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36" windowWidth="16260" windowHeight="9024" activeTab="4"/>
  </bookViews>
  <sheets>
    <sheet name="8x8 space" sheetId="1" r:id="rId1"/>
    <sheet name="12x12 space" sheetId="2" r:id="rId2"/>
    <sheet name="16x16 space" sheetId="3" r:id="rId3"/>
    <sheet name="8x8 time" sheetId="5" r:id="rId4"/>
    <sheet name="12x12 time" sheetId="4" r:id="rId5"/>
    <sheet name="16x16 time" sheetId="6" r:id="rId6"/>
    <sheet name="4x4 time" sheetId="7" r:id="rId7"/>
  </sheets>
  <definedNames>
    <definedName name="_xlnm._FilterDatabase" localSheetId="0" hidden="1">'8x8 space'!#REF!</definedName>
  </definedNames>
  <calcPr calcId="125725"/>
</workbook>
</file>

<file path=xl/calcChain.xml><?xml version="1.0" encoding="utf-8"?>
<calcChain xmlns="http://schemas.openxmlformats.org/spreadsheetml/2006/main">
  <c r="AE9" i="7"/>
  <c r="AN4768"/>
  <c r="AN4767"/>
  <c r="AN4766"/>
  <c r="AN4765"/>
  <c r="AN4764"/>
  <c r="AN4763"/>
  <c r="AO4758" s="1"/>
  <c r="AN4762"/>
  <c r="AN4761"/>
  <c r="AQ4758" s="1"/>
  <c r="AN4760"/>
  <c r="AN4759"/>
  <c r="AS4758"/>
  <c r="AP4758"/>
  <c r="AN4718"/>
  <c r="AN4717"/>
  <c r="AN4716"/>
  <c r="AN4715"/>
  <c r="AN4714"/>
  <c r="AN4713"/>
  <c r="AN4712"/>
  <c r="AR4708" s="1"/>
  <c r="AN4711"/>
  <c r="AN4710"/>
  <c r="AP4708" s="1"/>
  <c r="AN4709"/>
  <c r="AO4708"/>
  <c r="AN4668"/>
  <c r="AN4667"/>
  <c r="AN4666"/>
  <c r="AN4665"/>
  <c r="AN4664"/>
  <c r="AN4663"/>
  <c r="AN4662"/>
  <c r="AN4661"/>
  <c r="AN4660"/>
  <c r="AN4659"/>
  <c r="AO4658" s="1"/>
  <c r="AQ4658"/>
  <c r="AN4618"/>
  <c r="AN4617"/>
  <c r="AN4616"/>
  <c r="AN4615"/>
  <c r="AN4614"/>
  <c r="AN4613"/>
  <c r="AN4612"/>
  <c r="AN4611"/>
  <c r="AN4610"/>
  <c r="AN4609"/>
  <c r="AS4608" s="1"/>
  <c r="AP4608"/>
  <c r="AN4568"/>
  <c r="AN4567"/>
  <c r="AN4566"/>
  <c r="AN4565"/>
  <c r="AN4564"/>
  <c r="AN4563"/>
  <c r="AN4562"/>
  <c r="AN4561"/>
  <c r="AN4560"/>
  <c r="AN4559"/>
  <c r="AR4558" s="1"/>
  <c r="AO4558"/>
  <c r="AN4518"/>
  <c r="AN4517"/>
  <c r="AN4516"/>
  <c r="AN4515"/>
  <c r="AN4514"/>
  <c r="AN4513"/>
  <c r="AN4512"/>
  <c r="AN4511"/>
  <c r="AQ4508" s="1"/>
  <c r="AN4510"/>
  <c r="AN4509"/>
  <c r="AO4508" s="1"/>
  <c r="AN4468"/>
  <c r="AN4467"/>
  <c r="AN4466"/>
  <c r="AN4465"/>
  <c r="AN4464"/>
  <c r="AN4463"/>
  <c r="AN4462"/>
  <c r="AN4461"/>
  <c r="AN4460"/>
  <c r="AP4458" s="1"/>
  <c r="AN4459"/>
  <c r="AS4458" s="1"/>
  <c r="AN4418"/>
  <c r="AN4417"/>
  <c r="AN4416"/>
  <c r="AN4415"/>
  <c r="AN4414"/>
  <c r="AN4413"/>
  <c r="AN4412"/>
  <c r="AN4411"/>
  <c r="AN4410"/>
  <c r="AN4409"/>
  <c r="AO4408" s="1"/>
  <c r="AN4368"/>
  <c r="AN4367"/>
  <c r="AN4366"/>
  <c r="AP4358" s="1"/>
  <c r="AN4365"/>
  <c r="AN4364"/>
  <c r="AN4363"/>
  <c r="AN4362"/>
  <c r="AN4361"/>
  <c r="AO4358" s="1"/>
  <c r="AN4360"/>
  <c r="AN4359"/>
  <c r="AS4358"/>
  <c r="AN4318"/>
  <c r="AN4317"/>
  <c r="AN4316"/>
  <c r="AN4315"/>
  <c r="AO4308" s="1"/>
  <c r="AN4314"/>
  <c r="AN4313"/>
  <c r="AN4312"/>
  <c r="AN4311"/>
  <c r="AN4310"/>
  <c r="AP4308" s="1"/>
  <c r="AN4309"/>
  <c r="AS4308" s="1"/>
  <c r="AR4308"/>
  <c r="AN4288"/>
  <c r="AN4287"/>
  <c r="AN4286"/>
  <c r="AN4285"/>
  <c r="AN4284"/>
  <c r="AN4283"/>
  <c r="AN4282"/>
  <c r="AN4281"/>
  <c r="AT4278" s="1"/>
  <c r="AN4280"/>
  <c r="AN4279"/>
  <c r="AP4278" s="1"/>
  <c r="AS4278"/>
  <c r="AR4278"/>
  <c r="AQ4278"/>
  <c r="AO4278"/>
  <c r="AN4258"/>
  <c r="AN4257"/>
  <c r="AN4256"/>
  <c r="AN4255"/>
  <c r="AN4253"/>
  <c r="AR4248" s="1"/>
  <c r="AN4252"/>
  <c r="AN4249"/>
  <c r="AP4248" s="1"/>
  <c r="AT4248"/>
  <c r="AS4248"/>
  <c r="AQ4248"/>
  <c r="AO4248"/>
  <c r="AN4228"/>
  <c r="AN4227"/>
  <c r="AN4226"/>
  <c r="AN4225"/>
  <c r="AN4224"/>
  <c r="AN4223"/>
  <c r="AN4222"/>
  <c r="AN4221"/>
  <c r="AR4218" s="1"/>
  <c r="AN4220"/>
  <c r="AP4218" s="1"/>
  <c r="AN4219"/>
  <c r="AT4218"/>
  <c r="AS4218"/>
  <c r="AQ4218"/>
  <c r="AO4218"/>
  <c r="AN4198"/>
  <c r="AN4197"/>
  <c r="AN4196"/>
  <c r="AN4195"/>
  <c r="AN4194"/>
  <c r="AN4193"/>
  <c r="AN4192"/>
  <c r="AN4191"/>
  <c r="AR4188" s="1"/>
  <c r="AN4190"/>
  <c r="AP4188" s="1"/>
  <c r="AN4189"/>
  <c r="AT4188"/>
  <c r="AS4188"/>
  <c r="AQ4188"/>
  <c r="AO4188"/>
  <c r="AN4168"/>
  <c r="AN4167"/>
  <c r="AN4166"/>
  <c r="AN4165"/>
  <c r="AN4164"/>
  <c r="AN4163"/>
  <c r="AN4162"/>
  <c r="AN4161"/>
  <c r="AR4158" s="1"/>
  <c r="AN4160"/>
  <c r="AP4158" s="1"/>
  <c r="AN4159"/>
  <c r="AT4158"/>
  <c r="AS4158"/>
  <c r="AQ4158"/>
  <c r="AO4158"/>
  <c r="AN4138"/>
  <c r="AN4137"/>
  <c r="AN4136"/>
  <c r="AN4135"/>
  <c r="AN4134"/>
  <c r="AN4133"/>
  <c r="AN4132"/>
  <c r="AN4131"/>
  <c r="AR4128" s="1"/>
  <c r="AN4130"/>
  <c r="AP4128" s="1"/>
  <c r="AN4129"/>
  <c r="AT4128"/>
  <c r="AS4128"/>
  <c r="AQ4128"/>
  <c r="AO4128"/>
  <c r="AN4108"/>
  <c r="AN4107"/>
  <c r="AN4106"/>
  <c r="AN4105"/>
  <c r="AN4104"/>
  <c r="AN4103"/>
  <c r="AN4102"/>
  <c r="AN4101"/>
  <c r="AR4098" s="1"/>
  <c r="AN4100"/>
  <c r="AN4099"/>
  <c r="AT4098"/>
  <c r="AS4098"/>
  <c r="AQ4098"/>
  <c r="AO4098"/>
  <c r="AN4078"/>
  <c r="AN4077"/>
  <c r="AN4076"/>
  <c r="AN4075"/>
  <c r="AN4074"/>
  <c r="AN4073"/>
  <c r="AN4072"/>
  <c r="AN4071"/>
  <c r="AR4068" s="1"/>
  <c r="AN4070"/>
  <c r="AN4069"/>
  <c r="AT4068"/>
  <c r="AS4068"/>
  <c r="AQ4068"/>
  <c r="AO4068"/>
  <c r="AN4048"/>
  <c r="AN4047"/>
  <c r="AN4046"/>
  <c r="AN4045"/>
  <c r="AN4044"/>
  <c r="AN4043"/>
  <c r="AN4042"/>
  <c r="AN4041"/>
  <c r="AR4038" s="1"/>
  <c r="AN4040"/>
  <c r="AN4039"/>
  <c r="AT4038"/>
  <c r="AS4038"/>
  <c r="AQ4038"/>
  <c r="AO4038"/>
  <c r="AN4018"/>
  <c r="AN4017"/>
  <c r="AN4016"/>
  <c r="AN4015"/>
  <c r="AN4014"/>
  <c r="AN4013"/>
  <c r="AN4012"/>
  <c r="AN4011"/>
  <c r="AR4008" s="1"/>
  <c r="AN4010"/>
  <c r="AN4009"/>
  <c r="AT4008"/>
  <c r="AS4008"/>
  <c r="AQ4008"/>
  <c r="AO4008"/>
  <c r="AN3988"/>
  <c r="AN3987"/>
  <c r="AN3986"/>
  <c r="AN3985"/>
  <c r="AN3984"/>
  <c r="AN3983"/>
  <c r="AN3982"/>
  <c r="AN3981"/>
  <c r="AR3978" s="1"/>
  <c r="AN3980"/>
  <c r="AN3979"/>
  <c r="AT3978"/>
  <c r="AS3978"/>
  <c r="AQ3978"/>
  <c r="AO3978"/>
  <c r="AN3958"/>
  <c r="AN3957"/>
  <c r="AN3956"/>
  <c r="AN3955"/>
  <c r="AN3954"/>
  <c r="AN3953"/>
  <c r="AN3952"/>
  <c r="AN3951"/>
  <c r="AR3948" s="1"/>
  <c r="AN3950"/>
  <c r="AN3949"/>
  <c r="AT3948"/>
  <c r="AS3948"/>
  <c r="AQ3948"/>
  <c r="AO3948"/>
  <c r="AN3928"/>
  <c r="AN3927"/>
  <c r="AN3926"/>
  <c r="AN3925"/>
  <c r="AN3924"/>
  <c r="AN3923"/>
  <c r="AN3922"/>
  <c r="AN3921"/>
  <c r="AR3918" s="1"/>
  <c r="AN3920"/>
  <c r="AN3919"/>
  <c r="AT3918"/>
  <c r="AS3918"/>
  <c r="AQ3918"/>
  <c r="AO3918"/>
  <c r="AN3898"/>
  <c r="AN3897"/>
  <c r="AN3896"/>
  <c r="AN3895"/>
  <c r="AN3894"/>
  <c r="AN3893"/>
  <c r="AN3892"/>
  <c r="AN3891"/>
  <c r="AR3888" s="1"/>
  <c r="AN3890"/>
  <c r="AN3889"/>
  <c r="AT3888"/>
  <c r="AS3888"/>
  <c r="AQ3888"/>
  <c r="AO3888"/>
  <c r="AN3868"/>
  <c r="AN3867"/>
  <c r="AN3866"/>
  <c r="AN3865"/>
  <c r="AN3864"/>
  <c r="AN3863"/>
  <c r="AN3862"/>
  <c r="AN3861"/>
  <c r="AR3858" s="1"/>
  <c r="AN3860"/>
  <c r="AN3859"/>
  <c r="AT3858"/>
  <c r="AS3858"/>
  <c r="AQ3858"/>
  <c r="AO3858"/>
  <c r="AN3838"/>
  <c r="AN3837"/>
  <c r="AN3836"/>
  <c r="AN3835"/>
  <c r="AN3834"/>
  <c r="AN3833"/>
  <c r="AN3832"/>
  <c r="AN3831"/>
  <c r="AR3828" s="1"/>
  <c r="AN3830"/>
  <c r="AN3829"/>
  <c r="AT3828"/>
  <c r="AS3828"/>
  <c r="AQ3828"/>
  <c r="AO3828"/>
  <c r="AN3808"/>
  <c r="AN3807"/>
  <c r="AN3806"/>
  <c r="AT3798" s="1"/>
  <c r="AN3805"/>
  <c r="AN3803"/>
  <c r="AN3802"/>
  <c r="AP3798" s="1"/>
  <c r="AN3799"/>
  <c r="AR3798" s="1"/>
  <c r="AS3798"/>
  <c r="AQ3798"/>
  <c r="AO3798"/>
  <c r="AN3778"/>
  <c r="AN3777"/>
  <c r="AN3776"/>
  <c r="AN3775"/>
  <c r="AN3774"/>
  <c r="AN3773"/>
  <c r="AT3768" s="1"/>
  <c r="AN3772"/>
  <c r="AN3771"/>
  <c r="AN3770"/>
  <c r="AP3768" s="1"/>
  <c r="AN3769"/>
  <c r="AR3768" s="1"/>
  <c r="AS3768"/>
  <c r="AQ3768"/>
  <c r="AO3768"/>
  <c r="AN3748"/>
  <c r="AN3747"/>
  <c r="AN3746"/>
  <c r="AN3745"/>
  <c r="AN3744"/>
  <c r="AN3743"/>
  <c r="AT3738" s="1"/>
  <c r="AN3742"/>
  <c r="AN3741"/>
  <c r="AN3740"/>
  <c r="AP3738" s="1"/>
  <c r="AN3739"/>
  <c r="AS3738"/>
  <c r="AQ3738"/>
  <c r="AO3738"/>
  <c r="AN3718"/>
  <c r="AN3717"/>
  <c r="AN3716"/>
  <c r="AN3715"/>
  <c r="AN3714"/>
  <c r="AN3713"/>
  <c r="AT3708" s="1"/>
  <c r="AN3712"/>
  <c r="AN3711"/>
  <c r="AN3710"/>
  <c r="AP3708" s="1"/>
  <c r="AN3709"/>
  <c r="AS3708"/>
  <c r="AQ3708"/>
  <c r="AO3708"/>
  <c r="AN3688"/>
  <c r="AN3687"/>
  <c r="AN3686"/>
  <c r="AN3685"/>
  <c r="AN3684"/>
  <c r="AN3683"/>
  <c r="AT3678" s="1"/>
  <c r="AN3682"/>
  <c r="AN3681"/>
  <c r="AN3680"/>
  <c r="AP3678" s="1"/>
  <c r="AN3679"/>
  <c r="AS3678"/>
  <c r="AQ3678"/>
  <c r="AO3678"/>
  <c r="AN3658"/>
  <c r="AN3657"/>
  <c r="AN3656"/>
  <c r="AN3655"/>
  <c r="AN3654"/>
  <c r="AN3653"/>
  <c r="AT3648" s="1"/>
  <c r="AN3652"/>
  <c r="AN3651"/>
  <c r="AN3650"/>
  <c r="AP3648" s="1"/>
  <c r="AN3649"/>
  <c r="AS3648"/>
  <c r="AQ3648"/>
  <c r="AO3648"/>
  <c r="AN3628"/>
  <c r="AN3627"/>
  <c r="AN3626"/>
  <c r="AN3625"/>
  <c r="AN3624"/>
  <c r="AN3623"/>
  <c r="AT3618" s="1"/>
  <c r="AN3622"/>
  <c r="AN3621"/>
  <c r="AN3620"/>
  <c r="AP3618" s="1"/>
  <c r="AN3619"/>
  <c r="AS3618"/>
  <c r="AQ3618"/>
  <c r="AO3618"/>
  <c r="AN3598"/>
  <c r="AN3597"/>
  <c r="AN3596"/>
  <c r="AN3595"/>
  <c r="AN3594"/>
  <c r="AN3593"/>
  <c r="AT3588" s="1"/>
  <c r="AN3592"/>
  <c r="AN3591"/>
  <c r="AN3590"/>
  <c r="AP3588" s="1"/>
  <c r="AN3589"/>
  <c r="AS3588"/>
  <c r="AQ3588"/>
  <c r="AO3588"/>
  <c r="AN3568"/>
  <c r="AN3567"/>
  <c r="AN3566"/>
  <c r="AN3565"/>
  <c r="AN3564"/>
  <c r="AN3563"/>
  <c r="AT3558" s="1"/>
  <c r="AN3562"/>
  <c r="AN3561"/>
  <c r="AN3560"/>
  <c r="AP3558" s="1"/>
  <c r="AN3559"/>
  <c r="AS3558"/>
  <c r="AQ3558"/>
  <c r="AO3558"/>
  <c r="AN3538"/>
  <c r="AN3537"/>
  <c r="AN3536"/>
  <c r="AN3535"/>
  <c r="AN3534"/>
  <c r="AN3533"/>
  <c r="AT3528" s="1"/>
  <c r="AN3532"/>
  <c r="AN3531"/>
  <c r="AN3530"/>
  <c r="AP3528" s="1"/>
  <c r="AN3529"/>
  <c r="AS3528"/>
  <c r="AQ3528"/>
  <c r="AO3528"/>
  <c r="AN3508"/>
  <c r="AN3507"/>
  <c r="AN3506"/>
  <c r="AN3505"/>
  <c r="AN3504"/>
  <c r="AN3503"/>
  <c r="AT3498" s="1"/>
  <c r="AN3502"/>
  <c r="AN3501"/>
  <c r="AN3500"/>
  <c r="AP3498" s="1"/>
  <c r="AN3499"/>
  <c r="AS3498"/>
  <c r="AQ3498"/>
  <c r="AO3498"/>
  <c r="AN3478"/>
  <c r="AN3477"/>
  <c r="AN3476"/>
  <c r="AN3475"/>
  <c r="AN3474"/>
  <c r="AN3473"/>
  <c r="AT3468" s="1"/>
  <c r="AN3472"/>
  <c r="AN3471"/>
  <c r="AN3470"/>
  <c r="AP3468" s="1"/>
  <c r="AN3469"/>
  <c r="AS3468"/>
  <c r="AQ3468"/>
  <c r="AO3468"/>
  <c r="AN3448"/>
  <c r="AN3447"/>
  <c r="AN3446"/>
  <c r="AN3445"/>
  <c r="AN3444"/>
  <c r="AN3443"/>
  <c r="AT3438" s="1"/>
  <c r="AN3442"/>
  <c r="AN3441"/>
  <c r="AN3440"/>
  <c r="AP3438" s="1"/>
  <c r="AN3439"/>
  <c r="AS3438"/>
  <c r="AQ3438"/>
  <c r="AO3438"/>
  <c r="AN3418"/>
  <c r="AN3417"/>
  <c r="AN3416"/>
  <c r="AN3415"/>
  <c r="AN3413"/>
  <c r="AN3412"/>
  <c r="AN3409"/>
  <c r="AP3408" s="1"/>
  <c r="AS3408"/>
  <c r="AQ3408"/>
  <c r="AO3408"/>
  <c r="AN3388"/>
  <c r="AN3387"/>
  <c r="AN3386"/>
  <c r="AN3385"/>
  <c r="AN3384"/>
  <c r="AN3383"/>
  <c r="AN3382"/>
  <c r="AN3381"/>
  <c r="AP3378" s="1"/>
  <c r="AN3380"/>
  <c r="AR3378" s="1"/>
  <c r="AN3379"/>
  <c r="AS3378"/>
  <c r="AQ3378"/>
  <c r="AO3378"/>
  <c r="AN3358"/>
  <c r="AN3357"/>
  <c r="AN3356"/>
  <c r="AN3355"/>
  <c r="AN3354"/>
  <c r="AN3353"/>
  <c r="AN3352"/>
  <c r="AN3351"/>
  <c r="AN3350"/>
  <c r="AP3348" s="1"/>
  <c r="AN3349"/>
  <c r="AS3348"/>
  <c r="AR3348"/>
  <c r="AQ3348"/>
  <c r="AO3348"/>
  <c r="AN3328"/>
  <c r="AN3327"/>
  <c r="AN3326"/>
  <c r="AN3325"/>
  <c r="AN3324"/>
  <c r="AN3323"/>
  <c r="AN3322"/>
  <c r="AN3321"/>
  <c r="AN3320"/>
  <c r="AN3319"/>
  <c r="AP3318" s="1"/>
  <c r="AS3318"/>
  <c r="AQ3318"/>
  <c r="AO3318"/>
  <c r="AN3298"/>
  <c r="AN3297"/>
  <c r="AN3296"/>
  <c r="AN3295"/>
  <c r="AN3294"/>
  <c r="AN3293"/>
  <c r="AN3292"/>
  <c r="AN3291"/>
  <c r="AN3290"/>
  <c r="AR3288" s="1"/>
  <c r="AN3289"/>
  <c r="AS3288"/>
  <c r="AQ3288"/>
  <c r="AP3288"/>
  <c r="AO3288"/>
  <c r="AN3268"/>
  <c r="AN3267"/>
  <c r="AN3266"/>
  <c r="AN3265"/>
  <c r="AN3264"/>
  <c r="AN3263"/>
  <c r="AN3262"/>
  <c r="AR3258" s="1"/>
  <c r="AN3261"/>
  <c r="AN3260"/>
  <c r="AN3259"/>
  <c r="AP3258" s="1"/>
  <c r="AS3258"/>
  <c r="AQ3258"/>
  <c r="AO3258"/>
  <c r="AN3238"/>
  <c r="AN3237"/>
  <c r="AN3236"/>
  <c r="AN3235"/>
  <c r="AN3234"/>
  <c r="AN3233"/>
  <c r="AN3232"/>
  <c r="AN3231"/>
  <c r="AP3228" s="1"/>
  <c r="AN3230"/>
  <c r="AN3229"/>
  <c r="AR3228" s="1"/>
  <c r="AS3228"/>
  <c r="AQ3228"/>
  <c r="AO3228"/>
  <c r="AN3208"/>
  <c r="AN3207"/>
  <c r="AN3206"/>
  <c r="AN3205"/>
  <c r="AN3204"/>
  <c r="AN3203"/>
  <c r="AN3202"/>
  <c r="AN3201"/>
  <c r="AN3200"/>
  <c r="AP3198" s="1"/>
  <c r="AN3199"/>
  <c r="AS3198"/>
  <c r="AQ3198"/>
  <c r="AO3198"/>
  <c r="AN3178"/>
  <c r="AN3177"/>
  <c r="AN3176"/>
  <c r="AN3175"/>
  <c r="AN3174"/>
  <c r="AN3173"/>
  <c r="AN3172"/>
  <c r="AN3171"/>
  <c r="AN3170"/>
  <c r="AN3169"/>
  <c r="AR3168" s="1"/>
  <c r="AS3168"/>
  <c r="AQ3168"/>
  <c r="AO3168"/>
  <c r="AN3148"/>
  <c r="AN3147"/>
  <c r="AN3146"/>
  <c r="AN3145"/>
  <c r="AN3144"/>
  <c r="AN3143"/>
  <c r="AN3142"/>
  <c r="AN3141"/>
  <c r="AR3138" s="1"/>
  <c r="AN3140"/>
  <c r="AP3138" s="1"/>
  <c r="AN3139"/>
  <c r="AT3138"/>
  <c r="AS3138"/>
  <c r="AQ3138"/>
  <c r="AO3138"/>
  <c r="AN3118"/>
  <c r="AN3117"/>
  <c r="AN3116"/>
  <c r="AN3115"/>
  <c r="AN3114"/>
  <c r="AN3113"/>
  <c r="AN3112"/>
  <c r="AN3111"/>
  <c r="AR3108" s="1"/>
  <c r="AN3110"/>
  <c r="AP3108" s="1"/>
  <c r="AN3109"/>
  <c r="AT3108"/>
  <c r="AS3108"/>
  <c r="AQ3108"/>
  <c r="AO3108"/>
  <c r="AN3088"/>
  <c r="AN3087"/>
  <c r="AN3086"/>
  <c r="AN3085"/>
  <c r="AN3084"/>
  <c r="AN3083"/>
  <c r="AN3082"/>
  <c r="AN3081"/>
  <c r="AR3078" s="1"/>
  <c r="AN3080"/>
  <c r="AP3078" s="1"/>
  <c r="AN3079"/>
  <c r="AT3078"/>
  <c r="AS3078"/>
  <c r="AQ3078"/>
  <c r="AO3078"/>
  <c r="AN3058"/>
  <c r="AN3057"/>
  <c r="AN3056"/>
  <c r="AN3055"/>
  <c r="AN3054"/>
  <c r="AN3053"/>
  <c r="AN3052"/>
  <c r="AN3051"/>
  <c r="AR3048" s="1"/>
  <c r="AN3050"/>
  <c r="AP3048" s="1"/>
  <c r="AN3049"/>
  <c r="AT3048"/>
  <c r="AS3048"/>
  <c r="AQ3048"/>
  <c r="AO3048"/>
  <c r="AN3028"/>
  <c r="AN3027"/>
  <c r="AN3026"/>
  <c r="AT3018" s="1"/>
  <c r="AN3025"/>
  <c r="AN3023"/>
  <c r="AN3022"/>
  <c r="AP3018" s="1"/>
  <c r="AN3019"/>
  <c r="AS3018"/>
  <c r="AQ3018"/>
  <c r="AO3018"/>
  <c r="AN2998"/>
  <c r="AN2997"/>
  <c r="AN2996"/>
  <c r="AN2995"/>
  <c r="AN2994"/>
  <c r="AN2993"/>
  <c r="AT2988" s="1"/>
  <c r="AN2992"/>
  <c r="AN2991"/>
  <c r="AN2990"/>
  <c r="AP2988" s="1"/>
  <c r="AN2989"/>
  <c r="AS2988"/>
  <c r="AQ2988"/>
  <c r="AO2988"/>
  <c r="AN2968"/>
  <c r="AN2967"/>
  <c r="AN2966"/>
  <c r="AN2965"/>
  <c r="AN2964"/>
  <c r="AN2963"/>
  <c r="AT2958" s="1"/>
  <c r="AN2962"/>
  <c r="AN2961"/>
  <c r="AN2960"/>
  <c r="AP2958" s="1"/>
  <c r="AN2959"/>
  <c r="AS2958"/>
  <c r="AQ2958"/>
  <c r="AO2958"/>
  <c r="AN2938"/>
  <c r="AN2937"/>
  <c r="AN2936"/>
  <c r="AN2935"/>
  <c r="AN2934"/>
  <c r="AN2933"/>
  <c r="AT2928" s="1"/>
  <c r="AN2932"/>
  <c r="AN2931"/>
  <c r="AN2930"/>
  <c r="AP2928" s="1"/>
  <c r="AN2929"/>
  <c r="AS2928"/>
  <c r="AQ2928"/>
  <c r="AO2928"/>
  <c r="AN2908"/>
  <c r="AN2907"/>
  <c r="AN2906"/>
  <c r="AN2905"/>
  <c r="AN2904"/>
  <c r="AN2903"/>
  <c r="AT2898" s="1"/>
  <c r="AN2902"/>
  <c r="AN2901"/>
  <c r="AN2900"/>
  <c r="AP2898" s="1"/>
  <c r="AN2899"/>
  <c r="AS2898"/>
  <c r="AQ2898"/>
  <c r="AO2898"/>
  <c r="AN2878"/>
  <c r="AN2877"/>
  <c r="AN2876"/>
  <c r="AN2875"/>
  <c r="AN2874"/>
  <c r="AN2873"/>
  <c r="AT2868" s="1"/>
  <c r="AN2872"/>
  <c r="AN2871"/>
  <c r="AN2870"/>
  <c r="AP2868" s="1"/>
  <c r="AN2869"/>
  <c r="AS2868"/>
  <c r="AQ2868"/>
  <c r="AO2868"/>
  <c r="M2868"/>
  <c r="M2867"/>
  <c r="M2866"/>
  <c r="M2865"/>
  <c r="M2864"/>
  <c r="M2863"/>
  <c r="S2858" s="1"/>
  <c r="M2862"/>
  <c r="M2861"/>
  <c r="M2860"/>
  <c r="O2858" s="1"/>
  <c r="M2859"/>
  <c r="R2858"/>
  <c r="P2858"/>
  <c r="N2858"/>
  <c r="AN2848"/>
  <c r="AN2847"/>
  <c r="AN2846"/>
  <c r="AN2845"/>
  <c r="AN2844"/>
  <c r="AN2843"/>
  <c r="AT2838" s="1"/>
  <c r="AN2842"/>
  <c r="AN2841"/>
  <c r="AN2840"/>
  <c r="AP2838" s="1"/>
  <c r="AN2839"/>
  <c r="AS2838"/>
  <c r="AQ2838"/>
  <c r="AO2838"/>
  <c r="M2838"/>
  <c r="M2837"/>
  <c r="M2836"/>
  <c r="M2835"/>
  <c r="M2834"/>
  <c r="M2833"/>
  <c r="S2828" s="1"/>
  <c r="M2832"/>
  <c r="M2831"/>
  <c r="M2830"/>
  <c r="O2828" s="1"/>
  <c r="M2829"/>
  <c r="R2828"/>
  <c r="P2828"/>
  <c r="N2828"/>
  <c r="AN2818"/>
  <c r="AN2817"/>
  <c r="AN2816"/>
  <c r="AN2815"/>
  <c r="AN2814"/>
  <c r="AN2813"/>
  <c r="AT2808" s="1"/>
  <c r="AN2812"/>
  <c r="AN2811"/>
  <c r="AN2810"/>
  <c r="AP2808" s="1"/>
  <c r="AN2809"/>
  <c r="AS2808"/>
  <c r="AQ2808"/>
  <c r="AO2808"/>
  <c r="M2808"/>
  <c r="M2807"/>
  <c r="M2806"/>
  <c r="M2805"/>
  <c r="M2804"/>
  <c r="M2803"/>
  <c r="S2798" s="1"/>
  <c r="M2802"/>
  <c r="M2801"/>
  <c r="M2800"/>
  <c r="O2798" s="1"/>
  <c r="M2799"/>
  <c r="R2798"/>
  <c r="P2798"/>
  <c r="N2798"/>
  <c r="AN2788"/>
  <c r="AN2787"/>
  <c r="AN2786"/>
  <c r="AN2785"/>
  <c r="AN2784"/>
  <c r="AN2783"/>
  <c r="AT2778" s="1"/>
  <c r="AN2782"/>
  <c r="AN2781"/>
  <c r="AN2780"/>
  <c r="AP2778" s="1"/>
  <c r="AN2779"/>
  <c r="AS2778"/>
  <c r="AQ2778"/>
  <c r="AO2778"/>
  <c r="M2778"/>
  <c r="M2777"/>
  <c r="M2776"/>
  <c r="M2775"/>
  <c r="M2774"/>
  <c r="M2773"/>
  <c r="S2768" s="1"/>
  <c r="M2772"/>
  <c r="M2771"/>
  <c r="M2770"/>
  <c r="O2768" s="1"/>
  <c r="M2769"/>
  <c r="R2768"/>
  <c r="P2768"/>
  <c r="N2768"/>
  <c r="AN2758"/>
  <c r="AN2757"/>
  <c r="AN2756"/>
  <c r="AN2755"/>
  <c r="AN2754"/>
  <c r="AN2753"/>
  <c r="AT2748" s="1"/>
  <c r="AN2752"/>
  <c r="AN2751"/>
  <c r="AN2750"/>
  <c r="AP2748" s="1"/>
  <c r="AN2749"/>
  <c r="AS2748"/>
  <c r="AQ2748"/>
  <c r="AO2748"/>
  <c r="M2748"/>
  <c r="M2747"/>
  <c r="M2746"/>
  <c r="M2745"/>
  <c r="M2743"/>
  <c r="M2742"/>
  <c r="S2738" s="1"/>
  <c r="M2739"/>
  <c r="Q2738" s="1"/>
  <c r="R2738"/>
  <c r="P2738"/>
  <c r="N2738"/>
  <c r="AN2728"/>
  <c r="AN2727"/>
  <c r="AN2726"/>
  <c r="AN2725"/>
  <c r="AN2724"/>
  <c r="AN2723"/>
  <c r="AN2722"/>
  <c r="AN2721"/>
  <c r="AN2720"/>
  <c r="AT2718" s="1"/>
  <c r="AN2719"/>
  <c r="AR2718" s="1"/>
  <c r="AS2718"/>
  <c r="AQ2718"/>
  <c r="AO2718"/>
  <c r="M2718"/>
  <c r="M2717"/>
  <c r="M2716"/>
  <c r="M2715"/>
  <c r="M2714"/>
  <c r="M2713"/>
  <c r="M2712"/>
  <c r="M2711"/>
  <c r="M2710"/>
  <c r="S2708" s="1"/>
  <c r="M2709"/>
  <c r="Q2708" s="1"/>
  <c r="R2708"/>
  <c r="P2708"/>
  <c r="N2708"/>
  <c r="AN2698"/>
  <c r="AN2697"/>
  <c r="AN2696"/>
  <c r="AN2695"/>
  <c r="AN2694"/>
  <c r="AN2693"/>
  <c r="AN2692"/>
  <c r="AN2691"/>
  <c r="AN2690"/>
  <c r="AT2688" s="1"/>
  <c r="AN2689"/>
  <c r="AR2688" s="1"/>
  <c r="AS2688"/>
  <c r="AQ2688"/>
  <c r="AO2688"/>
  <c r="M2688"/>
  <c r="M2687"/>
  <c r="M2686"/>
  <c r="M2685"/>
  <c r="M2684"/>
  <c r="M2683"/>
  <c r="M2682"/>
  <c r="M2681"/>
  <c r="M2680"/>
  <c r="S2678" s="1"/>
  <c r="M2679"/>
  <c r="Q2678" s="1"/>
  <c r="R2678"/>
  <c r="P2678"/>
  <c r="N2678"/>
  <c r="AN2668"/>
  <c r="AN2667"/>
  <c r="AN2666"/>
  <c r="AN2665"/>
  <c r="AN2664"/>
  <c r="AN2663"/>
  <c r="AN2662"/>
  <c r="AN2661"/>
  <c r="AN2660"/>
  <c r="AT2658" s="1"/>
  <c r="AN2659"/>
  <c r="AR2658" s="1"/>
  <c r="AS2658"/>
  <c r="AQ2658"/>
  <c r="AO2658"/>
  <c r="M2658"/>
  <c r="M2657"/>
  <c r="M2656"/>
  <c r="M2655"/>
  <c r="M2654"/>
  <c r="M2653"/>
  <c r="M2652"/>
  <c r="M2651"/>
  <c r="M2650"/>
  <c r="S2648" s="1"/>
  <c r="M2649"/>
  <c r="Q2648" s="1"/>
  <c r="R2648"/>
  <c r="P2648"/>
  <c r="N2648"/>
  <c r="AN2638"/>
  <c r="AN2637"/>
  <c r="AN2636"/>
  <c r="AN2635"/>
  <c r="AN2634"/>
  <c r="AN2633"/>
  <c r="AN2632"/>
  <c r="AN2631"/>
  <c r="AN2630"/>
  <c r="AT2628" s="1"/>
  <c r="AN2629"/>
  <c r="AR2628" s="1"/>
  <c r="AS2628"/>
  <c r="AQ2628"/>
  <c r="AO2628"/>
  <c r="M2628"/>
  <c r="M2627"/>
  <c r="M2626"/>
  <c r="M2625"/>
  <c r="M2624"/>
  <c r="M2623"/>
  <c r="M2622"/>
  <c r="M2621"/>
  <c r="M2620"/>
  <c r="S2618" s="1"/>
  <c r="M2619"/>
  <c r="Q2618" s="1"/>
  <c r="R2618"/>
  <c r="P2618"/>
  <c r="N2618"/>
  <c r="AN2608"/>
  <c r="AN2607"/>
  <c r="AN2606"/>
  <c r="AN2605"/>
  <c r="AN2604"/>
  <c r="AN2603"/>
  <c r="AN2602"/>
  <c r="AN2601"/>
  <c r="AN2600"/>
  <c r="AT2598" s="1"/>
  <c r="AN2599"/>
  <c r="AR2598" s="1"/>
  <c r="AS2598"/>
  <c r="AQ2598"/>
  <c r="AO2598"/>
  <c r="M2598"/>
  <c r="M2597"/>
  <c r="M2596"/>
  <c r="M2595"/>
  <c r="M2594"/>
  <c r="M2593"/>
  <c r="M2592"/>
  <c r="M2591"/>
  <c r="M2590"/>
  <c r="S2588" s="1"/>
  <c r="M2589"/>
  <c r="R2588"/>
  <c r="P2588"/>
  <c r="N2588"/>
  <c r="AN2578"/>
  <c r="AN2577"/>
  <c r="AN2576"/>
  <c r="AN2575"/>
  <c r="AN2573"/>
  <c r="AN2572"/>
  <c r="AN2569"/>
  <c r="AR2568" s="1"/>
  <c r="AS2568"/>
  <c r="AQ2568"/>
  <c r="AO2568"/>
  <c r="M2568"/>
  <c r="M2567"/>
  <c r="M2566"/>
  <c r="M2565"/>
  <c r="M2564"/>
  <c r="M2563"/>
  <c r="M2562"/>
  <c r="M2561"/>
  <c r="M2560"/>
  <c r="S2558" s="1"/>
  <c r="M2559"/>
  <c r="Q2558" s="1"/>
  <c r="R2558"/>
  <c r="P2558"/>
  <c r="N2558"/>
  <c r="AN2548"/>
  <c r="AN2547"/>
  <c r="AN2546"/>
  <c r="AN2545"/>
  <c r="AN2544"/>
  <c r="AN2543"/>
  <c r="AN2542"/>
  <c r="AN2541"/>
  <c r="AN2540"/>
  <c r="AT2538" s="1"/>
  <c r="AN2539"/>
  <c r="AR2538" s="1"/>
  <c r="AS2538"/>
  <c r="AQ2538"/>
  <c r="AO2538"/>
  <c r="M2538"/>
  <c r="M2537"/>
  <c r="M2536"/>
  <c r="M2535"/>
  <c r="M2534"/>
  <c r="M2533"/>
  <c r="M2532"/>
  <c r="M2531"/>
  <c r="M2530"/>
  <c r="S2528" s="1"/>
  <c r="M2529"/>
  <c r="Q2528" s="1"/>
  <c r="R2528"/>
  <c r="P2528"/>
  <c r="N2528"/>
  <c r="AN2518"/>
  <c r="AN2517"/>
  <c r="AN2516"/>
  <c r="AN2515"/>
  <c r="AN2514"/>
  <c r="AN2513"/>
  <c r="AN2512"/>
  <c r="AN2511"/>
  <c r="AN2510"/>
  <c r="AT2508" s="1"/>
  <c r="AN2509"/>
  <c r="AR2508" s="1"/>
  <c r="AS2508"/>
  <c r="AQ2508"/>
  <c r="AO2508"/>
  <c r="M2508"/>
  <c r="M2507"/>
  <c r="M2506"/>
  <c r="M2505"/>
  <c r="M2504"/>
  <c r="M2503"/>
  <c r="M2502"/>
  <c r="M2501"/>
  <c r="M2500"/>
  <c r="S2498" s="1"/>
  <c r="M2499"/>
  <c r="Q2498" s="1"/>
  <c r="R2498"/>
  <c r="P2498"/>
  <c r="N2498"/>
  <c r="AN2488"/>
  <c r="AN2487"/>
  <c r="AN2486"/>
  <c r="AN2485"/>
  <c r="AN2484"/>
  <c r="AN2483"/>
  <c r="AN2482"/>
  <c r="AN2481"/>
  <c r="AN2480"/>
  <c r="AT2478" s="1"/>
  <c r="AN2479"/>
  <c r="AR2478" s="1"/>
  <c r="AS2478"/>
  <c r="AQ2478"/>
  <c r="AO2478"/>
  <c r="M2478"/>
  <c r="M2477"/>
  <c r="M2476"/>
  <c r="M2475"/>
  <c r="M2474"/>
  <c r="M2473"/>
  <c r="M2472"/>
  <c r="M2471"/>
  <c r="M2470"/>
  <c r="S2468" s="1"/>
  <c r="M2469"/>
  <c r="Q2468" s="1"/>
  <c r="R2468"/>
  <c r="P2468"/>
  <c r="N2468"/>
  <c r="AN2458"/>
  <c r="AN2457"/>
  <c r="AN2456"/>
  <c r="AN2455"/>
  <c r="AN2454"/>
  <c r="AN2453"/>
  <c r="AN2452"/>
  <c r="AN2451"/>
  <c r="AN2450"/>
  <c r="AT2448" s="1"/>
  <c r="AN2449"/>
  <c r="AR2448" s="1"/>
  <c r="AS2448"/>
  <c r="AQ2448"/>
  <c r="AO2448"/>
  <c r="M2448"/>
  <c r="M2447"/>
  <c r="M2446"/>
  <c r="M2445"/>
  <c r="M2444"/>
  <c r="M2443"/>
  <c r="M2442"/>
  <c r="M2441"/>
  <c r="M2440"/>
  <c r="S2438" s="1"/>
  <c r="M2439"/>
  <c r="Q2438" s="1"/>
  <c r="R2438"/>
  <c r="P2438"/>
  <c r="N2438"/>
  <c r="AN2428"/>
  <c r="AN2427"/>
  <c r="AN2426"/>
  <c r="AN2425"/>
  <c r="AN2424"/>
  <c r="AN2423"/>
  <c r="AN2422"/>
  <c r="AN2421"/>
  <c r="AN2420"/>
  <c r="AT2418" s="1"/>
  <c r="AN2419"/>
  <c r="AR2418" s="1"/>
  <c r="AS2418"/>
  <c r="AQ2418"/>
  <c r="AO2418"/>
  <c r="M2418"/>
  <c r="M2417"/>
  <c r="M2416"/>
  <c r="M2415"/>
  <c r="M2414"/>
  <c r="M2413"/>
  <c r="M2412"/>
  <c r="M2411"/>
  <c r="M2410"/>
  <c r="S2408" s="1"/>
  <c r="M2409"/>
  <c r="Q2408" s="1"/>
  <c r="R2408"/>
  <c r="P2408"/>
  <c r="N2408"/>
  <c r="AN2398"/>
  <c r="AN2397"/>
  <c r="AN2396"/>
  <c r="AN2395"/>
  <c r="AN2394"/>
  <c r="AN2393"/>
  <c r="AN2392"/>
  <c r="AN2391"/>
  <c r="AN2390"/>
  <c r="AT2388" s="1"/>
  <c r="AN2389"/>
  <c r="AR2388" s="1"/>
  <c r="AS2388"/>
  <c r="AQ2388"/>
  <c r="AO2388"/>
  <c r="M2388"/>
  <c r="M2387"/>
  <c r="M2386"/>
  <c r="M2385"/>
  <c r="M2384"/>
  <c r="M2383"/>
  <c r="M2382"/>
  <c r="M2381"/>
  <c r="M2380"/>
  <c r="S2378" s="1"/>
  <c r="M2379"/>
  <c r="Q2378" s="1"/>
  <c r="R2378"/>
  <c r="P2378"/>
  <c r="N2378"/>
  <c r="AN2368"/>
  <c r="AN2367"/>
  <c r="AN2366"/>
  <c r="AN2365"/>
  <c r="AN2364"/>
  <c r="AN2363"/>
  <c r="AN2362"/>
  <c r="AN2361"/>
  <c r="AN2360"/>
  <c r="AT2358" s="1"/>
  <c r="AN2359"/>
  <c r="AR2358" s="1"/>
  <c r="AS2358"/>
  <c r="AQ2358"/>
  <c r="AO2358"/>
  <c r="M2358"/>
  <c r="M2357"/>
  <c r="M2356"/>
  <c r="M2355"/>
  <c r="M2354"/>
  <c r="M2353"/>
  <c r="M2352"/>
  <c r="M2351"/>
  <c r="M2350"/>
  <c r="S2348" s="1"/>
  <c r="M2349"/>
  <c r="Q2348" s="1"/>
  <c r="R2348"/>
  <c r="P2348"/>
  <c r="N2348"/>
  <c r="AN2338"/>
  <c r="AN2337"/>
  <c r="AN2336"/>
  <c r="AN2335"/>
  <c r="AN2334"/>
  <c r="AN2333"/>
  <c r="AN2332"/>
  <c r="AN2331"/>
  <c r="AN2330"/>
  <c r="AT2328" s="1"/>
  <c r="AN2329"/>
  <c r="AR2328" s="1"/>
  <c r="AS2328"/>
  <c r="AQ2328"/>
  <c r="AO2328"/>
  <c r="M2328"/>
  <c r="M2327"/>
  <c r="M2326"/>
  <c r="M2325"/>
  <c r="M2324"/>
  <c r="M2323"/>
  <c r="M2322"/>
  <c r="M2321"/>
  <c r="M2320"/>
  <c r="S2318" s="1"/>
  <c r="M2319"/>
  <c r="Q2318" s="1"/>
  <c r="R2318"/>
  <c r="P2318"/>
  <c r="N2318"/>
  <c r="AN2308"/>
  <c r="AN2307"/>
  <c r="AN2306"/>
  <c r="AN2305"/>
  <c r="AN2304"/>
  <c r="AN2303"/>
  <c r="AN2302"/>
  <c r="AN2301"/>
  <c r="AN2300"/>
  <c r="AT2298" s="1"/>
  <c r="AN2299"/>
  <c r="AR2298" s="1"/>
  <c r="AS2298"/>
  <c r="AQ2298"/>
  <c r="AO2298"/>
  <c r="M2298"/>
  <c r="M2297"/>
  <c r="M2296"/>
  <c r="M2295"/>
  <c r="M2293"/>
  <c r="M2292"/>
  <c r="S2288" s="1"/>
  <c r="M2289"/>
  <c r="Q2288" s="1"/>
  <c r="R2288"/>
  <c r="P2288"/>
  <c r="O2288"/>
  <c r="N2288"/>
  <c r="AN2278"/>
  <c r="AN2277"/>
  <c r="AN2276"/>
  <c r="AN2275"/>
  <c r="AN2274"/>
  <c r="AN2273"/>
  <c r="AN2272"/>
  <c r="AN2271"/>
  <c r="AN2270"/>
  <c r="AT2268" s="1"/>
  <c r="AN2269"/>
  <c r="AR2268" s="1"/>
  <c r="AS2268"/>
  <c r="AQ2268"/>
  <c r="AP2268"/>
  <c r="AO2268"/>
  <c r="M2268"/>
  <c r="M2267"/>
  <c r="M2266"/>
  <c r="M2265"/>
  <c r="M2264"/>
  <c r="M2263"/>
  <c r="M2262"/>
  <c r="M2261"/>
  <c r="M2260"/>
  <c r="S2258" s="1"/>
  <c r="M2259"/>
  <c r="Q2258" s="1"/>
  <c r="R2258"/>
  <c r="P2258"/>
  <c r="O2258"/>
  <c r="N2258"/>
  <c r="AN2248"/>
  <c r="AN2247"/>
  <c r="AN2246"/>
  <c r="AN2245"/>
  <c r="AN2244"/>
  <c r="AN2243"/>
  <c r="AN2242"/>
  <c r="AN2241"/>
  <c r="AN2240"/>
  <c r="AT2238" s="1"/>
  <c r="AN2239"/>
  <c r="AR2238" s="1"/>
  <c r="AS2238"/>
  <c r="AQ2238"/>
  <c r="AP2238"/>
  <c r="AO2238"/>
  <c r="M2238"/>
  <c r="M2237"/>
  <c r="M2236"/>
  <c r="M2235"/>
  <c r="M2234"/>
  <c r="M2233"/>
  <c r="M2232"/>
  <c r="M2231"/>
  <c r="M2230"/>
  <c r="S2228" s="1"/>
  <c r="M2229"/>
  <c r="Q2228" s="1"/>
  <c r="R2228"/>
  <c r="P2228"/>
  <c r="O2228"/>
  <c r="N2228"/>
  <c r="AN2218"/>
  <c r="AN2217"/>
  <c r="AN2216"/>
  <c r="AN2215"/>
  <c r="AN2214"/>
  <c r="AN2213"/>
  <c r="AN2212"/>
  <c r="AN2211"/>
  <c r="AN2210"/>
  <c r="AT2208" s="1"/>
  <c r="AN2209"/>
  <c r="AR2208" s="1"/>
  <c r="AS2208"/>
  <c r="AQ2208"/>
  <c r="AP2208"/>
  <c r="AO2208"/>
  <c r="M2208"/>
  <c r="M2207"/>
  <c r="M2206"/>
  <c r="M2205"/>
  <c r="M2204"/>
  <c r="M2203"/>
  <c r="M2202"/>
  <c r="M2201"/>
  <c r="M2200"/>
  <c r="Q2198" s="1"/>
  <c r="M2199"/>
  <c r="R2198"/>
  <c r="P2198"/>
  <c r="O2198"/>
  <c r="N2198"/>
  <c r="M2178"/>
  <c r="M2177"/>
  <c r="M2176"/>
  <c r="M2175"/>
  <c r="M2174"/>
  <c r="M2173"/>
  <c r="M2172"/>
  <c r="M2171"/>
  <c r="M2170"/>
  <c r="Q2168" s="1"/>
  <c r="M2169"/>
  <c r="R2168"/>
  <c r="P2168"/>
  <c r="O2168"/>
  <c r="N2168"/>
  <c r="AW2148"/>
  <c r="AN2148"/>
  <c r="AE2148"/>
  <c r="V2148"/>
  <c r="M2148"/>
  <c r="D2148"/>
  <c r="AW2147"/>
  <c r="AN2147"/>
  <c r="AE2147"/>
  <c r="V2147"/>
  <c r="M2147"/>
  <c r="D2147"/>
  <c r="AW2146"/>
  <c r="AN2146"/>
  <c r="AE2146"/>
  <c r="V2146"/>
  <c r="M2146"/>
  <c r="D2146"/>
  <c r="AW2145"/>
  <c r="AN2145"/>
  <c r="AE2145"/>
  <c r="V2145"/>
  <c r="M2145"/>
  <c r="D2145"/>
  <c r="AW2144"/>
  <c r="AN2144"/>
  <c r="AE2144"/>
  <c r="V2144"/>
  <c r="M2144"/>
  <c r="D2144"/>
  <c r="AW2143"/>
  <c r="AN2143"/>
  <c r="AE2143"/>
  <c r="V2143"/>
  <c r="M2143"/>
  <c r="D2143"/>
  <c r="AW2142"/>
  <c r="AN2142"/>
  <c r="AE2142"/>
  <c r="AK2138" s="1"/>
  <c r="V2142"/>
  <c r="M2142"/>
  <c r="D2142"/>
  <c r="AW2141"/>
  <c r="AN2141"/>
  <c r="AT2138" s="1"/>
  <c r="AE2141"/>
  <c r="V2141"/>
  <c r="M2141"/>
  <c r="O2138" s="1"/>
  <c r="D2141"/>
  <c r="AW2140"/>
  <c r="AN2140"/>
  <c r="AE2140"/>
  <c r="V2140"/>
  <c r="Z2138" s="1"/>
  <c r="M2140"/>
  <c r="D2140"/>
  <c r="AW2139"/>
  <c r="AY2138" s="1"/>
  <c r="AN2139"/>
  <c r="AR2138" s="1"/>
  <c r="AE2139"/>
  <c r="AG2138" s="1"/>
  <c r="V2139"/>
  <c r="M2139"/>
  <c r="S2138" s="1"/>
  <c r="D2139"/>
  <c r="H2138" s="1"/>
  <c r="BB2138"/>
  <c r="BA2138"/>
  <c r="AZ2138"/>
  <c r="AX2138"/>
  <c r="AS2138"/>
  <c r="AQ2138"/>
  <c r="AP2138"/>
  <c r="AO2138"/>
  <c r="AJ2138"/>
  <c r="AH2138"/>
  <c r="AF2138"/>
  <c r="AB2138"/>
  <c r="AA2138"/>
  <c r="Y2138"/>
  <c r="W2138"/>
  <c r="R2138"/>
  <c r="Q2138"/>
  <c r="P2138"/>
  <c r="N2138"/>
  <c r="I2138"/>
  <c r="G2138"/>
  <c r="F2138"/>
  <c r="E2138"/>
  <c r="AW2118"/>
  <c r="AN2118"/>
  <c r="AE2118"/>
  <c r="V2118"/>
  <c r="M2118"/>
  <c r="D2118"/>
  <c r="AW2117"/>
  <c r="AN2117"/>
  <c r="AE2117"/>
  <c r="V2117"/>
  <c r="M2117"/>
  <c r="D2117"/>
  <c r="AW2116"/>
  <c r="AN2116"/>
  <c r="AE2116"/>
  <c r="V2116"/>
  <c r="M2116"/>
  <c r="D2116"/>
  <c r="AW2115"/>
  <c r="AN2115"/>
  <c r="AE2115"/>
  <c r="V2115"/>
  <c r="M2115"/>
  <c r="D2115"/>
  <c r="AW2114"/>
  <c r="AN2114"/>
  <c r="AE2114"/>
  <c r="V2114"/>
  <c r="M2114"/>
  <c r="D2114"/>
  <c r="AW2113"/>
  <c r="AN2113"/>
  <c r="AE2113"/>
  <c r="V2113"/>
  <c r="M2113"/>
  <c r="D2113"/>
  <c r="AW2112"/>
  <c r="AN2112"/>
  <c r="AE2112"/>
  <c r="AK2108" s="1"/>
  <c r="V2112"/>
  <c r="M2112"/>
  <c r="D2112"/>
  <c r="AW2111"/>
  <c r="AN2111"/>
  <c r="AT2108" s="1"/>
  <c r="AE2111"/>
  <c r="V2111"/>
  <c r="M2111"/>
  <c r="O2108" s="1"/>
  <c r="D2111"/>
  <c r="AW2110"/>
  <c r="AN2110"/>
  <c r="AE2110"/>
  <c r="V2110"/>
  <c r="Z2108" s="1"/>
  <c r="M2110"/>
  <c r="D2110"/>
  <c r="AW2109"/>
  <c r="AY2108" s="1"/>
  <c r="AN2109"/>
  <c r="AR2108" s="1"/>
  <c r="AE2109"/>
  <c r="AG2108" s="1"/>
  <c r="V2109"/>
  <c r="M2109"/>
  <c r="S2108" s="1"/>
  <c r="D2109"/>
  <c r="H2108" s="1"/>
  <c r="BB2108"/>
  <c r="BA2108"/>
  <c r="AZ2108"/>
  <c r="AX2108"/>
  <c r="AS2108"/>
  <c r="AQ2108"/>
  <c r="AP2108"/>
  <c r="AO2108"/>
  <c r="AJ2108"/>
  <c r="AH2108"/>
  <c r="AF2108"/>
  <c r="AB2108"/>
  <c r="AA2108"/>
  <c r="Y2108"/>
  <c r="W2108"/>
  <c r="R2108"/>
  <c r="Q2108"/>
  <c r="P2108"/>
  <c r="N2108"/>
  <c r="I2108"/>
  <c r="G2108"/>
  <c r="F2108"/>
  <c r="E2108"/>
  <c r="AW2088"/>
  <c r="AN2088"/>
  <c r="AE2088"/>
  <c r="V2088"/>
  <c r="M2088"/>
  <c r="D2088"/>
  <c r="AW2087"/>
  <c r="AN2087"/>
  <c r="AE2087"/>
  <c r="V2087"/>
  <c r="M2087"/>
  <c r="D2087"/>
  <c r="AW2086"/>
  <c r="AN2086"/>
  <c r="AE2086"/>
  <c r="V2086"/>
  <c r="M2086"/>
  <c r="D2086"/>
  <c r="AW2085"/>
  <c r="AN2085"/>
  <c r="AE2085"/>
  <c r="V2085"/>
  <c r="M2085"/>
  <c r="D2085"/>
  <c r="AW2084"/>
  <c r="AN2084"/>
  <c r="AE2084"/>
  <c r="V2084"/>
  <c r="M2084"/>
  <c r="D2084"/>
  <c r="AW2083"/>
  <c r="AN2083"/>
  <c r="AE2083"/>
  <c r="V2083"/>
  <c r="M2083"/>
  <c r="D2083"/>
  <c r="AW2082"/>
  <c r="AN2082"/>
  <c r="AE2082"/>
  <c r="AK2078" s="1"/>
  <c r="V2082"/>
  <c r="M2082"/>
  <c r="D2082"/>
  <c r="AW2081"/>
  <c r="AN2081"/>
  <c r="AT2078" s="1"/>
  <c r="AE2081"/>
  <c r="V2081"/>
  <c r="M2081"/>
  <c r="O2078" s="1"/>
  <c r="D2081"/>
  <c r="AW2080"/>
  <c r="AN2080"/>
  <c r="AE2080"/>
  <c r="V2080"/>
  <c r="Z2078" s="1"/>
  <c r="M2080"/>
  <c r="D2080"/>
  <c r="AW2079"/>
  <c r="AY2078" s="1"/>
  <c r="AN2079"/>
  <c r="AR2078" s="1"/>
  <c r="AE2079"/>
  <c r="AG2078" s="1"/>
  <c r="V2079"/>
  <c r="M2079"/>
  <c r="S2078" s="1"/>
  <c r="D2079"/>
  <c r="H2078" s="1"/>
  <c r="BB2078"/>
  <c r="BA2078"/>
  <c r="AZ2078"/>
  <c r="AX2078"/>
  <c r="AS2078"/>
  <c r="AQ2078"/>
  <c r="AP2078"/>
  <c r="AO2078"/>
  <c r="AJ2078"/>
  <c r="AH2078"/>
  <c r="AF2078"/>
  <c r="AB2078"/>
  <c r="AA2078"/>
  <c r="Y2078"/>
  <c r="W2078"/>
  <c r="R2078"/>
  <c r="Q2078"/>
  <c r="P2078"/>
  <c r="N2078"/>
  <c r="I2078"/>
  <c r="G2078"/>
  <c r="F2078"/>
  <c r="E2078"/>
  <c r="AW2058"/>
  <c r="AN2058"/>
  <c r="AE2058"/>
  <c r="V2058"/>
  <c r="M2058"/>
  <c r="D2058"/>
  <c r="AW2057"/>
  <c r="BC2048" s="1"/>
  <c r="AN2057"/>
  <c r="AE2057"/>
  <c r="V2057"/>
  <c r="M2057"/>
  <c r="D2057"/>
  <c r="AW2056"/>
  <c r="AN2056"/>
  <c r="AE2056"/>
  <c r="AI2048" s="1"/>
  <c r="V2056"/>
  <c r="M2056"/>
  <c r="D2056"/>
  <c r="AW2055"/>
  <c r="AN2055"/>
  <c r="AR2048" s="1"/>
  <c r="AE2055"/>
  <c r="V2055"/>
  <c r="AB2048" s="1"/>
  <c r="M2055"/>
  <c r="D2055"/>
  <c r="M2054"/>
  <c r="AW2053"/>
  <c r="BA2048" s="1"/>
  <c r="AN2053"/>
  <c r="AE2053"/>
  <c r="AG2048" s="1"/>
  <c r="V2053"/>
  <c r="M2053"/>
  <c r="D2053"/>
  <c r="F2048" s="1"/>
  <c r="AW2052"/>
  <c r="AN2052"/>
  <c r="AE2052"/>
  <c r="V2052"/>
  <c r="M2052"/>
  <c r="D2052"/>
  <c r="M2051"/>
  <c r="M2050"/>
  <c r="AW2049"/>
  <c r="AN2049"/>
  <c r="AP2048" s="1"/>
  <c r="AE2049"/>
  <c r="V2049"/>
  <c r="M2049"/>
  <c r="Q2048" s="1"/>
  <c r="D2049"/>
  <c r="BB2048"/>
  <c r="AZ2048"/>
  <c r="AX2048"/>
  <c r="AT2048"/>
  <c r="AS2048"/>
  <c r="AQ2048"/>
  <c r="AO2048"/>
  <c r="AJ2048"/>
  <c r="AH2048"/>
  <c r="AF2048"/>
  <c r="AA2048"/>
  <c r="Y2048"/>
  <c r="X2048"/>
  <c r="W2048"/>
  <c r="R2048"/>
  <c r="P2048"/>
  <c r="N2048"/>
  <c r="I2048"/>
  <c r="G2048"/>
  <c r="E2048"/>
  <c r="AW2028"/>
  <c r="AN2028"/>
  <c r="AE2028"/>
  <c r="V2028"/>
  <c r="M2028"/>
  <c r="D2028"/>
  <c r="AW2027"/>
  <c r="AN2027"/>
  <c r="AE2027"/>
  <c r="V2027"/>
  <c r="M2027"/>
  <c r="D2027"/>
  <c r="AW2026"/>
  <c r="AN2026"/>
  <c r="AE2026"/>
  <c r="V2026"/>
  <c r="M2026"/>
  <c r="D2026"/>
  <c r="AW2025"/>
  <c r="AN2025"/>
  <c r="AE2025"/>
  <c r="V2025"/>
  <c r="M2025"/>
  <c r="D2025"/>
  <c r="AW2024"/>
  <c r="AN2024"/>
  <c r="AE2024"/>
  <c r="V2024"/>
  <c r="M2024"/>
  <c r="D2024"/>
  <c r="AW2023"/>
  <c r="AN2023"/>
  <c r="AE2023"/>
  <c r="V2023"/>
  <c r="M2023"/>
  <c r="D2023"/>
  <c r="AW2022"/>
  <c r="AN2022"/>
  <c r="AR2018" s="1"/>
  <c r="AE2022"/>
  <c r="V2022"/>
  <c r="M2022"/>
  <c r="D2022"/>
  <c r="AW2021"/>
  <c r="BA2018" s="1"/>
  <c r="AN2021"/>
  <c r="AE2021"/>
  <c r="V2021"/>
  <c r="AB2018" s="1"/>
  <c r="M2021"/>
  <c r="D2021"/>
  <c r="AW2020"/>
  <c r="AN2020"/>
  <c r="AE2020"/>
  <c r="AG2018" s="1"/>
  <c r="V2020"/>
  <c r="M2020"/>
  <c r="D2020"/>
  <c r="F2018" s="1"/>
  <c r="AW2019"/>
  <c r="AY2018" s="1"/>
  <c r="AN2019"/>
  <c r="AP2018" s="1"/>
  <c r="AE2019"/>
  <c r="V2019"/>
  <c r="M2019"/>
  <c r="Q2018" s="1"/>
  <c r="D2019"/>
  <c r="BB2018"/>
  <c r="AZ2018"/>
  <c r="AX2018"/>
  <c r="AS2018"/>
  <c r="AQ2018"/>
  <c r="AO2018"/>
  <c r="AJ2018"/>
  <c r="AI2018"/>
  <c r="AH2018"/>
  <c r="AF2018"/>
  <c r="AA2018"/>
  <c r="Y2018"/>
  <c r="W2018"/>
  <c r="R2018"/>
  <c r="P2018"/>
  <c r="N2018"/>
  <c r="I2018"/>
  <c r="G2018"/>
  <c r="E2018"/>
  <c r="AW1998"/>
  <c r="AN1998"/>
  <c r="AE1998"/>
  <c r="V1998"/>
  <c r="M1998"/>
  <c r="D1998"/>
  <c r="AW1997"/>
  <c r="AN1997"/>
  <c r="AE1997"/>
  <c r="V1997"/>
  <c r="M1997"/>
  <c r="D1997"/>
  <c r="AW1996"/>
  <c r="AN1996"/>
  <c r="AE1996"/>
  <c r="V1996"/>
  <c r="M1996"/>
  <c r="D1996"/>
  <c r="AW1995"/>
  <c r="AN1995"/>
  <c r="AE1995"/>
  <c r="V1995"/>
  <c r="M1995"/>
  <c r="D1995"/>
  <c r="AW1994"/>
  <c r="AN1994"/>
  <c r="AE1994"/>
  <c r="V1994"/>
  <c r="M1994"/>
  <c r="D1994"/>
  <c r="AW1993"/>
  <c r="AN1993"/>
  <c r="AE1993"/>
  <c r="V1993"/>
  <c r="M1993"/>
  <c r="D1993"/>
  <c r="AW1992"/>
  <c r="AN1992"/>
  <c r="AR1988" s="1"/>
  <c r="AE1992"/>
  <c r="V1992"/>
  <c r="M1992"/>
  <c r="D1992"/>
  <c r="AW1991"/>
  <c r="BA1988" s="1"/>
  <c r="AN1991"/>
  <c r="AE1991"/>
  <c r="V1991"/>
  <c r="AB1988" s="1"/>
  <c r="M1991"/>
  <c r="D1991"/>
  <c r="AW1990"/>
  <c r="AN1990"/>
  <c r="AE1990"/>
  <c r="AG1988" s="1"/>
  <c r="V1990"/>
  <c r="M1990"/>
  <c r="D1990"/>
  <c r="F1988" s="1"/>
  <c r="AW1989"/>
  <c r="AN1989"/>
  <c r="AP1988" s="1"/>
  <c r="AE1989"/>
  <c r="V1989"/>
  <c r="M1989"/>
  <c r="Q1988" s="1"/>
  <c r="D1989"/>
  <c r="BB1988"/>
  <c r="AZ1988"/>
  <c r="AX1988"/>
  <c r="AS1988"/>
  <c r="AQ1988"/>
  <c r="AO1988"/>
  <c r="AJ1988"/>
  <c r="AI1988"/>
  <c r="AH1988"/>
  <c r="AF1988"/>
  <c r="AA1988"/>
  <c r="Y1988"/>
  <c r="W1988"/>
  <c r="R1988"/>
  <c r="P1988"/>
  <c r="N1988"/>
  <c r="I1988"/>
  <c r="G1988"/>
  <c r="E1988"/>
  <c r="AW1968"/>
  <c r="AN1968"/>
  <c r="AE1968"/>
  <c r="V1968"/>
  <c r="M1968"/>
  <c r="D1968"/>
  <c r="AW1967"/>
  <c r="AN1967"/>
  <c r="AE1967"/>
  <c r="V1967"/>
  <c r="M1967"/>
  <c r="D1967"/>
  <c r="AW1966"/>
  <c r="AN1966"/>
  <c r="AE1966"/>
  <c r="V1966"/>
  <c r="M1966"/>
  <c r="D1966"/>
  <c r="AW1965"/>
  <c r="AN1965"/>
  <c r="AE1965"/>
  <c r="V1965"/>
  <c r="M1965"/>
  <c r="D1965"/>
  <c r="AW1964"/>
  <c r="AN1964"/>
  <c r="AE1964"/>
  <c r="V1964"/>
  <c r="M1964"/>
  <c r="D1964"/>
  <c r="AW1963"/>
  <c r="AN1963"/>
  <c r="AE1963"/>
  <c r="V1963"/>
  <c r="M1963"/>
  <c r="D1963"/>
  <c r="AW1962"/>
  <c r="AN1962"/>
  <c r="AR1958" s="1"/>
  <c r="AE1962"/>
  <c r="V1962"/>
  <c r="M1962"/>
  <c r="D1962"/>
  <c r="AW1961"/>
  <c r="BA1958" s="1"/>
  <c r="AN1961"/>
  <c r="AE1961"/>
  <c r="V1961"/>
  <c r="X1958" s="1"/>
  <c r="M1961"/>
  <c r="D1961"/>
  <c r="AW1960"/>
  <c r="AN1960"/>
  <c r="AE1960"/>
  <c r="AG1958" s="1"/>
  <c r="V1960"/>
  <c r="M1960"/>
  <c r="D1960"/>
  <c r="H1958" s="1"/>
  <c r="AW1959"/>
  <c r="AN1959"/>
  <c r="AP1958" s="1"/>
  <c r="AE1959"/>
  <c r="V1959"/>
  <c r="AB1958" s="1"/>
  <c r="M1959"/>
  <c r="Q1958" s="1"/>
  <c r="D1959"/>
  <c r="F1958" s="1"/>
  <c r="BB1958"/>
  <c r="AZ1958"/>
  <c r="AX1958"/>
  <c r="AS1958"/>
  <c r="AQ1958"/>
  <c r="AO1958"/>
  <c r="AJ1958"/>
  <c r="AI1958"/>
  <c r="AH1958"/>
  <c r="AF1958"/>
  <c r="AA1958"/>
  <c r="Y1958"/>
  <c r="W1958"/>
  <c r="R1958"/>
  <c r="P1958"/>
  <c r="N1958"/>
  <c r="I1958"/>
  <c r="G1958"/>
  <c r="E1958"/>
  <c r="AW1938"/>
  <c r="AN1938"/>
  <c r="AE1938"/>
  <c r="V1938"/>
  <c r="M1938"/>
  <c r="D1938"/>
  <c r="AW1937"/>
  <c r="AN1937"/>
  <c r="AE1937"/>
  <c r="V1937"/>
  <c r="M1937"/>
  <c r="D1937"/>
  <c r="AW1936"/>
  <c r="AN1936"/>
  <c r="AE1936"/>
  <c r="V1936"/>
  <c r="M1936"/>
  <c r="D1936"/>
  <c r="AW1935"/>
  <c r="AN1935"/>
  <c r="AE1935"/>
  <c r="V1935"/>
  <c r="M1935"/>
  <c r="D1935"/>
  <c r="AW1934"/>
  <c r="AN1934"/>
  <c r="AE1934"/>
  <c r="V1934"/>
  <c r="M1934"/>
  <c r="D1934"/>
  <c r="AW1933"/>
  <c r="AN1933"/>
  <c r="AE1933"/>
  <c r="V1933"/>
  <c r="M1933"/>
  <c r="D1933"/>
  <c r="AW1932"/>
  <c r="AN1932"/>
  <c r="AR1928" s="1"/>
  <c r="AE1932"/>
  <c r="V1932"/>
  <c r="M1932"/>
  <c r="D1932"/>
  <c r="AW1931"/>
  <c r="BA1928" s="1"/>
  <c r="AN1931"/>
  <c r="AE1931"/>
  <c r="V1931"/>
  <c r="X1928" s="1"/>
  <c r="M1931"/>
  <c r="D1931"/>
  <c r="AW1930"/>
  <c r="AN1930"/>
  <c r="AE1930"/>
  <c r="AG1928" s="1"/>
  <c r="V1930"/>
  <c r="M1930"/>
  <c r="D1930"/>
  <c r="H1928" s="1"/>
  <c r="AW1929"/>
  <c r="AN1929"/>
  <c r="AP1928" s="1"/>
  <c r="AE1929"/>
  <c r="V1929"/>
  <c r="AB1928" s="1"/>
  <c r="M1929"/>
  <c r="Q1928" s="1"/>
  <c r="D1929"/>
  <c r="F1928" s="1"/>
  <c r="BB1928"/>
  <c r="AZ1928"/>
  <c r="AX1928"/>
  <c r="AS1928"/>
  <c r="AQ1928"/>
  <c r="AO1928"/>
  <c r="AJ1928"/>
  <c r="AI1928"/>
  <c r="AH1928"/>
  <c r="AF1928"/>
  <c r="AA1928"/>
  <c r="Y1928"/>
  <c r="W1928"/>
  <c r="R1928"/>
  <c r="P1928"/>
  <c r="N1928"/>
  <c r="I1928"/>
  <c r="G1928"/>
  <c r="E1928"/>
  <c r="AW1908"/>
  <c r="AN1908"/>
  <c r="AE1908"/>
  <c r="V1908"/>
  <c r="M1908"/>
  <c r="D1908"/>
  <c r="AW1907"/>
  <c r="AN1907"/>
  <c r="AE1907"/>
  <c r="V1907"/>
  <c r="M1907"/>
  <c r="D1907"/>
  <c r="AW1906"/>
  <c r="AN1906"/>
  <c r="AE1906"/>
  <c r="V1906"/>
  <c r="M1906"/>
  <c r="D1906"/>
  <c r="AW1905"/>
  <c r="AN1905"/>
  <c r="AE1905"/>
  <c r="V1905"/>
  <c r="M1905"/>
  <c r="D1905"/>
  <c r="AW1904"/>
  <c r="AN1904"/>
  <c r="AE1904"/>
  <c r="V1904"/>
  <c r="M1904"/>
  <c r="D1904"/>
  <c r="AW1903"/>
  <c r="AN1903"/>
  <c r="AE1903"/>
  <c r="V1903"/>
  <c r="M1903"/>
  <c r="D1903"/>
  <c r="AW1902"/>
  <c r="AN1902"/>
  <c r="AR1898" s="1"/>
  <c r="AE1902"/>
  <c r="V1902"/>
  <c r="M1902"/>
  <c r="D1902"/>
  <c r="AW1901"/>
  <c r="BA1898" s="1"/>
  <c r="AN1901"/>
  <c r="AE1901"/>
  <c r="V1901"/>
  <c r="X1898" s="1"/>
  <c r="M1901"/>
  <c r="D1901"/>
  <c r="AW1900"/>
  <c r="AN1900"/>
  <c r="AE1900"/>
  <c r="AG1898" s="1"/>
  <c r="V1900"/>
  <c r="M1900"/>
  <c r="D1900"/>
  <c r="H1898" s="1"/>
  <c r="AW1899"/>
  <c r="AN1899"/>
  <c r="AP1898" s="1"/>
  <c r="AE1899"/>
  <c r="V1899"/>
  <c r="AB1898" s="1"/>
  <c r="M1899"/>
  <c r="Q1898" s="1"/>
  <c r="D1899"/>
  <c r="F1898" s="1"/>
  <c r="BB1898"/>
  <c r="AZ1898"/>
  <c r="AX1898"/>
  <c r="AS1898"/>
  <c r="AQ1898"/>
  <c r="AO1898"/>
  <c r="AJ1898"/>
  <c r="AI1898"/>
  <c r="AH1898"/>
  <c r="AF1898"/>
  <c r="AA1898"/>
  <c r="Y1898"/>
  <c r="W1898"/>
  <c r="R1898"/>
  <c r="P1898"/>
  <c r="N1898"/>
  <c r="I1898"/>
  <c r="G1898"/>
  <c r="E1898"/>
  <c r="AW1878"/>
  <c r="AN1878"/>
  <c r="AE1878"/>
  <c r="V1878"/>
  <c r="M1878"/>
  <c r="D1878"/>
  <c r="AW1877"/>
  <c r="AN1877"/>
  <c r="AE1877"/>
  <c r="V1877"/>
  <c r="M1877"/>
  <c r="D1877"/>
  <c r="AW1876"/>
  <c r="AN1876"/>
  <c r="AE1876"/>
  <c r="V1876"/>
  <c r="M1876"/>
  <c r="D1876"/>
  <c r="AW1875"/>
  <c r="AN1875"/>
  <c r="AE1875"/>
  <c r="V1875"/>
  <c r="M1875"/>
  <c r="D1875"/>
  <c r="AW1874"/>
  <c r="AN1874"/>
  <c r="AE1874"/>
  <c r="V1874"/>
  <c r="M1874"/>
  <c r="D1874"/>
  <c r="AW1873"/>
  <c r="AN1873"/>
  <c r="AE1873"/>
  <c r="V1873"/>
  <c r="M1873"/>
  <c r="D1873"/>
  <c r="AW1872"/>
  <c r="AN1872"/>
  <c r="AT1868" s="1"/>
  <c r="AE1872"/>
  <c r="V1872"/>
  <c r="M1872"/>
  <c r="D1872"/>
  <c r="AW1871"/>
  <c r="BA1868" s="1"/>
  <c r="AN1871"/>
  <c r="AE1871"/>
  <c r="V1871"/>
  <c r="X1868" s="1"/>
  <c r="M1871"/>
  <c r="D1871"/>
  <c r="AW1870"/>
  <c r="AN1870"/>
  <c r="AE1870"/>
  <c r="AG1868" s="1"/>
  <c r="V1870"/>
  <c r="M1870"/>
  <c r="D1870"/>
  <c r="H1868" s="1"/>
  <c r="AW1869"/>
  <c r="AN1869"/>
  <c r="AP1868" s="1"/>
  <c r="AE1869"/>
  <c r="V1869"/>
  <c r="AB1868" s="1"/>
  <c r="M1869"/>
  <c r="Q1868" s="1"/>
  <c r="D1869"/>
  <c r="F1868" s="1"/>
  <c r="BB1868"/>
  <c r="AZ1868"/>
  <c r="AX1868"/>
  <c r="AS1868"/>
  <c r="AQ1868"/>
  <c r="AO1868"/>
  <c r="AJ1868"/>
  <c r="AI1868"/>
  <c r="AH1868"/>
  <c r="AF1868"/>
  <c r="AA1868"/>
  <c r="Y1868"/>
  <c r="W1868"/>
  <c r="R1868"/>
  <c r="P1868"/>
  <c r="N1868"/>
  <c r="I1868"/>
  <c r="G1868"/>
  <c r="E1868"/>
  <c r="AW1848"/>
  <c r="AN1848"/>
  <c r="AE1848"/>
  <c r="V1848"/>
  <c r="M1848"/>
  <c r="D1848"/>
  <c r="AW1847"/>
  <c r="AN1847"/>
  <c r="AE1847"/>
  <c r="V1847"/>
  <c r="M1847"/>
  <c r="D1847"/>
  <c r="AW1846"/>
  <c r="AN1846"/>
  <c r="AE1846"/>
  <c r="V1846"/>
  <c r="M1846"/>
  <c r="D1846"/>
  <c r="AW1845"/>
  <c r="AN1845"/>
  <c r="AE1845"/>
  <c r="V1845"/>
  <c r="M1845"/>
  <c r="D1845"/>
  <c r="AW1844"/>
  <c r="AN1844"/>
  <c r="AE1844"/>
  <c r="V1844"/>
  <c r="M1844"/>
  <c r="D1844"/>
  <c r="AW1843"/>
  <c r="AN1843"/>
  <c r="AE1843"/>
  <c r="V1843"/>
  <c r="M1843"/>
  <c r="D1843"/>
  <c r="AW1842"/>
  <c r="AN1842"/>
  <c r="AT1838" s="1"/>
  <c r="AE1842"/>
  <c r="V1842"/>
  <c r="M1842"/>
  <c r="D1842"/>
  <c r="AW1841"/>
  <c r="BA1838" s="1"/>
  <c r="AN1841"/>
  <c r="AE1841"/>
  <c r="V1841"/>
  <c r="X1838" s="1"/>
  <c r="M1841"/>
  <c r="D1841"/>
  <c r="AW1840"/>
  <c r="AN1840"/>
  <c r="AE1840"/>
  <c r="AG1838" s="1"/>
  <c r="V1840"/>
  <c r="M1840"/>
  <c r="D1840"/>
  <c r="J1838" s="1"/>
  <c r="AW1839"/>
  <c r="AN1839"/>
  <c r="AP1838" s="1"/>
  <c r="AE1839"/>
  <c r="V1839"/>
  <c r="AB1838" s="1"/>
  <c r="M1839"/>
  <c r="Q1838" s="1"/>
  <c r="D1839"/>
  <c r="F1838" s="1"/>
  <c r="BB1838"/>
  <c r="AZ1838"/>
  <c r="AX1838"/>
  <c r="AS1838"/>
  <c r="AQ1838"/>
  <c r="AO1838"/>
  <c r="AJ1838"/>
  <c r="AI1838"/>
  <c r="AH1838"/>
  <c r="AF1838"/>
  <c r="AA1838"/>
  <c r="Y1838"/>
  <c r="W1838"/>
  <c r="R1838"/>
  <c r="P1838"/>
  <c r="N1838"/>
  <c r="I1838"/>
  <c r="G1838"/>
  <c r="E1838"/>
  <c r="AW1818"/>
  <c r="AN1818"/>
  <c r="AE1818"/>
  <c r="V1818"/>
  <c r="M1818"/>
  <c r="D1818"/>
  <c r="AW1817"/>
  <c r="AN1817"/>
  <c r="AE1817"/>
  <c r="V1817"/>
  <c r="M1817"/>
  <c r="D1817"/>
  <c r="AW1816"/>
  <c r="AN1816"/>
  <c r="AE1816"/>
  <c r="V1816"/>
  <c r="M1816"/>
  <c r="D1816"/>
  <c r="AW1815"/>
  <c r="AN1815"/>
  <c r="AE1815"/>
  <c r="V1815"/>
  <c r="M1815"/>
  <c r="D1815"/>
  <c r="AW1814"/>
  <c r="AN1814"/>
  <c r="AE1814"/>
  <c r="V1814"/>
  <c r="M1814"/>
  <c r="D1814"/>
  <c r="AW1813"/>
  <c r="AN1813"/>
  <c r="AE1813"/>
  <c r="V1813"/>
  <c r="M1813"/>
  <c r="D1813"/>
  <c r="AW1812"/>
  <c r="AN1812"/>
  <c r="AT1808" s="1"/>
  <c r="AE1812"/>
  <c r="V1812"/>
  <c r="M1812"/>
  <c r="D1812"/>
  <c r="AW1811"/>
  <c r="BA1808" s="1"/>
  <c r="AN1811"/>
  <c r="AE1811"/>
  <c r="V1811"/>
  <c r="X1808" s="1"/>
  <c r="M1811"/>
  <c r="D1811"/>
  <c r="AW1810"/>
  <c r="AN1810"/>
  <c r="AE1810"/>
  <c r="AG1808" s="1"/>
  <c r="V1810"/>
  <c r="M1810"/>
  <c r="D1810"/>
  <c r="J1808" s="1"/>
  <c r="AW1809"/>
  <c r="AN1809"/>
  <c r="AP1808" s="1"/>
  <c r="AE1809"/>
  <c r="V1809"/>
  <c r="AB1808" s="1"/>
  <c r="M1809"/>
  <c r="Q1808" s="1"/>
  <c r="D1809"/>
  <c r="F1808" s="1"/>
  <c r="BB1808"/>
  <c r="AZ1808"/>
  <c r="AX1808"/>
  <c r="AS1808"/>
  <c r="AQ1808"/>
  <c r="AO1808"/>
  <c r="AJ1808"/>
  <c r="AI1808"/>
  <c r="AH1808"/>
  <c r="AF1808"/>
  <c r="AA1808"/>
  <c r="Y1808"/>
  <c r="W1808"/>
  <c r="R1808"/>
  <c r="P1808"/>
  <c r="N1808"/>
  <c r="I1808"/>
  <c r="G1808"/>
  <c r="E1808"/>
  <c r="AW1788"/>
  <c r="AN1788"/>
  <c r="AE1788"/>
  <c r="V1788"/>
  <c r="M1788"/>
  <c r="D1788"/>
  <c r="AW1787"/>
  <c r="AN1787"/>
  <c r="AE1787"/>
  <c r="V1787"/>
  <c r="M1787"/>
  <c r="Q1778" s="1"/>
  <c r="D1787"/>
  <c r="AW1786"/>
  <c r="AN1786"/>
  <c r="AE1786"/>
  <c r="V1786"/>
  <c r="M1786"/>
  <c r="D1786"/>
  <c r="AW1785"/>
  <c r="AN1785"/>
  <c r="AE1785"/>
  <c r="V1785"/>
  <c r="M1785"/>
  <c r="D1785"/>
  <c r="AW1784"/>
  <c r="AN1784"/>
  <c r="AE1784"/>
  <c r="V1784"/>
  <c r="D1784"/>
  <c r="AW1783"/>
  <c r="BC1778" s="1"/>
  <c r="AN1783"/>
  <c r="AE1783"/>
  <c r="V1783"/>
  <c r="M1783"/>
  <c r="D1783"/>
  <c r="AW1782"/>
  <c r="AN1782"/>
  <c r="AE1782"/>
  <c r="V1782"/>
  <c r="M1782"/>
  <c r="D1782"/>
  <c r="AW1781"/>
  <c r="BA1778" s="1"/>
  <c r="AN1781"/>
  <c r="AT1778" s="1"/>
  <c r="AE1781"/>
  <c r="V1781"/>
  <c r="D1781"/>
  <c r="AW1780"/>
  <c r="AN1780"/>
  <c r="AE1780"/>
  <c r="V1780"/>
  <c r="X1778" s="1"/>
  <c r="D1780"/>
  <c r="J1778" s="1"/>
  <c r="AW1779"/>
  <c r="AN1779"/>
  <c r="AE1779"/>
  <c r="AI1778" s="1"/>
  <c r="V1779"/>
  <c r="M1779"/>
  <c r="D1779"/>
  <c r="BB1778"/>
  <c r="AZ1778"/>
  <c r="AY1778"/>
  <c r="AX1778"/>
  <c r="AS1778"/>
  <c r="AQ1778"/>
  <c r="AO1778"/>
  <c r="AK1778"/>
  <c r="AJ1778"/>
  <c r="AH1778"/>
  <c r="AF1778"/>
  <c r="AA1778"/>
  <c r="Z1778"/>
  <c r="Y1778"/>
  <c r="W1778"/>
  <c r="R1778"/>
  <c r="P1778"/>
  <c r="O1778"/>
  <c r="N1778"/>
  <c r="I1778"/>
  <c r="G1778"/>
  <c r="E1778"/>
  <c r="AW1758"/>
  <c r="AN1758"/>
  <c r="AE1758"/>
  <c r="V1758"/>
  <c r="M1758"/>
  <c r="D1758"/>
  <c r="AW1757"/>
  <c r="AN1757"/>
  <c r="AE1757"/>
  <c r="V1757"/>
  <c r="M1757"/>
  <c r="D1757"/>
  <c r="AW1756"/>
  <c r="AN1756"/>
  <c r="AE1756"/>
  <c r="V1756"/>
  <c r="M1756"/>
  <c r="D1756"/>
  <c r="AW1755"/>
  <c r="AN1755"/>
  <c r="AE1755"/>
  <c r="V1755"/>
  <c r="M1755"/>
  <c r="D1755"/>
  <c r="AW1754"/>
  <c r="AN1754"/>
  <c r="AE1754"/>
  <c r="V1754"/>
  <c r="M1754"/>
  <c r="D1754"/>
  <c r="AW1753"/>
  <c r="AN1753"/>
  <c r="AE1753"/>
  <c r="V1753"/>
  <c r="M1753"/>
  <c r="D1753"/>
  <c r="AW1752"/>
  <c r="AN1752"/>
  <c r="AT1748" s="1"/>
  <c r="AE1752"/>
  <c r="V1752"/>
  <c r="M1752"/>
  <c r="Q1748" s="1"/>
  <c r="D1752"/>
  <c r="AW1751"/>
  <c r="AN1751"/>
  <c r="AE1751"/>
  <c r="V1751"/>
  <c r="X1748" s="1"/>
  <c r="M1751"/>
  <c r="D1751"/>
  <c r="AW1750"/>
  <c r="BA1748" s="1"/>
  <c r="AN1750"/>
  <c r="AE1750"/>
  <c r="V1750"/>
  <c r="M1750"/>
  <c r="D1750"/>
  <c r="J1748" s="1"/>
  <c r="AW1749"/>
  <c r="AN1749"/>
  <c r="AE1749"/>
  <c r="AI1748" s="1"/>
  <c r="V1749"/>
  <c r="M1749"/>
  <c r="D1749"/>
  <c r="BB1748"/>
  <c r="AZ1748"/>
  <c r="AY1748"/>
  <c r="AX1748"/>
  <c r="AS1748"/>
  <c r="AQ1748"/>
  <c r="AO1748"/>
  <c r="AK1748"/>
  <c r="AJ1748"/>
  <c r="AH1748"/>
  <c r="AF1748"/>
  <c r="AA1748"/>
  <c r="Z1748"/>
  <c r="Y1748"/>
  <c r="W1748"/>
  <c r="R1748"/>
  <c r="P1748"/>
  <c r="O1748"/>
  <c r="N1748"/>
  <c r="I1748"/>
  <c r="G1748"/>
  <c r="E1748"/>
  <c r="AW1728"/>
  <c r="AN1728"/>
  <c r="AE1728"/>
  <c r="V1728"/>
  <c r="M1728"/>
  <c r="D1728"/>
  <c r="AW1727"/>
  <c r="AN1727"/>
  <c r="AE1727"/>
  <c r="V1727"/>
  <c r="M1727"/>
  <c r="D1727"/>
  <c r="AW1726"/>
  <c r="AN1726"/>
  <c r="AE1726"/>
  <c r="V1726"/>
  <c r="M1726"/>
  <c r="D1726"/>
  <c r="AW1725"/>
  <c r="AN1725"/>
  <c r="AE1725"/>
  <c r="V1725"/>
  <c r="M1725"/>
  <c r="D1725"/>
  <c r="AW1724"/>
  <c r="AN1724"/>
  <c r="AE1724"/>
  <c r="V1724"/>
  <c r="M1724"/>
  <c r="D1724"/>
  <c r="AW1723"/>
  <c r="AN1723"/>
  <c r="AE1723"/>
  <c r="V1723"/>
  <c r="M1723"/>
  <c r="D1723"/>
  <c r="AW1722"/>
  <c r="AN1722"/>
  <c r="AT1718" s="1"/>
  <c r="AE1722"/>
  <c r="V1722"/>
  <c r="M1722"/>
  <c r="Q1718" s="1"/>
  <c r="D1722"/>
  <c r="AW1721"/>
  <c r="AN1721"/>
  <c r="AE1721"/>
  <c r="V1721"/>
  <c r="X1718" s="1"/>
  <c r="M1721"/>
  <c r="D1721"/>
  <c r="AW1720"/>
  <c r="BA1718" s="1"/>
  <c r="AN1720"/>
  <c r="AE1720"/>
  <c r="V1720"/>
  <c r="M1720"/>
  <c r="D1720"/>
  <c r="J1718" s="1"/>
  <c r="AW1719"/>
  <c r="AN1719"/>
  <c r="AE1719"/>
  <c r="AI1718" s="1"/>
  <c r="V1719"/>
  <c r="M1719"/>
  <c r="D1719"/>
  <c r="BB1718"/>
  <c r="AZ1718"/>
  <c r="AY1718"/>
  <c r="AX1718"/>
  <c r="AS1718"/>
  <c r="AQ1718"/>
  <c r="AO1718"/>
  <c r="AK1718"/>
  <c r="AJ1718"/>
  <c r="AH1718"/>
  <c r="AF1718"/>
  <c r="AA1718"/>
  <c r="Z1718"/>
  <c r="Y1718"/>
  <c r="W1718"/>
  <c r="R1718"/>
  <c r="P1718"/>
  <c r="O1718"/>
  <c r="N1718"/>
  <c r="I1718"/>
  <c r="G1718"/>
  <c r="E1718"/>
  <c r="AW1698"/>
  <c r="AN1698"/>
  <c r="AE1698"/>
  <c r="V1698"/>
  <c r="M1698"/>
  <c r="D1698"/>
  <c r="AW1697"/>
  <c r="AN1697"/>
  <c r="AE1697"/>
  <c r="V1697"/>
  <c r="M1697"/>
  <c r="D1697"/>
  <c r="AW1696"/>
  <c r="AN1696"/>
  <c r="AE1696"/>
  <c r="V1696"/>
  <c r="M1696"/>
  <c r="D1696"/>
  <c r="AW1695"/>
  <c r="AN1695"/>
  <c r="AE1695"/>
  <c r="V1695"/>
  <c r="M1695"/>
  <c r="D1695"/>
  <c r="AW1694"/>
  <c r="AN1694"/>
  <c r="AE1694"/>
  <c r="V1694"/>
  <c r="M1694"/>
  <c r="D1694"/>
  <c r="AW1693"/>
  <c r="AN1693"/>
  <c r="AE1693"/>
  <c r="V1693"/>
  <c r="M1693"/>
  <c r="D1693"/>
  <c r="AW1692"/>
  <c r="AN1692"/>
  <c r="AT1688" s="1"/>
  <c r="AE1692"/>
  <c r="V1692"/>
  <c r="M1692"/>
  <c r="Q1688" s="1"/>
  <c r="D1692"/>
  <c r="AW1691"/>
  <c r="AN1691"/>
  <c r="AE1691"/>
  <c r="V1691"/>
  <c r="X1688" s="1"/>
  <c r="M1691"/>
  <c r="D1691"/>
  <c r="AW1690"/>
  <c r="BA1688" s="1"/>
  <c r="AN1690"/>
  <c r="AE1690"/>
  <c r="V1690"/>
  <c r="M1690"/>
  <c r="D1690"/>
  <c r="J1688" s="1"/>
  <c r="AW1689"/>
  <c r="AN1689"/>
  <c r="AE1689"/>
  <c r="AI1688" s="1"/>
  <c r="V1689"/>
  <c r="M1689"/>
  <c r="D1689"/>
  <c r="BB1688"/>
  <c r="AZ1688"/>
  <c r="AY1688"/>
  <c r="AX1688"/>
  <c r="AS1688"/>
  <c r="AQ1688"/>
  <c r="AO1688"/>
  <c r="AK1688"/>
  <c r="AJ1688"/>
  <c r="AH1688"/>
  <c r="AF1688"/>
  <c r="AA1688"/>
  <c r="Z1688"/>
  <c r="Y1688"/>
  <c r="W1688"/>
  <c r="R1688"/>
  <c r="P1688"/>
  <c r="O1688"/>
  <c r="N1688"/>
  <c r="I1688"/>
  <c r="G1688"/>
  <c r="E1688"/>
  <c r="AW1668"/>
  <c r="AN1668"/>
  <c r="AE1668"/>
  <c r="V1668"/>
  <c r="M1668"/>
  <c r="D1668"/>
  <c r="AW1667"/>
  <c r="AN1667"/>
  <c r="AE1667"/>
  <c r="V1667"/>
  <c r="M1667"/>
  <c r="D1667"/>
  <c r="AW1666"/>
  <c r="AN1666"/>
  <c r="AE1666"/>
  <c r="V1666"/>
  <c r="M1666"/>
  <c r="D1666"/>
  <c r="AW1665"/>
  <c r="AN1665"/>
  <c r="AE1665"/>
  <c r="V1665"/>
  <c r="M1665"/>
  <c r="D1665"/>
  <c r="AW1664"/>
  <c r="AN1664"/>
  <c r="AE1664"/>
  <c r="V1664"/>
  <c r="M1664"/>
  <c r="D1664"/>
  <c r="AW1663"/>
  <c r="AN1663"/>
  <c r="AE1663"/>
  <c r="V1663"/>
  <c r="M1663"/>
  <c r="D1663"/>
  <c r="AW1662"/>
  <c r="AN1662"/>
  <c r="AT1658" s="1"/>
  <c r="AE1662"/>
  <c r="V1662"/>
  <c r="M1662"/>
  <c r="Q1658" s="1"/>
  <c r="D1662"/>
  <c r="AW1661"/>
  <c r="AN1661"/>
  <c r="AE1661"/>
  <c r="V1661"/>
  <c r="X1658" s="1"/>
  <c r="M1661"/>
  <c r="D1661"/>
  <c r="AW1660"/>
  <c r="BA1658" s="1"/>
  <c r="AN1660"/>
  <c r="AE1660"/>
  <c r="V1660"/>
  <c r="M1660"/>
  <c r="D1660"/>
  <c r="J1658" s="1"/>
  <c r="AW1659"/>
  <c r="AN1659"/>
  <c r="AE1659"/>
  <c r="AI1658" s="1"/>
  <c r="V1659"/>
  <c r="M1659"/>
  <c r="D1659"/>
  <c r="BB1658"/>
  <c r="AZ1658"/>
  <c r="AY1658"/>
  <c r="AX1658"/>
  <c r="AS1658"/>
  <c r="AQ1658"/>
  <c r="AO1658"/>
  <c r="AK1658"/>
  <c r="AJ1658"/>
  <c r="AH1658"/>
  <c r="AF1658"/>
  <c r="AA1658"/>
  <c r="Z1658"/>
  <c r="Y1658"/>
  <c r="W1658"/>
  <c r="R1658"/>
  <c r="P1658"/>
  <c r="O1658"/>
  <c r="N1658"/>
  <c r="I1658"/>
  <c r="G1658"/>
  <c r="E1658"/>
  <c r="AW1638"/>
  <c r="AN1638"/>
  <c r="AE1638"/>
  <c r="V1638"/>
  <c r="M1638"/>
  <c r="D1638"/>
  <c r="AW1637"/>
  <c r="AN1637"/>
  <c r="AE1637"/>
  <c r="V1637"/>
  <c r="M1637"/>
  <c r="D1637"/>
  <c r="AW1636"/>
  <c r="AN1636"/>
  <c r="AE1636"/>
  <c r="V1636"/>
  <c r="M1636"/>
  <c r="D1636"/>
  <c r="AW1635"/>
  <c r="AN1635"/>
  <c r="AE1635"/>
  <c r="V1635"/>
  <c r="M1635"/>
  <c r="D1635"/>
  <c r="AW1634"/>
  <c r="AN1634"/>
  <c r="AE1634"/>
  <c r="V1634"/>
  <c r="M1634"/>
  <c r="D1634"/>
  <c r="AW1633"/>
  <c r="AN1633"/>
  <c r="AE1633"/>
  <c r="V1633"/>
  <c r="M1633"/>
  <c r="D1633"/>
  <c r="AW1632"/>
  <c r="AN1632"/>
  <c r="AT1628" s="1"/>
  <c r="AE1632"/>
  <c r="V1632"/>
  <c r="M1632"/>
  <c r="Q1628" s="1"/>
  <c r="D1632"/>
  <c r="AW1631"/>
  <c r="AN1631"/>
  <c r="AE1631"/>
  <c r="V1631"/>
  <c r="X1628" s="1"/>
  <c r="M1631"/>
  <c r="D1631"/>
  <c r="AW1630"/>
  <c r="BA1628" s="1"/>
  <c r="AN1630"/>
  <c r="AE1630"/>
  <c r="V1630"/>
  <c r="M1630"/>
  <c r="D1630"/>
  <c r="J1628" s="1"/>
  <c r="AW1629"/>
  <c r="AN1629"/>
  <c r="AE1629"/>
  <c r="AI1628" s="1"/>
  <c r="V1629"/>
  <c r="M1629"/>
  <c r="D1629"/>
  <c r="BB1628"/>
  <c r="AZ1628"/>
  <c r="AY1628"/>
  <c r="AX1628"/>
  <c r="AS1628"/>
  <c r="AQ1628"/>
  <c r="AO1628"/>
  <c r="AK1628"/>
  <c r="AJ1628"/>
  <c r="AH1628"/>
  <c r="AF1628"/>
  <c r="AA1628"/>
  <c r="Z1628"/>
  <c r="Y1628"/>
  <c r="W1628"/>
  <c r="R1628"/>
  <c r="P1628"/>
  <c r="O1628"/>
  <c r="N1628"/>
  <c r="I1628"/>
  <c r="G1628"/>
  <c r="E1628"/>
  <c r="AW1608"/>
  <c r="AY1598" s="1"/>
  <c r="AN1608"/>
  <c r="AE1608"/>
  <c r="V1608"/>
  <c r="M1608"/>
  <c r="D1608"/>
  <c r="F1598" s="1"/>
  <c r="AW1607"/>
  <c r="AN1607"/>
  <c r="AE1607"/>
  <c r="AK1598" s="1"/>
  <c r="V1607"/>
  <c r="M1607"/>
  <c r="D1607"/>
  <c r="AW1606"/>
  <c r="AN1606"/>
  <c r="AE1606"/>
  <c r="V1606"/>
  <c r="M1606"/>
  <c r="D1606"/>
  <c r="AW1605"/>
  <c r="AN1605"/>
  <c r="AE1605"/>
  <c r="V1605"/>
  <c r="Z1598" s="1"/>
  <c r="M1605"/>
  <c r="D1605"/>
  <c r="M1604"/>
  <c r="S1598" s="1"/>
  <c r="AW1603"/>
  <c r="AN1603"/>
  <c r="AE1603"/>
  <c r="V1603"/>
  <c r="M1603"/>
  <c r="D1603"/>
  <c r="AW1602"/>
  <c r="AN1602"/>
  <c r="AE1602"/>
  <c r="V1602"/>
  <c r="M1602"/>
  <c r="D1602"/>
  <c r="M1601"/>
  <c r="O1598" s="1"/>
  <c r="M1600"/>
  <c r="AW1599"/>
  <c r="AN1599"/>
  <c r="AP1598" s="1"/>
  <c r="AE1599"/>
  <c r="V1599"/>
  <c r="M1599"/>
  <c r="D1599"/>
  <c r="BB1598"/>
  <c r="AZ1598"/>
  <c r="AX1598"/>
  <c r="AS1598"/>
  <c r="AQ1598"/>
  <c r="AO1598"/>
  <c r="AJ1598"/>
  <c r="AH1598"/>
  <c r="AF1598"/>
  <c r="AA1598"/>
  <c r="Y1598"/>
  <c r="W1598"/>
  <c r="R1598"/>
  <c r="P1598"/>
  <c r="N1598"/>
  <c r="I1598"/>
  <c r="H1598"/>
  <c r="G1598"/>
  <c r="E1598"/>
  <c r="AW1578"/>
  <c r="AN1578"/>
  <c r="AE1578"/>
  <c r="V1578"/>
  <c r="M1578"/>
  <c r="D1578"/>
  <c r="AW1577"/>
  <c r="AN1577"/>
  <c r="AE1577"/>
  <c r="V1577"/>
  <c r="M1577"/>
  <c r="D1577"/>
  <c r="AW1576"/>
  <c r="AN1576"/>
  <c r="AE1576"/>
  <c r="V1576"/>
  <c r="M1576"/>
  <c r="D1576"/>
  <c r="AW1575"/>
  <c r="AN1575"/>
  <c r="AE1575"/>
  <c r="V1575"/>
  <c r="M1575"/>
  <c r="D1575"/>
  <c r="AW1574"/>
  <c r="AN1574"/>
  <c r="AE1574"/>
  <c r="V1574"/>
  <c r="M1574"/>
  <c r="D1574"/>
  <c r="AW1573"/>
  <c r="AN1573"/>
  <c r="AE1573"/>
  <c r="V1573"/>
  <c r="M1573"/>
  <c r="D1573"/>
  <c r="AW1572"/>
  <c r="BA1568" s="1"/>
  <c r="AN1572"/>
  <c r="AE1572"/>
  <c r="V1572"/>
  <c r="Z1568" s="1"/>
  <c r="M1572"/>
  <c r="D1572"/>
  <c r="AW1571"/>
  <c r="AN1571"/>
  <c r="AE1571"/>
  <c r="AK1568" s="1"/>
  <c r="V1571"/>
  <c r="M1571"/>
  <c r="D1571"/>
  <c r="F1568" s="1"/>
  <c r="AW1570"/>
  <c r="AN1570"/>
  <c r="AE1570"/>
  <c r="V1570"/>
  <c r="M1570"/>
  <c r="O1568" s="1"/>
  <c r="D1570"/>
  <c r="AW1569"/>
  <c r="AY1568" s="1"/>
  <c r="AN1569"/>
  <c r="AP1568" s="1"/>
  <c r="AE1569"/>
  <c r="V1569"/>
  <c r="M1569"/>
  <c r="D1569"/>
  <c r="BC1568"/>
  <c r="BB1568"/>
  <c r="AZ1568"/>
  <c r="AX1568"/>
  <c r="AS1568"/>
  <c r="AQ1568"/>
  <c r="AO1568"/>
  <c r="AJ1568"/>
  <c r="AH1568"/>
  <c r="AG1568"/>
  <c r="AF1568"/>
  <c r="AA1568"/>
  <c r="Y1568"/>
  <c r="W1568"/>
  <c r="S1568"/>
  <c r="R1568"/>
  <c r="P1568"/>
  <c r="N1568"/>
  <c r="I1568"/>
  <c r="G1568"/>
  <c r="E1568"/>
  <c r="AW1548"/>
  <c r="AN1548"/>
  <c r="AE1548"/>
  <c r="V1548"/>
  <c r="M1548"/>
  <c r="D1548"/>
  <c r="AW1547"/>
  <c r="AN1547"/>
  <c r="AE1547"/>
  <c r="V1547"/>
  <c r="M1547"/>
  <c r="D1547"/>
  <c r="AW1546"/>
  <c r="AN1546"/>
  <c r="AE1546"/>
  <c r="V1546"/>
  <c r="M1546"/>
  <c r="D1546"/>
  <c r="AW1545"/>
  <c r="AN1545"/>
  <c r="AE1545"/>
  <c r="V1545"/>
  <c r="M1545"/>
  <c r="D1545"/>
  <c r="AW1544"/>
  <c r="AN1544"/>
  <c r="AE1544"/>
  <c r="V1544"/>
  <c r="M1544"/>
  <c r="D1544"/>
  <c r="AW1543"/>
  <c r="AN1543"/>
  <c r="AE1543"/>
  <c r="V1543"/>
  <c r="M1543"/>
  <c r="D1543"/>
  <c r="AW1542"/>
  <c r="BA1538" s="1"/>
  <c r="AN1542"/>
  <c r="AE1542"/>
  <c r="V1542"/>
  <c r="M1542"/>
  <c r="D1542"/>
  <c r="AW1541"/>
  <c r="AN1541"/>
  <c r="AE1541"/>
  <c r="AK1538" s="1"/>
  <c r="V1541"/>
  <c r="M1541"/>
  <c r="D1541"/>
  <c r="H1538" s="1"/>
  <c r="AW1540"/>
  <c r="AN1540"/>
  <c r="AE1540"/>
  <c r="V1540"/>
  <c r="AB1538" s="1"/>
  <c r="M1540"/>
  <c r="O1538" s="1"/>
  <c r="D1540"/>
  <c r="AW1539"/>
  <c r="AY1538" s="1"/>
  <c r="AN1539"/>
  <c r="AP1538" s="1"/>
  <c r="AE1539"/>
  <c r="V1539"/>
  <c r="Z1538" s="1"/>
  <c r="M1539"/>
  <c r="D1539"/>
  <c r="F1538" s="1"/>
  <c r="BC1538"/>
  <c r="BB1538"/>
  <c r="AZ1538"/>
  <c r="AX1538"/>
  <c r="AS1538"/>
  <c r="AQ1538"/>
  <c r="AO1538"/>
  <c r="AJ1538"/>
  <c r="AH1538"/>
  <c r="AG1538"/>
  <c r="AF1538"/>
  <c r="AA1538"/>
  <c r="Y1538"/>
  <c r="W1538"/>
  <c r="S1538"/>
  <c r="R1538"/>
  <c r="P1538"/>
  <c r="N1538"/>
  <c r="I1538"/>
  <c r="G1538"/>
  <c r="E1538"/>
  <c r="AW1518"/>
  <c r="AN1518"/>
  <c r="AE1518"/>
  <c r="V1518"/>
  <c r="M1518"/>
  <c r="D1518"/>
  <c r="AW1517"/>
  <c r="AN1517"/>
  <c r="AE1517"/>
  <c r="V1517"/>
  <c r="M1517"/>
  <c r="D1517"/>
  <c r="AW1516"/>
  <c r="AN1516"/>
  <c r="AE1516"/>
  <c r="V1516"/>
  <c r="M1516"/>
  <c r="D1516"/>
  <c r="AW1515"/>
  <c r="AN1515"/>
  <c r="AE1515"/>
  <c r="V1515"/>
  <c r="M1515"/>
  <c r="D1515"/>
  <c r="AW1514"/>
  <c r="AN1514"/>
  <c r="AE1514"/>
  <c r="V1514"/>
  <c r="M1514"/>
  <c r="D1514"/>
  <c r="AW1513"/>
  <c r="AN1513"/>
  <c r="AE1513"/>
  <c r="V1513"/>
  <c r="M1513"/>
  <c r="D1513"/>
  <c r="AW1512"/>
  <c r="AY1508" s="1"/>
  <c r="AN1512"/>
  <c r="AE1512"/>
  <c r="V1512"/>
  <c r="M1512"/>
  <c r="D1512"/>
  <c r="AW1511"/>
  <c r="AN1511"/>
  <c r="AE1511"/>
  <c r="AK1508" s="1"/>
  <c r="V1511"/>
  <c r="M1511"/>
  <c r="D1511"/>
  <c r="H1508" s="1"/>
  <c r="AW1510"/>
  <c r="AN1510"/>
  <c r="AE1510"/>
  <c r="V1510"/>
  <c r="M1510"/>
  <c r="O1508" s="1"/>
  <c r="D1510"/>
  <c r="AW1509"/>
  <c r="AN1509"/>
  <c r="AP1508" s="1"/>
  <c r="AE1509"/>
  <c r="V1509"/>
  <c r="Z1508" s="1"/>
  <c r="M1509"/>
  <c r="D1509"/>
  <c r="F1508" s="1"/>
  <c r="BC1508"/>
  <c r="BB1508"/>
  <c r="AZ1508"/>
  <c r="AX1508"/>
  <c r="AS1508"/>
  <c r="AQ1508"/>
  <c r="AO1508"/>
  <c r="AJ1508"/>
  <c r="AH1508"/>
  <c r="AG1508"/>
  <c r="AF1508"/>
  <c r="AA1508"/>
  <c r="Y1508"/>
  <c r="W1508"/>
  <c r="S1508"/>
  <c r="R1508"/>
  <c r="P1508"/>
  <c r="N1508"/>
  <c r="I1508"/>
  <c r="G1508"/>
  <c r="E1508"/>
  <c r="AW1488"/>
  <c r="AN1488"/>
  <c r="AE1488"/>
  <c r="V1488"/>
  <c r="M1488"/>
  <c r="D1488"/>
  <c r="AW1487"/>
  <c r="AN1487"/>
  <c r="AE1487"/>
  <c r="V1487"/>
  <c r="M1487"/>
  <c r="D1487"/>
  <c r="AW1486"/>
  <c r="AN1486"/>
  <c r="AE1486"/>
  <c r="V1486"/>
  <c r="M1486"/>
  <c r="D1486"/>
  <c r="AW1485"/>
  <c r="AN1485"/>
  <c r="AE1485"/>
  <c r="V1485"/>
  <c r="M1485"/>
  <c r="D1485"/>
  <c r="AW1484"/>
  <c r="AN1484"/>
  <c r="AE1484"/>
  <c r="V1484"/>
  <c r="M1484"/>
  <c r="D1484"/>
  <c r="AW1483"/>
  <c r="AN1483"/>
  <c r="AE1483"/>
  <c r="V1483"/>
  <c r="M1483"/>
  <c r="D1483"/>
  <c r="AW1482"/>
  <c r="AY1478" s="1"/>
  <c r="AN1482"/>
  <c r="AE1482"/>
  <c r="V1482"/>
  <c r="M1482"/>
  <c r="D1482"/>
  <c r="AW1481"/>
  <c r="AN1481"/>
  <c r="AE1481"/>
  <c r="AK1478" s="1"/>
  <c r="V1481"/>
  <c r="M1481"/>
  <c r="D1481"/>
  <c r="H1478" s="1"/>
  <c r="AW1480"/>
  <c r="AN1480"/>
  <c r="AE1480"/>
  <c r="V1480"/>
  <c r="M1480"/>
  <c r="O1478" s="1"/>
  <c r="D1480"/>
  <c r="AW1479"/>
  <c r="AN1479"/>
  <c r="AP1478" s="1"/>
  <c r="AE1479"/>
  <c r="V1479"/>
  <c r="Z1478" s="1"/>
  <c r="M1479"/>
  <c r="D1479"/>
  <c r="F1478" s="1"/>
  <c r="BC1478"/>
  <c r="BB1478"/>
  <c r="AZ1478"/>
  <c r="AX1478"/>
  <c r="AS1478"/>
  <c r="AQ1478"/>
  <c r="AO1478"/>
  <c r="AJ1478"/>
  <c r="AH1478"/>
  <c r="AG1478"/>
  <c r="AF1478"/>
  <c r="AA1478"/>
  <c r="Y1478"/>
  <c r="W1478"/>
  <c r="S1478"/>
  <c r="R1478"/>
  <c r="P1478"/>
  <c r="N1478"/>
  <c r="I1478"/>
  <c r="G1478"/>
  <c r="E1478"/>
  <c r="AW1458"/>
  <c r="AN1458"/>
  <c r="AE1458"/>
  <c r="V1458"/>
  <c r="M1458"/>
  <c r="D1458"/>
  <c r="AW1457"/>
  <c r="AN1457"/>
  <c r="AE1457"/>
  <c r="V1457"/>
  <c r="M1457"/>
  <c r="D1457"/>
  <c r="AW1456"/>
  <c r="AN1456"/>
  <c r="AE1456"/>
  <c r="V1456"/>
  <c r="M1456"/>
  <c r="D1456"/>
  <c r="AW1455"/>
  <c r="AN1455"/>
  <c r="AE1455"/>
  <c r="V1455"/>
  <c r="M1455"/>
  <c r="D1455"/>
  <c r="AW1454"/>
  <c r="AN1454"/>
  <c r="AE1454"/>
  <c r="V1454"/>
  <c r="M1454"/>
  <c r="D1454"/>
  <c r="AW1453"/>
  <c r="AN1453"/>
  <c r="AE1453"/>
  <c r="V1453"/>
  <c r="M1453"/>
  <c r="D1453"/>
  <c r="AW1452"/>
  <c r="AY1448" s="1"/>
  <c r="AN1452"/>
  <c r="AE1452"/>
  <c r="V1452"/>
  <c r="M1452"/>
  <c r="D1452"/>
  <c r="AW1451"/>
  <c r="AN1451"/>
  <c r="AE1451"/>
  <c r="AK1448" s="1"/>
  <c r="V1451"/>
  <c r="M1451"/>
  <c r="D1451"/>
  <c r="H1448" s="1"/>
  <c r="AW1450"/>
  <c r="AN1450"/>
  <c r="AE1450"/>
  <c r="V1450"/>
  <c r="M1450"/>
  <c r="O1448" s="1"/>
  <c r="D1450"/>
  <c r="AW1449"/>
  <c r="AN1449"/>
  <c r="AP1448" s="1"/>
  <c r="AE1449"/>
  <c r="V1449"/>
  <c r="Z1448" s="1"/>
  <c r="M1449"/>
  <c r="D1449"/>
  <c r="F1448" s="1"/>
  <c r="BC1448"/>
  <c r="BB1448"/>
  <c r="AZ1448"/>
  <c r="AX1448"/>
  <c r="AS1448"/>
  <c r="AQ1448"/>
  <c r="AO1448"/>
  <c r="AJ1448"/>
  <c r="AH1448"/>
  <c r="AG1448"/>
  <c r="AF1448"/>
  <c r="AA1448"/>
  <c r="Y1448"/>
  <c r="W1448"/>
  <c r="S1448"/>
  <c r="R1448"/>
  <c r="P1448"/>
  <c r="N1448"/>
  <c r="I1448"/>
  <c r="G1448"/>
  <c r="E1448"/>
  <c r="AW1428"/>
  <c r="AN1428"/>
  <c r="AE1428"/>
  <c r="V1428"/>
  <c r="M1428"/>
  <c r="D1428"/>
  <c r="AW1427"/>
  <c r="AN1427"/>
  <c r="AE1427"/>
  <c r="V1427"/>
  <c r="M1427"/>
  <c r="D1427"/>
  <c r="AW1426"/>
  <c r="AN1426"/>
  <c r="AE1426"/>
  <c r="V1426"/>
  <c r="M1426"/>
  <c r="D1426"/>
  <c r="AW1425"/>
  <c r="AN1425"/>
  <c r="AE1425"/>
  <c r="V1425"/>
  <c r="M1425"/>
  <c r="D1425"/>
  <c r="AW1424"/>
  <c r="AN1424"/>
  <c r="AE1424"/>
  <c r="V1424"/>
  <c r="M1424"/>
  <c r="D1424"/>
  <c r="AW1423"/>
  <c r="AN1423"/>
  <c r="AE1423"/>
  <c r="V1423"/>
  <c r="M1423"/>
  <c r="D1423"/>
  <c r="AW1422"/>
  <c r="AY1418" s="1"/>
  <c r="AN1422"/>
  <c r="AE1422"/>
  <c r="V1422"/>
  <c r="M1422"/>
  <c r="D1422"/>
  <c r="AW1421"/>
  <c r="AN1421"/>
  <c r="AE1421"/>
  <c r="AK1418" s="1"/>
  <c r="V1421"/>
  <c r="M1421"/>
  <c r="D1421"/>
  <c r="H1418" s="1"/>
  <c r="AW1420"/>
  <c r="AN1420"/>
  <c r="AE1420"/>
  <c r="V1420"/>
  <c r="M1420"/>
  <c r="O1418" s="1"/>
  <c r="D1420"/>
  <c r="AW1419"/>
  <c r="AN1419"/>
  <c r="AP1418" s="1"/>
  <c r="AE1419"/>
  <c r="V1419"/>
  <c r="Z1418" s="1"/>
  <c r="M1419"/>
  <c r="D1419"/>
  <c r="F1418" s="1"/>
  <c r="BC1418"/>
  <c r="BB1418"/>
  <c r="AZ1418"/>
  <c r="AX1418"/>
  <c r="AS1418"/>
  <c r="AQ1418"/>
  <c r="AO1418"/>
  <c r="AJ1418"/>
  <c r="AH1418"/>
  <c r="AG1418"/>
  <c r="AF1418"/>
  <c r="AA1418"/>
  <c r="Y1418"/>
  <c r="W1418"/>
  <c r="S1418"/>
  <c r="R1418"/>
  <c r="P1418"/>
  <c r="N1418"/>
  <c r="I1418"/>
  <c r="G1418"/>
  <c r="E1418"/>
  <c r="AW1398"/>
  <c r="AN1398"/>
  <c r="AE1398"/>
  <c r="V1398"/>
  <c r="M1398"/>
  <c r="D1398"/>
  <c r="AW1397"/>
  <c r="AN1397"/>
  <c r="AE1397"/>
  <c r="V1397"/>
  <c r="M1397"/>
  <c r="D1397"/>
  <c r="AW1396"/>
  <c r="AN1396"/>
  <c r="AE1396"/>
  <c r="V1396"/>
  <c r="M1396"/>
  <c r="D1396"/>
  <c r="AW1395"/>
  <c r="AN1395"/>
  <c r="AE1395"/>
  <c r="V1395"/>
  <c r="M1395"/>
  <c r="D1395"/>
  <c r="AW1394"/>
  <c r="AN1394"/>
  <c r="AE1394"/>
  <c r="V1394"/>
  <c r="M1394"/>
  <c r="D1394"/>
  <c r="AW1393"/>
  <c r="AN1393"/>
  <c r="AE1393"/>
  <c r="V1393"/>
  <c r="M1393"/>
  <c r="D1393"/>
  <c r="AW1392"/>
  <c r="AY1388" s="1"/>
  <c r="AN1392"/>
  <c r="AE1392"/>
  <c r="V1392"/>
  <c r="M1392"/>
  <c r="D1392"/>
  <c r="AW1391"/>
  <c r="AN1391"/>
  <c r="AE1391"/>
  <c r="AK1388" s="1"/>
  <c r="V1391"/>
  <c r="M1391"/>
  <c r="D1391"/>
  <c r="H1388" s="1"/>
  <c r="AW1390"/>
  <c r="AN1390"/>
  <c r="AE1390"/>
  <c r="V1390"/>
  <c r="M1390"/>
  <c r="O1388" s="1"/>
  <c r="D1390"/>
  <c r="AW1389"/>
  <c r="AN1389"/>
  <c r="AE1389"/>
  <c r="V1389"/>
  <c r="M1389"/>
  <c r="D1389"/>
  <c r="F1388" s="1"/>
  <c r="BC1388"/>
  <c r="BB1388"/>
  <c r="AZ1388"/>
  <c r="AX1388"/>
  <c r="AS1388"/>
  <c r="AQ1388"/>
  <c r="AO1388"/>
  <c r="AJ1388"/>
  <c r="AH1388"/>
  <c r="AG1388"/>
  <c r="AF1388"/>
  <c r="AA1388"/>
  <c r="Y1388"/>
  <c r="W1388"/>
  <c r="S1388"/>
  <c r="R1388"/>
  <c r="P1388"/>
  <c r="N1388"/>
  <c r="I1388"/>
  <c r="G1388"/>
  <c r="E1388"/>
  <c r="AW1368"/>
  <c r="AN1368"/>
  <c r="AE1368"/>
  <c r="V1368"/>
  <c r="M1368"/>
  <c r="D1368"/>
  <c r="AW1367"/>
  <c r="AN1367"/>
  <c r="AE1367"/>
  <c r="V1367"/>
  <c r="M1367"/>
  <c r="D1367"/>
  <c r="AW1366"/>
  <c r="AN1366"/>
  <c r="AE1366"/>
  <c r="V1366"/>
  <c r="M1366"/>
  <c r="D1366"/>
  <c r="AW1365"/>
  <c r="AN1365"/>
  <c r="AE1365"/>
  <c r="V1365"/>
  <c r="M1365"/>
  <c r="D1365"/>
  <c r="AW1364"/>
  <c r="AN1364"/>
  <c r="AE1364"/>
  <c r="V1364"/>
  <c r="M1364"/>
  <c r="D1364"/>
  <c r="AW1363"/>
  <c r="AN1363"/>
  <c r="AE1363"/>
  <c r="V1363"/>
  <c r="M1363"/>
  <c r="D1363"/>
  <c r="AW1362"/>
  <c r="AY1358" s="1"/>
  <c r="AN1362"/>
  <c r="AE1362"/>
  <c r="V1362"/>
  <c r="M1362"/>
  <c r="D1362"/>
  <c r="AW1361"/>
  <c r="AN1361"/>
  <c r="AE1361"/>
  <c r="AK1358" s="1"/>
  <c r="V1361"/>
  <c r="M1361"/>
  <c r="D1361"/>
  <c r="H1358" s="1"/>
  <c r="AW1360"/>
  <c r="AN1360"/>
  <c r="AE1360"/>
  <c r="V1360"/>
  <c r="M1360"/>
  <c r="O1358" s="1"/>
  <c r="D1360"/>
  <c r="AW1359"/>
  <c r="AN1359"/>
  <c r="AE1359"/>
  <c r="V1359"/>
  <c r="M1359"/>
  <c r="D1359"/>
  <c r="BC1358"/>
  <c r="BB1358"/>
  <c r="AZ1358"/>
  <c r="AX1358"/>
  <c r="AS1358"/>
  <c r="AQ1358"/>
  <c r="AO1358"/>
  <c r="AJ1358"/>
  <c r="AH1358"/>
  <c r="AG1358"/>
  <c r="AF1358"/>
  <c r="AA1358"/>
  <c r="Y1358"/>
  <c r="W1358"/>
  <c r="S1358"/>
  <c r="R1358"/>
  <c r="P1358"/>
  <c r="N1358"/>
  <c r="I1358"/>
  <c r="G1358"/>
  <c r="E1358"/>
  <c r="AW1338"/>
  <c r="AN1338"/>
  <c r="AE1338"/>
  <c r="V1338"/>
  <c r="M1338"/>
  <c r="D1338"/>
  <c r="AW1337"/>
  <c r="AN1337"/>
  <c r="AE1337"/>
  <c r="V1337"/>
  <c r="M1337"/>
  <c r="D1337"/>
  <c r="AW1336"/>
  <c r="AY1328" s="1"/>
  <c r="AN1336"/>
  <c r="AE1336"/>
  <c r="V1336"/>
  <c r="M1336"/>
  <c r="D1336"/>
  <c r="AW1335"/>
  <c r="AN1335"/>
  <c r="AE1335"/>
  <c r="V1335"/>
  <c r="M1335"/>
  <c r="D1335"/>
  <c r="AW1334"/>
  <c r="AN1334"/>
  <c r="AE1334"/>
  <c r="V1334"/>
  <c r="D1334"/>
  <c r="AW1333"/>
  <c r="BC1328" s="1"/>
  <c r="AN1333"/>
  <c r="AE1333"/>
  <c r="AK1328" s="1"/>
  <c r="V1333"/>
  <c r="M1333"/>
  <c r="D1333"/>
  <c r="AW1332"/>
  <c r="AN1332"/>
  <c r="AE1332"/>
  <c r="V1332"/>
  <c r="M1332"/>
  <c r="D1332"/>
  <c r="AW1331"/>
  <c r="BA1328" s="1"/>
  <c r="AN1331"/>
  <c r="AE1331"/>
  <c r="V1331"/>
  <c r="Z1328" s="1"/>
  <c r="D1331"/>
  <c r="H1328" s="1"/>
  <c r="AW1330"/>
  <c r="AN1330"/>
  <c r="AE1330"/>
  <c r="V1330"/>
  <c r="D1330"/>
  <c r="AW1329"/>
  <c r="AN1329"/>
  <c r="AR1328" s="1"/>
  <c r="AE1329"/>
  <c r="AG1328" s="1"/>
  <c r="V1329"/>
  <c r="M1329"/>
  <c r="D1329"/>
  <c r="BB1328"/>
  <c r="AZ1328"/>
  <c r="AX1328"/>
  <c r="AT1328"/>
  <c r="AS1328"/>
  <c r="AQ1328"/>
  <c r="AO1328"/>
  <c r="AJ1328"/>
  <c r="AI1328"/>
  <c r="AH1328"/>
  <c r="AF1328"/>
  <c r="AA1328"/>
  <c r="Y1328"/>
  <c r="X1328"/>
  <c r="W1328"/>
  <c r="R1328"/>
  <c r="P1328"/>
  <c r="N1328"/>
  <c r="J1328"/>
  <c r="I1328"/>
  <c r="G1328"/>
  <c r="E1328"/>
  <c r="AW1308"/>
  <c r="AN1308"/>
  <c r="AE1308"/>
  <c r="V1308"/>
  <c r="M1308"/>
  <c r="D1308"/>
  <c r="AW1307"/>
  <c r="AN1307"/>
  <c r="AE1307"/>
  <c r="V1307"/>
  <c r="M1307"/>
  <c r="D1307"/>
  <c r="AW1306"/>
  <c r="AN1306"/>
  <c r="AE1306"/>
  <c r="V1306"/>
  <c r="M1306"/>
  <c r="D1306"/>
  <c r="AW1305"/>
  <c r="AN1305"/>
  <c r="AE1305"/>
  <c r="V1305"/>
  <c r="M1305"/>
  <c r="D1305"/>
  <c r="AW1304"/>
  <c r="AN1304"/>
  <c r="AE1304"/>
  <c r="V1304"/>
  <c r="M1304"/>
  <c r="D1304"/>
  <c r="AW1303"/>
  <c r="AN1303"/>
  <c r="AE1303"/>
  <c r="V1303"/>
  <c r="M1303"/>
  <c r="D1303"/>
  <c r="AW1302"/>
  <c r="AN1302"/>
  <c r="AE1302"/>
  <c r="V1302"/>
  <c r="Z1298" s="1"/>
  <c r="M1302"/>
  <c r="D1302"/>
  <c r="AW1301"/>
  <c r="AY1298" s="1"/>
  <c r="AN1301"/>
  <c r="AE1301"/>
  <c r="V1301"/>
  <c r="M1301"/>
  <c r="D1301"/>
  <c r="H1298" s="1"/>
  <c r="AW1300"/>
  <c r="AN1300"/>
  <c r="AE1300"/>
  <c r="AK1298" s="1"/>
  <c r="V1300"/>
  <c r="M1300"/>
  <c r="D1300"/>
  <c r="AW1299"/>
  <c r="AN1299"/>
  <c r="AR1298" s="1"/>
  <c r="AE1299"/>
  <c r="V1299"/>
  <c r="M1299"/>
  <c r="D1299"/>
  <c r="BB1298"/>
  <c r="AZ1298"/>
  <c r="AX1298"/>
  <c r="AT1298"/>
  <c r="AS1298"/>
  <c r="AQ1298"/>
  <c r="AO1298"/>
  <c r="AJ1298"/>
  <c r="AH1298"/>
  <c r="AF1298"/>
  <c r="AA1298"/>
  <c r="Y1298"/>
  <c r="X1298"/>
  <c r="W1298"/>
  <c r="R1298"/>
  <c r="P1298"/>
  <c r="N1298"/>
  <c r="J1298"/>
  <c r="I1298"/>
  <c r="G1298"/>
  <c r="E1298"/>
  <c r="AW1278"/>
  <c r="AN1278"/>
  <c r="AE1278"/>
  <c r="V1278"/>
  <c r="M1278"/>
  <c r="D1278"/>
  <c r="AW1277"/>
  <c r="AN1277"/>
  <c r="AE1277"/>
  <c r="V1277"/>
  <c r="M1277"/>
  <c r="D1277"/>
  <c r="AW1276"/>
  <c r="AN1276"/>
  <c r="AE1276"/>
  <c r="V1276"/>
  <c r="M1276"/>
  <c r="D1276"/>
  <c r="AW1275"/>
  <c r="AN1275"/>
  <c r="AE1275"/>
  <c r="V1275"/>
  <c r="M1275"/>
  <c r="D1275"/>
  <c r="AW1274"/>
  <c r="AN1274"/>
  <c r="AE1274"/>
  <c r="V1274"/>
  <c r="M1274"/>
  <c r="D1274"/>
  <c r="AW1273"/>
  <c r="AN1273"/>
  <c r="AE1273"/>
  <c r="V1273"/>
  <c r="M1273"/>
  <c r="D1273"/>
  <c r="AW1272"/>
  <c r="AN1272"/>
  <c r="AE1272"/>
  <c r="V1272"/>
  <c r="Z1268" s="1"/>
  <c r="M1272"/>
  <c r="D1272"/>
  <c r="AW1271"/>
  <c r="AY1268" s="1"/>
  <c r="AN1271"/>
  <c r="AE1271"/>
  <c r="V1271"/>
  <c r="M1271"/>
  <c r="D1271"/>
  <c r="H1268" s="1"/>
  <c r="AW1270"/>
  <c r="BC1268" s="1"/>
  <c r="AN1270"/>
  <c r="AE1270"/>
  <c r="AK1268" s="1"/>
  <c r="V1270"/>
  <c r="M1270"/>
  <c r="D1270"/>
  <c r="AW1269"/>
  <c r="AN1269"/>
  <c r="AR1268" s="1"/>
  <c r="AE1269"/>
  <c r="AG1268" s="1"/>
  <c r="V1269"/>
  <c r="M1269"/>
  <c r="D1269"/>
  <c r="BB1268"/>
  <c r="AZ1268"/>
  <c r="AX1268"/>
  <c r="AT1268"/>
  <c r="AS1268"/>
  <c r="AQ1268"/>
  <c r="AO1268"/>
  <c r="AJ1268"/>
  <c r="AI1268"/>
  <c r="AH1268"/>
  <c r="AF1268"/>
  <c r="AA1268"/>
  <c r="Y1268"/>
  <c r="X1268"/>
  <c r="W1268"/>
  <c r="R1268"/>
  <c r="P1268"/>
  <c r="N1268"/>
  <c r="J1268"/>
  <c r="I1268"/>
  <c r="G1268"/>
  <c r="E1268"/>
  <c r="AW1248"/>
  <c r="AN1248"/>
  <c r="AE1248"/>
  <c r="V1248"/>
  <c r="M1248"/>
  <c r="D1248"/>
  <c r="AW1247"/>
  <c r="AN1247"/>
  <c r="AE1247"/>
  <c r="V1247"/>
  <c r="M1247"/>
  <c r="D1247"/>
  <c r="AW1246"/>
  <c r="AN1246"/>
  <c r="AE1246"/>
  <c r="V1246"/>
  <c r="M1246"/>
  <c r="D1246"/>
  <c r="AW1245"/>
  <c r="AN1245"/>
  <c r="AE1245"/>
  <c r="V1245"/>
  <c r="M1245"/>
  <c r="D1245"/>
  <c r="AW1244"/>
  <c r="AN1244"/>
  <c r="AE1244"/>
  <c r="V1244"/>
  <c r="M1244"/>
  <c r="D1244"/>
  <c r="AW1243"/>
  <c r="AN1243"/>
  <c r="AE1243"/>
  <c r="V1243"/>
  <c r="M1243"/>
  <c r="D1243"/>
  <c r="AW1242"/>
  <c r="AN1242"/>
  <c r="AE1242"/>
  <c r="V1242"/>
  <c r="Z1238" s="1"/>
  <c r="M1242"/>
  <c r="D1242"/>
  <c r="AW1241"/>
  <c r="AY1238" s="1"/>
  <c r="AN1241"/>
  <c r="AE1241"/>
  <c r="V1241"/>
  <c r="M1241"/>
  <c r="D1241"/>
  <c r="H1238" s="1"/>
  <c r="AW1240"/>
  <c r="AN1240"/>
  <c r="AE1240"/>
  <c r="AK1238" s="1"/>
  <c r="V1240"/>
  <c r="M1240"/>
  <c r="D1240"/>
  <c r="AW1239"/>
  <c r="AN1239"/>
  <c r="AR1238" s="1"/>
  <c r="AE1239"/>
  <c r="V1239"/>
  <c r="M1239"/>
  <c r="D1239"/>
  <c r="BB1238"/>
  <c r="AZ1238"/>
  <c r="AX1238"/>
  <c r="AT1238"/>
  <c r="AS1238"/>
  <c r="AQ1238"/>
  <c r="AO1238"/>
  <c r="AJ1238"/>
  <c r="AH1238"/>
  <c r="AF1238"/>
  <c r="AA1238"/>
  <c r="Y1238"/>
  <c r="X1238"/>
  <c r="W1238"/>
  <c r="R1238"/>
  <c r="P1238"/>
  <c r="N1238"/>
  <c r="J1238"/>
  <c r="I1238"/>
  <c r="G1238"/>
  <c r="E1238"/>
  <c r="AW1218"/>
  <c r="AN1218"/>
  <c r="AE1218"/>
  <c r="AG1208" s="1"/>
  <c r="V1218"/>
  <c r="M1218"/>
  <c r="D1218"/>
  <c r="AW1217"/>
  <c r="AN1217"/>
  <c r="AE1217"/>
  <c r="V1217"/>
  <c r="M1217"/>
  <c r="Q1208" s="1"/>
  <c r="D1217"/>
  <c r="AW1216"/>
  <c r="AN1216"/>
  <c r="AE1216"/>
  <c r="V1216"/>
  <c r="M1216"/>
  <c r="D1216"/>
  <c r="AW1215"/>
  <c r="AY1208" s="1"/>
  <c r="AN1215"/>
  <c r="AE1215"/>
  <c r="V1215"/>
  <c r="M1215"/>
  <c r="D1215"/>
  <c r="F1208" s="1"/>
  <c r="M1214"/>
  <c r="AW1213"/>
  <c r="AN1213"/>
  <c r="AE1213"/>
  <c r="V1213"/>
  <c r="M1213"/>
  <c r="D1213"/>
  <c r="AW1212"/>
  <c r="AN1212"/>
  <c r="AE1212"/>
  <c r="V1212"/>
  <c r="M1212"/>
  <c r="D1212"/>
  <c r="M1211"/>
  <c r="M1210"/>
  <c r="O1208" s="1"/>
  <c r="AW1209"/>
  <c r="AN1209"/>
  <c r="AP1208" s="1"/>
  <c r="AE1209"/>
  <c r="V1209"/>
  <c r="X1208" s="1"/>
  <c r="M1209"/>
  <c r="D1209"/>
  <c r="BB1208"/>
  <c r="AZ1208"/>
  <c r="AX1208"/>
  <c r="AS1208"/>
  <c r="AQ1208"/>
  <c r="AO1208"/>
  <c r="AJ1208"/>
  <c r="AH1208"/>
  <c r="AF1208"/>
  <c r="AA1208"/>
  <c r="Y1208"/>
  <c r="W1208"/>
  <c r="R1208"/>
  <c r="P1208"/>
  <c r="N1208"/>
  <c r="I1208"/>
  <c r="G1208"/>
  <c r="E1208"/>
  <c r="AW1188"/>
  <c r="AN1188"/>
  <c r="AE1188"/>
  <c r="V1188"/>
  <c r="M1188"/>
  <c r="D1188"/>
  <c r="AW1187"/>
  <c r="AN1187"/>
  <c r="AE1187"/>
  <c r="V1187"/>
  <c r="M1187"/>
  <c r="D1187"/>
  <c r="AW1186"/>
  <c r="AN1186"/>
  <c r="AE1186"/>
  <c r="V1186"/>
  <c r="M1186"/>
  <c r="D1186"/>
  <c r="AW1185"/>
  <c r="AN1185"/>
  <c r="AE1185"/>
  <c r="V1185"/>
  <c r="M1185"/>
  <c r="D1185"/>
  <c r="AW1184"/>
  <c r="AN1184"/>
  <c r="AE1184"/>
  <c r="V1184"/>
  <c r="M1184"/>
  <c r="D1184"/>
  <c r="AW1183"/>
  <c r="AN1183"/>
  <c r="AE1183"/>
  <c r="V1183"/>
  <c r="M1183"/>
  <c r="D1183"/>
  <c r="AW1182"/>
  <c r="AN1182"/>
  <c r="AE1182"/>
  <c r="V1182"/>
  <c r="M1182"/>
  <c r="D1182"/>
  <c r="AW1181"/>
  <c r="AN1181"/>
  <c r="AE1181"/>
  <c r="V1181"/>
  <c r="M1181"/>
  <c r="O1178" s="1"/>
  <c r="D1181"/>
  <c r="AW1180"/>
  <c r="BA1178" s="1"/>
  <c r="AN1180"/>
  <c r="AE1180"/>
  <c r="V1180"/>
  <c r="M1180"/>
  <c r="D1180"/>
  <c r="AW1179"/>
  <c r="AN1179"/>
  <c r="AE1179"/>
  <c r="AG1178" s="1"/>
  <c r="V1179"/>
  <c r="Z1178" s="1"/>
  <c r="M1179"/>
  <c r="D1179"/>
  <c r="BB1178"/>
  <c r="AZ1178"/>
  <c r="AX1178"/>
  <c r="AS1178"/>
  <c r="AQ1178"/>
  <c r="AO1178"/>
  <c r="AJ1178"/>
  <c r="AH1178"/>
  <c r="AF1178"/>
  <c r="AA1178"/>
  <c r="Y1178"/>
  <c r="W1178"/>
  <c r="S1178"/>
  <c r="R1178"/>
  <c r="P1178"/>
  <c r="N1178"/>
  <c r="I1178"/>
  <c r="G1178"/>
  <c r="E1178"/>
  <c r="AW1158"/>
  <c r="AN1158"/>
  <c r="AE1158"/>
  <c r="V1158"/>
  <c r="M1158"/>
  <c r="D1158"/>
  <c r="AW1157"/>
  <c r="AN1157"/>
  <c r="AE1157"/>
  <c r="V1157"/>
  <c r="M1157"/>
  <c r="D1157"/>
  <c r="AW1156"/>
  <c r="AN1156"/>
  <c r="AE1156"/>
  <c r="V1156"/>
  <c r="M1156"/>
  <c r="D1156"/>
  <c r="AW1155"/>
  <c r="AN1155"/>
  <c r="AE1155"/>
  <c r="V1155"/>
  <c r="M1155"/>
  <c r="D1155"/>
  <c r="AW1154"/>
  <c r="AN1154"/>
  <c r="AE1154"/>
  <c r="V1154"/>
  <c r="M1154"/>
  <c r="D1154"/>
  <c r="AW1153"/>
  <c r="AN1153"/>
  <c r="AE1153"/>
  <c r="V1153"/>
  <c r="M1153"/>
  <c r="D1153"/>
  <c r="AW1152"/>
  <c r="AN1152"/>
  <c r="AR1148" s="1"/>
  <c r="AE1152"/>
  <c r="V1152"/>
  <c r="M1152"/>
  <c r="O1148" s="1"/>
  <c r="D1152"/>
  <c r="AW1151"/>
  <c r="AN1151"/>
  <c r="AE1151"/>
  <c r="V1151"/>
  <c r="X1148" s="1"/>
  <c r="M1151"/>
  <c r="Q1148" s="1"/>
  <c r="D1151"/>
  <c r="AW1150"/>
  <c r="BA1148" s="1"/>
  <c r="AN1150"/>
  <c r="AE1150"/>
  <c r="V1150"/>
  <c r="M1150"/>
  <c r="D1150"/>
  <c r="AW1149"/>
  <c r="AY1148" s="1"/>
  <c r="AN1149"/>
  <c r="AE1149"/>
  <c r="V1149"/>
  <c r="M1149"/>
  <c r="D1149"/>
  <c r="F1148" s="1"/>
  <c r="BB1148"/>
  <c r="AZ1148"/>
  <c r="AX1148"/>
  <c r="AS1148"/>
  <c r="AQ1148"/>
  <c r="AO1148"/>
  <c r="AJ1148"/>
  <c r="AH1148"/>
  <c r="AF1148"/>
  <c r="AA1148"/>
  <c r="Y1148"/>
  <c r="W1148"/>
  <c r="S1148"/>
  <c r="R1148"/>
  <c r="P1148"/>
  <c r="N1148"/>
  <c r="I1148"/>
  <c r="G1148"/>
  <c r="E1148"/>
  <c r="AW1128"/>
  <c r="AN1128"/>
  <c r="AE1128"/>
  <c r="V1128"/>
  <c r="M1128"/>
  <c r="D1128"/>
  <c r="AW1127"/>
  <c r="AN1127"/>
  <c r="AE1127"/>
  <c r="V1127"/>
  <c r="M1127"/>
  <c r="D1127"/>
  <c r="AW1126"/>
  <c r="AN1126"/>
  <c r="AE1126"/>
  <c r="V1126"/>
  <c r="M1126"/>
  <c r="D1126"/>
  <c r="AW1125"/>
  <c r="AN1125"/>
  <c r="AE1125"/>
  <c r="V1125"/>
  <c r="M1125"/>
  <c r="D1125"/>
  <c r="AW1124"/>
  <c r="AN1124"/>
  <c r="AE1124"/>
  <c r="V1124"/>
  <c r="M1124"/>
  <c r="D1124"/>
  <c r="AW1123"/>
  <c r="AN1123"/>
  <c r="AE1123"/>
  <c r="V1123"/>
  <c r="M1123"/>
  <c r="D1123"/>
  <c r="AW1122"/>
  <c r="AN1122"/>
  <c r="AR1118" s="1"/>
  <c r="AE1122"/>
  <c r="V1122"/>
  <c r="M1122"/>
  <c r="D1122"/>
  <c r="AW1121"/>
  <c r="AY1118" s="1"/>
  <c r="AN1121"/>
  <c r="AE1121"/>
  <c r="V1121"/>
  <c r="M1121"/>
  <c r="D1121"/>
  <c r="AW1120"/>
  <c r="AN1120"/>
  <c r="AE1120"/>
  <c r="AI1118" s="1"/>
  <c r="V1120"/>
  <c r="M1120"/>
  <c r="D1120"/>
  <c r="AW1119"/>
  <c r="AN1119"/>
  <c r="AP1118" s="1"/>
  <c r="AE1119"/>
  <c r="V1119"/>
  <c r="M1119"/>
  <c r="O1118" s="1"/>
  <c r="D1119"/>
  <c r="H1118" s="1"/>
  <c r="BB1118"/>
  <c r="BA1118"/>
  <c r="AZ1118"/>
  <c r="AX1118"/>
  <c r="AS1118"/>
  <c r="AQ1118"/>
  <c r="AO1118"/>
  <c r="AJ1118"/>
  <c r="AH1118"/>
  <c r="AF1118"/>
  <c r="AA1118"/>
  <c r="Y1118"/>
  <c r="W1118"/>
  <c r="R1118"/>
  <c r="Q1118"/>
  <c r="P1118"/>
  <c r="N1118"/>
  <c r="I1118"/>
  <c r="G1118"/>
  <c r="E1118"/>
  <c r="AW1098"/>
  <c r="AN1098"/>
  <c r="AE1098"/>
  <c r="V1098"/>
  <c r="M1098"/>
  <c r="D1098"/>
  <c r="AW1097"/>
  <c r="AN1097"/>
  <c r="AE1097"/>
  <c r="V1097"/>
  <c r="M1097"/>
  <c r="D1097"/>
  <c r="AW1096"/>
  <c r="AN1096"/>
  <c r="AE1096"/>
  <c r="V1096"/>
  <c r="M1096"/>
  <c r="D1096"/>
  <c r="AW1095"/>
  <c r="AN1095"/>
  <c r="AE1095"/>
  <c r="V1095"/>
  <c r="M1095"/>
  <c r="D1095"/>
  <c r="AW1094"/>
  <c r="AN1094"/>
  <c r="AE1094"/>
  <c r="V1094"/>
  <c r="M1094"/>
  <c r="D1094"/>
  <c r="AW1093"/>
  <c r="AN1093"/>
  <c r="AE1093"/>
  <c r="V1093"/>
  <c r="M1093"/>
  <c r="D1093"/>
  <c r="AW1092"/>
  <c r="AN1092"/>
  <c r="AE1092"/>
  <c r="V1092"/>
  <c r="X1088" s="1"/>
  <c r="M1092"/>
  <c r="D1092"/>
  <c r="AW1091"/>
  <c r="AY1088" s="1"/>
  <c r="AN1091"/>
  <c r="AE1091"/>
  <c r="V1091"/>
  <c r="Z1088" s="1"/>
  <c r="M1091"/>
  <c r="D1091"/>
  <c r="AW1090"/>
  <c r="AN1090"/>
  <c r="AE1090"/>
  <c r="AI1088" s="1"/>
  <c r="V1090"/>
  <c r="M1090"/>
  <c r="D1090"/>
  <c r="AW1089"/>
  <c r="AN1089"/>
  <c r="AP1088" s="1"/>
  <c r="AE1089"/>
  <c r="V1089"/>
  <c r="M1089"/>
  <c r="D1089"/>
  <c r="F1088" s="1"/>
  <c r="BB1088"/>
  <c r="AZ1088"/>
  <c r="AX1088"/>
  <c r="AS1088"/>
  <c r="AR1088"/>
  <c r="AQ1088"/>
  <c r="AO1088"/>
  <c r="AJ1088"/>
  <c r="AH1088"/>
  <c r="AF1088"/>
  <c r="AA1088"/>
  <c r="Y1088"/>
  <c r="W1088"/>
  <c r="R1088"/>
  <c r="Q1088"/>
  <c r="P1088"/>
  <c r="N1088"/>
  <c r="I1088"/>
  <c r="H1088"/>
  <c r="G1088"/>
  <c r="E1088"/>
  <c r="AW1068"/>
  <c r="AN1068"/>
  <c r="AE1068"/>
  <c r="V1068"/>
  <c r="M1068"/>
  <c r="D1068"/>
  <c r="AW1067"/>
  <c r="AN1067"/>
  <c r="AE1067"/>
  <c r="V1067"/>
  <c r="M1067"/>
  <c r="D1067"/>
  <c r="AW1066"/>
  <c r="AN1066"/>
  <c r="AE1066"/>
  <c r="V1066"/>
  <c r="M1066"/>
  <c r="D1066"/>
  <c r="AW1065"/>
  <c r="AN1065"/>
  <c r="AE1065"/>
  <c r="V1065"/>
  <c r="M1065"/>
  <c r="D1065"/>
  <c r="AW1064"/>
  <c r="AN1064"/>
  <c r="AE1064"/>
  <c r="V1064"/>
  <c r="M1064"/>
  <c r="D1064"/>
  <c r="AW1063"/>
  <c r="AN1063"/>
  <c r="AE1063"/>
  <c r="V1063"/>
  <c r="M1063"/>
  <c r="D1063"/>
  <c r="AW1062"/>
  <c r="BA1058" s="1"/>
  <c r="AN1062"/>
  <c r="AE1062"/>
  <c r="V1062"/>
  <c r="M1062"/>
  <c r="D1062"/>
  <c r="AW1061"/>
  <c r="AN1061"/>
  <c r="AE1061"/>
  <c r="V1061"/>
  <c r="M1061"/>
  <c r="D1061"/>
  <c r="AW1060"/>
  <c r="AN1060"/>
  <c r="AE1060"/>
  <c r="AG1058" s="1"/>
  <c r="V1060"/>
  <c r="M1060"/>
  <c r="Q1058" s="1"/>
  <c r="D1060"/>
  <c r="F1058" s="1"/>
  <c r="AW1059"/>
  <c r="AN1059"/>
  <c r="AR1058" s="1"/>
  <c r="AE1059"/>
  <c r="V1059"/>
  <c r="X1058" s="1"/>
  <c r="M1059"/>
  <c r="S1058" s="1"/>
  <c r="D1059"/>
  <c r="BB1058"/>
  <c r="AZ1058"/>
  <c r="AY1058"/>
  <c r="AX1058"/>
  <c r="AS1058"/>
  <c r="AQ1058"/>
  <c r="AP1058"/>
  <c r="AO1058"/>
  <c r="AJ1058"/>
  <c r="AI1058"/>
  <c r="AH1058"/>
  <c r="AF1058"/>
  <c r="AA1058"/>
  <c r="Z1058"/>
  <c r="Y1058"/>
  <c r="W1058"/>
  <c r="R1058"/>
  <c r="P1058"/>
  <c r="O1058"/>
  <c r="N1058"/>
  <c r="I1058"/>
  <c r="H1058"/>
  <c r="G1058"/>
  <c r="E1058"/>
  <c r="AW1038"/>
  <c r="AN1038"/>
  <c r="AE1038"/>
  <c r="V1038"/>
  <c r="M1038"/>
  <c r="D1038"/>
  <c r="AW1037"/>
  <c r="AN1037"/>
  <c r="AE1037"/>
  <c r="V1037"/>
  <c r="M1037"/>
  <c r="D1037"/>
  <c r="AW1036"/>
  <c r="AN1036"/>
  <c r="AE1036"/>
  <c r="V1036"/>
  <c r="M1036"/>
  <c r="D1036"/>
  <c r="AW1035"/>
  <c r="AN1035"/>
  <c r="AE1035"/>
  <c r="V1035"/>
  <c r="M1035"/>
  <c r="D1035"/>
  <c r="AW1034"/>
  <c r="AN1034"/>
  <c r="AE1034"/>
  <c r="V1034"/>
  <c r="M1034"/>
  <c r="D1034"/>
  <c r="AW1033"/>
  <c r="AN1033"/>
  <c r="AE1033"/>
  <c r="V1033"/>
  <c r="M1033"/>
  <c r="D1033"/>
  <c r="AW1032"/>
  <c r="AN1032"/>
  <c r="AE1032"/>
  <c r="V1032"/>
  <c r="M1032"/>
  <c r="D1032"/>
  <c r="H1028" s="1"/>
  <c r="AW1031"/>
  <c r="AY1028" s="1"/>
  <c r="AN1031"/>
  <c r="AE1031"/>
  <c r="V1031"/>
  <c r="M1031"/>
  <c r="D1031"/>
  <c r="AW1030"/>
  <c r="BA1028" s="1"/>
  <c r="AN1030"/>
  <c r="AR1028" s="1"/>
  <c r="AE1030"/>
  <c r="AI1028" s="1"/>
  <c r="V1030"/>
  <c r="M1030"/>
  <c r="Q1028" s="1"/>
  <c r="D1030"/>
  <c r="AW1029"/>
  <c r="AN1029"/>
  <c r="AE1029"/>
  <c r="V1029"/>
  <c r="X1028" s="1"/>
  <c r="M1029"/>
  <c r="S1028" s="1"/>
  <c r="D1029"/>
  <c r="BB1028"/>
  <c r="AZ1028"/>
  <c r="AX1028"/>
  <c r="AS1028"/>
  <c r="AQ1028"/>
  <c r="AP1028"/>
  <c r="AO1028"/>
  <c r="AJ1028"/>
  <c r="AH1028"/>
  <c r="AG1028"/>
  <c r="AF1028"/>
  <c r="AA1028"/>
  <c r="Z1028"/>
  <c r="Y1028"/>
  <c r="W1028"/>
  <c r="R1028"/>
  <c r="P1028"/>
  <c r="O1028"/>
  <c r="N1028"/>
  <c r="I1028"/>
  <c r="G1028"/>
  <c r="F1028"/>
  <c r="E1028"/>
  <c r="AW1008"/>
  <c r="AN1008"/>
  <c r="AE1008"/>
  <c r="V1008"/>
  <c r="M1008"/>
  <c r="D1008"/>
  <c r="AW1007"/>
  <c r="AN1007"/>
  <c r="AE1007"/>
  <c r="V1007"/>
  <c r="M1007"/>
  <c r="D1007"/>
  <c r="AW1006"/>
  <c r="AN1006"/>
  <c r="AE1006"/>
  <c r="V1006"/>
  <c r="M1006"/>
  <c r="D1006"/>
  <c r="AW1005"/>
  <c r="AN1005"/>
  <c r="AE1005"/>
  <c r="V1005"/>
  <c r="M1005"/>
  <c r="D1005"/>
  <c r="AW1004"/>
  <c r="AN1004"/>
  <c r="AE1004"/>
  <c r="V1004"/>
  <c r="M1004"/>
  <c r="D1004"/>
  <c r="AW1003"/>
  <c r="AN1003"/>
  <c r="AE1003"/>
  <c r="V1003"/>
  <c r="M1003"/>
  <c r="D1003"/>
  <c r="AW1002"/>
  <c r="AN1002"/>
  <c r="AE1002"/>
  <c r="AI998" s="1"/>
  <c r="V1002"/>
  <c r="M1002"/>
  <c r="D1002"/>
  <c r="H998" s="1"/>
  <c r="AW1001"/>
  <c r="AN1001"/>
  <c r="AE1001"/>
  <c r="V1001"/>
  <c r="M1001"/>
  <c r="D1001"/>
  <c r="AW1000"/>
  <c r="AN1000"/>
  <c r="AE1000"/>
  <c r="V1000"/>
  <c r="M1000"/>
  <c r="D1000"/>
  <c r="AW999"/>
  <c r="AN999"/>
  <c r="AR998" s="1"/>
  <c r="AE999"/>
  <c r="V999"/>
  <c r="Z998" s="1"/>
  <c r="M999"/>
  <c r="D999"/>
  <c r="BB998"/>
  <c r="AZ998"/>
  <c r="AX998"/>
  <c r="AS998"/>
  <c r="AQ998"/>
  <c r="AO998"/>
  <c r="AJ998"/>
  <c r="AH998"/>
  <c r="AF998"/>
  <c r="AA998"/>
  <c r="Y998"/>
  <c r="W998"/>
  <c r="R998"/>
  <c r="P998"/>
  <c r="N998"/>
  <c r="I998"/>
  <c r="G998"/>
  <c r="F998"/>
  <c r="E998"/>
  <c r="AW978"/>
  <c r="AN978"/>
  <c r="AE978"/>
  <c r="V978"/>
  <c r="M978"/>
  <c r="D978"/>
  <c r="AW977"/>
  <c r="AN977"/>
  <c r="AE977"/>
  <c r="V977"/>
  <c r="M977"/>
  <c r="D977"/>
  <c r="AW976"/>
  <c r="AN976"/>
  <c r="AE976"/>
  <c r="V976"/>
  <c r="M976"/>
  <c r="D976"/>
  <c r="AW975"/>
  <c r="AN975"/>
  <c r="AE975"/>
  <c r="V975"/>
  <c r="M975"/>
  <c r="D975"/>
  <c r="AW974"/>
  <c r="AN974"/>
  <c r="AE974"/>
  <c r="V974"/>
  <c r="M974"/>
  <c r="D974"/>
  <c r="AW973"/>
  <c r="AN973"/>
  <c r="AE973"/>
  <c r="V973"/>
  <c r="M973"/>
  <c r="D973"/>
  <c r="AW972"/>
  <c r="AN972"/>
  <c r="AE972"/>
  <c r="V972"/>
  <c r="M972"/>
  <c r="D972"/>
  <c r="AW971"/>
  <c r="AN971"/>
  <c r="AE971"/>
  <c r="V971"/>
  <c r="M971"/>
  <c r="D971"/>
  <c r="AW970"/>
  <c r="AN970"/>
  <c r="AE970"/>
  <c r="V970"/>
  <c r="Z968" s="1"/>
  <c r="M970"/>
  <c r="D970"/>
  <c r="AW969"/>
  <c r="AN969"/>
  <c r="AE969"/>
  <c r="V969"/>
  <c r="M969"/>
  <c r="D969"/>
  <c r="BB968"/>
  <c r="AZ968"/>
  <c r="AX968"/>
  <c r="AS968"/>
  <c r="AQ968"/>
  <c r="AO968"/>
  <c r="AJ968"/>
  <c r="AH968"/>
  <c r="AF968"/>
  <c r="AA968"/>
  <c r="Y968"/>
  <c r="W968"/>
  <c r="R968"/>
  <c r="P968"/>
  <c r="N968"/>
  <c r="I968"/>
  <c r="G968"/>
  <c r="E968"/>
  <c r="AW948"/>
  <c r="AN948"/>
  <c r="AE948"/>
  <c r="V948"/>
  <c r="M948"/>
  <c r="D948"/>
  <c r="AW947"/>
  <c r="AN947"/>
  <c r="AE947"/>
  <c r="V947"/>
  <c r="M947"/>
  <c r="D947"/>
  <c r="AW946"/>
  <c r="AN946"/>
  <c r="AE946"/>
  <c r="V946"/>
  <c r="M946"/>
  <c r="D946"/>
  <c r="AW945"/>
  <c r="AN945"/>
  <c r="AE945"/>
  <c r="V945"/>
  <c r="M945"/>
  <c r="D945"/>
  <c r="AW944"/>
  <c r="AN944"/>
  <c r="AE944"/>
  <c r="V944"/>
  <c r="M944"/>
  <c r="D944"/>
  <c r="AW943"/>
  <c r="AN943"/>
  <c r="AE943"/>
  <c r="V943"/>
  <c r="M943"/>
  <c r="D943"/>
  <c r="AW942"/>
  <c r="AN942"/>
  <c r="AE942"/>
  <c r="V942"/>
  <c r="M942"/>
  <c r="D942"/>
  <c r="AW941"/>
  <c r="AN941"/>
  <c r="AT938" s="1"/>
  <c r="AE941"/>
  <c r="V941"/>
  <c r="M941"/>
  <c r="D941"/>
  <c r="AW940"/>
  <c r="AN940"/>
  <c r="AE940"/>
  <c r="V940"/>
  <c r="X938" s="1"/>
  <c r="M940"/>
  <c r="D940"/>
  <c r="AW939"/>
  <c r="AN939"/>
  <c r="AR938" s="1"/>
  <c r="AE939"/>
  <c r="V939"/>
  <c r="M939"/>
  <c r="S938" s="1"/>
  <c r="D939"/>
  <c r="BB938"/>
  <c r="AZ938"/>
  <c r="AY938"/>
  <c r="AX938"/>
  <c r="AS938"/>
  <c r="AQ938"/>
  <c r="AO938"/>
  <c r="AK938"/>
  <c r="AJ938"/>
  <c r="AH938"/>
  <c r="AF938"/>
  <c r="AA938"/>
  <c r="Y938"/>
  <c r="W938"/>
  <c r="R938"/>
  <c r="P938"/>
  <c r="O938"/>
  <c r="N938"/>
  <c r="I938"/>
  <c r="G938"/>
  <c r="E938"/>
  <c r="AW918"/>
  <c r="AN918"/>
  <c r="AE918"/>
  <c r="V918"/>
  <c r="M918"/>
  <c r="D918"/>
  <c r="AW917"/>
  <c r="AN917"/>
  <c r="AE917"/>
  <c r="V917"/>
  <c r="M917"/>
  <c r="D917"/>
  <c r="AW916"/>
  <c r="AN916"/>
  <c r="AE916"/>
  <c r="V916"/>
  <c r="M916"/>
  <c r="D916"/>
  <c r="AW915"/>
  <c r="AN915"/>
  <c r="AE915"/>
  <c r="V915"/>
  <c r="M915"/>
  <c r="D915"/>
  <c r="AW914"/>
  <c r="AN914"/>
  <c r="AE914"/>
  <c r="V914"/>
  <c r="M914"/>
  <c r="D914"/>
  <c r="AW913"/>
  <c r="AN913"/>
  <c r="AE913"/>
  <c r="V913"/>
  <c r="M913"/>
  <c r="D913"/>
  <c r="AW912"/>
  <c r="AN912"/>
  <c r="AE912"/>
  <c r="V912"/>
  <c r="M912"/>
  <c r="D912"/>
  <c r="AW911"/>
  <c r="AN911"/>
  <c r="AE911"/>
  <c r="V911"/>
  <c r="M911"/>
  <c r="D911"/>
  <c r="AW910"/>
  <c r="AY908" s="1"/>
  <c r="AN910"/>
  <c r="AE910"/>
  <c r="V910"/>
  <c r="M910"/>
  <c r="D910"/>
  <c r="AW909"/>
  <c r="AN909"/>
  <c r="AE909"/>
  <c r="V909"/>
  <c r="X908" s="1"/>
  <c r="M909"/>
  <c r="D909"/>
  <c r="BB908"/>
  <c r="AZ908"/>
  <c r="AX908"/>
  <c r="AS908"/>
  <c r="AQ908"/>
  <c r="AO908"/>
  <c r="AJ908"/>
  <c r="AH908"/>
  <c r="AF908"/>
  <c r="AA908"/>
  <c r="Z908"/>
  <c r="Y908"/>
  <c r="W908"/>
  <c r="R908"/>
  <c r="P908"/>
  <c r="O908"/>
  <c r="N908"/>
  <c r="I908"/>
  <c r="G908"/>
  <c r="E908"/>
  <c r="AW888"/>
  <c r="AN888"/>
  <c r="AE888"/>
  <c r="V888"/>
  <c r="M888"/>
  <c r="D888"/>
  <c r="AW887"/>
  <c r="AN887"/>
  <c r="AE887"/>
  <c r="V887"/>
  <c r="M887"/>
  <c r="D887"/>
  <c r="AW886"/>
  <c r="AN886"/>
  <c r="AE886"/>
  <c r="V886"/>
  <c r="M886"/>
  <c r="D886"/>
  <c r="AW885"/>
  <c r="AN885"/>
  <c r="AE885"/>
  <c r="V885"/>
  <c r="M885"/>
  <c r="D885"/>
  <c r="AW884"/>
  <c r="AN884"/>
  <c r="AE884"/>
  <c r="V884"/>
  <c r="M884"/>
  <c r="D884"/>
  <c r="AW883"/>
  <c r="AN883"/>
  <c r="AE883"/>
  <c r="V883"/>
  <c r="M883"/>
  <c r="D883"/>
  <c r="AW882"/>
  <c r="AN882"/>
  <c r="AE882"/>
  <c r="V882"/>
  <c r="M882"/>
  <c r="D882"/>
  <c r="AW881"/>
  <c r="AN881"/>
  <c r="AE881"/>
  <c r="V881"/>
  <c r="M881"/>
  <c r="D881"/>
  <c r="AW880"/>
  <c r="AN880"/>
  <c r="AE880"/>
  <c r="V880"/>
  <c r="Z878" s="1"/>
  <c r="M880"/>
  <c r="D880"/>
  <c r="AW879"/>
  <c r="AN879"/>
  <c r="AR878" s="1"/>
  <c r="AE879"/>
  <c r="V879"/>
  <c r="M879"/>
  <c r="S878" s="1"/>
  <c r="D879"/>
  <c r="BB878"/>
  <c r="AZ878"/>
  <c r="AY878"/>
  <c r="AX878"/>
  <c r="AS878"/>
  <c r="AQ878"/>
  <c r="AO878"/>
  <c r="AK878"/>
  <c r="AJ878"/>
  <c r="AH878"/>
  <c r="AF878"/>
  <c r="AA878"/>
  <c r="Y878"/>
  <c r="W878"/>
  <c r="R878"/>
  <c r="P878"/>
  <c r="O878"/>
  <c r="N878"/>
  <c r="I878"/>
  <c r="G878"/>
  <c r="E878"/>
  <c r="AW858"/>
  <c r="AN858"/>
  <c r="AE858"/>
  <c r="V858"/>
  <c r="M858"/>
  <c r="D858"/>
  <c r="AW857"/>
  <c r="AN857"/>
  <c r="AE857"/>
  <c r="V857"/>
  <c r="M857"/>
  <c r="D857"/>
  <c r="AW856"/>
  <c r="AN856"/>
  <c r="AE856"/>
  <c r="V856"/>
  <c r="M856"/>
  <c r="D856"/>
  <c r="AW855"/>
  <c r="AN855"/>
  <c r="AE855"/>
  <c r="V855"/>
  <c r="M855"/>
  <c r="D855"/>
  <c r="AW854"/>
  <c r="AN854"/>
  <c r="AE854"/>
  <c r="V854"/>
  <c r="M854"/>
  <c r="D854"/>
  <c r="AW853"/>
  <c r="AN853"/>
  <c r="AE853"/>
  <c r="V853"/>
  <c r="M853"/>
  <c r="D853"/>
  <c r="AW852"/>
  <c r="AN852"/>
  <c r="AE852"/>
  <c r="V852"/>
  <c r="M852"/>
  <c r="D852"/>
  <c r="AW851"/>
  <c r="AN851"/>
  <c r="AE851"/>
  <c r="V851"/>
  <c r="M851"/>
  <c r="D851"/>
  <c r="AW850"/>
  <c r="AY848" s="1"/>
  <c r="AN850"/>
  <c r="AE850"/>
  <c r="V850"/>
  <c r="M850"/>
  <c r="D850"/>
  <c r="AW849"/>
  <c r="AN849"/>
  <c r="AR848" s="1"/>
  <c r="AE849"/>
  <c r="AK848" s="1"/>
  <c r="V849"/>
  <c r="X848" s="1"/>
  <c r="M849"/>
  <c r="D849"/>
  <c r="BB848"/>
  <c r="AZ848"/>
  <c r="AX848"/>
  <c r="AS848"/>
  <c r="AQ848"/>
  <c r="AO848"/>
  <c r="AJ848"/>
  <c r="AH848"/>
  <c r="AF848"/>
  <c r="AA848"/>
  <c r="Z848"/>
  <c r="Y848"/>
  <c r="W848"/>
  <c r="R848"/>
  <c r="P848"/>
  <c r="O848"/>
  <c r="N848"/>
  <c r="I848"/>
  <c r="G848"/>
  <c r="E848"/>
  <c r="AW828"/>
  <c r="AN828"/>
  <c r="AE828"/>
  <c r="V828"/>
  <c r="M828"/>
  <c r="D828"/>
  <c r="AW827"/>
  <c r="AN827"/>
  <c r="AE827"/>
  <c r="V827"/>
  <c r="M827"/>
  <c r="D827"/>
  <c r="AW826"/>
  <c r="AN826"/>
  <c r="AE826"/>
  <c r="V826"/>
  <c r="M826"/>
  <c r="D826"/>
  <c r="AW825"/>
  <c r="AN825"/>
  <c r="AT818" s="1"/>
  <c r="AE825"/>
  <c r="V825"/>
  <c r="M825"/>
  <c r="D825"/>
  <c r="AW823"/>
  <c r="AN823"/>
  <c r="AE823"/>
  <c r="V823"/>
  <c r="M823"/>
  <c r="D823"/>
  <c r="AW822"/>
  <c r="AN822"/>
  <c r="AE822"/>
  <c r="V822"/>
  <c r="M822"/>
  <c r="D822"/>
  <c r="J818" s="1"/>
  <c r="AW819"/>
  <c r="AN819"/>
  <c r="AE819"/>
  <c r="V819"/>
  <c r="M819"/>
  <c r="D819"/>
  <c r="BB818"/>
  <c r="AZ818"/>
  <c r="AX818"/>
  <c r="AS818"/>
  <c r="AQ818"/>
  <c r="AO818"/>
  <c r="AJ818"/>
  <c r="AI818"/>
  <c r="AH818"/>
  <c r="AF818"/>
  <c r="AA818"/>
  <c r="Y818"/>
  <c r="X818"/>
  <c r="W818"/>
  <c r="R818"/>
  <c r="P818"/>
  <c r="N818"/>
  <c r="I818"/>
  <c r="G818"/>
  <c r="E818"/>
  <c r="AW798"/>
  <c r="AN798"/>
  <c r="AE798"/>
  <c r="V798"/>
  <c r="M798"/>
  <c r="D798"/>
  <c r="AW797"/>
  <c r="AN797"/>
  <c r="AE797"/>
  <c r="V797"/>
  <c r="M797"/>
  <c r="D797"/>
  <c r="AW796"/>
  <c r="AN796"/>
  <c r="AE796"/>
  <c r="V796"/>
  <c r="M796"/>
  <c r="D796"/>
  <c r="AW795"/>
  <c r="AN795"/>
  <c r="AE795"/>
  <c r="V795"/>
  <c r="M795"/>
  <c r="D795"/>
  <c r="AW794"/>
  <c r="AN794"/>
  <c r="AE794"/>
  <c r="V794"/>
  <c r="M794"/>
  <c r="D794"/>
  <c r="AW793"/>
  <c r="AN793"/>
  <c r="AE793"/>
  <c r="V793"/>
  <c r="M793"/>
  <c r="D793"/>
  <c r="AW792"/>
  <c r="AN792"/>
  <c r="AE792"/>
  <c r="V792"/>
  <c r="M792"/>
  <c r="D792"/>
  <c r="AW791"/>
  <c r="AN791"/>
  <c r="AE791"/>
  <c r="V791"/>
  <c r="X788" s="1"/>
  <c r="M791"/>
  <c r="D791"/>
  <c r="AW790"/>
  <c r="AN790"/>
  <c r="AE790"/>
  <c r="V790"/>
  <c r="M790"/>
  <c r="D790"/>
  <c r="AW789"/>
  <c r="AN789"/>
  <c r="AP788" s="1"/>
  <c r="AE789"/>
  <c r="V789"/>
  <c r="M789"/>
  <c r="D789"/>
  <c r="F788" s="1"/>
  <c r="BB788"/>
  <c r="AZ788"/>
  <c r="AX788"/>
  <c r="AT788"/>
  <c r="AS788"/>
  <c r="AQ788"/>
  <c r="AO788"/>
  <c r="AJ788"/>
  <c r="AH788"/>
  <c r="AF788"/>
  <c r="AA788"/>
  <c r="Y788"/>
  <c r="W788"/>
  <c r="R788"/>
  <c r="P788"/>
  <c r="N788"/>
  <c r="J788"/>
  <c r="I788"/>
  <c r="G788"/>
  <c r="E788"/>
  <c r="AW768"/>
  <c r="AN768"/>
  <c r="AE768"/>
  <c r="V768"/>
  <c r="M768"/>
  <c r="D768"/>
  <c r="AW767"/>
  <c r="AN767"/>
  <c r="AE767"/>
  <c r="V767"/>
  <c r="M767"/>
  <c r="D767"/>
  <c r="AW766"/>
  <c r="AN766"/>
  <c r="AE766"/>
  <c r="V766"/>
  <c r="M766"/>
  <c r="D766"/>
  <c r="AW765"/>
  <c r="AN765"/>
  <c r="AE765"/>
  <c r="V765"/>
  <c r="M765"/>
  <c r="D765"/>
  <c r="AW764"/>
  <c r="AN764"/>
  <c r="AE764"/>
  <c r="V764"/>
  <c r="M764"/>
  <c r="D764"/>
  <c r="AW763"/>
  <c r="AN763"/>
  <c r="AE763"/>
  <c r="V763"/>
  <c r="M763"/>
  <c r="D763"/>
  <c r="AW762"/>
  <c r="AN762"/>
  <c r="AT758" s="1"/>
  <c r="AE762"/>
  <c r="V762"/>
  <c r="M762"/>
  <c r="D762"/>
  <c r="AW761"/>
  <c r="AN761"/>
  <c r="AE761"/>
  <c r="V761"/>
  <c r="X758" s="1"/>
  <c r="M761"/>
  <c r="D761"/>
  <c r="AW760"/>
  <c r="AN760"/>
  <c r="AE760"/>
  <c r="V760"/>
  <c r="M760"/>
  <c r="D760"/>
  <c r="J758" s="1"/>
  <c r="AW759"/>
  <c r="AN759"/>
  <c r="AE759"/>
  <c r="V759"/>
  <c r="M759"/>
  <c r="D759"/>
  <c r="BB758"/>
  <c r="AZ758"/>
  <c r="AX758"/>
  <c r="AS758"/>
  <c r="AQ758"/>
  <c r="AO758"/>
  <c r="AJ758"/>
  <c r="AI758"/>
  <c r="AH758"/>
  <c r="AF758"/>
  <c r="AA758"/>
  <c r="Y758"/>
  <c r="W758"/>
  <c r="R758"/>
  <c r="P758"/>
  <c r="N758"/>
  <c r="I758"/>
  <c r="G758"/>
  <c r="E758"/>
  <c r="AW738"/>
  <c r="AN738"/>
  <c r="AE738"/>
  <c r="V738"/>
  <c r="M738"/>
  <c r="D738"/>
  <c r="AW737"/>
  <c r="AN737"/>
  <c r="AE737"/>
  <c r="V737"/>
  <c r="M737"/>
  <c r="D737"/>
  <c r="AW736"/>
  <c r="AN736"/>
  <c r="AE736"/>
  <c r="V736"/>
  <c r="M736"/>
  <c r="D736"/>
  <c r="AW735"/>
  <c r="AN735"/>
  <c r="AE735"/>
  <c r="V735"/>
  <c r="M735"/>
  <c r="D735"/>
  <c r="AW734"/>
  <c r="AN734"/>
  <c r="AE734"/>
  <c r="V734"/>
  <c r="M734"/>
  <c r="D734"/>
  <c r="AW733"/>
  <c r="AN733"/>
  <c r="AE733"/>
  <c r="V733"/>
  <c r="M733"/>
  <c r="D733"/>
  <c r="AW732"/>
  <c r="AN732"/>
  <c r="AE732"/>
  <c r="V732"/>
  <c r="M732"/>
  <c r="D732"/>
  <c r="AW731"/>
  <c r="AN731"/>
  <c r="AE731"/>
  <c r="V731"/>
  <c r="M731"/>
  <c r="D731"/>
  <c r="AW730"/>
  <c r="AN730"/>
  <c r="AE730"/>
  <c r="AI728" s="1"/>
  <c r="V730"/>
  <c r="M730"/>
  <c r="D730"/>
  <c r="AW729"/>
  <c r="AN729"/>
  <c r="AP728" s="1"/>
  <c r="AE729"/>
  <c r="V729"/>
  <c r="AB728" s="1"/>
  <c r="M729"/>
  <c r="D729"/>
  <c r="F728" s="1"/>
  <c r="BB728"/>
  <c r="AZ728"/>
  <c r="AX728"/>
  <c r="AT728"/>
  <c r="AS728"/>
  <c r="AQ728"/>
  <c r="AO728"/>
  <c r="AJ728"/>
  <c r="AH728"/>
  <c r="AF728"/>
  <c r="AA728"/>
  <c r="Y728"/>
  <c r="X728"/>
  <c r="W728"/>
  <c r="R728"/>
  <c r="P728"/>
  <c r="N728"/>
  <c r="J728"/>
  <c r="I728"/>
  <c r="G728"/>
  <c r="E728"/>
  <c r="AW708"/>
  <c r="AN708"/>
  <c r="AE708"/>
  <c r="V708"/>
  <c r="M708"/>
  <c r="D708"/>
  <c r="AW707"/>
  <c r="AN707"/>
  <c r="AE707"/>
  <c r="V707"/>
  <c r="M707"/>
  <c r="D707"/>
  <c r="AW706"/>
  <c r="AN706"/>
  <c r="AE706"/>
  <c r="V706"/>
  <c r="M706"/>
  <c r="D706"/>
  <c r="AW705"/>
  <c r="AN705"/>
  <c r="AE705"/>
  <c r="V705"/>
  <c r="M705"/>
  <c r="D705"/>
  <c r="AW704"/>
  <c r="AN704"/>
  <c r="AE704"/>
  <c r="V704"/>
  <c r="M704"/>
  <c r="D704"/>
  <c r="AW703"/>
  <c r="AN703"/>
  <c r="AE703"/>
  <c r="V703"/>
  <c r="M703"/>
  <c r="D703"/>
  <c r="AW702"/>
  <c r="AN702"/>
  <c r="AT698" s="1"/>
  <c r="AE702"/>
  <c r="V702"/>
  <c r="M702"/>
  <c r="D702"/>
  <c r="AW701"/>
  <c r="AN701"/>
  <c r="AE701"/>
  <c r="V701"/>
  <c r="M701"/>
  <c r="D701"/>
  <c r="AW700"/>
  <c r="AN700"/>
  <c r="AE700"/>
  <c r="V700"/>
  <c r="M700"/>
  <c r="D700"/>
  <c r="J698" s="1"/>
  <c r="AW699"/>
  <c r="AN699"/>
  <c r="AE699"/>
  <c r="V699"/>
  <c r="AB698" s="1"/>
  <c r="M699"/>
  <c r="D699"/>
  <c r="BB698"/>
  <c r="AZ698"/>
  <c r="AX698"/>
  <c r="AS698"/>
  <c r="AQ698"/>
  <c r="AO698"/>
  <c r="AJ698"/>
  <c r="AI698"/>
  <c r="AH698"/>
  <c r="AF698"/>
  <c r="AA698"/>
  <c r="Y698"/>
  <c r="X698"/>
  <c r="W698"/>
  <c r="R698"/>
  <c r="P698"/>
  <c r="N698"/>
  <c r="I698"/>
  <c r="G698"/>
  <c r="E698"/>
  <c r="AW678"/>
  <c r="AN678"/>
  <c r="AE678"/>
  <c r="V678"/>
  <c r="M678"/>
  <c r="D678"/>
  <c r="AW677"/>
  <c r="AN677"/>
  <c r="AE677"/>
  <c r="V677"/>
  <c r="M677"/>
  <c r="D677"/>
  <c r="AW676"/>
  <c r="AN676"/>
  <c r="AE676"/>
  <c r="V676"/>
  <c r="M676"/>
  <c r="D676"/>
  <c r="AW675"/>
  <c r="AN675"/>
  <c r="AE675"/>
  <c r="V675"/>
  <c r="M675"/>
  <c r="D675"/>
  <c r="AW674"/>
  <c r="AN674"/>
  <c r="AE674"/>
  <c r="V674"/>
  <c r="M674"/>
  <c r="D674"/>
  <c r="AW673"/>
  <c r="AN673"/>
  <c r="AE673"/>
  <c r="V673"/>
  <c r="M673"/>
  <c r="D673"/>
  <c r="AW672"/>
  <c r="AN672"/>
  <c r="AE672"/>
  <c r="V672"/>
  <c r="M672"/>
  <c r="D672"/>
  <c r="AW671"/>
  <c r="AN671"/>
  <c r="AE671"/>
  <c r="V671"/>
  <c r="X668" s="1"/>
  <c r="M671"/>
  <c r="D671"/>
  <c r="AW670"/>
  <c r="AN670"/>
  <c r="AE670"/>
  <c r="V670"/>
  <c r="M670"/>
  <c r="D670"/>
  <c r="AW669"/>
  <c r="AN669"/>
  <c r="AP668" s="1"/>
  <c r="AE669"/>
  <c r="V669"/>
  <c r="M669"/>
  <c r="D669"/>
  <c r="F668" s="1"/>
  <c r="BB668"/>
  <c r="AZ668"/>
  <c r="AX668"/>
  <c r="AT668"/>
  <c r="AS668"/>
  <c r="AQ668"/>
  <c r="AO668"/>
  <c r="AJ668"/>
  <c r="AH668"/>
  <c r="AF668"/>
  <c r="AA668"/>
  <c r="Y668"/>
  <c r="W668"/>
  <c r="R668"/>
  <c r="P668"/>
  <c r="N668"/>
  <c r="J668"/>
  <c r="I668"/>
  <c r="G668"/>
  <c r="E668"/>
  <c r="AW648"/>
  <c r="AN648"/>
  <c r="AE648"/>
  <c r="V648"/>
  <c r="M648"/>
  <c r="D648"/>
  <c r="AW647"/>
  <c r="AN647"/>
  <c r="AE647"/>
  <c r="V647"/>
  <c r="M647"/>
  <c r="D647"/>
  <c r="AW646"/>
  <c r="AN646"/>
  <c r="AE646"/>
  <c r="V646"/>
  <c r="M646"/>
  <c r="D646"/>
  <c r="AW645"/>
  <c r="AN645"/>
  <c r="AE645"/>
  <c r="V645"/>
  <c r="M645"/>
  <c r="D645"/>
  <c r="AW644"/>
  <c r="AN644"/>
  <c r="AE644"/>
  <c r="V644"/>
  <c r="M644"/>
  <c r="D644"/>
  <c r="AW643"/>
  <c r="AN643"/>
  <c r="AE643"/>
  <c r="V643"/>
  <c r="M643"/>
  <c r="D643"/>
  <c r="AW642"/>
  <c r="AN642"/>
  <c r="AT638" s="1"/>
  <c r="AE642"/>
  <c r="V642"/>
  <c r="M642"/>
  <c r="D642"/>
  <c r="AW641"/>
  <c r="AN641"/>
  <c r="AE641"/>
  <c r="V641"/>
  <c r="X638" s="1"/>
  <c r="M641"/>
  <c r="D641"/>
  <c r="AW640"/>
  <c r="AN640"/>
  <c r="AE640"/>
  <c r="V640"/>
  <c r="M640"/>
  <c r="D640"/>
  <c r="J638" s="1"/>
  <c r="AW639"/>
  <c r="AN639"/>
  <c r="AE639"/>
  <c r="V639"/>
  <c r="M639"/>
  <c r="D639"/>
  <c r="BB638"/>
  <c r="AZ638"/>
  <c r="AX638"/>
  <c r="AS638"/>
  <c r="AQ638"/>
  <c r="AO638"/>
  <c r="AJ638"/>
  <c r="AI638"/>
  <c r="AH638"/>
  <c r="AF638"/>
  <c r="AA638"/>
  <c r="Y638"/>
  <c r="W638"/>
  <c r="R638"/>
  <c r="P638"/>
  <c r="N638"/>
  <c r="I638"/>
  <c r="G638"/>
  <c r="E638"/>
  <c r="AW618"/>
  <c r="AN618"/>
  <c r="AE618"/>
  <c r="V618"/>
  <c r="M618"/>
  <c r="D618"/>
  <c r="AW617"/>
  <c r="AN617"/>
  <c r="AE617"/>
  <c r="V617"/>
  <c r="M617"/>
  <c r="D617"/>
  <c r="AW616"/>
  <c r="AN616"/>
  <c r="AE616"/>
  <c r="V616"/>
  <c r="M616"/>
  <c r="D616"/>
  <c r="AW615"/>
  <c r="AN615"/>
  <c r="AE615"/>
  <c r="V615"/>
  <c r="M615"/>
  <c r="D615"/>
  <c r="AW614"/>
  <c r="AN614"/>
  <c r="AE614"/>
  <c r="V614"/>
  <c r="M614"/>
  <c r="D614"/>
  <c r="AW613"/>
  <c r="AN613"/>
  <c r="AE613"/>
  <c r="V613"/>
  <c r="M613"/>
  <c r="D613"/>
  <c r="AW612"/>
  <c r="AN612"/>
  <c r="AE612"/>
  <c r="V612"/>
  <c r="M612"/>
  <c r="D612"/>
  <c r="AW611"/>
  <c r="AN611"/>
  <c r="AT608" s="1"/>
  <c r="AE611"/>
  <c r="V611"/>
  <c r="M611"/>
  <c r="D611"/>
  <c r="AW610"/>
  <c r="AN610"/>
  <c r="AE610"/>
  <c r="AI608" s="1"/>
  <c r="V610"/>
  <c r="X608" s="1"/>
  <c r="M610"/>
  <c r="D610"/>
  <c r="AW609"/>
  <c r="AN609"/>
  <c r="AE609"/>
  <c r="V609"/>
  <c r="M609"/>
  <c r="D609"/>
  <c r="J608" s="1"/>
  <c r="BB608"/>
  <c r="AZ608"/>
  <c r="AX608"/>
  <c r="AS608"/>
  <c r="AQ608"/>
  <c r="AO608"/>
  <c r="AJ608"/>
  <c r="AH608"/>
  <c r="AF608"/>
  <c r="AA608"/>
  <c r="Y608"/>
  <c r="W608"/>
  <c r="R608"/>
  <c r="P608"/>
  <c r="N608"/>
  <c r="I608"/>
  <c r="G608"/>
  <c r="E608"/>
  <c r="AW588"/>
  <c r="AN588"/>
  <c r="AE588"/>
  <c r="V588"/>
  <c r="M588"/>
  <c r="D588"/>
  <c r="AW587"/>
  <c r="AN587"/>
  <c r="AE587"/>
  <c r="V587"/>
  <c r="M587"/>
  <c r="D587"/>
  <c r="AW586"/>
  <c r="AN586"/>
  <c r="AE586"/>
  <c r="V586"/>
  <c r="M586"/>
  <c r="D586"/>
  <c r="AW585"/>
  <c r="AN585"/>
  <c r="AE585"/>
  <c r="V585"/>
  <c r="M585"/>
  <c r="D585"/>
  <c r="AW584"/>
  <c r="AN584"/>
  <c r="AE584"/>
  <c r="V584"/>
  <c r="M584"/>
  <c r="D584"/>
  <c r="AW583"/>
  <c r="AN583"/>
  <c r="AE583"/>
  <c r="V583"/>
  <c r="M583"/>
  <c r="D583"/>
  <c r="AW582"/>
  <c r="AN582"/>
  <c r="AE582"/>
  <c r="V582"/>
  <c r="M582"/>
  <c r="D582"/>
  <c r="AW581"/>
  <c r="AN581"/>
  <c r="AE581"/>
  <c r="V581"/>
  <c r="M581"/>
  <c r="D581"/>
  <c r="AW580"/>
  <c r="AN580"/>
  <c r="AT578" s="1"/>
  <c r="AE580"/>
  <c r="V580"/>
  <c r="M580"/>
  <c r="D580"/>
  <c r="AW579"/>
  <c r="AN579"/>
  <c r="AE579"/>
  <c r="V579"/>
  <c r="M579"/>
  <c r="D579"/>
  <c r="BB578"/>
  <c r="AZ578"/>
  <c r="AX578"/>
  <c r="AS578"/>
  <c r="AQ578"/>
  <c r="AO578"/>
  <c r="AJ578"/>
  <c r="AI578"/>
  <c r="AH578"/>
  <c r="AF578"/>
  <c r="AA578"/>
  <c r="Y578"/>
  <c r="X578"/>
  <c r="W578"/>
  <c r="R578"/>
  <c r="P578"/>
  <c r="N578"/>
  <c r="I578"/>
  <c r="G578"/>
  <c r="E578"/>
  <c r="AW558"/>
  <c r="AN558"/>
  <c r="AE558"/>
  <c r="V558"/>
  <c r="M558"/>
  <c r="D558"/>
  <c r="AW557"/>
  <c r="AN557"/>
  <c r="AE557"/>
  <c r="V557"/>
  <c r="M557"/>
  <c r="D557"/>
  <c r="AW556"/>
  <c r="AN556"/>
  <c r="AE556"/>
  <c r="V556"/>
  <c r="M556"/>
  <c r="D556"/>
  <c r="AW555"/>
  <c r="AN555"/>
  <c r="AE555"/>
  <c r="V555"/>
  <c r="M555"/>
  <c r="D555"/>
  <c r="AW554"/>
  <c r="AN554"/>
  <c r="AE554"/>
  <c r="V554"/>
  <c r="M554"/>
  <c r="D554"/>
  <c r="AW553"/>
  <c r="AN553"/>
  <c r="AE553"/>
  <c r="V553"/>
  <c r="M553"/>
  <c r="D553"/>
  <c r="AW552"/>
  <c r="AN552"/>
  <c r="AE552"/>
  <c r="V552"/>
  <c r="M552"/>
  <c r="D552"/>
  <c r="AW551"/>
  <c r="AN551"/>
  <c r="AE551"/>
  <c r="V551"/>
  <c r="M551"/>
  <c r="D551"/>
  <c r="AW550"/>
  <c r="AN550"/>
  <c r="AE550"/>
  <c r="V550"/>
  <c r="X548" s="1"/>
  <c r="M550"/>
  <c r="D550"/>
  <c r="AW549"/>
  <c r="AN549"/>
  <c r="AE549"/>
  <c r="V549"/>
  <c r="M549"/>
  <c r="D549"/>
  <c r="BB548"/>
  <c r="AZ548"/>
  <c r="AX548"/>
  <c r="AT548"/>
  <c r="AS548"/>
  <c r="AQ548"/>
  <c r="AO548"/>
  <c r="AJ548"/>
  <c r="AH548"/>
  <c r="AF548"/>
  <c r="AA548"/>
  <c r="Y548"/>
  <c r="W548"/>
  <c r="R548"/>
  <c r="P548"/>
  <c r="N548"/>
  <c r="I548"/>
  <c r="G548"/>
  <c r="E548"/>
  <c r="AW528"/>
  <c r="AN528"/>
  <c r="AE528"/>
  <c r="V528"/>
  <c r="M528"/>
  <c r="D528"/>
  <c r="AW527"/>
  <c r="AN527"/>
  <c r="AE527"/>
  <c r="V527"/>
  <c r="M527"/>
  <c r="D527"/>
  <c r="AW526"/>
  <c r="AN526"/>
  <c r="AE526"/>
  <c r="V526"/>
  <c r="M526"/>
  <c r="D526"/>
  <c r="AW525"/>
  <c r="AN525"/>
  <c r="AE525"/>
  <c r="V525"/>
  <c r="M525"/>
  <c r="D525"/>
  <c r="AW524"/>
  <c r="AN524"/>
  <c r="AE524"/>
  <c r="V524"/>
  <c r="M524"/>
  <c r="D524"/>
  <c r="AW523"/>
  <c r="AN523"/>
  <c r="AE523"/>
  <c r="V523"/>
  <c r="M523"/>
  <c r="D523"/>
  <c r="AW522"/>
  <c r="AN522"/>
  <c r="AE522"/>
  <c r="V522"/>
  <c r="M522"/>
  <c r="D522"/>
  <c r="AW521"/>
  <c r="AN521"/>
  <c r="AE521"/>
  <c r="V521"/>
  <c r="X518" s="1"/>
  <c r="M521"/>
  <c r="D521"/>
  <c r="AW520"/>
  <c r="AN520"/>
  <c r="AT518" s="1"/>
  <c r="AE520"/>
  <c r="V520"/>
  <c r="M520"/>
  <c r="D520"/>
  <c r="AW519"/>
  <c r="AN519"/>
  <c r="AE519"/>
  <c r="V519"/>
  <c r="M519"/>
  <c r="D519"/>
  <c r="J518" s="1"/>
  <c r="BB518"/>
  <c r="AZ518"/>
  <c r="AX518"/>
  <c r="AS518"/>
  <c r="AQ518"/>
  <c r="AO518"/>
  <c r="AJ518"/>
  <c r="AI518"/>
  <c r="AH518"/>
  <c r="AF518"/>
  <c r="AA518"/>
  <c r="Y518"/>
  <c r="W518"/>
  <c r="R518"/>
  <c r="P518"/>
  <c r="N518"/>
  <c r="I518"/>
  <c r="G518"/>
  <c r="E518"/>
  <c r="AW498"/>
  <c r="AN498"/>
  <c r="AE498"/>
  <c r="V498"/>
  <c r="M498"/>
  <c r="D498"/>
  <c r="AW497"/>
  <c r="AN497"/>
  <c r="AE497"/>
  <c r="V497"/>
  <c r="M497"/>
  <c r="D497"/>
  <c r="AW496"/>
  <c r="AN496"/>
  <c r="AE496"/>
  <c r="V496"/>
  <c r="M496"/>
  <c r="D496"/>
  <c r="AW495"/>
  <c r="AN495"/>
  <c r="AE495"/>
  <c r="V495"/>
  <c r="M495"/>
  <c r="D495"/>
  <c r="AW494"/>
  <c r="AN494"/>
  <c r="AE494"/>
  <c r="V494"/>
  <c r="M494"/>
  <c r="D494"/>
  <c r="AW493"/>
  <c r="AN493"/>
  <c r="AE493"/>
  <c r="V493"/>
  <c r="M493"/>
  <c r="D493"/>
  <c r="AW492"/>
  <c r="AN492"/>
  <c r="AE492"/>
  <c r="V492"/>
  <c r="M492"/>
  <c r="D492"/>
  <c r="AW491"/>
  <c r="AN491"/>
  <c r="AT488" s="1"/>
  <c r="AE491"/>
  <c r="V491"/>
  <c r="M491"/>
  <c r="D491"/>
  <c r="AW490"/>
  <c r="AN490"/>
  <c r="AE490"/>
  <c r="AI488" s="1"/>
  <c r="V490"/>
  <c r="X488" s="1"/>
  <c r="M490"/>
  <c r="D490"/>
  <c r="AW489"/>
  <c r="AN489"/>
  <c r="AE489"/>
  <c r="V489"/>
  <c r="M489"/>
  <c r="D489"/>
  <c r="J488" s="1"/>
  <c r="BB488"/>
  <c r="AZ488"/>
  <c r="AX488"/>
  <c r="AS488"/>
  <c r="AQ488"/>
  <c r="AO488"/>
  <c r="AJ488"/>
  <c r="AH488"/>
  <c r="AF488"/>
  <c r="AA488"/>
  <c r="Y488"/>
  <c r="W488"/>
  <c r="R488"/>
  <c r="P488"/>
  <c r="N488"/>
  <c r="I488"/>
  <c r="G488"/>
  <c r="E488"/>
  <c r="AW468"/>
  <c r="AN468"/>
  <c r="AE468"/>
  <c r="V468"/>
  <c r="M468"/>
  <c r="D468"/>
  <c r="AW467"/>
  <c r="AN467"/>
  <c r="AE467"/>
  <c r="V467"/>
  <c r="M467"/>
  <c r="D467"/>
  <c r="AW466"/>
  <c r="AN466"/>
  <c r="AE466"/>
  <c r="V466"/>
  <c r="M466"/>
  <c r="D466"/>
  <c r="AW465"/>
  <c r="AN465"/>
  <c r="AE465"/>
  <c r="V465"/>
  <c r="M465"/>
  <c r="D465"/>
  <c r="AW464"/>
  <c r="AN464"/>
  <c r="AE464"/>
  <c r="V464"/>
  <c r="M464"/>
  <c r="D464"/>
  <c r="AW463"/>
  <c r="AN463"/>
  <c r="AE463"/>
  <c r="V463"/>
  <c r="M463"/>
  <c r="D463"/>
  <c r="AW462"/>
  <c r="AN462"/>
  <c r="AE462"/>
  <c r="V462"/>
  <c r="M462"/>
  <c r="D462"/>
  <c r="AW461"/>
  <c r="AN461"/>
  <c r="AE461"/>
  <c r="V461"/>
  <c r="M461"/>
  <c r="D461"/>
  <c r="AW460"/>
  <c r="AN460"/>
  <c r="AT458" s="1"/>
  <c r="AE460"/>
  <c r="V460"/>
  <c r="M460"/>
  <c r="D460"/>
  <c r="AW459"/>
  <c r="AN459"/>
  <c r="AE459"/>
  <c r="V459"/>
  <c r="M459"/>
  <c r="D459"/>
  <c r="BB458"/>
  <c r="AZ458"/>
  <c r="AX458"/>
  <c r="AS458"/>
  <c r="AQ458"/>
  <c r="AO458"/>
  <c r="AJ458"/>
  <c r="AI458"/>
  <c r="AH458"/>
  <c r="AF458"/>
  <c r="AA458"/>
  <c r="Y458"/>
  <c r="X458"/>
  <c r="W458"/>
  <c r="R458"/>
  <c r="P458"/>
  <c r="N458"/>
  <c r="I458"/>
  <c r="G458"/>
  <c r="E458"/>
  <c r="AW438"/>
  <c r="AN438"/>
  <c r="AE438"/>
  <c r="V438"/>
  <c r="M438"/>
  <c r="D438"/>
  <c r="AW437"/>
  <c r="AN437"/>
  <c r="AE437"/>
  <c r="V437"/>
  <c r="M437"/>
  <c r="D437"/>
  <c r="AW436"/>
  <c r="AN436"/>
  <c r="AE436"/>
  <c r="V436"/>
  <c r="M436"/>
  <c r="D436"/>
  <c r="AW435"/>
  <c r="AN435"/>
  <c r="AE435"/>
  <c r="V435"/>
  <c r="M435"/>
  <c r="D435"/>
  <c r="AW434"/>
  <c r="AN434"/>
  <c r="AE434"/>
  <c r="V434"/>
  <c r="M434"/>
  <c r="D434"/>
  <c r="AW433"/>
  <c r="AN433"/>
  <c r="AE433"/>
  <c r="V433"/>
  <c r="M433"/>
  <c r="D433"/>
  <c r="AW432"/>
  <c r="AN432"/>
  <c r="AE432"/>
  <c r="V432"/>
  <c r="M432"/>
  <c r="D432"/>
  <c r="AW431"/>
  <c r="AN431"/>
  <c r="AE431"/>
  <c r="V431"/>
  <c r="M431"/>
  <c r="D431"/>
  <c r="AW430"/>
  <c r="AN430"/>
  <c r="AE430"/>
  <c r="V430"/>
  <c r="X428" s="1"/>
  <c r="M430"/>
  <c r="D430"/>
  <c r="AW429"/>
  <c r="AN429"/>
  <c r="AE429"/>
  <c r="V429"/>
  <c r="M429"/>
  <c r="D429"/>
  <c r="BB428"/>
  <c r="AZ428"/>
  <c r="AX428"/>
  <c r="AT428"/>
  <c r="AS428"/>
  <c r="AQ428"/>
  <c r="AO428"/>
  <c r="AJ428"/>
  <c r="AH428"/>
  <c r="AF428"/>
  <c r="AA428"/>
  <c r="Y428"/>
  <c r="W428"/>
  <c r="R428"/>
  <c r="P428"/>
  <c r="N428"/>
  <c r="I428"/>
  <c r="G428"/>
  <c r="E428"/>
  <c r="AW408"/>
  <c r="AN408"/>
  <c r="AE408"/>
  <c r="V408"/>
  <c r="M408"/>
  <c r="D408"/>
  <c r="AW407"/>
  <c r="AN407"/>
  <c r="AE407"/>
  <c r="V407"/>
  <c r="M407"/>
  <c r="D407"/>
  <c r="AW406"/>
  <c r="AN406"/>
  <c r="AE406"/>
  <c r="V406"/>
  <c r="M406"/>
  <c r="D406"/>
  <c r="AW405"/>
  <c r="AN405"/>
  <c r="AE405"/>
  <c r="V405"/>
  <c r="M405"/>
  <c r="D405"/>
  <c r="AW404"/>
  <c r="AN404"/>
  <c r="AE404"/>
  <c r="V404"/>
  <c r="M404"/>
  <c r="D404"/>
  <c r="AW403"/>
  <c r="AN403"/>
  <c r="AE403"/>
  <c r="V403"/>
  <c r="M403"/>
  <c r="D403"/>
  <c r="AW402"/>
  <c r="AN402"/>
  <c r="AE402"/>
  <c r="V402"/>
  <c r="M402"/>
  <c r="D402"/>
  <c r="AW401"/>
  <c r="AN401"/>
  <c r="AE401"/>
  <c r="V401"/>
  <c r="X398" s="1"/>
  <c r="M401"/>
  <c r="D401"/>
  <c r="AW400"/>
  <c r="AN400"/>
  <c r="AT398" s="1"/>
  <c r="AE400"/>
  <c r="V400"/>
  <c r="M400"/>
  <c r="D400"/>
  <c r="AW399"/>
  <c r="AN399"/>
  <c r="AE399"/>
  <c r="V399"/>
  <c r="M399"/>
  <c r="D399"/>
  <c r="J398" s="1"/>
  <c r="BB398"/>
  <c r="AZ398"/>
  <c r="AX398"/>
  <c r="AS398"/>
  <c r="AQ398"/>
  <c r="AO398"/>
  <c r="AJ398"/>
  <c r="AI398"/>
  <c r="AH398"/>
  <c r="AF398"/>
  <c r="AA398"/>
  <c r="Y398"/>
  <c r="W398"/>
  <c r="R398"/>
  <c r="P398"/>
  <c r="N398"/>
  <c r="I398"/>
  <c r="G398"/>
  <c r="E398"/>
  <c r="AW378"/>
  <c r="AN378"/>
  <c r="AE378"/>
  <c r="V378"/>
  <c r="M378"/>
  <c r="D378"/>
  <c r="AW377"/>
  <c r="AN377"/>
  <c r="AE377"/>
  <c r="V377"/>
  <c r="M377"/>
  <c r="D377"/>
  <c r="AW376"/>
  <c r="AN376"/>
  <c r="AE376"/>
  <c r="V376"/>
  <c r="M376"/>
  <c r="D376"/>
  <c r="AW375"/>
  <c r="AN375"/>
  <c r="AE375"/>
  <c r="V375"/>
  <c r="M375"/>
  <c r="D375"/>
  <c r="AW373"/>
  <c r="AN373"/>
  <c r="AE373"/>
  <c r="AG368" s="1"/>
  <c r="V373"/>
  <c r="M373"/>
  <c r="D373"/>
  <c r="AW372"/>
  <c r="AN372"/>
  <c r="AE372"/>
  <c r="V372"/>
  <c r="M372"/>
  <c r="S368" s="1"/>
  <c r="D372"/>
  <c r="H368" s="1"/>
  <c r="AW369"/>
  <c r="AN369"/>
  <c r="AE369"/>
  <c r="V369"/>
  <c r="M369"/>
  <c r="D369"/>
  <c r="BC368"/>
  <c r="BB368"/>
  <c r="AZ368"/>
  <c r="AX368"/>
  <c r="AS368"/>
  <c r="AQ368"/>
  <c r="AO368"/>
  <c r="AJ368"/>
  <c r="AH368"/>
  <c r="AF368"/>
  <c r="AA368"/>
  <c r="Y368"/>
  <c r="W368"/>
  <c r="R368"/>
  <c r="P368"/>
  <c r="N368"/>
  <c r="I368"/>
  <c r="G368"/>
  <c r="E368"/>
  <c r="AW348"/>
  <c r="AN348"/>
  <c r="AE348"/>
  <c r="V348"/>
  <c r="M348"/>
  <c r="D348"/>
  <c r="AW347"/>
  <c r="AN347"/>
  <c r="AE347"/>
  <c r="V347"/>
  <c r="M347"/>
  <c r="D347"/>
  <c r="AW346"/>
  <c r="AN346"/>
  <c r="AE346"/>
  <c r="V346"/>
  <c r="M346"/>
  <c r="D346"/>
  <c r="AW345"/>
  <c r="AN345"/>
  <c r="AE345"/>
  <c r="V345"/>
  <c r="M345"/>
  <c r="D345"/>
  <c r="AW344"/>
  <c r="AN344"/>
  <c r="AE344"/>
  <c r="V344"/>
  <c r="M344"/>
  <c r="D344"/>
  <c r="AW343"/>
  <c r="AN343"/>
  <c r="AE343"/>
  <c r="V343"/>
  <c r="M343"/>
  <c r="D343"/>
  <c r="AW342"/>
  <c r="AN342"/>
  <c r="AT338" s="1"/>
  <c r="AE342"/>
  <c r="V342"/>
  <c r="M342"/>
  <c r="D342"/>
  <c r="AW341"/>
  <c r="BA338" s="1"/>
  <c r="AN341"/>
  <c r="AE341"/>
  <c r="V341"/>
  <c r="M341"/>
  <c r="D341"/>
  <c r="AW340"/>
  <c r="AN340"/>
  <c r="AE340"/>
  <c r="AK338" s="1"/>
  <c r="V340"/>
  <c r="M340"/>
  <c r="D340"/>
  <c r="H338" s="1"/>
  <c r="AW339"/>
  <c r="AY338" s="1"/>
  <c r="AN339"/>
  <c r="AE339"/>
  <c r="AG338" s="1"/>
  <c r="V339"/>
  <c r="Z338" s="1"/>
  <c r="M339"/>
  <c r="D339"/>
  <c r="BB338"/>
  <c r="AZ338"/>
  <c r="AX338"/>
  <c r="AS338"/>
  <c r="AQ338"/>
  <c r="AO338"/>
  <c r="AJ338"/>
  <c r="AI338"/>
  <c r="AH338"/>
  <c r="AF338"/>
  <c r="AB338"/>
  <c r="AA338"/>
  <c r="Y338"/>
  <c r="X338"/>
  <c r="W338"/>
  <c r="R338"/>
  <c r="P338"/>
  <c r="N338"/>
  <c r="J338"/>
  <c r="I338"/>
  <c r="G338"/>
  <c r="F338"/>
  <c r="E338"/>
  <c r="AW318"/>
  <c r="AN318"/>
  <c r="AE318"/>
  <c r="V318"/>
  <c r="M318"/>
  <c r="D318"/>
  <c r="AW317"/>
  <c r="AN317"/>
  <c r="AE317"/>
  <c r="V317"/>
  <c r="M317"/>
  <c r="D317"/>
  <c r="AW316"/>
  <c r="AN316"/>
  <c r="AE316"/>
  <c r="V316"/>
  <c r="M316"/>
  <c r="D316"/>
  <c r="AW315"/>
  <c r="AN315"/>
  <c r="AE315"/>
  <c r="V315"/>
  <c r="M315"/>
  <c r="D315"/>
  <c r="AW314"/>
  <c r="AN314"/>
  <c r="AE314"/>
  <c r="V314"/>
  <c r="M314"/>
  <c r="D314"/>
  <c r="AW313"/>
  <c r="AN313"/>
  <c r="AE313"/>
  <c r="V313"/>
  <c r="M313"/>
  <c r="D313"/>
  <c r="AW312"/>
  <c r="AN312"/>
  <c r="AE312"/>
  <c r="V312"/>
  <c r="M312"/>
  <c r="D312"/>
  <c r="AW311"/>
  <c r="BA308" s="1"/>
  <c r="AN311"/>
  <c r="AE311"/>
  <c r="V311"/>
  <c r="M311"/>
  <c r="D311"/>
  <c r="AW310"/>
  <c r="AN310"/>
  <c r="AE310"/>
  <c r="AK308" s="1"/>
  <c r="V310"/>
  <c r="M310"/>
  <c r="D310"/>
  <c r="H308" s="1"/>
  <c r="AW309"/>
  <c r="AY308" s="1"/>
  <c r="AN309"/>
  <c r="AE309"/>
  <c r="AG308" s="1"/>
  <c r="V309"/>
  <c r="Z308" s="1"/>
  <c r="M309"/>
  <c r="O308" s="1"/>
  <c r="D309"/>
  <c r="BB308"/>
  <c r="AZ308"/>
  <c r="AX308"/>
  <c r="AS308"/>
  <c r="AQ308"/>
  <c r="AO308"/>
  <c r="AJ308"/>
  <c r="AI308"/>
  <c r="AH308"/>
  <c r="AF308"/>
  <c r="AB308"/>
  <c r="AA308"/>
  <c r="Y308"/>
  <c r="X308"/>
  <c r="W308"/>
  <c r="R308"/>
  <c r="P308"/>
  <c r="N308"/>
  <c r="J308"/>
  <c r="I308"/>
  <c r="G308"/>
  <c r="F308"/>
  <c r="E308"/>
  <c r="AW288"/>
  <c r="AN288"/>
  <c r="AE288"/>
  <c r="V288"/>
  <c r="M288"/>
  <c r="D288"/>
  <c r="AW287"/>
  <c r="AN287"/>
  <c r="AE287"/>
  <c r="V287"/>
  <c r="M287"/>
  <c r="D287"/>
  <c r="AW286"/>
  <c r="AN286"/>
  <c r="AE286"/>
  <c r="V286"/>
  <c r="M286"/>
  <c r="D286"/>
  <c r="AW285"/>
  <c r="AN285"/>
  <c r="AE285"/>
  <c r="V285"/>
  <c r="M285"/>
  <c r="D285"/>
  <c r="AW284"/>
  <c r="AN284"/>
  <c r="AE284"/>
  <c r="V284"/>
  <c r="M284"/>
  <c r="D284"/>
  <c r="AW283"/>
  <c r="AN283"/>
  <c r="AE283"/>
  <c r="V283"/>
  <c r="M283"/>
  <c r="D283"/>
  <c r="AW282"/>
  <c r="AN282"/>
  <c r="AE282"/>
  <c r="V282"/>
  <c r="M282"/>
  <c r="D282"/>
  <c r="AW281"/>
  <c r="BA278" s="1"/>
  <c r="AN281"/>
  <c r="AE281"/>
  <c r="V281"/>
  <c r="M281"/>
  <c r="D281"/>
  <c r="AW280"/>
  <c r="AN280"/>
  <c r="AE280"/>
  <c r="AK278" s="1"/>
  <c r="V280"/>
  <c r="M280"/>
  <c r="D280"/>
  <c r="H278" s="1"/>
  <c r="AW279"/>
  <c r="AY278" s="1"/>
  <c r="AN279"/>
  <c r="AE279"/>
  <c r="AG278" s="1"/>
  <c r="V279"/>
  <c r="Z278" s="1"/>
  <c r="M279"/>
  <c r="D279"/>
  <c r="BB278"/>
  <c r="AZ278"/>
  <c r="AX278"/>
  <c r="AS278"/>
  <c r="AQ278"/>
  <c r="AO278"/>
  <c r="AJ278"/>
  <c r="AI278"/>
  <c r="AH278"/>
  <c r="AF278"/>
  <c r="AB278"/>
  <c r="AA278"/>
  <c r="Y278"/>
  <c r="X278"/>
  <c r="W278"/>
  <c r="R278"/>
  <c r="P278"/>
  <c r="N278"/>
  <c r="J278"/>
  <c r="I278"/>
  <c r="G278"/>
  <c r="F278"/>
  <c r="E278"/>
  <c r="AW258"/>
  <c r="AN258"/>
  <c r="AE258"/>
  <c r="V258"/>
  <c r="M258"/>
  <c r="D258"/>
  <c r="AW257"/>
  <c r="AN257"/>
  <c r="AE257"/>
  <c r="V257"/>
  <c r="M257"/>
  <c r="D257"/>
  <c r="AW256"/>
  <c r="AN256"/>
  <c r="AE256"/>
  <c r="V256"/>
  <c r="M256"/>
  <c r="D256"/>
  <c r="AW255"/>
  <c r="AN255"/>
  <c r="AE255"/>
  <c r="V255"/>
  <c r="M255"/>
  <c r="D255"/>
  <c r="AW254"/>
  <c r="AN254"/>
  <c r="AE254"/>
  <c r="V254"/>
  <c r="M254"/>
  <c r="D254"/>
  <c r="AW253"/>
  <c r="AN253"/>
  <c r="AE253"/>
  <c r="V253"/>
  <c r="M253"/>
  <c r="D253"/>
  <c r="AW252"/>
  <c r="AN252"/>
  <c r="AE252"/>
  <c r="V252"/>
  <c r="M252"/>
  <c r="D252"/>
  <c r="AW251"/>
  <c r="BA248" s="1"/>
  <c r="AN251"/>
  <c r="AE251"/>
  <c r="V251"/>
  <c r="M251"/>
  <c r="D251"/>
  <c r="AW250"/>
  <c r="AN250"/>
  <c r="AE250"/>
  <c r="AK248" s="1"/>
  <c r="V250"/>
  <c r="M250"/>
  <c r="D250"/>
  <c r="H248" s="1"/>
  <c r="AW249"/>
  <c r="AY248" s="1"/>
  <c r="AN249"/>
  <c r="AE249"/>
  <c r="AG248" s="1"/>
  <c r="V249"/>
  <c r="Z248" s="1"/>
  <c r="M249"/>
  <c r="D249"/>
  <c r="BB248"/>
  <c r="AZ248"/>
  <c r="AX248"/>
  <c r="AT248"/>
  <c r="AS248"/>
  <c r="AQ248"/>
  <c r="AO248"/>
  <c r="AJ248"/>
  <c r="AI248"/>
  <c r="AH248"/>
  <c r="AF248"/>
  <c r="AB248"/>
  <c r="AA248"/>
  <c r="Y248"/>
  <c r="X248"/>
  <c r="W248"/>
  <c r="R248"/>
  <c r="P248"/>
  <c r="N248"/>
  <c r="J248"/>
  <c r="I248"/>
  <c r="G248"/>
  <c r="F248"/>
  <c r="E248"/>
  <c r="AW228"/>
  <c r="AN228"/>
  <c r="AE228"/>
  <c r="V228"/>
  <c r="M228"/>
  <c r="D228"/>
  <c r="AW227"/>
  <c r="AN227"/>
  <c r="AE227"/>
  <c r="V227"/>
  <c r="M227"/>
  <c r="D227"/>
  <c r="AW226"/>
  <c r="AN226"/>
  <c r="AE226"/>
  <c r="V226"/>
  <c r="M226"/>
  <c r="D226"/>
  <c r="AW225"/>
  <c r="AN225"/>
  <c r="AE225"/>
  <c r="V225"/>
  <c r="M225"/>
  <c r="D225"/>
  <c r="AW224"/>
  <c r="AN224"/>
  <c r="AE224"/>
  <c r="V224"/>
  <c r="M224"/>
  <c r="D224"/>
  <c r="AW223"/>
  <c r="AN223"/>
  <c r="M223"/>
  <c r="D223"/>
  <c r="AW222"/>
  <c r="AN222"/>
  <c r="AE222"/>
  <c r="V222"/>
  <c r="M222"/>
  <c r="D222"/>
  <c r="F218" s="1"/>
  <c r="AW221"/>
  <c r="BA218" s="1"/>
  <c r="AN221"/>
  <c r="AP218" s="1"/>
  <c r="AE221"/>
  <c r="V221"/>
  <c r="M221"/>
  <c r="D221"/>
  <c r="AW220"/>
  <c r="AN220"/>
  <c r="AE220"/>
  <c r="AK218" s="1"/>
  <c r="V220"/>
  <c r="M220"/>
  <c r="D220"/>
  <c r="AW219"/>
  <c r="AY218" s="1"/>
  <c r="AN219"/>
  <c r="AE219"/>
  <c r="V219"/>
  <c r="Z218" s="1"/>
  <c r="M219"/>
  <c r="D219"/>
  <c r="BB218"/>
  <c r="AZ218"/>
  <c r="AX218"/>
  <c r="AS218"/>
  <c r="AQ218"/>
  <c r="AO218"/>
  <c r="AJ218"/>
  <c r="AH218"/>
  <c r="AF218"/>
  <c r="AB218"/>
  <c r="AA218"/>
  <c r="Y218"/>
  <c r="X218"/>
  <c r="W218"/>
  <c r="R218"/>
  <c r="P218"/>
  <c r="N218"/>
  <c r="J218"/>
  <c r="I218"/>
  <c r="G218"/>
  <c r="E218"/>
  <c r="AW198"/>
  <c r="AN198"/>
  <c r="AE198"/>
  <c r="V198"/>
  <c r="M198"/>
  <c r="D198"/>
  <c r="AW197"/>
  <c r="AN197"/>
  <c r="AE197"/>
  <c r="V197"/>
  <c r="M197"/>
  <c r="D197"/>
  <c r="AW196"/>
  <c r="AN196"/>
  <c r="AE196"/>
  <c r="V196"/>
  <c r="M196"/>
  <c r="D196"/>
  <c r="AW195"/>
  <c r="AN195"/>
  <c r="AE195"/>
  <c r="V195"/>
  <c r="M195"/>
  <c r="D195"/>
  <c r="AW194"/>
  <c r="AN194"/>
  <c r="AE194"/>
  <c r="V194"/>
  <c r="M194"/>
  <c r="AW193"/>
  <c r="AN193"/>
  <c r="AE193"/>
  <c r="V193"/>
  <c r="M193"/>
  <c r="D193"/>
  <c r="AW192"/>
  <c r="AN192"/>
  <c r="AE192"/>
  <c r="AI188" s="1"/>
  <c r="V192"/>
  <c r="M192"/>
  <c r="AW191"/>
  <c r="BA188" s="1"/>
  <c r="AN191"/>
  <c r="AE191"/>
  <c r="V191"/>
  <c r="X188" s="1"/>
  <c r="M191"/>
  <c r="D191"/>
  <c r="AW190"/>
  <c r="AN190"/>
  <c r="AT188" s="1"/>
  <c r="AE190"/>
  <c r="V190"/>
  <c r="M190"/>
  <c r="D190"/>
  <c r="AW189"/>
  <c r="AY188" s="1"/>
  <c r="AN189"/>
  <c r="AE189"/>
  <c r="V189"/>
  <c r="M189"/>
  <c r="J188"/>
  <c r="BB188"/>
  <c r="AZ188"/>
  <c r="AX188"/>
  <c r="AS188"/>
  <c r="AQ188"/>
  <c r="AO188"/>
  <c r="AJ188"/>
  <c r="AH188"/>
  <c r="AF188"/>
  <c r="AB188"/>
  <c r="AA188"/>
  <c r="Y188"/>
  <c r="W188"/>
  <c r="R188"/>
  <c r="P188"/>
  <c r="N188"/>
  <c r="I188"/>
  <c r="G188"/>
  <c r="F188"/>
  <c r="E188"/>
  <c r="AW168"/>
  <c r="AN168"/>
  <c r="AE168"/>
  <c r="V168"/>
  <c r="M168"/>
  <c r="D168"/>
  <c r="AW167"/>
  <c r="AN167"/>
  <c r="AE167"/>
  <c r="V167"/>
  <c r="M167"/>
  <c r="D167"/>
  <c r="AW166"/>
  <c r="AN166"/>
  <c r="AE166"/>
  <c r="V166"/>
  <c r="M166"/>
  <c r="D166"/>
  <c r="AW165"/>
  <c r="AN165"/>
  <c r="AE165"/>
  <c r="V165"/>
  <c r="M165"/>
  <c r="D165"/>
  <c r="AW164"/>
  <c r="AN164"/>
  <c r="AE164"/>
  <c r="V164"/>
  <c r="M164"/>
  <c r="D164"/>
  <c r="AW163"/>
  <c r="AN163"/>
  <c r="AE163"/>
  <c r="V163"/>
  <c r="M163"/>
  <c r="D163"/>
  <c r="AW162"/>
  <c r="AN162"/>
  <c r="AE162"/>
  <c r="V162"/>
  <c r="M162"/>
  <c r="D162"/>
  <c r="AW161"/>
  <c r="BA158" s="1"/>
  <c r="AN161"/>
  <c r="AE161"/>
  <c r="V161"/>
  <c r="M161"/>
  <c r="D161"/>
  <c r="J158" s="1"/>
  <c r="AW160"/>
  <c r="AN160"/>
  <c r="AE160"/>
  <c r="AK158" s="1"/>
  <c r="V160"/>
  <c r="M160"/>
  <c r="D160"/>
  <c r="AW159"/>
  <c r="AY158" s="1"/>
  <c r="AN159"/>
  <c r="AE159"/>
  <c r="V159"/>
  <c r="Z158" s="1"/>
  <c r="M159"/>
  <c r="D159"/>
  <c r="BB158"/>
  <c r="AZ158"/>
  <c r="AX158"/>
  <c r="AS158"/>
  <c r="AQ158"/>
  <c r="AO158"/>
  <c r="AJ158"/>
  <c r="AH158"/>
  <c r="AF158"/>
  <c r="AB158"/>
  <c r="AA158"/>
  <c r="Y158"/>
  <c r="W158"/>
  <c r="R158"/>
  <c r="P158"/>
  <c r="N158"/>
  <c r="I158"/>
  <c r="G158"/>
  <c r="E158"/>
  <c r="AW138"/>
  <c r="AN138"/>
  <c r="AE138"/>
  <c r="V138"/>
  <c r="M138"/>
  <c r="D138"/>
  <c r="AW137"/>
  <c r="AN137"/>
  <c r="AE137"/>
  <c r="V137"/>
  <c r="M137"/>
  <c r="D137"/>
  <c r="AW136"/>
  <c r="AN136"/>
  <c r="AE136"/>
  <c r="V136"/>
  <c r="M136"/>
  <c r="D136"/>
  <c r="AW135"/>
  <c r="AN135"/>
  <c r="AE135"/>
  <c r="V135"/>
  <c r="M135"/>
  <c r="D135"/>
  <c r="AW134"/>
  <c r="AN134"/>
  <c r="AE134"/>
  <c r="V134"/>
  <c r="M134"/>
  <c r="D134"/>
  <c r="AW133"/>
  <c r="AN133"/>
  <c r="AE133"/>
  <c r="V133"/>
  <c r="M133"/>
  <c r="D133"/>
  <c r="AW132"/>
  <c r="AN132"/>
  <c r="AE132"/>
  <c r="V132"/>
  <c r="M132"/>
  <c r="D132"/>
  <c r="F128" s="1"/>
  <c r="AW131"/>
  <c r="BA128" s="1"/>
  <c r="AN131"/>
  <c r="AE131"/>
  <c r="V131"/>
  <c r="M131"/>
  <c r="D131"/>
  <c r="AW130"/>
  <c r="AN130"/>
  <c r="AE130"/>
  <c r="V130"/>
  <c r="M130"/>
  <c r="D130"/>
  <c r="AW129"/>
  <c r="AY128" s="1"/>
  <c r="AN129"/>
  <c r="AE129"/>
  <c r="AG128" s="1"/>
  <c r="V129"/>
  <c r="AB128" s="1"/>
  <c r="M129"/>
  <c r="D129"/>
  <c r="J128" s="1"/>
  <c r="BB128"/>
  <c r="AZ128"/>
  <c r="AX128"/>
  <c r="AS128"/>
  <c r="AQ128"/>
  <c r="AO128"/>
  <c r="AJ128"/>
  <c r="AH128"/>
  <c r="AF128"/>
  <c r="AA128"/>
  <c r="Y128"/>
  <c r="W128"/>
  <c r="R128"/>
  <c r="P128"/>
  <c r="N128"/>
  <c r="I128"/>
  <c r="G128"/>
  <c r="E128"/>
  <c r="AW108"/>
  <c r="AN108"/>
  <c r="AE108"/>
  <c r="V108"/>
  <c r="M108"/>
  <c r="D108"/>
  <c r="AW107"/>
  <c r="AN107"/>
  <c r="AE107"/>
  <c r="V107"/>
  <c r="M107"/>
  <c r="D107"/>
  <c r="AW106"/>
  <c r="AN106"/>
  <c r="AE106"/>
  <c r="V106"/>
  <c r="M106"/>
  <c r="D106"/>
  <c r="AW105"/>
  <c r="AN105"/>
  <c r="AE105"/>
  <c r="V105"/>
  <c r="M105"/>
  <c r="D105"/>
  <c r="AW104"/>
  <c r="AN104"/>
  <c r="AE104"/>
  <c r="V104"/>
  <c r="M104"/>
  <c r="D104"/>
  <c r="AW103"/>
  <c r="AN103"/>
  <c r="AE103"/>
  <c r="V103"/>
  <c r="M103"/>
  <c r="D103"/>
  <c r="AW102"/>
  <c r="AN102"/>
  <c r="AE102"/>
  <c r="V102"/>
  <c r="M102"/>
  <c r="D102"/>
  <c r="AW101"/>
  <c r="BA98" s="1"/>
  <c r="AN101"/>
  <c r="AP98" s="1"/>
  <c r="AE101"/>
  <c r="V101"/>
  <c r="M101"/>
  <c r="D101"/>
  <c r="AW100"/>
  <c r="AN100"/>
  <c r="AE100"/>
  <c r="V100"/>
  <c r="M100"/>
  <c r="D100"/>
  <c r="H98" s="1"/>
  <c r="AW99"/>
  <c r="AY98" s="1"/>
  <c r="AN99"/>
  <c r="AE99"/>
  <c r="AG98" s="1"/>
  <c r="V99"/>
  <c r="M99"/>
  <c r="D99"/>
  <c r="J98" s="1"/>
  <c r="BB98"/>
  <c r="AZ98"/>
  <c r="AX98"/>
  <c r="AS98"/>
  <c r="AQ98"/>
  <c r="AO98"/>
  <c r="AJ98"/>
  <c r="AH98"/>
  <c r="AF98"/>
  <c r="AB98"/>
  <c r="AA98"/>
  <c r="Y98"/>
  <c r="X98"/>
  <c r="W98"/>
  <c r="R98"/>
  <c r="P98"/>
  <c r="N98"/>
  <c r="I98"/>
  <c r="G98"/>
  <c r="E98"/>
  <c r="CR78"/>
  <c r="CQ78"/>
  <c r="CP78"/>
  <c r="CO78"/>
  <c r="CN78"/>
  <c r="CM78"/>
  <c r="CJ78"/>
  <c r="CI78"/>
  <c r="CH78"/>
  <c r="CG78"/>
  <c r="CF78"/>
  <c r="CE78"/>
  <c r="CB78"/>
  <c r="CA78"/>
  <c r="BZ78"/>
  <c r="BY78"/>
  <c r="BX78"/>
  <c r="BW78"/>
  <c r="BT78"/>
  <c r="BS78"/>
  <c r="BR78"/>
  <c r="BQ78"/>
  <c r="BP78"/>
  <c r="BO78"/>
  <c r="BL78"/>
  <c r="BK78"/>
  <c r="BJ78"/>
  <c r="BI78"/>
  <c r="BH78"/>
  <c r="BG78"/>
  <c r="AW78"/>
  <c r="AN78"/>
  <c r="AE78"/>
  <c r="V78"/>
  <c r="M78"/>
  <c r="D78"/>
  <c r="CR77"/>
  <c r="CQ77"/>
  <c r="CP77"/>
  <c r="CO77"/>
  <c r="CN77"/>
  <c r="CM77"/>
  <c r="CJ77"/>
  <c r="CI77"/>
  <c r="CH77"/>
  <c r="CG77"/>
  <c r="CF77"/>
  <c r="CE77"/>
  <c r="CB77"/>
  <c r="CA77"/>
  <c r="BZ77"/>
  <c r="BY77"/>
  <c r="BX77"/>
  <c r="BW77"/>
  <c r="BT77"/>
  <c r="BS77"/>
  <c r="BR77"/>
  <c r="BQ77"/>
  <c r="BP77"/>
  <c r="BO77"/>
  <c r="BL77"/>
  <c r="BK77"/>
  <c r="BJ77"/>
  <c r="BI77"/>
  <c r="BH77"/>
  <c r="BG77"/>
  <c r="AW77"/>
  <c r="AN77"/>
  <c r="AE77"/>
  <c r="V77"/>
  <c r="M77"/>
  <c r="D77"/>
  <c r="CR76"/>
  <c r="CQ76"/>
  <c r="CP76"/>
  <c r="CO76"/>
  <c r="CN76"/>
  <c r="CM76"/>
  <c r="CJ76"/>
  <c r="CI76"/>
  <c r="CH76"/>
  <c r="CG76"/>
  <c r="CF76"/>
  <c r="CE76"/>
  <c r="CB76"/>
  <c r="CA76"/>
  <c r="BZ76"/>
  <c r="BY76"/>
  <c r="BX76"/>
  <c r="BW76"/>
  <c r="BT76"/>
  <c r="BS76"/>
  <c r="BR76"/>
  <c r="BQ76"/>
  <c r="BP76"/>
  <c r="BO76"/>
  <c r="BL76"/>
  <c r="BK76"/>
  <c r="BJ76"/>
  <c r="BI76"/>
  <c r="BH76"/>
  <c r="BG76"/>
  <c r="AW76"/>
  <c r="AN76"/>
  <c r="AE76"/>
  <c r="V76"/>
  <c r="M76"/>
  <c r="D76"/>
  <c r="CR75"/>
  <c r="CQ75"/>
  <c r="CP75"/>
  <c r="CO75"/>
  <c r="CN75"/>
  <c r="CM75"/>
  <c r="CJ75"/>
  <c r="CI75"/>
  <c r="CH75"/>
  <c r="CG75"/>
  <c r="CF75"/>
  <c r="CE75"/>
  <c r="CB75"/>
  <c r="CA75"/>
  <c r="BZ75"/>
  <c r="BY75"/>
  <c r="BX75"/>
  <c r="BW75"/>
  <c r="BT75"/>
  <c r="BS75"/>
  <c r="BR75"/>
  <c r="BQ75"/>
  <c r="BP75"/>
  <c r="BO75"/>
  <c r="BL75"/>
  <c r="BK75"/>
  <c r="BJ75"/>
  <c r="BI75"/>
  <c r="BH75"/>
  <c r="BG75"/>
  <c r="AW75"/>
  <c r="AN75"/>
  <c r="AE75"/>
  <c r="V75"/>
  <c r="M75"/>
  <c r="D75"/>
  <c r="CR74"/>
  <c r="CQ74"/>
  <c r="CP74"/>
  <c r="CO74"/>
  <c r="CN74"/>
  <c r="CM74"/>
  <c r="CJ74"/>
  <c r="CI74"/>
  <c r="CH74"/>
  <c r="CG74"/>
  <c r="CF74"/>
  <c r="CE74"/>
  <c r="CB74"/>
  <c r="CA74"/>
  <c r="BZ74"/>
  <c r="BY74"/>
  <c r="BX74"/>
  <c r="BW74"/>
  <c r="BT74"/>
  <c r="BS74"/>
  <c r="BR74"/>
  <c r="BQ74"/>
  <c r="BP74"/>
  <c r="BO74"/>
  <c r="BL74"/>
  <c r="BK74"/>
  <c r="BJ74"/>
  <c r="BI74"/>
  <c r="BH74"/>
  <c r="BG74"/>
  <c r="AW74"/>
  <c r="AN74"/>
  <c r="AE74"/>
  <c r="V74"/>
  <c r="M74"/>
  <c r="D74"/>
  <c r="CR73"/>
  <c r="CQ73"/>
  <c r="CP73"/>
  <c r="CO73"/>
  <c r="CN73"/>
  <c r="CM73"/>
  <c r="CJ73"/>
  <c r="CI73"/>
  <c r="CH73"/>
  <c r="CG73"/>
  <c r="CF73"/>
  <c r="CE73"/>
  <c r="CB73"/>
  <c r="CA73"/>
  <c r="BZ73"/>
  <c r="BY73"/>
  <c r="BX73"/>
  <c r="BW73"/>
  <c r="BT73"/>
  <c r="BS73"/>
  <c r="BR73"/>
  <c r="BQ73"/>
  <c r="BP73"/>
  <c r="BO73"/>
  <c r="BL73"/>
  <c r="BK73"/>
  <c r="BJ73"/>
  <c r="BI73"/>
  <c r="BH73"/>
  <c r="BG73"/>
  <c r="AW73"/>
  <c r="AN73"/>
  <c r="AE73"/>
  <c r="V73"/>
  <c r="M73"/>
  <c r="D73"/>
  <c r="CR72"/>
  <c r="CQ72"/>
  <c r="CP72"/>
  <c r="CO72"/>
  <c r="CN72"/>
  <c r="CM72"/>
  <c r="CJ72"/>
  <c r="CI72"/>
  <c r="CH72"/>
  <c r="CG72"/>
  <c r="CF72"/>
  <c r="CE72"/>
  <c r="CB72"/>
  <c r="CA72"/>
  <c r="BZ72"/>
  <c r="BY72"/>
  <c r="BX72"/>
  <c r="BW72"/>
  <c r="BT72"/>
  <c r="BS72"/>
  <c r="BR72"/>
  <c r="BQ72"/>
  <c r="BP72"/>
  <c r="BO72"/>
  <c r="BL72"/>
  <c r="BK72"/>
  <c r="BJ72"/>
  <c r="BI72"/>
  <c r="BH72"/>
  <c r="BG72"/>
  <c r="AW72"/>
  <c r="AN72"/>
  <c r="AE72"/>
  <c r="V72"/>
  <c r="M72"/>
  <c r="D72"/>
  <c r="CR71"/>
  <c r="CQ71"/>
  <c r="CP71"/>
  <c r="CO71"/>
  <c r="CN71"/>
  <c r="CM71"/>
  <c r="CJ71"/>
  <c r="CI71"/>
  <c r="CH71"/>
  <c r="CG71"/>
  <c r="CF71"/>
  <c r="CE71"/>
  <c r="CB71"/>
  <c r="CA71"/>
  <c r="BZ71"/>
  <c r="BY71"/>
  <c r="BX71"/>
  <c r="BW71"/>
  <c r="BT71"/>
  <c r="BS71"/>
  <c r="BR71"/>
  <c r="BQ71"/>
  <c r="BP71"/>
  <c r="BO71"/>
  <c r="BL71"/>
  <c r="BK71"/>
  <c r="BJ71"/>
  <c r="BI71"/>
  <c r="BH71"/>
  <c r="BG71"/>
  <c r="AW71"/>
  <c r="AN71"/>
  <c r="AE71"/>
  <c r="V71"/>
  <c r="M71"/>
  <c r="D71"/>
  <c r="CR70"/>
  <c r="CQ70"/>
  <c r="CP70"/>
  <c r="CO70"/>
  <c r="CN70"/>
  <c r="CM70"/>
  <c r="CJ70"/>
  <c r="CI70"/>
  <c r="CH70"/>
  <c r="CG70"/>
  <c r="CF70"/>
  <c r="CE70"/>
  <c r="CB70"/>
  <c r="CA70"/>
  <c r="BZ70"/>
  <c r="BY70"/>
  <c r="BX70"/>
  <c r="BW70"/>
  <c r="BT70"/>
  <c r="BS70"/>
  <c r="BR70"/>
  <c r="BQ70"/>
  <c r="BP70"/>
  <c r="BO70"/>
  <c r="BL70"/>
  <c r="BK70"/>
  <c r="BJ70"/>
  <c r="BI70"/>
  <c r="BH70"/>
  <c r="BG70"/>
  <c r="AW70"/>
  <c r="AN70"/>
  <c r="AE70"/>
  <c r="V70"/>
  <c r="M70"/>
  <c r="D70"/>
  <c r="CR69"/>
  <c r="CQ69"/>
  <c r="CP69"/>
  <c r="CO69"/>
  <c r="CN69"/>
  <c r="CM69"/>
  <c r="CJ69"/>
  <c r="CI69"/>
  <c r="CH69"/>
  <c r="CG69"/>
  <c r="CF69"/>
  <c r="CE69"/>
  <c r="CB69"/>
  <c r="CA69"/>
  <c r="BZ69"/>
  <c r="BY69"/>
  <c r="BX69"/>
  <c r="BW69"/>
  <c r="BT69"/>
  <c r="BS69"/>
  <c r="BR69"/>
  <c r="BQ69"/>
  <c r="BP69"/>
  <c r="BO69"/>
  <c r="BL69"/>
  <c r="BK69"/>
  <c r="BJ69"/>
  <c r="BI69"/>
  <c r="BH69"/>
  <c r="BG69"/>
  <c r="AW69"/>
  <c r="BA68" s="1"/>
  <c r="AN69"/>
  <c r="AT68" s="1"/>
  <c r="AE69"/>
  <c r="AK68" s="1"/>
  <c r="V69"/>
  <c r="AB68" s="1"/>
  <c r="M69"/>
  <c r="Q68" s="1"/>
  <c r="D69"/>
  <c r="F68" s="1"/>
  <c r="CR68"/>
  <c r="CQ68"/>
  <c r="CP68"/>
  <c r="CO68"/>
  <c r="CN68"/>
  <c r="CM68"/>
  <c r="CJ68"/>
  <c r="CI68"/>
  <c r="CH68"/>
  <c r="CG68"/>
  <c r="CF68"/>
  <c r="CE68"/>
  <c r="CB68"/>
  <c r="CA68"/>
  <c r="BZ68"/>
  <c r="BY68"/>
  <c r="BX68"/>
  <c r="BW68"/>
  <c r="BT68"/>
  <c r="BS68"/>
  <c r="BR68"/>
  <c r="BQ68"/>
  <c r="BP68"/>
  <c r="BO68"/>
  <c r="BL68"/>
  <c r="BK68"/>
  <c r="BJ68"/>
  <c r="BI68"/>
  <c r="BH68"/>
  <c r="BG68"/>
  <c r="BB68"/>
  <c r="AZ68"/>
  <c r="AY68"/>
  <c r="AX68"/>
  <c r="AS68"/>
  <c r="AR68"/>
  <c r="AQ68"/>
  <c r="AO68"/>
  <c r="AJ68"/>
  <c r="AH68"/>
  <c r="AF68"/>
  <c r="AA68"/>
  <c r="Y68"/>
  <c r="W68"/>
  <c r="R68"/>
  <c r="P68"/>
  <c r="O68"/>
  <c r="N68"/>
  <c r="I68"/>
  <c r="G68"/>
  <c r="E68"/>
  <c r="CR67"/>
  <c r="CQ67"/>
  <c r="CP67"/>
  <c r="CO67"/>
  <c r="CN67"/>
  <c r="CM67"/>
  <c r="CJ67"/>
  <c r="CI67"/>
  <c r="CH67"/>
  <c r="CG67"/>
  <c r="CF67"/>
  <c r="CE67"/>
  <c r="CB67"/>
  <c r="CA67"/>
  <c r="BZ67"/>
  <c r="BY67"/>
  <c r="BX67"/>
  <c r="BW67"/>
  <c r="BT67"/>
  <c r="BS67"/>
  <c r="BR67"/>
  <c r="BQ67"/>
  <c r="BP67"/>
  <c r="BO67"/>
  <c r="BL67"/>
  <c r="BK67"/>
  <c r="BJ67"/>
  <c r="BI67"/>
  <c r="BH67"/>
  <c r="BG67"/>
  <c r="CR66"/>
  <c r="CQ66"/>
  <c r="CP66"/>
  <c r="CO66"/>
  <c r="CN66"/>
  <c r="CM66"/>
  <c r="CJ66"/>
  <c r="CI66"/>
  <c r="CH66"/>
  <c r="CG66"/>
  <c r="CF66"/>
  <c r="CE66"/>
  <c r="CB66"/>
  <c r="CA66"/>
  <c r="BZ66"/>
  <c r="BY66"/>
  <c r="BX66"/>
  <c r="BW66"/>
  <c r="BT66"/>
  <c r="BS66"/>
  <c r="BR66"/>
  <c r="BQ66"/>
  <c r="BP66"/>
  <c r="BO66"/>
  <c r="BL66"/>
  <c r="BK66"/>
  <c r="BJ66"/>
  <c r="BI66"/>
  <c r="BH66"/>
  <c r="BG66"/>
  <c r="CR65"/>
  <c r="CQ65"/>
  <c r="CP65"/>
  <c r="CO65"/>
  <c r="CN65"/>
  <c r="CM65"/>
  <c r="CJ65"/>
  <c r="CI65"/>
  <c r="CH65"/>
  <c r="CG65"/>
  <c r="CF65"/>
  <c r="CE65"/>
  <c r="CB65"/>
  <c r="CA65"/>
  <c r="BZ65"/>
  <c r="BY65"/>
  <c r="BX65"/>
  <c r="BW65"/>
  <c r="BT65"/>
  <c r="BS65"/>
  <c r="BR65"/>
  <c r="BQ65"/>
  <c r="BP65"/>
  <c r="BO65"/>
  <c r="BL65"/>
  <c r="BK65"/>
  <c r="BJ65"/>
  <c r="BI65"/>
  <c r="BH65"/>
  <c r="BG65"/>
  <c r="CR64"/>
  <c r="CQ64"/>
  <c r="CP64"/>
  <c r="CO64"/>
  <c r="CN64"/>
  <c r="CM64"/>
  <c r="CJ64"/>
  <c r="CI64"/>
  <c r="CH64"/>
  <c r="CG64"/>
  <c r="CF64"/>
  <c r="CE64"/>
  <c r="CB64"/>
  <c r="CA64"/>
  <c r="BZ64"/>
  <c r="BY64"/>
  <c r="BX64"/>
  <c r="BW64"/>
  <c r="BT64"/>
  <c r="BS64"/>
  <c r="BR64"/>
  <c r="BQ64"/>
  <c r="BP64"/>
  <c r="BO64"/>
  <c r="BL64"/>
  <c r="BK64"/>
  <c r="BJ64"/>
  <c r="BI64"/>
  <c r="BH64"/>
  <c r="BG64"/>
  <c r="CR63"/>
  <c r="CQ63"/>
  <c r="CP63"/>
  <c r="CO63"/>
  <c r="CN63"/>
  <c r="CM63"/>
  <c r="CJ63"/>
  <c r="CI63"/>
  <c r="CH63"/>
  <c r="CG63"/>
  <c r="CF63"/>
  <c r="CE63"/>
  <c r="CB63"/>
  <c r="CA63"/>
  <c r="BZ63"/>
  <c r="BY63"/>
  <c r="BX63"/>
  <c r="BW63"/>
  <c r="BT63"/>
  <c r="BS63"/>
  <c r="BR63"/>
  <c r="BQ63"/>
  <c r="BP63"/>
  <c r="BO63"/>
  <c r="BL63"/>
  <c r="BK63"/>
  <c r="BJ63"/>
  <c r="BI63"/>
  <c r="BH63"/>
  <c r="BG63"/>
  <c r="CR62"/>
  <c r="CQ62"/>
  <c r="CP62"/>
  <c r="CO62"/>
  <c r="CN62"/>
  <c r="CM62"/>
  <c r="CJ62"/>
  <c r="CI62"/>
  <c r="CH62"/>
  <c r="CG62"/>
  <c r="CF62"/>
  <c r="CE62"/>
  <c r="CB62"/>
  <c r="CA62"/>
  <c r="BZ62"/>
  <c r="BY62"/>
  <c r="BX62"/>
  <c r="BW62"/>
  <c r="BT62"/>
  <c r="BS62"/>
  <c r="BR62"/>
  <c r="BQ62"/>
  <c r="BP62"/>
  <c r="BO62"/>
  <c r="BL62"/>
  <c r="BK62"/>
  <c r="BJ62"/>
  <c r="BI62"/>
  <c r="BH62"/>
  <c r="BG62"/>
  <c r="CR61"/>
  <c r="CQ61"/>
  <c r="CP61"/>
  <c r="CO61"/>
  <c r="CN61"/>
  <c r="CM61"/>
  <c r="CJ61"/>
  <c r="CI61"/>
  <c r="CH61"/>
  <c r="CG61"/>
  <c r="CF61"/>
  <c r="CE61"/>
  <c r="CB61"/>
  <c r="CA61"/>
  <c r="BZ61"/>
  <c r="BY61"/>
  <c r="BX61"/>
  <c r="BW61"/>
  <c r="BT61"/>
  <c r="BS61"/>
  <c r="BR61"/>
  <c r="BQ61"/>
  <c r="BP61"/>
  <c r="BO61"/>
  <c r="BL61"/>
  <c r="BK61"/>
  <c r="BJ61"/>
  <c r="BI61"/>
  <c r="BH61"/>
  <c r="BG61"/>
  <c r="CR60"/>
  <c r="CQ60"/>
  <c r="CP60"/>
  <c r="CO60"/>
  <c r="CN60"/>
  <c r="CM60"/>
  <c r="CJ60"/>
  <c r="CI60"/>
  <c r="CH60"/>
  <c r="CG60"/>
  <c r="CF60"/>
  <c r="CE60"/>
  <c r="CB60"/>
  <c r="CA60"/>
  <c r="BZ60"/>
  <c r="BY60"/>
  <c r="BX60"/>
  <c r="BW60"/>
  <c r="BT60"/>
  <c r="BS60"/>
  <c r="BR60"/>
  <c r="BQ60"/>
  <c r="BP60"/>
  <c r="BO60"/>
  <c r="BL60"/>
  <c r="BK60"/>
  <c r="BJ60"/>
  <c r="BI60"/>
  <c r="BH60"/>
  <c r="BG60"/>
  <c r="CR59"/>
  <c r="CQ59"/>
  <c r="CP59"/>
  <c r="CO59"/>
  <c r="CN59"/>
  <c r="CM59"/>
  <c r="CJ59"/>
  <c r="CI59"/>
  <c r="CH59"/>
  <c r="CG59"/>
  <c r="CF59"/>
  <c r="CE59"/>
  <c r="CB59"/>
  <c r="CA59"/>
  <c r="BZ59"/>
  <c r="BY59"/>
  <c r="BX59"/>
  <c r="BW59"/>
  <c r="BT59"/>
  <c r="BS59"/>
  <c r="BR59"/>
  <c r="BQ59"/>
  <c r="BP59"/>
  <c r="BO59"/>
  <c r="BL59"/>
  <c r="BK59"/>
  <c r="BJ59"/>
  <c r="BI59"/>
  <c r="BH59"/>
  <c r="BG59"/>
  <c r="CR58"/>
  <c r="CQ58"/>
  <c r="CP58"/>
  <c r="CO58"/>
  <c r="CN58"/>
  <c r="CM58"/>
  <c r="CJ58"/>
  <c r="CI58"/>
  <c r="CH58"/>
  <c r="CG58"/>
  <c r="CF58"/>
  <c r="CE58"/>
  <c r="CB58"/>
  <c r="CA58"/>
  <c r="BZ58"/>
  <c r="BY58"/>
  <c r="BX58"/>
  <c r="BW58"/>
  <c r="BT58"/>
  <c r="BS58"/>
  <c r="BR58"/>
  <c r="BQ58"/>
  <c r="BP58"/>
  <c r="BO58"/>
  <c r="BL58"/>
  <c r="BK58"/>
  <c r="BJ58"/>
  <c r="BI58"/>
  <c r="BH58"/>
  <c r="BG58"/>
  <c r="CR57"/>
  <c r="CQ57"/>
  <c r="CP57"/>
  <c r="CO57"/>
  <c r="CN57"/>
  <c r="CM57"/>
  <c r="CJ57"/>
  <c r="CI57"/>
  <c r="CH57"/>
  <c r="CG57"/>
  <c r="CF57"/>
  <c r="CE57"/>
  <c r="CB57"/>
  <c r="CA57"/>
  <c r="BZ57"/>
  <c r="BY57"/>
  <c r="BX57"/>
  <c r="BW57"/>
  <c r="BT57"/>
  <c r="BS57"/>
  <c r="BR57"/>
  <c r="BQ57"/>
  <c r="BP57"/>
  <c r="BO57"/>
  <c r="BL57"/>
  <c r="BK57"/>
  <c r="BJ57"/>
  <c r="BI57"/>
  <c r="BH57"/>
  <c r="BG57"/>
  <c r="CR56"/>
  <c r="CQ56"/>
  <c r="CP56"/>
  <c r="CO56"/>
  <c r="CN56"/>
  <c r="CM56"/>
  <c r="CJ56"/>
  <c r="CI56"/>
  <c r="CH56"/>
  <c r="CG56"/>
  <c r="CF56"/>
  <c r="CE56"/>
  <c r="CB56"/>
  <c r="CA56"/>
  <c r="BZ56"/>
  <c r="BY56"/>
  <c r="BX56"/>
  <c r="BW56"/>
  <c r="BR56"/>
  <c r="BQ56"/>
  <c r="BP56"/>
  <c r="BO56"/>
  <c r="BL56"/>
  <c r="BK56"/>
  <c r="BJ56"/>
  <c r="BI56"/>
  <c r="BH56"/>
  <c r="BG56"/>
  <c r="CR55"/>
  <c r="CQ55"/>
  <c r="CP55"/>
  <c r="CO55"/>
  <c r="CN55"/>
  <c r="CM55"/>
  <c r="CJ55"/>
  <c r="CI55"/>
  <c r="CH55"/>
  <c r="CG55"/>
  <c r="CF55"/>
  <c r="CE55"/>
  <c r="CB55"/>
  <c r="CA55"/>
  <c r="BZ55"/>
  <c r="BY55"/>
  <c r="BX55"/>
  <c r="BW55"/>
  <c r="BT55"/>
  <c r="BS55"/>
  <c r="BR55"/>
  <c r="BQ55"/>
  <c r="BP55"/>
  <c r="BO55"/>
  <c r="BL55"/>
  <c r="BK55"/>
  <c r="BJ55"/>
  <c r="BI55"/>
  <c r="BH55"/>
  <c r="BG55"/>
  <c r="CR54"/>
  <c r="CQ54"/>
  <c r="CP54"/>
  <c r="CO54"/>
  <c r="CN54"/>
  <c r="CM54"/>
  <c r="CJ54"/>
  <c r="CI54"/>
  <c r="CH54"/>
  <c r="CG54"/>
  <c r="CF54"/>
  <c r="CE54"/>
  <c r="CB54"/>
  <c r="CA54"/>
  <c r="BZ54"/>
  <c r="BY54"/>
  <c r="BX54"/>
  <c r="BW54"/>
  <c r="BT54"/>
  <c r="BS54"/>
  <c r="BR54"/>
  <c r="BQ54"/>
  <c r="BP54"/>
  <c r="BO54"/>
  <c r="BL54"/>
  <c r="BK54"/>
  <c r="BJ54"/>
  <c r="BI54"/>
  <c r="BH54"/>
  <c r="BG54"/>
  <c r="CR53"/>
  <c r="CQ53"/>
  <c r="CP53"/>
  <c r="CO53"/>
  <c r="CN53"/>
  <c r="CM53"/>
  <c r="CJ53"/>
  <c r="CI53"/>
  <c r="CH53"/>
  <c r="CG53"/>
  <c r="CF53"/>
  <c r="CE53"/>
  <c r="CB53"/>
  <c r="CA53"/>
  <c r="BZ53"/>
  <c r="BY53"/>
  <c r="BX53"/>
  <c r="BW53"/>
  <c r="BT53"/>
  <c r="BS53"/>
  <c r="BR53"/>
  <c r="BQ53"/>
  <c r="BP53"/>
  <c r="BO53"/>
  <c r="BL53"/>
  <c r="BK53"/>
  <c r="BJ53"/>
  <c r="BI53"/>
  <c r="BH53"/>
  <c r="BG53"/>
  <c r="CR52"/>
  <c r="CQ52"/>
  <c r="CP52"/>
  <c r="CO52"/>
  <c r="CN52"/>
  <c r="CM52"/>
  <c r="CJ52"/>
  <c r="CI52"/>
  <c r="CH52"/>
  <c r="CG52"/>
  <c r="CF52"/>
  <c r="CE52"/>
  <c r="CB52"/>
  <c r="CA52"/>
  <c r="BZ52"/>
  <c r="BY52"/>
  <c r="BX52"/>
  <c r="BW52"/>
  <c r="BT52"/>
  <c r="BS52"/>
  <c r="BR52"/>
  <c r="BQ52"/>
  <c r="BP52"/>
  <c r="BO52"/>
  <c r="BL52"/>
  <c r="BK52"/>
  <c r="BJ52"/>
  <c r="BI52"/>
  <c r="BH52"/>
  <c r="BG52"/>
  <c r="CR51"/>
  <c r="CQ51"/>
  <c r="CP51"/>
  <c r="CO51"/>
  <c r="CN51"/>
  <c r="CM51"/>
  <c r="CJ51"/>
  <c r="CI51"/>
  <c r="CH51"/>
  <c r="CG51"/>
  <c r="CF51"/>
  <c r="CE51"/>
  <c r="CB51"/>
  <c r="CA51"/>
  <c r="BZ51"/>
  <c r="BY51"/>
  <c r="BX51"/>
  <c r="BW51"/>
  <c r="BT51"/>
  <c r="BS51"/>
  <c r="BR51"/>
  <c r="BQ51"/>
  <c r="BP51"/>
  <c r="BO51"/>
  <c r="BL51"/>
  <c r="BK51"/>
  <c r="BJ51"/>
  <c r="BI51"/>
  <c r="BH51"/>
  <c r="BG51"/>
  <c r="CR50"/>
  <c r="CQ50"/>
  <c r="CP50"/>
  <c r="CO50"/>
  <c r="CN50"/>
  <c r="CM50"/>
  <c r="CJ50"/>
  <c r="CI50"/>
  <c r="CH50"/>
  <c r="CG50"/>
  <c r="CF50"/>
  <c r="CE50"/>
  <c r="CB50"/>
  <c r="CA50"/>
  <c r="BZ50"/>
  <c r="BY50"/>
  <c r="BX50"/>
  <c r="BW50"/>
  <c r="BT50"/>
  <c r="BS50"/>
  <c r="BR50"/>
  <c r="BQ50"/>
  <c r="BP50"/>
  <c r="BO50"/>
  <c r="BL50"/>
  <c r="BK50"/>
  <c r="BJ50"/>
  <c r="BI50"/>
  <c r="BH50"/>
  <c r="BG50"/>
  <c r="CR49"/>
  <c r="CQ49"/>
  <c r="CP49"/>
  <c r="CO49"/>
  <c r="CN49"/>
  <c r="CM49"/>
  <c r="CJ49"/>
  <c r="CI49"/>
  <c r="CH49"/>
  <c r="CG49"/>
  <c r="CF49"/>
  <c r="CE49"/>
  <c r="CB49"/>
  <c r="CA49"/>
  <c r="BZ49"/>
  <c r="BY49"/>
  <c r="BX49"/>
  <c r="BW49"/>
  <c r="BT49"/>
  <c r="BS49"/>
  <c r="BR49"/>
  <c r="BQ49"/>
  <c r="BP49"/>
  <c r="BO49"/>
  <c r="BL49"/>
  <c r="BK49"/>
  <c r="BJ49"/>
  <c r="BI49"/>
  <c r="BH49"/>
  <c r="BG49"/>
  <c r="CR48"/>
  <c r="CQ48"/>
  <c r="CP48"/>
  <c r="CO48"/>
  <c r="CN48"/>
  <c r="CM48"/>
  <c r="CJ48"/>
  <c r="CI48"/>
  <c r="CH48"/>
  <c r="CG48"/>
  <c r="CF48"/>
  <c r="CE48"/>
  <c r="CB48"/>
  <c r="CA48"/>
  <c r="BZ48"/>
  <c r="BY48"/>
  <c r="BX48"/>
  <c r="BW48"/>
  <c r="BT48"/>
  <c r="BS48"/>
  <c r="BR48"/>
  <c r="BQ48"/>
  <c r="BP48"/>
  <c r="BO48"/>
  <c r="BL48"/>
  <c r="BK48"/>
  <c r="BJ48"/>
  <c r="BI48"/>
  <c r="BH48"/>
  <c r="BG48"/>
  <c r="AW48"/>
  <c r="AN48"/>
  <c r="AE48"/>
  <c r="V48"/>
  <c r="M48"/>
  <c r="D48"/>
  <c r="CR47"/>
  <c r="CQ47"/>
  <c r="CP47"/>
  <c r="CO47"/>
  <c r="CN47"/>
  <c r="CM47"/>
  <c r="CJ47"/>
  <c r="CI47"/>
  <c r="CH47"/>
  <c r="CG47"/>
  <c r="CF47"/>
  <c r="CE47"/>
  <c r="CB47"/>
  <c r="CA47"/>
  <c r="BZ47"/>
  <c r="BY47"/>
  <c r="BX47"/>
  <c r="BW47"/>
  <c r="BT47"/>
  <c r="BS47"/>
  <c r="BR47"/>
  <c r="BQ47"/>
  <c r="BP47"/>
  <c r="BO47"/>
  <c r="BL47"/>
  <c r="BK47"/>
  <c r="BJ47"/>
  <c r="BI47"/>
  <c r="BH47"/>
  <c r="BG47"/>
  <c r="AW47"/>
  <c r="AN47"/>
  <c r="AE47"/>
  <c r="V47"/>
  <c r="M47"/>
  <c r="D47"/>
  <c r="AW46"/>
  <c r="AN46"/>
  <c r="AE46"/>
  <c r="V46"/>
  <c r="M46"/>
  <c r="D46"/>
  <c r="AW45"/>
  <c r="AN45"/>
  <c r="AE45"/>
  <c r="V45"/>
  <c r="M45"/>
  <c r="D45"/>
  <c r="AW44"/>
  <c r="AN44"/>
  <c r="AE44"/>
  <c r="V44"/>
  <c r="M44"/>
  <c r="D44"/>
  <c r="AW43"/>
  <c r="AN43"/>
  <c r="AE43"/>
  <c r="V43"/>
  <c r="M43"/>
  <c r="D43"/>
  <c r="AW42"/>
  <c r="AY38" s="1"/>
  <c r="AN42"/>
  <c r="AE42"/>
  <c r="V42"/>
  <c r="M42"/>
  <c r="S38" s="1"/>
  <c r="D42"/>
  <c r="AW41"/>
  <c r="AN41"/>
  <c r="AE41"/>
  <c r="AK38" s="1"/>
  <c r="V41"/>
  <c r="M41"/>
  <c r="D41"/>
  <c r="AW40"/>
  <c r="BA38" s="1"/>
  <c r="AN40"/>
  <c r="AE40"/>
  <c r="V40"/>
  <c r="Z38" s="1"/>
  <c r="M40"/>
  <c r="D40"/>
  <c r="H38" s="1"/>
  <c r="AW39"/>
  <c r="AN39"/>
  <c r="AE39"/>
  <c r="V39"/>
  <c r="M39"/>
  <c r="D39"/>
  <c r="BC38"/>
  <c r="BB38"/>
  <c r="AZ38"/>
  <c r="AX38"/>
  <c r="AS38"/>
  <c r="AQ38"/>
  <c r="AO38"/>
  <c r="AJ38"/>
  <c r="AH38"/>
  <c r="AF38"/>
  <c r="AA38"/>
  <c r="Y38"/>
  <c r="W38"/>
  <c r="R38"/>
  <c r="P38"/>
  <c r="N38"/>
  <c r="I38"/>
  <c r="G38"/>
  <c r="E38"/>
  <c r="AW18"/>
  <c r="AN18"/>
  <c r="AE18"/>
  <c r="V18"/>
  <c r="M18"/>
  <c r="D18"/>
  <c r="AW17"/>
  <c r="AN17"/>
  <c r="AE17"/>
  <c r="V17"/>
  <c r="M17"/>
  <c r="D17"/>
  <c r="AW16"/>
  <c r="AN16"/>
  <c r="AE16"/>
  <c r="V16"/>
  <c r="M16"/>
  <c r="D16"/>
  <c r="AW15"/>
  <c r="AN15"/>
  <c r="AE15"/>
  <c r="V15"/>
  <c r="M15"/>
  <c r="D15"/>
  <c r="AW14"/>
  <c r="AN14"/>
  <c r="AE14"/>
  <c r="V14"/>
  <c r="M14"/>
  <c r="D14"/>
  <c r="AW13"/>
  <c r="AN13"/>
  <c r="AE13"/>
  <c r="V13"/>
  <c r="M13"/>
  <c r="D13"/>
  <c r="AW12"/>
  <c r="AY8" s="1"/>
  <c r="AN12"/>
  <c r="AR8" s="1"/>
  <c r="AE12"/>
  <c r="V12"/>
  <c r="M12"/>
  <c r="S8" s="1"/>
  <c r="D12"/>
  <c r="AW11"/>
  <c r="AN11"/>
  <c r="AE11"/>
  <c r="V11"/>
  <c r="M11"/>
  <c r="D11"/>
  <c r="AW10"/>
  <c r="BA8" s="1"/>
  <c r="AN10"/>
  <c r="AE10"/>
  <c r="AG8" s="1"/>
  <c r="V10"/>
  <c r="M10"/>
  <c r="D10"/>
  <c r="AW9"/>
  <c r="AN9"/>
  <c r="V9"/>
  <c r="X8" s="1"/>
  <c r="M9"/>
  <c r="D9"/>
  <c r="BC8"/>
  <c r="BB8"/>
  <c r="AZ8"/>
  <c r="AX8"/>
  <c r="AS8"/>
  <c r="AQ8"/>
  <c r="AO8"/>
  <c r="AJ8"/>
  <c r="AH8"/>
  <c r="AF8"/>
  <c r="AA8"/>
  <c r="Z8"/>
  <c r="Y8"/>
  <c r="W8"/>
  <c r="R8"/>
  <c r="P8"/>
  <c r="N8"/>
  <c r="I8"/>
  <c r="H8"/>
  <c r="G8"/>
  <c r="E8"/>
  <c r="AN4768" i="6"/>
  <c r="AN4767"/>
  <c r="AN4766"/>
  <c r="AN4765"/>
  <c r="AN4764"/>
  <c r="AN4763"/>
  <c r="AQ4758" s="1"/>
  <c r="AN4762"/>
  <c r="AN4761"/>
  <c r="AN4760"/>
  <c r="AN4759"/>
  <c r="AO4758" s="1"/>
  <c r="AS4758"/>
  <c r="AP4758"/>
  <c r="AN4718"/>
  <c r="AN4717"/>
  <c r="AN4716"/>
  <c r="AN4715"/>
  <c r="AN4714"/>
  <c r="AN4713"/>
  <c r="AN4712"/>
  <c r="AP4708" s="1"/>
  <c r="AN4711"/>
  <c r="AN4710"/>
  <c r="AQ4708" s="1"/>
  <c r="AN4709"/>
  <c r="AO4708"/>
  <c r="AN4668"/>
  <c r="AN4667"/>
  <c r="AN4666"/>
  <c r="AN4665"/>
  <c r="AN4664"/>
  <c r="AN4663"/>
  <c r="AN4662"/>
  <c r="AN4661"/>
  <c r="AO4658" s="1"/>
  <c r="AN4660"/>
  <c r="AN4659"/>
  <c r="AP4658" s="1"/>
  <c r="AQ4658"/>
  <c r="AN4618"/>
  <c r="AN4617"/>
  <c r="AN4616"/>
  <c r="AN4615"/>
  <c r="AN4614"/>
  <c r="AN4613"/>
  <c r="AN4612"/>
  <c r="AN4611"/>
  <c r="AN4610"/>
  <c r="AS4608" s="1"/>
  <c r="AN4609"/>
  <c r="AO4608" s="1"/>
  <c r="AP4608"/>
  <c r="AN4568"/>
  <c r="AN4567"/>
  <c r="AN4566"/>
  <c r="AN4565"/>
  <c r="AN4564"/>
  <c r="AN4563"/>
  <c r="AN4562"/>
  <c r="AN4561"/>
  <c r="AN4560"/>
  <c r="AN4559"/>
  <c r="AR4558" s="1"/>
  <c r="AO4558"/>
  <c r="AN4518"/>
  <c r="AN4517"/>
  <c r="AN4516"/>
  <c r="AN4515"/>
  <c r="AN4514"/>
  <c r="AN4513"/>
  <c r="AN4512"/>
  <c r="AN4511"/>
  <c r="AS4508" s="1"/>
  <c r="AN4510"/>
  <c r="AN4509"/>
  <c r="AQ4508" s="1"/>
  <c r="AN4468"/>
  <c r="AN4467"/>
  <c r="AN4466"/>
  <c r="AN4465"/>
  <c r="AN4464"/>
  <c r="AN4463"/>
  <c r="AN4462"/>
  <c r="AN4461"/>
  <c r="AN4460"/>
  <c r="AP4458" s="1"/>
  <c r="AN4459"/>
  <c r="AO4458" s="1"/>
  <c r="AN4418"/>
  <c r="AN4417"/>
  <c r="AN4416"/>
  <c r="AN4415"/>
  <c r="AN4414"/>
  <c r="AN4413"/>
  <c r="AN4412"/>
  <c r="AN4411"/>
  <c r="AN4410"/>
  <c r="AN4409"/>
  <c r="AO4408" s="1"/>
  <c r="AN4368"/>
  <c r="AN4367"/>
  <c r="AN4366"/>
  <c r="AN4365"/>
  <c r="AN4364"/>
  <c r="AN4363"/>
  <c r="AQ4358" s="1"/>
  <c r="AN4362"/>
  <c r="AN4361"/>
  <c r="AN4360"/>
  <c r="AN4359"/>
  <c r="AO4358" s="1"/>
  <c r="AS4358"/>
  <c r="AP4358"/>
  <c r="AN4318"/>
  <c r="AN4317"/>
  <c r="AN4316"/>
  <c r="AN4315"/>
  <c r="AN4314"/>
  <c r="AN4313"/>
  <c r="AN4312"/>
  <c r="AP4308" s="1"/>
  <c r="AN4311"/>
  <c r="AN4310"/>
  <c r="AQ4308" s="1"/>
  <c r="AN4309"/>
  <c r="AR4308"/>
  <c r="AO4308"/>
  <c r="AN4288"/>
  <c r="AN4287"/>
  <c r="AN4286"/>
  <c r="AN4285"/>
  <c r="AN4284"/>
  <c r="AN4283"/>
  <c r="AN4282"/>
  <c r="AN4281"/>
  <c r="AP4278" s="1"/>
  <c r="AN4280"/>
  <c r="AN4279"/>
  <c r="AS4278"/>
  <c r="AR4278"/>
  <c r="AQ4278"/>
  <c r="AO4278"/>
  <c r="AN4258"/>
  <c r="AN4257"/>
  <c r="AN4256"/>
  <c r="AN4255"/>
  <c r="AN4253"/>
  <c r="AP4248" s="1"/>
  <c r="AN4252"/>
  <c r="AN4249"/>
  <c r="AR4248" s="1"/>
  <c r="AT4248"/>
  <c r="AS4248"/>
  <c r="AQ4248"/>
  <c r="AO4248"/>
  <c r="AN4228"/>
  <c r="AN4227"/>
  <c r="AN4226"/>
  <c r="AN4225"/>
  <c r="AN4224"/>
  <c r="AN4223"/>
  <c r="AN4222"/>
  <c r="AN4221"/>
  <c r="AP4218" s="1"/>
  <c r="AN4220"/>
  <c r="AN4219"/>
  <c r="AR4218" s="1"/>
  <c r="AT4218"/>
  <c r="AS4218"/>
  <c r="AQ4218"/>
  <c r="AO4218"/>
  <c r="AN4198"/>
  <c r="AN4197"/>
  <c r="AN4196"/>
  <c r="AN4195"/>
  <c r="AN4194"/>
  <c r="AN4193"/>
  <c r="AN4192"/>
  <c r="AN4191"/>
  <c r="AP4188" s="1"/>
  <c r="AN4190"/>
  <c r="AN4189"/>
  <c r="AR4188" s="1"/>
  <c r="AT4188"/>
  <c r="AS4188"/>
  <c r="AQ4188"/>
  <c r="AO4188"/>
  <c r="AN4168"/>
  <c r="AN4167"/>
  <c r="AN4166"/>
  <c r="AN4165"/>
  <c r="AN4164"/>
  <c r="AN4163"/>
  <c r="AN4162"/>
  <c r="AN4161"/>
  <c r="AP4158" s="1"/>
  <c r="AN4160"/>
  <c r="AN4159"/>
  <c r="AR4158" s="1"/>
  <c r="AT4158"/>
  <c r="AS4158"/>
  <c r="AQ4158"/>
  <c r="AO4158"/>
  <c r="AN4138"/>
  <c r="AN4137"/>
  <c r="AN4136"/>
  <c r="AN4135"/>
  <c r="AN4134"/>
  <c r="AN4133"/>
  <c r="AN4132"/>
  <c r="AN4131"/>
  <c r="AP4128" s="1"/>
  <c r="AN4130"/>
  <c r="AN4129"/>
  <c r="AR4128" s="1"/>
  <c r="AT4128"/>
  <c r="AS4128"/>
  <c r="AQ4128"/>
  <c r="AO4128"/>
  <c r="AN4108"/>
  <c r="AN4107"/>
  <c r="AN4106"/>
  <c r="AN4105"/>
  <c r="AN4104"/>
  <c r="AN4103"/>
  <c r="AN4102"/>
  <c r="AN4101"/>
  <c r="AP4098" s="1"/>
  <c r="AN4100"/>
  <c r="AN4099"/>
  <c r="AR4098" s="1"/>
  <c r="AT4098"/>
  <c r="AS4098"/>
  <c r="AQ4098"/>
  <c r="AO4098"/>
  <c r="AN4078"/>
  <c r="AN4077"/>
  <c r="AN4076"/>
  <c r="AN4075"/>
  <c r="AN4074"/>
  <c r="AN4073"/>
  <c r="AN4072"/>
  <c r="AN4071"/>
  <c r="AP4068" s="1"/>
  <c r="AN4070"/>
  <c r="AN4069"/>
  <c r="AR4068" s="1"/>
  <c r="AT4068"/>
  <c r="AS4068"/>
  <c r="AQ4068"/>
  <c r="AO4068"/>
  <c r="AN4048"/>
  <c r="AN4047"/>
  <c r="AN4046"/>
  <c r="AN4045"/>
  <c r="AN4044"/>
  <c r="AN4043"/>
  <c r="AN4042"/>
  <c r="AN4041"/>
  <c r="AP4038" s="1"/>
  <c r="AN4040"/>
  <c r="AN4039"/>
  <c r="AR4038" s="1"/>
  <c r="AT4038"/>
  <c r="AS4038"/>
  <c r="AQ4038"/>
  <c r="AO4038"/>
  <c r="AN4018"/>
  <c r="AN4017"/>
  <c r="AN4016"/>
  <c r="AN4015"/>
  <c r="AN4014"/>
  <c r="AN4013"/>
  <c r="AN4012"/>
  <c r="AN4011"/>
  <c r="AP4008" s="1"/>
  <c r="AN4010"/>
  <c r="AN4009"/>
  <c r="AR4008" s="1"/>
  <c r="AT4008"/>
  <c r="AS4008"/>
  <c r="AQ4008"/>
  <c r="AO4008"/>
  <c r="AN3988"/>
  <c r="AN3987"/>
  <c r="AN3986"/>
  <c r="AN3985"/>
  <c r="AN3984"/>
  <c r="AN3983"/>
  <c r="AN3982"/>
  <c r="AN3981"/>
  <c r="AP3978" s="1"/>
  <c r="AN3980"/>
  <c r="AN3979"/>
  <c r="AR3978" s="1"/>
  <c r="AT3978"/>
  <c r="AS3978"/>
  <c r="AQ3978"/>
  <c r="AO3978"/>
  <c r="AN3958"/>
  <c r="AN3957"/>
  <c r="AN3956"/>
  <c r="AN3955"/>
  <c r="AN3954"/>
  <c r="AN3953"/>
  <c r="AN3952"/>
  <c r="AN3951"/>
  <c r="AP3948" s="1"/>
  <c r="AN3950"/>
  <c r="AN3949"/>
  <c r="AR3948" s="1"/>
  <c r="AT3948"/>
  <c r="AS3948"/>
  <c r="AQ3948"/>
  <c r="AO3948"/>
  <c r="AN3928"/>
  <c r="AN3927"/>
  <c r="AN3926"/>
  <c r="AN3925"/>
  <c r="AN3924"/>
  <c r="AN3923"/>
  <c r="AN3922"/>
  <c r="AN3921"/>
  <c r="AP3918" s="1"/>
  <c r="AN3920"/>
  <c r="AN3919"/>
  <c r="AR3918" s="1"/>
  <c r="AT3918"/>
  <c r="AS3918"/>
  <c r="AQ3918"/>
  <c r="AO3918"/>
  <c r="AN3898"/>
  <c r="AN3897"/>
  <c r="AN3896"/>
  <c r="AN3895"/>
  <c r="AN3894"/>
  <c r="AN3893"/>
  <c r="AN3892"/>
  <c r="AN3891"/>
  <c r="AP3888" s="1"/>
  <c r="AN3890"/>
  <c r="AN3889"/>
  <c r="AR3888" s="1"/>
  <c r="AT3888"/>
  <c r="AS3888"/>
  <c r="AQ3888"/>
  <c r="AO3888"/>
  <c r="AN3868"/>
  <c r="AN3867"/>
  <c r="AN3866"/>
  <c r="AN3865"/>
  <c r="AN3864"/>
  <c r="AN3863"/>
  <c r="AN3862"/>
  <c r="AN3861"/>
  <c r="AP3858" s="1"/>
  <c r="AN3860"/>
  <c r="AN3859"/>
  <c r="AR3858" s="1"/>
  <c r="AT3858"/>
  <c r="AS3858"/>
  <c r="AQ3858"/>
  <c r="AO3858"/>
  <c r="AN3838"/>
  <c r="AN3837"/>
  <c r="AN3836"/>
  <c r="AN3835"/>
  <c r="AN3834"/>
  <c r="AN3833"/>
  <c r="AN3832"/>
  <c r="AN3831"/>
  <c r="AP3828" s="1"/>
  <c r="AN3830"/>
  <c r="AN3829"/>
  <c r="AR3828" s="1"/>
  <c r="AT3828"/>
  <c r="AS3828"/>
  <c r="AQ3828"/>
  <c r="AO3828"/>
  <c r="AN3808"/>
  <c r="AN3807"/>
  <c r="AN3806"/>
  <c r="AT3798" s="1"/>
  <c r="AN3805"/>
  <c r="AN3803"/>
  <c r="AN3802"/>
  <c r="AN3799"/>
  <c r="AP3798" s="1"/>
  <c r="AS3798"/>
  <c r="AQ3798"/>
  <c r="AO3798"/>
  <c r="AN3778"/>
  <c r="AN3777"/>
  <c r="AN3776"/>
  <c r="AN3775"/>
  <c r="AN3774"/>
  <c r="AN3773"/>
  <c r="AT3768" s="1"/>
  <c r="AN3772"/>
  <c r="AN3771"/>
  <c r="AN3770"/>
  <c r="AN3769"/>
  <c r="AP3768" s="1"/>
  <c r="AS3768"/>
  <c r="AQ3768"/>
  <c r="AO3768"/>
  <c r="AN3748"/>
  <c r="AN3747"/>
  <c r="AN3746"/>
  <c r="AN3745"/>
  <c r="AN3744"/>
  <c r="AN3743"/>
  <c r="AT3738" s="1"/>
  <c r="AN3742"/>
  <c r="AN3741"/>
  <c r="AN3740"/>
  <c r="AN3739"/>
  <c r="AP3738" s="1"/>
  <c r="AS3738"/>
  <c r="AQ3738"/>
  <c r="AO3738"/>
  <c r="AN3718"/>
  <c r="AN3717"/>
  <c r="AN3716"/>
  <c r="AN3715"/>
  <c r="AN3714"/>
  <c r="AN3713"/>
  <c r="AT3708" s="1"/>
  <c r="AN3712"/>
  <c r="AN3711"/>
  <c r="AN3710"/>
  <c r="AN3709"/>
  <c r="AP3708" s="1"/>
  <c r="AS3708"/>
  <c r="AQ3708"/>
  <c r="AO3708"/>
  <c r="AN3688"/>
  <c r="AN3687"/>
  <c r="AN3686"/>
  <c r="AN3685"/>
  <c r="AN3684"/>
  <c r="AN3683"/>
  <c r="AT3678" s="1"/>
  <c r="AN3682"/>
  <c r="AN3681"/>
  <c r="AN3680"/>
  <c r="AN3679"/>
  <c r="AP3678" s="1"/>
  <c r="AS3678"/>
  <c r="AQ3678"/>
  <c r="AO3678"/>
  <c r="AN3658"/>
  <c r="AN3657"/>
  <c r="AN3656"/>
  <c r="AN3655"/>
  <c r="AN3654"/>
  <c r="AN3653"/>
  <c r="AT3648" s="1"/>
  <c r="AN3652"/>
  <c r="AN3651"/>
  <c r="AN3650"/>
  <c r="AN3649"/>
  <c r="AP3648" s="1"/>
  <c r="AS3648"/>
  <c r="AQ3648"/>
  <c r="AO3648"/>
  <c r="AN3628"/>
  <c r="AN3627"/>
  <c r="AN3626"/>
  <c r="AN3625"/>
  <c r="AN3624"/>
  <c r="AN3623"/>
  <c r="AT3618" s="1"/>
  <c r="AN3622"/>
  <c r="AN3621"/>
  <c r="AN3620"/>
  <c r="AN3619"/>
  <c r="AP3618" s="1"/>
  <c r="AS3618"/>
  <c r="AQ3618"/>
  <c r="AO3618"/>
  <c r="AN3598"/>
  <c r="AN3597"/>
  <c r="AN3596"/>
  <c r="AN3595"/>
  <c r="AN3594"/>
  <c r="AN3593"/>
  <c r="AT3588" s="1"/>
  <c r="AN3592"/>
  <c r="AN3591"/>
  <c r="AN3590"/>
  <c r="AN3589"/>
  <c r="AP3588" s="1"/>
  <c r="AS3588"/>
  <c r="AQ3588"/>
  <c r="AO3588"/>
  <c r="AN3568"/>
  <c r="AN3567"/>
  <c r="AN3566"/>
  <c r="AN3565"/>
  <c r="AN3564"/>
  <c r="AN3563"/>
  <c r="AT3558" s="1"/>
  <c r="AN3562"/>
  <c r="AN3561"/>
  <c r="AN3560"/>
  <c r="AN3559"/>
  <c r="AP3558" s="1"/>
  <c r="AS3558"/>
  <c r="AQ3558"/>
  <c r="AO3558"/>
  <c r="AN3538"/>
  <c r="AN3537"/>
  <c r="AN3536"/>
  <c r="AN3535"/>
  <c r="AN3534"/>
  <c r="AN3533"/>
  <c r="AT3528" s="1"/>
  <c r="AN3532"/>
  <c r="AN3531"/>
  <c r="AN3530"/>
  <c r="AN3529"/>
  <c r="AP3528" s="1"/>
  <c r="AS3528"/>
  <c r="AQ3528"/>
  <c r="AO3528"/>
  <c r="AN3508"/>
  <c r="AN3507"/>
  <c r="AN3506"/>
  <c r="AN3505"/>
  <c r="AN3504"/>
  <c r="AN3503"/>
  <c r="AT3498" s="1"/>
  <c r="AN3502"/>
  <c r="AN3501"/>
  <c r="AN3500"/>
  <c r="AN3499"/>
  <c r="AP3498" s="1"/>
  <c r="AS3498"/>
  <c r="AQ3498"/>
  <c r="AO3498"/>
  <c r="AN3478"/>
  <c r="AN3477"/>
  <c r="AN3476"/>
  <c r="AN3475"/>
  <c r="AN3474"/>
  <c r="AN3473"/>
  <c r="AT3468" s="1"/>
  <c r="AN3472"/>
  <c r="AN3471"/>
  <c r="AN3470"/>
  <c r="AN3469"/>
  <c r="AP3468" s="1"/>
  <c r="AS3468"/>
  <c r="AQ3468"/>
  <c r="AO3468"/>
  <c r="AN3448"/>
  <c r="AN3447"/>
  <c r="AN3446"/>
  <c r="AN3445"/>
  <c r="AN3444"/>
  <c r="AN3443"/>
  <c r="AT3438" s="1"/>
  <c r="AN3442"/>
  <c r="AN3441"/>
  <c r="AN3440"/>
  <c r="AN3439"/>
  <c r="AP3438" s="1"/>
  <c r="AS3438"/>
  <c r="AQ3438"/>
  <c r="AO3438"/>
  <c r="AN3418"/>
  <c r="AN3417"/>
  <c r="AN3416"/>
  <c r="AN3415"/>
  <c r="AN3413"/>
  <c r="AN3412"/>
  <c r="AP3408" s="1"/>
  <c r="AN3409"/>
  <c r="AS3408"/>
  <c r="AQ3408"/>
  <c r="AO3408"/>
  <c r="AN3388"/>
  <c r="AN3387"/>
  <c r="AN3386"/>
  <c r="AN3385"/>
  <c r="AN3384"/>
  <c r="AN3383"/>
  <c r="AN3382"/>
  <c r="AN3381"/>
  <c r="AP3378" s="1"/>
  <c r="AN3380"/>
  <c r="AN3379"/>
  <c r="AR3378" s="1"/>
  <c r="AS3378"/>
  <c r="AQ3378"/>
  <c r="AO3378"/>
  <c r="AN3358"/>
  <c r="AN3357"/>
  <c r="AN3356"/>
  <c r="AN3355"/>
  <c r="AN3354"/>
  <c r="AN3353"/>
  <c r="AN3352"/>
  <c r="AN3351"/>
  <c r="AN3350"/>
  <c r="AP3348" s="1"/>
  <c r="AN3349"/>
  <c r="AS3348"/>
  <c r="AR3348"/>
  <c r="AQ3348"/>
  <c r="AO3348"/>
  <c r="AN3328"/>
  <c r="AN3327"/>
  <c r="AN3326"/>
  <c r="AN3325"/>
  <c r="AN3324"/>
  <c r="AN3323"/>
  <c r="AN3322"/>
  <c r="AN3321"/>
  <c r="AN3320"/>
  <c r="AN3319"/>
  <c r="AP3318" s="1"/>
  <c r="AS3318"/>
  <c r="AQ3318"/>
  <c r="AO3318"/>
  <c r="AN3298"/>
  <c r="AN3297"/>
  <c r="AN3296"/>
  <c r="AN3295"/>
  <c r="AN3294"/>
  <c r="AN3293"/>
  <c r="AN3292"/>
  <c r="AN3291"/>
  <c r="AN3290"/>
  <c r="AN3289"/>
  <c r="AR3288" s="1"/>
  <c r="AS3288"/>
  <c r="AQ3288"/>
  <c r="AP3288"/>
  <c r="AO3288"/>
  <c r="AN3268"/>
  <c r="AN3267"/>
  <c r="AN3266"/>
  <c r="AN3265"/>
  <c r="AN3264"/>
  <c r="AN3263"/>
  <c r="AN3262"/>
  <c r="AP3258" s="1"/>
  <c r="AN3261"/>
  <c r="AN3260"/>
  <c r="AN3259"/>
  <c r="AS3258"/>
  <c r="AQ3258"/>
  <c r="AO3258"/>
  <c r="AN3238"/>
  <c r="AN3237"/>
  <c r="AN3236"/>
  <c r="AN3235"/>
  <c r="AN3234"/>
  <c r="AN3233"/>
  <c r="AN3232"/>
  <c r="AN3231"/>
  <c r="AP3228" s="1"/>
  <c r="AN3230"/>
  <c r="AN3229"/>
  <c r="AR3228" s="1"/>
  <c r="AS3228"/>
  <c r="AQ3228"/>
  <c r="AO3228"/>
  <c r="AN3208"/>
  <c r="AN3207"/>
  <c r="AN3206"/>
  <c r="AN3205"/>
  <c r="AN3204"/>
  <c r="AN3203"/>
  <c r="AN3202"/>
  <c r="AN3201"/>
  <c r="AN3200"/>
  <c r="AP3198" s="1"/>
  <c r="AN3199"/>
  <c r="AS3198"/>
  <c r="AQ3198"/>
  <c r="AO3198"/>
  <c r="AN3178"/>
  <c r="AN3177"/>
  <c r="AN3176"/>
  <c r="AN3175"/>
  <c r="AN3174"/>
  <c r="AN3173"/>
  <c r="AN3172"/>
  <c r="AN3171"/>
  <c r="AN3170"/>
  <c r="AN3169"/>
  <c r="AR3168" s="1"/>
  <c r="AS3168"/>
  <c r="AQ3168"/>
  <c r="AO3168"/>
  <c r="AN3148"/>
  <c r="AN3147"/>
  <c r="AN3146"/>
  <c r="AN3145"/>
  <c r="AN3144"/>
  <c r="AN3143"/>
  <c r="AN3142"/>
  <c r="AN3141"/>
  <c r="AP3138" s="1"/>
  <c r="AN3140"/>
  <c r="AN3139"/>
  <c r="AR3138" s="1"/>
  <c r="AT3138"/>
  <c r="AS3138"/>
  <c r="AQ3138"/>
  <c r="AO3138"/>
  <c r="AN3118"/>
  <c r="AN3117"/>
  <c r="AN3116"/>
  <c r="AN3115"/>
  <c r="AN3114"/>
  <c r="AN3113"/>
  <c r="AN3112"/>
  <c r="AN3111"/>
  <c r="AP3108" s="1"/>
  <c r="AN3110"/>
  <c r="AN3109"/>
  <c r="AR3108" s="1"/>
  <c r="AT3108"/>
  <c r="AS3108"/>
  <c r="AQ3108"/>
  <c r="AO3108"/>
  <c r="AN3088"/>
  <c r="AN3087"/>
  <c r="AN3086"/>
  <c r="AN3085"/>
  <c r="AN3084"/>
  <c r="AN3083"/>
  <c r="AN3082"/>
  <c r="AN3081"/>
  <c r="AP3078" s="1"/>
  <c r="AN3080"/>
  <c r="AN3079"/>
  <c r="AR3078" s="1"/>
  <c r="AT3078"/>
  <c r="AS3078"/>
  <c r="AQ3078"/>
  <c r="AO3078"/>
  <c r="AN3058"/>
  <c r="AN3057"/>
  <c r="AN3056"/>
  <c r="AN3055"/>
  <c r="AN3054"/>
  <c r="AN3053"/>
  <c r="AN3052"/>
  <c r="AN3051"/>
  <c r="AP3048" s="1"/>
  <c r="AN3050"/>
  <c r="AN3049"/>
  <c r="AR3048" s="1"/>
  <c r="AT3048"/>
  <c r="AS3048"/>
  <c r="AQ3048"/>
  <c r="AO3048"/>
  <c r="AN3028"/>
  <c r="AN3027"/>
  <c r="AN3026"/>
  <c r="AT3018" s="1"/>
  <c r="AN3025"/>
  <c r="AN3023"/>
  <c r="AN3022"/>
  <c r="AP3018" s="1"/>
  <c r="AN3019"/>
  <c r="AR3018" s="1"/>
  <c r="AS3018"/>
  <c r="AQ3018"/>
  <c r="AO3018"/>
  <c r="AN2998"/>
  <c r="AN2997"/>
  <c r="AN2996"/>
  <c r="AN2995"/>
  <c r="AN2994"/>
  <c r="AN2993"/>
  <c r="AT2988" s="1"/>
  <c r="AN2992"/>
  <c r="AN2991"/>
  <c r="AN2990"/>
  <c r="AP2988" s="1"/>
  <c r="AN2989"/>
  <c r="AR2988" s="1"/>
  <c r="AS2988"/>
  <c r="AQ2988"/>
  <c r="AO2988"/>
  <c r="AN2968"/>
  <c r="AN2967"/>
  <c r="AN2966"/>
  <c r="AN2965"/>
  <c r="AN2964"/>
  <c r="AN2963"/>
  <c r="AT2958" s="1"/>
  <c r="AN2962"/>
  <c r="AN2961"/>
  <c r="AN2960"/>
  <c r="AP2958" s="1"/>
  <c r="AN2959"/>
  <c r="AR2958" s="1"/>
  <c r="AS2958"/>
  <c r="AQ2958"/>
  <c r="AO2958"/>
  <c r="AN2938"/>
  <c r="AN2937"/>
  <c r="AN2936"/>
  <c r="AN2935"/>
  <c r="AN2934"/>
  <c r="AN2933"/>
  <c r="AT2928" s="1"/>
  <c r="AN2932"/>
  <c r="AN2931"/>
  <c r="AN2930"/>
  <c r="AP2928" s="1"/>
  <c r="AN2929"/>
  <c r="AS2928"/>
  <c r="AQ2928"/>
  <c r="AO2928"/>
  <c r="AN2908"/>
  <c r="AN2907"/>
  <c r="AN2906"/>
  <c r="AN2905"/>
  <c r="AN2904"/>
  <c r="AN2903"/>
  <c r="AT2898" s="1"/>
  <c r="AN2902"/>
  <c r="AN2901"/>
  <c r="AN2900"/>
  <c r="AP2898" s="1"/>
  <c r="AN2899"/>
  <c r="AR2898" s="1"/>
  <c r="AS2898"/>
  <c r="AQ2898"/>
  <c r="AO2898"/>
  <c r="AN2878"/>
  <c r="AN2877"/>
  <c r="AN2876"/>
  <c r="AN2875"/>
  <c r="AN2874"/>
  <c r="AN2873"/>
  <c r="AT2868" s="1"/>
  <c r="AN2872"/>
  <c r="AN2871"/>
  <c r="AN2870"/>
  <c r="AP2868" s="1"/>
  <c r="AN2869"/>
  <c r="AS2868"/>
  <c r="AQ2868"/>
  <c r="AO2868"/>
  <c r="M2868"/>
  <c r="M2867"/>
  <c r="M2866"/>
  <c r="M2865"/>
  <c r="M2864"/>
  <c r="M2863"/>
  <c r="S2858" s="1"/>
  <c r="M2862"/>
  <c r="M2861"/>
  <c r="M2860"/>
  <c r="M2859"/>
  <c r="R2858"/>
  <c r="P2858"/>
  <c r="N2858"/>
  <c r="AN2848"/>
  <c r="AN2847"/>
  <c r="AN2846"/>
  <c r="AN2845"/>
  <c r="AN2844"/>
  <c r="AN2843"/>
  <c r="AT2838" s="1"/>
  <c r="AN2842"/>
  <c r="AN2841"/>
  <c r="AN2840"/>
  <c r="AP2838" s="1"/>
  <c r="AN2839"/>
  <c r="AS2838"/>
  <c r="AQ2838"/>
  <c r="AO2838"/>
  <c r="M2838"/>
  <c r="M2837"/>
  <c r="M2836"/>
  <c r="M2835"/>
  <c r="M2834"/>
  <c r="M2833"/>
  <c r="M2832"/>
  <c r="M2831"/>
  <c r="M2830"/>
  <c r="M2829"/>
  <c r="R2828"/>
  <c r="P2828"/>
  <c r="N2828"/>
  <c r="AN2818"/>
  <c r="AN2817"/>
  <c r="AN2816"/>
  <c r="AN2815"/>
  <c r="AN2814"/>
  <c r="AN2813"/>
  <c r="AT2808" s="1"/>
  <c r="AN2812"/>
  <c r="AN2811"/>
  <c r="AN2810"/>
  <c r="AP2808" s="1"/>
  <c r="AN2809"/>
  <c r="AS2808"/>
  <c r="AQ2808"/>
  <c r="AO2808"/>
  <c r="M2808"/>
  <c r="M2807"/>
  <c r="M2806"/>
  <c r="M2805"/>
  <c r="M2804"/>
  <c r="M2803"/>
  <c r="M2802"/>
  <c r="M2801"/>
  <c r="M2800"/>
  <c r="M2799"/>
  <c r="R2798"/>
  <c r="P2798"/>
  <c r="N2798"/>
  <c r="AN2788"/>
  <c r="AN2787"/>
  <c r="AN2786"/>
  <c r="AN2785"/>
  <c r="AN2784"/>
  <c r="AN2783"/>
  <c r="AT2778" s="1"/>
  <c r="AN2782"/>
  <c r="AN2781"/>
  <c r="AN2780"/>
  <c r="AP2778" s="1"/>
  <c r="AN2779"/>
  <c r="AS2778"/>
  <c r="AQ2778"/>
  <c r="AO2778"/>
  <c r="M2778"/>
  <c r="M2777"/>
  <c r="M2776"/>
  <c r="M2775"/>
  <c r="M2774"/>
  <c r="M2773"/>
  <c r="M2772"/>
  <c r="M2771"/>
  <c r="M2770"/>
  <c r="M2769"/>
  <c r="R2768"/>
  <c r="P2768"/>
  <c r="N2768"/>
  <c r="AN2758"/>
  <c r="AN2757"/>
  <c r="AN2756"/>
  <c r="AN2755"/>
  <c r="AN2754"/>
  <c r="AN2753"/>
  <c r="AT2748" s="1"/>
  <c r="AN2752"/>
  <c r="AN2751"/>
  <c r="AN2750"/>
  <c r="AP2748" s="1"/>
  <c r="AN2749"/>
  <c r="AS2748"/>
  <c r="AQ2748"/>
  <c r="AO2748"/>
  <c r="M2748"/>
  <c r="M2747"/>
  <c r="M2746"/>
  <c r="M2745"/>
  <c r="M2743"/>
  <c r="M2742"/>
  <c r="S2738" s="1"/>
  <c r="M2739"/>
  <c r="R2738"/>
  <c r="P2738"/>
  <c r="N2738"/>
  <c r="AN2728"/>
  <c r="AN2727"/>
  <c r="AN2726"/>
  <c r="AN2725"/>
  <c r="AN2724"/>
  <c r="AN2723"/>
  <c r="AN2722"/>
  <c r="AN2721"/>
  <c r="AN2720"/>
  <c r="AT2718" s="1"/>
  <c r="AN2719"/>
  <c r="AR2718" s="1"/>
  <c r="AS2718"/>
  <c r="AQ2718"/>
  <c r="AO2718"/>
  <c r="M2718"/>
  <c r="M2717"/>
  <c r="M2716"/>
  <c r="M2715"/>
  <c r="M2714"/>
  <c r="M2713"/>
  <c r="M2712"/>
  <c r="M2711"/>
  <c r="M2710"/>
  <c r="M2709"/>
  <c r="R2708"/>
  <c r="P2708"/>
  <c r="N2708"/>
  <c r="AN2698"/>
  <c r="AN2697"/>
  <c r="AN2696"/>
  <c r="AN2695"/>
  <c r="AN2694"/>
  <c r="AN2693"/>
  <c r="AN2692"/>
  <c r="AN2691"/>
  <c r="AN2690"/>
  <c r="AT2688" s="1"/>
  <c r="AN2689"/>
  <c r="AR2688" s="1"/>
  <c r="AS2688"/>
  <c r="AQ2688"/>
  <c r="AO2688"/>
  <c r="M2688"/>
  <c r="M2687"/>
  <c r="M2686"/>
  <c r="M2685"/>
  <c r="M2684"/>
  <c r="M2683"/>
  <c r="M2682"/>
  <c r="M2681"/>
  <c r="M2680"/>
  <c r="M2679"/>
  <c r="R2678"/>
  <c r="P2678"/>
  <c r="N2678"/>
  <c r="AN2668"/>
  <c r="AN2667"/>
  <c r="AN2666"/>
  <c r="AN2665"/>
  <c r="AN2664"/>
  <c r="AN2663"/>
  <c r="AN2662"/>
  <c r="AN2661"/>
  <c r="AN2660"/>
  <c r="AT2658" s="1"/>
  <c r="AN2659"/>
  <c r="AS2658"/>
  <c r="AQ2658"/>
  <c r="AO2658"/>
  <c r="M2658"/>
  <c r="M2657"/>
  <c r="M2656"/>
  <c r="M2655"/>
  <c r="M2654"/>
  <c r="M2653"/>
  <c r="M2652"/>
  <c r="M2651"/>
  <c r="M2650"/>
  <c r="M2649"/>
  <c r="R2648"/>
  <c r="P2648"/>
  <c r="N2648"/>
  <c r="AN2638"/>
  <c r="AN2637"/>
  <c r="AN2636"/>
  <c r="AN2635"/>
  <c r="AN2634"/>
  <c r="AN2633"/>
  <c r="AN2632"/>
  <c r="AN2631"/>
  <c r="AN2630"/>
  <c r="AT2628" s="1"/>
  <c r="AN2629"/>
  <c r="AS2628"/>
  <c r="AQ2628"/>
  <c r="AO2628"/>
  <c r="M2628"/>
  <c r="M2627"/>
  <c r="M2626"/>
  <c r="M2625"/>
  <c r="M2624"/>
  <c r="M2623"/>
  <c r="M2622"/>
  <c r="M2621"/>
  <c r="M2620"/>
  <c r="S2618" s="1"/>
  <c r="M2619"/>
  <c r="R2618"/>
  <c r="P2618"/>
  <c r="N2618"/>
  <c r="AN2608"/>
  <c r="AN2607"/>
  <c r="AN2606"/>
  <c r="AN2605"/>
  <c r="AN2604"/>
  <c r="AN2603"/>
  <c r="AN2602"/>
  <c r="AN2601"/>
  <c r="AN2600"/>
  <c r="AT2598" s="1"/>
  <c r="AN2599"/>
  <c r="AS2598"/>
  <c r="AQ2598"/>
  <c r="AO2598"/>
  <c r="M2598"/>
  <c r="M2597"/>
  <c r="M2596"/>
  <c r="M2595"/>
  <c r="M2594"/>
  <c r="M2593"/>
  <c r="M2592"/>
  <c r="M2591"/>
  <c r="M2590"/>
  <c r="M2589"/>
  <c r="R2588"/>
  <c r="P2588"/>
  <c r="N2588"/>
  <c r="AN2578"/>
  <c r="AN2577"/>
  <c r="AN2576"/>
  <c r="AN2575"/>
  <c r="AN2573"/>
  <c r="AN2572"/>
  <c r="AT2568" s="1"/>
  <c r="AN2569"/>
  <c r="AR2568" s="1"/>
  <c r="AS2568"/>
  <c r="AQ2568"/>
  <c r="AO2568"/>
  <c r="M2568"/>
  <c r="M2567"/>
  <c r="M2566"/>
  <c r="M2565"/>
  <c r="M2564"/>
  <c r="M2563"/>
  <c r="M2562"/>
  <c r="M2561"/>
  <c r="M2560"/>
  <c r="M2559"/>
  <c r="R2558"/>
  <c r="P2558"/>
  <c r="N2558"/>
  <c r="AN2548"/>
  <c r="AN2547"/>
  <c r="AN2546"/>
  <c r="AN2545"/>
  <c r="AN2544"/>
  <c r="AN2543"/>
  <c r="AN2542"/>
  <c r="AN2541"/>
  <c r="AN2540"/>
  <c r="AT2538" s="1"/>
  <c r="AN2539"/>
  <c r="AR2538" s="1"/>
  <c r="AS2538"/>
  <c r="AQ2538"/>
  <c r="AO2538"/>
  <c r="M2538"/>
  <c r="M2537"/>
  <c r="M2536"/>
  <c r="M2535"/>
  <c r="M2534"/>
  <c r="M2533"/>
  <c r="M2532"/>
  <c r="M2531"/>
  <c r="M2530"/>
  <c r="M2529"/>
  <c r="R2528"/>
  <c r="P2528"/>
  <c r="N2528"/>
  <c r="AN2518"/>
  <c r="AN2517"/>
  <c r="AN2516"/>
  <c r="AN2515"/>
  <c r="AN2514"/>
  <c r="AN2513"/>
  <c r="AN2512"/>
  <c r="AN2511"/>
  <c r="AN2510"/>
  <c r="AT2508" s="1"/>
  <c r="AN2509"/>
  <c r="AR2508" s="1"/>
  <c r="AS2508"/>
  <c r="AQ2508"/>
  <c r="AO2508"/>
  <c r="M2508"/>
  <c r="M2507"/>
  <c r="M2506"/>
  <c r="M2505"/>
  <c r="M2504"/>
  <c r="M2503"/>
  <c r="M2502"/>
  <c r="M2501"/>
  <c r="M2500"/>
  <c r="M2499"/>
  <c r="R2498"/>
  <c r="P2498"/>
  <c r="N2498"/>
  <c r="AN2488"/>
  <c r="AN2487"/>
  <c r="AN2486"/>
  <c r="AN2485"/>
  <c r="AN2484"/>
  <c r="AN2483"/>
  <c r="AN2482"/>
  <c r="AN2481"/>
  <c r="AN2480"/>
  <c r="AT2478" s="1"/>
  <c r="AN2479"/>
  <c r="AR2478" s="1"/>
  <c r="AS2478"/>
  <c r="AQ2478"/>
  <c r="AO2478"/>
  <c r="M2478"/>
  <c r="M2477"/>
  <c r="M2476"/>
  <c r="M2475"/>
  <c r="M2474"/>
  <c r="M2473"/>
  <c r="M2472"/>
  <c r="M2471"/>
  <c r="M2470"/>
  <c r="M2469"/>
  <c r="Q2468" s="1"/>
  <c r="R2468"/>
  <c r="P2468"/>
  <c r="N2468"/>
  <c r="AN2458"/>
  <c r="AN2457"/>
  <c r="AN2456"/>
  <c r="AN2455"/>
  <c r="AN2454"/>
  <c r="AN2453"/>
  <c r="AN2452"/>
  <c r="AN2451"/>
  <c r="AN2450"/>
  <c r="AT2448" s="1"/>
  <c r="AN2449"/>
  <c r="AR2448" s="1"/>
  <c r="AS2448"/>
  <c r="AQ2448"/>
  <c r="AO2448"/>
  <c r="M2448"/>
  <c r="M2447"/>
  <c r="M2446"/>
  <c r="M2445"/>
  <c r="M2444"/>
  <c r="M2443"/>
  <c r="M2442"/>
  <c r="M2441"/>
  <c r="M2440"/>
  <c r="M2439"/>
  <c r="R2438"/>
  <c r="P2438"/>
  <c r="N2438"/>
  <c r="AN2428"/>
  <c r="AN2427"/>
  <c r="AN2426"/>
  <c r="AN2425"/>
  <c r="AN2424"/>
  <c r="AN2423"/>
  <c r="AN2422"/>
  <c r="AN2421"/>
  <c r="AN2420"/>
  <c r="AR2418" s="1"/>
  <c r="AN2419"/>
  <c r="AS2418"/>
  <c r="AQ2418"/>
  <c r="AO2418"/>
  <c r="M2418"/>
  <c r="M2417"/>
  <c r="M2416"/>
  <c r="M2415"/>
  <c r="M2414"/>
  <c r="M2413"/>
  <c r="M2412"/>
  <c r="M2411"/>
  <c r="M2410"/>
  <c r="M2409"/>
  <c r="R2408"/>
  <c r="P2408"/>
  <c r="N2408"/>
  <c r="AN2398"/>
  <c r="AN2397"/>
  <c r="AN2396"/>
  <c r="AN2395"/>
  <c r="AN2394"/>
  <c r="AN2393"/>
  <c r="AN2392"/>
  <c r="AN2391"/>
  <c r="AN2390"/>
  <c r="AN2389"/>
  <c r="AS2388"/>
  <c r="AQ2388"/>
  <c r="AO2388"/>
  <c r="M2388"/>
  <c r="M2387"/>
  <c r="M2386"/>
  <c r="M2385"/>
  <c r="M2384"/>
  <c r="M2383"/>
  <c r="M2382"/>
  <c r="M2381"/>
  <c r="M2380"/>
  <c r="M2379"/>
  <c r="R2378"/>
  <c r="P2378"/>
  <c r="N2378"/>
  <c r="AN2368"/>
  <c r="AN2367"/>
  <c r="AN2366"/>
  <c r="AN2365"/>
  <c r="AN2364"/>
  <c r="AN2363"/>
  <c r="AN2362"/>
  <c r="AN2361"/>
  <c r="AN2360"/>
  <c r="AN2359"/>
  <c r="AS2358"/>
  <c r="AQ2358"/>
  <c r="AO2358"/>
  <c r="M2358"/>
  <c r="M2357"/>
  <c r="M2356"/>
  <c r="M2355"/>
  <c r="M2354"/>
  <c r="M2353"/>
  <c r="M2352"/>
  <c r="M2351"/>
  <c r="M2350"/>
  <c r="M2349"/>
  <c r="R2348"/>
  <c r="P2348"/>
  <c r="N2348"/>
  <c r="AN2338"/>
  <c r="AN2337"/>
  <c r="AN2336"/>
  <c r="AN2335"/>
  <c r="AN2334"/>
  <c r="AN2333"/>
  <c r="AN2332"/>
  <c r="AN2331"/>
  <c r="AN2330"/>
  <c r="AN2329"/>
  <c r="AS2328"/>
  <c r="AQ2328"/>
  <c r="AO2328"/>
  <c r="M2328"/>
  <c r="M2327"/>
  <c r="M2326"/>
  <c r="M2325"/>
  <c r="M2324"/>
  <c r="M2323"/>
  <c r="M2322"/>
  <c r="M2321"/>
  <c r="M2320"/>
  <c r="M2319"/>
  <c r="R2318"/>
  <c r="P2318"/>
  <c r="N2318"/>
  <c r="AN2308"/>
  <c r="AN2307"/>
  <c r="AN2306"/>
  <c r="AN2305"/>
  <c r="AN2304"/>
  <c r="AN2303"/>
  <c r="AN2302"/>
  <c r="AN2301"/>
  <c r="AN2300"/>
  <c r="AN2299"/>
  <c r="AS2298"/>
  <c r="AQ2298"/>
  <c r="AO2298"/>
  <c r="M2298"/>
  <c r="M2297"/>
  <c r="M2296"/>
  <c r="M2295"/>
  <c r="M2293"/>
  <c r="M2292"/>
  <c r="S2288" s="1"/>
  <c r="M2289"/>
  <c r="R2288"/>
  <c r="P2288"/>
  <c r="N2288"/>
  <c r="AN2278"/>
  <c r="AN2277"/>
  <c r="AN2276"/>
  <c r="AN2275"/>
  <c r="AN2274"/>
  <c r="AN2273"/>
  <c r="AN2272"/>
  <c r="AN2271"/>
  <c r="AN2270"/>
  <c r="AN2269"/>
  <c r="AS2268"/>
  <c r="AQ2268"/>
  <c r="AO2268"/>
  <c r="M2268"/>
  <c r="M2267"/>
  <c r="M2266"/>
  <c r="M2265"/>
  <c r="M2264"/>
  <c r="M2263"/>
  <c r="M2262"/>
  <c r="M2261"/>
  <c r="M2260"/>
  <c r="M2259"/>
  <c r="R2258"/>
  <c r="P2258"/>
  <c r="O2258"/>
  <c r="N2258"/>
  <c r="AN2248"/>
  <c r="AN2247"/>
  <c r="AN2246"/>
  <c r="AN2245"/>
  <c r="AN2244"/>
  <c r="AN2243"/>
  <c r="AN2242"/>
  <c r="AN2241"/>
  <c r="AN2240"/>
  <c r="AN2239"/>
  <c r="AS2238"/>
  <c r="AQ2238"/>
  <c r="AO2238"/>
  <c r="M2238"/>
  <c r="M2237"/>
  <c r="M2236"/>
  <c r="M2235"/>
  <c r="M2234"/>
  <c r="M2233"/>
  <c r="M2232"/>
  <c r="M2231"/>
  <c r="M2230"/>
  <c r="Q2228" s="1"/>
  <c r="M2229"/>
  <c r="O2228" s="1"/>
  <c r="R2228"/>
  <c r="P2228"/>
  <c r="N2228"/>
  <c r="AN2218"/>
  <c r="AN2217"/>
  <c r="AN2216"/>
  <c r="AN2215"/>
  <c r="AN2214"/>
  <c r="AN2213"/>
  <c r="AN2212"/>
  <c r="AN2211"/>
  <c r="AN2210"/>
  <c r="AN2209"/>
  <c r="AS2208"/>
  <c r="AQ2208"/>
  <c r="AO2208"/>
  <c r="M2208"/>
  <c r="M2207"/>
  <c r="M2206"/>
  <c r="M2205"/>
  <c r="M2204"/>
  <c r="M2203"/>
  <c r="M2202"/>
  <c r="M2201"/>
  <c r="M2200"/>
  <c r="M2199"/>
  <c r="R2198"/>
  <c r="P2198"/>
  <c r="O2198"/>
  <c r="N2198"/>
  <c r="M2178"/>
  <c r="M2177"/>
  <c r="M2176"/>
  <c r="M2175"/>
  <c r="M2174"/>
  <c r="M2173"/>
  <c r="M2172"/>
  <c r="M2171"/>
  <c r="O2168" s="1"/>
  <c r="M2170"/>
  <c r="M2169"/>
  <c r="R2168"/>
  <c r="P2168"/>
  <c r="N2168"/>
  <c r="AW2148"/>
  <c r="AN2148"/>
  <c r="AE2148"/>
  <c r="V2148"/>
  <c r="M2148"/>
  <c r="D2148"/>
  <c r="AW2147"/>
  <c r="AN2147"/>
  <c r="AE2147"/>
  <c r="V2147"/>
  <c r="M2147"/>
  <c r="D2147"/>
  <c r="AW2146"/>
  <c r="AN2146"/>
  <c r="AE2146"/>
  <c r="V2146"/>
  <c r="M2146"/>
  <c r="D2146"/>
  <c r="AW2145"/>
  <c r="AN2145"/>
  <c r="AE2145"/>
  <c r="V2145"/>
  <c r="M2145"/>
  <c r="D2145"/>
  <c r="AW2144"/>
  <c r="AN2144"/>
  <c r="AE2144"/>
  <c r="V2144"/>
  <c r="M2144"/>
  <c r="D2144"/>
  <c r="AW2143"/>
  <c r="AN2143"/>
  <c r="AE2143"/>
  <c r="V2143"/>
  <c r="M2143"/>
  <c r="D2143"/>
  <c r="AW2142"/>
  <c r="AN2142"/>
  <c r="AE2142"/>
  <c r="AK2138" s="1"/>
  <c r="V2142"/>
  <c r="M2142"/>
  <c r="Q2138" s="1"/>
  <c r="D2142"/>
  <c r="AW2141"/>
  <c r="AN2141"/>
  <c r="AR2138" s="1"/>
  <c r="AE2141"/>
  <c r="V2141"/>
  <c r="M2141"/>
  <c r="D2141"/>
  <c r="AW2140"/>
  <c r="AN2140"/>
  <c r="AE2140"/>
  <c r="V2140"/>
  <c r="M2140"/>
  <c r="D2140"/>
  <c r="AW2139"/>
  <c r="AY2138" s="1"/>
  <c r="AN2139"/>
  <c r="AE2139"/>
  <c r="AG2138" s="1"/>
  <c r="V2139"/>
  <c r="M2139"/>
  <c r="D2139"/>
  <c r="H2138" s="1"/>
  <c r="BB2138"/>
  <c r="BA2138"/>
  <c r="AZ2138"/>
  <c r="AX2138"/>
  <c r="AS2138"/>
  <c r="AQ2138"/>
  <c r="AO2138"/>
  <c r="AJ2138"/>
  <c r="AH2138"/>
  <c r="AF2138"/>
  <c r="AB2138"/>
  <c r="AA2138"/>
  <c r="Y2138"/>
  <c r="W2138"/>
  <c r="R2138"/>
  <c r="P2138"/>
  <c r="N2138"/>
  <c r="I2138"/>
  <c r="G2138"/>
  <c r="F2138"/>
  <c r="E2138"/>
  <c r="AW2118"/>
  <c r="AN2118"/>
  <c r="AE2118"/>
  <c r="V2118"/>
  <c r="M2118"/>
  <c r="D2118"/>
  <c r="AW2117"/>
  <c r="AN2117"/>
  <c r="AE2117"/>
  <c r="V2117"/>
  <c r="M2117"/>
  <c r="D2117"/>
  <c r="AW2116"/>
  <c r="AN2116"/>
  <c r="AE2116"/>
  <c r="V2116"/>
  <c r="M2116"/>
  <c r="D2116"/>
  <c r="AW2115"/>
  <c r="AN2115"/>
  <c r="AE2115"/>
  <c r="V2115"/>
  <c r="M2115"/>
  <c r="D2115"/>
  <c r="AW2114"/>
  <c r="AN2114"/>
  <c r="AE2114"/>
  <c r="V2114"/>
  <c r="M2114"/>
  <c r="D2114"/>
  <c r="AW2113"/>
  <c r="AN2113"/>
  <c r="AE2113"/>
  <c r="V2113"/>
  <c r="M2113"/>
  <c r="D2113"/>
  <c r="AW2112"/>
  <c r="AN2112"/>
  <c r="AE2112"/>
  <c r="V2112"/>
  <c r="M2112"/>
  <c r="D2112"/>
  <c r="AW2111"/>
  <c r="AN2111"/>
  <c r="AE2111"/>
  <c r="V2111"/>
  <c r="M2111"/>
  <c r="D2111"/>
  <c r="AW2110"/>
  <c r="AN2110"/>
  <c r="AE2110"/>
  <c r="V2110"/>
  <c r="Z2108" s="1"/>
  <c r="M2110"/>
  <c r="D2110"/>
  <c r="AW2109"/>
  <c r="AY2108" s="1"/>
  <c r="AN2109"/>
  <c r="AE2109"/>
  <c r="V2109"/>
  <c r="M2109"/>
  <c r="S2108" s="1"/>
  <c r="D2109"/>
  <c r="H2108" s="1"/>
  <c r="BB2108"/>
  <c r="BA2108"/>
  <c r="AZ2108"/>
  <c r="AX2108"/>
  <c r="AS2108"/>
  <c r="AQ2108"/>
  <c r="AO2108"/>
  <c r="AJ2108"/>
  <c r="AH2108"/>
  <c r="AF2108"/>
  <c r="AA2108"/>
  <c r="Y2108"/>
  <c r="W2108"/>
  <c r="R2108"/>
  <c r="P2108"/>
  <c r="N2108"/>
  <c r="I2108"/>
  <c r="G2108"/>
  <c r="F2108"/>
  <c r="E2108"/>
  <c r="AW2088"/>
  <c r="AN2088"/>
  <c r="AE2088"/>
  <c r="V2088"/>
  <c r="M2088"/>
  <c r="D2088"/>
  <c r="AW2087"/>
  <c r="AN2087"/>
  <c r="AE2087"/>
  <c r="V2087"/>
  <c r="M2087"/>
  <c r="D2087"/>
  <c r="AW2086"/>
  <c r="AN2086"/>
  <c r="AE2086"/>
  <c r="V2086"/>
  <c r="M2086"/>
  <c r="D2086"/>
  <c r="AW2085"/>
  <c r="AN2085"/>
  <c r="AE2085"/>
  <c r="V2085"/>
  <c r="M2085"/>
  <c r="D2085"/>
  <c r="AW2084"/>
  <c r="AN2084"/>
  <c r="AE2084"/>
  <c r="V2084"/>
  <c r="M2084"/>
  <c r="D2084"/>
  <c r="AW2083"/>
  <c r="AN2083"/>
  <c r="AE2083"/>
  <c r="V2083"/>
  <c r="M2083"/>
  <c r="D2083"/>
  <c r="AW2082"/>
  <c r="AN2082"/>
  <c r="AE2082"/>
  <c r="AK2078" s="1"/>
  <c r="V2082"/>
  <c r="M2082"/>
  <c r="D2082"/>
  <c r="AW2081"/>
  <c r="AN2081"/>
  <c r="AE2081"/>
  <c r="V2081"/>
  <c r="M2081"/>
  <c r="D2081"/>
  <c r="AW2080"/>
  <c r="AN2080"/>
  <c r="AE2080"/>
  <c r="V2080"/>
  <c r="M2080"/>
  <c r="D2080"/>
  <c r="AW2079"/>
  <c r="AY2078" s="1"/>
  <c r="AN2079"/>
  <c r="AE2079"/>
  <c r="AG2078" s="1"/>
  <c r="V2079"/>
  <c r="AB2078" s="1"/>
  <c r="M2079"/>
  <c r="D2079"/>
  <c r="H2078" s="1"/>
  <c r="BB2078"/>
  <c r="BA2078"/>
  <c r="AZ2078"/>
  <c r="AX2078"/>
  <c r="AS2078"/>
  <c r="AQ2078"/>
  <c r="AO2078"/>
  <c r="AJ2078"/>
  <c r="AH2078"/>
  <c r="AF2078"/>
  <c r="AA2078"/>
  <c r="Y2078"/>
  <c r="W2078"/>
  <c r="R2078"/>
  <c r="Q2078"/>
  <c r="P2078"/>
  <c r="N2078"/>
  <c r="I2078"/>
  <c r="G2078"/>
  <c r="F2078"/>
  <c r="E2078"/>
  <c r="AW2058"/>
  <c r="AN2058"/>
  <c r="AE2058"/>
  <c r="V2058"/>
  <c r="M2058"/>
  <c r="D2058"/>
  <c r="AW2057"/>
  <c r="BA2048" s="1"/>
  <c r="AN2057"/>
  <c r="AE2057"/>
  <c r="V2057"/>
  <c r="M2057"/>
  <c r="D2057"/>
  <c r="AW2056"/>
  <c r="AN2056"/>
  <c r="AE2056"/>
  <c r="V2056"/>
  <c r="M2056"/>
  <c r="D2056"/>
  <c r="AW2055"/>
  <c r="AN2055"/>
  <c r="AE2055"/>
  <c r="V2055"/>
  <c r="AB2048" s="1"/>
  <c r="M2055"/>
  <c r="D2055"/>
  <c r="M2054"/>
  <c r="AW2053"/>
  <c r="AN2053"/>
  <c r="AE2053"/>
  <c r="V2053"/>
  <c r="X2048" s="1"/>
  <c r="M2053"/>
  <c r="D2053"/>
  <c r="F2048" s="1"/>
  <c r="AW2052"/>
  <c r="AN2052"/>
  <c r="AE2052"/>
  <c r="V2052"/>
  <c r="M2052"/>
  <c r="D2052"/>
  <c r="M2051"/>
  <c r="M2050"/>
  <c r="AW2049"/>
  <c r="AN2049"/>
  <c r="AE2049"/>
  <c r="V2049"/>
  <c r="M2049"/>
  <c r="D2049"/>
  <c r="BB2048"/>
  <c r="AZ2048"/>
  <c r="AX2048"/>
  <c r="AS2048"/>
  <c r="AQ2048"/>
  <c r="AO2048"/>
  <c r="AJ2048"/>
  <c r="AH2048"/>
  <c r="AF2048"/>
  <c r="AA2048"/>
  <c r="Y2048"/>
  <c r="W2048"/>
  <c r="R2048"/>
  <c r="P2048"/>
  <c r="N2048"/>
  <c r="I2048"/>
  <c r="G2048"/>
  <c r="E2048"/>
  <c r="AW2028"/>
  <c r="AN2028"/>
  <c r="AE2028"/>
  <c r="V2028"/>
  <c r="M2028"/>
  <c r="D2028"/>
  <c r="AW2027"/>
  <c r="AN2027"/>
  <c r="AE2027"/>
  <c r="V2027"/>
  <c r="M2027"/>
  <c r="D2027"/>
  <c r="AW2026"/>
  <c r="AN2026"/>
  <c r="AE2026"/>
  <c r="V2026"/>
  <c r="M2026"/>
  <c r="D2026"/>
  <c r="AW2025"/>
  <c r="AN2025"/>
  <c r="AE2025"/>
  <c r="V2025"/>
  <c r="M2025"/>
  <c r="D2025"/>
  <c r="AW2024"/>
  <c r="AN2024"/>
  <c r="AE2024"/>
  <c r="V2024"/>
  <c r="M2024"/>
  <c r="D2024"/>
  <c r="AW2023"/>
  <c r="AN2023"/>
  <c r="AE2023"/>
  <c r="V2023"/>
  <c r="M2023"/>
  <c r="D2023"/>
  <c r="AW2022"/>
  <c r="AN2022"/>
  <c r="AE2022"/>
  <c r="V2022"/>
  <c r="M2022"/>
  <c r="D2022"/>
  <c r="AW2021"/>
  <c r="BA2018" s="1"/>
  <c r="AN2021"/>
  <c r="AE2021"/>
  <c r="V2021"/>
  <c r="AB2018" s="1"/>
  <c r="M2021"/>
  <c r="D2021"/>
  <c r="AW2020"/>
  <c r="AN2020"/>
  <c r="AE2020"/>
  <c r="V2020"/>
  <c r="M2020"/>
  <c r="D2020"/>
  <c r="F2018" s="1"/>
  <c r="AW2019"/>
  <c r="AY2018" s="1"/>
  <c r="AN2019"/>
  <c r="AE2019"/>
  <c r="AI2018" s="1"/>
  <c r="V2019"/>
  <c r="M2019"/>
  <c r="D2019"/>
  <c r="BB2018"/>
  <c r="AZ2018"/>
  <c r="AX2018"/>
  <c r="AS2018"/>
  <c r="AQ2018"/>
  <c r="AO2018"/>
  <c r="AJ2018"/>
  <c r="AH2018"/>
  <c r="AF2018"/>
  <c r="AA2018"/>
  <c r="Y2018"/>
  <c r="W2018"/>
  <c r="R2018"/>
  <c r="P2018"/>
  <c r="N2018"/>
  <c r="I2018"/>
  <c r="G2018"/>
  <c r="E2018"/>
  <c r="AW1998"/>
  <c r="AN1998"/>
  <c r="AE1998"/>
  <c r="V1998"/>
  <c r="M1998"/>
  <c r="D1998"/>
  <c r="AW1997"/>
  <c r="AN1997"/>
  <c r="AE1997"/>
  <c r="V1997"/>
  <c r="M1997"/>
  <c r="D1997"/>
  <c r="AW1996"/>
  <c r="AN1996"/>
  <c r="AE1996"/>
  <c r="V1996"/>
  <c r="M1996"/>
  <c r="D1996"/>
  <c r="AW1995"/>
  <c r="AN1995"/>
  <c r="AE1995"/>
  <c r="V1995"/>
  <c r="M1995"/>
  <c r="D1995"/>
  <c r="AW1994"/>
  <c r="AN1994"/>
  <c r="AE1994"/>
  <c r="V1994"/>
  <c r="M1994"/>
  <c r="D1994"/>
  <c r="AW1993"/>
  <c r="AN1993"/>
  <c r="AE1993"/>
  <c r="V1993"/>
  <c r="M1993"/>
  <c r="D1993"/>
  <c r="AW1992"/>
  <c r="AN1992"/>
  <c r="AE1992"/>
  <c r="V1992"/>
  <c r="M1992"/>
  <c r="D1992"/>
  <c r="AW1991"/>
  <c r="BA1988" s="1"/>
  <c r="AN1991"/>
  <c r="AE1991"/>
  <c r="V1991"/>
  <c r="X1988" s="1"/>
  <c r="M1991"/>
  <c r="D1991"/>
  <c r="AW1990"/>
  <c r="AN1990"/>
  <c r="AE1990"/>
  <c r="V1990"/>
  <c r="M1990"/>
  <c r="D1990"/>
  <c r="H1988" s="1"/>
  <c r="AW1989"/>
  <c r="AN1989"/>
  <c r="AE1989"/>
  <c r="V1989"/>
  <c r="M1989"/>
  <c r="D1989"/>
  <c r="F1988" s="1"/>
  <c r="BB1988"/>
  <c r="AZ1988"/>
  <c r="AX1988"/>
  <c r="AS1988"/>
  <c r="AQ1988"/>
  <c r="AO1988"/>
  <c r="AJ1988"/>
  <c r="AI1988"/>
  <c r="AH1988"/>
  <c r="AF1988"/>
  <c r="AA1988"/>
  <c r="Y1988"/>
  <c r="W1988"/>
  <c r="R1988"/>
  <c r="P1988"/>
  <c r="N1988"/>
  <c r="I1988"/>
  <c r="G1988"/>
  <c r="E1988"/>
  <c r="AW1968"/>
  <c r="AN1968"/>
  <c r="AE1968"/>
  <c r="V1968"/>
  <c r="M1968"/>
  <c r="D1968"/>
  <c r="AW1967"/>
  <c r="AN1967"/>
  <c r="AE1967"/>
  <c r="V1967"/>
  <c r="M1967"/>
  <c r="D1967"/>
  <c r="AW1966"/>
  <c r="AN1966"/>
  <c r="AE1966"/>
  <c r="V1966"/>
  <c r="M1966"/>
  <c r="D1966"/>
  <c r="AW1965"/>
  <c r="AN1965"/>
  <c r="AE1965"/>
  <c r="V1965"/>
  <c r="M1965"/>
  <c r="D1965"/>
  <c r="AW1964"/>
  <c r="AN1964"/>
  <c r="AE1964"/>
  <c r="V1964"/>
  <c r="M1964"/>
  <c r="D1964"/>
  <c r="AW1963"/>
  <c r="AN1963"/>
  <c r="AE1963"/>
  <c r="V1963"/>
  <c r="M1963"/>
  <c r="D1963"/>
  <c r="AW1962"/>
  <c r="AN1962"/>
  <c r="AE1962"/>
  <c r="V1962"/>
  <c r="M1962"/>
  <c r="D1962"/>
  <c r="AW1961"/>
  <c r="BA1958" s="1"/>
  <c r="AN1961"/>
  <c r="AE1961"/>
  <c r="V1961"/>
  <c r="M1961"/>
  <c r="D1961"/>
  <c r="AW1960"/>
  <c r="AN1960"/>
  <c r="AE1960"/>
  <c r="V1960"/>
  <c r="M1960"/>
  <c r="D1960"/>
  <c r="H1958" s="1"/>
  <c r="AW1959"/>
  <c r="AN1959"/>
  <c r="AE1959"/>
  <c r="AI1958" s="1"/>
  <c r="V1959"/>
  <c r="M1959"/>
  <c r="D1959"/>
  <c r="F1958" s="1"/>
  <c r="BB1958"/>
  <c r="AZ1958"/>
  <c r="AX1958"/>
  <c r="AS1958"/>
  <c r="AQ1958"/>
  <c r="AO1958"/>
  <c r="AJ1958"/>
  <c r="AH1958"/>
  <c r="AF1958"/>
  <c r="AA1958"/>
  <c r="Y1958"/>
  <c r="W1958"/>
  <c r="R1958"/>
  <c r="P1958"/>
  <c r="N1958"/>
  <c r="I1958"/>
  <c r="G1958"/>
  <c r="E1958"/>
  <c r="AW1938"/>
  <c r="AN1938"/>
  <c r="AE1938"/>
  <c r="V1938"/>
  <c r="M1938"/>
  <c r="D1938"/>
  <c r="AW1937"/>
  <c r="AN1937"/>
  <c r="AE1937"/>
  <c r="V1937"/>
  <c r="M1937"/>
  <c r="D1937"/>
  <c r="AW1936"/>
  <c r="AN1936"/>
  <c r="AE1936"/>
  <c r="V1936"/>
  <c r="M1936"/>
  <c r="D1936"/>
  <c r="AW1935"/>
  <c r="AN1935"/>
  <c r="AE1935"/>
  <c r="V1935"/>
  <c r="M1935"/>
  <c r="D1935"/>
  <c r="AW1934"/>
  <c r="AN1934"/>
  <c r="AE1934"/>
  <c r="V1934"/>
  <c r="M1934"/>
  <c r="D1934"/>
  <c r="AW1933"/>
  <c r="AN1933"/>
  <c r="AE1933"/>
  <c r="V1933"/>
  <c r="M1933"/>
  <c r="D1933"/>
  <c r="AW1932"/>
  <c r="AN1932"/>
  <c r="AE1932"/>
  <c r="V1932"/>
  <c r="M1932"/>
  <c r="D1932"/>
  <c r="AW1931"/>
  <c r="BA1928" s="1"/>
  <c r="AN1931"/>
  <c r="AE1931"/>
  <c r="V1931"/>
  <c r="M1931"/>
  <c r="D1931"/>
  <c r="AW1930"/>
  <c r="AN1930"/>
  <c r="AE1930"/>
  <c r="AG1928" s="1"/>
  <c r="V1930"/>
  <c r="M1930"/>
  <c r="D1930"/>
  <c r="H1928" s="1"/>
  <c r="AW1929"/>
  <c r="AN1929"/>
  <c r="AE1929"/>
  <c r="V1929"/>
  <c r="M1929"/>
  <c r="D1929"/>
  <c r="F1928" s="1"/>
  <c r="BB1928"/>
  <c r="AZ1928"/>
  <c r="AX1928"/>
  <c r="AS1928"/>
  <c r="AQ1928"/>
  <c r="AO1928"/>
  <c r="AJ1928"/>
  <c r="AH1928"/>
  <c r="AF1928"/>
  <c r="AA1928"/>
  <c r="Y1928"/>
  <c r="W1928"/>
  <c r="R1928"/>
  <c r="P1928"/>
  <c r="N1928"/>
  <c r="I1928"/>
  <c r="G1928"/>
  <c r="E1928"/>
  <c r="AW1908"/>
  <c r="AN1908"/>
  <c r="AE1908"/>
  <c r="V1908"/>
  <c r="M1908"/>
  <c r="D1908"/>
  <c r="AW1907"/>
  <c r="AN1907"/>
  <c r="AE1907"/>
  <c r="V1907"/>
  <c r="M1907"/>
  <c r="D1907"/>
  <c r="AW1906"/>
  <c r="AN1906"/>
  <c r="AE1906"/>
  <c r="V1906"/>
  <c r="M1906"/>
  <c r="D1906"/>
  <c r="AW1905"/>
  <c r="AN1905"/>
  <c r="AE1905"/>
  <c r="V1905"/>
  <c r="M1905"/>
  <c r="D1905"/>
  <c r="AW1904"/>
  <c r="AN1904"/>
  <c r="AE1904"/>
  <c r="V1904"/>
  <c r="M1904"/>
  <c r="D1904"/>
  <c r="AW1903"/>
  <c r="AN1903"/>
  <c r="AE1903"/>
  <c r="V1903"/>
  <c r="M1903"/>
  <c r="D1903"/>
  <c r="AW1902"/>
  <c r="AN1902"/>
  <c r="AE1902"/>
  <c r="V1902"/>
  <c r="M1902"/>
  <c r="D1902"/>
  <c r="AW1901"/>
  <c r="BA1898" s="1"/>
  <c r="AN1901"/>
  <c r="AE1901"/>
  <c r="V1901"/>
  <c r="M1901"/>
  <c r="D1901"/>
  <c r="AW1900"/>
  <c r="AN1900"/>
  <c r="AE1900"/>
  <c r="V1900"/>
  <c r="M1900"/>
  <c r="D1900"/>
  <c r="J1898" s="1"/>
  <c r="AW1899"/>
  <c r="AN1899"/>
  <c r="AE1899"/>
  <c r="AI1898" s="1"/>
  <c r="V1899"/>
  <c r="AB1898" s="1"/>
  <c r="M1899"/>
  <c r="D1899"/>
  <c r="F1898" s="1"/>
  <c r="BB1898"/>
  <c r="AZ1898"/>
  <c r="AX1898"/>
  <c r="AS1898"/>
  <c r="AQ1898"/>
  <c r="AO1898"/>
  <c r="AJ1898"/>
  <c r="AH1898"/>
  <c r="AF1898"/>
  <c r="AA1898"/>
  <c r="Y1898"/>
  <c r="W1898"/>
  <c r="R1898"/>
  <c r="P1898"/>
  <c r="N1898"/>
  <c r="I1898"/>
  <c r="G1898"/>
  <c r="E1898"/>
  <c r="AW1878"/>
  <c r="AN1878"/>
  <c r="AE1878"/>
  <c r="V1878"/>
  <c r="M1878"/>
  <c r="D1878"/>
  <c r="AW1877"/>
  <c r="AN1877"/>
  <c r="AE1877"/>
  <c r="V1877"/>
  <c r="M1877"/>
  <c r="D1877"/>
  <c r="AW1876"/>
  <c r="AN1876"/>
  <c r="AE1876"/>
  <c r="V1876"/>
  <c r="M1876"/>
  <c r="D1876"/>
  <c r="AW1875"/>
  <c r="AN1875"/>
  <c r="AE1875"/>
  <c r="V1875"/>
  <c r="M1875"/>
  <c r="D1875"/>
  <c r="AW1874"/>
  <c r="AN1874"/>
  <c r="AE1874"/>
  <c r="V1874"/>
  <c r="M1874"/>
  <c r="D1874"/>
  <c r="AW1873"/>
  <c r="AN1873"/>
  <c r="AE1873"/>
  <c r="V1873"/>
  <c r="M1873"/>
  <c r="D1873"/>
  <c r="AW1872"/>
  <c r="AN1872"/>
  <c r="AE1872"/>
  <c r="V1872"/>
  <c r="M1872"/>
  <c r="D1872"/>
  <c r="AW1871"/>
  <c r="BA1868" s="1"/>
  <c r="AN1871"/>
  <c r="AE1871"/>
  <c r="V1871"/>
  <c r="M1871"/>
  <c r="D1871"/>
  <c r="AW1870"/>
  <c r="AN1870"/>
  <c r="AE1870"/>
  <c r="V1870"/>
  <c r="M1870"/>
  <c r="D1870"/>
  <c r="J1868" s="1"/>
  <c r="AW1869"/>
  <c r="AN1869"/>
  <c r="AE1869"/>
  <c r="V1869"/>
  <c r="AB1868" s="1"/>
  <c r="M1869"/>
  <c r="Q1868" s="1"/>
  <c r="D1869"/>
  <c r="F1868" s="1"/>
  <c r="BB1868"/>
  <c r="AZ1868"/>
  <c r="AX1868"/>
  <c r="AS1868"/>
  <c r="AQ1868"/>
  <c r="AO1868"/>
  <c r="AJ1868"/>
  <c r="AI1868"/>
  <c r="AH1868"/>
  <c r="AF1868"/>
  <c r="AA1868"/>
  <c r="Y1868"/>
  <c r="W1868"/>
  <c r="R1868"/>
  <c r="P1868"/>
  <c r="N1868"/>
  <c r="I1868"/>
  <c r="G1868"/>
  <c r="E1868"/>
  <c r="AW1848"/>
  <c r="AN1848"/>
  <c r="AE1848"/>
  <c r="V1848"/>
  <c r="M1848"/>
  <c r="D1848"/>
  <c r="AW1847"/>
  <c r="AN1847"/>
  <c r="AE1847"/>
  <c r="V1847"/>
  <c r="M1847"/>
  <c r="D1847"/>
  <c r="AW1846"/>
  <c r="AN1846"/>
  <c r="AE1846"/>
  <c r="V1846"/>
  <c r="M1846"/>
  <c r="D1846"/>
  <c r="AW1845"/>
  <c r="AN1845"/>
  <c r="AE1845"/>
  <c r="V1845"/>
  <c r="M1845"/>
  <c r="D1845"/>
  <c r="AW1844"/>
  <c r="AN1844"/>
  <c r="AE1844"/>
  <c r="V1844"/>
  <c r="M1844"/>
  <c r="D1844"/>
  <c r="AW1843"/>
  <c r="AN1843"/>
  <c r="AE1843"/>
  <c r="V1843"/>
  <c r="M1843"/>
  <c r="D1843"/>
  <c r="AW1842"/>
  <c r="AN1842"/>
  <c r="AE1842"/>
  <c r="V1842"/>
  <c r="M1842"/>
  <c r="D1842"/>
  <c r="AW1841"/>
  <c r="BA1838" s="1"/>
  <c r="AN1841"/>
  <c r="AE1841"/>
  <c r="V1841"/>
  <c r="M1841"/>
  <c r="D1841"/>
  <c r="AW1840"/>
  <c r="AN1840"/>
  <c r="AE1840"/>
  <c r="AG1838" s="1"/>
  <c r="V1840"/>
  <c r="M1840"/>
  <c r="D1840"/>
  <c r="J1838" s="1"/>
  <c r="AW1839"/>
  <c r="AN1839"/>
  <c r="AE1839"/>
  <c r="AI1838" s="1"/>
  <c r="V1839"/>
  <c r="M1839"/>
  <c r="D1839"/>
  <c r="F1838" s="1"/>
  <c r="BB1838"/>
  <c r="AZ1838"/>
  <c r="AX1838"/>
  <c r="AS1838"/>
  <c r="AQ1838"/>
  <c r="AO1838"/>
  <c r="AJ1838"/>
  <c r="AH1838"/>
  <c r="AF1838"/>
  <c r="AA1838"/>
  <c r="Y1838"/>
  <c r="W1838"/>
  <c r="R1838"/>
  <c r="P1838"/>
  <c r="N1838"/>
  <c r="I1838"/>
  <c r="G1838"/>
  <c r="E1838"/>
  <c r="AW1818"/>
  <c r="AN1818"/>
  <c r="AE1818"/>
  <c r="V1818"/>
  <c r="M1818"/>
  <c r="D1818"/>
  <c r="AW1817"/>
  <c r="AN1817"/>
  <c r="AE1817"/>
  <c r="V1817"/>
  <c r="M1817"/>
  <c r="D1817"/>
  <c r="AW1816"/>
  <c r="AN1816"/>
  <c r="AE1816"/>
  <c r="V1816"/>
  <c r="M1816"/>
  <c r="D1816"/>
  <c r="AW1815"/>
  <c r="AN1815"/>
  <c r="AE1815"/>
  <c r="V1815"/>
  <c r="M1815"/>
  <c r="D1815"/>
  <c r="AW1814"/>
  <c r="AN1814"/>
  <c r="AE1814"/>
  <c r="V1814"/>
  <c r="M1814"/>
  <c r="D1814"/>
  <c r="AW1813"/>
  <c r="AN1813"/>
  <c r="AE1813"/>
  <c r="V1813"/>
  <c r="M1813"/>
  <c r="D1813"/>
  <c r="AW1812"/>
  <c r="AN1812"/>
  <c r="AE1812"/>
  <c r="V1812"/>
  <c r="M1812"/>
  <c r="D1812"/>
  <c r="AW1811"/>
  <c r="BA1808" s="1"/>
  <c r="AN1811"/>
  <c r="AE1811"/>
  <c r="V1811"/>
  <c r="M1811"/>
  <c r="D1811"/>
  <c r="AW1810"/>
  <c r="AN1810"/>
  <c r="AE1810"/>
  <c r="V1810"/>
  <c r="M1810"/>
  <c r="D1810"/>
  <c r="J1808" s="1"/>
  <c r="AW1809"/>
  <c r="AN1809"/>
  <c r="AE1809"/>
  <c r="V1809"/>
  <c r="M1809"/>
  <c r="Q1808" s="1"/>
  <c r="D1809"/>
  <c r="F1808" s="1"/>
  <c r="BB1808"/>
  <c r="AZ1808"/>
  <c r="AX1808"/>
  <c r="AS1808"/>
  <c r="AQ1808"/>
  <c r="AO1808"/>
  <c r="AJ1808"/>
  <c r="AI1808"/>
  <c r="AH1808"/>
  <c r="AF1808"/>
  <c r="AA1808"/>
  <c r="Y1808"/>
  <c r="W1808"/>
  <c r="R1808"/>
  <c r="P1808"/>
  <c r="N1808"/>
  <c r="I1808"/>
  <c r="G1808"/>
  <c r="E1808"/>
  <c r="AW1788"/>
  <c r="AN1788"/>
  <c r="AE1788"/>
  <c r="V1788"/>
  <c r="M1788"/>
  <c r="D1788"/>
  <c r="AW1787"/>
  <c r="AN1787"/>
  <c r="AE1787"/>
  <c r="V1787"/>
  <c r="M1787"/>
  <c r="D1787"/>
  <c r="AW1786"/>
  <c r="AN1786"/>
  <c r="AE1786"/>
  <c r="V1786"/>
  <c r="M1786"/>
  <c r="D1786"/>
  <c r="AW1785"/>
  <c r="AN1785"/>
  <c r="AE1785"/>
  <c r="V1785"/>
  <c r="AB1778" s="1"/>
  <c r="M1785"/>
  <c r="D1785"/>
  <c r="AW1784"/>
  <c r="AN1784"/>
  <c r="AE1784"/>
  <c r="V1784"/>
  <c r="D1784"/>
  <c r="AW1783"/>
  <c r="BA1778" s="1"/>
  <c r="AN1783"/>
  <c r="AE1783"/>
  <c r="AK1778" s="1"/>
  <c r="V1783"/>
  <c r="M1783"/>
  <c r="D1783"/>
  <c r="AW1782"/>
  <c r="AN1782"/>
  <c r="AE1782"/>
  <c r="V1782"/>
  <c r="M1782"/>
  <c r="D1782"/>
  <c r="AW1781"/>
  <c r="AN1781"/>
  <c r="AE1781"/>
  <c r="V1781"/>
  <c r="D1781"/>
  <c r="AW1780"/>
  <c r="AN1780"/>
  <c r="AE1780"/>
  <c r="V1780"/>
  <c r="D1780"/>
  <c r="J1778" s="1"/>
  <c r="AW1779"/>
  <c r="BC1778" s="1"/>
  <c r="AN1779"/>
  <c r="AE1779"/>
  <c r="V1779"/>
  <c r="M1779"/>
  <c r="O1778" s="1"/>
  <c r="D1779"/>
  <c r="BB1778"/>
  <c r="AZ1778"/>
  <c r="AY1778"/>
  <c r="AX1778"/>
  <c r="AS1778"/>
  <c r="AQ1778"/>
  <c r="AO1778"/>
  <c r="AJ1778"/>
  <c r="AH1778"/>
  <c r="AF1778"/>
  <c r="AA1778"/>
  <c r="Z1778"/>
  <c r="Y1778"/>
  <c r="W1778"/>
  <c r="R1778"/>
  <c r="P1778"/>
  <c r="N1778"/>
  <c r="I1778"/>
  <c r="G1778"/>
  <c r="E1778"/>
  <c r="AW1758"/>
  <c r="AN1758"/>
  <c r="AE1758"/>
  <c r="V1758"/>
  <c r="M1758"/>
  <c r="D1758"/>
  <c r="AW1757"/>
  <c r="AN1757"/>
  <c r="AE1757"/>
  <c r="V1757"/>
  <c r="M1757"/>
  <c r="D1757"/>
  <c r="AW1756"/>
  <c r="AN1756"/>
  <c r="AE1756"/>
  <c r="V1756"/>
  <c r="M1756"/>
  <c r="D1756"/>
  <c r="AW1755"/>
  <c r="AN1755"/>
  <c r="AE1755"/>
  <c r="V1755"/>
  <c r="M1755"/>
  <c r="D1755"/>
  <c r="AW1754"/>
  <c r="AN1754"/>
  <c r="AE1754"/>
  <c r="V1754"/>
  <c r="M1754"/>
  <c r="D1754"/>
  <c r="AW1753"/>
  <c r="AN1753"/>
  <c r="AE1753"/>
  <c r="V1753"/>
  <c r="M1753"/>
  <c r="D1753"/>
  <c r="AW1752"/>
  <c r="AN1752"/>
  <c r="AE1752"/>
  <c r="V1752"/>
  <c r="M1752"/>
  <c r="Q1748" s="1"/>
  <c r="D1752"/>
  <c r="AW1751"/>
  <c r="AN1751"/>
  <c r="AE1751"/>
  <c r="V1751"/>
  <c r="X1748" s="1"/>
  <c r="M1751"/>
  <c r="O1748" s="1"/>
  <c r="D1751"/>
  <c r="AW1750"/>
  <c r="BA1748" s="1"/>
  <c r="AN1750"/>
  <c r="AE1750"/>
  <c r="V1750"/>
  <c r="M1750"/>
  <c r="D1750"/>
  <c r="J1748" s="1"/>
  <c r="AW1749"/>
  <c r="BC1748" s="1"/>
  <c r="AN1749"/>
  <c r="AE1749"/>
  <c r="AI1748" s="1"/>
  <c r="V1749"/>
  <c r="Z1748" s="1"/>
  <c r="M1749"/>
  <c r="D1749"/>
  <c r="BB1748"/>
  <c r="AZ1748"/>
  <c r="AY1748"/>
  <c r="AX1748"/>
  <c r="AS1748"/>
  <c r="AQ1748"/>
  <c r="AO1748"/>
  <c r="AK1748"/>
  <c r="AJ1748"/>
  <c r="AH1748"/>
  <c r="AF1748"/>
  <c r="AA1748"/>
  <c r="Y1748"/>
  <c r="W1748"/>
  <c r="R1748"/>
  <c r="P1748"/>
  <c r="N1748"/>
  <c r="I1748"/>
  <c r="G1748"/>
  <c r="E1748"/>
  <c r="AW1728"/>
  <c r="AN1728"/>
  <c r="AE1728"/>
  <c r="V1728"/>
  <c r="M1728"/>
  <c r="D1728"/>
  <c r="AW1727"/>
  <c r="AN1727"/>
  <c r="AE1727"/>
  <c r="V1727"/>
  <c r="M1727"/>
  <c r="D1727"/>
  <c r="AW1726"/>
  <c r="AN1726"/>
  <c r="AE1726"/>
  <c r="V1726"/>
  <c r="M1726"/>
  <c r="D1726"/>
  <c r="AW1725"/>
  <c r="AN1725"/>
  <c r="AE1725"/>
  <c r="V1725"/>
  <c r="M1725"/>
  <c r="D1725"/>
  <c r="AW1724"/>
  <c r="AN1724"/>
  <c r="AE1724"/>
  <c r="V1724"/>
  <c r="M1724"/>
  <c r="D1724"/>
  <c r="AW1723"/>
  <c r="AN1723"/>
  <c r="AE1723"/>
  <c r="V1723"/>
  <c r="M1723"/>
  <c r="D1723"/>
  <c r="AW1722"/>
  <c r="AN1722"/>
  <c r="AE1722"/>
  <c r="V1722"/>
  <c r="M1722"/>
  <c r="D1722"/>
  <c r="AW1721"/>
  <c r="AN1721"/>
  <c r="AE1721"/>
  <c r="V1721"/>
  <c r="M1721"/>
  <c r="D1721"/>
  <c r="AW1720"/>
  <c r="BA1718" s="1"/>
  <c r="AN1720"/>
  <c r="AE1720"/>
  <c r="V1720"/>
  <c r="Z1718" s="1"/>
  <c r="M1720"/>
  <c r="O1718" s="1"/>
  <c r="D1720"/>
  <c r="J1718" s="1"/>
  <c r="AW1719"/>
  <c r="BC1718" s="1"/>
  <c r="AN1719"/>
  <c r="AE1719"/>
  <c r="V1719"/>
  <c r="M1719"/>
  <c r="D1719"/>
  <c r="BB1718"/>
  <c r="AZ1718"/>
  <c r="AY1718"/>
  <c r="AX1718"/>
  <c r="AS1718"/>
  <c r="AQ1718"/>
  <c r="AO1718"/>
  <c r="AJ1718"/>
  <c r="AH1718"/>
  <c r="AF1718"/>
  <c r="AA1718"/>
  <c r="Y1718"/>
  <c r="W1718"/>
  <c r="R1718"/>
  <c r="P1718"/>
  <c r="N1718"/>
  <c r="I1718"/>
  <c r="G1718"/>
  <c r="E1718"/>
  <c r="AW1698"/>
  <c r="AN1698"/>
  <c r="AE1698"/>
  <c r="V1698"/>
  <c r="M1698"/>
  <c r="D1698"/>
  <c r="AW1697"/>
  <c r="AN1697"/>
  <c r="AE1697"/>
  <c r="V1697"/>
  <c r="M1697"/>
  <c r="D1697"/>
  <c r="AW1696"/>
  <c r="AN1696"/>
  <c r="AE1696"/>
  <c r="V1696"/>
  <c r="M1696"/>
  <c r="D1696"/>
  <c r="AW1695"/>
  <c r="AN1695"/>
  <c r="AE1695"/>
  <c r="V1695"/>
  <c r="M1695"/>
  <c r="D1695"/>
  <c r="AW1694"/>
  <c r="AN1694"/>
  <c r="AE1694"/>
  <c r="V1694"/>
  <c r="M1694"/>
  <c r="D1694"/>
  <c r="AW1693"/>
  <c r="AN1693"/>
  <c r="AE1693"/>
  <c r="V1693"/>
  <c r="M1693"/>
  <c r="D1693"/>
  <c r="AW1692"/>
  <c r="AN1692"/>
  <c r="AE1692"/>
  <c r="V1692"/>
  <c r="M1692"/>
  <c r="D1692"/>
  <c r="AW1691"/>
  <c r="AN1691"/>
  <c r="AE1691"/>
  <c r="V1691"/>
  <c r="M1691"/>
  <c r="D1691"/>
  <c r="AW1690"/>
  <c r="BA1688" s="1"/>
  <c r="AN1690"/>
  <c r="AE1690"/>
  <c r="V1690"/>
  <c r="M1690"/>
  <c r="D1690"/>
  <c r="J1688" s="1"/>
  <c r="AW1689"/>
  <c r="BC1688" s="1"/>
  <c r="AN1689"/>
  <c r="AE1689"/>
  <c r="V1689"/>
  <c r="Z1688" s="1"/>
  <c r="M1689"/>
  <c r="D1689"/>
  <c r="BB1688"/>
  <c r="AZ1688"/>
  <c r="AY1688"/>
  <c r="AX1688"/>
  <c r="AS1688"/>
  <c r="AQ1688"/>
  <c r="AO1688"/>
  <c r="AK1688"/>
  <c r="AJ1688"/>
  <c r="AH1688"/>
  <c r="AF1688"/>
  <c r="AA1688"/>
  <c r="Y1688"/>
  <c r="W1688"/>
  <c r="R1688"/>
  <c r="P1688"/>
  <c r="O1688"/>
  <c r="N1688"/>
  <c r="I1688"/>
  <c r="G1688"/>
  <c r="E1688"/>
  <c r="AW1668"/>
  <c r="AN1668"/>
  <c r="AE1668"/>
  <c r="V1668"/>
  <c r="M1668"/>
  <c r="D1668"/>
  <c r="AW1667"/>
  <c r="AN1667"/>
  <c r="AE1667"/>
  <c r="V1667"/>
  <c r="M1667"/>
  <c r="D1667"/>
  <c r="AW1666"/>
  <c r="AN1666"/>
  <c r="AE1666"/>
  <c r="V1666"/>
  <c r="M1666"/>
  <c r="D1666"/>
  <c r="AW1665"/>
  <c r="AN1665"/>
  <c r="AE1665"/>
  <c r="V1665"/>
  <c r="M1665"/>
  <c r="D1665"/>
  <c r="AW1664"/>
  <c r="AN1664"/>
  <c r="AE1664"/>
  <c r="V1664"/>
  <c r="M1664"/>
  <c r="D1664"/>
  <c r="AW1663"/>
  <c r="AN1663"/>
  <c r="AE1663"/>
  <c r="V1663"/>
  <c r="M1663"/>
  <c r="D1663"/>
  <c r="AW1662"/>
  <c r="AN1662"/>
  <c r="AE1662"/>
  <c r="V1662"/>
  <c r="Z1658" s="1"/>
  <c r="M1662"/>
  <c r="D1662"/>
  <c r="AW1661"/>
  <c r="AN1661"/>
  <c r="AE1661"/>
  <c r="V1661"/>
  <c r="M1661"/>
  <c r="S1658" s="1"/>
  <c r="D1661"/>
  <c r="AW1660"/>
  <c r="BA1658" s="1"/>
  <c r="AN1660"/>
  <c r="AE1660"/>
  <c r="V1660"/>
  <c r="M1660"/>
  <c r="D1660"/>
  <c r="J1658" s="1"/>
  <c r="AW1659"/>
  <c r="BC1658" s="1"/>
  <c r="AN1659"/>
  <c r="AE1659"/>
  <c r="AK1658" s="1"/>
  <c r="V1659"/>
  <c r="M1659"/>
  <c r="D1659"/>
  <c r="BB1658"/>
  <c r="AZ1658"/>
  <c r="AY1658"/>
  <c r="AX1658"/>
  <c r="AS1658"/>
  <c r="AQ1658"/>
  <c r="AO1658"/>
  <c r="AJ1658"/>
  <c r="AH1658"/>
  <c r="AF1658"/>
  <c r="AA1658"/>
  <c r="Y1658"/>
  <c r="W1658"/>
  <c r="R1658"/>
  <c r="P1658"/>
  <c r="N1658"/>
  <c r="I1658"/>
  <c r="G1658"/>
  <c r="E1658"/>
  <c r="AW1638"/>
  <c r="AN1638"/>
  <c r="AE1638"/>
  <c r="V1638"/>
  <c r="M1638"/>
  <c r="D1638"/>
  <c r="AW1637"/>
  <c r="AN1637"/>
  <c r="AE1637"/>
  <c r="V1637"/>
  <c r="M1637"/>
  <c r="D1637"/>
  <c r="AW1636"/>
  <c r="AN1636"/>
  <c r="AE1636"/>
  <c r="V1636"/>
  <c r="M1636"/>
  <c r="D1636"/>
  <c r="AW1635"/>
  <c r="AN1635"/>
  <c r="AE1635"/>
  <c r="V1635"/>
  <c r="M1635"/>
  <c r="D1635"/>
  <c r="AW1634"/>
  <c r="AN1634"/>
  <c r="AE1634"/>
  <c r="V1634"/>
  <c r="M1634"/>
  <c r="D1634"/>
  <c r="AW1633"/>
  <c r="AN1633"/>
  <c r="AE1633"/>
  <c r="V1633"/>
  <c r="M1633"/>
  <c r="D1633"/>
  <c r="AW1632"/>
  <c r="AN1632"/>
  <c r="AE1632"/>
  <c r="V1632"/>
  <c r="M1632"/>
  <c r="D1632"/>
  <c r="AW1631"/>
  <c r="AN1631"/>
  <c r="AE1631"/>
  <c r="V1631"/>
  <c r="X1628" s="1"/>
  <c r="M1631"/>
  <c r="S1628" s="1"/>
  <c r="D1631"/>
  <c r="AW1630"/>
  <c r="BA1628" s="1"/>
  <c r="AN1630"/>
  <c r="AE1630"/>
  <c r="V1630"/>
  <c r="M1630"/>
  <c r="D1630"/>
  <c r="J1628" s="1"/>
  <c r="AW1629"/>
  <c r="BC1628" s="1"/>
  <c r="AN1629"/>
  <c r="AE1629"/>
  <c r="V1629"/>
  <c r="Z1628" s="1"/>
  <c r="M1629"/>
  <c r="D1629"/>
  <c r="BB1628"/>
  <c r="AZ1628"/>
  <c r="AY1628"/>
  <c r="AX1628"/>
  <c r="AS1628"/>
  <c r="AQ1628"/>
  <c r="AO1628"/>
  <c r="AK1628"/>
  <c r="AJ1628"/>
  <c r="AH1628"/>
  <c r="AF1628"/>
  <c r="AA1628"/>
  <c r="Y1628"/>
  <c r="W1628"/>
  <c r="R1628"/>
  <c r="P1628"/>
  <c r="N1628"/>
  <c r="I1628"/>
  <c r="G1628"/>
  <c r="E1628"/>
  <c r="AW1608"/>
  <c r="BC1598" s="1"/>
  <c r="AN1608"/>
  <c r="AE1608"/>
  <c r="V1608"/>
  <c r="M1608"/>
  <c r="D1608"/>
  <c r="F1598" s="1"/>
  <c r="AW1607"/>
  <c r="AY1598" s="1"/>
  <c r="AN1607"/>
  <c r="AE1607"/>
  <c r="AG1598" s="1"/>
  <c r="V1607"/>
  <c r="M1607"/>
  <c r="D1607"/>
  <c r="AW1606"/>
  <c r="AN1606"/>
  <c r="AE1606"/>
  <c r="V1606"/>
  <c r="M1606"/>
  <c r="D1606"/>
  <c r="AW1605"/>
  <c r="AN1605"/>
  <c r="AE1605"/>
  <c r="V1605"/>
  <c r="M1605"/>
  <c r="D1605"/>
  <c r="M1604"/>
  <c r="AW1603"/>
  <c r="AN1603"/>
  <c r="AE1603"/>
  <c r="V1603"/>
  <c r="M1603"/>
  <c r="D1603"/>
  <c r="AW1602"/>
  <c r="AN1602"/>
  <c r="AE1602"/>
  <c r="V1602"/>
  <c r="M1602"/>
  <c r="D1602"/>
  <c r="M1601"/>
  <c r="O1598" s="1"/>
  <c r="M1600"/>
  <c r="AW1599"/>
  <c r="AN1599"/>
  <c r="AE1599"/>
  <c r="V1599"/>
  <c r="M1599"/>
  <c r="D1599"/>
  <c r="BB1598"/>
  <c r="AZ1598"/>
  <c r="AX1598"/>
  <c r="AS1598"/>
  <c r="AQ1598"/>
  <c r="AO1598"/>
  <c r="AJ1598"/>
  <c r="AH1598"/>
  <c r="AF1598"/>
  <c r="AA1598"/>
  <c r="Y1598"/>
  <c r="W1598"/>
  <c r="R1598"/>
  <c r="P1598"/>
  <c r="N1598"/>
  <c r="I1598"/>
  <c r="H1598"/>
  <c r="G1598"/>
  <c r="E1598"/>
  <c r="AW1578"/>
  <c r="AN1578"/>
  <c r="AE1578"/>
  <c r="V1578"/>
  <c r="M1578"/>
  <c r="D1578"/>
  <c r="AW1577"/>
  <c r="AN1577"/>
  <c r="AE1577"/>
  <c r="V1577"/>
  <c r="M1577"/>
  <c r="D1577"/>
  <c r="AW1576"/>
  <c r="AN1576"/>
  <c r="AE1576"/>
  <c r="V1576"/>
  <c r="M1576"/>
  <c r="D1576"/>
  <c r="AW1575"/>
  <c r="AN1575"/>
  <c r="AE1575"/>
  <c r="V1575"/>
  <c r="M1575"/>
  <c r="D1575"/>
  <c r="AW1574"/>
  <c r="AN1574"/>
  <c r="AE1574"/>
  <c r="V1574"/>
  <c r="M1574"/>
  <c r="D1574"/>
  <c r="AW1573"/>
  <c r="AN1573"/>
  <c r="AE1573"/>
  <c r="V1573"/>
  <c r="M1573"/>
  <c r="D1573"/>
  <c r="AW1572"/>
  <c r="AY1568" s="1"/>
  <c r="AN1572"/>
  <c r="AE1572"/>
  <c r="V1572"/>
  <c r="M1572"/>
  <c r="D1572"/>
  <c r="AW1571"/>
  <c r="AN1571"/>
  <c r="AE1571"/>
  <c r="V1571"/>
  <c r="M1571"/>
  <c r="D1571"/>
  <c r="H1568" s="1"/>
  <c r="AW1570"/>
  <c r="AN1570"/>
  <c r="AE1570"/>
  <c r="V1570"/>
  <c r="M1570"/>
  <c r="D1570"/>
  <c r="F1568" s="1"/>
  <c r="AW1569"/>
  <c r="AN1569"/>
  <c r="AE1569"/>
  <c r="AG1568" s="1"/>
  <c r="V1569"/>
  <c r="M1569"/>
  <c r="S1568" s="1"/>
  <c r="D1569"/>
  <c r="BC1568"/>
  <c r="BB1568"/>
  <c r="AZ1568"/>
  <c r="AX1568"/>
  <c r="AS1568"/>
  <c r="AQ1568"/>
  <c r="AO1568"/>
  <c r="AJ1568"/>
  <c r="AH1568"/>
  <c r="AF1568"/>
  <c r="AA1568"/>
  <c r="Y1568"/>
  <c r="W1568"/>
  <c r="R1568"/>
  <c r="P1568"/>
  <c r="N1568"/>
  <c r="I1568"/>
  <c r="G1568"/>
  <c r="E1568"/>
  <c r="AW1548"/>
  <c r="AN1548"/>
  <c r="AE1548"/>
  <c r="V1548"/>
  <c r="M1548"/>
  <c r="D1548"/>
  <c r="AW1547"/>
  <c r="AN1547"/>
  <c r="AE1547"/>
  <c r="V1547"/>
  <c r="M1547"/>
  <c r="D1547"/>
  <c r="AW1546"/>
  <c r="AN1546"/>
  <c r="AE1546"/>
  <c r="V1546"/>
  <c r="M1546"/>
  <c r="D1546"/>
  <c r="AW1545"/>
  <c r="AN1545"/>
  <c r="AE1545"/>
  <c r="V1545"/>
  <c r="M1545"/>
  <c r="D1545"/>
  <c r="AW1544"/>
  <c r="AN1544"/>
  <c r="AE1544"/>
  <c r="V1544"/>
  <c r="M1544"/>
  <c r="D1544"/>
  <c r="AW1543"/>
  <c r="AN1543"/>
  <c r="AE1543"/>
  <c r="V1543"/>
  <c r="M1543"/>
  <c r="D1543"/>
  <c r="AW1542"/>
  <c r="AY1538" s="1"/>
  <c r="AN1542"/>
  <c r="AE1542"/>
  <c r="V1542"/>
  <c r="M1542"/>
  <c r="D1542"/>
  <c r="AW1541"/>
  <c r="AN1541"/>
  <c r="AE1541"/>
  <c r="V1541"/>
  <c r="M1541"/>
  <c r="D1541"/>
  <c r="H1538" s="1"/>
  <c r="AW1540"/>
  <c r="AN1540"/>
  <c r="AE1540"/>
  <c r="V1540"/>
  <c r="M1540"/>
  <c r="D1540"/>
  <c r="F1538" s="1"/>
  <c r="AW1539"/>
  <c r="AN1539"/>
  <c r="AE1539"/>
  <c r="V1539"/>
  <c r="M1539"/>
  <c r="D1539"/>
  <c r="BC1538"/>
  <c r="BB1538"/>
  <c r="AZ1538"/>
  <c r="AX1538"/>
  <c r="AS1538"/>
  <c r="AQ1538"/>
  <c r="AO1538"/>
  <c r="AJ1538"/>
  <c r="AH1538"/>
  <c r="AG1538"/>
  <c r="AF1538"/>
  <c r="AA1538"/>
  <c r="Y1538"/>
  <c r="W1538"/>
  <c r="S1538"/>
  <c r="R1538"/>
  <c r="P1538"/>
  <c r="N1538"/>
  <c r="I1538"/>
  <c r="G1538"/>
  <c r="E1538"/>
  <c r="AW1518"/>
  <c r="AN1518"/>
  <c r="AE1518"/>
  <c r="V1518"/>
  <c r="M1518"/>
  <c r="D1518"/>
  <c r="AW1517"/>
  <c r="AN1517"/>
  <c r="AE1517"/>
  <c r="V1517"/>
  <c r="M1517"/>
  <c r="D1517"/>
  <c r="AW1516"/>
  <c r="AN1516"/>
  <c r="AE1516"/>
  <c r="V1516"/>
  <c r="M1516"/>
  <c r="D1516"/>
  <c r="AW1515"/>
  <c r="AN1515"/>
  <c r="AE1515"/>
  <c r="V1515"/>
  <c r="M1515"/>
  <c r="D1515"/>
  <c r="AW1514"/>
  <c r="AN1514"/>
  <c r="AE1514"/>
  <c r="V1514"/>
  <c r="M1514"/>
  <c r="D1514"/>
  <c r="AW1513"/>
  <c r="AN1513"/>
  <c r="AE1513"/>
  <c r="V1513"/>
  <c r="M1513"/>
  <c r="D1513"/>
  <c r="AW1512"/>
  <c r="AY1508" s="1"/>
  <c r="AN1512"/>
  <c r="AE1512"/>
  <c r="V1512"/>
  <c r="M1512"/>
  <c r="D1512"/>
  <c r="AW1511"/>
  <c r="AN1511"/>
  <c r="AE1511"/>
  <c r="V1511"/>
  <c r="M1511"/>
  <c r="D1511"/>
  <c r="H1508" s="1"/>
  <c r="AW1510"/>
  <c r="AN1510"/>
  <c r="AE1510"/>
  <c r="V1510"/>
  <c r="M1510"/>
  <c r="O1508" s="1"/>
  <c r="D1510"/>
  <c r="AW1509"/>
  <c r="AN1509"/>
  <c r="AE1509"/>
  <c r="AG1508" s="1"/>
  <c r="V1509"/>
  <c r="Z1508" s="1"/>
  <c r="M1509"/>
  <c r="D1509"/>
  <c r="F1508" s="1"/>
  <c r="BC1508"/>
  <c r="BB1508"/>
  <c r="AZ1508"/>
  <c r="AX1508"/>
  <c r="AS1508"/>
  <c r="AQ1508"/>
  <c r="AO1508"/>
  <c r="AJ1508"/>
  <c r="AH1508"/>
  <c r="AF1508"/>
  <c r="AA1508"/>
  <c r="Y1508"/>
  <c r="W1508"/>
  <c r="R1508"/>
  <c r="P1508"/>
  <c r="N1508"/>
  <c r="I1508"/>
  <c r="G1508"/>
  <c r="E1508"/>
  <c r="AW1488"/>
  <c r="AN1488"/>
  <c r="AE1488"/>
  <c r="V1488"/>
  <c r="M1488"/>
  <c r="D1488"/>
  <c r="AW1487"/>
  <c r="AN1487"/>
  <c r="AE1487"/>
  <c r="V1487"/>
  <c r="M1487"/>
  <c r="D1487"/>
  <c r="AW1486"/>
  <c r="AN1486"/>
  <c r="AE1486"/>
  <c r="V1486"/>
  <c r="M1486"/>
  <c r="D1486"/>
  <c r="AW1485"/>
  <c r="AN1485"/>
  <c r="AE1485"/>
  <c r="V1485"/>
  <c r="M1485"/>
  <c r="D1485"/>
  <c r="AW1484"/>
  <c r="AN1484"/>
  <c r="AE1484"/>
  <c r="V1484"/>
  <c r="M1484"/>
  <c r="D1484"/>
  <c r="AW1483"/>
  <c r="AN1483"/>
  <c r="AE1483"/>
  <c r="V1483"/>
  <c r="M1483"/>
  <c r="D1483"/>
  <c r="AW1482"/>
  <c r="AY1478" s="1"/>
  <c r="AN1482"/>
  <c r="AE1482"/>
  <c r="V1482"/>
  <c r="M1482"/>
  <c r="D1482"/>
  <c r="AW1481"/>
  <c r="AN1481"/>
  <c r="AE1481"/>
  <c r="V1481"/>
  <c r="M1481"/>
  <c r="D1481"/>
  <c r="H1478" s="1"/>
  <c r="AW1480"/>
  <c r="AN1480"/>
  <c r="AE1480"/>
  <c r="V1480"/>
  <c r="M1480"/>
  <c r="O1478" s="1"/>
  <c r="D1480"/>
  <c r="AW1479"/>
  <c r="AN1479"/>
  <c r="AE1479"/>
  <c r="V1479"/>
  <c r="Z1478" s="1"/>
  <c r="M1479"/>
  <c r="D1479"/>
  <c r="F1478" s="1"/>
  <c r="BC1478"/>
  <c r="BB1478"/>
  <c r="AZ1478"/>
  <c r="AX1478"/>
  <c r="AS1478"/>
  <c r="AQ1478"/>
  <c r="AO1478"/>
  <c r="AJ1478"/>
  <c r="AH1478"/>
  <c r="AG1478"/>
  <c r="AF1478"/>
  <c r="AA1478"/>
  <c r="Y1478"/>
  <c r="W1478"/>
  <c r="R1478"/>
  <c r="P1478"/>
  <c r="N1478"/>
  <c r="I1478"/>
  <c r="G1478"/>
  <c r="E1478"/>
  <c r="AW1458"/>
  <c r="AN1458"/>
  <c r="AE1458"/>
  <c r="V1458"/>
  <c r="M1458"/>
  <c r="D1458"/>
  <c r="AW1457"/>
  <c r="AN1457"/>
  <c r="AE1457"/>
  <c r="V1457"/>
  <c r="M1457"/>
  <c r="D1457"/>
  <c r="AW1456"/>
  <c r="AN1456"/>
  <c r="AE1456"/>
  <c r="V1456"/>
  <c r="M1456"/>
  <c r="D1456"/>
  <c r="AW1455"/>
  <c r="AN1455"/>
  <c r="AE1455"/>
  <c r="V1455"/>
  <c r="M1455"/>
  <c r="D1455"/>
  <c r="AW1454"/>
  <c r="AN1454"/>
  <c r="AE1454"/>
  <c r="V1454"/>
  <c r="M1454"/>
  <c r="D1454"/>
  <c r="AW1453"/>
  <c r="AN1453"/>
  <c r="AE1453"/>
  <c r="V1453"/>
  <c r="M1453"/>
  <c r="D1453"/>
  <c r="AW1452"/>
  <c r="AY1448" s="1"/>
  <c r="AN1452"/>
  <c r="AE1452"/>
  <c r="V1452"/>
  <c r="M1452"/>
  <c r="S1448" s="1"/>
  <c r="D1452"/>
  <c r="AW1451"/>
  <c r="AN1451"/>
  <c r="AE1451"/>
  <c r="AK1448" s="1"/>
  <c r="V1451"/>
  <c r="M1451"/>
  <c r="D1451"/>
  <c r="H1448" s="1"/>
  <c r="AW1450"/>
  <c r="AN1450"/>
  <c r="AE1450"/>
  <c r="V1450"/>
  <c r="M1450"/>
  <c r="D1450"/>
  <c r="AW1449"/>
  <c r="AN1449"/>
  <c r="AE1449"/>
  <c r="AG1448" s="1"/>
  <c r="V1449"/>
  <c r="M1449"/>
  <c r="D1449"/>
  <c r="F1448" s="1"/>
  <c r="BC1448"/>
  <c r="BB1448"/>
  <c r="AZ1448"/>
  <c r="AX1448"/>
  <c r="AS1448"/>
  <c r="AQ1448"/>
  <c r="AO1448"/>
  <c r="AJ1448"/>
  <c r="AH1448"/>
  <c r="AF1448"/>
  <c r="AA1448"/>
  <c r="Y1448"/>
  <c r="W1448"/>
  <c r="R1448"/>
  <c r="P1448"/>
  <c r="N1448"/>
  <c r="I1448"/>
  <c r="G1448"/>
  <c r="E1448"/>
  <c r="AW1428"/>
  <c r="AN1428"/>
  <c r="AE1428"/>
  <c r="V1428"/>
  <c r="M1428"/>
  <c r="D1428"/>
  <c r="AW1427"/>
  <c r="AN1427"/>
  <c r="AE1427"/>
  <c r="V1427"/>
  <c r="M1427"/>
  <c r="D1427"/>
  <c r="AW1426"/>
  <c r="AN1426"/>
  <c r="AE1426"/>
  <c r="V1426"/>
  <c r="M1426"/>
  <c r="D1426"/>
  <c r="AW1425"/>
  <c r="AN1425"/>
  <c r="AE1425"/>
  <c r="V1425"/>
  <c r="M1425"/>
  <c r="D1425"/>
  <c r="AW1424"/>
  <c r="AN1424"/>
  <c r="AE1424"/>
  <c r="V1424"/>
  <c r="M1424"/>
  <c r="D1424"/>
  <c r="AW1423"/>
  <c r="AN1423"/>
  <c r="AE1423"/>
  <c r="V1423"/>
  <c r="M1423"/>
  <c r="D1423"/>
  <c r="AW1422"/>
  <c r="AY1418" s="1"/>
  <c r="AN1422"/>
  <c r="AE1422"/>
  <c r="V1422"/>
  <c r="M1422"/>
  <c r="D1422"/>
  <c r="AW1421"/>
  <c r="AN1421"/>
  <c r="AE1421"/>
  <c r="V1421"/>
  <c r="M1421"/>
  <c r="D1421"/>
  <c r="H1418" s="1"/>
  <c r="AW1420"/>
  <c r="AN1420"/>
  <c r="AE1420"/>
  <c r="V1420"/>
  <c r="M1420"/>
  <c r="S1418" s="1"/>
  <c r="D1420"/>
  <c r="AW1419"/>
  <c r="AN1419"/>
  <c r="AE1419"/>
  <c r="V1419"/>
  <c r="M1419"/>
  <c r="D1419"/>
  <c r="F1418" s="1"/>
  <c r="BC1418"/>
  <c r="BB1418"/>
  <c r="AZ1418"/>
  <c r="AX1418"/>
  <c r="AS1418"/>
  <c r="AQ1418"/>
  <c r="AO1418"/>
  <c r="AJ1418"/>
  <c r="AH1418"/>
  <c r="AG1418"/>
  <c r="AF1418"/>
  <c r="AA1418"/>
  <c r="Y1418"/>
  <c r="W1418"/>
  <c r="R1418"/>
  <c r="P1418"/>
  <c r="N1418"/>
  <c r="I1418"/>
  <c r="G1418"/>
  <c r="E1418"/>
  <c r="AW1398"/>
  <c r="AN1398"/>
  <c r="AE1398"/>
  <c r="V1398"/>
  <c r="M1398"/>
  <c r="D1398"/>
  <c r="AW1397"/>
  <c r="AN1397"/>
  <c r="AE1397"/>
  <c r="V1397"/>
  <c r="M1397"/>
  <c r="D1397"/>
  <c r="AW1396"/>
  <c r="AN1396"/>
  <c r="AE1396"/>
  <c r="V1396"/>
  <c r="M1396"/>
  <c r="D1396"/>
  <c r="AW1395"/>
  <c r="AN1395"/>
  <c r="AE1395"/>
  <c r="V1395"/>
  <c r="M1395"/>
  <c r="D1395"/>
  <c r="AW1394"/>
  <c r="AN1394"/>
  <c r="AE1394"/>
  <c r="V1394"/>
  <c r="M1394"/>
  <c r="D1394"/>
  <c r="AW1393"/>
  <c r="AN1393"/>
  <c r="AE1393"/>
  <c r="V1393"/>
  <c r="M1393"/>
  <c r="D1393"/>
  <c r="AW1392"/>
  <c r="AY1388" s="1"/>
  <c r="AN1392"/>
  <c r="AE1392"/>
  <c r="V1392"/>
  <c r="M1392"/>
  <c r="D1392"/>
  <c r="AW1391"/>
  <c r="AN1391"/>
  <c r="AE1391"/>
  <c r="V1391"/>
  <c r="M1391"/>
  <c r="D1391"/>
  <c r="H1388" s="1"/>
  <c r="AW1390"/>
  <c r="AN1390"/>
  <c r="AE1390"/>
  <c r="V1390"/>
  <c r="M1390"/>
  <c r="D1390"/>
  <c r="AW1389"/>
  <c r="AN1389"/>
  <c r="AE1389"/>
  <c r="AG1388" s="1"/>
  <c r="V1389"/>
  <c r="M1389"/>
  <c r="S1388" s="1"/>
  <c r="D1389"/>
  <c r="F1388" s="1"/>
  <c r="BC1388"/>
  <c r="BB1388"/>
  <c r="AZ1388"/>
  <c r="AX1388"/>
  <c r="AS1388"/>
  <c r="AQ1388"/>
  <c r="AO1388"/>
  <c r="AJ1388"/>
  <c r="AH1388"/>
  <c r="AF1388"/>
  <c r="AA1388"/>
  <c r="Y1388"/>
  <c r="W1388"/>
  <c r="R1388"/>
  <c r="P1388"/>
  <c r="N1388"/>
  <c r="I1388"/>
  <c r="G1388"/>
  <c r="E1388"/>
  <c r="AW1368"/>
  <c r="AN1368"/>
  <c r="AE1368"/>
  <c r="V1368"/>
  <c r="M1368"/>
  <c r="D1368"/>
  <c r="AW1367"/>
  <c r="AN1367"/>
  <c r="AE1367"/>
  <c r="V1367"/>
  <c r="M1367"/>
  <c r="D1367"/>
  <c r="AW1366"/>
  <c r="AN1366"/>
  <c r="AE1366"/>
  <c r="V1366"/>
  <c r="M1366"/>
  <c r="D1366"/>
  <c r="AW1365"/>
  <c r="AN1365"/>
  <c r="AE1365"/>
  <c r="V1365"/>
  <c r="M1365"/>
  <c r="D1365"/>
  <c r="AW1364"/>
  <c r="AN1364"/>
  <c r="AE1364"/>
  <c r="V1364"/>
  <c r="M1364"/>
  <c r="D1364"/>
  <c r="AW1363"/>
  <c r="AN1363"/>
  <c r="AE1363"/>
  <c r="V1363"/>
  <c r="M1363"/>
  <c r="D1363"/>
  <c r="AW1362"/>
  <c r="BA1358" s="1"/>
  <c r="AN1362"/>
  <c r="AE1362"/>
  <c r="V1362"/>
  <c r="M1362"/>
  <c r="D1362"/>
  <c r="AW1361"/>
  <c r="AN1361"/>
  <c r="AE1361"/>
  <c r="V1361"/>
  <c r="M1361"/>
  <c r="D1361"/>
  <c r="H1358" s="1"/>
  <c r="AW1360"/>
  <c r="AN1360"/>
  <c r="AE1360"/>
  <c r="V1360"/>
  <c r="M1360"/>
  <c r="D1360"/>
  <c r="AW1359"/>
  <c r="AY1358" s="1"/>
  <c r="AN1359"/>
  <c r="AE1359"/>
  <c r="V1359"/>
  <c r="M1359"/>
  <c r="D1359"/>
  <c r="F1358" s="1"/>
  <c r="BC1358"/>
  <c r="BB1358"/>
  <c r="AZ1358"/>
  <c r="AX1358"/>
  <c r="AS1358"/>
  <c r="AQ1358"/>
  <c r="AO1358"/>
  <c r="AJ1358"/>
  <c r="AH1358"/>
  <c r="AG1358"/>
  <c r="AF1358"/>
  <c r="AA1358"/>
  <c r="Y1358"/>
  <c r="W1358"/>
  <c r="S1358"/>
  <c r="R1358"/>
  <c r="P1358"/>
  <c r="N1358"/>
  <c r="I1358"/>
  <c r="G1358"/>
  <c r="E1358"/>
  <c r="AW1338"/>
  <c r="AN1338"/>
  <c r="AE1338"/>
  <c r="V1338"/>
  <c r="M1338"/>
  <c r="D1338"/>
  <c r="AW1337"/>
  <c r="AN1337"/>
  <c r="AE1337"/>
  <c r="V1337"/>
  <c r="M1337"/>
  <c r="D1337"/>
  <c r="AW1336"/>
  <c r="AY1328" s="1"/>
  <c r="AN1336"/>
  <c r="AE1336"/>
  <c r="V1336"/>
  <c r="M1336"/>
  <c r="D1336"/>
  <c r="AW1335"/>
  <c r="AN1335"/>
  <c r="AE1335"/>
  <c r="V1335"/>
  <c r="M1335"/>
  <c r="D1335"/>
  <c r="AW1334"/>
  <c r="AN1334"/>
  <c r="AE1334"/>
  <c r="V1334"/>
  <c r="D1334"/>
  <c r="AW1333"/>
  <c r="BA1328" s="1"/>
  <c r="AN1333"/>
  <c r="AE1333"/>
  <c r="V1333"/>
  <c r="M1333"/>
  <c r="D1333"/>
  <c r="AW1332"/>
  <c r="AN1332"/>
  <c r="AE1332"/>
  <c r="V1332"/>
  <c r="M1332"/>
  <c r="D1332"/>
  <c r="AW1331"/>
  <c r="AN1331"/>
  <c r="AT1328" s="1"/>
  <c r="AE1331"/>
  <c r="V1331"/>
  <c r="D1331"/>
  <c r="H1328" s="1"/>
  <c r="AW1330"/>
  <c r="AN1330"/>
  <c r="AE1330"/>
  <c r="V1330"/>
  <c r="D1330"/>
  <c r="AW1329"/>
  <c r="BC1328" s="1"/>
  <c r="AN1329"/>
  <c r="AE1329"/>
  <c r="V1329"/>
  <c r="M1329"/>
  <c r="D1329"/>
  <c r="BB1328"/>
  <c r="AZ1328"/>
  <c r="AX1328"/>
  <c r="AS1328"/>
  <c r="AQ1328"/>
  <c r="AO1328"/>
  <c r="AJ1328"/>
  <c r="AH1328"/>
  <c r="AF1328"/>
  <c r="AA1328"/>
  <c r="Y1328"/>
  <c r="W1328"/>
  <c r="R1328"/>
  <c r="P1328"/>
  <c r="N1328"/>
  <c r="J1328"/>
  <c r="I1328"/>
  <c r="G1328"/>
  <c r="E1328"/>
  <c r="AW1308"/>
  <c r="AN1308"/>
  <c r="AE1308"/>
  <c r="V1308"/>
  <c r="M1308"/>
  <c r="D1308"/>
  <c r="AW1307"/>
  <c r="AN1307"/>
  <c r="AE1307"/>
  <c r="V1307"/>
  <c r="M1307"/>
  <c r="D1307"/>
  <c r="AW1306"/>
  <c r="AN1306"/>
  <c r="AE1306"/>
  <c r="V1306"/>
  <c r="M1306"/>
  <c r="D1306"/>
  <c r="AW1305"/>
  <c r="AN1305"/>
  <c r="AE1305"/>
  <c r="V1305"/>
  <c r="M1305"/>
  <c r="D1305"/>
  <c r="AW1304"/>
  <c r="AN1304"/>
  <c r="AE1304"/>
  <c r="V1304"/>
  <c r="M1304"/>
  <c r="D1304"/>
  <c r="AW1303"/>
  <c r="AN1303"/>
  <c r="AE1303"/>
  <c r="V1303"/>
  <c r="M1303"/>
  <c r="D1303"/>
  <c r="AW1302"/>
  <c r="AN1302"/>
  <c r="AE1302"/>
  <c r="V1302"/>
  <c r="M1302"/>
  <c r="D1302"/>
  <c r="AW1301"/>
  <c r="AY1298" s="1"/>
  <c r="AN1301"/>
  <c r="AE1301"/>
  <c r="V1301"/>
  <c r="X1298" s="1"/>
  <c r="M1301"/>
  <c r="D1301"/>
  <c r="H1298" s="1"/>
  <c r="AW1300"/>
  <c r="BA1298" s="1"/>
  <c r="AN1300"/>
  <c r="AT1298" s="1"/>
  <c r="AE1300"/>
  <c r="V1300"/>
  <c r="M1300"/>
  <c r="D1300"/>
  <c r="AW1299"/>
  <c r="BC1298" s="1"/>
  <c r="AN1299"/>
  <c r="AE1299"/>
  <c r="V1299"/>
  <c r="M1299"/>
  <c r="D1299"/>
  <c r="BB1298"/>
  <c r="AZ1298"/>
  <c r="AX1298"/>
  <c r="AS1298"/>
  <c r="AQ1298"/>
  <c r="AO1298"/>
  <c r="AJ1298"/>
  <c r="AI1298"/>
  <c r="AH1298"/>
  <c r="AF1298"/>
  <c r="AA1298"/>
  <c r="Y1298"/>
  <c r="W1298"/>
  <c r="R1298"/>
  <c r="P1298"/>
  <c r="N1298"/>
  <c r="J1298"/>
  <c r="I1298"/>
  <c r="G1298"/>
  <c r="E1298"/>
  <c r="AW1278"/>
  <c r="AN1278"/>
  <c r="AE1278"/>
  <c r="V1278"/>
  <c r="M1278"/>
  <c r="D1278"/>
  <c r="AW1277"/>
  <c r="AN1277"/>
  <c r="AE1277"/>
  <c r="V1277"/>
  <c r="M1277"/>
  <c r="D1277"/>
  <c r="AW1276"/>
  <c r="AN1276"/>
  <c r="AE1276"/>
  <c r="V1276"/>
  <c r="M1276"/>
  <c r="D1276"/>
  <c r="AW1275"/>
  <c r="AN1275"/>
  <c r="AE1275"/>
  <c r="V1275"/>
  <c r="M1275"/>
  <c r="D1275"/>
  <c r="AW1274"/>
  <c r="AN1274"/>
  <c r="AE1274"/>
  <c r="V1274"/>
  <c r="M1274"/>
  <c r="D1274"/>
  <c r="AW1273"/>
  <c r="AN1273"/>
  <c r="AE1273"/>
  <c r="V1273"/>
  <c r="M1273"/>
  <c r="D1273"/>
  <c r="AW1272"/>
  <c r="AN1272"/>
  <c r="AE1272"/>
  <c r="V1272"/>
  <c r="M1272"/>
  <c r="D1272"/>
  <c r="AW1271"/>
  <c r="AY1268" s="1"/>
  <c r="AN1271"/>
  <c r="AE1271"/>
  <c r="V1271"/>
  <c r="M1271"/>
  <c r="D1271"/>
  <c r="H1268" s="1"/>
  <c r="AW1270"/>
  <c r="AN1270"/>
  <c r="AE1270"/>
  <c r="AK1268" s="1"/>
  <c r="V1270"/>
  <c r="X1268" s="1"/>
  <c r="M1270"/>
  <c r="D1270"/>
  <c r="AW1269"/>
  <c r="AN1269"/>
  <c r="AE1269"/>
  <c r="V1269"/>
  <c r="M1269"/>
  <c r="D1269"/>
  <c r="BB1268"/>
  <c r="AZ1268"/>
  <c r="AX1268"/>
  <c r="AS1268"/>
  <c r="AQ1268"/>
  <c r="AO1268"/>
  <c r="AJ1268"/>
  <c r="AH1268"/>
  <c r="AF1268"/>
  <c r="AA1268"/>
  <c r="Y1268"/>
  <c r="W1268"/>
  <c r="R1268"/>
  <c r="P1268"/>
  <c r="N1268"/>
  <c r="J1268"/>
  <c r="I1268"/>
  <c r="G1268"/>
  <c r="E1268"/>
  <c r="AW1248"/>
  <c r="AN1248"/>
  <c r="AE1248"/>
  <c r="V1248"/>
  <c r="M1248"/>
  <c r="D1248"/>
  <c r="AW1247"/>
  <c r="AN1247"/>
  <c r="AE1247"/>
  <c r="V1247"/>
  <c r="M1247"/>
  <c r="D1247"/>
  <c r="AW1246"/>
  <c r="AN1246"/>
  <c r="AE1246"/>
  <c r="V1246"/>
  <c r="M1246"/>
  <c r="D1246"/>
  <c r="AW1245"/>
  <c r="AN1245"/>
  <c r="AE1245"/>
  <c r="V1245"/>
  <c r="M1245"/>
  <c r="D1245"/>
  <c r="AW1244"/>
  <c r="AN1244"/>
  <c r="AE1244"/>
  <c r="V1244"/>
  <c r="M1244"/>
  <c r="D1244"/>
  <c r="AW1243"/>
  <c r="AN1243"/>
  <c r="AE1243"/>
  <c r="V1243"/>
  <c r="M1243"/>
  <c r="D1243"/>
  <c r="AW1242"/>
  <c r="AN1242"/>
  <c r="AE1242"/>
  <c r="V1242"/>
  <c r="M1242"/>
  <c r="D1242"/>
  <c r="AW1241"/>
  <c r="AY1238" s="1"/>
  <c r="AN1241"/>
  <c r="AE1241"/>
  <c r="V1241"/>
  <c r="M1241"/>
  <c r="D1241"/>
  <c r="H1238" s="1"/>
  <c r="AW1240"/>
  <c r="BA1238" s="1"/>
  <c r="AN1240"/>
  <c r="AE1240"/>
  <c r="AK1238" s="1"/>
  <c r="V1240"/>
  <c r="M1240"/>
  <c r="D1240"/>
  <c r="AW1239"/>
  <c r="AN1239"/>
  <c r="AE1239"/>
  <c r="V1239"/>
  <c r="X1238" s="1"/>
  <c r="M1239"/>
  <c r="D1239"/>
  <c r="BB1238"/>
  <c r="AZ1238"/>
  <c r="AX1238"/>
  <c r="AS1238"/>
  <c r="AQ1238"/>
  <c r="AO1238"/>
  <c r="AJ1238"/>
  <c r="AH1238"/>
  <c r="AF1238"/>
  <c r="AA1238"/>
  <c r="Y1238"/>
  <c r="W1238"/>
  <c r="R1238"/>
  <c r="P1238"/>
  <c r="N1238"/>
  <c r="J1238"/>
  <c r="I1238"/>
  <c r="G1238"/>
  <c r="E1238"/>
  <c r="AW1218"/>
  <c r="AN1218"/>
  <c r="AE1218"/>
  <c r="AG1208" s="1"/>
  <c r="V1218"/>
  <c r="M1218"/>
  <c r="D1218"/>
  <c r="AW1217"/>
  <c r="AN1217"/>
  <c r="AE1217"/>
  <c r="V1217"/>
  <c r="M1217"/>
  <c r="D1217"/>
  <c r="AW1216"/>
  <c r="AN1216"/>
  <c r="AE1216"/>
  <c r="V1216"/>
  <c r="M1216"/>
  <c r="D1216"/>
  <c r="AW1215"/>
  <c r="AY1208" s="1"/>
  <c r="AN1215"/>
  <c r="AE1215"/>
  <c r="V1215"/>
  <c r="M1215"/>
  <c r="D1215"/>
  <c r="M1214"/>
  <c r="AW1213"/>
  <c r="AN1213"/>
  <c r="AE1213"/>
  <c r="V1213"/>
  <c r="M1213"/>
  <c r="D1213"/>
  <c r="F1208" s="1"/>
  <c r="AW1212"/>
  <c r="AN1212"/>
  <c r="AE1212"/>
  <c r="V1212"/>
  <c r="M1212"/>
  <c r="D1212"/>
  <c r="M1211"/>
  <c r="M1210"/>
  <c r="AW1209"/>
  <c r="AN1209"/>
  <c r="AE1209"/>
  <c r="V1209"/>
  <c r="X1208" s="1"/>
  <c r="M1209"/>
  <c r="D1209"/>
  <c r="BB1208"/>
  <c r="AZ1208"/>
  <c r="AX1208"/>
  <c r="AS1208"/>
  <c r="AQ1208"/>
  <c r="AO1208"/>
  <c r="AJ1208"/>
  <c r="AH1208"/>
  <c r="AF1208"/>
  <c r="AA1208"/>
  <c r="Y1208"/>
  <c r="W1208"/>
  <c r="R1208"/>
  <c r="P1208"/>
  <c r="N1208"/>
  <c r="I1208"/>
  <c r="G1208"/>
  <c r="E1208"/>
  <c r="AW1188"/>
  <c r="AN1188"/>
  <c r="AE1188"/>
  <c r="V1188"/>
  <c r="M1188"/>
  <c r="D1188"/>
  <c r="AW1187"/>
  <c r="AN1187"/>
  <c r="AE1187"/>
  <c r="V1187"/>
  <c r="M1187"/>
  <c r="D1187"/>
  <c r="AW1186"/>
  <c r="AN1186"/>
  <c r="AE1186"/>
  <c r="V1186"/>
  <c r="M1186"/>
  <c r="D1186"/>
  <c r="AW1185"/>
  <c r="AN1185"/>
  <c r="AE1185"/>
  <c r="V1185"/>
  <c r="M1185"/>
  <c r="D1185"/>
  <c r="AW1184"/>
  <c r="AN1184"/>
  <c r="AE1184"/>
  <c r="V1184"/>
  <c r="M1184"/>
  <c r="D1184"/>
  <c r="AW1183"/>
  <c r="AN1183"/>
  <c r="AE1183"/>
  <c r="V1183"/>
  <c r="M1183"/>
  <c r="D1183"/>
  <c r="AW1182"/>
  <c r="AN1182"/>
  <c r="AE1182"/>
  <c r="V1182"/>
  <c r="M1182"/>
  <c r="D1182"/>
  <c r="AW1181"/>
  <c r="AN1181"/>
  <c r="AE1181"/>
  <c r="V1181"/>
  <c r="M1181"/>
  <c r="D1181"/>
  <c r="AW1180"/>
  <c r="BA1178" s="1"/>
  <c r="AN1180"/>
  <c r="AE1180"/>
  <c r="V1180"/>
  <c r="M1180"/>
  <c r="D1180"/>
  <c r="AW1179"/>
  <c r="AN1179"/>
  <c r="AE1179"/>
  <c r="V1179"/>
  <c r="M1179"/>
  <c r="S1178" s="1"/>
  <c r="D1179"/>
  <c r="BB1178"/>
  <c r="AZ1178"/>
  <c r="AX1178"/>
  <c r="AS1178"/>
  <c r="AQ1178"/>
  <c r="AO1178"/>
  <c r="AJ1178"/>
  <c r="AH1178"/>
  <c r="AF1178"/>
  <c r="AA1178"/>
  <c r="Y1178"/>
  <c r="W1178"/>
  <c r="R1178"/>
  <c r="P1178"/>
  <c r="N1178"/>
  <c r="I1178"/>
  <c r="G1178"/>
  <c r="E1178"/>
  <c r="AW1158"/>
  <c r="AN1158"/>
  <c r="AE1158"/>
  <c r="V1158"/>
  <c r="M1158"/>
  <c r="D1158"/>
  <c r="AW1157"/>
  <c r="AN1157"/>
  <c r="AE1157"/>
  <c r="V1157"/>
  <c r="M1157"/>
  <c r="D1157"/>
  <c r="AW1156"/>
  <c r="AN1156"/>
  <c r="AE1156"/>
  <c r="V1156"/>
  <c r="M1156"/>
  <c r="D1156"/>
  <c r="AW1155"/>
  <c r="AN1155"/>
  <c r="AE1155"/>
  <c r="V1155"/>
  <c r="M1155"/>
  <c r="D1155"/>
  <c r="AW1154"/>
  <c r="AN1154"/>
  <c r="AE1154"/>
  <c r="V1154"/>
  <c r="M1154"/>
  <c r="D1154"/>
  <c r="AW1153"/>
  <c r="AN1153"/>
  <c r="AE1153"/>
  <c r="V1153"/>
  <c r="M1153"/>
  <c r="D1153"/>
  <c r="AW1152"/>
  <c r="AN1152"/>
  <c r="AE1152"/>
  <c r="V1152"/>
  <c r="M1152"/>
  <c r="D1152"/>
  <c r="AW1151"/>
  <c r="AN1151"/>
  <c r="AE1151"/>
  <c r="V1151"/>
  <c r="M1151"/>
  <c r="D1151"/>
  <c r="AW1150"/>
  <c r="BA1148" s="1"/>
  <c r="AN1150"/>
  <c r="AE1150"/>
  <c r="V1150"/>
  <c r="M1150"/>
  <c r="D1150"/>
  <c r="F1148" s="1"/>
  <c r="AW1149"/>
  <c r="AN1149"/>
  <c r="AE1149"/>
  <c r="V1149"/>
  <c r="M1149"/>
  <c r="S1148" s="1"/>
  <c r="D1149"/>
  <c r="BB1148"/>
  <c r="AZ1148"/>
  <c r="AX1148"/>
  <c r="AS1148"/>
  <c r="AQ1148"/>
  <c r="AO1148"/>
  <c r="AJ1148"/>
  <c r="AH1148"/>
  <c r="AF1148"/>
  <c r="AA1148"/>
  <c r="Y1148"/>
  <c r="W1148"/>
  <c r="R1148"/>
  <c r="P1148"/>
  <c r="N1148"/>
  <c r="I1148"/>
  <c r="G1148"/>
  <c r="E1148"/>
  <c r="AW1128"/>
  <c r="AN1128"/>
  <c r="AE1128"/>
  <c r="V1128"/>
  <c r="M1128"/>
  <c r="D1128"/>
  <c r="AW1127"/>
  <c r="AN1127"/>
  <c r="AE1127"/>
  <c r="V1127"/>
  <c r="M1127"/>
  <c r="D1127"/>
  <c r="AW1126"/>
  <c r="AN1126"/>
  <c r="AE1126"/>
  <c r="V1126"/>
  <c r="M1126"/>
  <c r="D1126"/>
  <c r="AW1125"/>
  <c r="AN1125"/>
  <c r="AE1125"/>
  <c r="V1125"/>
  <c r="M1125"/>
  <c r="D1125"/>
  <c r="AW1124"/>
  <c r="AN1124"/>
  <c r="AE1124"/>
  <c r="V1124"/>
  <c r="M1124"/>
  <c r="D1124"/>
  <c r="AW1123"/>
  <c r="AN1123"/>
  <c r="AE1123"/>
  <c r="V1123"/>
  <c r="M1123"/>
  <c r="D1123"/>
  <c r="AW1122"/>
  <c r="AN1122"/>
  <c r="AR1118" s="1"/>
  <c r="AE1122"/>
  <c r="V1122"/>
  <c r="M1122"/>
  <c r="D1122"/>
  <c r="AW1121"/>
  <c r="AY1118" s="1"/>
  <c r="AN1121"/>
  <c r="AE1121"/>
  <c r="V1121"/>
  <c r="M1121"/>
  <c r="D1121"/>
  <c r="AW1120"/>
  <c r="AN1120"/>
  <c r="AE1120"/>
  <c r="V1120"/>
  <c r="M1120"/>
  <c r="Q1118" s="1"/>
  <c r="D1120"/>
  <c r="F1118" s="1"/>
  <c r="AW1119"/>
  <c r="AN1119"/>
  <c r="AE1119"/>
  <c r="V1119"/>
  <c r="M1119"/>
  <c r="D1119"/>
  <c r="H1118" s="1"/>
  <c r="BB1118"/>
  <c r="BA1118"/>
  <c r="AZ1118"/>
  <c r="AX1118"/>
  <c r="AS1118"/>
  <c r="AQ1118"/>
  <c r="AO1118"/>
  <c r="AJ1118"/>
  <c r="AH1118"/>
  <c r="AF1118"/>
  <c r="AA1118"/>
  <c r="Y1118"/>
  <c r="W1118"/>
  <c r="R1118"/>
  <c r="P1118"/>
  <c r="N1118"/>
  <c r="I1118"/>
  <c r="G1118"/>
  <c r="E1118"/>
  <c r="AW1098"/>
  <c r="AN1098"/>
  <c r="AE1098"/>
  <c r="V1098"/>
  <c r="M1098"/>
  <c r="D1098"/>
  <c r="AW1097"/>
  <c r="AN1097"/>
  <c r="AE1097"/>
  <c r="V1097"/>
  <c r="M1097"/>
  <c r="D1097"/>
  <c r="AW1096"/>
  <c r="AN1096"/>
  <c r="AE1096"/>
  <c r="V1096"/>
  <c r="M1096"/>
  <c r="D1096"/>
  <c r="AW1095"/>
  <c r="AN1095"/>
  <c r="AE1095"/>
  <c r="V1095"/>
  <c r="M1095"/>
  <c r="D1095"/>
  <c r="AW1094"/>
  <c r="AN1094"/>
  <c r="AE1094"/>
  <c r="V1094"/>
  <c r="M1094"/>
  <c r="D1094"/>
  <c r="AW1093"/>
  <c r="AN1093"/>
  <c r="AE1093"/>
  <c r="V1093"/>
  <c r="M1093"/>
  <c r="D1093"/>
  <c r="AW1092"/>
  <c r="AN1092"/>
  <c r="AE1092"/>
  <c r="V1092"/>
  <c r="M1092"/>
  <c r="D1092"/>
  <c r="AW1091"/>
  <c r="AY1088" s="1"/>
  <c r="AN1091"/>
  <c r="AE1091"/>
  <c r="V1091"/>
  <c r="M1091"/>
  <c r="D1091"/>
  <c r="AW1090"/>
  <c r="AN1090"/>
  <c r="AR1088" s="1"/>
  <c r="AE1090"/>
  <c r="V1090"/>
  <c r="M1090"/>
  <c r="Q1088" s="1"/>
  <c r="D1090"/>
  <c r="F1088" s="1"/>
  <c r="AW1089"/>
  <c r="AN1089"/>
  <c r="AE1089"/>
  <c r="V1089"/>
  <c r="M1089"/>
  <c r="D1089"/>
  <c r="BB1088"/>
  <c r="AZ1088"/>
  <c r="AX1088"/>
  <c r="AS1088"/>
  <c r="AQ1088"/>
  <c r="AO1088"/>
  <c r="AJ1088"/>
  <c r="AH1088"/>
  <c r="AF1088"/>
  <c r="AA1088"/>
  <c r="Y1088"/>
  <c r="W1088"/>
  <c r="R1088"/>
  <c r="P1088"/>
  <c r="N1088"/>
  <c r="I1088"/>
  <c r="H1088"/>
  <c r="G1088"/>
  <c r="E1088"/>
  <c r="AW1068"/>
  <c r="AN1068"/>
  <c r="AE1068"/>
  <c r="V1068"/>
  <c r="M1068"/>
  <c r="D1068"/>
  <c r="AW1067"/>
  <c r="AN1067"/>
  <c r="AE1067"/>
  <c r="V1067"/>
  <c r="M1067"/>
  <c r="D1067"/>
  <c r="AW1066"/>
  <c r="AN1066"/>
  <c r="AE1066"/>
  <c r="V1066"/>
  <c r="M1066"/>
  <c r="D1066"/>
  <c r="AW1065"/>
  <c r="AN1065"/>
  <c r="AE1065"/>
  <c r="V1065"/>
  <c r="M1065"/>
  <c r="D1065"/>
  <c r="AW1064"/>
  <c r="AN1064"/>
  <c r="AE1064"/>
  <c r="V1064"/>
  <c r="M1064"/>
  <c r="D1064"/>
  <c r="AW1063"/>
  <c r="AN1063"/>
  <c r="AE1063"/>
  <c r="V1063"/>
  <c r="M1063"/>
  <c r="D1063"/>
  <c r="AW1062"/>
  <c r="BA1058" s="1"/>
  <c r="AN1062"/>
  <c r="AE1062"/>
  <c r="V1062"/>
  <c r="M1062"/>
  <c r="D1062"/>
  <c r="AW1061"/>
  <c r="AN1061"/>
  <c r="AE1061"/>
  <c r="AI1058" s="1"/>
  <c r="V1061"/>
  <c r="M1061"/>
  <c r="D1061"/>
  <c r="AW1060"/>
  <c r="AN1060"/>
  <c r="AE1060"/>
  <c r="V1060"/>
  <c r="X1058" s="1"/>
  <c r="M1060"/>
  <c r="D1060"/>
  <c r="AW1059"/>
  <c r="AN1059"/>
  <c r="AP1058" s="1"/>
  <c r="AE1059"/>
  <c r="V1059"/>
  <c r="M1059"/>
  <c r="D1059"/>
  <c r="BB1058"/>
  <c r="AZ1058"/>
  <c r="AX1058"/>
  <c r="AS1058"/>
  <c r="AQ1058"/>
  <c r="AO1058"/>
  <c r="AJ1058"/>
  <c r="AH1058"/>
  <c r="AF1058"/>
  <c r="AA1058"/>
  <c r="Y1058"/>
  <c r="W1058"/>
  <c r="R1058"/>
  <c r="P1058"/>
  <c r="N1058"/>
  <c r="I1058"/>
  <c r="H1058"/>
  <c r="G1058"/>
  <c r="E1058"/>
  <c r="AW1038"/>
  <c r="AN1038"/>
  <c r="AE1038"/>
  <c r="V1038"/>
  <c r="M1038"/>
  <c r="D1038"/>
  <c r="AW1037"/>
  <c r="AN1037"/>
  <c r="AE1037"/>
  <c r="V1037"/>
  <c r="M1037"/>
  <c r="D1037"/>
  <c r="AW1036"/>
  <c r="AN1036"/>
  <c r="AE1036"/>
  <c r="V1036"/>
  <c r="M1036"/>
  <c r="D1036"/>
  <c r="AW1035"/>
  <c r="AN1035"/>
  <c r="AE1035"/>
  <c r="V1035"/>
  <c r="M1035"/>
  <c r="D1035"/>
  <c r="AW1034"/>
  <c r="AN1034"/>
  <c r="AE1034"/>
  <c r="V1034"/>
  <c r="M1034"/>
  <c r="D1034"/>
  <c r="AW1033"/>
  <c r="AN1033"/>
  <c r="AE1033"/>
  <c r="V1033"/>
  <c r="M1033"/>
  <c r="D1033"/>
  <c r="AW1032"/>
  <c r="AN1032"/>
  <c r="AE1032"/>
  <c r="V1032"/>
  <c r="M1032"/>
  <c r="D1032"/>
  <c r="H1028" s="1"/>
  <c r="AW1031"/>
  <c r="AN1031"/>
  <c r="AE1031"/>
  <c r="AG1028" s="1"/>
  <c r="V1031"/>
  <c r="M1031"/>
  <c r="D1031"/>
  <c r="AW1030"/>
  <c r="AN1030"/>
  <c r="AE1030"/>
  <c r="V1030"/>
  <c r="Z1028" s="1"/>
  <c r="M1030"/>
  <c r="D1030"/>
  <c r="AW1029"/>
  <c r="AN1029"/>
  <c r="AE1029"/>
  <c r="V1029"/>
  <c r="M1029"/>
  <c r="D1029"/>
  <c r="BB1028"/>
  <c r="AZ1028"/>
  <c r="AX1028"/>
  <c r="AS1028"/>
  <c r="AQ1028"/>
  <c r="AO1028"/>
  <c r="AJ1028"/>
  <c r="AH1028"/>
  <c r="AF1028"/>
  <c r="AA1028"/>
  <c r="Y1028"/>
  <c r="W1028"/>
  <c r="R1028"/>
  <c r="P1028"/>
  <c r="N1028"/>
  <c r="I1028"/>
  <c r="G1028"/>
  <c r="F1028"/>
  <c r="E1028"/>
  <c r="AW1008"/>
  <c r="AN1008"/>
  <c r="AE1008"/>
  <c r="V1008"/>
  <c r="M1008"/>
  <c r="D1008"/>
  <c r="AW1007"/>
  <c r="AN1007"/>
  <c r="AE1007"/>
  <c r="V1007"/>
  <c r="M1007"/>
  <c r="D1007"/>
  <c r="AW1006"/>
  <c r="AN1006"/>
  <c r="AE1006"/>
  <c r="V1006"/>
  <c r="M1006"/>
  <c r="D1006"/>
  <c r="AW1005"/>
  <c r="AN1005"/>
  <c r="AE1005"/>
  <c r="V1005"/>
  <c r="M1005"/>
  <c r="D1005"/>
  <c r="AW1004"/>
  <c r="AN1004"/>
  <c r="AE1004"/>
  <c r="V1004"/>
  <c r="M1004"/>
  <c r="D1004"/>
  <c r="AW1003"/>
  <c r="AN1003"/>
  <c r="AE1003"/>
  <c r="V1003"/>
  <c r="M1003"/>
  <c r="D1003"/>
  <c r="AW1002"/>
  <c r="AN1002"/>
  <c r="AE1002"/>
  <c r="V1002"/>
  <c r="M1002"/>
  <c r="D1002"/>
  <c r="H998" s="1"/>
  <c r="AW1001"/>
  <c r="AN1001"/>
  <c r="AE1001"/>
  <c r="V1001"/>
  <c r="M1001"/>
  <c r="D1001"/>
  <c r="AW1000"/>
  <c r="AN1000"/>
  <c r="AE1000"/>
  <c r="V1000"/>
  <c r="M1000"/>
  <c r="D1000"/>
  <c r="AW999"/>
  <c r="AN999"/>
  <c r="AE999"/>
  <c r="V999"/>
  <c r="Z998" s="1"/>
  <c r="M999"/>
  <c r="O998" s="1"/>
  <c r="D999"/>
  <c r="BB998"/>
  <c r="AZ998"/>
  <c r="AX998"/>
  <c r="AS998"/>
  <c r="AQ998"/>
  <c r="AO998"/>
  <c r="AJ998"/>
  <c r="AH998"/>
  <c r="AG998"/>
  <c r="AF998"/>
  <c r="AA998"/>
  <c r="Y998"/>
  <c r="W998"/>
  <c r="R998"/>
  <c r="P998"/>
  <c r="N998"/>
  <c r="I998"/>
  <c r="G998"/>
  <c r="E998"/>
  <c r="AW978"/>
  <c r="AN978"/>
  <c r="AE978"/>
  <c r="V978"/>
  <c r="M978"/>
  <c r="D978"/>
  <c r="AW977"/>
  <c r="AN977"/>
  <c r="AE977"/>
  <c r="V977"/>
  <c r="M977"/>
  <c r="D977"/>
  <c r="AW976"/>
  <c r="AN976"/>
  <c r="AE976"/>
  <c r="V976"/>
  <c r="M976"/>
  <c r="D976"/>
  <c r="AW975"/>
  <c r="AN975"/>
  <c r="AE975"/>
  <c r="V975"/>
  <c r="M975"/>
  <c r="D975"/>
  <c r="AW974"/>
  <c r="AN974"/>
  <c r="AE974"/>
  <c r="V974"/>
  <c r="M974"/>
  <c r="D974"/>
  <c r="AW973"/>
  <c r="AN973"/>
  <c r="AE973"/>
  <c r="V973"/>
  <c r="M973"/>
  <c r="D973"/>
  <c r="AW972"/>
  <c r="AN972"/>
  <c r="AE972"/>
  <c r="V972"/>
  <c r="M972"/>
  <c r="D972"/>
  <c r="AW971"/>
  <c r="AN971"/>
  <c r="AE971"/>
  <c r="V971"/>
  <c r="M971"/>
  <c r="D971"/>
  <c r="AW970"/>
  <c r="AN970"/>
  <c r="AE970"/>
  <c r="V970"/>
  <c r="Z968" s="1"/>
  <c r="M970"/>
  <c r="D970"/>
  <c r="AW969"/>
  <c r="AN969"/>
  <c r="AE969"/>
  <c r="V969"/>
  <c r="M969"/>
  <c r="D969"/>
  <c r="BB968"/>
  <c r="AZ968"/>
  <c r="AX968"/>
  <c r="AS968"/>
  <c r="AQ968"/>
  <c r="AO968"/>
  <c r="AJ968"/>
  <c r="AH968"/>
  <c r="AF968"/>
  <c r="AA968"/>
  <c r="Y968"/>
  <c r="W968"/>
  <c r="R968"/>
  <c r="P968"/>
  <c r="N968"/>
  <c r="I968"/>
  <c r="G968"/>
  <c r="E968"/>
  <c r="AW948"/>
  <c r="AN948"/>
  <c r="AE948"/>
  <c r="V948"/>
  <c r="M948"/>
  <c r="D948"/>
  <c r="AW947"/>
  <c r="AN947"/>
  <c r="AE947"/>
  <c r="V947"/>
  <c r="M947"/>
  <c r="D947"/>
  <c r="AW946"/>
  <c r="AN946"/>
  <c r="AE946"/>
  <c r="V946"/>
  <c r="M946"/>
  <c r="D946"/>
  <c r="AW945"/>
  <c r="AN945"/>
  <c r="AE945"/>
  <c r="V945"/>
  <c r="M945"/>
  <c r="D945"/>
  <c r="AW944"/>
  <c r="AN944"/>
  <c r="AE944"/>
  <c r="V944"/>
  <c r="M944"/>
  <c r="D944"/>
  <c r="AW943"/>
  <c r="AN943"/>
  <c r="AE943"/>
  <c r="V943"/>
  <c r="M943"/>
  <c r="D943"/>
  <c r="AW942"/>
  <c r="AN942"/>
  <c r="AE942"/>
  <c r="V942"/>
  <c r="M942"/>
  <c r="D942"/>
  <c r="AW941"/>
  <c r="AN941"/>
  <c r="AE941"/>
  <c r="V941"/>
  <c r="M941"/>
  <c r="D941"/>
  <c r="AW940"/>
  <c r="AN940"/>
  <c r="AE940"/>
  <c r="V940"/>
  <c r="M940"/>
  <c r="O938" s="1"/>
  <c r="D940"/>
  <c r="AW939"/>
  <c r="AN939"/>
  <c r="AE939"/>
  <c r="AK938" s="1"/>
  <c r="V939"/>
  <c r="M939"/>
  <c r="D939"/>
  <c r="BB938"/>
  <c r="AZ938"/>
  <c r="AY938"/>
  <c r="AX938"/>
  <c r="AS938"/>
  <c r="AQ938"/>
  <c r="AO938"/>
  <c r="AJ938"/>
  <c r="AH938"/>
  <c r="AF938"/>
  <c r="AA938"/>
  <c r="Y938"/>
  <c r="W938"/>
  <c r="R938"/>
  <c r="P938"/>
  <c r="N938"/>
  <c r="I938"/>
  <c r="G938"/>
  <c r="E938"/>
  <c r="AW918"/>
  <c r="AN918"/>
  <c r="AE918"/>
  <c r="V918"/>
  <c r="M918"/>
  <c r="D918"/>
  <c r="AW917"/>
  <c r="AN917"/>
  <c r="AE917"/>
  <c r="V917"/>
  <c r="M917"/>
  <c r="D917"/>
  <c r="AW916"/>
  <c r="AN916"/>
  <c r="AE916"/>
  <c r="V916"/>
  <c r="M916"/>
  <c r="D916"/>
  <c r="AW915"/>
  <c r="AN915"/>
  <c r="AE915"/>
  <c r="V915"/>
  <c r="M915"/>
  <c r="D915"/>
  <c r="AW914"/>
  <c r="AN914"/>
  <c r="AE914"/>
  <c r="V914"/>
  <c r="M914"/>
  <c r="D914"/>
  <c r="AW913"/>
  <c r="AN913"/>
  <c r="AE913"/>
  <c r="V913"/>
  <c r="M913"/>
  <c r="D913"/>
  <c r="AW912"/>
  <c r="AN912"/>
  <c r="AE912"/>
  <c r="V912"/>
  <c r="M912"/>
  <c r="O908" s="1"/>
  <c r="D912"/>
  <c r="AW911"/>
  <c r="AN911"/>
  <c r="AE911"/>
  <c r="V911"/>
  <c r="M911"/>
  <c r="D911"/>
  <c r="AW910"/>
  <c r="AY908" s="1"/>
  <c r="AN910"/>
  <c r="AE910"/>
  <c r="V910"/>
  <c r="Z908" s="1"/>
  <c r="M910"/>
  <c r="D910"/>
  <c r="AW909"/>
  <c r="AN909"/>
  <c r="AE909"/>
  <c r="V909"/>
  <c r="M909"/>
  <c r="D909"/>
  <c r="BB908"/>
  <c r="AZ908"/>
  <c r="AX908"/>
  <c r="AS908"/>
  <c r="AQ908"/>
  <c r="AO908"/>
  <c r="AJ908"/>
  <c r="AH908"/>
  <c r="AF908"/>
  <c r="AA908"/>
  <c r="Y908"/>
  <c r="W908"/>
  <c r="R908"/>
  <c r="P908"/>
  <c r="N908"/>
  <c r="I908"/>
  <c r="G908"/>
  <c r="E908"/>
  <c r="AW888"/>
  <c r="AN888"/>
  <c r="AE888"/>
  <c r="V888"/>
  <c r="M888"/>
  <c r="D888"/>
  <c r="AW887"/>
  <c r="AN887"/>
  <c r="AE887"/>
  <c r="V887"/>
  <c r="M887"/>
  <c r="D887"/>
  <c r="AW886"/>
  <c r="AN886"/>
  <c r="AE886"/>
  <c r="V886"/>
  <c r="M886"/>
  <c r="D886"/>
  <c r="AW885"/>
  <c r="AN885"/>
  <c r="AE885"/>
  <c r="V885"/>
  <c r="M885"/>
  <c r="D885"/>
  <c r="AW884"/>
  <c r="AN884"/>
  <c r="AE884"/>
  <c r="V884"/>
  <c r="M884"/>
  <c r="D884"/>
  <c r="AW883"/>
  <c r="AN883"/>
  <c r="AE883"/>
  <c r="V883"/>
  <c r="M883"/>
  <c r="D883"/>
  <c r="AW882"/>
  <c r="AN882"/>
  <c r="AE882"/>
  <c r="V882"/>
  <c r="M882"/>
  <c r="D882"/>
  <c r="AW881"/>
  <c r="AN881"/>
  <c r="AE881"/>
  <c r="V881"/>
  <c r="Z878" s="1"/>
  <c r="M881"/>
  <c r="D881"/>
  <c r="AW880"/>
  <c r="AY878" s="1"/>
  <c r="AN880"/>
  <c r="AE880"/>
  <c r="V880"/>
  <c r="M880"/>
  <c r="D880"/>
  <c r="AW879"/>
  <c r="AN879"/>
  <c r="AE879"/>
  <c r="AK878" s="1"/>
  <c r="V879"/>
  <c r="M879"/>
  <c r="D879"/>
  <c r="BB878"/>
  <c r="AZ878"/>
  <c r="AX878"/>
  <c r="AS878"/>
  <c r="AQ878"/>
  <c r="AO878"/>
  <c r="AJ878"/>
  <c r="AH878"/>
  <c r="AF878"/>
  <c r="AA878"/>
  <c r="Y878"/>
  <c r="W878"/>
  <c r="R878"/>
  <c r="P878"/>
  <c r="O878"/>
  <c r="N878"/>
  <c r="I878"/>
  <c r="G878"/>
  <c r="E878"/>
  <c r="AW858"/>
  <c r="AN858"/>
  <c r="AE858"/>
  <c r="V858"/>
  <c r="M858"/>
  <c r="D858"/>
  <c r="AW857"/>
  <c r="AN857"/>
  <c r="AE857"/>
  <c r="V857"/>
  <c r="M857"/>
  <c r="D857"/>
  <c r="AW856"/>
  <c r="AN856"/>
  <c r="AE856"/>
  <c r="V856"/>
  <c r="M856"/>
  <c r="D856"/>
  <c r="AW855"/>
  <c r="AN855"/>
  <c r="AE855"/>
  <c r="V855"/>
  <c r="M855"/>
  <c r="D855"/>
  <c r="AW854"/>
  <c r="AN854"/>
  <c r="AE854"/>
  <c r="V854"/>
  <c r="M854"/>
  <c r="D854"/>
  <c r="AW853"/>
  <c r="AN853"/>
  <c r="AE853"/>
  <c r="V853"/>
  <c r="M853"/>
  <c r="D853"/>
  <c r="AW852"/>
  <c r="AN852"/>
  <c r="AE852"/>
  <c r="V852"/>
  <c r="M852"/>
  <c r="D852"/>
  <c r="AW851"/>
  <c r="AN851"/>
  <c r="AE851"/>
  <c r="V851"/>
  <c r="M851"/>
  <c r="D851"/>
  <c r="AW850"/>
  <c r="AN850"/>
  <c r="AE850"/>
  <c r="V850"/>
  <c r="M850"/>
  <c r="D850"/>
  <c r="AW849"/>
  <c r="AN849"/>
  <c r="AE849"/>
  <c r="V849"/>
  <c r="M849"/>
  <c r="O848" s="1"/>
  <c r="D849"/>
  <c r="BB848"/>
  <c r="AZ848"/>
  <c r="AY848"/>
  <c r="AX848"/>
  <c r="AS848"/>
  <c r="AQ848"/>
  <c r="AO848"/>
  <c r="AK848"/>
  <c r="AJ848"/>
  <c r="AH848"/>
  <c r="AF848"/>
  <c r="AA848"/>
  <c r="Y848"/>
  <c r="W848"/>
  <c r="R848"/>
  <c r="P848"/>
  <c r="N848"/>
  <c r="I848"/>
  <c r="G848"/>
  <c r="E848"/>
  <c r="AW828"/>
  <c r="AN828"/>
  <c r="AE828"/>
  <c r="V828"/>
  <c r="M828"/>
  <c r="D828"/>
  <c r="AW827"/>
  <c r="AN827"/>
  <c r="AE827"/>
  <c r="V827"/>
  <c r="M827"/>
  <c r="D827"/>
  <c r="AW826"/>
  <c r="AN826"/>
  <c r="AE826"/>
  <c r="V826"/>
  <c r="M826"/>
  <c r="D826"/>
  <c r="AW825"/>
  <c r="AN825"/>
  <c r="AE825"/>
  <c r="V825"/>
  <c r="M825"/>
  <c r="D825"/>
  <c r="AW823"/>
  <c r="AN823"/>
  <c r="AE823"/>
  <c r="V823"/>
  <c r="M823"/>
  <c r="D823"/>
  <c r="J818" s="1"/>
  <c r="AW822"/>
  <c r="AN822"/>
  <c r="AE822"/>
  <c r="V822"/>
  <c r="M822"/>
  <c r="D822"/>
  <c r="AW819"/>
  <c r="AN819"/>
  <c r="AE819"/>
  <c r="AI818" s="1"/>
  <c r="V819"/>
  <c r="M819"/>
  <c r="D819"/>
  <c r="BB818"/>
  <c r="AZ818"/>
  <c r="AX818"/>
  <c r="AS818"/>
  <c r="AQ818"/>
  <c r="AO818"/>
  <c r="AJ818"/>
  <c r="AH818"/>
  <c r="AF818"/>
  <c r="AA818"/>
  <c r="Y818"/>
  <c r="W818"/>
  <c r="R818"/>
  <c r="P818"/>
  <c r="N818"/>
  <c r="I818"/>
  <c r="G818"/>
  <c r="E818"/>
  <c r="AW798"/>
  <c r="AN798"/>
  <c r="AE798"/>
  <c r="V798"/>
  <c r="M798"/>
  <c r="D798"/>
  <c r="AW797"/>
  <c r="AN797"/>
  <c r="AE797"/>
  <c r="V797"/>
  <c r="M797"/>
  <c r="D797"/>
  <c r="AW796"/>
  <c r="AN796"/>
  <c r="AE796"/>
  <c r="V796"/>
  <c r="M796"/>
  <c r="D796"/>
  <c r="AW795"/>
  <c r="AN795"/>
  <c r="AE795"/>
  <c r="V795"/>
  <c r="M795"/>
  <c r="D795"/>
  <c r="AW794"/>
  <c r="AN794"/>
  <c r="AE794"/>
  <c r="V794"/>
  <c r="M794"/>
  <c r="D794"/>
  <c r="AW793"/>
  <c r="AN793"/>
  <c r="AE793"/>
  <c r="V793"/>
  <c r="M793"/>
  <c r="D793"/>
  <c r="AW792"/>
  <c r="AN792"/>
  <c r="AE792"/>
  <c r="V792"/>
  <c r="M792"/>
  <c r="D792"/>
  <c r="AW791"/>
  <c r="AN791"/>
  <c r="AE791"/>
  <c r="V791"/>
  <c r="M791"/>
  <c r="D791"/>
  <c r="AW790"/>
  <c r="AN790"/>
  <c r="AE790"/>
  <c r="V790"/>
  <c r="M790"/>
  <c r="D790"/>
  <c r="AW789"/>
  <c r="AN789"/>
  <c r="AE789"/>
  <c r="V789"/>
  <c r="X788" s="1"/>
  <c r="M789"/>
  <c r="D789"/>
  <c r="BB788"/>
  <c r="AZ788"/>
  <c r="AX788"/>
  <c r="AS788"/>
  <c r="AQ788"/>
  <c r="AO788"/>
  <c r="AJ788"/>
  <c r="AI788"/>
  <c r="AH788"/>
  <c r="AF788"/>
  <c r="AA788"/>
  <c r="Y788"/>
  <c r="W788"/>
  <c r="R788"/>
  <c r="P788"/>
  <c r="N788"/>
  <c r="I788"/>
  <c r="G788"/>
  <c r="E788"/>
  <c r="AW768"/>
  <c r="AN768"/>
  <c r="AE768"/>
  <c r="V768"/>
  <c r="M768"/>
  <c r="D768"/>
  <c r="AW767"/>
  <c r="AN767"/>
  <c r="AE767"/>
  <c r="V767"/>
  <c r="M767"/>
  <c r="D767"/>
  <c r="AW766"/>
  <c r="AN766"/>
  <c r="AE766"/>
  <c r="V766"/>
  <c r="M766"/>
  <c r="D766"/>
  <c r="AW765"/>
  <c r="AN765"/>
  <c r="AE765"/>
  <c r="V765"/>
  <c r="M765"/>
  <c r="D765"/>
  <c r="AW764"/>
  <c r="AN764"/>
  <c r="AE764"/>
  <c r="V764"/>
  <c r="M764"/>
  <c r="D764"/>
  <c r="AW763"/>
  <c r="AN763"/>
  <c r="AE763"/>
  <c r="V763"/>
  <c r="M763"/>
  <c r="D763"/>
  <c r="AW762"/>
  <c r="AN762"/>
  <c r="AE762"/>
  <c r="V762"/>
  <c r="M762"/>
  <c r="D762"/>
  <c r="AW761"/>
  <c r="AN761"/>
  <c r="AE761"/>
  <c r="V761"/>
  <c r="M761"/>
  <c r="D761"/>
  <c r="AW760"/>
  <c r="AN760"/>
  <c r="AE760"/>
  <c r="V760"/>
  <c r="M760"/>
  <c r="D760"/>
  <c r="AW759"/>
  <c r="AN759"/>
  <c r="AE759"/>
  <c r="V759"/>
  <c r="X758" s="1"/>
  <c r="M759"/>
  <c r="D759"/>
  <c r="BB758"/>
  <c r="AZ758"/>
  <c r="AX758"/>
  <c r="AS758"/>
  <c r="AQ758"/>
  <c r="AO758"/>
  <c r="AJ758"/>
  <c r="AH758"/>
  <c r="AF758"/>
  <c r="AA758"/>
  <c r="Y758"/>
  <c r="W758"/>
  <c r="R758"/>
  <c r="P758"/>
  <c r="N758"/>
  <c r="I758"/>
  <c r="G758"/>
  <c r="E758"/>
  <c r="AW738"/>
  <c r="AN738"/>
  <c r="AE738"/>
  <c r="V738"/>
  <c r="M738"/>
  <c r="D738"/>
  <c r="AW737"/>
  <c r="AN737"/>
  <c r="AE737"/>
  <c r="V737"/>
  <c r="M737"/>
  <c r="D737"/>
  <c r="AW736"/>
  <c r="AN736"/>
  <c r="AE736"/>
  <c r="V736"/>
  <c r="M736"/>
  <c r="D736"/>
  <c r="AW735"/>
  <c r="AN735"/>
  <c r="AE735"/>
  <c r="V735"/>
  <c r="M735"/>
  <c r="D735"/>
  <c r="AW734"/>
  <c r="AN734"/>
  <c r="AE734"/>
  <c r="V734"/>
  <c r="M734"/>
  <c r="D734"/>
  <c r="AW733"/>
  <c r="AN733"/>
  <c r="AE733"/>
  <c r="V733"/>
  <c r="M733"/>
  <c r="D733"/>
  <c r="AW732"/>
  <c r="AN732"/>
  <c r="AE732"/>
  <c r="V732"/>
  <c r="M732"/>
  <c r="D732"/>
  <c r="AW731"/>
  <c r="AN731"/>
  <c r="AE731"/>
  <c r="V731"/>
  <c r="M731"/>
  <c r="D731"/>
  <c r="AW730"/>
  <c r="AN730"/>
  <c r="AE730"/>
  <c r="V730"/>
  <c r="M730"/>
  <c r="D730"/>
  <c r="J728" s="1"/>
  <c r="AW729"/>
  <c r="AN729"/>
  <c r="AE729"/>
  <c r="V729"/>
  <c r="M729"/>
  <c r="D729"/>
  <c r="BB728"/>
  <c r="AZ728"/>
  <c r="AX728"/>
  <c r="AS728"/>
  <c r="AQ728"/>
  <c r="AO728"/>
  <c r="AJ728"/>
  <c r="AH728"/>
  <c r="AF728"/>
  <c r="AA728"/>
  <c r="Y728"/>
  <c r="W728"/>
  <c r="R728"/>
  <c r="P728"/>
  <c r="N728"/>
  <c r="I728"/>
  <c r="G728"/>
  <c r="E728"/>
  <c r="AW708"/>
  <c r="AN708"/>
  <c r="AE708"/>
  <c r="V708"/>
  <c r="M708"/>
  <c r="D708"/>
  <c r="AW707"/>
  <c r="AN707"/>
  <c r="AE707"/>
  <c r="V707"/>
  <c r="M707"/>
  <c r="D707"/>
  <c r="AW706"/>
  <c r="AN706"/>
  <c r="AE706"/>
  <c r="V706"/>
  <c r="M706"/>
  <c r="D706"/>
  <c r="AW705"/>
  <c r="AN705"/>
  <c r="AE705"/>
  <c r="V705"/>
  <c r="M705"/>
  <c r="D705"/>
  <c r="AW704"/>
  <c r="AN704"/>
  <c r="AE704"/>
  <c r="V704"/>
  <c r="M704"/>
  <c r="D704"/>
  <c r="AW703"/>
  <c r="AN703"/>
  <c r="AE703"/>
  <c r="V703"/>
  <c r="M703"/>
  <c r="D703"/>
  <c r="AW702"/>
  <c r="AN702"/>
  <c r="AE702"/>
  <c r="V702"/>
  <c r="M702"/>
  <c r="D702"/>
  <c r="AW701"/>
  <c r="AN701"/>
  <c r="AE701"/>
  <c r="V701"/>
  <c r="M701"/>
  <c r="D701"/>
  <c r="J698" s="1"/>
  <c r="AW700"/>
  <c r="AN700"/>
  <c r="AE700"/>
  <c r="V700"/>
  <c r="M700"/>
  <c r="D700"/>
  <c r="AW699"/>
  <c r="AN699"/>
  <c r="AE699"/>
  <c r="AI698" s="1"/>
  <c r="V699"/>
  <c r="M699"/>
  <c r="D699"/>
  <c r="BB698"/>
  <c r="AZ698"/>
  <c r="AX698"/>
  <c r="AS698"/>
  <c r="AQ698"/>
  <c r="AO698"/>
  <c r="AJ698"/>
  <c r="AH698"/>
  <c r="AF698"/>
  <c r="AA698"/>
  <c r="Y698"/>
  <c r="W698"/>
  <c r="R698"/>
  <c r="P698"/>
  <c r="N698"/>
  <c r="I698"/>
  <c r="G698"/>
  <c r="E698"/>
  <c r="AW678"/>
  <c r="AN678"/>
  <c r="AE678"/>
  <c r="V678"/>
  <c r="M678"/>
  <c r="D678"/>
  <c r="AW677"/>
  <c r="AN677"/>
  <c r="AE677"/>
  <c r="V677"/>
  <c r="M677"/>
  <c r="D677"/>
  <c r="AW676"/>
  <c r="AN676"/>
  <c r="AE676"/>
  <c r="V676"/>
  <c r="M676"/>
  <c r="D676"/>
  <c r="AW675"/>
  <c r="AN675"/>
  <c r="AE675"/>
  <c r="V675"/>
  <c r="M675"/>
  <c r="D675"/>
  <c r="AW674"/>
  <c r="AN674"/>
  <c r="AE674"/>
  <c r="V674"/>
  <c r="M674"/>
  <c r="D674"/>
  <c r="AW673"/>
  <c r="AN673"/>
  <c r="AE673"/>
  <c r="V673"/>
  <c r="M673"/>
  <c r="D673"/>
  <c r="AW672"/>
  <c r="AN672"/>
  <c r="AE672"/>
  <c r="V672"/>
  <c r="M672"/>
  <c r="D672"/>
  <c r="AW671"/>
  <c r="AN671"/>
  <c r="AE671"/>
  <c r="V671"/>
  <c r="M671"/>
  <c r="D671"/>
  <c r="AW670"/>
  <c r="AN670"/>
  <c r="AE670"/>
  <c r="V670"/>
  <c r="M670"/>
  <c r="D670"/>
  <c r="AW669"/>
  <c r="AN669"/>
  <c r="AE669"/>
  <c r="AI668" s="1"/>
  <c r="V669"/>
  <c r="AB668" s="1"/>
  <c r="M669"/>
  <c r="D669"/>
  <c r="BB668"/>
  <c r="AZ668"/>
  <c r="AX668"/>
  <c r="AS668"/>
  <c r="AQ668"/>
  <c r="AO668"/>
  <c r="AJ668"/>
  <c r="AH668"/>
  <c r="AF668"/>
  <c r="AA668"/>
  <c r="Y668"/>
  <c r="W668"/>
  <c r="R668"/>
  <c r="P668"/>
  <c r="N668"/>
  <c r="I668"/>
  <c r="G668"/>
  <c r="E668"/>
  <c r="AW648"/>
  <c r="AN648"/>
  <c r="AE648"/>
  <c r="V648"/>
  <c r="M648"/>
  <c r="D648"/>
  <c r="AW647"/>
  <c r="AN647"/>
  <c r="AE647"/>
  <c r="V647"/>
  <c r="M647"/>
  <c r="D647"/>
  <c r="AW646"/>
  <c r="AN646"/>
  <c r="AE646"/>
  <c r="V646"/>
  <c r="M646"/>
  <c r="D646"/>
  <c r="AW645"/>
  <c r="AN645"/>
  <c r="AE645"/>
  <c r="V645"/>
  <c r="M645"/>
  <c r="D645"/>
  <c r="AW644"/>
  <c r="AN644"/>
  <c r="AE644"/>
  <c r="V644"/>
  <c r="M644"/>
  <c r="D644"/>
  <c r="AW643"/>
  <c r="AN643"/>
  <c r="AE643"/>
  <c r="V643"/>
  <c r="M643"/>
  <c r="D643"/>
  <c r="AW642"/>
  <c r="AN642"/>
  <c r="AE642"/>
  <c r="V642"/>
  <c r="M642"/>
  <c r="D642"/>
  <c r="AW641"/>
  <c r="AN641"/>
  <c r="AE641"/>
  <c r="V641"/>
  <c r="M641"/>
  <c r="D641"/>
  <c r="AW640"/>
  <c r="AN640"/>
  <c r="AE640"/>
  <c r="V640"/>
  <c r="M640"/>
  <c r="D640"/>
  <c r="AW639"/>
  <c r="AN639"/>
  <c r="AE639"/>
  <c r="V639"/>
  <c r="AB638" s="1"/>
  <c r="M639"/>
  <c r="D639"/>
  <c r="BB638"/>
  <c r="AZ638"/>
  <c r="AX638"/>
  <c r="AS638"/>
  <c r="AQ638"/>
  <c r="AO638"/>
  <c r="AJ638"/>
  <c r="AH638"/>
  <c r="AF638"/>
  <c r="AA638"/>
  <c r="Y638"/>
  <c r="W638"/>
  <c r="R638"/>
  <c r="P638"/>
  <c r="N638"/>
  <c r="I638"/>
  <c r="G638"/>
  <c r="E638"/>
  <c r="AW618"/>
  <c r="AN618"/>
  <c r="AE618"/>
  <c r="V618"/>
  <c r="M618"/>
  <c r="D618"/>
  <c r="AW617"/>
  <c r="AN617"/>
  <c r="AE617"/>
  <c r="V617"/>
  <c r="M617"/>
  <c r="D617"/>
  <c r="AW616"/>
  <c r="AN616"/>
  <c r="AE616"/>
  <c r="V616"/>
  <c r="M616"/>
  <c r="D616"/>
  <c r="AW615"/>
  <c r="AN615"/>
  <c r="AE615"/>
  <c r="V615"/>
  <c r="M615"/>
  <c r="D615"/>
  <c r="AW614"/>
  <c r="AN614"/>
  <c r="AE614"/>
  <c r="V614"/>
  <c r="M614"/>
  <c r="D614"/>
  <c r="AW613"/>
  <c r="AN613"/>
  <c r="AE613"/>
  <c r="V613"/>
  <c r="M613"/>
  <c r="D613"/>
  <c r="AW612"/>
  <c r="AN612"/>
  <c r="AE612"/>
  <c r="V612"/>
  <c r="M612"/>
  <c r="D612"/>
  <c r="AW611"/>
  <c r="AN611"/>
  <c r="AE611"/>
  <c r="V611"/>
  <c r="M611"/>
  <c r="D611"/>
  <c r="AW610"/>
  <c r="AN610"/>
  <c r="AE610"/>
  <c r="V610"/>
  <c r="M610"/>
  <c r="D610"/>
  <c r="AW609"/>
  <c r="AN609"/>
  <c r="AE609"/>
  <c r="V609"/>
  <c r="M609"/>
  <c r="D609"/>
  <c r="BB608"/>
  <c r="AZ608"/>
  <c r="AX608"/>
  <c r="AS608"/>
  <c r="AQ608"/>
  <c r="AO608"/>
  <c r="AJ608"/>
  <c r="AH608"/>
  <c r="AF608"/>
  <c r="AA608"/>
  <c r="Y608"/>
  <c r="W608"/>
  <c r="R608"/>
  <c r="P608"/>
  <c r="N608"/>
  <c r="I608"/>
  <c r="G608"/>
  <c r="E608"/>
  <c r="AW588"/>
  <c r="AN588"/>
  <c r="AE588"/>
  <c r="V588"/>
  <c r="M588"/>
  <c r="D588"/>
  <c r="AW587"/>
  <c r="AN587"/>
  <c r="AE587"/>
  <c r="V587"/>
  <c r="M587"/>
  <c r="D587"/>
  <c r="AW586"/>
  <c r="AN586"/>
  <c r="AE586"/>
  <c r="V586"/>
  <c r="M586"/>
  <c r="D586"/>
  <c r="AW585"/>
  <c r="AN585"/>
  <c r="AE585"/>
  <c r="V585"/>
  <c r="M585"/>
  <c r="D585"/>
  <c r="AW584"/>
  <c r="AN584"/>
  <c r="AE584"/>
  <c r="V584"/>
  <c r="M584"/>
  <c r="D584"/>
  <c r="AW583"/>
  <c r="AN583"/>
  <c r="AE583"/>
  <c r="V583"/>
  <c r="M583"/>
  <c r="D583"/>
  <c r="AW582"/>
  <c r="AN582"/>
  <c r="AE582"/>
  <c r="V582"/>
  <c r="M582"/>
  <c r="D582"/>
  <c r="AW581"/>
  <c r="AN581"/>
  <c r="AE581"/>
  <c r="V581"/>
  <c r="M581"/>
  <c r="D581"/>
  <c r="AW580"/>
  <c r="AN580"/>
  <c r="AE580"/>
  <c r="AI578" s="1"/>
  <c r="V580"/>
  <c r="X578" s="1"/>
  <c r="M580"/>
  <c r="D580"/>
  <c r="AW579"/>
  <c r="AN579"/>
  <c r="AE579"/>
  <c r="V579"/>
  <c r="M579"/>
  <c r="D579"/>
  <c r="BB578"/>
  <c r="AZ578"/>
  <c r="AX578"/>
  <c r="AS578"/>
  <c r="AQ578"/>
  <c r="AO578"/>
  <c r="AJ578"/>
  <c r="AH578"/>
  <c r="AF578"/>
  <c r="AA578"/>
  <c r="Y578"/>
  <c r="W578"/>
  <c r="R578"/>
  <c r="P578"/>
  <c r="N578"/>
  <c r="I578"/>
  <c r="G578"/>
  <c r="E578"/>
  <c r="AW558"/>
  <c r="AN558"/>
  <c r="AE558"/>
  <c r="V558"/>
  <c r="M558"/>
  <c r="D558"/>
  <c r="AW557"/>
  <c r="AN557"/>
  <c r="AE557"/>
  <c r="V557"/>
  <c r="M557"/>
  <c r="D557"/>
  <c r="AW556"/>
  <c r="AN556"/>
  <c r="AE556"/>
  <c r="V556"/>
  <c r="M556"/>
  <c r="D556"/>
  <c r="AW555"/>
  <c r="AN555"/>
  <c r="AE555"/>
  <c r="V555"/>
  <c r="M555"/>
  <c r="D555"/>
  <c r="AW554"/>
  <c r="AN554"/>
  <c r="AE554"/>
  <c r="V554"/>
  <c r="M554"/>
  <c r="D554"/>
  <c r="AW553"/>
  <c r="AN553"/>
  <c r="AE553"/>
  <c r="V553"/>
  <c r="M553"/>
  <c r="D553"/>
  <c r="AW552"/>
  <c r="AN552"/>
  <c r="AE552"/>
  <c r="V552"/>
  <c r="M552"/>
  <c r="D552"/>
  <c r="AW551"/>
  <c r="AN551"/>
  <c r="AE551"/>
  <c r="V551"/>
  <c r="X548" s="1"/>
  <c r="M551"/>
  <c r="D551"/>
  <c r="AW550"/>
  <c r="AN550"/>
  <c r="AE550"/>
  <c r="V550"/>
  <c r="M550"/>
  <c r="D550"/>
  <c r="AW549"/>
  <c r="AN549"/>
  <c r="AE549"/>
  <c r="V549"/>
  <c r="M549"/>
  <c r="D549"/>
  <c r="BB548"/>
  <c r="AZ548"/>
  <c r="AX548"/>
  <c r="AS548"/>
  <c r="AQ548"/>
  <c r="AO548"/>
  <c r="AJ548"/>
  <c r="AI548"/>
  <c r="AH548"/>
  <c r="AF548"/>
  <c r="AA548"/>
  <c r="Y548"/>
  <c r="W548"/>
  <c r="R548"/>
  <c r="P548"/>
  <c r="N548"/>
  <c r="I548"/>
  <c r="G548"/>
  <c r="E548"/>
  <c r="AW528"/>
  <c r="AN528"/>
  <c r="AE528"/>
  <c r="V528"/>
  <c r="M528"/>
  <c r="D528"/>
  <c r="AW527"/>
  <c r="AN527"/>
  <c r="AE527"/>
  <c r="V527"/>
  <c r="M527"/>
  <c r="D527"/>
  <c r="AW526"/>
  <c r="AN526"/>
  <c r="AE526"/>
  <c r="V526"/>
  <c r="M526"/>
  <c r="D526"/>
  <c r="AW525"/>
  <c r="AN525"/>
  <c r="AE525"/>
  <c r="V525"/>
  <c r="M525"/>
  <c r="D525"/>
  <c r="AW524"/>
  <c r="AN524"/>
  <c r="AE524"/>
  <c r="V524"/>
  <c r="M524"/>
  <c r="D524"/>
  <c r="AW523"/>
  <c r="AN523"/>
  <c r="AE523"/>
  <c r="V523"/>
  <c r="M523"/>
  <c r="D523"/>
  <c r="AW522"/>
  <c r="AN522"/>
  <c r="AE522"/>
  <c r="V522"/>
  <c r="M522"/>
  <c r="D522"/>
  <c r="AW521"/>
  <c r="AN521"/>
  <c r="AE521"/>
  <c r="V521"/>
  <c r="M521"/>
  <c r="D521"/>
  <c r="AW520"/>
  <c r="AN520"/>
  <c r="AE520"/>
  <c r="V520"/>
  <c r="M520"/>
  <c r="D520"/>
  <c r="AW519"/>
  <c r="AN519"/>
  <c r="AE519"/>
  <c r="V519"/>
  <c r="M519"/>
  <c r="D519"/>
  <c r="BB518"/>
  <c r="AZ518"/>
  <c r="AX518"/>
  <c r="AS518"/>
  <c r="AQ518"/>
  <c r="AO518"/>
  <c r="AJ518"/>
  <c r="AH518"/>
  <c r="AF518"/>
  <c r="AA518"/>
  <c r="Y518"/>
  <c r="W518"/>
  <c r="R518"/>
  <c r="P518"/>
  <c r="N518"/>
  <c r="I518"/>
  <c r="G518"/>
  <c r="E518"/>
  <c r="AW498"/>
  <c r="AN498"/>
  <c r="AE498"/>
  <c r="V498"/>
  <c r="M498"/>
  <c r="D498"/>
  <c r="AW497"/>
  <c r="AN497"/>
  <c r="AE497"/>
  <c r="V497"/>
  <c r="M497"/>
  <c r="D497"/>
  <c r="AW496"/>
  <c r="AN496"/>
  <c r="AE496"/>
  <c r="V496"/>
  <c r="M496"/>
  <c r="D496"/>
  <c r="AW495"/>
  <c r="AN495"/>
  <c r="AE495"/>
  <c r="V495"/>
  <c r="M495"/>
  <c r="D495"/>
  <c r="AW494"/>
  <c r="AN494"/>
  <c r="AE494"/>
  <c r="V494"/>
  <c r="M494"/>
  <c r="D494"/>
  <c r="AW493"/>
  <c r="AN493"/>
  <c r="AE493"/>
  <c r="V493"/>
  <c r="M493"/>
  <c r="D493"/>
  <c r="AW492"/>
  <c r="AN492"/>
  <c r="AE492"/>
  <c r="V492"/>
  <c r="M492"/>
  <c r="D492"/>
  <c r="AW491"/>
  <c r="AN491"/>
  <c r="AE491"/>
  <c r="V491"/>
  <c r="X488" s="1"/>
  <c r="M491"/>
  <c r="D491"/>
  <c r="AW490"/>
  <c r="AN490"/>
  <c r="AE490"/>
  <c r="V490"/>
  <c r="M490"/>
  <c r="D490"/>
  <c r="AW489"/>
  <c r="AN489"/>
  <c r="AE489"/>
  <c r="V489"/>
  <c r="M489"/>
  <c r="D489"/>
  <c r="BB488"/>
  <c r="AZ488"/>
  <c r="AX488"/>
  <c r="AS488"/>
  <c r="AQ488"/>
  <c r="AO488"/>
  <c r="AJ488"/>
  <c r="AH488"/>
  <c r="AF488"/>
  <c r="AA488"/>
  <c r="Y488"/>
  <c r="W488"/>
  <c r="R488"/>
  <c r="P488"/>
  <c r="N488"/>
  <c r="I488"/>
  <c r="G488"/>
  <c r="E488"/>
  <c r="AW468"/>
  <c r="AN468"/>
  <c r="AE468"/>
  <c r="V468"/>
  <c r="M468"/>
  <c r="D468"/>
  <c r="AW467"/>
  <c r="AN467"/>
  <c r="AE467"/>
  <c r="V467"/>
  <c r="M467"/>
  <c r="D467"/>
  <c r="AW466"/>
  <c r="AN466"/>
  <c r="AE466"/>
  <c r="V466"/>
  <c r="M466"/>
  <c r="D466"/>
  <c r="AW465"/>
  <c r="AN465"/>
  <c r="AE465"/>
  <c r="V465"/>
  <c r="M465"/>
  <c r="D465"/>
  <c r="AW464"/>
  <c r="AN464"/>
  <c r="AE464"/>
  <c r="V464"/>
  <c r="M464"/>
  <c r="D464"/>
  <c r="AW463"/>
  <c r="AN463"/>
  <c r="AE463"/>
  <c r="V463"/>
  <c r="M463"/>
  <c r="D463"/>
  <c r="AW462"/>
  <c r="AN462"/>
  <c r="AE462"/>
  <c r="V462"/>
  <c r="M462"/>
  <c r="D462"/>
  <c r="AW461"/>
  <c r="AN461"/>
  <c r="AE461"/>
  <c r="V461"/>
  <c r="M461"/>
  <c r="D461"/>
  <c r="AW460"/>
  <c r="AN460"/>
  <c r="AE460"/>
  <c r="V460"/>
  <c r="M460"/>
  <c r="D460"/>
  <c r="AW459"/>
  <c r="AN459"/>
  <c r="AE459"/>
  <c r="V459"/>
  <c r="M459"/>
  <c r="D459"/>
  <c r="BB458"/>
  <c r="AZ458"/>
  <c r="AX458"/>
  <c r="AS458"/>
  <c r="AQ458"/>
  <c r="AO458"/>
  <c r="AJ458"/>
  <c r="AI458"/>
  <c r="AH458"/>
  <c r="AF458"/>
  <c r="AA458"/>
  <c r="Y458"/>
  <c r="W458"/>
  <c r="R458"/>
  <c r="P458"/>
  <c r="N458"/>
  <c r="I458"/>
  <c r="G458"/>
  <c r="E458"/>
  <c r="AW438"/>
  <c r="AN438"/>
  <c r="AE438"/>
  <c r="V438"/>
  <c r="M438"/>
  <c r="D438"/>
  <c r="AW437"/>
  <c r="AN437"/>
  <c r="AE437"/>
  <c r="V437"/>
  <c r="M437"/>
  <c r="D437"/>
  <c r="AW436"/>
  <c r="AN436"/>
  <c r="AE436"/>
  <c r="V436"/>
  <c r="M436"/>
  <c r="D436"/>
  <c r="AW435"/>
  <c r="AN435"/>
  <c r="AE435"/>
  <c r="V435"/>
  <c r="M435"/>
  <c r="D435"/>
  <c r="AW434"/>
  <c r="AN434"/>
  <c r="AE434"/>
  <c r="V434"/>
  <c r="M434"/>
  <c r="D434"/>
  <c r="AW433"/>
  <c r="AN433"/>
  <c r="AE433"/>
  <c r="V433"/>
  <c r="M433"/>
  <c r="D433"/>
  <c r="AW432"/>
  <c r="AN432"/>
  <c r="AE432"/>
  <c r="V432"/>
  <c r="M432"/>
  <c r="D432"/>
  <c r="AW431"/>
  <c r="AN431"/>
  <c r="AE431"/>
  <c r="V431"/>
  <c r="M431"/>
  <c r="D431"/>
  <c r="AW430"/>
  <c r="AN430"/>
  <c r="AE430"/>
  <c r="V430"/>
  <c r="M430"/>
  <c r="D430"/>
  <c r="AW429"/>
  <c r="AN429"/>
  <c r="AE429"/>
  <c r="AI428" s="1"/>
  <c r="V429"/>
  <c r="M429"/>
  <c r="D429"/>
  <c r="BB428"/>
  <c r="AZ428"/>
  <c r="AX428"/>
  <c r="AS428"/>
  <c r="AQ428"/>
  <c r="AO428"/>
  <c r="AJ428"/>
  <c r="AH428"/>
  <c r="AF428"/>
  <c r="AA428"/>
  <c r="Y428"/>
  <c r="X428"/>
  <c r="W428"/>
  <c r="R428"/>
  <c r="P428"/>
  <c r="N428"/>
  <c r="I428"/>
  <c r="G428"/>
  <c r="E428"/>
  <c r="AW408"/>
  <c r="AN408"/>
  <c r="AE408"/>
  <c r="V408"/>
  <c r="M408"/>
  <c r="D408"/>
  <c r="AW407"/>
  <c r="AN407"/>
  <c r="AE407"/>
  <c r="V407"/>
  <c r="M407"/>
  <c r="D407"/>
  <c r="AW406"/>
  <c r="AN406"/>
  <c r="AE406"/>
  <c r="V406"/>
  <c r="M406"/>
  <c r="D406"/>
  <c r="AW405"/>
  <c r="AN405"/>
  <c r="AE405"/>
  <c r="V405"/>
  <c r="M405"/>
  <c r="D405"/>
  <c r="AW404"/>
  <c r="AN404"/>
  <c r="AE404"/>
  <c r="V404"/>
  <c r="M404"/>
  <c r="D404"/>
  <c r="AW403"/>
  <c r="AN403"/>
  <c r="AE403"/>
  <c r="V403"/>
  <c r="M403"/>
  <c r="D403"/>
  <c r="AW402"/>
  <c r="AN402"/>
  <c r="AE402"/>
  <c r="V402"/>
  <c r="M402"/>
  <c r="D402"/>
  <c r="AW401"/>
  <c r="AN401"/>
  <c r="AE401"/>
  <c r="V401"/>
  <c r="M401"/>
  <c r="D401"/>
  <c r="AW400"/>
  <c r="AN400"/>
  <c r="AT398" s="1"/>
  <c r="AE400"/>
  <c r="AI398" s="1"/>
  <c r="V400"/>
  <c r="M400"/>
  <c r="D400"/>
  <c r="AW399"/>
  <c r="AN399"/>
  <c r="AE399"/>
  <c r="V399"/>
  <c r="M399"/>
  <c r="D399"/>
  <c r="BB398"/>
  <c r="AZ398"/>
  <c r="AX398"/>
  <c r="AS398"/>
  <c r="AQ398"/>
  <c r="AO398"/>
  <c r="AJ398"/>
  <c r="AH398"/>
  <c r="AF398"/>
  <c r="AA398"/>
  <c r="Y398"/>
  <c r="W398"/>
  <c r="R398"/>
  <c r="P398"/>
  <c r="N398"/>
  <c r="I398"/>
  <c r="G398"/>
  <c r="E398"/>
  <c r="AW378"/>
  <c r="AN378"/>
  <c r="AE378"/>
  <c r="V378"/>
  <c r="M378"/>
  <c r="D378"/>
  <c r="AW377"/>
  <c r="AN377"/>
  <c r="AE377"/>
  <c r="V377"/>
  <c r="M377"/>
  <c r="D377"/>
  <c r="AW376"/>
  <c r="AN376"/>
  <c r="AE376"/>
  <c r="V376"/>
  <c r="M376"/>
  <c r="D376"/>
  <c r="AW375"/>
  <c r="BA368" s="1"/>
  <c r="AN375"/>
  <c r="AE375"/>
  <c r="V375"/>
  <c r="M375"/>
  <c r="D375"/>
  <c r="AW373"/>
  <c r="AN373"/>
  <c r="AE373"/>
  <c r="V373"/>
  <c r="M373"/>
  <c r="D373"/>
  <c r="AW372"/>
  <c r="AN372"/>
  <c r="AE372"/>
  <c r="V372"/>
  <c r="M372"/>
  <c r="S368" s="1"/>
  <c r="D372"/>
  <c r="AW369"/>
  <c r="AN369"/>
  <c r="AE369"/>
  <c r="V369"/>
  <c r="M369"/>
  <c r="D369"/>
  <c r="BC368"/>
  <c r="BB368"/>
  <c r="AZ368"/>
  <c r="AX368"/>
  <c r="AS368"/>
  <c r="AQ368"/>
  <c r="AO368"/>
  <c r="AJ368"/>
  <c r="AH368"/>
  <c r="AF368"/>
  <c r="AA368"/>
  <c r="Y368"/>
  <c r="W368"/>
  <c r="R368"/>
  <c r="P368"/>
  <c r="N368"/>
  <c r="I368"/>
  <c r="G368"/>
  <c r="E368"/>
  <c r="AW348"/>
  <c r="AN348"/>
  <c r="AE348"/>
  <c r="V348"/>
  <c r="M348"/>
  <c r="D348"/>
  <c r="AW347"/>
  <c r="AN347"/>
  <c r="AE347"/>
  <c r="V347"/>
  <c r="M347"/>
  <c r="D347"/>
  <c r="AW346"/>
  <c r="AN346"/>
  <c r="AE346"/>
  <c r="V346"/>
  <c r="M346"/>
  <c r="D346"/>
  <c r="AW345"/>
  <c r="AN345"/>
  <c r="AE345"/>
  <c r="V345"/>
  <c r="M345"/>
  <c r="D345"/>
  <c r="AW344"/>
  <c r="AN344"/>
  <c r="AE344"/>
  <c r="V344"/>
  <c r="M344"/>
  <c r="D344"/>
  <c r="AW343"/>
  <c r="AN343"/>
  <c r="AE343"/>
  <c r="V343"/>
  <c r="M343"/>
  <c r="D343"/>
  <c r="AW342"/>
  <c r="BA338" s="1"/>
  <c r="AN342"/>
  <c r="AE342"/>
  <c r="V342"/>
  <c r="M342"/>
  <c r="D342"/>
  <c r="AW341"/>
  <c r="AN341"/>
  <c r="AE341"/>
  <c r="AK338" s="1"/>
  <c r="V341"/>
  <c r="M341"/>
  <c r="D341"/>
  <c r="AW340"/>
  <c r="AN340"/>
  <c r="AE340"/>
  <c r="V340"/>
  <c r="M340"/>
  <c r="O338" s="1"/>
  <c r="D340"/>
  <c r="AW339"/>
  <c r="AY338" s="1"/>
  <c r="AN339"/>
  <c r="AE339"/>
  <c r="AG338" s="1"/>
  <c r="V339"/>
  <c r="M339"/>
  <c r="D339"/>
  <c r="BC338"/>
  <c r="BB338"/>
  <c r="AZ338"/>
  <c r="AX338"/>
  <c r="AS338"/>
  <c r="AQ338"/>
  <c r="AO338"/>
  <c r="AJ338"/>
  <c r="AH338"/>
  <c r="AF338"/>
  <c r="AA338"/>
  <c r="Y338"/>
  <c r="W338"/>
  <c r="R338"/>
  <c r="P338"/>
  <c r="N338"/>
  <c r="I338"/>
  <c r="G338"/>
  <c r="E338"/>
  <c r="AW318"/>
  <c r="AN318"/>
  <c r="AE318"/>
  <c r="V318"/>
  <c r="M318"/>
  <c r="D318"/>
  <c r="AW317"/>
  <c r="AN317"/>
  <c r="AE317"/>
  <c r="V317"/>
  <c r="M317"/>
  <c r="D317"/>
  <c r="AW316"/>
  <c r="AN316"/>
  <c r="AE316"/>
  <c r="V316"/>
  <c r="M316"/>
  <c r="D316"/>
  <c r="AW315"/>
  <c r="AN315"/>
  <c r="AE315"/>
  <c r="V315"/>
  <c r="M315"/>
  <c r="D315"/>
  <c r="AW314"/>
  <c r="AN314"/>
  <c r="AE314"/>
  <c r="V314"/>
  <c r="M314"/>
  <c r="D314"/>
  <c r="AW313"/>
  <c r="AN313"/>
  <c r="AE313"/>
  <c r="V313"/>
  <c r="M313"/>
  <c r="D313"/>
  <c r="AW312"/>
  <c r="BA308" s="1"/>
  <c r="AN312"/>
  <c r="AE312"/>
  <c r="V312"/>
  <c r="M312"/>
  <c r="S308" s="1"/>
  <c r="D312"/>
  <c r="AW311"/>
  <c r="AN311"/>
  <c r="AE311"/>
  <c r="V311"/>
  <c r="M311"/>
  <c r="D311"/>
  <c r="AW310"/>
  <c r="AN310"/>
  <c r="AE310"/>
  <c r="AG308" s="1"/>
  <c r="V310"/>
  <c r="M310"/>
  <c r="D310"/>
  <c r="AW309"/>
  <c r="AY308" s="1"/>
  <c r="AN309"/>
  <c r="AE309"/>
  <c r="V309"/>
  <c r="X308" s="1"/>
  <c r="M309"/>
  <c r="D309"/>
  <c r="BC308"/>
  <c r="BB308"/>
  <c r="AZ308"/>
  <c r="AX308"/>
  <c r="AS308"/>
  <c r="AQ308"/>
  <c r="AO308"/>
  <c r="AJ308"/>
  <c r="AH308"/>
  <c r="AF308"/>
  <c r="AA308"/>
  <c r="Y308"/>
  <c r="W308"/>
  <c r="R308"/>
  <c r="P308"/>
  <c r="N308"/>
  <c r="I308"/>
  <c r="G308"/>
  <c r="E308"/>
  <c r="AW288"/>
  <c r="AN288"/>
  <c r="AE288"/>
  <c r="V288"/>
  <c r="M288"/>
  <c r="D288"/>
  <c r="AW287"/>
  <c r="AN287"/>
  <c r="AE287"/>
  <c r="V287"/>
  <c r="M287"/>
  <c r="D287"/>
  <c r="AW286"/>
  <c r="AN286"/>
  <c r="AE286"/>
  <c r="V286"/>
  <c r="M286"/>
  <c r="D286"/>
  <c r="AW285"/>
  <c r="AN285"/>
  <c r="AE285"/>
  <c r="V285"/>
  <c r="M285"/>
  <c r="D285"/>
  <c r="AW284"/>
  <c r="AN284"/>
  <c r="AE284"/>
  <c r="V284"/>
  <c r="M284"/>
  <c r="D284"/>
  <c r="AW283"/>
  <c r="AN283"/>
  <c r="AE283"/>
  <c r="V283"/>
  <c r="M283"/>
  <c r="D283"/>
  <c r="AW282"/>
  <c r="BA278" s="1"/>
  <c r="AN282"/>
  <c r="AE282"/>
  <c r="V282"/>
  <c r="M282"/>
  <c r="D282"/>
  <c r="AW281"/>
  <c r="AN281"/>
  <c r="AE281"/>
  <c r="V281"/>
  <c r="M281"/>
  <c r="D281"/>
  <c r="AW280"/>
  <c r="AN280"/>
  <c r="AE280"/>
  <c r="V280"/>
  <c r="M280"/>
  <c r="D280"/>
  <c r="AW279"/>
  <c r="AY278" s="1"/>
  <c r="AN279"/>
  <c r="AE279"/>
  <c r="AI278" s="1"/>
  <c r="V279"/>
  <c r="M279"/>
  <c r="D279"/>
  <c r="BC278"/>
  <c r="BB278"/>
  <c r="AZ278"/>
  <c r="AX278"/>
  <c r="AS278"/>
  <c r="AQ278"/>
  <c r="AO278"/>
  <c r="AJ278"/>
  <c r="AH278"/>
  <c r="AF278"/>
  <c r="AA278"/>
  <c r="Y278"/>
  <c r="W278"/>
  <c r="S278"/>
  <c r="R278"/>
  <c r="P278"/>
  <c r="N278"/>
  <c r="I278"/>
  <c r="G278"/>
  <c r="E278"/>
  <c r="AW258"/>
  <c r="AN258"/>
  <c r="AE258"/>
  <c r="V258"/>
  <c r="M258"/>
  <c r="D258"/>
  <c r="AW257"/>
  <c r="AN257"/>
  <c r="AE257"/>
  <c r="V257"/>
  <c r="M257"/>
  <c r="D257"/>
  <c r="AW256"/>
  <c r="AN256"/>
  <c r="AE256"/>
  <c r="V256"/>
  <c r="M256"/>
  <c r="D256"/>
  <c r="AW255"/>
  <c r="AN255"/>
  <c r="AE255"/>
  <c r="V255"/>
  <c r="M255"/>
  <c r="D255"/>
  <c r="AW254"/>
  <c r="AN254"/>
  <c r="AE254"/>
  <c r="V254"/>
  <c r="M254"/>
  <c r="D254"/>
  <c r="AW253"/>
  <c r="AN253"/>
  <c r="AE253"/>
  <c r="V253"/>
  <c r="M253"/>
  <c r="D253"/>
  <c r="AW252"/>
  <c r="BA248" s="1"/>
  <c r="AN252"/>
  <c r="AE252"/>
  <c r="V252"/>
  <c r="M252"/>
  <c r="D252"/>
  <c r="AW251"/>
  <c r="AN251"/>
  <c r="AE251"/>
  <c r="V251"/>
  <c r="Z248" s="1"/>
  <c r="M251"/>
  <c r="D251"/>
  <c r="AW250"/>
  <c r="AN250"/>
  <c r="AE250"/>
  <c r="V250"/>
  <c r="M250"/>
  <c r="D250"/>
  <c r="AW249"/>
  <c r="AY248" s="1"/>
  <c r="AN249"/>
  <c r="AR248" s="1"/>
  <c r="AE249"/>
  <c r="V249"/>
  <c r="M249"/>
  <c r="S248" s="1"/>
  <c r="D249"/>
  <c r="BC248"/>
  <c r="BB248"/>
  <c r="AZ248"/>
  <c r="AX248"/>
  <c r="AS248"/>
  <c r="AQ248"/>
  <c r="AO248"/>
  <c r="AJ248"/>
  <c r="AH248"/>
  <c r="AG248"/>
  <c r="AF248"/>
  <c r="AA248"/>
  <c r="Y248"/>
  <c r="W248"/>
  <c r="R248"/>
  <c r="P248"/>
  <c r="N248"/>
  <c r="I248"/>
  <c r="G248"/>
  <c r="E248"/>
  <c r="AW228"/>
  <c r="AN228"/>
  <c r="AE228"/>
  <c r="V228"/>
  <c r="M228"/>
  <c r="D228"/>
  <c r="AW227"/>
  <c r="AN227"/>
  <c r="AE227"/>
  <c r="V227"/>
  <c r="M227"/>
  <c r="D227"/>
  <c r="AW226"/>
  <c r="AN226"/>
  <c r="AE226"/>
  <c r="V226"/>
  <c r="M226"/>
  <c r="D226"/>
  <c r="AW225"/>
  <c r="AN225"/>
  <c r="AE225"/>
  <c r="V225"/>
  <c r="M225"/>
  <c r="D225"/>
  <c r="AW224"/>
  <c r="AN224"/>
  <c r="AE224"/>
  <c r="V224"/>
  <c r="M224"/>
  <c r="D224"/>
  <c r="AW223"/>
  <c r="AN223"/>
  <c r="AE223"/>
  <c r="V223"/>
  <c r="M223"/>
  <c r="D223"/>
  <c r="AW222"/>
  <c r="BA218" s="1"/>
  <c r="AN222"/>
  <c r="AE222"/>
  <c r="V222"/>
  <c r="M222"/>
  <c r="D222"/>
  <c r="AW221"/>
  <c r="AN221"/>
  <c r="AE221"/>
  <c r="AK218" s="1"/>
  <c r="V221"/>
  <c r="M221"/>
  <c r="D221"/>
  <c r="AW220"/>
  <c r="AN220"/>
  <c r="AE220"/>
  <c r="V220"/>
  <c r="M220"/>
  <c r="O218" s="1"/>
  <c r="D220"/>
  <c r="AW219"/>
  <c r="AY218" s="1"/>
  <c r="AN219"/>
  <c r="AE219"/>
  <c r="V219"/>
  <c r="M219"/>
  <c r="D219"/>
  <c r="BC218"/>
  <c r="BB218"/>
  <c r="AZ218"/>
  <c r="AX218"/>
  <c r="AS218"/>
  <c r="AQ218"/>
  <c r="AO218"/>
  <c r="AJ218"/>
  <c r="AH218"/>
  <c r="AF218"/>
  <c r="AA218"/>
  <c r="Y218"/>
  <c r="W218"/>
  <c r="R218"/>
  <c r="P218"/>
  <c r="N218"/>
  <c r="I218"/>
  <c r="G218"/>
  <c r="E218"/>
  <c r="AW198"/>
  <c r="AN198"/>
  <c r="AE198"/>
  <c r="V198"/>
  <c r="M198"/>
  <c r="D198"/>
  <c r="AW197"/>
  <c r="AN197"/>
  <c r="AE197"/>
  <c r="V197"/>
  <c r="M197"/>
  <c r="D197"/>
  <c r="AW196"/>
  <c r="AN196"/>
  <c r="AE196"/>
  <c r="V196"/>
  <c r="M196"/>
  <c r="D196"/>
  <c r="AW195"/>
  <c r="AN195"/>
  <c r="AE195"/>
  <c r="V195"/>
  <c r="M195"/>
  <c r="D195"/>
  <c r="AW194"/>
  <c r="AN194"/>
  <c r="AE194"/>
  <c r="V194"/>
  <c r="M194"/>
  <c r="D194"/>
  <c r="AW193"/>
  <c r="AN193"/>
  <c r="AE193"/>
  <c r="V193"/>
  <c r="M193"/>
  <c r="D193"/>
  <c r="AW192"/>
  <c r="BA188" s="1"/>
  <c r="AN192"/>
  <c r="AE192"/>
  <c r="V192"/>
  <c r="M192"/>
  <c r="D192"/>
  <c r="AW191"/>
  <c r="AN191"/>
  <c r="AE191"/>
  <c r="V191"/>
  <c r="M191"/>
  <c r="S188" s="1"/>
  <c r="D191"/>
  <c r="AW190"/>
  <c r="AN190"/>
  <c r="AE190"/>
  <c r="AG188" s="1"/>
  <c r="V190"/>
  <c r="M190"/>
  <c r="D190"/>
  <c r="AW189"/>
  <c r="AY188" s="1"/>
  <c r="AN189"/>
  <c r="AE189"/>
  <c r="V189"/>
  <c r="X188" s="1"/>
  <c r="M189"/>
  <c r="D189"/>
  <c r="BC188"/>
  <c r="BB188"/>
  <c r="AZ188"/>
  <c r="AX188"/>
  <c r="AS188"/>
  <c r="AQ188"/>
  <c r="AO188"/>
  <c r="AJ188"/>
  <c r="AH188"/>
  <c r="AF188"/>
  <c r="AA188"/>
  <c r="Y188"/>
  <c r="W188"/>
  <c r="R188"/>
  <c r="P188"/>
  <c r="N188"/>
  <c r="I188"/>
  <c r="G188"/>
  <c r="E188"/>
  <c r="AW168"/>
  <c r="AN168"/>
  <c r="AE168"/>
  <c r="V168"/>
  <c r="M168"/>
  <c r="D168"/>
  <c r="AW167"/>
  <c r="AN167"/>
  <c r="AE167"/>
  <c r="V167"/>
  <c r="M167"/>
  <c r="D167"/>
  <c r="AW166"/>
  <c r="AN166"/>
  <c r="AE166"/>
  <c r="V166"/>
  <c r="M166"/>
  <c r="D166"/>
  <c r="AW165"/>
  <c r="AN165"/>
  <c r="AE165"/>
  <c r="V165"/>
  <c r="M165"/>
  <c r="D165"/>
  <c r="AW164"/>
  <c r="AN164"/>
  <c r="AE164"/>
  <c r="V164"/>
  <c r="M164"/>
  <c r="D164"/>
  <c r="AW163"/>
  <c r="AN163"/>
  <c r="AE163"/>
  <c r="V163"/>
  <c r="M163"/>
  <c r="D163"/>
  <c r="AW162"/>
  <c r="BA158" s="1"/>
  <c r="AN162"/>
  <c r="AE162"/>
  <c r="V162"/>
  <c r="M162"/>
  <c r="D162"/>
  <c r="AW161"/>
  <c r="AN161"/>
  <c r="AE161"/>
  <c r="V161"/>
  <c r="M161"/>
  <c r="D161"/>
  <c r="AW160"/>
  <c r="AN160"/>
  <c r="AE160"/>
  <c r="V160"/>
  <c r="M160"/>
  <c r="D160"/>
  <c r="AW159"/>
  <c r="AY158" s="1"/>
  <c r="AN159"/>
  <c r="AE159"/>
  <c r="AI158" s="1"/>
  <c r="V159"/>
  <c r="M159"/>
  <c r="D159"/>
  <c r="BC158"/>
  <c r="BB158"/>
  <c r="AZ158"/>
  <c r="AX158"/>
  <c r="AS158"/>
  <c r="AQ158"/>
  <c r="AO158"/>
  <c r="AJ158"/>
  <c r="AH158"/>
  <c r="AF158"/>
  <c r="AA158"/>
  <c r="Y158"/>
  <c r="W158"/>
  <c r="S158"/>
  <c r="R158"/>
  <c r="P158"/>
  <c r="N158"/>
  <c r="I158"/>
  <c r="G158"/>
  <c r="E158"/>
  <c r="AW138"/>
  <c r="AN138"/>
  <c r="AE138"/>
  <c r="V138"/>
  <c r="M138"/>
  <c r="D138"/>
  <c r="AW137"/>
  <c r="AN137"/>
  <c r="AE137"/>
  <c r="V137"/>
  <c r="M137"/>
  <c r="D137"/>
  <c r="AW136"/>
  <c r="AN136"/>
  <c r="AE136"/>
  <c r="V136"/>
  <c r="M136"/>
  <c r="D136"/>
  <c r="AW135"/>
  <c r="AN135"/>
  <c r="AE135"/>
  <c r="V135"/>
  <c r="M135"/>
  <c r="D135"/>
  <c r="AW134"/>
  <c r="AN134"/>
  <c r="AE134"/>
  <c r="V134"/>
  <c r="M134"/>
  <c r="D134"/>
  <c r="AW133"/>
  <c r="AN133"/>
  <c r="AE133"/>
  <c r="V133"/>
  <c r="M133"/>
  <c r="D133"/>
  <c r="AW132"/>
  <c r="BA128" s="1"/>
  <c r="AN132"/>
  <c r="AE132"/>
  <c r="V132"/>
  <c r="M132"/>
  <c r="D132"/>
  <c r="AW131"/>
  <c r="AN131"/>
  <c r="AE131"/>
  <c r="V131"/>
  <c r="AB128" s="1"/>
  <c r="M131"/>
  <c r="D131"/>
  <c r="AW130"/>
  <c r="AN130"/>
  <c r="AE130"/>
  <c r="V130"/>
  <c r="M130"/>
  <c r="O128" s="1"/>
  <c r="D130"/>
  <c r="AW129"/>
  <c r="AY128" s="1"/>
  <c r="AN129"/>
  <c r="AE129"/>
  <c r="V129"/>
  <c r="M129"/>
  <c r="S128" s="1"/>
  <c r="D129"/>
  <c r="BC128"/>
  <c r="BB128"/>
  <c r="AZ128"/>
  <c r="AX128"/>
  <c r="AS128"/>
  <c r="AQ128"/>
  <c r="AO128"/>
  <c r="AJ128"/>
  <c r="AH128"/>
  <c r="AG128"/>
  <c r="AF128"/>
  <c r="AA128"/>
  <c r="Y128"/>
  <c r="W128"/>
  <c r="R128"/>
  <c r="P128"/>
  <c r="N128"/>
  <c r="I128"/>
  <c r="G128"/>
  <c r="E128"/>
  <c r="AW108"/>
  <c r="AN108"/>
  <c r="AE108"/>
  <c r="V108"/>
  <c r="M108"/>
  <c r="D108"/>
  <c r="AW107"/>
  <c r="AN107"/>
  <c r="AE107"/>
  <c r="V107"/>
  <c r="M107"/>
  <c r="D107"/>
  <c r="AW106"/>
  <c r="AN106"/>
  <c r="AE106"/>
  <c r="V106"/>
  <c r="M106"/>
  <c r="D106"/>
  <c r="AW105"/>
  <c r="AN105"/>
  <c r="AE105"/>
  <c r="V105"/>
  <c r="M105"/>
  <c r="D105"/>
  <c r="AW104"/>
  <c r="AN104"/>
  <c r="AE104"/>
  <c r="V104"/>
  <c r="M104"/>
  <c r="D104"/>
  <c r="AW103"/>
  <c r="AN103"/>
  <c r="AE103"/>
  <c r="V103"/>
  <c r="M103"/>
  <c r="D103"/>
  <c r="AW102"/>
  <c r="BA98" s="1"/>
  <c r="AN102"/>
  <c r="AE102"/>
  <c r="V102"/>
  <c r="M102"/>
  <c r="D102"/>
  <c r="AW101"/>
  <c r="AN101"/>
  <c r="AE101"/>
  <c r="AK98" s="1"/>
  <c r="V101"/>
  <c r="M101"/>
  <c r="D101"/>
  <c r="AW100"/>
  <c r="AN100"/>
  <c r="AE100"/>
  <c r="V100"/>
  <c r="M100"/>
  <c r="D100"/>
  <c r="AW99"/>
  <c r="AY98" s="1"/>
  <c r="AN99"/>
  <c r="AE99"/>
  <c r="V99"/>
  <c r="M99"/>
  <c r="D99"/>
  <c r="BC98"/>
  <c r="BB98"/>
  <c r="AZ98"/>
  <c r="AX98"/>
  <c r="AS98"/>
  <c r="AQ98"/>
  <c r="AO98"/>
  <c r="AJ98"/>
  <c r="AH98"/>
  <c r="AF98"/>
  <c r="AA98"/>
  <c r="Y98"/>
  <c r="W98"/>
  <c r="S98"/>
  <c r="R98"/>
  <c r="P98"/>
  <c r="N98"/>
  <c r="I98"/>
  <c r="G98"/>
  <c r="E98"/>
  <c r="CR78"/>
  <c r="CQ78"/>
  <c r="CP78"/>
  <c r="CO78"/>
  <c r="CN78"/>
  <c r="CM78"/>
  <c r="CJ78"/>
  <c r="CI78"/>
  <c r="CH78"/>
  <c r="CG78"/>
  <c r="CF78"/>
  <c r="CE78"/>
  <c r="CB78"/>
  <c r="CA78"/>
  <c r="BZ78"/>
  <c r="BY78"/>
  <c r="BX78"/>
  <c r="BW78"/>
  <c r="BT78"/>
  <c r="BS78"/>
  <c r="BR78"/>
  <c r="BQ78"/>
  <c r="BP78"/>
  <c r="BO78"/>
  <c r="BL78"/>
  <c r="BK78"/>
  <c r="BJ78"/>
  <c r="BI78"/>
  <c r="BH78"/>
  <c r="BG78"/>
  <c r="AW78"/>
  <c r="AN78"/>
  <c r="AE78"/>
  <c r="V78"/>
  <c r="M78"/>
  <c r="D78"/>
  <c r="CR77"/>
  <c r="CQ77"/>
  <c r="CP77"/>
  <c r="CO77"/>
  <c r="CN77"/>
  <c r="CM77"/>
  <c r="CJ77"/>
  <c r="CI77"/>
  <c r="CH77"/>
  <c r="CG77"/>
  <c r="CF77"/>
  <c r="CE77"/>
  <c r="CB77"/>
  <c r="CA77"/>
  <c r="BZ77"/>
  <c r="BY77"/>
  <c r="BX77"/>
  <c r="BW77"/>
  <c r="BT77"/>
  <c r="BS77"/>
  <c r="BR77"/>
  <c r="BQ77"/>
  <c r="BP77"/>
  <c r="BO77"/>
  <c r="BL77"/>
  <c r="BK77"/>
  <c r="BJ77"/>
  <c r="BI77"/>
  <c r="BH77"/>
  <c r="BG77"/>
  <c r="AW77"/>
  <c r="AN77"/>
  <c r="AE77"/>
  <c r="V77"/>
  <c r="M77"/>
  <c r="D77"/>
  <c r="CR76"/>
  <c r="CQ76"/>
  <c r="CP76"/>
  <c r="CO76"/>
  <c r="CN76"/>
  <c r="CM76"/>
  <c r="CJ76"/>
  <c r="CI76"/>
  <c r="CH76"/>
  <c r="CG76"/>
  <c r="CF76"/>
  <c r="CE76"/>
  <c r="CB76"/>
  <c r="CA76"/>
  <c r="BZ76"/>
  <c r="BY76"/>
  <c r="BX76"/>
  <c r="BW76"/>
  <c r="BT76"/>
  <c r="BS76"/>
  <c r="BR76"/>
  <c r="BQ76"/>
  <c r="BP76"/>
  <c r="BO76"/>
  <c r="BL76"/>
  <c r="BK76"/>
  <c r="BJ76"/>
  <c r="BI76"/>
  <c r="BH76"/>
  <c r="BG76"/>
  <c r="AW76"/>
  <c r="AN76"/>
  <c r="AE76"/>
  <c r="V76"/>
  <c r="M76"/>
  <c r="D76"/>
  <c r="CR75"/>
  <c r="CQ75"/>
  <c r="CP75"/>
  <c r="CO75"/>
  <c r="CN75"/>
  <c r="CM75"/>
  <c r="CJ75"/>
  <c r="CI75"/>
  <c r="CH75"/>
  <c r="CG75"/>
  <c r="CF75"/>
  <c r="CE75"/>
  <c r="CB75"/>
  <c r="CA75"/>
  <c r="BZ75"/>
  <c r="BY75"/>
  <c r="BX75"/>
  <c r="BW75"/>
  <c r="BT75"/>
  <c r="BS75"/>
  <c r="BR75"/>
  <c r="BQ75"/>
  <c r="BP75"/>
  <c r="BO75"/>
  <c r="BL75"/>
  <c r="BK75"/>
  <c r="BJ75"/>
  <c r="BI75"/>
  <c r="BH75"/>
  <c r="BG75"/>
  <c r="AW75"/>
  <c r="AN75"/>
  <c r="AE75"/>
  <c r="V75"/>
  <c r="M75"/>
  <c r="D75"/>
  <c r="CR74"/>
  <c r="CQ74"/>
  <c r="CP74"/>
  <c r="CO74"/>
  <c r="CN74"/>
  <c r="CM74"/>
  <c r="CJ74"/>
  <c r="CI74"/>
  <c r="CH74"/>
  <c r="CG74"/>
  <c r="CF74"/>
  <c r="CE74"/>
  <c r="CB74"/>
  <c r="CA74"/>
  <c r="BZ74"/>
  <c r="BY74"/>
  <c r="BX74"/>
  <c r="BW74"/>
  <c r="BT74"/>
  <c r="BS74"/>
  <c r="BR74"/>
  <c r="BQ74"/>
  <c r="BP74"/>
  <c r="BO74"/>
  <c r="BL74"/>
  <c r="BK74"/>
  <c r="BJ74"/>
  <c r="BI74"/>
  <c r="BH74"/>
  <c r="BG74"/>
  <c r="AW74"/>
  <c r="AN74"/>
  <c r="AE74"/>
  <c r="V74"/>
  <c r="M74"/>
  <c r="D74"/>
  <c r="CR73"/>
  <c r="CQ73"/>
  <c r="CP73"/>
  <c r="CO73"/>
  <c r="CN73"/>
  <c r="CM73"/>
  <c r="CJ73"/>
  <c r="CI73"/>
  <c r="CH73"/>
  <c r="CG73"/>
  <c r="CF73"/>
  <c r="CE73"/>
  <c r="CB73"/>
  <c r="CA73"/>
  <c r="BZ73"/>
  <c r="BY73"/>
  <c r="BX73"/>
  <c r="BW73"/>
  <c r="BT73"/>
  <c r="BS73"/>
  <c r="BR73"/>
  <c r="BQ73"/>
  <c r="BP73"/>
  <c r="BO73"/>
  <c r="BL73"/>
  <c r="BK73"/>
  <c r="BJ73"/>
  <c r="BI73"/>
  <c r="BH73"/>
  <c r="BG73"/>
  <c r="AW73"/>
  <c r="AN73"/>
  <c r="AE73"/>
  <c r="V73"/>
  <c r="M73"/>
  <c r="D73"/>
  <c r="CR72"/>
  <c r="CQ72"/>
  <c r="CP72"/>
  <c r="CO72"/>
  <c r="CN72"/>
  <c r="CM72"/>
  <c r="CJ72"/>
  <c r="CI72"/>
  <c r="CH72"/>
  <c r="CG72"/>
  <c r="CF72"/>
  <c r="CE72"/>
  <c r="CB72"/>
  <c r="CA72"/>
  <c r="BZ72"/>
  <c r="BY72"/>
  <c r="BX72"/>
  <c r="BW72"/>
  <c r="BT72"/>
  <c r="BS72"/>
  <c r="BR72"/>
  <c r="BQ72"/>
  <c r="BP72"/>
  <c r="BO72"/>
  <c r="BL72"/>
  <c r="BK72"/>
  <c r="BJ72"/>
  <c r="BI72"/>
  <c r="BH72"/>
  <c r="BG72"/>
  <c r="AW72"/>
  <c r="AN72"/>
  <c r="AE72"/>
  <c r="V72"/>
  <c r="M72"/>
  <c r="D72"/>
  <c r="CR71"/>
  <c r="CQ71"/>
  <c r="CP71"/>
  <c r="CO71"/>
  <c r="CN71"/>
  <c r="CM71"/>
  <c r="CJ71"/>
  <c r="CI71"/>
  <c r="CH71"/>
  <c r="CG71"/>
  <c r="CF71"/>
  <c r="CE71"/>
  <c r="CB71"/>
  <c r="CA71"/>
  <c r="BZ71"/>
  <c r="BY71"/>
  <c r="BX71"/>
  <c r="BW71"/>
  <c r="BT71"/>
  <c r="BS71"/>
  <c r="BR71"/>
  <c r="BQ71"/>
  <c r="BP71"/>
  <c r="BO71"/>
  <c r="BL71"/>
  <c r="BK71"/>
  <c r="BJ71"/>
  <c r="BI71"/>
  <c r="BH71"/>
  <c r="BG71"/>
  <c r="AW71"/>
  <c r="AN71"/>
  <c r="AE71"/>
  <c r="V71"/>
  <c r="M71"/>
  <c r="D71"/>
  <c r="CR70"/>
  <c r="CQ70"/>
  <c r="CP70"/>
  <c r="CO70"/>
  <c r="CN70"/>
  <c r="CM70"/>
  <c r="CJ70"/>
  <c r="CI70"/>
  <c r="CH70"/>
  <c r="CG70"/>
  <c r="CF70"/>
  <c r="CE70"/>
  <c r="CB70"/>
  <c r="CA70"/>
  <c r="BZ70"/>
  <c r="BY70"/>
  <c r="BX70"/>
  <c r="BW70"/>
  <c r="BT70"/>
  <c r="BS70"/>
  <c r="BR70"/>
  <c r="BQ70"/>
  <c r="BP70"/>
  <c r="BO70"/>
  <c r="BL70"/>
  <c r="BK70"/>
  <c r="BJ70"/>
  <c r="BI70"/>
  <c r="BH70"/>
  <c r="BG70"/>
  <c r="AW70"/>
  <c r="BA68" s="1"/>
  <c r="AN70"/>
  <c r="AE70"/>
  <c r="V70"/>
  <c r="M70"/>
  <c r="D70"/>
  <c r="CR69"/>
  <c r="CQ69"/>
  <c r="CP69"/>
  <c r="CO69"/>
  <c r="CN69"/>
  <c r="CM69"/>
  <c r="CJ69"/>
  <c r="CI69"/>
  <c r="CH69"/>
  <c r="CG69"/>
  <c r="CF69"/>
  <c r="CE69"/>
  <c r="CB69"/>
  <c r="CA69"/>
  <c r="BZ69"/>
  <c r="BY69"/>
  <c r="BX69"/>
  <c r="BW69"/>
  <c r="BT69"/>
  <c r="BS69"/>
  <c r="BR69"/>
  <c r="BQ69"/>
  <c r="BP69"/>
  <c r="BO69"/>
  <c r="BL69"/>
  <c r="BK69"/>
  <c r="BJ69"/>
  <c r="BI69"/>
  <c r="BH69"/>
  <c r="BG69"/>
  <c r="AW69"/>
  <c r="AN69"/>
  <c r="AE69"/>
  <c r="AG68" s="1"/>
  <c r="V69"/>
  <c r="X68" s="1"/>
  <c r="M69"/>
  <c r="Q68" s="1"/>
  <c r="D69"/>
  <c r="CR68"/>
  <c r="CQ68"/>
  <c r="CP68"/>
  <c r="CO68"/>
  <c r="CN68"/>
  <c r="CM68"/>
  <c r="CJ68"/>
  <c r="CI68"/>
  <c r="CH68"/>
  <c r="CG68"/>
  <c r="CF68"/>
  <c r="CE68"/>
  <c r="CB68"/>
  <c r="CA68"/>
  <c r="BZ68"/>
  <c r="BY68"/>
  <c r="BX68"/>
  <c r="BW68"/>
  <c r="BT68"/>
  <c r="BS68"/>
  <c r="BR68"/>
  <c r="BQ68"/>
  <c r="BP68"/>
  <c r="BO68"/>
  <c r="BL68"/>
  <c r="BK68"/>
  <c r="BJ68"/>
  <c r="BI68"/>
  <c r="BH68"/>
  <c r="BG68"/>
  <c r="BC68"/>
  <c r="BB68"/>
  <c r="AZ68"/>
  <c r="AX68"/>
  <c r="AS68"/>
  <c r="AQ68"/>
  <c r="AO68"/>
  <c r="AJ68"/>
  <c r="AI68"/>
  <c r="AH68"/>
  <c r="AF68"/>
  <c r="AA68"/>
  <c r="Y68"/>
  <c r="W68"/>
  <c r="R68"/>
  <c r="P68"/>
  <c r="N68"/>
  <c r="I68"/>
  <c r="G68"/>
  <c r="E68"/>
  <c r="CR67"/>
  <c r="CQ67"/>
  <c r="CP67"/>
  <c r="CO67"/>
  <c r="CN67"/>
  <c r="CM67"/>
  <c r="CJ67"/>
  <c r="CI67"/>
  <c r="CH67"/>
  <c r="CG67"/>
  <c r="CF67"/>
  <c r="CE67"/>
  <c r="CB67"/>
  <c r="CA67"/>
  <c r="BZ67"/>
  <c r="BY67"/>
  <c r="BX67"/>
  <c r="BW67"/>
  <c r="BT67"/>
  <c r="BS67"/>
  <c r="BR67"/>
  <c r="BQ67"/>
  <c r="BP67"/>
  <c r="BO67"/>
  <c r="BL67"/>
  <c r="BK67"/>
  <c r="BJ67"/>
  <c r="BI67"/>
  <c r="BH67"/>
  <c r="BG67"/>
  <c r="CR66"/>
  <c r="CQ66"/>
  <c r="CP66"/>
  <c r="CO66"/>
  <c r="CN66"/>
  <c r="CM66"/>
  <c r="CJ66"/>
  <c r="CI66"/>
  <c r="CH66"/>
  <c r="CG66"/>
  <c r="CF66"/>
  <c r="CE66"/>
  <c r="CB66"/>
  <c r="CA66"/>
  <c r="BZ66"/>
  <c r="BY66"/>
  <c r="BX66"/>
  <c r="BW66"/>
  <c r="BT66"/>
  <c r="BS66"/>
  <c r="BR66"/>
  <c r="BQ66"/>
  <c r="BP66"/>
  <c r="BO66"/>
  <c r="BL66"/>
  <c r="BK66"/>
  <c r="BJ66"/>
  <c r="BI66"/>
  <c r="BH66"/>
  <c r="BG66"/>
  <c r="CR65"/>
  <c r="CQ65"/>
  <c r="CP65"/>
  <c r="CO65"/>
  <c r="CN65"/>
  <c r="CM65"/>
  <c r="CJ65"/>
  <c r="CI65"/>
  <c r="CH65"/>
  <c r="CG65"/>
  <c r="CF65"/>
  <c r="CE65"/>
  <c r="CB65"/>
  <c r="CA65"/>
  <c r="BZ65"/>
  <c r="BY65"/>
  <c r="BX65"/>
  <c r="BW65"/>
  <c r="BT65"/>
  <c r="BS65"/>
  <c r="BR65"/>
  <c r="BQ65"/>
  <c r="BP65"/>
  <c r="BO65"/>
  <c r="BL65"/>
  <c r="BK65"/>
  <c r="BJ65"/>
  <c r="BI65"/>
  <c r="BH65"/>
  <c r="BG65"/>
  <c r="CR64"/>
  <c r="CQ64"/>
  <c r="CP64"/>
  <c r="CO64"/>
  <c r="CN64"/>
  <c r="CM64"/>
  <c r="CJ64"/>
  <c r="CI64"/>
  <c r="CH64"/>
  <c r="CG64"/>
  <c r="CF64"/>
  <c r="CE64"/>
  <c r="CB64"/>
  <c r="CA64"/>
  <c r="BZ64"/>
  <c r="BY64"/>
  <c r="BX64"/>
  <c r="BW64"/>
  <c r="BT64"/>
  <c r="BS64"/>
  <c r="BR64"/>
  <c r="BQ64"/>
  <c r="BP64"/>
  <c r="BO64"/>
  <c r="BL64"/>
  <c r="BK64"/>
  <c r="BJ64"/>
  <c r="BI64"/>
  <c r="BH64"/>
  <c r="BG64"/>
  <c r="CR63"/>
  <c r="CQ63"/>
  <c r="CP63"/>
  <c r="CO63"/>
  <c r="CN63"/>
  <c r="CM63"/>
  <c r="CJ63"/>
  <c r="CI63"/>
  <c r="CH63"/>
  <c r="CG63"/>
  <c r="CF63"/>
  <c r="CE63"/>
  <c r="CB63"/>
  <c r="CA63"/>
  <c r="BZ63"/>
  <c r="BY63"/>
  <c r="BX63"/>
  <c r="BW63"/>
  <c r="BT63"/>
  <c r="BS63"/>
  <c r="BR63"/>
  <c r="BQ63"/>
  <c r="BP63"/>
  <c r="BO63"/>
  <c r="BL63"/>
  <c r="BK63"/>
  <c r="BJ63"/>
  <c r="BI63"/>
  <c r="BH63"/>
  <c r="BG63"/>
  <c r="CR62"/>
  <c r="CQ62"/>
  <c r="CP62"/>
  <c r="CO62"/>
  <c r="CN62"/>
  <c r="CM62"/>
  <c r="CJ62"/>
  <c r="CI62"/>
  <c r="CH62"/>
  <c r="CG62"/>
  <c r="CF62"/>
  <c r="CE62"/>
  <c r="CB62"/>
  <c r="CA62"/>
  <c r="BZ62"/>
  <c r="BY62"/>
  <c r="BX62"/>
  <c r="BW62"/>
  <c r="BT62"/>
  <c r="BS62"/>
  <c r="BR62"/>
  <c r="BQ62"/>
  <c r="BP62"/>
  <c r="BO62"/>
  <c r="BL62"/>
  <c r="BK62"/>
  <c r="BJ62"/>
  <c r="BI62"/>
  <c r="BH62"/>
  <c r="BG62"/>
  <c r="CR61"/>
  <c r="CQ61"/>
  <c r="CP61"/>
  <c r="CO61"/>
  <c r="CN61"/>
  <c r="CM61"/>
  <c r="CJ61"/>
  <c r="CI61"/>
  <c r="CH61"/>
  <c r="CG61"/>
  <c r="CF61"/>
  <c r="CE61"/>
  <c r="CB61"/>
  <c r="CA61"/>
  <c r="BZ61"/>
  <c r="BY61"/>
  <c r="BX61"/>
  <c r="BW61"/>
  <c r="BT61"/>
  <c r="BS61"/>
  <c r="BR61"/>
  <c r="BQ61"/>
  <c r="BP61"/>
  <c r="BO61"/>
  <c r="BL61"/>
  <c r="BK61"/>
  <c r="BJ61"/>
  <c r="BI61"/>
  <c r="BH61"/>
  <c r="BG61"/>
  <c r="CR60"/>
  <c r="CQ60"/>
  <c r="CP60"/>
  <c r="CO60"/>
  <c r="CN60"/>
  <c r="CM60"/>
  <c r="CJ60"/>
  <c r="CI60"/>
  <c r="CH60"/>
  <c r="CG60"/>
  <c r="CF60"/>
  <c r="CE60"/>
  <c r="CB60"/>
  <c r="CA60"/>
  <c r="BZ60"/>
  <c r="BY60"/>
  <c r="BX60"/>
  <c r="BW60"/>
  <c r="BT60"/>
  <c r="BS60"/>
  <c r="BR60"/>
  <c r="BQ60"/>
  <c r="BP60"/>
  <c r="BO60"/>
  <c r="BL60"/>
  <c r="BK60"/>
  <c r="BJ60"/>
  <c r="BI60"/>
  <c r="BH60"/>
  <c r="BG60"/>
  <c r="CR59"/>
  <c r="CQ59"/>
  <c r="CP59"/>
  <c r="CO59"/>
  <c r="CN59"/>
  <c r="CM59"/>
  <c r="CJ59"/>
  <c r="CI59"/>
  <c r="CH59"/>
  <c r="CG59"/>
  <c r="CF59"/>
  <c r="CE59"/>
  <c r="CB59"/>
  <c r="CA59"/>
  <c r="BZ59"/>
  <c r="BY59"/>
  <c r="BX59"/>
  <c r="BW59"/>
  <c r="BT59"/>
  <c r="BS59"/>
  <c r="BR59"/>
  <c r="BQ59"/>
  <c r="BP59"/>
  <c r="BO59"/>
  <c r="BL59"/>
  <c r="BK59"/>
  <c r="BJ59"/>
  <c r="BI59"/>
  <c r="BH59"/>
  <c r="BG59"/>
  <c r="CR58"/>
  <c r="CQ58"/>
  <c r="CP58"/>
  <c r="CO58"/>
  <c r="CN58"/>
  <c r="CM58"/>
  <c r="CJ58"/>
  <c r="CI58"/>
  <c r="CH58"/>
  <c r="CG58"/>
  <c r="CF58"/>
  <c r="CE58"/>
  <c r="CB58"/>
  <c r="CA58"/>
  <c r="BZ58"/>
  <c r="BY58"/>
  <c r="BX58"/>
  <c r="BW58"/>
  <c r="BT58"/>
  <c r="BS58"/>
  <c r="BR58"/>
  <c r="BQ58"/>
  <c r="BP58"/>
  <c r="BO58"/>
  <c r="BL58"/>
  <c r="BK58"/>
  <c r="BJ58"/>
  <c r="BI58"/>
  <c r="BH58"/>
  <c r="BG58"/>
  <c r="CR57"/>
  <c r="CQ57"/>
  <c r="CP57"/>
  <c r="CO57"/>
  <c r="CN57"/>
  <c r="CM57"/>
  <c r="CJ57"/>
  <c r="CI57"/>
  <c r="CH57"/>
  <c r="CG57"/>
  <c r="CF57"/>
  <c r="CE57"/>
  <c r="CB57"/>
  <c r="CA57"/>
  <c r="BZ57"/>
  <c r="BY57"/>
  <c r="BX57"/>
  <c r="BW57"/>
  <c r="BT57"/>
  <c r="BS57"/>
  <c r="BR57"/>
  <c r="BQ57"/>
  <c r="BP57"/>
  <c r="BO57"/>
  <c r="BL57"/>
  <c r="BK57"/>
  <c r="BJ57"/>
  <c r="BI57"/>
  <c r="BH57"/>
  <c r="BG57"/>
  <c r="CR56"/>
  <c r="CQ56"/>
  <c r="CP56"/>
  <c r="CO56"/>
  <c r="CN56"/>
  <c r="CM56"/>
  <c r="CJ56"/>
  <c r="CI56"/>
  <c r="CH56"/>
  <c r="CG56"/>
  <c r="CF56"/>
  <c r="CE56"/>
  <c r="CB56"/>
  <c r="CA56"/>
  <c r="BZ56"/>
  <c r="BY56"/>
  <c r="BX56"/>
  <c r="BW56"/>
  <c r="BR56"/>
  <c r="BQ56"/>
  <c r="BP56"/>
  <c r="BO56"/>
  <c r="BL56"/>
  <c r="BK56"/>
  <c r="BJ56"/>
  <c r="BI56"/>
  <c r="BH56"/>
  <c r="BG56"/>
  <c r="CR55"/>
  <c r="CQ55"/>
  <c r="CP55"/>
  <c r="CO55"/>
  <c r="CN55"/>
  <c r="CM55"/>
  <c r="CJ55"/>
  <c r="CI55"/>
  <c r="CH55"/>
  <c r="CG55"/>
  <c r="CF55"/>
  <c r="CE55"/>
  <c r="CB55"/>
  <c r="CA55"/>
  <c r="BZ55"/>
  <c r="BY55"/>
  <c r="BX55"/>
  <c r="BW55"/>
  <c r="BT55"/>
  <c r="BS55"/>
  <c r="BR55"/>
  <c r="BQ55"/>
  <c r="BP55"/>
  <c r="BO55"/>
  <c r="BL55"/>
  <c r="BK55"/>
  <c r="BJ55"/>
  <c r="BI55"/>
  <c r="BH55"/>
  <c r="BG55"/>
  <c r="CR54"/>
  <c r="CQ54"/>
  <c r="CP54"/>
  <c r="CO54"/>
  <c r="CN54"/>
  <c r="CM54"/>
  <c r="CJ54"/>
  <c r="CI54"/>
  <c r="CH54"/>
  <c r="CG54"/>
  <c r="CF54"/>
  <c r="CE54"/>
  <c r="CB54"/>
  <c r="CA54"/>
  <c r="BZ54"/>
  <c r="BY54"/>
  <c r="BX54"/>
  <c r="BW54"/>
  <c r="BT54"/>
  <c r="BS54"/>
  <c r="BR54"/>
  <c r="BQ54"/>
  <c r="BP54"/>
  <c r="BO54"/>
  <c r="BL54"/>
  <c r="BK54"/>
  <c r="BJ54"/>
  <c r="BI54"/>
  <c r="BH54"/>
  <c r="BG54"/>
  <c r="CR53"/>
  <c r="CQ53"/>
  <c r="CP53"/>
  <c r="CO53"/>
  <c r="CN53"/>
  <c r="CM53"/>
  <c r="CJ53"/>
  <c r="CI53"/>
  <c r="CH53"/>
  <c r="CG53"/>
  <c r="CF53"/>
  <c r="CE53"/>
  <c r="CB53"/>
  <c r="CA53"/>
  <c r="BZ53"/>
  <c r="BY53"/>
  <c r="BX53"/>
  <c r="BW53"/>
  <c r="BT53"/>
  <c r="BS53"/>
  <c r="BR53"/>
  <c r="BQ53"/>
  <c r="BP53"/>
  <c r="BO53"/>
  <c r="BL53"/>
  <c r="BK53"/>
  <c r="BJ53"/>
  <c r="BI53"/>
  <c r="BH53"/>
  <c r="BG53"/>
  <c r="CR52"/>
  <c r="CQ52"/>
  <c r="CP52"/>
  <c r="CO52"/>
  <c r="CN52"/>
  <c r="CM52"/>
  <c r="CJ52"/>
  <c r="CI52"/>
  <c r="CH52"/>
  <c r="CG52"/>
  <c r="CF52"/>
  <c r="CE52"/>
  <c r="CB52"/>
  <c r="CA52"/>
  <c r="BZ52"/>
  <c r="BY52"/>
  <c r="BX52"/>
  <c r="BW52"/>
  <c r="BT52"/>
  <c r="BS52"/>
  <c r="BR52"/>
  <c r="BQ52"/>
  <c r="BP52"/>
  <c r="BO52"/>
  <c r="BL52"/>
  <c r="BK52"/>
  <c r="BJ52"/>
  <c r="BI52"/>
  <c r="BH52"/>
  <c r="BG52"/>
  <c r="CR51"/>
  <c r="CQ51"/>
  <c r="CP51"/>
  <c r="CO51"/>
  <c r="CN51"/>
  <c r="CM51"/>
  <c r="CJ51"/>
  <c r="CI51"/>
  <c r="CH51"/>
  <c r="CG51"/>
  <c r="CF51"/>
  <c r="CE51"/>
  <c r="CB51"/>
  <c r="CA51"/>
  <c r="BZ51"/>
  <c r="BY51"/>
  <c r="BX51"/>
  <c r="BW51"/>
  <c r="BT51"/>
  <c r="BS51"/>
  <c r="BR51"/>
  <c r="BQ51"/>
  <c r="BP51"/>
  <c r="BO51"/>
  <c r="BL51"/>
  <c r="BK51"/>
  <c r="BJ51"/>
  <c r="BI51"/>
  <c r="BH51"/>
  <c r="BG51"/>
  <c r="CR50"/>
  <c r="CQ50"/>
  <c r="CP50"/>
  <c r="CO50"/>
  <c r="CN50"/>
  <c r="CM50"/>
  <c r="CJ50"/>
  <c r="CI50"/>
  <c r="CH50"/>
  <c r="CG50"/>
  <c r="CF50"/>
  <c r="CE50"/>
  <c r="CB50"/>
  <c r="CA50"/>
  <c r="BZ50"/>
  <c r="BY50"/>
  <c r="BX50"/>
  <c r="BW50"/>
  <c r="BT50"/>
  <c r="BS50"/>
  <c r="BR50"/>
  <c r="BQ50"/>
  <c r="BP50"/>
  <c r="BO50"/>
  <c r="BL50"/>
  <c r="BK50"/>
  <c r="BJ50"/>
  <c r="BI50"/>
  <c r="BH50"/>
  <c r="BG50"/>
  <c r="CR49"/>
  <c r="CQ49"/>
  <c r="CP49"/>
  <c r="CO49"/>
  <c r="CN49"/>
  <c r="CM49"/>
  <c r="CJ49"/>
  <c r="CI49"/>
  <c r="CH49"/>
  <c r="CG49"/>
  <c r="CF49"/>
  <c r="CE49"/>
  <c r="CB49"/>
  <c r="CA49"/>
  <c r="BZ49"/>
  <c r="BY49"/>
  <c r="BX49"/>
  <c r="BW49"/>
  <c r="BT49"/>
  <c r="BS49"/>
  <c r="BR49"/>
  <c r="BQ49"/>
  <c r="BP49"/>
  <c r="BO49"/>
  <c r="BL49"/>
  <c r="BK49"/>
  <c r="BJ49"/>
  <c r="BI49"/>
  <c r="BH49"/>
  <c r="BG49"/>
  <c r="CR48"/>
  <c r="CQ48"/>
  <c r="CP48"/>
  <c r="CO48"/>
  <c r="CN48"/>
  <c r="CM48"/>
  <c r="CJ48"/>
  <c r="CI48"/>
  <c r="CH48"/>
  <c r="CG48"/>
  <c r="CF48"/>
  <c r="CE48"/>
  <c r="CB48"/>
  <c r="CA48"/>
  <c r="BZ48"/>
  <c r="BY48"/>
  <c r="BX48"/>
  <c r="BW48"/>
  <c r="BT48"/>
  <c r="BS48"/>
  <c r="BR48"/>
  <c r="BQ48"/>
  <c r="BP48"/>
  <c r="BO48"/>
  <c r="BL48"/>
  <c r="BK48"/>
  <c r="BJ48"/>
  <c r="BI48"/>
  <c r="BH48"/>
  <c r="BG48"/>
  <c r="AW48"/>
  <c r="AN48"/>
  <c r="AE48"/>
  <c r="V48"/>
  <c r="M48"/>
  <c r="D48"/>
  <c r="CR47"/>
  <c r="CQ47"/>
  <c r="CP47"/>
  <c r="CO47"/>
  <c r="CN47"/>
  <c r="CM47"/>
  <c r="CJ47"/>
  <c r="CI47"/>
  <c r="CH47"/>
  <c r="CG47"/>
  <c r="CF47"/>
  <c r="CE47"/>
  <c r="CB47"/>
  <c r="CA47"/>
  <c r="BZ47"/>
  <c r="BY47"/>
  <c r="BX47"/>
  <c r="BW47"/>
  <c r="BT47"/>
  <c r="BS47"/>
  <c r="BR47"/>
  <c r="BQ47"/>
  <c r="BP47"/>
  <c r="BO47"/>
  <c r="BL47"/>
  <c r="BK47"/>
  <c r="BJ47"/>
  <c r="BI47"/>
  <c r="BH47"/>
  <c r="BG47"/>
  <c r="AW47"/>
  <c r="AN47"/>
  <c r="AE47"/>
  <c r="V47"/>
  <c r="M47"/>
  <c r="D47"/>
  <c r="AW46"/>
  <c r="AN46"/>
  <c r="AE46"/>
  <c r="V46"/>
  <c r="M46"/>
  <c r="D46"/>
  <c r="AW45"/>
  <c r="AN45"/>
  <c r="AE45"/>
  <c r="V45"/>
  <c r="M45"/>
  <c r="D45"/>
  <c r="AW44"/>
  <c r="AN44"/>
  <c r="AE44"/>
  <c r="V44"/>
  <c r="M44"/>
  <c r="D44"/>
  <c r="AW43"/>
  <c r="AN43"/>
  <c r="AE43"/>
  <c r="V43"/>
  <c r="M43"/>
  <c r="D43"/>
  <c r="AW42"/>
  <c r="AN42"/>
  <c r="AE42"/>
  <c r="V42"/>
  <c r="M42"/>
  <c r="D42"/>
  <c r="AW41"/>
  <c r="AN41"/>
  <c r="AE41"/>
  <c r="V41"/>
  <c r="M41"/>
  <c r="O38" s="1"/>
  <c r="D41"/>
  <c r="AW40"/>
  <c r="AN40"/>
  <c r="AE40"/>
  <c r="V40"/>
  <c r="M40"/>
  <c r="D40"/>
  <c r="AW39"/>
  <c r="AY38" s="1"/>
  <c r="AN39"/>
  <c r="AE39"/>
  <c r="V39"/>
  <c r="X38" s="1"/>
  <c r="M39"/>
  <c r="D39"/>
  <c r="BB38"/>
  <c r="BA38"/>
  <c r="AZ38"/>
  <c r="AX38"/>
  <c r="AS38"/>
  <c r="AQ38"/>
  <c r="AO38"/>
  <c r="AJ38"/>
  <c r="AH38"/>
  <c r="AF38"/>
  <c r="AA38"/>
  <c r="Y38"/>
  <c r="W38"/>
  <c r="R38"/>
  <c r="P38"/>
  <c r="N38"/>
  <c r="I38"/>
  <c r="G38"/>
  <c r="E38"/>
  <c r="AW18"/>
  <c r="AN18"/>
  <c r="AE18"/>
  <c r="V18"/>
  <c r="M18"/>
  <c r="D18"/>
  <c r="AW17"/>
  <c r="AN17"/>
  <c r="AE17"/>
  <c r="V17"/>
  <c r="M17"/>
  <c r="D17"/>
  <c r="AW16"/>
  <c r="AN16"/>
  <c r="AE16"/>
  <c r="V16"/>
  <c r="M16"/>
  <c r="D16"/>
  <c r="AW15"/>
  <c r="AN15"/>
  <c r="AE15"/>
  <c r="V15"/>
  <c r="M15"/>
  <c r="D15"/>
  <c r="AW14"/>
  <c r="AN14"/>
  <c r="AE14"/>
  <c r="V14"/>
  <c r="M14"/>
  <c r="D14"/>
  <c r="AW13"/>
  <c r="AN13"/>
  <c r="AE13"/>
  <c r="V13"/>
  <c r="M13"/>
  <c r="D13"/>
  <c r="AW12"/>
  <c r="AN12"/>
  <c r="AE12"/>
  <c r="V12"/>
  <c r="M12"/>
  <c r="Q8" s="1"/>
  <c r="D12"/>
  <c r="AW11"/>
  <c r="AN11"/>
  <c r="AE11"/>
  <c r="V11"/>
  <c r="M11"/>
  <c r="D11"/>
  <c r="AW10"/>
  <c r="AN10"/>
  <c r="AE10"/>
  <c r="V10"/>
  <c r="M10"/>
  <c r="D10"/>
  <c r="F8" s="1"/>
  <c r="AW9"/>
  <c r="AY8" s="1"/>
  <c r="AN9"/>
  <c r="AT8" s="1"/>
  <c r="AE9"/>
  <c r="V9"/>
  <c r="M9"/>
  <c r="D9"/>
  <c r="BB8"/>
  <c r="BA8"/>
  <c r="AZ8"/>
  <c r="AX8"/>
  <c r="AS8"/>
  <c r="AQ8"/>
  <c r="AO8"/>
  <c r="AJ8"/>
  <c r="AH8"/>
  <c r="AF8"/>
  <c r="AB8"/>
  <c r="AA8"/>
  <c r="Y8"/>
  <c r="W8"/>
  <c r="R8"/>
  <c r="P8"/>
  <c r="N8"/>
  <c r="I8"/>
  <c r="G8"/>
  <c r="E8"/>
  <c r="AN4288" i="4"/>
  <c r="AN4287"/>
  <c r="AN4286"/>
  <c r="AN4285"/>
  <c r="AN4284"/>
  <c r="AN4283"/>
  <c r="AN4282"/>
  <c r="AN4281"/>
  <c r="AN4280"/>
  <c r="AN4279"/>
  <c r="AR4278" s="1"/>
  <c r="AS4278"/>
  <c r="AQ4278"/>
  <c r="AP4278"/>
  <c r="AO4278"/>
  <c r="AN4258"/>
  <c r="AN4257"/>
  <c r="AN4256"/>
  <c r="AN4255"/>
  <c r="AN4253"/>
  <c r="AN4252"/>
  <c r="AN4249"/>
  <c r="AT4248" s="1"/>
  <c r="AS4248"/>
  <c r="AQ4248"/>
  <c r="AO4248"/>
  <c r="AN4228"/>
  <c r="AN4227"/>
  <c r="AN4226"/>
  <c r="AN4225"/>
  <c r="AN4224"/>
  <c r="AN4223"/>
  <c r="AN4222"/>
  <c r="AN4221"/>
  <c r="AN4220"/>
  <c r="AN4219"/>
  <c r="AT4218" s="1"/>
  <c r="AS4218"/>
  <c r="AQ4218"/>
  <c r="AO4218"/>
  <c r="AN4198"/>
  <c r="AN4197"/>
  <c r="AN4196"/>
  <c r="AN4195"/>
  <c r="AN4194"/>
  <c r="AN4193"/>
  <c r="AN4192"/>
  <c r="AN4191"/>
  <c r="AN4190"/>
  <c r="AN4189"/>
  <c r="AT4188" s="1"/>
  <c r="AS4188"/>
  <c r="AQ4188"/>
  <c r="AO4188"/>
  <c r="AN4168"/>
  <c r="AN4167"/>
  <c r="AN4166"/>
  <c r="AN4165"/>
  <c r="AN4164"/>
  <c r="AN4163"/>
  <c r="AN4162"/>
  <c r="AN4161"/>
  <c r="AN4160"/>
  <c r="AN4159"/>
  <c r="AT4158" s="1"/>
  <c r="AS4158"/>
  <c r="AQ4158"/>
  <c r="AO4158"/>
  <c r="AN4138"/>
  <c r="AN4137"/>
  <c r="AN4136"/>
  <c r="AN4135"/>
  <c r="AN4134"/>
  <c r="AN4133"/>
  <c r="AN4132"/>
  <c r="AN4131"/>
  <c r="AN4130"/>
  <c r="AN4129"/>
  <c r="AT4128" s="1"/>
  <c r="AS4128"/>
  <c r="AQ4128"/>
  <c r="AP4128"/>
  <c r="AO4128"/>
  <c r="AN4108"/>
  <c r="AN4107"/>
  <c r="AN4106"/>
  <c r="AN4105"/>
  <c r="AN4104"/>
  <c r="AN4103"/>
  <c r="AN4102"/>
  <c r="AR4098" s="1"/>
  <c r="AN4101"/>
  <c r="AN4100"/>
  <c r="AN4099"/>
  <c r="AT4098" s="1"/>
  <c r="AS4098"/>
  <c r="AQ4098"/>
  <c r="AP4098"/>
  <c r="AO4098"/>
  <c r="AN4078"/>
  <c r="AN4077"/>
  <c r="AN4076"/>
  <c r="AN4075"/>
  <c r="AN4074"/>
  <c r="AN4073"/>
  <c r="AN4072"/>
  <c r="AR4068" s="1"/>
  <c r="AN4071"/>
  <c r="AN4070"/>
  <c r="AN4069"/>
  <c r="AT4068" s="1"/>
  <c r="AS4068"/>
  <c r="AQ4068"/>
  <c r="AP4068"/>
  <c r="AO4068"/>
  <c r="AN4048"/>
  <c r="AN4047"/>
  <c r="AN4046"/>
  <c r="AN4045"/>
  <c r="AN4044"/>
  <c r="AN4043"/>
  <c r="AN4042"/>
  <c r="AR4038" s="1"/>
  <c r="AN4041"/>
  <c r="AN4040"/>
  <c r="AN4039"/>
  <c r="AT4038" s="1"/>
  <c r="AS4038"/>
  <c r="AQ4038"/>
  <c r="AP4038"/>
  <c r="AO4038"/>
  <c r="AN4018"/>
  <c r="AN4017"/>
  <c r="AN4016"/>
  <c r="AN4015"/>
  <c r="AN4014"/>
  <c r="AN4013"/>
  <c r="AN4012"/>
  <c r="AR4008" s="1"/>
  <c r="AN4011"/>
  <c r="AN4010"/>
  <c r="AN4009"/>
  <c r="AT4008" s="1"/>
  <c r="AS4008"/>
  <c r="AQ4008"/>
  <c r="AP4008"/>
  <c r="AO4008"/>
  <c r="AN3988"/>
  <c r="AN3987"/>
  <c r="AN3986"/>
  <c r="AN3985"/>
  <c r="AN3984"/>
  <c r="AN3983"/>
  <c r="AN3982"/>
  <c r="AR3978" s="1"/>
  <c r="AN3981"/>
  <c r="AN3980"/>
  <c r="AN3979"/>
  <c r="AT3978" s="1"/>
  <c r="AS3978"/>
  <c r="AQ3978"/>
  <c r="AP3978"/>
  <c r="AO3978"/>
  <c r="AN3958"/>
  <c r="AN3957"/>
  <c r="AN3956"/>
  <c r="AN3955"/>
  <c r="AN3954"/>
  <c r="AN3953"/>
  <c r="AN3952"/>
  <c r="AR3948" s="1"/>
  <c r="AN3951"/>
  <c r="AN3950"/>
  <c r="AN3949"/>
  <c r="AT3948" s="1"/>
  <c r="AS3948"/>
  <c r="AQ3948"/>
  <c r="AP3948"/>
  <c r="AO3948"/>
  <c r="AN3928"/>
  <c r="AN3927"/>
  <c r="AN3926"/>
  <c r="AN3925"/>
  <c r="AN3924"/>
  <c r="AN3923"/>
  <c r="AN3922"/>
  <c r="AR3918" s="1"/>
  <c r="AN3921"/>
  <c r="AN3920"/>
  <c r="AN3919"/>
  <c r="AT3918" s="1"/>
  <c r="AS3918"/>
  <c r="AQ3918"/>
  <c r="AP3918"/>
  <c r="AO3918"/>
  <c r="AN3898"/>
  <c r="AN3897"/>
  <c r="AN3896"/>
  <c r="AN3895"/>
  <c r="AN3894"/>
  <c r="AN3893"/>
  <c r="AN3892"/>
  <c r="AR3888" s="1"/>
  <c r="AN3891"/>
  <c r="AN3890"/>
  <c r="AN3889"/>
  <c r="AT3888" s="1"/>
  <c r="AS3888"/>
  <c r="AQ3888"/>
  <c r="AP3888"/>
  <c r="AO3888"/>
  <c r="AN3868"/>
  <c r="AN3867"/>
  <c r="AN3866"/>
  <c r="AN3865"/>
  <c r="AN3864"/>
  <c r="AN3863"/>
  <c r="AN3862"/>
  <c r="AR3858" s="1"/>
  <c r="AN3861"/>
  <c r="AN3860"/>
  <c r="AN3859"/>
  <c r="AT3858" s="1"/>
  <c r="AS3858"/>
  <c r="AQ3858"/>
  <c r="AP3858"/>
  <c r="AO3858"/>
  <c r="AN3838"/>
  <c r="AN3837"/>
  <c r="AN3836"/>
  <c r="AN3835"/>
  <c r="AN3834"/>
  <c r="AN3833"/>
  <c r="AN3832"/>
  <c r="AR3828" s="1"/>
  <c r="AN3831"/>
  <c r="AN3830"/>
  <c r="AN3829"/>
  <c r="AT3828" s="1"/>
  <c r="AS3828"/>
  <c r="AQ3828"/>
  <c r="AP3828"/>
  <c r="AO3828"/>
  <c r="AN3808"/>
  <c r="AN3807"/>
  <c r="AN3806"/>
  <c r="AN3805"/>
  <c r="AN3803"/>
  <c r="AN3802"/>
  <c r="AN3799"/>
  <c r="AR3798" s="1"/>
  <c r="AS3798"/>
  <c r="AQ3798"/>
  <c r="AO3798"/>
  <c r="AN3778"/>
  <c r="AN3777"/>
  <c r="AN3776"/>
  <c r="AN3775"/>
  <c r="AN3774"/>
  <c r="AN3773"/>
  <c r="AN3772"/>
  <c r="AN3771"/>
  <c r="AN3770"/>
  <c r="AN3769"/>
  <c r="AR3768" s="1"/>
  <c r="AS3768"/>
  <c r="AQ3768"/>
  <c r="AO3768"/>
  <c r="AN3748"/>
  <c r="AN3747"/>
  <c r="AN3746"/>
  <c r="AN3745"/>
  <c r="AN3744"/>
  <c r="AN3743"/>
  <c r="AN3742"/>
  <c r="AN3741"/>
  <c r="AN3740"/>
  <c r="AN3739"/>
  <c r="AR3738" s="1"/>
  <c r="AS3738"/>
  <c r="AQ3738"/>
  <c r="AO3738"/>
  <c r="AN3718"/>
  <c r="AN3717"/>
  <c r="AN3716"/>
  <c r="AN3715"/>
  <c r="AN3714"/>
  <c r="AN3713"/>
  <c r="AN3712"/>
  <c r="AN3711"/>
  <c r="AN3710"/>
  <c r="AN3709"/>
  <c r="AR3708" s="1"/>
  <c r="AS3708"/>
  <c r="AQ3708"/>
  <c r="AO3708"/>
  <c r="AN3688"/>
  <c r="AN3687"/>
  <c r="AN3686"/>
  <c r="AN3685"/>
  <c r="AN3684"/>
  <c r="AN3683"/>
  <c r="AN3682"/>
  <c r="AN3681"/>
  <c r="AN3680"/>
  <c r="AN3679"/>
  <c r="AR3678" s="1"/>
  <c r="AS3678"/>
  <c r="AQ3678"/>
  <c r="AO3678"/>
  <c r="AN3658"/>
  <c r="AN3657"/>
  <c r="AN3656"/>
  <c r="AN3655"/>
  <c r="AN3654"/>
  <c r="AN3653"/>
  <c r="AN3652"/>
  <c r="AN3651"/>
  <c r="AN3650"/>
  <c r="AN3649"/>
  <c r="AR3648" s="1"/>
  <c r="AS3648"/>
  <c r="AQ3648"/>
  <c r="AO3648"/>
  <c r="AN3628"/>
  <c r="AN3627"/>
  <c r="AN3626"/>
  <c r="AN3625"/>
  <c r="AN3624"/>
  <c r="AN3623"/>
  <c r="AN3622"/>
  <c r="AN3621"/>
  <c r="AN3620"/>
  <c r="AN3619"/>
  <c r="AR3618" s="1"/>
  <c r="AS3618"/>
  <c r="AQ3618"/>
  <c r="AO3618"/>
  <c r="AN3598"/>
  <c r="AN3597"/>
  <c r="AN3596"/>
  <c r="AN3595"/>
  <c r="AN3594"/>
  <c r="AN3593"/>
  <c r="AN3592"/>
  <c r="AN3591"/>
  <c r="AN3590"/>
  <c r="AN3589"/>
  <c r="AR3588" s="1"/>
  <c r="AS3588"/>
  <c r="AQ3588"/>
  <c r="AO3588"/>
  <c r="AN3568"/>
  <c r="AN3567"/>
  <c r="AN3566"/>
  <c r="AN3565"/>
  <c r="AN3564"/>
  <c r="AN3563"/>
  <c r="AN3562"/>
  <c r="AN3561"/>
  <c r="AN3560"/>
  <c r="AN3559"/>
  <c r="AR3558" s="1"/>
  <c r="AS3558"/>
  <c r="AQ3558"/>
  <c r="AO3558"/>
  <c r="AN3538"/>
  <c r="AN3537"/>
  <c r="AN3536"/>
  <c r="AN3535"/>
  <c r="AN3534"/>
  <c r="AN3533"/>
  <c r="AN3532"/>
  <c r="AN3531"/>
  <c r="AN3530"/>
  <c r="AN3529"/>
  <c r="AR3528" s="1"/>
  <c r="AS3528"/>
  <c r="AQ3528"/>
  <c r="AO3528"/>
  <c r="AN3508"/>
  <c r="AN3507"/>
  <c r="AN3506"/>
  <c r="AN3505"/>
  <c r="AN3504"/>
  <c r="AN3503"/>
  <c r="AN3502"/>
  <c r="AN3501"/>
  <c r="AN3500"/>
  <c r="AN3499"/>
  <c r="AR3498" s="1"/>
  <c r="AS3498"/>
  <c r="AQ3498"/>
  <c r="AO3498"/>
  <c r="AN3478"/>
  <c r="AN3477"/>
  <c r="AN3476"/>
  <c r="AN3475"/>
  <c r="AN3474"/>
  <c r="AN3473"/>
  <c r="AN3472"/>
  <c r="AN3471"/>
  <c r="AN3470"/>
  <c r="AN3469"/>
  <c r="AR3468" s="1"/>
  <c r="AS3468"/>
  <c r="AQ3468"/>
  <c r="AO3468"/>
  <c r="AN3448"/>
  <c r="AN3447"/>
  <c r="AN3446"/>
  <c r="AN3445"/>
  <c r="AN3444"/>
  <c r="AN3443"/>
  <c r="AN3442"/>
  <c r="AN3441"/>
  <c r="AN3440"/>
  <c r="AN3439"/>
  <c r="AR3438" s="1"/>
  <c r="AS3438"/>
  <c r="AQ3438"/>
  <c r="AO3438"/>
  <c r="AN3418"/>
  <c r="AN3417"/>
  <c r="AN3416"/>
  <c r="AN3415"/>
  <c r="AN3413"/>
  <c r="AN3412"/>
  <c r="AP3408" s="1"/>
  <c r="AN3409"/>
  <c r="AS3408"/>
  <c r="AQ3408"/>
  <c r="AO3408"/>
  <c r="AN3388"/>
  <c r="AN3387"/>
  <c r="AN3386"/>
  <c r="AN3385"/>
  <c r="AN3384"/>
  <c r="AN3383"/>
  <c r="AN3382"/>
  <c r="AR3378" s="1"/>
  <c r="AN3381"/>
  <c r="AP3378" s="1"/>
  <c r="AN3380"/>
  <c r="AN3379"/>
  <c r="AS3378"/>
  <c r="AQ3378"/>
  <c r="AO3378"/>
  <c r="AN3358"/>
  <c r="AN3357"/>
  <c r="AN3356"/>
  <c r="AN3355"/>
  <c r="AN3354"/>
  <c r="AN3353"/>
  <c r="AN3352"/>
  <c r="AN3351"/>
  <c r="AN3350"/>
  <c r="AN3349"/>
  <c r="AS3348"/>
  <c r="AR3348"/>
  <c r="AQ3348"/>
  <c r="AP3348"/>
  <c r="AO3348"/>
  <c r="AN3328"/>
  <c r="AN3327"/>
  <c r="AN3326"/>
  <c r="AN3325"/>
  <c r="AN3324"/>
  <c r="AN3323"/>
  <c r="AN3322"/>
  <c r="AP3318" s="1"/>
  <c r="AN3321"/>
  <c r="AN3320"/>
  <c r="AR3318" s="1"/>
  <c r="AN3319"/>
  <c r="AS3318"/>
  <c r="AQ3318"/>
  <c r="AO3318"/>
  <c r="AN3298"/>
  <c r="AN3297"/>
  <c r="AN3296"/>
  <c r="AN3295"/>
  <c r="AN3294"/>
  <c r="AN3293"/>
  <c r="AN3292"/>
  <c r="AN3291"/>
  <c r="AN3290"/>
  <c r="AN3289"/>
  <c r="AR3288" s="1"/>
  <c r="AS3288"/>
  <c r="AQ3288"/>
  <c r="AP3288"/>
  <c r="AO3288"/>
  <c r="AN3268"/>
  <c r="AN3267"/>
  <c r="AN3266"/>
  <c r="AN3265"/>
  <c r="AN3264"/>
  <c r="AN3263"/>
  <c r="AN3262"/>
  <c r="AN3261"/>
  <c r="AN3260"/>
  <c r="AP3258" s="1"/>
  <c r="AN3259"/>
  <c r="AS3258"/>
  <c r="AQ3258"/>
  <c r="AO3258"/>
  <c r="AN3238"/>
  <c r="AN3237"/>
  <c r="AN3236"/>
  <c r="AN3235"/>
  <c r="AN3234"/>
  <c r="AN3233"/>
  <c r="AN3232"/>
  <c r="AN3231"/>
  <c r="AN3230"/>
  <c r="AN3229"/>
  <c r="AP3228" s="1"/>
  <c r="AS3228"/>
  <c r="AQ3228"/>
  <c r="AO3228"/>
  <c r="AN3208"/>
  <c r="AN3207"/>
  <c r="AN3206"/>
  <c r="AN3205"/>
  <c r="AN3204"/>
  <c r="AN3203"/>
  <c r="AN3202"/>
  <c r="AN3201"/>
  <c r="AN3200"/>
  <c r="AN3199"/>
  <c r="AP3198" s="1"/>
  <c r="AS3198"/>
  <c r="AQ3198"/>
  <c r="AO3198"/>
  <c r="AN3178"/>
  <c r="AN3177"/>
  <c r="AN3176"/>
  <c r="AN3175"/>
  <c r="AN3174"/>
  <c r="AN3173"/>
  <c r="AN3172"/>
  <c r="AN3171"/>
  <c r="AN3170"/>
  <c r="AN3169"/>
  <c r="AP3168" s="1"/>
  <c r="AS3168"/>
  <c r="AQ3168"/>
  <c r="AO3168"/>
  <c r="AN3148"/>
  <c r="AN3147"/>
  <c r="AN3146"/>
  <c r="AR3138" s="1"/>
  <c r="AN3145"/>
  <c r="AN3144"/>
  <c r="AP3138" s="1"/>
  <c r="AN3143"/>
  <c r="AN3142"/>
  <c r="AN3141"/>
  <c r="AN3140"/>
  <c r="AN3139"/>
  <c r="AT3138"/>
  <c r="AS3138"/>
  <c r="AQ3138"/>
  <c r="AO3138"/>
  <c r="AN3118"/>
  <c r="AN3117"/>
  <c r="AN3116"/>
  <c r="AR3108" s="1"/>
  <c r="AN3115"/>
  <c r="AN3114"/>
  <c r="AP3108" s="1"/>
  <c r="AN3113"/>
  <c r="AN3112"/>
  <c r="AN3111"/>
  <c r="AN3110"/>
  <c r="AN3109"/>
  <c r="AT3108"/>
  <c r="AS3108"/>
  <c r="AQ3108"/>
  <c r="AO3108"/>
  <c r="AN3088"/>
  <c r="AN3087"/>
  <c r="AN3086"/>
  <c r="AR3078" s="1"/>
  <c r="AN3085"/>
  <c r="AN3084"/>
  <c r="AP3078" s="1"/>
  <c r="AN3083"/>
  <c r="AN3082"/>
  <c r="AN3081"/>
  <c r="AN3080"/>
  <c r="AN3079"/>
  <c r="AT3078"/>
  <c r="AS3078"/>
  <c r="AQ3078"/>
  <c r="AO3078"/>
  <c r="AN3058"/>
  <c r="AN3057"/>
  <c r="AN3056"/>
  <c r="AR3048" s="1"/>
  <c r="AN3055"/>
  <c r="AN3054"/>
  <c r="AN3053"/>
  <c r="AP3048" s="1"/>
  <c r="AN3052"/>
  <c r="AN3051"/>
  <c r="AN3050"/>
  <c r="AN3049"/>
  <c r="AT3048"/>
  <c r="AS3048"/>
  <c r="AQ3048"/>
  <c r="AO3048"/>
  <c r="AN3028"/>
  <c r="AN3027"/>
  <c r="AN3026"/>
  <c r="AN3025"/>
  <c r="AN3023"/>
  <c r="AN3022"/>
  <c r="AN3019"/>
  <c r="AR3018" s="1"/>
  <c r="AS3018"/>
  <c r="AQ3018"/>
  <c r="AO3018"/>
  <c r="AN2998"/>
  <c r="AN2997"/>
  <c r="AN2996"/>
  <c r="AN2995"/>
  <c r="AN2994"/>
  <c r="AN2993"/>
  <c r="AN2992"/>
  <c r="AN2991"/>
  <c r="AN2990"/>
  <c r="AN2989"/>
  <c r="AR2988" s="1"/>
  <c r="AS2988"/>
  <c r="AQ2988"/>
  <c r="AO2988"/>
  <c r="AN2968"/>
  <c r="AN2967"/>
  <c r="AN2966"/>
  <c r="AN2965"/>
  <c r="AN2964"/>
  <c r="AN2963"/>
  <c r="AN2962"/>
  <c r="AN2961"/>
  <c r="AN2960"/>
  <c r="AN2959"/>
  <c r="AR2958" s="1"/>
  <c r="AS2958"/>
  <c r="AQ2958"/>
  <c r="AO2958"/>
  <c r="AN2938"/>
  <c r="AN2937"/>
  <c r="AN2936"/>
  <c r="AN2935"/>
  <c r="AN2934"/>
  <c r="AN2933"/>
  <c r="AN2932"/>
  <c r="AN2931"/>
  <c r="AN2930"/>
  <c r="AN2929"/>
  <c r="AR2928" s="1"/>
  <c r="AS2928"/>
  <c r="AQ2928"/>
  <c r="AO2928"/>
  <c r="AN2908"/>
  <c r="AN2907"/>
  <c r="AN2906"/>
  <c r="AN2905"/>
  <c r="AN2904"/>
  <c r="AN2903"/>
  <c r="AN2902"/>
  <c r="AN2901"/>
  <c r="AN2900"/>
  <c r="AT2898" s="1"/>
  <c r="AN2899"/>
  <c r="AR2898" s="1"/>
  <c r="AS2898"/>
  <c r="AQ2898"/>
  <c r="AO2898"/>
  <c r="AN2878"/>
  <c r="AN2877"/>
  <c r="AN2876"/>
  <c r="AN2875"/>
  <c r="AN2874"/>
  <c r="AN2873"/>
  <c r="AN2872"/>
  <c r="AN2871"/>
  <c r="AN2870"/>
  <c r="AT2868" s="1"/>
  <c r="AN2869"/>
  <c r="AR2868" s="1"/>
  <c r="AS2868"/>
  <c r="AQ2868"/>
  <c r="AO2868"/>
  <c r="AN2848"/>
  <c r="AN2847"/>
  <c r="AN2846"/>
  <c r="AN2845"/>
  <c r="AN2844"/>
  <c r="AN2843"/>
  <c r="AN2842"/>
  <c r="AN2841"/>
  <c r="AN2840"/>
  <c r="AT2838" s="1"/>
  <c r="AN2839"/>
  <c r="AR2838" s="1"/>
  <c r="AS2838"/>
  <c r="AQ2838"/>
  <c r="AO2838"/>
  <c r="AN2818"/>
  <c r="AN2817"/>
  <c r="AN2816"/>
  <c r="AN2815"/>
  <c r="AN2814"/>
  <c r="AN2813"/>
  <c r="AN2812"/>
  <c r="AN2811"/>
  <c r="AT2808" s="1"/>
  <c r="AN2810"/>
  <c r="AP2808" s="1"/>
  <c r="AN2809"/>
  <c r="AR2808" s="1"/>
  <c r="AS2808"/>
  <c r="AQ2808"/>
  <c r="AO2808"/>
  <c r="AN2788"/>
  <c r="AN2787"/>
  <c r="AN2786"/>
  <c r="AN2785"/>
  <c r="AN2784"/>
  <c r="AN2783"/>
  <c r="AN2782"/>
  <c r="AN2781"/>
  <c r="AT2778" s="1"/>
  <c r="AN2780"/>
  <c r="AP2778" s="1"/>
  <c r="AN2779"/>
  <c r="AR2778" s="1"/>
  <c r="AS2778"/>
  <c r="AQ2778"/>
  <c r="AO2778"/>
  <c r="AN2758"/>
  <c r="AN2757"/>
  <c r="AN2756"/>
  <c r="AN2755"/>
  <c r="AN2754"/>
  <c r="AN2753"/>
  <c r="AN2752"/>
  <c r="AN2751"/>
  <c r="AT2748" s="1"/>
  <c r="AN2750"/>
  <c r="AP2748" s="1"/>
  <c r="AN2749"/>
  <c r="AR2748" s="1"/>
  <c r="AS2748"/>
  <c r="AQ2748"/>
  <c r="AO2748"/>
  <c r="AN2728"/>
  <c r="AN2727"/>
  <c r="AN2726"/>
  <c r="AN2725"/>
  <c r="AN2724"/>
  <c r="AN2723"/>
  <c r="AN2722"/>
  <c r="AN2721"/>
  <c r="AT2718" s="1"/>
  <c r="AN2720"/>
  <c r="AP2718" s="1"/>
  <c r="AN2719"/>
  <c r="AR2718" s="1"/>
  <c r="AS2718"/>
  <c r="AQ2718"/>
  <c r="AO2718"/>
  <c r="AN2698"/>
  <c r="AN2697"/>
  <c r="AN2696"/>
  <c r="AN2695"/>
  <c r="AN2694"/>
  <c r="AN2693"/>
  <c r="AN2692"/>
  <c r="AN2691"/>
  <c r="AT2688" s="1"/>
  <c r="AN2690"/>
  <c r="AP2688" s="1"/>
  <c r="AN2689"/>
  <c r="AR2688" s="1"/>
  <c r="AS2688"/>
  <c r="AQ2688"/>
  <c r="AO2688"/>
  <c r="AN2668"/>
  <c r="AN2667"/>
  <c r="AN2666"/>
  <c r="AN2665"/>
  <c r="AN2664"/>
  <c r="AN2663"/>
  <c r="AN2662"/>
  <c r="AN2661"/>
  <c r="AT2658" s="1"/>
  <c r="AN2660"/>
  <c r="AN2659"/>
  <c r="AR2658" s="1"/>
  <c r="AS2658"/>
  <c r="AQ2658"/>
  <c r="AO2658"/>
  <c r="AN2638"/>
  <c r="AN2637"/>
  <c r="AN2636"/>
  <c r="AN2635"/>
  <c r="AN2634"/>
  <c r="AN2633"/>
  <c r="AN2632"/>
  <c r="AN2631"/>
  <c r="AT2628" s="1"/>
  <c r="AN2630"/>
  <c r="AN2629"/>
  <c r="AR2628" s="1"/>
  <c r="AS2628"/>
  <c r="AQ2628"/>
  <c r="AO2628"/>
  <c r="AN2608"/>
  <c r="AN2607"/>
  <c r="AN2606"/>
  <c r="AN2605"/>
  <c r="AN2604"/>
  <c r="AN2603"/>
  <c r="AN2602"/>
  <c r="AN2601"/>
  <c r="AT2598" s="1"/>
  <c r="AN2600"/>
  <c r="AN2599"/>
  <c r="AR2598" s="1"/>
  <c r="AS2598"/>
  <c r="AQ2598"/>
  <c r="AO2598"/>
  <c r="AN2578"/>
  <c r="AN2577"/>
  <c r="AN2576"/>
  <c r="AN2575"/>
  <c r="AN2573"/>
  <c r="AN2572"/>
  <c r="AT2568" s="1"/>
  <c r="AN2569"/>
  <c r="AP2568" s="1"/>
  <c r="AS2568"/>
  <c r="AQ2568"/>
  <c r="AO2568"/>
  <c r="AN2548"/>
  <c r="AN2547"/>
  <c r="AN2546"/>
  <c r="AN2545"/>
  <c r="AN2544"/>
  <c r="AN2543"/>
  <c r="AN2542"/>
  <c r="AN2541"/>
  <c r="AN2540"/>
  <c r="AT2538" s="1"/>
  <c r="AN2539"/>
  <c r="AP2538" s="1"/>
  <c r="AS2538"/>
  <c r="AQ2538"/>
  <c r="AO2538"/>
  <c r="AN2518"/>
  <c r="AN2517"/>
  <c r="AN2516"/>
  <c r="AN2515"/>
  <c r="AN2514"/>
  <c r="AN2513"/>
  <c r="AN2512"/>
  <c r="AN2511"/>
  <c r="AN2510"/>
  <c r="AT2508" s="1"/>
  <c r="AN2509"/>
  <c r="AP2508" s="1"/>
  <c r="AS2508"/>
  <c r="AQ2508"/>
  <c r="AO2508"/>
  <c r="AN2488"/>
  <c r="AN2487"/>
  <c r="AN2486"/>
  <c r="AN2485"/>
  <c r="AN2484"/>
  <c r="AN2483"/>
  <c r="AN2482"/>
  <c r="AN2481"/>
  <c r="AN2480"/>
  <c r="AT2478" s="1"/>
  <c r="AN2479"/>
  <c r="AP2478" s="1"/>
  <c r="AS2478"/>
  <c r="AQ2478"/>
  <c r="AO2478"/>
  <c r="AN2458"/>
  <c r="AN2457"/>
  <c r="AN2456"/>
  <c r="AN2455"/>
  <c r="AN2454"/>
  <c r="AN2453"/>
  <c r="AN2452"/>
  <c r="AN2451"/>
  <c r="AN2450"/>
  <c r="AT2448" s="1"/>
  <c r="AN2449"/>
  <c r="AP2448" s="1"/>
  <c r="AS2448"/>
  <c r="AQ2448"/>
  <c r="AO2448"/>
  <c r="AN2428"/>
  <c r="AN2427"/>
  <c r="AN2426"/>
  <c r="AN2425"/>
  <c r="AN2424"/>
  <c r="AN2423"/>
  <c r="AN2422"/>
  <c r="AN2421"/>
  <c r="AN2420"/>
  <c r="AT2418" s="1"/>
  <c r="AN2419"/>
  <c r="AP2418" s="1"/>
  <c r="AS2418"/>
  <c r="AQ2418"/>
  <c r="AO2418"/>
  <c r="AN2398"/>
  <c r="AN2397"/>
  <c r="AN2396"/>
  <c r="AN2395"/>
  <c r="AN2394"/>
  <c r="AN2393"/>
  <c r="AN2392"/>
  <c r="AN2391"/>
  <c r="AN2390"/>
  <c r="AT2388" s="1"/>
  <c r="AN2389"/>
  <c r="AP2388" s="1"/>
  <c r="AS2388"/>
  <c r="AQ2388"/>
  <c r="AO2388"/>
  <c r="AN2368"/>
  <c r="AN2367"/>
  <c r="AN2366"/>
  <c r="AN2365"/>
  <c r="AN2364"/>
  <c r="AN2363"/>
  <c r="AN2362"/>
  <c r="AN2361"/>
  <c r="AN2360"/>
  <c r="AT2358" s="1"/>
  <c r="AN2359"/>
  <c r="AP2358" s="1"/>
  <c r="AS2358"/>
  <c r="AQ2358"/>
  <c r="AO2358"/>
  <c r="AN2338"/>
  <c r="AN2337"/>
  <c r="AN2336"/>
  <c r="AN2335"/>
  <c r="AN2334"/>
  <c r="AN2333"/>
  <c r="AN2332"/>
  <c r="AN2331"/>
  <c r="AN2330"/>
  <c r="AT2328" s="1"/>
  <c r="AN2329"/>
  <c r="AP2328" s="1"/>
  <c r="AS2328"/>
  <c r="AQ2328"/>
  <c r="AO2328"/>
  <c r="AN2308"/>
  <c r="AN2307"/>
  <c r="AN2306"/>
  <c r="AN2305"/>
  <c r="AN2304"/>
  <c r="AN2303"/>
  <c r="AN2302"/>
  <c r="AN2301"/>
  <c r="AN2300"/>
  <c r="AT2298" s="1"/>
  <c r="AN2299"/>
  <c r="AP2298" s="1"/>
  <c r="AS2298"/>
  <c r="AQ2298"/>
  <c r="AO2298"/>
  <c r="AN2278"/>
  <c r="AN2277"/>
  <c r="AN2276"/>
  <c r="AN2275"/>
  <c r="AN2274"/>
  <c r="AN2273"/>
  <c r="AN2272"/>
  <c r="AN2271"/>
  <c r="AN2270"/>
  <c r="AT2268" s="1"/>
  <c r="AN2269"/>
  <c r="AP2268" s="1"/>
  <c r="AS2268"/>
  <c r="AQ2268"/>
  <c r="AO2268"/>
  <c r="AN2248"/>
  <c r="AN2247"/>
  <c r="AN2246"/>
  <c r="AN2245"/>
  <c r="AN2244"/>
  <c r="AN2243"/>
  <c r="AN2242"/>
  <c r="AN2241"/>
  <c r="AN2240"/>
  <c r="AT2238" s="1"/>
  <c r="AN2239"/>
  <c r="AP2238" s="1"/>
  <c r="AS2238"/>
  <c r="AQ2238"/>
  <c r="AO2238"/>
  <c r="AN2218"/>
  <c r="AN2217"/>
  <c r="AN2216"/>
  <c r="AN2215"/>
  <c r="AN2214"/>
  <c r="AN2213"/>
  <c r="AN2212"/>
  <c r="AN2211"/>
  <c r="AN2210"/>
  <c r="AT2208" s="1"/>
  <c r="AN2209"/>
  <c r="AP2208" s="1"/>
  <c r="AS2208"/>
  <c r="AQ2208"/>
  <c r="AO2208"/>
  <c r="AW2148"/>
  <c r="AW2147"/>
  <c r="AW2146"/>
  <c r="AW2145"/>
  <c r="AW2144"/>
  <c r="AW2143"/>
  <c r="AW2142"/>
  <c r="AW2141"/>
  <c r="AW2140"/>
  <c r="AW2139"/>
  <c r="BA2138" s="1"/>
  <c r="BC2138"/>
  <c r="BB2138"/>
  <c r="AZ2138"/>
  <c r="AY2138"/>
  <c r="AX2138"/>
  <c r="AW2118"/>
  <c r="AW2117"/>
  <c r="AW2116"/>
  <c r="AY2108" s="1"/>
  <c r="AW2115"/>
  <c r="AW2114"/>
  <c r="AW2113"/>
  <c r="AW2112"/>
  <c r="AW2111"/>
  <c r="AW2110"/>
  <c r="AW2109"/>
  <c r="BA2108" s="1"/>
  <c r="BC2108"/>
  <c r="BB2108"/>
  <c r="AZ2108"/>
  <c r="AX2108"/>
  <c r="AW2088"/>
  <c r="AW2087"/>
  <c r="AW2086"/>
  <c r="AY2078" s="1"/>
  <c r="AW2085"/>
  <c r="AW2084"/>
  <c r="AW2083"/>
  <c r="AW2082"/>
  <c r="AW2081"/>
  <c r="AW2080"/>
  <c r="AW2079"/>
  <c r="BA2078" s="1"/>
  <c r="BC2078"/>
  <c r="BB2078"/>
  <c r="AZ2078"/>
  <c r="AX2078"/>
  <c r="AW2058"/>
  <c r="AW2057"/>
  <c r="AW2056"/>
  <c r="BC2048" s="1"/>
  <c r="AW2055"/>
  <c r="AW2053"/>
  <c r="AW2052"/>
  <c r="AW2049"/>
  <c r="AY2048" s="1"/>
  <c r="BB2048"/>
  <c r="AZ2048"/>
  <c r="AX2048"/>
  <c r="AW2028"/>
  <c r="AW2027"/>
  <c r="AW2026"/>
  <c r="AW2025"/>
  <c r="AW2024"/>
  <c r="AW2023"/>
  <c r="BC2018" s="1"/>
  <c r="AW2022"/>
  <c r="AW2021"/>
  <c r="AW2020"/>
  <c r="AW2019"/>
  <c r="AY2018" s="1"/>
  <c r="BB2018"/>
  <c r="AZ2018"/>
  <c r="AX2018"/>
  <c r="AW1998"/>
  <c r="AW1997"/>
  <c r="AW1996"/>
  <c r="AW1995"/>
  <c r="AW1994"/>
  <c r="AW1993"/>
  <c r="BC1988" s="1"/>
  <c r="AW1992"/>
  <c r="AW1991"/>
  <c r="AW1990"/>
  <c r="AW1989"/>
  <c r="AY1988" s="1"/>
  <c r="BB1988"/>
  <c r="AZ1988"/>
  <c r="AX1988"/>
  <c r="AW1968"/>
  <c r="AW1967"/>
  <c r="AW1966"/>
  <c r="AW1965"/>
  <c r="AW1964"/>
  <c r="AW1963"/>
  <c r="BC1958" s="1"/>
  <c r="AW1962"/>
  <c r="AW1961"/>
  <c r="AW1960"/>
  <c r="AW1959"/>
  <c r="AY1958" s="1"/>
  <c r="BB1958"/>
  <c r="AZ1958"/>
  <c r="AX1958"/>
  <c r="AW1938"/>
  <c r="AW1937"/>
  <c r="AW1936"/>
  <c r="AW1935"/>
  <c r="AW1934"/>
  <c r="AW1933"/>
  <c r="BC1928" s="1"/>
  <c r="AW1932"/>
  <c r="AW1931"/>
  <c r="AW1930"/>
  <c r="AW1929"/>
  <c r="AY1928" s="1"/>
  <c r="BB1928"/>
  <c r="AZ1928"/>
  <c r="AX1928"/>
  <c r="AW1908"/>
  <c r="AW1907"/>
  <c r="AW1906"/>
  <c r="AW1905"/>
  <c r="AW1904"/>
  <c r="AW1903"/>
  <c r="BC1898" s="1"/>
  <c r="AW1902"/>
  <c r="AW1901"/>
  <c r="AW1900"/>
  <c r="AW1899"/>
  <c r="AY1898" s="1"/>
  <c r="BB1898"/>
  <c r="AZ1898"/>
  <c r="AX1898"/>
  <c r="AW1878"/>
  <c r="AW1877"/>
  <c r="AW1876"/>
  <c r="AW1875"/>
  <c r="AW1874"/>
  <c r="AW1873"/>
  <c r="BC1868" s="1"/>
  <c r="AW1872"/>
  <c r="AW1871"/>
  <c r="AW1870"/>
  <c r="AW1869"/>
  <c r="AY1868" s="1"/>
  <c r="BB1868"/>
  <c r="AZ1868"/>
  <c r="AX1868"/>
  <c r="AW1848"/>
  <c r="AW1847"/>
  <c r="AW1846"/>
  <c r="AW1845"/>
  <c r="AW1844"/>
  <c r="AW1843"/>
  <c r="BC1838" s="1"/>
  <c r="AW1842"/>
  <c r="AW1841"/>
  <c r="AW1840"/>
  <c r="AW1839"/>
  <c r="AY1838" s="1"/>
  <c r="BB1838"/>
  <c r="AZ1838"/>
  <c r="AX1838"/>
  <c r="AW1818"/>
  <c r="AW1817"/>
  <c r="AW1816"/>
  <c r="AW1815"/>
  <c r="AW1814"/>
  <c r="AW1813"/>
  <c r="BC1808" s="1"/>
  <c r="AW1812"/>
  <c r="AW1811"/>
  <c r="AW1810"/>
  <c r="AY1808" s="1"/>
  <c r="AW1809"/>
  <c r="BA1808" s="1"/>
  <c r="BB1808"/>
  <c r="AZ1808"/>
  <c r="AX1808"/>
  <c r="AW1788"/>
  <c r="AW1787"/>
  <c r="AW1786"/>
  <c r="AW1785"/>
  <c r="AW1784"/>
  <c r="AW1783"/>
  <c r="BC1778" s="1"/>
  <c r="AW1782"/>
  <c r="AW1781"/>
  <c r="AW1780"/>
  <c r="AW1779"/>
  <c r="BA1778" s="1"/>
  <c r="BB1778"/>
  <c r="AZ1778"/>
  <c r="AX1778"/>
  <c r="AW1758"/>
  <c r="AW1757"/>
  <c r="AW1756"/>
  <c r="AW1755"/>
  <c r="AW1754"/>
  <c r="AW1753"/>
  <c r="BC1748" s="1"/>
  <c r="AW1752"/>
  <c r="AW1751"/>
  <c r="AW1750"/>
  <c r="AW1749"/>
  <c r="BA1748" s="1"/>
  <c r="BB1748"/>
  <c r="AZ1748"/>
  <c r="AX1748"/>
  <c r="AW1728"/>
  <c r="AW1727"/>
  <c r="AW1726"/>
  <c r="AW1725"/>
  <c r="AW1724"/>
  <c r="AW1723"/>
  <c r="BC1718" s="1"/>
  <c r="AW1722"/>
  <c r="AW1721"/>
  <c r="AW1720"/>
  <c r="AW1719"/>
  <c r="BA1718" s="1"/>
  <c r="BB1718"/>
  <c r="AZ1718"/>
  <c r="AX1718"/>
  <c r="AW1698"/>
  <c r="AW1697"/>
  <c r="AW1696"/>
  <c r="AW1695"/>
  <c r="AW1694"/>
  <c r="AW1693"/>
  <c r="BC1688" s="1"/>
  <c r="AW1692"/>
  <c r="AW1691"/>
  <c r="AW1690"/>
  <c r="BA1688" s="1"/>
  <c r="AW1689"/>
  <c r="BB1688"/>
  <c r="AZ1688"/>
  <c r="AX1688"/>
  <c r="AW1668"/>
  <c r="AW1667"/>
  <c r="AW1666"/>
  <c r="AW1665"/>
  <c r="AW1664"/>
  <c r="AW1663"/>
  <c r="BC1658" s="1"/>
  <c r="AW1662"/>
  <c r="BA1658" s="1"/>
  <c r="AW1661"/>
  <c r="AW1660"/>
  <c r="AW1659"/>
  <c r="BB1658"/>
  <c r="AZ1658"/>
  <c r="AX1658"/>
  <c r="AW1638"/>
  <c r="AW1637"/>
  <c r="AW1636"/>
  <c r="AW1635"/>
  <c r="AW1634"/>
  <c r="AW1633"/>
  <c r="BC1628" s="1"/>
  <c r="AW1632"/>
  <c r="BA1628" s="1"/>
  <c r="AW1631"/>
  <c r="AW1630"/>
  <c r="AW1629"/>
  <c r="BB1628"/>
  <c r="AZ1628"/>
  <c r="AX1628"/>
  <c r="AW1608"/>
  <c r="AW1607"/>
  <c r="AW1606"/>
  <c r="AW1605"/>
  <c r="AW1603"/>
  <c r="AW1602"/>
  <c r="AW1599"/>
  <c r="BA1598" s="1"/>
  <c r="BB1598"/>
  <c r="AZ1598"/>
  <c r="AX1598"/>
  <c r="AW1578"/>
  <c r="AW1577"/>
  <c r="AW1576"/>
  <c r="AW1575"/>
  <c r="AW1574"/>
  <c r="AW1573"/>
  <c r="AW1572"/>
  <c r="AW1571"/>
  <c r="AW1570"/>
  <c r="AW1569"/>
  <c r="BA1568" s="1"/>
  <c r="BB1568"/>
  <c r="AZ1568"/>
  <c r="AX1568"/>
  <c r="AW1548"/>
  <c r="AW1547"/>
  <c r="AW1546"/>
  <c r="AW1545"/>
  <c r="AW1544"/>
  <c r="AW1543"/>
  <c r="AW1542"/>
  <c r="AW1541"/>
  <c r="AW1540"/>
  <c r="AW1539"/>
  <c r="BA1538" s="1"/>
  <c r="BB1538"/>
  <c r="AZ1538"/>
  <c r="AX1538"/>
  <c r="AW1518"/>
  <c r="AW1517"/>
  <c r="AW1516"/>
  <c r="AW1515"/>
  <c r="AW1514"/>
  <c r="AW1513"/>
  <c r="AW1512"/>
  <c r="AW1511"/>
  <c r="AW1510"/>
  <c r="AW1509"/>
  <c r="BA1508" s="1"/>
  <c r="BB1508"/>
  <c r="AZ1508"/>
  <c r="AX1508"/>
  <c r="AW1488"/>
  <c r="AW1487"/>
  <c r="AW1486"/>
  <c r="AW1485"/>
  <c r="AW1484"/>
  <c r="AW1483"/>
  <c r="AW1482"/>
  <c r="AW1481"/>
  <c r="AW1480"/>
  <c r="AW1479"/>
  <c r="BA1478" s="1"/>
  <c r="BB1478"/>
  <c r="AZ1478"/>
  <c r="AX1478"/>
  <c r="AW1458"/>
  <c r="AW1457"/>
  <c r="AW1456"/>
  <c r="AW1455"/>
  <c r="AW1454"/>
  <c r="AW1453"/>
  <c r="AW1452"/>
  <c r="AW1451"/>
  <c r="AW1450"/>
  <c r="AW1449"/>
  <c r="BA1448" s="1"/>
  <c r="BB1448"/>
  <c r="AZ1448"/>
  <c r="AX1448"/>
  <c r="AW1428"/>
  <c r="AW1427"/>
  <c r="AW1426"/>
  <c r="AW1425"/>
  <c r="AW1424"/>
  <c r="AW1423"/>
  <c r="AW1422"/>
  <c r="AW1421"/>
  <c r="AW1420"/>
  <c r="AW1419"/>
  <c r="BA1418" s="1"/>
  <c r="BB1418"/>
  <c r="AZ1418"/>
  <c r="AX1418"/>
  <c r="AW1398"/>
  <c r="AW1397"/>
  <c r="AW1396"/>
  <c r="AW1395"/>
  <c r="AW1394"/>
  <c r="AW1393"/>
  <c r="AW1392"/>
  <c r="AW1391"/>
  <c r="AW1390"/>
  <c r="AW1389"/>
  <c r="BA1388" s="1"/>
  <c r="BB1388"/>
  <c r="AZ1388"/>
  <c r="AX1388"/>
  <c r="AW1368"/>
  <c r="AW1367"/>
  <c r="AW1366"/>
  <c r="AW1365"/>
  <c r="AW1364"/>
  <c r="AW1363"/>
  <c r="AW1362"/>
  <c r="AW1361"/>
  <c r="AW1360"/>
  <c r="AW1359"/>
  <c r="BA1358" s="1"/>
  <c r="BB1358"/>
  <c r="AZ1358"/>
  <c r="AX1358"/>
  <c r="AW1338"/>
  <c r="AW1337"/>
  <c r="AW1336"/>
  <c r="AW1335"/>
  <c r="AW1334"/>
  <c r="AW1333"/>
  <c r="AW1332"/>
  <c r="AW1331"/>
  <c r="AW1330"/>
  <c r="BA1328" s="1"/>
  <c r="AW1329"/>
  <c r="BC1328" s="1"/>
  <c r="BB1328"/>
  <c r="AZ1328"/>
  <c r="AX1328"/>
  <c r="AW1308"/>
  <c r="AW1307"/>
  <c r="AW1306"/>
  <c r="AW1305"/>
  <c r="AW1304"/>
  <c r="AW1303"/>
  <c r="AW1302"/>
  <c r="AW1301"/>
  <c r="AW1300"/>
  <c r="BA1298" s="1"/>
  <c r="AW1299"/>
  <c r="BC1298" s="1"/>
  <c r="BB1298"/>
  <c r="AZ1298"/>
  <c r="AX1298"/>
  <c r="AW1278"/>
  <c r="AW1277"/>
  <c r="AW1276"/>
  <c r="AW1275"/>
  <c r="AW1274"/>
  <c r="AW1273"/>
  <c r="AW1272"/>
  <c r="AW1271"/>
  <c r="AW1270"/>
  <c r="BA1268" s="1"/>
  <c r="AW1269"/>
  <c r="BC1268" s="1"/>
  <c r="BB1268"/>
  <c r="AZ1268"/>
  <c r="AX1268"/>
  <c r="AW1248"/>
  <c r="AW1247"/>
  <c r="AW1246"/>
  <c r="AW1245"/>
  <c r="AW1244"/>
  <c r="AW1243"/>
  <c r="AW1242"/>
  <c r="AW1241"/>
  <c r="AW1240"/>
  <c r="BA1238" s="1"/>
  <c r="AW1239"/>
  <c r="BC1238" s="1"/>
  <c r="BB1238"/>
  <c r="AZ1238"/>
  <c r="AX1238"/>
  <c r="AW1218"/>
  <c r="AW1217"/>
  <c r="AW1216"/>
  <c r="AW1215"/>
  <c r="AW1213"/>
  <c r="AW1212"/>
  <c r="AY1208" s="1"/>
  <c r="AW1209"/>
  <c r="BB1208"/>
  <c r="AZ1208"/>
  <c r="AX1208"/>
  <c r="AW1188"/>
  <c r="AW1187"/>
  <c r="AW1186"/>
  <c r="AY1178" s="1"/>
  <c r="AW1185"/>
  <c r="AW1184"/>
  <c r="AW1183"/>
  <c r="AW1182"/>
  <c r="AW1181"/>
  <c r="AW1180"/>
  <c r="AW1179"/>
  <c r="BA1178" s="1"/>
  <c r="BB1178"/>
  <c r="AZ1178"/>
  <c r="AX1178"/>
  <c r="AW1158"/>
  <c r="AW1157"/>
  <c r="AW1156"/>
  <c r="AW1155"/>
  <c r="AW1154"/>
  <c r="AW1153"/>
  <c r="AW1152"/>
  <c r="AY1148" s="1"/>
  <c r="AW1151"/>
  <c r="AW1150"/>
  <c r="AW1149"/>
  <c r="BB1148"/>
  <c r="BA1148"/>
  <c r="AZ1148"/>
  <c r="AX1148"/>
  <c r="AW1128"/>
  <c r="AW1127"/>
  <c r="AW1126"/>
  <c r="AW1125"/>
  <c r="AW1124"/>
  <c r="AW1123"/>
  <c r="AW1122"/>
  <c r="AW1121"/>
  <c r="BA1118" s="1"/>
  <c r="AW1120"/>
  <c r="AW1119"/>
  <c r="AY1118" s="1"/>
  <c r="BB1118"/>
  <c r="AZ1118"/>
  <c r="AX1118"/>
  <c r="AW1098"/>
  <c r="AW1097"/>
  <c r="AW1096"/>
  <c r="AW1095"/>
  <c r="AW1094"/>
  <c r="AW1093"/>
  <c r="AW1092"/>
  <c r="AW1091"/>
  <c r="AW1090"/>
  <c r="BA1088" s="1"/>
  <c r="AW1089"/>
  <c r="BB1088"/>
  <c r="AZ1088"/>
  <c r="AY1088"/>
  <c r="AX1088"/>
  <c r="AW1068"/>
  <c r="AW1067"/>
  <c r="AW1066"/>
  <c r="AW1065"/>
  <c r="AW1064"/>
  <c r="AW1063"/>
  <c r="AW1062"/>
  <c r="AW1061"/>
  <c r="AW1060"/>
  <c r="AW1059"/>
  <c r="AY1058" s="1"/>
  <c r="BB1058"/>
  <c r="AZ1058"/>
  <c r="AX1058"/>
  <c r="AW1038"/>
  <c r="AW1037"/>
  <c r="AW1036"/>
  <c r="AW1035"/>
  <c r="AW1034"/>
  <c r="AW1033"/>
  <c r="AW1032"/>
  <c r="AW1031"/>
  <c r="AY1028" s="1"/>
  <c r="AW1030"/>
  <c r="AW1029"/>
  <c r="BA1028" s="1"/>
  <c r="BB1028"/>
  <c r="AZ1028"/>
  <c r="AX1028"/>
  <c r="AW1008"/>
  <c r="AW1007"/>
  <c r="AW1006"/>
  <c r="AW1005"/>
  <c r="AW1004"/>
  <c r="AW1003"/>
  <c r="AW1002"/>
  <c r="AW1001"/>
  <c r="AW1000"/>
  <c r="AY998" s="1"/>
  <c r="AW999"/>
  <c r="BB998"/>
  <c r="AZ998"/>
  <c r="AX998"/>
  <c r="AW978"/>
  <c r="AW977"/>
  <c r="AW976"/>
  <c r="AW975"/>
  <c r="AW974"/>
  <c r="AW973"/>
  <c r="AW972"/>
  <c r="AW971"/>
  <c r="AW970"/>
  <c r="AW969"/>
  <c r="AY968" s="1"/>
  <c r="BB968"/>
  <c r="AZ968"/>
  <c r="AX968"/>
  <c r="AW948"/>
  <c r="AW947"/>
  <c r="AW946"/>
  <c r="AW945"/>
  <c r="AW944"/>
  <c r="AW943"/>
  <c r="BA938" s="1"/>
  <c r="AW942"/>
  <c r="AW941"/>
  <c r="AW940"/>
  <c r="AY938" s="1"/>
  <c r="AW939"/>
  <c r="BC938"/>
  <c r="BB938"/>
  <c r="AZ938"/>
  <c r="AX938"/>
  <c r="AW918"/>
  <c r="AW917"/>
  <c r="AW916"/>
  <c r="AW915"/>
  <c r="AW914"/>
  <c r="AW913"/>
  <c r="BA908" s="1"/>
  <c r="AW912"/>
  <c r="AW911"/>
  <c r="AW910"/>
  <c r="AY908" s="1"/>
  <c r="AW909"/>
  <c r="BC908"/>
  <c r="BB908"/>
  <c r="AZ908"/>
  <c r="AX908"/>
  <c r="AW888"/>
  <c r="AW887"/>
  <c r="AW886"/>
  <c r="AW885"/>
  <c r="AW884"/>
  <c r="AW883"/>
  <c r="BA878" s="1"/>
  <c r="AW882"/>
  <c r="AW881"/>
  <c r="AW880"/>
  <c r="AY878" s="1"/>
  <c r="AW879"/>
  <c r="BC878"/>
  <c r="BB878"/>
  <c r="AZ878"/>
  <c r="AX878"/>
  <c r="AW858"/>
  <c r="AW857"/>
  <c r="AW856"/>
  <c r="AW855"/>
  <c r="AW854"/>
  <c r="AW853"/>
  <c r="BA848" s="1"/>
  <c r="AW852"/>
  <c r="AW851"/>
  <c r="AW850"/>
  <c r="AY848" s="1"/>
  <c r="AW849"/>
  <c r="BC848"/>
  <c r="BB848"/>
  <c r="AZ848"/>
  <c r="AX848"/>
  <c r="AW828"/>
  <c r="AW827"/>
  <c r="AW826"/>
  <c r="AW825"/>
  <c r="AW823"/>
  <c r="AW822"/>
  <c r="BC818" s="1"/>
  <c r="AW819"/>
  <c r="BA818" s="1"/>
  <c r="BB818"/>
  <c r="AZ818"/>
  <c r="AX818"/>
  <c r="AW798"/>
  <c r="AW797"/>
  <c r="AW796"/>
  <c r="AW795"/>
  <c r="AW794"/>
  <c r="AW793"/>
  <c r="AW792"/>
  <c r="AW791"/>
  <c r="AW790"/>
  <c r="BC788" s="1"/>
  <c r="AW789"/>
  <c r="BA788" s="1"/>
  <c r="BB788"/>
  <c r="AZ788"/>
  <c r="AX788"/>
  <c r="AW768"/>
  <c r="AW767"/>
  <c r="AW766"/>
  <c r="AW765"/>
  <c r="AW764"/>
  <c r="AW763"/>
  <c r="AW762"/>
  <c r="AW761"/>
  <c r="AW760"/>
  <c r="BA758" s="1"/>
  <c r="AW759"/>
  <c r="BB758"/>
  <c r="AZ758"/>
  <c r="AX758"/>
  <c r="AW738"/>
  <c r="AW737"/>
  <c r="AW736"/>
  <c r="AW735"/>
  <c r="AW734"/>
  <c r="AW733"/>
  <c r="AW732"/>
  <c r="AW731"/>
  <c r="AW730"/>
  <c r="BA728" s="1"/>
  <c r="AW729"/>
  <c r="BB728"/>
  <c r="AZ728"/>
  <c r="AX728"/>
  <c r="AW708"/>
  <c r="AW707"/>
  <c r="AW706"/>
  <c r="AW705"/>
  <c r="AW704"/>
  <c r="AW703"/>
  <c r="AW702"/>
  <c r="AW701"/>
  <c r="AW700"/>
  <c r="BA698" s="1"/>
  <c r="AW699"/>
  <c r="BB698"/>
  <c r="AZ698"/>
  <c r="AX698"/>
  <c r="AW678"/>
  <c r="AW677"/>
  <c r="AW676"/>
  <c r="AW675"/>
  <c r="AW674"/>
  <c r="AW673"/>
  <c r="AW672"/>
  <c r="AW671"/>
  <c r="AW670"/>
  <c r="BA668" s="1"/>
  <c r="AW669"/>
  <c r="BB668"/>
  <c r="AZ668"/>
  <c r="AX668"/>
  <c r="AW648"/>
  <c r="AW647"/>
  <c r="AW646"/>
  <c r="AW645"/>
  <c r="AW644"/>
  <c r="AW643"/>
  <c r="AW642"/>
  <c r="AW641"/>
  <c r="AW640"/>
  <c r="BA638" s="1"/>
  <c r="AW639"/>
  <c r="BB638"/>
  <c r="AZ638"/>
  <c r="AX638"/>
  <c r="AW618"/>
  <c r="AW617"/>
  <c r="AW616"/>
  <c r="AW615"/>
  <c r="AW614"/>
  <c r="AW613"/>
  <c r="AW612"/>
  <c r="AW611"/>
  <c r="AW610"/>
  <c r="BA608" s="1"/>
  <c r="AW609"/>
  <c r="BB608"/>
  <c r="AZ608"/>
  <c r="AX608"/>
  <c r="AW588"/>
  <c r="AW587"/>
  <c r="AW586"/>
  <c r="AW585"/>
  <c r="AW584"/>
  <c r="AW583"/>
  <c r="AW582"/>
  <c r="AW581"/>
  <c r="AW580"/>
  <c r="BA578" s="1"/>
  <c r="AW579"/>
  <c r="BB578"/>
  <c r="AZ578"/>
  <c r="AX578"/>
  <c r="AW558"/>
  <c r="AW557"/>
  <c r="AW556"/>
  <c r="AW555"/>
  <c r="AW554"/>
  <c r="AW553"/>
  <c r="AW552"/>
  <c r="AW551"/>
  <c r="AW550"/>
  <c r="BA548" s="1"/>
  <c r="AW549"/>
  <c r="BB548"/>
  <c r="AZ548"/>
  <c r="AX548"/>
  <c r="AW528"/>
  <c r="AW527"/>
  <c r="AW526"/>
  <c r="AW525"/>
  <c r="AW524"/>
  <c r="AW523"/>
  <c r="AW522"/>
  <c r="AW521"/>
  <c r="AW520"/>
  <c r="BA518" s="1"/>
  <c r="AW519"/>
  <c r="BB518"/>
  <c r="AZ518"/>
  <c r="AX518"/>
  <c r="AW498"/>
  <c r="AW497"/>
  <c r="AW496"/>
  <c r="AW495"/>
  <c r="AW494"/>
  <c r="AW493"/>
  <c r="AW492"/>
  <c r="AW491"/>
  <c r="AW490"/>
  <c r="BA488" s="1"/>
  <c r="AW489"/>
  <c r="BB488"/>
  <c r="AZ488"/>
  <c r="AX488"/>
  <c r="AW468"/>
  <c r="AW467"/>
  <c r="AW466"/>
  <c r="AW465"/>
  <c r="AW464"/>
  <c r="AW463"/>
  <c r="AW462"/>
  <c r="AW461"/>
  <c r="AW460"/>
  <c r="BA458" s="1"/>
  <c r="AW459"/>
  <c r="BB458"/>
  <c r="AZ458"/>
  <c r="AX458"/>
  <c r="AW438"/>
  <c r="AW437"/>
  <c r="AW436"/>
  <c r="AW435"/>
  <c r="AW434"/>
  <c r="AW433"/>
  <c r="AW432"/>
  <c r="AW431"/>
  <c r="AW430"/>
  <c r="BA428" s="1"/>
  <c r="AW429"/>
  <c r="BB428"/>
  <c r="AZ428"/>
  <c r="AX428"/>
  <c r="AW408"/>
  <c r="AW407"/>
  <c r="AW406"/>
  <c r="AW405"/>
  <c r="AW404"/>
  <c r="AW403"/>
  <c r="AW402"/>
  <c r="AW401"/>
  <c r="AW400"/>
  <c r="BA398" s="1"/>
  <c r="AW399"/>
  <c r="BB398"/>
  <c r="AZ398"/>
  <c r="AX398"/>
  <c r="AW378"/>
  <c r="AW377"/>
  <c r="AW376"/>
  <c r="AW375"/>
  <c r="AW373"/>
  <c r="AW372"/>
  <c r="AY368" s="1"/>
  <c r="AW369"/>
  <c r="BA368" s="1"/>
  <c r="BB368"/>
  <c r="AZ368"/>
  <c r="AX368"/>
  <c r="AW348"/>
  <c r="AW347"/>
  <c r="AW346"/>
  <c r="AW345"/>
  <c r="AW344"/>
  <c r="AW343"/>
  <c r="AW342"/>
  <c r="AW341"/>
  <c r="AW340"/>
  <c r="AY338" s="1"/>
  <c r="AW339"/>
  <c r="BB338"/>
  <c r="AZ338"/>
  <c r="AX338"/>
  <c r="AW318"/>
  <c r="AW317"/>
  <c r="AW316"/>
  <c r="AW315"/>
  <c r="AW314"/>
  <c r="AW313"/>
  <c r="AW312"/>
  <c r="AW311"/>
  <c r="AW310"/>
  <c r="AY308" s="1"/>
  <c r="AW309"/>
  <c r="BB308"/>
  <c r="AZ308"/>
  <c r="AX308"/>
  <c r="AW288"/>
  <c r="AW287"/>
  <c r="AW286"/>
  <c r="AW285"/>
  <c r="AW284"/>
  <c r="AW283"/>
  <c r="AW282"/>
  <c r="AW281"/>
  <c r="AW280"/>
  <c r="AY278" s="1"/>
  <c r="AW279"/>
  <c r="BB278"/>
  <c r="AZ278"/>
  <c r="AX278"/>
  <c r="AW258"/>
  <c r="AW257"/>
  <c r="AW256"/>
  <c r="AW255"/>
  <c r="AW254"/>
  <c r="AW253"/>
  <c r="AW252"/>
  <c r="AW251"/>
  <c r="AW250"/>
  <c r="AY248" s="1"/>
  <c r="AW249"/>
  <c r="BB248"/>
  <c r="AZ248"/>
  <c r="AX248"/>
  <c r="AW228"/>
  <c r="AW227"/>
  <c r="AW226"/>
  <c r="AW225"/>
  <c r="AW224"/>
  <c r="AW223"/>
  <c r="AW222"/>
  <c r="AW221"/>
  <c r="AW220"/>
  <c r="AY218" s="1"/>
  <c r="AW219"/>
  <c r="BB218"/>
  <c r="AZ218"/>
  <c r="AX218"/>
  <c r="AW198"/>
  <c r="AW197"/>
  <c r="AW196"/>
  <c r="AW195"/>
  <c r="AW194"/>
  <c r="AW193"/>
  <c r="AW192"/>
  <c r="AW191"/>
  <c r="AW190"/>
  <c r="AY188" s="1"/>
  <c r="AW189"/>
  <c r="BB188"/>
  <c r="AZ188"/>
  <c r="AX188"/>
  <c r="AW168"/>
  <c r="AW167"/>
  <c r="AW166"/>
  <c r="AW165"/>
  <c r="AW164"/>
  <c r="AW163"/>
  <c r="AW162"/>
  <c r="AW161"/>
  <c r="AW160"/>
  <c r="AY158" s="1"/>
  <c r="AW159"/>
  <c r="BB158"/>
  <c r="AZ158"/>
  <c r="AX158"/>
  <c r="AW138"/>
  <c r="AW137"/>
  <c r="AW136"/>
  <c r="AW135"/>
  <c r="AW134"/>
  <c r="AW133"/>
  <c r="AW132"/>
  <c r="AW131"/>
  <c r="AW130"/>
  <c r="AY128" s="1"/>
  <c r="AW129"/>
  <c r="BB128"/>
  <c r="AZ128"/>
  <c r="AX128"/>
  <c r="AW108"/>
  <c r="AW107"/>
  <c r="AW106"/>
  <c r="AW105"/>
  <c r="AW104"/>
  <c r="AW103"/>
  <c r="AW102"/>
  <c r="AW101"/>
  <c r="AW100"/>
  <c r="AY98" s="1"/>
  <c r="AW99"/>
  <c r="BB98"/>
  <c r="AZ98"/>
  <c r="AX98"/>
  <c r="AW78"/>
  <c r="AW77"/>
  <c r="AW76"/>
  <c r="AW75"/>
  <c r="AW74"/>
  <c r="AW73"/>
  <c r="AW72"/>
  <c r="AW71"/>
  <c r="AW70"/>
  <c r="AY68" s="1"/>
  <c r="AW69"/>
  <c r="BB68"/>
  <c r="AZ68"/>
  <c r="AX68"/>
  <c r="AW48"/>
  <c r="AW47"/>
  <c r="AW46"/>
  <c r="AW45"/>
  <c r="AW44"/>
  <c r="AW43"/>
  <c r="AW42"/>
  <c r="AW41"/>
  <c r="AW40"/>
  <c r="AY38" s="1"/>
  <c r="AW39"/>
  <c r="BB38"/>
  <c r="AZ38"/>
  <c r="AX38"/>
  <c r="AW18"/>
  <c r="AW17"/>
  <c r="AW16"/>
  <c r="AW15"/>
  <c r="AW14"/>
  <c r="AW13"/>
  <c r="AW12"/>
  <c r="AW11"/>
  <c r="AW10"/>
  <c r="AY8" s="1"/>
  <c r="AW9"/>
  <c r="BB8"/>
  <c r="AZ8"/>
  <c r="AX8"/>
  <c r="AN2148"/>
  <c r="AN2147"/>
  <c r="AN2146"/>
  <c r="AN2145"/>
  <c r="AN2144"/>
  <c r="AN2143"/>
  <c r="AN2142"/>
  <c r="AN2141"/>
  <c r="AN2140"/>
  <c r="AN2139"/>
  <c r="AT2138"/>
  <c r="AS2138"/>
  <c r="AR2138"/>
  <c r="AQ2138"/>
  <c r="AP2138"/>
  <c r="AO2138"/>
  <c r="AN2118"/>
  <c r="AN2117"/>
  <c r="AN2116"/>
  <c r="AR2108" s="1"/>
  <c r="AN2115"/>
  <c r="AN2114"/>
  <c r="AP2108" s="1"/>
  <c r="AN2113"/>
  <c r="AN2112"/>
  <c r="AN2111"/>
  <c r="AN2110"/>
  <c r="AN2109"/>
  <c r="AT2108"/>
  <c r="AS2108"/>
  <c r="AQ2108"/>
  <c r="AO2108"/>
  <c r="AN2088"/>
  <c r="AN2087"/>
  <c r="AN2086"/>
  <c r="AN2085"/>
  <c r="AN2084"/>
  <c r="AN2083"/>
  <c r="AP2078" s="1"/>
  <c r="AN2082"/>
  <c r="AN2081"/>
  <c r="AN2080"/>
  <c r="AN2079"/>
  <c r="AT2078"/>
  <c r="AS2078"/>
  <c r="AQ2078"/>
  <c r="AO2078"/>
  <c r="AN2058"/>
  <c r="AN2057"/>
  <c r="AN2056"/>
  <c r="AN2055"/>
  <c r="AN2053"/>
  <c r="AN2052"/>
  <c r="AN2049"/>
  <c r="AT2048" s="1"/>
  <c r="AS2048"/>
  <c r="AQ2048"/>
  <c r="AO2048"/>
  <c r="AN2028"/>
  <c r="AN2027"/>
  <c r="AN2026"/>
  <c r="AN2025"/>
  <c r="AN2024"/>
  <c r="AN2023"/>
  <c r="AN2022"/>
  <c r="AN2021"/>
  <c r="AN2020"/>
  <c r="AN2019"/>
  <c r="AT2018" s="1"/>
  <c r="AS2018"/>
  <c r="AQ2018"/>
  <c r="AO2018"/>
  <c r="AN1998"/>
  <c r="AN1997"/>
  <c r="AN1996"/>
  <c r="AN1995"/>
  <c r="AN1994"/>
  <c r="AN1993"/>
  <c r="AN1992"/>
  <c r="AN1991"/>
  <c r="AN1990"/>
  <c r="AN1989"/>
  <c r="AT1988" s="1"/>
  <c r="AS1988"/>
  <c r="AQ1988"/>
  <c r="AO1988"/>
  <c r="AN1968"/>
  <c r="AN1967"/>
  <c r="AN1966"/>
  <c r="AN1965"/>
  <c r="AN1964"/>
  <c r="AN1963"/>
  <c r="AN1962"/>
  <c r="AN1961"/>
  <c r="AN1960"/>
  <c r="AN1959"/>
  <c r="AT1958" s="1"/>
  <c r="AS1958"/>
  <c r="AQ1958"/>
  <c r="AO1958"/>
  <c r="AN1938"/>
  <c r="AN1937"/>
  <c r="AN1936"/>
  <c r="AN1935"/>
  <c r="AN1934"/>
  <c r="AN1933"/>
  <c r="AN1932"/>
  <c r="AN1931"/>
  <c r="AN1930"/>
  <c r="AN1929"/>
  <c r="AT1928" s="1"/>
  <c r="AS1928"/>
  <c r="AQ1928"/>
  <c r="AO1928"/>
  <c r="AN1908"/>
  <c r="AN1907"/>
  <c r="AN1906"/>
  <c r="AN1905"/>
  <c r="AN1904"/>
  <c r="AN1903"/>
  <c r="AN1902"/>
  <c r="AN1901"/>
  <c r="AN1900"/>
  <c r="AN1899"/>
  <c r="AT1898" s="1"/>
  <c r="AS1898"/>
  <c r="AQ1898"/>
  <c r="AO1898"/>
  <c r="AN1878"/>
  <c r="AN1877"/>
  <c r="AN1876"/>
  <c r="AN1875"/>
  <c r="AN1874"/>
  <c r="AN1873"/>
  <c r="AN1872"/>
  <c r="AN1871"/>
  <c r="AN1870"/>
  <c r="AT1868" s="1"/>
  <c r="AN1869"/>
  <c r="AP1868" s="1"/>
  <c r="AS1868"/>
  <c r="AQ1868"/>
  <c r="AO1868"/>
  <c r="AN1848"/>
  <c r="AN1847"/>
  <c r="AN1846"/>
  <c r="AN1845"/>
  <c r="AN1844"/>
  <c r="AN1843"/>
  <c r="AN1842"/>
  <c r="AN1841"/>
  <c r="AN1840"/>
  <c r="AT1838" s="1"/>
  <c r="AN1839"/>
  <c r="AP1838" s="1"/>
  <c r="AS1838"/>
  <c r="AQ1838"/>
  <c r="AO1838"/>
  <c r="AN1818"/>
  <c r="AN1817"/>
  <c r="AN1816"/>
  <c r="AN1815"/>
  <c r="AN1814"/>
  <c r="AN1813"/>
  <c r="AN1812"/>
  <c r="AN1811"/>
  <c r="AN1810"/>
  <c r="AT1808" s="1"/>
  <c r="AN1809"/>
  <c r="AP1808" s="1"/>
  <c r="AS1808"/>
  <c r="AQ1808"/>
  <c r="AO1808"/>
  <c r="AN1788"/>
  <c r="AN1787"/>
  <c r="AN1786"/>
  <c r="AN1785"/>
  <c r="AN1784"/>
  <c r="AN1783"/>
  <c r="AN1782"/>
  <c r="AN1781"/>
  <c r="AN1780"/>
  <c r="AT1778" s="1"/>
  <c r="AN1779"/>
  <c r="AP1778" s="1"/>
  <c r="AS1778"/>
  <c r="AQ1778"/>
  <c r="AO1778"/>
  <c r="AN1758"/>
  <c r="AN1757"/>
  <c r="AN1756"/>
  <c r="AN1755"/>
  <c r="AN1754"/>
  <c r="AN1753"/>
  <c r="AN1752"/>
  <c r="AN1751"/>
  <c r="AN1750"/>
  <c r="AT1748" s="1"/>
  <c r="AN1749"/>
  <c r="AP1748" s="1"/>
  <c r="AS1748"/>
  <c r="AQ1748"/>
  <c r="AO1748"/>
  <c r="AN1728"/>
  <c r="AN1727"/>
  <c r="AN1726"/>
  <c r="AN1725"/>
  <c r="AN1724"/>
  <c r="AN1723"/>
  <c r="AN1722"/>
  <c r="AN1721"/>
  <c r="AN1720"/>
  <c r="AT1718" s="1"/>
  <c r="AN1719"/>
  <c r="AP1718" s="1"/>
  <c r="AS1718"/>
  <c r="AQ1718"/>
  <c r="AO1718"/>
  <c r="AN1698"/>
  <c r="AN1697"/>
  <c r="AN1696"/>
  <c r="AN1695"/>
  <c r="AN1694"/>
  <c r="AN1693"/>
  <c r="AN1692"/>
  <c r="AN1691"/>
  <c r="AT1688" s="1"/>
  <c r="AN1690"/>
  <c r="AN1689"/>
  <c r="AP1688" s="1"/>
  <c r="AS1688"/>
  <c r="AQ1688"/>
  <c r="AO1688"/>
  <c r="AN1668"/>
  <c r="AN1667"/>
  <c r="AN1666"/>
  <c r="AN1665"/>
  <c r="AN1664"/>
  <c r="AN1663"/>
  <c r="AN1662"/>
  <c r="AN1661"/>
  <c r="AT1658" s="1"/>
  <c r="AN1660"/>
  <c r="AN1659"/>
  <c r="AP1658" s="1"/>
  <c r="AS1658"/>
  <c r="AQ1658"/>
  <c r="AO1658"/>
  <c r="AN1638"/>
  <c r="AN1637"/>
  <c r="AN1636"/>
  <c r="AN1635"/>
  <c r="AN1634"/>
  <c r="AN1633"/>
  <c r="AN1632"/>
  <c r="AN1631"/>
  <c r="AT1628" s="1"/>
  <c r="AN1630"/>
  <c r="AN1629"/>
  <c r="AP1628" s="1"/>
  <c r="AS1628"/>
  <c r="AQ1628"/>
  <c r="AO1628"/>
  <c r="AN1608"/>
  <c r="AN1607"/>
  <c r="AN1606"/>
  <c r="AN1605"/>
  <c r="AN1603"/>
  <c r="AN1602"/>
  <c r="AR1598" s="1"/>
  <c r="AN1599"/>
  <c r="AS1598"/>
  <c r="AQ1598"/>
  <c r="AO1598"/>
  <c r="AN1578"/>
  <c r="AN1577"/>
  <c r="AN1576"/>
  <c r="AN1575"/>
  <c r="AN1574"/>
  <c r="AN1573"/>
  <c r="AN1572"/>
  <c r="AN1571"/>
  <c r="AN1570"/>
  <c r="AR1568" s="1"/>
  <c r="AN1569"/>
  <c r="AS1568"/>
  <c r="AQ1568"/>
  <c r="AO1568"/>
  <c r="AN1548"/>
  <c r="AN1547"/>
  <c r="AN1546"/>
  <c r="AN1545"/>
  <c r="AN1544"/>
  <c r="AN1543"/>
  <c r="AN1542"/>
  <c r="AN1541"/>
  <c r="AN1540"/>
  <c r="AR1538" s="1"/>
  <c r="AN1539"/>
  <c r="AS1538"/>
  <c r="AQ1538"/>
  <c r="AO1538"/>
  <c r="AN1518"/>
  <c r="AN1517"/>
  <c r="AN1516"/>
  <c r="AN1515"/>
  <c r="AN1514"/>
  <c r="AN1513"/>
  <c r="AN1512"/>
  <c r="AN1511"/>
  <c r="AN1510"/>
  <c r="AR1508" s="1"/>
  <c r="AN1509"/>
  <c r="AS1508"/>
  <c r="AQ1508"/>
  <c r="AO1508"/>
  <c r="AN1488"/>
  <c r="AN1487"/>
  <c r="AN1486"/>
  <c r="AN1485"/>
  <c r="AN1484"/>
  <c r="AN1483"/>
  <c r="AN1482"/>
  <c r="AN1481"/>
  <c r="AN1480"/>
  <c r="AR1478" s="1"/>
  <c r="AN1479"/>
  <c r="AS1478"/>
  <c r="AQ1478"/>
  <c r="AO1478"/>
  <c r="AN1458"/>
  <c r="AN1457"/>
  <c r="AN1456"/>
  <c r="AN1455"/>
  <c r="AN1454"/>
  <c r="AN1453"/>
  <c r="AN1452"/>
  <c r="AN1451"/>
  <c r="AN1450"/>
  <c r="AR1448" s="1"/>
  <c r="AN1449"/>
  <c r="AS1448"/>
  <c r="AQ1448"/>
  <c r="AO1448"/>
  <c r="AN1428"/>
  <c r="AN1427"/>
  <c r="AN1426"/>
  <c r="AN1425"/>
  <c r="AN1424"/>
  <c r="AN1423"/>
  <c r="AN1422"/>
  <c r="AN1421"/>
  <c r="AN1420"/>
  <c r="AR1418" s="1"/>
  <c r="AN1419"/>
  <c r="AS1418"/>
  <c r="AQ1418"/>
  <c r="AO1418"/>
  <c r="AN1398"/>
  <c r="AN1397"/>
  <c r="AN1396"/>
  <c r="AN1395"/>
  <c r="AN1394"/>
  <c r="AN1393"/>
  <c r="AN1392"/>
  <c r="AN1391"/>
  <c r="AN1390"/>
  <c r="AR1388" s="1"/>
  <c r="AN1389"/>
  <c r="AS1388"/>
  <c r="AQ1388"/>
  <c r="AO1388"/>
  <c r="AN1368"/>
  <c r="AN1367"/>
  <c r="AN1366"/>
  <c r="AN1365"/>
  <c r="AN1364"/>
  <c r="AN1363"/>
  <c r="AN1362"/>
  <c r="AN1361"/>
  <c r="AN1360"/>
  <c r="AR1358" s="1"/>
  <c r="AN1359"/>
  <c r="AS1358"/>
  <c r="AQ1358"/>
  <c r="AO1358"/>
  <c r="AN1338"/>
  <c r="AN1337"/>
  <c r="AN1336"/>
  <c r="AN1335"/>
  <c r="AN1334"/>
  <c r="AN1333"/>
  <c r="AN1332"/>
  <c r="AN1331"/>
  <c r="AN1330"/>
  <c r="AR1328" s="1"/>
  <c r="AN1329"/>
  <c r="AS1328"/>
  <c r="AQ1328"/>
  <c r="AO1328"/>
  <c r="AN1308"/>
  <c r="AN1307"/>
  <c r="AN1306"/>
  <c r="AN1305"/>
  <c r="AN1304"/>
  <c r="AN1303"/>
  <c r="AN1302"/>
  <c r="AN1301"/>
  <c r="AN1300"/>
  <c r="AR1298" s="1"/>
  <c r="AN1299"/>
  <c r="AS1298"/>
  <c r="AQ1298"/>
  <c r="AO1298"/>
  <c r="AN1278"/>
  <c r="AN1277"/>
  <c r="AN1276"/>
  <c r="AN1275"/>
  <c r="AN1274"/>
  <c r="AN1273"/>
  <c r="AN1272"/>
  <c r="AN1271"/>
  <c r="AN1270"/>
  <c r="AR1268" s="1"/>
  <c r="AN1269"/>
  <c r="AS1268"/>
  <c r="AQ1268"/>
  <c r="AO1268"/>
  <c r="AN1248"/>
  <c r="AN1247"/>
  <c r="AN1246"/>
  <c r="AN1245"/>
  <c r="AN1244"/>
  <c r="AN1243"/>
  <c r="AN1242"/>
  <c r="AN1241"/>
  <c r="AN1240"/>
  <c r="AR1238" s="1"/>
  <c r="AN1239"/>
  <c r="AS1238"/>
  <c r="AQ1238"/>
  <c r="AO1238"/>
  <c r="AN1218"/>
  <c r="AN1217"/>
  <c r="AN1216"/>
  <c r="AN1215"/>
  <c r="AN1213"/>
  <c r="AN1212"/>
  <c r="AN1209"/>
  <c r="AP1208" s="1"/>
  <c r="AS1208"/>
  <c r="AQ1208"/>
  <c r="AO1208"/>
  <c r="AN1188"/>
  <c r="AN1187"/>
  <c r="AN1186"/>
  <c r="AN1185"/>
  <c r="AN1184"/>
  <c r="AN1183"/>
  <c r="AN1182"/>
  <c r="AN1181"/>
  <c r="AN1180"/>
  <c r="AR1178" s="1"/>
  <c r="AN1179"/>
  <c r="AS1178"/>
  <c r="AQ1178"/>
  <c r="AP1178"/>
  <c r="AO1178"/>
  <c r="AN1158"/>
  <c r="AN1157"/>
  <c r="AN1156"/>
  <c r="AN1155"/>
  <c r="AN1154"/>
  <c r="AN1153"/>
  <c r="AN1152"/>
  <c r="AR1148" s="1"/>
  <c r="AN1151"/>
  <c r="AN1150"/>
  <c r="AP1148" s="1"/>
  <c r="AN1149"/>
  <c r="AS1148"/>
  <c r="AQ1148"/>
  <c r="AO1148"/>
  <c r="AN1128"/>
  <c r="AN1127"/>
  <c r="AN1126"/>
  <c r="AN1125"/>
  <c r="AN1124"/>
  <c r="AN1123"/>
  <c r="AN1122"/>
  <c r="AN1121"/>
  <c r="AN1120"/>
  <c r="AN1119"/>
  <c r="AR1118" s="1"/>
  <c r="AS1118"/>
  <c r="AQ1118"/>
  <c r="AO1118"/>
  <c r="AN1098"/>
  <c r="AN1097"/>
  <c r="AN1096"/>
  <c r="AN1095"/>
  <c r="AN1094"/>
  <c r="AN1093"/>
  <c r="AN1092"/>
  <c r="AN1091"/>
  <c r="AN1090"/>
  <c r="AP1088" s="1"/>
  <c r="AN1089"/>
  <c r="AS1088"/>
  <c r="AQ1088"/>
  <c r="AO1088"/>
  <c r="AN1068"/>
  <c r="AN1067"/>
  <c r="AN1066"/>
  <c r="AN1065"/>
  <c r="AN1064"/>
  <c r="AN1063"/>
  <c r="AN1062"/>
  <c r="AN1061"/>
  <c r="AN1060"/>
  <c r="AN1059"/>
  <c r="AP1058" s="1"/>
  <c r="AS1058"/>
  <c r="AQ1058"/>
  <c r="AO1058"/>
  <c r="AN1038"/>
  <c r="AN1037"/>
  <c r="AN1036"/>
  <c r="AN1035"/>
  <c r="AN1034"/>
  <c r="AN1033"/>
  <c r="AN1032"/>
  <c r="AN1031"/>
  <c r="AP1028" s="1"/>
  <c r="AN1030"/>
  <c r="AN1029"/>
  <c r="AR1028" s="1"/>
  <c r="AS1028"/>
  <c r="AQ1028"/>
  <c r="AO1028"/>
  <c r="AN1008"/>
  <c r="AN1007"/>
  <c r="AN1006"/>
  <c r="AN1005"/>
  <c r="AN1004"/>
  <c r="AN1003"/>
  <c r="AN1002"/>
  <c r="AN1001"/>
  <c r="AN1000"/>
  <c r="AP998" s="1"/>
  <c r="AN999"/>
  <c r="AS998"/>
  <c r="AR998"/>
  <c r="AQ998"/>
  <c r="AO998"/>
  <c r="AN978"/>
  <c r="AN977"/>
  <c r="AN976"/>
  <c r="AN975"/>
  <c r="AN974"/>
  <c r="AN973"/>
  <c r="AN972"/>
  <c r="AN971"/>
  <c r="AN970"/>
  <c r="AN969"/>
  <c r="AP968" s="1"/>
  <c r="AS968"/>
  <c r="AQ968"/>
  <c r="AO968"/>
  <c r="AN948"/>
  <c r="AN947"/>
  <c r="AN946"/>
  <c r="AN945"/>
  <c r="AN944"/>
  <c r="AN943"/>
  <c r="AT938" s="1"/>
  <c r="AN942"/>
  <c r="AN941"/>
  <c r="AN940"/>
  <c r="AP938" s="1"/>
  <c r="AN939"/>
  <c r="AS938"/>
  <c r="AQ938"/>
  <c r="AO938"/>
  <c r="AN918"/>
  <c r="AN917"/>
  <c r="AN916"/>
  <c r="AN915"/>
  <c r="AN914"/>
  <c r="AN913"/>
  <c r="AT908" s="1"/>
  <c r="AN912"/>
  <c r="AN911"/>
  <c r="AN910"/>
  <c r="AP908" s="1"/>
  <c r="AN909"/>
  <c r="AS908"/>
  <c r="AQ908"/>
  <c r="AO908"/>
  <c r="AN888"/>
  <c r="AN887"/>
  <c r="AN886"/>
  <c r="AN885"/>
  <c r="AN884"/>
  <c r="AN883"/>
  <c r="AT878" s="1"/>
  <c r="AN882"/>
  <c r="AN881"/>
  <c r="AN880"/>
  <c r="AP878" s="1"/>
  <c r="AN879"/>
  <c r="AS878"/>
  <c r="AQ878"/>
  <c r="AO878"/>
  <c r="AN858"/>
  <c r="AN857"/>
  <c r="AN856"/>
  <c r="AN855"/>
  <c r="AN854"/>
  <c r="AN853"/>
  <c r="AT848" s="1"/>
  <c r="AN852"/>
  <c r="AN851"/>
  <c r="AN850"/>
  <c r="AP848" s="1"/>
  <c r="AN849"/>
  <c r="AS848"/>
  <c r="AQ848"/>
  <c r="AO848"/>
  <c r="AN828"/>
  <c r="AN827"/>
  <c r="AN826"/>
  <c r="AN825"/>
  <c r="AN823"/>
  <c r="AN822"/>
  <c r="AT818" s="1"/>
  <c r="AN819"/>
  <c r="AR818" s="1"/>
  <c r="AS818"/>
  <c r="AQ818"/>
  <c r="AO818"/>
  <c r="AN798"/>
  <c r="AN797"/>
  <c r="AN796"/>
  <c r="AN795"/>
  <c r="AN794"/>
  <c r="AN793"/>
  <c r="AN792"/>
  <c r="AN791"/>
  <c r="AN790"/>
  <c r="AT788" s="1"/>
  <c r="AN789"/>
  <c r="AR788" s="1"/>
  <c r="AS788"/>
  <c r="AQ788"/>
  <c r="AO788"/>
  <c r="AN768"/>
  <c r="AN767"/>
  <c r="AN766"/>
  <c r="AN765"/>
  <c r="AN764"/>
  <c r="AN763"/>
  <c r="AN762"/>
  <c r="AN761"/>
  <c r="AN760"/>
  <c r="AT758" s="1"/>
  <c r="AN759"/>
  <c r="AR758" s="1"/>
  <c r="AS758"/>
  <c r="AQ758"/>
  <c r="AO758"/>
  <c r="AN738"/>
  <c r="AN737"/>
  <c r="AN736"/>
  <c r="AN735"/>
  <c r="AN734"/>
  <c r="AN733"/>
  <c r="AN732"/>
  <c r="AN731"/>
  <c r="AN730"/>
  <c r="AT728" s="1"/>
  <c r="AN729"/>
  <c r="AR728" s="1"/>
  <c r="AS728"/>
  <c r="AQ728"/>
  <c r="AO728"/>
  <c r="AN708"/>
  <c r="AN707"/>
  <c r="AN706"/>
  <c r="AN705"/>
  <c r="AN704"/>
  <c r="AN703"/>
  <c r="AN702"/>
  <c r="AN701"/>
  <c r="AN700"/>
  <c r="AR698" s="1"/>
  <c r="AN699"/>
  <c r="AS698"/>
  <c r="AQ698"/>
  <c r="AO698"/>
  <c r="AN678"/>
  <c r="AN677"/>
  <c r="AN676"/>
  <c r="AN675"/>
  <c r="AN674"/>
  <c r="AN673"/>
  <c r="AN672"/>
  <c r="AN671"/>
  <c r="AN670"/>
  <c r="AR668" s="1"/>
  <c r="AN669"/>
  <c r="AS668"/>
  <c r="AQ668"/>
  <c r="AO668"/>
  <c r="AN648"/>
  <c r="AN647"/>
  <c r="AN646"/>
  <c r="AN645"/>
  <c r="AN644"/>
  <c r="AN643"/>
  <c r="AN642"/>
  <c r="AN641"/>
  <c r="AN640"/>
  <c r="AR638" s="1"/>
  <c r="AN639"/>
  <c r="AS638"/>
  <c r="AQ638"/>
  <c r="AO638"/>
  <c r="AN618"/>
  <c r="AN617"/>
  <c r="AN616"/>
  <c r="AN615"/>
  <c r="AN614"/>
  <c r="AN613"/>
  <c r="AN612"/>
  <c r="AN611"/>
  <c r="AN610"/>
  <c r="AR608" s="1"/>
  <c r="AN609"/>
  <c r="AS608"/>
  <c r="AQ608"/>
  <c r="AO608"/>
  <c r="AN588"/>
  <c r="AN587"/>
  <c r="AN586"/>
  <c r="AN585"/>
  <c r="AN584"/>
  <c r="AN583"/>
  <c r="AN582"/>
  <c r="AN581"/>
  <c r="AN580"/>
  <c r="AR578" s="1"/>
  <c r="AN579"/>
  <c r="AS578"/>
  <c r="AQ578"/>
  <c r="AO578"/>
  <c r="AN558"/>
  <c r="AN557"/>
  <c r="AN556"/>
  <c r="AN555"/>
  <c r="AN554"/>
  <c r="AN553"/>
  <c r="AN552"/>
  <c r="AN551"/>
  <c r="AN550"/>
  <c r="AR548" s="1"/>
  <c r="AN549"/>
  <c r="AS548"/>
  <c r="AQ548"/>
  <c r="AO548"/>
  <c r="AN528"/>
  <c r="AN527"/>
  <c r="AN526"/>
  <c r="AN525"/>
  <c r="AN524"/>
  <c r="AN523"/>
  <c r="AN522"/>
  <c r="AN521"/>
  <c r="AN520"/>
  <c r="AR518" s="1"/>
  <c r="AN519"/>
  <c r="AS518"/>
  <c r="AQ518"/>
  <c r="AO518"/>
  <c r="AN498"/>
  <c r="AN497"/>
  <c r="AN496"/>
  <c r="AN495"/>
  <c r="AN494"/>
  <c r="AN493"/>
  <c r="AN492"/>
  <c r="AN491"/>
  <c r="AN490"/>
  <c r="AR488" s="1"/>
  <c r="AN489"/>
  <c r="AS488"/>
  <c r="AQ488"/>
  <c r="AO488"/>
  <c r="AN468"/>
  <c r="AN467"/>
  <c r="AN466"/>
  <c r="AN465"/>
  <c r="AN464"/>
  <c r="AN463"/>
  <c r="AN462"/>
  <c r="AN461"/>
  <c r="AN460"/>
  <c r="AR458" s="1"/>
  <c r="AN459"/>
  <c r="AS458"/>
  <c r="AQ458"/>
  <c r="AO458"/>
  <c r="AN438"/>
  <c r="AN437"/>
  <c r="AN436"/>
  <c r="AN435"/>
  <c r="AN434"/>
  <c r="AN433"/>
  <c r="AN432"/>
  <c r="AN431"/>
  <c r="AN430"/>
  <c r="AR428" s="1"/>
  <c r="AN429"/>
  <c r="AS428"/>
  <c r="AQ428"/>
  <c r="AO428"/>
  <c r="AN408"/>
  <c r="AN407"/>
  <c r="AN406"/>
  <c r="AN405"/>
  <c r="AN404"/>
  <c r="AN403"/>
  <c r="AN402"/>
  <c r="AN401"/>
  <c r="AN400"/>
  <c r="AR398" s="1"/>
  <c r="AN399"/>
  <c r="AS398"/>
  <c r="AQ398"/>
  <c r="AO398"/>
  <c r="AN378"/>
  <c r="AN377"/>
  <c r="AN376"/>
  <c r="AN375"/>
  <c r="AN373"/>
  <c r="AN372"/>
  <c r="AP368" s="1"/>
  <c r="AN369"/>
  <c r="AR368" s="1"/>
  <c r="AS368"/>
  <c r="AQ368"/>
  <c r="AO368"/>
  <c r="AN348"/>
  <c r="AN347"/>
  <c r="AN346"/>
  <c r="AN345"/>
  <c r="AN344"/>
  <c r="AN343"/>
  <c r="AN342"/>
  <c r="AN341"/>
  <c r="AN340"/>
  <c r="AP338" s="1"/>
  <c r="AN339"/>
  <c r="AR338" s="1"/>
  <c r="AS338"/>
  <c r="AQ338"/>
  <c r="AO338"/>
  <c r="AN318"/>
  <c r="AN317"/>
  <c r="AN316"/>
  <c r="AN315"/>
  <c r="AN314"/>
  <c r="AN313"/>
  <c r="AN312"/>
  <c r="AN311"/>
  <c r="AN310"/>
  <c r="AP308" s="1"/>
  <c r="AN309"/>
  <c r="AR308" s="1"/>
  <c r="AS308"/>
  <c r="AQ308"/>
  <c r="AO308"/>
  <c r="AN288"/>
  <c r="AN287"/>
  <c r="AN286"/>
  <c r="AN285"/>
  <c r="AN284"/>
  <c r="AN283"/>
  <c r="AN282"/>
  <c r="AN281"/>
  <c r="AN280"/>
  <c r="AP278" s="1"/>
  <c r="AN279"/>
  <c r="AS278"/>
  <c r="AQ278"/>
  <c r="AO278"/>
  <c r="AN258"/>
  <c r="AN257"/>
  <c r="AN256"/>
  <c r="AN255"/>
  <c r="AN254"/>
  <c r="AN253"/>
  <c r="AN252"/>
  <c r="AN251"/>
  <c r="AN250"/>
  <c r="AP248" s="1"/>
  <c r="AN249"/>
  <c r="AS248"/>
  <c r="AQ248"/>
  <c r="AO248"/>
  <c r="AN228"/>
  <c r="AN227"/>
  <c r="AN226"/>
  <c r="AN225"/>
  <c r="AN224"/>
  <c r="AN223"/>
  <c r="AN222"/>
  <c r="AN221"/>
  <c r="AN220"/>
  <c r="AP218" s="1"/>
  <c r="AN219"/>
  <c r="AS218"/>
  <c r="AQ218"/>
  <c r="AO218"/>
  <c r="AN198"/>
  <c r="AN197"/>
  <c r="AN196"/>
  <c r="AN195"/>
  <c r="AN194"/>
  <c r="AN193"/>
  <c r="AN192"/>
  <c r="AN191"/>
  <c r="AN190"/>
  <c r="AP188" s="1"/>
  <c r="AN189"/>
  <c r="AS188"/>
  <c r="AQ188"/>
  <c r="AO188"/>
  <c r="AN168"/>
  <c r="AN167"/>
  <c r="AN166"/>
  <c r="AN165"/>
  <c r="AN164"/>
  <c r="AN163"/>
  <c r="AN162"/>
  <c r="AN161"/>
  <c r="AN160"/>
  <c r="AP158" s="1"/>
  <c r="AN159"/>
  <c r="AS158"/>
  <c r="AQ158"/>
  <c r="AO158"/>
  <c r="AN138"/>
  <c r="AN137"/>
  <c r="AN136"/>
  <c r="AN135"/>
  <c r="AN134"/>
  <c r="AN133"/>
  <c r="AN132"/>
  <c r="AN131"/>
  <c r="AN130"/>
  <c r="AP128" s="1"/>
  <c r="AN129"/>
  <c r="AS128"/>
  <c r="AQ128"/>
  <c r="AO128"/>
  <c r="AN108"/>
  <c r="AN107"/>
  <c r="AN106"/>
  <c r="AN105"/>
  <c r="AN104"/>
  <c r="AN103"/>
  <c r="AN102"/>
  <c r="AN101"/>
  <c r="AN100"/>
  <c r="AP98" s="1"/>
  <c r="AN99"/>
  <c r="AS98"/>
  <c r="AQ98"/>
  <c r="AO98"/>
  <c r="AN78"/>
  <c r="AN77"/>
  <c r="AN76"/>
  <c r="AN75"/>
  <c r="AN74"/>
  <c r="AN73"/>
  <c r="AN72"/>
  <c r="AN71"/>
  <c r="AN70"/>
  <c r="AP68" s="1"/>
  <c r="AN69"/>
  <c r="AS68"/>
  <c r="AQ68"/>
  <c r="AO68"/>
  <c r="AN48"/>
  <c r="AN47"/>
  <c r="AN46"/>
  <c r="AN45"/>
  <c r="AN44"/>
  <c r="AN43"/>
  <c r="AN42"/>
  <c r="AN41"/>
  <c r="AN40"/>
  <c r="AP38" s="1"/>
  <c r="AN39"/>
  <c r="AS38"/>
  <c r="AQ38"/>
  <c r="AO38"/>
  <c r="AN18"/>
  <c r="AN17"/>
  <c r="AN16"/>
  <c r="AN15"/>
  <c r="AN14"/>
  <c r="AN13"/>
  <c r="AN12"/>
  <c r="AN11"/>
  <c r="AN10"/>
  <c r="AP8" s="1"/>
  <c r="AN9"/>
  <c r="AS8"/>
  <c r="AQ8"/>
  <c r="AO8"/>
  <c r="AN4768"/>
  <c r="AN4767"/>
  <c r="AN4766"/>
  <c r="AN4765"/>
  <c r="AN4764"/>
  <c r="AN4763"/>
  <c r="AN4762"/>
  <c r="AN4761"/>
  <c r="AN4760"/>
  <c r="AN4759"/>
  <c r="AQ4758" s="1"/>
  <c r="AS4758"/>
  <c r="AR4758"/>
  <c r="AP4758"/>
  <c r="AO4758"/>
  <c r="AN4718"/>
  <c r="AN4717"/>
  <c r="AN4716"/>
  <c r="AN4715"/>
  <c r="AN4714"/>
  <c r="AN4713"/>
  <c r="AN4712"/>
  <c r="AR4708" s="1"/>
  <c r="AN4711"/>
  <c r="AS4708" s="1"/>
  <c r="AN4710"/>
  <c r="AP4708" s="1"/>
  <c r="AN4709"/>
  <c r="AQ4708"/>
  <c r="AO4708"/>
  <c r="AN4668"/>
  <c r="AN4667"/>
  <c r="AN4666"/>
  <c r="AN4665"/>
  <c r="AN4664"/>
  <c r="AN4663"/>
  <c r="AN4662"/>
  <c r="AN4661"/>
  <c r="AR4658" s="1"/>
  <c r="AN4660"/>
  <c r="AN4659"/>
  <c r="AO4658" s="1"/>
  <c r="AQ4658"/>
  <c r="AP4658"/>
  <c r="AN4618"/>
  <c r="AN4617"/>
  <c r="AN4616"/>
  <c r="AN4615"/>
  <c r="AN4614"/>
  <c r="AN4613"/>
  <c r="AN4612"/>
  <c r="AN4611"/>
  <c r="AN4610"/>
  <c r="AQ4608" s="1"/>
  <c r="AN4609"/>
  <c r="AS4608" s="1"/>
  <c r="AP4608"/>
  <c r="AO4608"/>
  <c r="AN4568"/>
  <c r="AN4567"/>
  <c r="AN4566"/>
  <c r="AN4565"/>
  <c r="AN4564"/>
  <c r="AN4563"/>
  <c r="AN4562"/>
  <c r="AN4561"/>
  <c r="AN4560"/>
  <c r="AN4559"/>
  <c r="AR4558" s="1"/>
  <c r="AO4558"/>
  <c r="AN4518"/>
  <c r="AN4517"/>
  <c r="AN4516"/>
  <c r="AN4515"/>
  <c r="AN4514"/>
  <c r="AN4513"/>
  <c r="AN4512"/>
  <c r="AN4511"/>
  <c r="AN4510"/>
  <c r="AQ4508" s="1"/>
  <c r="AN4509"/>
  <c r="AP4508" s="1"/>
  <c r="AN4468"/>
  <c r="AN4467"/>
  <c r="AN4466"/>
  <c r="AN4465"/>
  <c r="AN4464"/>
  <c r="AN4463"/>
  <c r="AN4462"/>
  <c r="AN4461"/>
  <c r="AN4460"/>
  <c r="AN4459"/>
  <c r="AP4458" s="1"/>
  <c r="AN4418"/>
  <c r="AN4417"/>
  <c r="AN4416"/>
  <c r="AN4415"/>
  <c r="AN4414"/>
  <c r="AN4413"/>
  <c r="AN4412"/>
  <c r="AN4411"/>
  <c r="AN4410"/>
  <c r="AN4409"/>
  <c r="AO4408" s="1"/>
  <c r="AN4368"/>
  <c r="AN4367"/>
  <c r="AN4366"/>
  <c r="AN4365"/>
  <c r="AO4358" s="1"/>
  <c r="AN4364"/>
  <c r="AN4363"/>
  <c r="AN4362"/>
  <c r="AN4361"/>
  <c r="AN4360"/>
  <c r="AN4359"/>
  <c r="AQ4358" s="1"/>
  <c r="AS4358"/>
  <c r="AR4358"/>
  <c r="AN4318"/>
  <c r="AN4317"/>
  <c r="AN4316"/>
  <c r="AN4315"/>
  <c r="AN4314"/>
  <c r="AO4308" s="1"/>
  <c r="AN4313"/>
  <c r="AN4312"/>
  <c r="AN4311"/>
  <c r="AS4308" s="1"/>
  <c r="AN4310"/>
  <c r="AP4308" s="1"/>
  <c r="AN4309"/>
  <c r="AR4308"/>
  <c r="AQ4308"/>
  <c r="AE2148"/>
  <c r="AE2147"/>
  <c r="AE2146"/>
  <c r="AE2145"/>
  <c r="AE2144"/>
  <c r="AE2143"/>
  <c r="AE2142"/>
  <c r="AE2141"/>
  <c r="AE2140"/>
  <c r="AG2138" s="1"/>
  <c r="AE2139"/>
  <c r="AK2138"/>
  <c r="AJ2138"/>
  <c r="AH2138"/>
  <c r="AF2138"/>
  <c r="AE2118"/>
  <c r="AE2117"/>
  <c r="AE2116"/>
  <c r="AE2115"/>
  <c r="AE2114"/>
  <c r="AE2113"/>
  <c r="AE2112"/>
  <c r="AE2111"/>
  <c r="AE2110"/>
  <c r="AE2109"/>
  <c r="AJ2108"/>
  <c r="AH2108"/>
  <c r="AF2108"/>
  <c r="AE2088"/>
  <c r="AE2087"/>
  <c r="AE2086"/>
  <c r="AE2085"/>
  <c r="AE2084"/>
  <c r="AE2083"/>
  <c r="AE2082"/>
  <c r="AE2081"/>
  <c r="AE2080"/>
  <c r="AE2079"/>
  <c r="AJ2078"/>
  <c r="AH2078"/>
  <c r="AF2078"/>
  <c r="AE2058"/>
  <c r="AE2057"/>
  <c r="AE2056"/>
  <c r="AE2055"/>
  <c r="AE2053"/>
  <c r="AE2052"/>
  <c r="AE2049"/>
  <c r="AJ2048"/>
  <c r="AH2048"/>
  <c r="AF2048"/>
  <c r="AE2028"/>
  <c r="AE2027"/>
  <c r="AE2026"/>
  <c r="AE2025"/>
  <c r="AE2024"/>
  <c r="AE2023"/>
  <c r="AK2018" s="1"/>
  <c r="AE2022"/>
  <c r="AE2021"/>
  <c r="AE2020"/>
  <c r="AE2019"/>
  <c r="AJ2018"/>
  <c r="AH2018"/>
  <c r="AF2018"/>
  <c r="AE1998"/>
  <c r="AE1997"/>
  <c r="AE1996"/>
  <c r="AE1995"/>
  <c r="AE1994"/>
  <c r="AE1993"/>
  <c r="AE1992"/>
  <c r="AE1991"/>
  <c r="AE1990"/>
  <c r="AE1989"/>
  <c r="AJ1988"/>
  <c r="AH1988"/>
  <c r="AF1988"/>
  <c r="AE1968"/>
  <c r="AE1967"/>
  <c r="AE1966"/>
  <c r="AE1965"/>
  <c r="AE1964"/>
  <c r="AE1963"/>
  <c r="AE1962"/>
  <c r="AE1961"/>
  <c r="AE1960"/>
  <c r="AE1959"/>
  <c r="AJ1958"/>
  <c r="AH1958"/>
  <c r="AF1958"/>
  <c r="AE1938"/>
  <c r="AE1937"/>
  <c r="AE1936"/>
  <c r="AE1935"/>
  <c r="AE1934"/>
  <c r="AE1933"/>
  <c r="AE1932"/>
  <c r="AE1931"/>
  <c r="AE1930"/>
  <c r="AE1929"/>
  <c r="AJ1928"/>
  <c r="AH1928"/>
  <c r="AF1928"/>
  <c r="AE1908"/>
  <c r="AE1907"/>
  <c r="AE1906"/>
  <c r="AE1905"/>
  <c r="AE1904"/>
  <c r="AE1903"/>
  <c r="AE1902"/>
  <c r="AE1901"/>
  <c r="AE1900"/>
  <c r="AE1899"/>
  <c r="AG1898" s="1"/>
  <c r="AJ1898"/>
  <c r="AH1898"/>
  <c r="AF1898"/>
  <c r="AE1878"/>
  <c r="AE1877"/>
  <c r="AE1876"/>
  <c r="AE1875"/>
  <c r="AE1874"/>
  <c r="AE1873"/>
  <c r="AE1872"/>
  <c r="AE1871"/>
  <c r="AE1870"/>
  <c r="AE1869"/>
  <c r="AJ1868"/>
  <c r="AH1868"/>
  <c r="AF1868"/>
  <c r="AE1848"/>
  <c r="AE1847"/>
  <c r="AE1846"/>
  <c r="AE1845"/>
  <c r="AE1844"/>
  <c r="AE1843"/>
  <c r="AE1842"/>
  <c r="AE1841"/>
  <c r="AE1840"/>
  <c r="AE1839"/>
  <c r="AJ1838"/>
  <c r="AH1838"/>
  <c r="AF1838"/>
  <c r="AE1818"/>
  <c r="AE1817"/>
  <c r="AE1816"/>
  <c r="AE1815"/>
  <c r="AE1814"/>
  <c r="AE1813"/>
  <c r="AE1812"/>
  <c r="AE1811"/>
  <c r="AE1810"/>
  <c r="AE1809"/>
  <c r="AJ1808"/>
  <c r="AH1808"/>
  <c r="AF1808"/>
  <c r="AE1788"/>
  <c r="AE1787"/>
  <c r="AE1786"/>
  <c r="AE1785"/>
  <c r="AE1784"/>
  <c r="AE1783"/>
  <c r="AK1778" s="1"/>
  <c r="AE1782"/>
  <c r="AE1781"/>
  <c r="AE1780"/>
  <c r="AE1779"/>
  <c r="AJ1778"/>
  <c r="AH1778"/>
  <c r="AF1778"/>
  <c r="AE1758"/>
  <c r="AE1757"/>
  <c r="AE1756"/>
  <c r="AE1755"/>
  <c r="AE1754"/>
  <c r="AE1753"/>
  <c r="AE1752"/>
  <c r="AE1751"/>
  <c r="AE1750"/>
  <c r="AE1749"/>
  <c r="AJ1748"/>
  <c r="AH1748"/>
  <c r="AF1748"/>
  <c r="AE1728"/>
  <c r="AE1727"/>
  <c r="AE1726"/>
  <c r="AE1725"/>
  <c r="AE1724"/>
  <c r="AE1723"/>
  <c r="AE1722"/>
  <c r="AE1721"/>
  <c r="AE1720"/>
  <c r="AE1719"/>
  <c r="AJ1718"/>
  <c r="AH1718"/>
  <c r="AF1718"/>
  <c r="AE1698"/>
  <c r="AE1697"/>
  <c r="AE1696"/>
  <c r="AE1695"/>
  <c r="AE1694"/>
  <c r="AE1693"/>
  <c r="AE1692"/>
  <c r="AE1691"/>
  <c r="AE1690"/>
  <c r="AE1689"/>
  <c r="AJ1688"/>
  <c r="AH1688"/>
  <c r="AF1688"/>
  <c r="AE1668"/>
  <c r="AE1667"/>
  <c r="AE1666"/>
  <c r="AE1665"/>
  <c r="AE1664"/>
  <c r="AE1663"/>
  <c r="AE1662"/>
  <c r="AE1661"/>
  <c r="AE1660"/>
  <c r="AE1659"/>
  <c r="AG1658" s="1"/>
  <c r="AJ1658"/>
  <c r="AH1658"/>
  <c r="AF1658"/>
  <c r="AE1638"/>
  <c r="AE1637"/>
  <c r="AE1636"/>
  <c r="AE1635"/>
  <c r="AE1634"/>
  <c r="AE1633"/>
  <c r="AE1632"/>
  <c r="AE1631"/>
  <c r="AE1630"/>
  <c r="AE1629"/>
  <c r="AJ1628"/>
  <c r="AH1628"/>
  <c r="AF1628"/>
  <c r="AE1608"/>
  <c r="AE1607"/>
  <c r="AE1606"/>
  <c r="AE1605"/>
  <c r="AE1603"/>
  <c r="AE1602"/>
  <c r="AE1599"/>
  <c r="AI1598" s="1"/>
  <c r="AJ1598"/>
  <c r="AH1598"/>
  <c r="AF1598"/>
  <c r="AE1578"/>
  <c r="AE1577"/>
  <c r="AE1576"/>
  <c r="AE1575"/>
  <c r="AE1574"/>
  <c r="AE1573"/>
  <c r="AE1572"/>
  <c r="AE1571"/>
  <c r="AE1570"/>
  <c r="AE1569"/>
  <c r="AJ1568"/>
  <c r="AH1568"/>
  <c r="AF1568"/>
  <c r="AE1548"/>
  <c r="AE1547"/>
  <c r="AE1546"/>
  <c r="AE1545"/>
  <c r="AE1544"/>
  <c r="AE1543"/>
  <c r="AE1542"/>
  <c r="AE1541"/>
  <c r="AE1540"/>
  <c r="AI1538" s="1"/>
  <c r="AE1539"/>
  <c r="AJ1538"/>
  <c r="AH1538"/>
  <c r="AF1538"/>
  <c r="AE1518"/>
  <c r="AE1517"/>
  <c r="AE1516"/>
  <c r="AE1515"/>
  <c r="AE1514"/>
  <c r="AE1513"/>
  <c r="AE1512"/>
  <c r="AE1511"/>
  <c r="AE1510"/>
  <c r="AE1509"/>
  <c r="AJ1508"/>
  <c r="AH1508"/>
  <c r="AF1508"/>
  <c r="AE1488"/>
  <c r="AE1487"/>
  <c r="AE1486"/>
  <c r="AE1485"/>
  <c r="AE1484"/>
  <c r="AE1483"/>
  <c r="AE1482"/>
  <c r="AE1481"/>
  <c r="AE1480"/>
  <c r="AE1479"/>
  <c r="AJ1478"/>
  <c r="AH1478"/>
  <c r="AF1478"/>
  <c r="AE1458"/>
  <c r="AE1457"/>
  <c r="AE1456"/>
  <c r="AE1455"/>
  <c r="AE1454"/>
  <c r="AE1453"/>
  <c r="AE1452"/>
  <c r="AE1451"/>
  <c r="AE1450"/>
  <c r="AE1449"/>
  <c r="AK1448" s="1"/>
  <c r="AJ1448"/>
  <c r="AH1448"/>
  <c r="AF1448"/>
  <c r="AE1428"/>
  <c r="AE1427"/>
  <c r="AE1426"/>
  <c r="AE1425"/>
  <c r="AE1424"/>
  <c r="AE1423"/>
  <c r="AE1422"/>
  <c r="AE1421"/>
  <c r="AE1420"/>
  <c r="AE1419"/>
  <c r="AJ1418"/>
  <c r="AH1418"/>
  <c r="AF1418"/>
  <c r="AE1398"/>
  <c r="AE1397"/>
  <c r="AE1396"/>
  <c r="AE1395"/>
  <c r="AE1394"/>
  <c r="AE1393"/>
  <c r="AE1392"/>
  <c r="AE1391"/>
  <c r="AE1390"/>
  <c r="AE1389"/>
  <c r="AJ1388"/>
  <c r="AH1388"/>
  <c r="AF1388"/>
  <c r="AE1368"/>
  <c r="AE1367"/>
  <c r="AE1366"/>
  <c r="AE1365"/>
  <c r="AE1364"/>
  <c r="AE1363"/>
  <c r="AE1362"/>
  <c r="AE1361"/>
  <c r="AE1360"/>
  <c r="AE1359"/>
  <c r="AJ1358"/>
  <c r="AH1358"/>
  <c r="AF1358"/>
  <c r="AE1338"/>
  <c r="AE1337"/>
  <c r="AE1336"/>
  <c r="AE1335"/>
  <c r="AE1334"/>
  <c r="AE1333"/>
  <c r="AE1332"/>
  <c r="AE1331"/>
  <c r="AE1330"/>
  <c r="AE1329"/>
  <c r="AJ1328"/>
  <c r="AH1328"/>
  <c r="AF1328"/>
  <c r="AE1308"/>
  <c r="AE1307"/>
  <c r="AE1306"/>
  <c r="AE1305"/>
  <c r="AE1304"/>
  <c r="AE1303"/>
  <c r="AE1302"/>
  <c r="AE1301"/>
  <c r="AE1300"/>
  <c r="AI1298" s="1"/>
  <c r="AE1299"/>
  <c r="AJ1298"/>
  <c r="AH1298"/>
  <c r="AF1298"/>
  <c r="AE1278"/>
  <c r="AE1277"/>
  <c r="AE1276"/>
  <c r="AE1275"/>
  <c r="AE1274"/>
  <c r="AE1273"/>
  <c r="AE1272"/>
  <c r="AE1271"/>
  <c r="AE1270"/>
  <c r="AE1269"/>
  <c r="AJ1268"/>
  <c r="AH1268"/>
  <c r="AF1268"/>
  <c r="AE1248"/>
  <c r="AE1247"/>
  <c r="AE1246"/>
  <c r="AE1245"/>
  <c r="AE1244"/>
  <c r="AE1243"/>
  <c r="AE1242"/>
  <c r="AE1241"/>
  <c r="AE1240"/>
  <c r="AE1239"/>
  <c r="AJ1238"/>
  <c r="AH1238"/>
  <c r="AF1238"/>
  <c r="AE1218"/>
  <c r="AE1217"/>
  <c r="AE1216"/>
  <c r="AE1215"/>
  <c r="AE1213"/>
  <c r="AE1212"/>
  <c r="AE1209"/>
  <c r="AJ1208"/>
  <c r="AH1208"/>
  <c r="AF1208"/>
  <c r="AE1188"/>
  <c r="AE1187"/>
  <c r="AE1186"/>
  <c r="AE1185"/>
  <c r="AE1184"/>
  <c r="AE1183"/>
  <c r="AE1182"/>
  <c r="AE1181"/>
  <c r="AE1180"/>
  <c r="AE1179"/>
  <c r="AJ1178"/>
  <c r="AH1178"/>
  <c r="AF1178"/>
  <c r="AE1158"/>
  <c r="AE1157"/>
  <c r="AE1156"/>
  <c r="AE1155"/>
  <c r="AE1154"/>
  <c r="AE1153"/>
  <c r="AE1152"/>
  <c r="AE1151"/>
  <c r="AE1150"/>
  <c r="AE1149"/>
  <c r="AI1148" s="1"/>
  <c r="AJ1148"/>
  <c r="AH1148"/>
  <c r="AF1148"/>
  <c r="AE1128"/>
  <c r="AE1127"/>
  <c r="AE1126"/>
  <c r="AE1125"/>
  <c r="AE1124"/>
  <c r="AE1123"/>
  <c r="AE1122"/>
  <c r="AE1121"/>
  <c r="AE1120"/>
  <c r="AE1119"/>
  <c r="AJ1118"/>
  <c r="AH1118"/>
  <c r="AF1118"/>
  <c r="AE1098"/>
  <c r="AE1097"/>
  <c r="AE1096"/>
  <c r="AE1095"/>
  <c r="AE1094"/>
  <c r="AE1093"/>
  <c r="AE1092"/>
  <c r="AE1091"/>
  <c r="AE1090"/>
  <c r="AE1089"/>
  <c r="AJ1088"/>
  <c r="AH1088"/>
  <c r="AF1088"/>
  <c r="AE1068"/>
  <c r="AE1067"/>
  <c r="AE1066"/>
  <c r="AE1065"/>
  <c r="AE1064"/>
  <c r="AE1063"/>
  <c r="AE1062"/>
  <c r="AE1061"/>
  <c r="AE1060"/>
  <c r="AE1059"/>
  <c r="AG1058" s="1"/>
  <c r="AJ1058"/>
  <c r="AH1058"/>
  <c r="AF1058"/>
  <c r="AE1038"/>
  <c r="AE1037"/>
  <c r="AE1036"/>
  <c r="AE1035"/>
  <c r="AE1034"/>
  <c r="AE1033"/>
  <c r="AE1032"/>
  <c r="AE1031"/>
  <c r="AE1030"/>
  <c r="AE1029"/>
  <c r="AJ1028"/>
  <c r="AH1028"/>
  <c r="AF1028"/>
  <c r="AE1008"/>
  <c r="AE1007"/>
  <c r="AE1006"/>
  <c r="AE1005"/>
  <c r="AE1004"/>
  <c r="AE1003"/>
  <c r="AE1002"/>
  <c r="AE1001"/>
  <c r="AE1000"/>
  <c r="AE999"/>
  <c r="AJ998"/>
  <c r="AH998"/>
  <c r="AF998"/>
  <c r="AE978"/>
  <c r="AE977"/>
  <c r="AE976"/>
  <c r="AE975"/>
  <c r="AE974"/>
  <c r="AE973"/>
  <c r="AE972"/>
  <c r="AE971"/>
  <c r="AE970"/>
  <c r="AE969"/>
  <c r="AJ968"/>
  <c r="AH968"/>
  <c r="AF968"/>
  <c r="AE948"/>
  <c r="AE947"/>
  <c r="AE946"/>
  <c r="AE945"/>
  <c r="AE944"/>
  <c r="AE943"/>
  <c r="AI938" s="1"/>
  <c r="AE942"/>
  <c r="AE941"/>
  <c r="AE940"/>
  <c r="AE939"/>
  <c r="AJ938"/>
  <c r="AH938"/>
  <c r="AF938"/>
  <c r="AE918"/>
  <c r="AE917"/>
  <c r="AE916"/>
  <c r="AE915"/>
  <c r="AE914"/>
  <c r="AE913"/>
  <c r="AE912"/>
  <c r="AE911"/>
  <c r="AK908" s="1"/>
  <c r="AE910"/>
  <c r="AE909"/>
  <c r="AJ908"/>
  <c r="AH908"/>
  <c r="AF908"/>
  <c r="AE888"/>
  <c r="AE887"/>
  <c r="AE886"/>
  <c r="AE885"/>
  <c r="AE884"/>
  <c r="AE883"/>
  <c r="AE882"/>
  <c r="AE881"/>
  <c r="AE880"/>
  <c r="AE879"/>
  <c r="AG878" s="1"/>
  <c r="AJ878"/>
  <c r="AH878"/>
  <c r="AF878"/>
  <c r="AE858"/>
  <c r="AE857"/>
  <c r="AE856"/>
  <c r="AE855"/>
  <c r="AE854"/>
  <c r="AE853"/>
  <c r="AE852"/>
  <c r="AE851"/>
  <c r="AK848" s="1"/>
  <c r="AE850"/>
  <c r="AE849"/>
  <c r="AJ848"/>
  <c r="AH848"/>
  <c r="AF848"/>
  <c r="AE828"/>
  <c r="AE827"/>
  <c r="AE826"/>
  <c r="AE825"/>
  <c r="AE823"/>
  <c r="AE822"/>
  <c r="AI818" s="1"/>
  <c r="AE819"/>
  <c r="AJ818"/>
  <c r="AH818"/>
  <c r="AF818"/>
  <c r="AE798"/>
  <c r="AE797"/>
  <c r="AE796"/>
  <c r="AE795"/>
  <c r="AE794"/>
  <c r="AE793"/>
  <c r="AE792"/>
  <c r="AE791"/>
  <c r="AE790"/>
  <c r="AE789"/>
  <c r="AJ788"/>
  <c r="AH788"/>
  <c r="AF788"/>
  <c r="AE768"/>
  <c r="AE767"/>
  <c r="AE766"/>
  <c r="AE765"/>
  <c r="AE764"/>
  <c r="AE763"/>
  <c r="AE762"/>
  <c r="AE761"/>
  <c r="AE760"/>
  <c r="AE759"/>
  <c r="AJ758"/>
  <c r="AH758"/>
  <c r="AF758"/>
  <c r="AE738"/>
  <c r="AE737"/>
  <c r="AE736"/>
  <c r="AE735"/>
  <c r="AE734"/>
  <c r="AE733"/>
  <c r="AE732"/>
  <c r="AE731"/>
  <c r="AE730"/>
  <c r="AE729"/>
  <c r="AK728" s="1"/>
  <c r="AJ728"/>
  <c r="AH728"/>
  <c r="AF728"/>
  <c r="AE708"/>
  <c r="AE707"/>
  <c r="AE706"/>
  <c r="AE705"/>
  <c r="AE704"/>
  <c r="AE703"/>
  <c r="AE702"/>
  <c r="AE701"/>
  <c r="AE700"/>
  <c r="AE699"/>
  <c r="AJ698"/>
  <c r="AH698"/>
  <c r="AF698"/>
  <c r="AE678"/>
  <c r="AE677"/>
  <c r="AE676"/>
  <c r="AE675"/>
  <c r="AE674"/>
  <c r="AE673"/>
  <c r="AE672"/>
  <c r="AE671"/>
  <c r="AE670"/>
  <c r="AE669"/>
  <c r="AJ668"/>
  <c r="AH668"/>
  <c r="AF668"/>
  <c r="AE648"/>
  <c r="AE647"/>
  <c r="AE646"/>
  <c r="AE645"/>
  <c r="AE644"/>
  <c r="AE643"/>
  <c r="AE642"/>
  <c r="AE641"/>
  <c r="AE640"/>
  <c r="AE639"/>
  <c r="AJ638"/>
  <c r="AH638"/>
  <c r="AF638"/>
  <c r="AE618"/>
  <c r="AE617"/>
  <c r="AE616"/>
  <c r="AE615"/>
  <c r="AE614"/>
  <c r="AE613"/>
  <c r="AE612"/>
  <c r="AE611"/>
  <c r="AE610"/>
  <c r="AE609"/>
  <c r="AJ608"/>
  <c r="AH608"/>
  <c r="AF608"/>
  <c r="AE588"/>
  <c r="AE587"/>
  <c r="AE586"/>
  <c r="AE585"/>
  <c r="AE584"/>
  <c r="AE583"/>
  <c r="AE582"/>
  <c r="AE581"/>
  <c r="AE580"/>
  <c r="AI578" s="1"/>
  <c r="AE579"/>
  <c r="AJ578"/>
  <c r="AH578"/>
  <c r="AF578"/>
  <c r="AE558"/>
  <c r="AE557"/>
  <c r="AE556"/>
  <c r="AE555"/>
  <c r="AE554"/>
  <c r="AE553"/>
  <c r="AE552"/>
  <c r="AE551"/>
  <c r="AE550"/>
  <c r="AE549"/>
  <c r="AJ548"/>
  <c r="AH548"/>
  <c r="AF548"/>
  <c r="AE528"/>
  <c r="AE527"/>
  <c r="AE526"/>
  <c r="AE525"/>
  <c r="AE524"/>
  <c r="AE523"/>
  <c r="AE522"/>
  <c r="AE521"/>
  <c r="AE520"/>
  <c r="AE519"/>
  <c r="AJ518"/>
  <c r="AH518"/>
  <c r="AF518"/>
  <c r="AE498"/>
  <c r="AE497"/>
  <c r="AE496"/>
  <c r="AE495"/>
  <c r="AE494"/>
  <c r="AE493"/>
  <c r="AE492"/>
  <c r="AE491"/>
  <c r="AE490"/>
  <c r="AE489"/>
  <c r="AG488" s="1"/>
  <c r="AJ488"/>
  <c r="AH488"/>
  <c r="AF488"/>
  <c r="AE468"/>
  <c r="AE467"/>
  <c r="AE466"/>
  <c r="AE465"/>
  <c r="AE464"/>
  <c r="AE463"/>
  <c r="AE462"/>
  <c r="AE461"/>
  <c r="AE460"/>
  <c r="AE459"/>
  <c r="AJ458"/>
  <c r="AH458"/>
  <c r="AF458"/>
  <c r="AE438"/>
  <c r="AE437"/>
  <c r="AE436"/>
  <c r="AE435"/>
  <c r="AE434"/>
  <c r="AE433"/>
  <c r="AE432"/>
  <c r="AE431"/>
  <c r="AE430"/>
  <c r="AE429"/>
  <c r="AJ428"/>
  <c r="AH428"/>
  <c r="AF428"/>
  <c r="AE408"/>
  <c r="AE407"/>
  <c r="AE406"/>
  <c r="AE405"/>
  <c r="AE404"/>
  <c r="AE403"/>
  <c r="AE402"/>
  <c r="AE401"/>
  <c r="AE400"/>
  <c r="AE399"/>
  <c r="AJ398"/>
  <c r="AH398"/>
  <c r="AF398"/>
  <c r="AE378"/>
  <c r="AE377"/>
  <c r="AE376"/>
  <c r="AE375"/>
  <c r="AE373"/>
  <c r="AE372"/>
  <c r="AG368" s="1"/>
  <c r="AE369"/>
  <c r="AJ368"/>
  <c r="AH368"/>
  <c r="AF368"/>
  <c r="AE348"/>
  <c r="AE347"/>
  <c r="AE346"/>
  <c r="AE345"/>
  <c r="AE344"/>
  <c r="AE343"/>
  <c r="AE342"/>
  <c r="AE341"/>
  <c r="AE340"/>
  <c r="AE339"/>
  <c r="AJ338"/>
  <c r="AH338"/>
  <c r="AF338"/>
  <c r="AE318"/>
  <c r="AE317"/>
  <c r="AE316"/>
  <c r="AE315"/>
  <c r="AE314"/>
  <c r="AE313"/>
  <c r="AE312"/>
  <c r="AE311"/>
  <c r="AE310"/>
  <c r="AE309"/>
  <c r="AJ308"/>
  <c r="AH308"/>
  <c r="AF308"/>
  <c r="AE288"/>
  <c r="AE287"/>
  <c r="AE286"/>
  <c r="AE285"/>
  <c r="AE284"/>
  <c r="AE283"/>
  <c r="AE282"/>
  <c r="AE281"/>
  <c r="AE280"/>
  <c r="AE279"/>
  <c r="AJ278"/>
  <c r="AH278"/>
  <c r="AF278"/>
  <c r="AE258"/>
  <c r="AE257"/>
  <c r="AE256"/>
  <c r="AE255"/>
  <c r="AE254"/>
  <c r="AE253"/>
  <c r="AE252"/>
  <c r="AE251"/>
  <c r="AE250"/>
  <c r="AE249"/>
  <c r="AJ248"/>
  <c r="AH248"/>
  <c r="AF248"/>
  <c r="AE228"/>
  <c r="AE227"/>
  <c r="AE226"/>
  <c r="AE225"/>
  <c r="AE224"/>
  <c r="AE223"/>
  <c r="AE222"/>
  <c r="AE221"/>
  <c r="AE220"/>
  <c r="AE219"/>
  <c r="AJ218"/>
  <c r="AH218"/>
  <c r="AF218"/>
  <c r="AE198"/>
  <c r="AE197"/>
  <c r="AE196"/>
  <c r="AE195"/>
  <c r="AE194"/>
  <c r="AE193"/>
  <c r="AE192"/>
  <c r="AE191"/>
  <c r="AE190"/>
  <c r="AE189"/>
  <c r="AJ188"/>
  <c r="AH188"/>
  <c r="AF188"/>
  <c r="AE168"/>
  <c r="AE167"/>
  <c r="AE166"/>
  <c r="AE165"/>
  <c r="AE164"/>
  <c r="AE163"/>
  <c r="AE162"/>
  <c r="AE161"/>
  <c r="AE160"/>
  <c r="AE159"/>
  <c r="AJ158"/>
  <c r="AH158"/>
  <c r="AF158"/>
  <c r="AE138"/>
  <c r="AE137"/>
  <c r="AE136"/>
  <c r="AE135"/>
  <c r="AE134"/>
  <c r="AE133"/>
  <c r="AE132"/>
  <c r="AE131"/>
  <c r="AE130"/>
  <c r="AG128" s="1"/>
  <c r="AE129"/>
  <c r="AJ128"/>
  <c r="AH128"/>
  <c r="AF128"/>
  <c r="AE108"/>
  <c r="AE107"/>
  <c r="AE106"/>
  <c r="AE105"/>
  <c r="AE104"/>
  <c r="AE103"/>
  <c r="AE102"/>
  <c r="AE101"/>
  <c r="AE100"/>
  <c r="AE99"/>
  <c r="AJ98"/>
  <c r="AH98"/>
  <c r="AF98"/>
  <c r="AE78"/>
  <c r="AE77"/>
  <c r="AE76"/>
  <c r="AE75"/>
  <c r="AE74"/>
  <c r="AE73"/>
  <c r="AE72"/>
  <c r="AE71"/>
  <c r="AE70"/>
  <c r="AE69"/>
  <c r="AJ68"/>
  <c r="AH68"/>
  <c r="AF68"/>
  <c r="AE48"/>
  <c r="AE47"/>
  <c r="AE46"/>
  <c r="AE45"/>
  <c r="AE44"/>
  <c r="AE43"/>
  <c r="AE42"/>
  <c r="AE41"/>
  <c r="AE40"/>
  <c r="AE39"/>
  <c r="AJ38"/>
  <c r="AH38"/>
  <c r="AF38"/>
  <c r="AE18"/>
  <c r="AE17"/>
  <c r="AE16"/>
  <c r="AE15"/>
  <c r="AE14"/>
  <c r="AE13"/>
  <c r="AE12"/>
  <c r="AE11"/>
  <c r="AE10"/>
  <c r="AE9"/>
  <c r="AJ8"/>
  <c r="AH8"/>
  <c r="AF8"/>
  <c r="V2148"/>
  <c r="V2147"/>
  <c r="V2146"/>
  <c r="V2145"/>
  <c r="V2144"/>
  <c r="V2143"/>
  <c r="V2142"/>
  <c r="V2141"/>
  <c r="V2140"/>
  <c r="V2139"/>
  <c r="Z2138" s="1"/>
  <c r="AB2138"/>
  <c r="AA2138"/>
  <c r="Y2138"/>
  <c r="X2138"/>
  <c r="W2138"/>
  <c r="V2118"/>
  <c r="V2117"/>
  <c r="V2116"/>
  <c r="X2108" s="1"/>
  <c r="V2115"/>
  <c r="V2114"/>
  <c r="V2113"/>
  <c r="V2112"/>
  <c r="V2111"/>
  <c r="V2110"/>
  <c r="V2109"/>
  <c r="Z2108" s="1"/>
  <c r="AB2108"/>
  <c r="AA2108"/>
  <c r="Y2108"/>
  <c r="W2108"/>
  <c r="V2088"/>
  <c r="V2087"/>
  <c r="V2086"/>
  <c r="X2078" s="1"/>
  <c r="V2085"/>
  <c r="V2084"/>
  <c r="V2083"/>
  <c r="V2082"/>
  <c r="V2081"/>
  <c r="V2080"/>
  <c r="V2079"/>
  <c r="Z2078" s="1"/>
  <c r="AB2078"/>
  <c r="AA2078"/>
  <c r="Y2078"/>
  <c r="W2078"/>
  <c r="V2058"/>
  <c r="V2057"/>
  <c r="V2056"/>
  <c r="V2055"/>
  <c r="V2053"/>
  <c r="V2052"/>
  <c r="V2049"/>
  <c r="AB2048" s="1"/>
  <c r="AA2048"/>
  <c r="Y2048"/>
  <c r="W2048"/>
  <c r="V2028"/>
  <c r="V2027"/>
  <c r="V2026"/>
  <c r="V2025"/>
  <c r="V2024"/>
  <c r="V2023"/>
  <c r="V2022"/>
  <c r="V2021"/>
  <c r="V2020"/>
  <c r="AB2018" s="1"/>
  <c r="V2019"/>
  <c r="X2018" s="1"/>
  <c r="AA2018"/>
  <c r="Y2018"/>
  <c r="W2018"/>
  <c r="V1998"/>
  <c r="V1997"/>
  <c r="V1996"/>
  <c r="V1995"/>
  <c r="V1994"/>
  <c r="V1993"/>
  <c r="V1992"/>
  <c r="V1991"/>
  <c r="V1990"/>
  <c r="AB1988" s="1"/>
  <c r="V1989"/>
  <c r="X1988" s="1"/>
  <c r="AA1988"/>
  <c r="Y1988"/>
  <c r="W1988"/>
  <c r="V1968"/>
  <c r="V1967"/>
  <c r="V1966"/>
  <c r="V1965"/>
  <c r="V1964"/>
  <c r="V1963"/>
  <c r="AB1958" s="1"/>
  <c r="V1962"/>
  <c r="V1961"/>
  <c r="V1960"/>
  <c r="V1959"/>
  <c r="X1958" s="1"/>
  <c r="AA1958"/>
  <c r="Y1958"/>
  <c r="W1958"/>
  <c r="V1938"/>
  <c r="V1937"/>
  <c r="V1936"/>
  <c r="V1935"/>
  <c r="V1934"/>
  <c r="V1933"/>
  <c r="AB1928" s="1"/>
  <c r="V1932"/>
  <c r="V1931"/>
  <c r="V1930"/>
  <c r="V1929"/>
  <c r="X1928" s="1"/>
  <c r="AA1928"/>
  <c r="Y1928"/>
  <c r="W1928"/>
  <c r="V1908"/>
  <c r="V1907"/>
  <c r="V1906"/>
  <c r="V1905"/>
  <c r="V1904"/>
  <c r="V1903"/>
  <c r="AB1898" s="1"/>
  <c r="V1902"/>
  <c r="V1901"/>
  <c r="V1900"/>
  <c r="V1899"/>
  <c r="X1898" s="1"/>
  <c r="AA1898"/>
  <c r="Y1898"/>
  <c r="W1898"/>
  <c r="V1878"/>
  <c r="V1877"/>
  <c r="V1876"/>
  <c r="V1875"/>
  <c r="V1874"/>
  <c r="V1873"/>
  <c r="AB1868" s="1"/>
  <c r="V1872"/>
  <c r="V1871"/>
  <c r="V1870"/>
  <c r="V1869"/>
  <c r="X1868" s="1"/>
  <c r="AA1868"/>
  <c r="Y1868"/>
  <c r="W1868"/>
  <c r="V1848"/>
  <c r="V1847"/>
  <c r="V1846"/>
  <c r="V1845"/>
  <c r="V1844"/>
  <c r="V1843"/>
  <c r="AB1838" s="1"/>
  <c r="V1842"/>
  <c r="V1841"/>
  <c r="V1840"/>
  <c r="V1839"/>
  <c r="X1838" s="1"/>
  <c r="AA1838"/>
  <c r="Y1838"/>
  <c r="W1838"/>
  <c r="V1818"/>
  <c r="V1817"/>
  <c r="V1816"/>
  <c r="V1815"/>
  <c r="V1814"/>
  <c r="V1813"/>
  <c r="AB1808" s="1"/>
  <c r="V1812"/>
  <c r="V1811"/>
  <c r="V1810"/>
  <c r="V1809"/>
  <c r="X1808" s="1"/>
  <c r="AA1808"/>
  <c r="Y1808"/>
  <c r="W1808"/>
  <c r="V1788"/>
  <c r="V1787"/>
  <c r="V1786"/>
  <c r="V1785"/>
  <c r="V1784"/>
  <c r="V1783"/>
  <c r="AB1778" s="1"/>
  <c r="V1782"/>
  <c r="V1781"/>
  <c r="V1780"/>
  <c r="V1779"/>
  <c r="X1778" s="1"/>
  <c r="AA1778"/>
  <c r="Y1778"/>
  <c r="W1778"/>
  <c r="V1758"/>
  <c r="V1757"/>
  <c r="V1756"/>
  <c r="V1755"/>
  <c r="V1754"/>
  <c r="V1753"/>
  <c r="AB1748" s="1"/>
  <c r="V1752"/>
  <c r="V1751"/>
  <c r="V1750"/>
  <c r="V1749"/>
  <c r="X1748" s="1"/>
  <c r="AA1748"/>
  <c r="Y1748"/>
  <c r="W1748"/>
  <c r="V1728"/>
  <c r="V1727"/>
  <c r="V1726"/>
  <c r="V1725"/>
  <c r="V1724"/>
  <c r="V1723"/>
  <c r="AB1718" s="1"/>
  <c r="V1722"/>
  <c r="V1721"/>
  <c r="V1720"/>
  <c r="V1719"/>
  <c r="X1718" s="1"/>
  <c r="AA1718"/>
  <c r="Y1718"/>
  <c r="W1718"/>
  <c r="V1698"/>
  <c r="V1697"/>
  <c r="V1696"/>
  <c r="V1695"/>
  <c r="V1694"/>
  <c r="V1693"/>
  <c r="AB1688" s="1"/>
  <c r="V1692"/>
  <c r="V1691"/>
  <c r="V1690"/>
  <c r="V1689"/>
  <c r="X1688" s="1"/>
  <c r="AA1688"/>
  <c r="Y1688"/>
  <c r="W1688"/>
  <c r="V1668"/>
  <c r="V1667"/>
  <c r="V1666"/>
  <c r="V1665"/>
  <c r="V1664"/>
  <c r="V1663"/>
  <c r="AB1658" s="1"/>
  <c r="V1662"/>
  <c r="V1661"/>
  <c r="V1660"/>
  <c r="V1659"/>
  <c r="X1658" s="1"/>
  <c r="AA1658"/>
  <c r="Y1658"/>
  <c r="W1658"/>
  <c r="V1638"/>
  <c r="V1637"/>
  <c r="V1636"/>
  <c r="V1635"/>
  <c r="V1634"/>
  <c r="V1633"/>
  <c r="AB1628" s="1"/>
  <c r="V1632"/>
  <c r="V1631"/>
  <c r="V1630"/>
  <c r="V1629"/>
  <c r="X1628" s="1"/>
  <c r="AA1628"/>
  <c r="Y1628"/>
  <c r="W1628"/>
  <c r="V1608"/>
  <c r="V1607"/>
  <c r="V1606"/>
  <c r="V1605"/>
  <c r="V1603"/>
  <c r="V1602"/>
  <c r="Z1598" s="1"/>
  <c r="V1599"/>
  <c r="AB1598" s="1"/>
  <c r="AA1598"/>
  <c r="Y1598"/>
  <c r="W1598"/>
  <c r="V1578"/>
  <c r="V1577"/>
  <c r="V1576"/>
  <c r="V1575"/>
  <c r="V1574"/>
  <c r="V1573"/>
  <c r="V1572"/>
  <c r="V1571"/>
  <c r="V1570"/>
  <c r="Z1568" s="1"/>
  <c r="V1569"/>
  <c r="AB1568" s="1"/>
  <c r="AA1568"/>
  <c r="Y1568"/>
  <c r="W1568"/>
  <c r="V1548"/>
  <c r="V1547"/>
  <c r="V1546"/>
  <c r="V1545"/>
  <c r="V1544"/>
  <c r="V1543"/>
  <c r="V1542"/>
  <c r="V1541"/>
  <c r="V1540"/>
  <c r="Z1538" s="1"/>
  <c r="V1539"/>
  <c r="AB1538" s="1"/>
  <c r="AA1538"/>
  <c r="Y1538"/>
  <c r="W1538"/>
  <c r="V1518"/>
  <c r="V1517"/>
  <c r="V1516"/>
  <c r="V1515"/>
  <c r="V1514"/>
  <c r="V1513"/>
  <c r="V1512"/>
  <c r="V1511"/>
  <c r="V1510"/>
  <c r="Z1508" s="1"/>
  <c r="V1509"/>
  <c r="AB1508" s="1"/>
  <c r="AA1508"/>
  <c r="Y1508"/>
  <c r="W1508"/>
  <c r="V1488"/>
  <c r="V1487"/>
  <c r="V1486"/>
  <c r="V1485"/>
  <c r="V1484"/>
  <c r="V1483"/>
  <c r="V1482"/>
  <c r="V1481"/>
  <c r="V1480"/>
  <c r="Z1478" s="1"/>
  <c r="V1479"/>
  <c r="AB1478" s="1"/>
  <c r="AA1478"/>
  <c r="Y1478"/>
  <c r="W1478"/>
  <c r="V1458"/>
  <c r="V1457"/>
  <c r="V1456"/>
  <c r="V1455"/>
  <c r="V1454"/>
  <c r="V1453"/>
  <c r="V1452"/>
  <c r="V1451"/>
  <c r="V1450"/>
  <c r="Z1448" s="1"/>
  <c r="V1449"/>
  <c r="AB1448" s="1"/>
  <c r="AA1448"/>
  <c r="Y1448"/>
  <c r="W1448"/>
  <c r="V1428"/>
  <c r="V1427"/>
  <c r="V1426"/>
  <c r="V1425"/>
  <c r="V1424"/>
  <c r="V1423"/>
  <c r="V1422"/>
  <c r="V1421"/>
  <c r="V1420"/>
  <c r="Z1418" s="1"/>
  <c r="V1419"/>
  <c r="AB1418" s="1"/>
  <c r="AA1418"/>
  <c r="Y1418"/>
  <c r="W1418"/>
  <c r="V1398"/>
  <c r="V1397"/>
  <c r="V1396"/>
  <c r="V1395"/>
  <c r="V1394"/>
  <c r="V1393"/>
  <c r="V1392"/>
  <c r="V1391"/>
  <c r="V1390"/>
  <c r="Z1388" s="1"/>
  <c r="V1389"/>
  <c r="AB1388" s="1"/>
  <c r="AA1388"/>
  <c r="Y1388"/>
  <c r="W1388"/>
  <c r="V1368"/>
  <c r="V1367"/>
  <c r="V1366"/>
  <c r="V1365"/>
  <c r="V1364"/>
  <c r="V1363"/>
  <c r="V1362"/>
  <c r="V1361"/>
  <c r="V1360"/>
  <c r="Z1358" s="1"/>
  <c r="V1359"/>
  <c r="AB1358" s="1"/>
  <c r="AA1358"/>
  <c r="Y1358"/>
  <c r="W1358"/>
  <c r="V1338"/>
  <c r="V1337"/>
  <c r="V1336"/>
  <c r="V1335"/>
  <c r="V1334"/>
  <c r="V1333"/>
  <c r="V1332"/>
  <c r="V1331"/>
  <c r="V1330"/>
  <c r="Z1328" s="1"/>
  <c r="V1329"/>
  <c r="AB1328" s="1"/>
  <c r="AA1328"/>
  <c r="Y1328"/>
  <c r="W1328"/>
  <c r="V1308"/>
  <c r="V1307"/>
  <c r="V1306"/>
  <c r="V1305"/>
  <c r="V1304"/>
  <c r="V1303"/>
  <c r="V1302"/>
  <c r="V1301"/>
  <c r="V1300"/>
  <c r="Z1298" s="1"/>
  <c r="V1299"/>
  <c r="AB1298" s="1"/>
  <c r="AA1298"/>
  <c r="Y1298"/>
  <c r="W1298"/>
  <c r="V1278"/>
  <c r="V1277"/>
  <c r="V1276"/>
  <c r="V1275"/>
  <c r="V1274"/>
  <c r="V1273"/>
  <c r="V1272"/>
  <c r="V1271"/>
  <c r="V1270"/>
  <c r="Z1268" s="1"/>
  <c r="V1269"/>
  <c r="X1268" s="1"/>
  <c r="AA1268"/>
  <c r="Y1268"/>
  <c r="W1268"/>
  <c r="V1248"/>
  <c r="V1247"/>
  <c r="V1246"/>
  <c r="V1245"/>
  <c r="V1244"/>
  <c r="V1243"/>
  <c r="V1242"/>
  <c r="V1241"/>
  <c r="V1240"/>
  <c r="Z1238" s="1"/>
  <c r="V1239"/>
  <c r="X1238" s="1"/>
  <c r="AA1238"/>
  <c r="Y1238"/>
  <c r="W1238"/>
  <c r="V1218"/>
  <c r="V1217"/>
  <c r="V1216"/>
  <c r="V1215"/>
  <c r="V1213"/>
  <c r="V1212"/>
  <c r="X1208" s="1"/>
  <c r="V1209"/>
  <c r="AA1208"/>
  <c r="Y1208"/>
  <c r="W1208"/>
  <c r="V1188"/>
  <c r="V1187"/>
  <c r="V1186"/>
  <c r="V1185"/>
  <c r="V1184"/>
  <c r="V1183"/>
  <c r="V1182"/>
  <c r="V1181"/>
  <c r="V1180"/>
  <c r="V1179"/>
  <c r="Z1178" s="1"/>
  <c r="AA1178"/>
  <c r="Y1178"/>
  <c r="X1178"/>
  <c r="W1178"/>
  <c r="V1158"/>
  <c r="V1157"/>
  <c r="V1156"/>
  <c r="V1155"/>
  <c r="V1154"/>
  <c r="V1153"/>
  <c r="V1152"/>
  <c r="Z1148" s="1"/>
  <c r="V1151"/>
  <c r="V1150"/>
  <c r="V1149"/>
  <c r="AA1148"/>
  <c r="Y1148"/>
  <c r="W1148"/>
  <c r="V1128"/>
  <c r="V1127"/>
  <c r="V1126"/>
  <c r="V1125"/>
  <c r="V1124"/>
  <c r="V1123"/>
  <c r="V1122"/>
  <c r="V1121"/>
  <c r="Z1118" s="1"/>
  <c r="V1120"/>
  <c r="V1119"/>
  <c r="X1118" s="1"/>
  <c r="AA1118"/>
  <c r="Y1118"/>
  <c r="W1118"/>
  <c r="V1098"/>
  <c r="V1097"/>
  <c r="V1096"/>
  <c r="V1095"/>
  <c r="V1094"/>
  <c r="V1093"/>
  <c r="V1092"/>
  <c r="V1091"/>
  <c r="V1090"/>
  <c r="X1088" s="1"/>
  <c r="V1089"/>
  <c r="AA1088"/>
  <c r="Y1088"/>
  <c r="W1088"/>
  <c r="V1068"/>
  <c r="V1067"/>
  <c r="V1066"/>
  <c r="V1065"/>
  <c r="V1064"/>
  <c r="V1063"/>
  <c r="V1062"/>
  <c r="V1061"/>
  <c r="V1060"/>
  <c r="V1059"/>
  <c r="X1058" s="1"/>
  <c r="AA1058"/>
  <c r="Y1058"/>
  <c r="W1058"/>
  <c r="V1038"/>
  <c r="V1037"/>
  <c r="V1036"/>
  <c r="V1035"/>
  <c r="V1034"/>
  <c r="V1033"/>
  <c r="V1032"/>
  <c r="V1031"/>
  <c r="X1028" s="1"/>
  <c r="V1030"/>
  <c r="V1029"/>
  <c r="Z1028" s="1"/>
  <c r="AA1028"/>
  <c r="Y1028"/>
  <c r="W1028"/>
  <c r="V1008"/>
  <c r="V1007"/>
  <c r="V1006"/>
  <c r="V1005"/>
  <c r="V1004"/>
  <c r="V1003"/>
  <c r="V1002"/>
  <c r="V1001"/>
  <c r="V1000"/>
  <c r="X998" s="1"/>
  <c r="V999"/>
  <c r="AA998"/>
  <c r="Z998"/>
  <c r="Y998"/>
  <c r="W998"/>
  <c r="V978"/>
  <c r="V977"/>
  <c r="V976"/>
  <c r="V975"/>
  <c r="V974"/>
  <c r="V973"/>
  <c r="V972"/>
  <c r="V971"/>
  <c r="V970"/>
  <c r="V969"/>
  <c r="X968" s="1"/>
  <c r="AA968"/>
  <c r="Y968"/>
  <c r="W968"/>
  <c r="V948"/>
  <c r="V947"/>
  <c r="V946"/>
  <c r="V945"/>
  <c r="V944"/>
  <c r="V943"/>
  <c r="AB938" s="1"/>
  <c r="V942"/>
  <c r="V941"/>
  <c r="V940"/>
  <c r="Z938" s="1"/>
  <c r="V939"/>
  <c r="X938" s="1"/>
  <c r="AA938"/>
  <c r="Y938"/>
  <c r="W938"/>
  <c r="V918"/>
  <c r="V917"/>
  <c r="V916"/>
  <c r="V915"/>
  <c r="V914"/>
  <c r="V913"/>
  <c r="AB908" s="1"/>
  <c r="V912"/>
  <c r="V911"/>
  <c r="V910"/>
  <c r="X908" s="1"/>
  <c r="V909"/>
  <c r="AA908"/>
  <c r="Y908"/>
  <c r="W908"/>
  <c r="V888"/>
  <c r="V887"/>
  <c r="V886"/>
  <c r="V885"/>
  <c r="V884"/>
  <c r="V883"/>
  <c r="AB878" s="1"/>
  <c r="V882"/>
  <c r="V881"/>
  <c r="V880"/>
  <c r="X878" s="1"/>
  <c r="V879"/>
  <c r="AA878"/>
  <c r="Y878"/>
  <c r="W878"/>
  <c r="V858"/>
  <c r="V857"/>
  <c r="V856"/>
  <c r="V855"/>
  <c r="V854"/>
  <c r="V853"/>
  <c r="AB848" s="1"/>
  <c r="V852"/>
  <c r="V851"/>
  <c r="V850"/>
  <c r="X848" s="1"/>
  <c r="V849"/>
  <c r="AA848"/>
  <c r="Y848"/>
  <c r="W848"/>
  <c r="V828"/>
  <c r="V827"/>
  <c r="V826"/>
  <c r="V825"/>
  <c r="V823"/>
  <c r="V822"/>
  <c r="AB818" s="1"/>
  <c r="V819"/>
  <c r="Z818" s="1"/>
  <c r="AA818"/>
  <c r="Y818"/>
  <c r="W818"/>
  <c r="V798"/>
  <c r="V797"/>
  <c r="V796"/>
  <c r="V795"/>
  <c r="V794"/>
  <c r="V793"/>
  <c r="V792"/>
  <c r="V791"/>
  <c r="V790"/>
  <c r="Z788" s="1"/>
  <c r="V789"/>
  <c r="AA788"/>
  <c r="Y788"/>
  <c r="W788"/>
  <c r="V768"/>
  <c r="V767"/>
  <c r="V766"/>
  <c r="V765"/>
  <c r="V764"/>
  <c r="V763"/>
  <c r="V762"/>
  <c r="V761"/>
  <c r="V760"/>
  <c r="Z758" s="1"/>
  <c r="V759"/>
  <c r="AA758"/>
  <c r="Y758"/>
  <c r="W758"/>
  <c r="V738"/>
  <c r="V737"/>
  <c r="V736"/>
  <c r="V735"/>
  <c r="V734"/>
  <c r="V733"/>
  <c r="V732"/>
  <c r="V731"/>
  <c r="V730"/>
  <c r="Z728" s="1"/>
  <c r="V729"/>
  <c r="AA728"/>
  <c r="Y728"/>
  <c r="W728"/>
  <c r="V708"/>
  <c r="V707"/>
  <c r="V706"/>
  <c r="V705"/>
  <c r="V704"/>
  <c r="V703"/>
  <c r="V702"/>
  <c r="V701"/>
  <c r="V700"/>
  <c r="Z698" s="1"/>
  <c r="V699"/>
  <c r="AA698"/>
  <c r="Y698"/>
  <c r="W698"/>
  <c r="V678"/>
  <c r="V677"/>
  <c r="V676"/>
  <c r="V675"/>
  <c r="V674"/>
  <c r="V673"/>
  <c r="V672"/>
  <c r="V671"/>
  <c r="V670"/>
  <c r="Z668" s="1"/>
  <c r="V669"/>
  <c r="AA668"/>
  <c r="Y668"/>
  <c r="W668"/>
  <c r="V648"/>
  <c r="V647"/>
  <c r="V646"/>
  <c r="V645"/>
  <c r="V644"/>
  <c r="V643"/>
  <c r="V642"/>
  <c r="V641"/>
  <c r="V640"/>
  <c r="Z638" s="1"/>
  <c r="V639"/>
  <c r="AA638"/>
  <c r="Y638"/>
  <c r="W638"/>
  <c r="V618"/>
  <c r="V617"/>
  <c r="V616"/>
  <c r="V615"/>
  <c r="V614"/>
  <c r="V613"/>
  <c r="V612"/>
  <c r="V611"/>
  <c r="V610"/>
  <c r="Z608" s="1"/>
  <c r="V609"/>
  <c r="AA608"/>
  <c r="Y608"/>
  <c r="W608"/>
  <c r="V588"/>
  <c r="V587"/>
  <c r="V586"/>
  <c r="V585"/>
  <c r="V584"/>
  <c r="V583"/>
  <c r="V582"/>
  <c r="V581"/>
  <c r="V580"/>
  <c r="Z578" s="1"/>
  <c r="V579"/>
  <c r="AA578"/>
  <c r="Y578"/>
  <c r="W578"/>
  <c r="V558"/>
  <c r="V557"/>
  <c r="V556"/>
  <c r="V555"/>
  <c r="V554"/>
  <c r="V553"/>
  <c r="V552"/>
  <c r="V551"/>
  <c r="V550"/>
  <c r="Z548" s="1"/>
  <c r="V549"/>
  <c r="AA548"/>
  <c r="Y548"/>
  <c r="W548"/>
  <c r="V528"/>
  <c r="V527"/>
  <c r="V526"/>
  <c r="V525"/>
  <c r="V524"/>
  <c r="V523"/>
  <c r="V522"/>
  <c r="V521"/>
  <c r="V520"/>
  <c r="Z518" s="1"/>
  <c r="V519"/>
  <c r="AA518"/>
  <c r="Y518"/>
  <c r="W518"/>
  <c r="V498"/>
  <c r="V497"/>
  <c r="V496"/>
  <c r="V495"/>
  <c r="V494"/>
  <c r="V493"/>
  <c r="V492"/>
  <c r="V491"/>
  <c r="V490"/>
  <c r="Z488" s="1"/>
  <c r="V489"/>
  <c r="AA488"/>
  <c r="Y488"/>
  <c r="W488"/>
  <c r="V468"/>
  <c r="V467"/>
  <c r="V466"/>
  <c r="V465"/>
  <c r="V464"/>
  <c r="V463"/>
  <c r="V462"/>
  <c r="V461"/>
  <c r="V460"/>
  <c r="Z458" s="1"/>
  <c r="V459"/>
  <c r="AA458"/>
  <c r="Y458"/>
  <c r="W458"/>
  <c r="V438"/>
  <c r="V437"/>
  <c r="V436"/>
  <c r="V435"/>
  <c r="V434"/>
  <c r="V433"/>
  <c r="V432"/>
  <c r="V431"/>
  <c r="V430"/>
  <c r="Z428" s="1"/>
  <c r="V429"/>
  <c r="AA428"/>
  <c r="Y428"/>
  <c r="W428"/>
  <c r="V408"/>
  <c r="V407"/>
  <c r="V406"/>
  <c r="V405"/>
  <c r="V404"/>
  <c r="V403"/>
  <c r="V402"/>
  <c r="V401"/>
  <c r="V400"/>
  <c r="Z398" s="1"/>
  <c r="V399"/>
  <c r="AA398"/>
  <c r="Y398"/>
  <c r="W398"/>
  <c r="V378"/>
  <c r="V377"/>
  <c r="V376"/>
  <c r="V375"/>
  <c r="V373"/>
  <c r="V372"/>
  <c r="X368" s="1"/>
  <c r="V369"/>
  <c r="AA368"/>
  <c r="Y368"/>
  <c r="W368"/>
  <c r="V348"/>
  <c r="V347"/>
  <c r="V346"/>
  <c r="V345"/>
  <c r="V344"/>
  <c r="V343"/>
  <c r="V342"/>
  <c r="V341"/>
  <c r="V340"/>
  <c r="X338" s="1"/>
  <c r="V339"/>
  <c r="AA338"/>
  <c r="Y338"/>
  <c r="W338"/>
  <c r="V318"/>
  <c r="V317"/>
  <c r="V316"/>
  <c r="V315"/>
  <c r="V314"/>
  <c r="V313"/>
  <c r="V312"/>
  <c r="V311"/>
  <c r="V310"/>
  <c r="X308" s="1"/>
  <c r="V309"/>
  <c r="AA308"/>
  <c r="Y308"/>
  <c r="W308"/>
  <c r="V288"/>
  <c r="V287"/>
  <c r="V286"/>
  <c r="V285"/>
  <c r="V284"/>
  <c r="V283"/>
  <c r="V282"/>
  <c r="V281"/>
  <c r="V280"/>
  <c r="X278" s="1"/>
  <c r="V279"/>
  <c r="AA278"/>
  <c r="Y278"/>
  <c r="W278"/>
  <c r="V258"/>
  <c r="V257"/>
  <c r="V256"/>
  <c r="V255"/>
  <c r="V254"/>
  <c r="V253"/>
  <c r="V252"/>
  <c r="V251"/>
  <c r="V250"/>
  <c r="X248" s="1"/>
  <c r="V249"/>
  <c r="AA248"/>
  <c r="Y248"/>
  <c r="W248"/>
  <c r="V228"/>
  <c r="V227"/>
  <c r="V226"/>
  <c r="V225"/>
  <c r="V224"/>
  <c r="V223"/>
  <c r="V222"/>
  <c r="V221"/>
  <c r="V220"/>
  <c r="X218" s="1"/>
  <c r="V219"/>
  <c r="AA218"/>
  <c r="Y218"/>
  <c r="W218"/>
  <c r="V198"/>
  <c r="V197"/>
  <c r="V196"/>
  <c r="V195"/>
  <c r="V194"/>
  <c r="V193"/>
  <c r="V192"/>
  <c r="V191"/>
  <c r="V190"/>
  <c r="X188" s="1"/>
  <c r="V189"/>
  <c r="AA188"/>
  <c r="Y188"/>
  <c r="W188"/>
  <c r="V168"/>
  <c r="V167"/>
  <c r="V166"/>
  <c r="V165"/>
  <c r="V164"/>
  <c r="V163"/>
  <c r="V162"/>
  <c r="V161"/>
  <c r="V160"/>
  <c r="X158" s="1"/>
  <c r="V159"/>
  <c r="AA158"/>
  <c r="Y158"/>
  <c r="W158"/>
  <c r="V138"/>
  <c r="V137"/>
  <c r="V136"/>
  <c r="V135"/>
  <c r="V134"/>
  <c r="V133"/>
  <c r="V132"/>
  <c r="V131"/>
  <c r="V130"/>
  <c r="X128" s="1"/>
  <c r="V129"/>
  <c r="AA128"/>
  <c r="Y128"/>
  <c r="W128"/>
  <c r="V108"/>
  <c r="V107"/>
  <c r="V106"/>
  <c r="V105"/>
  <c r="V104"/>
  <c r="V103"/>
  <c r="V102"/>
  <c r="V101"/>
  <c r="V100"/>
  <c r="X98" s="1"/>
  <c r="V99"/>
  <c r="AA98"/>
  <c r="Y98"/>
  <c r="W98"/>
  <c r="V78"/>
  <c r="V77"/>
  <c r="V76"/>
  <c r="V75"/>
  <c r="V74"/>
  <c r="V73"/>
  <c r="V72"/>
  <c r="V71"/>
  <c r="V70"/>
  <c r="X68" s="1"/>
  <c r="V69"/>
  <c r="AA68"/>
  <c r="Y68"/>
  <c r="W68"/>
  <c r="V48"/>
  <c r="V47"/>
  <c r="V46"/>
  <c r="V45"/>
  <c r="V44"/>
  <c r="V43"/>
  <c r="V42"/>
  <c r="V41"/>
  <c r="V40"/>
  <c r="X38" s="1"/>
  <c r="V39"/>
  <c r="AA38"/>
  <c r="Y38"/>
  <c r="W38"/>
  <c r="V18"/>
  <c r="V17"/>
  <c r="V16"/>
  <c r="V15"/>
  <c r="V14"/>
  <c r="V13"/>
  <c r="V12"/>
  <c r="V11"/>
  <c r="V10"/>
  <c r="X8" s="1"/>
  <c r="V9"/>
  <c r="AA8"/>
  <c r="Y8"/>
  <c r="W8"/>
  <c r="M2868"/>
  <c r="M2867"/>
  <c r="M2866"/>
  <c r="M2865"/>
  <c r="M2864"/>
  <c r="M2863"/>
  <c r="M2862"/>
  <c r="M2861"/>
  <c r="M2860"/>
  <c r="M2859"/>
  <c r="Q2858" s="1"/>
  <c r="S2858"/>
  <c r="R2858"/>
  <c r="P2858"/>
  <c r="O2858"/>
  <c r="N2858"/>
  <c r="M2838"/>
  <c r="M2837"/>
  <c r="M2836"/>
  <c r="O2828" s="1"/>
  <c r="M2835"/>
  <c r="M2834"/>
  <c r="M2833"/>
  <c r="M2832"/>
  <c r="M2831"/>
  <c r="M2830"/>
  <c r="M2829"/>
  <c r="Q2828" s="1"/>
  <c r="S2828"/>
  <c r="R2828"/>
  <c r="P2828"/>
  <c r="N2828"/>
  <c r="M2808"/>
  <c r="M2807"/>
  <c r="M2806"/>
  <c r="O2798" s="1"/>
  <c r="M2805"/>
  <c r="M2804"/>
  <c r="M2803"/>
  <c r="M2802"/>
  <c r="M2801"/>
  <c r="M2800"/>
  <c r="M2799"/>
  <c r="Q2798" s="1"/>
  <c r="S2798"/>
  <c r="R2798"/>
  <c r="P2798"/>
  <c r="N2798"/>
  <c r="M2778"/>
  <c r="M2777"/>
  <c r="M2776"/>
  <c r="O2768" s="1"/>
  <c r="M2775"/>
  <c r="M2774"/>
  <c r="M2773"/>
  <c r="M2772"/>
  <c r="M2771"/>
  <c r="M2770"/>
  <c r="M2769"/>
  <c r="Q2768" s="1"/>
  <c r="S2768"/>
  <c r="R2768"/>
  <c r="P2768"/>
  <c r="N2768"/>
  <c r="M2748"/>
  <c r="M2747"/>
  <c r="M2746"/>
  <c r="M2745"/>
  <c r="M2743"/>
  <c r="M2742"/>
  <c r="M2739"/>
  <c r="S2738" s="1"/>
  <c r="R2738"/>
  <c r="P2738"/>
  <c r="N2738"/>
  <c r="M2718"/>
  <c r="M2717"/>
  <c r="M2716"/>
  <c r="M2715"/>
  <c r="M2714"/>
  <c r="M2713"/>
  <c r="M2712"/>
  <c r="M2711"/>
  <c r="M2710"/>
  <c r="M2709"/>
  <c r="S2708" s="1"/>
  <c r="R2708"/>
  <c r="P2708"/>
  <c r="N2708"/>
  <c r="M2688"/>
  <c r="M2687"/>
  <c r="M2686"/>
  <c r="M2685"/>
  <c r="M2684"/>
  <c r="M2683"/>
  <c r="M2682"/>
  <c r="M2681"/>
  <c r="M2680"/>
  <c r="M2679"/>
  <c r="S2678" s="1"/>
  <c r="R2678"/>
  <c r="P2678"/>
  <c r="N2678"/>
  <c r="M2658"/>
  <c r="M2657"/>
  <c r="M2656"/>
  <c r="M2655"/>
  <c r="M2654"/>
  <c r="M2653"/>
  <c r="M2652"/>
  <c r="M2651"/>
  <c r="M2650"/>
  <c r="M2649"/>
  <c r="S2648" s="1"/>
  <c r="R2648"/>
  <c r="P2648"/>
  <c r="N2648"/>
  <c r="M2628"/>
  <c r="M2627"/>
  <c r="M2626"/>
  <c r="M2625"/>
  <c r="M2624"/>
  <c r="M2623"/>
  <c r="M2622"/>
  <c r="M2621"/>
  <c r="M2620"/>
  <c r="M2619"/>
  <c r="S2618" s="1"/>
  <c r="R2618"/>
  <c r="P2618"/>
  <c r="N2618"/>
  <c r="M2598"/>
  <c r="M2597"/>
  <c r="M2596"/>
  <c r="M2595"/>
  <c r="M2594"/>
  <c r="M2593"/>
  <c r="O2588" s="1"/>
  <c r="M2592"/>
  <c r="M2591"/>
  <c r="M2590"/>
  <c r="M2589"/>
  <c r="S2588" s="1"/>
  <c r="R2588"/>
  <c r="P2588"/>
  <c r="N2588"/>
  <c r="M2568"/>
  <c r="M2567"/>
  <c r="M2566"/>
  <c r="M2565"/>
  <c r="M2564"/>
  <c r="M2563"/>
  <c r="O2558" s="1"/>
  <c r="M2562"/>
  <c r="M2561"/>
  <c r="M2560"/>
  <c r="M2559"/>
  <c r="S2558" s="1"/>
  <c r="R2558"/>
  <c r="P2558"/>
  <c r="N2558"/>
  <c r="M2538"/>
  <c r="M2537"/>
  <c r="M2536"/>
  <c r="M2535"/>
  <c r="M2534"/>
  <c r="M2533"/>
  <c r="O2528" s="1"/>
  <c r="M2532"/>
  <c r="M2531"/>
  <c r="M2530"/>
  <c r="M2529"/>
  <c r="S2528" s="1"/>
  <c r="R2528"/>
  <c r="P2528"/>
  <c r="N2528"/>
  <c r="M2508"/>
  <c r="M2507"/>
  <c r="M2506"/>
  <c r="M2505"/>
  <c r="M2504"/>
  <c r="M2503"/>
  <c r="O2498" s="1"/>
  <c r="M2502"/>
  <c r="M2501"/>
  <c r="M2500"/>
  <c r="M2499"/>
  <c r="S2498" s="1"/>
  <c r="R2498"/>
  <c r="P2498"/>
  <c r="N2498"/>
  <c r="M2478"/>
  <c r="M2477"/>
  <c r="M2476"/>
  <c r="M2475"/>
  <c r="M2474"/>
  <c r="M2473"/>
  <c r="O2468" s="1"/>
  <c r="M2472"/>
  <c r="M2471"/>
  <c r="M2470"/>
  <c r="M2469"/>
  <c r="S2468" s="1"/>
  <c r="R2468"/>
  <c r="P2468"/>
  <c r="N2468"/>
  <c r="M2448"/>
  <c r="M2447"/>
  <c r="M2446"/>
  <c r="M2445"/>
  <c r="M2444"/>
  <c r="M2443"/>
  <c r="O2438" s="1"/>
  <c r="M2442"/>
  <c r="M2441"/>
  <c r="M2440"/>
  <c r="M2439"/>
  <c r="S2438" s="1"/>
  <c r="R2438"/>
  <c r="P2438"/>
  <c r="N2438"/>
  <c r="M2418"/>
  <c r="M2417"/>
  <c r="M2416"/>
  <c r="M2415"/>
  <c r="M2414"/>
  <c r="M2413"/>
  <c r="O2408" s="1"/>
  <c r="M2412"/>
  <c r="M2411"/>
  <c r="M2410"/>
  <c r="M2409"/>
  <c r="S2408" s="1"/>
  <c r="R2408"/>
  <c r="P2408"/>
  <c r="N2408"/>
  <c r="M2388"/>
  <c r="M2387"/>
  <c r="M2386"/>
  <c r="M2385"/>
  <c r="M2384"/>
  <c r="M2383"/>
  <c r="O2378" s="1"/>
  <c r="M2382"/>
  <c r="M2381"/>
  <c r="M2380"/>
  <c r="M2379"/>
  <c r="S2378" s="1"/>
  <c r="R2378"/>
  <c r="P2378"/>
  <c r="N2378"/>
  <c r="M2358"/>
  <c r="M2357"/>
  <c r="M2356"/>
  <c r="M2355"/>
  <c r="M2354"/>
  <c r="M2353"/>
  <c r="O2348" s="1"/>
  <c r="M2352"/>
  <c r="M2351"/>
  <c r="M2350"/>
  <c r="M2349"/>
  <c r="S2348" s="1"/>
  <c r="R2348"/>
  <c r="P2348"/>
  <c r="N2348"/>
  <c r="M2328"/>
  <c r="M2327"/>
  <c r="M2326"/>
  <c r="M2325"/>
  <c r="M2324"/>
  <c r="M2323"/>
  <c r="O2318" s="1"/>
  <c r="M2322"/>
  <c r="M2321"/>
  <c r="M2320"/>
  <c r="M2319"/>
  <c r="S2318" s="1"/>
  <c r="R2318"/>
  <c r="P2318"/>
  <c r="N2318"/>
  <c r="M2298"/>
  <c r="M2297"/>
  <c r="M2296"/>
  <c r="M2295"/>
  <c r="M2293"/>
  <c r="M2292"/>
  <c r="M2289"/>
  <c r="Q2288" s="1"/>
  <c r="R2288"/>
  <c r="P2288"/>
  <c r="N2288"/>
  <c r="M2268"/>
  <c r="M2267"/>
  <c r="M2266"/>
  <c r="M2265"/>
  <c r="M2264"/>
  <c r="M2263"/>
  <c r="M2262"/>
  <c r="M2261"/>
  <c r="M2260"/>
  <c r="M2259"/>
  <c r="Q2258" s="1"/>
  <c r="R2258"/>
  <c r="P2258"/>
  <c r="N2258"/>
  <c r="M2238"/>
  <c r="M2237"/>
  <c r="M2236"/>
  <c r="M2235"/>
  <c r="M2234"/>
  <c r="M2233"/>
  <c r="M2232"/>
  <c r="M2231"/>
  <c r="M2230"/>
  <c r="M2229"/>
  <c r="Q2228" s="1"/>
  <c r="R2228"/>
  <c r="P2228"/>
  <c r="N2228"/>
  <c r="M2208"/>
  <c r="M2207"/>
  <c r="M2206"/>
  <c r="M2205"/>
  <c r="M2204"/>
  <c r="M2203"/>
  <c r="M2202"/>
  <c r="M2201"/>
  <c r="M2200"/>
  <c r="M2199"/>
  <c r="Q2198" s="1"/>
  <c r="R2198"/>
  <c r="P2198"/>
  <c r="N2198"/>
  <c r="M2178"/>
  <c r="M2177"/>
  <c r="M2176"/>
  <c r="M2175"/>
  <c r="M2174"/>
  <c r="M2173"/>
  <c r="M2172"/>
  <c r="M2171"/>
  <c r="M2170"/>
  <c r="M2169"/>
  <c r="Q2168" s="1"/>
  <c r="R2168"/>
  <c r="P2168"/>
  <c r="N2168"/>
  <c r="M2148"/>
  <c r="M2147"/>
  <c r="M2146"/>
  <c r="M2145"/>
  <c r="M2144"/>
  <c r="M2143"/>
  <c r="M2142"/>
  <c r="M2141"/>
  <c r="M2140"/>
  <c r="M2139"/>
  <c r="Q2138" s="1"/>
  <c r="R2138"/>
  <c r="P2138"/>
  <c r="N2138"/>
  <c r="M2118"/>
  <c r="M2117"/>
  <c r="M2116"/>
  <c r="M2115"/>
  <c r="M2114"/>
  <c r="M2113"/>
  <c r="M2112"/>
  <c r="M2111"/>
  <c r="M2110"/>
  <c r="M2109"/>
  <c r="Q2108" s="1"/>
  <c r="R2108"/>
  <c r="P2108"/>
  <c r="N2108"/>
  <c r="M2088"/>
  <c r="M2087"/>
  <c r="M2086"/>
  <c r="M2085"/>
  <c r="M2084"/>
  <c r="M2083"/>
  <c r="M2082"/>
  <c r="M2081"/>
  <c r="M2080"/>
  <c r="M2079"/>
  <c r="Q2078" s="1"/>
  <c r="R2078"/>
  <c r="P2078"/>
  <c r="N2078"/>
  <c r="M2058"/>
  <c r="M2057"/>
  <c r="M2056"/>
  <c r="M2055"/>
  <c r="M2054"/>
  <c r="M2053"/>
  <c r="M2052"/>
  <c r="M2051"/>
  <c r="M2050"/>
  <c r="M2049"/>
  <c r="Q2048" s="1"/>
  <c r="R2048"/>
  <c r="P2048"/>
  <c r="N2048"/>
  <c r="M2028"/>
  <c r="M2027"/>
  <c r="M2026"/>
  <c r="M2025"/>
  <c r="M2024"/>
  <c r="M2023"/>
  <c r="M2022"/>
  <c r="M2021"/>
  <c r="M2020"/>
  <c r="M2019"/>
  <c r="Q2018" s="1"/>
  <c r="R2018"/>
  <c r="P2018"/>
  <c r="N2018"/>
  <c r="M1998"/>
  <c r="M1997"/>
  <c r="M1996"/>
  <c r="M1995"/>
  <c r="M1994"/>
  <c r="M1993"/>
  <c r="M1992"/>
  <c r="M1991"/>
  <c r="M1990"/>
  <c r="M1989"/>
  <c r="Q1988" s="1"/>
  <c r="R1988"/>
  <c r="P1988"/>
  <c r="N1988"/>
  <c r="M1968"/>
  <c r="M1967"/>
  <c r="M1966"/>
  <c r="M1965"/>
  <c r="M1964"/>
  <c r="M1963"/>
  <c r="M1962"/>
  <c r="M1961"/>
  <c r="M1960"/>
  <c r="Q1958" s="1"/>
  <c r="M1959"/>
  <c r="S1958" s="1"/>
  <c r="R1958"/>
  <c r="P1958"/>
  <c r="N1958"/>
  <c r="M1938"/>
  <c r="M1937"/>
  <c r="M1936"/>
  <c r="M1935"/>
  <c r="M1934"/>
  <c r="M1933"/>
  <c r="M1932"/>
  <c r="M1931"/>
  <c r="M1930"/>
  <c r="Q1928" s="1"/>
  <c r="M1929"/>
  <c r="S1928" s="1"/>
  <c r="R1928"/>
  <c r="P1928"/>
  <c r="N1928"/>
  <c r="M1908"/>
  <c r="M1907"/>
  <c r="M1906"/>
  <c r="M1905"/>
  <c r="O1898" s="1"/>
  <c r="M1904"/>
  <c r="M1903"/>
  <c r="M1902"/>
  <c r="M1901"/>
  <c r="M1900"/>
  <c r="M1899"/>
  <c r="Q1898" s="1"/>
  <c r="R1898"/>
  <c r="P1898"/>
  <c r="N1898"/>
  <c r="M1878"/>
  <c r="M1877"/>
  <c r="M1876"/>
  <c r="M1875"/>
  <c r="M1874"/>
  <c r="M1873"/>
  <c r="O1868" s="1"/>
  <c r="M1872"/>
  <c r="M1871"/>
  <c r="S1868" s="1"/>
  <c r="M1870"/>
  <c r="M1869"/>
  <c r="Q1868" s="1"/>
  <c r="R1868"/>
  <c r="P1868"/>
  <c r="N1868"/>
  <c r="M1848"/>
  <c r="M1847"/>
  <c r="M1846"/>
  <c r="M1845"/>
  <c r="M1844"/>
  <c r="M1843"/>
  <c r="O1838" s="1"/>
  <c r="M1842"/>
  <c r="M1841"/>
  <c r="S1838" s="1"/>
  <c r="M1840"/>
  <c r="M1839"/>
  <c r="Q1838" s="1"/>
  <c r="R1838"/>
  <c r="P1838"/>
  <c r="N1838"/>
  <c r="M1818"/>
  <c r="M1817"/>
  <c r="M1816"/>
  <c r="M1815"/>
  <c r="M1814"/>
  <c r="M1813"/>
  <c r="O1808" s="1"/>
  <c r="M1812"/>
  <c r="M1811"/>
  <c r="S1808" s="1"/>
  <c r="M1810"/>
  <c r="M1809"/>
  <c r="Q1808" s="1"/>
  <c r="R1808"/>
  <c r="P1808"/>
  <c r="N1808"/>
  <c r="M1788"/>
  <c r="M1787"/>
  <c r="M1786"/>
  <c r="M1785"/>
  <c r="M1783"/>
  <c r="M1782"/>
  <c r="M1779"/>
  <c r="S1778" s="1"/>
  <c r="R1778"/>
  <c r="P1778"/>
  <c r="O1778"/>
  <c r="N1778"/>
  <c r="M1758"/>
  <c r="M1757"/>
  <c r="M1756"/>
  <c r="M1755"/>
  <c r="M1754"/>
  <c r="M1753"/>
  <c r="M1752"/>
  <c r="M1751"/>
  <c r="M1750"/>
  <c r="M1749"/>
  <c r="S1748" s="1"/>
  <c r="R1748"/>
  <c r="P1748"/>
  <c r="O1748"/>
  <c r="N1748"/>
  <c r="M1728"/>
  <c r="M1727"/>
  <c r="M1726"/>
  <c r="M1725"/>
  <c r="M1724"/>
  <c r="M1723"/>
  <c r="M1722"/>
  <c r="M1721"/>
  <c r="M1720"/>
  <c r="M1719"/>
  <c r="S1718" s="1"/>
  <c r="R1718"/>
  <c r="P1718"/>
  <c r="O1718"/>
  <c r="N1718"/>
  <c r="M1698"/>
  <c r="M1697"/>
  <c r="M1696"/>
  <c r="M1695"/>
  <c r="M1694"/>
  <c r="M1693"/>
  <c r="M1692"/>
  <c r="M1691"/>
  <c r="M1690"/>
  <c r="M1689"/>
  <c r="S1688" s="1"/>
  <c r="R1688"/>
  <c r="P1688"/>
  <c r="O1688"/>
  <c r="N1688"/>
  <c r="M1668"/>
  <c r="M1667"/>
  <c r="M1666"/>
  <c r="M1665"/>
  <c r="M1664"/>
  <c r="M1663"/>
  <c r="M1662"/>
  <c r="M1661"/>
  <c r="M1660"/>
  <c r="M1659"/>
  <c r="S1658" s="1"/>
  <c r="R1658"/>
  <c r="P1658"/>
  <c r="O1658"/>
  <c r="N1658"/>
  <c r="M1638"/>
  <c r="M1637"/>
  <c r="M1636"/>
  <c r="M1635"/>
  <c r="M1634"/>
  <c r="M1633"/>
  <c r="M1632"/>
  <c r="M1631"/>
  <c r="M1630"/>
  <c r="M1629"/>
  <c r="S1628" s="1"/>
  <c r="R1628"/>
  <c r="P1628"/>
  <c r="O1628"/>
  <c r="N1628"/>
  <c r="M1608"/>
  <c r="M1607"/>
  <c r="M1606"/>
  <c r="M1605"/>
  <c r="M1604"/>
  <c r="M1603"/>
  <c r="M1602"/>
  <c r="M1601"/>
  <c r="M1600"/>
  <c r="M1599"/>
  <c r="S1598" s="1"/>
  <c r="R1598"/>
  <c r="P1598"/>
  <c r="O1598"/>
  <c r="N1598"/>
  <c r="M1578"/>
  <c r="M1577"/>
  <c r="M1576"/>
  <c r="M1575"/>
  <c r="M1574"/>
  <c r="M1573"/>
  <c r="M1572"/>
  <c r="M1571"/>
  <c r="M1570"/>
  <c r="M1569"/>
  <c r="S1568" s="1"/>
  <c r="R1568"/>
  <c r="P1568"/>
  <c r="O1568"/>
  <c r="N1568"/>
  <c r="M1548"/>
  <c r="M1547"/>
  <c r="M1546"/>
  <c r="M1545"/>
  <c r="M1544"/>
  <c r="M1543"/>
  <c r="M1542"/>
  <c r="M1541"/>
  <c r="M1540"/>
  <c r="M1539"/>
  <c r="S1538" s="1"/>
  <c r="R1538"/>
  <c r="P1538"/>
  <c r="O1538"/>
  <c r="N1538"/>
  <c r="M1518"/>
  <c r="M1517"/>
  <c r="M1516"/>
  <c r="M1515"/>
  <c r="M1514"/>
  <c r="M1513"/>
  <c r="M1512"/>
  <c r="M1511"/>
  <c r="M1510"/>
  <c r="M1509"/>
  <c r="S1508" s="1"/>
  <c r="R1508"/>
  <c r="P1508"/>
  <c r="O1508"/>
  <c r="N1508"/>
  <c r="M1488"/>
  <c r="M1487"/>
  <c r="M1486"/>
  <c r="M1485"/>
  <c r="M1484"/>
  <c r="M1483"/>
  <c r="M1482"/>
  <c r="M1481"/>
  <c r="M1480"/>
  <c r="M1479"/>
  <c r="S1478" s="1"/>
  <c r="R1478"/>
  <c r="P1478"/>
  <c r="O1478"/>
  <c r="N1478"/>
  <c r="M1458"/>
  <c r="M1457"/>
  <c r="M1456"/>
  <c r="M1455"/>
  <c r="M1454"/>
  <c r="M1453"/>
  <c r="M1452"/>
  <c r="M1451"/>
  <c r="M1450"/>
  <c r="M1449"/>
  <c r="S1448" s="1"/>
  <c r="R1448"/>
  <c r="P1448"/>
  <c r="O1448"/>
  <c r="N1448"/>
  <c r="M1428"/>
  <c r="M1427"/>
  <c r="M1426"/>
  <c r="M1425"/>
  <c r="M1424"/>
  <c r="M1423"/>
  <c r="M1422"/>
  <c r="M1421"/>
  <c r="M1420"/>
  <c r="S1418" s="1"/>
  <c r="M1419"/>
  <c r="R1418"/>
  <c r="P1418"/>
  <c r="O1418"/>
  <c r="N1418"/>
  <c r="M1398"/>
  <c r="M1397"/>
  <c r="M1396"/>
  <c r="M1395"/>
  <c r="M1394"/>
  <c r="M1393"/>
  <c r="M1392"/>
  <c r="M1391"/>
  <c r="M1390"/>
  <c r="S1388" s="1"/>
  <c r="M1389"/>
  <c r="R1388"/>
  <c r="P1388"/>
  <c r="O1388"/>
  <c r="N1388"/>
  <c r="M1368"/>
  <c r="M1367"/>
  <c r="M1366"/>
  <c r="M1365"/>
  <c r="M1364"/>
  <c r="M1363"/>
  <c r="M1362"/>
  <c r="M1361"/>
  <c r="M1360"/>
  <c r="S1358" s="1"/>
  <c r="M1359"/>
  <c r="R1358"/>
  <c r="P1358"/>
  <c r="O1358"/>
  <c r="N1358"/>
  <c r="M1338"/>
  <c r="M1337"/>
  <c r="M1336"/>
  <c r="M1335"/>
  <c r="M1333"/>
  <c r="M1332"/>
  <c r="M1329"/>
  <c r="Q1328" s="1"/>
  <c r="R1328"/>
  <c r="P1328"/>
  <c r="N1328"/>
  <c r="M1308"/>
  <c r="M1307"/>
  <c r="M1306"/>
  <c r="M1305"/>
  <c r="M1304"/>
  <c r="M1303"/>
  <c r="M1302"/>
  <c r="M1301"/>
  <c r="M1300"/>
  <c r="M1299"/>
  <c r="Q1298" s="1"/>
  <c r="R1298"/>
  <c r="P1298"/>
  <c r="N1298"/>
  <c r="M1278"/>
  <c r="M1277"/>
  <c r="M1276"/>
  <c r="M1275"/>
  <c r="M1274"/>
  <c r="M1273"/>
  <c r="M1272"/>
  <c r="M1271"/>
  <c r="M1270"/>
  <c r="M1269"/>
  <c r="Q1268" s="1"/>
  <c r="R1268"/>
  <c r="P1268"/>
  <c r="N1268"/>
  <c r="M1248"/>
  <c r="M1247"/>
  <c r="M1246"/>
  <c r="M1245"/>
  <c r="M1244"/>
  <c r="M1243"/>
  <c r="M1242"/>
  <c r="M1241"/>
  <c r="M1240"/>
  <c r="M1239"/>
  <c r="Q1238" s="1"/>
  <c r="R1238"/>
  <c r="P1238"/>
  <c r="N1238"/>
  <c r="M1218"/>
  <c r="M1217"/>
  <c r="M1216"/>
  <c r="M1215"/>
  <c r="M1214"/>
  <c r="M1213"/>
  <c r="M1212"/>
  <c r="M1211"/>
  <c r="M1210"/>
  <c r="M1209"/>
  <c r="Q1208" s="1"/>
  <c r="R1208"/>
  <c r="P1208"/>
  <c r="N1208"/>
  <c r="M1188"/>
  <c r="M1187"/>
  <c r="M1186"/>
  <c r="M1185"/>
  <c r="M1184"/>
  <c r="M1183"/>
  <c r="M1182"/>
  <c r="M1181"/>
  <c r="M1180"/>
  <c r="M1179"/>
  <c r="Q1178" s="1"/>
  <c r="R1178"/>
  <c r="P1178"/>
  <c r="N1178"/>
  <c r="M1158"/>
  <c r="M1157"/>
  <c r="M1156"/>
  <c r="M1155"/>
  <c r="M1154"/>
  <c r="M1153"/>
  <c r="M1152"/>
  <c r="M1151"/>
  <c r="M1150"/>
  <c r="M1149"/>
  <c r="Q1148" s="1"/>
  <c r="R1148"/>
  <c r="P1148"/>
  <c r="N1148"/>
  <c r="M1128"/>
  <c r="M1127"/>
  <c r="M1126"/>
  <c r="M1125"/>
  <c r="M1124"/>
  <c r="M1123"/>
  <c r="M1122"/>
  <c r="M1121"/>
  <c r="M1120"/>
  <c r="M1119"/>
  <c r="Q1118" s="1"/>
  <c r="R1118"/>
  <c r="P1118"/>
  <c r="N1118"/>
  <c r="M1098"/>
  <c r="M1097"/>
  <c r="M1096"/>
  <c r="M1095"/>
  <c r="M1094"/>
  <c r="M1093"/>
  <c r="M1092"/>
  <c r="M1091"/>
  <c r="M1090"/>
  <c r="M1089"/>
  <c r="Q1088" s="1"/>
  <c r="R1088"/>
  <c r="P1088"/>
  <c r="N1088"/>
  <c r="M1068"/>
  <c r="M1067"/>
  <c r="M1066"/>
  <c r="M1065"/>
  <c r="M1064"/>
  <c r="M1063"/>
  <c r="M1062"/>
  <c r="M1061"/>
  <c r="M1060"/>
  <c r="M1059"/>
  <c r="Q1058" s="1"/>
  <c r="R1058"/>
  <c r="P1058"/>
  <c r="N1058"/>
  <c r="M1038"/>
  <c r="M1037"/>
  <c r="M1036"/>
  <c r="M1035"/>
  <c r="M1034"/>
  <c r="M1033"/>
  <c r="M1032"/>
  <c r="M1031"/>
  <c r="M1030"/>
  <c r="M1029"/>
  <c r="Q1028" s="1"/>
  <c r="R1028"/>
  <c r="P1028"/>
  <c r="N1028"/>
  <c r="M1008"/>
  <c r="M1007"/>
  <c r="M1006"/>
  <c r="M1005"/>
  <c r="M1004"/>
  <c r="M1003"/>
  <c r="M1002"/>
  <c r="M1001"/>
  <c r="M1000"/>
  <c r="M999"/>
  <c r="Q998" s="1"/>
  <c r="R998"/>
  <c r="P998"/>
  <c r="N998"/>
  <c r="M978"/>
  <c r="M977"/>
  <c r="M976"/>
  <c r="M975"/>
  <c r="M974"/>
  <c r="M973"/>
  <c r="M972"/>
  <c r="M971"/>
  <c r="M970"/>
  <c r="M969"/>
  <c r="Q968" s="1"/>
  <c r="R968"/>
  <c r="P968"/>
  <c r="N968"/>
  <c r="D2148"/>
  <c r="D2147"/>
  <c r="D2146"/>
  <c r="D2145"/>
  <c r="D2144"/>
  <c r="D2143"/>
  <c r="H2138" s="1"/>
  <c r="D2142"/>
  <c r="D2141"/>
  <c r="D2140"/>
  <c r="D2139"/>
  <c r="F2138" s="1"/>
  <c r="I2138"/>
  <c r="G2138"/>
  <c r="E2138"/>
  <c r="D2118"/>
  <c r="D2117"/>
  <c r="D2116"/>
  <c r="D2115"/>
  <c r="D2114"/>
  <c r="D2113"/>
  <c r="D2112"/>
  <c r="D2111"/>
  <c r="H2108" s="1"/>
  <c r="D2110"/>
  <c r="D2109"/>
  <c r="F2108" s="1"/>
  <c r="I2108"/>
  <c r="G2108"/>
  <c r="E2108"/>
  <c r="D2088"/>
  <c r="D2087"/>
  <c r="D2086"/>
  <c r="D2085"/>
  <c r="D2084"/>
  <c r="D2083"/>
  <c r="D2082"/>
  <c r="D2081"/>
  <c r="H2078" s="1"/>
  <c r="D2080"/>
  <c r="D2079"/>
  <c r="F2078" s="1"/>
  <c r="I2078"/>
  <c r="G2078"/>
  <c r="E2078"/>
  <c r="D2058"/>
  <c r="D2057"/>
  <c r="D2056"/>
  <c r="D2055"/>
  <c r="D2053"/>
  <c r="D2052"/>
  <c r="H2048" s="1"/>
  <c r="D2049"/>
  <c r="I2048"/>
  <c r="G2048"/>
  <c r="E2048"/>
  <c r="D2028"/>
  <c r="D2027"/>
  <c r="D2026"/>
  <c r="D2025"/>
  <c r="D2024"/>
  <c r="D2023"/>
  <c r="D2022"/>
  <c r="D2021"/>
  <c r="D2020"/>
  <c r="H2018" s="1"/>
  <c r="D2019"/>
  <c r="I2018"/>
  <c r="G2018"/>
  <c r="E2018"/>
  <c r="D1998"/>
  <c r="D1997"/>
  <c r="D1996"/>
  <c r="D1995"/>
  <c r="D1994"/>
  <c r="D1993"/>
  <c r="D1992"/>
  <c r="D1991"/>
  <c r="D1990"/>
  <c r="H1988" s="1"/>
  <c r="D1989"/>
  <c r="I1988"/>
  <c r="G1988"/>
  <c r="E1988"/>
  <c r="D1968"/>
  <c r="D1967"/>
  <c r="D1966"/>
  <c r="D1965"/>
  <c r="D1964"/>
  <c r="D1963"/>
  <c r="D1962"/>
  <c r="D1961"/>
  <c r="D1960"/>
  <c r="H1958" s="1"/>
  <c r="D1959"/>
  <c r="J1958"/>
  <c r="I1958"/>
  <c r="G1958"/>
  <c r="E1958"/>
  <c r="D1938"/>
  <c r="D1937"/>
  <c r="D1936"/>
  <c r="D1935"/>
  <c r="D1934"/>
  <c r="D1933"/>
  <c r="D1932"/>
  <c r="D1931"/>
  <c r="D1930"/>
  <c r="H1928" s="1"/>
  <c r="D1929"/>
  <c r="J1928"/>
  <c r="I1928"/>
  <c r="G1928"/>
  <c r="E1928"/>
  <c r="D1908"/>
  <c r="D1907"/>
  <c r="D1906"/>
  <c r="D1905"/>
  <c r="D1904"/>
  <c r="D1903"/>
  <c r="D1902"/>
  <c r="D1901"/>
  <c r="D1900"/>
  <c r="H1898" s="1"/>
  <c r="D1899"/>
  <c r="J1898"/>
  <c r="I1898"/>
  <c r="G1898"/>
  <c r="E1898"/>
  <c r="D1878"/>
  <c r="D1877"/>
  <c r="D1876"/>
  <c r="D1875"/>
  <c r="D1874"/>
  <c r="D1873"/>
  <c r="D1872"/>
  <c r="D1871"/>
  <c r="D1870"/>
  <c r="H1868" s="1"/>
  <c r="D1869"/>
  <c r="J1868"/>
  <c r="I1868"/>
  <c r="G1868"/>
  <c r="E1868"/>
  <c r="D1848"/>
  <c r="D1847"/>
  <c r="D1846"/>
  <c r="D1845"/>
  <c r="D1844"/>
  <c r="D1843"/>
  <c r="D1842"/>
  <c r="D1841"/>
  <c r="D1840"/>
  <c r="H1838" s="1"/>
  <c r="D1839"/>
  <c r="J1838"/>
  <c r="I1838"/>
  <c r="G1838"/>
  <c r="E1838"/>
  <c r="D1818"/>
  <c r="D1817"/>
  <c r="D1816"/>
  <c r="D1815"/>
  <c r="D1814"/>
  <c r="D1813"/>
  <c r="D1812"/>
  <c r="D1811"/>
  <c r="D1810"/>
  <c r="H1808" s="1"/>
  <c r="D1809"/>
  <c r="J1808"/>
  <c r="I1808"/>
  <c r="G1808"/>
  <c r="E1808"/>
  <c r="D1788"/>
  <c r="D1787"/>
  <c r="D1786"/>
  <c r="D1785"/>
  <c r="D1784"/>
  <c r="D1783"/>
  <c r="D1782"/>
  <c r="D1781"/>
  <c r="D1780"/>
  <c r="H1778" s="1"/>
  <c r="D1779"/>
  <c r="J1778"/>
  <c r="I1778"/>
  <c r="G1778"/>
  <c r="E1778"/>
  <c r="D1758"/>
  <c r="D1757"/>
  <c r="D1756"/>
  <c r="D1755"/>
  <c r="D1754"/>
  <c r="D1753"/>
  <c r="D1752"/>
  <c r="D1751"/>
  <c r="D1750"/>
  <c r="H1748" s="1"/>
  <c r="D1749"/>
  <c r="J1748"/>
  <c r="I1748"/>
  <c r="G1748"/>
  <c r="E1748"/>
  <c r="D1728"/>
  <c r="D1727"/>
  <c r="D1726"/>
  <c r="D1725"/>
  <c r="D1724"/>
  <c r="D1723"/>
  <c r="D1722"/>
  <c r="D1721"/>
  <c r="D1720"/>
  <c r="H1718" s="1"/>
  <c r="D1719"/>
  <c r="J1718"/>
  <c r="I1718"/>
  <c r="G1718"/>
  <c r="E1718"/>
  <c r="D1698"/>
  <c r="D1697"/>
  <c r="D1696"/>
  <c r="D1695"/>
  <c r="D1694"/>
  <c r="D1693"/>
  <c r="D1692"/>
  <c r="D1691"/>
  <c r="D1690"/>
  <c r="H1688" s="1"/>
  <c r="D1689"/>
  <c r="J1688"/>
  <c r="I1688"/>
  <c r="G1688"/>
  <c r="E1688"/>
  <c r="D1668"/>
  <c r="D1667"/>
  <c r="D1666"/>
  <c r="D1665"/>
  <c r="D1664"/>
  <c r="D1663"/>
  <c r="D1662"/>
  <c r="D1661"/>
  <c r="D1660"/>
  <c r="H1658" s="1"/>
  <c r="D1659"/>
  <c r="J1658"/>
  <c r="I1658"/>
  <c r="G1658"/>
  <c r="E1658"/>
  <c r="D1638"/>
  <c r="D1637"/>
  <c r="D1636"/>
  <c r="D1635"/>
  <c r="D1634"/>
  <c r="D1633"/>
  <c r="D1632"/>
  <c r="D1631"/>
  <c r="D1630"/>
  <c r="H1628" s="1"/>
  <c r="D1629"/>
  <c r="J1628"/>
  <c r="I1628"/>
  <c r="G1628"/>
  <c r="E1628"/>
  <c r="D1608"/>
  <c r="D1607"/>
  <c r="D1606"/>
  <c r="D1605"/>
  <c r="D1603"/>
  <c r="D1602"/>
  <c r="F1598" s="1"/>
  <c r="D1599"/>
  <c r="H1598" s="1"/>
  <c r="I1598"/>
  <c r="G1598"/>
  <c r="E1598"/>
  <c r="D1578"/>
  <c r="D1577"/>
  <c r="D1576"/>
  <c r="D1575"/>
  <c r="D1574"/>
  <c r="D1573"/>
  <c r="D1572"/>
  <c r="D1571"/>
  <c r="D1570"/>
  <c r="F1568" s="1"/>
  <c r="D1569"/>
  <c r="H1568" s="1"/>
  <c r="I1568"/>
  <c r="G1568"/>
  <c r="E1568"/>
  <c r="D1548"/>
  <c r="D1547"/>
  <c r="D1546"/>
  <c r="D1545"/>
  <c r="D1544"/>
  <c r="D1543"/>
  <c r="D1542"/>
  <c r="D1541"/>
  <c r="D1540"/>
  <c r="F1538" s="1"/>
  <c r="D1539"/>
  <c r="H1538" s="1"/>
  <c r="I1538"/>
  <c r="G1538"/>
  <c r="E1538"/>
  <c r="D1518"/>
  <c r="D1517"/>
  <c r="D1516"/>
  <c r="D1515"/>
  <c r="D1514"/>
  <c r="D1513"/>
  <c r="D1512"/>
  <c r="D1511"/>
  <c r="D1510"/>
  <c r="F1508" s="1"/>
  <c r="D1509"/>
  <c r="H1508" s="1"/>
  <c r="I1508"/>
  <c r="G1508"/>
  <c r="E1508"/>
  <c r="D1488"/>
  <c r="D1487"/>
  <c r="D1486"/>
  <c r="D1485"/>
  <c r="D1484"/>
  <c r="D1483"/>
  <c r="D1482"/>
  <c r="D1481"/>
  <c r="D1480"/>
  <c r="F1478" s="1"/>
  <c r="D1479"/>
  <c r="H1478" s="1"/>
  <c r="I1478"/>
  <c r="G1478"/>
  <c r="E1478"/>
  <c r="D1458"/>
  <c r="D1457"/>
  <c r="D1456"/>
  <c r="D1455"/>
  <c r="D1454"/>
  <c r="D1453"/>
  <c r="D1452"/>
  <c r="D1451"/>
  <c r="D1450"/>
  <c r="F1448" s="1"/>
  <c r="D1449"/>
  <c r="H1448" s="1"/>
  <c r="I1448"/>
  <c r="G1448"/>
  <c r="E1448"/>
  <c r="D1428"/>
  <c r="D1427"/>
  <c r="D1426"/>
  <c r="D1425"/>
  <c r="D1424"/>
  <c r="D1423"/>
  <c r="D1422"/>
  <c r="D1421"/>
  <c r="D1420"/>
  <c r="F1418" s="1"/>
  <c r="D1419"/>
  <c r="H1418" s="1"/>
  <c r="I1418"/>
  <c r="G1418"/>
  <c r="E1418"/>
  <c r="D1398"/>
  <c r="D1397"/>
  <c r="D1396"/>
  <c r="D1395"/>
  <c r="D1394"/>
  <c r="D1393"/>
  <c r="D1392"/>
  <c r="D1391"/>
  <c r="D1390"/>
  <c r="F1388" s="1"/>
  <c r="D1389"/>
  <c r="H1388" s="1"/>
  <c r="I1388"/>
  <c r="G1388"/>
  <c r="E1388"/>
  <c r="D1368"/>
  <c r="D1367"/>
  <c r="D1366"/>
  <c r="D1365"/>
  <c r="D1364"/>
  <c r="D1363"/>
  <c r="D1362"/>
  <c r="D1361"/>
  <c r="D1360"/>
  <c r="F1358" s="1"/>
  <c r="D1359"/>
  <c r="H1358" s="1"/>
  <c r="I1358"/>
  <c r="G1358"/>
  <c r="E1358"/>
  <c r="D1338"/>
  <c r="D1337"/>
  <c r="D1336"/>
  <c r="D1335"/>
  <c r="D1334"/>
  <c r="D1333"/>
  <c r="D1332"/>
  <c r="D1331"/>
  <c r="D1330"/>
  <c r="F1328" s="1"/>
  <c r="D1329"/>
  <c r="H1328" s="1"/>
  <c r="I1328"/>
  <c r="G1328"/>
  <c r="E1328"/>
  <c r="D1308"/>
  <c r="D1307"/>
  <c r="D1306"/>
  <c r="D1305"/>
  <c r="D1304"/>
  <c r="D1303"/>
  <c r="D1302"/>
  <c r="D1301"/>
  <c r="D1300"/>
  <c r="F1298" s="1"/>
  <c r="D1299"/>
  <c r="H1298" s="1"/>
  <c r="I1298"/>
  <c r="G1298"/>
  <c r="E1298"/>
  <c r="D1278"/>
  <c r="D1277"/>
  <c r="D1276"/>
  <c r="D1275"/>
  <c r="D1274"/>
  <c r="D1273"/>
  <c r="D1272"/>
  <c r="D1271"/>
  <c r="D1270"/>
  <c r="F1268" s="1"/>
  <c r="D1269"/>
  <c r="H1268" s="1"/>
  <c r="I1268"/>
  <c r="G1268"/>
  <c r="E1268"/>
  <c r="D1248"/>
  <c r="D1247"/>
  <c r="D1246"/>
  <c r="D1245"/>
  <c r="D1244"/>
  <c r="D1243"/>
  <c r="D1242"/>
  <c r="D1241"/>
  <c r="D1240"/>
  <c r="F1238" s="1"/>
  <c r="D1239"/>
  <c r="H1238" s="1"/>
  <c r="I1238"/>
  <c r="G1238"/>
  <c r="E1238"/>
  <c r="N8" i="5"/>
  <c r="M9"/>
  <c r="M10"/>
  <c r="M11"/>
  <c r="M12"/>
  <c r="M13"/>
  <c r="M14"/>
  <c r="M15"/>
  <c r="M16"/>
  <c r="M17"/>
  <c r="M18"/>
  <c r="N38"/>
  <c r="M39"/>
  <c r="M40"/>
  <c r="M41"/>
  <c r="M42"/>
  <c r="M43"/>
  <c r="M44"/>
  <c r="M45"/>
  <c r="M46"/>
  <c r="M47"/>
  <c r="M48"/>
  <c r="N68"/>
  <c r="M69"/>
  <c r="M70"/>
  <c r="M71"/>
  <c r="M72"/>
  <c r="M73"/>
  <c r="M74"/>
  <c r="M75"/>
  <c r="M76"/>
  <c r="M77"/>
  <c r="M78"/>
  <c r="N98"/>
  <c r="M99"/>
  <c r="M100"/>
  <c r="M101"/>
  <c r="M102"/>
  <c r="M103"/>
  <c r="M104"/>
  <c r="M105"/>
  <c r="M106"/>
  <c r="M107"/>
  <c r="M108"/>
  <c r="N128"/>
  <c r="M129"/>
  <c r="M130"/>
  <c r="M131"/>
  <c r="M132"/>
  <c r="M133"/>
  <c r="M134"/>
  <c r="M135"/>
  <c r="M136"/>
  <c r="M137"/>
  <c r="M138"/>
  <c r="N158"/>
  <c r="M159"/>
  <c r="M160"/>
  <c r="M161"/>
  <c r="M162"/>
  <c r="M163"/>
  <c r="M164"/>
  <c r="M165"/>
  <c r="M166"/>
  <c r="M167"/>
  <c r="M168"/>
  <c r="N188"/>
  <c r="M189"/>
  <c r="M190"/>
  <c r="M191"/>
  <c r="M192"/>
  <c r="M193"/>
  <c r="M194"/>
  <c r="M195"/>
  <c r="M196"/>
  <c r="M197"/>
  <c r="M198"/>
  <c r="N218"/>
  <c r="M219"/>
  <c r="M220"/>
  <c r="M221"/>
  <c r="M222"/>
  <c r="M223"/>
  <c r="M224"/>
  <c r="M225"/>
  <c r="M226"/>
  <c r="M227"/>
  <c r="M228"/>
  <c r="N248"/>
  <c r="M249"/>
  <c r="M250"/>
  <c r="M251"/>
  <c r="M252"/>
  <c r="M253"/>
  <c r="M254"/>
  <c r="M255"/>
  <c r="M256"/>
  <c r="M257"/>
  <c r="M258"/>
  <c r="N278"/>
  <c r="M279"/>
  <c r="M280"/>
  <c r="M281"/>
  <c r="M282"/>
  <c r="M283"/>
  <c r="M284"/>
  <c r="M285"/>
  <c r="M286"/>
  <c r="M287"/>
  <c r="M288"/>
  <c r="N308"/>
  <c r="M309"/>
  <c r="M310"/>
  <c r="M311"/>
  <c r="M312"/>
  <c r="M313"/>
  <c r="M314"/>
  <c r="M315"/>
  <c r="M316"/>
  <c r="M317"/>
  <c r="M318"/>
  <c r="N338"/>
  <c r="M339"/>
  <c r="M340"/>
  <c r="M341"/>
  <c r="M342"/>
  <c r="M343"/>
  <c r="M344"/>
  <c r="M345"/>
  <c r="M346"/>
  <c r="S338" s="1"/>
  <c r="M347"/>
  <c r="M348"/>
  <c r="N368"/>
  <c r="M369"/>
  <c r="M372"/>
  <c r="M373"/>
  <c r="M375"/>
  <c r="M376"/>
  <c r="M377"/>
  <c r="M378"/>
  <c r="N398"/>
  <c r="M399"/>
  <c r="M400"/>
  <c r="M401"/>
  <c r="M402"/>
  <c r="M403"/>
  <c r="M404"/>
  <c r="M405"/>
  <c r="M406"/>
  <c r="M407"/>
  <c r="M408"/>
  <c r="N428"/>
  <c r="M429"/>
  <c r="M430"/>
  <c r="M431"/>
  <c r="M432"/>
  <c r="M433"/>
  <c r="M434"/>
  <c r="M435"/>
  <c r="M436"/>
  <c r="M437"/>
  <c r="M438"/>
  <c r="N458"/>
  <c r="M459"/>
  <c r="M460"/>
  <c r="M461"/>
  <c r="M462"/>
  <c r="M463"/>
  <c r="M464"/>
  <c r="M465"/>
  <c r="O458" s="1"/>
  <c r="M466"/>
  <c r="M467"/>
  <c r="M468"/>
  <c r="N488"/>
  <c r="M489"/>
  <c r="M490"/>
  <c r="M491"/>
  <c r="M492"/>
  <c r="O488" s="1"/>
  <c r="M493"/>
  <c r="M494"/>
  <c r="M495"/>
  <c r="M496"/>
  <c r="M497"/>
  <c r="M498"/>
  <c r="N518"/>
  <c r="M519"/>
  <c r="Q518" s="1"/>
  <c r="M520"/>
  <c r="M521"/>
  <c r="M522"/>
  <c r="M523"/>
  <c r="M524"/>
  <c r="M525"/>
  <c r="M526"/>
  <c r="M527"/>
  <c r="M528"/>
  <c r="N548"/>
  <c r="M549"/>
  <c r="M550"/>
  <c r="M551"/>
  <c r="M552"/>
  <c r="M553"/>
  <c r="M554"/>
  <c r="O548" s="1"/>
  <c r="M555"/>
  <c r="M556"/>
  <c r="M557"/>
  <c r="M558"/>
  <c r="N578"/>
  <c r="M579"/>
  <c r="M580"/>
  <c r="M581"/>
  <c r="O578" s="1"/>
  <c r="M582"/>
  <c r="M583"/>
  <c r="M584"/>
  <c r="M585"/>
  <c r="M586"/>
  <c r="M587"/>
  <c r="M588"/>
  <c r="N608"/>
  <c r="M609"/>
  <c r="M610"/>
  <c r="M611"/>
  <c r="O608" s="1"/>
  <c r="M612"/>
  <c r="M613"/>
  <c r="M614"/>
  <c r="M615"/>
  <c r="M616"/>
  <c r="Q608" s="1"/>
  <c r="M617"/>
  <c r="M618"/>
  <c r="N638"/>
  <c r="M639"/>
  <c r="M640"/>
  <c r="M641"/>
  <c r="M642"/>
  <c r="M643"/>
  <c r="S638" s="1"/>
  <c r="M644"/>
  <c r="M645"/>
  <c r="M646"/>
  <c r="M647"/>
  <c r="M648"/>
  <c r="N668"/>
  <c r="M669"/>
  <c r="M670"/>
  <c r="S668" s="1"/>
  <c r="M671"/>
  <c r="M672"/>
  <c r="M673"/>
  <c r="M674"/>
  <c r="M675"/>
  <c r="M676"/>
  <c r="M677"/>
  <c r="M678"/>
  <c r="N698"/>
  <c r="M699"/>
  <c r="M700"/>
  <c r="S698" s="1"/>
  <c r="M701"/>
  <c r="M702"/>
  <c r="M703"/>
  <c r="M704"/>
  <c r="M705"/>
  <c r="M706"/>
  <c r="M707"/>
  <c r="M708"/>
  <c r="N728"/>
  <c r="M729"/>
  <c r="M730"/>
  <c r="M731"/>
  <c r="M732"/>
  <c r="Q728" s="1"/>
  <c r="M733"/>
  <c r="M734"/>
  <c r="M735"/>
  <c r="M736"/>
  <c r="M737"/>
  <c r="M738"/>
  <c r="N758"/>
  <c r="M759"/>
  <c r="Q758" s="1"/>
  <c r="M760"/>
  <c r="M761"/>
  <c r="M762"/>
  <c r="M763"/>
  <c r="M764"/>
  <c r="M765"/>
  <c r="M766"/>
  <c r="M767"/>
  <c r="M768"/>
  <c r="N788"/>
  <c r="M789"/>
  <c r="S788" s="1"/>
  <c r="M790"/>
  <c r="M791"/>
  <c r="M792"/>
  <c r="M793"/>
  <c r="M794"/>
  <c r="M795"/>
  <c r="M796"/>
  <c r="M797"/>
  <c r="M798"/>
  <c r="N818"/>
  <c r="M819"/>
  <c r="M822"/>
  <c r="M823"/>
  <c r="O818" s="1"/>
  <c r="M825"/>
  <c r="M826"/>
  <c r="M827"/>
  <c r="M828"/>
  <c r="N848"/>
  <c r="M849"/>
  <c r="M850"/>
  <c r="M851"/>
  <c r="S848" s="1"/>
  <c r="M852"/>
  <c r="M853"/>
  <c r="M854"/>
  <c r="M855"/>
  <c r="M856"/>
  <c r="M857"/>
  <c r="M858"/>
  <c r="N878"/>
  <c r="M879"/>
  <c r="M880"/>
  <c r="M881"/>
  <c r="M882"/>
  <c r="M883"/>
  <c r="M884"/>
  <c r="M885"/>
  <c r="M886"/>
  <c r="Q878" s="1"/>
  <c r="M887"/>
  <c r="M888"/>
  <c r="N908"/>
  <c r="M909"/>
  <c r="M910"/>
  <c r="M911"/>
  <c r="M912"/>
  <c r="M913"/>
  <c r="Q908" s="1"/>
  <c r="M914"/>
  <c r="M915"/>
  <c r="M916"/>
  <c r="M917"/>
  <c r="M918"/>
  <c r="N938"/>
  <c r="M939"/>
  <c r="M940"/>
  <c r="O938" s="1"/>
  <c r="M941"/>
  <c r="M942"/>
  <c r="M943"/>
  <c r="M944"/>
  <c r="M945"/>
  <c r="M946"/>
  <c r="M947"/>
  <c r="M948"/>
  <c r="AR1758"/>
  <c r="AR1708"/>
  <c r="AR1658"/>
  <c r="BC1608"/>
  <c r="AR1608"/>
  <c r="AW1568"/>
  <c r="AN1568"/>
  <c r="AW1567"/>
  <c r="AN1567"/>
  <c r="AW1566"/>
  <c r="AN1566"/>
  <c r="AW1565"/>
  <c r="AN1565"/>
  <c r="AW1564"/>
  <c r="AN1564"/>
  <c r="AW1563"/>
  <c r="AN1563"/>
  <c r="AW1562"/>
  <c r="AN1562"/>
  <c r="AW1561"/>
  <c r="AX1558" s="1"/>
  <c r="AN1561"/>
  <c r="AW1560"/>
  <c r="AN1560"/>
  <c r="AR1558" s="1"/>
  <c r="AW1559"/>
  <c r="AY1558" s="1"/>
  <c r="AN1559"/>
  <c r="BA1558"/>
  <c r="AS1558"/>
  <c r="AQ1558"/>
  <c r="AP1558"/>
  <c r="AO1558"/>
  <c r="AW1518"/>
  <c r="AN1518"/>
  <c r="AW1517"/>
  <c r="AN1517"/>
  <c r="AW1516"/>
  <c r="AN1516"/>
  <c r="AW1515"/>
  <c r="AN1515"/>
  <c r="AW1514"/>
  <c r="AN1514"/>
  <c r="AW1513"/>
  <c r="AN1513"/>
  <c r="AW1512"/>
  <c r="AN1512"/>
  <c r="AW1511"/>
  <c r="AN1511"/>
  <c r="AR1508" s="1"/>
  <c r="AW1510"/>
  <c r="AN1510"/>
  <c r="AW1509"/>
  <c r="AX1508" s="1"/>
  <c r="AN1509"/>
  <c r="AS1508" s="1"/>
  <c r="BC1508"/>
  <c r="BB1508"/>
  <c r="BA1508"/>
  <c r="AZ1508"/>
  <c r="AQ1508"/>
  <c r="AW1468"/>
  <c r="AN1468"/>
  <c r="AW1467"/>
  <c r="AN1467"/>
  <c r="AW1466"/>
  <c r="AN1466"/>
  <c r="AW1465"/>
  <c r="AN1465"/>
  <c r="AW1464"/>
  <c r="AN1464"/>
  <c r="AW1463"/>
  <c r="AN1463"/>
  <c r="AW1462"/>
  <c r="AN1462"/>
  <c r="AO1458" s="1"/>
  <c r="AW1461"/>
  <c r="AN1461"/>
  <c r="AR1458" s="1"/>
  <c r="AW1460"/>
  <c r="AX1458" s="1"/>
  <c r="AN1460"/>
  <c r="AW1459"/>
  <c r="AN1459"/>
  <c r="AS1458" s="1"/>
  <c r="BC1458"/>
  <c r="BB1458"/>
  <c r="AY1458"/>
  <c r="AQ1458"/>
  <c r="AP1458"/>
  <c r="AW1418"/>
  <c r="AN1418"/>
  <c r="AW1417"/>
  <c r="AN1417"/>
  <c r="AW1416"/>
  <c r="AN1416"/>
  <c r="AW1415"/>
  <c r="AN1415"/>
  <c r="AW1414"/>
  <c r="AN1414"/>
  <c r="AW1413"/>
  <c r="AN1413"/>
  <c r="AW1412"/>
  <c r="AN1412"/>
  <c r="AQ1408" s="1"/>
  <c r="AW1411"/>
  <c r="BC1408" s="1"/>
  <c r="AN1411"/>
  <c r="AW1410"/>
  <c r="AN1410"/>
  <c r="AR1408" s="1"/>
  <c r="AW1409"/>
  <c r="AN1409"/>
  <c r="BB1408"/>
  <c r="BA1408"/>
  <c r="AP1408"/>
  <c r="AW1368"/>
  <c r="AN1368"/>
  <c r="AW1367"/>
  <c r="AN1367"/>
  <c r="AW1366"/>
  <c r="AN1366"/>
  <c r="AW1365"/>
  <c r="AN1365"/>
  <c r="AW1364"/>
  <c r="AN1364"/>
  <c r="AW1363"/>
  <c r="AN1363"/>
  <c r="AW1362"/>
  <c r="AN1362"/>
  <c r="AW1361"/>
  <c r="BB1358" s="1"/>
  <c r="AN1361"/>
  <c r="AP1358" s="1"/>
  <c r="AW1360"/>
  <c r="AN1360"/>
  <c r="AR1358" s="1"/>
  <c r="AW1359"/>
  <c r="AX1358" s="1"/>
  <c r="AN1359"/>
  <c r="BA1358"/>
  <c r="AO1358"/>
  <c r="AW1318"/>
  <c r="AN1318"/>
  <c r="AW1317"/>
  <c r="AN1317"/>
  <c r="AW1316"/>
  <c r="AN1316"/>
  <c r="AW1315"/>
  <c r="AN1315"/>
  <c r="AW1314"/>
  <c r="AN1314"/>
  <c r="AW1313"/>
  <c r="AN1313"/>
  <c r="AW1312"/>
  <c r="AN1312"/>
  <c r="AW1311"/>
  <c r="AN1311"/>
  <c r="AO1308" s="1"/>
  <c r="AW1310"/>
  <c r="BA1308" s="1"/>
  <c r="AN1310"/>
  <c r="AW1309"/>
  <c r="AN1309"/>
  <c r="AS1308" s="1"/>
  <c r="AZ1308"/>
  <c r="AY1308"/>
  <c r="AW1268"/>
  <c r="AN1268"/>
  <c r="AW1267"/>
  <c r="AN1267"/>
  <c r="AW1266"/>
  <c r="AN1266"/>
  <c r="AW1265"/>
  <c r="AN1265"/>
  <c r="AW1264"/>
  <c r="AN1264"/>
  <c r="AW1263"/>
  <c r="AN1263"/>
  <c r="AW1262"/>
  <c r="AN1262"/>
  <c r="AW1261"/>
  <c r="AN1261"/>
  <c r="AW1260"/>
  <c r="AZ1258" s="1"/>
  <c r="AN1260"/>
  <c r="AO1258" s="1"/>
  <c r="AW1259"/>
  <c r="AN1259"/>
  <c r="AY1258"/>
  <c r="AW1218"/>
  <c r="AN1218"/>
  <c r="D1218"/>
  <c r="AW1217"/>
  <c r="AN1217"/>
  <c r="D1217"/>
  <c r="AW1216"/>
  <c r="AN1216"/>
  <c r="D1216"/>
  <c r="AW1215"/>
  <c r="AN1215"/>
  <c r="D1215"/>
  <c r="AW1214"/>
  <c r="AN1214"/>
  <c r="AW1213"/>
  <c r="AN1213"/>
  <c r="D1213"/>
  <c r="AW1212"/>
  <c r="AY1208" s="1"/>
  <c r="AN1212"/>
  <c r="D1212"/>
  <c r="AW1211"/>
  <c r="AN1211"/>
  <c r="AW1210"/>
  <c r="AX1208" s="1"/>
  <c r="AN1210"/>
  <c r="AW1209"/>
  <c r="BA1208" s="1"/>
  <c r="AN1209"/>
  <c r="AO1208" s="1"/>
  <c r="D1209"/>
  <c r="F1208" s="1"/>
  <c r="AS1208"/>
  <c r="I1208"/>
  <c r="G1208"/>
  <c r="E1208"/>
  <c r="D1188"/>
  <c r="D1187"/>
  <c r="D1186"/>
  <c r="D1185"/>
  <c r="D1184"/>
  <c r="D1183"/>
  <c r="D1182"/>
  <c r="D1181"/>
  <c r="D1180"/>
  <c r="F1178" s="1"/>
  <c r="D1179"/>
  <c r="I1178"/>
  <c r="G1178"/>
  <c r="E1178"/>
  <c r="AW1168"/>
  <c r="AN1168"/>
  <c r="AW1167"/>
  <c r="AN1167"/>
  <c r="AW1166"/>
  <c r="AN1166"/>
  <c r="AW1165"/>
  <c r="AN1165"/>
  <c r="AW1164"/>
  <c r="AN1164"/>
  <c r="AW1163"/>
  <c r="AN1163"/>
  <c r="AW1162"/>
  <c r="AN1162"/>
  <c r="AW1161"/>
  <c r="AN1161"/>
  <c r="AW1160"/>
  <c r="AZ1158" s="1"/>
  <c r="AN1160"/>
  <c r="AO1158" s="1"/>
  <c r="AW1159"/>
  <c r="AN1159"/>
  <c r="AY1158"/>
  <c r="D1158"/>
  <c r="D1157"/>
  <c r="D1156"/>
  <c r="D1155"/>
  <c r="D1154"/>
  <c r="D1153"/>
  <c r="D1152"/>
  <c r="D1151"/>
  <c r="D1150"/>
  <c r="D1149"/>
  <c r="F1148" s="1"/>
  <c r="I1148"/>
  <c r="G1148"/>
  <c r="E1148"/>
  <c r="D1128"/>
  <c r="D1127"/>
  <c r="D1126"/>
  <c r="D1125"/>
  <c r="D1124"/>
  <c r="D1123"/>
  <c r="D1122"/>
  <c r="D1121"/>
  <c r="D1120"/>
  <c r="F1118" s="1"/>
  <c r="D1119"/>
  <c r="H1118" s="1"/>
  <c r="AW1118"/>
  <c r="BC1108" s="1"/>
  <c r="AN1118"/>
  <c r="I1118"/>
  <c r="G1118"/>
  <c r="E1118"/>
  <c r="AW1117"/>
  <c r="AN1117"/>
  <c r="AW1116"/>
  <c r="AN1116"/>
  <c r="AW1115"/>
  <c r="AN1115"/>
  <c r="AW1114"/>
  <c r="AN1114"/>
  <c r="AW1113"/>
  <c r="AN1113"/>
  <c r="AW1112"/>
  <c r="AX1108" s="1"/>
  <c r="AN1112"/>
  <c r="AW1111"/>
  <c r="AN1111"/>
  <c r="AW1110"/>
  <c r="AZ1108" s="1"/>
  <c r="AN1110"/>
  <c r="AW1109"/>
  <c r="BA1108" s="1"/>
  <c r="AN1109"/>
  <c r="AS1108" s="1"/>
  <c r="AR1108"/>
  <c r="D1098"/>
  <c r="D1097"/>
  <c r="D1096"/>
  <c r="D1095"/>
  <c r="D1094"/>
  <c r="F1088" s="1"/>
  <c r="D1093"/>
  <c r="D1092"/>
  <c r="D1091"/>
  <c r="D1090"/>
  <c r="D1089"/>
  <c r="H1088" s="1"/>
  <c r="I1088"/>
  <c r="G1088"/>
  <c r="E1088"/>
  <c r="AW1068"/>
  <c r="AN1068"/>
  <c r="D1068"/>
  <c r="AW1067"/>
  <c r="AN1067"/>
  <c r="D1067"/>
  <c r="AW1066"/>
  <c r="AN1066"/>
  <c r="D1066"/>
  <c r="AW1065"/>
  <c r="AN1065"/>
  <c r="D1065"/>
  <c r="AW1064"/>
  <c r="AN1064"/>
  <c r="AQ1058" s="1"/>
  <c r="D1064"/>
  <c r="AW1063"/>
  <c r="AN1063"/>
  <c r="D1063"/>
  <c r="AW1062"/>
  <c r="AN1062"/>
  <c r="D1062"/>
  <c r="AW1061"/>
  <c r="AX1058" s="1"/>
  <c r="AN1061"/>
  <c r="D1061"/>
  <c r="AW1060"/>
  <c r="AN1060"/>
  <c r="AS1058" s="1"/>
  <c r="D1060"/>
  <c r="AW1059"/>
  <c r="AY1058" s="1"/>
  <c r="AN1059"/>
  <c r="AO1058" s="1"/>
  <c r="D1059"/>
  <c r="F1058" s="1"/>
  <c r="AR1058"/>
  <c r="I1058"/>
  <c r="G1058"/>
  <c r="E1058"/>
  <c r="D1038"/>
  <c r="D1037"/>
  <c r="D1036"/>
  <c r="D1035"/>
  <c r="D1034"/>
  <c r="D1033"/>
  <c r="D1032"/>
  <c r="D1031"/>
  <c r="D1030"/>
  <c r="F1028" s="1"/>
  <c r="D1029"/>
  <c r="I1028"/>
  <c r="G1028"/>
  <c r="E1028"/>
  <c r="AW1018"/>
  <c r="AN1018"/>
  <c r="AW1017"/>
  <c r="AN1017"/>
  <c r="AW1016"/>
  <c r="AN1016"/>
  <c r="AW1015"/>
  <c r="AN1015"/>
  <c r="AW1014"/>
  <c r="AN1014"/>
  <c r="AW1013"/>
  <c r="AN1013"/>
  <c r="AW1012"/>
  <c r="AN1012"/>
  <c r="AW1011"/>
  <c r="AN1011"/>
  <c r="AW1010"/>
  <c r="AZ1008" s="1"/>
  <c r="AN1010"/>
  <c r="AO1008" s="1"/>
  <c r="AW1009"/>
  <c r="AN1009"/>
  <c r="AY1008"/>
  <c r="D1008"/>
  <c r="D1007"/>
  <c r="D1006"/>
  <c r="D1005"/>
  <c r="D1004"/>
  <c r="D1003"/>
  <c r="D1002"/>
  <c r="D1001"/>
  <c r="D1000"/>
  <c r="D999"/>
  <c r="F998" s="1"/>
  <c r="I998"/>
  <c r="G998"/>
  <c r="E998"/>
  <c r="D978"/>
  <c r="D977"/>
  <c r="D976"/>
  <c r="D975"/>
  <c r="D974"/>
  <c r="D973"/>
  <c r="D972"/>
  <c r="D971"/>
  <c r="D970"/>
  <c r="F968" s="1"/>
  <c r="D969"/>
  <c r="H968" s="1"/>
  <c r="AW968"/>
  <c r="BC958" s="1"/>
  <c r="AN968"/>
  <c r="I968"/>
  <c r="G968"/>
  <c r="E968"/>
  <c r="AW967"/>
  <c r="AN967"/>
  <c r="AW966"/>
  <c r="AN966"/>
  <c r="AW965"/>
  <c r="AN965"/>
  <c r="AW964"/>
  <c r="AN964"/>
  <c r="AW963"/>
  <c r="AN963"/>
  <c r="AW962"/>
  <c r="AX958" s="1"/>
  <c r="AN962"/>
  <c r="AW961"/>
  <c r="AN961"/>
  <c r="AW960"/>
  <c r="AZ958" s="1"/>
  <c r="AN960"/>
  <c r="AW959"/>
  <c r="BA958" s="1"/>
  <c r="AN959"/>
  <c r="AS958" s="1"/>
  <c r="AR958"/>
  <c r="AE948"/>
  <c r="V948"/>
  <c r="D948"/>
  <c r="AE947"/>
  <c r="V947"/>
  <c r="D947"/>
  <c r="AE946"/>
  <c r="V946"/>
  <c r="D946"/>
  <c r="AE945"/>
  <c r="V945"/>
  <c r="D945"/>
  <c r="AE944"/>
  <c r="V944"/>
  <c r="D944"/>
  <c r="AE943"/>
  <c r="V943"/>
  <c r="D943"/>
  <c r="AE942"/>
  <c r="V942"/>
  <c r="D942"/>
  <c r="AE941"/>
  <c r="V941"/>
  <c r="D941"/>
  <c r="AE940"/>
  <c r="V940"/>
  <c r="D940"/>
  <c r="F938" s="1"/>
  <c r="AE939"/>
  <c r="AI938" s="1"/>
  <c r="V939"/>
  <c r="X938" s="1"/>
  <c r="D939"/>
  <c r="AJ938"/>
  <c r="AH938"/>
  <c r="AG938"/>
  <c r="AF938"/>
  <c r="AA938"/>
  <c r="Y938"/>
  <c r="W938"/>
  <c r="R938"/>
  <c r="P938"/>
  <c r="J938"/>
  <c r="I938"/>
  <c r="H938"/>
  <c r="G938"/>
  <c r="E938"/>
  <c r="AW918"/>
  <c r="AN918"/>
  <c r="AE918"/>
  <c r="V918"/>
  <c r="D918"/>
  <c r="AW917"/>
  <c r="AN917"/>
  <c r="AE917"/>
  <c r="V917"/>
  <c r="D917"/>
  <c r="AW916"/>
  <c r="AN916"/>
  <c r="AE916"/>
  <c r="V916"/>
  <c r="D916"/>
  <c r="AW915"/>
  <c r="AN915"/>
  <c r="AE915"/>
  <c r="V915"/>
  <c r="D915"/>
  <c r="AW914"/>
  <c r="AN914"/>
  <c r="AE914"/>
  <c r="V914"/>
  <c r="D914"/>
  <c r="AW913"/>
  <c r="AN913"/>
  <c r="AE913"/>
  <c r="V913"/>
  <c r="D913"/>
  <c r="AW912"/>
  <c r="BB908" s="1"/>
  <c r="AN912"/>
  <c r="AS908" s="1"/>
  <c r="AE912"/>
  <c r="V912"/>
  <c r="D912"/>
  <c r="AW911"/>
  <c r="AX908" s="1"/>
  <c r="AN911"/>
  <c r="AE911"/>
  <c r="V911"/>
  <c r="X908" s="1"/>
  <c r="D911"/>
  <c r="AW910"/>
  <c r="AZ908" s="1"/>
  <c r="AN910"/>
  <c r="AR908" s="1"/>
  <c r="AE910"/>
  <c r="AG908" s="1"/>
  <c r="V910"/>
  <c r="D910"/>
  <c r="H908" s="1"/>
  <c r="AW909"/>
  <c r="AN909"/>
  <c r="AE909"/>
  <c r="V909"/>
  <c r="Z908" s="1"/>
  <c r="D909"/>
  <c r="BC908"/>
  <c r="AQ908"/>
  <c r="AP908"/>
  <c r="AJ908"/>
  <c r="AH908"/>
  <c r="AF908"/>
  <c r="AB908"/>
  <c r="AA908"/>
  <c r="Y908"/>
  <c r="W908"/>
  <c r="R908"/>
  <c r="P908"/>
  <c r="I908"/>
  <c r="G908"/>
  <c r="F908"/>
  <c r="E908"/>
  <c r="AE888"/>
  <c r="V888"/>
  <c r="D888"/>
  <c r="AE887"/>
  <c r="V887"/>
  <c r="D887"/>
  <c r="AE886"/>
  <c r="V886"/>
  <c r="D886"/>
  <c r="AE885"/>
  <c r="V885"/>
  <c r="D885"/>
  <c r="AE884"/>
  <c r="V884"/>
  <c r="D884"/>
  <c r="AE883"/>
  <c r="V883"/>
  <c r="D883"/>
  <c r="AE882"/>
  <c r="V882"/>
  <c r="D882"/>
  <c r="AE881"/>
  <c r="V881"/>
  <c r="D881"/>
  <c r="AE880"/>
  <c r="V880"/>
  <c r="D880"/>
  <c r="H878" s="1"/>
  <c r="AE879"/>
  <c r="AK878" s="1"/>
  <c r="V879"/>
  <c r="X878" s="1"/>
  <c r="S878"/>
  <c r="D879"/>
  <c r="AJ878"/>
  <c r="AI878"/>
  <c r="AH878"/>
  <c r="AG878"/>
  <c r="AF878"/>
  <c r="AA878"/>
  <c r="Y878"/>
  <c r="W878"/>
  <c r="R878"/>
  <c r="P878"/>
  <c r="I878"/>
  <c r="G878"/>
  <c r="F878"/>
  <c r="E878"/>
  <c r="AW868"/>
  <c r="AN868"/>
  <c r="AW867"/>
  <c r="AN867"/>
  <c r="AW866"/>
  <c r="AN866"/>
  <c r="AW865"/>
  <c r="AN865"/>
  <c r="AW864"/>
  <c r="AN864"/>
  <c r="AW863"/>
  <c r="AN863"/>
  <c r="AW862"/>
  <c r="AN862"/>
  <c r="AR858" s="1"/>
  <c r="AW861"/>
  <c r="AN861"/>
  <c r="AW860"/>
  <c r="AN860"/>
  <c r="AW859"/>
  <c r="BC858" s="1"/>
  <c r="AN859"/>
  <c r="AQ858" s="1"/>
  <c r="BB858"/>
  <c r="BA858"/>
  <c r="AP858"/>
  <c r="AE858"/>
  <c r="V858"/>
  <c r="D858"/>
  <c r="AE857"/>
  <c r="V857"/>
  <c r="D857"/>
  <c r="AE856"/>
  <c r="V856"/>
  <c r="D856"/>
  <c r="AE855"/>
  <c r="V855"/>
  <c r="D855"/>
  <c r="AE854"/>
  <c r="V854"/>
  <c r="D854"/>
  <c r="AE853"/>
  <c r="V853"/>
  <c r="D853"/>
  <c r="AE852"/>
  <c r="V852"/>
  <c r="D852"/>
  <c r="AE851"/>
  <c r="V851"/>
  <c r="D851"/>
  <c r="AE850"/>
  <c r="V850"/>
  <c r="D850"/>
  <c r="AE849"/>
  <c r="AI848" s="1"/>
  <c r="V849"/>
  <c r="X848" s="1"/>
  <c r="D849"/>
  <c r="H848" s="1"/>
  <c r="AJ848"/>
  <c r="AH848"/>
  <c r="AG848"/>
  <c r="AF848"/>
  <c r="AB848"/>
  <c r="AA848"/>
  <c r="Y848"/>
  <c r="W848"/>
  <c r="R848"/>
  <c r="Q848"/>
  <c r="P848"/>
  <c r="I848"/>
  <c r="G848"/>
  <c r="F848"/>
  <c r="E848"/>
  <c r="AE828"/>
  <c r="V828"/>
  <c r="D828"/>
  <c r="AE827"/>
  <c r="V827"/>
  <c r="D827"/>
  <c r="AE826"/>
  <c r="V826"/>
  <c r="D826"/>
  <c r="AE825"/>
  <c r="V825"/>
  <c r="D825"/>
  <c r="AE823"/>
  <c r="V823"/>
  <c r="D823"/>
  <c r="AE822"/>
  <c r="AG818" s="1"/>
  <c r="V822"/>
  <c r="D822"/>
  <c r="F818" s="1"/>
  <c r="AE819"/>
  <c r="V819"/>
  <c r="X818" s="1"/>
  <c r="D819"/>
  <c r="H818" s="1"/>
  <c r="AW818"/>
  <c r="AN818"/>
  <c r="AK818"/>
  <c r="AJ818"/>
  <c r="AH818"/>
  <c r="AF818"/>
  <c r="AB818"/>
  <c r="AA818"/>
  <c r="Z818"/>
  <c r="Y818"/>
  <c r="W818"/>
  <c r="R818"/>
  <c r="P818"/>
  <c r="I818"/>
  <c r="G818"/>
  <c r="E818"/>
  <c r="AW817"/>
  <c r="AN817"/>
  <c r="AW816"/>
  <c r="AN816"/>
  <c r="AW815"/>
  <c r="AN815"/>
  <c r="AW814"/>
  <c r="AN814"/>
  <c r="AW813"/>
  <c r="AN813"/>
  <c r="AW812"/>
  <c r="AN812"/>
  <c r="AW811"/>
  <c r="AN811"/>
  <c r="AW810"/>
  <c r="AN810"/>
  <c r="AW809"/>
  <c r="AX808" s="1"/>
  <c r="AN809"/>
  <c r="AO808" s="1"/>
  <c r="AS808"/>
  <c r="AR808"/>
  <c r="AE798"/>
  <c r="V798"/>
  <c r="D798"/>
  <c r="AE797"/>
  <c r="V797"/>
  <c r="D797"/>
  <c r="AE796"/>
  <c r="V796"/>
  <c r="D796"/>
  <c r="AE795"/>
  <c r="V795"/>
  <c r="D795"/>
  <c r="AE794"/>
  <c r="V794"/>
  <c r="D794"/>
  <c r="AE793"/>
  <c r="V793"/>
  <c r="D793"/>
  <c r="AE792"/>
  <c r="V792"/>
  <c r="D792"/>
  <c r="AE791"/>
  <c r="V791"/>
  <c r="D791"/>
  <c r="AE790"/>
  <c r="V790"/>
  <c r="X788" s="1"/>
  <c r="D790"/>
  <c r="J788" s="1"/>
  <c r="AE789"/>
  <c r="AI788" s="1"/>
  <c r="V789"/>
  <c r="D789"/>
  <c r="AJ788"/>
  <c r="AH788"/>
  <c r="AG788"/>
  <c r="AF788"/>
  <c r="AA788"/>
  <c r="Y788"/>
  <c r="W788"/>
  <c r="R788"/>
  <c r="Q788"/>
  <c r="P788"/>
  <c r="I788"/>
  <c r="G788"/>
  <c r="E788"/>
  <c r="AW768"/>
  <c r="AN768"/>
  <c r="AE768"/>
  <c r="V768"/>
  <c r="D768"/>
  <c r="AW767"/>
  <c r="AN767"/>
  <c r="AE767"/>
  <c r="V767"/>
  <c r="D767"/>
  <c r="AW766"/>
  <c r="AN766"/>
  <c r="AE766"/>
  <c r="V766"/>
  <c r="D766"/>
  <c r="AW765"/>
  <c r="AN765"/>
  <c r="AE765"/>
  <c r="V765"/>
  <c r="D765"/>
  <c r="AW764"/>
  <c r="AN764"/>
  <c r="AE764"/>
  <c r="V764"/>
  <c r="D764"/>
  <c r="AW763"/>
  <c r="AN763"/>
  <c r="AE763"/>
  <c r="V763"/>
  <c r="D763"/>
  <c r="AW762"/>
  <c r="AX758" s="1"/>
  <c r="AN762"/>
  <c r="AE762"/>
  <c r="V762"/>
  <c r="D762"/>
  <c r="AW761"/>
  <c r="AN761"/>
  <c r="AQ758" s="1"/>
  <c r="AE761"/>
  <c r="AI758" s="1"/>
  <c r="V761"/>
  <c r="D761"/>
  <c r="AW760"/>
  <c r="AN760"/>
  <c r="AS758" s="1"/>
  <c r="AE760"/>
  <c r="V760"/>
  <c r="X758" s="1"/>
  <c r="D760"/>
  <c r="AW759"/>
  <c r="AY758" s="1"/>
  <c r="AN759"/>
  <c r="AE759"/>
  <c r="AK758" s="1"/>
  <c r="V759"/>
  <c r="Z758" s="1"/>
  <c r="O758"/>
  <c r="D759"/>
  <c r="J758" s="1"/>
  <c r="BC758"/>
  <c r="AR758"/>
  <c r="AJ758"/>
  <c r="AH758"/>
  <c r="AG758"/>
  <c r="AF758"/>
  <c r="AA758"/>
  <c r="Y758"/>
  <c r="W758"/>
  <c r="S758"/>
  <c r="R758"/>
  <c r="P758"/>
  <c r="I758"/>
  <c r="H758"/>
  <c r="G758"/>
  <c r="E758"/>
  <c r="AE738"/>
  <c r="V738"/>
  <c r="D738"/>
  <c r="AE737"/>
  <c r="V737"/>
  <c r="D737"/>
  <c r="AE736"/>
  <c r="V736"/>
  <c r="D736"/>
  <c r="AE735"/>
  <c r="V735"/>
  <c r="D735"/>
  <c r="AE734"/>
  <c r="V734"/>
  <c r="D734"/>
  <c r="AE733"/>
  <c r="V733"/>
  <c r="D733"/>
  <c r="AE732"/>
  <c r="V732"/>
  <c r="D732"/>
  <c r="AE731"/>
  <c r="V731"/>
  <c r="D731"/>
  <c r="AE730"/>
  <c r="V730"/>
  <c r="D730"/>
  <c r="AE729"/>
  <c r="AI728" s="1"/>
  <c r="V729"/>
  <c r="X728" s="1"/>
  <c r="O728"/>
  <c r="D729"/>
  <c r="F728" s="1"/>
  <c r="AJ728"/>
  <c r="AH728"/>
  <c r="AG728"/>
  <c r="AF728"/>
  <c r="AA728"/>
  <c r="Y728"/>
  <c r="W728"/>
  <c r="R728"/>
  <c r="P728"/>
  <c r="J728"/>
  <c r="I728"/>
  <c r="H728"/>
  <c r="G728"/>
  <c r="E728"/>
  <c r="AW718"/>
  <c r="AN718"/>
  <c r="AW717"/>
  <c r="AN717"/>
  <c r="AW716"/>
  <c r="AN716"/>
  <c r="AW715"/>
  <c r="AN715"/>
  <c r="AW714"/>
  <c r="AN714"/>
  <c r="AW713"/>
  <c r="AN713"/>
  <c r="AW712"/>
  <c r="BB708" s="1"/>
  <c r="AN712"/>
  <c r="AS708" s="1"/>
  <c r="AW711"/>
  <c r="AN711"/>
  <c r="AW710"/>
  <c r="AN710"/>
  <c r="AR708" s="1"/>
  <c r="AW709"/>
  <c r="AX708" s="1"/>
  <c r="AN709"/>
  <c r="AO708" s="1"/>
  <c r="BC708"/>
  <c r="AQ708"/>
  <c r="AP708"/>
  <c r="AE708"/>
  <c r="V708"/>
  <c r="D708"/>
  <c r="AE707"/>
  <c r="V707"/>
  <c r="D707"/>
  <c r="AE706"/>
  <c r="V706"/>
  <c r="D706"/>
  <c r="AE705"/>
  <c r="V705"/>
  <c r="D705"/>
  <c r="AE704"/>
  <c r="V704"/>
  <c r="D704"/>
  <c r="AE703"/>
  <c r="V703"/>
  <c r="D703"/>
  <c r="AE702"/>
  <c r="V702"/>
  <c r="D702"/>
  <c r="AE701"/>
  <c r="V701"/>
  <c r="D701"/>
  <c r="AE700"/>
  <c r="AG698" s="1"/>
  <c r="V700"/>
  <c r="D700"/>
  <c r="H698" s="1"/>
  <c r="AE699"/>
  <c r="V699"/>
  <c r="X698" s="1"/>
  <c r="D699"/>
  <c r="AK698"/>
  <c r="AJ698"/>
  <c r="AH698"/>
  <c r="AF698"/>
  <c r="AA698"/>
  <c r="Y698"/>
  <c r="W698"/>
  <c r="R698"/>
  <c r="P698"/>
  <c r="I698"/>
  <c r="G698"/>
  <c r="F698"/>
  <c r="E698"/>
  <c r="AE678"/>
  <c r="V678"/>
  <c r="D678"/>
  <c r="AE677"/>
  <c r="V677"/>
  <c r="D677"/>
  <c r="AE676"/>
  <c r="V676"/>
  <c r="D676"/>
  <c r="AE675"/>
  <c r="V675"/>
  <c r="D675"/>
  <c r="AE674"/>
  <c r="V674"/>
  <c r="D674"/>
  <c r="AE673"/>
  <c r="V673"/>
  <c r="D673"/>
  <c r="AE672"/>
  <c r="V672"/>
  <c r="D672"/>
  <c r="AE671"/>
  <c r="V671"/>
  <c r="D671"/>
  <c r="AE670"/>
  <c r="AI668" s="1"/>
  <c r="V670"/>
  <c r="D670"/>
  <c r="J668" s="1"/>
  <c r="AE669"/>
  <c r="V669"/>
  <c r="X668" s="1"/>
  <c r="D669"/>
  <c r="AW668"/>
  <c r="AN668"/>
  <c r="AJ668"/>
  <c r="AH668"/>
  <c r="AG668"/>
  <c r="AF668"/>
  <c r="AA668"/>
  <c r="Y668"/>
  <c r="W668"/>
  <c r="R668"/>
  <c r="P668"/>
  <c r="I668"/>
  <c r="H668"/>
  <c r="G668"/>
  <c r="E668"/>
  <c r="AW667"/>
  <c r="AN667"/>
  <c r="AW666"/>
  <c r="AN666"/>
  <c r="AW665"/>
  <c r="AN665"/>
  <c r="AW664"/>
  <c r="AN664"/>
  <c r="AW663"/>
  <c r="AN663"/>
  <c r="AW662"/>
  <c r="AN662"/>
  <c r="AR658" s="1"/>
  <c r="AW661"/>
  <c r="AY658" s="1"/>
  <c r="AN661"/>
  <c r="AW660"/>
  <c r="AN660"/>
  <c r="AW659"/>
  <c r="BC658" s="1"/>
  <c r="AN659"/>
  <c r="AQ658" s="1"/>
  <c r="BB658"/>
  <c r="BA658"/>
  <c r="AP658"/>
  <c r="AE648"/>
  <c r="V648"/>
  <c r="D648"/>
  <c r="AE647"/>
  <c r="V647"/>
  <c r="D647"/>
  <c r="AE646"/>
  <c r="V646"/>
  <c r="D646"/>
  <c r="AE645"/>
  <c r="V645"/>
  <c r="D645"/>
  <c r="AE644"/>
  <c r="V644"/>
  <c r="D644"/>
  <c r="AE643"/>
  <c r="V643"/>
  <c r="D643"/>
  <c r="AE642"/>
  <c r="V642"/>
  <c r="D642"/>
  <c r="AE641"/>
  <c r="V641"/>
  <c r="D641"/>
  <c r="AE640"/>
  <c r="V640"/>
  <c r="Z638" s="1"/>
  <c r="D640"/>
  <c r="AE639"/>
  <c r="AI638" s="1"/>
  <c r="V639"/>
  <c r="X638" s="1"/>
  <c r="D639"/>
  <c r="H638" s="1"/>
  <c r="AJ638"/>
  <c r="AH638"/>
  <c r="AG638"/>
  <c r="AF638"/>
  <c r="AB638"/>
  <c r="AA638"/>
  <c r="Y638"/>
  <c r="W638"/>
  <c r="R638"/>
  <c r="P638"/>
  <c r="I638"/>
  <c r="G638"/>
  <c r="F638"/>
  <c r="E638"/>
  <c r="AW618"/>
  <c r="AN618"/>
  <c r="AE618"/>
  <c r="V618"/>
  <c r="D618"/>
  <c r="AW617"/>
  <c r="AN617"/>
  <c r="AE617"/>
  <c r="V617"/>
  <c r="D617"/>
  <c r="AW616"/>
  <c r="AN616"/>
  <c r="AE616"/>
  <c r="V616"/>
  <c r="D616"/>
  <c r="AW615"/>
  <c r="AN615"/>
  <c r="AE615"/>
  <c r="V615"/>
  <c r="D615"/>
  <c r="AW614"/>
  <c r="AN614"/>
  <c r="AE614"/>
  <c r="V614"/>
  <c r="D614"/>
  <c r="AW613"/>
  <c r="AN613"/>
  <c r="AE613"/>
  <c r="V613"/>
  <c r="D613"/>
  <c r="AW612"/>
  <c r="AN612"/>
  <c r="AE612"/>
  <c r="AK608" s="1"/>
  <c r="V612"/>
  <c r="X608" s="1"/>
  <c r="D612"/>
  <c r="AW611"/>
  <c r="AN611"/>
  <c r="AE611"/>
  <c r="AG608" s="1"/>
  <c r="V611"/>
  <c r="D611"/>
  <c r="H608" s="1"/>
  <c r="AW610"/>
  <c r="AN610"/>
  <c r="AE610"/>
  <c r="V610"/>
  <c r="D610"/>
  <c r="AW609"/>
  <c r="BB608" s="1"/>
  <c r="AN609"/>
  <c r="AP608" s="1"/>
  <c r="AE609"/>
  <c r="V609"/>
  <c r="AB608" s="1"/>
  <c r="D609"/>
  <c r="F608" s="1"/>
  <c r="BA608"/>
  <c r="AO608"/>
  <c r="AJ608"/>
  <c r="AH608"/>
  <c r="AF608"/>
  <c r="AA608"/>
  <c r="Z608"/>
  <c r="Y608"/>
  <c r="W608"/>
  <c r="R608"/>
  <c r="P608"/>
  <c r="I608"/>
  <c r="G608"/>
  <c r="E608"/>
  <c r="AE588"/>
  <c r="V588"/>
  <c r="D588"/>
  <c r="AE587"/>
  <c r="V587"/>
  <c r="D587"/>
  <c r="AE586"/>
  <c r="V586"/>
  <c r="D586"/>
  <c r="AE585"/>
  <c r="V585"/>
  <c r="D585"/>
  <c r="AE584"/>
  <c r="V584"/>
  <c r="D584"/>
  <c r="AE583"/>
  <c r="V583"/>
  <c r="D583"/>
  <c r="AE582"/>
  <c r="V582"/>
  <c r="D582"/>
  <c r="AE581"/>
  <c r="V581"/>
  <c r="D581"/>
  <c r="AE580"/>
  <c r="AG578" s="1"/>
  <c r="V580"/>
  <c r="Q578"/>
  <c r="D580"/>
  <c r="AE579"/>
  <c r="V579"/>
  <c r="AB578" s="1"/>
  <c r="D579"/>
  <c r="F578" s="1"/>
  <c r="AK578"/>
  <c r="AJ578"/>
  <c r="AH578"/>
  <c r="AF578"/>
  <c r="AA578"/>
  <c r="Z578"/>
  <c r="Y578"/>
  <c r="W578"/>
  <c r="R578"/>
  <c r="P578"/>
  <c r="I578"/>
  <c r="G578"/>
  <c r="E578"/>
  <c r="AW568"/>
  <c r="AN568"/>
  <c r="AW567"/>
  <c r="AN567"/>
  <c r="AW566"/>
  <c r="AN566"/>
  <c r="AW565"/>
  <c r="AN565"/>
  <c r="AW564"/>
  <c r="AN564"/>
  <c r="AW563"/>
  <c r="AN563"/>
  <c r="AW562"/>
  <c r="AN562"/>
  <c r="AW561"/>
  <c r="AN561"/>
  <c r="AP558" s="1"/>
  <c r="AW560"/>
  <c r="BB558" s="1"/>
  <c r="AN560"/>
  <c r="AR558" s="1"/>
  <c r="AW559"/>
  <c r="BA558" s="1"/>
  <c r="AN559"/>
  <c r="AO558" s="1"/>
  <c r="AZ558"/>
  <c r="AY558"/>
  <c r="AE558"/>
  <c r="V558"/>
  <c r="D558"/>
  <c r="AE557"/>
  <c r="V557"/>
  <c r="D557"/>
  <c r="AE556"/>
  <c r="V556"/>
  <c r="D556"/>
  <c r="AE555"/>
  <c r="V555"/>
  <c r="D555"/>
  <c r="AE554"/>
  <c r="AK548" s="1"/>
  <c r="V554"/>
  <c r="D554"/>
  <c r="AE553"/>
  <c r="V553"/>
  <c r="D553"/>
  <c r="AE552"/>
  <c r="V552"/>
  <c r="D552"/>
  <c r="AE551"/>
  <c r="V551"/>
  <c r="D551"/>
  <c r="AE550"/>
  <c r="AG548" s="1"/>
  <c r="V550"/>
  <c r="AB548" s="1"/>
  <c r="D550"/>
  <c r="H548" s="1"/>
  <c r="AE549"/>
  <c r="V549"/>
  <c r="X548" s="1"/>
  <c r="S548"/>
  <c r="D549"/>
  <c r="AJ548"/>
  <c r="AH548"/>
  <c r="AF548"/>
  <c r="AA548"/>
  <c r="Z548"/>
  <c r="Y548"/>
  <c r="W548"/>
  <c r="R548"/>
  <c r="Q548"/>
  <c r="P548"/>
  <c r="I548"/>
  <c r="G548"/>
  <c r="F548"/>
  <c r="E548"/>
  <c r="AE528"/>
  <c r="V528"/>
  <c r="D528"/>
  <c r="AE527"/>
  <c r="V527"/>
  <c r="D527"/>
  <c r="AE526"/>
  <c r="V526"/>
  <c r="D526"/>
  <c r="AE525"/>
  <c r="V525"/>
  <c r="D525"/>
  <c r="AE524"/>
  <c r="V524"/>
  <c r="D524"/>
  <c r="AE523"/>
  <c r="V523"/>
  <c r="D523"/>
  <c r="AE522"/>
  <c r="V522"/>
  <c r="D522"/>
  <c r="AE521"/>
  <c r="V521"/>
  <c r="D521"/>
  <c r="AE520"/>
  <c r="AG518" s="1"/>
  <c r="V520"/>
  <c r="D520"/>
  <c r="AE519"/>
  <c r="V519"/>
  <c r="X518" s="1"/>
  <c r="D519"/>
  <c r="J518" s="1"/>
  <c r="AW518"/>
  <c r="AN518"/>
  <c r="AJ518"/>
  <c r="AH518"/>
  <c r="AF518"/>
  <c r="AB518"/>
  <c r="AA518"/>
  <c r="Y518"/>
  <c r="W518"/>
  <c r="R518"/>
  <c r="P518"/>
  <c r="I518"/>
  <c r="H518"/>
  <c r="G518"/>
  <c r="F518"/>
  <c r="E518"/>
  <c r="AW517"/>
  <c r="AN517"/>
  <c r="AW516"/>
  <c r="AN516"/>
  <c r="AW515"/>
  <c r="AN515"/>
  <c r="AW514"/>
  <c r="AN514"/>
  <c r="AW513"/>
  <c r="AN513"/>
  <c r="AW512"/>
  <c r="AN512"/>
  <c r="AW511"/>
  <c r="AN511"/>
  <c r="AW510"/>
  <c r="BA508" s="1"/>
  <c r="AN510"/>
  <c r="AO508" s="1"/>
  <c r="AW509"/>
  <c r="AZ508" s="1"/>
  <c r="AN509"/>
  <c r="AP508" s="1"/>
  <c r="AY508"/>
  <c r="AE498"/>
  <c r="V498"/>
  <c r="D498"/>
  <c r="AE497"/>
  <c r="V497"/>
  <c r="D497"/>
  <c r="AE496"/>
  <c r="V496"/>
  <c r="D496"/>
  <c r="AE495"/>
  <c r="V495"/>
  <c r="D495"/>
  <c r="AE494"/>
  <c r="V494"/>
  <c r="D494"/>
  <c r="AE493"/>
  <c r="V493"/>
  <c r="D493"/>
  <c r="AE492"/>
  <c r="V492"/>
  <c r="D492"/>
  <c r="AE491"/>
  <c r="V491"/>
  <c r="D491"/>
  <c r="AE490"/>
  <c r="V490"/>
  <c r="Z488" s="1"/>
  <c r="Q488"/>
  <c r="D490"/>
  <c r="AE489"/>
  <c r="AK488" s="1"/>
  <c r="V489"/>
  <c r="D489"/>
  <c r="F488" s="1"/>
  <c r="AJ488"/>
  <c r="AI488"/>
  <c r="AH488"/>
  <c r="AG488"/>
  <c r="AF488"/>
  <c r="AA488"/>
  <c r="Y488"/>
  <c r="W488"/>
  <c r="R488"/>
  <c r="P488"/>
  <c r="J488"/>
  <c r="I488"/>
  <c r="G488"/>
  <c r="E488"/>
  <c r="AW468"/>
  <c r="AN468"/>
  <c r="AE468"/>
  <c r="V468"/>
  <c r="D468"/>
  <c r="AW467"/>
  <c r="AN467"/>
  <c r="AE467"/>
  <c r="V467"/>
  <c r="D467"/>
  <c r="AW466"/>
  <c r="AN466"/>
  <c r="AE466"/>
  <c r="V466"/>
  <c r="D466"/>
  <c r="AW465"/>
  <c r="AN465"/>
  <c r="AE465"/>
  <c r="V465"/>
  <c r="D465"/>
  <c r="AW464"/>
  <c r="AN464"/>
  <c r="AE464"/>
  <c r="V464"/>
  <c r="D464"/>
  <c r="AW463"/>
  <c r="AN463"/>
  <c r="AE463"/>
  <c r="V463"/>
  <c r="D463"/>
  <c r="AW462"/>
  <c r="AN462"/>
  <c r="AE462"/>
  <c r="V462"/>
  <c r="D462"/>
  <c r="AW461"/>
  <c r="AZ458" s="1"/>
  <c r="AN461"/>
  <c r="AE461"/>
  <c r="V461"/>
  <c r="D461"/>
  <c r="H458" s="1"/>
  <c r="AW460"/>
  <c r="AN460"/>
  <c r="AS458" s="1"/>
  <c r="AE460"/>
  <c r="AK458" s="1"/>
  <c r="V460"/>
  <c r="D460"/>
  <c r="AW459"/>
  <c r="AY458" s="1"/>
  <c r="AN459"/>
  <c r="AO458" s="1"/>
  <c r="AE459"/>
  <c r="V459"/>
  <c r="Z458" s="1"/>
  <c r="D459"/>
  <c r="F458" s="1"/>
  <c r="AX458"/>
  <c r="AJ458"/>
  <c r="AI458"/>
  <c r="AH458"/>
  <c r="AF458"/>
  <c r="AA458"/>
  <c r="Y458"/>
  <c r="X458"/>
  <c r="W458"/>
  <c r="R458"/>
  <c r="P458"/>
  <c r="J458"/>
  <c r="I458"/>
  <c r="G458"/>
  <c r="E458"/>
  <c r="AE438"/>
  <c r="V438"/>
  <c r="D438"/>
  <c r="AE437"/>
  <c r="V437"/>
  <c r="D437"/>
  <c r="AE436"/>
  <c r="V436"/>
  <c r="D436"/>
  <c r="AE435"/>
  <c r="V435"/>
  <c r="D435"/>
  <c r="AE434"/>
  <c r="V434"/>
  <c r="D434"/>
  <c r="AE433"/>
  <c r="V433"/>
  <c r="D433"/>
  <c r="AE432"/>
  <c r="V432"/>
  <c r="D432"/>
  <c r="AE431"/>
  <c r="V431"/>
  <c r="D431"/>
  <c r="AE430"/>
  <c r="AG428" s="1"/>
  <c r="V430"/>
  <c r="O428"/>
  <c r="D430"/>
  <c r="AE429"/>
  <c r="V429"/>
  <c r="AB428" s="1"/>
  <c r="D429"/>
  <c r="F428" s="1"/>
  <c r="AK428"/>
  <c r="AJ428"/>
  <c r="AI428"/>
  <c r="AH428"/>
  <c r="AF428"/>
  <c r="AA428"/>
  <c r="Z428"/>
  <c r="Y428"/>
  <c r="X428"/>
  <c r="W428"/>
  <c r="R428"/>
  <c r="P428"/>
  <c r="J428"/>
  <c r="I428"/>
  <c r="G428"/>
  <c r="E428"/>
  <c r="AW418"/>
  <c r="AN418"/>
  <c r="AW417"/>
  <c r="AN417"/>
  <c r="AW416"/>
  <c r="AN416"/>
  <c r="AW415"/>
  <c r="AN415"/>
  <c r="AW414"/>
  <c r="AN414"/>
  <c r="AW413"/>
  <c r="AN413"/>
  <c r="AW412"/>
  <c r="AN412"/>
  <c r="AW411"/>
  <c r="AN411"/>
  <c r="AW410"/>
  <c r="AN410"/>
  <c r="AW409"/>
  <c r="AX408" s="1"/>
  <c r="AN409"/>
  <c r="AO408" s="1"/>
  <c r="AS408"/>
  <c r="AR408"/>
  <c r="AE408"/>
  <c r="V408"/>
  <c r="D408"/>
  <c r="AE407"/>
  <c r="V407"/>
  <c r="D407"/>
  <c r="AE406"/>
  <c r="V406"/>
  <c r="D406"/>
  <c r="AE405"/>
  <c r="V405"/>
  <c r="D405"/>
  <c r="AE404"/>
  <c r="V404"/>
  <c r="D404"/>
  <c r="AE403"/>
  <c r="V403"/>
  <c r="D403"/>
  <c r="AE402"/>
  <c r="V402"/>
  <c r="D402"/>
  <c r="AE401"/>
  <c r="V401"/>
  <c r="D401"/>
  <c r="AE400"/>
  <c r="V400"/>
  <c r="Z398" s="1"/>
  <c r="D400"/>
  <c r="J398" s="1"/>
  <c r="AE399"/>
  <c r="AI398" s="1"/>
  <c r="V399"/>
  <c r="X398" s="1"/>
  <c r="O398"/>
  <c r="D399"/>
  <c r="AJ398"/>
  <c r="AH398"/>
  <c r="AG398"/>
  <c r="AF398"/>
  <c r="AA398"/>
  <c r="Y398"/>
  <c r="W398"/>
  <c r="S398"/>
  <c r="R398"/>
  <c r="Q398"/>
  <c r="P398"/>
  <c r="I398"/>
  <c r="G398"/>
  <c r="E398"/>
  <c r="AE378"/>
  <c r="V378"/>
  <c r="D378"/>
  <c r="AE377"/>
  <c r="V377"/>
  <c r="D377"/>
  <c r="AE376"/>
  <c r="V376"/>
  <c r="D376"/>
  <c r="AE375"/>
  <c r="V375"/>
  <c r="D375"/>
  <c r="AE373"/>
  <c r="V373"/>
  <c r="D373"/>
  <c r="AE372"/>
  <c r="AI368" s="1"/>
  <c r="V372"/>
  <c r="S368"/>
  <c r="D372"/>
  <c r="AE369"/>
  <c r="AG368" s="1"/>
  <c r="V369"/>
  <c r="X368" s="1"/>
  <c r="D369"/>
  <c r="H368" s="1"/>
  <c r="AW368"/>
  <c r="AN368"/>
  <c r="AJ368"/>
  <c r="AH368"/>
  <c r="AF368"/>
  <c r="AB368"/>
  <c r="AA368"/>
  <c r="Y368"/>
  <c r="W368"/>
  <c r="R368"/>
  <c r="Q368"/>
  <c r="P368"/>
  <c r="O368"/>
  <c r="I368"/>
  <c r="G368"/>
  <c r="E368"/>
  <c r="AW367"/>
  <c r="AN367"/>
  <c r="AW366"/>
  <c r="AN366"/>
  <c r="AW365"/>
  <c r="AN365"/>
  <c r="AW364"/>
  <c r="AN364"/>
  <c r="AW363"/>
  <c r="AN363"/>
  <c r="AW362"/>
  <c r="AN362"/>
  <c r="AW361"/>
  <c r="AN361"/>
  <c r="AP358" s="1"/>
  <c r="AW360"/>
  <c r="BB358" s="1"/>
  <c r="AN360"/>
  <c r="AR358" s="1"/>
  <c r="AW359"/>
  <c r="BA358" s="1"/>
  <c r="AN359"/>
  <c r="AO358" s="1"/>
  <c r="AZ358"/>
  <c r="AY358"/>
  <c r="AE348"/>
  <c r="V348"/>
  <c r="D348"/>
  <c r="AE347"/>
  <c r="V347"/>
  <c r="D347"/>
  <c r="AE346"/>
  <c r="V346"/>
  <c r="D346"/>
  <c r="AE345"/>
  <c r="V345"/>
  <c r="D345"/>
  <c r="AE344"/>
  <c r="V344"/>
  <c r="D344"/>
  <c r="AE343"/>
  <c r="V343"/>
  <c r="D343"/>
  <c r="AE342"/>
  <c r="V342"/>
  <c r="D342"/>
  <c r="AE341"/>
  <c r="V341"/>
  <c r="D341"/>
  <c r="AE340"/>
  <c r="AG338" s="1"/>
  <c r="V340"/>
  <c r="AB338" s="1"/>
  <c r="D340"/>
  <c r="H338" s="1"/>
  <c r="AE339"/>
  <c r="V339"/>
  <c r="X338" s="1"/>
  <c r="D339"/>
  <c r="AK338"/>
  <c r="AJ338"/>
  <c r="AH338"/>
  <c r="AF338"/>
  <c r="AA338"/>
  <c r="Z338"/>
  <c r="Y338"/>
  <c r="W338"/>
  <c r="R338"/>
  <c r="Q338"/>
  <c r="P338"/>
  <c r="O338"/>
  <c r="I338"/>
  <c r="G338"/>
  <c r="F338"/>
  <c r="E338"/>
  <c r="AW318"/>
  <c r="AN318"/>
  <c r="AE318"/>
  <c r="V318"/>
  <c r="D318"/>
  <c r="AW317"/>
  <c r="AN317"/>
  <c r="AE317"/>
  <c r="V317"/>
  <c r="D317"/>
  <c r="AW316"/>
  <c r="AN316"/>
  <c r="AE316"/>
  <c r="V316"/>
  <c r="D316"/>
  <c r="AW315"/>
  <c r="AN315"/>
  <c r="AE315"/>
  <c r="V315"/>
  <c r="D315"/>
  <c r="AW314"/>
  <c r="AN314"/>
  <c r="AE314"/>
  <c r="V314"/>
  <c r="D314"/>
  <c r="AW313"/>
  <c r="AN313"/>
  <c r="AE313"/>
  <c r="V313"/>
  <c r="D313"/>
  <c r="AW312"/>
  <c r="AN312"/>
  <c r="AE312"/>
  <c r="V312"/>
  <c r="D312"/>
  <c r="H308" s="1"/>
  <c r="AW311"/>
  <c r="AN311"/>
  <c r="AE311"/>
  <c r="V311"/>
  <c r="Q308"/>
  <c r="D311"/>
  <c r="AW310"/>
  <c r="AX308" s="1"/>
  <c r="AN310"/>
  <c r="AO308" s="1"/>
  <c r="AE310"/>
  <c r="V310"/>
  <c r="D310"/>
  <c r="AW309"/>
  <c r="AZ308" s="1"/>
  <c r="AN309"/>
  <c r="AE309"/>
  <c r="AK308" s="1"/>
  <c r="V309"/>
  <c r="Z308" s="1"/>
  <c r="O308"/>
  <c r="D309"/>
  <c r="F308" s="1"/>
  <c r="AY308"/>
  <c r="AJ308"/>
  <c r="AH308"/>
  <c r="AF308"/>
  <c r="AA308"/>
  <c r="Y308"/>
  <c r="X308"/>
  <c r="W308"/>
  <c r="R308"/>
  <c r="P308"/>
  <c r="J308"/>
  <c r="I308"/>
  <c r="G308"/>
  <c r="E308"/>
  <c r="AE288"/>
  <c r="V288"/>
  <c r="D288"/>
  <c r="AE287"/>
  <c r="V287"/>
  <c r="D287"/>
  <c r="AE286"/>
  <c r="V286"/>
  <c r="D286"/>
  <c r="AE285"/>
  <c r="V285"/>
  <c r="D285"/>
  <c r="AE284"/>
  <c r="V284"/>
  <c r="D284"/>
  <c r="AE283"/>
  <c r="V283"/>
  <c r="D283"/>
  <c r="AE282"/>
  <c r="V282"/>
  <c r="D282"/>
  <c r="AE281"/>
  <c r="V281"/>
  <c r="D281"/>
  <c r="AE280"/>
  <c r="V280"/>
  <c r="AB278" s="1"/>
  <c r="Q278"/>
  <c r="D280"/>
  <c r="AE279"/>
  <c r="AK278" s="1"/>
  <c r="V279"/>
  <c r="Z278" s="1"/>
  <c r="O278"/>
  <c r="D279"/>
  <c r="F278" s="1"/>
  <c r="AJ278"/>
  <c r="AI278"/>
  <c r="AH278"/>
  <c r="AG278"/>
  <c r="AF278"/>
  <c r="AA278"/>
  <c r="Y278"/>
  <c r="W278"/>
  <c r="R278"/>
  <c r="P278"/>
  <c r="J278"/>
  <c r="I278"/>
  <c r="G278"/>
  <c r="E278"/>
  <c r="AW268"/>
  <c r="AN268"/>
  <c r="AW267"/>
  <c r="AN267"/>
  <c r="AW266"/>
  <c r="AN266"/>
  <c r="AW265"/>
  <c r="AN265"/>
  <c r="AW264"/>
  <c r="AN264"/>
  <c r="AW263"/>
  <c r="AN263"/>
  <c r="AW262"/>
  <c r="AN262"/>
  <c r="AW261"/>
  <c r="AN261"/>
  <c r="AW260"/>
  <c r="AN260"/>
  <c r="AO258" s="1"/>
  <c r="AW259"/>
  <c r="AY258" s="1"/>
  <c r="AN259"/>
  <c r="AP258" s="1"/>
  <c r="AX258"/>
  <c r="AE258"/>
  <c r="V258"/>
  <c r="D258"/>
  <c r="AE257"/>
  <c r="V257"/>
  <c r="D257"/>
  <c r="AE256"/>
  <c r="V256"/>
  <c r="D256"/>
  <c r="AE255"/>
  <c r="V255"/>
  <c r="D255"/>
  <c r="AE254"/>
  <c r="V254"/>
  <c r="D254"/>
  <c r="AE253"/>
  <c r="V253"/>
  <c r="D253"/>
  <c r="AE252"/>
  <c r="V252"/>
  <c r="D252"/>
  <c r="AE251"/>
  <c r="V251"/>
  <c r="D251"/>
  <c r="AE250"/>
  <c r="AG248" s="1"/>
  <c r="V250"/>
  <c r="O248"/>
  <c r="D250"/>
  <c r="AE249"/>
  <c r="V249"/>
  <c r="AB248" s="1"/>
  <c r="D249"/>
  <c r="F248" s="1"/>
  <c r="AK248"/>
  <c r="AJ248"/>
  <c r="AI248"/>
  <c r="AH248"/>
  <c r="AF248"/>
  <c r="AA248"/>
  <c r="Z248"/>
  <c r="Y248"/>
  <c r="X248"/>
  <c r="W248"/>
  <c r="R248"/>
  <c r="P248"/>
  <c r="J248"/>
  <c r="I248"/>
  <c r="G248"/>
  <c r="E248"/>
  <c r="AE228"/>
  <c r="V228"/>
  <c r="D228"/>
  <c r="AE227"/>
  <c r="V227"/>
  <c r="D227"/>
  <c r="AE226"/>
  <c r="V226"/>
  <c r="D226"/>
  <c r="AE225"/>
  <c r="V225"/>
  <c r="D225"/>
  <c r="AE224"/>
  <c r="V224"/>
  <c r="D224"/>
  <c r="AE223"/>
  <c r="V223"/>
  <c r="D223"/>
  <c r="AE222"/>
  <c r="V222"/>
  <c r="D222"/>
  <c r="AE221"/>
  <c r="V221"/>
  <c r="D221"/>
  <c r="AE220"/>
  <c r="AI218" s="1"/>
  <c r="V220"/>
  <c r="Q218"/>
  <c r="D220"/>
  <c r="F218" s="1"/>
  <c r="AE219"/>
  <c r="AG218" s="1"/>
  <c r="V219"/>
  <c r="X218" s="1"/>
  <c r="D219"/>
  <c r="H218" s="1"/>
  <c r="AW218"/>
  <c r="AN218"/>
  <c r="AK218"/>
  <c r="AJ218"/>
  <c r="AH218"/>
  <c r="AF218"/>
  <c r="AB218"/>
  <c r="AA218"/>
  <c r="Z218"/>
  <c r="Y218"/>
  <c r="W218"/>
  <c r="R218"/>
  <c r="P218"/>
  <c r="O218"/>
  <c r="I218"/>
  <c r="G218"/>
  <c r="E218"/>
  <c r="AW217"/>
  <c r="AN217"/>
  <c r="AW216"/>
  <c r="AN216"/>
  <c r="AW215"/>
  <c r="AN215"/>
  <c r="AW214"/>
  <c r="AN214"/>
  <c r="AW213"/>
  <c r="AN213"/>
  <c r="AW212"/>
  <c r="AN212"/>
  <c r="AW211"/>
  <c r="AN211"/>
  <c r="AW210"/>
  <c r="AN210"/>
  <c r="AW209"/>
  <c r="AX208" s="1"/>
  <c r="AN209"/>
  <c r="AO208" s="1"/>
  <c r="AS208"/>
  <c r="AR208"/>
  <c r="AE198"/>
  <c r="V198"/>
  <c r="D198"/>
  <c r="AE197"/>
  <c r="V197"/>
  <c r="D197"/>
  <c r="AE196"/>
  <c r="V196"/>
  <c r="D196"/>
  <c r="AE195"/>
  <c r="V195"/>
  <c r="D195"/>
  <c r="AE194"/>
  <c r="V194"/>
  <c r="D194"/>
  <c r="AE193"/>
  <c r="V193"/>
  <c r="D193"/>
  <c r="AE192"/>
  <c r="V192"/>
  <c r="D192"/>
  <c r="AE191"/>
  <c r="V191"/>
  <c r="D191"/>
  <c r="AE190"/>
  <c r="V190"/>
  <c r="Z188" s="1"/>
  <c r="D190"/>
  <c r="J188" s="1"/>
  <c r="AE189"/>
  <c r="AI188" s="1"/>
  <c r="V189"/>
  <c r="X188" s="1"/>
  <c r="D189"/>
  <c r="AJ188"/>
  <c r="AH188"/>
  <c r="AG188"/>
  <c r="AF188"/>
  <c r="AA188"/>
  <c r="Y188"/>
  <c r="W188"/>
  <c r="S188"/>
  <c r="R188"/>
  <c r="Q188"/>
  <c r="P188"/>
  <c r="O188"/>
  <c r="I188"/>
  <c r="G188"/>
  <c r="E188"/>
  <c r="AW168"/>
  <c r="AN168"/>
  <c r="AE168"/>
  <c r="V168"/>
  <c r="D168"/>
  <c r="AW167"/>
  <c r="AN167"/>
  <c r="AE167"/>
  <c r="V167"/>
  <c r="D167"/>
  <c r="AW166"/>
  <c r="AN166"/>
  <c r="AE166"/>
  <c r="V166"/>
  <c r="D166"/>
  <c r="AW165"/>
  <c r="AN165"/>
  <c r="AE165"/>
  <c r="V165"/>
  <c r="D165"/>
  <c r="AW164"/>
  <c r="AN164"/>
  <c r="AE164"/>
  <c r="V164"/>
  <c r="D164"/>
  <c r="AW163"/>
  <c r="AN163"/>
  <c r="AE163"/>
  <c r="V163"/>
  <c r="D163"/>
  <c r="AW162"/>
  <c r="AX158" s="1"/>
  <c r="AN162"/>
  <c r="AE162"/>
  <c r="V162"/>
  <c r="D162"/>
  <c r="AW161"/>
  <c r="AN161"/>
  <c r="AR158" s="1"/>
  <c r="AE161"/>
  <c r="AI158" s="1"/>
  <c r="V161"/>
  <c r="D161"/>
  <c r="AW160"/>
  <c r="BA158" s="1"/>
  <c r="AN160"/>
  <c r="AO158" s="1"/>
  <c r="AE160"/>
  <c r="V160"/>
  <c r="X158" s="1"/>
  <c r="O158"/>
  <c r="D160"/>
  <c r="AW159"/>
  <c r="AZ158" s="1"/>
  <c r="AN159"/>
  <c r="AS158" s="1"/>
  <c r="AE159"/>
  <c r="AK158" s="1"/>
  <c r="V159"/>
  <c r="Z158" s="1"/>
  <c r="D159"/>
  <c r="J158" s="1"/>
  <c r="BC158"/>
  <c r="AJ158"/>
  <c r="AH158"/>
  <c r="AG158"/>
  <c r="AF158"/>
  <c r="AA158"/>
  <c r="Y158"/>
  <c r="W158"/>
  <c r="S158"/>
  <c r="R158"/>
  <c r="P158"/>
  <c r="I158"/>
  <c r="H158"/>
  <c r="G158"/>
  <c r="E158"/>
  <c r="AE138"/>
  <c r="V138"/>
  <c r="D138"/>
  <c r="AE137"/>
  <c r="V137"/>
  <c r="D137"/>
  <c r="AE136"/>
  <c r="V136"/>
  <c r="D136"/>
  <c r="AE135"/>
  <c r="V135"/>
  <c r="D135"/>
  <c r="AE134"/>
  <c r="V134"/>
  <c r="D134"/>
  <c r="AE133"/>
  <c r="V133"/>
  <c r="D133"/>
  <c r="AE132"/>
  <c r="V132"/>
  <c r="D132"/>
  <c r="AE131"/>
  <c r="V131"/>
  <c r="D131"/>
  <c r="AE130"/>
  <c r="V130"/>
  <c r="Q128"/>
  <c r="D130"/>
  <c r="AE129"/>
  <c r="AI128" s="1"/>
  <c r="V129"/>
  <c r="X128" s="1"/>
  <c r="O128"/>
  <c r="D129"/>
  <c r="F128" s="1"/>
  <c r="AJ128"/>
  <c r="AH128"/>
  <c r="AG128"/>
  <c r="AF128"/>
  <c r="AA128"/>
  <c r="Y128"/>
  <c r="W128"/>
  <c r="S128"/>
  <c r="R128"/>
  <c r="P128"/>
  <c r="J128"/>
  <c r="I128"/>
  <c r="H128"/>
  <c r="G128"/>
  <c r="E128"/>
  <c r="AW118"/>
  <c r="AN118"/>
  <c r="AW117"/>
  <c r="AN117"/>
  <c r="AW116"/>
  <c r="AN116"/>
  <c r="AW115"/>
  <c r="AN115"/>
  <c r="AW114"/>
  <c r="AN114"/>
  <c r="AW113"/>
  <c r="AN113"/>
  <c r="AW112"/>
  <c r="BB108" s="1"/>
  <c r="AN112"/>
  <c r="AS108" s="1"/>
  <c r="AW111"/>
  <c r="AN111"/>
  <c r="AW110"/>
  <c r="AN110"/>
  <c r="AR108" s="1"/>
  <c r="AW109"/>
  <c r="AX108" s="1"/>
  <c r="AN109"/>
  <c r="BC108"/>
  <c r="AQ108"/>
  <c r="AP108"/>
  <c r="AE108"/>
  <c r="V108"/>
  <c r="D108"/>
  <c r="AE107"/>
  <c r="V107"/>
  <c r="D107"/>
  <c r="AE106"/>
  <c r="V106"/>
  <c r="D106"/>
  <c r="AE105"/>
  <c r="V105"/>
  <c r="D105"/>
  <c r="AE104"/>
  <c r="V104"/>
  <c r="D104"/>
  <c r="AE103"/>
  <c r="V103"/>
  <c r="D103"/>
  <c r="AE102"/>
  <c r="V102"/>
  <c r="D102"/>
  <c r="AE101"/>
  <c r="V101"/>
  <c r="D101"/>
  <c r="AE100"/>
  <c r="AG98" s="1"/>
  <c r="V100"/>
  <c r="D100"/>
  <c r="H98" s="1"/>
  <c r="AE99"/>
  <c r="V99"/>
  <c r="X98" s="1"/>
  <c r="S98"/>
  <c r="D99"/>
  <c r="AK98"/>
  <c r="AJ98"/>
  <c r="AI98"/>
  <c r="AH98"/>
  <c r="AF98"/>
  <c r="AA98"/>
  <c r="Y98"/>
  <c r="W98"/>
  <c r="R98"/>
  <c r="Q98"/>
  <c r="P98"/>
  <c r="I98"/>
  <c r="G98"/>
  <c r="F98"/>
  <c r="E98"/>
  <c r="CR78"/>
  <c r="CQ78"/>
  <c r="CP78"/>
  <c r="CO78"/>
  <c r="CN78"/>
  <c r="CM78"/>
  <c r="CJ78"/>
  <c r="CI78"/>
  <c r="CH78"/>
  <c r="CG78"/>
  <c r="CF78"/>
  <c r="CE78"/>
  <c r="CB78"/>
  <c r="CA78"/>
  <c r="BZ78"/>
  <c r="BY78"/>
  <c r="BX78"/>
  <c r="BW78"/>
  <c r="BT78"/>
  <c r="BS78"/>
  <c r="BR78"/>
  <c r="BQ78"/>
  <c r="BP78"/>
  <c r="BO78"/>
  <c r="BL78"/>
  <c r="BK78"/>
  <c r="BJ78"/>
  <c r="BI78"/>
  <c r="BH78"/>
  <c r="BG78"/>
  <c r="AE78"/>
  <c r="V78"/>
  <c r="D78"/>
  <c r="CR77"/>
  <c r="CQ77"/>
  <c r="CP77"/>
  <c r="CO77"/>
  <c r="CN77"/>
  <c r="CM77"/>
  <c r="CJ77"/>
  <c r="CI77"/>
  <c r="CH77"/>
  <c r="CG77"/>
  <c r="CF77"/>
  <c r="CE77"/>
  <c r="CB77"/>
  <c r="CA77"/>
  <c r="BZ77"/>
  <c r="BY77"/>
  <c r="BX77"/>
  <c r="BW77"/>
  <c r="BT77"/>
  <c r="BS77"/>
  <c r="BR77"/>
  <c r="BQ77"/>
  <c r="BP77"/>
  <c r="BO77"/>
  <c r="BL77"/>
  <c r="BK77"/>
  <c r="BJ77"/>
  <c r="BI77"/>
  <c r="BH77"/>
  <c r="BG77"/>
  <c r="AE77"/>
  <c r="V77"/>
  <c r="D77"/>
  <c r="CR76"/>
  <c r="CQ76"/>
  <c r="CP76"/>
  <c r="CO76"/>
  <c r="CN76"/>
  <c r="CM76"/>
  <c r="CJ76"/>
  <c r="CI76"/>
  <c r="CH76"/>
  <c r="CG76"/>
  <c r="CF76"/>
  <c r="CE76"/>
  <c r="CB76"/>
  <c r="CA76"/>
  <c r="BZ76"/>
  <c r="BY76"/>
  <c r="BX76"/>
  <c r="BW76"/>
  <c r="BT76"/>
  <c r="BS76"/>
  <c r="BR76"/>
  <c r="BQ76"/>
  <c r="BP76"/>
  <c r="BO76"/>
  <c r="BL76"/>
  <c r="BK76"/>
  <c r="BJ76"/>
  <c r="BI76"/>
  <c r="BH76"/>
  <c r="BG76"/>
  <c r="AE76"/>
  <c r="V76"/>
  <c r="D76"/>
  <c r="CR75"/>
  <c r="CQ75"/>
  <c r="CP75"/>
  <c r="CO75"/>
  <c r="CN75"/>
  <c r="CM75"/>
  <c r="CJ75"/>
  <c r="CI75"/>
  <c r="CH75"/>
  <c r="CG75"/>
  <c r="CF75"/>
  <c r="CE75"/>
  <c r="CB75"/>
  <c r="CA75"/>
  <c r="BZ75"/>
  <c r="BY75"/>
  <c r="BX75"/>
  <c r="BW75"/>
  <c r="BT75"/>
  <c r="BS75"/>
  <c r="BR75"/>
  <c r="BQ75"/>
  <c r="BP75"/>
  <c r="BO75"/>
  <c r="BL75"/>
  <c r="BK75"/>
  <c r="BJ75"/>
  <c r="BI75"/>
  <c r="BH75"/>
  <c r="BG75"/>
  <c r="AE75"/>
  <c r="V75"/>
  <c r="D75"/>
  <c r="CR74"/>
  <c r="CQ74"/>
  <c r="CP74"/>
  <c r="CO74"/>
  <c r="CN74"/>
  <c r="CM74"/>
  <c r="CJ74"/>
  <c r="CI74"/>
  <c r="CH74"/>
  <c r="CG74"/>
  <c r="CF74"/>
  <c r="CE74"/>
  <c r="CB74"/>
  <c r="CA74"/>
  <c r="BZ74"/>
  <c r="BY74"/>
  <c r="BX74"/>
  <c r="BW74"/>
  <c r="BT74"/>
  <c r="BS74"/>
  <c r="BR74"/>
  <c r="BQ74"/>
  <c r="BP74"/>
  <c r="BO74"/>
  <c r="BL74"/>
  <c r="BK74"/>
  <c r="BJ74"/>
  <c r="BI74"/>
  <c r="BH74"/>
  <c r="BG74"/>
  <c r="AE74"/>
  <c r="V74"/>
  <c r="D74"/>
  <c r="CR73"/>
  <c r="CQ73"/>
  <c r="CP73"/>
  <c r="CO73"/>
  <c r="CN73"/>
  <c r="CM73"/>
  <c r="CJ73"/>
  <c r="CI73"/>
  <c r="CH73"/>
  <c r="CG73"/>
  <c r="CF73"/>
  <c r="CE73"/>
  <c r="CB73"/>
  <c r="CA73"/>
  <c r="BZ73"/>
  <c r="BY73"/>
  <c r="BX73"/>
  <c r="BW73"/>
  <c r="BT73"/>
  <c r="BS73"/>
  <c r="BR73"/>
  <c r="BQ73"/>
  <c r="BP73"/>
  <c r="BO73"/>
  <c r="BL73"/>
  <c r="BK73"/>
  <c r="BJ73"/>
  <c r="BI73"/>
  <c r="BH73"/>
  <c r="BG73"/>
  <c r="AE73"/>
  <c r="V73"/>
  <c r="D73"/>
  <c r="CR72"/>
  <c r="CQ72"/>
  <c r="CP72"/>
  <c r="CO72"/>
  <c r="CN72"/>
  <c r="CM72"/>
  <c r="CJ72"/>
  <c r="CI72"/>
  <c r="CH72"/>
  <c r="CG72"/>
  <c r="CF72"/>
  <c r="CE72"/>
  <c r="CB72"/>
  <c r="CA72"/>
  <c r="BZ72"/>
  <c r="BY72"/>
  <c r="BX72"/>
  <c r="BW72"/>
  <c r="BT72"/>
  <c r="BS72"/>
  <c r="BR72"/>
  <c r="BQ72"/>
  <c r="BP72"/>
  <c r="BO72"/>
  <c r="BL72"/>
  <c r="BK72"/>
  <c r="BJ72"/>
  <c r="BI72"/>
  <c r="BH72"/>
  <c r="BG72"/>
  <c r="AE72"/>
  <c r="V72"/>
  <c r="D72"/>
  <c r="J68" s="1"/>
  <c r="CR71"/>
  <c r="CQ71"/>
  <c r="CP71"/>
  <c r="CO71"/>
  <c r="CN71"/>
  <c r="CM71"/>
  <c r="CJ71"/>
  <c r="CI71"/>
  <c r="CH71"/>
  <c r="CG71"/>
  <c r="CF71"/>
  <c r="CE71"/>
  <c r="CB71"/>
  <c r="CA71"/>
  <c r="BZ71"/>
  <c r="BY71"/>
  <c r="BX71"/>
  <c r="BW71"/>
  <c r="BT71"/>
  <c r="BS71"/>
  <c r="BR71"/>
  <c r="BQ71"/>
  <c r="BP71"/>
  <c r="BO71"/>
  <c r="BL71"/>
  <c r="BK71"/>
  <c r="BJ71"/>
  <c r="BI71"/>
  <c r="BH71"/>
  <c r="BG71"/>
  <c r="AE71"/>
  <c r="V71"/>
  <c r="Z68" s="1"/>
  <c r="Q68"/>
  <c r="D71"/>
  <c r="CR70"/>
  <c r="CQ70"/>
  <c r="CP70"/>
  <c r="CO70"/>
  <c r="CN70"/>
  <c r="CM70"/>
  <c r="CJ70"/>
  <c r="CI70"/>
  <c r="CH70"/>
  <c r="CG70"/>
  <c r="CF70"/>
  <c r="CE70"/>
  <c r="CB70"/>
  <c r="CA70"/>
  <c r="BZ70"/>
  <c r="BY70"/>
  <c r="BX70"/>
  <c r="BW70"/>
  <c r="BT70"/>
  <c r="BS70"/>
  <c r="BR70"/>
  <c r="BQ70"/>
  <c r="BP70"/>
  <c r="BO70"/>
  <c r="BL70"/>
  <c r="BK70"/>
  <c r="BJ70"/>
  <c r="BI70"/>
  <c r="BH70"/>
  <c r="BG70"/>
  <c r="AE70"/>
  <c r="AG68" s="1"/>
  <c r="V70"/>
  <c r="D70"/>
  <c r="CR69"/>
  <c r="CQ69"/>
  <c r="CP69"/>
  <c r="CO69"/>
  <c r="CN69"/>
  <c r="CM69"/>
  <c r="CJ69"/>
  <c r="CI69"/>
  <c r="CH69"/>
  <c r="CG69"/>
  <c r="CF69"/>
  <c r="CE69"/>
  <c r="CB69"/>
  <c r="CA69"/>
  <c r="BZ69"/>
  <c r="BY69"/>
  <c r="BX69"/>
  <c r="BW69"/>
  <c r="BT69"/>
  <c r="BS69"/>
  <c r="BR69"/>
  <c r="BQ69"/>
  <c r="BP69"/>
  <c r="BO69"/>
  <c r="BL69"/>
  <c r="BK69"/>
  <c r="BJ69"/>
  <c r="BI69"/>
  <c r="BH69"/>
  <c r="BG69"/>
  <c r="AE69"/>
  <c r="AK68" s="1"/>
  <c r="V69"/>
  <c r="O68"/>
  <c r="D69"/>
  <c r="F68" s="1"/>
  <c r="CR68"/>
  <c r="CQ68"/>
  <c r="CP68"/>
  <c r="CO68"/>
  <c r="CN68"/>
  <c r="CM68"/>
  <c r="CJ68"/>
  <c r="CI68"/>
  <c r="CH68"/>
  <c r="CG68"/>
  <c r="CF68"/>
  <c r="CE68"/>
  <c r="CB68"/>
  <c r="CA68"/>
  <c r="BZ68"/>
  <c r="BY68"/>
  <c r="BX68"/>
  <c r="BW68"/>
  <c r="BT68"/>
  <c r="BS68"/>
  <c r="BR68"/>
  <c r="BQ68"/>
  <c r="BP68"/>
  <c r="BO68"/>
  <c r="BL68"/>
  <c r="BK68"/>
  <c r="BJ68"/>
  <c r="BI68"/>
  <c r="BH68"/>
  <c r="BG68"/>
  <c r="AW68"/>
  <c r="AN68"/>
  <c r="AJ68"/>
  <c r="AI68"/>
  <c r="AH68"/>
  <c r="AF68"/>
  <c r="AA68"/>
  <c r="Y68"/>
  <c r="W68"/>
  <c r="R68"/>
  <c r="P68"/>
  <c r="I68"/>
  <c r="G68"/>
  <c r="E68"/>
  <c r="CR67"/>
  <c r="CQ67"/>
  <c r="CP67"/>
  <c r="CO67"/>
  <c r="CN67"/>
  <c r="CM67"/>
  <c r="CJ67"/>
  <c r="CI67"/>
  <c r="CH67"/>
  <c r="CG67"/>
  <c r="CF67"/>
  <c r="CE67"/>
  <c r="CB67"/>
  <c r="CA67"/>
  <c r="BZ67"/>
  <c r="BY67"/>
  <c r="BX67"/>
  <c r="BW67"/>
  <c r="BT67"/>
  <c r="BS67"/>
  <c r="BR67"/>
  <c r="BQ67"/>
  <c r="BP67"/>
  <c r="BO67"/>
  <c r="BL67"/>
  <c r="BK67"/>
  <c r="BJ67"/>
  <c r="BI67"/>
  <c r="BH67"/>
  <c r="BG67"/>
  <c r="AW67"/>
  <c r="AN67"/>
  <c r="CR66"/>
  <c r="CQ66"/>
  <c r="CP66"/>
  <c r="CO66"/>
  <c r="CN66"/>
  <c r="CM66"/>
  <c r="CJ66"/>
  <c r="CI66"/>
  <c r="CH66"/>
  <c r="CG66"/>
  <c r="CF66"/>
  <c r="CE66"/>
  <c r="CB66"/>
  <c r="CA66"/>
  <c r="BZ66"/>
  <c r="BY66"/>
  <c r="BX66"/>
  <c r="BW66"/>
  <c r="BT66"/>
  <c r="BS66"/>
  <c r="BR66"/>
  <c r="BQ66"/>
  <c r="BP66"/>
  <c r="BO66"/>
  <c r="BL66"/>
  <c r="BK66"/>
  <c r="BJ66"/>
  <c r="BI66"/>
  <c r="BH66"/>
  <c r="BG66"/>
  <c r="AW66"/>
  <c r="AN66"/>
  <c r="CR65"/>
  <c r="CQ65"/>
  <c r="CP65"/>
  <c r="CO65"/>
  <c r="CN65"/>
  <c r="CM65"/>
  <c r="CJ65"/>
  <c r="CI65"/>
  <c r="CH65"/>
  <c r="CG65"/>
  <c r="CF65"/>
  <c r="CE65"/>
  <c r="CB65"/>
  <c r="CA65"/>
  <c r="BZ65"/>
  <c r="BY65"/>
  <c r="BX65"/>
  <c r="BW65"/>
  <c r="BT65"/>
  <c r="BS65"/>
  <c r="BR65"/>
  <c r="BQ65"/>
  <c r="BP65"/>
  <c r="BO65"/>
  <c r="BL65"/>
  <c r="BK65"/>
  <c r="BJ65"/>
  <c r="BI65"/>
  <c r="BH65"/>
  <c r="BG65"/>
  <c r="AW65"/>
  <c r="AN65"/>
  <c r="CR64"/>
  <c r="CQ64"/>
  <c r="CP64"/>
  <c r="CO64"/>
  <c r="CN64"/>
  <c r="CM64"/>
  <c r="CJ64"/>
  <c r="CI64"/>
  <c r="CH64"/>
  <c r="CG64"/>
  <c r="CF64"/>
  <c r="CE64"/>
  <c r="CB64"/>
  <c r="CA64"/>
  <c r="BZ64"/>
  <c r="BY64"/>
  <c r="BX64"/>
  <c r="BW64"/>
  <c r="BT64"/>
  <c r="BS64"/>
  <c r="BR64"/>
  <c r="BQ64"/>
  <c r="BP64"/>
  <c r="BO64"/>
  <c r="BL64"/>
  <c r="BK64"/>
  <c r="BJ64"/>
  <c r="BI64"/>
  <c r="BH64"/>
  <c r="BG64"/>
  <c r="AW64"/>
  <c r="AN64"/>
  <c r="CR63"/>
  <c r="CQ63"/>
  <c r="CP63"/>
  <c r="CO63"/>
  <c r="CN63"/>
  <c r="CM63"/>
  <c r="CJ63"/>
  <c r="CI63"/>
  <c r="CH63"/>
  <c r="CG63"/>
  <c r="CF63"/>
  <c r="CE63"/>
  <c r="CB63"/>
  <c r="CA63"/>
  <c r="BZ63"/>
  <c r="BY63"/>
  <c r="BX63"/>
  <c r="BW63"/>
  <c r="BT63"/>
  <c r="BS63"/>
  <c r="BR63"/>
  <c r="BQ63"/>
  <c r="BP63"/>
  <c r="BO63"/>
  <c r="BL63"/>
  <c r="BK63"/>
  <c r="BJ63"/>
  <c r="BI63"/>
  <c r="BH63"/>
  <c r="BG63"/>
  <c r="AW63"/>
  <c r="AN63"/>
  <c r="CR62"/>
  <c r="CQ62"/>
  <c r="CP62"/>
  <c r="CO62"/>
  <c r="CN62"/>
  <c r="CM62"/>
  <c r="CJ62"/>
  <c r="CI62"/>
  <c r="CH62"/>
  <c r="CG62"/>
  <c r="CF62"/>
  <c r="CE62"/>
  <c r="CB62"/>
  <c r="CA62"/>
  <c r="BZ62"/>
  <c r="BY62"/>
  <c r="BX62"/>
  <c r="BW62"/>
  <c r="BT62"/>
  <c r="BS62"/>
  <c r="BR62"/>
  <c r="BQ62"/>
  <c r="BP62"/>
  <c r="BO62"/>
  <c r="BL62"/>
  <c r="BK62"/>
  <c r="BJ62"/>
  <c r="BI62"/>
  <c r="BH62"/>
  <c r="BG62"/>
  <c r="AW62"/>
  <c r="AN62"/>
  <c r="CR61"/>
  <c r="CQ61"/>
  <c r="CP61"/>
  <c r="CO61"/>
  <c r="CN61"/>
  <c r="CM61"/>
  <c r="CJ61"/>
  <c r="CI61"/>
  <c r="CH61"/>
  <c r="CG61"/>
  <c r="CF61"/>
  <c r="CE61"/>
  <c r="CB61"/>
  <c r="CA61"/>
  <c r="BZ61"/>
  <c r="BY61"/>
  <c r="BX61"/>
  <c r="BW61"/>
  <c r="BT61"/>
  <c r="BS61"/>
  <c r="BR61"/>
  <c r="BQ61"/>
  <c r="BP61"/>
  <c r="BO61"/>
  <c r="BL61"/>
  <c r="BK61"/>
  <c r="BJ61"/>
  <c r="BI61"/>
  <c r="BH61"/>
  <c r="BG61"/>
  <c r="AW61"/>
  <c r="AN61"/>
  <c r="CR60"/>
  <c r="CQ60"/>
  <c r="CP60"/>
  <c r="CO60"/>
  <c r="CN60"/>
  <c r="CM60"/>
  <c r="CJ60"/>
  <c r="CI60"/>
  <c r="CH60"/>
  <c r="CG60"/>
  <c r="CF60"/>
  <c r="CE60"/>
  <c r="CB60"/>
  <c r="CA60"/>
  <c r="BZ60"/>
  <c r="BY60"/>
  <c r="BX60"/>
  <c r="BW60"/>
  <c r="BT60"/>
  <c r="BS60"/>
  <c r="BR60"/>
  <c r="BQ60"/>
  <c r="BP60"/>
  <c r="BO60"/>
  <c r="BL60"/>
  <c r="BK60"/>
  <c r="BJ60"/>
  <c r="BI60"/>
  <c r="BH60"/>
  <c r="BG60"/>
  <c r="AW60"/>
  <c r="AN60"/>
  <c r="CR59"/>
  <c r="CQ59"/>
  <c r="CP59"/>
  <c r="CO59"/>
  <c r="CN59"/>
  <c r="CM59"/>
  <c r="CJ59"/>
  <c r="CI59"/>
  <c r="CH59"/>
  <c r="CG59"/>
  <c r="CF59"/>
  <c r="CE59"/>
  <c r="CB59"/>
  <c r="CA59"/>
  <c r="BZ59"/>
  <c r="BY59"/>
  <c r="BX59"/>
  <c r="BW59"/>
  <c r="BT59"/>
  <c r="BS59"/>
  <c r="BR59"/>
  <c r="BQ59"/>
  <c r="BP59"/>
  <c r="BO59"/>
  <c r="BL59"/>
  <c r="BK59"/>
  <c r="BJ59"/>
  <c r="BI59"/>
  <c r="BH59"/>
  <c r="BG59"/>
  <c r="AW59"/>
  <c r="BA58" s="1"/>
  <c r="AN59"/>
  <c r="AP58" s="1"/>
  <c r="CR58"/>
  <c r="CQ58"/>
  <c r="CP58"/>
  <c r="CO58"/>
  <c r="CN58"/>
  <c r="CM58"/>
  <c r="CJ58"/>
  <c r="CI58"/>
  <c r="CH58"/>
  <c r="CG58"/>
  <c r="CF58"/>
  <c r="CE58"/>
  <c r="CB58"/>
  <c r="CA58"/>
  <c r="BZ58"/>
  <c r="BY58"/>
  <c r="BX58"/>
  <c r="BW58"/>
  <c r="BT58"/>
  <c r="BS58"/>
  <c r="BR58"/>
  <c r="BQ58"/>
  <c r="BP58"/>
  <c r="BO58"/>
  <c r="BL58"/>
  <c r="BK58"/>
  <c r="BJ58"/>
  <c r="BI58"/>
  <c r="BH58"/>
  <c r="BG58"/>
  <c r="BC58"/>
  <c r="BB58"/>
  <c r="AZ58"/>
  <c r="AY58"/>
  <c r="AR58"/>
  <c r="AQ58"/>
  <c r="AO58"/>
  <c r="CR57"/>
  <c r="CQ57"/>
  <c r="CP57"/>
  <c r="CO57"/>
  <c r="CN57"/>
  <c r="CM57"/>
  <c r="CJ57"/>
  <c r="CI57"/>
  <c r="CH57"/>
  <c r="CG57"/>
  <c r="CF57"/>
  <c r="CE57"/>
  <c r="CB57"/>
  <c r="CA57"/>
  <c r="BZ57"/>
  <c r="BY57"/>
  <c r="BX57"/>
  <c r="BW57"/>
  <c r="BT57"/>
  <c r="BS57"/>
  <c r="BR57"/>
  <c r="BQ57"/>
  <c r="BP57"/>
  <c r="BO57"/>
  <c r="BL57"/>
  <c r="BK57"/>
  <c r="BJ57"/>
  <c r="BI57"/>
  <c r="BH57"/>
  <c r="BG57"/>
  <c r="CR56"/>
  <c r="CQ56"/>
  <c r="CP56"/>
  <c r="CO56"/>
  <c r="CN56"/>
  <c r="CM56"/>
  <c r="CJ56"/>
  <c r="CI56"/>
  <c r="CH56"/>
  <c r="CG56"/>
  <c r="CF56"/>
  <c r="CE56"/>
  <c r="CB56"/>
  <c r="CA56"/>
  <c r="BZ56"/>
  <c r="BY56"/>
  <c r="BX56"/>
  <c r="BW56"/>
  <c r="BR56"/>
  <c r="BQ56"/>
  <c r="BP56"/>
  <c r="BO56"/>
  <c r="BL56"/>
  <c r="BK56"/>
  <c r="BJ56"/>
  <c r="BI56"/>
  <c r="BH56"/>
  <c r="BG56"/>
  <c r="CR55"/>
  <c r="CQ55"/>
  <c r="CP55"/>
  <c r="CO55"/>
  <c r="CN55"/>
  <c r="CM55"/>
  <c r="CJ55"/>
  <c r="CI55"/>
  <c r="CH55"/>
  <c r="CG55"/>
  <c r="CF55"/>
  <c r="CE55"/>
  <c r="CB55"/>
  <c r="CA55"/>
  <c r="BZ55"/>
  <c r="BY55"/>
  <c r="BX55"/>
  <c r="BW55"/>
  <c r="BT55"/>
  <c r="BS55"/>
  <c r="BR55"/>
  <c r="BQ55"/>
  <c r="BP55"/>
  <c r="BO55"/>
  <c r="BL55"/>
  <c r="BK55"/>
  <c r="BJ55"/>
  <c r="BI55"/>
  <c r="BH55"/>
  <c r="BG55"/>
  <c r="CR54"/>
  <c r="CQ54"/>
  <c r="CP54"/>
  <c r="CO54"/>
  <c r="CN54"/>
  <c r="CM54"/>
  <c r="CJ54"/>
  <c r="CI54"/>
  <c r="CH54"/>
  <c r="CG54"/>
  <c r="CF54"/>
  <c r="CE54"/>
  <c r="CB54"/>
  <c r="CA54"/>
  <c r="BZ54"/>
  <c r="BY54"/>
  <c r="BX54"/>
  <c r="BW54"/>
  <c r="BT54"/>
  <c r="BS54"/>
  <c r="BR54"/>
  <c r="BQ54"/>
  <c r="BP54"/>
  <c r="BO54"/>
  <c r="BL54"/>
  <c r="BK54"/>
  <c r="BJ54"/>
  <c r="BI54"/>
  <c r="BH54"/>
  <c r="BG54"/>
  <c r="CR53"/>
  <c r="CQ53"/>
  <c r="CP53"/>
  <c r="CO53"/>
  <c r="CN53"/>
  <c r="CM53"/>
  <c r="CJ53"/>
  <c r="CI53"/>
  <c r="CH53"/>
  <c r="CG53"/>
  <c r="CF53"/>
  <c r="CE53"/>
  <c r="CB53"/>
  <c r="CA53"/>
  <c r="BZ53"/>
  <c r="BY53"/>
  <c r="BX53"/>
  <c r="BW53"/>
  <c r="BT53"/>
  <c r="BS53"/>
  <c r="BR53"/>
  <c r="BQ53"/>
  <c r="BP53"/>
  <c r="BO53"/>
  <c r="BL53"/>
  <c r="BK53"/>
  <c r="BJ53"/>
  <c r="BI53"/>
  <c r="BH53"/>
  <c r="BG53"/>
  <c r="CR52"/>
  <c r="CQ52"/>
  <c r="CP52"/>
  <c r="CO52"/>
  <c r="CN52"/>
  <c r="CM52"/>
  <c r="CJ52"/>
  <c r="CI52"/>
  <c r="CH52"/>
  <c r="CG52"/>
  <c r="CF52"/>
  <c r="CE52"/>
  <c r="CB52"/>
  <c r="CA52"/>
  <c r="BZ52"/>
  <c r="BY52"/>
  <c r="BX52"/>
  <c r="BW52"/>
  <c r="BT52"/>
  <c r="BS52"/>
  <c r="BR52"/>
  <c r="BQ52"/>
  <c r="BP52"/>
  <c r="BO52"/>
  <c r="BL52"/>
  <c r="BK52"/>
  <c r="BJ52"/>
  <c r="BI52"/>
  <c r="BH52"/>
  <c r="BG52"/>
  <c r="CR51"/>
  <c r="CQ51"/>
  <c r="CP51"/>
  <c r="CO51"/>
  <c r="CN51"/>
  <c r="CM51"/>
  <c r="CJ51"/>
  <c r="CI51"/>
  <c r="CH51"/>
  <c r="CG51"/>
  <c r="CF51"/>
  <c r="CE51"/>
  <c r="CB51"/>
  <c r="CA51"/>
  <c r="BZ51"/>
  <c r="BY51"/>
  <c r="BX51"/>
  <c r="BW51"/>
  <c r="BT51"/>
  <c r="BS51"/>
  <c r="BR51"/>
  <c r="BQ51"/>
  <c r="BP51"/>
  <c r="BO51"/>
  <c r="BL51"/>
  <c r="BK51"/>
  <c r="BJ51"/>
  <c r="BI51"/>
  <c r="BH51"/>
  <c r="BG51"/>
  <c r="CR50"/>
  <c r="CQ50"/>
  <c r="CP50"/>
  <c r="CO50"/>
  <c r="CN50"/>
  <c r="CM50"/>
  <c r="CJ50"/>
  <c r="CI50"/>
  <c r="CH50"/>
  <c r="CG50"/>
  <c r="CF50"/>
  <c r="CE50"/>
  <c r="CB50"/>
  <c r="CA50"/>
  <c r="BZ50"/>
  <c r="BY50"/>
  <c r="BX50"/>
  <c r="BW50"/>
  <c r="BT50"/>
  <c r="BS50"/>
  <c r="BR50"/>
  <c r="BQ50"/>
  <c r="BP50"/>
  <c r="BO50"/>
  <c r="BL50"/>
  <c r="BK50"/>
  <c r="BJ50"/>
  <c r="BI50"/>
  <c r="BH50"/>
  <c r="BG50"/>
  <c r="CR49"/>
  <c r="CQ49"/>
  <c r="CP49"/>
  <c r="CO49"/>
  <c r="CN49"/>
  <c r="CM49"/>
  <c r="CJ49"/>
  <c r="CI49"/>
  <c r="CH49"/>
  <c r="CG49"/>
  <c r="CF49"/>
  <c r="CE49"/>
  <c r="CB49"/>
  <c r="CA49"/>
  <c r="BZ49"/>
  <c r="BY49"/>
  <c r="BX49"/>
  <c r="BW49"/>
  <c r="BT49"/>
  <c r="BS49"/>
  <c r="BR49"/>
  <c r="BQ49"/>
  <c r="BP49"/>
  <c r="BO49"/>
  <c r="BL49"/>
  <c r="BK49"/>
  <c r="BJ49"/>
  <c r="BI49"/>
  <c r="BH49"/>
  <c r="BG49"/>
  <c r="CR48"/>
  <c r="CQ48"/>
  <c r="CP48"/>
  <c r="CO48"/>
  <c r="CN48"/>
  <c r="CM48"/>
  <c r="CJ48"/>
  <c r="CI48"/>
  <c r="CH48"/>
  <c r="CG48"/>
  <c r="CF48"/>
  <c r="CE48"/>
  <c r="CB48"/>
  <c r="CA48"/>
  <c r="BZ48"/>
  <c r="BY48"/>
  <c r="BX48"/>
  <c r="BW48"/>
  <c r="BT48"/>
  <c r="BS48"/>
  <c r="BR48"/>
  <c r="BQ48"/>
  <c r="BP48"/>
  <c r="BO48"/>
  <c r="BL48"/>
  <c r="BK48"/>
  <c r="BJ48"/>
  <c r="BI48"/>
  <c r="BH48"/>
  <c r="BG48"/>
  <c r="AE48"/>
  <c r="V48"/>
  <c r="D48"/>
  <c r="CR47"/>
  <c r="CQ47"/>
  <c r="CP47"/>
  <c r="CO47"/>
  <c r="CN47"/>
  <c r="CM47"/>
  <c r="CJ47"/>
  <c r="CI47"/>
  <c r="CH47"/>
  <c r="CG47"/>
  <c r="CF47"/>
  <c r="CE47"/>
  <c r="CB47"/>
  <c r="CA47"/>
  <c r="BZ47"/>
  <c r="BY47"/>
  <c r="BX47"/>
  <c r="BW47"/>
  <c r="BT47"/>
  <c r="BS47"/>
  <c r="BR47"/>
  <c r="BQ47"/>
  <c r="BP47"/>
  <c r="BO47"/>
  <c r="BL47"/>
  <c r="BK47"/>
  <c r="BJ47"/>
  <c r="BI47"/>
  <c r="BH47"/>
  <c r="BG47"/>
  <c r="AE47"/>
  <c r="V47"/>
  <c r="D47"/>
  <c r="AE46"/>
  <c r="V46"/>
  <c r="D46"/>
  <c r="AE45"/>
  <c r="V45"/>
  <c r="D45"/>
  <c r="AE44"/>
  <c r="V44"/>
  <c r="D44"/>
  <c r="AE43"/>
  <c r="V43"/>
  <c r="D43"/>
  <c r="AE42"/>
  <c r="V42"/>
  <c r="D42"/>
  <c r="AE41"/>
  <c r="V41"/>
  <c r="D41"/>
  <c r="AE40"/>
  <c r="AG38" s="1"/>
  <c r="V40"/>
  <c r="Q38"/>
  <c r="D40"/>
  <c r="AE39"/>
  <c r="AI38" s="1"/>
  <c r="V39"/>
  <c r="AB38" s="1"/>
  <c r="D39"/>
  <c r="F38" s="1"/>
  <c r="AK38"/>
  <c r="AJ38"/>
  <c r="AH38"/>
  <c r="AF38"/>
  <c r="AA38"/>
  <c r="Z38"/>
  <c r="Y38"/>
  <c r="W38"/>
  <c r="S38"/>
  <c r="R38"/>
  <c r="P38"/>
  <c r="O38"/>
  <c r="I38"/>
  <c r="G38"/>
  <c r="E38"/>
  <c r="AW18"/>
  <c r="AN18"/>
  <c r="AE18"/>
  <c r="V18"/>
  <c r="D18"/>
  <c r="AW17"/>
  <c r="AN17"/>
  <c r="AE17"/>
  <c r="V17"/>
  <c r="D17"/>
  <c r="AW16"/>
  <c r="AN16"/>
  <c r="AE16"/>
  <c r="V16"/>
  <c r="D16"/>
  <c r="AW15"/>
  <c r="AN15"/>
  <c r="AE15"/>
  <c r="V15"/>
  <c r="D15"/>
  <c r="AW14"/>
  <c r="AN14"/>
  <c r="AE14"/>
  <c r="V14"/>
  <c r="D14"/>
  <c r="AW13"/>
  <c r="AN13"/>
  <c r="AE13"/>
  <c r="V13"/>
  <c r="D13"/>
  <c r="AW12"/>
  <c r="AN12"/>
  <c r="AE12"/>
  <c r="V12"/>
  <c r="Z8" s="1"/>
  <c r="S8"/>
  <c r="D12"/>
  <c r="AW11"/>
  <c r="AN11"/>
  <c r="AE11"/>
  <c r="V11"/>
  <c r="AB8" s="1"/>
  <c r="D11"/>
  <c r="H8" s="1"/>
  <c r="AW10"/>
  <c r="BA8" s="1"/>
  <c r="AN10"/>
  <c r="AE10"/>
  <c r="V10"/>
  <c r="D10"/>
  <c r="F8" s="1"/>
  <c r="AW9"/>
  <c r="AN9"/>
  <c r="AP8" s="1"/>
  <c r="AE9"/>
  <c r="AG8" s="1"/>
  <c r="V9"/>
  <c r="Q8"/>
  <c r="D9"/>
  <c r="AZ8"/>
  <c r="AY8"/>
  <c r="AO8"/>
  <c r="AK8"/>
  <c r="AJ8"/>
  <c r="AH8"/>
  <c r="AF8"/>
  <c r="AA8"/>
  <c r="Y8"/>
  <c r="W8"/>
  <c r="R8"/>
  <c r="P8"/>
  <c r="O8"/>
  <c r="I8"/>
  <c r="G8"/>
  <c r="E8"/>
  <c r="BO56" i="4"/>
  <c r="BP56"/>
  <c r="BQ56"/>
  <c r="BR56"/>
  <c r="BO57"/>
  <c r="BP57"/>
  <c r="BQ57"/>
  <c r="BR57"/>
  <c r="BS57"/>
  <c r="BT57"/>
  <c r="BO58"/>
  <c r="BP58"/>
  <c r="BQ58"/>
  <c r="BR58"/>
  <c r="BS58"/>
  <c r="BT58"/>
  <c r="BO59"/>
  <c r="BP59"/>
  <c r="BQ59"/>
  <c r="BR59"/>
  <c r="BS59"/>
  <c r="BT59"/>
  <c r="BO60"/>
  <c r="BP60"/>
  <c r="BQ60"/>
  <c r="BR60"/>
  <c r="BS60"/>
  <c r="BT60"/>
  <c r="BO61"/>
  <c r="BP61"/>
  <c r="BQ61"/>
  <c r="BR61"/>
  <c r="BS61"/>
  <c r="BT61"/>
  <c r="BO62"/>
  <c r="BP62"/>
  <c r="BQ62"/>
  <c r="BR62"/>
  <c r="BS62"/>
  <c r="BT62"/>
  <c r="BO63"/>
  <c r="BP63"/>
  <c r="BQ63"/>
  <c r="BR63"/>
  <c r="BS63"/>
  <c r="BT63"/>
  <c r="BO64"/>
  <c r="BP64"/>
  <c r="BQ64"/>
  <c r="BR64"/>
  <c r="BS64"/>
  <c r="BT64"/>
  <c r="BO65"/>
  <c r="BP65"/>
  <c r="BQ65"/>
  <c r="BR65"/>
  <c r="BS65"/>
  <c r="BT65"/>
  <c r="BO66"/>
  <c r="BP66"/>
  <c r="BQ66"/>
  <c r="BR66"/>
  <c r="BS66"/>
  <c r="BT66"/>
  <c r="BO67"/>
  <c r="BP67"/>
  <c r="BQ67"/>
  <c r="BR67"/>
  <c r="BS67"/>
  <c r="BT67"/>
  <c r="BO68"/>
  <c r="BP68"/>
  <c r="BQ68"/>
  <c r="BR68"/>
  <c r="BS68"/>
  <c r="BT68"/>
  <c r="BO69"/>
  <c r="BP69"/>
  <c r="BQ69"/>
  <c r="BR69"/>
  <c r="BS69"/>
  <c r="BT69"/>
  <c r="BO70"/>
  <c r="BP70"/>
  <c r="BQ70"/>
  <c r="BR70"/>
  <c r="BS70"/>
  <c r="BT70"/>
  <c r="BO71"/>
  <c r="BP71"/>
  <c r="BQ71"/>
  <c r="BR71"/>
  <c r="BS71"/>
  <c r="BT71"/>
  <c r="BO72"/>
  <c r="BP72"/>
  <c r="BQ72"/>
  <c r="BR72"/>
  <c r="BS72"/>
  <c r="BT72"/>
  <c r="BO73"/>
  <c r="BP73"/>
  <c r="BQ73"/>
  <c r="BR73"/>
  <c r="BS73"/>
  <c r="BT73"/>
  <c r="BO74"/>
  <c r="BP74"/>
  <c r="BQ74"/>
  <c r="BR74"/>
  <c r="BS74"/>
  <c r="BT74"/>
  <c r="BO75"/>
  <c r="BP75"/>
  <c r="BQ75"/>
  <c r="BR75"/>
  <c r="BS75"/>
  <c r="BT75"/>
  <c r="BO76"/>
  <c r="BP76"/>
  <c r="BQ76"/>
  <c r="BR76"/>
  <c r="BS76"/>
  <c r="BT76"/>
  <c r="BO77"/>
  <c r="BP77"/>
  <c r="BQ77"/>
  <c r="BR77"/>
  <c r="BS77"/>
  <c r="BT77"/>
  <c r="BO78"/>
  <c r="BP78"/>
  <c r="BQ78"/>
  <c r="BR78"/>
  <c r="BS78"/>
  <c r="BT78"/>
  <c r="O518" i="5" l="1"/>
  <c r="Q698"/>
  <c r="Q818"/>
  <c r="S938"/>
  <c r="Q638"/>
  <c r="S728"/>
  <c r="S908"/>
  <c r="S518"/>
  <c r="O668"/>
  <c r="O788"/>
  <c r="AP248" i="7"/>
  <c r="AP308"/>
  <c r="AT158"/>
  <c r="AP278"/>
  <c r="AP128"/>
  <c r="AR188"/>
  <c r="AT218"/>
  <c r="AP158"/>
  <c r="O128"/>
  <c r="O188"/>
  <c r="O338"/>
  <c r="O248"/>
  <c r="O218"/>
  <c r="O8"/>
  <c r="O38"/>
  <c r="O278"/>
  <c r="AT98"/>
  <c r="AR98"/>
  <c r="AT128"/>
  <c r="AR128"/>
  <c r="AP188"/>
  <c r="AT278"/>
  <c r="AR278"/>
  <c r="AR338"/>
  <c r="AT38"/>
  <c r="AP338"/>
  <c r="AT8"/>
  <c r="AP68"/>
  <c r="AR218"/>
  <c r="AR38"/>
  <c r="AT308"/>
  <c r="AR308"/>
  <c r="AR248"/>
  <c r="AR368"/>
  <c r="AR158"/>
  <c r="AI68"/>
  <c r="AI218"/>
  <c r="AI38"/>
  <c r="AG68"/>
  <c r="AI128"/>
  <c r="AK188"/>
  <c r="AI98"/>
  <c r="AG158"/>
  <c r="AI8"/>
  <c r="AG218"/>
  <c r="AK128"/>
  <c r="AK8"/>
  <c r="AG38"/>
  <c r="AK98"/>
  <c r="AI158"/>
  <c r="AG188"/>
  <c r="Z68"/>
  <c r="Z188"/>
  <c r="X128"/>
  <c r="Z98"/>
  <c r="X158"/>
  <c r="X38"/>
  <c r="Z128"/>
  <c r="O98"/>
  <c r="O158"/>
  <c r="S68"/>
  <c r="H68"/>
  <c r="F158"/>
  <c r="H218"/>
  <c r="J38"/>
  <c r="F98"/>
  <c r="H158"/>
  <c r="H188"/>
  <c r="J8"/>
  <c r="H128"/>
  <c r="Q458"/>
  <c r="S458"/>
  <c r="O458"/>
  <c r="AG458"/>
  <c r="AK458"/>
  <c r="BA458"/>
  <c r="BC458"/>
  <c r="AY458"/>
  <c r="Q578"/>
  <c r="S578"/>
  <c r="O578"/>
  <c r="AG578"/>
  <c r="AK578"/>
  <c r="BA578"/>
  <c r="BC578"/>
  <c r="AY578"/>
  <c r="Q698"/>
  <c r="S698"/>
  <c r="O698"/>
  <c r="AG698"/>
  <c r="AK698"/>
  <c r="BA698"/>
  <c r="BC698"/>
  <c r="AY698"/>
  <c r="Q818"/>
  <c r="S818"/>
  <c r="O818"/>
  <c r="AG818"/>
  <c r="AK818"/>
  <c r="BA818"/>
  <c r="BC818"/>
  <c r="AY818"/>
  <c r="AG938"/>
  <c r="AI938"/>
  <c r="BC938"/>
  <c r="BA938"/>
  <c r="S848"/>
  <c r="Z938"/>
  <c r="X968"/>
  <c r="X998"/>
  <c r="AG1088"/>
  <c r="BA1088"/>
  <c r="F1358"/>
  <c r="AP368"/>
  <c r="AT368"/>
  <c r="AP398"/>
  <c r="AR398"/>
  <c r="AB428"/>
  <c r="Z428"/>
  <c r="F458"/>
  <c r="H458"/>
  <c r="AP518"/>
  <c r="AR518"/>
  <c r="AB548"/>
  <c r="Z548"/>
  <c r="F578"/>
  <c r="H578"/>
  <c r="H848"/>
  <c r="J848"/>
  <c r="F848"/>
  <c r="AG1148"/>
  <c r="AI1148"/>
  <c r="S1268"/>
  <c r="O1268"/>
  <c r="Q1268"/>
  <c r="F8"/>
  <c r="Q8"/>
  <c r="AB8"/>
  <c r="AP8"/>
  <c r="F38"/>
  <c r="Q38"/>
  <c r="AB38"/>
  <c r="AP38"/>
  <c r="J68"/>
  <c r="X68"/>
  <c r="S98"/>
  <c r="BC98"/>
  <c r="S128"/>
  <c r="BC128"/>
  <c r="S158"/>
  <c r="BC158"/>
  <c r="S188"/>
  <c r="BC188"/>
  <c r="S218"/>
  <c r="BC218"/>
  <c r="S248"/>
  <c r="BC248"/>
  <c r="S278"/>
  <c r="BC278"/>
  <c r="S308"/>
  <c r="BC308"/>
  <c r="S338"/>
  <c r="BC338"/>
  <c r="AP638"/>
  <c r="AB668"/>
  <c r="F698"/>
  <c r="AP758"/>
  <c r="AB788"/>
  <c r="F818"/>
  <c r="AR908"/>
  <c r="AB938"/>
  <c r="X1118"/>
  <c r="AP1178"/>
  <c r="AG1238"/>
  <c r="BC1238"/>
  <c r="AI1298"/>
  <c r="Q428"/>
  <c r="S428"/>
  <c r="O428"/>
  <c r="AG428"/>
  <c r="AK428"/>
  <c r="BA428"/>
  <c r="BC428"/>
  <c r="AY428"/>
  <c r="Q548"/>
  <c r="S548"/>
  <c r="O548"/>
  <c r="AG548"/>
  <c r="AK548"/>
  <c r="BA548"/>
  <c r="BC548"/>
  <c r="AY548"/>
  <c r="Q668"/>
  <c r="S668"/>
  <c r="O668"/>
  <c r="AG668"/>
  <c r="AK668"/>
  <c r="BA668"/>
  <c r="BC668"/>
  <c r="AY668"/>
  <c r="Q788"/>
  <c r="S788"/>
  <c r="O788"/>
  <c r="AG788"/>
  <c r="AK788"/>
  <c r="BA788"/>
  <c r="BC788"/>
  <c r="AY788"/>
  <c r="AG908"/>
  <c r="AI908"/>
  <c r="BC908"/>
  <c r="BA908"/>
  <c r="O1088"/>
  <c r="S1088"/>
  <c r="Z368"/>
  <c r="AB368"/>
  <c r="X368"/>
  <c r="AB398"/>
  <c r="Z398"/>
  <c r="F428"/>
  <c r="H428"/>
  <c r="AP488"/>
  <c r="AR488"/>
  <c r="AB518"/>
  <c r="Z518"/>
  <c r="F548"/>
  <c r="H548"/>
  <c r="AP608"/>
  <c r="AR608"/>
  <c r="H938"/>
  <c r="J938"/>
  <c r="F938"/>
  <c r="S1238"/>
  <c r="O1238"/>
  <c r="Q1238"/>
  <c r="AP1388"/>
  <c r="AR1388"/>
  <c r="AT1388"/>
  <c r="BC68"/>
  <c r="Q98"/>
  <c r="Q128"/>
  <c r="Q158"/>
  <c r="Q188"/>
  <c r="Q218"/>
  <c r="Q248"/>
  <c r="Q278"/>
  <c r="Q308"/>
  <c r="Q338"/>
  <c r="AB638"/>
  <c r="AB758"/>
  <c r="S968"/>
  <c r="AI968"/>
  <c r="Q398"/>
  <c r="S398"/>
  <c r="O398"/>
  <c r="AG398"/>
  <c r="AK398"/>
  <c r="BA398"/>
  <c r="BC398"/>
  <c r="AY398"/>
  <c r="Q518"/>
  <c r="S518"/>
  <c r="O518"/>
  <c r="AG518"/>
  <c r="AK518"/>
  <c r="BA518"/>
  <c r="BC518"/>
  <c r="AY518"/>
  <c r="Q638"/>
  <c r="S638"/>
  <c r="O638"/>
  <c r="AG638"/>
  <c r="AK638"/>
  <c r="BA638"/>
  <c r="BC638"/>
  <c r="AY638"/>
  <c r="Q758"/>
  <c r="S758"/>
  <c r="O758"/>
  <c r="AG758"/>
  <c r="AK758"/>
  <c r="BA758"/>
  <c r="BC758"/>
  <c r="AY758"/>
  <c r="AG878"/>
  <c r="AI878"/>
  <c r="BC878"/>
  <c r="BA878"/>
  <c r="H968"/>
  <c r="F968"/>
  <c r="AP968"/>
  <c r="AR968"/>
  <c r="AP1358"/>
  <c r="AR1358"/>
  <c r="AT1358"/>
  <c r="AI428"/>
  <c r="J458"/>
  <c r="AI548"/>
  <c r="J578"/>
  <c r="AI668"/>
  <c r="AI788"/>
  <c r="S908"/>
  <c r="AG998"/>
  <c r="F368"/>
  <c r="J368"/>
  <c r="F398"/>
  <c r="H398"/>
  <c r="AP458"/>
  <c r="AR458"/>
  <c r="AB488"/>
  <c r="Z488"/>
  <c r="F518"/>
  <c r="H518"/>
  <c r="AP578"/>
  <c r="AR578"/>
  <c r="AB608"/>
  <c r="Z608"/>
  <c r="H908"/>
  <c r="J908"/>
  <c r="F908"/>
  <c r="F1178"/>
  <c r="H1178"/>
  <c r="S1328"/>
  <c r="O1328"/>
  <c r="Q1328"/>
  <c r="F638"/>
  <c r="AP698"/>
  <c r="F758"/>
  <c r="AP818"/>
  <c r="X878"/>
  <c r="AK908"/>
  <c r="AI1238"/>
  <c r="AG1298"/>
  <c r="BC1298"/>
  <c r="Z1388"/>
  <c r="O368"/>
  <c r="Q368"/>
  <c r="AK368"/>
  <c r="AI368"/>
  <c r="AY368"/>
  <c r="BA368"/>
  <c r="Q488"/>
  <c r="S488"/>
  <c r="O488"/>
  <c r="AG488"/>
  <c r="AK488"/>
  <c r="BA488"/>
  <c r="BC488"/>
  <c r="AY488"/>
  <c r="Q608"/>
  <c r="S608"/>
  <c r="O608"/>
  <c r="AG608"/>
  <c r="AK608"/>
  <c r="BA608"/>
  <c r="BC608"/>
  <c r="AY608"/>
  <c r="Q728"/>
  <c r="S728"/>
  <c r="O728"/>
  <c r="AG728"/>
  <c r="AK728"/>
  <c r="BA728"/>
  <c r="BC728"/>
  <c r="AY728"/>
  <c r="AG848"/>
  <c r="AI848"/>
  <c r="BC848"/>
  <c r="BA848"/>
  <c r="AY998"/>
  <c r="BA998"/>
  <c r="Q998"/>
  <c r="S998"/>
  <c r="O998"/>
  <c r="J428"/>
  <c r="J548"/>
  <c r="Z1358"/>
  <c r="AP428"/>
  <c r="AR428"/>
  <c r="AB458"/>
  <c r="Z458"/>
  <c r="F488"/>
  <c r="H488"/>
  <c r="AP548"/>
  <c r="AR548"/>
  <c r="AB578"/>
  <c r="Z578"/>
  <c r="F608"/>
  <c r="H608"/>
  <c r="H878"/>
  <c r="J878"/>
  <c r="F878"/>
  <c r="AY968"/>
  <c r="BA968"/>
  <c r="O968"/>
  <c r="Q968"/>
  <c r="S1298"/>
  <c r="O1298"/>
  <c r="Q1298"/>
  <c r="AB818"/>
  <c r="Z638"/>
  <c r="Z668"/>
  <c r="Z698"/>
  <c r="Z728"/>
  <c r="Z758"/>
  <c r="Z788"/>
  <c r="Z818"/>
  <c r="Q848"/>
  <c r="AB848"/>
  <c r="AP848"/>
  <c r="Q878"/>
  <c r="AB878"/>
  <c r="AP878"/>
  <c r="Q908"/>
  <c r="AB908"/>
  <c r="AP908"/>
  <c r="Q938"/>
  <c r="AP938"/>
  <c r="AG968"/>
  <c r="AP998"/>
  <c r="S1118"/>
  <c r="X1178"/>
  <c r="S1208"/>
  <c r="J1358"/>
  <c r="X1358"/>
  <c r="AI1358"/>
  <c r="J1388"/>
  <c r="X1388"/>
  <c r="AI1388"/>
  <c r="J1418"/>
  <c r="X1418"/>
  <c r="AI1418"/>
  <c r="AT1418"/>
  <c r="J1448"/>
  <c r="X1448"/>
  <c r="AI1448"/>
  <c r="AT1448"/>
  <c r="J1478"/>
  <c r="X1478"/>
  <c r="AI1478"/>
  <c r="AT1478"/>
  <c r="J1508"/>
  <c r="X1508"/>
  <c r="AI1508"/>
  <c r="AT1508"/>
  <c r="J1538"/>
  <c r="X1538"/>
  <c r="AI1538"/>
  <c r="AT1538"/>
  <c r="J1568"/>
  <c r="X1568"/>
  <c r="AI1568"/>
  <c r="AT1568"/>
  <c r="J1598"/>
  <c r="X1598"/>
  <c r="AI1598"/>
  <c r="AT1598"/>
  <c r="O1808"/>
  <c r="Z1808"/>
  <c r="AK1808"/>
  <c r="AY1808"/>
  <c r="O1838"/>
  <c r="Z1838"/>
  <c r="AK1838"/>
  <c r="AY1838"/>
  <c r="O1868"/>
  <c r="Z1868"/>
  <c r="AK1868"/>
  <c r="AY1868"/>
  <c r="O1898"/>
  <c r="Z1898"/>
  <c r="AK1898"/>
  <c r="AY1898"/>
  <c r="O1928"/>
  <c r="Z1928"/>
  <c r="AK1928"/>
  <c r="AY1928"/>
  <c r="O1958"/>
  <c r="Z1958"/>
  <c r="AK1958"/>
  <c r="AY1958"/>
  <c r="O1988"/>
  <c r="Z1988"/>
  <c r="AK1988"/>
  <c r="AY1988"/>
  <c r="O2018"/>
  <c r="Z2018"/>
  <c r="AK2018"/>
  <c r="O2048"/>
  <c r="Z2048"/>
  <c r="AK2048"/>
  <c r="AY2048"/>
  <c r="AP2298"/>
  <c r="O2318"/>
  <c r="AP2328"/>
  <c r="O2348"/>
  <c r="AP2358"/>
  <c r="O2378"/>
  <c r="AP2388"/>
  <c r="O2408"/>
  <c r="AP2418"/>
  <c r="O2438"/>
  <c r="AP2448"/>
  <c r="O2468"/>
  <c r="AP2478"/>
  <c r="O2498"/>
  <c r="AP2508"/>
  <c r="O2528"/>
  <c r="AP2538"/>
  <c r="O2558"/>
  <c r="AP2568"/>
  <c r="AR3198"/>
  <c r="AO4458"/>
  <c r="AP4508"/>
  <c r="AQ4558"/>
  <c r="AR4608"/>
  <c r="AS4658"/>
  <c r="F1118"/>
  <c r="AG1118"/>
  <c r="Z1148"/>
  <c r="AP1148"/>
  <c r="AI1178"/>
  <c r="AY1178"/>
  <c r="F1238"/>
  <c r="AB1238"/>
  <c r="AP1238"/>
  <c r="BA1238"/>
  <c r="F1268"/>
  <c r="AB1268"/>
  <c r="AP1268"/>
  <c r="BA1268"/>
  <c r="F1298"/>
  <c r="AB1298"/>
  <c r="AP1298"/>
  <c r="BA1298"/>
  <c r="F1328"/>
  <c r="AB1328"/>
  <c r="AP1328"/>
  <c r="H1628"/>
  <c r="S1628"/>
  <c r="AG1628"/>
  <c r="AR1628"/>
  <c r="BC1628"/>
  <c r="H1658"/>
  <c r="S1658"/>
  <c r="AG1658"/>
  <c r="AR1658"/>
  <c r="BC1658"/>
  <c r="H1688"/>
  <c r="S1688"/>
  <c r="AG1688"/>
  <c r="AR1688"/>
  <c r="BC1688"/>
  <c r="H1718"/>
  <c r="S1718"/>
  <c r="AG1718"/>
  <c r="AR1718"/>
  <c r="BC1718"/>
  <c r="H1748"/>
  <c r="S1748"/>
  <c r="AG1748"/>
  <c r="AR1748"/>
  <c r="BC1748"/>
  <c r="H1778"/>
  <c r="S1778"/>
  <c r="AG1778"/>
  <c r="AR1778"/>
  <c r="J2078"/>
  <c r="X2078"/>
  <c r="AI2078"/>
  <c r="J2108"/>
  <c r="X2108"/>
  <c r="AI2108"/>
  <c r="J2138"/>
  <c r="X2138"/>
  <c r="AI2138"/>
  <c r="S2168"/>
  <c r="S2198"/>
  <c r="Q2588"/>
  <c r="AP3168"/>
  <c r="AP3828"/>
  <c r="AP3858"/>
  <c r="AP3888"/>
  <c r="AP3918"/>
  <c r="AP3948"/>
  <c r="AP3978"/>
  <c r="AP4008"/>
  <c r="AP4038"/>
  <c r="AP4068"/>
  <c r="AP4098"/>
  <c r="AP4558"/>
  <c r="AQ4608"/>
  <c r="AR4658"/>
  <c r="AS4708"/>
  <c r="AR1418"/>
  <c r="AR1448"/>
  <c r="AR1478"/>
  <c r="AR1508"/>
  <c r="AR1538"/>
  <c r="H1568"/>
  <c r="AR1568"/>
  <c r="AG1598"/>
  <c r="AR1598"/>
  <c r="BC1598"/>
  <c r="J1868"/>
  <c r="J1898"/>
  <c r="AT1898"/>
  <c r="J1928"/>
  <c r="AT1928"/>
  <c r="J1958"/>
  <c r="AT1958"/>
  <c r="J1988"/>
  <c r="X1988"/>
  <c r="AT1988"/>
  <c r="J2018"/>
  <c r="X2018"/>
  <c r="AT2018"/>
  <c r="J2048"/>
  <c r="F1628"/>
  <c r="AB1628"/>
  <c r="AP1628"/>
  <c r="F1658"/>
  <c r="AB1658"/>
  <c r="AP1658"/>
  <c r="F1688"/>
  <c r="AB1688"/>
  <c r="AP1688"/>
  <c r="F1718"/>
  <c r="AB1718"/>
  <c r="AP1718"/>
  <c r="F1748"/>
  <c r="AB1748"/>
  <c r="AP1748"/>
  <c r="F1778"/>
  <c r="AB1778"/>
  <c r="AP1778"/>
  <c r="BC2078"/>
  <c r="BC2108"/>
  <c r="BC2138"/>
  <c r="O2588"/>
  <c r="AP2598"/>
  <c r="O2618"/>
  <c r="AP2628"/>
  <c r="O2648"/>
  <c r="AP2658"/>
  <c r="O2678"/>
  <c r="AP2688"/>
  <c r="O2708"/>
  <c r="AP2718"/>
  <c r="O2738"/>
  <c r="AQ4308"/>
  <c r="AR4358"/>
  <c r="AS4408"/>
  <c r="AO4608"/>
  <c r="AP4658"/>
  <c r="AQ4708"/>
  <c r="AR4758"/>
  <c r="H638"/>
  <c r="AR638"/>
  <c r="H668"/>
  <c r="AR668"/>
  <c r="H698"/>
  <c r="AR698"/>
  <c r="H728"/>
  <c r="AR728"/>
  <c r="H758"/>
  <c r="AR758"/>
  <c r="H788"/>
  <c r="AR788"/>
  <c r="H818"/>
  <c r="AR818"/>
  <c r="AT848"/>
  <c r="AT878"/>
  <c r="AT908"/>
  <c r="Z1118"/>
  <c r="H1148"/>
  <c r="Q1178"/>
  <c r="AR1178"/>
  <c r="Q1358"/>
  <c r="AB1358"/>
  <c r="BA1358"/>
  <c r="Q1388"/>
  <c r="AB1388"/>
  <c r="BA1388"/>
  <c r="Q1418"/>
  <c r="AB1418"/>
  <c r="BA1418"/>
  <c r="Q1448"/>
  <c r="AB1448"/>
  <c r="BA1448"/>
  <c r="Q1478"/>
  <c r="AB1478"/>
  <c r="BA1478"/>
  <c r="Q1508"/>
  <c r="AB1508"/>
  <c r="BA1508"/>
  <c r="Q1538"/>
  <c r="Q1568"/>
  <c r="AB1568"/>
  <c r="Q1598"/>
  <c r="AB1598"/>
  <c r="BA1598"/>
  <c r="H1808"/>
  <c r="S1808"/>
  <c r="AR1808"/>
  <c r="BC1808"/>
  <c r="H1838"/>
  <c r="S1838"/>
  <c r="AR1838"/>
  <c r="BC1838"/>
  <c r="S1868"/>
  <c r="AR1868"/>
  <c r="BC1868"/>
  <c r="S1898"/>
  <c r="BC1898"/>
  <c r="S1928"/>
  <c r="BC1928"/>
  <c r="S1958"/>
  <c r="BC1958"/>
  <c r="H1988"/>
  <c r="S1988"/>
  <c r="BC1988"/>
  <c r="H2018"/>
  <c r="S2018"/>
  <c r="BC2018"/>
  <c r="H2048"/>
  <c r="S2048"/>
  <c r="AT2568"/>
  <c r="AR2748"/>
  <c r="Q2768"/>
  <c r="AR2778"/>
  <c r="Q2798"/>
  <c r="AR2808"/>
  <c r="Q2828"/>
  <c r="AR2838"/>
  <c r="Q2858"/>
  <c r="AR2868"/>
  <c r="AR2898"/>
  <c r="AR2928"/>
  <c r="AR2958"/>
  <c r="AR2988"/>
  <c r="AR3018"/>
  <c r="AR3318"/>
  <c r="AR3438"/>
  <c r="AR3468"/>
  <c r="AR3498"/>
  <c r="AR3528"/>
  <c r="AR3558"/>
  <c r="AR3588"/>
  <c r="AR3618"/>
  <c r="AR3648"/>
  <c r="AR3678"/>
  <c r="AR3708"/>
  <c r="AR3738"/>
  <c r="AQ4358"/>
  <c r="AR4408"/>
  <c r="AQ4408"/>
  <c r="AR4458"/>
  <c r="AS4508"/>
  <c r="AP4408"/>
  <c r="AQ4458"/>
  <c r="AR4508"/>
  <c r="AS4558"/>
  <c r="AT38" i="6"/>
  <c r="AR158"/>
  <c r="AR188"/>
  <c r="AR338"/>
  <c r="AT518"/>
  <c r="AR68"/>
  <c r="AR218"/>
  <c r="AT548"/>
  <c r="AT608"/>
  <c r="AT728"/>
  <c r="AT758"/>
  <c r="AT938"/>
  <c r="AP1028"/>
  <c r="AP2238"/>
  <c r="AP2208"/>
  <c r="AR878"/>
  <c r="AR1028"/>
  <c r="AT2268"/>
  <c r="AP98"/>
  <c r="AP128"/>
  <c r="AT1238"/>
  <c r="AP1808"/>
  <c r="AT1838"/>
  <c r="AR1988"/>
  <c r="AR278"/>
  <c r="AT1268"/>
  <c r="AR2048"/>
  <c r="AR2388"/>
  <c r="AR308"/>
  <c r="AT638"/>
  <c r="AP2078"/>
  <c r="AP1508"/>
  <c r="AP1568"/>
  <c r="AP1868"/>
  <c r="AT1898"/>
  <c r="AP2138"/>
  <c r="AP8"/>
  <c r="AP38"/>
  <c r="AT428"/>
  <c r="AP638"/>
  <c r="AT668"/>
  <c r="AT818"/>
  <c r="AP1178"/>
  <c r="AR1298"/>
  <c r="AR1328"/>
  <c r="AT1808"/>
  <c r="AT2078"/>
  <c r="AT68"/>
  <c r="AP278"/>
  <c r="AP308"/>
  <c r="AP338"/>
  <c r="AT578"/>
  <c r="AR1238"/>
  <c r="AR1268"/>
  <c r="AP1928"/>
  <c r="AR1958"/>
  <c r="AR2208"/>
  <c r="AR2328"/>
  <c r="AP68"/>
  <c r="AP248"/>
  <c r="AT698"/>
  <c r="AP1208"/>
  <c r="AP1358"/>
  <c r="AP158"/>
  <c r="AP188"/>
  <c r="AP218"/>
  <c r="AT458"/>
  <c r="AR1058"/>
  <c r="AP1088"/>
  <c r="AP1388"/>
  <c r="AP1418"/>
  <c r="AT1628"/>
  <c r="AT1688"/>
  <c r="AT1868"/>
  <c r="AR1898"/>
  <c r="AP1958"/>
  <c r="AR2108"/>
  <c r="AR2268"/>
  <c r="AR2298"/>
  <c r="AR1148"/>
  <c r="AP1448"/>
  <c r="AP1478"/>
  <c r="AP1538"/>
  <c r="AT1658"/>
  <c r="AT1718"/>
  <c r="AT1748"/>
  <c r="AT1778"/>
  <c r="AP1838"/>
  <c r="AP1988"/>
  <c r="AR2018"/>
  <c r="AR2078"/>
  <c r="AR128"/>
  <c r="AT788"/>
  <c r="AP1598"/>
  <c r="AP2018"/>
  <c r="AP2108"/>
  <c r="AR2238"/>
  <c r="AP2268"/>
  <c r="AR98"/>
  <c r="AT488"/>
  <c r="AP758"/>
  <c r="AR908"/>
  <c r="AP1898"/>
  <c r="AR1928"/>
  <c r="AT2048"/>
  <c r="AP2048"/>
  <c r="AT2108"/>
  <c r="AR2358"/>
  <c r="S218"/>
  <c r="O248"/>
  <c r="O1148"/>
  <c r="O1208"/>
  <c r="S1598"/>
  <c r="O2078"/>
  <c r="Q2408"/>
  <c r="S2528"/>
  <c r="Q2708"/>
  <c r="O2858"/>
  <c r="S68"/>
  <c r="O1118"/>
  <c r="O1178"/>
  <c r="Q1778"/>
  <c r="Q1928"/>
  <c r="Q2198"/>
  <c r="Q2258"/>
  <c r="O2288"/>
  <c r="Q2528"/>
  <c r="S2678"/>
  <c r="S2798"/>
  <c r="S1508"/>
  <c r="O1658"/>
  <c r="Q2378"/>
  <c r="S2498"/>
  <c r="Q2678"/>
  <c r="O2828"/>
  <c r="O8"/>
  <c r="O188"/>
  <c r="S338"/>
  <c r="S1478"/>
  <c r="O1628"/>
  <c r="S1748"/>
  <c r="Q1958"/>
  <c r="Q2108"/>
  <c r="O2138"/>
  <c r="Q2498"/>
  <c r="S2648"/>
  <c r="S2768"/>
  <c r="O158"/>
  <c r="Q1028"/>
  <c r="O1058"/>
  <c r="Q1208"/>
  <c r="O1538"/>
  <c r="O1568"/>
  <c r="S1688"/>
  <c r="S1718"/>
  <c r="Q1838"/>
  <c r="Q1988"/>
  <c r="S2078"/>
  <c r="Q2348"/>
  <c r="S2468"/>
  <c r="O2798"/>
  <c r="S38"/>
  <c r="O308"/>
  <c r="O1418"/>
  <c r="O1448"/>
  <c r="Q1688"/>
  <c r="Q1718"/>
  <c r="Q2018"/>
  <c r="O2108"/>
  <c r="Q2288"/>
  <c r="Q2318"/>
  <c r="Q2438"/>
  <c r="S2558"/>
  <c r="Q2738"/>
  <c r="O2768"/>
  <c r="S8"/>
  <c r="Q38"/>
  <c r="O98"/>
  <c r="O278"/>
  <c r="S908"/>
  <c r="S938"/>
  <c r="O1358"/>
  <c r="O1388"/>
  <c r="Q1628"/>
  <c r="Q1658"/>
  <c r="Q1898"/>
  <c r="Q2048"/>
  <c r="S2138"/>
  <c r="Q2168"/>
  <c r="Q2558"/>
  <c r="S2588"/>
  <c r="S2708"/>
  <c r="S2828"/>
  <c r="AG2108"/>
  <c r="AG98"/>
  <c r="AI128"/>
  <c r="AK188"/>
  <c r="AG218"/>
  <c r="AI248"/>
  <c r="AK308"/>
  <c r="AI638"/>
  <c r="AK1418"/>
  <c r="AI1778"/>
  <c r="AG1868"/>
  <c r="AI998"/>
  <c r="AK1388"/>
  <c r="AG1898"/>
  <c r="AI2048"/>
  <c r="AK38"/>
  <c r="AI98"/>
  <c r="AK158"/>
  <c r="AI218"/>
  <c r="AK278"/>
  <c r="AI338"/>
  <c r="AG968"/>
  <c r="AK1358"/>
  <c r="AK8"/>
  <c r="AI518"/>
  <c r="AK1568"/>
  <c r="AI1718"/>
  <c r="AI1928"/>
  <c r="AG1958"/>
  <c r="AI38"/>
  <c r="AK128"/>
  <c r="AG158"/>
  <c r="AI188"/>
  <c r="AK248"/>
  <c r="AG278"/>
  <c r="AI308"/>
  <c r="AI968"/>
  <c r="AI1088"/>
  <c r="AI1118"/>
  <c r="AG1178"/>
  <c r="AG1298"/>
  <c r="AG1328"/>
  <c r="AK1538"/>
  <c r="AI1688"/>
  <c r="AG1988"/>
  <c r="AI8"/>
  <c r="AI758"/>
  <c r="AG1238"/>
  <c r="AK1508"/>
  <c r="AK1598"/>
  <c r="AI1658"/>
  <c r="AG2018"/>
  <c r="AK2108"/>
  <c r="AK1298"/>
  <c r="AK1328"/>
  <c r="AK1478"/>
  <c r="AI1628"/>
  <c r="AK1718"/>
  <c r="AG1808"/>
  <c r="AG2048"/>
  <c r="X698"/>
  <c r="X878"/>
  <c r="AB938"/>
  <c r="X1118"/>
  <c r="Z1238"/>
  <c r="Z1358"/>
  <c r="X1778"/>
  <c r="X1898"/>
  <c r="Z2138"/>
  <c r="Z98"/>
  <c r="Z128"/>
  <c r="Z158"/>
  <c r="X218"/>
  <c r="Z278"/>
  <c r="X338"/>
  <c r="X908"/>
  <c r="AB1568"/>
  <c r="X1658"/>
  <c r="AB1808"/>
  <c r="X1928"/>
  <c r="AB38"/>
  <c r="X398"/>
  <c r="X638"/>
  <c r="X668"/>
  <c r="X728"/>
  <c r="Z848"/>
  <c r="X938"/>
  <c r="X1028"/>
  <c r="Z1178"/>
  <c r="Z1538"/>
  <c r="AB1838"/>
  <c r="X1958"/>
  <c r="X818"/>
  <c r="Z1328"/>
  <c r="AB98"/>
  <c r="X158"/>
  <c r="Z218"/>
  <c r="X278"/>
  <c r="Z338"/>
  <c r="X1148"/>
  <c r="Z1298"/>
  <c r="X1328"/>
  <c r="Z1448"/>
  <c r="Z1568"/>
  <c r="Z1598"/>
  <c r="X1718"/>
  <c r="X1808"/>
  <c r="AB1928"/>
  <c r="X8"/>
  <c r="X518"/>
  <c r="AB758"/>
  <c r="AB788"/>
  <c r="Z1088"/>
  <c r="Z1418"/>
  <c r="X1838"/>
  <c r="AB1958"/>
  <c r="Z2078"/>
  <c r="AB68"/>
  <c r="X128"/>
  <c r="Z188"/>
  <c r="X248"/>
  <c r="Z308"/>
  <c r="AB338"/>
  <c r="X458"/>
  <c r="X608"/>
  <c r="Z1058"/>
  <c r="Z1268"/>
  <c r="Z1388"/>
  <c r="X1688"/>
  <c r="X1868"/>
  <c r="AB1988"/>
  <c r="AB2108"/>
  <c r="F38"/>
  <c r="F68"/>
  <c r="H98"/>
  <c r="J128"/>
  <c r="H248"/>
  <c r="H338"/>
  <c r="J758"/>
  <c r="H278"/>
  <c r="F308"/>
  <c r="J38"/>
  <c r="J788"/>
  <c r="H188"/>
  <c r="J68"/>
  <c r="H308"/>
  <c r="F218"/>
  <c r="F248"/>
  <c r="J398"/>
  <c r="J428"/>
  <c r="F158"/>
  <c r="J218"/>
  <c r="F338"/>
  <c r="H368"/>
  <c r="J608"/>
  <c r="J638"/>
  <c r="J668"/>
  <c r="F758"/>
  <c r="F788"/>
  <c r="F818"/>
  <c r="F128"/>
  <c r="H158"/>
  <c r="J188"/>
  <c r="J518"/>
  <c r="J548"/>
  <c r="J8"/>
  <c r="J98"/>
  <c r="F278"/>
  <c r="J488"/>
  <c r="F188"/>
  <c r="H218"/>
  <c r="J248"/>
  <c r="F98"/>
  <c r="H128"/>
  <c r="J158"/>
  <c r="J338"/>
  <c r="F638"/>
  <c r="F668"/>
  <c r="F698"/>
  <c r="O368"/>
  <c r="Q368"/>
  <c r="AK368"/>
  <c r="AI368"/>
  <c r="Q488"/>
  <c r="S488"/>
  <c r="O488"/>
  <c r="AG488"/>
  <c r="AK488"/>
  <c r="BA488"/>
  <c r="BC488"/>
  <c r="AY488"/>
  <c r="Q608"/>
  <c r="S608"/>
  <c r="O608"/>
  <c r="AG608"/>
  <c r="AK608"/>
  <c r="BA608"/>
  <c r="BC608"/>
  <c r="AY608"/>
  <c r="Q728"/>
  <c r="S728"/>
  <c r="O728"/>
  <c r="AG728"/>
  <c r="AK728"/>
  <c r="BA728"/>
  <c r="BC728"/>
  <c r="AY728"/>
  <c r="AG848"/>
  <c r="AI848"/>
  <c r="BC848"/>
  <c r="BA848"/>
  <c r="AY998"/>
  <c r="BA998"/>
  <c r="Q998"/>
  <c r="S998"/>
  <c r="S878"/>
  <c r="F1058"/>
  <c r="AP428"/>
  <c r="AR428"/>
  <c r="AB458"/>
  <c r="Z458"/>
  <c r="F488"/>
  <c r="H488"/>
  <c r="AP548"/>
  <c r="AR548"/>
  <c r="AB578"/>
  <c r="Z578"/>
  <c r="F608"/>
  <c r="H608"/>
  <c r="H878"/>
  <c r="J878"/>
  <c r="F878"/>
  <c r="AY968"/>
  <c r="BA968"/>
  <c r="S968"/>
  <c r="O968"/>
  <c r="Q968"/>
  <c r="S1298"/>
  <c r="O1298"/>
  <c r="Q1298"/>
  <c r="H8"/>
  <c r="AG8"/>
  <c r="AR8"/>
  <c r="BC8"/>
  <c r="H38"/>
  <c r="AG38"/>
  <c r="AR38"/>
  <c r="BC38"/>
  <c r="O68"/>
  <c r="Z68"/>
  <c r="AK68"/>
  <c r="AY68"/>
  <c r="X98"/>
  <c r="AT98"/>
  <c r="AT128"/>
  <c r="AT158"/>
  <c r="AT188"/>
  <c r="AT218"/>
  <c r="AT248"/>
  <c r="J278"/>
  <c r="AT278"/>
  <c r="J308"/>
  <c r="AT308"/>
  <c r="AT338"/>
  <c r="AP668"/>
  <c r="AB698"/>
  <c r="F728"/>
  <c r="AP788"/>
  <c r="AB818"/>
  <c r="X848"/>
  <c r="AR938"/>
  <c r="F998"/>
  <c r="AR998"/>
  <c r="S1028"/>
  <c r="BA1028"/>
  <c r="AY1058"/>
  <c r="AP1118"/>
  <c r="AY1148"/>
  <c r="BC1238"/>
  <c r="AG1268"/>
  <c r="BA1268"/>
  <c r="AI1328"/>
  <c r="Q458"/>
  <c r="S458"/>
  <c r="O458"/>
  <c r="AG458"/>
  <c r="AK458"/>
  <c r="BA458"/>
  <c r="BC458"/>
  <c r="AY458"/>
  <c r="Q578"/>
  <c r="S578"/>
  <c r="O578"/>
  <c r="AG578"/>
  <c r="AK578"/>
  <c r="BA578"/>
  <c r="BC578"/>
  <c r="AY578"/>
  <c r="Q698"/>
  <c r="S698"/>
  <c r="O698"/>
  <c r="AG698"/>
  <c r="AK698"/>
  <c r="BA698"/>
  <c r="BC698"/>
  <c r="AY698"/>
  <c r="Q818"/>
  <c r="S818"/>
  <c r="O818"/>
  <c r="AG818"/>
  <c r="AK818"/>
  <c r="BA818"/>
  <c r="BC818"/>
  <c r="AY818"/>
  <c r="AG938"/>
  <c r="AI938"/>
  <c r="BC938"/>
  <c r="BA938"/>
  <c r="AG368"/>
  <c r="AY368"/>
  <c r="AI488"/>
  <c r="AI608"/>
  <c r="AI728"/>
  <c r="S848"/>
  <c r="Z938"/>
  <c r="X968"/>
  <c r="X998"/>
  <c r="AG1088"/>
  <c r="BA1088"/>
  <c r="AP368"/>
  <c r="AT368"/>
  <c r="AP398"/>
  <c r="AR398"/>
  <c r="AB428"/>
  <c r="Z428"/>
  <c r="F458"/>
  <c r="H458"/>
  <c r="AP518"/>
  <c r="AR518"/>
  <c r="AB548"/>
  <c r="Z548"/>
  <c r="F578"/>
  <c r="H578"/>
  <c r="H848"/>
  <c r="J848"/>
  <c r="F848"/>
  <c r="AG1148"/>
  <c r="AI1148"/>
  <c r="S1268"/>
  <c r="O1268"/>
  <c r="Q1268"/>
  <c r="Q428"/>
  <c r="S428"/>
  <c r="O428"/>
  <c r="AG428"/>
  <c r="AK428"/>
  <c r="BA428"/>
  <c r="BC428"/>
  <c r="AY428"/>
  <c r="Q548"/>
  <c r="S548"/>
  <c r="O548"/>
  <c r="AG548"/>
  <c r="AK548"/>
  <c r="BA548"/>
  <c r="BC548"/>
  <c r="AY548"/>
  <c r="Q668"/>
  <c r="S668"/>
  <c r="O668"/>
  <c r="AG668"/>
  <c r="AK668"/>
  <c r="BA668"/>
  <c r="BC668"/>
  <c r="AY668"/>
  <c r="Q788"/>
  <c r="S788"/>
  <c r="O788"/>
  <c r="AG788"/>
  <c r="AK788"/>
  <c r="BA788"/>
  <c r="BC788"/>
  <c r="AY788"/>
  <c r="AG908"/>
  <c r="AI908"/>
  <c r="BC908"/>
  <c r="BA908"/>
  <c r="O1088"/>
  <c r="S1088"/>
  <c r="O1028"/>
  <c r="Z368"/>
  <c r="AB368"/>
  <c r="X368"/>
  <c r="AB398"/>
  <c r="Z398"/>
  <c r="F428"/>
  <c r="H428"/>
  <c r="AP488"/>
  <c r="AR488"/>
  <c r="AB518"/>
  <c r="Z518"/>
  <c r="F548"/>
  <c r="H548"/>
  <c r="AP608"/>
  <c r="AR608"/>
  <c r="H938"/>
  <c r="J938"/>
  <c r="F938"/>
  <c r="S1238"/>
  <c r="O1238"/>
  <c r="Q1238"/>
  <c r="Z8"/>
  <c r="Z38"/>
  <c r="H68"/>
  <c r="Q98"/>
  <c r="Q128"/>
  <c r="Q158"/>
  <c r="AB158"/>
  <c r="Q188"/>
  <c r="AB188"/>
  <c r="Q218"/>
  <c r="AB218"/>
  <c r="Q248"/>
  <c r="AB248"/>
  <c r="Q278"/>
  <c r="AB278"/>
  <c r="Q308"/>
  <c r="AB308"/>
  <c r="Q338"/>
  <c r="AR368"/>
  <c r="AP728"/>
  <c r="AG1058"/>
  <c r="AI1268"/>
  <c r="Q398"/>
  <c r="S398"/>
  <c r="O398"/>
  <c r="AG398"/>
  <c r="AK398"/>
  <c r="BA398"/>
  <c r="BC398"/>
  <c r="AY398"/>
  <c r="Q518"/>
  <c r="S518"/>
  <c r="O518"/>
  <c r="AG518"/>
  <c r="AK518"/>
  <c r="BA518"/>
  <c r="BC518"/>
  <c r="AY518"/>
  <c r="Q638"/>
  <c r="S638"/>
  <c r="O638"/>
  <c r="AG638"/>
  <c r="AK638"/>
  <c r="BA638"/>
  <c r="BC638"/>
  <c r="AY638"/>
  <c r="Q758"/>
  <c r="S758"/>
  <c r="O758"/>
  <c r="AG758"/>
  <c r="AK758"/>
  <c r="BA758"/>
  <c r="BC758"/>
  <c r="AY758"/>
  <c r="AG878"/>
  <c r="AI878"/>
  <c r="BC878"/>
  <c r="BA878"/>
  <c r="H968"/>
  <c r="F968"/>
  <c r="AP968"/>
  <c r="AR968"/>
  <c r="J458"/>
  <c r="J578"/>
  <c r="F368"/>
  <c r="J368"/>
  <c r="F398"/>
  <c r="H398"/>
  <c r="AP458"/>
  <c r="AR458"/>
  <c r="AB488"/>
  <c r="Z488"/>
  <c r="F518"/>
  <c r="H518"/>
  <c r="AP578"/>
  <c r="AR578"/>
  <c r="AB608"/>
  <c r="Z608"/>
  <c r="H908"/>
  <c r="J908"/>
  <c r="F908"/>
  <c r="S1058"/>
  <c r="Q1058"/>
  <c r="F1178"/>
  <c r="H1178"/>
  <c r="S1328"/>
  <c r="O1328"/>
  <c r="Q1328"/>
  <c r="AP698"/>
  <c r="AB728"/>
  <c r="AP818"/>
  <c r="AR848"/>
  <c r="AK908"/>
  <c r="AI1028"/>
  <c r="AY1028"/>
  <c r="Q1148"/>
  <c r="AI1238"/>
  <c r="BC1268"/>
  <c r="Z638"/>
  <c r="Z668"/>
  <c r="Z698"/>
  <c r="Z728"/>
  <c r="Z758"/>
  <c r="Z788"/>
  <c r="Z818"/>
  <c r="Q848"/>
  <c r="AB848"/>
  <c r="AP848"/>
  <c r="Q878"/>
  <c r="AB878"/>
  <c r="AP878"/>
  <c r="Q908"/>
  <c r="AB908"/>
  <c r="AP908"/>
  <c r="Q938"/>
  <c r="AP938"/>
  <c r="AP998"/>
  <c r="S1118"/>
  <c r="X1178"/>
  <c r="S1208"/>
  <c r="J1358"/>
  <c r="X1358"/>
  <c r="AI1358"/>
  <c r="AT1358"/>
  <c r="J1388"/>
  <c r="X1388"/>
  <c r="AI1388"/>
  <c r="AT1388"/>
  <c r="J1418"/>
  <c r="X1418"/>
  <c r="AI1418"/>
  <c r="AT1418"/>
  <c r="J1448"/>
  <c r="X1448"/>
  <c r="AI1448"/>
  <c r="AT1448"/>
  <c r="J1478"/>
  <c r="X1478"/>
  <c r="AI1478"/>
  <c r="AT1478"/>
  <c r="J1508"/>
  <c r="X1508"/>
  <c r="AI1508"/>
  <c r="AT1508"/>
  <c r="J1538"/>
  <c r="X1538"/>
  <c r="AI1538"/>
  <c r="AT1538"/>
  <c r="J1568"/>
  <c r="X1568"/>
  <c r="AI1568"/>
  <c r="AT1568"/>
  <c r="J1598"/>
  <c r="X1598"/>
  <c r="AI1598"/>
  <c r="AT1598"/>
  <c r="O1808"/>
  <c r="Z1808"/>
  <c r="AK1808"/>
  <c r="AY1808"/>
  <c r="O1838"/>
  <c r="Z1838"/>
  <c r="AK1838"/>
  <c r="AY1838"/>
  <c r="O1868"/>
  <c r="Z1868"/>
  <c r="AK1868"/>
  <c r="AY1868"/>
  <c r="O1898"/>
  <c r="Z1898"/>
  <c r="AK1898"/>
  <c r="AY1898"/>
  <c r="O1928"/>
  <c r="Z1928"/>
  <c r="AK1928"/>
  <c r="AY1928"/>
  <c r="O1958"/>
  <c r="Z1958"/>
  <c r="AK1958"/>
  <c r="AY1958"/>
  <c r="O1988"/>
  <c r="Z1988"/>
  <c r="AK1988"/>
  <c r="AY1988"/>
  <c r="O2018"/>
  <c r="Z2018"/>
  <c r="AK2018"/>
  <c r="O2048"/>
  <c r="Z2048"/>
  <c r="AK2048"/>
  <c r="AY2048"/>
  <c r="AP2298"/>
  <c r="O2318"/>
  <c r="AP2328"/>
  <c r="O2348"/>
  <c r="AP2358"/>
  <c r="O2378"/>
  <c r="AP2388"/>
  <c r="O2408"/>
  <c r="AP2418"/>
  <c r="O2438"/>
  <c r="AP2448"/>
  <c r="O2468"/>
  <c r="AP2478"/>
  <c r="O2498"/>
  <c r="AP2508"/>
  <c r="O2528"/>
  <c r="AP2538"/>
  <c r="O2558"/>
  <c r="AP2568"/>
  <c r="AR3198"/>
  <c r="AT4278"/>
  <c r="AP4508"/>
  <c r="AQ4558"/>
  <c r="AR4608"/>
  <c r="AS4658"/>
  <c r="X1088"/>
  <c r="AG1118"/>
  <c r="Z1148"/>
  <c r="AP1148"/>
  <c r="AI1178"/>
  <c r="AY1178"/>
  <c r="F1238"/>
  <c r="AB1238"/>
  <c r="AP1238"/>
  <c r="F1268"/>
  <c r="AB1268"/>
  <c r="AP1268"/>
  <c r="F1298"/>
  <c r="AB1298"/>
  <c r="AP1298"/>
  <c r="F1328"/>
  <c r="AB1328"/>
  <c r="AP1328"/>
  <c r="H1628"/>
  <c r="AG1628"/>
  <c r="AR1628"/>
  <c r="H1658"/>
  <c r="AG1658"/>
  <c r="AR1658"/>
  <c r="H1688"/>
  <c r="AG1688"/>
  <c r="AR1688"/>
  <c r="H1718"/>
  <c r="AG1718"/>
  <c r="AR1718"/>
  <c r="H1748"/>
  <c r="AG1748"/>
  <c r="AR1748"/>
  <c r="H1778"/>
  <c r="S1778"/>
  <c r="AG1778"/>
  <c r="AR1778"/>
  <c r="J2078"/>
  <c r="X2078"/>
  <c r="AI2078"/>
  <c r="J2108"/>
  <c r="X2108"/>
  <c r="AI2108"/>
  <c r="J2138"/>
  <c r="X2138"/>
  <c r="AI2138"/>
  <c r="AT2138"/>
  <c r="S2168"/>
  <c r="S2198"/>
  <c r="AT2208"/>
  <c r="S2228"/>
  <c r="AT2238"/>
  <c r="S2258"/>
  <c r="Q2588"/>
  <c r="AR2598"/>
  <c r="Q2618"/>
  <c r="AR2628"/>
  <c r="Q2648"/>
  <c r="AR2658"/>
  <c r="AP3168"/>
  <c r="AS4308"/>
  <c r="AO4508"/>
  <c r="AP4558"/>
  <c r="AQ4608"/>
  <c r="AR4658"/>
  <c r="AS4708"/>
  <c r="AR1358"/>
  <c r="AR1388"/>
  <c r="AR1418"/>
  <c r="AR1448"/>
  <c r="AR1478"/>
  <c r="AR1508"/>
  <c r="AR1538"/>
  <c r="AR1568"/>
  <c r="AR1598"/>
  <c r="J1928"/>
  <c r="AT1928"/>
  <c r="J1958"/>
  <c r="AT1958"/>
  <c r="J1988"/>
  <c r="AT1988"/>
  <c r="J2018"/>
  <c r="X2018"/>
  <c r="AT2018"/>
  <c r="J2048"/>
  <c r="AR3258"/>
  <c r="AR4708"/>
  <c r="F1628"/>
  <c r="AB1628"/>
  <c r="AP1628"/>
  <c r="F1658"/>
  <c r="AB1658"/>
  <c r="AP1658"/>
  <c r="F1688"/>
  <c r="AB1688"/>
  <c r="AP1688"/>
  <c r="F1718"/>
  <c r="AB1718"/>
  <c r="AP1718"/>
  <c r="F1748"/>
  <c r="AB1748"/>
  <c r="AP1748"/>
  <c r="F1778"/>
  <c r="AP1778"/>
  <c r="BC2078"/>
  <c r="BC2108"/>
  <c r="BC2138"/>
  <c r="O2588"/>
  <c r="AP2598"/>
  <c r="O2618"/>
  <c r="AP2628"/>
  <c r="O2648"/>
  <c r="AP2658"/>
  <c r="O2678"/>
  <c r="AP2688"/>
  <c r="O2708"/>
  <c r="AP2718"/>
  <c r="O2738"/>
  <c r="AR4358"/>
  <c r="AS4408"/>
  <c r="AR4758"/>
  <c r="H638"/>
  <c r="AR638"/>
  <c r="H668"/>
  <c r="AR668"/>
  <c r="H698"/>
  <c r="AR698"/>
  <c r="H728"/>
  <c r="AR728"/>
  <c r="H758"/>
  <c r="AR758"/>
  <c r="H788"/>
  <c r="AR788"/>
  <c r="H818"/>
  <c r="AR818"/>
  <c r="AT848"/>
  <c r="AT878"/>
  <c r="AT908"/>
  <c r="Z1118"/>
  <c r="H1148"/>
  <c r="Q1178"/>
  <c r="AR1178"/>
  <c r="Q1358"/>
  <c r="AB1358"/>
  <c r="Q1388"/>
  <c r="AB1388"/>
  <c r="BA1388"/>
  <c r="Q1418"/>
  <c r="AB1418"/>
  <c r="BA1418"/>
  <c r="Q1448"/>
  <c r="AB1448"/>
  <c r="BA1448"/>
  <c r="Q1478"/>
  <c r="AB1478"/>
  <c r="BA1478"/>
  <c r="Q1508"/>
  <c r="AB1508"/>
  <c r="BA1508"/>
  <c r="Q1538"/>
  <c r="AB1538"/>
  <c r="BA1538"/>
  <c r="Q1568"/>
  <c r="BA1568"/>
  <c r="Q1598"/>
  <c r="AB1598"/>
  <c r="BA1598"/>
  <c r="H1808"/>
  <c r="S1808"/>
  <c r="AR1808"/>
  <c r="BC1808"/>
  <c r="H1838"/>
  <c r="S1838"/>
  <c r="AR1838"/>
  <c r="BC1838"/>
  <c r="H1868"/>
  <c r="S1868"/>
  <c r="AR1868"/>
  <c r="BC1868"/>
  <c r="H1898"/>
  <c r="S1898"/>
  <c r="BC1898"/>
  <c r="S1928"/>
  <c r="BC1928"/>
  <c r="S1958"/>
  <c r="BC1958"/>
  <c r="S1988"/>
  <c r="BC1988"/>
  <c r="H2018"/>
  <c r="S2018"/>
  <c r="BC2018"/>
  <c r="H2048"/>
  <c r="S2048"/>
  <c r="BC2048"/>
  <c r="AT2298"/>
  <c r="S2318"/>
  <c r="AT2328"/>
  <c r="S2348"/>
  <c r="AT2358"/>
  <c r="S2378"/>
  <c r="AT2388"/>
  <c r="S2408"/>
  <c r="AT2418"/>
  <c r="S2438"/>
  <c r="AR2748"/>
  <c r="Q2768"/>
  <c r="AR2778"/>
  <c r="Q2798"/>
  <c r="AR2808"/>
  <c r="Q2828"/>
  <c r="AR2838"/>
  <c r="Q2858"/>
  <c r="AR2868"/>
  <c r="AR2928"/>
  <c r="AR3318"/>
  <c r="AR3438"/>
  <c r="AR3468"/>
  <c r="AR3498"/>
  <c r="AR3528"/>
  <c r="AR3558"/>
  <c r="AR3588"/>
  <c r="AR3618"/>
  <c r="AR3648"/>
  <c r="AR3678"/>
  <c r="AR3708"/>
  <c r="AR3738"/>
  <c r="AR3768"/>
  <c r="AR3798"/>
  <c r="AR4408"/>
  <c r="AS4458"/>
  <c r="AQ4408"/>
  <c r="AR4458"/>
  <c r="AP4408"/>
  <c r="AQ4458"/>
  <c r="AR4508"/>
  <c r="AS4558"/>
  <c r="AP2598" i="4"/>
  <c r="AP2628"/>
  <c r="AP2658"/>
  <c r="AP2838"/>
  <c r="AP2868"/>
  <c r="AP2898"/>
  <c r="AP2928"/>
  <c r="AP2958"/>
  <c r="AP2988"/>
  <c r="AP3018"/>
  <c r="AP3438"/>
  <c r="AP3468"/>
  <c r="AP3498"/>
  <c r="AP3528"/>
  <c r="AP3558"/>
  <c r="AP3588"/>
  <c r="AP3618"/>
  <c r="AP3648"/>
  <c r="AP3678"/>
  <c r="AP3708"/>
  <c r="AP3738"/>
  <c r="AP3768"/>
  <c r="AP3798"/>
  <c r="AR3168"/>
  <c r="AR4128"/>
  <c r="AR4158"/>
  <c r="AR4188"/>
  <c r="AR4218"/>
  <c r="AR4248"/>
  <c r="AR3198"/>
  <c r="AT4278"/>
  <c r="AR2208"/>
  <c r="AR2238"/>
  <c r="AR2268"/>
  <c r="AR2298"/>
  <c r="AR2328"/>
  <c r="AR2358"/>
  <c r="AR2388"/>
  <c r="AR2418"/>
  <c r="AR2448"/>
  <c r="AR2478"/>
  <c r="AR2508"/>
  <c r="AR2538"/>
  <c r="AR2568"/>
  <c r="AR3228"/>
  <c r="AP4158"/>
  <c r="AP4188"/>
  <c r="AP4218"/>
  <c r="AP4248"/>
  <c r="AT2928"/>
  <c r="AT2958"/>
  <c r="AT2988"/>
  <c r="AT3018"/>
  <c r="AR3258"/>
  <c r="AT3438"/>
  <c r="AT3468"/>
  <c r="AT3498"/>
  <c r="AT3528"/>
  <c r="AT3558"/>
  <c r="AT3588"/>
  <c r="AT3618"/>
  <c r="AT3648"/>
  <c r="AT3678"/>
  <c r="AT3708"/>
  <c r="AT3738"/>
  <c r="AT3768"/>
  <c r="AT3798"/>
  <c r="AY398"/>
  <c r="AY428"/>
  <c r="AY458"/>
  <c r="AY488"/>
  <c r="AY518"/>
  <c r="AY548"/>
  <c r="AY578"/>
  <c r="AY608"/>
  <c r="AY638"/>
  <c r="AY668"/>
  <c r="AY698"/>
  <c r="AY728"/>
  <c r="AY758"/>
  <c r="AY788"/>
  <c r="AY818"/>
  <c r="AY1238"/>
  <c r="AY1268"/>
  <c r="AY1298"/>
  <c r="AY1328"/>
  <c r="AY1358"/>
  <c r="AY1388"/>
  <c r="AY1418"/>
  <c r="AY1448"/>
  <c r="AY1478"/>
  <c r="AY1508"/>
  <c r="AY1538"/>
  <c r="AY1568"/>
  <c r="AY1598"/>
  <c r="BC8"/>
  <c r="BC38"/>
  <c r="BC68"/>
  <c r="BC98"/>
  <c r="BC128"/>
  <c r="BC158"/>
  <c r="BC188"/>
  <c r="BC218"/>
  <c r="BC248"/>
  <c r="BC278"/>
  <c r="BC308"/>
  <c r="BC338"/>
  <c r="BC368"/>
  <c r="BA968"/>
  <c r="BA1838"/>
  <c r="BA1868"/>
  <c r="BA1898"/>
  <c r="BA1928"/>
  <c r="BA1958"/>
  <c r="BA1988"/>
  <c r="BA2018"/>
  <c r="BA2048"/>
  <c r="BA998"/>
  <c r="BA8"/>
  <c r="BA38"/>
  <c r="BA68"/>
  <c r="BA98"/>
  <c r="BA128"/>
  <c r="BA158"/>
  <c r="BA188"/>
  <c r="BA218"/>
  <c r="BA248"/>
  <c r="BA278"/>
  <c r="BA308"/>
  <c r="BA338"/>
  <c r="AY1628"/>
  <c r="AY1658"/>
  <c r="AY1688"/>
  <c r="AY1718"/>
  <c r="AY1748"/>
  <c r="AY1778"/>
  <c r="BC398"/>
  <c r="BC428"/>
  <c r="BC458"/>
  <c r="BC488"/>
  <c r="BC518"/>
  <c r="BC548"/>
  <c r="BC578"/>
  <c r="BC608"/>
  <c r="BC638"/>
  <c r="BC668"/>
  <c r="BC698"/>
  <c r="BC728"/>
  <c r="BC758"/>
  <c r="BA1058"/>
  <c r="BC1358"/>
  <c r="BC1388"/>
  <c r="BC1418"/>
  <c r="BC1448"/>
  <c r="BC1478"/>
  <c r="BC1508"/>
  <c r="BC1538"/>
  <c r="BC1568"/>
  <c r="BC1598"/>
  <c r="AP398"/>
  <c r="AP428"/>
  <c r="AP458"/>
  <c r="AP488"/>
  <c r="AP518"/>
  <c r="AP548"/>
  <c r="AP578"/>
  <c r="AP608"/>
  <c r="AP638"/>
  <c r="AP668"/>
  <c r="AP698"/>
  <c r="AP728"/>
  <c r="AP758"/>
  <c r="AP788"/>
  <c r="AP818"/>
  <c r="AP1118"/>
  <c r="AP1238"/>
  <c r="AP1268"/>
  <c r="AP1298"/>
  <c r="AP1328"/>
  <c r="AP1358"/>
  <c r="AP1388"/>
  <c r="AP1418"/>
  <c r="AP1448"/>
  <c r="AP1478"/>
  <c r="AP1508"/>
  <c r="AP1538"/>
  <c r="AP1568"/>
  <c r="AP1598"/>
  <c r="AT8"/>
  <c r="AT38"/>
  <c r="AT68"/>
  <c r="AT98"/>
  <c r="AT128"/>
  <c r="AT158"/>
  <c r="AT188"/>
  <c r="AT218"/>
  <c r="AT248"/>
  <c r="AT278"/>
  <c r="AT308"/>
  <c r="AT338"/>
  <c r="AT368"/>
  <c r="AR848"/>
  <c r="AR878"/>
  <c r="AR908"/>
  <c r="AR938"/>
  <c r="AR968"/>
  <c r="AR1628"/>
  <c r="AR1658"/>
  <c r="AR1688"/>
  <c r="AR1718"/>
  <c r="AR1748"/>
  <c r="AR1778"/>
  <c r="AR1808"/>
  <c r="AR1838"/>
  <c r="AR1868"/>
  <c r="AR1898"/>
  <c r="AR1928"/>
  <c r="AR1958"/>
  <c r="AR1988"/>
  <c r="AR2018"/>
  <c r="AR2048"/>
  <c r="AR8"/>
  <c r="AR38"/>
  <c r="AR68"/>
  <c r="AR98"/>
  <c r="AR128"/>
  <c r="AR158"/>
  <c r="AR188"/>
  <c r="AR218"/>
  <c r="AR248"/>
  <c r="AR278"/>
  <c r="AP1898"/>
  <c r="AP1928"/>
  <c r="AP1958"/>
  <c r="AP1988"/>
  <c r="AP2018"/>
  <c r="AP2048"/>
  <c r="AT398"/>
  <c r="AT428"/>
  <c r="AT458"/>
  <c r="AT488"/>
  <c r="AT518"/>
  <c r="AT548"/>
  <c r="AT578"/>
  <c r="AT608"/>
  <c r="AT638"/>
  <c r="AT668"/>
  <c r="AT698"/>
  <c r="AR1058"/>
  <c r="AT1238"/>
  <c r="AT1268"/>
  <c r="AT1298"/>
  <c r="AT1328"/>
  <c r="AT1358"/>
  <c r="AT1388"/>
  <c r="AT1418"/>
  <c r="AT1448"/>
  <c r="AT1478"/>
  <c r="AT1508"/>
  <c r="AT1538"/>
  <c r="AT1568"/>
  <c r="AT1598"/>
  <c r="AR2078"/>
  <c r="AR1088"/>
  <c r="AO4458"/>
  <c r="AQ4558"/>
  <c r="AR4608"/>
  <c r="AS4658"/>
  <c r="AO4508"/>
  <c r="AP4558"/>
  <c r="AS4408"/>
  <c r="AR4408"/>
  <c r="AS4458"/>
  <c r="AP4358"/>
  <c r="AQ4408"/>
  <c r="AR4458"/>
  <c r="AS4508"/>
  <c r="AP4408"/>
  <c r="AQ4458"/>
  <c r="AR4508"/>
  <c r="AS4558"/>
  <c r="AG188"/>
  <c r="AI398"/>
  <c r="AG548"/>
  <c r="AI638"/>
  <c r="AK788"/>
  <c r="AG848"/>
  <c r="AI908"/>
  <c r="AK1268"/>
  <c r="AI1358"/>
  <c r="AK1508"/>
  <c r="AG1718"/>
  <c r="AK1838"/>
  <c r="AG1958"/>
  <c r="AI2108"/>
  <c r="AG38"/>
  <c r="AG278"/>
  <c r="AG398"/>
  <c r="AI488"/>
  <c r="AK638"/>
  <c r="AI728"/>
  <c r="AG968"/>
  <c r="AK1358"/>
  <c r="AI1448"/>
  <c r="AK1688"/>
  <c r="AG1808"/>
  <c r="AK1928"/>
  <c r="AG2048"/>
  <c r="AK2108"/>
  <c r="AG2108"/>
  <c r="AI2138"/>
  <c r="AG218"/>
  <c r="AI428"/>
  <c r="AG578"/>
  <c r="AI668"/>
  <c r="AK818"/>
  <c r="AK878"/>
  <c r="AG998"/>
  <c r="AI1088"/>
  <c r="AK1298"/>
  <c r="AI1388"/>
  <c r="AK1538"/>
  <c r="AK1628"/>
  <c r="AG1748"/>
  <c r="AK1868"/>
  <c r="AG1988"/>
  <c r="AG68"/>
  <c r="AG308"/>
  <c r="AG428"/>
  <c r="AI518"/>
  <c r="AK668"/>
  <c r="AI758"/>
  <c r="AI848"/>
  <c r="AG908"/>
  <c r="AI1178"/>
  <c r="AI1238"/>
  <c r="AK1388"/>
  <c r="AI1478"/>
  <c r="AK1718"/>
  <c r="AG1838"/>
  <c r="AK1958"/>
  <c r="AG158"/>
  <c r="AG518"/>
  <c r="AI608"/>
  <c r="AK758"/>
  <c r="AI1118"/>
  <c r="AG1178"/>
  <c r="AK1238"/>
  <c r="AI1328"/>
  <c r="AK1478"/>
  <c r="AG1688"/>
  <c r="AK1808"/>
  <c r="AG1928"/>
  <c r="AK2048"/>
  <c r="AG8"/>
  <c r="AG248"/>
  <c r="AI458"/>
  <c r="AK608"/>
  <c r="AI698"/>
  <c r="AI878"/>
  <c r="AG938"/>
  <c r="AG1148"/>
  <c r="AG1208"/>
  <c r="AK1328"/>
  <c r="AI1418"/>
  <c r="AI1568"/>
  <c r="AK1658"/>
  <c r="AG1778"/>
  <c r="AK1898"/>
  <c r="AG2018"/>
  <c r="AI2078"/>
  <c r="AG98"/>
  <c r="AG338"/>
  <c r="AG458"/>
  <c r="AI548"/>
  <c r="AK698"/>
  <c r="AI788"/>
  <c r="AK938"/>
  <c r="AG1028"/>
  <c r="AG1088"/>
  <c r="AG1118"/>
  <c r="AI1268"/>
  <c r="AK1418"/>
  <c r="AI1508"/>
  <c r="AI1628"/>
  <c r="AK1748"/>
  <c r="AG1868"/>
  <c r="AK1988"/>
  <c r="AK2078"/>
  <c r="AG2078"/>
  <c r="AG608"/>
  <c r="AG638"/>
  <c r="AG668"/>
  <c r="AG698"/>
  <c r="AG728"/>
  <c r="AG758"/>
  <c r="AG788"/>
  <c r="AG818"/>
  <c r="AG1238"/>
  <c r="AG1268"/>
  <c r="AG1298"/>
  <c r="AG1328"/>
  <c r="AG1358"/>
  <c r="AG1388"/>
  <c r="AG1418"/>
  <c r="AG1448"/>
  <c r="AG1478"/>
  <c r="AG1508"/>
  <c r="AG1538"/>
  <c r="AG1568"/>
  <c r="AG1598"/>
  <c r="AK8"/>
  <c r="AK38"/>
  <c r="AK68"/>
  <c r="AK98"/>
  <c r="AK128"/>
  <c r="AK158"/>
  <c r="AK188"/>
  <c r="AK218"/>
  <c r="AK248"/>
  <c r="AK278"/>
  <c r="AK308"/>
  <c r="AK338"/>
  <c r="AK368"/>
  <c r="AI968"/>
  <c r="AI1658"/>
  <c r="AI1688"/>
  <c r="AI1718"/>
  <c r="AI1748"/>
  <c r="AI1778"/>
  <c r="AI1808"/>
  <c r="AI1838"/>
  <c r="AI1868"/>
  <c r="AI1898"/>
  <c r="AI1928"/>
  <c r="AI1958"/>
  <c r="AI1988"/>
  <c r="AI2018"/>
  <c r="AI2048"/>
  <c r="AI998"/>
  <c r="AI8"/>
  <c r="AI38"/>
  <c r="AI68"/>
  <c r="AI98"/>
  <c r="AI128"/>
  <c r="AI158"/>
  <c r="AI188"/>
  <c r="AI218"/>
  <c r="AI248"/>
  <c r="AI278"/>
  <c r="AI308"/>
  <c r="AI338"/>
  <c r="AI368"/>
  <c r="AI1028"/>
  <c r="AG1628"/>
  <c r="AK398"/>
  <c r="AK428"/>
  <c r="AK458"/>
  <c r="AK488"/>
  <c r="AK518"/>
  <c r="AK548"/>
  <c r="AK578"/>
  <c r="AI1058"/>
  <c r="AK1568"/>
  <c r="AK1598"/>
  <c r="X398"/>
  <c r="X428"/>
  <c r="X458"/>
  <c r="X488"/>
  <c r="X518"/>
  <c r="X548"/>
  <c r="X578"/>
  <c r="X608"/>
  <c r="X638"/>
  <c r="X668"/>
  <c r="X698"/>
  <c r="X728"/>
  <c r="X758"/>
  <c r="X788"/>
  <c r="X818"/>
  <c r="X1298"/>
  <c r="X1328"/>
  <c r="X1358"/>
  <c r="X1388"/>
  <c r="X1418"/>
  <c r="X1448"/>
  <c r="X1478"/>
  <c r="X1508"/>
  <c r="X1538"/>
  <c r="X1568"/>
  <c r="X1598"/>
  <c r="AB8"/>
  <c r="AB38"/>
  <c r="AB68"/>
  <c r="AB98"/>
  <c r="AB128"/>
  <c r="AB158"/>
  <c r="AB188"/>
  <c r="AB218"/>
  <c r="AB248"/>
  <c r="AB278"/>
  <c r="AB308"/>
  <c r="AB338"/>
  <c r="AB368"/>
  <c r="Z848"/>
  <c r="Z878"/>
  <c r="Z908"/>
  <c r="Z968"/>
  <c r="X1148"/>
  <c r="Z1628"/>
  <c r="Z1658"/>
  <c r="Z1688"/>
  <c r="Z1718"/>
  <c r="Z1748"/>
  <c r="Z1778"/>
  <c r="Z1808"/>
  <c r="Z1838"/>
  <c r="Z1868"/>
  <c r="Z1898"/>
  <c r="Z1928"/>
  <c r="Z1958"/>
  <c r="Z1988"/>
  <c r="Z2018"/>
  <c r="Z2048"/>
  <c r="Z8"/>
  <c r="Z38"/>
  <c r="Z68"/>
  <c r="Z98"/>
  <c r="Z128"/>
  <c r="Z158"/>
  <c r="Z188"/>
  <c r="Z218"/>
  <c r="Z248"/>
  <c r="Z278"/>
  <c r="Z308"/>
  <c r="Z338"/>
  <c r="Z368"/>
  <c r="X2048"/>
  <c r="AB398"/>
  <c r="AB428"/>
  <c r="AB458"/>
  <c r="AB488"/>
  <c r="AB518"/>
  <c r="AB548"/>
  <c r="AB578"/>
  <c r="AB608"/>
  <c r="AB638"/>
  <c r="AB668"/>
  <c r="AB698"/>
  <c r="AB728"/>
  <c r="AB758"/>
  <c r="AB788"/>
  <c r="Z1058"/>
  <c r="AB1238"/>
  <c r="AB1268"/>
  <c r="Z1088"/>
  <c r="O1928"/>
  <c r="O1958"/>
  <c r="O1988"/>
  <c r="O2018"/>
  <c r="O2048"/>
  <c r="O2078"/>
  <c r="O2108"/>
  <c r="O2138"/>
  <c r="O2168"/>
  <c r="O2198"/>
  <c r="O2228"/>
  <c r="O2258"/>
  <c r="O2288"/>
  <c r="Q2318"/>
  <c r="Q2348"/>
  <c r="Q2378"/>
  <c r="Q2408"/>
  <c r="Q2438"/>
  <c r="Q2468"/>
  <c r="Q2498"/>
  <c r="Q2528"/>
  <c r="Q2558"/>
  <c r="Q2588"/>
  <c r="Q2618"/>
  <c r="Q2648"/>
  <c r="Q2678"/>
  <c r="Q2708"/>
  <c r="Q2738"/>
  <c r="O2618"/>
  <c r="O2648"/>
  <c r="O2678"/>
  <c r="O2708"/>
  <c r="O2738"/>
  <c r="S1988"/>
  <c r="S2018"/>
  <c r="S2048"/>
  <c r="S2078"/>
  <c r="S2108"/>
  <c r="S2138"/>
  <c r="S2168"/>
  <c r="S2198"/>
  <c r="S2228"/>
  <c r="S2258"/>
  <c r="S2288"/>
  <c r="O968"/>
  <c r="O998"/>
  <c r="O1028"/>
  <c r="O1058"/>
  <c r="O1088"/>
  <c r="O1118"/>
  <c r="O1148"/>
  <c r="O1178"/>
  <c r="O1208"/>
  <c r="O1238"/>
  <c r="O1268"/>
  <c r="O1298"/>
  <c r="O1328"/>
  <c r="Q1358"/>
  <c r="Q1388"/>
  <c r="Q1418"/>
  <c r="Q1448"/>
  <c r="Q1478"/>
  <c r="Q1508"/>
  <c r="Q1538"/>
  <c r="Q1568"/>
  <c r="Q1598"/>
  <c r="Q1628"/>
  <c r="Q1658"/>
  <c r="Q1688"/>
  <c r="Q1718"/>
  <c r="Q1748"/>
  <c r="Q1778"/>
  <c r="S1898"/>
  <c r="S968"/>
  <c r="S998"/>
  <c r="S1028"/>
  <c r="S1058"/>
  <c r="S1088"/>
  <c r="S1118"/>
  <c r="S1148"/>
  <c r="S1178"/>
  <c r="S1208"/>
  <c r="S1238"/>
  <c r="S1268"/>
  <c r="S1298"/>
  <c r="S1328"/>
  <c r="J2078"/>
  <c r="J2108"/>
  <c r="J2138"/>
  <c r="F1628"/>
  <c r="F1658"/>
  <c r="F1688"/>
  <c r="F1718"/>
  <c r="F1748"/>
  <c r="F1778"/>
  <c r="F1808"/>
  <c r="F1838"/>
  <c r="F1868"/>
  <c r="F1898"/>
  <c r="F1928"/>
  <c r="F1958"/>
  <c r="F1988"/>
  <c r="F2018"/>
  <c r="F2048"/>
  <c r="J1238"/>
  <c r="J1268"/>
  <c r="J1298"/>
  <c r="J1328"/>
  <c r="J1358"/>
  <c r="J1388"/>
  <c r="J1418"/>
  <c r="J1448"/>
  <c r="J1478"/>
  <c r="J1508"/>
  <c r="J1538"/>
  <c r="J1568"/>
  <c r="J1598"/>
  <c r="J1988"/>
  <c r="J2018"/>
  <c r="J2048"/>
  <c r="AQ158" i="5"/>
  <c r="AS258"/>
  <c r="F368"/>
  <c r="X488"/>
  <c r="AB698"/>
  <c r="AO858"/>
  <c r="AB878"/>
  <c r="BC1058"/>
  <c r="AQ1108"/>
  <c r="X68"/>
  <c r="X278"/>
  <c r="AI308"/>
  <c r="H398"/>
  <c r="AX508"/>
  <c r="AZ608"/>
  <c r="AO658"/>
  <c r="H788"/>
  <c r="AQ958"/>
  <c r="AX1008"/>
  <c r="AX1158"/>
  <c r="AR1208"/>
  <c r="AX1258"/>
  <c r="AZ1358"/>
  <c r="AO1408"/>
  <c r="AX8"/>
  <c r="AX58"/>
  <c r="AO108"/>
  <c r="BA108"/>
  <c r="AB128"/>
  <c r="F158"/>
  <c r="Q158"/>
  <c r="AB158"/>
  <c r="AP158"/>
  <c r="BB158"/>
  <c r="AQ208"/>
  <c r="BC208"/>
  <c r="J218"/>
  <c r="H248"/>
  <c r="S248"/>
  <c r="AR258"/>
  <c r="AS308"/>
  <c r="J338"/>
  <c r="AI338"/>
  <c r="AX358"/>
  <c r="AQ408"/>
  <c r="BC408"/>
  <c r="H428"/>
  <c r="S428"/>
  <c r="S458"/>
  <c r="AG458"/>
  <c r="AR458"/>
  <c r="AS508"/>
  <c r="Z518"/>
  <c r="AK518"/>
  <c r="J548"/>
  <c r="AI548"/>
  <c r="AX558"/>
  <c r="AY608"/>
  <c r="O638"/>
  <c r="AK638"/>
  <c r="AZ658"/>
  <c r="BA708"/>
  <c r="AB728"/>
  <c r="F758"/>
  <c r="AB758"/>
  <c r="AP758"/>
  <c r="BB758"/>
  <c r="AQ808"/>
  <c r="BC808"/>
  <c r="J818"/>
  <c r="AI818"/>
  <c r="O848"/>
  <c r="Z848"/>
  <c r="AK848"/>
  <c r="AZ858"/>
  <c r="AO908"/>
  <c r="BA908"/>
  <c r="Q938"/>
  <c r="AB938"/>
  <c r="AP958"/>
  <c r="BB958"/>
  <c r="H998"/>
  <c r="AS1008"/>
  <c r="AP1058"/>
  <c r="BB1058"/>
  <c r="AP1108"/>
  <c r="BB1108"/>
  <c r="H1148"/>
  <c r="AS1158"/>
  <c r="AQ1208"/>
  <c r="BC1208"/>
  <c r="AS1258"/>
  <c r="AX1308"/>
  <c r="AY1358"/>
  <c r="AZ1408"/>
  <c r="BA1458"/>
  <c r="AP1508"/>
  <c r="BC1558"/>
  <c r="AB98"/>
  <c r="X8"/>
  <c r="AI8"/>
  <c r="J38"/>
  <c r="H68"/>
  <c r="S68"/>
  <c r="O98"/>
  <c r="Z98"/>
  <c r="AZ108"/>
  <c r="F188"/>
  <c r="AB188"/>
  <c r="BB208"/>
  <c r="BC258"/>
  <c r="H278"/>
  <c r="S278"/>
  <c r="AG308"/>
  <c r="Z368"/>
  <c r="BC458"/>
  <c r="H488"/>
  <c r="S488"/>
  <c r="AR508"/>
  <c r="AS558"/>
  <c r="J578"/>
  <c r="J608"/>
  <c r="AI608"/>
  <c r="F668"/>
  <c r="Q668"/>
  <c r="Z698"/>
  <c r="AB788"/>
  <c r="AP808"/>
  <c r="BB808"/>
  <c r="AY858"/>
  <c r="O878"/>
  <c r="Z878"/>
  <c r="O908"/>
  <c r="AK908"/>
  <c r="AO958"/>
  <c r="AR1008"/>
  <c r="BA1058"/>
  <c r="AO1108"/>
  <c r="AR1158"/>
  <c r="AP1208"/>
  <c r="BB1208"/>
  <c r="AR1258"/>
  <c r="AY1408"/>
  <c r="AZ1458"/>
  <c r="AO1508"/>
  <c r="BB1558"/>
  <c r="H188"/>
  <c r="J8"/>
  <c r="AT8"/>
  <c r="X38"/>
  <c r="AT58"/>
  <c r="AP208"/>
  <c r="AQ258"/>
  <c r="S308"/>
  <c r="AR308"/>
  <c r="AS358"/>
  <c r="AK368"/>
  <c r="F398"/>
  <c r="AB398"/>
  <c r="AP408"/>
  <c r="BB408"/>
  <c r="AQ458"/>
  <c r="X578"/>
  <c r="AI578"/>
  <c r="AX608"/>
  <c r="AB668"/>
  <c r="O698"/>
  <c r="AZ708"/>
  <c r="AO758"/>
  <c r="BA758"/>
  <c r="F788"/>
  <c r="AS8"/>
  <c r="AS58"/>
  <c r="AY108"/>
  <c r="Z128"/>
  <c r="AK128"/>
  <c r="BA208"/>
  <c r="S218"/>
  <c r="Q248"/>
  <c r="BB258"/>
  <c r="AQ308"/>
  <c r="BC308"/>
  <c r="BA408"/>
  <c r="Q428"/>
  <c r="Q458"/>
  <c r="AB458"/>
  <c r="AP458"/>
  <c r="BB458"/>
  <c r="AQ508"/>
  <c r="BC508"/>
  <c r="AI518"/>
  <c r="AS608"/>
  <c r="J638"/>
  <c r="AX658"/>
  <c r="AY708"/>
  <c r="Z728"/>
  <c r="AK728"/>
  <c r="AZ758"/>
  <c r="BA808"/>
  <c r="S818"/>
  <c r="J848"/>
  <c r="AX858"/>
  <c r="AY908"/>
  <c r="Z938"/>
  <c r="AK938"/>
  <c r="AQ1008"/>
  <c r="BC1008"/>
  <c r="H1028"/>
  <c r="AZ1058"/>
  <c r="AQ1158"/>
  <c r="BC1158"/>
  <c r="H1178"/>
  <c r="AQ1258"/>
  <c r="BC1258"/>
  <c r="AR1308"/>
  <c r="AS1358"/>
  <c r="AX1408"/>
  <c r="AR8"/>
  <c r="BC8"/>
  <c r="H38"/>
  <c r="AB68"/>
  <c r="J98"/>
  <c r="AY158"/>
  <c r="AK188"/>
  <c r="AZ208"/>
  <c r="BA258"/>
  <c r="AB308"/>
  <c r="AP308"/>
  <c r="BB308"/>
  <c r="AQ358"/>
  <c r="BC358"/>
  <c r="J368"/>
  <c r="AK398"/>
  <c r="AZ408"/>
  <c r="BA458"/>
  <c r="AB488"/>
  <c r="BB508"/>
  <c r="AQ558"/>
  <c r="BC558"/>
  <c r="H578"/>
  <c r="S578"/>
  <c r="S608"/>
  <c r="AR608"/>
  <c r="AS658"/>
  <c r="Z668"/>
  <c r="AK668"/>
  <c r="J698"/>
  <c r="AI698"/>
  <c r="Z788"/>
  <c r="AK788"/>
  <c r="AZ808"/>
  <c r="AS858"/>
  <c r="J878"/>
  <c r="J908"/>
  <c r="AI908"/>
  <c r="AY958"/>
  <c r="AP1008"/>
  <c r="BB1008"/>
  <c r="H1058"/>
  <c r="AY1108"/>
  <c r="AP1158"/>
  <c r="BB1158"/>
  <c r="AZ1208"/>
  <c r="AP1258"/>
  <c r="BB1258"/>
  <c r="AQ1308"/>
  <c r="BC1308"/>
  <c r="AS1408"/>
  <c r="AY1508"/>
  <c r="AZ1558"/>
  <c r="AQ8"/>
  <c r="BB8"/>
  <c r="AZ258"/>
  <c r="AY408"/>
  <c r="BC608"/>
  <c r="BA1008"/>
  <c r="BA1158"/>
  <c r="BA1258"/>
  <c r="AP1308"/>
  <c r="BB1308"/>
  <c r="AQ1358"/>
  <c r="BC1358"/>
  <c r="AY208"/>
  <c r="BA308"/>
  <c r="AQ608"/>
  <c r="AY808"/>
  <c r="CR78" i="4"/>
  <c r="CQ78"/>
  <c r="CP78"/>
  <c r="CO78"/>
  <c r="CN78"/>
  <c r="CM78"/>
  <c r="CJ78"/>
  <c r="CI78"/>
  <c r="CH78"/>
  <c r="CG78"/>
  <c r="CF78"/>
  <c r="CE78"/>
  <c r="CB78"/>
  <c r="CA78"/>
  <c r="BZ78"/>
  <c r="BY78"/>
  <c r="BX78"/>
  <c r="BW78"/>
  <c r="BL78"/>
  <c r="BK78"/>
  <c r="BJ78"/>
  <c r="BI78"/>
  <c r="BH78"/>
  <c r="BG78"/>
  <c r="CR77"/>
  <c r="CQ77"/>
  <c r="CP77"/>
  <c r="CO77"/>
  <c r="CN77"/>
  <c r="CM77"/>
  <c r="CJ77"/>
  <c r="CI77"/>
  <c r="CH77"/>
  <c r="CG77"/>
  <c r="CF77"/>
  <c r="CE77"/>
  <c r="CB77"/>
  <c r="CA77"/>
  <c r="BZ77"/>
  <c r="BY77"/>
  <c r="BX77"/>
  <c r="BW77"/>
  <c r="BL77"/>
  <c r="BK77"/>
  <c r="BJ77"/>
  <c r="BI77"/>
  <c r="BH77"/>
  <c r="BG77"/>
  <c r="CR76"/>
  <c r="CQ76"/>
  <c r="CP76"/>
  <c r="CO76"/>
  <c r="CN76"/>
  <c r="CM76"/>
  <c r="CJ76"/>
  <c r="CI76"/>
  <c r="CH76"/>
  <c r="CG76"/>
  <c r="CF76"/>
  <c r="CE76"/>
  <c r="CB76"/>
  <c r="CA76"/>
  <c r="BZ76"/>
  <c r="BY76"/>
  <c r="BX76"/>
  <c r="BW76"/>
  <c r="BL76"/>
  <c r="BK76"/>
  <c r="BJ76"/>
  <c r="BI76"/>
  <c r="BH76"/>
  <c r="BG76"/>
  <c r="CR75"/>
  <c r="CQ75"/>
  <c r="CP75"/>
  <c r="CO75"/>
  <c r="CN75"/>
  <c r="CM75"/>
  <c r="CJ75"/>
  <c r="CI75"/>
  <c r="CH75"/>
  <c r="CG75"/>
  <c r="CF75"/>
  <c r="CE75"/>
  <c r="CB75"/>
  <c r="CA75"/>
  <c r="BZ75"/>
  <c r="BY75"/>
  <c r="BX75"/>
  <c r="BW75"/>
  <c r="BL75"/>
  <c r="BK75"/>
  <c r="BJ75"/>
  <c r="BI75"/>
  <c r="BH75"/>
  <c r="BG75"/>
  <c r="CR74"/>
  <c r="CQ74"/>
  <c r="CP74"/>
  <c r="CO74"/>
  <c r="CN74"/>
  <c r="CM74"/>
  <c r="CJ74"/>
  <c r="CI74"/>
  <c r="CH74"/>
  <c r="CG74"/>
  <c r="CF74"/>
  <c r="CE74"/>
  <c r="CB74"/>
  <c r="CA74"/>
  <c r="BZ74"/>
  <c r="BY74"/>
  <c r="BX74"/>
  <c r="BW74"/>
  <c r="BL74"/>
  <c r="BK74"/>
  <c r="BJ74"/>
  <c r="BI74"/>
  <c r="BH74"/>
  <c r="BG74"/>
  <c r="CR73"/>
  <c r="CQ73"/>
  <c r="CP73"/>
  <c r="CO73"/>
  <c r="CN73"/>
  <c r="CM73"/>
  <c r="CJ73"/>
  <c r="CI73"/>
  <c r="CH73"/>
  <c r="CG73"/>
  <c r="CF73"/>
  <c r="CE73"/>
  <c r="CB73"/>
  <c r="CA73"/>
  <c r="BZ73"/>
  <c r="BY73"/>
  <c r="BX73"/>
  <c r="BW73"/>
  <c r="BL73"/>
  <c r="BK73"/>
  <c r="BJ73"/>
  <c r="BI73"/>
  <c r="BH73"/>
  <c r="BG73"/>
  <c r="CR72"/>
  <c r="CQ72"/>
  <c r="CP72"/>
  <c r="CO72"/>
  <c r="CN72"/>
  <c r="CM72"/>
  <c r="CJ72"/>
  <c r="CI72"/>
  <c r="CH72"/>
  <c r="CG72"/>
  <c r="CF72"/>
  <c r="CE72"/>
  <c r="CB72"/>
  <c r="CA72"/>
  <c r="BZ72"/>
  <c r="BY72"/>
  <c r="BX72"/>
  <c r="BW72"/>
  <c r="BL72"/>
  <c r="BK72"/>
  <c r="BJ72"/>
  <c r="BI72"/>
  <c r="BH72"/>
  <c r="BG72"/>
  <c r="CR71"/>
  <c r="CQ71"/>
  <c r="CP71"/>
  <c r="CO71"/>
  <c r="CN71"/>
  <c r="CM71"/>
  <c r="CJ71"/>
  <c r="CI71"/>
  <c r="CH71"/>
  <c r="CG71"/>
  <c r="CF71"/>
  <c r="CE71"/>
  <c r="CB71"/>
  <c r="CA71"/>
  <c r="BZ71"/>
  <c r="BY71"/>
  <c r="BX71"/>
  <c r="BW71"/>
  <c r="BL71"/>
  <c r="BK71"/>
  <c r="BJ71"/>
  <c r="BI71"/>
  <c r="BH71"/>
  <c r="BG71"/>
  <c r="CR70"/>
  <c r="CQ70"/>
  <c r="CP70"/>
  <c r="CO70"/>
  <c r="CN70"/>
  <c r="CM70"/>
  <c r="CJ70"/>
  <c r="CI70"/>
  <c r="CH70"/>
  <c r="CG70"/>
  <c r="CF70"/>
  <c r="CE70"/>
  <c r="CB70"/>
  <c r="CA70"/>
  <c r="BZ70"/>
  <c r="BY70"/>
  <c r="BX70"/>
  <c r="BW70"/>
  <c r="BL70"/>
  <c r="BK70"/>
  <c r="BJ70"/>
  <c r="BI70"/>
  <c r="BH70"/>
  <c r="BG70"/>
  <c r="CR69"/>
  <c r="CQ69"/>
  <c r="CP69"/>
  <c r="CO69"/>
  <c r="CN69"/>
  <c r="CM69"/>
  <c r="CJ69"/>
  <c r="CI69"/>
  <c r="CH69"/>
  <c r="CG69"/>
  <c r="CF69"/>
  <c r="CE69"/>
  <c r="CB69"/>
  <c r="CA69"/>
  <c r="BZ69"/>
  <c r="BY69"/>
  <c r="BX69"/>
  <c r="BW69"/>
  <c r="BL69"/>
  <c r="BK69"/>
  <c r="BJ69"/>
  <c r="BI69"/>
  <c r="BH69"/>
  <c r="BG69"/>
  <c r="CR68"/>
  <c r="CQ68"/>
  <c r="CP68"/>
  <c r="CO68"/>
  <c r="CN68"/>
  <c r="CM68"/>
  <c r="CJ68"/>
  <c r="CI68"/>
  <c r="CH68"/>
  <c r="CG68"/>
  <c r="CF68"/>
  <c r="CE68"/>
  <c r="CB68"/>
  <c r="CA68"/>
  <c r="BZ68"/>
  <c r="BY68"/>
  <c r="BX68"/>
  <c r="BW68"/>
  <c r="BL68"/>
  <c r="BK68"/>
  <c r="BJ68"/>
  <c r="BI68"/>
  <c r="BH68"/>
  <c r="BG68"/>
  <c r="CR67"/>
  <c r="CQ67"/>
  <c r="CP67"/>
  <c r="CO67"/>
  <c r="CN67"/>
  <c r="CM67"/>
  <c r="CJ67"/>
  <c r="CI67"/>
  <c r="CH67"/>
  <c r="CG67"/>
  <c r="CF67"/>
  <c r="CE67"/>
  <c r="CB67"/>
  <c r="CA67"/>
  <c r="BZ67"/>
  <c r="BY67"/>
  <c r="BX67"/>
  <c r="BW67"/>
  <c r="BL67"/>
  <c r="BK67"/>
  <c r="BJ67"/>
  <c r="BI67"/>
  <c r="BH67"/>
  <c r="BG67"/>
  <c r="CR66"/>
  <c r="CQ66"/>
  <c r="CP66"/>
  <c r="CO66"/>
  <c r="CN66"/>
  <c r="CM66"/>
  <c r="CJ66"/>
  <c r="CI66"/>
  <c r="CH66"/>
  <c r="CG66"/>
  <c r="CF66"/>
  <c r="CE66"/>
  <c r="CB66"/>
  <c r="CA66"/>
  <c r="BZ66"/>
  <c r="BY66"/>
  <c r="BX66"/>
  <c r="BW66"/>
  <c r="BL66"/>
  <c r="BK66"/>
  <c r="BJ66"/>
  <c r="BI66"/>
  <c r="BH66"/>
  <c r="BG66"/>
  <c r="CR65"/>
  <c r="CQ65"/>
  <c r="CP65"/>
  <c r="CO65"/>
  <c r="CN65"/>
  <c r="CM65"/>
  <c r="CJ65"/>
  <c r="CI65"/>
  <c r="CH65"/>
  <c r="CG65"/>
  <c r="CF65"/>
  <c r="CE65"/>
  <c r="CB65"/>
  <c r="CA65"/>
  <c r="BZ65"/>
  <c r="BY65"/>
  <c r="BX65"/>
  <c r="BW65"/>
  <c r="BL65"/>
  <c r="BK65"/>
  <c r="BJ65"/>
  <c r="BI65"/>
  <c r="BH65"/>
  <c r="BG65"/>
  <c r="CR64"/>
  <c r="CQ64"/>
  <c r="CP64"/>
  <c r="CO64"/>
  <c r="CN64"/>
  <c r="CM64"/>
  <c r="CJ64"/>
  <c r="CI64"/>
  <c r="CH64"/>
  <c r="CG64"/>
  <c r="CF64"/>
  <c r="CE64"/>
  <c r="CB64"/>
  <c r="CA64"/>
  <c r="BZ64"/>
  <c r="BY64"/>
  <c r="BX64"/>
  <c r="BW64"/>
  <c r="BL64"/>
  <c r="BK64"/>
  <c r="BJ64"/>
  <c r="BI64"/>
  <c r="BH64"/>
  <c r="BG64"/>
  <c r="CR63"/>
  <c r="CQ63"/>
  <c r="CP63"/>
  <c r="CO63"/>
  <c r="CN63"/>
  <c r="CM63"/>
  <c r="CJ63"/>
  <c r="CI63"/>
  <c r="CH63"/>
  <c r="CG63"/>
  <c r="CF63"/>
  <c r="CE63"/>
  <c r="CB63"/>
  <c r="CA63"/>
  <c r="BZ63"/>
  <c r="BY63"/>
  <c r="BX63"/>
  <c r="BW63"/>
  <c r="BL63"/>
  <c r="BK63"/>
  <c r="BJ63"/>
  <c r="BI63"/>
  <c r="BH63"/>
  <c r="BG63"/>
  <c r="CR62"/>
  <c r="CQ62"/>
  <c r="CP62"/>
  <c r="CO62"/>
  <c r="CN62"/>
  <c r="CM62"/>
  <c r="CJ62"/>
  <c r="CI62"/>
  <c r="CH62"/>
  <c r="CG62"/>
  <c r="CF62"/>
  <c r="CE62"/>
  <c r="CB62"/>
  <c r="CA62"/>
  <c r="BZ62"/>
  <c r="BY62"/>
  <c r="BX62"/>
  <c r="BW62"/>
  <c r="BL62"/>
  <c r="BK62"/>
  <c r="BJ62"/>
  <c r="BI62"/>
  <c r="BH62"/>
  <c r="BG62"/>
  <c r="CR61"/>
  <c r="CQ61"/>
  <c r="CP61"/>
  <c r="CO61"/>
  <c r="CN61"/>
  <c r="CM61"/>
  <c r="CJ61"/>
  <c r="CI61"/>
  <c r="CH61"/>
  <c r="CG61"/>
  <c r="CF61"/>
  <c r="CE61"/>
  <c r="CB61"/>
  <c r="CA61"/>
  <c r="BZ61"/>
  <c r="BY61"/>
  <c r="BX61"/>
  <c r="BW61"/>
  <c r="BL61"/>
  <c r="BK61"/>
  <c r="BJ61"/>
  <c r="BI61"/>
  <c r="BH61"/>
  <c r="BG61"/>
  <c r="CR60"/>
  <c r="CQ60"/>
  <c r="CP60"/>
  <c r="CO60"/>
  <c r="CN60"/>
  <c r="CM60"/>
  <c r="CJ60"/>
  <c r="CI60"/>
  <c r="CH60"/>
  <c r="CG60"/>
  <c r="CF60"/>
  <c r="CE60"/>
  <c r="CB60"/>
  <c r="CA60"/>
  <c r="BZ60"/>
  <c r="BY60"/>
  <c r="BX60"/>
  <c r="BW60"/>
  <c r="BL60"/>
  <c r="BK60"/>
  <c r="BJ60"/>
  <c r="BI60"/>
  <c r="BH60"/>
  <c r="BG60"/>
  <c r="CR59"/>
  <c r="CQ59"/>
  <c r="CP59"/>
  <c r="CO59"/>
  <c r="CN59"/>
  <c r="CM59"/>
  <c r="CJ59"/>
  <c r="CI59"/>
  <c r="CH59"/>
  <c r="CG59"/>
  <c r="CF59"/>
  <c r="CE59"/>
  <c r="CB59"/>
  <c r="CA59"/>
  <c r="BZ59"/>
  <c r="BY59"/>
  <c r="BX59"/>
  <c r="BW59"/>
  <c r="BL59"/>
  <c r="BK59"/>
  <c r="BJ59"/>
  <c r="BI59"/>
  <c r="BH59"/>
  <c r="BG59"/>
  <c r="CR58"/>
  <c r="CQ58"/>
  <c r="CP58"/>
  <c r="CO58"/>
  <c r="CN58"/>
  <c r="CM58"/>
  <c r="CJ58"/>
  <c r="CI58"/>
  <c r="CH58"/>
  <c r="CG58"/>
  <c r="CF58"/>
  <c r="CE58"/>
  <c r="CB58"/>
  <c r="CA58"/>
  <c r="BZ58"/>
  <c r="BY58"/>
  <c r="BX58"/>
  <c r="BW58"/>
  <c r="BL58"/>
  <c r="BK58"/>
  <c r="BJ58"/>
  <c r="BI58"/>
  <c r="BH58"/>
  <c r="BG58"/>
  <c r="CR57"/>
  <c r="CQ57"/>
  <c r="CP57"/>
  <c r="CO57"/>
  <c r="CN57"/>
  <c r="CM57"/>
  <c r="CJ57"/>
  <c r="CI57"/>
  <c r="CH57"/>
  <c r="CG57"/>
  <c r="CF57"/>
  <c r="CE57"/>
  <c r="CB57"/>
  <c r="CA57"/>
  <c r="BZ57"/>
  <c r="BY57"/>
  <c r="BX57"/>
  <c r="BW57"/>
  <c r="BL57"/>
  <c r="BK57"/>
  <c r="BJ57"/>
  <c r="BI57"/>
  <c r="BH57"/>
  <c r="BG57"/>
  <c r="CR56"/>
  <c r="CQ56"/>
  <c r="CP56"/>
  <c r="CO56"/>
  <c r="CN56"/>
  <c r="CM56"/>
  <c r="CJ56"/>
  <c r="CI56"/>
  <c r="CH56"/>
  <c r="CG56"/>
  <c r="CF56"/>
  <c r="CE56"/>
  <c r="CB56"/>
  <c r="CA56"/>
  <c r="BZ56"/>
  <c r="BY56"/>
  <c r="BX56"/>
  <c r="BW56"/>
  <c r="BL56"/>
  <c r="BK56"/>
  <c r="BJ56"/>
  <c r="BI56"/>
  <c r="BH56"/>
  <c r="BG56"/>
  <c r="CR55"/>
  <c r="CQ55"/>
  <c r="CP55"/>
  <c r="CO55"/>
  <c r="CN55"/>
  <c r="CM55"/>
  <c r="CJ55"/>
  <c r="CI55"/>
  <c r="CH55"/>
  <c r="CG55"/>
  <c r="CF55"/>
  <c r="CE55"/>
  <c r="CB55"/>
  <c r="CA55"/>
  <c r="BZ55"/>
  <c r="BY55"/>
  <c r="BX55"/>
  <c r="BW55"/>
  <c r="BT55"/>
  <c r="BS55"/>
  <c r="BR55"/>
  <c r="BQ55"/>
  <c r="BP55"/>
  <c r="BO55"/>
  <c r="BL55"/>
  <c r="BK55"/>
  <c r="BJ55"/>
  <c r="BI55"/>
  <c r="BH55"/>
  <c r="BG55"/>
  <c r="CR54"/>
  <c r="CQ54"/>
  <c r="CP54"/>
  <c r="CO54"/>
  <c r="CN54"/>
  <c r="CM54"/>
  <c r="CJ54"/>
  <c r="CI54"/>
  <c r="CH54"/>
  <c r="CG54"/>
  <c r="CF54"/>
  <c r="CE54"/>
  <c r="CB54"/>
  <c r="CA54"/>
  <c r="BZ54"/>
  <c r="BY54"/>
  <c r="BX54"/>
  <c r="BW54"/>
  <c r="BT54"/>
  <c r="BS54"/>
  <c r="BR54"/>
  <c r="BQ54"/>
  <c r="BP54"/>
  <c r="BO54"/>
  <c r="BL54"/>
  <c r="BK54"/>
  <c r="BJ54"/>
  <c r="BI54"/>
  <c r="BH54"/>
  <c r="BG54"/>
  <c r="CR53"/>
  <c r="CQ53"/>
  <c r="CP53"/>
  <c r="CO53"/>
  <c r="CN53"/>
  <c r="CM53"/>
  <c r="CJ53"/>
  <c r="CI53"/>
  <c r="CH53"/>
  <c r="CG53"/>
  <c r="CF53"/>
  <c r="CE53"/>
  <c r="CB53"/>
  <c r="CA53"/>
  <c r="BZ53"/>
  <c r="BY53"/>
  <c r="BX53"/>
  <c r="BW53"/>
  <c r="BT53"/>
  <c r="BS53"/>
  <c r="BR53"/>
  <c r="BQ53"/>
  <c r="BP53"/>
  <c r="BO53"/>
  <c r="BL53"/>
  <c r="BK53"/>
  <c r="BJ53"/>
  <c r="BI53"/>
  <c r="BH53"/>
  <c r="BG53"/>
  <c r="CR52"/>
  <c r="CQ52"/>
  <c r="CP52"/>
  <c r="CO52"/>
  <c r="CN52"/>
  <c r="CM52"/>
  <c r="CJ52"/>
  <c r="CI52"/>
  <c r="CH52"/>
  <c r="CG52"/>
  <c r="CF52"/>
  <c r="CE52"/>
  <c r="CB52"/>
  <c r="CA52"/>
  <c r="BZ52"/>
  <c r="BY52"/>
  <c r="BX52"/>
  <c r="BW52"/>
  <c r="BT52"/>
  <c r="BS52"/>
  <c r="BR52"/>
  <c r="BQ52"/>
  <c r="BP52"/>
  <c r="BO52"/>
  <c r="BL52"/>
  <c r="BK52"/>
  <c r="BJ52"/>
  <c r="BI52"/>
  <c r="BH52"/>
  <c r="BG52"/>
  <c r="CR51"/>
  <c r="CQ51"/>
  <c r="CP51"/>
  <c r="CO51"/>
  <c r="CN51"/>
  <c r="CM51"/>
  <c r="CJ51"/>
  <c r="CI51"/>
  <c r="CH51"/>
  <c r="CG51"/>
  <c r="CF51"/>
  <c r="CE51"/>
  <c r="CB51"/>
  <c r="CA51"/>
  <c r="BZ51"/>
  <c r="BY51"/>
  <c r="BX51"/>
  <c r="BW51"/>
  <c r="BT51"/>
  <c r="BS51"/>
  <c r="BR51"/>
  <c r="BQ51"/>
  <c r="BP51"/>
  <c r="BO51"/>
  <c r="BL51"/>
  <c r="BK51"/>
  <c r="BJ51"/>
  <c r="BI51"/>
  <c r="BH51"/>
  <c r="BG51"/>
  <c r="CR50"/>
  <c r="CQ50"/>
  <c r="CP50"/>
  <c r="CO50"/>
  <c r="CN50"/>
  <c r="CM50"/>
  <c r="CJ50"/>
  <c r="CI50"/>
  <c r="CH50"/>
  <c r="CG50"/>
  <c r="CF50"/>
  <c r="CE50"/>
  <c r="CB50"/>
  <c r="CA50"/>
  <c r="BZ50"/>
  <c r="BY50"/>
  <c r="BX50"/>
  <c r="BW50"/>
  <c r="BT50"/>
  <c r="BS50"/>
  <c r="BR50"/>
  <c r="BQ50"/>
  <c r="BP50"/>
  <c r="BO50"/>
  <c r="BL50"/>
  <c r="BK50"/>
  <c r="BJ50"/>
  <c r="BI50"/>
  <c r="BH50"/>
  <c r="BG50"/>
  <c r="CR49"/>
  <c r="CQ49"/>
  <c r="CP49"/>
  <c r="CO49"/>
  <c r="CN49"/>
  <c r="CM49"/>
  <c r="CJ49"/>
  <c r="CI49"/>
  <c r="CH49"/>
  <c r="CG49"/>
  <c r="CF49"/>
  <c r="CE49"/>
  <c r="CB49"/>
  <c r="CA49"/>
  <c r="BZ49"/>
  <c r="BY49"/>
  <c r="BX49"/>
  <c r="BW49"/>
  <c r="BT49"/>
  <c r="BS49"/>
  <c r="BR49"/>
  <c r="BQ49"/>
  <c r="BP49"/>
  <c r="BO49"/>
  <c r="BL49"/>
  <c r="BK49"/>
  <c r="BJ49"/>
  <c r="BI49"/>
  <c r="BH49"/>
  <c r="BG49"/>
  <c r="CR48"/>
  <c r="CQ48"/>
  <c r="CP48"/>
  <c r="CO48"/>
  <c r="CN48"/>
  <c r="CM48"/>
  <c r="CR47"/>
  <c r="CQ47"/>
  <c r="CP47"/>
  <c r="CO47"/>
  <c r="CN47"/>
  <c r="CM47"/>
  <c r="CJ48"/>
  <c r="CI48"/>
  <c r="CH48"/>
  <c r="CG48"/>
  <c r="CF48"/>
  <c r="CE48"/>
  <c r="CJ47"/>
  <c r="CI47"/>
  <c r="CH47"/>
  <c r="CG47"/>
  <c r="CF47"/>
  <c r="CE47"/>
  <c r="CB48"/>
  <c r="CA48"/>
  <c r="BZ48"/>
  <c r="BY48"/>
  <c r="BX48"/>
  <c r="BW48"/>
  <c r="CB47"/>
  <c r="CA47"/>
  <c r="BZ47"/>
  <c r="BY47"/>
  <c r="BX47"/>
  <c r="BW47"/>
  <c r="BL48"/>
  <c r="BK48"/>
  <c r="BJ48"/>
  <c r="BI48"/>
  <c r="BH48"/>
  <c r="BG48"/>
  <c r="BT48"/>
  <c r="BS48"/>
  <c r="BR48"/>
  <c r="BQ48"/>
  <c r="BP48"/>
  <c r="BO48"/>
  <c r="BT47"/>
  <c r="BS47"/>
  <c r="BR47"/>
  <c r="BQ47"/>
  <c r="BP47"/>
  <c r="BO47"/>
  <c r="BL47"/>
  <c r="BK47"/>
  <c r="BJ47"/>
  <c r="BI47"/>
  <c r="BG47"/>
  <c r="BH47"/>
  <c r="M918"/>
  <c r="M917"/>
  <c r="M916"/>
  <c r="M915"/>
  <c r="M914"/>
  <c r="M913"/>
  <c r="M912"/>
  <c r="M911"/>
  <c r="M910"/>
  <c r="M909"/>
  <c r="R908"/>
  <c r="P908"/>
  <c r="N908"/>
  <c r="M888"/>
  <c r="M887"/>
  <c r="M886"/>
  <c r="M885"/>
  <c r="M884"/>
  <c r="M883"/>
  <c r="M882"/>
  <c r="M881"/>
  <c r="M880"/>
  <c r="M879"/>
  <c r="R878"/>
  <c r="P878"/>
  <c r="N878"/>
  <c r="M858"/>
  <c r="M857"/>
  <c r="M856"/>
  <c r="M855"/>
  <c r="M854"/>
  <c r="M853"/>
  <c r="M852"/>
  <c r="M851"/>
  <c r="M850"/>
  <c r="M849"/>
  <c r="R848"/>
  <c r="P848"/>
  <c r="N848"/>
  <c r="M828"/>
  <c r="M827"/>
  <c r="M826"/>
  <c r="M825"/>
  <c r="M823"/>
  <c r="M822"/>
  <c r="M819"/>
  <c r="R818"/>
  <c r="P818"/>
  <c r="N818"/>
  <c r="M798"/>
  <c r="M797"/>
  <c r="M796"/>
  <c r="M795"/>
  <c r="M794"/>
  <c r="M793"/>
  <c r="M792"/>
  <c r="M791"/>
  <c r="M790"/>
  <c r="M789"/>
  <c r="R788"/>
  <c r="P788"/>
  <c r="N788"/>
  <c r="M768"/>
  <c r="M767"/>
  <c r="M766"/>
  <c r="M765"/>
  <c r="M764"/>
  <c r="M763"/>
  <c r="M762"/>
  <c r="M761"/>
  <c r="M760"/>
  <c r="M759"/>
  <c r="R758"/>
  <c r="P758"/>
  <c r="N758"/>
  <c r="M738"/>
  <c r="M737"/>
  <c r="M736"/>
  <c r="M735"/>
  <c r="M734"/>
  <c r="M733"/>
  <c r="M732"/>
  <c r="M731"/>
  <c r="M730"/>
  <c r="M729"/>
  <c r="R728"/>
  <c r="P728"/>
  <c r="N728"/>
  <c r="M708"/>
  <c r="M707"/>
  <c r="M706"/>
  <c r="M705"/>
  <c r="M704"/>
  <c r="M703"/>
  <c r="M702"/>
  <c r="M701"/>
  <c r="M700"/>
  <c r="M699"/>
  <c r="R698"/>
  <c r="P698"/>
  <c r="N698"/>
  <c r="M678"/>
  <c r="M677"/>
  <c r="M676"/>
  <c r="M675"/>
  <c r="M674"/>
  <c r="M673"/>
  <c r="M672"/>
  <c r="M671"/>
  <c r="M670"/>
  <c r="M669"/>
  <c r="R668"/>
  <c r="P668"/>
  <c r="N668"/>
  <c r="M648"/>
  <c r="M647"/>
  <c r="M646"/>
  <c r="M645"/>
  <c r="M644"/>
  <c r="M643"/>
  <c r="M642"/>
  <c r="M641"/>
  <c r="M640"/>
  <c r="M639"/>
  <c r="R638"/>
  <c r="P638"/>
  <c r="N638"/>
  <c r="M618"/>
  <c r="M617"/>
  <c r="M616"/>
  <c r="M615"/>
  <c r="M614"/>
  <c r="M613"/>
  <c r="M612"/>
  <c r="M611"/>
  <c r="M610"/>
  <c r="M609"/>
  <c r="R608"/>
  <c r="P608"/>
  <c r="N608"/>
  <c r="M588"/>
  <c r="M587"/>
  <c r="M586"/>
  <c r="M585"/>
  <c r="M584"/>
  <c r="M583"/>
  <c r="M582"/>
  <c r="M581"/>
  <c r="M580"/>
  <c r="M579"/>
  <c r="R578"/>
  <c r="P578"/>
  <c r="N578"/>
  <c r="M558"/>
  <c r="M557"/>
  <c r="M556"/>
  <c r="M555"/>
  <c r="M554"/>
  <c r="M553"/>
  <c r="M552"/>
  <c r="M551"/>
  <c r="M550"/>
  <c r="M549"/>
  <c r="R548"/>
  <c r="P548"/>
  <c r="N548"/>
  <c r="M528"/>
  <c r="M527"/>
  <c r="M526"/>
  <c r="M525"/>
  <c r="M524"/>
  <c r="M523"/>
  <c r="M522"/>
  <c r="M521"/>
  <c r="M520"/>
  <c r="M519"/>
  <c r="R518"/>
  <c r="P518"/>
  <c r="N518"/>
  <c r="M498"/>
  <c r="M497"/>
  <c r="M496"/>
  <c r="M495"/>
  <c r="M494"/>
  <c r="M493"/>
  <c r="M492"/>
  <c r="M491"/>
  <c r="M490"/>
  <c r="M489"/>
  <c r="R488"/>
  <c r="P488"/>
  <c r="N488"/>
  <c r="M468"/>
  <c r="M467"/>
  <c r="M466"/>
  <c r="M465"/>
  <c r="M464"/>
  <c r="M463"/>
  <c r="M462"/>
  <c r="M461"/>
  <c r="M460"/>
  <c r="M459"/>
  <c r="R458"/>
  <c r="P458"/>
  <c r="N458"/>
  <c r="M438"/>
  <c r="M437"/>
  <c r="M436"/>
  <c r="M435"/>
  <c r="M434"/>
  <c r="M433"/>
  <c r="M432"/>
  <c r="M431"/>
  <c r="M430"/>
  <c r="M429"/>
  <c r="R428"/>
  <c r="P428"/>
  <c r="N428"/>
  <c r="M408"/>
  <c r="M407"/>
  <c r="M406"/>
  <c r="M405"/>
  <c r="M404"/>
  <c r="M403"/>
  <c r="M402"/>
  <c r="M401"/>
  <c r="M400"/>
  <c r="M399"/>
  <c r="R398"/>
  <c r="P398"/>
  <c r="N398"/>
  <c r="M378"/>
  <c r="M377"/>
  <c r="M376"/>
  <c r="M375"/>
  <c r="M373"/>
  <c r="M372"/>
  <c r="M369"/>
  <c r="R368"/>
  <c r="P368"/>
  <c r="N368"/>
  <c r="M348"/>
  <c r="M347"/>
  <c r="M346"/>
  <c r="M345"/>
  <c r="M344"/>
  <c r="M343"/>
  <c r="M342"/>
  <c r="M341"/>
  <c r="M340"/>
  <c r="M339"/>
  <c r="R338"/>
  <c r="P338"/>
  <c r="N338"/>
  <c r="M318"/>
  <c r="M317"/>
  <c r="M316"/>
  <c r="M315"/>
  <c r="M314"/>
  <c r="M313"/>
  <c r="M312"/>
  <c r="M311"/>
  <c r="M310"/>
  <c r="M309"/>
  <c r="R308"/>
  <c r="P308"/>
  <c r="N308"/>
  <c r="M288"/>
  <c r="M287"/>
  <c r="M286"/>
  <c r="M285"/>
  <c r="M284"/>
  <c r="M283"/>
  <c r="M282"/>
  <c r="M281"/>
  <c r="M280"/>
  <c r="M279"/>
  <c r="R278"/>
  <c r="P278"/>
  <c r="N278"/>
  <c r="M258"/>
  <c r="M257"/>
  <c r="M256"/>
  <c r="M255"/>
  <c r="M254"/>
  <c r="M253"/>
  <c r="M252"/>
  <c r="M251"/>
  <c r="M250"/>
  <c r="M249"/>
  <c r="R248"/>
  <c r="P248"/>
  <c r="N248"/>
  <c r="M228"/>
  <c r="M227"/>
  <c r="M226"/>
  <c r="M225"/>
  <c r="M224"/>
  <c r="M223"/>
  <c r="M222"/>
  <c r="M221"/>
  <c r="M220"/>
  <c r="M219"/>
  <c r="R218"/>
  <c r="P218"/>
  <c r="N218"/>
  <c r="M198"/>
  <c r="M197"/>
  <c r="M196"/>
  <c r="M195"/>
  <c r="M194"/>
  <c r="M193"/>
  <c r="M192"/>
  <c r="M191"/>
  <c r="M190"/>
  <c r="M189"/>
  <c r="R188"/>
  <c r="P188"/>
  <c r="N188"/>
  <c r="M168"/>
  <c r="M167"/>
  <c r="M166"/>
  <c r="M165"/>
  <c r="M164"/>
  <c r="M163"/>
  <c r="M162"/>
  <c r="M161"/>
  <c r="M160"/>
  <c r="M159"/>
  <c r="R158"/>
  <c r="P158"/>
  <c r="N158"/>
  <c r="M138"/>
  <c r="M137"/>
  <c r="M136"/>
  <c r="M135"/>
  <c r="M134"/>
  <c r="M133"/>
  <c r="M132"/>
  <c r="M131"/>
  <c r="M130"/>
  <c r="M129"/>
  <c r="R128"/>
  <c r="P128"/>
  <c r="N128"/>
  <c r="M108"/>
  <c r="M107"/>
  <c r="M106"/>
  <c r="M105"/>
  <c r="M104"/>
  <c r="M103"/>
  <c r="M102"/>
  <c r="M101"/>
  <c r="M100"/>
  <c r="M99"/>
  <c r="R98"/>
  <c r="P98"/>
  <c r="N98"/>
  <c r="M78"/>
  <c r="M77"/>
  <c r="M76"/>
  <c r="M75"/>
  <c r="M74"/>
  <c r="M73"/>
  <c r="M72"/>
  <c r="M71"/>
  <c r="M70"/>
  <c r="M69"/>
  <c r="R68"/>
  <c r="P68"/>
  <c r="N68"/>
  <c r="M48"/>
  <c r="M47"/>
  <c r="M46"/>
  <c r="M45"/>
  <c r="M44"/>
  <c r="M43"/>
  <c r="M42"/>
  <c r="M41"/>
  <c r="M40"/>
  <c r="M39"/>
  <c r="R38"/>
  <c r="P38"/>
  <c r="N38"/>
  <c r="M18"/>
  <c r="M17"/>
  <c r="M16"/>
  <c r="M15"/>
  <c r="M14"/>
  <c r="M13"/>
  <c r="M12"/>
  <c r="M11"/>
  <c r="M10"/>
  <c r="M9"/>
  <c r="R8"/>
  <c r="P8"/>
  <c r="N8"/>
  <c r="D1218"/>
  <c r="D1217"/>
  <c r="D1216"/>
  <c r="D1215"/>
  <c r="D1213"/>
  <c r="D1212"/>
  <c r="D1209"/>
  <c r="I1208"/>
  <c r="G1208"/>
  <c r="E1208"/>
  <c r="D1188"/>
  <c r="D1187"/>
  <c r="D1186"/>
  <c r="D1185"/>
  <c r="D1184"/>
  <c r="D1183"/>
  <c r="D1182"/>
  <c r="D1181"/>
  <c r="D1180"/>
  <c r="D1179"/>
  <c r="I1178"/>
  <c r="G1178"/>
  <c r="E1178"/>
  <c r="D1158"/>
  <c r="D1157"/>
  <c r="D1156"/>
  <c r="D1155"/>
  <c r="D1154"/>
  <c r="D1153"/>
  <c r="D1152"/>
  <c r="D1151"/>
  <c r="D1150"/>
  <c r="D1149"/>
  <c r="I1148"/>
  <c r="G1148"/>
  <c r="E1148"/>
  <c r="D1128"/>
  <c r="D1127"/>
  <c r="D1126"/>
  <c r="D1125"/>
  <c r="D1124"/>
  <c r="D1123"/>
  <c r="D1122"/>
  <c r="D1121"/>
  <c r="D1120"/>
  <c r="D1119"/>
  <c r="I1118"/>
  <c r="G1118"/>
  <c r="E1118"/>
  <c r="D1098"/>
  <c r="D1097"/>
  <c r="D1096"/>
  <c r="D1095"/>
  <c r="D1094"/>
  <c r="D1093"/>
  <c r="D1092"/>
  <c r="D1091"/>
  <c r="D1090"/>
  <c r="D1089"/>
  <c r="I1088"/>
  <c r="G1088"/>
  <c r="E1088"/>
  <c r="D1068"/>
  <c r="D1067"/>
  <c r="D1066"/>
  <c r="D1065"/>
  <c r="D1064"/>
  <c r="D1063"/>
  <c r="D1062"/>
  <c r="D1061"/>
  <c r="D1060"/>
  <c r="D1059"/>
  <c r="I1058"/>
  <c r="G1058"/>
  <c r="E1058"/>
  <c r="D1038"/>
  <c r="D1037"/>
  <c r="D1036"/>
  <c r="D1035"/>
  <c r="D1034"/>
  <c r="D1033"/>
  <c r="D1032"/>
  <c r="D1031"/>
  <c r="D1030"/>
  <c r="D1029"/>
  <c r="I1028"/>
  <c r="G1028"/>
  <c r="E1028"/>
  <c r="D1008"/>
  <c r="D1007"/>
  <c r="D1006"/>
  <c r="D1005"/>
  <c r="D1004"/>
  <c r="D1003"/>
  <c r="D1002"/>
  <c r="D1001"/>
  <c r="D1000"/>
  <c r="D999"/>
  <c r="I998"/>
  <c r="G998"/>
  <c r="E998"/>
  <c r="D978"/>
  <c r="D977"/>
  <c r="D976"/>
  <c r="D975"/>
  <c r="D974"/>
  <c r="D973"/>
  <c r="D972"/>
  <c r="D971"/>
  <c r="D970"/>
  <c r="D969"/>
  <c r="I968"/>
  <c r="G968"/>
  <c r="E968"/>
  <c r="D948"/>
  <c r="D947"/>
  <c r="D946"/>
  <c r="D945"/>
  <c r="D944"/>
  <c r="D943"/>
  <c r="D942"/>
  <c r="D941"/>
  <c r="D940"/>
  <c r="D939"/>
  <c r="I938"/>
  <c r="G938"/>
  <c r="E938"/>
  <c r="D918"/>
  <c r="D917"/>
  <c r="D916"/>
  <c r="D915"/>
  <c r="D914"/>
  <c r="D913"/>
  <c r="D912"/>
  <c r="D911"/>
  <c r="D910"/>
  <c r="D909"/>
  <c r="I908"/>
  <c r="G908"/>
  <c r="E908"/>
  <c r="D888"/>
  <c r="D887"/>
  <c r="D886"/>
  <c r="D885"/>
  <c r="D884"/>
  <c r="D883"/>
  <c r="D882"/>
  <c r="D881"/>
  <c r="D880"/>
  <c r="D879"/>
  <c r="I878"/>
  <c r="G878"/>
  <c r="E878"/>
  <c r="D858"/>
  <c r="D857"/>
  <c r="D856"/>
  <c r="D855"/>
  <c r="D854"/>
  <c r="D853"/>
  <c r="D852"/>
  <c r="D851"/>
  <c r="D850"/>
  <c r="D849"/>
  <c r="I848"/>
  <c r="G848"/>
  <c r="E848"/>
  <c r="D828"/>
  <c r="D827"/>
  <c r="D826"/>
  <c r="D825"/>
  <c r="D823"/>
  <c r="D822"/>
  <c r="D819"/>
  <c r="I818"/>
  <c r="G818"/>
  <c r="E818"/>
  <c r="D798"/>
  <c r="D797"/>
  <c r="D796"/>
  <c r="D795"/>
  <c r="D794"/>
  <c r="D793"/>
  <c r="D792"/>
  <c r="D791"/>
  <c r="D790"/>
  <c r="D789"/>
  <c r="I788"/>
  <c r="G788"/>
  <c r="E788"/>
  <c r="D768"/>
  <c r="D767"/>
  <c r="D766"/>
  <c r="D765"/>
  <c r="D764"/>
  <c r="D763"/>
  <c r="D762"/>
  <c r="D761"/>
  <c r="D760"/>
  <c r="D759"/>
  <c r="I758"/>
  <c r="G758"/>
  <c r="E758"/>
  <c r="D738"/>
  <c r="D737"/>
  <c r="D736"/>
  <c r="D735"/>
  <c r="D734"/>
  <c r="D733"/>
  <c r="D732"/>
  <c r="D731"/>
  <c r="D730"/>
  <c r="D729"/>
  <c r="I728"/>
  <c r="G728"/>
  <c r="E728"/>
  <c r="D708"/>
  <c r="D707"/>
  <c r="D706"/>
  <c r="D705"/>
  <c r="D704"/>
  <c r="D703"/>
  <c r="D702"/>
  <c r="D701"/>
  <c r="D700"/>
  <c r="D699"/>
  <c r="I698"/>
  <c r="G698"/>
  <c r="E698"/>
  <c r="D678"/>
  <c r="D677"/>
  <c r="D676"/>
  <c r="D675"/>
  <c r="D674"/>
  <c r="D673"/>
  <c r="D672"/>
  <c r="D671"/>
  <c r="D670"/>
  <c r="D669"/>
  <c r="I668"/>
  <c r="G668"/>
  <c r="E668"/>
  <c r="D648"/>
  <c r="D647"/>
  <c r="D646"/>
  <c r="D645"/>
  <c r="D644"/>
  <c r="D643"/>
  <c r="D642"/>
  <c r="D641"/>
  <c r="D640"/>
  <c r="D639"/>
  <c r="I638"/>
  <c r="G638"/>
  <c r="E638"/>
  <c r="D618"/>
  <c r="D617"/>
  <c r="D616"/>
  <c r="D615"/>
  <c r="D614"/>
  <c r="D613"/>
  <c r="D612"/>
  <c r="D611"/>
  <c r="D610"/>
  <c r="D609"/>
  <c r="I608"/>
  <c r="G608"/>
  <c r="E608"/>
  <c r="D588"/>
  <c r="D587"/>
  <c r="D586"/>
  <c r="D585"/>
  <c r="D584"/>
  <c r="D583"/>
  <c r="D582"/>
  <c r="D581"/>
  <c r="D580"/>
  <c r="D579"/>
  <c r="I578"/>
  <c r="G578"/>
  <c r="E578"/>
  <c r="D558"/>
  <c r="D557"/>
  <c r="D556"/>
  <c r="D555"/>
  <c r="D554"/>
  <c r="D553"/>
  <c r="D552"/>
  <c r="D551"/>
  <c r="D550"/>
  <c r="D549"/>
  <c r="I548"/>
  <c r="G548"/>
  <c r="E548"/>
  <c r="D528"/>
  <c r="D527"/>
  <c r="D526"/>
  <c r="D525"/>
  <c r="D524"/>
  <c r="D523"/>
  <c r="D522"/>
  <c r="D521"/>
  <c r="D520"/>
  <c r="D519"/>
  <c r="I518"/>
  <c r="G518"/>
  <c r="E518"/>
  <c r="D498"/>
  <c r="D497"/>
  <c r="D496"/>
  <c r="D495"/>
  <c r="D494"/>
  <c r="D493"/>
  <c r="D492"/>
  <c r="D491"/>
  <c r="D490"/>
  <c r="D489"/>
  <c r="I488"/>
  <c r="G488"/>
  <c r="E488"/>
  <c r="D468"/>
  <c r="D467"/>
  <c r="D466"/>
  <c r="D465"/>
  <c r="D464"/>
  <c r="D463"/>
  <c r="D462"/>
  <c r="D461"/>
  <c r="D460"/>
  <c r="D459"/>
  <c r="I458"/>
  <c r="G458"/>
  <c r="E458"/>
  <c r="D438"/>
  <c r="D437"/>
  <c r="D436"/>
  <c r="D435"/>
  <c r="D434"/>
  <c r="D433"/>
  <c r="D432"/>
  <c r="D431"/>
  <c r="D430"/>
  <c r="D429"/>
  <c r="I428"/>
  <c r="G428"/>
  <c r="E428"/>
  <c r="D408"/>
  <c r="D407"/>
  <c r="D406"/>
  <c r="D405"/>
  <c r="D404"/>
  <c r="D403"/>
  <c r="D402"/>
  <c r="D401"/>
  <c r="D400"/>
  <c r="D399"/>
  <c r="I398"/>
  <c r="G398"/>
  <c r="E398"/>
  <c r="D378"/>
  <c r="D377"/>
  <c r="D376"/>
  <c r="D375"/>
  <c r="D373"/>
  <c r="D372"/>
  <c r="D369"/>
  <c r="I368"/>
  <c r="G368"/>
  <c r="E368"/>
  <c r="M948"/>
  <c r="M947"/>
  <c r="M946"/>
  <c r="M945"/>
  <c r="M944"/>
  <c r="M943"/>
  <c r="M942"/>
  <c r="M941"/>
  <c r="M940"/>
  <c r="M939"/>
  <c r="R938"/>
  <c r="P938"/>
  <c r="N938"/>
  <c r="D348"/>
  <c r="D347"/>
  <c r="D346"/>
  <c r="D345"/>
  <c r="D344"/>
  <c r="D343"/>
  <c r="D342"/>
  <c r="D341"/>
  <c r="D340"/>
  <c r="D339"/>
  <c r="I338"/>
  <c r="G338"/>
  <c r="E338"/>
  <c r="D318"/>
  <c r="D317"/>
  <c r="D316"/>
  <c r="D315"/>
  <c r="D314"/>
  <c r="D313"/>
  <c r="D312"/>
  <c r="D311"/>
  <c r="D310"/>
  <c r="D309"/>
  <c r="I308"/>
  <c r="G308"/>
  <c r="E308"/>
  <c r="D288"/>
  <c r="D287"/>
  <c r="D286"/>
  <c r="D285"/>
  <c r="D284"/>
  <c r="D283"/>
  <c r="D282"/>
  <c r="D281"/>
  <c r="D280"/>
  <c r="D279"/>
  <c r="I278"/>
  <c r="G278"/>
  <c r="E278"/>
  <c r="D258"/>
  <c r="D257"/>
  <c r="D256"/>
  <c r="D255"/>
  <c r="D254"/>
  <c r="D253"/>
  <c r="D252"/>
  <c r="D251"/>
  <c r="D250"/>
  <c r="D249"/>
  <c r="I248"/>
  <c r="G248"/>
  <c r="E248"/>
  <c r="D228"/>
  <c r="D227"/>
  <c r="D226"/>
  <c r="D225"/>
  <c r="D224"/>
  <c r="D223"/>
  <c r="D222"/>
  <c r="D221"/>
  <c r="D220"/>
  <c r="D219"/>
  <c r="I218"/>
  <c r="G218"/>
  <c r="E218"/>
  <c r="D198"/>
  <c r="D197"/>
  <c r="D196"/>
  <c r="D195"/>
  <c r="D194"/>
  <c r="D193"/>
  <c r="D192"/>
  <c r="D191"/>
  <c r="D190"/>
  <c r="D189"/>
  <c r="I188"/>
  <c r="G188"/>
  <c r="E188"/>
  <c r="D168"/>
  <c r="D167"/>
  <c r="D166"/>
  <c r="D165"/>
  <c r="D164"/>
  <c r="D163"/>
  <c r="D162"/>
  <c r="D161"/>
  <c r="D160"/>
  <c r="D159"/>
  <c r="I158"/>
  <c r="G158"/>
  <c r="E158"/>
  <c r="D138"/>
  <c r="D137"/>
  <c r="D136"/>
  <c r="D135"/>
  <c r="D134"/>
  <c r="D133"/>
  <c r="D132"/>
  <c r="D131"/>
  <c r="D130"/>
  <c r="D129"/>
  <c r="I128"/>
  <c r="G128"/>
  <c r="E128"/>
  <c r="D108"/>
  <c r="D107"/>
  <c r="D106"/>
  <c r="D105"/>
  <c r="D104"/>
  <c r="D103"/>
  <c r="D102"/>
  <c r="D101"/>
  <c r="D100"/>
  <c r="D99"/>
  <c r="I98"/>
  <c r="G98"/>
  <c r="E98"/>
  <c r="D78"/>
  <c r="D77"/>
  <c r="D76"/>
  <c r="D75"/>
  <c r="D74"/>
  <c r="D73"/>
  <c r="D72"/>
  <c r="D71"/>
  <c r="D70"/>
  <c r="D69"/>
  <c r="I68"/>
  <c r="G68"/>
  <c r="E68"/>
  <c r="D48"/>
  <c r="D47"/>
  <c r="D46"/>
  <c r="D45"/>
  <c r="D44"/>
  <c r="D43"/>
  <c r="D42"/>
  <c r="D41"/>
  <c r="D40"/>
  <c r="D39"/>
  <c r="I38"/>
  <c r="G38"/>
  <c r="E38"/>
  <c r="D18"/>
  <c r="D17"/>
  <c r="D16"/>
  <c r="D15"/>
  <c r="D14"/>
  <c r="D13"/>
  <c r="D12"/>
  <c r="D11"/>
  <c r="D10"/>
  <c r="D9"/>
  <c r="G8"/>
  <c r="I8"/>
  <c r="E8"/>
  <c r="O128" l="1"/>
  <c r="O248"/>
  <c r="O368"/>
  <c r="O8"/>
  <c r="S938"/>
  <c r="O278"/>
  <c r="Q218"/>
  <c r="O308"/>
  <c r="Q308"/>
  <c r="S608"/>
  <c r="O908"/>
  <c r="Q68"/>
  <c r="Q548"/>
  <c r="Q788"/>
  <c r="O188"/>
  <c r="Q338"/>
  <c r="Q848"/>
  <c r="Q98"/>
  <c r="Q488"/>
  <c r="Q728"/>
  <c r="S8"/>
  <c r="S128"/>
  <c r="S248"/>
  <c r="S368"/>
  <c r="S578"/>
  <c r="S818"/>
  <c r="O878"/>
  <c r="Q128"/>
  <c r="Q368"/>
  <c r="Q608"/>
  <c r="O98"/>
  <c r="O218"/>
  <c r="O338"/>
  <c r="S428"/>
  <c r="S668"/>
  <c r="O758"/>
  <c r="S878"/>
  <c r="Q578"/>
  <c r="Q818"/>
  <c r="S38"/>
  <c r="S158"/>
  <c r="S278"/>
  <c r="S518"/>
  <c r="O608"/>
  <c r="S758"/>
  <c r="Q38"/>
  <c r="Q278"/>
  <c r="Q518"/>
  <c r="Q758"/>
  <c r="O938"/>
  <c r="S68"/>
  <c r="S188"/>
  <c r="S308"/>
  <c r="S458"/>
  <c r="O548"/>
  <c r="S698"/>
  <c r="O788"/>
  <c r="S908"/>
  <c r="Q8"/>
  <c r="Q248"/>
  <c r="O38"/>
  <c r="O158"/>
  <c r="S548"/>
  <c r="S788"/>
  <c r="O848"/>
  <c r="Q458"/>
  <c r="Q698"/>
  <c r="Q938"/>
  <c r="S98"/>
  <c r="S218"/>
  <c r="S338"/>
  <c r="S398"/>
  <c r="S638"/>
  <c r="O728"/>
  <c r="S848"/>
  <c r="Q188"/>
  <c r="Q428"/>
  <c r="Q668"/>
  <c r="Q908"/>
  <c r="O68"/>
  <c r="S488"/>
  <c r="O578"/>
  <c r="S728"/>
  <c r="O818"/>
  <c r="Q158"/>
  <c r="Q398"/>
  <c r="Q638"/>
  <c r="Q878"/>
  <c r="F1208"/>
  <c r="F998"/>
  <c r="H278"/>
  <c r="H548"/>
  <c r="H788"/>
  <c r="F818"/>
  <c r="F1088"/>
  <c r="J848"/>
  <c r="F938"/>
  <c r="H1028"/>
  <c r="F1058"/>
  <c r="F1118"/>
  <c r="F98"/>
  <c r="H218"/>
  <c r="H308"/>
  <c r="H488"/>
  <c r="H728"/>
  <c r="F878"/>
  <c r="J938"/>
  <c r="H68"/>
  <c r="F158"/>
  <c r="F368"/>
  <c r="F1148"/>
  <c r="F338"/>
  <c r="H428"/>
  <c r="H668"/>
  <c r="H968"/>
  <c r="H1058"/>
  <c r="H1148"/>
  <c r="H8"/>
  <c r="F278"/>
  <c r="F308"/>
  <c r="H518"/>
  <c r="H758"/>
  <c r="F1178"/>
  <c r="F908"/>
  <c r="H998"/>
  <c r="H1088"/>
  <c r="F38"/>
  <c r="H188"/>
  <c r="J458"/>
  <c r="F578"/>
  <c r="J698"/>
  <c r="H908"/>
  <c r="F968"/>
  <c r="H1178"/>
  <c r="J38"/>
  <c r="J128"/>
  <c r="F248"/>
  <c r="J338"/>
  <c r="F488"/>
  <c r="J608"/>
  <c r="F728"/>
  <c r="F1028"/>
  <c r="H38"/>
  <c r="J158"/>
  <c r="F188"/>
  <c r="F218"/>
  <c r="J248"/>
  <c r="J548"/>
  <c r="F668"/>
  <c r="J788"/>
  <c r="H248"/>
  <c r="J68"/>
  <c r="J398"/>
  <c r="F518"/>
  <c r="J638"/>
  <c r="F758"/>
  <c r="J878"/>
  <c r="H458"/>
  <c r="H698"/>
  <c r="H938"/>
  <c r="J278"/>
  <c r="J488"/>
  <c r="F608"/>
  <c r="J728"/>
  <c r="J818"/>
  <c r="F848"/>
  <c r="J98"/>
  <c r="F128"/>
  <c r="J188"/>
  <c r="J368"/>
  <c r="F428"/>
  <c r="F458"/>
  <c r="J578"/>
  <c r="F698"/>
  <c r="J908"/>
  <c r="H158"/>
  <c r="H398"/>
  <c r="H638"/>
  <c r="H878"/>
  <c r="H1118"/>
  <c r="F8"/>
  <c r="J8"/>
  <c r="J308"/>
  <c r="J428"/>
  <c r="F548"/>
  <c r="J668"/>
  <c r="F788"/>
  <c r="H128"/>
  <c r="H368"/>
  <c r="H608"/>
  <c r="H848"/>
  <c r="J218"/>
  <c r="J518"/>
  <c r="F638"/>
  <c r="J758"/>
  <c r="H98"/>
  <c r="H338"/>
  <c r="H578"/>
  <c r="H818"/>
  <c r="O398"/>
  <c r="O428"/>
  <c r="O458"/>
  <c r="O488"/>
  <c r="O518"/>
  <c r="O638"/>
  <c r="O668"/>
  <c r="O698"/>
  <c r="F398"/>
  <c r="F68"/>
  <c r="H6977" i="3"/>
  <c r="H6927"/>
  <c r="H6877"/>
  <c r="H6827"/>
  <c r="H6777"/>
  <c r="H6727"/>
  <c r="H6677"/>
  <c r="H6627"/>
  <c r="H6577"/>
  <c r="H6527"/>
  <c r="H6477"/>
  <c r="H6427"/>
  <c r="H6377"/>
  <c r="H6327"/>
  <c r="H6277"/>
  <c r="H6227"/>
  <c r="H6177"/>
  <c r="H6127"/>
  <c r="H6077"/>
  <c r="H6027"/>
  <c r="H5977"/>
  <c r="H5927"/>
  <c r="H5877"/>
  <c r="H5827"/>
  <c r="H5777"/>
  <c r="H5727"/>
  <c r="H5677"/>
  <c r="H5627"/>
  <c r="H5577"/>
  <c r="H5527"/>
  <c r="H5477"/>
  <c r="H5427"/>
  <c r="H5377"/>
  <c r="H5327"/>
  <c r="H5277"/>
  <c r="H5227"/>
  <c r="H5182"/>
  <c r="H5132"/>
  <c r="H5082"/>
  <c r="H5032"/>
  <c r="H4982"/>
  <c r="H4932"/>
  <c r="H4882"/>
  <c r="H4832"/>
  <c r="H4782"/>
  <c r="H4732"/>
  <c r="H4682"/>
  <c r="H4632"/>
  <c r="H4582"/>
  <c r="H4532"/>
  <c r="H4482"/>
  <c r="H4432"/>
  <c r="H4382"/>
  <c r="H4332"/>
  <c r="H4282"/>
  <c r="H4232"/>
  <c r="H4182"/>
  <c r="H4132"/>
  <c r="H4082"/>
  <c r="H4032"/>
  <c r="H3982"/>
  <c r="H3932"/>
  <c r="H3882"/>
  <c r="H3832"/>
  <c r="H3782"/>
  <c r="H3732"/>
  <c r="H3682"/>
  <c r="H3632"/>
  <c r="H3577"/>
  <c r="H3527"/>
  <c r="H3477"/>
  <c r="H3427"/>
  <c r="H3377"/>
  <c r="H3327"/>
  <c r="H3277"/>
  <c r="H3227"/>
  <c r="H3177"/>
  <c r="H3127"/>
  <c r="H3077"/>
  <c r="H3027"/>
  <c r="H2977"/>
  <c r="H2927"/>
  <c r="H2877"/>
  <c r="H2827"/>
  <c r="H2777"/>
  <c r="H2727"/>
  <c r="H2677"/>
  <c r="H2627"/>
  <c r="H2577"/>
  <c r="H2527"/>
  <c r="H2477"/>
  <c r="H2427"/>
  <c r="H2377"/>
  <c r="H2327"/>
  <c r="H2277"/>
  <c r="H2227"/>
  <c r="H2177"/>
  <c r="H2127"/>
  <c r="H2077"/>
  <c r="H11511"/>
  <c r="H11481"/>
  <c r="H11451"/>
  <c r="H11421"/>
  <c r="H11391"/>
  <c r="H11361"/>
  <c r="H11331"/>
  <c r="H11301"/>
  <c r="H11271"/>
  <c r="H11241"/>
  <c r="H11211"/>
  <c r="H11181"/>
  <c r="H11151"/>
  <c r="H11121"/>
  <c r="H11091"/>
  <c r="H11061"/>
  <c r="H11031"/>
  <c r="H11001"/>
  <c r="H10971"/>
  <c r="H10941"/>
  <c r="H10911"/>
  <c r="H10881"/>
  <c r="H10851"/>
  <c r="H10821"/>
  <c r="H10791"/>
  <c r="H10761"/>
  <c r="H10731"/>
  <c r="H10701"/>
  <c r="H10671"/>
  <c r="H10641"/>
  <c r="H10611"/>
  <c r="H10581"/>
  <c r="H10551"/>
  <c r="H10521"/>
  <c r="H10491"/>
  <c r="H10461"/>
  <c r="H10431"/>
  <c r="H10401"/>
  <c r="H10371"/>
  <c r="H10341"/>
  <c r="H10311"/>
  <c r="H10281"/>
  <c r="H10251"/>
  <c r="H10221"/>
  <c r="H10191"/>
  <c r="H10161"/>
  <c r="H10131"/>
  <c r="H10101"/>
  <c r="H10071"/>
  <c r="H10041"/>
  <c r="H10011"/>
  <c r="H9981"/>
  <c r="H9951"/>
  <c r="H9921"/>
  <c r="H9891"/>
  <c r="H9861"/>
  <c r="H9831"/>
  <c r="H9801"/>
  <c r="H9771"/>
  <c r="H9741"/>
  <c r="H9711"/>
  <c r="H9681"/>
  <c r="H9651"/>
  <c r="H9621"/>
  <c r="H9591"/>
  <c r="H9561"/>
  <c r="H9531"/>
  <c r="H9501"/>
  <c r="H9471"/>
  <c r="H9441"/>
  <c r="H9411"/>
  <c r="H9381"/>
  <c r="H9351"/>
  <c r="H9321"/>
  <c r="H9291"/>
  <c r="H9261"/>
  <c r="H9231"/>
  <c r="H9201"/>
  <c r="H9171"/>
  <c r="H9141"/>
  <c r="H9111"/>
  <c r="H9081"/>
  <c r="H9051"/>
  <c r="H9021"/>
  <c r="H8991"/>
  <c r="H8961"/>
  <c r="H8931"/>
  <c r="H8901"/>
  <c r="H8871"/>
  <c r="H8841"/>
  <c r="H8811"/>
  <c r="H8781"/>
  <c r="H8751"/>
  <c r="H8721"/>
  <c r="H8691"/>
  <c r="H8661"/>
  <c r="H8631"/>
  <c r="H8601"/>
  <c r="H8571"/>
  <c r="H8541"/>
  <c r="H8511"/>
  <c r="H8481"/>
  <c r="H8451"/>
  <c r="H8421"/>
  <c r="H8391"/>
  <c r="H8361"/>
  <c r="H8331"/>
  <c r="H8301"/>
  <c r="H8271"/>
  <c r="H8241"/>
  <c r="H8211"/>
  <c r="H8181"/>
  <c r="H8151"/>
  <c r="H8121"/>
  <c r="H8091"/>
  <c r="H8061"/>
  <c r="H8031"/>
  <c r="H8001"/>
  <c r="H7971"/>
  <c r="H7941"/>
  <c r="H7911"/>
  <c r="H7881"/>
  <c r="H7851"/>
  <c r="H7821"/>
  <c r="H7791"/>
  <c r="H7761"/>
  <c r="H7731"/>
  <c r="H7701"/>
  <c r="H7671"/>
  <c r="H7641"/>
  <c r="H7611"/>
  <c r="H7581"/>
  <c r="H7551"/>
  <c r="H7521"/>
  <c r="H7491"/>
  <c r="H7461"/>
  <c r="H7431"/>
  <c r="H7401"/>
  <c r="H7371"/>
  <c r="H7341"/>
  <c r="H7311"/>
  <c r="H7281"/>
  <c r="H7251"/>
  <c r="H7221"/>
  <c r="H7191"/>
  <c r="H7161"/>
  <c r="H7131"/>
  <c r="H7101"/>
  <c r="H7071"/>
  <c r="H7041"/>
  <c r="H7011"/>
  <c r="H6981"/>
  <c r="P118"/>
  <c r="P119" s="1"/>
  <c r="P120" s="1"/>
  <c r="P121" s="1"/>
  <c r="P122" s="1"/>
  <c r="P123" s="1"/>
  <c r="P124" s="1"/>
  <c r="P125" s="1"/>
  <c r="P126" s="1"/>
  <c r="P127" s="1"/>
  <c r="P128" s="1"/>
  <c r="P129" s="1"/>
  <c r="P130" s="1"/>
  <c r="P131" s="1"/>
  <c r="P132" s="1"/>
  <c r="P133" s="1"/>
  <c r="P98"/>
  <c r="P99" s="1"/>
  <c r="P100" s="1"/>
  <c r="P101" s="1"/>
  <c r="P102" s="1"/>
  <c r="P103" s="1"/>
  <c r="P104" s="1"/>
  <c r="P105" s="1"/>
  <c r="P106" s="1"/>
  <c r="P107" s="1"/>
  <c r="P108" s="1"/>
  <c r="P109" s="1"/>
  <c r="P110" s="1"/>
  <c r="P111" s="1"/>
  <c r="P112" s="1"/>
  <c r="P113" s="1"/>
  <c r="P114" s="1"/>
  <c r="P115" s="1"/>
  <c r="P116" s="1"/>
  <c r="P117" s="1"/>
  <c r="P80"/>
  <c r="P81" s="1"/>
  <c r="P82" s="1"/>
  <c r="P83" s="1"/>
  <c r="P84" s="1"/>
  <c r="P85" s="1"/>
  <c r="P86" s="1"/>
  <c r="P87" s="1"/>
  <c r="P88" s="1"/>
  <c r="P89" s="1"/>
  <c r="P90" s="1"/>
  <c r="P91" s="1"/>
  <c r="P92" s="1"/>
  <c r="P93" s="1"/>
  <c r="P94" s="1"/>
  <c r="P95" s="1"/>
  <c r="P96" s="1"/>
  <c r="P97" s="1"/>
  <c r="P79"/>
  <c r="P78"/>
  <c r="P7"/>
  <c r="P8" s="1"/>
  <c r="P9" s="1"/>
  <c r="P10" s="1"/>
  <c r="P11" s="1"/>
  <c r="P12" s="1"/>
  <c r="P13" s="1"/>
  <c r="P14" s="1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P28" s="1"/>
  <c r="P29" s="1"/>
  <c r="P30" s="1"/>
  <c r="P31" s="1"/>
  <c r="P32" s="1"/>
  <c r="P33" s="1"/>
  <c r="P34" s="1"/>
  <c r="P35" s="1"/>
  <c r="P36" s="1"/>
  <c r="P37" s="1"/>
  <c r="P38" s="1"/>
  <c r="P39" s="1"/>
  <c r="P40" s="1"/>
  <c r="P41" s="1"/>
  <c r="P42" s="1"/>
  <c r="P43" s="1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P57" s="1"/>
  <c r="P58" s="1"/>
  <c r="P59" s="1"/>
  <c r="P60" s="1"/>
  <c r="P61" s="1"/>
  <c r="P62" s="1"/>
  <c r="P63" s="1"/>
  <c r="P64" s="1"/>
  <c r="P65" s="1"/>
  <c r="P66" s="1"/>
  <c r="P67" s="1"/>
  <c r="P68" s="1"/>
  <c r="P69" s="1"/>
  <c r="P70" s="1"/>
  <c r="P71" s="1"/>
  <c r="P72" s="1"/>
  <c r="P73" s="1"/>
  <c r="P74" s="1"/>
  <c r="P75" s="1"/>
  <c r="P76" s="1"/>
  <c r="P77" s="1"/>
  <c r="L13711"/>
  <c r="L13681"/>
  <c r="L13651"/>
  <c r="L13621"/>
  <c r="L13591"/>
  <c r="L13561"/>
  <c r="L13531"/>
  <c r="L13501"/>
  <c r="L13471"/>
  <c r="L13441"/>
  <c r="L13411"/>
  <c r="L13381"/>
  <c r="L13351"/>
  <c r="L13321"/>
  <c r="L13291"/>
  <c r="L13261"/>
  <c r="L13231"/>
  <c r="L13201"/>
  <c r="L13171"/>
  <c r="L13141"/>
  <c r="L13111"/>
  <c r="L13081"/>
  <c r="L13051"/>
  <c r="L13021"/>
  <c r="L12991"/>
  <c r="L12961"/>
  <c r="L12931"/>
  <c r="L12901"/>
  <c r="L12871"/>
  <c r="L12841"/>
  <c r="L12811"/>
  <c r="L12781"/>
  <c r="L12751"/>
  <c r="L12721"/>
  <c r="L12691"/>
  <c r="L12661"/>
  <c r="L12631"/>
  <c r="L12601"/>
  <c r="L12571"/>
  <c r="L12541"/>
  <c r="L12511"/>
  <c r="L12481"/>
  <c r="L12451"/>
  <c r="L12421"/>
  <c r="L12391"/>
  <c r="L12361"/>
  <c r="L12331"/>
  <c r="L12301"/>
  <c r="L12271"/>
  <c r="L12241"/>
  <c r="L12211"/>
  <c r="L12181"/>
  <c r="L12151"/>
  <c r="L12121"/>
  <c r="L12091"/>
  <c r="L12061"/>
  <c r="L12031"/>
  <c r="L12001"/>
  <c r="L11971"/>
  <c r="L11941"/>
  <c r="L11911"/>
  <c r="L11881"/>
  <c r="L11851"/>
  <c r="L11821"/>
  <c r="L11791"/>
  <c r="L11761"/>
  <c r="L11731"/>
  <c r="L11701"/>
  <c r="L11671"/>
  <c r="L11641"/>
  <c r="L11611"/>
  <c r="L11581"/>
  <c r="L11551"/>
  <c r="L11521"/>
  <c r="L11491"/>
  <c r="L11461"/>
  <c r="L11431"/>
  <c r="L11401"/>
  <c r="L11371"/>
  <c r="L11341"/>
  <c r="L11311"/>
  <c r="L11281"/>
  <c r="L11251"/>
  <c r="L11221"/>
  <c r="L11191"/>
  <c r="L11161"/>
  <c r="L11131"/>
  <c r="L11101"/>
  <c r="L11071"/>
  <c r="L11041"/>
  <c r="L11011"/>
  <c r="L10981"/>
  <c r="L10951"/>
  <c r="L10921"/>
  <c r="L10891"/>
  <c r="L10861"/>
  <c r="L10831"/>
  <c r="L10801"/>
  <c r="L10771"/>
  <c r="L10741"/>
  <c r="L10711"/>
  <c r="L10681"/>
  <c r="L10651"/>
  <c r="L10621"/>
  <c r="L10591"/>
  <c r="L10561"/>
  <c r="L10531"/>
  <c r="L10501"/>
  <c r="L10471"/>
  <c r="L10441"/>
  <c r="L10411"/>
  <c r="L10381"/>
  <c r="L10351"/>
  <c r="L10321"/>
  <c r="L10291"/>
  <c r="L10261"/>
  <c r="L10231"/>
  <c r="L10201"/>
  <c r="L10171"/>
  <c r="L10141"/>
  <c r="L10111"/>
  <c r="L10081"/>
  <c r="L10051"/>
  <c r="L10021"/>
  <c r="L9991"/>
  <c r="L9961"/>
  <c r="L9931"/>
  <c r="L9901"/>
  <c r="L9871"/>
  <c r="L9841"/>
  <c r="L9811"/>
  <c r="L9781"/>
  <c r="L9751"/>
  <c r="L9721"/>
  <c r="L9691"/>
  <c r="L9661"/>
  <c r="L9631"/>
  <c r="L9601"/>
  <c r="L9571"/>
  <c r="L9541"/>
  <c r="L9511"/>
  <c r="L9481"/>
  <c r="L9451"/>
  <c r="L9421"/>
  <c r="L9391"/>
  <c r="L9361"/>
  <c r="L9331"/>
  <c r="L9301"/>
  <c r="L9271"/>
  <c r="L9241"/>
  <c r="L9211"/>
  <c r="L9181"/>
  <c r="L9151"/>
  <c r="L9121"/>
  <c r="L9091"/>
  <c r="L9061"/>
  <c r="L9031"/>
  <c r="L9001"/>
  <c r="L8971"/>
  <c r="H13711"/>
  <c r="H13681"/>
  <c r="H13651"/>
  <c r="H13621"/>
  <c r="H13591"/>
  <c r="H13561"/>
  <c r="H13531"/>
  <c r="H13501"/>
  <c r="H13471"/>
  <c r="H13441"/>
  <c r="H13411"/>
  <c r="H13381"/>
  <c r="H13351"/>
  <c r="H13321"/>
  <c r="H13291"/>
  <c r="H13261"/>
  <c r="H13231"/>
  <c r="H13201"/>
  <c r="H13171"/>
  <c r="H13141"/>
  <c r="H13111"/>
  <c r="H13081"/>
  <c r="H13051"/>
  <c r="H13021"/>
  <c r="H12991"/>
  <c r="H12961"/>
  <c r="H12931"/>
  <c r="H12901"/>
  <c r="H12871"/>
  <c r="H12841"/>
  <c r="H12811"/>
  <c r="H12781"/>
  <c r="H12751"/>
  <c r="H12721"/>
  <c r="H12691"/>
  <c r="H12661"/>
  <c r="H12631"/>
  <c r="H12601"/>
  <c r="H12571"/>
  <c r="H12541"/>
  <c r="H12511"/>
  <c r="H12481"/>
  <c r="H12451"/>
  <c r="H12421"/>
  <c r="H12391"/>
  <c r="H12361"/>
  <c r="H12331"/>
  <c r="H12301"/>
  <c r="H12271"/>
  <c r="H12241"/>
  <c r="H12211"/>
  <c r="H12181"/>
  <c r="H12151"/>
  <c r="H12121"/>
  <c r="H12091"/>
  <c r="H12061"/>
  <c r="H12031"/>
  <c r="H12001"/>
  <c r="H11971"/>
  <c r="H11941"/>
  <c r="H11911"/>
  <c r="H11881"/>
  <c r="H11851"/>
  <c r="H11821"/>
  <c r="H11791"/>
  <c r="H11761"/>
  <c r="H11731"/>
  <c r="H11701"/>
  <c r="H11671"/>
  <c r="H11641"/>
  <c r="H11611"/>
  <c r="H11581"/>
  <c r="H11551"/>
  <c r="L8926"/>
  <c r="L8876"/>
  <c r="L8826"/>
  <c r="L8776"/>
  <c r="L8726"/>
  <c r="L8676"/>
  <c r="L8626"/>
  <c r="L8576"/>
  <c r="L8526"/>
  <c r="L8476"/>
  <c r="L8426"/>
  <c r="L8376"/>
  <c r="L8326"/>
  <c r="L8276"/>
  <c r="L8226"/>
  <c r="L8176"/>
  <c r="L8126"/>
  <c r="L8076"/>
  <c r="L8026"/>
  <c r="L7976"/>
  <c r="L7926"/>
  <c r="L7876"/>
  <c r="L7826"/>
  <c r="L7776"/>
  <c r="L7721"/>
  <c r="L7671"/>
  <c r="L7621"/>
  <c r="L7571"/>
  <c r="L7521"/>
  <c r="L7471"/>
  <c r="L7421"/>
  <c r="L7371"/>
  <c r="L7321"/>
  <c r="L7271"/>
  <c r="L7221"/>
  <c r="L7171"/>
  <c r="L7121"/>
  <c r="L7071"/>
  <c r="L7021"/>
  <c r="L6971"/>
  <c r="L6921"/>
  <c r="L6871"/>
  <c r="L6821"/>
  <c r="L6771"/>
  <c r="L6721"/>
  <c r="L6671"/>
  <c r="L6621"/>
  <c r="L6571"/>
  <c r="L6521"/>
  <c r="L6471"/>
  <c r="L6421"/>
  <c r="L6371"/>
  <c r="L6321"/>
  <c r="L6271"/>
  <c r="L6221"/>
  <c r="L6171"/>
  <c r="L6121"/>
  <c r="L6071"/>
  <c r="L6021"/>
  <c r="L5971"/>
  <c r="L5921"/>
  <c r="L5871"/>
  <c r="L5821"/>
  <c r="L5771"/>
  <c r="L5726"/>
  <c r="L5676"/>
  <c r="L5626"/>
  <c r="L5576"/>
  <c r="L5526"/>
  <c r="L5476"/>
  <c r="L5426"/>
  <c r="L5376"/>
  <c r="L5326"/>
  <c r="L5276"/>
  <c r="L5226"/>
  <c r="L5176"/>
  <c r="L5126"/>
  <c r="L5076"/>
  <c r="L5026"/>
  <c r="L4976"/>
  <c r="L4926"/>
  <c r="L4876"/>
  <c r="L4826"/>
  <c r="L4776"/>
  <c r="L4726"/>
  <c r="L4676"/>
  <c r="L4626"/>
  <c r="L4576"/>
  <c r="L4526"/>
  <c r="L4476"/>
  <c r="L4426"/>
  <c r="L4376"/>
  <c r="L4326"/>
  <c r="L4276"/>
  <c r="L4226"/>
  <c r="L4176"/>
  <c r="L4121"/>
  <c r="L4071"/>
  <c r="L4021"/>
  <c r="L3971"/>
  <c r="L3921"/>
  <c r="L3871"/>
  <c r="L3821"/>
  <c r="L3771"/>
  <c r="L3721"/>
  <c r="L3671"/>
  <c r="L3621"/>
  <c r="L3571"/>
  <c r="L3521"/>
  <c r="L3471"/>
  <c r="L3421"/>
  <c r="L3371"/>
  <c r="L3321"/>
  <c r="L3271"/>
  <c r="L3221"/>
  <c r="L3171"/>
  <c r="L3121"/>
  <c r="L3071"/>
  <c r="L3021"/>
  <c r="L2971"/>
  <c r="L2921"/>
  <c r="L2871"/>
  <c r="L2821"/>
  <c r="L2771"/>
  <c r="L2721"/>
  <c r="L2671"/>
  <c r="L2621"/>
  <c r="L2571"/>
  <c r="D14641"/>
  <c r="D14611"/>
  <c r="D14581"/>
  <c r="D14551"/>
  <c r="D14521"/>
  <c r="D14491"/>
  <c r="D14461"/>
  <c r="D14431"/>
  <c r="D14401"/>
  <c r="D14371"/>
  <c r="D14341"/>
  <c r="D14311"/>
  <c r="D14281"/>
  <c r="D14251"/>
  <c r="D14221"/>
  <c r="D14191"/>
  <c r="D14161"/>
  <c r="D14131"/>
  <c r="D14101"/>
  <c r="D14071"/>
  <c r="D14041"/>
  <c r="D14011"/>
  <c r="D13981"/>
  <c r="D13951"/>
  <c r="D13921"/>
  <c r="D13891"/>
  <c r="D13861"/>
  <c r="D13831"/>
  <c r="D13801"/>
  <c r="D13771"/>
  <c r="D13741"/>
  <c r="D13711"/>
  <c r="D13681"/>
  <c r="D13651"/>
  <c r="D13621"/>
  <c r="D13591"/>
  <c r="D13561"/>
  <c r="D13531"/>
  <c r="D13501"/>
  <c r="D13471"/>
  <c r="D13441"/>
  <c r="D13411"/>
  <c r="D13381"/>
  <c r="D13351"/>
  <c r="D13321"/>
  <c r="D13291"/>
  <c r="D13261"/>
  <c r="D13231"/>
  <c r="D13201"/>
  <c r="D13171"/>
  <c r="D13141"/>
  <c r="D13111"/>
  <c r="D13081"/>
  <c r="D13051"/>
  <c r="D13021"/>
  <c r="D12991"/>
  <c r="D12961"/>
  <c r="D12931"/>
  <c r="D12901"/>
  <c r="D12871"/>
  <c r="D12841"/>
  <c r="D12811"/>
  <c r="D12781"/>
  <c r="D12751"/>
  <c r="D12721"/>
  <c r="D12691"/>
  <c r="D12661"/>
  <c r="D12631"/>
  <c r="D12601"/>
  <c r="D12571"/>
  <c r="D12541"/>
  <c r="D12511"/>
  <c r="D12481"/>
  <c r="D12451"/>
  <c r="D12421"/>
  <c r="D12391"/>
  <c r="D12361"/>
  <c r="D12331"/>
  <c r="D12301"/>
  <c r="D12271"/>
  <c r="D12241"/>
  <c r="D12211"/>
  <c r="D12181"/>
  <c r="D12151"/>
  <c r="D12121"/>
  <c r="D12091"/>
  <c r="D12061"/>
  <c r="D12031"/>
  <c r="D12001"/>
  <c r="D11971"/>
  <c r="D11941"/>
  <c r="D11911"/>
  <c r="D11881"/>
  <c r="D11851"/>
  <c r="D11821"/>
  <c r="D11791"/>
  <c r="D11761"/>
  <c r="D11731"/>
  <c r="D11701"/>
  <c r="D11671"/>
  <c r="D11641"/>
  <c r="D11611"/>
  <c r="D11581"/>
  <c r="D11551"/>
  <c r="D11521"/>
  <c r="D11491"/>
  <c r="D11461"/>
  <c r="D11431"/>
  <c r="D11401"/>
  <c r="D11371"/>
  <c r="D11341"/>
  <c r="D11311"/>
  <c r="D11281"/>
  <c r="D11251"/>
  <c r="D11221"/>
  <c r="D11191"/>
  <c r="D11161"/>
  <c r="D11131"/>
  <c r="D11101"/>
  <c r="D11071"/>
  <c r="D11041"/>
  <c r="D11011"/>
  <c r="D10981"/>
  <c r="D10951"/>
  <c r="D10921"/>
  <c r="D10891"/>
  <c r="D10861"/>
  <c r="D10831"/>
  <c r="D10801"/>
  <c r="D10771"/>
  <c r="D10741"/>
  <c r="D10711"/>
  <c r="D10681"/>
  <c r="D10651"/>
  <c r="D10621"/>
  <c r="D10591"/>
  <c r="D10561"/>
  <c r="D10531"/>
  <c r="D10501"/>
  <c r="D10471"/>
  <c r="D10441"/>
  <c r="D10411"/>
  <c r="D10381"/>
  <c r="D10351"/>
  <c r="D10321"/>
  <c r="D10291"/>
  <c r="D10261"/>
  <c r="D10231"/>
  <c r="D10201"/>
  <c r="D10171"/>
  <c r="D10141"/>
  <c r="D10111"/>
  <c r="D10081"/>
  <c r="D10051"/>
  <c r="D10021"/>
  <c r="D9991"/>
  <c r="D9961"/>
  <c r="D9931"/>
  <c r="D9901"/>
  <c r="D9871"/>
  <c r="D9841"/>
  <c r="D9811"/>
  <c r="D9781"/>
  <c r="D9751"/>
  <c r="D9721"/>
  <c r="D9691"/>
  <c r="D9661"/>
  <c r="D9631"/>
  <c r="D9601"/>
  <c r="D9571"/>
  <c r="D9541"/>
  <c r="D9511"/>
  <c r="D9481"/>
  <c r="D9451"/>
  <c r="D9421"/>
  <c r="D9391"/>
  <c r="D9361"/>
  <c r="D9331"/>
  <c r="D9301"/>
  <c r="D9271"/>
  <c r="D9241"/>
  <c r="D9211"/>
  <c r="D9181"/>
  <c r="D9151"/>
  <c r="D9121"/>
  <c r="D9091"/>
  <c r="D9061"/>
  <c r="D9031"/>
  <c r="D9001"/>
  <c r="D8971"/>
  <c r="D8926"/>
  <c r="D8876"/>
  <c r="D8826"/>
  <c r="D8776"/>
  <c r="D8726"/>
  <c r="D8676"/>
  <c r="D8626"/>
  <c r="D8576"/>
  <c r="D8526"/>
  <c r="D8476"/>
  <c r="D8426"/>
  <c r="D8376"/>
  <c r="D8326"/>
  <c r="D8276"/>
  <c r="D8226"/>
  <c r="D8176"/>
  <c r="D8126"/>
  <c r="D8076"/>
  <c r="D8026"/>
  <c r="D7976"/>
  <c r="D7926"/>
  <c r="D7876"/>
  <c r="D7826"/>
  <c r="D7776"/>
  <c r="D7721"/>
  <c r="D7671"/>
  <c r="D7621"/>
  <c r="D7571"/>
  <c r="D7521"/>
  <c r="D7471"/>
  <c r="D7421"/>
  <c r="D7371"/>
  <c r="D7321"/>
  <c r="D7271"/>
  <c r="D7221"/>
  <c r="D7171"/>
  <c r="D7121"/>
  <c r="D7071"/>
  <c r="D7021"/>
  <c r="D6971"/>
  <c r="D6921"/>
  <c r="D6871"/>
  <c r="D6821"/>
  <c r="D6771"/>
  <c r="D6721"/>
  <c r="D6671"/>
  <c r="D6621"/>
  <c r="D6571"/>
  <c r="D6521"/>
  <c r="D6471"/>
  <c r="D6421"/>
  <c r="D6371"/>
  <c r="D6321"/>
  <c r="D6271"/>
  <c r="D6221"/>
  <c r="D6171"/>
  <c r="D6121"/>
  <c r="D6071"/>
  <c r="D6021"/>
  <c r="D5971"/>
  <c r="D5921"/>
  <c r="D5871"/>
  <c r="D5821"/>
  <c r="D5771"/>
  <c r="D5726"/>
  <c r="D5676"/>
  <c r="D5626"/>
  <c r="D5576"/>
  <c r="D5526"/>
  <c r="D5476"/>
  <c r="D5426"/>
  <c r="D5376"/>
  <c r="D5326"/>
  <c r="D5276"/>
  <c r="D5226"/>
  <c r="D5176"/>
  <c r="D5126"/>
  <c r="D5076"/>
  <c r="D5026"/>
  <c r="D4976"/>
  <c r="D4926"/>
  <c r="D4876"/>
  <c r="D4826"/>
  <c r="D4776"/>
  <c r="D4726"/>
  <c r="D4676"/>
  <c r="D4626"/>
  <c r="D4576"/>
  <c r="D4526"/>
  <c r="D4476"/>
  <c r="D4426"/>
  <c r="D4376"/>
  <c r="D4326"/>
  <c r="D4276"/>
  <c r="D4226"/>
  <c r="D4176"/>
  <c r="D4121"/>
  <c r="D4071"/>
  <c r="D4021"/>
  <c r="D3971"/>
  <c r="D3921"/>
  <c r="D3871"/>
  <c r="D3821"/>
  <c r="D3771"/>
  <c r="D3721"/>
  <c r="D3671"/>
  <c r="D3621"/>
  <c r="D3571"/>
  <c r="D3521"/>
  <c r="D3471"/>
  <c r="D3421"/>
  <c r="D3371"/>
  <c r="D3321"/>
  <c r="D3271"/>
  <c r="D3221"/>
  <c r="D3171"/>
  <c r="D3121"/>
  <c r="D3071"/>
  <c r="D3021"/>
  <c r="D2971"/>
  <c r="D2921"/>
  <c r="D2871"/>
  <c r="D2821"/>
  <c r="D2771"/>
  <c r="D2721"/>
  <c r="D2671"/>
  <c r="D2621"/>
  <c r="D2571"/>
  <c r="P69" i="2"/>
  <c r="P70" s="1"/>
  <c r="P71" s="1"/>
  <c r="P72" s="1"/>
  <c r="P73" s="1"/>
  <c r="P74" s="1"/>
  <c r="P75" s="1"/>
  <c r="P76" s="1"/>
  <c r="P77" s="1"/>
  <c r="P39"/>
  <c r="P40" s="1"/>
  <c r="P41" s="1"/>
  <c r="P42" s="1"/>
  <c r="P43" s="1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P57" s="1"/>
  <c r="P58" s="1"/>
  <c r="P59" s="1"/>
  <c r="P60" s="1"/>
  <c r="P61" s="1"/>
  <c r="P62" s="1"/>
  <c r="P63" s="1"/>
  <c r="P64" s="1"/>
  <c r="P65" s="1"/>
  <c r="P66" s="1"/>
  <c r="P67" s="1"/>
  <c r="P68" s="1"/>
  <c r="P38"/>
  <c r="P7"/>
  <c r="P8" s="1"/>
  <c r="P9" s="1"/>
  <c r="P10" s="1"/>
  <c r="P11" s="1"/>
  <c r="P12" s="1"/>
  <c r="P13" s="1"/>
  <c r="P14" s="1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P28" s="1"/>
  <c r="P29" s="1"/>
  <c r="P30" s="1"/>
  <c r="P31" s="1"/>
  <c r="P32" s="1"/>
  <c r="P33" s="1"/>
  <c r="P34" s="1"/>
  <c r="P35" s="1"/>
  <c r="P36" s="1"/>
  <c r="P37" s="1"/>
  <c r="L7181"/>
  <c r="L7151"/>
  <c r="L7121"/>
  <c r="L7091"/>
  <c r="L7061"/>
  <c r="L7031"/>
  <c r="L7001"/>
  <c r="L6971"/>
  <c r="L6941"/>
  <c r="L6911"/>
  <c r="L6881"/>
  <c r="L6851"/>
  <c r="L6821"/>
  <c r="L6791"/>
  <c r="L6761"/>
  <c r="L6731"/>
  <c r="L6701"/>
  <c r="L6671"/>
  <c r="L6641"/>
  <c r="L6611"/>
  <c r="L6581"/>
  <c r="L6551"/>
  <c r="L6521"/>
  <c r="L6491"/>
  <c r="L6461"/>
  <c r="L6431"/>
  <c r="L6401"/>
  <c r="L6371"/>
  <c r="L6341"/>
  <c r="L6311"/>
  <c r="L6281"/>
  <c r="L6251"/>
  <c r="L6221"/>
  <c r="L6191"/>
  <c r="L6161"/>
  <c r="L6131"/>
  <c r="L6101"/>
  <c r="L6071"/>
  <c r="L6041"/>
  <c r="L6011"/>
  <c r="L5981"/>
  <c r="L5951"/>
  <c r="L5921"/>
  <c r="L5891"/>
  <c r="L5861"/>
  <c r="L5831"/>
  <c r="L5801"/>
  <c r="L5771"/>
  <c r="L5741"/>
  <c r="L5711"/>
  <c r="L5681"/>
  <c r="L5651"/>
  <c r="L5621"/>
  <c r="L5591"/>
  <c r="L5561"/>
  <c r="L5531"/>
  <c r="L5501"/>
  <c r="L5471"/>
  <c r="L5441"/>
  <c r="L5411"/>
  <c r="L5381"/>
  <c r="L5351"/>
  <c r="L5321"/>
  <c r="L5291"/>
  <c r="L5261"/>
  <c r="L5231"/>
  <c r="L5201"/>
  <c r="L5171"/>
  <c r="L5141"/>
  <c r="L5111"/>
  <c r="L5081"/>
  <c r="L5051"/>
  <c r="L5001"/>
  <c r="L4951"/>
  <c r="L4901"/>
  <c r="L4851"/>
  <c r="L4801"/>
  <c r="L4751"/>
  <c r="L4701"/>
  <c r="L4651"/>
  <c r="L4606"/>
  <c r="L4556"/>
  <c r="L4506"/>
  <c r="L4456"/>
  <c r="L4406"/>
  <c r="L4356"/>
  <c r="L4306"/>
  <c r="L4256"/>
  <c r="L4206"/>
  <c r="L4156"/>
  <c r="L4106"/>
  <c r="L4056"/>
  <c r="L4006"/>
  <c r="L3956"/>
  <c r="L3906"/>
  <c r="L3856"/>
  <c r="L3806"/>
  <c r="L3756"/>
  <c r="L3706"/>
  <c r="L3656"/>
  <c r="L3606"/>
  <c r="L3556"/>
  <c r="L3506"/>
  <c r="L3456"/>
  <c r="L3406"/>
  <c r="L3356"/>
  <c r="L3306"/>
  <c r="L3256"/>
  <c r="L3206"/>
  <c r="L3156"/>
  <c r="L3106"/>
  <c r="L3056"/>
  <c r="L3001"/>
  <c r="L2951"/>
  <c r="L2901"/>
  <c r="L2851"/>
  <c r="L2801"/>
  <c r="L2751"/>
  <c r="L2701"/>
  <c r="L2651"/>
  <c r="L2601"/>
  <c r="L2551"/>
  <c r="L2501"/>
  <c r="L2451"/>
  <c r="L2401"/>
  <c r="L2351"/>
  <c r="L2301"/>
  <c r="L2251"/>
  <c r="L2201"/>
  <c r="L2151"/>
  <c r="L2101"/>
  <c r="L2051"/>
  <c r="L2001"/>
  <c r="L1951"/>
  <c r="L1901"/>
  <c r="L1851"/>
  <c r="L1801"/>
  <c r="L1751"/>
  <c r="L1701"/>
  <c r="L1651"/>
  <c r="L1601"/>
  <c r="L1551"/>
  <c r="L1501"/>
  <c r="L1451"/>
  <c r="H7181"/>
  <c r="H7151"/>
  <c r="H7121"/>
  <c r="H7091"/>
  <c r="H7061"/>
  <c r="H7031"/>
  <c r="H7001"/>
  <c r="H6971"/>
  <c r="H6941"/>
  <c r="H6911"/>
  <c r="H6881"/>
  <c r="H6851"/>
  <c r="H6821"/>
  <c r="H6791"/>
  <c r="H6761"/>
  <c r="H6731"/>
  <c r="H6701"/>
  <c r="H6671"/>
  <c r="H6641"/>
  <c r="H6611"/>
  <c r="H6581"/>
  <c r="H6551"/>
  <c r="H6521"/>
  <c r="H6491"/>
  <c r="H6461"/>
  <c r="H6431"/>
  <c r="H6401"/>
  <c r="H6371"/>
  <c r="H6341"/>
  <c r="H6311"/>
  <c r="H6281"/>
  <c r="H6251"/>
  <c r="H6221"/>
  <c r="H6191"/>
  <c r="H6161"/>
  <c r="H6131"/>
  <c r="H6101"/>
  <c r="H6071"/>
  <c r="H6041"/>
  <c r="H6011"/>
  <c r="H5981"/>
  <c r="H5951"/>
  <c r="H5921"/>
  <c r="H5891"/>
  <c r="H5861"/>
  <c r="H5831"/>
  <c r="H5801"/>
  <c r="H5771"/>
  <c r="H5741"/>
  <c r="H5711"/>
  <c r="H5681"/>
  <c r="H5651"/>
  <c r="H5621"/>
  <c r="H5591"/>
  <c r="H5561"/>
  <c r="H5531"/>
  <c r="H5501"/>
  <c r="H5471"/>
  <c r="H5441"/>
  <c r="H5411"/>
  <c r="H5381"/>
  <c r="H5351"/>
  <c r="H5321"/>
  <c r="H5291"/>
  <c r="H5261"/>
  <c r="H5231"/>
  <c r="H5201"/>
  <c r="H5171"/>
  <c r="H5141"/>
  <c r="H5111"/>
  <c r="H5081"/>
  <c r="H5051"/>
  <c r="H5001"/>
  <c r="H4951"/>
  <c r="H4901"/>
  <c r="H4851"/>
  <c r="H4801"/>
  <c r="H4751"/>
  <c r="H4701"/>
  <c r="H4651"/>
  <c r="H4606"/>
  <c r="H4556"/>
  <c r="H4506"/>
  <c r="H4456"/>
  <c r="H4406"/>
  <c r="H4356"/>
  <c r="H4306"/>
  <c r="H4256"/>
  <c r="H4206"/>
  <c r="H4156"/>
  <c r="H4106"/>
  <c r="H4056"/>
  <c r="H4006"/>
  <c r="H3956"/>
  <c r="H3906"/>
  <c r="H3856"/>
  <c r="H3806"/>
  <c r="H3756"/>
  <c r="H3706"/>
  <c r="H3656"/>
  <c r="H3606"/>
  <c r="H3556"/>
  <c r="H3506"/>
  <c r="H3456"/>
  <c r="H3406"/>
  <c r="H3356"/>
  <c r="H3306"/>
  <c r="H3256"/>
  <c r="H3206"/>
  <c r="H3156"/>
  <c r="H3106"/>
  <c r="H3056"/>
  <c r="H3001"/>
  <c r="H2951"/>
  <c r="H2901"/>
  <c r="H2851"/>
  <c r="H2801"/>
  <c r="H2751"/>
  <c r="H2701"/>
  <c r="H2651"/>
  <c r="H2601"/>
  <c r="H2551"/>
  <c r="H2501"/>
  <c r="H2451"/>
  <c r="H2401"/>
  <c r="H2351"/>
  <c r="H2301"/>
  <c r="H2251"/>
  <c r="H2201"/>
  <c r="H2151"/>
  <c r="H2101"/>
  <c r="H2051"/>
  <c r="H2001"/>
  <c r="H1951"/>
  <c r="H1901"/>
  <c r="H1851"/>
  <c r="H1801"/>
  <c r="H1751"/>
  <c r="H1701"/>
  <c r="H1651"/>
  <c r="H1601"/>
  <c r="H1551"/>
  <c r="H1501"/>
  <c r="H1451"/>
  <c r="D7901"/>
  <c r="D7871"/>
  <c r="D7841"/>
  <c r="D7811"/>
  <c r="D7781"/>
  <c r="D7751"/>
  <c r="D7721"/>
  <c r="D7691"/>
  <c r="D7661"/>
  <c r="D7631"/>
  <c r="D7601"/>
  <c r="D7571"/>
  <c r="D7541"/>
  <c r="D7511"/>
  <c r="D7481"/>
  <c r="D7451"/>
  <c r="D7421"/>
  <c r="D7391"/>
  <c r="D7361"/>
  <c r="D7331"/>
  <c r="D7301"/>
  <c r="D7271"/>
  <c r="D7241"/>
  <c r="D7211"/>
  <c r="D7181"/>
  <c r="D7151"/>
  <c r="D7121"/>
  <c r="D7091"/>
  <c r="D7061"/>
  <c r="D7031"/>
  <c r="D7001"/>
  <c r="D6971"/>
  <c r="D6941"/>
  <c r="D6911"/>
  <c r="D6881"/>
  <c r="D6851"/>
  <c r="D6821"/>
  <c r="D6791"/>
  <c r="D6761"/>
  <c r="D6731"/>
  <c r="D6701"/>
  <c r="D6671"/>
  <c r="D6641"/>
  <c r="D6611"/>
  <c r="D6581"/>
  <c r="D6551"/>
  <c r="D6521"/>
  <c r="D6491"/>
  <c r="D6461"/>
  <c r="D6431"/>
  <c r="D6401"/>
  <c r="D6371"/>
  <c r="D6341"/>
  <c r="D6311"/>
  <c r="D6281"/>
  <c r="D6251"/>
  <c r="D6221"/>
  <c r="D6191"/>
  <c r="D6161"/>
  <c r="D6131"/>
  <c r="D6101"/>
  <c r="D6071"/>
  <c r="D6041"/>
  <c r="D6011"/>
  <c r="D5981"/>
  <c r="D5951"/>
  <c r="D5921"/>
  <c r="D5891"/>
  <c r="D5861"/>
  <c r="D5831"/>
  <c r="D5801"/>
  <c r="D5771"/>
  <c r="D5741"/>
  <c r="D5711"/>
  <c r="D5681"/>
  <c r="D5651"/>
  <c r="D5621"/>
  <c r="D5591"/>
  <c r="D5561"/>
  <c r="D5531"/>
  <c r="D5501"/>
  <c r="D5471"/>
  <c r="D5441"/>
  <c r="D5411"/>
  <c r="D5381"/>
  <c r="D5351"/>
  <c r="D5321"/>
  <c r="D5291"/>
  <c r="D5261"/>
  <c r="D5231"/>
  <c r="D5201"/>
  <c r="D5171"/>
  <c r="D5141"/>
  <c r="D5111"/>
  <c r="D5081"/>
  <c r="D5051"/>
  <c r="D5001"/>
  <c r="D4951"/>
  <c r="D4901"/>
  <c r="D4851"/>
  <c r="D4801"/>
  <c r="D4751"/>
  <c r="D4701"/>
  <c r="D4651"/>
  <c r="D4606"/>
  <c r="D4556"/>
  <c r="D4506"/>
  <c r="D4456"/>
  <c r="D4406"/>
  <c r="D4356"/>
  <c r="D4306"/>
  <c r="D4256"/>
  <c r="D4206"/>
  <c r="D4156"/>
  <c r="D4106"/>
  <c r="D4056"/>
  <c r="D4006"/>
  <c r="D3956"/>
  <c r="D3906"/>
  <c r="D3856"/>
  <c r="D3806"/>
  <c r="D3756"/>
  <c r="D3706"/>
  <c r="D3656"/>
  <c r="D3606"/>
  <c r="D3556"/>
  <c r="D3506"/>
  <c r="D3456"/>
  <c r="D3406"/>
  <c r="D3356"/>
  <c r="D3306"/>
  <c r="D3256"/>
  <c r="D3206"/>
  <c r="D3156"/>
  <c r="D3106"/>
  <c r="D3056"/>
  <c r="D3001"/>
  <c r="D2951"/>
  <c r="D2901"/>
  <c r="D2851"/>
  <c r="D2801"/>
  <c r="D2751"/>
  <c r="D2701"/>
  <c r="D2651"/>
  <c r="D2601"/>
  <c r="D2551"/>
  <c r="D2501"/>
  <c r="D2451"/>
  <c r="D2401"/>
  <c r="D2351"/>
  <c r="D2301"/>
  <c r="D2251"/>
  <c r="D2201"/>
  <c r="D2151"/>
  <c r="D2101"/>
  <c r="D2051"/>
  <c r="D2001"/>
  <c r="D1951"/>
  <c r="D1901"/>
  <c r="D1851"/>
  <c r="D1801"/>
  <c r="D1751"/>
  <c r="D1701"/>
  <c r="D1651"/>
  <c r="D1601"/>
  <c r="D1551"/>
  <c r="D1501"/>
  <c r="D1451"/>
  <c r="L3181" i="1"/>
  <c r="L3151"/>
  <c r="L3121"/>
  <c r="L3091"/>
  <c r="L3061"/>
  <c r="L3031"/>
  <c r="L3001"/>
  <c r="L2971"/>
  <c r="L2941"/>
  <c r="L2911"/>
  <c r="L2881"/>
  <c r="L2851"/>
  <c r="L2821"/>
  <c r="L2791"/>
  <c r="L2761"/>
  <c r="L2731"/>
  <c r="L2701"/>
  <c r="L2671"/>
  <c r="L2641"/>
  <c r="L2611"/>
  <c r="L2581"/>
  <c r="L2551"/>
  <c r="L2521"/>
  <c r="L2491"/>
  <c r="L2461"/>
  <c r="L2431"/>
  <c r="L2401"/>
  <c r="L2371"/>
  <c r="L2341"/>
  <c r="L2311"/>
  <c r="L2281"/>
  <c r="L2251"/>
  <c r="L2201"/>
  <c r="L2151"/>
  <c r="L2101"/>
  <c r="L2051"/>
  <c r="L2001"/>
  <c r="L1951"/>
  <c r="L1901"/>
  <c r="L1851"/>
  <c r="L1801"/>
  <c r="L1751"/>
  <c r="L1701"/>
  <c r="L1651"/>
  <c r="L1601"/>
  <c r="L1551"/>
  <c r="L1501"/>
  <c r="L1451"/>
  <c r="L1401"/>
  <c r="L1351"/>
  <c r="L1301"/>
  <c r="L1251"/>
  <c r="L1201"/>
  <c r="L1151"/>
  <c r="L1101"/>
  <c r="L1051"/>
  <c r="L1001"/>
  <c r="L951"/>
  <c r="L901"/>
  <c r="L851"/>
  <c r="L801"/>
  <c r="L751"/>
  <c r="L701"/>
  <c r="L651"/>
  <c r="L626"/>
  <c r="L606"/>
  <c r="L586"/>
  <c r="L566"/>
  <c r="L546"/>
  <c r="L526"/>
  <c r="L506"/>
  <c r="L486"/>
  <c r="L466"/>
  <c r="L446"/>
  <c r="L426"/>
  <c r="L406"/>
  <c r="L386"/>
  <c r="L366"/>
  <c r="L346"/>
  <c r="L326"/>
  <c r="L306"/>
  <c r="L286"/>
  <c r="L266"/>
  <c r="L246"/>
  <c r="L226"/>
  <c r="L206"/>
  <c r="L186"/>
  <c r="L166"/>
  <c r="L146"/>
  <c r="L126"/>
  <c r="L106"/>
  <c r="L86"/>
  <c r="L66"/>
  <c r="L46"/>
  <c r="L26"/>
  <c r="L6"/>
  <c r="H3181"/>
  <c r="H3151"/>
  <c r="H3121"/>
  <c r="H3091"/>
  <c r="H3061"/>
  <c r="H3031"/>
  <c r="H3001"/>
  <c r="H2971"/>
  <c r="H2941"/>
  <c r="H2911"/>
  <c r="H2881"/>
  <c r="H2851"/>
  <c r="H2821"/>
  <c r="H2791"/>
  <c r="H2761"/>
  <c r="H2731"/>
  <c r="H2701"/>
  <c r="H2671"/>
  <c r="H2641"/>
  <c r="H2611"/>
  <c r="H2581"/>
  <c r="H2551"/>
  <c r="H2521"/>
  <c r="H2491"/>
  <c r="H2461"/>
  <c r="H2431"/>
  <c r="H2401"/>
  <c r="H2371"/>
  <c r="H2341"/>
  <c r="H2311"/>
  <c r="H2281"/>
  <c r="H2251"/>
  <c r="H2201"/>
  <c r="H2151"/>
  <c r="H2101"/>
  <c r="H2051"/>
  <c r="H2001"/>
  <c r="H1951"/>
  <c r="H1901"/>
  <c r="H1851"/>
  <c r="H1801"/>
  <c r="H1751"/>
  <c r="H1701"/>
  <c r="H1651"/>
  <c r="H1601"/>
  <c r="H1551"/>
  <c r="H1501"/>
  <c r="H1451"/>
  <c r="H1401"/>
  <c r="H1351"/>
  <c r="H1301"/>
  <c r="H1251"/>
  <c r="H1201"/>
  <c r="H1151"/>
  <c r="H1101"/>
  <c r="H1051"/>
  <c r="H1001"/>
  <c r="H951"/>
  <c r="H901"/>
  <c r="H851"/>
  <c r="H801"/>
  <c r="H751"/>
  <c r="H701"/>
  <c r="H651"/>
  <c r="H626"/>
  <c r="H606"/>
  <c r="H586"/>
  <c r="H566"/>
  <c r="H546"/>
  <c r="H526"/>
  <c r="H506"/>
  <c r="H486"/>
  <c r="H466"/>
  <c r="H446"/>
  <c r="H426"/>
  <c r="H406"/>
  <c r="H386"/>
  <c r="H366"/>
  <c r="H346"/>
  <c r="H326"/>
  <c r="H306"/>
  <c r="H286"/>
  <c r="H266"/>
  <c r="H246"/>
  <c r="H226"/>
  <c r="H206"/>
  <c r="H186"/>
  <c r="H166"/>
  <c r="H146"/>
  <c r="H126"/>
  <c r="H106"/>
  <c r="H86"/>
  <c r="H66"/>
  <c r="H46"/>
  <c r="H26"/>
  <c r="H6"/>
  <c r="U7"/>
  <c r="U8" s="1"/>
  <c r="U9" s="1"/>
  <c r="U10" s="1"/>
  <c r="U11" s="1"/>
  <c r="U12" s="1"/>
  <c r="U13" s="1"/>
  <c r="U14" s="1"/>
  <c r="U15" s="1"/>
  <c r="U16" s="1"/>
  <c r="U17" s="1"/>
  <c r="U18" s="1"/>
  <c r="U19" s="1"/>
  <c r="U20" s="1"/>
  <c r="U21" s="1"/>
  <c r="U22" s="1"/>
  <c r="U23" s="1"/>
  <c r="U24" s="1"/>
  <c r="U25" s="1"/>
  <c r="U26" s="1"/>
  <c r="U27" s="1"/>
  <c r="U28" s="1"/>
  <c r="U29" s="1"/>
  <c r="U30" s="1"/>
  <c r="U31" s="1"/>
  <c r="U32" s="1"/>
  <c r="U33" s="1"/>
  <c r="U34" s="1"/>
  <c r="U35" s="1"/>
  <c r="U36" s="1"/>
  <c r="U37" s="1"/>
  <c r="D3091"/>
  <c r="D3121"/>
  <c r="D3151"/>
  <c r="D3181"/>
  <c r="D2671"/>
  <c r="D2701"/>
  <c r="D2731"/>
  <c r="D2761"/>
  <c r="D2791"/>
  <c r="D2821"/>
  <c r="D2851"/>
  <c r="D2881"/>
  <c r="D2911"/>
  <c r="D2941"/>
  <c r="D2971"/>
  <c r="D3001"/>
  <c r="D3031"/>
  <c r="D3061"/>
  <c r="D2461"/>
  <c r="D2491"/>
  <c r="D2521"/>
  <c r="D2551"/>
  <c r="D2581"/>
  <c r="D2611"/>
  <c r="D2641"/>
  <c r="D2371"/>
  <c r="D2401"/>
  <c r="D2431"/>
  <c r="D2311"/>
  <c r="D2341"/>
  <c r="D2281"/>
  <c r="D2251"/>
  <c r="D1451"/>
  <c r="D1501"/>
  <c r="D1551"/>
  <c r="D1601"/>
  <c r="D1651"/>
  <c r="D1701"/>
  <c r="D1751"/>
  <c r="D1801"/>
  <c r="D1851"/>
  <c r="D1901"/>
  <c r="D1951"/>
  <c r="D2001"/>
  <c r="D2051"/>
  <c r="D2101"/>
  <c r="D2151"/>
  <c r="D2201"/>
  <c r="D1051"/>
  <c r="D1101"/>
  <c r="D1151"/>
  <c r="D1201"/>
  <c r="D1251"/>
  <c r="D1301"/>
  <c r="D1351"/>
  <c r="D1401"/>
  <c r="D851"/>
  <c r="D901"/>
  <c r="D951"/>
  <c r="D1001"/>
  <c r="D751"/>
  <c r="D801"/>
  <c r="D701"/>
  <c r="D651"/>
  <c r="D326"/>
  <c r="D346"/>
  <c r="D366"/>
  <c r="D386"/>
  <c r="D406"/>
  <c r="D426"/>
  <c r="D446"/>
  <c r="D466"/>
  <c r="D486"/>
  <c r="D506"/>
  <c r="D526"/>
  <c r="D546"/>
  <c r="D566"/>
  <c r="D586"/>
  <c r="D606"/>
  <c r="D626"/>
  <c r="D166"/>
  <c r="D186"/>
  <c r="D206"/>
  <c r="D226"/>
  <c r="D246"/>
  <c r="D266"/>
  <c r="D286"/>
  <c r="D306"/>
  <c r="D86"/>
  <c r="D106"/>
  <c r="D126"/>
  <c r="D146"/>
  <c r="D46"/>
  <c r="D66"/>
  <c r="D26"/>
  <c r="D6"/>
</calcChain>
</file>

<file path=xl/sharedStrings.xml><?xml version="1.0" encoding="utf-8"?>
<sst xmlns="http://schemas.openxmlformats.org/spreadsheetml/2006/main" count="131862" uniqueCount="1346">
  <si>
    <t xml:space="preserve">grid size  </t>
  </si>
  <si>
    <t xml:space="preserve">max robots </t>
  </si>
  <si>
    <t>1,3455</t>
  </si>
  <si>
    <t xml:space="preserve">c number of literals </t>
  </si>
  <si>
    <t>1,12</t>
  </si>
  <si>
    <t>1,45</t>
  </si>
  <si>
    <t>1,78</t>
  </si>
  <si>
    <t>1,8546</t>
  </si>
  <si>
    <t>1,474</t>
  </si>
  <si>
    <t>1,188</t>
  </si>
  <si>
    <t>1,7899</t>
  </si>
  <si>
    <t>1,9</t>
  </si>
  <si>
    <t>1,774</t>
  </si>
  <si>
    <t>2,3455</t>
  </si>
  <si>
    <t>2,12</t>
  </si>
  <si>
    <t>2,45</t>
  </si>
  <si>
    <t>2,78</t>
  </si>
  <si>
    <t>2,8546</t>
  </si>
  <si>
    <t>2,474</t>
  </si>
  <si>
    <t>2,188</t>
  </si>
  <si>
    <t>2,7899</t>
  </si>
  <si>
    <t>2,9</t>
  </si>
  <si>
    <t>2,774</t>
  </si>
  <si>
    <t>3,3455</t>
  </si>
  <si>
    <t>3,12</t>
  </si>
  <si>
    <t>3,45</t>
  </si>
  <si>
    <t>3,78</t>
  </si>
  <si>
    <t>3,8546</t>
  </si>
  <si>
    <t>3,474</t>
  </si>
  <si>
    <t>3,188</t>
  </si>
  <si>
    <t>3,7899</t>
  </si>
  <si>
    <t>3,9</t>
  </si>
  <si>
    <t>3,774</t>
  </si>
  <si>
    <t>4,3455</t>
  </si>
  <si>
    <t>4,12</t>
  </si>
  <si>
    <t>4,45</t>
  </si>
  <si>
    <t>4,78</t>
  </si>
  <si>
    <t>4,8546</t>
  </si>
  <si>
    <t>4,474</t>
  </si>
  <si>
    <t>4,188</t>
  </si>
  <si>
    <t>4,7899</t>
  </si>
  <si>
    <t>4,9</t>
  </si>
  <si>
    <t>4,774</t>
  </si>
  <si>
    <t>5,3455</t>
  </si>
  <si>
    <t>5,12</t>
  </si>
  <si>
    <t>5,45</t>
  </si>
  <si>
    <t>5,78</t>
  </si>
  <si>
    <t>5,8546</t>
  </si>
  <si>
    <t>5,474</t>
  </si>
  <si>
    <t>5,188</t>
  </si>
  <si>
    <t>5,7899</t>
  </si>
  <si>
    <t>5,9</t>
  </si>
  <si>
    <t>5,774</t>
  </si>
  <si>
    <t>6,3455</t>
  </si>
  <si>
    <t>6,12</t>
  </si>
  <si>
    <t>6,45</t>
  </si>
  <si>
    <t>6,78</t>
  </si>
  <si>
    <t>6,8546</t>
  </si>
  <si>
    <t>6,474</t>
  </si>
  <si>
    <t>6,188</t>
  </si>
  <si>
    <t>6,7899</t>
  </si>
  <si>
    <t>6,9</t>
  </si>
  <si>
    <t>6,774</t>
  </si>
  <si>
    <t>7,3455</t>
  </si>
  <si>
    <t>7,12</t>
  </si>
  <si>
    <t>7,45</t>
  </si>
  <si>
    <t>7,78</t>
  </si>
  <si>
    <t>7,8546</t>
  </si>
  <si>
    <t>7,474</t>
  </si>
  <si>
    <t>7,188</t>
  </si>
  <si>
    <t>7,7899</t>
  </si>
  <si>
    <t>7,9</t>
  </si>
  <si>
    <t>7,774</t>
  </si>
  <si>
    <t>8,3455</t>
  </si>
  <si>
    <t>8,12</t>
  </si>
  <si>
    <t>8,45</t>
  </si>
  <si>
    <t>8,78</t>
  </si>
  <si>
    <t>8,8546</t>
  </si>
  <si>
    <t>8,474</t>
  </si>
  <si>
    <t>8,188</t>
  </si>
  <si>
    <t>8,7899</t>
  </si>
  <si>
    <t>8,9</t>
  </si>
  <si>
    <t>8,774</t>
  </si>
  <si>
    <t>9,3455</t>
  </si>
  <si>
    <t>9,12</t>
  </si>
  <si>
    <t>9,45</t>
  </si>
  <si>
    <t>9,78</t>
  </si>
  <si>
    <t>9,8546</t>
  </si>
  <si>
    <t>9,474</t>
  </si>
  <si>
    <t>9,188</t>
  </si>
  <si>
    <t>9,7899</t>
  </si>
  <si>
    <t>9,9</t>
  </si>
  <si>
    <t>9,774</t>
  </si>
  <si>
    <t>10,3455</t>
  </si>
  <si>
    <t>10,12</t>
  </si>
  <si>
    <t>10,45</t>
  </si>
  <si>
    <t>10,78</t>
  </si>
  <si>
    <t>10,8546</t>
  </si>
  <si>
    <t>10,474</t>
  </si>
  <si>
    <t>10,188</t>
  </si>
  <si>
    <t>10,7899</t>
  </si>
  <si>
    <t>10,9</t>
  </si>
  <si>
    <t>10,774</t>
  </si>
  <si>
    <t>11,3455</t>
  </si>
  <si>
    <t>11,12</t>
  </si>
  <si>
    <t>11,45</t>
  </si>
  <si>
    <t>11,78</t>
  </si>
  <si>
    <t>11,8546</t>
  </si>
  <si>
    <t>11,474</t>
  </si>
  <si>
    <t>11,188</t>
  </si>
  <si>
    <t>11,7899</t>
  </si>
  <si>
    <t>11,9</t>
  </si>
  <si>
    <t>11,774</t>
  </si>
  <si>
    <t>12,3455</t>
  </si>
  <si>
    <t>12,12</t>
  </si>
  <si>
    <t>12,45</t>
  </si>
  <si>
    <t>12,78</t>
  </si>
  <si>
    <t>12,8546</t>
  </si>
  <si>
    <t>12,474</t>
  </si>
  <si>
    <t>12,188</t>
  </si>
  <si>
    <t>12,7899</t>
  </si>
  <si>
    <t>12,9</t>
  </si>
  <si>
    <t>12,774</t>
  </si>
  <si>
    <t>13,3455</t>
  </si>
  <si>
    <t>13,12</t>
  </si>
  <si>
    <t>13,45</t>
  </si>
  <si>
    <t>13,78</t>
  </si>
  <si>
    <t>13,8546</t>
  </si>
  <si>
    <t>13,474</t>
  </si>
  <si>
    <t>13,188</t>
  </si>
  <si>
    <t>13,7899</t>
  </si>
  <si>
    <t>13,9</t>
  </si>
  <si>
    <t>13,774</t>
  </si>
  <si>
    <t>14,3455</t>
  </si>
  <si>
    <t>14,12</t>
  </si>
  <si>
    <t>14,45</t>
  </si>
  <si>
    <t>14,78</t>
  </si>
  <si>
    <t>14,8546</t>
  </si>
  <si>
    <t>14,474</t>
  </si>
  <si>
    <t>14,188</t>
  </si>
  <si>
    <t>14,7899</t>
  </si>
  <si>
    <t>14,9</t>
  </si>
  <si>
    <t>14,774</t>
  </si>
  <si>
    <t>15,3455</t>
  </si>
  <si>
    <t>15,12</t>
  </si>
  <si>
    <t>15,45</t>
  </si>
  <si>
    <t>15,78</t>
  </si>
  <si>
    <t>15,8546</t>
  </si>
  <si>
    <t>15,474</t>
  </si>
  <si>
    <t>15,188</t>
  </si>
  <si>
    <t>15,7899</t>
  </si>
  <si>
    <t>15,9</t>
  </si>
  <si>
    <t>15,774</t>
  </si>
  <si>
    <t>16,3455</t>
  </si>
  <si>
    <t>16,12</t>
  </si>
  <si>
    <t>16,45</t>
  </si>
  <si>
    <t>16,78</t>
  </si>
  <si>
    <t>16,8546</t>
  </si>
  <si>
    <t>16,474</t>
  </si>
  <si>
    <t>16,188</t>
  </si>
  <si>
    <t>16,7899</t>
  </si>
  <si>
    <t>16,9</t>
  </si>
  <si>
    <t>16,774</t>
  </si>
  <si>
    <t>17,3455</t>
  </si>
  <si>
    <t>17,12</t>
  </si>
  <si>
    <t>17,45</t>
  </si>
  <si>
    <t>17,78</t>
  </si>
  <si>
    <t>17,8546</t>
  </si>
  <si>
    <t>17,474</t>
  </si>
  <si>
    <t>17,188</t>
  </si>
  <si>
    <t>17,7899</t>
  </si>
  <si>
    <t>17,9</t>
  </si>
  <si>
    <t>17,774</t>
  </si>
  <si>
    <t>18,3455</t>
  </si>
  <si>
    <t>18,12</t>
  </si>
  <si>
    <t>18,45</t>
  </si>
  <si>
    <t>18,78</t>
  </si>
  <si>
    <t>18,8546</t>
  </si>
  <si>
    <t>18,474</t>
  </si>
  <si>
    <t>18,188</t>
  </si>
  <si>
    <t>18,7899</t>
  </si>
  <si>
    <t>18,9</t>
  </si>
  <si>
    <t>18,774</t>
  </si>
  <si>
    <t>19,3455</t>
  </si>
  <si>
    <t>19,12</t>
  </si>
  <si>
    <t>19,45</t>
  </si>
  <si>
    <t>19,78</t>
  </si>
  <si>
    <t>19,8546</t>
  </si>
  <si>
    <t>19,474</t>
  </si>
  <si>
    <t>19,188</t>
  </si>
  <si>
    <t>19,7899</t>
  </si>
  <si>
    <t>19,9</t>
  </si>
  <si>
    <t>19,774</t>
  </si>
  <si>
    <t>20,3455</t>
  </si>
  <si>
    <t>20,12</t>
  </si>
  <si>
    <t>20,45</t>
  </si>
  <si>
    <t>20,78</t>
  </si>
  <si>
    <t>20,8546</t>
  </si>
  <si>
    <t>20,474</t>
  </si>
  <si>
    <t>20,188</t>
  </si>
  <si>
    <t>20,7899</t>
  </si>
  <si>
    <t>20,9</t>
  </si>
  <si>
    <t>20,774</t>
  </si>
  <si>
    <t>21,3455</t>
  </si>
  <si>
    <t>21,12</t>
  </si>
  <si>
    <t>21,45</t>
  </si>
  <si>
    <t>21,78</t>
  </si>
  <si>
    <t>21,8546</t>
  </si>
  <si>
    <t>21,474</t>
  </si>
  <si>
    <t>21,188</t>
  </si>
  <si>
    <t>21,7899</t>
  </si>
  <si>
    <t>21,9</t>
  </si>
  <si>
    <t>21,774</t>
  </si>
  <si>
    <t>22,3455</t>
  </si>
  <si>
    <t>22,12</t>
  </si>
  <si>
    <t>22,45</t>
  </si>
  <si>
    <t>22,78</t>
  </si>
  <si>
    <t>22,8546</t>
  </si>
  <si>
    <t>22,474</t>
  </si>
  <si>
    <t>22,188</t>
  </si>
  <si>
    <t>22,7899</t>
  </si>
  <si>
    <t>22,9</t>
  </si>
  <si>
    <t>22,774</t>
  </si>
  <si>
    <t>23,3455</t>
  </si>
  <si>
    <t>23,12</t>
  </si>
  <si>
    <t>23,45</t>
  </si>
  <si>
    <t>23,78</t>
  </si>
  <si>
    <t>23,8546</t>
  </si>
  <si>
    <t>23,474</t>
  </si>
  <si>
    <t>23,188</t>
  </si>
  <si>
    <t>23,7899</t>
  </si>
  <si>
    <t>23,9</t>
  </si>
  <si>
    <t>23,774</t>
  </si>
  <si>
    <t>24,3455</t>
  </si>
  <si>
    <t>24,12</t>
  </si>
  <si>
    <t>24,45</t>
  </si>
  <si>
    <t>24,78</t>
  </si>
  <si>
    <t>24,8546</t>
  </si>
  <si>
    <t>24,474</t>
  </si>
  <si>
    <t>24,188</t>
  </si>
  <si>
    <t>24,7899</t>
  </si>
  <si>
    <t>24,9</t>
  </si>
  <si>
    <t>24,774</t>
  </si>
  <si>
    <t>25,3455</t>
  </si>
  <si>
    <t>25,12</t>
  </si>
  <si>
    <t>25,45</t>
  </si>
  <si>
    <t>25,78</t>
  </si>
  <si>
    <t>25,8546</t>
  </si>
  <si>
    <t>25,474</t>
  </si>
  <si>
    <t>25,188</t>
  </si>
  <si>
    <t>25,7899</t>
  </si>
  <si>
    <t>25,9</t>
  </si>
  <si>
    <t>25,774</t>
  </si>
  <si>
    <t>26,3455</t>
  </si>
  <si>
    <t>26,12</t>
  </si>
  <si>
    <t>26,45</t>
  </si>
  <si>
    <t>26,78</t>
  </si>
  <si>
    <t>26,8546</t>
  </si>
  <si>
    <t>26,474</t>
  </si>
  <si>
    <t>26,188</t>
  </si>
  <si>
    <t>26,7899</t>
  </si>
  <si>
    <t>26,9</t>
  </si>
  <si>
    <t>26,774</t>
  </si>
  <si>
    <t>27,3455</t>
  </si>
  <si>
    <t>27,12</t>
  </si>
  <si>
    <t>27,45</t>
  </si>
  <si>
    <t>27,78</t>
  </si>
  <si>
    <t>27,8546</t>
  </si>
  <si>
    <t>27,474</t>
  </si>
  <si>
    <t>27,188</t>
  </si>
  <si>
    <t>27,7899</t>
  </si>
  <si>
    <t>27,9</t>
  </si>
  <si>
    <t>27,774</t>
  </si>
  <si>
    <t>28,3455</t>
  </si>
  <si>
    <t>28,12</t>
  </si>
  <si>
    <t>28,45</t>
  </si>
  <si>
    <t>28,78</t>
  </si>
  <si>
    <t>28,8546</t>
  </si>
  <si>
    <t>28,474</t>
  </si>
  <si>
    <t>28,188</t>
  </si>
  <si>
    <t>28,7899</t>
  </si>
  <si>
    <t>28,9</t>
  </si>
  <si>
    <t>28,774</t>
  </si>
  <si>
    <t>29,3455</t>
  </si>
  <si>
    <t>29,12</t>
  </si>
  <si>
    <t>29,45</t>
  </si>
  <si>
    <t>29,78</t>
  </si>
  <si>
    <t>29,8546</t>
  </si>
  <si>
    <t>29,474</t>
  </si>
  <si>
    <t>29,188</t>
  </si>
  <si>
    <t>29,7899</t>
  </si>
  <si>
    <t>29,9</t>
  </si>
  <si>
    <t>29,774</t>
  </si>
  <si>
    <t>30,3455</t>
  </si>
  <si>
    <t>30,12</t>
  </si>
  <si>
    <t>30,45</t>
  </si>
  <si>
    <t>30,78</t>
  </si>
  <si>
    <t>30,8546</t>
  </si>
  <si>
    <t>30,474</t>
  </si>
  <si>
    <t>30,188</t>
  </si>
  <si>
    <t>30,7899</t>
  </si>
  <si>
    <t>30,9</t>
  </si>
  <si>
    <t>30,774</t>
  </si>
  <si>
    <t>31,3455</t>
  </si>
  <si>
    <t>31,12</t>
  </si>
  <si>
    <t>31,45</t>
  </si>
  <si>
    <t>31,78</t>
  </si>
  <si>
    <t>31,8546</t>
  </si>
  <si>
    <t>31,474</t>
  </si>
  <si>
    <t>31,188</t>
  </si>
  <si>
    <t>31,7899</t>
  </si>
  <si>
    <t>31,9</t>
  </si>
  <si>
    <t>31,774</t>
  </si>
  <si>
    <t>32,3455</t>
  </si>
  <si>
    <t>32,12</t>
  </si>
  <si>
    <t>32,45</t>
  </si>
  <si>
    <t>32,78</t>
  </si>
  <si>
    <t>32,8546</t>
  </si>
  <si>
    <t>32,474</t>
  </si>
  <si>
    <t>32,188</t>
  </si>
  <si>
    <t>32,7899</t>
  </si>
  <si>
    <t>32,9</t>
  </si>
  <si>
    <t>32,774</t>
  </si>
  <si>
    <t xml:space="preserve">c number of clauses / number of variables </t>
  </si>
  <si>
    <t xml:space="preserve">c number of visible variables </t>
  </si>
  <si>
    <t xml:space="preserve">c number of hidden variables </t>
  </si>
  <si>
    <t xml:space="preserve">c number of propositional variables </t>
  </si>
  <si>
    <t xml:space="preserve">c number of clauses </t>
  </si>
  <si>
    <t>ADVANCED</t>
  </si>
  <si>
    <t>DIFFERENTIAL</t>
  </si>
  <si>
    <t>MATCHING</t>
  </si>
  <si>
    <t>8x8</t>
  </si>
  <si>
    <t>robots</t>
  </si>
  <si>
    <t>literals</t>
  </si>
  <si>
    <t>variables</t>
  </si>
  <si>
    <t>clauses</t>
  </si>
  <si>
    <t>12x12</t>
  </si>
  <si>
    <t>33,3455</t>
  </si>
  <si>
    <t>33,12</t>
  </si>
  <si>
    <t>33,45</t>
  </si>
  <si>
    <t>33,78</t>
  </si>
  <si>
    <t>33,8546</t>
  </si>
  <si>
    <t>33,474</t>
  </si>
  <si>
    <t>33,188</t>
  </si>
  <si>
    <t>33,7899</t>
  </si>
  <si>
    <t>33,9</t>
  </si>
  <si>
    <t>33,774</t>
  </si>
  <si>
    <t>34,3455</t>
  </si>
  <si>
    <t>34,12</t>
  </si>
  <si>
    <t>34,45</t>
  </si>
  <si>
    <t>34,78</t>
  </si>
  <si>
    <t>34,8546</t>
  </si>
  <si>
    <t>34,474</t>
  </si>
  <si>
    <t>34,188</t>
  </si>
  <si>
    <t>34,7899</t>
  </si>
  <si>
    <t>34,9</t>
  </si>
  <si>
    <t>34,774</t>
  </si>
  <si>
    <t>35,3455</t>
  </si>
  <si>
    <t>35,12</t>
  </si>
  <si>
    <t>35,45</t>
  </si>
  <si>
    <t>35,78</t>
  </si>
  <si>
    <t>35,8546</t>
  </si>
  <si>
    <t>35,474</t>
  </si>
  <si>
    <t>35,188</t>
  </si>
  <si>
    <t>35,7899</t>
  </si>
  <si>
    <t>35,9</t>
  </si>
  <si>
    <t>35,774</t>
  </si>
  <si>
    <t>36,3455</t>
  </si>
  <si>
    <t>36,12</t>
  </si>
  <si>
    <t>36,45</t>
  </si>
  <si>
    <t>36,78</t>
  </si>
  <si>
    <t>36,8546</t>
  </si>
  <si>
    <t>36,474</t>
  </si>
  <si>
    <t>36,188</t>
  </si>
  <si>
    <t>36,7899</t>
  </si>
  <si>
    <t>36,9</t>
  </si>
  <si>
    <t>36,774</t>
  </si>
  <si>
    <t>37,3455</t>
  </si>
  <si>
    <t>37,12</t>
  </si>
  <si>
    <t>37,45</t>
  </si>
  <si>
    <t>37,78</t>
  </si>
  <si>
    <t>37,8546</t>
  </si>
  <si>
    <t>37,474</t>
  </si>
  <si>
    <t>37,188</t>
  </si>
  <si>
    <t>37,7899</t>
  </si>
  <si>
    <t>37,9</t>
  </si>
  <si>
    <t>37,774</t>
  </si>
  <si>
    <t>38,3455</t>
  </si>
  <si>
    <t>38,12</t>
  </si>
  <si>
    <t>38,45</t>
  </si>
  <si>
    <t>38,78</t>
  </si>
  <si>
    <t>38,8546</t>
  </si>
  <si>
    <t>38,474</t>
  </si>
  <si>
    <t>38,188</t>
  </si>
  <si>
    <t>38,7899</t>
  </si>
  <si>
    <t>38,9</t>
  </si>
  <si>
    <t>38,774</t>
  </si>
  <si>
    <t>39,3455</t>
  </si>
  <si>
    <t>39,12</t>
  </si>
  <si>
    <t>39,45</t>
  </si>
  <si>
    <t>39,78</t>
  </si>
  <si>
    <t>39,8546</t>
  </si>
  <si>
    <t>39,474</t>
  </si>
  <si>
    <t>39,188</t>
  </si>
  <si>
    <t>39,7899</t>
  </si>
  <si>
    <t>39,9</t>
  </si>
  <si>
    <t>39,774</t>
  </si>
  <si>
    <t>40,3455</t>
  </si>
  <si>
    <t>40,12</t>
  </si>
  <si>
    <t>40,45</t>
  </si>
  <si>
    <t>40,78</t>
  </si>
  <si>
    <t>40,8546</t>
  </si>
  <si>
    <t>40,474</t>
  </si>
  <si>
    <t>40,188</t>
  </si>
  <si>
    <t>40,7899</t>
  </si>
  <si>
    <t>40,9</t>
  </si>
  <si>
    <t>40,774</t>
  </si>
  <si>
    <t>41,3455</t>
  </si>
  <si>
    <t>41,12</t>
  </si>
  <si>
    <t>41,45</t>
  </si>
  <si>
    <t>41,78</t>
  </si>
  <si>
    <t>41,8546</t>
  </si>
  <si>
    <t>41,474</t>
  </si>
  <si>
    <t>41,188</t>
  </si>
  <si>
    <t>41,7899</t>
  </si>
  <si>
    <t>41,9</t>
  </si>
  <si>
    <t>41,774</t>
  </si>
  <si>
    <t>42,3455</t>
  </si>
  <si>
    <t>42,12</t>
  </si>
  <si>
    <t>42,45</t>
  </si>
  <si>
    <t>42,78</t>
  </si>
  <si>
    <t>42,8546</t>
  </si>
  <si>
    <t>42,474</t>
  </si>
  <si>
    <t>42,188</t>
  </si>
  <si>
    <t>42,7899</t>
  </si>
  <si>
    <t>42,9</t>
  </si>
  <si>
    <t>42,774</t>
  </si>
  <si>
    <t>43,3455</t>
  </si>
  <si>
    <t>43,12</t>
  </si>
  <si>
    <t>43,45</t>
  </si>
  <si>
    <t>43,78</t>
  </si>
  <si>
    <t>43,8546</t>
  </si>
  <si>
    <t>43,474</t>
  </si>
  <si>
    <t>43,188</t>
  </si>
  <si>
    <t>43,7899</t>
  </si>
  <si>
    <t>43,9</t>
  </si>
  <si>
    <t>43,774</t>
  </si>
  <si>
    <t>44,3455</t>
  </si>
  <si>
    <t>44,12</t>
  </si>
  <si>
    <t>44,45</t>
  </si>
  <si>
    <t>44,78</t>
  </si>
  <si>
    <t>44,8546</t>
  </si>
  <si>
    <t>44,474</t>
  </si>
  <si>
    <t>44,188</t>
  </si>
  <si>
    <t>44,7899</t>
  </si>
  <si>
    <t>44,9</t>
  </si>
  <si>
    <t>44,774</t>
  </si>
  <si>
    <t>45,3455</t>
  </si>
  <si>
    <t>45,12</t>
  </si>
  <si>
    <t>45,45</t>
  </si>
  <si>
    <t>45,78</t>
  </si>
  <si>
    <t>45,8546</t>
  </si>
  <si>
    <t>45,474</t>
  </si>
  <si>
    <t>45,188</t>
  </si>
  <si>
    <t>45,7899</t>
  </si>
  <si>
    <t>45,9</t>
  </si>
  <si>
    <t>45,774</t>
  </si>
  <si>
    <t>46,3455</t>
  </si>
  <si>
    <t>46,12</t>
  </si>
  <si>
    <t>46,45</t>
  </si>
  <si>
    <t>46,78</t>
  </si>
  <si>
    <t>46,8546</t>
  </si>
  <si>
    <t>46,474</t>
  </si>
  <si>
    <t>46,188</t>
  </si>
  <si>
    <t>46,7899</t>
  </si>
  <si>
    <t>46,9</t>
  </si>
  <si>
    <t>46,774</t>
  </si>
  <si>
    <t>47,3455</t>
  </si>
  <si>
    <t>47,12</t>
  </si>
  <si>
    <t>47,45</t>
  </si>
  <si>
    <t>47,78</t>
  </si>
  <si>
    <t>47,8546</t>
  </si>
  <si>
    <t>47,474</t>
  </si>
  <si>
    <t>47,188</t>
  </si>
  <si>
    <t>47,7899</t>
  </si>
  <si>
    <t>47,9</t>
  </si>
  <si>
    <t>47,774</t>
  </si>
  <si>
    <t>48,3455</t>
  </si>
  <si>
    <t>48,12</t>
  </si>
  <si>
    <t>48,45</t>
  </si>
  <si>
    <t>48,78</t>
  </si>
  <si>
    <t>48,8546</t>
  </si>
  <si>
    <t>48,474</t>
  </si>
  <si>
    <t>48,188</t>
  </si>
  <si>
    <t>48,7899</t>
  </si>
  <si>
    <t>48,9</t>
  </si>
  <si>
    <t>48,774</t>
  </si>
  <si>
    <t>49,3455</t>
  </si>
  <si>
    <t>49,12</t>
  </si>
  <si>
    <t>49,45</t>
  </si>
  <si>
    <t>49,78</t>
  </si>
  <si>
    <t>49,8546</t>
  </si>
  <si>
    <t>49,474</t>
  </si>
  <si>
    <t>49,188</t>
  </si>
  <si>
    <t>49,7899</t>
  </si>
  <si>
    <t>49,9</t>
  </si>
  <si>
    <t>49,774</t>
  </si>
  <si>
    <t>50,3455</t>
  </si>
  <si>
    <t>50,12</t>
  </si>
  <si>
    <t>50,45</t>
  </si>
  <si>
    <t>50,78</t>
  </si>
  <si>
    <t>50,8546</t>
  </si>
  <si>
    <t>50,474</t>
  </si>
  <si>
    <t>50,188</t>
  </si>
  <si>
    <t>50,7899</t>
  </si>
  <si>
    <t>50,9</t>
  </si>
  <si>
    <t>50,774</t>
  </si>
  <si>
    <t>51,3455</t>
  </si>
  <si>
    <t>51,12</t>
  </si>
  <si>
    <t>51,45</t>
  </si>
  <si>
    <t>51,78</t>
  </si>
  <si>
    <t>51,8546</t>
  </si>
  <si>
    <t>51,474</t>
  </si>
  <si>
    <t>51,188</t>
  </si>
  <si>
    <t>51,7899</t>
  </si>
  <si>
    <t>51,9</t>
  </si>
  <si>
    <t>51,774</t>
  </si>
  <si>
    <t>52,3455</t>
  </si>
  <si>
    <t>52,12</t>
  </si>
  <si>
    <t>52,45</t>
  </si>
  <si>
    <t>52,78</t>
  </si>
  <si>
    <t>52,8546</t>
  </si>
  <si>
    <t>52,474</t>
  </si>
  <si>
    <t>52,188</t>
  </si>
  <si>
    <t>52,7899</t>
  </si>
  <si>
    <t>52,9</t>
  </si>
  <si>
    <t>52,774</t>
  </si>
  <si>
    <t>53,3455</t>
  </si>
  <si>
    <t>53,12</t>
  </si>
  <si>
    <t>53,45</t>
  </si>
  <si>
    <t>53,78</t>
  </si>
  <si>
    <t>53,8546</t>
  </si>
  <si>
    <t>53,474</t>
  </si>
  <si>
    <t>53,188</t>
  </si>
  <si>
    <t>53,7899</t>
  </si>
  <si>
    <t>53,9</t>
  </si>
  <si>
    <t>53,774</t>
  </si>
  <si>
    <t>54,3455</t>
  </si>
  <si>
    <t>54,12</t>
  </si>
  <si>
    <t>54,45</t>
  </si>
  <si>
    <t>54,78</t>
  </si>
  <si>
    <t>54,8546</t>
  </si>
  <si>
    <t>54,474</t>
  </si>
  <si>
    <t>54,188</t>
  </si>
  <si>
    <t>54,7899</t>
  </si>
  <si>
    <t>54,9</t>
  </si>
  <si>
    <t>54,774</t>
  </si>
  <si>
    <t>55,3455</t>
  </si>
  <si>
    <t>55,12</t>
  </si>
  <si>
    <t>55,45</t>
  </si>
  <si>
    <t>55,78</t>
  </si>
  <si>
    <t>55,8546</t>
  </si>
  <si>
    <t>55,474</t>
  </si>
  <si>
    <t>55,188</t>
  </si>
  <si>
    <t>55,7899</t>
  </si>
  <si>
    <t>55,9</t>
  </si>
  <si>
    <t>55,774</t>
  </si>
  <si>
    <t>56,3455</t>
  </si>
  <si>
    <t>56,12</t>
  </si>
  <si>
    <t>56,45</t>
  </si>
  <si>
    <t>56,78</t>
  </si>
  <si>
    <t>56,8546</t>
  </si>
  <si>
    <t>56,474</t>
  </si>
  <si>
    <t>56,188</t>
  </si>
  <si>
    <t>56,7899</t>
  </si>
  <si>
    <t>56,9</t>
  </si>
  <si>
    <t>56,774</t>
  </si>
  <si>
    <t>57,3455</t>
  </si>
  <si>
    <t>57,12</t>
  </si>
  <si>
    <t>57,45</t>
  </si>
  <si>
    <t>57,78</t>
  </si>
  <si>
    <t>57,8546</t>
  </si>
  <si>
    <t>57,474</t>
  </si>
  <si>
    <t>57,188</t>
  </si>
  <si>
    <t>57,7899</t>
  </si>
  <si>
    <t>57,9</t>
  </si>
  <si>
    <t>57,774</t>
  </si>
  <si>
    <t>58,3455</t>
  </si>
  <si>
    <t>58,12</t>
  </si>
  <si>
    <t>58,45</t>
  </si>
  <si>
    <t>58,78</t>
  </si>
  <si>
    <t>58,8546</t>
  </si>
  <si>
    <t>58,474</t>
  </si>
  <si>
    <t>58,188</t>
  </si>
  <si>
    <t>58,7899</t>
  </si>
  <si>
    <t>58,9</t>
  </si>
  <si>
    <t>58,774</t>
  </si>
  <si>
    <t>59,3455</t>
  </si>
  <si>
    <t>59,12</t>
  </si>
  <si>
    <t>59,45</t>
  </si>
  <si>
    <t>59,78</t>
  </si>
  <si>
    <t>59,8546</t>
  </si>
  <si>
    <t>59,474</t>
  </si>
  <si>
    <t>59,188</t>
  </si>
  <si>
    <t>59,7899</t>
  </si>
  <si>
    <t>59,9</t>
  </si>
  <si>
    <t>59,774</t>
  </si>
  <si>
    <t>60,3455</t>
  </si>
  <si>
    <t>60,12</t>
  </si>
  <si>
    <t>60,45</t>
  </si>
  <si>
    <t>60,78</t>
  </si>
  <si>
    <t>60,8546</t>
  </si>
  <si>
    <t>60,474</t>
  </si>
  <si>
    <t>60,188</t>
  </si>
  <si>
    <t>60,7899</t>
  </si>
  <si>
    <t>60,9</t>
  </si>
  <si>
    <t>60,774</t>
  </si>
  <si>
    <t>61,3455</t>
  </si>
  <si>
    <t>61,12</t>
  </si>
  <si>
    <t>61,45</t>
  </si>
  <si>
    <t>61,78</t>
  </si>
  <si>
    <t>61,8546</t>
  </si>
  <si>
    <t>61,474</t>
  </si>
  <si>
    <t>61,188</t>
  </si>
  <si>
    <t>61,7899</t>
  </si>
  <si>
    <t>61,9</t>
  </si>
  <si>
    <t>61,774</t>
  </si>
  <si>
    <t>62,3455</t>
  </si>
  <si>
    <t>62,12</t>
  </si>
  <si>
    <t>62,45</t>
  </si>
  <si>
    <t>62,78</t>
  </si>
  <si>
    <t>62,8546</t>
  </si>
  <si>
    <t>62,474</t>
  </si>
  <si>
    <t>62,188</t>
  </si>
  <si>
    <t>62,7899</t>
  </si>
  <si>
    <t>62,9</t>
  </si>
  <si>
    <t>62,774</t>
  </si>
  <si>
    <t>63,3455</t>
  </si>
  <si>
    <t>63,12</t>
  </si>
  <si>
    <t>63,45</t>
  </si>
  <si>
    <t>63,78</t>
  </si>
  <si>
    <t>63,8546</t>
  </si>
  <si>
    <t>63,474</t>
  </si>
  <si>
    <t>63,188</t>
  </si>
  <si>
    <t>63,7899</t>
  </si>
  <si>
    <t>63,9</t>
  </si>
  <si>
    <t>63,774</t>
  </si>
  <si>
    <t>64,3455</t>
  </si>
  <si>
    <t>64,12</t>
  </si>
  <si>
    <t>64,45</t>
  </si>
  <si>
    <t>64,78</t>
  </si>
  <si>
    <t>64,8546</t>
  </si>
  <si>
    <t>64,474</t>
  </si>
  <si>
    <t>64,188</t>
  </si>
  <si>
    <t>64,7899</t>
  </si>
  <si>
    <t>64,9</t>
  </si>
  <si>
    <t>64,774</t>
  </si>
  <si>
    <t>65,3455</t>
  </si>
  <si>
    <t>65,12</t>
  </si>
  <si>
    <t>65,45</t>
  </si>
  <si>
    <t>65,78</t>
  </si>
  <si>
    <t>65,8546</t>
  </si>
  <si>
    <t>65,474</t>
  </si>
  <si>
    <t>65,188</t>
  </si>
  <si>
    <t>65,7899</t>
  </si>
  <si>
    <t>65,9</t>
  </si>
  <si>
    <t>65,774</t>
  </si>
  <si>
    <t>66,3455</t>
  </si>
  <si>
    <t>66,12</t>
  </si>
  <si>
    <t>66,45</t>
  </si>
  <si>
    <t>66,78</t>
  </si>
  <si>
    <t>66,8546</t>
  </si>
  <si>
    <t>66,474</t>
  </si>
  <si>
    <t>66,188</t>
  </si>
  <si>
    <t>66,7899</t>
  </si>
  <si>
    <t>66,9</t>
  </si>
  <si>
    <t>66,774</t>
  </si>
  <si>
    <t>67,3455</t>
  </si>
  <si>
    <t>67,12</t>
  </si>
  <si>
    <t>67,45</t>
  </si>
  <si>
    <t>67,78</t>
  </si>
  <si>
    <t>67,8546</t>
  </si>
  <si>
    <t>67,474</t>
  </si>
  <si>
    <t>67,188</t>
  </si>
  <si>
    <t>67,7899</t>
  </si>
  <si>
    <t>67,9</t>
  </si>
  <si>
    <t>67,774</t>
  </si>
  <si>
    <t>68,3455</t>
  </si>
  <si>
    <t>68,12</t>
  </si>
  <si>
    <t>68,45</t>
  </si>
  <si>
    <t>68,78</t>
  </si>
  <si>
    <t>68,8546</t>
  </si>
  <si>
    <t>68,474</t>
  </si>
  <si>
    <t>68,188</t>
  </si>
  <si>
    <t>68,7899</t>
  </si>
  <si>
    <t>68,9</t>
  </si>
  <si>
    <t>68,774</t>
  </si>
  <si>
    <t>69,3455</t>
  </si>
  <si>
    <t>69,12</t>
  </si>
  <si>
    <t>69,45</t>
  </si>
  <si>
    <t>69,78</t>
  </si>
  <si>
    <t>69,8546</t>
  </si>
  <si>
    <t>69,474</t>
  </si>
  <si>
    <t>69,188</t>
  </si>
  <si>
    <t>69,7899</t>
  </si>
  <si>
    <t>69,9</t>
  </si>
  <si>
    <t>69,774</t>
  </si>
  <si>
    <t>70,3455</t>
  </si>
  <si>
    <t>70,12</t>
  </si>
  <si>
    <t>70,45</t>
  </si>
  <si>
    <t>70,78</t>
  </si>
  <si>
    <t>70,8546</t>
  </si>
  <si>
    <t>70,474</t>
  </si>
  <si>
    <t>70,188</t>
  </si>
  <si>
    <t>70,7899</t>
  </si>
  <si>
    <t>70,9</t>
  </si>
  <si>
    <t>70,774</t>
  </si>
  <si>
    <t>71,3455</t>
  </si>
  <si>
    <t>71,12</t>
  </si>
  <si>
    <t>71,45</t>
  </si>
  <si>
    <t>71,78</t>
  </si>
  <si>
    <t>71,8546</t>
  </si>
  <si>
    <t>71,474</t>
  </si>
  <si>
    <t>71,188</t>
  </si>
  <si>
    <t>71,7899</t>
  </si>
  <si>
    <t>71,9</t>
  </si>
  <si>
    <t>71,774</t>
  </si>
  <si>
    <t>72,3455</t>
  </si>
  <si>
    <t>72,12</t>
  </si>
  <si>
    <t>72,45</t>
  </si>
  <si>
    <t>72,78</t>
  </si>
  <si>
    <t>72,8546</t>
  </si>
  <si>
    <t>72,474</t>
  </si>
  <si>
    <t>72,188</t>
  </si>
  <si>
    <t>72,7899</t>
  </si>
  <si>
    <t>72,9</t>
  </si>
  <si>
    <t>72,774</t>
  </si>
  <si>
    <t>73,3455</t>
  </si>
  <si>
    <t>73,12</t>
  </si>
  <si>
    <t>73,45</t>
  </si>
  <si>
    <t>73,78</t>
  </si>
  <si>
    <t>73,8546</t>
  </si>
  <si>
    <t>73,474</t>
  </si>
  <si>
    <t>73,188</t>
  </si>
  <si>
    <t>73,7899</t>
  </si>
  <si>
    <t>73,9</t>
  </si>
  <si>
    <t>73,774</t>
  </si>
  <si>
    <t>74,3455</t>
  </si>
  <si>
    <t>74,12</t>
  </si>
  <si>
    <t>74,45</t>
  </si>
  <si>
    <t>74,78</t>
  </si>
  <si>
    <t>74,8546</t>
  </si>
  <si>
    <t>74,474</t>
  </si>
  <si>
    <t>74,188</t>
  </si>
  <si>
    <t>74,7899</t>
  </si>
  <si>
    <t>74,9</t>
  </si>
  <si>
    <t>74,774</t>
  </si>
  <si>
    <t>75,3455</t>
  </si>
  <si>
    <t>75,12</t>
  </si>
  <si>
    <t>75,45</t>
  </si>
  <si>
    <t>75,78</t>
  </si>
  <si>
    <t>75,8546</t>
  </si>
  <si>
    <t>75,474</t>
  </si>
  <si>
    <t>75,188</t>
  </si>
  <si>
    <t>75,7899</t>
  </si>
  <si>
    <t>75,9</t>
  </si>
  <si>
    <t>75,774</t>
  </si>
  <si>
    <t>76,3455</t>
  </si>
  <si>
    <t>76,12</t>
  </si>
  <si>
    <t>76,45</t>
  </si>
  <si>
    <t>76,78</t>
  </si>
  <si>
    <t>76,8546</t>
  </si>
  <si>
    <t>76,474</t>
  </si>
  <si>
    <t>76,188</t>
  </si>
  <si>
    <t>76,7899</t>
  </si>
  <si>
    <t>76,9</t>
  </si>
  <si>
    <t>76,774</t>
  </si>
  <si>
    <t>77,3455</t>
  </si>
  <si>
    <t>77,12</t>
  </si>
  <si>
    <t>77,45</t>
  </si>
  <si>
    <t>77,78</t>
  </si>
  <si>
    <t>77,8546</t>
  </si>
  <si>
    <t>77,474</t>
  </si>
  <si>
    <t>77,188</t>
  </si>
  <si>
    <t>77,7899</t>
  </si>
  <si>
    <t>77,9</t>
  </si>
  <si>
    <t>77,774</t>
  </si>
  <si>
    <t>78,3455</t>
  </si>
  <si>
    <t>78,12</t>
  </si>
  <si>
    <t>78,45</t>
  </si>
  <si>
    <t>78,78</t>
  </si>
  <si>
    <t>78,8546</t>
  </si>
  <si>
    <t>78,474</t>
  </si>
  <si>
    <t>78,188</t>
  </si>
  <si>
    <t>78,7899</t>
  </si>
  <si>
    <t>78,9</t>
  </si>
  <si>
    <t>78,774</t>
  </si>
  <si>
    <t>79,3455</t>
  </si>
  <si>
    <t>79,12</t>
  </si>
  <si>
    <t>79,45</t>
  </si>
  <si>
    <t>79,78</t>
  </si>
  <si>
    <t>79,8546</t>
  </si>
  <si>
    <t>79,474</t>
  </si>
  <si>
    <t>79,188</t>
  </si>
  <si>
    <t>79,7899</t>
  </si>
  <si>
    <t>79,9</t>
  </si>
  <si>
    <t>79,774</t>
  </si>
  <si>
    <t>80,3455</t>
  </si>
  <si>
    <t>80,12</t>
  </si>
  <si>
    <t>80,45</t>
  </si>
  <si>
    <t>80,78</t>
  </si>
  <si>
    <t>80,8546</t>
  </si>
  <si>
    <t>80,474</t>
  </si>
  <si>
    <t>80,188</t>
  </si>
  <si>
    <t>80,7899</t>
  </si>
  <si>
    <t>80,9</t>
  </si>
  <si>
    <t>80,774</t>
  </si>
  <si>
    <t>81,3455</t>
  </si>
  <si>
    <t>81,12</t>
  </si>
  <si>
    <t>81,45</t>
  </si>
  <si>
    <t>81,78</t>
  </si>
  <si>
    <t>81,8546</t>
  </si>
  <si>
    <t>81,474</t>
  </si>
  <si>
    <t>81,188</t>
  </si>
  <si>
    <t>81,7899</t>
  </si>
  <si>
    <t>81,9</t>
  </si>
  <si>
    <t>81,774</t>
  </si>
  <si>
    <t>82,3455</t>
  </si>
  <si>
    <t>82,12</t>
  </si>
  <si>
    <t>82,45</t>
  </si>
  <si>
    <t>82,78</t>
  </si>
  <si>
    <t>82,8546</t>
  </si>
  <si>
    <t>82,474</t>
  </si>
  <si>
    <t>82,188</t>
  </si>
  <si>
    <t>82,7899</t>
  </si>
  <si>
    <t>82,9</t>
  </si>
  <si>
    <t>82,774</t>
  </si>
  <si>
    <t>83,3455</t>
  </si>
  <si>
    <t>83,12</t>
  </si>
  <si>
    <t>83,45</t>
  </si>
  <si>
    <t>83,78</t>
  </si>
  <si>
    <t>83,8546</t>
  </si>
  <si>
    <t>83,474</t>
  </si>
  <si>
    <t>83,188</t>
  </si>
  <si>
    <t>83,7899</t>
  </si>
  <si>
    <t>83,9</t>
  </si>
  <si>
    <t>83,774</t>
  </si>
  <si>
    <t>84,3455</t>
  </si>
  <si>
    <t>84,12</t>
  </si>
  <si>
    <t>84,45</t>
  </si>
  <si>
    <t>84,78</t>
  </si>
  <si>
    <t>84,8546</t>
  </si>
  <si>
    <t>84,474</t>
  </si>
  <si>
    <t>84,188</t>
  </si>
  <si>
    <t>84,7899</t>
  </si>
  <si>
    <t>84,9</t>
  </si>
  <si>
    <t>84,774</t>
  </si>
  <si>
    <t>85,3455</t>
  </si>
  <si>
    <t>85,12</t>
  </si>
  <si>
    <t>85,45</t>
  </si>
  <si>
    <t>85,78</t>
  </si>
  <si>
    <t>85,8546</t>
  </si>
  <si>
    <t>85,474</t>
  </si>
  <si>
    <t>85,188</t>
  </si>
  <si>
    <t>85,7899</t>
  </si>
  <si>
    <t>85,9</t>
  </si>
  <si>
    <t>85,774</t>
  </si>
  <si>
    <t>86,3455</t>
  </si>
  <si>
    <t>86,12</t>
  </si>
  <si>
    <t>86,45</t>
  </si>
  <si>
    <t>86,78</t>
  </si>
  <si>
    <t>86,8546</t>
  </si>
  <si>
    <t>86,474</t>
  </si>
  <si>
    <t>86,188</t>
  </si>
  <si>
    <t>86,7899</t>
  </si>
  <si>
    <t>86,9</t>
  </si>
  <si>
    <t>86,774</t>
  </si>
  <si>
    <t>87,3455</t>
  </si>
  <si>
    <t>87,12</t>
  </si>
  <si>
    <t>87,45</t>
  </si>
  <si>
    <t>87,78</t>
  </si>
  <si>
    <t>87,8546</t>
  </si>
  <si>
    <t>87,474</t>
  </si>
  <si>
    <t>87,188</t>
  </si>
  <si>
    <t>87,7899</t>
  </si>
  <si>
    <t>87,9</t>
  </si>
  <si>
    <t>87,774</t>
  </si>
  <si>
    <t>88,3455</t>
  </si>
  <si>
    <t>88,12</t>
  </si>
  <si>
    <t>88,45</t>
  </si>
  <si>
    <t>88,78</t>
  </si>
  <si>
    <t>88,8546</t>
  </si>
  <si>
    <t>88,474</t>
  </si>
  <si>
    <t>88,188</t>
  </si>
  <si>
    <t>88,7899</t>
  </si>
  <si>
    <t>88,9</t>
  </si>
  <si>
    <t>88,774</t>
  </si>
  <si>
    <t>89,3455</t>
  </si>
  <si>
    <t>89,12</t>
  </si>
  <si>
    <t>89,45</t>
  </si>
  <si>
    <t>89,78</t>
  </si>
  <si>
    <t>89,8546</t>
  </si>
  <si>
    <t>89,474</t>
  </si>
  <si>
    <t>89,188</t>
  </si>
  <si>
    <t>89,7899</t>
  </si>
  <si>
    <t>89,9</t>
  </si>
  <si>
    <t>89,774</t>
  </si>
  <si>
    <t>90,3455</t>
  </si>
  <si>
    <t>90,12</t>
  </si>
  <si>
    <t>90,45</t>
  </si>
  <si>
    <t>90,78</t>
  </si>
  <si>
    <t>90,8546</t>
  </si>
  <si>
    <t>90,474</t>
  </si>
  <si>
    <t>90,188</t>
  </si>
  <si>
    <t>90,7899</t>
  </si>
  <si>
    <t>90,9</t>
  </si>
  <si>
    <t>90,774</t>
  </si>
  <si>
    <t>91,3455</t>
  </si>
  <si>
    <t>91,12</t>
  </si>
  <si>
    <t>91,45</t>
  </si>
  <si>
    <t>91,78</t>
  </si>
  <si>
    <t>91,8546</t>
  </si>
  <si>
    <t>91,474</t>
  </si>
  <si>
    <t>91,188</t>
  </si>
  <si>
    <t>91,7899</t>
  </si>
  <si>
    <t>91,9</t>
  </si>
  <si>
    <t>91,774</t>
  </si>
  <si>
    <t>92,3455</t>
  </si>
  <si>
    <t>92,12</t>
  </si>
  <si>
    <t>92,45</t>
  </si>
  <si>
    <t>92,78</t>
  </si>
  <si>
    <t>92,8546</t>
  </si>
  <si>
    <t>92,474</t>
  </si>
  <si>
    <t>92,188</t>
  </si>
  <si>
    <t>92,7899</t>
  </si>
  <si>
    <t>92,9</t>
  </si>
  <si>
    <t>92,774</t>
  </si>
  <si>
    <t>93,3455</t>
  </si>
  <si>
    <t>93,12</t>
  </si>
  <si>
    <t>93,45</t>
  </si>
  <si>
    <t>93,78</t>
  </si>
  <si>
    <t>93,8546</t>
  </si>
  <si>
    <t>93,474</t>
  </si>
  <si>
    <t>93,188</t>
  </si>
  <si>
    <t>93,7899</t>
  </si>
  <si>
    <t>93,9</t>
  </si>
  <si>
    <t>93,774</t>
  </si>
  <si>
    <t>94,3455</t>
  </si>
  <si>
    <t>94,12</t>
  </si>
  <si>
    <t>94,45</t>
  </si>
  <si>
    <t>94,78</t>
  </si>
  <si>
    <t>94,8546</t>
  </si>
  <si>
    <t>94,474</t>
  </si>
  <si>
    <t>94,188</t>
  </si>
  <si>
    <t>94,7899</t>
  </si>
  <si>
    <t>94,9</t>
  </si>
  <si>
    <t>94,774</t>
  </si>
  <si>
    <t>95,3455</t>
  </si>
  <si>
    <t>95,12</t>
  </si>
  <si>
    <t>95,45</t>
  </si>
  <si>
    <t>95,78</t>
  </si>
  <si>
    <t>95,8546</t>
  </si>
  <si>
    <t>95,474</t>
  </si>
  <si>
    <t>95,188</t>
  </si>
  <si>
    <t>95,7899</t>
  </si>
  <si>
    <t>95,9</t>
  </si>
  <si>
    <t>95,774</t>
  </si>
  <si>
    <t>96,3455</t>
  </si>
  <si>
    <t>96,12</t>
  </si>
  <si>
    <t>96,45</t>
  </si>
  <si>
    <t>96,78</t>
  </si>
  <si>
    <t>96,8546</t>
  </si>
  <si>
    <t>96,474</t>
  </si>
  <si>
    <t>96,188</t>
  </si>
  <si>
    <t>96,7899</t>
  </si>
  <si>
    <t>96,9</t>
  </si>
  <si>
    <t>96,774</t>
  </si>
  <si>
    <t>97,3455</t>
  </si>
  <si>
    <t>97,12</t>
  </si>
  <si>
    <t>97,45</t>
  </si>
  <si>
    <t>97,78</t>
  </si>
  <si>
    <t>97,8546</t>
  </si>
  <si>
    <t>97,474</t>
  </si>
  <si>
    <t>97,188</t>
  </si>
  <si>
    <t>97,7899</t>
  </si>
  <si>
    <t>97,9</t>
  </si>
  <si>
    <t>97,774</t>
  </si>
  <si>
    <t>98,3455</t>
  </si>
  <si>
    <t>98,12</t>
  </si>
  <si>
    <t>98,45</t>
  </si>
  <si>
    <t>98,78</t>
  </si>
  <si>
    <t>98,8546</t>
  </si>
  <si>
    <t>98,474</t>
  </si>
  <si>
    <t>98,188</t>
  </si>
  <si>
    <t>98,7899</t>
  </si>
  <si>
    <t>98,9</t>
  </si>
  <si>
    <t>98,774</t>
  </si>
  <si>
    <t>99,3455</t>
  </si>
  <si>
    <t>99,12</t>
  </si>
  <si>
    <t>99,45</t>
  </si>
  <si>
    <t>99,78</t>
  </si>
  <si>
    <t>99,8546</t>
  </si>
  <si>
    <t>99,474</t>
  </si>
  <si>
    <t>99,188</t>
  </si>
  <si>
    <t>99,7899</t>
  </si>
  <si>
    <t>99,9</t>
  </si>
  <si>
    <t>99,774</t>
  </si>
  <si>
    <t>100,3455</t>
  </si>
  <si>
    <t>100,12</t>
  </si>
  <si>
    <t>100,45</t>
  </si>
  <si>
    <t>100,78</t>
  </si>
  <si>
    <t>100,8546</t>
  </si>
  <si>
    <t>100,474</t>
  </si>
  <si>
    <t>100,188</t>
  </si>
  <si>
    <t>100,7899</t>
  </si>
  <si>
    <t>100,9</t>
  </si>
  <si>
    <t>100,774</t>
  </si>
  <si>
    <t>101,3455</t>
  </si>
  <si>
    <t>101,12</t>
  </si>
  <si>
    <t>101,45</t>
  </si>
  <si>
    <t>101,78</t>
  </si>
  <si>
    <t>101,8546</t>
  </si>
  <si>
    <t>101,474</t>
  </si>
  <si>
    <t>101,188</t>
  </si>
  <si>
    <t>101,7899</t>
  </si>
  <si>
    <t>101,9</t>
  </si>
  <si>
    <t>101,774</t>
  </si>
  <si>
    <t>102,3455</t>
  </si>
  <si>
    <t>102,12</t>
  </si>
  <si>
    <t>102,45</t>
  </si>
  <si>
    <t>102,78</t>
  </si>
  <si>
    <t>102,8546</t>
  </si>
  <si>
    <t>102,474</t>
  </si>
  <si>
    <t>102,188</t>
  </si>
  <si>
    <t>102,7899</t>
  </si>
  <si>
    <t>102,9</t>
  </si>
  <si>
    <t>102,774</t>
  </si>
  <si>
    <t>103,3455</t>
  </si>
  <si>
    <t>103,12</t>
  </si>
  <si>
    <t>103,45</t>
  </si>
  <si>
    <t>103,78</t>
  </si>
  <si>
    <t>103,8546</t>
  </si>
  <si>
    <t>103,474</t>
  </si>
  <si>
    <t>103,188</t>
  </si>
  <si>
    <t>103,7899</t>
  </si>
  <si>
    <t>103,9</t>
  </si>
  <si>
    <t>103,774</t>
  </si>
  <si>
    <t>104,3455</t>
  </si>
  <si>
    <t>104,12</t>
  </si>
  <si>
    <t>104,45</t>
  </si>
  <si>
    <t>104,78</t>
  </si>
  <si>
    <t>104,8546</t>
  </si>
  <si>
    <t>104,474</t>
  </si>
  <si>
    <t>104,188</t>
  </si>
  <si>
    <t>104,7899</t>
  </si>
  <si>
    <t>104,9</t>
  </si>
  <si>
    <t>104,774</t>
  </si>
  <si>
    <t>105,3455</t>
  </si>
  <si>
    <t>105,12</t>
  </si>
  <si>
    <t>105,45</t>
  </si>
  <si>
    <t>105,78</t>
  </si>
  <si>
    <t>105,8546</t>
  </si>
  <si>
    <t>105,474</t>
  </si>
  <si>
    <t>105,188</t>
  </si>
  <si>
    <t>105,7899</t>
  </si>
  <si>
    <t>105,9</t>
  </si>
  <si>
    <t>105,774</t>
  </si>
  <si>
    <t>106,3455</t>
  </si>
  <si>
    <t>106,12</t>
  </si>
  <si>
    <t>106,45</t>
  </si>
  <si>
    <t>106,78</t>
  </si>
  <si>
    <t>106,8546</t>
  </si>
  <si>
    <t>106,474</t>
  </si>
  <si>
    <t>106,188</t>
  </si>
  <si>
    <t>106,7899</t>
  </si>
  <si>
    <t>106,9</t>
  </si>
  <si>
    <t>106,774</t>
  </si>
  <si>
    <t>107,3455</t>
  </si>
  <si>
    <t>107,12</t>
  </si>
  <si>
    <t>107,45</t>
  </si>
  <si>
    <t>107,78</t>
  </si>
  <si>
    <t>107,8546</t>
  </si>
  <si>
    <t>107,474</t>
  </si>
  <si>
    <t>107,188</t>
  </si>
  <si>
    <t>107,7899</t>
  </si>
  <si>
    <t>107,9</t>
  </si>
  <si>
    <t>107,774</t>
  </si>
  <si>
    <t>108,3455</t>
  </si>
  <si>
    <t>108,12</t>
  </si>
  <si>
    <t>108,45</t>
  </si>
  <si>
    <t>108,78</t>
  </si>
  <si>
    <t>108,8546</t>
  </si>
  <si>
    <t>108,474</t>
  </si>
  <si>
    <t>108,188</t>
  </si>
  <si>
    <t>108,7899</t>
  </si>
  <si>
    <t>108,9</t>
  </si>
  <si>
    <t>108,774</t>
  </si>
  <si>
    <t>109,3455</t>
  </si>
  <si>
    <t>109,12</t>
  </si>
  <si>
    <t>109,45</t>
  </si>
  <si>
    <t>109,78</t>
  </si>
  <si>
    <t>109,8546</t>
  </si>
  <si>
    <t>109,474</t>
  </si>
  <si>
    <t>109,188</t>
  </si>
  <si>
    <t>109,7899</t>
  </si>
  <si>
    <t>109,9</t>
  </si>
  <si>
    <t>109,774</t>
  </si>
  <si>
    <t>110,3455</t>
  </si>
  <si>
    <t>110,12</t>
  </si>
  <si>
    <t>110,45</t>
  </si>
  <si>
    <t>110,78</t>
  </si>
  <si>
    <t>110,8546</t>
  </si>
  <si>
    <t>110,474</t>
  </si>
  <si>
    <t>110,188</t>
  </si>
  <si>
    <t>110,7899</t>
  </si>
  <si>
    <t>110,9</t>
  </si>
  <si>
    <t>110,774</t>
  </si>
  <si>
    <t>111,3455</t>
  </si>
  <si>
    <t>111,12</t>
  </si>
  <si>
    <t>111,45</t>
  </si>
  <si>
    <t>111,78</t>
  </si>
  <si>
    <t>111,8546</t>
  </si>
  <si>
    <t>111,474</t>
  </si>
  <si>
    <t>111,188</t>
  </si>
  <si>
    <t>111,7899</t>
  </si>
  <si>
    <t>111,9</t>
  </si>
  <si>
    <t>111,774</t>
  </si>
  <si>
    <t>112,3455</t>
  </si>
  <si>
    <t>112,12</t>
  </si>
  <si>
    <t>112,45</t>
  </si>
  <si>
    <t>112,78</t>
  </si>
  <si>
    <t>112,8546</t>
  </si>
  <si>
    <t>112,474</t>
  </si>
  <si>
    <t>112,188</t>
  </si>
  <si>
    <t>112,7899</t>
  </si>
  <si>
    <t>112,9</t>
  </si>
  <si>
    <t>112,774</t>
  </si>
  <si>
    <t>113,3455</t>
  </si>
  <si>
    <t>113,12</t>
  </si>
  <si>
    <t>113,45</t>
  </si>
  <si>
    <t>113,78</t>
  </si>
  <si>
    <t>113,8546</t>
  </si>
  <si>
    <t>113,474</t>
  </si>
  <si>
    <t>113,188</t>
  </si>
  <si>
    <t>113,7899</t>
  </si>
  <si>
    <t>113,9</t>
  </si>
  <si>
    <t>113,774</t>
  </si>
  <si>
    <t>114,3455</t>
  </si>
  <si>
    <t>114,12</t>
  </si>
  <si>
    <t>114,45</t>
  </si>
  <si>
    <t>114,78</t>
  </si>
  <si>
    <t>114,8546</t>
  </si>
  <si>
    <t>114,474</t>
  </si>
  <si>
    <t>114,188</t>
  </si>
  <si>
    <t>114,7899</t>
  </si>
  <si>
    <t>114,9</t>
  </si>
  <si>
    <t>114,774</t>
  </si>
  <si>
    <t>115,3455</t>
  </si>
  <si>
    <t>115,12</t>
  </si>
  <si>
    <t>115,45</t>
  </si>
  <si>
    <t>115,78</t>
  </si>
  <si>
    <t>115,8546</t>
  </si>
  <si>
    <t>115,474</t>
  </si>
  <si>
    <t>115,188</t>
  </si>
  <si>
    <t>115,7899</t>
  </si>
  <si>
    <t>115,9</t>
  </si>
  <si>
    <t>115,774</t>
  </si>
  <si>
    <t>116,3455</t>
  </si>
  <si>
    <t>116,12</t>
  </si>
  <si>
    <t>116,45</t>
  </si>
  <si>
    <t>116,78</t>
  </si>
  <si>
    <t>116,8546</t>
  </si>
  <si>
    <t>116,474</t>
  </si>
  <si>
    <t>116,188</t>
  </si>
  <si>
    <t>116,7899</t>
  </si>
  <si>
    <t>116,9</t>
  </si>
  <si>
    <t>116,774</t>
  </si>
  <si>
    <t>117,3455</t>
  </si>
  <si>
    <t>117,12</t>
  </si>
  <si>
    <t>117,45</t>
  </si>
  <si>
    <t>117,78</t>
  </si>
  <si>
    <t>117,8546</t>
  </si>
  <si>
    <t>117,474</t>
  </si>
  <si>
    <t>117,188</t>
  </si>
  <si>
    <t>117,7899</t>
  </si>
  <si>
    <t>117,9</t>
  </si>
  <si>
    <t>117,774</t>
  </si>
  <si>
    <t>118,3455</t>
  </si>
  <si>
    <t>118,12</t>
  </si>
  <si>
    <t>118,45</t>
  </si>
  <si>
    <t>118,78</t>
  </si>
  <si>
    <t>118,8546</t>
  </si>
  <si>
    <t>118,474</t>
  </si>
  <si>
    <t>118,188</t>
  </si>
  <si>
    <t>118,7899</t>
  </si>
  <si>
    <t>118,9</t>
  </si>
  <si>
    <t>118,774</t>
  </si>
  <si>
    <t>119,3455</t>
  </si>
  <si>
    <t>119,12</t>
  </si>
  <si>
    <t>119,45</t>
  </si>
  <si>
    <t>119,78</t>
  </si>
  <si>
    <t>119,8546</t>
  </si>
  <si>
    <t>119,474</t>
  </si>
  <si>
    <t>119,188</t>
  </si>
  <si>
    <t>119,7899</t>
  </si>
  <si>
    <t>119,9</t>
  </si>
  <si>
    <t>119,774</t>
  </si>
  <si>
    <t>120,3455</t>
  </si>
  <si>
    <t>120,12</t>
  </si>
  <si>
    <t>120,45</t>
  </si>
  <si>
    <t>120,78</t>
  </si>
  <si>
    <t>120,8546</t>
  </si>
  <si>
    <t>120,474</t>
  </si>
  <si>
    <t>120,188</t>
  </si>
  <si>
    <t>120,7899</t>
  </si>
  <si>
    <t>120,9</t>
  </si>
  <si>
    <t>120,774</t>
  </si>
  <si>
    <t>121,3455</t>
  </si>
  <si>
    <t>121,12</t>
  </si>
  <si>
    <t>121,45</t>
  </si>
  <si>
    <t>121,78</t>
  </si>
  <si>
    <t>121,8546</t>
  </si>
  <si>
    <t>121,474</t>
  </si>
  <si>
    <t>121,188</t>
  </si>
  <si>
    <t>121,7899</t>
  </si>
  <si>
    <t>121,9</t>
  </si>
  <si>
    <t>121,774</t>
  </si>
  <si>
    <t>122,3455</t>
  </si>
  <si>
    <t>122,12</t>
  </si>
  <si>
    <t>122,45</t>
  </si>
  <si>
    <t>122,78</t>
  </si>
  <si>
    <t>122,8546</t>
  </si>
  <si>
    <t>122,474</t>
  </si>
  <si>
    <t>122,188</t>
  </si>
  <si>
    <t>122,7899</t>
  </si>
  <si>
    <t>122,9</t>
  </si>
  <si>
    <t>122,774</t>
  </si>
  <si>
    <t>123,3455</t>
  </si>
  <si>
    <t>123,12</t>
  </si>
  <si>
    <t>123,45</t>
  </si>
  <si>
    <t>123,78</t>
  </si>
  <si>
    <t>123,8546</t>
  </si>
  <si>
    <t>123,474</t>
  </si>
  <si>
    <t>123,188</t>
  </si>
  <si>
    <t>123,7899</t>
  </si>
  <si>
    <t>123,9</t>
  </si>
  <si>
    <t>123,774</t>
  </si>
  <si>
    <t>124,3455</t>
  </si>
  <si>
    <t>124,12</t>
  </si>
  <si>
    <t>124,45</t>
  </si>
  <si>
    <t>124,78</t>
  </si>
  <si>
    <t>124,8546</t>
  </si>
  <si>
    <t>124,474</t>
  </si>
  <si>
    <t>124,188</t>
  </si>
  <si>
    <t>124,7899</t>
  </si>
  <si>
    <t>124,9</t>
  </si>
  <si>
    <t>124,774</t>
  </si>
  <si>
    <t>125,3455</t>
  </si>
  <si>
    <t>125,12</t>
  </si>
  <si>
    <t>125,45</t>
  </si>
  <si>
    <t>125,78</t>
  </si>
  <si>
    <t>125,8546</t>
  </si>
  <si>
    <t>125,474</t>
  </si>
  <si>
    <t>125,188</t>
  </si>
  <si>
    <t>125,7899</t>
  </si>
  <si>
    <t>125,9</t>
  </si>
  <si>
    <t>125,774</t>
  </si>
  <si>
    <t>126,3455</t>
  </si>
  <si>
    <t>126,12</t>
  </si>
  <si>
    <t>126,45</t>
  </si>
  <si>
    <t>126,78</t>
  </si>
  <si>
    <t>126,8546</t>
  </si>
  <si>
    <t>126,474</t>
  </si>
  <si>
    <t>126,188</t>
  </si>
  <si>
    <t>126,7899</t>
  </si>
  <si>
    <t>126,9</t>
  </si>
  <si>
    <t>126,774</t>
  </si>
  <si>
    <t>127,3455</t>
  </si>
  <si>
    <t>127,12</t>
  </si>
  <si>
    <t>127,45</t>
  </si>
  <si>
    <t>127,78</t>
  </si>
  <si>
    <t>127,8546</t>
  </si>
  <si>
    <t>127,474</t>
  </si>
  <si>
    <t>127,188</t>
  </si>
  <si>
    <t>127,7899</t>
  </si>
  <si>
    <t>127,9</t>
  </si>
  <si>
    <t>127,774</t>
  </si>
  <si>
    <t>128,3455</t>
  </si>
  <si>
    <t>128,12</t>
  </si>
  <si>
    <t>128,45</t>
  </si>
  <si>
    <t>128,78</t>
  </si>
  <si>
    <t>128,8546</t>
  </si>
  <si>
    <t>128,474</t>
  </si>
  <si>
    <t>128,188</t>
  </si>
  <si>
    <t>128,7899</t>
  </si>
  <si>
    <t>128,9</t>
  </si>
  <si>
    <t>128,774</t>
  </si>
  <si>
    <t>16x16</t>
  </si>
  <si>
    <t xml:space="preserve">            Wall clock TIME (seconds)      </t>
  </si>
  <si>
    <t xml:space="preserve">            CPU/machine TIME (seconds)     </t>
  </si>
  <si>
    <t>Computed optimal makespan:5</t>
  </si>
  <si>
    <t xml:space="preserve">    total makespan           </t>
  </si>
  <si>
    <t>Computed optimal makespan:6</t>
  </si>
  <si>
    <t>Computed optimal makespan:7</t>
  </si>
  <si>
    <t>Computed optimal makespan:3</t>
  </si>
  <si>
    <t>Computed optimal makespan:10</t>
  </si>
  <si>
    <t>Computed optimal makespan:1</t>
  </si>
  <si>
    <t>Computed optimal makespan:9</t>
  </si>
  <si>
    <t>Computed optimal makespan:4</t>
  </si>
  <si>
    <t>Computed optimal makespan:13</t>
  </si>
  <si>
    <t>Computed optimal makespan:8</t>
  </si>
  <si>
    <t>Computed optimal makespan:11</t>
  </si>
  <si>
    <t>Computed optimal makespan:18</t>
  </si>
  <si>
    <t>Computed optimal makespan:-1</t>
  </si>
  <si>
    <t>Computed optimal makespan:12</t>
  </si>
  <si>
    <t>Computed optimal makespan:20</t>
  </si>
  <si>
    <t>Computed optimal makespan:14</t>
  </si>
  <si>
    <t>Computed optimal makespan:17</t>
  </si>
  <si>
    <t>Computed optimal makespan:15</t>
  </si>
  <si>
    <t>Computed optimal makespan:16</t>
  </si>
  <si>
    <t>DECOMPOSED</t>
  </si>
  <si>
    <t xml:space="preserve">                Wall clock TIME (seconds)      </t>
  </si>
  <si>
    <t xml:space="preserve">                CPU/machine TIME (seconds)     </t>
  </si>
  <si>
    <t>INDEPENDENT</t>
  </si>
  <si>
    <t>MIN</t>
  </si>
  <si>
    <t>Q1</t>
  </si>
  <si>
    <t>MEDIAN</t>
  </si>
  <si>
    <t>Q3</t>
  </si>
  <si>
    <t>MAX</t>
  </si>
  <si>
    <t>MAKESPAN</t>
  </si>
  <si>
    <t>MEAN</t>
  </si>
  <si>
    <t>INVERSE</t>
  </si>
  <si>
    <t>ALL-DIFFERENT</t>
  </si>
  <si>
    <t>OD+ID</t>
  </si>
  <si>
    <t>Computed optimal makespan:19</t>
  </si>
  <si>
    <t>Computed optimal makespan:21</t>
  </si>
  <si>
    <t>Computed optimal makespan:26</t>
  </si>
  <si>
    <t>Computed optimal makespan:22</t>
  </si>
  <si>
    <t>Computed optimal makespan:24</t>
  </si>
  <si>
    <t>Computed optimal makespan:23</t>
  </si>
  <si>
    <t>Computed optimal makespan:25</t>
  </si>
  <si>
    <t>Computed optimal makespan:29</t>
  </si>
  <si>
    <t>Computed optimal makespan:30</t>
  </si>
  <si>
    <t>Computed optimal makespan:27</t>
  </si>
  <si>
    <t>4x4</t>
  </si>
  <si>
    <t>Computed optimal makespan:2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</si>
</sst>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ální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barChart>
        <c:barDir val="col"/>
        <c:grouping val="stacked"/>
        <c:ser>
          <c:idx val="0"/>
          <c:order val="0"/>
          <c:spPr>
            <a:noFill/>
            <a:ln>
              <a:noFill/>
            </a:ln>
          </c:spPr>
          <c:errBars>
            <c:errBarType val="minus"/>
            <c:errValType val="cust"/>
            <c:plus>
              <c:numRef>
                <c:f>'12x12 time'!$BS$47:$BS$57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65</c:v>
                  </c:pt>
                  <c:pt idx="10">
                    <c:v>0</c:v>
                  </c:pt>
                </c:numCache>
              </c:numRef>
            </c:plus>
            <c:minus>
              <c:numRef>
                <c:f>'12x12 time'!$BO$47:$BO$57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minus>
            <c:spPr>
              <a:ln>
                <a:solidFill>
                  <a:schemeClr val="accent3">
                    <a:lumMod val="75000"/>
                  </a:schemeClr>
                </a:solidFill>
              </a:ln>
            </c:spPr>
          </c:errBars>
          <c:cat>
            <c:numRef>
              <c:f>'12x12 time'!$BE$47:$BE$78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  <c:pt idx="25">
                  <c:v>26</c:v>
                </c:pt>
                <c:pt idx="27">
                  <c:v>28</c:v>
                </c:pt>
                <c:pt idx="29">
                  <c:v>30</c:v>
                </c:pt>
                <c:pt idx="31">
                  <c:v>32</c:v>
                </c:pt>
              </c:numCache>
            </c:numRef>
          </c:cat>
          <c:val>
            <c:numRef>
              <c:f>'12x12 time'!$BP$47:$BP$58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3">
                <a:lumMod val="75000"/>
              </a:schemeClr>
            </a:solidFill>
          </c:spPr>
          <c:cat>
            <c:numRef>
              <c:f>'12x12 time'!$BE$47:$BE$78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  <c:pt idx="25">
                  <c:v>26</c:v>
                </c:pt>
                <c:pt idx="27">
                  <c:v>28</c:v>
                </c:pt>
                <c:pt idx="29">
                  <c:v>30</c:v>
                </c:pt>
                <c:pt idx="31">
                  <c:v>32</c:v>
                </c:pt>
              </c:numCache>
            </c:numRef>
          </c:cat>
          <c:val>
            <c:numRef>
              <c:f>'12x12 time'!$BQ$47:$BQ$58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chemeClr val="accent3">
                <a:lumMod val="75000"/>
              </a:schemeClr>
            </a:solidFill>
          </c:spPr>
          <c:errBars>
            <c:errBarType val="plus"/>
            <c:errValType val="cust"/>
            <c:plus>
              <c:numRef>
                <c:f>'12x12 time'!$BO$47:$BO$78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</c:numCache>
              </c:numRef>
            </c:plus>
            <c:minus>
              <c:numRef>
                <c:f>'12x12 time'!$BS$47:$BS$78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65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</c:numCache>
              </c:numRef>
            </c:minus>
            <c:spPr>
              <a:ln>
                <a:solidFill>
                  <a:schemeClr val="accent3">
                    <a:lumMod val="75000"/>
                  </a:schemeClr>
                </a:solidFill>
              </a:ln>
            </c:spPr>
          </c:errBars>
          <c:cat>
            <c:numRef>
              <c:f>'12x12 time'!$BE$47:$BE$78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  <c:pt idx="25">
                  <c:v>26</c:v>
                </c:pt>
                <c:pt idx="27">
                  <c:v>28</c:v>
                </c:pt>
                <c:pt idx="29">
                  <c:v>30</c:v>
                </c:pt>
                <c:pt idx="31">
                  <c:v>32</c:v>
                </c:pt>
              </c:numCache>
            </c:numRef>
          </c:cat>
          <c:val>
            <c:numRef>
              <c:f>'12x12 time'!$BR$47:$BR$58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overlap val="100"/>
        <c:axId val="96259072"/>
        <c:axId val="146809600"/>
      </c:barChart>
      <c:catAx>
        <c:axId val="96259072"/>
        <c:scaling>
          <c:orientation val="minMax"/>
        </c:scaling>
        <c:axPos val="b"/>
        <c:numFmt formatCode="General" sourceLinked="1"/>
        <c:tickLblPos val="nextTo"/>
        <c:crossAx val="146809600"/>
        <c:crosses val="autoZero"/>
        <c:auto val="1"/>
        <c:lblAlgn val="ctr"/>
        <c:lblOffset val="100"/>
      </c:catAx>
      <c:valAx>
        <c:axId val="146809600"/>
        <c:scaling>
          <c:orientation val="minMax"/>
          <c:max val="50"/>
        </c:scaling>
        <c:axPos val="l"/>
        <c:majorGridlines/>
        <c:numFmt formatCode="General" sourceLinked="1"/>
        <c:tickLblPos val="nextTo"/>
        <c:crossAx val="96259072"/>
        <c:crosses val="autoZero"/>
        <c:crossBetween val="between"/>
      </c:valAx>
      <c:spPr>
        <a:noFill/>
      </c:spPr>
    </c:plotArea>
    <c:plotVisOnly val="1"/>
  </c:chart>
  <c:spPr>
    <a:noFill/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style val="3"/>
  <c:chart>
    <c:title>
      <c:tx>
        <c:rich>
          <a:bodyPr/>
          <a:lstStyle/>
          <a:p>
            <a:pPr>
              <a:defRPr/>
            </a:pPr>
            <a:r>
              <a:rPr lang="en-US" sz="1000"/>
              <a:t>Runtime</a:t>
            </a:r>
            <a:r>
              <a:rPr lang="en-US" sz="1000" baseline="0"/>
              <a:t> </a:t>
            </a:r>
            <a:r>
              <a:rPr lang="en-US" sz="1000" b="0" baseline="0"/>
              <a:t>| Grid </a:t>
            </a:r>
            <a:r>
              <a:rPr lang="en-US" sz="1000" b="1" baseline="0"/>
              <a:t>8</a:t>
            </a:r>
            <a:r>
              <a:rPr lang="en-US" sz="1000" b="1" baseline="0">
                <a:latin typeface="Cambria Math"/>
                <a:ea typeface="Cambria Math"/>
              </a:rPr>
              <a:t>⨯</a:t>
            </a:r>
            <a:r>
              <a:rPr lang="en-US" sz="1000" b="1" baseline="0"/>
              <a:t>8</a:t>
            </a:r>
            <a:r>
              <a:rPr lang="en-US" sz="1000" b="0" baseline="0"/>
              <a:t> | 20% obstacles</a:t>
            </a:r>
            <a:endParaRPr lang="en-US" sz="1000" b="0"/>
          </a:p>
        </c:rich>
      </c:tx>
      <c:layout>
        <c:manualLayout>
          <c:xMode val="edge"/>
          <c:yMode val="edge"/>
          <c:x val="0.11926377952755915"/>
          <c:y val="2.3148148148148147E-2"/>
        </c:manualLayout>
      </c:layout>
      <c:overlay val="1"/>
    </c:title>
    <c:plotArea>
      <c:layout>
        <c:manualLayout>
          <c:layoutTarget val="inner"/>
          <c:xMode val="edge"/>
          <c:yMode val="edge"/>
          <c:x val="0.13089129483814524"/>
          <c:y val="0.10695610965296004"/>
          <c:w val="0.56731692913385789"/>
          <c:h val="0.7770855205599303"/>
        </c:manualLayout>
      </c:layout>
      <c:lineChart>
        <c:grouping val="standard"/>
        <c:ser>
          <c:idx val="0"/>
          <c:order val="0"/>
          <c:tx>
            <c:strRef>
              <c:f>'8x8 time'!$DC$38</c:f>
              <c:strCache>
                <c:ptCount val="1"/>
                <c:pt idx="0">
                  <c:v>INVERSE</c:v>
                </c:pt>
              </c:strCache>
            </c:strRef>
          </c:tx>
          <c:spPr>
            <a:ln w="12700">
              <a:solidFill>
                <a:srgbClr val="4F81BD">
                  <a:shade val="86000"/>
                  <a:shade val="95000"/>
                  <a:satMod val="105000"/>
                </a:srgbClr>
              </a:solidFill>
            </a:ln>
          </c:spPr>
          <c:marker>
            <c:symbol val="diamond"/>
            <c:size val="4"/>
            <c:spPr>
              <a:solidFill>
                <a:sysClr val="window" lastClr="FFFFFF"/>
              </a:solidFill>
              <a:ln w="6350"/>
            </c:spPr>
          </c:marker>
          <c:cat>
            <c:numRef>
              <c:f>'8x8 time'!$BE$47:$BE$70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</c:numCache>
            </c:numRef>
          </c:cat>
          <c:val>
            <c:numRef>
              <c:f>'8x8 time'!$DD$47:$DD$62</c:f>
              <c:numCache>
                <c:formatCode>General</c:formatCode>
                <c:ptCount val="16"/>
                <c:pt idx="0">
                  <c:v>8.4000000000000005E-2</c:v>
                </c:pt>
                <c:pt idx="1">
                  <c:v>0.23000000000000004</c:v>
                </c:pt>
                <c:pt idx="2">
                  <c:v>1.3560000000000001</c:v>
                </c:pt>
                <c:pt idx="3">
                  <c:v>3.7060000000000004</c:v>
                </c:pt>
                <c:pt idx="4">
                  <c:v>3.7549999999999999</c:v>
                </c:pt>
                <c:pt idx="5">
                  <c:v>2.6779999999999999</c:v>
                </c:pt>
                <c:pt idx="6">
                  <c:v>3.4039999999999999</c:v>
                </c:pt>
                <c:pt idx="7">
                  <c:v>6.8970000000000011</c:v>
                </c:pt>
                <c:pt idx="8">
                  <c:v>5.5850000000000009</c:v>
                </c:pt>
                <c:pt idx="9">
                  <c:v>5.5588888888888874</c:v>
                </c:pt>
                <c:pt idx="10">
                  <c:v>9.8940000000000001</c:v>
                </c:pt>
                <c:pt idx="11">
                  <c:v>12.555000000000001</c:v>
                </c:pt>
                <c:pt idx="12">
                  <c:v>17.628571428571426</c:v>
                </c:pt>
                <c:pt idx="13">
                  <c:v>15.842499999999999</c:v>
                </c:pt>
                <c:pt idx="14">
                  <c:v>14.9925</c:v>
                </c:pt>
                <c:pt idx="15">
                  <c:v>32.155000000000001</c:v>
                </c:pt>
              </c:numCache>
            </c:numRef>
          </c:val>
        </c:ser>
        <c:ser>
          <c:idx val="1"/>
          <c:order val="1"/>
          <c:tx>
            <c:strRef>
              <c:f>'8x8 time'!$DC$39</c:f>
              <c:strCache>
                <c:ptCount val="1"/>
                <c:pt idx="0">
                  <c:v>ALL-DIFFERENT</c:v>
                </c:pt>
              </c:strCache>
            </c:strRef>
          </c:tx>
          <c:spPr>
            <a:ln w="12700"/>
          </c:spPr>
          <c:marker>
            <c:symbol val="square"/>
            <c:size val="3"/>
            <c:spPr>
              <a:solidFill>
                <a:sysClr val="window" lastClr="FFFFFF"/>
              </a:solidFill>
              <a:ln w="6350"/>
            </c:spPr>
          </c:marker>
          <c:cat>
            <c:numRef>
              <c:f>'8x8 time'!$BE$47:$BE$70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</c:numCache>
            </c:numRef>
          </c:cat>
          <c:val>
            <c:numRef>
              <c:f>'8x8 time'!$DE$47:$DE$63</c:f>
              <c:numCache>
                <c:formatCode>General</c:formatCode>
                <c:ptCount val="17"/>
                <c:pt idx="0">
                  <c:v>1E-3</c:v>
                </c:pt>
                <c:pt idx="1">
                  <c:v>1.7999999999999999E-2</c:v>
                </c:pt>
                <c:pt idx="2">
                  <c:v>0.72799999999999998</c:v>
                </c:pt>
                <c:pt idx="3">
                  <c:v>2.6649999999999996</c:v>
                </c:pt>
                <c:pt idx="4">
                  <c:v>2.6350000000000002</c:v>
                </c:pt>
                <c:pt idx="5">
                  <c:v>2.94</c:v>
                </c:pt>
                <c:pt idx="6">
                  <c:v>3.7160000000000002</c:v>
                </c:pt>
                <c:pt idx="7">
                  <c:v>9.134999999999998</c:v>
                </c:pt>
                <c:pt idx="8">
                  <c:v>5.8980000000000006</c:v>
                </c:pt>
                <c:pt idx="9">
                  <c:v>14.388000000000002</c:v>
                </c:pt>
                <c:pt idx="10">
                  <c:v>13.306000000000001</c:v>
                </c:pt>
                <c:pt idx="11">
                  <c:v>16.355555555555554</c:v>
                </c:pt>
                <c:pt idx="12">
                  <c:v>22.675714285714289</c:v>
                </c:pt>
                <c:pt idx="13">
                  <c:v>24.279999999999998</c:v>
                </c:pt>
                <c:pt idx="14">
                  <c:v>31.29111111111111</c:v>
                </c:pt>
                <c:pt idx="15">
                  <c:v>31.063333333333333</c:v>
                </c:pt>
                <c:pt idx="16">
                  <c:v>38.590000000000003</c:v>
                </c:pt>
              </c:numCache>
            </c:numRef>
          </c:val>
        </c:ser>
        <c:ser>
          <c:idx val="2"/>
          <c:order val="2"/>
          <c:tx>
            <c:strRef>
              <c:f>'8x8 time'!$DC$40</c:f>
              <c:strCache>
                <c:ptCount val="1"/>
                <c:pt idx="0">
                  <c:v>OD+ID</c:v>
                </c:pt>
              </c:strCache>
            </c:strRef>
          </c:tx>
          <c:spPr>
            <a:ln w="12700"/>
          </c:spPr>
          <c:marker>
            <c:symbol val="triangle"/>
            <c:size val="4"/>
            <c:spPr>
              <a:solidFill>
                <a:sysClr val="window" lastClr="FFFFFF"/>
              </a:solidFill>
              <a:ln w="6350"/>
            </c:spPr>
          </c:marker>
          <c:cat>
            <c:numRef>
              <c:f>'8x8 time'!$BE$47:$BE$70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</c:numCache>
            </c:numRef>
          </c:cat>
          <c:val>
            <c:numRef>
              <c:f>'8x8 time'!$DG$47:$DG$55</c:f>
              <c:numCache>
                <c:formatCode>General</c:formatCode>
                <c:ptCount val="9"/>
                <c:pt idx="0">
                  <c:v>1E-3</c:v>
                </c:pt>
                <c:pt idx="1">
                  <c:v>3.0000000000000001E-3</c:v>
                </c:pt>
                <c:pt idx="2">
                  <c:v>3.778</c:v>
                </c:pt>
                <c:pt idx="3">
                  <c:v>1.4999999999999999E-2</c:v>
                </c:pt>
                <c:pt idx="4">
                  <c:v>3.7462500000000003</c:v>
                </c:pt>
                <c:pt idx="5">
                  <c:v>4.7975000000000003</c:v>
                </c:pt>
                <c:pt idx="6">
                  <c:v>9.5000000000000001E-2</c:v>
                </c:pt>
                <c:pt idx="7">
                  <c:v>3.7999999999999999E-2</c:v>
                </c:pt>
                <c:pt idx="8">
                  <c:v>10.79</c:v>
                </c:pt>
              </c:numCache>
            </c:numRef>
          </c:val>
        </c:ser>
        <c:ser>
          <c:idx val="3"/>
          <c:order val="3"/>
          <c:tx>
            <c:strRef>
              <c:f>'8x8 time'!$DC$41</c:f>
              <c:strCache>
                <c:ptCount val="1"/>
                <c:pt idx="0">
                  <c:v>MATCHING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circle"/>
            <c:size val="4"/>
            <c:spPr>
              <a:solidFill>
                <a:schemeClr val="bg1"/>
              </a:solidFill>
              <a:ln w="6350">
                <a:solidFill>
                  <a:srgbClr val="9BBB59">
                    <a:lumMod val="75000"/>
                  </a:srgbClr>
                </a:solidFill>
              </a:ln>
            </c:spPr>
          </c:marker>
          <c:cat>
            <c:numRef>
              <c:f>'8x8 time'!$BE$47:$BE$70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</c:numCache>
            </c:numRef>
          </c:cat>
          <c:val>
            <c:numRef>
              <c:f>'8x8 time'!$DF$47:$DF$68</c:f>
              <c:numCache>
                <c:formatCode>General</c:formatCode>
                <c:ptCount val="22"/>
                <c:pt idx="0">
                  <c:v>5.6000000000000008E-2</c:v>
                </c:pt>
                <c:pt idx="1">
                  <c:v>0.11899999999999999</c:v>
                </c:pt>
                <c:pt idx="2">
                  <c:v>0.99099999999999988</c:v>
                </c:pt>
                <c:pt idx="3">
                  <c:v>3.0100000000000002</c:v>
                </c:pt>
                <c:pt idx="4">
                  <c:v>2.2890000000000006</c:v>
                </c:pt>
                <c:pt idx="5">
                  <c:v>2.1240000000000001</c:v>
                </c:pt>
                <c:pt idx="6">
                  <c:v>2.2529999999999997</c:v>
                </c:pt>
                <c:pt idx="7">
                  <c:v>5.1319999999999997</c:v>
                </c:pt>
                <c:pt idx="8">
                  <c:v>3.2069999999999994</c:v>
                </c:pt>
                <c:pt idx="9">
                  <c:v>4.1788888888888884</c:v>
                </c:pt>
                <c:pt idx="10">
                  <c:v>4.5389999999999997</c:v>
                </c:pt>
                <c:pt idx="11">
                  <c:v>6.1388888888888884</c:v>
                </c:pt>
                <c:pt idx="12">
                  <c:v>5.7985714285714272</c:v>
                </c:pt>
                <c:pt idx="13">
                  <c:v>6.3466666666666667</c:v>
                </c:pt>
                <c:pt idx="14">
                  <c:v>10.247777777777777</c:v>
                </c:pt>
                <c:pt idx="15">
                  <c:v>11.856249999999999</c:v>
                </c:pt>
                <c:pt idx="16">
                  <c:v>13.1275</c:v>
                </c:pt>
                <c:pt idx="17">
                  <c:v>14.368571428571428</c:v>
                </c:pt>
                <c:pt idx="18">
                  <c:v>11.583749999999998</c:v>
                </c:pt>
                <c:pt idx="19">
                  <c:v>17.618750000000002</c:v>
                </c:pt>
                <c:pt idx="20">
                  <c:v>15.285</c:v>
                </c:pt>
                <c:pt idx="21">
                  <c:v>26.623333333333335</c:v>
                </c:pt>
              </c:numCache>
            </c:numRef>
          </c:val>
        </c:ser>
        <c:marker val="1"/>
        <c:axId val="147279232"/>
        <c:axId val="147285504"/>
      </c:lineChart>
      <c:catAx>
        <c:axId val="147279232"/>
        <c:scaling>
          <c:orientation val="minMax"/>
        </c:scaling>
        <c:axPos val="b"/>
        <c:numFmt formatCode="General" sourceLinked="1"/>
        <c:tickLblPos val="nextTo"/>
        <c:crossAx val="147285504"/>
        <c:crossesAt val="1.0000000000000015E-3"/>
        <c:auto val="1"/>
        <c:lblAlgn val="ctr"/>
        <c:lblOffset val="100"/>
        <c:tickLblSkip val="1"/>
      </c:catAx>
      <c:valAx>
        <c:axId val="147285504"/>
        <c:scaling>
          <c:orientation val="minMax"/>
          <c:max val="40"/>
        </c:scaling>
        <c:axPos val="l"/>
        <c:majorGridlines>
          <c:spPr>
            <a:ln w="6350"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Runtime</a:t>
                </a:r>
                <a:r>
                  <a:rPr lang="en-US" baseline="0"/>
                  <a:t> </a:t>
                </a:r>
                <a:r>
                  <a:rPr lang="en-US" b="0" baseline="0"/>
                  <a:t>(seconds)</a:t>
                </a:r>
                <a:endParaRPr lang="cs-CZ" b="0"/>
              </a:p>
            </c:rich>
          </c:tx>
          <c:layout/>
        </c:title>
        <c:numFmt formatCode="General" sourceLinked="1"/>
        <c:tickLblPos val="nextTo"/>
        <c:crossAx val="147279232"/>
        <c:crosses val="autoZero"/>
        <c:crossBetween val="between"/>
        <c:majorUnit val="10"/>
      </c:valAx>
      <c:spPr>
        <a:ln w="6350">
          <a:solidFill>
            <a:schemeClr val="accent1"/>
          </a:solidFill>
        </a:ln>
      </c:spPr>
    </c:plotArea>
    <c:legend>
      <c:legendPos val="r"/>
      <c:layout/>
      <c:spPr>
        <a:ln w="6350">
          <a:solidFill>
            <a:schemeClr val="bg1">
              <a:lumMod val="65000"/>
            </a:schemeClr>
          </a:solidFill>
        </a:ln>
      </c:spPr>
    </c:legend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barChart>
        <c:barDir val="col"/>
        <c:grouping val="stacked"/>
        <c:ser>
          <c:idx val="0"/>
          <c:order val="0"/>
          <c:spPr>
            <a:noFill/>
            <a:ln>
              <a:noFill/>
            </a:ln>
          </c:spPr>
          <c:errBars>
            <c:errBarType val="minus"/>
            <c:errValType val="cust"/>
            <c:plus>
              <c:numRef>
                <c:f>'12x12 time'!$BS$47:$BS$57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65</c:v>
                  </c:pt>
                  <c:pt idx="10">
                    <c:v>0</c:v>
                  </c:pt>
                </c:numCache>
              </c:numRef>
            </c:plus>
            <c:minus>
              <c:numRef>
                <c:f>'12x12 time'!$BO$47:$BO$57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minus>
            <c:spPr>
              <a:ln>
                <a:solidFill>
                  <a:schemeClr val="accent3">
                    <a:lumMod val="75000"/>
                  </a:schemeClr>
                </a:solidFill>
              </a:ln>
            </c:spPr>
          </c:errBars>
          <c:cat>
            <c:numRef>
              <c:f>'12x12 time'!$BE$47:$BE$78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  <c:pt idx="25">
                  <c:v>26</c:v>
                </c:pt>
                <c:pt idx="27">
                  <c:v>28</c:v>
                </c:pt>
                <c:pt idx="29">
                  <c:v>30</c:v>
                </c:pt>
                <c:pt idx="31">
                  <c:v>32</c:v>
                </c:pt>
              </c:numCache>
            </c:numRef>
          </c:cat>
          <c:val>
            <c:numRef>
              <c:f>'12x12 time'!$BP$47:$BP$58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3">
                <a:lumMod val="75000"/>
              </a:schemeClr>
            </a:solidFill>
          </c:spPr>
          <c:cat>
            <c:numRef>
              <c:f>'12x12 time'!$BE$47:$BE$78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  <c:pt idx="25">
                  <c:v>26</c:v>
                </c:pt>
                <c:pt idx="27">
                  <c:v>28</c:v>
                </c:pt>
                <c:pt idx="29">
                  <c:v>30</c:v>
                </c:pt>
                <c:pt idx="31">
                  <c:v>32</c:v>
                </c:pt>
              </c:numCache>
            </c:numRef>
          </c:cat>
          <c:val>
            <c:numRef>
              <c:f>'12x12 time'!$BQ$47:$BQ$58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chemeClr val="accent3">
                <a:lumMod val="75000"/>
              </a:schemeClr>
            </a:solidFill>
          </c:spPr>
          <c:errBars>
            <c:errBarType val="plus"/>
            <c:errValType val="cust"/>
            <c:plus>
              <c:numRef>
                <c:f>'12x12 time'!$BO$47:$BO$78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</c:numCache>
              </c:numRef>
            </c:plus>
            <c:minus>
              <c:numRef>
                <c:f>'12x12 time'!$BS$47:$BS$78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65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</c:numCache>
              </c:numRef>
            </c:minus>
            <c:spPr>
              <a:ln>
                <a:solidFill>
                  <a:schemeClr val="accent3">
                    <a:lumMod val="75000"/>
                  </a:schemeClr>
                </a:solidFill>
              </a:ln>
            </c:spPr>
          </c:errBars>
          <c:cat>
            <c:numRef>
              <c:f>'12x12 time'!$BE$47:$BE$78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  <c:pt idx="25">
                  <c:v>26</c:v>
                </c:pt>
                <c:pt idx="27">
                  <c:v>28</c:v>
                </c:pt>
                <c:pt idx="29">
                  <c:v>30</c:v>
                </c:pt>
                <c:pt idx="31">
                  <c:v>32</c:v>
                </c:pt>
              </c:numCache>
            </c:numRef>
          </c:cat>
          <c:val>
            <c:numRef>
              <c:f>'12x12 time'!$BR$47:$BR$58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overlap val="100"/>
        <c:axId val="148167296"/>
        <c:axId val="147333504"/>
      </c:barChart>
      <c:catAx>
        <c:axId val="148167296"/>
        <c:scaling>
          <c:orientation val="minMax"/>
        </c:scaling>
        <c:axPos val="b"/>
        <c:numFmt formatCode="General" sourceLinked="1"/>
        <c:tickLblPos val="nextTo"/>
        <c:crossAx val="147333504"/>
        <c:crosses val="autoZero"/>
        <c:auto val="1"/>
        <c:lblAlgn val="ctr"/>
        <c:lblOffset val="100"/>
      </c:catAx>
      <c:valAx>
        <c:axId val="147333504"/>
        <c:scaling>
          <c:orientation val="minMax"/>
          <c:max val="50"/>
        </c:scaling>
        <c:axPos val="l"/>
        <c:majorGridlines/>
        <c:numFmt formatCode="General" sourceLinked="1"/>
        <c:tickLblPos val="nextTo"/>
        <c:crossAx val="148167296"/>
        <c:crosses val="autoZero"/>
        <c:crossBetween val="between"/>
      </c:valAx>
      <c:spPr>
        <a:noFill/>
      </c:spPr>
    </c:plotArea>
    <c:plotVisOnly val="1"/>
  </c:chart>
  <c:spPr>
    <a:noFill/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style val="3"/>
  <c:chart>
    <c:title>
      <c:tx>
        <c:rich>
          <a:bodyPr/>
          <a:lstStyle/>
          <a:p>
            <a:pPr>
              <a:defRPr/>
            </a:pPr>
            <a:r>
              <a:rPr lang="en-US" sz="1000"/>
              <a:t>Runtime</a:t>
            </a:r>
            <a:r>
              <a:rPr lang="en-US" sz="1000" baseline="0"/>
              <a:t> </a:t>
            </a:r>
            <a:r>
              <a:rPr lang="en-US" sz="1000" b="0" baseline="0"/>
              <a:t>| Grid </a:t>
            </a:r>
            <a:r>
              <a:rPr lang="en-US" sz="1000" b="1" baseline="0"/>
              <a:t>12</a:t>
            </a:r>
            <a:r>
              <a:rPr lang="en-US" sz="1000" b="1" baseline="0">
                <a:latin typeface="Cambria Math"/>
                <a:ea typeface="Cambria Math"/>
              </a:rPr>
              <a:t>⨯</a:t>
            </a:r>
            <a:r>
              <a:rPr lang="en-US" sz="1000" b="1" baseline="0">
                <a:latin typeface="+mn-lt"/>
                <a:ea typeface="+mn-ea"/>
              </a:rPr>
              <a:t>12</a:t>
            </a:r>
            <a:r>
              <a:rPr lang="en-US" sz="1000" b="0" baseline="0"/>
              <a:t> | 20% obstacles</a:t>
            </a:r>
            <a:endParaRPr lang="en-US" sz="1000" b="0"/>
          </a:p>
        </c:rich>
      </c:tx>
      <c:layout>
        <c:manualLayout>
          <c:xMode val="edge"/>
          <c:yMode val="edge"/>
          <c:x val="0.11926377952755909"/>
          <c:y val="2.3148148148148147E-2"/>
        </c:manualLayout>
      </c:layout>
      <c:overlay val="1"/>
    </c:title>
    <c:plotArea>
      <c:layout>
        <c:manualLayout>
          <c:layoutTarget val="inner"/>
          <c:xMode val="edge"/>
          <c:yMode val="edge"/>
          <c:x val="0.13089129483814524"/>
          <c:y val="0.10695610965296004"/>
          <c:w val="0.56731692913385812"/>
          <c:h val="0.77708552055993008"/>
        </c:manualLayout>
      </c:layout>
      <c:lineChart>
        <c:grouping val="standard"/>
        <c:ser>
          <c:idx val="0"/>
          <c:order val="0"/>
          <c:tx>
            <c:strRef>
              <c:f>'12x12 time'!$DC$38</c:f>
              <c:strCache>
                <c:ptCount val="1"/>
                <c:pt idx="0">
                  <c:v>INVERSE</c:v>
                </c:pt>
              </c:strCache>
            </c:strRef>
          </c:tx>
          <c:spPr>
            <a:ln w="12700">
              <a:solidFill>
                <a:srgbClr val="4F81BD">
                  <a:shade val="86000"/>
                  <a:shade val="95000"/>
                  <a:satMod val="105000"/>
                </a:srgbClr>
              </a:solidFill>
            </a:ln>
          </c:spPr>
          <c:marker>
            <c:symbol val="diamond"/>
            <c:size val="4"/>
            <c:spPr>
              <a:solidFill>
                <a:sysClr val="window" lastClr="FFFFFF"/>
              </a:solidFill>
              <a:ln w="6350"/>
            </c:spPr>
          </c:marker>
          <c:cat>
            <c:numRef>
              <c:f>'12x12 time'!$BE$47:$BE$70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</c:numCache>
            </c:numRef>
          </c:cat>
          <c:val>
            <c:numRef>
              <c:f>'12x12 time'!$DD$47:$DD$58</c:f>
              <c:numCache>
                <c:formatCode>General</c:formatCode>
                <c:ptCount val="12"/>
                <c:pt idx="0">
                  <c:v>0.70199999999999985</c:v>
                </c:pt>
                <c:pt idx="1">
                  <c:v>4.7649999999999997</c:v>
                </c:pt>
                <c:pt idx="2">
                  <c:v>6.4680000000000009</c:v>
                </c:pt>
                <c:pt idx="3">
                  <c:v>13.776000000000002</c:v>
                </c:pt>
                <c:pt idx="4">
                  <c:v>18.348999999999997</c:v>
                </c:pt>
                <c:pt idx="5">
                  <c:v>19.155000000000005</c:v>
                </c:pt>
                <c:pt idx="6">
                  <c:v>19.202222222222222</c:v>
                </c:pt>
                <c:pt idx="7">
                  <c:v>24.608000000000001</c:v>
                </c:pt>
                <c:pt idx="8">
                  <c:v>32.566666666666663</c:v>
                </c:pt>
                <c:pt idx="9">
                  <c:v>31.215</c:v>
                </c:pt>
                <c:pt idx="10">
                  <c:v>25.368000000000002</c:v>
                </c:pt>
                <c:pt idx="11">
                  <c:v>49.088000000000008</c:v>
                </c:pt>
              </c:numCache>
            </c:numRef>
          </c:val>
        </c:ser>
        <c:ser>
          <c:idx val="1"/>
          <c:order val="1"/>
          <c:tx>
            <c:strRef>
              <c:f>'12x12 time'!$DC$39</c:f>
              <c:strCache>
                <c:ptCount val="1"/>
                <c:pt idx="0">
                  <c:v>ALL-DIFFERENT</c:v>
                </c:pt>
              </c:strCache>
            </c:strRef>
          </c:tx>
          <c:spPr>
            <a:ln w="12700"/>
          </c:spPr>
          <c:marker>
            <c:symbol val="square"/>
            <c:size val="3"/>
            <c:spPr>
              <a:solidFill>
                <a:sysClr val="window" lastClr="FFFFFF"/>
              </a:solidFill>
              <a:ln w="6350"/>
            </c:spPr>
          </c:marker>
          <c:cat>
            <c:numRef>
              <c:f>'12x12 time'!$BE$47:$BE$70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</c:numCache>
            </c:numRef>
          </c:cat>
          <c:val>
            <c:numRef>
              <c:f>'12x12 time'!$DE$47:$DE$63</c:f>
              <c:numCache>
                <c:formatCode>General</c:formatCode>
                <c:ptCount val="17"/>
                <c:pt idx="0">
                  <c:v>1.4999999999999999E-2</c:v>
                </c:pt>
                <c:pt idx="1">
                  <c:v>0.76900000000000002</c:v>
                </c:pt>
                <c:pt idx="2">
                  <c:v>1.5089999999999999</c:v>
                </c:pt>
                <c:pt idx="3">
                  <c:v>2.4050000000000002</c:v>
                </c:pt>
                <c:pt idx="4">
                  <c:v>5.101</c:v>
                </c:pt>
                <c:pt idx="5">
                  <c:v>7.1270000000000007</c:v>
                </c:pt>
                <c:pt idx="6">
                  <c:v>8.9509999999999987</c:v>
                </c:pt>
                <c:pt idx="7">
                  <c:v>10.097999999999999</c:v>
                </c:pt>
                <c:pt idx="8">
                  <c:v>9.3480000000000025</c:v>
                </c:pt>
                <c:pt idx="9">
                  <c:v>15.900000000000006</c:v>
                </c:pt>
                <c:pt idx="10">
                  <c:v>10.711111111111112</c:v>
                </c:pt>
                <c:pt idx="11">
                  <c:v>15.28375</c:v>
                </c:pt>
                <c:pt idx="12">
                  <c:v>14.981999999999999</c:v>
                </c:pt>
                <c:pt idx="13">
                  <c:v>18.242857142857144</c:v>
                </c:pt>
                <c:pt idx="14">
                  <c:v>28.594999999999999</c:v>
                </c:pt>
                <c:pt idx="15">
                  <c:v>29.47</c:v>
                </c:pt>
                <c:pt idx="16">
                  <c:v>39.734999999999999</c:v>
                </c:pt>
              </c:numCache>
            </c:numRef>
          </c:val>
        </c:ser>
        <c:ser>
          <c:idx val="2"/>
          <c:order val="2"/>
          <c:tx>
            <c:strRef>
              <c:f>'12x12 time'!$DC$40</c:f>
              <c:strCache>
                <c:ptCount val="1"/>
                <c:pt idx="0">
                  <c:v>OD+ID</c:v>
                </c:pt>
              </c:strCache>
            </c:strRef>
          </c:tx>
          <c:spPr>
            <a:ln w="12700"/>
          </c:spPr>
          <c:marker>
            <c:symbol val="triangle"/>
            <c:size val="4"/>
            <c:spPr>
              <a:solidFill>
                <a:sysClr val="window" lastClr="FFFFFF"/>
              </a:solidFill>
              <a:ln w="6350"/>
            </c:spPr>
          </c:marker>
          <c:cat>
            <c:numRef>
              <c:f>'12x12 time'!$BE$47:$BE$70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</c:numCache>
            </c:numRef>
          </c:cat>
          <c:val>
            <c:numRef>
              <c:f>'12x12 time'!$DG$47:$DG$55</c:f>
              <c:numCache>
                <c:formatCode>General</c:formatCode>
                <c:ptCount val="9"/>
                <c:pt idx="0">
                  <c:v>3.7400000000000003E-2</c:v>
                </c:pt>
                <c:pt idx="1">
                  <c:v>7.4000000000000012E-3</c:v>
                </c:pt>
                <c:pt idx="2">
                  <c:v>5.8400000000000007E-2</c:v>
                </c:pt>
                <c:pt idx="3">
                  <c:v>7.3999999999999995E-3</c:v>
                </c:pt>
                <c:pt idx="4">
                  <c:v>2.9500000000000005E-2</c:v>
                </c:pt>
                <c:pt idx="5">
                  <c:v>1.29E-2</c:v>
                </c:pt>
                <c:pt idx="6">
                  <c:v>1.5000000000000003E-2</c:v>
                </c:pt>
                <c:pt idx="7">
                  <c:v>0.28579999999999994</c:v>
                </c:pt>
                <c:pt idx="8">
                  <c:v>1.3652222222222223</c:v>
                </c:pt>
              </c:numCache>
            </c:numRef>
          </c:val>
        </c:ser>
        <c:ser>
          <c:idx val="3"/>
          <c:order val="3"/>
          <c:tx>
            <c:strRef>
              <c:f>'12x12 time'!$DC$41</c:f>
              <c:strCache>
                <c:ptCount val="1"/>
                <c:pt idx="0">
                  <c:v>MATCHING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circle"/>
            <c:size val="4"/>
            <c:spPr>
              <a:solidFill>
                <a:schemeClr val="bg1"/>
              </a:solidFill>
              <a:ln w="6350">
                <a:solidFill>
                  <a:srgbClr val="9BBB59">
                    <a:lumMod val="75000"/>
                  </a:srgbClr>
                </a:solidFill>
              </a:ln>
            </c:spPr>
          </c:marker>
          <c:cat>
            <c:numRef>
              <c:f>'12x12 time'!$BE$47:$BE$70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</c:numCache>
            </c:numRef>
          </c:cat>
          <c:val>
            <c:numRef>
              <c:f>'12x12 time'!$DF$47:$DF$67</c:f>
              <c:numCache>
                <c:formatCode>General</c:formatCode>
                <c:ptCount val="21"/>
                <c:pt idx="0">
                  <c:v>0.28500000000000003</c:v>
                </c:pt>
                <c:pt idx="1">
                  <c:v>2.4460000000000002</c:v>
                </c:pt>
                <c:pt idx="2">
                  <c:v>2.6109999999999998</c:v>
                </c:pt>
                <c:pt idx="3">
                  <c:v>3.4539999999999997</c:v>
                </c:pt>
                <c:pt idx="4">
                  <c:v>5.7770000000000001</c:v>
                </c:pt>
                <c:pt idx="5">
                  <c:v>6.1120000000000001</c:v>
                </c:pt>
                <c:pt idx="6">
                  <c:v>6.0149999999999997</c:v>
                </c:pt>
                <c:pt idx="7">
                  <c:v>7.4219999999999997</c:v>
                </c:pt>
                <c:pt idx="8">
                  <c:v>7.5840000000000005</c:v>
                </c:pt>
                <c:pt idx="9">
                  <c:v>8.5489999999999995</c:v>
                </c:pt>
                <c:pt idx="10">
                  <c:v>10.998000000000001</c:v>
                </c:pt>
                <c:pt idx="11">
                  <c:v>10.125</c:v>
                </c:pt>
                <c:pt idx="12">
                  <c:v>12.032857142857141</c:v>
                </c:pt>
                <c:pt idx="13">
                  <c:v>14.934999999999999</c:v>
                </c:pt>
                <c:pt idx="14">
                  <c:v>23.379000000000001</c:v>
                </c:pt>
                <c:pt idx="15">
                  <c:v>28.065000000000005</c:v>
                </c:pt>
                <c:pt idx="16">
                  <c:v>30.016999999999996</c:v>
                </c:pt>
                <c:pt idx="17">
                  <c:v>25.31</c:v>
                </c:pt>
                <c:pt idx="18">
                  <c:v>32.643333333333338</c:v>
                </c:pt>
                <c:pt idx="19">
                  <c:v>33.271428571428572</c:v>
                </c:pt>
                <c:pt idx="20">
                  <c:v>40.402000000000001</c:v>
                </c:pt>
              </c:numCache>
            </c:numRef>
          </c:val>
        </c:ser>
        <c:marker val="1"/>
        <c:axId val="147377152"/>
        <c:axId val="148182144"/>
      </c:lineChart>
      <c:catAx>
        <c:axId val="147377152"/>
        <c:scaling>
          <c:orientation val="minMax"/>
        </c:scaling>
        <c:axPos val="b"/>
        <c:numFmt formatCode="General" sourceLinked="1"/>
        <c:tickLblPos val="nextTo"/>
        <c:crossAx val="148182144"/>
        <c:crossesAt val="1.0000000000000011E-3"/>
        <c:auto val="1"/>
        <c:lblAlgn val="ctr"/>
        <c:lblOffset val="100"/>
        <c:tickLblSkip val="1"/>
      </c:catAx>
      <c:valAx>
        <c:axId val="148182144"/>
        <c:scaling>
          <c:orientation val="minMax"/>
        </c:scaling>
        <c:axPos val="l"/>
        <c:majorGridlines>
          <c:spPr>
            <a:ln w="6350"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Runtime</a:t>
                </a:r>
                <a:r>
                  <a:rPr lang="en-US" baseline="0"/>
                  <a:t> </a:t>
                </a:r>
                <a:r>
                  <a:rPr lang="en-US" b="0" baseline="0"/>
                  <a:t>(seconds)</a:t>
                </a:r>
                <a:endParaRPr lang="cs-CZ" b="0"/>
              </a:p>
            </c:rich>
          </c:tx>
          <c:layout/>
        </c:title>
        <c:numFmt formatCode="General" sourceLinked="1"/>
        <c:tickLblPos val="nextTo"/>
        <c:crossAx val="147377152"/>
        <c:crosses val="autoZero"/>
        <c:crossBetween val="between"/>
        <c:majorUnit val="10"/>
      </c:valAx>
      <c:spPr>
        <a:ln w="6350">
          <a:solidFill>
            <a:schemeClr val="accent1"/>
          </a:solidFill>
        </a:ln>
      </c:spPr>
    </c:plotArea>
    <c:legend>
      <c:legendPos val="r"/>
      <c:layout/>
      <c:spPr>
        <a:ln w="6350">
          <a:solidFill>
            <a:schemeClr val="bg1">
              <a:lumMod val="65000"/>
            </a:schemeClr>
          </a:solidFill>
        </a:ln>
      </c:spPr>
    </c:legend>
    <c:plotVisOnly val="1"/>
  </c:chart>
  <c:spPr>
    <a:ln>
      <a:noFill/>
    </a:ln>
  </c:spPr>
  <c:printSettings>
    <c:headerFooter/>
    <c:pageMargins b="0.78740157499999996" l="0.7000000000000004" r="0.7000000000000004" t="0.78740157499999996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barChart>
        <c:barDir val="col"/>
        <c:grouping val="stacked"/>
        <c:ser>
          <c:idx val="0"/>
          <c:order val="0"/>
          <c:spPr>
            <a:noFill/>
            <a:ln>
              <a:noFill/>
            </a:ln>
          </c:spPr>
          <c:errBars>
            <c:errBarType val="minus"/>
            <c:errValType val="cust"/>
            <c:plus>
              <c:numRef>
                <c:f>'12x12 time'!$BS$47:$BS$57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65</c:v>
                  </c:pt>
                  <c:pt idx="10">
                    <c:v>0</c:v>
                  </c:pt>
                </c:numCache>
              </c:numRef>
            </c:plus>
            <c:minus>
              <c:numRef>
                <c:f>'12x12 time'!$BO$47:$BO$57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minus>
            <c:spPr>
              <a:ln>
                <a:solidFill>
                  <a:schemeClr val="accent3">
                    <a:lumMod val="75000"/>
                  </a:schemeClr>
                </a:solidFill>
              </a:ln>
            </c:spPr>
          </c:errBars>
          <c:cat>
            <c:numRef>
              <c:f>'12x12 time'!$BE$47:$BE$78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  <c:pt idx="25">
                  <c:v>26</c:v>
                </c:pt>
                <c:pt idx="27">
                  <c:v>28</c:v>
                </c:pt>
                <c:pt idx="29">
                  <c:v>30</c:v>
                </c:pt>
                <c:pt idx="31">
                  <c:v>32</c:v>
                </c:pt>
              </c:numCache>
            </c:numRef>
          </c:cat>
          <c:val>
            <c:numRef>
              <c:f>'12x12 time'!$BP$47:$BP$58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3">
                <a:lumMod val="75000"/>
              </a:schemeClr>
            </a:solidFill>
          </c:spPr>
          <c:cat>
            <c:numRef>
              <c:f>'12x12 time'!$BE$47:$BE$78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  <c:pt idx="25">
                  <c:v>26</c:v>
                </c:pt>
                <c:pt idx="27">
                  <c:v>28</c:v>
                </c:pt>
                <c:pt idx="29">
                  <c:v>30</c:v>
                </c:pt>
                <c:pt idx="31">
                  <c:v>32</c:v>
                </c:pt>
              </c:numCache>
            </c:numRef>
          </c:cat>
          <c:val>
            <c:numRef>
              <c:f>'12x12 time'!$BQ$47:$BQ$58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chemeClr val="accent3">
                <a:lumMod val="75000"/>
              </a:schemeClr>
            </a:solidFill>
          </c:spPr>
          <c:errBars>
            <c:errBarType val="plus"/>
            <c:errValType val="cust"/>
            <c:plus>
              <c:numRef>
                <c:f>'12x12 time'!$BO$47:$BO$78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</c:numCache>
              </c:numRef>
            </c:plus>
            <c:minus>
              <c:numRef>
                <c:f>'12x12 time'!$BS$47:$BS$78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65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</c:numCache>
              </c:numRef>
            </c:minus>
            <c:spPr>
              <a:ln>
                <a:solidFill>
                  <a:schemeClr val="accent3">
                    <a:lumMod val="75000"/>
                  </a:schemeClr>
                </a:solidFill>
              </a:ln>
            </c:spPr>
          </c:errBars>
          <c:cat>
            <c:numRef>
              <c:f>'12x12 time'!$BE$47:$BE$78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  <c:pt idx="25">
                  <c:v>26</c:v>
                </c:pt>
                <c:pt idx="27">
                  <c:v>28</c:v>
                </c:pt>
                <c:pt idx="29">
                  <c:v>30</c:v>
                </c:pt>
                <c:pt idx="31">
                  <c:v>32</c:v>
                </c:pt>
              </c:numCache>
            </c:numRef>
          </c:cat>
          <c:val>
            <c:numRef>
              <c:f>'12x12 time'!$BR$47:$BR$58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overlap val="100"/>
        <c:axId val="148264832"/>
        <c:axId val="148266368"/>
      </c:barChart>
      <c:catAx>
        <c:axId val="148264832"/>
        <c:scaling>
          <c:orientation val="minMax"/>
        </c:scaling>
        <c:axPos val="b"/>
        <c:numFmt formatCode="General" sourceLinked="1"/>
        <c:tickLblPos val="nextTo"/>
        <c:crossAx val="148266368"/>
        <c:crosses val="autoZero"/>
        <c:auto val="1"/>
        <c:lblAlgn val="ctr"/>
        <c:lblOffset val="100"/>
      </c:catAx>
      <c:valAx>
        <c:axId val="148266368"/>
        <c:scaling>
          <c:orientation val="minMax"/>
          <c:max val="50"/>
        </c:scaling>
        <c:axPos val="l"/>
        <c:majorGridlines/>
        <c:numFmt formatCode="General" sourceLinked="1"/>
        <c:tickLblPos val="nextTo"/>
        <c:crossAx val="148264832"/>
        <c:crosses val="autoZero"/>
        <c:crossBetween val="between"/>
      </c:valAx>
      <c:spPr>
        <a:noFill/>
      </c:spPr>
    </c:plotArea>
    <c:plotVisOnly val="1"/>
  </c:chart>
  <c:spPr>
    <a:noFill/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style val="3"/>
  <c:chart>
    <c:title>
      <c:tx>
        <c:rich>
          <a:bodyPr/>
          <a:lstStyle/>
          <a:p>
            <a:pPr>
              <a:defRPr/>
            </a:pPr>
            <a:r>
              <a:rPr lang="en-US" sz="1000"/>
              <a:t>Runtime</a:t>
            </a:r>
            <a:r>
              <a:rPr lang="en-US" sz="1000" baseline="0"/>
              <a:t> </a:t>
            </a:r>
            <a:r>
              <a:rPr lang="en-US" sz="1000" b="0" baseline="0"/>
              <a:t>| Grid </a:t>
            </a:r>
            <a:r>
              <a:rPr lang="en-US" sz="1000" b="1" baseline="0"/>
              <a:t>16</a:t>
            </a:r>
            <a:r>
              <a:rPr lang="en-US" sz="1000" b="1" baseline="0">
                <a:latin typeface="Cambria Math"/>
                <a:ea typeface="Cambria Math"/>
              </a:rPr>
              <a:t>⨯</a:t>
            </a:r>
            <a:r>
              <a:rPr lang="en-US" sz="1000" b="1" baseline="0">
                <a:latin typeface="+mn-lt"/>
                <a:ea typeface="+mn-ea"/>
              </a:rPr>
              <a:t>16</a:t>
            </a:r>
            <a:r>
              <a:rPr lang="en-US" sz="1000" b="0" baseline="0"/>
              <a:t> | 20% obstacles</a:t>
            </a:r>
            <a:endParaRPr lang="en-US" sz="1000" b="0"/>
          </a:p>
        </c:rich>
      </c:tx>
      <c:layout>
        <c:manualLayout>
          <c:xMode val="edge"/>
          <c:yMode val="edge"/>
          <c:x val="0.11926377952755915"/>
          <c:y val="2.3148148148148147E-2"/>
        </c:manualLayout>
      </c:layout>
      <c:overlay val="1"/>
    </c:title>
    <c:plotArea>
      <c:layout>
        <c:manualLayout>
          <c:layoutTarget val="inner"/>
          <c:xMode val="edge"/>
          <c:yMode val="edge"/>
          <c:x val="0.13089129483814524"/>
          <c:y val="0.10695610965296004"/>
          <c:w val="0.56731692913385789"/>
          <c:h val="0.7770855205599303"/>
        </c:manualLayout>
      </c:layout>
      <c:lineChart>
        <c:grouping val="standard"/>
        <c:ser>
          <c:idx val="0"/>
          <c:order val="0"/>
          <c:tx>
            <c:strRef>
              <c:f>'16x16 time'!$DC$38</c:f>
              <c:strCache>
                <c:ptCount val="1"/>
                <c:pt idx="0">
                  <c:v>INVERSE</c:v>
                </c:pt>
              </c:strCache>
            </c:strRef>
          </c:tx>
          <c:spPr>
            <a:ln w="12700">
              <a:solidFill>
                <a:srgbClr val="4F81BD">
                  <a:shade val="86000"/>
                  <a:shade val="95000"/>
                  <a:satMod val="105000"/>
                </a:srgbClr>
              </a:solidFill>
            </a:ln>
          </c:spPr>
          <c:marker>
            <c:symbol val="diamond"/>
            <c:size val="4"/>
            <c:spPr>
              <a:solidFill>
                <a:sysClr val="window" lastClr="FFFFFF"/>
              </a:solidFill>
              <a:ln w="6350"/>
            </c:spPr>
          </c:marker>
          <c:cat>
            <c:numRef>
              <c:f>'16x16 time'!$BE$47:$BE$70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</c:numCache>
            </c:numRef>
          </c:cat>
          <c:val>
            <c:numRef>
              <c:f>'16x16 time'!$DD$47:$DD$49</c:f>
              <c:numCache>
                <c:formatCode>General</c:formatCode>
                <c:ptCount val="3"/>
                <c:pt idx="0">
                  <c:v>3.5460000000000003</c:v>
                </c:pt>
                <c:pt idx="1">
                  <c:v>9.1219999999999999</c:v>
                </c:pt>
                <c:pt idx="2">
                  <c:v>9.5890000000000004</c:v>
                </c:pt>
              </c:numCache>
            </c:numRef>
          </c:val>
        </c:ser>
        <c:ser>
          <c:idx val="1"/>
          <c:order val="1"/>
          <c:tx>
            <c:strRef>
              <c:f>'16x16 time'!$DC$39</c:f>
              <c:strCache>
                <c:ptCount val="1"/>
                <c:pt idx="0">
                  <c:v>ALL-DIFFERENT</c:v>
                </c:pt>
              </c:strCache>
            </c:strRef>
          </c:tx>
          <c:spPr>
            <a:ln w="12700"/>
          </c:spPr>
          <c:marker>
            <c:symbol val="square"/>
            <c:size val="3"/>
            <c:spPr>
              <a:solidFill>
                <a:sysClr val="window" lastClr="FFFFFF"/>
              </a:solidFill>
              <a:ln w="6350"/>
            </c:spPr>
          </c:marker>
          <c:cat>
            <c:numRef>
              <c:f>'16x16 time'!$BE$47:$BE$70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</c:numCache>
            </c:numRef>
          </c:cat>
          <c:val>
            <c:numRef>
              <c:f>'16x16 time'!$DE$47:$DE$49</c:f>
              <c:numCache>
                <c:formatCode>General</c:formatCode>
                <c:ptCount val="3"/>
                <c:pt idx="0">
                  <c:v>8.4999999999999992E-2</c:v>
                </c:pt>
                <c:pt idx="1">
                  <c:v>1.4779999999999998</c:v>
                </c:pt>
                <c:pt idx="2">
                  <c:v>0.45700000000000002</c:v>
                </c:pt>
              </c:numCache>
            </c:numRef>
          </c:val>
        </c:ser>
        <c:ser>
          <c:idx val="2"/>
          <c:order val="2"/>
          <c:tx>
            <c:strRef>
              <c:f>'16x16 time'!$DC$40</c:f>
              <c:strCache>
                <c:ptCount val="1"/>
                <c:pt idx="0">
                  <c:v>OD+ID</c:v>
                </c:pt>
              </c:strCache>
            </c:strRef>
          </c:tx>
          <c:spPr>
            <a:ln w="12700"/>
          </c:spPr>
          <c:marker>
            <c:symbol val="triangle"/>
            <c:size val="4"/>
            <c:spPr>
              <a:solidFill>
                <a:sysClr val="window" lastClr="FFFFFF"/>
              </a:solidFill>
              <a:ln w="6350"/>
            </c:spPr>
          </c:marker>
          <c:cat>
            <c:numRef>
              <c:f>'16x16 time'!$BE$47:$BE$70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</c:numCache>
            </c:numRef>
          </c:cat>
          <c:val>
            <c:numRef>
              <c:f>'16x16 time'!$DG$47:$DG$49</c:f>
              <c:numCache>
                <c:formatCode>General</c:formatCode>
                <c:ptCount val="3"/>
                <c:pt idx="0">
                  <c:v>4.0899999999999999E-2</c:v>
                </c:pt>
                <c:pt idx="1">
                  <c:v>0.2372999999999999</c:v>
                </c:pt>
                <c:pt idx="2">
                  <c:v>4.8900000000000006E-2</c:v>
                </c:pt>
              </c:numCache>
            </c:numRef>
          </c:val>
        </c:ser>
        <c:ser>
          <c:idx val="3"/>
          <c:order val="3"/>
          <c:tx>
            <c:strRef>
              <c:f>'16x16 time'!$DC$41</c:f>
              <c:strCache>
                <c:ptCount val="1"/>
                <c:pt idx="0">
                  <c:v>MATCHING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circle"/>
            <c:size val="4"/>
            <c:spPr>
              <a:solidFill>
                <a:schemeClr val="bg1"/>
              </a:solidFill>
              <a:ln w="6350">
                <a:solidFill>
                  <a:srgbClr val="9BBB59">
                    <a:lumMod val="75000"/>
                  </a:srgbClr>
                </a:solidFill>
              </a:ln>
            </c:spPr>
          </c:marker>
          <c:cat>
            <c:numRef>
              <c:f>'16x16 time'!$BE$47:$BE$70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</c:numCache>
            </c:numRef>
          </c:cat>
          <c:val>
            <c:numRef>
              <c:f>'16x16 time'!$DF$47:$DF$49</c:f>
              <c:numCache>
                <c:formatCode>General</c:formatCode>
                <c:ptCount val="3"/>
                <c:pt idx="0">
                  <c:v>1.3439999999999999</c:v>
                </c:pt>
                <c:pt idx="1">
                  <c:v>5.2050000000000001</c:v>
                </c:pt>
                <c:pt idx="2">
                  <c:v>1.891</c:v>
                </c:pt>
              </c:numCache>
            </c:numRef>
          </c:val>
        </c:ser>
        <c:marker val="1"/>
        <c:axId val="157583232"/>
        <c:axId val="157593600"/>
      </c:lineChart>
      <c:catAx>
        <c:axId val="157583232"/>
        <c:scaling>
          <c:orientation val="minMax"/>
        </c:scaling>
        <c:axPos val="b"/>
        <c:numFmt formatCode="General" sourceLinked="1"/>
        <c:tickLblPos val="nextTo"/>
        <c:crossAx val="157593600"/>
        <c:crossesAt val="1.0000000000000015E-3"/>
        <c:auto val="1"/>
        <c:lblAlgn val="ctr"/>
        <c:lblOffset val="100"/>
        <c:tickLblSkip val="1"/>
      </c:catAx>
      <c:valAx>
        <c:axId val="157593600"/>
        <c:scaling>
          <c:orientation val="minMax"/>
        </c:scaling>
        <c:axPos val="l"/>
        <c:majorGridlines>
          <c:spPr>
            <a:ln w="6350"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Runtime</a:t>
                </a:r>
                <a:r>
                  <a:rPr lang="en-US" baseline="0"/>
                  <a:t> </a:t>
                </a:r>
                <a:r>
                  <a:rPr lang="en-US" b="0" baseline="0"/>
                  <a:t>(seconds)</a:t>
                </a:r>
                <a:endParaRPr lang="cs-CZ" b="0"/>
              </a:p>
            </c:rich>
          </c:tx>
        </c:title>
        <c:numFmt formatCode="General" sourceLinked="1"/>
        <c:tickLblPos val="nextTo"/>
        <c:crossAx val="157583232"/>
        <c:crosses val="autoZero"/>
        <c:crossBetween val="between"/>
        <c:majorUnit val="10"/>
      </c:valAx>
      <c:spPr>
        <a:ln w="6350">
          <a:solidFill>
            <a:schemeClr val="accent1"/>
          </a:solidFill>
        </a:ln>
      </c:spPr>
    </c:plotArea>
    <c:legend>
      <c:legendPos val="r"/>
      <c:spPr>
        <a:ln w="6350">
          <a:solidFill>
            <a:schemeClr val="bg1">
              <a:lumMod val="65000"/>
            </a:schemeClr>
          </a:solidFill>
        </a:ln>
      </c:spPr>
    </c:legend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barChart>
        <c:barDir val="col"/>
        <c:grouping val="stacked"/>
        <c:ser>
          <c:idx val="0"/>
          <c:order val="0"/>
          <c:spPr>
            <a:noFill/>
            <a:ln>
              <a:noFill/>
            </a:ln>
          </c:spPr>
          <c:errBars>
            <c:errBarType val="minus"/>
            <c:errValType val="cust"/>
            <c:plus>
              <c:numRef>
                <c:f>'12x12 time'!$BS$47:$BS$57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65</c:v>
                  </c:pt>
                  <c:pt idx="10">
                    <c:v>0</c:v>
                  </c:pt>
                </c:numCache>
              </c:numRef>
            </c:plus>
            <c:minus>
              <c:numRef>
                <c:f>'12x12 time'!$BO$47:$BO$57</c:f>
                <c:numCache>
                  <c:formatCode>General</c:formatCode>
                  <c:ptCount val="1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minus>
            <c:spPr>
              <a:ln>
                <a:solidFill>
                  <a:schemeClr val="accent3">
                    <a:lumMod val="75000"/>
                  </a:schemeClr>
                </a:solidFill>
              </a:ln>
            </c:spPr>
          </c:errBars>
          <c:cat>
            <c:numRef>
              <c:f>'12x12 time'!$BE$47:$BE$78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  <c:pt idx="25">
                  <c:v>26</c:v>
                </c:pt>
                <c:pt idx="27">
                  <c:v>28</c:v>
                </c:pt>
                <c:pt idx="29">
                  <c:v>30</c:v>
                </c:pt>
                <c:pt idx="31">
                  <c:v>32</c:v>
                </c:pt>
              </c:numCache>
            </c:numRef>
          </c:cat>
          <c:val>
            <c:numRef>
              <c:f>'12x12 time'!$BP$47:$BP$58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3">
                <a:lumMod val="75000"/>
              </a:schemeClr>
            </a:solidFill>
          </c:spPr>
          <c:cat>
            <c:numRef>
              <c:f>'12x12 time'!$BE$47:$BE$78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  <c:pt idx="25">
                  <c:v>26</c:v>
                </c:pt>
                <c:pt idx="27">
                  <c:v>28</c:v>
                </c:pt>
                <c:pt idx="29">
                  <c:v>30</c:v>
                </c:pt>
                <c:pt idx="31">
                  <c:v>32</c:v>
                </c:pt>
              </c:numCache>
            </c:numRef>
          </c:cat>
          <c:val>
            <c:numRef>
              <c:f>'12x12 time'!$BQ$47:$BQ$58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chemeClr val="accent3">
                <a:lumMod val="75000"/>
              </a:schemeClr>
            </a:solidFill>
          </c:spPr>
          <c:errBars>
            <c:errBarType val="plus"/>
            <c:errValType val="cust"/>
            <c:plus>
              <c:numRef>
                <c:f>'12x12 time'!$BO$47:$BO$78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</c:numCache>
              </c:numRef>
            </c:plus>
            <c:minus>
              <c:numRef>
                <c:f>'12x12 time'!$BS$47:$BS$78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65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</c:numCache>
              </c:numRef>
            </c:minus>
            <c:spPr>
              <a:ln>
                <a:solidFill>
                  <a:schemeClr val="accent3">
                    <a:lumMod val="75000"/>
                  </a:schemeClr>
                </a:solidFill>
              </a:ln>
            </c:spPr>
          </c:errBars>
          <c:cat>
            <c:numRef>
              <c:f>'12x12 time'!$BE$47:$BE$78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  <c:pt idx="25">
                  <c:v>26</c:v>
                </c:pt>
                <c:pt idx="27">
                  <c:v>28</c:v>
                </c:pt>
                <c:pt idx="29">
                  <c:v>30</c:v>
                </c:pt>
                <c:pt idx="31">
                  <c:v>32</c:v>
                </c:pt>
              </c:numCache>
            </c:numRef>
          </c:cat>
          <c:val>
            <c:numRef>
              <c:f>'12x12 time'!$BR$47:$BR$58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overlap val="100"/>
        <c:axId val="157500160"/>
        <c:axId val="157501696"/>
      </c:barChart>
      <c:catAx>
        <c:axId val="157500160"/>
        <c:scaling>
          <c:orientation val="minMax"/>
        </c:scaling>
        <c:axPos val="b"/>
        <c:numFmt formatCode="General" sourceLinked="1"/>
        <c:tickLblPos val="nextTo"/>
        <c:crossAx val="157501696"/>
        <c:crosses val="autoZero"/>
        <c:auto val="1"/>
        <c:lblAlgn val="ctr"/>
        <c:lblOffset val="100"/>
      </c:catAx>
      <c:valAx>
        <c:axId val="157501696"/>
        <c:scaling>
          <c:orientation val="minMax"/>
          <c:max val="50"/>
        </c:scaling>
        <c:axPos val="l"/>
        <c:majorGridlines/>
        <c:numFmt formatCode="General" sourceLinked="1"/>
        <c:tickLblPos val="nextTo"/>
        <c:crossAx val="157500160"/>
        <c:crosses val="autoZero"/>
        <c:crossBetween val="between"/>
      </c:valAx>
      <c:spPr>
        <a:noFill/>
      </c:spPr>
    </c:plotArea>
    <c:plotVisOnly val="1"/>
  </c:chart>
  <c:spPr>
    <a:noFill/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style val="3"/>
  <c:chart>
    <c:title>
      <c:tx>
        <c:rich>
          <a:bodyPr/>
          <a:lstStyle/>
          <a:p>
            <a:pPr>
              <a:defRPr/>
            </a:pPr>
            <a:r>
              <a:rPr lang="en-US" sz="1000"/>
              <a:t>Runtime</a:t>
            </a:r>
            <a:r>
              <a:rPr lang="en-US" sz="1000" baseline="0"/>
              <a:t> </a:t>
            </a:r>
            <a:r>
              <a:rPr lang="en-US" sz="1000" b="0" baseline="0"/>
              <a:t>| Grid </a:t>
            </a:r>
            <a:r>
              <a:rPr lang="en-US" sz="1000" b="1" baseline="0"/>
              <a:t>4</a:t>
            </a:r>
            <a:r>
              <a:rPr lang="en-US" sz="1000" b="1" baseline="0">
                <a:latin typeface="Cambria Math"/>
                <a:ea typeface="Cambria Math"/>
              </a:rPr>
              <a:t>⨯</a:t>
            </a:r>
            <a:r>
              <a:rPr lang="en-US" sz="1000" b="1" baseline="0">
                <a:latin typeface="+mn-lt"/>
                <a:ea typeface="+mn-ea"/>
              </a:rPr>
              <a:t>4</a:t>
            </a:r>
            <a:r>
              <a:rPr lang="en-US" sz="1000" b="0" baseline="0"/>
              <a:t> | 20% obstacles</a:t>
            </a:r>
            <a:endParaRPr lang="en-US" sz="1000" b="0"/>
          </a:p>
        </c:rich>
      </c:tx>
      <c:layout>
        <c:manualLayout>
          <c:xMode val="edge"/>
          <c:yMode val="edge"/>
          <c:x val="0.11926377952755922"/>
          <c:y val="2.3148148148148147E-2"/>
        </c:manualLayout>
      </c:layout>
      <c:overlay val="1"/>
    </c:title>
    <c:plotArea>
      <c:layout>
        <c:manualLayout>
          <c:layoutTarget val="inner"/>
          <c:xMode val="edge"/>
          <c:yMode val="edge"/>
          <c:x val="0.13089129483814524"/>
          <c:y val="0.10695610965296004"/>
          <c:w val="0.56731692913385767"/>
          <c:h val="0.77708552055993052"/>
        </c:manualLayout>
      </c:layout>
      <c:lineChart>
        <c:grouping val="standard"/>
        <c:ser>
          <c:idx val="0"/>
          <c:order val="0"/>
          <c:tx>
            <c:strRef>
              <c:f>'4x4 time'!$DC$38</c:f>
              <c:strCache>
                <c:ptCount val="1"/>
                <c:pt idx="0">
                  <c:v>INVERSE</c:v>
                </c:pt>
              </c:strCache>
            </c:strRef>
          </c:tx>
          <c:spPr>
            <a:ln w="12700">
              <a:solidFill>
                <a:srgbClr val="4F81BD">
                  <a:shade val="86000"/>
                  <a:shade val="95000"/>
                  <a:satMod val="105000"/>
                </a:srgbClr>
              </a:solidFill>
            </a:ln>
          </c:spPr>
          <c:marker>
            <c:symbol val="diamond"/>
            <c:size val="4"/>
            <c:spPr>
              <a:solidFill>
                <a:sysClr val="window" lastClr="FFFFFF"/>
              </a:solidFill>
              <a:ln w="6350"/>
            </c:spPr>
          </c:marker>
          <c:cat>
            <c:numRef>
              <c:f>'4x4 time'!$BE$47:$BE$70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</c:numCache>
            </c:numRef>
          </c:cat>
          <c:val>
            <c:numRef>
              <c:f>'4x4 time'!$DD$47:$DD$52</c:f>
              <c:numCache>
                <c:formatCode>General</c:formatCode>
                <c:ptCount val="6"/>
                <c:pt idx="0">
                  <c:v>0.10700000000000001</c:v>
                </c:pt>
                <c:pt idx="1">
                  <c:v>0.36499999999999988</c:v>
                </c:pt>
                <c:pt idx="2">
                  <c:v>0.16699999999999998</c:v>
                </c:pt>
                <c:pt idx="3">
                  <c:v>6.8000000000000019E-2</c:v>
                </c:pt>
                <c:pt idx="4">
                  <c:v>1.1569999999999998</c:v>
                </c:pt>
                <c:pt idx="5">
                  <c:v>6.020999999999999</c:v>
                </c:pt>
              </c:numCache>
            </c:numRef>
          </c:val>
        </c:ser>
        <c:ser>
          <c:idx val="1"/>
          <c:order val="1"/>
          <c:tx>
            <c:strRef>
              <c:f>'4x4 time'!$DC$39</c:f>
              <c:strCache>
                <c:ptCount val="1"/>
                <c:pt idx="0">
                  <c:v>ALL-DIFFERENT</c:v>
                </c:pt>
              </c:strCache>
            </c:strRef>
          </c:tx>
          <c:spPr>
            <a:ln w="12700"/>
          </c:spPr>
          <c:marker>
            <c:symbol val="square"/>
            <c:size val="3"/>
            <c:spPr>
              <a:solidFill>
                <a:sysClr val="window" lastClr="FFFFFF"/>
              </a:solidFill>
              <a:ln w="6350"/>
            </c:spPr>
          </c:marker>
          <c:cat>
            <c:numRef>
              <c:f>'4x4 time'!$BE$47:$BE$70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</c:numCache>
            </c:numRef>
          </c:cat>
          <c:val>
            <c:numRef>
              <c:f>'4x4 time'!$DE$47:$DE$54</c:f>
              <c:numCache>
                <c:formatCode>General</c:formatCode>
                <c:ptCount val="8"/>
                <c:pt idx="0">
                  <c:v>8.0000000000000002E-3</c:v>
                </c:pt>
                <c:pt idx="1">
                  <c:v>0.128</c:v>
                </c:pt>
                <c:pt idx="2">
                  <c:v>8.3000000000000004E-2</c:v>
                </c:pt>
                <c:pt idx="3">
                  <c:v>2.1999999999999999E-2</c:v>
                </c:pt>
                <c:pt idx="4">
                  <c:v>0.74700000000000011</c:v>
                </c:pt>
                <c:pt idx="5">
                  <c:v>1.1990000000000003</c:v>
                </c:pt>
                <c:pt idx="6">
                  <c:v>3.1622222222222218</c:v>
                </c:pt>
                <c:pt idx="7">
                  <c:v>2.4</c:v>
                </c:pt>
              </c:numCache>
            </c:numRef>
          </c:val>
        </c:ser>
        <c:ser>
          <c:idx val="2"/>
          <c:order val="2"/>
          <c:tx>
            <c:strRef>
              <c:f>'4x4 time'!$DC$40</c:f>
              <c:strCache>
                <c:ptCount val="1"/>
                <c:pt idx="0">
                  <c:v>OD+ID</c:v>
                </c:pt>
              </c:strCache>
            </c:strRef>
          </c:tx>
          <c:spPr>
            <a:ln w="12700"/>
          </c:spPr>
          <c:marker>
            <c:symbol val="triangle"/>
            <c:size val="4"/>
            <c:spPr>
              <a:solidFill>
                <a:sysClr val="window" lastClr="FFFFFF"/>
              </a:solidFill>
              <a:ln w="6350"/>
            </c:spPr>
          </c:marker>
          <c:cat>
            <c:numRef>
              <c:f>'4x4 time'!$BE$47:$BE$70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</c:numCache>
            </c:numRef>
          </c:cat>
          <c:val>
            <c:numRef>
              <c:f>'4x4 time'!$DG$47:$DG$50</c:f>
              <c:numCache>
                <c:formatCode>General</c:formatCode>
                <c:ptCount val="4"/>
                <c:pt idx="0">
                  <c:v>2.0000000000000001E-4</c:v>
                </c:pt>
                <c:pt idx="1">
                  <c:v>1E-4</c:v>
                </c:pt>
                <c:pt idx="2">
                  <c:v>2.0000000000000001E-4</c:v>
                </c:pt>
                <c:pt idx="3">
                  <c:v>9.4000000000000004E-3</c:v>
                </c:pt>
              </c:numCache>
            </c:numRef>
          </c:val>
        </c:ser>
        <c:ser>
          <c:idx val="3"/>
          <c:order val="3"/>
          <c:tx>
            <c:strRef>
              <c:f>'4x4 time'!$DC$41</c:f>
              <c:strCache>
                <c:ptCount val="1"/>
                <c:pt idx="0">
                  <c:v>MATCHING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circle"/>
            <c:size val="4"/>
            <c:spPr>
              <a:solidFill>
                <a:schemeClr val="bg1"/>
              </a:solidFill>
              <a:ln w="6350">
                <a:solidFill>
                  <a:srgbClr val="9BBB59">
                    <a:lumMod val="75000"/>
                  </a:srgbClr>
                </a:solidFill>
              </a:ln>
            </c:spPr>
          </c:marker>
          <c:cat>
            <c:numRef>
              <c:f>'4x4 time'!$BE$47:$BE$70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3">
                  <c:v>4</c:v>
                </c:pt>
                <c:pt idx="5">
                  <c:v>6</c:v>
                </c:pt>
                <c:pt idx="7">
                  <c:v>8</c:v>
                </c:pt>
                <c:pt idx="9">
                  <c:v>10</c:v>
                </c:pt>
                <c:pt idx="11">
                  <c:v>12</c:v>
                </c:pt>
                <c:pt idx="13">
                  <c:v>14</c:v>
                </c:pt>
                <c:pt idx="15">
                  <c:v>16</c:v>
                </c:pt>
                <c:pt idx="17">
                  <c:v>18</c:v>
                </c:pt>
                <c:pt idx="19">
                  <c:v>20</c:v>
                </c:pt>
                <c:pt idx="21">
                  <c:v>22</c:v>
                </c:pt>
                <c:pt idx="23">
                  <c:v>24</c:v>
                </c:pt>
              </c:numCache>
            </c:numRef>
          </c:cat>
          <c:val>
            <c:numRef>
              <c:f>'4x4 time'!$DF$47:$DF$54</c:f>
              <c:numCache>
                <c:formatCode>General</c:formatCode>
                <c:ptCount val="8"/>
                <c:pt idx="0">
                  <c:v>0</c:v>
                </c:pt>
                <c:pt idx="1">
                  <c:v>1.1249999999999998E-2</c:v>
                </c:pt>
                <c:pt idx="2">
                  <c:v>4.4444444444444444E-3</c:v>
                </c:pt>
                <c:pt idx="3">
                  <c:v>1.7000000000000005E-2</c:v>
                </c:pt>
                <c:pt idx="4">
                  <c:v>9.1249999999999998E-2</c:v>
                </c:pt>
                <c:pt idx="5">
                  <c:v>0.5069999999999999</c:v>
                </c:pt>
                <c:pt idx="6">
                  <c:v>1.8999999999999997</c:v>
                </c:pt>
                <c:pt idx="7">
                  <c:v>0.9</c:v>
                </c:pt>
              </c:numCache>
            </c:numRef>
          </c:val>
        </c:ser>
        <c:marker val="1"/>
        <c:axId val="158421760"/>
        <c:axId val="158423680"/>
      </c:lineChart>
      <c:catAx>
        <c:axId val="158421760"/>
        <c:scaling>
          <c:orientation val="minMax"/>
        </c:scaling>
        <c:axPos val="b"/>
        <c:numFmt formatCode="General" sourceLinked="1"/>
        <c:tickLblPos val="nextTo"/>
        <c:crossAx val="158423680"/>
        <c:crossesAt val="1.0000000000000022E-3"/>
        <c:auto val="1"/>
        <c:lblAlgn val="ctr"/>
        <c:lblOffset val="100"/>
        <c:tickLblSkip val="1"/>
      </c:catAx>
      <c:valAx>
        <c:axId val="158423680"/>
        <c:scaling>
          <c:orientation val="minMax"/>
        </c:scaling>
        <c:axPos val="l"/>
        <c:majorGridlines>
          <c:spPr>
            <a:ln w="6350"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Runtime</a:t>
                </a:r>
                <a:r>
                  <a:rPr lang="en-US" baseline="0"/>
                  <a:t> </a:t>
                </a:r>
                <a:r>
                  <a:rPr lang="en-US" b="0" baseline="0"/>
                  <a:t>(seconds)</a:t>
                </a:r>
                <a:endParaRPr lang="cs-CZ" b="0"/>
              </a:p>
            </c:rich>
          </c:tx>
          <c:layout/>
        </c:title>
        <c:numFmt formatCode="General" sourceLinked="1"/>
        <c:tickLblPos val="nextTo"/>
        <c:crossAx val="158421760"/>
        <c:crosses val="autoZero"/>
        <c:crossBetween val="between"/>
        <c:majorUnit val="2"/>
      </c:valAx>
      <c:spPr>
        <a:ln w="6350">
          <a:solidFill>
            <a:schemeClr val="accent1"/>
          </a:solidFill>
        </a:ln>
      </c:spPr>
    </c:plotArea>
    <c:legend>
      <c:legendPos val="r"/>
      <c:layout/>
      <c:spPr>
        <a:ln w="6350">
          <a:solidFill>
            <a:schemeClr val="bg1">
              <a:lumMod val="65000"/>
            </a:schemeClr>
          </a:solidFill>
        </a:ln>
      </c:spPr>
    </c:legend>
    <c:plotVisOnly val="1"/>
  </c:chart>
  <c:spPr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98</xdr:col>
      <xdr:colOff>22860</xdr:colOff>
      <xdr:row>35</xdr:row>
      <xdr:rowOff>99060</xdr:rowOff>
    </xdr:from>
    <xdr:to>
      <xdr:col>104</xdr:col>
      <xdr:colOff>60960</xdr:colOff>
      <xdr:row>53</xdr:row>
      <xdr:rowOff>68580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97</xdr:col>
      <xdr:colOff>548640</xdr:colOff>
      <xdr:row>57</xdr:row>
      <xdr:rowOff>137160</xdr:rowOff>
    </xdr:from>
    <xdr:to>
      <xdr:col>105</xdr:col>
      <xdr:colOff>243840</xdr:colOff>
      <xdr:row>72</xdr:row>
      <xdr:rowOff>137160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98</xdr:col>
      <xdr:colOff>22860</xdr:colOff>
      <xdr:row>35</xdr:row>
      <xdr:rowOff>99060</xdr:rowOff>
    </xdr:from>
    <xdr:to>
      <xdr:col>104</xdr:col>
      <xdr:colOff>60960</xdr:colOff>
      <xdr:row>53</xdr:row>
      <xdr:rowOff>68580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97</xdr:col>
      <xdr:colOff>548640</xdr:colOff>
      <xdr:row>57</xdr:row>
      <xdr:rowOff>137160</xdr:rowOff>
    </xdr:from>
    <xdr:to>
      <xdr:col>105</xdr:col>
      <xdr:colOff>243840</xdr:colOff>
      <xdr:row>72</xdr:row>
      <xdr:rowOff>137160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98</xdr:col>
      <xdr:colOff>22860</xdr:colOff>
      <xdr:row>35</xdr:row>
      <xdr:rowOff>99060</xdr:rowOff>
    </xdr:from>
    <xdr:to>
      <xdr:col>104</xdr:col>
      <xdr:colOff>60960</xdr:colOff>
      <xdr:row>53</xdr:row>
      <xdr:rowOff>68580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97</xdr:col>
      <xdr:colOff>548640</xdr:colOff>
      <xdr:row>57</xdr:row>
      <xdr:rowOff>137160</xdr:rowOff>
    </xdr:from>
    <xdr:to>
      <xdr:col>105</xdr:col>
      <xdr:colOff>243840</xdr:colOff>
      <xdr:row>72</xdr:row>
      <xdr:rowOff>137160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98</xdr:col>
      <xdr:colOff>22860</xdr:colOff>
      <xdr:row>35</xdr:row>
      <xdr:rowOff>99060</xdr:rowOff>
    </xdr:from>
    <xdr:to>
      <xdr:col>104</xdr:col>
      <xdr:colOff>60960</xdr:colOff>
      <xdr:row>53</xdr:row>
      <xdr:rowOff>68580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97</xdr:col>
      <xdr:colOff>548640</xdr:colOff>
      <xdr:row>57</xdr:row>
      <xdr:rowOff>137160</xdr:rowOff>
    </xdr:from>
    <xdr:to>
      <xdr:col>105</xdr:col>
      <xdr:colOff>243840</xdr:colOff>
      <xdr:row>72</xdr:row>
      <xdr:rowOff>137160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AY3208"/>
  <sheetViews>
    <sheetView topLeftCell="R11" workbookViewId="0">
      <selection activeCell="U6" sqref="U6:U37"/>
    </sheetView>
  </sheetViews>
  <sheetFormatPr defaultRowHeight="14.4"/>
  <cols>
    <col min="2" max="2" width="18.21875" customWidth="1"/>
    <col min="3" max="3" width="9.5546875" customWidth="1"/>
    <col min="6" max="6" width="18.44140625" customWidth="1"/>
    <col min="10" max="10" width="17.88671875" customWidth="1"/>
    <col min="15" max="15" width="18" customWidth="1"/>
  </cols>
  <sheetData>
    <row r="1" spans="2:51">
      <c r="B1" t="s">
        <v>331</v>
      </c>
      <c r="O1" t="s">
        <v>331</v>
      </c>
    </row>
    <row r="2" spans="2:51">
      <c r="B2" t="s">
        <v>328</v>
      </c>
      <c r="F2" t="s">
        <v>329</v>
      </c>
      <c r="J2" t="s">
        <v>330</v>
      </c>
      <c r="O2" t="s">
        <v>328</v>
      </c>
      <c r="U2" t="s">
        <v>328</v>
      </c>
      <c r="AF2" t="s">
        <v>329</v>
      </c>
      <c r="AQ2" t="s">
        <v>330</v>
      </c>
    </row>
    <row r="3" spans="2:51">
      <c r="B3" t="s">
        <v>0</v>
      </c>
      <c r="C3">
        <v>8</v>
      </c>
      <c r="F3" t="s">
        <v>0</v>
      </c>
      <c r="G3">
        <v>8</v>
      </c>
      <c r="J3" t="s">
        <v>0</v>
      </c>
      <c r="K3">
        <v>8</v>
      </c>
      <c r="O3" t="s">
        <v>0</v>
      </c>
      <c r="P3">
        <v>8</v>
      </c>
    </row>
    <row r="4" spans="2:51">
      <c r="B4" t="s">
        <v>1</v>
      </c>
      <c r="C4">
        <v>32</v>
      </c>
      <c r="F4" t="s">
        <v>1</v>
      </c>
      <c r="G4">
        <v>32</v>
      </c>
      <c r="J4" t="s">
        <v>1</v>
      </c>
      <c r="K4">
        <v>32</v>
      </c>
      <c r="O4" t="s">
        <v>1</v>
      </c>
      <c r="P4">
        <v>32</v>
      </c>
    </row>
    <row r="5" spans="2:51">
      <c r="B5" t="s">
        <v>2</v>
      </c>
      <c r="F5" t="s">
        <v>2</v>
      </c>
      <c r="J5" t="s">
        <v>2</v>
      </c>
      <c r="O5" t="s">
        <v>2</v>
      </c>
      <c r="R5" t="s">
        <v>333</v>
      </c>
      <c r="S5" t="s">
        <v>334</v>
      </c>
      <c r="T5" t="s">
        <v>335</v>
      </c>
      <c r="U5" t="s">
        <v>332</v>
      </c>
      <c r="V5" t="s">
        <v>334</v>
      </c>
      <c r="W5" t="s">
        <v>335</v>
      </c>
      <c r="X5" t="s">
        <v>333</v>
      </c>
      <c r="Z5" t="s">
        <v>332</v>
      </c>
      <c r="AA5" t="s">
        <v>334</v>
      </c>
      <c r="AB5" t="s">
        <v>335</v>
      </c>
      <c r="AC5" t="s">
        <v>333</v>
      </c>
      <c r="AF5" t="s">
        <v>332</v>
      </c>
      <c r="AG5" t="s">
        <v>334</v>
      </c>
      <c r="AH5" t="s">
        <v>335</v>
      </c>
      <c r="AI5" t="s">
        <v>333</v>
      </c>
      <c r="AK5" t="s">
        <v>332</v>
      </c>
      <c r="AL5" t="s">
        <v>334</v>
      </c>
      <c r="AM5" t="s">
        <v>335</v>
      </c>
      <c r="AN5" t="s">
        <v>333</v>
      </c>
      <c r="AQ5" t="s">
        <v>332</v>
      </c>
      <c r="AR5" t="s">
        <v>334</v>
      </c>
      <c r="AS5" t="s">
        <v>335</v>
      </c>
      <c r="AT5" t="s">
        <v>333</v>
      </c>
      <c r="AV5" t="s">
        <v>332</v>
      </c>
      <c r="AW5" t="s">
        <v>334</v>
      </c>
      <c r="AX5" t="s">
        <v>335</v>
      </c>
      <c r="AY5" t="s">
        <v>333</v>
      </c>
    </row>
    <row r="6" spans="2:51">
      <c r="B6" t="s">
        <v>3</v>
      </c>
      <c r="C6">
        <v>81543</v>
      </c>
      <c r="D6">
        <f>(C6+C8+C10+C12+C14+C16+C18+C20+C22+C24)/10</f>
        <v>81952.899999999994</v>
      </c>
      <c r="F6" t="s">
        <v>3</v>
      </c>
      <c r="G6">
        <v>28276</v>
      </c>
      <c r="H6">
        <f>(G6+G8+G10+G12+G14+G16+G18+G20+G22+G24)/10</f>
        <v>24246.400000000001</v>
      </c>
      <c r="J6" t="s">
        <v>3</v>
      </c>
      <c r="K6">
        <v>62922</v>
      </c>
      <c r="L6">
        <f>(K6+K8+K10+K12+K14+K16+K18+K20+K22+K24)/10</f>
        <v>63165</v>
      </c>
      <c r="O6" t="s">
        <v>3</v>
      </c>
      <c r="P6">
        <v>81543</v>
      </c>
      <c r="Q6">
        <v>81952.899999999994</v>
      </c>
      <c r="R6">
        <v>81952.899999999994</v>
      </c>
      <c r="S6">
        <v>8358.7000000000007</v>
      </c>
      <c r="T6">
        <v>31327.9</v>
      </c>
      <c r="U6">
        <v>1</v>
      </c>
      <c r="V6">
        <v>8358.7000000000007</v>
      </c>
      <c r="W6">
        <v>31327.9</v>
      </c>
      <c r="X6">
        <v>81952.899999999994</v>
      </c>
      <c r="Z6">
        <v>1</v>
      </c>
      <c r="AA6">
        <v>8358.7000000000007</v>
      </c>
      <c r="AB6">
        <v>31327.9</v>
      </c>
      <c r="AC6">
        <v>81952.899999999994</v>
      </c>
      <c r="AF6">
        <v>1</v>
      </c>
      <c r="AG6">
        <v>1489.3</v>
      </c>
      <c r="AH6">
        <v>7930.4</v>
      </c>
      <c r="AI6">
        <v>24246.400000000001</v>
      </c>
      <c r="AK6">
        <v>1</v>
      </c>
      <c r="AL6">
        <v>1489.3</v>
      </c>
      <c r="AM6">
        <v>7930.4</v>
      </c>
      <c r="AN6">
        <v>24246.400000000001</v>
      </c>
      <c r="AQ6">
        <v>1</v>
      </c>
      <c r="AR6">
        <v>4520.3</v>
      </c>
      <c r="AS6">
        <v>25881.1</v>
      </c>
      <c r="AV6">
        <v>1</v>
      </c>
      <c r="AW6">
        <v>4520.3</v>
      </c>
      <c r="AX6">
        <v>25881.1</v>
      </c>
    </row>
    <row r="7" spans="2:51">
      <c r="B7" t="s">
        <v>4</v>
      </c>
      <c r="F7" t="s">
        <v>4</v>
      </c>
      <c r="J7" t="s">
        <v>4</v>
      </c>
      <c r="O7" t="s">
        <v>4</v>
      </c>
      <c r="R7">
        <v>110774.5</v>
      </c>
      <c r="S7">
        <v>9189.1</v>
      </c>
      <c r="T7">
        <v>42673.8</v>
      </c>
      <c r="U7">
        <f t="shared" ref="U7:U37" si="0">U6+1</f>
        <v>2</v>
      </c>
      <c r="V7">
        <v>9189.1</v>
      </c>
      <c r="W7">
        <v>42673.8</v>
      </c>
      <c r="X7">
        <v>110774.5</v>
      </c>
      <c r="Z7">
        <v>4</v>
      </c>
      <c r="AA7">
        <v>10019.5</v>
      </c>
      <c r="AB7">
        <v>55437</v>
      </c>
      <c r="AC7">
        <v>146386.20000000001</v>
      </c>
      <c r="AF7">
        <v>2</v>
      </c>
      <c r="AG7">
        <v>3492.4</v>
      </c>
      <c r="AH7">
        <v>17388.099999999999</v>
      </c>
      <c r="AI7">
        <v>62438.1</v>
      </c>
      <c r="AK7">
        <v>4</v>
      </c>
      <c r="AL7">
        <v>7834.5</v>
      </c>
      <c r="AM7">
        <v>34781.9</v>
      </c>
      <c r="AN7">
        <v>229656</v>
      </c>
      <c r="AQ7">
        <v>2</v>
      </c>
      <c r="AR7">
        <v>5350.7</v>
      </c>
      <c r="AS7">
        <v>33817.4</v>
      </c>
      <c r="AV7">
        <v>4</v>
      </c>
      <c r="AW7">
        <v>6181.1</v>
      </c>
      <c r="AX7">
        <v>43171</v>
      </c>
    </row>
    <row r="8" spans="2:51">
      <c r="B8" t="s">
        <v>3</v>
      </c>
      <c r="C8">
        <v>80380</v>
      </c>
      <c r="F8" t="s">
        <v>3</v>
      </c>
      <c r="G8">
        <v>21332</v>
      </c>
      <c r="J8" t="s">
        <v>3</v>
      </c>
      <c r="K8">
        <v>62610</v>
      </c>
      <c r="O8" t="s">
        <v>3</v>
      </c>
      <c r="P8">
        <v>80380</v>
      </c>
      <c r="R8">
        <v>110328.5</v>
      </c>
      <c r="S8">
        <v>9189.1</v>
      </c>
      <c r="T8">
        <v>42450.8</v>
      </c>
      <c r="U8">
        <f t="shared" si="0"/>
        <v>3</v>
      </c>
      <c r="V8">
        <v>9189.1</v>
      </c>
      <c r="W8">
        <v>42450.8</v>
      </c>
      <c r="X8">
        <v>110328.5</v>
      </c>
      <c r="Z8">
        <v>8</v>
      </c>
      <c r="AA8">
        <v>10849.9</v>
      </c>
      <c r="AB8">
        <v>70725.899999999994</v>
      </c>
      <c r="AC8">
        <v>197473.5</v>
      </c>
      <c r="AF8">
        <v>3</v>
      </c>
      <c r="AG8">
        <v>5182.3999999999996</v>
      </c>
      <c r="AH8">
        <v>24224.7</v>
      </c>
      <c r="AI8">
        <v>119886.8</v>
      </c>
      <c r="AK8">
        <v>8</v>
      </c>
      <c r="AL8">
        <v>21875.4</v>
      </c>
      <c r="AM8">
        <v>83794.2</v>
      </c>
      <c r="AN8">
        <v>1434625.6</v>
      </c>
      <c r="AQ8">
        <v>3</v>
      </c>
      <c r="AR8">
        <v>5350.7</v>
      </c>
      <c r="AS8">
        <v>33594.400000000001</v>
      </c>
      <c r="AV8">
        <v>8</v>
      </c>
      <c r="AW8">
        <v>7011.5</v>
      </c>
      <c r="AX8">
        <v>55050.3</v>
      </c>
    </row>
    <row r="9" spans="2:51">
      <c r="B9" t="s">
        <v>5</v>
      </c>
      <c r="F9" t="s">
        <v>5</v>
      </c>
      <c r="J9" t="s">
        <v>5</v>
      </c>
      <c r="O9" t="s">
        <v>5</v>
      </c>
      <c r="R9">
        <v>146386.20000000001</v>
      </c>
      <c r="S9">
        <v>10019.5</v>
      </c>
      <c r="T9">
        <v>55437</v>
      </c>
      <c r="U9">
        <f t="shared" si="0"/>
        <v>4</v>
      </c>
      <c r="V9">
        <v>10019.5</v>
      </c>
      <c r="W9">
        <v>55437</v>
      </c>
      <c r="X9">
        <v>146386.20000000001</v>
      </c>
      <c r="Z9">
        <v>12</v>
      </c>
      <c r="AA9">
        <v>10849.9</v>
      </c>
      <c r="AB9">
        <v>69479.399999999994</v>
      </c>
      <c r="AC9">
        <v>192487.5</v>
      </c>
      <c r="AF9">
        <v>4</v>
      </c>
      <c r="AG9">
        <v>7834.5</v>
      </c>
      <c r="AH9">
        <v>34781.9</v>
      </c>
      <c r="AI9">
        <v>229656</v>
      </c>
      <c r="AK9">
        <v>12</v>
      </c>
      <c r="AL9">
        <v>41524.699999999997</v>
      </c>
      <c r="AM9">
        <v>143923.9</v>
      </c>
      <c r="AN9">
        <v>4645375.8</v>
      </c>
      <c r="AQ9">
        <v>4</v>
      </c>
      <c r="AR9">
        <v>6181.1</v>
      </c>
      <c r="AS9">
        <v>43171</v>
      </c>
      <c r="AV9">
        <v>12</v>
      </c>
      <c r="AW9">
        <v>7011.5</v>
      </c>
      <c r="AX9">
        <v>53803.8</v>
      </c>
    </row>
    <row r="10" spans="2:51">
      <c r="B10" t="s">
        <v>3</v>
      </c>
      <c r="C10">
        <v>65631</v>
      </c>
      <c r="F10" t="s">
        <v>3</v>
      </c>
      <c r="G10">
        <v>15002</v>
      </c>
      <c r="J10" t="s">
        <v>3</v>
      </c>
      <c r="K10">
        <v>51036</v>
      </c>
      <c r="O10" t="s">
        <v>3</v>
      </c>
      <c r="P10">
        <v>65631</v>
      </c>
      <c r="R10">
        <v>145591.5</v>
      </c>
      <c r="S10">
        <v>10019.5</v>
      </c>
      <c r="T10">
        <v>55172.1</v>
      </c>
      <c r="U10">
        <f t="shared" si="0"/>
        <v>5</v>
      </c>
      <c r="V10">
        <v>10019.5</v>
      </c>
      <c r="W10">
        <v>55172.1</v>
      </c>
      <c r="X10">
        <v>145591.5</v>
      </c>
      <c r="Z10">
        <v>16</v>
      </c>
      <c r="AA10">
        <v>11680.3</v>
      </c>
      <c r="AB10">
        <v>91344.5</v>
      </c>
      <c r="AC10">
        <v>285633.5</v>
      </c>
      <c r="AF10">
        <v>5</v>
      </c>
      <c r="AG10">
        <v>10497.5</v>
      </c>
      <c r="AH10">
        <v>44395</v>
      </c>
      <c r="AI10">
        <v>395395.6</v>
      </c>
      <c r="AK10">
        <v>16</v>
      </c>
      <c r="AL10">
        <v>67088.3</v>
      </c>
      <c r="AM10">
        <v>216745.4</v>
      </c>
      <c r="AN10">
        <v>10904271.5</v>
      </c>
      <c r="AQ10">
        <v>5</v>
      </c>
      <c r="AR10">
        <v>6181.1</v>
      </c>
      <c r="AS10">
        <v>42906.1</v>
      </c>
      <c r="AV10">
        <v>16</v>
      </c>
      <c r="AW10">
        <v>7841.9</v>
      </c>
      <c r="AX10">
        <v>72259.3</v>
      </c>
    </row>
    <row r="11" spans="2:51">
      <c r="B11" t="s">
        <v>6</v>
      </c>
      <c r="F11" t="s">
        <v>6</v>
      </c>
      <c r="J11" t="s">
        <v>6</v>
      </c>
      <c r="O11" t="s">
        <v>6</v>
      </c>
      <c r="R11">
        <v>144361.20000000001</v>
      </c>
      <c r="S11">
        <v>10019.5</v>
      </c>
      <c r="T11">
        <v>54762</v>
      </c>
      <c r="U11">
        <f t="shared" si="0"/>
        <v>6</v>
      </c>
      <c r="V11">
        <v>10019.5</v>
      </c>
      <c r="W11">
        <v>54762</v>
      </c>
      <c r="X11">
        <v>144361.20000000001</v>
      </c>
      <c r="Z11">
        <v>20</v>
      </c>
      <c r="AA11">
        <v>11680.3</v>
      </c>
      <c r="AB11">
        <v>90010.3</v>
      </c>
      <c r="AC11">
        <v>278962.5</v>
      </c>
      <c r="AF11">
        <v>6</v>
      </c>
      <c r="AG11">
        <v>14213.3</v>
      </c>
      <c r="AH11">
        <v>58172.9</v>
      </c>
      <c r="AI11">
        <v>647102.80000000005</v>
      </c>
      <c r="AK11">
        <v>20</v>
      </c>
      <c r="AL11">
        <v>99145.5</v>
      </c>
      <c r="AM11">
        <v>305252</v>
      </c>
      <c r="AN11">
        <v>21257276.100000001</v>
      </c>
      <c r="AQ11">
        <v>6</v>
      </c>
      <c r="AR11">
        <v>6181.1</v>
      </c>
      <c r="AS11">
        <v>42496</v>
      </c>
      <c r="AV11">
        <v>20</v>
      </c>
      <c r="AW11">
        <v>7841.9</v>
      </c>
      <c r="AX11">
        <v>70925.100000000006</v>
      </c>
    </row>
    <row r="12" spans="2:51">
      <c r="B12" t="s">
        <v>3</v>
      </c>
      <c r="C12">
        <v>80273</v>
      </c>
      <c r="F12" t="s">
        <v>3</v>
      </c>
      <c r="G12">
        <v>24586</v>
      </c>
      <c r="J12" t="s">
        <v>3</v>
      </c>
      <c r="K12">
        <v>62552</v>
      </c>
      <c r="O12" t="s">
        <v>3</v>
      </c>
      <c r="P12">
        <v>80273</v>
      </c>
      <c r="R12">
        <v>143542.5</v>
      </c>
      <c r="S12">
        <v>10019.5</v>
      </c>
      <c r="T12">
        <v>54489.1</v>
      </c>
      <c r="U12">
        <f t="shared" si="0"/>
        <v>7</v>
      </c>
      <c r="V12">
        <v>10019.5</v>
      </c>
      <c r="W12">
        <v>54489.1</v>
      </c>
      <c r="X12">
        <v>143542.5</v>
      </c>
      <c r="Z12">
        <v>24</v>
      </c>
      <c r="AA12">
        <v>11680.3</v>
      </c>
      <c r="AB12">
        <v>88885.7</v>
      </c>
      <c r="AC12">
        <v>273339.5</v>
      </c>
      <c r="AF12">
        <v>7</v>
      </c>
      <c r="AG12">
        <v>17638.7</v>
      </c>
      <c r="AH12">
        <v>69468.399999999994</v>
      </c>
      <c r="AI12">
        <v>983257.59999999998</v>
      </c>
      <c r="AK12">
        <v>24</v>
      </c>
      <c r="AL12">
        <v>136046.1</v>
      </c>
      <c r="AM12">
        <v>401051</v>
      </c>
      <c r="AN12">
        <v>36720971.299999997</v>
      </c>
      <c r="AQ12">
        <v>7</v>
      </c>
      <c r="AR12">
        <v>6181.1</v>
      </c>
      <c r="AS12">
        <v>42223.1</v>
      </c>
      <c r="AV12">
        <v>24</v>
      </c>
      <c r="AW12">
        <v>7841.9</v>
      </c>
      <c r="AX12">
        <v>69800.5</v>
      </c>
    </row>
    <row r="13" spans="2:51">
      <c r="B13" t="s">
        <v>7</v>
      </c>
      <c r="F13" t="s">
        <v>7</v>
      </c>
      <c r="J13" t="s">
        <v>7</v>
      </c>
      <c r="O13" t="s">
        <v>7</v>
      </c>
      <c r="R13">
        <v>197473.5</v>
      </c>
      <c r="S13">
        <v>10849.9</v>
      </c>
      <c r="T13">
        <v>70725.899999999994</v>
      </c>
      <c r="U13">
        <f t="shared" si="0"/>
        <v>8</v>
      </c>
      <c r="V13">
        <v>10849.9</v>
      </c>
      <c r="W13">
        <v>70725.899999999994</v>
      </c>
      <c r="X13">
        <v>197473.5</v>
      </c>
      <c r="Z13">
        <v>28</v>
      </c>
      <c r="AA13">
        <v>11680.3</v>
      </c>
      <c r="AB13">
        <v>87306.8</v>
      </c>
      <c r="AC13">
        <v>265445</v>
      </c>
      <c r="AF13">
        <v>8</v>
      </c>
      <c r="AG13">
        <v>21875.4</v>
      </c>
      <c r="AH13">
        <v>83794.2</v>
      </c>
      <c r="AI13">
        <v>1434625.6</v>
      </c>
      <c r="AK13">
        <v>28</v>
      </c>
      <c r="AL13">
        <v>181137.2</v>
      </c>
      <c r="AM13">
        <v>520905.5</v>
      </c>
      <c r="AN13">
        <v>58377869.299999997</v>
      </c>
      <c r="AQ13">
        <v>8</v>
      </c>
      <c r="AR13">
        <v>7011.5</v>
      </c>
      <c r="AS13">
        <v>55050.3</v>
      </c>
      <c r="AV13">
        <v>28</v>
      </c>
      <c r="AW13">
        <v>7841.9</v>
      </c>
      <c r="AX13">
        <v>68221.600000000006</v>
      </c>
    </row>
    <row r="14" spans="2:51">
      <c r="B14" t="s">
        <v>3</v>
      </c>
      <c r="C14">
        <v>87449</v>
      </c>
      <c r="F14" t="s">
        <v>3</v>
      </c>
      <c r="G14">
        <v>27145</v>
      </c>
      <c r="J14" t="s">
        <v>3</v>
      </c>
      <c r="K14">
        <v>64928</v>
      </c>
      <c r="O14" t="s">
        <v>3</v>
      </c>
      <c r="P14">
        <v>87449</v>
      </c>
      <c r="R14">
        <v>196009.5</v>
      </c>
      <c r="S14">
        <v>10849.9</v>
      </c>
      <c r="T14">
        <v>70359.899999999994</v>
      </c>
      <c r="U14">
        <f t="shared" si="0"/>
        <v>9</v>
      </c>
      <c r="V14">
        <v>10849.9</v>
      </c>
      <c r="W14">
        <v>70359.899999999994</v>
      </c>
      <c r="X14">
        <v>196009.5</v>
      </c>
      <c r="Z14">
        <v>32</v>
      </c>
      <c r="AA14">
        <v>12510.7</v>
      </c>
      <c r="AB14">
        <v>122170.3</v>
      </c>
      <c r="AC14">
        <v>456120.3</v>
      </c>
      <c r="AF14">
        <v>9</v>
      </c>
      <c r="AG14">
        <v>26457</v>
      </c>
      <c r="AH14">
        <v>98709.4</v>
      </c>
      <c r="AI14">
        <v>2011296.1</v>
      </c>
      <c r="AK14">
        <v>32</v>
      </c>
      <c r="AL14">
        <v>230753</v>
      </c>
      <c r="AM14">
        <v>646616.19999999995</v>
      </c>
      <c r="AN14">
        <v>87217891.599999994</v>
      </c>
      <c r="AQ14">
        <v>9</v>
      </c>
      <c r="AR14">
        <v>7011.5</v>
      </c>
      <c r="AS14">
        <v>54684.3</v>
      </c>
      <c r="AV14">
        <v>32</v>
      </c>
      <c r="AW14">
        <v>8672.2999999999993</v>
      </c>
      <c r="AX14">
        <v>99675.5</v>
      </c>
    </row>
    <row r="15" spans="2:51">
      <c r="B15" t="s">
        <v>8</v>
      </c>
      <c r="F15" t="s">
        <v>8</v>
      </c>
      <c r="J15" t="s">
        <v>8</v>
      </c>
      <c r="O15" t="s">
        <v>8</v>
      </c>
      <c r="R15">
        <v>194410.7</v>
      </c>
      <c r="S15">
        <v>10849.9</v>
      </c>
      <c r="T15">
        <v>69960.2</v>
      </c>
      <c r="U15">
        <f t="shared" si="0"/>
        <v>10</v>
      </c>
      <c r="V15">
        <v>10849.9</v>
      </c>
      <c r="W15">
        <v>69960.2</v>
      </c>
      <c r="X15">
        <v>194410.7</v>
      </c>
      <c r="AF15">
        <v>10</v>
      </c>
      <c r="AG15">
        <v>31663.1</v>
      </c>
      <c r="AH15">
        <v>115777.1</v>
      </c>
      <c r="AI15">
        <v>2733150.8</v>
      </c>
      <c r="AQ15">
        <v>10</v>
      </c>
      <c r="AR15">
        <v>7011.5</v>
      </c>
      <c r="AS15">
        <v>54284.6</v>
      </c>
    </row>
    <row r="16" spans="2:51">
      <c r="B16" t="s">
        <v>3</v>
      </c>
      <c r="C16">
        <v>76764</v>
      </c>
      <c r="F16" t="s">
        <v>3</v>
      </c>
      <c r="G16">
        <v>18463</v>
      </c>
      <c r="J16" t="s">
        <v>3</v>
      </c>
      <c r="K16">
        <v>60273</v>
      </c>
      <c r="O16" t="s">
        <v>3</v>
      </c>
      <c r="P16">
        <v>76764</v>
      </c>
      <c r="R16">
        <v>193541.5</v>
      </c>
      <c r="S16">
        <v>10849.9</v>
      </c>
      <c r="T16">
        <v>69742.899999999994</v>
      </c>
      <c r="U16">
        <f t="shared" si="0"/>
        <v>11</v>
      </c>
      <c r="V16">
        <v>10849.9</v>
      </c>
      <c r="W16">
        <v>69742.899999999994</v>
      </c>
      <c r="X16">
        <v>193541.5</v>
      </c>
      <c r="AF16">
        <v>11</v>
      </c>
      <c r="AG16">
        <v>36283.9</v>
      </c>
      <c r="AH16">
        <v>128819</v>
      </c>
      <c r="AI16">
        <v>3600470.2</v>
      </c>
      <c r="AQ16">
        <v>11</v>
      </c>
      <c r="AR16">
        <v>7011.5</v>
      </c>
      <c r="AS16">
        <v>54067.3</v>
      </c>
    </row>
    <row r="17" spans="2:45">
      <c r="B17" t="s">
        <v>9</v>
      </c>
      <c r="F17" t="s">
        <v>9</v>
      </c>
      <c r="J17" t="s">
        <v>9</v>
      </c>
      <c r="O17" t="s">
        <v>9</v>
      </c>
      <c r="R17">
        <v>192487.5</v>
      </c>
      <c r="S17">
        <v>10849.9</v>
      </c>
      <c r="T17">
        <v>69479.399999999994</v>
      </c>
      <c r="U17">
        <f t="shared" si="0"/>
        <v>12</v>
      </c>
      <c r="V17">
        <v>10849.9</v>
      </c>
      <c r="W17">
        <v>69479.399999999994</v>
      </c>
      <c r="X17">
        <v>192487.5</v>
      </c>
      <c r="AF17">
        <v>12</v>
      </c>
      <c r="AG17">
        <v>41524.699999999997</v>
      </c>
      <c r="AH17">
        <v>143923.9</v>
      </c>
      <c r="AI17">
        <v>4645375.8</v>
      </c>
      <c r="AQ17">
        <v>12</v>
      </c>
      <c r="AR17">
        <v>7011.5</v>
      </c>
      <c r="AS17">
        <v>53803.8</v>
      </c>
    </row>
    <row r="18" spans="2:45">
      <c r="B18" t="s">
        <v>3</v>
      </c>
      <c r="C18">
        <v>76978</v>
      </c>
      <c r="F18" t="s">
        <v>3</v>
      </c>
      <c r="G18">
        <v>28159</v>
      </c>
      <c r="J18" t="s">
        <v>3</v>
      </c>
      <c r="K18">
        <v>58649</v>
      </c>
      <c r="O18" t="s">
        <v>3</v>
      </c>
      <c r="P18">
        <v>76978</v>
      </c>
      <c r="R18">
        <v>190985.5</v>
      </c>
      <c r="S18">
        <v>10849.9</v>
      </c>
      <c r="T18">
        <v>69103.899999999994</v>
      </c>
      <c r="U18">
        <f t="shared" si="0"/>
        <v>13</v>
      </c>
      <c r="V18">
        <v>10849.9</v>
      </c>
      <c r="W18">
        <v>69103.899999999994</v>
      </c>
      <c r="X18">
        <v>190985.5</v>
      </c>
      <c r="AF18">
        <v>13</v>
      </c>
      <c r="AG18">
        <v>47670.2</v>
      </c>
      <c r="AH18">
        <v>162471</v>
      </c>
      <c r="AI18">
        <v>5887858.5</v>
      </c>
      <c r="AQ18">
        <v>13</v>
      </c>
      <c r="AR18">
        <v>7011.5</v>
      </c>
      <c r="AS18">
        <v>53428.3</v>
      </c>
    </row>
    <row r="19" spans="2:45">
      <c r="B19" t="s">
        <v>10</v>
      </c>
      <c r="F19" t="s">
        <v>10</v>
      </c>
      <c r="J19" t="s">
        <v>10</v>
      </c>
      <c r="O19" t="s">
        <v>10</v>
      </c>
      <c r="R19">
        <v>189993.9</v>
      </c>
      <c r="S19">
        <v>10849.9</v>
      </c>
      <c r="T19">
        <v>68856</v>
      </c>
      <c r="U19">
        <f t="shared" si="0"/>
        <v>14</v>
      </c>
      <c r="V19">
        <v>10849.9</v>
      </c>
      <c r="W19">
        <v>68856</v>
      </c>
      <c r="X19">
        <v>189993.9</v>
      </c>
      <c r="AF19">
        <v>14</v>
      </c>
      <c r="AG19">
        <v>53590.7</v>
      </c>
      <c r="AH19">
        <v>178880.1</v>
      </c>
      <c r="AI19">
        <v>7329216.5999999996</v>
      </c>
      <c r="AQ19">
        <v>14</v>
      </c>
      <c r="AR19">
        <v>7011.5</v>
      </c>
      <c r="AS19">
        <v>53180.4</v>
      </c>
    </row>
    <row r="20" spans="2:45">
      <c r="B20" t="s">
        <v>3</v>
      </c>
      <c r="C20">
        <v>88266</v>
      </c>
      <c r="F20" t="s">
        <v>3</v>
      </c>
      <c r="G20">
        <v>24205</v>
      </c>
      <c r="J20" t="s">
        <v>3</v>
      </c>
      <c r="K20">
        <v>67084</v>
      </c>
      <c r="O20" t="s">
        <v>3</v>
      </c>
      <c r="P20">
        <v>88266</v>
      </c>
      <c r="R20">
        <v>188574.3</v>
      </c>
      <c r="S20">
        <v>10849.9</v>
      </c>
      <c r="T20">
        <v>68501.100000000006</v>
      </c>
      <c r="U20">
        <f t="shared" si="0"/>
        <v>15</v>
      </c>
      <c r="V20">
        <v>10849.9</v>
      </c>
      <c r="W20">
        <v>68501.100000000006</v>
      </c>
      <c r="X20">
        <v>188574.3</v>
      </c>
      <c r="AF20">
        <v>15</v>
      </c>
      <c r="AG20">
        <v>60375.1</v>
      </c>
      <c r="AH20">
        <v>198511.6</v>
      </c>
      <c r="AI20">
        <v>9000064.4000000004</v>
      </c>
      <c r="AQ20">
        <v>15</v>
      </c>
      <c r="AR20">
        <v>7011.5</v>
      </c>
      <c r="AS20">
        <v>52825.5</v>
      </c>
    </row>
    <row r="21" spans="2:45">
      <c r="B21" t="s">
        <v>11</v>
      </c>
      <c r="F21" t="s">
        <v>11</v>
      </c>
      <c r="J21" t="s">
        <v>11</v>
      </c>
      <c r="O21" t="s">
        <v>11</v>
      </c>
      <c r="R21">
        <v>285633.5</v>
      </c>
      <c r="S21">
        <v>11680.3</v>
      </c>
      <c r="T21">
        <v>91344.5</v>
      </c>
      <c r="U21">
        <f t="shared" si="0"/>
        <v>16</v>
      </c>
      <c r="V21">
        <v>11680.3</v>
      </c>
      <c r="W21">
        <v>91344.5</v>
      </c>
      <c r="X21">
        <v>285633.5</v>
      </c>
      <c r="AF21">
        <v>16</v>
      </c>
      <c r="AG21">
        <v>67088.3</v>
      </c>
      <c r="AH21">
        <v>216745.4</v>
      </c>
      <c r="AI21">
        <v>10904271.5</v>
      </c>
      <c r="AQ21">
        <v>16</v>
      </c>
      <c r="AR21">
        <v>7841.9</v>
      </c>
      <c r="AS21">
        <v>72259.3</v>
      </c>
    </row>
    <row r="22" spans="2:45">
      <c r="B22" t="s">
        <v>3</v>
      </c>
      <c r="C22">
        <v>93120</v>
      </c>
      <c r="F22" t="s">
        <v>3</v>
      </c>
      <c r="G22">
        <v>28705</v>
      </c>
      <c r="J22" t="s">
        <v>3</v>
      </c>
      <c r="K22">
        <v>72145</v>
      </c>
      <c r="O22" t="s">
        <v>3</v>
      </c>
      <c r="P22">
        <v>93120</v>
      </c>
      <c r="R22">
        <v>283908</v>
      </c>
      <c r="S22">
        <v>11680.3</v>
      </c>
      <c r="T22">
        <v>90999.4</v>
      </c>
      <c r="U22">
        <f t="shared" si="0"/>
        <v>17</v>
      </c>
      <c r="V22">
        <v>11680.3</v>
      </c>
      <c r="W22">
        <v>90999.4</v>
      </c>
      <c r="X22">
        <v>283908</v>
      </c>
      <c r="AF22">
        <v>17</v>
      </c>
      <c r="AG22">
        <v>74619.899999999994</v>
      </c>
      <c r="AH22">
        <v>238057.1</v>
      </c>
      <c r="AI22">
        <v>13069799.1</v>
      </c>
      <c r="AQ22">
        <v>17</v>
      </c>
      <c r="AR22">
        <v>7841.9</v>
      </c>
      <c r="AS22">
        <v>71914.2</v>
      </c>
    </row>
    <row r="23" spans="2:45">
      <c r="B23" t="s">
        <v>12</v>
      </c>
      <c r="F23" t="s">
        <v>12</v>
      </c>
      <c r="J23" t="s">
        <v>12</v>
      </c>
      <c r="O23" t="s">
        <v>12</v>
      </c>
      <c r="R23">
        <v>282397</v>
      </c>
      <c r="S23">
        <v>11680.3</v>
      </c>
      <c r="T23">
        <v>90697.2</v>
      </c>
      <c r="U23">
        <f t="shared" si="0"/>
        <v>18</v>
      </c>
      <c r="V23">
        <v>11680.3</v>
      </c>
      <c r="W23">
        <v>90697.2</v>
      </c>
      <c r="X23">
        <v>282397</v>
      </c>
      <c r="AF23">
        <v>18</v>
      </c>
      <c r="AG23">
        <v>82259.8</v>
      </c>
      <c r="AH23">
        <v>258807.1</v>
      </c>
      <c r="AI23">
        <v>15503515.699999999</v>
      </c>
      <c r="AQ23">
        <v>18</v>
      </c>
      <c r="AR23">
        <v>7841.9</v>
      </c>
      <c r="AS23">
        <v>71612</v>
      </c>
    </row>
    <row r="24" spans="2:45">
      <c r="B24" t="s">
        <v>3</v>
      </c>
      <c r="C24">
        <v>89125</v>
      </c>
      <c r="F24" t="s">
        <v>3</v>
      </c>
      <c r="G24">
        <v>26591</v>
      </c>
      <c r="J24" t="s">
        <v>3</v>
      </c>
      <c r="K24">
        <v>69451</v>
      </c>
      <c r="O24" t="s">
        <v>3</v>
      </c>
      <c r="P24">
        <v>89125</v>
      </c>
      <c r="R24">
        <v>280479</v>
      </c>
      <c r="S24">
        <v>11680.3</v>
      </c>
      <c r="T24">
        <v>90313.600000000006</v>
      </c>
      <c r="U24">
        <f t="shared" si="0"/>
        <v>19</v>
      </c>
      <c r="V24">
        <v>11680.3</v>
      </c>
      <c r="W24">
        <v>90313.600000000006</v>
      </c>
      <c r="X24">
        <v>280479</v>
      </c>
      <c r="AF24">
        <v>19</v>
      </c>
      <c r="AG24">
        <v>90693.4</v>
      </c>
      <c r="AH24">
        <v>282486.3</v>
      </c>
      <c r="AI24">
        <v>18230679.800000001</v>
      </c>
      <c r="AQ24">
        <v>19</v>
      </c>
      <c r="AR24">
        <v>7841.9</v>
      </c>
      <c r="AS24">
        <v>71228.399999999994</v>
      </c>
    </row>
    <row r="25" spans="2:45">
      <c r="B25" t="s">
        <v>13</v>
      </c>
      <c r="F25" t="s">
        <v>13</v>
      </c>
      <c r="J25" t="s">
        <v>13</v>
      </c>
      <c r="O25" t="s">
        <v>13</v>
      </c>
      <c r="R25">
        <v>278962.5</v>
      </c>
      <c r="S25">
        <v>11680.3</v>
      </c>
      <c r="T25">
        <v>90010.3</v>
      </c>
      <c r="U25">
        <f t="shared" si="0"/>
        <v>20</v>
      </c>
      <c r="V25">
        <v>11680.3</v>
      </c>
      <c r="W25">
        <v>90010.3</v>
      </c>
      <c r="X25">
        <v>278962.5</v>
      </c>
      <c r="AF25">
        <v>20</v>
      </c>
      <c r="AG25">
        <v>99145.5</v>
      </c>
      <c r="AH25">
        <v>305252</v>
      </c>
      <c r="AI25">
        <v>21257276.100000001</v>
      </c>
      <c r="AQ25">
        <v>20</v>
      </c>
      <c r="AR25">
        <v>7841.9</v>
      </c>
      <c r="AS25">
        <v>70925.100000000006</v>
      </c>
    </row>
    <row r="26" spans="2:45">
      <c r="B26" t="s">
        <v>3</v>
      </c>
      <c r="C26">
        <v>110109</v>
      </c>
      <c r="D26">
        <f>(C26+C28+C30+C32+C34+C36+C38+C40+C42+C44)/10</f>
        <v>110774.5</v>
      </c>
      <c r="F26" t="s">
        <v>3</v>
      </c>
      <c r="G26">
        <v>69634</v>
      </c>
      <c r="H26">
        <f>(G26+G28+G30+G32+G34+G36+G38+G40+G42+G44)/10</f>
        <v>62438.1</v>
      </c>
      <c r="J26" t="s">
        <v>3</v>
      </c>
      <c r="K26">
        <v>84720</v>
      </c>
      <c r="L26">
        <f>(K26+K28+K30+K32+K34+K36+K38+K40+K42+K44)/10</f>
        <v>85167.4</v>
      </c>
      <c r="O26" t="s">
        <v>3</v>
      </c>
      <c r="P26">
        <v>110109</v>
      </c>
      <c r="Q26">
        <v>110774.5</v>
      </c>
      <c r="R26">
        <v>276940.5</v>
      </c>
      <c r="S26">
        <v>11680.3</v>
      </c>
      <c r="T26">
        <v>89605.9</v>
      </c>
      <c r="U26">
        <f t="shared" si="0"/>
        <v>21</v>
      </c>
      <c r="V26">
        <v>11680.3</v>
      </c>
      <c r="W26">
        <v>89605.9</v>
      </c>
      <c r="X26">
        <v>276940.5</v>
      </c>
      <c r="AF26">
        <v>21</v>
      </c>
      <c r="AG26">
        <v>108428.8</v>
      </c>
      <c r="AH26">
        <v>331073.40000000002</v>
      </c>
      <c r="AI26">
        <v>24610275.100000001</v>
      </c>
      <c r="AQ26">
        <v>21</v>
      </c>
      <c r="AR26">
        <v>7841.9</v>
      </c>
      <c r="AS26">
        <v>70520.7</v>
      </c>
    </row>
    <row r="27" spans="2:45">
      <c r="B27" t="s">
        <v>14</v>
      </c>
      <c r="F27" t="s">
        <v>14</v>
      </c>
      <c r="J27" t="s">
        <v>14</v>
      </c>
      <c r="O27" t="s">
        <v>14</v>
      </c>
      <c r="R27">
        <v>275759</v>
      </c>
      <c r="S27">
        <v>11680.3</v>
      </c>
      <c r="T27">
        <v>89369.600000000006</v>
      </c>
      <c r="U27">
        <f t="shared" si="0"/>
        <v>22</v>
      </c>
      <c r="V27">
        <v>11680.3</v>
      </c>
      <c r="W27">
        <v>89369.600000000006</v>
      </c>
      <c r="X27">
        <v>275759</v>
      </c>
      <c r="AF27">
        <v>22</v>
      </c>
      <c r="AG27">
        <v>117210.6</v>
      </c>
      <c r="AH27">
        <v>353300.3</v>
      </c>
      <c r="AI27">
        <v>28288306.5</v>
      </c>
      <c r="AQ27">
        <v>22</v>
      </c>
      <c r="AR27">
        <v>7841.9</v>
      </c>
      <c r="AS27">
        <v>70284.399999999994</v>
      </c>
    </row>
    <row r="28" spans="2:45">
      <c r="B28" t="s">
        <v>3</v>
      </c>
      <c r="C28">
        <v>108894</v>
      </c>
      <c r="F28" t="s">
        <v>3</v>
      </c>
      <c r="G28">
        <v>62102</v>
      </c>
      <c r="J28" t="s">
        <v>3</v>
      </c>
      <c r="K28">
        <v>84324</v>
      </c>
      <c r="O28" t="s">
        <v>3</v>
      </c>
      <c r="P28">
        <v>108894</v>
      </c>
      <c r="R28">
        <v>274164.5</v>
      </c>
      <c r="S28">
        <v>11680.3</v>
      </c>
      <c r="T28">
        <v>89050.7</v>
      </c>
      <c r="U28">
        <f t="shared" si="0"/>
        <v>23</v>
      </c>
      <c r="V28">
        <v>11680.3</v>
      </c>
      <c r="W28">
        <v>89050.7</v>
      </c>
      <c r="X28">
        <v>274164.5</v>
      </c>
      <c r="AF28">
        <v>23</v>
      </c>
      <c r="AG28">
        <v>126849</v>
      </c>
      <c r="AH28">
        <v>378827.8</v>
      </c>
      <c r="AI28">
        <v>32325500.300000001</v>
      </c>
      <c r="AQ28">
        <v>23</v>
      </c>
      <c r="AR28">
        <v>7841.9</v>
      </c>
      <c r="AS28">
        <v>69965.5</v>
      </c>
    </row>
    <row r="29" spans="2:45">
      <c r="B29" t="s">
        <v>15</v>
      </c>
      <c r="F29" t="s">
        <v>15</v>
      </c>
      <c r="J29" t="s">
        <v>15</v>
      </c>
      <c r="O29" t="s">
        <v>15</v>
      </c>
      <c r="R29">
        <v>273339.5</v>
      </c>
      <c r="S29">
        <v>11680.3</v>
      </c>
      <c r="T29">
        <v>88885.7</v>
      </c>
      <c r="U29">
        <f t="shared" si="0"/>
        <v>24</v>
      </c>
      <c r="V29">
        <v>11680.3</v>
      </c>
      <c r="W29">
        <v>88885.7</v>
      </c>
      <c r="X29">
        <v>273339.5</v>
      </c>
      <c r="AF29">
        <v>24</v>
      </c>
      <c r="AG29">
        <v>136046.1</v>
      </c>
      <c r="AH29">
        <v>401051</v>
      </c>
      <c r="AI29">
        <v>36720971.299999997</v>
      </c>
      <c r="AQ29">
        <v>24</v>
      </c>
      <c r="AR29">
        <v>7841.9</v>
      </c>
      <c r="AS29">
        <v>69800.5</v>
      </c>
    </row>
    <row r="30" spans="2:45">
      <c r="B30" t="s">
        <v>3</v>
      </c>
      <c r="C30">
        <v>89683</v>
      </c>
      <c r="F30" t="s">
        <v>3</v>
      </c>
      <c r="G30">
        <v>39327</v>
      </c>
      <c r="J30" t="s">
        <v>3</v>
      </c>
      <c r="K30">
        <v>69808</v>
      </c>
      <c r="O30" t="s">
        <v>3</v>
      </c>
      <c r="P30">
        <v>89683</v>
      </c>
      <c r="R30">
        <v>269870</v>
      </c>
      <c r="S30">
        <v>11680.3</v>
      </c>
      <c r="T30">
        <v>88191.8</v>
      </c>
      <c r="U30">
        <f t="shared" si="0"/>
        <v>25</v>
      </c>
      <c r="V30">
        <v>11680.3</v>
      </c>
      <c r="W30">
        <v>88191.8</v>
      </c>
      <c r="X30">
        <v>269870</v>
      </c>
      <c r="AF30">
        <v>25</v>
      </c>
      <c r="AG30">
        <v>148263.1</v>
      </c>
      <c r="AH30">
        <v>437323.1</v>
      </c>
      <c r="AI30">
        <v>41536621.899999999</v>
      </c>
      <c r="AQ30">
        <v>25</v>
      </c>
      <c r="AR30">
        <v>7841.9</v>
      </c>
      <c r="AS30">
        <v>69106.600000000006</v>
      </c>
    </row>
    <row r="31" spans="2:45">
      <c r="B31" t="s">
        <v>16</v>
      </c>
      <c r="F31" t="s">
        <v>16</v>
      </c>
      <c r="J31" t="s">
        <v>16</v>
      </c>
      <c r="O31" t="s">
        <v>16</v>
      </c>
      <c r="R31">
        <v>268925.5</v>
      </c>
      <c r="S31">
        <v>11680.3</v>
      </c>
      <c r="T31">
        <v>88002.9</v>
      </c>
      <c r="U31">
        <f t="shared" si="0"/>
        <v>26</v>
      </c>
      <c r="V31">
        <v>11680.3</v>
      </c>
      <c r="W31">
        <v>88002.9</v>
      </c>
      <c r="X31">
        <v>268925.5</v>
      </c>
      <c r="AF31">
        <v>26</v>
      </c>
      <c r="AG31">
        <v>158329.70000000001</v>
      </c>
      <c r="AH31">
        <v>461791.8</v>
      </c>
      <c r="AI31">
        <v>46720428.299999997</v>
      </c>
      <c r="AQ31">
        <v>26</v>
      </c>
      <c r="AR31">
        <v>7841.9</v>
      </c>
      <c r="AS31">
        <v>68917.7</v>
      </c>
    </row>
    <row r="32" spans="2:45">
      <c r="B32" t="s">
        <v>3</v>
      </c>
      <c r="C32">
        <v>108955</v>
      </c>
      <c r="F32" t="s">
        <v>3</v>
      </c>
      <c r="G32">
        <v>63025</v>
      </c>
      <c r="J32" t="s">
        <v>3</v>
      </c>
      <c r="K32">
        <v>84466</v>
      </c>
      <c r="O32" t="s">
        <v>3</v>
      </c>
      <c r="P32">
        <v>108955</v>
      </c>
      <c r="R32">
        <v>267522</v>
      </c>
      <c r="S32">
        <v>11680.3</v>
      </c>
      <c r="T32">
        <v>87722.2</v>
      </c>
      <c r="U32">
        <f t="shared" si="0"/>
        <v>27</v>
      </c>
      <c r="V32">
        <v>11680.3</v>
      </c>
      <c r="W32">
        <v>87722.2</v>
      </c>
      <c r="X32">
        <v>267522</v>
      </c>
      <c r="AF32">
        <v>27</v>
      </c>
      <c r="AG32">
        <v>169265.7</v>
      </c>
      <c r="AH32">
        <v>489591.9</v>
      </c>
      <c r="AI32">
        <v>52328468.700000003</v>
      </c>
      <c r="AQ32">
        <v>27</v>
      </c>
      <c r="AR32">
        <v>7841.9</v>
      </c>
      <c r="AS32">
        <v>68637</v>
      </c>
    </row>
    <row r="33" spans="2:45">
      <c r="B33" t="s">
        <v>17</v>
      </c>
      <c r="F33" t="s">
        <v>17</v>
      </c>
      <c r="J33" t="s">
        <v>17</v>
      </c>
      <c r="O33" t="s">
        <v>17</v>
      </c>
      <c r="R33">
        <v>265445</v>
      </c>
      <c r="S33">
        <v>11680.3</v>
      </c>
      <c r="T33">
        <v>87306.8</v>
      </c>
      <c r="U33">
        <f t="shared" si="0"/>
        <v>28</v>
      </c>
      <c r="V33">
        <v>11680.3</v>
      </c>
      <c r="W33">
        <v>87306.8</v>
      </c>
      <c r="X33">
        <v>265445</v>
      </c>
      <c r="AF33">
        <v>28</v>
      </c>
      <c r="AG33">
        <v>181137.2</v>
      </c>
      <c r="AH33">
        <v>520905.5</v>
      </c>
      <c r="AI33">
        <v>58377869.299999997</v>
      </c>
      <c r="AQ33">
        <v>28</v>
      </c>
      <c r="AR33">
        <v>7841.9</v>
      </c>
      <c r="AS33">
        <v>68221.600000000006</v>
      </c>
    </row>
    <row r="34" spans="2:45">
      <c r="B34" t="s">
        <v>3</v>
      </c>
      <c r="C34">
        <v>116423</v>
      </c>
      <c r="F34" t="s">
        <v>3</v>
      </c>
      <c r="G34">
        <v>76321</v>
      </c>
      <c r="J34" t="s">
        <v>3</v>
      </c>
      <c r="K34">
        <v>86894</v>
      </c>
      <c r="O34" t="s">
        <v>3</v>
      </c>
      <c r="P34">
        <v>116423</v>
      </c>
      <c r="R34">
        <v>264683.5</v>
      </c>
      <c r="S34">
        <v>11680.3</v>
      </c>
      <c r="T34">
        <v>87154.5</v>
      </c>
      <c r="U34">
        <f t="shared" si="0"/>
        <v>29</v>
      </c>
      <c r="V34">
        <v>11680.3</v>
      </c>
      <c r="W34">
        <v>87154.5</v>
      </c>
      <c r="X34">
        <v>264683.5</v>
      </c>
      <c r="AF34">
        <v>29</v>
      </c>
      <c r="AG34">
        <v>192181.6</v>
      </c>
      <c r="AH34">
        <v>547146</v>
      </c>
      <c r="AI34">
        <v>64861542.5</v>
      </c>
      <c r="AQ34">
        <v>29</v>
      </c>
      <c r="AR34">
        <v>7841.9</v>
      </c>
      <c r="AS34">
        <v>68069.3</v>
      </c>
    </row>
    <row r="35" spans="2:45">
      <c r="B35" t="s">
        <v>18</v>
      </c>
      <c r="F35" t="s">
        <v>18</v>
      </c>
      <c r="J35" t="s">
        <v>18</v>
      </c>
      <c r="O35" t="s">
        <v>18</v>
      </c>
      <c r="R35">
        <v>262700</v>
      </c>
      <c r="S35">
        <v>11680.3</v>
      </c>
      <c r="T35">
        <v>86757.8</v>
      </c>
      <c r="U35">
        <f t="shared" si="0"/>
        <v>30</v>
      </c>
      <c r="V35">
        <v>11680.3</v>
      </c>
      <c r="W35">
        <v>86757.8</v>
      </c>
      <c r="X35">
        <v>262700</v>
      </c>
      <c r="AF35">
        <v>30</v>
      </c>
      <c r="AG35">
        <v>204764.4</v>
      </c>
      <c r="AH35">
        <v>579968.9</v>
      </c>
      <c r="AI35">
        <v>71826971.299999997</v>
      </c>
      <c r="AQ35">
        <v>30</v>
      </c>
      <c r="AR35">
        <v>7841.9</v>
      </c>
      <c r="AS35">
        <v>67672.600000000006</v>
      </c>
    </row>
    <row r="36" spans="2:45">
      <c r="B36" t="s">
        <v>3</v>
      </c>
      <c r="C36">
        <v>104757</v>
      </c>
      <c r="F36" t="s">
        <v>3</v>
      </c>
      <c r="G36">
        <v>53020</v>
      </c>
      <c r="J36" t="s">
        <v>3</v>
      </c>
      <c r="K36">
        <v>81858</v>
      </c>
      <c r="O36" t="s">
        <v>3</v>
      </c>
      <c r="P36">
        <v>104757</v>
      </c>
      <c r="R36">
        <v>260003</v>
      </c>
      <c r="S36">
        <v>11680.3</v>
      </c>
      <c r="T36">
        <v>86218.4</v>
      </c>
      <c r="U36">
        <f t="shared" si="0"/>
        <v>31</v>
      </c>
      <c r="V36">
        <v>11680.3</v>
      </c>
      <c r="W36">
        <v>86218.4</v>
      </c>
      <c r="X36">
        <v>260003</v>
      </c>
      <c r="AF36">
        <v>31</v>
      </c>
      <c r="AG36">
        <v>218480.8</v>
      </c>
      <c r="AH36">
        <v>617453.9</v>
      </c>
      <c r="AI36">
        <v>79285015.599999994</v>
      </c>
      <c r="AQ36">
        <v>31</v>
      </c>
      <c r="AR36">
        <v>7841.9</v>
      </c>
      <c r="AS36">
        <v>67133.2</v>
      </c>
    </row>
    <row r="37" spans="2:45">
      <c r="B37" t="s">
        <v>19</v>
      </c>
      <c r="F37" t="s">
        <v>19</v>
      </c>
      <c r="J37" t="s">
        <v>19</v>
      </c>
      <c r="O37" t="s">
        <v>19</v>
      </c>
      <c r="R37">
        <v>456120.3</v>
      </c>
      <c r="S37">
        <v>12510.7</v>
      </c>
      <c r="T37">
        <v>122170.3</v>
      </c>
      <c r="U37">
        <f t="shared" si="0"/>
        <v>32</v>
      </c>
      <c r="V37">
        <v>12510.7</v>
      </c>
      <c r="W37">
        <v>122170.3</v>
      </c>
      <c r="X37">
        <v>456120.3</v>
      </c>
      <c r="AF37">
        <v>32</v>
      </c>
      <c r="AG37">
        <v>230753</v>
      </c>
      <c r="AH37">
        <v>646616.19999999995</v>
      </c>
      <c r="AI37">
        <v>87217891.599999994</v>
      </c>
      <c r="AQ37">
        <v>32</v>
      </c>
      <c r="AR37">
        <v>8672.2999999999993</v>
      </c>
      <c r="AS37">
        <v>99675.5</v>
      </c>
    </row>
    <row r="38" spans="2:45">
      <c r="B38" t="s">
        <v>3</v>
      </c>
      <c r="C38">
        <v>103783</v>
      </c>
      <c r="F38" t="s">
        <v>3</v>
      </c>
      <c r="G38">
        <v>66591</v>
      </c>
      <c r="J38" t="s">
        <v>3</v>
      </c>
      <c r="K38">
        <v>79222</v>
      </c>
      <c r="O38" t="s">
        <v>3</v>
      </c>
      <c r="P38">
        <v>103783</v>
      </c>
    </row>
    <row r="39" spans="2:45">
      <c r="B39" t="s">
        <v>20</v>
      </c>
      <c r="F39" t="s">
        <v>20</v>
      </c>
      <c r="J39" t="s">
        <v>20</v>
      </c>
      <c r="O39" t="s">
        <v>20</v>
      </c>
    </row>
    <row r="40" spans="2:45">
      <c r="B40" t="s">
        <v>3</v>
      </c>
      <c r="C40">
        <v>118760</v>
      </c>
      <c r="F40" t="s">
        <v>3</v>
      </c>
      <c r="G40">
        <v>58945</v>
      </c>
      <c r="J40" t="s">
        <v>3</v>
      </c>
      <c r="K40">
        <v>90242</v>
      </c>
      <c r="O40" t="s">
        <v>3</v>
      </c>
      <c r="P40">
        <v>118760</v>
      </c>
    </row>
    <row r="41" spans="2:45">
      <c r="B41" t="s">
        <v>21</v>
      </c>
      <c r="F41" t="s">
        <v>21</v>
      </c>
      <c r="J41" t="s">
        <v>21</v>
      </c>
      <c r="O41" t="s">
        <v>21</v>
      </c>
    </row>
    <row r="42" spans="2:45">
      <c r="B42" t="s">
        <v>3</v>
      </c>
      <c r="C42">
        <v>125409</v>
      </c>
      <c r="F42" t="s">
        <v>3</v>
      </c>
      <c r="G42">
        <v>79312</v>
      </c>
      <c r="J42" t="s">
        <v>3</v>
      </c>
      <c r="K42">
        <v>96474</v>
      </c>
      <c r="O42" t="s">
        <v>3</v>
      </c>
      <c r="P42">
        <v>125409</v>
      </c>
    </row>
    <row r="43" spans="2:45">
      <c r="B43" t="s">
        <v>22</v>
      </c>
      <c r="F43" t="s">
        <v>22</v>
      </c>
      <c r="J43" t="s">
        <v>22</v>
      </c>
      <c r="O43" t="s">
        <v>22</v>
      </c>
    </row>
    <row r="44" spans="2:45">
      <c r="B44" t="s">
        <v>3</v>
      </c>
      <c r="C44">
        <v>120972</v>
      </c>
      <c r="F44" t="s">
        <v>3</v>
      </c>
      <c r="G44">
        <v>56104</v>
      </c>
      <c r="J44" t="s">
        <v>3</v>
      </c>
      <c r="K44">
        <v>93666</v>
      </c>
      <c r="O44" t="s">
        <v>3</v>
      </c>
      <c r="P44">
        <v>120972</v>
      </c>
    </row>
    <row r="45" spans="2:45">
      <c r="B45" t="s">
        <v>23</v>
      </c>
      <c r="F45" t="s">
        <v>23</v>
      </c>
      <c r="J45" t="s">
        <v>23</v>
      </c>
      <c r="O45" t="s">
        <v>23</v>
      </c>
    </row>
    <row r="46" spans="2:45">
      <c r="B46" t="s">
        <v>3</v>
      </c>
      <c r="C46">
        <v>109467</v>
      </c>
      <c r="D46">
        <f>(C46+C48+C50+C52+C54+C56+C58+C60+C62+C64)/10</f>
        <v>110328.5</v>
      </c>
      <c r="F46" t="s">
        <v>3</v>
      </c>
      <c r="G46">
        <v>133498</v>
      </c>
      <c r="H46">
        <f>(G46+G48+G50+G52+G54+G56+G58+G60+G62+G64)/10</f>
        <v>119886.8</v>
      </c>
      <c r="J46" t="s">
        <v>3</v>
      </c>
      <c r="K46">
        <v>84078</v>
      </c>
      <c r="L46">
        <f>(K46+K48+K50+K52+K54+K56+K58+K60+K62+K64)/10</f>
        <v>84721.4</v>
      </c>
      <c r="O46" t="s">
        <v>3</v>
      </c>
      <c r="P46">
        <v>109467</v>
      </c>
      <c r="Q46">
        <v>110328.5</v>
      </c>
    </row>
    <row r="47" spans="2:45">
      <c r="B47" t="s">
        <v>24</v>
      </c>
      <c r="F47" t="s">
        <v>24</v>
      </c>
      <c r="J47" t="s">
        <v>24</v>
      </c>
      <c r="O47" t="s">
        <v>24</v>
      </c>
    </row>
    <row r="48" spans="2:45">
      <c r="B48" t="s">
        <v>3</v>
      </c>
      <c r="C48">
        <v>108340</v>
      </c>
      <c r="F48" t="s">
        <v>3</v>
      </c>
      <c r="G48">
        <v>122835</v>
      </c>
      <c r="J48" t="s">
        <v>3</v>
      </c>
      <c r="K48">
        <v>83770</v>
      </c>
      <c r="O48" t="s">
        <v>3</v>
      </c>
      <c r="P48">
        <v>108340</v>
      </c>
    </row>
    <row r="49" spans="2:16">
      <c r="B49" t="s">
        <v>25</v>
      </c>
      <c r="F49" t="s">
        <v>25</v>
      </c>
      <c r="J49" t="s">
        <v>25</v>
      </c>
      <c r="O49" t="s">
        <v>25</v>
      </c>
    </row>
    <row r="50" spans="2:16">
      <c r="B50" t="s">
        <v>3</v>
      </c>
      <c r="C50">
        <v>89605</v>
      </c>
      <c r="F50" t="s">
        <v>3</v>
      </c>
      <c r="G50">
        <v>85830</v>
      </c>
      <c r="J50" t="s">
        <v>3</v>
      </c>
      <c r="K50">
        <v>69730</v>
      </c>
      <c r="O50" t="s">
        <v>3</v>
      </c>
      <c r="P50">
        <v>89605</v>
      </c>
    </row>
    <row r="51" spans="2:16">
      <c r="B51" t="s">
        <v>26</v>
      </c>
      <c r="F51" t="s">
        <v>26</v>
      </c>
      <c r="J51" t="s">
        <v>26</v>
      </c>
      <c r="O51" t="s">
        <v>26</v>
      </c>
    </row>
    <row r="52" spans="2:16">
      <c r="B52" t="s">
        <v>3</v>
      </c>
      <c r="C52">
        <v>108425</v>
      </c>
      <c r="F52" t="s">
        <v>3</v>
      </c>
      <c r="G52">
        <v>122803</v>
      </c>
      <c r="J52" t="s">
        <v>3</v>
      </c>
      <c r="K52">
        <v>83936</v>
      </c>
      <c r="O52" t="s">
        <v>3</v>
      </c>
      <c r="P52">
        <v>108425</v>
      </c>
    </row>
    <row r="53" spans="2:16">
      <c r="B53" t="s">
        <v>27</v>
      </c>
      <c r="F53" t="s">
        <v>27</v>
      </c>
      <c r="J53" t="s">
        <v>27</v>
      </c>
      <c r="O53" t="s">
        <v>27</v>
      </c>
    </row>
    <row r="54" spans="2:16">
      <c r="B54" t="s">
        <v>3</v>
      </c>
      <c r="C54">
        <v>116623</v>
      </c>
      <c r="F54" t="s">
        <v>3</v>
      </c>
      <c r="G54">
        <v>112269</v>
      </c>
      <c r="J54" t="s">
        <v>3</v>
      </c>
      <c r="K54">
        <v>87094</v>
      </c>
      <c r="O54" t="s">
        <v>3</v>
      </c>
      <c r="P54">
        <v>116623</v>
      </c>
    </row>
    <row r="55" spans="2:16">
      <c r="B55" t="s">
        <v>28</v>
      </c>
      <c r="F55" t="s">
        <v>28</v>
      </c>
      <c r="J55" t="s">
        <v>28</v>
      </c>
      <c r="O55" t="s">
        <v>28</v>
      </c>
    </row>
    <row r="56" spans="2:16">
      <c r="B56" t="s">
        <v>3</v>
      </c>
      <c r="C56">
        <v>104121</v>
      </c>
      <c r="F56" t="s">
        <v>3</v>
      </c>
      <c r="G56">
        <v>115659</v>
      </c>
      <c r="J56" t="s">
        <v>3</v>
      </c>
      <c r="K56">
        <v>81222</v>
      </c>
      <c r="O56" t="s">
        <v>3</v>
      </c>
      <c r="P56">
        <v>104121</v>
      </c>
    </row>
    <row r="57" spans="2:16">
      <c r="B57" t="s">
        <v>29</v>
      </c>
      <c r="F57" t="s">
        <v>29</v>
      </c>
      <c r="J57" t="s">
        <v>29</v>
      </c>
      <c r="O57" t="s">
        <v>29</v>
      </c>
    </row>
    <row r="58" spans="2:16">
      <c r="B58" t="s">
        <v>3</v>
      </c>
      <c r="C58">
        <v>103669</v>
      </c>
      <c r="F58" t="s">
        <v>3</v>
      </c>
      <c r="G58">
        <v>113500</v>
      </c>
      <c r="J58" t="s">
        <v>3</v>
      </c>
      <c r="K58">
        <v>79108</v>
      </c>
      <c r="O58" t="s">
        <v>3</v>
      </c>
      <c r="P58">
        <v>103669</v>
      </c>
    </row>
    <row r="59" spans="2:16">
      <c r="B59" t="s">
        <v>30</v>
      </c>
      <c r="F59" t="s">
        <v>30</v>
      </c>
      <c r="J59" t="s">
        <v>30</v>
      </c>
      <c r="O59" t="s">
        <v>30</v>
      </c>
    </row>
    <row r="60" spans="2:16">
      <c r="B60" t="s">
        <v>3</v>
      </c>
      <c r="C60">
        <v>118190</v>
      </c>
      <c r="F60" t="s">
        <v>3</v>
      </c>
      <c r="G60">
        <v>120985</v>
      </c>
      <c r="J60" t="s">
        <v>3</v>
      </c>
      <c r="K60">
        <v>89672</v>
      </c>
      <c r="O60" t="s">
        <v>3</v>
      </c>
      <c r="P60">
        <v>118190</v>
      </c>
    </row>
    <row r="61" spans="2:16">
      <c r="B61" t="s">
        <v>31</v>
      </c>
      <c r="F61" t="s">
        <v>31</v>
      </c>
      <c r="J61" t="s">
        <v>31</v>
      </c>
      <c r="O61" t="s">
        <v>31</v>
      </c>
    </row>
    <row r="62" spans="2:16">
      <c r="B62" t="s">
        <v>3</v>
      </c>
      <c r="C62">
        <v>124655</v>
      </c>
      <c r="F62" t="s">
        <v>3</v>
      </c>
      <c r="G62">
        <v>146766</v>
      </c>
      <c r="J62" t="s">
        <v>3</v>
      </c>
      <c r="K62">
        <v>95720</v>
      </c>
      <c r="O62" t="s">
        <v>3</v>
      </c>
      <c r="P62">
        <v>124655</v>
      </c>
    </row>
    <row r="63" spans="2:16">
      <c r="B63" t="s">
        <v>32</v>
      </c>
      <c r="F63" t="s">
        <v>32</v>
      </c>
      <c r="J63" t="s">
        <v>32</v>
      </c>
      <c r="O63" t="s">
        <v>32</v>
      </c>
    </row>
    <row r="64" spans="2:16">
      <c r="B64" t="s">
        <v>3</v>
      </c>
      <c r="C64">
        <v>120190</v>
      </c>
      <c r="F64" t="s">
        <v>3</v>
      </c>
      <c r="G64">
        <v>124723</v>
      </c>
      <c r="J64" t="s">
        <v>3</v>
      </c>
      <c r="K64">
        <v>92884</v>
      </c>
      <c r="O64" t="s">
        <v>3</v>
      </c>
      <c r="P64">
        <v>120190</v>
      </c>
    </row>
    <row r="65" spans="2:17">
      <c r="B65" t="s">
        <v>33</v>
      </c>
      <c r="F65" t="s">
        <v>33</v>
      </c>
      <c r="J65" t="s">
        <v>33</v>
      </c>
      <c r="O65" t="s">
        <v>33</v>
      </c>
    </row>
    <row r="66" spans="2:17">
      <c r="B66" t="s">
        <v>3</v>
      </c>
      <c r="C66">
        <v>145989</v>
      </c>
      <c r="D66">
        <f>(C66+C68+C70+C72+C74+C76+C78+C80+C82+C84)/10</f>
        <v>146386.20000000001</v>
      </c>
      <c r="F66" t="s">
        <v>3</v>
      </c>
      <c r="G66">
        <v>227453</v>
      </c>
      <c r="H66">
        <f>(G66+G68+G70+G72+G74+G76+G78+G80+G82+G84)/10</f>
        <v>229656</v>
      </c>
      <c r="J66" t="s">
        <v>3</v>
      </c>
      <c r="K66">
        <v>113832</v>
      </c>
      <c r="L66">
        <f>(K66+K68+K70+K72+K74+K76+K78+K80+K82+K84)/10</f>
        <v>113959.9</v>
      </c>
      <c r="O66" t="s">
        <v>3</v>
      </c>
      <c r="P66">
        <v>145989</v>
      </c>
      <c r="Q66">
        <v>146386.20000000001</v>
      </c>
    </row>
    <row r="67" spans="2:17">
      <c r="B67" t="s">
        <v>34</v>
      </c>
      <c r="F67" t="s">
        <v>34</v>
      </c>
      <c r="J67" t="s">
        <v>34</v>
      </c>
      <c r="O67" t="s">
        <v>34</v>
      </c>
    </row>
    <row r="68" spans="2:17">
      <c r="B68" t="s">
        <v>3</v>
      </c>
      <c r="C68">
        <v>144678</v>
      </c>
      <c r="F68" t="s">
        <v>3</v>
      </c>
      <c r="G68">
        <v>217046</v>
      </c>
      <c r="J68" t="s">
        <v>3</v>
      </c>
      <c r="K68">
        <v>113308</v>
      </c>
      <c r="O68" t="s">
        <v>3</v>
      </c>
      <c r="P68">
        <v>144678</v>
      </c>
    </row>
    <row r="69" spans="2:17">
      <c r="B69" t="s">
        <v>35</v>
      </c>
      <c r="F69" t="s">
        <v>35</v>
      </c>
      <c r="J69" t="s">
        <v>35</v>
      </c>
      <c r="O69" t="s">
        <v>35</v>
      </c>
    </row>
    <row r="70" spans="2:17">
      <c r="B70" t="s">
        <v>3</v>
      </c>
      <c r="C70">
        <v>119223</v>
      </c>
      <c r="F70" t="s">
        <v>3</v>
      </c>
      <c r="G70">
        <v>209052</v>
      </c>
      <c r="J70" t="s">
        <v>3</v>
      </c>
      <c r="K70">
        <v>94068</v>
      </c>
      <c r="O70" t="s">
        <v>3</v>
      </c>
      <c r="P70">
        <v>119223</v>
      </c>
    </row>
    <row r="71" spans="2:17">
      <c r="B71" t="s">
        <v>36</v>
      </c>
      <c r="F71" t="s">
        <v>36</v>
      </c>
      <c r="J71" t="s">
        <v>36</v>
      </c>
      <c r="O71" t="s">
        <v>36</v>
      </c>
    </row>
    <row r="72" spans="2:17">
      <c r="B72" t="s">
        <v>3</v>
      </c>
      <c r="C72">
        <v>144354</v>
      </c>
      <c r="F72" t="s">
        <v>3</v>
      </c>
      <c r="G72">
        <v>231731</v>
      </c>
      <c r="J72" t="s">
        <v>3</v>
      </c>
      <c r="K72">
        <v>113097</v>
      </c>
      <c r="O72" t="s">
        <v>3</v>
      </c>
      <c r="P72">
        <v>144354</v>
      </c>
    </row>
    <row r="73" spans="2:17">
      <c r="B73" t="s">
        <v>37</v>
      </c>
      <c r="F73" t="s">
        <v>37</v>
      </c>
      <c r="J73" t="s">
        <v>37</v>
      </c>
      <c r="O73" t="s">
        <v>37</v>
      </c>
    </row>
    <row r="74" spans="2:17">
      <c r="B74" t="s">
        <v>3</v>
      </c>
      <c r="C74">
        <v>154032</v>
      </c>
      <c r="F74" t="s">
        <v>3</v>
      </c>
      <c r="G74">
        <v>207450</v>
      </c>
      <c r="J74" t="s">
        <v>3</v>
      </c>
      <c r="K74">
        <v>117495</v>
      </c>
      <c r="O74" t="s">
        <v>3</v>
      </c>
      <c r="P74">
        <v>154032</v>
      </c>
    </row>
    <row r="75" spans="2:17">
      <c r="B75" t="s">
        <v>38</v>
      </c>
      <c r="F75" t="s">
        <v>38</v>
      </c>
      <c r="J75" t="s">
        <v>38</v>
      </c>
      <c r="O75" t="s">
        <v>38</v>
      </c>
    </row>
    <row r="76" spans="2:17">
      <c r="B76" t="s">
        <v>3</v>
      </c>
      <c r="C76">
        <v>139113</v>
      </c>
      <c r="F76" t="s">
        <v>3</v>
      </c>
      <c r="G76">
        <v>226751</v>
      </c>
      <c r="J76" t="s">
        <v>3</v>
      </c>
      <c r="K76">
        <v>109806</v>
      </c>
      <c r="O76" t="s">
        <v>3</v>
      </c>
      <c r="P76">
        <v>139113</v>
      </c>
    </row>
    <row r="77" spans="2:17">
      <c r="B77" t="s">
        <v>39</v>
      </c>
      <c r="F77" t="s">
        <v>39</v>
      </c>
      <c r="J77" t="s">
        <v>39</v>
      </c>
      <c r="O77" t="s">
        <v>39</v>
      </c>
    </row>
    <row r="78" spans="2:17">
      <c r="B78" t="s">
        <v>3</v>
      </c>
      <c r="C78">
        <v>137349</v>
      </c>
      <c r="F78" t="s">
        <v>3</v>
      </c>
      <c r="G78">
        <v>228259</v>
      </c>
      <c r="J78" t="s">
        <v>3</v>
      </c>
      <c r="K78">
        <v>106556</v>
      </c>
      <c r="O78" t="s">
        <v>3</v>
      </c>
      <c r="P78">
        <v>137349</v>
      </c>
    </row>
    <row r="79" spans="2:17">
      <c r="B79" t="s">
        <v>40</v>
      </c>
      <c r="F79" t="s">
        <v>40</v>
      </c>
      <c r="J79" t="s">
        <v>40</v>
      </c>
      <c r="O79" t="s">
        <v>40</v>
      </c>
    </row>
    <row r="80" spans="2:17">
      <c r="B80" t="s">
        <v>3</v>
      </c>
      <c r="C80">
        <v>155202</v>
      </c>
      <c r="F80" t="s">
        <v>3</v>
      </c>
      <c r="G80">
        <v>247945</v>
      </c>
      <c r="J80" t="s">
        <v>3</v>
      </c>
      <c r="K80">
        <v>119348</v>
      </c>
      <c r="O80" t="s">
        <v>3</v>
      </c>
      <c r="P80">
        <v>155202</v>
      </c>
    </row>
    <row r="81" spans="2:17">
      <c r="B81" t="s">
        <v>41</v>
      </c>
      <c r="F81" t="s">
        <v>41</v>
      </c>
      <c r="J81" t="s">
        <v>41</v>
      </c>
      <c r="O81" t="s">
        <v>41</v>
      </c>
    </row>
    <row r="82" spans="2:17">
      <c r="B82" t="s">
        <v>3</v>
      </c>
      <c r="C82">
        <v>164421</v>
      </c>
      <c r="F82" t="s">
        <v>3</v>
      </c>
      <c r="G82">
        <v>266244</v>
      </c>
      <c r="J82" t="s">
        <v>3</v>
      </c>
      <c r="K82">
        <v>127526</v>
      </c>
      <c r="O82" t="s">
        <v>3</v>
      </c>
      <c r="P82">
        <v>164421</v>
      </c>
    </row>
    <row r="83" spans="2:17">
      <c r="B83" t="s">
        <v>42</v>
      </c>
      <c r="F83" t="s">
        <v>42</v>
      </c>
      <c r="J83" t="s">
        <v>42</v>
      </c>
      <c r="O83" t="s">
        <v>42</v>
      </c>
    </row>
    <row r="84" spans="2:17">
      <c r="B84" t="s">
        <v>3</v>
      </c>
      <c r="C84">
        <v>159501</v>
      </c>
      <c r="F84" t="s">
        <v>3</v>
      </c>
      <c r="G84">
        <v>234629</v>
      </c>
      <c r="J84" t="s">
        <v>3</v>
      </c>
      <c r="K84">
        <v>124563</v>
      </c>
      <c r="O84" t="s">
        <v>3</v>
      </c>
      <c r="P84">
        <v>159501</v>
      </c>
    </row>
    <row r="85" spans="2:17">
      <c r="B85" t="s">
        <v>43</v>
      </c>
      <c r="F85" t="s">
        <v>43</v>
      </c>
      <c r="J85" t="s">
        <v>43</v>
      </c>
      <c r="O85" t="s">
        <v>43</v>
      </c>
    </row>
    <row r="86" spans="2:17">
      <c r="B86" t="s">
        <v>3</v>
      </c>
      <c r="C86">
        <v>145293</v>
      </c>
      <c r="D86">
        <f>(C86+C88+C90+C92+C94+C96+C98+C100+C102+C104)/10</f>
        <v>145591.5</v>
      </c>
      <c r="F86" t="s">
        <v>3</v>
      </c>
      <c r="G86">
        <v>390494</v>
      </c>
      <c r="H86">
        <f>(G86+G88+G90+G92+G94+G96+G98+G100+G102+G104)/10</f>
        <v>395395.6</v>
      </c>
      <c r="J86" t="s">
        <v>3</v>
      </c>
      <c r="K86">
        <v>113136</v>
      </c>
      <c r="L86">
        <f>(K86+K88+K90+K92+K94+K96+K98+K100+K102+K104)/10</f>
        <v>113165.2</v>
      </c>
      <c r="O86" t="s">
        <v>3</v>
      </c>
      <c r="P86">
        <v>145293</v>
      </c>
      <c r="Q86">
        <v>145591.5</v>
      </c>
    </row>
    <row r="87" spans="2:17">
      <c r="B87" t="s">
        <v>44</v>
      </c>
      <c r="F87" t="s">
        <v>44</v>
      </c>
      <c r="J87" t="s">
        <v>44</v>
      </c>
      <c r="O87" t="s">
        <v>44</v>
      </c>
    </row>
    <row r="88" spans="2:17">
      <c r="B88" t="s">
        <v>3</v>
      </c>
      <c r="C88">
        <v>142668</v>
      </c>
      <c r="F88" t="s">
        <v>3</v>
      </c>
      <c r="G88">
        <v>409197</v>
      </c>
      <c r="J88" t="s">
        <v>3</v>
      </c>
      <c r="K88">
        <v>111298</v>
      </c>
      <c r="O88" t="s">
        <v>3</v>
      </c>
      <c r="P88">
        <v>142668</v>
      </c>
    </row>
    <row r="89" spans="2:17">
      <c r="B89" t="s">
        <v>45</v>
      </c>
      <c r="F89" t="s">
        <v>45</v>
      </c>
      <c r="J89" t="s">
        <v>45</v>
      </c>
      <c r="O89" t="s">
        <v>45</v>
      </c>
    </row>
    <row r="90" spans="2:17">
      <c r="B90" t="s">
        <v>3</v>
      </c>
      <c r="C90">
        <v>120006</v>
      </c>
      <c r="F90" t="s">
        <v>3</v>
      </c>
      <c r="G90">
        <v>342600</v>
      </c>
      <c r="J90" t="s">
        <v>3</v>
      </c>
      <c r="K90">
        <v>94851</v>
      </c>
      <c r="O90" t="s">
        <v>3</v>
      </c>
      <c r="P90">
        <v>120006</v>
      </c>
    </row>
    <row r="91" spans="2:17">
      <c r="B91" t="s">
        <v>46</v>
      </c>
      <c r="F91" t="s">
        <v>46</v>
      </c>
      <c r="J91" t="s">
        <v>46</v>
      </c>
      <c r="O91" t="s">
        <v>46</v>
      </c>
    </row>
    <row r="92" spans="2:17">
      <c r="B92" t="s">
        <v>3</v>
      </c>
      <c r="C92">
        <v>142773</v>
      </c>
      <c r="F92" t="s">
        <v>3</v>
      </c>
      <c r="G92">
        <v>413410</v>
      </c>
      <c r="J92" t="s">
        <v>3</v>
      </c>
      <c r="K92">
        <v>111516</v>
      </c>
      <c r="O92" t="s">
        <v>3</v>
      </c>
      <c r="P92">
        <v>142773</v>
      </c>
    </row>
    <row r="93" spans="2:17">
      <c r="B93" t="s">
        <v>47</v>
      </c>
      <c r="F93" t="s">
        <v>47</v>
      </c>
      <c r="J93" t="s">
        <v>47</v>
      </c>
      <c r="O93" t="s">
        <v>47</v>
      </c>
    </row>
    <row r="94" spans="2:17">
      <c r="B94" t="s">
        <v>3</v>
      </c>
      <c r="C94">
        <v>153147</v>
      </c>
      <c r="F94" t="s">
        <v>3</v>
      </c>
      <c r="G94">
        <v>375416</v>
      </c>
      <c r="J94" t="s">
        <v>3</v>
      </c>
      <c r="K94">
        <v>116610</v>
      </c>
      <c r="O94" t="s">
        <v>3</v>
      </c>
      <c r="P94">
        <v>153147</v>
      </c>
    </row>
    <row r="95" spans="2:17">
      <c r="B95" t="s">
        <v>48</v>
      </c>
      <c r="F95" t="s">
        <v>48</v>
      </c>
      <c r="J95" t="s">
        <v>48</v>
      </c>
      <c r="O95" t="s">
        <v>48</v>
      </c>
    </row>
    <row r="96" spans="2:17">
      <c r="B96" t="s">
        <v>3</v>
      </c>
      <c r="C96">
        <v>138267</v>
      </c>
      <c r="F96" t="s">
        <v>3</v>
      </c>
      <c r="G96">
        <v>393534</v>
      </c>
      <c r="J96" t="s">
        <v>3</v>
      </c>
      <c r="K96">
        <v>108960</v>
      </c>
      <c r="O96" t="s">
        <v>3</v>
      </c>
      <c r="P96">
        <v>138267</v>
      </c>
    </row>
    <row r="97" spans="2:17">
      <c r="B97" t="s">
        <v>49</v>
      </c>
      <c r="F97" t="s">
        <v>49</v>
      </c>
      <c r="J97" t="s">
        <v>49</v>
      </c>
      <c r="O97" t="s">
        <v>49</v>
      </c>
    </row>
    <row r="98" spans="2:17">
      <c r="B98" t="s">
        <v>3</v>
      </c>
      <c r="C98">
        <v>136587</v>
      </c>
      <c r="F98" t="s">
        <v>3</v>
      </c>
      <c r="G98">
        <v>393403</v>
      </c>
      <c r="J98" t="s">
        <v>3</v>
      </c>
      <c r="K98">
        <v>105794</v>
      </c>
      <c r="O98" t="s">
        <v>3</v>
      </c>
      <c r="P98">
        <v>136587</v>
      </c>
    </row>
    <row r="99" spans="2:17">
      <c r="B99" t="s">
        <v>50</v>
      </c>
      <c r="F99" t="s">
        <v>50</v>
      </c>
      <c r="J99" t="s">
        <v>50</v>
      </c>
      <c r="O99" t="s">
        <v>50</v>
      </c>
    </row>
    <row r="100" spans="2:17">
      <c r="B100" t="s">
        <v>3</v>
      </c>
      <c r="C100">
        <v>154890</v>
      </c>
      <c r="F100" t="s">
        <v>3</v>
      </c>
      <c r="G100">
        <v>402713</v>
      </c>
      <c r="J100" t="s">
        <v>3</v>
      </c>
      <c r="K100">
        <v>119036</v>
      </c>
      <c r="O100" t="s">
        <v>3</v>
      </c>
      <c r="P100">
        <v>154890</v>
      </c>
    </row>
    <row r="101" spans="2:17">
      <c r="B101" t="s">
        <v>51</v>
      </c>
      <c r="F101" t="s">
        <v>51</v>
      </c>
      <c r="J101" t="s">
        <v>51</v>
      </c>
      <c r="O101" t="s">
        <v>51</v>
      </c>
    </row>
    <row r="102" spans="2:17">
      <c r="B102" t="s">
        <v>3</v>
      </c>
      <c r="C102">
        <v>163959</v>
      </c>
      <c r="F102" t="s">
        <v>3</v>
      </c>
      <c r="G102">
        <v>424304</v>
      </c>
      <c r="J102" t="s">
        <v>3</v>
      </c>
      <c r="K102">
        <v>127064</v>
      </c>
      <c r="O102" t="s">
        <v>3</v>
      </c>
      <c r="P102">
        <v>163959</v>
      </c>
    </row>
    <row r="103" spans="2:17">
      <c r="B103" t="s">
        <v>52</v>
      </c>
      <c r="F103" t="s">
        <v>52</v>
      </c>
      <c r="J103" t="s">
        <v>52</v>
      </c>
      <c r="O103" t="s">
        <v>52</v>
      </c>
    </row>
    <row r="104" spans="2:17">
      <c r="B104" t="s">
        <v>3</v>
      </c>
      <c r="C104">
        <v>158325</v>
      </c>
      <c r="F104" t="s">
        <v>3</v>
      </c>
      <c r="G104">
        <v>408885</v>
      </c>
      <c r="J104" t="s">
        <v>3</v>
      </c>
      <c r="K104">
        <v>123387</v>
      </c>
      <c r="O104" t="s">
        <v>3</v>
      </c>
      <c r="P104">
        <v>158325</v>
      </c>
    </row>
    <row r="105" spans="2:17">
      <c r="B105" t="s">
        <v>53</v>
      </c>
      <c r="F105" t="s">
        <v>53</v>
      </c>
      <c r="J105" t="s">
        <v>53</v>
      </c>
      <c r="O105" t="s">
        <v>53</v>
      </c>
    </row>
    <row r="106" spans="2:17">
      <c r="B106" t="s">
        <v>3</v>
      </c>
      <c r="C106">
        <v>142971</v>
      </c>
      <c r="D106">
        <f>(C106+C108+C110+C112+C114+C116+C118+C120+C122+C124)/10</f>
        <v>144361.20000000001</v>
      </c>
      <c r="F106" t="s">
        <v>3</v>
      </c>
      <c r="G106">
        <v>666864</v>
      </c>
      <c r="H106">
        <f>(G106+G108+G110+G112+G114+G116+G118+G120+G122+G124)/10</f>
        <v>647102.80000000005</v>
      </c>
      <c r="J106" t="s">
        <v>3</v>
      </c>
      <c r="K106">
        <v>110814</v>
      </c>
      <c r="L106">
        <f>(K106+K108+K110+K112+K114+K116+K118+K120+K122+K124)/10</f>
        <v>111934.9</v>
      </c>
      <c r="O106" t="s">
        <v>3</v>
      </c>
      <c r="P106">
        <v>142971</v>
      </c>
      <c r="Q106">
        <v>144361.20000000001</v>
      </c>
    </row>
    <row r="107" spans="2:17">
      <c r="B107" t="s">
        <v>54</v>
      </c>
      <c r="F107" t="s">
        <v>54</v>
      </c>
      <c r="J107" t="s">
        <v>54</v>
      </c>
      <c r="O107" t="s">
        <v>54</v>
      </c>
    </row>
    <row r="108" spans="2:17">
      <c r="B108" t="s">
        <v>3</v>
      </c>
      <c r="C108">
        <v>143151</v>
      </c>
      <c r="F108" t="s">
        <v>3</v>
      </c>
      <c r="G108">
        <v>624306</v>
      </c>
      <c r="J108" t="s">
        <v>3</v>
      </c>
      <c r="K108">
        <v>111781</v>
      </c>
      <c r="O108" t="s">
        <v>3</v>
      </c>
      <c r="P108">
        <v>143151</v>
      </c>
    </row>
    <row r="109" spans="2:17">
      <c r="B109" t="s">
        <v>55</v>
      </c>
      <c r="F109" t="s">
        <v>55</v>
      </c>
      <c r="J109" t="s">
        <v>55</v>
      </c>
      <c r="O109" t="s">
        <v>55</v>
      </c>
    </row>
    <row r="110" spans="2:17">
      <c r="B110" t="s">
        <v>3</v>
      </c>
      <c r="C110">
        <v>117993</v>
      </c>
      <c r="F110" t="s">
        <v>3</v>
      </c>
      <c r="G110">
        <v>609380</v>
      </c>
      <c r="J110" t="s">
        <v>3</v>
      </c>
      <c r="K110">
        <v>92838</v>
      </c>
      <c r="O110" t="s">
        <v>3</v>
      </c>
      <c r="P110">
        <v>117993</v>
      </c>
    </row>
    <row r="111" spans="2:17">
      <c r="B111" t="s">
        <v>56</v>
      </c>
      <c r="F111" t="s">
        <v>56</v>
      </c>
      <c r="J111" t="s">
        <v>56</v>
      </c>
      <c r="O111" t="s">
        <v>56</v>
      </c>
    </row>
    <row r="112" spans="2:17">
      <c r="B112" t="s">
        <v>3</v>
      </c>
      <c r="C112">
        <v>142500</v>
      </c>
      <c r="F112" t="s">
        <v>3</v>
      </c>
      <c r="G112">
        <v>644689</v>
      </c>
      <c r="J112" t="s">
        <v>3</v>
      </c>
      <c r="K112">
        <v>111243</v>
      </c>
      <c r="O112" t="s">
        <v>3</v>
      </c>
      <c r="P112">
        <v>142500</v>
      </c>
    </row>
    <row r="113" spans="2:17">
      <c r="B113" t="s">
        <v>57</v>
      </c>
      <c r="F113" t="s">
        <v>57</v>
      </c>
      <c r="J113" t="s">
        <v>57</v>
      </c>
      <c r="O113" t="s">
        <v>57</v>
      </c>
    </row>
    <row r="114" spans="2:17">
      <c r="B114" t="s">
        <v>3</v>
      </c>
      <c r="C114">
        <v>152178</v>
      </c>
      <c r="F114" t="s">
        <v>3</v>
      </c>
      <c r="G114">
        <v>622306</v>
      </c>
      <c r="J114" t="s">
        <v>3</v>
      </c>
      <c r="K114">
        <v>115641</v>
      </c>
      <c r="O114" t="s">
        <v>3</v>
      </c>
      <c r="P114">
        <v>152178</v>
      </c>
    </row>
    <row r="115" spans="2:17">
      <c r="B115" t="s">
        <v>58</v>
      </c>
      <c r="F115" t="s">
        <v>58</v>
      </c>
      <c r="J115" t="s">
        <v>58</v>
      </c>
      <c r="O115" t="s">
        <v>58</v>
      </c>
    </row>
    <row r="116" spans="2:17">
      <c r="B116" t="s">
        <v>3</v>
      </c>
      <c r="C116">
        <v>136863</v>
      </c>
      <c r="F116" t="s">
        <v>3</v>
      </c>
      <c r="G116">
        <v>647485</v>
      </c>
      <c r="J116" t="s">
        <v>3</v>
      </c>
      <c r="K116">
        <v>107556</v>
      </c>
      <c r="O116" t="s">
        <v>3</v>
      </c>
      <c r="P116">
        <v>136863</v>
      </c>
    </row>
    <row r="117" spans="2:17">
      <c r="B117" t="s">
        <v>59</v>
      </c>
      <c r="F117" t="s">
        <v>59</v>
      </c>
      <c r="J117" t="s">
        <v>59</v>
      </c>
      <c r="O117" t="s">
        <v>59</v>
      </c>
    </row>
    <row r="118" spans="2:17">
      <c r="B118" t="s">
        <v>3</v>
      </c>
      <c r="C118">
        <v>134820</v>
      </c>
      <c r="F118" t="s">
        <v>3</v>
      </c>
      <c r="G118">
        <v>656940</v>
      </c>
      <c r="J118" t="s">
        <v>3</v>
      </c>
      <c r="K118">
        <v>104027</v>
      </c>
      <c r="O118" t="s">
        <v>3</v>
      </c>
      <c r="P118">
        <v>134820</v>
      </c>
    </row>
    <row r="119" spans="2:17">
      <c r="B119" t="s">
        <v>60</v>
      </c>
      <c r="F119" t="s">
        <v>60</v>
      </c>
      <c r="J119" t="s">
        <v>60</v>
      </c>
      <c r="O119" t="s">
        <v>60</v>
      </c>
    </row>
    <row r="120" spans="2:17">
      <c r="B120" t="s">
        <v>3</v>
      </c>
      <c r="C120">
        <v>153624</v>
      </c>
      <c r="F120" t="s">
        <v>3</v>
      </c>
      <c r="G120">
        <v>655597</v>
      </c>
      <c r="J120" t="s">
        <v>3</v>
      </c>
      <c r="K120">
        <v>117770</v>
      </c>
      <c r="O120" t="s">
        <v>3</v>
      </c>
      <c r="P120">
        <v>153624</v>
      </c>
    </row>
    <row r="121" spans="2:17">
      <c r="B121" t="s">
        <v>61</v>
      </c>
      <c r="F121" t="s">
        <v>61</v>
      </c>
      <c r="J121" t="s">
        <v>61</v>
      </c>
      <c r="O121" t="s">
        <v>61</v>
      </c>
    </row>
    <row r="122" spans="2:17">
      <c r="B122" t="s">
        <v>3</v>
      </c>
      <c r="C122">
        <v>162423</v>
      </c>
      <c r="F122" t="s">
        <v>3</v>
      </c>
      <c r="G122">
        <v>683250</v>
      </c>
      <c r="J122" t="s">
        <v>3</v>
      </c>
      <c r="K122">
        <v>125528</v>
      </c>
      <c r="O122" t="s">
        <v>3</v>
      </c>
      <c r="P122">
        <v>162423</v>
      </c>
    </row>
    <row r="123" spans="2:17">
      <c r="B123" t="s">
        <v>62</v>
      </c>
      <c r="F123" t="s">
        <v>62</v>
      </c>
      <c r="J123" t="s">
        <v>62</v>
      </c>
      <c r="O123" t="s">
        <v>62</v>
      </c>
    </row>
    <row r="124" spans="2:17">
      <c r="B124" t="s">
        <v>3</v>
      </c>
      <c r="C124">
        <v>157089</v>
      </c>
      <c r="F124" t="s">
        <v>3</v>
      </c>
      <c r="G124">
        <v>660211</v>
      </c>
      <c r="J124" t="s">
        <v>3</v>
      </c>
      <c r="K124">
        <v>122151</v>
      </c>
      <c r="O124" t="s">
        <v>3</v>
      </c>
      <c r="P124">
        <v>157089</v>
      </c>
    </row>
    <row r="125" spans="2:17">
      <c r="B125" t="s">
        <v>63</v>
      </c>
      <c r="F125" t="s">
        <v>63</v>
      </c>
      <c r="J125" t="s">
        <v>63</v>
      </c>
      <c r="O125" t="s">
        <v>63</v>
      </c>
    </row>
    <row r="126" spans="2:17">
      <c r="B126" t="s">
        <v>3</v>
      </c>
      <c r="C126">
        <v>141630</v>
      </c>
      <c r="D126">
        <f>(C126+C128+C130+C132+C134+C136+C138+C140+C142+C144)/10</f>
        <v>143542.5</v>
      </c>
      <c r="F126" t="s">
        <v>3</v>
      </c>
      <c r="G126">
        <v>1014484</v>
      </c>
      <c r="H126">
        <f>(G126+G128+G130+G132+G134+G136+G138+G140+G142+G144)/10</f>
        <v>983257.59999999998</v>
      </c>
      <c r="J126" t="s">
        <v>3</v>
      </c>
      <c r="K126">
        <v>109473</v>
      </c>
      <c r="L126">
        <f>(K126+K128+K130+K132+K134+K136+K138+K140+K142+K144)/10</f>
        <v>111116.2</v>
      </c>
      <c r="O126" t="s">
        <v>3</v>
      </c>
      <c r="P126">
        <v>141630</v>
      </c>
      <c r="Q126">
        <v>143542.5</v>
      </c>
    </row>
    <row r="127" spans="2:17">
      <c r="B127" t="s">
        <v>64</v>
      </c>
      <c r="F127" t="s">
        <v>64</v>
      </c>
      <c r="J127" t="s">
        <v>64</v>
      </c>
      <c r="O127" t="s">
        <v>64</v>
      </c>
    </row>
    <row r="128" spans="2:17">
      <c r="B128" t="s">
        <v>3</v>
      </c>
      <c r="C128">
        <v>141660</v>
      </c>
      <c r="F128" t="s">
        <v>3</v>
      </c>
      <c r="G128">
        <v>974869</v>
      </c>
      <c r="J128" t="s">
        <v>3</v>
      </c>
      <c r="K128">
        <v>110290</v>
      </c>
      <c r="O128" t="s">
        <v>3</v>
      </c>
      <c r="P128">
        <v>141660</v>
      </c>
    </row>
    <row r="129" spans="2:16">
      <c r="B129" t="s">
        <v>65</v>
      </c>
      <c r="F129" t="s">
        <v>65</v>
      </c>
      <c r="J129" t="s">
        <v>65</v>
      </c>
      <c r="O129" t="s">
        <v>65</v>
      </c>
    </row>
    <row r="130" spans="2:16">
      <c r="B130" t="s">
        <v>3</v>
      </c>
      <c r="C130">
        <v>117177</v>
      </c>
      <c r="F130" t="s">
        <v>3</v>
      </c>
      <c r="G130">
        <v>946181</v>
      </c>
      <c r="J130" t="s">
        <v>3</v>
      </c>
      <c r="K130">
        <v>92022</v>
      </c>
      <c r="O130" t="s">
        <v>3</v>
      </c>
      <c r="P130">
        <v>117177</v>
      </c>
    </row>
    <row r="131" spans="2:16">
      <c r="B131" t="s">
        <v>66</v>
      </c>
      <c r="F131" t="s">
        <v>66</v>
      </c>
      <c r="J131" t="s">
        <v>66</v>
      </c>
      <c r="O131" t="s">
        <v>66</v>
      </c>
    </row>
    <row r="132" spans="2:16">
      <c r="B132" t="s">
        <v>3</v>
      </c>
      <c r="C132">
        <v>141063</v>
      </c>
      <c r="F132" t="s">
        <v>3</v>
      </c>
      <c r="G132">
        <v>993810</v>
      </c>
      <c r="J132" t="s">
        <v>3</v>
      </c>
      <c r="K132">
        <v>109806</v>
      </c>
      <c r="O132" t="s">
        <v>3</v>
      </c>
      <c r="P132">
        <v>141063</v>
      </c>
    </row>
    <row r="133" spans="2:16">
      <c r="B133" t="s">
        <v>67</v>
      </c>
      <c r="F133" t="s">
        <v>67</v>
      </c>
      <c r="J133" t="s">
        <v>67</v>
      </c>
      <c r="O133" t="s">
        <v>67</v>
      </c>
    </row>
    <row r="134" spans="2:16">
      <c r="B134" t="s">
        <v>3</v>
      </c>
      <c r="C134">
        <v>152787</v>
      </c>
      <c r="F134" t="s">
        <v>3</v>
      </c>
      <c r="G134">
        <v>926441</v>
      </c>
      <c r="J134" t="s">
        <v>3</v>
      </c>
      <c r="K134">
        <v>116250</v>
      </c>
      <c r="O134" t="s">
        <v>3</v>
      </c>
      <c r="P134">
        <v>152787</v>
      </c>
    </row>
    <row r="135" spans="2:16">
      <c r="B135" t="s">
        <v>68</v>
      </c>
      <c r="F135" t="s">
        <v>68</v>
      </c>
      <c r="J135" t="s">
        <v>68</v>
      </c>
      <c r="O135" t="s">
        <v>68</v>
      </c>
    </row>
    <row r="136" spans="2:16">
      <c r="B136" t="s">
        <v>3</v>
      </c>
      <c r="C136">
        <v>136845</v>
      </c>
      <c r="F136" t="s">
        <v>3</v>
      </c>
      <c r="G136">
        <v>966519</v>
      </c>
      <c r="J136" t="s">
        <v>3</v>
      </c>
      <c r="K136">
        <v>107538</v>
      </c>
      <c r="O136" t="s">
        <v>3</v>
      </c>
      <c r="P136">
        <v>136845</v>
      </c>
    </row>
    <row r="137" spans="2:16">
      <c r="B137" t="s">
        <v>69</v>
      </c>
      <c r="F137" t="s">
        <v>69</v>
      </c>
      <c r="J137" t="s">
        <v>69</v>
      </c>
      <c r="O137" t="s">
        <v>69</v>
      </c>
    </row>
    <row r="138" spans="2:16">
      <c r="B138" t="s">
        <v>3</v>
      </c>
      <c r="C138">
        <v>134790</v>
      </c>
      <c r="F138" t="s">
        <v>3</v>
      </c>
      <c r="G138">
        <v>976070</v>
      </c>
      <c r="J138" t="s">
        <v>3</v>
      </c>
      <c r="K138">
        <v>103997</v>
      </c>
      <c r="O138" t="s">
        <v>3</v>
      </c>
      <c r="P138">
        <v>134790</v>
      </c>
    </row>
    <row r="139" spans="2:16">
      <c r="B139" t="s">
        <v>70</v>
      </c>
      <c r="F139" t="s">
        <v>70</v>
      </c>
      <c r="J139" t="s">
        <v>70</v>
      </c>
      <c r="O139" t="s">
        <v>70</v>
      </c>
    </row>
    <row r="140" spans="2:16">
      <c r="B140" t="s">
        <v>3</v>
      </c>
      <c r="C140">
        <v>152058</v>
      </c>
      <c r="F140" t="s">
        <v>3</v>
      </c>
      <c r="G140">
        <v>1008056</v>
      </c>
      <c r="J140" t="s">
        <v>3</v>
      </c>
      <c r="K140">
        <v>116204</v>
      </c>
      <c r="O140" t="s">
        <v>3</v>
      </c>
      <c r="P140">
        <v>152058</v>
      </c>
    </row>
    <row r="141" spans="2:16">
      <c r="B141" t="s">
        <v>71</v>
      </c>
      <c r="F141" t="s">
        <v>71</v>
      </c>
      <c r="J141" t="s">
        <v>71</v>
      </c>
      <c r="O141" t="s">
        <v>71</v>
      </c>
    </row>
    <row r="142" spans="2:16">
      <c r="B142" t="s">
        <v>3</v>
      </c>
      <c r="C142">
        <v>162000</v>
      </c>
      <c r="F142" t="s">
        <v>3</v>
      </c>
      <c r="G142">
        <v>1010178</v>
      </c>
      <c r="J142" t="s">
        <v>3</v>
      </c>
      <c r="K142">
        <v>125105</v>
      </c>
      <c r="O142" t="s">
        <v>3</v>
      </c>
      <c r="P142">
        <v>162000</v>
      </c>
    </row>
    <row r="143" spans="2:16">
      <c r="B143" t="s">
        <v>72</v>
      </c>
      <c r="F143" t="s">
        <v>72</v>
      </c>
      <c r="J143" t="s">
        <v>72</v>
      </c>
      <c r="O143" t="s">
        <v>72</v>
      </c>
    </row>
    <row r="144" spans="2:16">
      <c r="B144" t="s">
        <v>3</v>
      </c>
      <c r="C144">
        <v>155415</v>
      </c>
      <c r="F144" t="s">
        <v>3</v>
      </c>
      <c r="G144">
        <v>1015968</v>
      </c>
      <c r="J144" t="s">
        <v>3</v>
      </c>
      <c r="K144">
        <v>120477</v>
      </c>
      <c r="O144" t="s">
        <v>3</v>
      </c>
      <c r="P144">
        <v>155415</v>
      </c>
    </row>
    <row r="145" spans="2:17">
      <c r="B145" t="s">
        <v>73</v>
      </c>
      <c r="F145" t="s">
        <v>73</v>
      </c>
      <c r="J145" t="s">
        <v>73</v>
      </c>
      <c r="O145" t="s">
        <v>73</v>
      </c>
    </row>
    <row r="146" spans="2:17">
      <c r="B146" t="s">
        <v>3</v>
      </c>
      <c r="C146">
        <v>197001</v>
      </c>
      <c r="D146">
        <f>(C146+C148+C150+C152+C154+C156+C158+C160+C162+C164)/10</f>
        <v>197473.5</v>
      </c>
      <c r="F146" t="s">
        <v>3</v>
      </c>
      <c r="G146">
        <v>1433350</v>
      </c>
      <c r="H146">
        <f>(G146+G148+G150+G152+G154+G156+G158+G160+G162+G164)/10</f>
        <v>1434625.6</v>
      </c>
      <c r="J146" t="s">
        <v>3</v>
      </c>
      <c r="K146">
        <v>158076</v>
      </c>
      <c r="L146">
        <f>(K146+K148+K150+K152+K154+K156+K158+K160+K162+K164)/10</f>
        <v>158228</v>
      </c>
      <c r="O146" t="s">
        <v>3</v>
      </c>
      <c r="P146">
        <v>197001</v>
      </c>
      <c r="Q146">
        <v>197473.5</v>
      </c>
    </row>
    <row r="147" spans="2:17">
      <c r="B147" t="s">
        <v>74</v>
      </c>
      <c r="F147" t="s">
        <v>74</v>
      </c>
      <c r="J147" t="s">
        <v>74</v>
      </c>
      <c r="O147" t="s">
        <v>74</v>
      </c>
    </row>
    <row r="148" spans="2:17">
      <c r="B148" t="s">
        <v>3</v>
      </c>
      <c r="C148">
        <v>196118</v>
      </c>
      <c r="F148" t="s">
        <v>3</v>
      </c>
      <c r="G148">
        <v>1406941</v>
      </c>
      <c r="J148" t="s">
        <v>3</v>
      </c>
      <c r="K148">
        <v>157948</v>
      </c>
      <c r="O148" t="s">
        <v>3</v>
      </c>
      <c r="P148">
        <v>196118</v>
      </c>
    </row>
    <row r="149" spans="2:17">
      <c r="B149" t="s">
        <v>75</v>
      </c>
      <c r="F149" t="s">
        <v>75</v>
      </c>
      <c r="J149" t="s">
        <v>75</v>
      </c>
      <c r="O149" t="s">
        <v>75</v>
      </c>
    </row>
    <row r="150" spans="2:17">
      <c r="B150" t="s">
        <v>3</v>
      </c>
      <c r="C150">
        <v>162891</v>
      </c>
      <c r="F150" t="s">
        <v>3</v>
      </c>
      <c r="G150">
        <v>1400670</v>
      </c>
      <c r="J150" t="s">
        <v>3</v>
      </c>
      <c r="K150">
        <v>132456</v>
      </c>
      <c r="O150" t="s">
        <v>3</v>
      </c>
      <c r="P150">
        <v>162891</v>
      </c>
    </row>
    <row r="151" spans="2:17">
      <c r="B151" t="s">
        <v>76</v>
      </c>
      <c r="F151" t="s">
        <v>76</v>
      </c>
      <c r="J151" t="s">
        <v>76</v>
      </c>
      <c r="O151" t="s">
        <v>76</v>
      </c>
    </row>
    <row r="152" spans="2:17">
      <c r="B152" t="s">
        <v>3</v>
      </c>
      <c r="C152">
        <v>194377</v>
      </c>
      <c r="F152" t="s">
        <v>3</v>
      </c>
      <c r="G152">
        <v>1449900</v>
      </c>
      <c r="J152" t="s">
        <v>3</v>
      </c>
      <c r="K152">
        <v>156352</v>
      </c>
      <c r="O152" t="s">
        <v>3</v>
      </c>
      <c r="P152">
        <v>194377</v>
      </c>
    </row>
    <row r="153" spans="2:17">
      <c r="B153" t="s">
        <v>77</v>
      </c>
      <c r="F153" t="s">
        <v>77</v>
      </c>
      <c r="J153" t="s">
        <v>77</v>
      </c>
      <c r="O153" t="s">
        <v>77</v>
      </c>
    </row>
    <row r="154" spans="2:17">
      <c r="B154" t="s">
        <v>3</v>
      </c>
      <c r="C154">
        <v>205997</v>
      </c>
      <c r="F154" t="s">
        <v>3</v>
      </c>
      <c r="G154">
        <v>1414600</v>
      </c>
      <c r="J154" t="s">
        <v>3</v>
      </c>
      <c r="K154">
        <v>162452</v>
      </c>
      <c r="O154" t="s">
        <v>3</v>
      </c>
      <c r="P154">
        <v>205997</v>
      </c>
    </row>
    <row r="155" spans="2:17">
      <c r="B155" t="s">
        <v>78</v>
      </c>
      <c r="F155" t="s">
        <v>78</v>
      </c>
      <c r="J155" t="s">
        <v>78</v>
      </c>
      <c r="O155" t="s">
        <v>78</v>
      </c>
    </row>
    <row r="156" spans="2:17">
      <c r="B156" t="s">
        <v>3</v>
      </c>
      <c r="C156">
        <v>189157</v>
      </c>
      <c r="F156" t="s">
        <v>3</v>
      </c>
      <c r="G156">
        <v>1431417</v>
      </c>
      <c r="J156" t="s">
        <v>3</v>
      </c>
      <c r="K156">
        <v>153442</v>
      </c>
      <c r="O156" t="s">
        <v>3</v>
      </c>
      <c r="P156">
        <v>189157</v>
      </c>
    </row>
    <row r="157" spans="2:17">
      <c r="B157" t="s">
        <v>79</v>
      </c>
      <c r="F157" t="s">
        <v>79</v>
      </c>
      <c r="J157" t="s">
        <v>79</v>
      </c>
      <c r="O157" t="s">
        <v>79</v>
      </c>
    </row>
    <row r="158" spans="2:17">
      <c r="B158" t="s">
        <v>3</v>
      </c>
      <c r="C158">
        <v>186399</v>
      </c>
      <c r="F158" t="s">
        <v>3</v>
      </c>
      <c r="G158">
        <v>1418988</v>
      </c>
      <c r="J158" t="s">
        <v>3</v>
      </c>
      <c r="K158">
        <v>149374</v>
      </c>
      <c r="O158" t="s">
        <v>3</v>
      </c>
      <c r="P158">
        <v>186399</v>
      </c>
    </row>
    <row r="159" spans="2:17">
      <c r="B159" t="s">
        <v>80</v>
      </c>
      <c r="F159" t="s">
        <v>80</v>
      </c>
      <c r="J159" t="s">
        <v>80</v>
      </c>
      <c r="O159" t="s">
        <v>80</v>
      </c>
    </row>
    <row r="160" spans="2:17">
      <c r="B160" t="s">
        <v>3</v>
      </c>
      <c r="C160">
        <v>207876</v>
      </c>
      <c r="F160" t="s">
        <v>3</v>
      </c>
      <c r="G160">
        <v>1458176</v>
      </c>
      <c r="J160" t="s">
        <v>3</v>
      </c>
      <c r="K160">
        <v>164686</v>
      </c>
      <c r="O160" t="s">
        <v>3</v>
      </c>
      <c r="P160">
        <v>207876</v>
      </c>
    </row>
    <row r="161" spans="2:17">
      <c r="B161" t="s">
        <v>81</v>
      </c>
      <c r="F161" t="s">
        <v>81</v>
      </c>
      <c r="J161" t="s">
        <v>81</v>
      </c>
      <c r="O161" t="s">
        <v>81</v>
      </c>
    </row>
    <row r="162" spans="2:17">
      <c r="B162" t="s">
        <v>3</v>
      </c>
      <c r="C162">
        <v>220949</v>
      </c>
      <c r="F162" t="s">
        <v>3</v>
      </c>
      <c r="G162">
        <v>1474864</v>
      </c>
      <c r="J162" t="s">
        <v>3</v>
      </c>
      <c r="K162">
        <v>176094</v>
      </c>
      <c r="O162" t="s">
        <v>3</v>
      </c>
      <c r="P162">
        <v>220949</v>
      </c>
    </row>
    <row r="163" spans="2:17">
      <c r="B163" t="s">
        <v>82</v>
      </c>
      <c r="F163" t="s">
        <v>82</v>
      </c>
      <c r="J163" t="s">
        <v>82</v>
      </c>
      <c r="O163" t="s">
        <v>82</v>
      </c>
    </row>
    <row r="164" spans="2:17">
      <c r="B164" t="s">
        <v>3</v>
      </c>
      <c r="C164">
        <v>213970</v>
      </c>
      <c r="F164" t="s">
        <v>3</v>
      </c>
      <c r="G164">
        <v>1457350</v>
      </c>
      <c r="J164" t="s">
        <v>3</v>
      </c>
      <c r="K164">
        <v>171400</v>
      </c>
      <c r="O164" t="s">
        <v>3</v>
      </c>
      <c r="P164">
        <v>213970</v>
      </c>
    </row>
    <row r="165" spans="2:17">
      <c r="B165" t="s">
        <v>83</v>
      </c>
      <c r="F165" t="s">
        <v>83</v>
      </c>
      <c r="J165" t="s">
        <v>83</v>
      </c>
      <c r="O165" t="s">
        <v>83</v>
      </c>
    </row>
    <row r="166" spans="2:17">
      <c r="B166" t="s">
        <v>3</v>
      </c>
      <c r="C166">
        <v>194101</v>
      </c>
      <c r="D166">
        <f>(C166+C168+C170+C172+C174+C176+C178+C180+C182+C184)/10</f>
        <v>196009.5</v>
      </c>
      <c r="F166" t="s">
        <v>3</v>
      </c>
      <c r="G166">
        <v>2034525</v>
      </c>
      <c r="H166">
        <f>(G166+G168+G170+G172+G174+G176+G178+G180+G182+G184)/10</f>
        <v>2011296.1</v>
      </c>
      <c r="J166" t="s">
        <v>3</v>
      </c>
      <c r="K166">
        <v>155176</v>
      </c>
      <c r="L166">
        <f>(K166+K168+K170+K172+K174+K176+K178+K180+K182+K184)/10</f>
        <v>156764</v>
      </c>
      <c r="O166" t="s">
        <v>3</v>
      </c>
      <c r="P166">
        <v>194101</v>
      </c>
      <c r="Q166">
        <v>196009.5</v>
      </c>
    </row>
    <row r="167" spans="2:17">
      <c r="B167" t="s">
        <v>84</v>
      </c>
      <c r="F167" t="s">
        <v>84</v>
      </c>
      <c r="J167" t="s">
        <v>84</v>
      </c>
      <c r="O167" t="s">
        <v>84</v>
      </c>
    </row>
    <row r="168" spans="2:17">
      <c r="B168" t="s">
        <v>3</v>
      </c>
      <c r="C168">
        <v>193678</v>
      </c>
      <c r="F168" t="s">
        <v>3</v>
      </c>
      <c r="G168">
        <v>1999974</v>
      </c>
      <c r="J168" t="s">
        <v>3</v>
      </c>
      <c r="K168">
        <v>155508</v>
      </c>
      <c r="O168" t="s">
        <v>3</v>
      </c>
      <c r="P168">
        <v>193678</v>
      </c>
    </row>
    <row r="169" spans="2:17">
      <c r="B169" t="s">
        <v>85</v>
      </c>
      <c r="F169" t="s">
        <v>85</v>
      </c>
      <c r="J169" t="s">
        <v>85</v>
      </c>
      <c r="O169" t="s">
        <v>85</v>
      </c>
    </row>
    <row r="170" spans="2:17">
      <c r="B170" t="s">
        <v>3</v>
      </c>
      <c r="C170">
        <v>161875</v>
      </c>
      <c r="F170" t="s">
        <v>3</v>
      </c>
      <c r="G170">
        <v>1968344</v>
      </c>
      <c r="J170" t="s">
        <v>3</v>
      </c>
      <c r="K170">
        <v>131440</v>
      </c>
      <c r="O170" t="s">
        <v>3</v>
      </c>
      <c r="P170">
        <v>161875</v>
      </c>
    </row>
    <row r="171" spans="2:17">
      <c r="B171" t="s">
        <v>86</v>
      </c>
      <c r="F171" t="s">
        <v>86</v>
      </c>
      <c r="J171" t="s">
        <v>86</v>
      </c>
      <c r="O171" t="s">
        <v>86</v>
      </c>
    </row>
    <row r="172" spans="2:17">
      <c r="B172" t="s">
        <v>3</v>
      </c>
      <c r="C172">
        <v>192705</v>
      </c>
      <c r="F172" t="s">
        <v>3</v>
      </c>
      <c r="G172">
        <v>2030891</v>
      </c>
      <c r="J172" t="s">
        <v>3</v>
      </c>
      <c r="K172">
        <v>154680</v>
      </c>
      <c r="O172" t="s">
        <v>3</v>
      </c>
      <c r="P172">
        <v>192705</v>
      </c>
    </row>
    <row r="173" spans="2:17">
      <c r="B173" t="s">
        <v>87</v>
      </c>
      <c r="F173" t="s">
        <v>87</v>
      </c>
      <c r="J173" t="s">
        <v>87</v>
      </c>
      <c r="O173" t="s">
        <v>87</v>
      </c>
    </row>
    <row r="174" spans="2:17">
      <c r="B174" t="s">
        <v>3</v>
      </c>
      <c r="C174">
        <v>205813</v>
      </c>
      <c r="F174" t="s">
        <v>3</v>
      </c>
      <c r="G174">
        <v>1971299</v>
      </c>
      <c r="J174" t="s">
        <v>3</v>
      </c>
      <c r="K174">
        <v>162268</v>
      </c>
      <c r="O174" t="s">
        <v>3</v>
      </c>
      <c r="P174">
        <v>205813</v>
      </c>
    </row>
    <row r="175" spans="2:17">
      <c r="B175" t="s">
        <v>88</v>
      </c>
      <c r="F175" t="s">
        <v>88</v>
      </c>
      <c r="J175" t="s">
        <v>88</v>
      </c>
      <c r="O175" t="s">
        <v>88</v>
      </c>
    </row>
    <row r="176" spans="2:17">
      <c r="B176" t="s">
        <v>3</v>
      </c>
      <c r="C176">
        <v>187777</v>
      </c>
      <c r="F176" t="s">
        <v>3</v>
      </c>
      <c r="G176">
        <v>2006264</v>
      </c>
      <c r="J176" t="s">
        <v>3</v>
      </c>
      <c r="K176">
        <v>152062</v>
      </c>
      <c r="O176" t="s">
        <v>3</v>
      </c>
      <c r="P176">
        <v>187777</v>
      </c>
    </row>
    <row r="177" spans="2:17">
      <c r="B177" t="s">
        <v>89</v>
      </c>
      <c r="F177" t="s">
        <v>89</v>
      </c>
      <c r="J177" t="s">
        <v>89</v>
      </c>
      <c r="O177" t="s">
        <v>89</v>
      </c>
    </row>
    <row r="178" spans="2:17">
      <c r="B178" t="s">
        <v>3</v>
      </c>
      <c r="C178">
        <v>185067</v>
      </c>
      <c r="F178" t="s">
        <v>3</v>
      </c>
      <c r="G178">
        <v>1993044</v>
      </c>
      <c r="J178" t="s">
        <v>3</v>
      </c>
      <c r="K178">
        <v>148042</v>
      </c>
      <c r="O178" t="s">
        <v>3</v>
      </c>
      <c r="P178">
        <v>185067</v>
      </c>
    </row>
    <row r="179" spans="2:17">
      <c r="B179" t="s">
        <v>90</v>
      </c>
      <c r="F179" t="s">
        <v>90</v>
      </c>
      <c r="J179" t="s">
        <v>90</v>
      </c>
      <c r="O179" t="s">
        <v>90</v>
      </c>
    </row>
    <row r="180" spans="2:17">
      <c r="B180" t="s">
        <v>3</v>
      </c>
      <c r="C180">
        <v>205884</v>
      </c>
      <c r="F180" t="s">
        <v>3</v>
      </c>
      <c r="G180">
        <v>2044336</v>
      </c>
      <c r="J180" t="s">
        <v>3</v>
      </c>
      <c r="K180">
        <v>162694</v>
      </c>
      <c r="O180" t="s">
        <v>3</v>
      </c>
      <c r="P180">
        <v>205884</v>
      </c>
    </row>
    <row r="181" spans="2:17">
      <c r="B181" t="s">
        <v>91</v>
      </c>
      <c r="F181" t="s">
        <v>91</v>
      </c>
      <c r="J181" t="s">
        <v>91</v>
      </c>
      <c r="O181" t="s">
        <v>91</v>
      </c>
    </row>
    <row r="182" spans="2:17">
      <c r="B182" t="s">
        <v>3</v>
      </c>
      <c r="C182">
        <v>219533</v>
      </c>
      <c r="F182" t="s">
        <v>3</v>
      </c>
      <c r="G182">
        <v>2049861</v>
      </c>
      <c r="J182" t="s">
        <v>3</v>
      </c>
      <c r="K182">
        <v>174678</v>
      </c>
      <c r="O182" t="s">
        <v>3</v>
      </c>
      <c r="P182">
        <v>219533</v>
      </c>
    </row>
    <row r="183" spans="2:17">
      <c r="B183" t="s">
        <v>92</v>
      </c>
      <c r="F183" t="s">
        <v>92</v>
      </c>
      <c r="J183" t="s">
        <v>92</v>
      </c>
      <c r="O183" t="s">
        <v>92</v>
      </c>
    </row>
    <row r="184" spans="2:17">
      <c r="B184" t="s">
        <v>3</v>
      </c>
      <c r="C184">
        <v>213662</v>
      </c>
      <c r="F184" t="s">
        <v>3</v>
      </c>
      <c r="G184">
        <v>2014423</v>
      </c>
      <c r="J184" t="s">
        <v>3</v>
      </c>
      <c r="K184">
        <v>171092</v>
      </c>
      <c r="O184" t="s">
        <v>3</v>
      </c>
      <c r="P184">
        <v>213662</v>
      </c>
    </row>
    <row r="185" spans="2:17">
      <c r="B185" t="s">
        <v>93</v>
      </c>
      <c r="F185" t="s">
        <v>93</v>
      </c>
      <c r="J185" t="s">
        <v>93</v>
      </c>
      <c r="O185" t="s">
        <v>93</v>
      </c>
    </row>
    <row r="186" spans="2:17">
      <c r="B186" t="s">
        <v>3</v>
      </c>
      <c r="C186">
        <v>191533</v>
      </c>
      <c r="D186">
        <f>(C186+C188+C190+C192+C194+C196+C198+C200+C202+C204)/10</f>
        <v>194410.7</v>
      </c>
      <c r="F186" t="s">
        <v>3</v>
      </c>
      <c r="G186">
        <v>2772324</v>
      </c>
      <c r="H186">
        <f>(G186+G188+G190+G192+G194+G196+G198+G200+G202+G204)/10</f>
        <v>2733150.8</v>
      </c>
      <c r="J186" t="s">
        <v>3</v>
      </c>
      <c r="K186">
        <v>152608</v>
      </c>
      <c r="L186">
        <f>(K186+K188+K190+K192+K194+K196+K198+K200+K202+K204)/10</f>
        <v>155165.20000000001</v>
      </c>
      <c r="O186" t="s">
        <v>3</v>
      </c>
      <c r="P186">
        <v>191533</v>
      </c>
      <c r="Q186">
        <v>194410.7</v>
      </c>
    </row>
    <row r="187" spans="2:17">
      <c r="B187" t="s">
        <v>94</v>
      </c>
      <c r="F187" t="s">
        <v>94</v>
      </c>
      <c r="J187" t="s">
        <v>94</v>
      </c>
      <c r="O187" t="s">
        <v>94</v>
      </c>
    </row>
    <row r="188" spans="2:17">
      <c r="B188" t="s">
        <v>3</v>
      </c>
      <c r="C188">
        <v>192162</v>
      </c>
      <c r="F188" t="s">
        <v>3</v>
      </c>
      <c r="G188">
        <v>2721488</v>
      </c>
      <c r="J188" t="s">
        <v>3</v>
      </c>
      <c r="K188">
        <v>153992</v>
      </c>
      <c r="O188" t="s">
        <v>3</v>
      </c>
      <c r="P188">
        <v>192162</v>
      </c>
    </row>
    <row r="189" spans="2:17">
      <c r="B189" t="s">
        <v>95</v>
      </c>
      <c r="F189" t="s">
        <v>95</v>
      </c>
      <c r="J189" t="s">
        <v>95</v>
      </c>
      <c r="O189" t="s">
        <v>95</v>
      </c>
    </row>
    <row r="190" spans="2:17">
      <c r="B190" t="s">
        <v>3</v>
      </c>
      <c r="C190">
        <v>160995</v>
      </c>
      <c r="F190" t="s">
        <v>3</v>
      </c>
      <c r="G190">
        <v>2679425</v>
      </c>
      <c r="J190" t="s">
        <v>3</v>
      </c>
      <c r="K190">
        <v>130560</v>
      </c>
      <c r="O190" t="s">
        <v>3</v>
      </c>
      <c r="P190">
        <v>160995</v>
      </c>
    </row>
    <row r="191" spans="2:17">
      <c r="B191" t="s">
        <v>96</v>
      </c>
      <c r="F191" t="s">
        <v>96</v>
      </c>
      <c r="J191" t="s">
        <v>96</v>
      </c>
      <c r="O191" t="s">
        <v>96</v>
      </c>
    </row>
    <row r="192" spans="2:17">
      <c r="B192" t="s">
        <v>3</v>
      </c>
      <c r="C192">
        <v>192041</v>
      </c>
      <c r="F192" t="s">
        <v>3</v>
      </c>
      <c r="G192">
        <v>2736091</v>
      </c>
      <c r="J192" t="s">
        <v>3</v>
      </c>
      <c r="K192">
        <v>154016</v>
      </c>
      <c r="O192" t="s">
        <v>3</v>
      </c>
      <c r="P192">
        <v>192041</v>
      </c>
    </row>
    <row r="193" spans="2:17">
      <c r="B193" t="s">
        <v>97</v>
      </c>
      <c r="F193" t="s">
        <v>97</v>
      </c>
      <c r="J193" t="s">
        <v>97</v>
      </c>
      <c r="O193" t="s">
        <v>97</v>
      </c>
    </row>
    <row r="194" spans="2:17">
      <c r="B194" t="s">
        <v>3</v>
      </c>
      <c r="C194">
        <v>202977</v>
      </c>
      <c r="F194" t="s">
        <v>3</v>
      </c>
      <c r="G194">
        <v>2714495</v>
      </c>
      <c r="J194" t="s">
        <v>3</v>
      </c>
      <c r="K194">
        <v>159432</v>
      </c>
      <c r="O194" t="s">
        <v>3</v>
      </c>
      <c r="P194">
        <v>202977</v>
      </c>
    </row>
    <row r="195" spans="2:17">
      <c r="B195" t="s">
        <v>98</v>
      </c>
      <c r="F195" t="s">
        <v>98</v>
      </c>
      <c r="J195" t="s">
        <v>98</v>
      </c>
      <c r="O195" t="s">
        <v>98</v>
      </c>
    </row>
    <row r="196" spans="2:17">
      <c r="B196" t="s">
        <v>3</v>
      </c>
      <c r="C196">
        <v>186477</v>
      </c>
      <c r="F196" t="s">
        <v>3</v>
      </c>
      <c r="G196">
        <v>2722530</v>
      </c>
      <c r="J196" t="s">
        <v>3</v>
      </c>
      <c r="K196">
        <v>150762</v>
      </c>
      <c r="O196" t="s">
        <v>3</v>
      </c>
      <c r="P196">
        <v>186477</v>
      </c>
    </row>
    <row r="197" spans="2:17">
      <c r="B197" t="s">
        <v>99</v>
      </c>
      <c r="F197" t="s">
        <v>99</v>
      </c>
      <c r="J197" t="s">
        <v>99</v>
      </c>
      <c r="O197" t="s">
        <v>99</v>
      </c>
    </row>
    <row r="198" spans="2:17">
      <c r="B198" t="s">
        <v>3</v>
      </c>
      <c r="C198">
        <v>183815</v>
      </c>
      <c r="F198" t="s">
        <v>3</v>
      </c>
      <c r="G198">
        <v>2709702</v>
      </c>
      <c r="J198" t="s">
        <v>3</v>
      </c>
      <c r="K198">
        <v>146790</v>
      </c>
      <c r="O198" t="s">
        <v>3</v>
      </c>
      <c r="P198">
        <v>183815</v>
      </c>
    </row>
    <row r="199" spans="2:17">
      <c r="B199" t="s">
        <v>100</v>
      </c>
      <c r="F199" t="s">
        <v>100</v>
      </c>
      <c r="J199" t="s">
        <v>100</v>
      </c>
      <c r="O199" t="s">
        <v>100</v>
      </c>
    </row>
    <row r="200" spans="2:17">
      <c r="B200" t="s">
        <v>3</v>
      </c>
      <c r="C200">
        <v>205420</v>
      </c>
      <c r="F200" t="s">
        <v>3</v>
      </c>
      <c r="G200">
        <v>2747100</v>
      </c>
      <c r="J200" t="s">
        <v>3</v>
      </c>
      <c r="K200">
        <v>162230</v>
      </c>
      <c r="O200" t="s">
        <v>3</v>
      </c>
      <c r="P200">
        <v>205420</v>
      </c>
    </row>
    <row r="201" spans="2:17">
      <c r="B201" t="s">
        <v>101</v>
      </c>
      <c r="F201" t="s">
        <v>101</v>
      </c>
      <c r="J201" t="s">
        <v>101</v>
      </c>
      <c r="O201" t="s">
        <v>101</v>
      </c>
    </row>
    <row r="202" spans="2:17">
      <c r="B202" t="s">
        <v>3</v>
      </c>
      <c r="C202">
        <v>217297</v>
      </c>
      <c r="F202" t="s">
        <v>3</v>
      </c>
      <c r="G202">
        <v>2782752</v>
      </c>
      <c r="J202" t="s">
        <v>3</v>
      </c>
      <c r="K202">
        <v>172442</v>
      </c>
      <c r="O202" t="s">
        <v>3</v>
      </c>
      <c r="P202">
        <v>217297</v>
      </c>
    </row>
    <row r="203" spans="2:17">
      <c r="B203" t="s">
        <v>102</v>
      </c>
      <c r="F203" t="s">
        <v>102</v>
      </c>
      <c r="J203" t="s">
        <v>102</v>
      </c>
      <c r="O203" t="s">
        <v>102</v>
      </c>
    </row>
    <row r="204" spans="2:17">
      <c r="B204" t="s">
        <v>3</v>
      </c>
      <c r="C204">
        <v>211390</v>
      </c>
      <c r="F204" t="s">
        <v>3</v>
      </c>
      <c r="G204">
        <v>2745601</v>
      </c>
      <c r="J204" t="s">
        <v>3</v>
      </c>
      <c r="K204">
        <v>168820</v>
      </c>
      <c r="O204" t="s">
        <v>3</v>
      </c>
      <c r="P204">
        <v>211390</v>
      </c>
    </row>
    <row r="205" spans="2:17">
      <c r="B205" t="s">
        <v>103</v>
      </c>
      <c r="F205" t="s">
        <v>103</v>
      </c>
      <c r="J205" t="s">
        <v>103</v>
      </c>
      <c r="O205" t="s">
        <v>103</v>
      </c>
    </row>
    <row r="206" spans="2:17">
      <c r="B206" t="s">
        <v>3</v>
      </c>
      <c r="C206">
        <v>191633</v>
      </c>
      <c r="D206">
        <f>(C206+C208+C210+C212+C214+C216+C218+C220+C222+C224)/10</f>
        <v>193541.5</v>
      </c>
      <c r="F206" t="s">
        <v>3</v>
      </c>
      <c r="G206">
        <v>3623114</v>
      </c>
      <c r="H206">
        <f>(G206+G208+G210+G212+G214+G216+G218+G220+G222+G224)/10</f>
        <v>3600470.2</v>
      </c>
      <c r="J206" t="s">
        <v>3</v>
      </c>
      <c r="K206">
        <v>152708</v>
      </c>
      <c r="L206">
        <f>(K206+K208+K210+K212+K214+K216+K218+K220+K222+K224)/10</f>
        <v>154296</v>
      </c>
      <c r="O206" t="s">
        <v>3</v>
      </c>
      <c r="P206">
        <v>191633</v>
      </c>
      <c r="Q206">
        <v>193541.5</v>
      </c>
    </row>
    <row r="207" spans="2:17">
      <c r="B207" t="s">
        <v>104</v>
      </c>
      <c r="F207" t="s">
        <v>104</v>
      </c>
      <c r="J207" t="s">
        <v>104</v>
      </c>
      <c r="O207" t="s">
        <v>104</v>
      </c>
    </row>
    <row r="208" spans="2:17">
      <c r="B208" t="s">
        <v>3</v>
      </c>
      <c r="C208">
        <v>190934</v>
      </c>
      <c r="F208" t="s">
        <v>3</v>
      </c>
      <c r="G208">
        <v>3595159</v>
      </c>
      <c r="J208" t="s">
        <v>3</v>
      </c>
      <c r="K208">
        <v>152764</v>
      </c>
      <c r="O208" t="s">
        <v>3</v>
      </c>
      <c r="P208">
        <v>190934</v>
      </c>
    </row>
    <row r="209" spans="2:16">
      <c r="B209" t="s">
        <v>105</v>
      </c>
      <c r="F209" t="s">
        <v>105</v>
      </c>
      <c r="J209" t="s">
        <v>105</v>
      </c>
      <c r="O209" t="s">
        <v>105</v>
      </c>
    </row>
    <row r="210" spans="2:16">
      <c r="B210" t="s">
        <v>3</v>
      </c>
      <c r="C210">
        <v>160315</v>
      </c>
      <c r="F210" t="s">
        <v>3</v>
      </c>
      <c r="G210">
        <v>3542880</v>
      </c>
      <c r="J210" t="s">
        <v>3</v>
      </c>
      <c r="K210">
        <v>129880</v>
      </c>
      <c r="O210" t="s">
        <v>3</v>
      </c>
      <c r="P210">
        <v>160315</v>
      </c>
    </row>
    <row r="211" spans="2:16">
      <c r="B211" t="s">
        <v>106</v>
      </c>
      <c r="F211" t="s">
        <v>106</v>
      </c>
      <c r="J211" t="s">
        <v>106</v>
      </c>
      <c r="O211" t="s">
        <v>106</v>
      </c>
    </row>
    <row r="212" spans="2:16">
      <c r="B212" t="s">
        <v>3</v>
      </c>
      <c r="C212">
        <v>191005</v>
      </c>
      <c r="F212" t="s">
        <v>3</v>
      </c>
      <c r="G212">
        <v>3606288</v>
      </c>
      <c r="J212" t="s">
        <v>3</v>
      </c>
      <c r="K212">
        <v>152980</v>
      </c>
      <c r="O212" t="s">
        <v>3</v>
      </c>
      <c r="P212">
        <v>191005</v>
      </c>
    </row>
    <row r="213" spans="2:16">
      <c r="B213" t="s">
        <v>107</v>
      </c>
      <c r="F213" t="s">
        <v>107</v>
      </c>
      <c r="J213" t="s">
        <v>107</v>
      </c>
      <c r="O213" t="s">
        <v>107</v>
      </c>
    </row>
    <row r="214" spans="2:16">
      <c r="B214" t="s">
        <v>3</v>
      </c>
      <c r="C214">
        <v>201929</v>
      </c>
      <c r="F214" t="s">
        <v>3</v>
      </c>
      <c r="G214">
        <v>3585267</v>
      </c>
      <c r="J214" t="s">
        <v>3</v>
      </c>
      <c r="K214">
        <v>158384</v>
      </c>
      <c r="O214" t="s">
        <v>3</v>
      </c>
      <c r="P214">
        <v>201929</v>
      </c>
    </row>
    <row r="215" spans="2:16">
      <c r="B215" t="s">
        <v>108</v>
      </c>
      <c r="F215" t="s">
        <v>108</v>
      </c>
      <c r="J215" t="s">
        <v>108</v>
      </c>
      <c r="O215" t="s">
        <v>108</v>
      </c>
    </row>
    <row r="216" spans="2:16">
      <c r="B216" t="s">
        <v>3</v>
      </c>
      <c r="C216">
        <v>186445</v>
      </c>
      <c r="F216" t="s">
        <v>3</v>
      </c>
      <c r="G216">
        <v>3576096</v>
      </c>
      <c r="J216" t="s">
        <v>3</v>
      </c>
      <c r="K216">
        <v>150730</v>
      </c>
      <c r="O216" t="s">
        <v>3</v>
      </c>
      <c r="P216">
        <v>186445</v>
      </c>
    </row>
    <row r="217" spans="2:16">
      <c r="B217" t="s">
        <v>109</v>
      </c>
      <c r="F217" t="s">
        <v>109</v>
      </c>
      <c r="J217" t="s">
        <v>109</v>
      </c>
      <c r="O217" t="s">
        <v>109</v>
      </c>
    </row>
    <row r="218" spans="2:16">
      <c r="B218" t="s">
        <v>3</v>
      </c>
      <c r="C218">
        <v>182243</v>
      </c>
      <c r="F218" t="s">
        <v>3</v>
      </c>
      <c r="G218">
        <v>3588809</v>
      </c>
      <c r="J218" t="s">
        <v>3</v>
      </c>
      <c r="K218">
        <v>145218</v>
      </c>
      <c r="O218" t="s">
        <v>3</v>
      </c>
      <c r="P218">
        <v>182243</v>
      </c>
    </row>
    <row r="219" spans="2:16">
      <c r="B219" t="s">
        <v>110</v>
      </c>
      <c r="F219" t="s">
        <v>110</v>
      </c>
      <c r="J219" t="s">
        <v>110</v>
      </c>
      <c r="O219" t="s">
        <v>110</v>
      </c>
    </row>
    <row r="220" spans="2:16">
      <c r="B220" t="s">
        <v>3</v>
      </c>
      <c r="C220">
        <v>203264</v>
      </c>
      <c r="F220" t="s">
        <v>3</v>
      </c>
      <c r="G220">
        <v>3635354</v>
      </c>
      <c r="J220" t="s">
        <v>3</v>
      </c>
      <c r="K220">
        <v>160074</v>
      </c>
      <c r="O220" t="s">
        <v>3</v>
      </c>
      <c r="P220">
        <v>203264</v>
      </c>
    </row>
    <row r="221" spans="2:16">
      <c r="B221" t="s">
        <v>111</v>
      </c>
      <c r="F221" t="s">
        <v>111</v>
      </c>
      <c r="J221" t="s">
        <v>111</v>
      </c>
      <c r="O221" t="s">
        <v>111</v>
      </c>
    </row>
    <row r="222" spans="2:16">
      <c r="B222" t="s">
        <v>3</v>
      </c>
      <c r="C222">
        <v>215993</v>
      </c>
      <c r="F222" t="s">
        <v>3</v>
      </c>
      <c r="G222">
        <v>3657499</v>
      </c>
      <c r="J222" t="s">
        <v>3</v>
      </c>
      <c r="K222">
        <v>171138</v>
      </c>
      <c r="O222" t="s">
        <v>3</v>
      </c>
      <c r="P222">
        <v>215993</v>
      </c>
    </row>
    <row r="223" spans="2:16">
      <c r="B223" t="s">
        <v>112</v>
      </c>
      <c r="F223" t="s">
        <v>112</v>
      </c>
      <c r="J223" t="s">
        <v>112</v>
      </c>
      <c r="O223" t="s">
        <v>112</v>
      </c>
    </row>
    <row r="224" spans="2:16">
      <c r="B224" t="s">
        <v>3</v>
      </c>
      <c r="C224">
        <v>211654</v>
      </c>
      <c r="F224" t="s">
        <v>3</v>
      </c>
      <c r="G224">
        <v>3594236</v>
      </c>
      <c r="J224" t="s">
        <v>3</v>
      </c>
      <c r="K224">
        <v>169084</v>
      </c>
      <c r="O224" t="s">
        <v>3</v>
      </c>
      <c r="P224">
        <v>211654</v>
      </c>
    </row>
    <row r="225" spans="2:17">
      <c r="B225" t="s">
        <v>113</v>
      </c>
      <c r="F225" t="s">
        <v>113</v>
      </c>
      <c r="J225" t="s">
        <v>113</v>
      </c>
      <c r="O225" t="s">
        <v>113</v>
      </c>
    </row>
    <row r="226" spans="2:17">
      <c r="B226" t="s">
        <v>3</v>
      </c>
      <c r="C226">
        <v>190429</v>
      </c>
      <c r="D226">
        <f>(C226+C228+C230+C232+C234+C236+C238+C240+C242+C244)/10</f>
        <v>192487.5</v>
      </c>
      <c r="F226" t="s">
        <v>3</v>
      </c>
      <c r="G226">
        <v>4670815</v>
      </c>
      <c r="H226">
        <f>(G226+G228+G230+G232+G234+G236+G238+G240+G242+G244)/10</f>
        <v>4645375.8</v>
      </c>
      <c r="J226" t="s">
        <v>3</v>
      </c>
      <c r="K226">
        <v>151504</v>
      </c>
      <c r="L226">
        <f>(K226+K228+K230+K232+K234+K236+K238+K240+K242+K244)/10</f>
        <v>153242</v>
      </c>
      <c r="O226" t="s">
        <v>3</v>
      </c>
      <c r="P226">
        <v>190429</v>
      </c>
      <c r="Q226">
        <v>192487.5</v>
      </c>
    </row>
    <row r="227" spans="2:17">
      <c r="B227" t="s">
        <v>114</v>
      </c>
      <c r="F227" t="s">
        <v>114</v>
      </c>
      <c r="J227" t="s">
        <v>114</v>
      </c>
      <c r="O227" t="s">
        <v>114</v>
      </c>
    </row>
    <row r="228" spans="2:17">
      <c r="B228" t="s">
        <v>3</v>
      </c>
      <c r="C228">
        <v>190142</v>
      </c>
      <c r="F228" t="s">
        <v>3</v>
      </c>
      <c r="G228">
        <v>4636251</v>
      </c>
      <c r="J228" t="s">
        <v>3</v>
      </c>
      <c r="K228">
        <v>151972</v>
      </c>
      <c r="O228" t="s">
        <v>3</v>
      </c>
      <c r="P228">
        <v>190142</v>
      </c>
    </row>
    <row r="229" spans="2:17">
      <c r="B229" t="s">
        <v>115</v>
      </c>
      <c r="F229" t="s">
        <v>115</v>
      </c>
      <c r="J229" t="s">
        <v>115</v>
      </c>
      <c r="O229" t="s">
        <v>115</v>
      </c>
    </row>
    <row r="230" spans="2:17">
      <c r="B230" t="s">
        <v>3</v>
      </c>
      <c r="C230">
        <v>160011</v>
      </c>
      <c r="F230" t="s">
        <v>3</v>
      </c>
      <c r="G230">
        <v>4577307</v>
      </c>
      <c r="J230" t="s">
        <v>3</v>
      </c>
      <c r="K230">
        <v>129576</v>
      </c>
      <c r="O230" t="s">
        <v>3</v>
      </c>
      <c r="P230">
        <v>160011</v>
      </c>
    </row>
    <row r="231" spans="2:17">
      <c r="B231" t="s">
        <v>116</v>
      </c>
      <c r="F231" t="s">
        <v>116</v>
      </c>
      <c r="J231" t="s">
        <v>116</v>
      </c>
      <c r="O231" t="s">
        <v>116</v>
      </c>
    </row>
    <row r="232" spans="2:17">
      <c r="B232" t="s">
        <v>3</v>
      </c>
      <c r="C232">
        <v>189673</v>
      </c>
      <c r="F232" t="s">
        <v>3</v>
      </c>
      <c r="G232">
        <v>4653631</v>
      </c>
      <c r="J232" t="s">
        <v>3</v>
      </c>
      <c r="K232">
        <v>151648</v>
      </c>
      <c r="O232" t="s">
        <v>3</v>
      </c>
      <c r="P232">
        <v>189673</v>
      </c>
    </row>
    <row r="233" spans="2:17">
      <c r="B233" t="s">
        <v>117</v>
      </c>
      <c r="F233" t="s">
        <v>117</v>
      </c>
      <c r="J233" t="s">
        <v>117</v>
      </c>
      <c r="O233" t="s">
        <v>117</v>
      </c>
    </row>
    <row r="234" spans="2:17">
      <c r="B234" t="s">
        <v>3</v>
      </c>
      <c r="C234">
        <v>201361</v>
      </c>
      <c r="F234" t="s">
        <v>3</v>
      </c>
      <c r="G234">
        <v>4622435</v>
      </c>
      <c r="J234" t="s">
        <v>3</v>
      </c>
      <c r="K234">
        <v>157816</v>
      </c>
      <c r="O234" t="s">
        <v>3</v>
      </c>
      <c r="P234">
        <v>201361</v>
      </c>
    </row>
    <row r="235" spans="2:17">
      <c r="B235" t="s">
        <v>118</v>
      </c>
      <c r="F235" t="s">
        <v>118</v>
      </c>
      <c r="J235" t="s">
        <v>118</v>
      </c>
      <c r="O235" t="s">
        <v>118</v>
      </c>
    </row>
    <row r="236" spans="2:17">
      <c r="B236" t="s">
        <v>3</v>
      </c>
      <c r="C236">
        <v>184861</v>
      </c>
      <c r="F236" t="s">
        <v>3</v>
      </c>
      <c r="G236">
        <v>4628273</v>
      </c>
      <c r="J236" t="s">
        <v>3</v>
      </c>
      <c r="K236">
        <v>149146</v>
      </c>
      <c r="O236" t="s">
        <v>3</v>
      </c>
      <c r="P236">
        <v>184861</v>
      </c>
    </row>
    <row r="237" spans="2:17">
      <c r="B237" t="s">
        <v>119</v>
      </c>
      <c r="F237" t="s">
        <v>119</v>
      </c>
      <c r="J237" t="s">
        <v>119</v>
      </c>
      <c r="O237" t="s">
        <v>119</v>
      </c>
    </row>
    <row r="238" spans="2:17">
      <c r="B238" t="s">
        <v>3</v>
      </c>
      <c r="C238">
        <v>181359</v>
      </c>
      <c r="F238" t="s">
        <v>3</v>
      </c>
      <c r="G238">
        <v>4630451</v>
      </c>
      <c r="J238" t="s">
        <v>3</v>
      </c>
      <c r="K238">
        <v>144334</v>
      </c>
      <c r="O238" t="s">
        <v>3</v>
      </c>
      <c r="P238">
        <v>181359</v>
      </c>
    </row>
    <row r="239" spans="2:17">
      <c r="B239" t="s">
        <v>120</v>
      </c>
      <c r="F239" t="s">
        <v>120</v>
      </c>
      <c r="J239" t="s">
        <v>120</v>
      </c>
      <c r="O239" t="s">
        <v>120</v>
      </c>
    </row>
    <row r="240" spans="2:17">
      <c r="B240" t="s">
        <v>3</v>
      </c>
      <c r="C240">
        <v>202800</v>
      </c>
      <c r="F240" t="s">
        <v>3</v>
      </c>
      <c r="G240">
        <v>4670747</v>
      </c>
      <c r="J240" t="s">
        <v>3</v>
      </c>
      <c r="K240">
        <v>159610</v>
      </c>
      <c r="O240" t="s">
        <v>3</v>
      </c>
      <c r="P240">
        <v>202800</v>
      </c>
    </row>
    <row r="241" spans="2:17">
      <c r="B241" t="s">
        <v>121</v>
      </c>
      <c r="F241" t="s">
        <v>121</v>
      </c>
      <c r="J241" t="s">
        <v>121</v>
      </c>
      <c r="O241" t="s">
        <v>121</v>
      </c>
    </row>
    <row r="242" spans="2:17">
      <c r="B242" t="s">
        <v>3</v>
      </c>
      <c r="C242">
        <v>214601</v>
      </c>
      <c r="F242" t="s">
        <v>3</v>
      </c>
      <c r="G242">
        <v>4707702</v>
      </c>
      <c r="J242" t="s">
        <v>3</v>
      </c>
      <c r="K242">
        <v>169746</v>
      </c>
      <c r="O242" t="s">
        <v>3</v>
      </c>
      <c r="P242">
        <v>214601</v>
      </c>
    </row>
    <row r="243" spans="2:17">
      <c r="B243" t="s">
        <v>122</v>
      </c>
      <c r="F243" t="s">
        <v>122</v>
      </c>
      <c r="J243" t="s">
        <v>122</v>
      </c>
      <c r="O243" t="s">
        <v>122</v>
      </c>
    </row>
    <row r="244" spans="2:17">
      <c r="B244" t="s">
        <v>3</v>
      </c>
      <c r="C244">
        <v>209638</v>
      </c>
      <c r="F244" t="s">
        <v>3</v>
      </c>
      <c r="G244">
        <v>4656146</v>
      </c>
      <c r="J244" t="s">
        <v>3</v>
      </c>
      <c r="K244">
        <v>167068</v>
      </c>
      <c r="O244" t="s">
        <v>3</v>
      </c>
      <c r="P244">
        <v>209638</v>
      </c>
    </row>
    <row r="245" spans="2:17">
      <c r="B245" t="s">
        <v>123</v>
      </c>
      <c r="F245" t="s">
        <v>123</v>
      </c>
      <c r="J245" t="s">
        <v>123</v>
      </c>
      <c r="O245" t="s">
        <v>123</v>
      </c>
    </row>
    <row r="246" spans="2:17">
      <c r="B246" t="s">
        <v>3</v>
      </c>
      <c r="C246">
        <v>189545</v>
      </c>
      <c r="D246">
        <f>(C246+C248+C250+C252+C254+C256+C258+C260+C262+C264)/10</f>
        <v>190985.5</v>
      </c>
      <c r="F246" t="s">
        <v>3</v>
      </c>
      <c r="G246">
        <v>5903360</v>
      </c>
      <c r="H246">
        <f>(G246+G248+G250+G252+G254+G256+G258+G260+G262+G264)/10</f>
        <v>5887858.5</v>
      </c>
      <c r="J246" t="s">
        <v>3</v>
      </c>
      <c r="K246">
        <v>150620</v>
      </c>
      <c r="L246">
        <f>(K246+K248+K250+K252+K254+K256+K258+K260+K262+K264)/10</f>
        <v>151740</v>
      </c>
      <c r="O246" t="s">
        <v>3</v>
      </c>
      <c r="P246">
        <v>189545</v>
      </c>
      <c r="Q246">
        <v>190985.5</v>
      </c>
    </row>
    <row r="247" spans="2:17">
      <c r="B247" t="s">
        <v>124</v>
      </c>
      <c r="F247" t="s">
        <v>124</v>
      </c>
      <c r="J247" t="s">
        <v>124</v>
      </c>
      <c r="O247" t="s">
        <v>124</v>
      </c>
    </row>
    <row r="248" spans="2:17">
      <c r="B248" t="s">
        <v>3</v>
      </c>
      <c r="C248">
        <v>189634</v>
      </c>
      <c r="F248" t="s">
        <v>3</v>
      </c>
      <c r="G248">
        <v>5862248</v>
      </c>
      <c r="J248" t="s">
        <v>3</v>
      </c>
      <c r="K248">
        <v>151464</v>
      </c>
      <c r="O248" t="s">
        <v>3</v>
      </c>
      <c r="P248">
        <v>189634</v>
      </c>
    </row>
    <row r="249" spans="2:17">
      <c r="B249" t="s">
        <v>125</v>
      </c>
      <c r="F249" t="s">
        <v>125</v>
      </c>
      <c r="J249" t="s">
        <v>125</v>
      </c>
      <c r="O249" t="s">
        <v>125</v>
      </c>
    </row>
    <row r="250" spans="2:17">
      <c r="B250" t="s">
        <v>3</v>
      </c>
      <c r="C250">
        <v>157435</v>
      </c>
      <c r="F250" t="s">
        <v>3</v>
      </c>
      <c r="G250">
        <v>5833821</v>
      </c>
      <c r="J250" t="s">
        <v>3</v>
      </c>
      <c r="K250">
        <v>127000</v>
      </c>
      <c r="O250" t="s">
        <v>3</v>
      </c>
      <c r="P250">
        <v>157435</v>
      </c>
    </row>
    <row r="251" spans="2:17">
      <c r="B251" t="s">
        <v>126</v>
      </c>
      <c r="F251" t="s">
        <v>126</v>
      </c>
      <c r="J251" t="s">
        <v>126</v>
      </c>
      <c r="O251" t="s">
        <v>126</v>
      </c>
    </row>
    <row r="252" spans="2:17">
      <c r="B252" t="s">
        <v>3</v>
      </c>
      <c r="C252">
        <v>188301</v>
      </c>
      <c r="F252" t="s">
        <v>3</v>
      </c>
      <c r="G252">
        <v>5895125</v>
      </c>
      <c r="J252" t="s">
        <v>3</v>
      </c>
      <c r="K252">
        <v>150276</v>
      </c>
      <c r="O252" t="s">
        <v>3</v>
      </c>
      <c r="P252">
        <v>188301</v>
      </c>
    </row>
    <row r="253" spans="2:17">
      <c r="B253" t="s">
        <v>127</v>
      </c>
      <c r="F253" t="s">
        <v>127</v>
      </c>
      <c r="J253" t="s">
        <v>127</v>
      </c>
      <c r="O253" t="s">
        <v>127</v>
      </c>
    </row>
    <row r="254" spans="2:17">
      <c r="B254" t="s">
        <v>3</v>
      </c>
      <c r="C254">
        <v>198133</v>
      </c>
      <c r="F254" t="s">
        <v>3</v>
      </c>
      <c r="G254">
        <v>5895138</v>
      </c>
      <c r="J254" t="s">
        <v>3</v>
      </c>
      <c r="K254">
        <v>154588</v>
      </c>
      <c r="O254" t="s">
        <v>3</v>
      </c>
      <c r="P254">
        <v>198133</v>
      </c>
    </row>
    <row r="255" spans="2:17">
      <c r="B255" t="s">
        <v>128</v>
      </c>
      <c r="F255" t="s">
        <v>128</v>
      </c>
      <c r="J255" t="s">
        <v>128</v>
      </c>
      <c r="O255" t="s">
        <v>128</v>
      </c>
    </row>
    <row r="256" spans="2:17">
      <c r="B256" t="s">
        <v>3</v>
      </c>
      <c r="C256">
        <v>182565</v>
      </c>
      <c r="F256" t="s">
        <v>3</v>
      </c>
      <c r="G256">
        <v>5883830</v>
      </c>
      <c r="J256" t="s">
        <v>3</v>
      </c>
      <c r="K256">
        <v>146850</v>
      </c>
      <c r="O256" t="s">
        <v>3</v>
      </c>
      <c r="P256">
        <v>182565</v>
      </c>
    </row>
    <row r="257" spans="2:17">
      <c r="B257" t="s">
        <v>129</v>
      </c>
      <c r="F257" t="s">
        <v>129</v>
      </c>
      <c r="J257" t="s">
        <v>129</v>
      </c>
      <c r="O257" t="s">
        <v>129</v>
      </c>
    </row>
    <row r="258" spans="2:17">
      <c r="B258" t="s">
        <v>3</v>
      </c>
      <c r="C258">
        <v>179919</v>
      </c>
      <c r="F258" t="s">
        <v>3</v>
      </c>
      <c r="G258">
        <v>5873159</v>
      </c>
      <c r="J258" t="s">
        <v>3</v>
      </c>
      <c r="K258">
        <v>142894</v>
      </c>
      <c r="O258" t="s">
        <v>3</v>
      </c>
      <c r="P258">
        <v>179919</v>
      </c>
    </row>
    <row r="259" spans="2:17">
      <c r="B259" t="s">
        <v>130</v>
      </c>
      <c r="F259" t="s">
        <v>130</v>
      </c>
      <c r="J259" t="s">
        <v>130</v>
      </c>
      <c r="O259" t="s">
        <v>130</v>
      </c>
    </row>
    <row r="260" spans="2:17">
      <c r="B260" t="s">
        <v>3</v>
      </c>
      <c r="C260">
        <v>201856</v>
      </c>
      <c r="F260" t="s">
        <v>3</v>
      </c>
      <c r="G260">
        <v>5903664</v>
      </c>
      <c r="J260" t="s">
        <v>3</v>
      </c>
      <c r="K260">
        <v>158666</v>
      </c>
      <c r="O260" t="s">
        <v>3</v>
      </c>
      <c r="P260">
        <v>201856</v>
      </c>
    </row>
    <row r="261" spans="2:17">
      <c r="B261" t="s">
        <v>131</v>
      </c>
      <c r="F261" t="s">
        <v>131</v>
      </c>
      <c r="J261" t="s">
        <v>131</v>
      </c>
      <c r="O261" t="s">
        <v>131</v>
      </c>
    </row>
    <row r="262" spans="2:17">
      <c r="B262" t="s">
        <v>3</v>
      </c>
      <c r="C262">
        <v>213653</v>
      </c>
      <c r="F262" t="s">
        <v>3</v>
      </c>
      <c r="G262">
        <v>5941158</v>
      </c>
      <c r="J262" t="s">
        <v>3</v>
      </c>
      <c r="K262">
        <v>168798</v>
      </c>
      <c r="O262" t="s">
        <v>3</v>
      </c>
      <c r="P262">
        <v>213653</v>
      </c>
    </row>
    <row r="263" spans="2:17">
      <c r="B263" t="s">
        <v>132</v>
      </c>
      <c r="F263" t="s">
        <v>132</v>
      </c>
      <c r="J263" t="s">
        <v>132</v>
      </c>
      <c r="O263" t="s">
        <v>132</v>
      </c>
    </row>
    <row r="264" spans="2:17">
      <c r="B264" t="s">
        <v>3</v>
      </c>
      <c r="C264">
        <v>208814</v>
      </c>
      <c r="F264" t="s">
        <v>3</v>
      </c>
      <c r="G264">
        <v>5887082</v>
      </c>
      <c r="J264" t="s">
        <v>3</v>
      </c>
      <c r="K264">
        <v>166244</v>
      </c>
      <c r="O264" t="s">
        <v>3</v>
      </c>
      <c r="P264">
        <v>208814</v>
      </c>
    </row>
    <row r="265" spans="2:17">
      <c r="B265" t="s">
        <v>133</v>
      </c>
      <c r="F265" t="s">
        <v>133</v>
      </c>
      <c r="J265" t="s">
        <v>133</v>
      </c>
      <c r="O265" t="s">
        <v>133</v>
      </c>
    </row>
    <row r="266" spans="2:17">
      <c r="B266" t="s">
        <v>3</v>
      </c>
      <c r="C266">
        <v>189981</v>
      </c>
      <c r="D266">
        <f>(C266+C268+C270+C272+C274+C276+C278+C280+C282+C284)/10</f>
        <v>189993.9</v>
      </c>
      <c r="F266" t="s">
        <v>3</v>
      </c>
      <c r="G266">
        <v>7321656</v>
      </c>
      <c r="H266">
        <f>(G266+G268+G270+G272+G274+G276+G278+G280+G282+G284)/10</f>
        <v>7329216.5999999996</v>
      </c>
      <c r="J266" t="s">
        <v>3</v>
      </c>
      <c r="K266">
        <v>151056</v>
      </c>
      <c r="L266">
        <f>(K266+K268+K270+K272+K274+K276+K278+K280+K282+K284)/10</f>
        <v>150748.4</v>
      </c>
      <c r="O266" t="s">
        <v>3</v>
      </c>
      <c r="P266">
        <v>189981</v>
      </c>
      <c r="Q266">
        <v>189993.9</v>
      </c>
    </row>
    <row r="267" spans="2:17">
      <c r="B267" t="s">
        <v>134</v>
      </c>
      <c r="F267" t="s">
        <v>134</v>
      </c>
      <c r="J267" t="s">
        <v>134</v>
      </c>
      <c r="O267" t="s">
        <v>134</v>
      </c>
    </row>
    <row r="268" spans="2:17">
      <c r="B268" t="s">
        <v>3</v>
      </c>
      <c r="C268">
        <v>188598</v>
      </c>
      <c r="F268" t="s">
        <v>3</v>
      </c>
      <c r="G268">
        <v>7304995</v>
      </c>
      <c r="J268" t="s">
        <v>3</v>
      </c>
      <c r="K268">
        <v>150428</v>
      </c>
      <c r="O268" t="s">
        <v>3</v>
      </c>
      <c r="P268">
        <v>188598</v>
      </c>
    </row>
    <row r="269" spans="2:17">
      <c r="B269" t="s">
        <v>135</v>
      </c>
      <c r="F269" t="s">
        <v>135</v>
      </c>
      <c r="J269" t="s">
        <v>135</v>
      </c>
      <c r="O269" t="s">
        <v>135</v>
      </c>
    </row>
    <row r="270" spans="2:17">
      <c r="B270" t="s">
        <v>3</v>
      </c>
      <c r="C270">
        <v>157707</v>
      </c>
      <c r="F270" t="s">
        <v>3</v>
      </c>
      <c r="G270">
        <v>7255385</v>
      </c>
      <c r="J270" t="s">
        <v>3</v>
      </c>
      <c r="K270">
        <v>127272</v>
      </c>
      <c r="O270" t="s">
        <v>3</v>
      </c>
      <c r="P270">
        <v>157707</v>
      </c>
    </row>
    <row r="271" spans="2:17">
      <c r="B271" t="s">
        <v>136</v>
      </c>
      <c r="F271" t="s">
        <v>136</v>
      </c>
      <c r="J271" t="s">
        <v>136</v>
      </c>
      <c r="O271" t="s">
        <v>136</v>
      </c>
    </row>
    <row r="272" spans="2:17">
      <c r="B272" t="s">
        <v>3</v>
      </c>
      <c r="C272">
        <v>186697</v>
      </c>
      <c r="F272" t="s">
        <v>3</v>
      </c>
      <c r="G272">
        <v>7344091</v>
      </c>
      <c r="J272" t="s">
        <v>3</v>
      </c>
      <c r="K272">
        <v>148672</v>
      </c>
      <c r="O272" t="s">
        <v>3</v>
      </c>
      <c r="P272">
        <v>186697</v>
      </c>
    </row>
    <row r="273" spans="2:17">
      <c r="B273" t="s">
        <v>137</v>
      </c>
      <c r="F273" t="s">
        <v>137</v>
      </c>
      <c r="J273" t="s">
        <v>137</v>
      </c>
      <c r="O273" t="s">
        <v>137</v>
      </c>
    </row>
    <row r="274" spans="2:17">
      <c r="B274" t="s">
        <v>3</v>
      </c>
      <c r="C274">
        <v>197429</v>
      </c>
      <c r="F274" t="s">
        <v>3</v>
      </c>
      <c r="G274">
        <v>7330359</v>
      </c>
      <c r="J274" t="s">
        <v>3</v>
      </c>
      <c r="K274">
        <v>153884</v>
      </c>
      <c r="O274" t="s">
        <v>3</v>
      </c>
      <c r="P274">
        <v>197429</v>
      </c>
    </row>
    <row r="275" spans="2:17">
      <c r="B275" t="s">
        <v>138</v>
      </c>
      <c r="F275" t="s">
        <v>138</v>
      </c>
      <c r="J275" t="s">
        <v>138</v>
      </c>
      <c r="O275" t="s">
        <v>138</v>
      </c>
    </row>
    <row r="276" spans="2:17">
      <c r="B276" t="s">
        <v>3</v>
      </c>
      <c r="C276">
        <v>182189</v>
      </c>
      <c r="F276" t="s">
        <v>3</v>
      </c>
      <c r="G276">
        <v>7313977</v>
      </c>
      <c r="J276" t="s">
        <v>3</v>
      </c>
      <c r="K276">
        <v>146474</v>
      </c>
      <c r="O276" t="s">
        <v>3</v>
      </c>
      <c r="P276">
        <v>182189</v>
      </c>
    </row>
    <row r="277" spans="2:17">
      <c r="B277" t="s">
        <v>139</v>
      </c>
      <c r="F277" t="s">
        <v>139</v>
      </c>
      <c r="J277" t="s">
        <v>139</v>
      </c>
      <c r="O277" t="s">
        <v>139</v>
      </c>
    </row>
    <row r="278" spans="2:17">
      <c r="B278" t="s">
        <v>3</v>
      </c>
      <c r="C278">
        <v>180303</v>
      </c>
      <c r="F278" t="s">
        <v>3</v>
      </c>
      <c r="G278">
        <v>7292093</v>
      </c>
      <c r="J278" t="s">
        <v>3</v>
      </c>
      <c r="K278">
        <v>143278</v>
      </c>
      <c r="O278" t="s">
        <v>3</v>
      </c>
      <c r="P278">
        <v>180303</v>
      </c>
    </row>
    <row r="279" spans="2:17">
      <c r="B279" t="s">
        <v>140</v>
      </c>
      <c r="F279" t="s">
        <v>140</v>
      </c>
      <c r="J279" t="s">
        <v>140</v>
      </c>
      <c r="O279" t="s">
        <v>140</v>
      </c>
    </row>
    <row r="280" spans="2:17">
      <c r="B280" t="s">
        <v>3</v>
      </c>
      <c r="C280">
        <v>200484</v>
      </c>
      <c r="F280" t="s">
        <v>3</v>
      </c>
      <c r="G280">
        <v>7351824</v>
      </c>
      <c r="J280" t="s">
        <v>3</v>
      </c>
      <c r="K280">
        <v>157294</v>
      </c>
      <c r="O280" t="s">
        <v>3</v>
      </c>
      <c r="P280">
        <v>200484</v>
      </c>
    </row>
    <row r="281" spans="2:17">
      <c r="B281" t="s">
        <v>141</v>
      </c>
      <c r="F281" t="s">
        <v>141</v>
      </c>
      <c r="J281" t="s">
        <v>141</v>
      </c>
      <c r="O281" t="s">
        <v>141</v>
      </c>
    </row>
    <row r="282" spans="2:17">
      <c r="B282" t="s">
        <v>3</v>
      </c>
      <c r="C282">
        <v>211237</v>
      </c>
      <c r="F282" t="s">
        <v>3</v>
      </c>
      <c r="G282">
        <v>7407732</v>
      </c>
      <c r="J282" t="s">
        <v>3</v>
      </c>
      <c r="K282">
        <v>166382</v>
      </c>
      <c r="O282" t="s">
        <v>3</v>
      </c>
      <c r="P282">
        <v>211237</v>
      </c>
    </row>
    <row r="283" spans="2:17">
      <c r="B283" t="s">
        <v>142</v>
      </c>
      <c r="F283" t="s">
        <v>142</v>
      </c>
      <c r="J283" t="s">
        <v>142</v>
      </c>
      <c r="O283" t="s">
        <v>142</v>
      </c>
    </row>
    <row r="284" spans="2:17">
      <c r="B284" t="s">
        <v>3</v>
      </c>
      <c r="C284">
        <v>205314</v>
      </c>
      <c r="F284" t="s">
        <v>3</v>
      </c>
      <c r="G284">
        <v>7370054</v>
      </c>
      <c r="J284" t="s">
        <v>3</v>
      </c>
      <c r="K284">
        <v>162744</v>
      </c>
      <c r="O284" t="s">
        <v>3</v>
      </c>
      <c r="P284">
        <v>205314</v>
      </c>
    </row>
    <row r="285" spans="2:17">
      <c r="B285" t="s">
        <v>143</v>
      </c>
      <c r="F285" t="s">
        <v>143</v>
      </c>
      <c r="J285" t="s">
        <v>143</v>
      </c>
      <c r="O285" t="s">
        <v>143</v>
      </c>
    </row>
    <row r="286" spans="2:17">
      <c r="B286" t="s">
        <v>3</v>
      </c>
      <c r="C286">
        <v>187341</v>
      </c>
      <c r="D286">
        <f>(C286+C288+C290+C292+C294+C296+C298+C300+C302+C304)/10</f>
        <v>188574.3</v>
      </c>
      <c r="F286" t="s">
        <v>3</v>
      </c>
      <c r="G286">
        <v>9012914</v>
      </c>
      <c r="H286">
        <f>(G286+G288+G290+G292+G294+G296+G298+G300+G302+G304)/10</f>
        <v>9000064.4000000004</v>
      </c>
      <c r="J286" t="s">
        <v>3</v>
      </c>
      <c r="K286">
        <v>148416</v>
      </c>
      <c r="L286">
        <f>(K286+K288+K290+K292+K294+K296+K298+K300+K302+K304)/10</f>
        <v>149328.79999999999</v>
      </c>
      <c r="O286" t="s">
        <v>3</v>
      </c>
      <c r="P286">
        <v>187341</v>
      </c>
      <c r="Q286">
        <v>188574.3</v>
      </c>
    </row>
    <row r="287" spans="2:17">
      <c r="B287" t="s">
        <v>144</v>
      </c>
      <c r="F287" t="s">
        <v>144</v>
      </c>
      <c r="J287" t="s">
        <v>144</v>
      </c>
      <c r="O287" t="s">
        <v>144</v>
      </c>
    </row>
    <row r="288" spans="2:17">
      <c r="B288" t="s">
        <v>3</v>
      </c>
      <c r="C288">
        <v>187462</v>
      </c>
      <c r="F288" t="s">
        <v>3</v>
      </c>
      <c r="G288">
        <v>8971093</v>
      </c>
      <c r="J288" t="s">
        <v>3</v>
      </c>
      <c r="K288">
        <v>149292</v>
      </c>
      <c r="O288" t="s">
        <v>3</v>
      </c>
      <c r="P288">
        <v>187462</v>
      </c>
    </row>
    <row r="289" spans="2:16">
      <c r="B289" t="s">
        <v>145</v>
      </c>
      <c r="F289" t="s">
        <v>145</v>
      </c>
      <c r="J289" t="s">
        <v>145</v>
      </c>
      <c r="O289" t="s">
        <v>145</v>
      </c>
    </row>
    <row r="290" spans="2:16">
      <c r="B290" t="s">
        <v>3</v>
      </c>
      <c r="C290">
        <v>156011</v>
      </c>
      <c r="F290" t="s">
        <v>3</v>
      </c>
      <c r="G290">
        <v>8930186</v>
      </c>
      <c r="J290" t="s">
        <v>3</v>
      </c>
      <c r="K290">
        <v>125576</v>
      </c>
      <c r="O290" t="s">
        <v>3</v>
      </c>
      <c r="P290">
        <v>156011</v>
      </c>
    </row>
    <row r="291" spans="2:16">
      <c r="B291" t="s">
        <v>146</v>
      </c>
      <c r="F291" t="s">
        <v>146</v>
      </c>
      <c r="J291" t="s">
        <v>146</v>
      </c>
      <c r="O291" t="s">
        <v>146</v>
      </c>
    </row>
    <row r="292" spans="2:16">
      <c r="B292" t="s">
        <v>3</v>
      </c>
      <c r="C292">
        <v>185317</v>
      </c>
      <c r="F292" t="s">
        <v>3</v>
      </c>
      <c r="G292">
        <v>9015040</v>
      </c>
      <c r="J292" t="s">
        <v>3</v>
      </c>
      <c r="K292">
        <v>147292</v>
      </c>
      <c r="O292" t="s">
        <v>3</v>
      </c>
      <c r="P292">
        <v>185317</v>
      </c>
    </row>
    <row r="293" spans="2:16">
      <c r="B293" t="s">
        <v>147</v>
      </c>
      <c r="F293" t="s">
        <v>147</v>
      </c>
      <c r="J293" t="s">
        <v>147</v>
      </c>
      <c r="O293" t="s">
        <v>147</v>
      </c>
    </row>
    <row r="294" spans="2:16">
      <c r="B294" t="s">
        <v>3</v>
      </c>
      <c r="C294">
        <v>198277</v>
      </c>
      <c r="F294" t="s">
        <v>3</v>
      </c>
      <c r="G294">
        <v>8964572</v>
      </c>
      <c r="J294" t="s">
        <v>3</v>
      </c>
      <c r="K294">
        <v>154732</v>
      </c>
      <c r="O294" t="s">
        <v>3</v>
      </c>
      <c r="P294">
        <v>198277</v>
      </c>
    </row>
    <row r="295" spans="2:16">
      <c r="B295" t="s">
        <v>148</v>
      </c>
      <c r="F295" t="s">
        <v>148</v>
      </c>
      <c r="J295" t="s">
        <v>148</v>
      </c>
      <c r="O295" t="s">
        <v>148</v>
      </c>
    </row>
    <row r="296" spans="2:16">
      <c r="B296" t="s">
        <v>3</v>
      </c>
      <c r="C296">
        <v>180265</v>
      </c>
      <c r="F296" t="s">
        <v>3</v>
      </c>
      <c r="G296">
        <v>8992121</v>
      </c>
      <c r="J296" t="s">
        <v>3</v>
      </c>
      <c r="K296">
        <v>144550</v>
      </c>
      <c r="O296" t="s">
        <v>3</v>
      </c>
      <c r="P296">
        <v>180265</v>
      </c>
    </row>
    <row r="297" spans="2:16">
      <c r="B297" t="s">
        <v>149</v>
      </c>
      <c r="F297" t="s">
        <v>149</v>
      </c>
      <c r="J297" t="s">
        <v>149</v>
      </c>
      <c r="O297" t="s">
        <v>149</v>
      </c>
    </row>
    <row r="298" spans="2:16">
      <c r="B298" t="s">
        <v>3</v>
      </c>
      <c r="C298">
        <v>178299</v>
      </c>
      <c r="F298" t="s">
        <v>3</v>
      </c>
      <c r="G298">
        <v>8971714</v>
      </c>
      <c r="J298" t="s">
        <v>3</v>
      </c>
      <c r="K298">
        <v>141274</v>
      </c>
      <c r="O298" t="s">
        <v>3</v>
      </c>
      <c r="P298">
        <v>178299</v>
      </c>
    </row>
    <row r="299" spans="2:16">
      <c r="B299" t="s">
        <v>150</v>
      </c>
      <c r="F299" t="s">
        <v>150</v>
      </c>
      <c r="J299" t="s">
        <v>150</v>
      </c>
      <c r="O299" t="s">
        <v>150</v>
      </c>
    </row>
    <row r="300" spans="2:16">
      <c r="B300" t="s">
        <v>3</v>
      </c>
      <c r="C300">
        <v>199224</v>
      </c>
      <c r="F300" t="s">
        <v>3</v>
      </c>
      <c r="G300">
        <v>9020162</v>
      </c>
      <c r="J300" t="s">
        <v>3</v>
      </c>
      <c r="K300">
        <v>156034</v>
      </c>
      <c r="O300" t="s">
        <v>3</v>
      </c>
      <c r="P300">
        <v>199224</v>
      </c>
    </row>
    <row r="301" spans="2:16">
      <c r="B301" t="s">
        <v>151</v>
      </c>
      <c r="F301" t="s">
        <v>151</v>
      </c>
      <c r="J301" t="s">
        <v>151</v>
      </c>
      <c r="O301" t="s">
        <v>151</v>
      </c>
    </row>
    <row r="302" spans="2:16">
      <c r="B302" t="s">
        <v>3</v>
      </c>
      <c r="C302">
        <v>209649</v>
      </c>
      <c r="F302" t="s">
        <v>3</v>
      </c>
      <c r="G302">
        <v>9081461</v>
      </c>
      <c r="J302" t="s">
        <v>3</v>
      </c>
      <c r="K302">
        <v>164794</v>
      </c>
      <c r="O302" t="s">
        <v>3</v>
      </c>
      <c r="P302">
        <v>209649</v>
      </c>
    </row>
    <row r="303" spans="2:16">
      <c r="B303" t="s">
        <v>152</v>
      </c>
      <c r="F303" t="s">
        <v>152</v>
      </c>
      <c r="J303" t="s">
        <v>152</v>
      </c>
      <c r="O303" t="s">
        <v>152</v>
      </c>
    </row>
    <row r="304" spans="2:16">
      <c r="B304" t="s">
        <v>3</v>
      </c>
      <c r="C304">
        <v>203898</v>
      </c>
      <c r="F304" t="s">
        <v>3</v>
      </c>
      <c r="G304">
        <v>9041381</v>
      </c>
      <c r="J304" t="s">
        <v>3</v>
      </c>
      <c r="K304">
        <v>161328</v>
      </c>
      <c r="O304" t="s">
        <v>3</v>
      </c>
      <c r="P304">
        <v>203898</v>
      </c>
    </row>
    <row r="305" spans="2:17">
      <c r="B305" t="s">
        <v>153</v>
      </c>
      <c r="F305" t="s">
        <v>153</v>
      </c>
      <c r="J305" t="s">
        <v>153</v>
      </c>
      <c r="O305" t="s">
        <v>153</v>
      </c>
    </row>
    <row r="306" spans="2:17">
      <c r="B306" t="s">
        <v>3</v>
      </c>
      <c r="C306">
        <v>287315</v>
      </c>
      <c r="D306">
        <f>(C306+C308+C310+C312+C314+C316+C318+C320+C322+C324)/10</f>
        <v>285633.5</v>
      </c>
      <c r="F306" t="s">
        <v>3</v>
      </c>
      <c r="G306">
        <v>10877186</v>
      </c>
      <c r="H306">
        <f>(G306+G308+G310+G312+G314+G316+G318+G320+G322+G324)/10</f>
        <v>10904271.5</v>
      </c>
      <c r="J306" t="s">
        <v>3</v>
      </c>
      <c r="K306">
        <v>241622</v>
      </c>
      <c r="L306">
        <f>(K306+K308+K310+K312+K314+K316+K318+K320+K322+K324)/10</f>
        <v>239568.8</v>
      </c>
      <c r="O306" t="s">
        <v>3</v>
      </c>
      <c r="P306">
        <v>287315</v>
      </c>
      <c r="Q306">
        <v>285633.5</v>
      </c>
    </row>
    <row r="307" spans="2:17">
      <c r="B307" t="s">
        <v>154</v>
      </c>
      <c r="F307" t="s">
        <v>154</v>
      </c>
      <c r="J307" t="s">
        <v>154</v>
      </c>
      <c r="O307" t="s">
        <v>154</v>
      </c>
    </row>
    <row r="308" spans="2:17">
      <c r="B308" t="s">
        <v>3</v>
      </c>
      <c r="C308">
        <v>284160</v>
      </c>
      <c r="F308" t="s">
        <v>3</v>
      </c>
      <c r="G308">
        <v>10865553</v>
      </c>
      <c r="J308" t="s">
        <v>3</v>
      </c>
      <c r="K308">
        <v>239190</v>
      </c>
      <c r="O308" t="s">
        <v>3</v>
      </c>
      <c r="P308">
        <v>284160</v>
      </c>
    </row>
    <row r="309" spans="2:17">
      <c r="B309" t="s">
        <v>155</v>
      </c>
      <c r="F309" t="s">
        <v>155</v>
      </c>
      <c r="J309" t="s">
        <v>155</v>
      </c>
      <c r="O309" t="s">
        <v>155</v>
      </c>
    </row>
    <row r="310" spans="2:17">
      <c r="B310" t="s">
        <v>3</v>
      </c>
      <c r="C310">
        <v>239305</v>
      </c>
      <c r="F310" t="s">
        <v>3</v>
      </c>
      <c r="G310">
        <v>10845333</v>
      </c>
      <c r="J310" t="s">
        <v>3</v>
      </c>
      <c r="K310">
        <v>203590</v>
      </c>
      <c r="O310" t="s">
        <v>3</v>
      </c>
      <c r="P310">
        <v>239305</v>
      </c>
    </row>
    <row r="311" spans="2:17">
      <c r="B311" t="s">
        <v>156</v>
      </c>
      <c r="F311" t="s">
        <v>156</v>
      </c>
      <c r="J311" t="s">
        <v>156</v>
      </c>
      <c r="O311" t="s">
        <v>156</v>
      </c>
    </row>
    <row r="312" spans="2:17">
      <c r="B312" t="s">
        <v>3</v>
      </c>
      <c r="C312">
        <v>281900</v>
      </c>
      <c r="F312" t="s">
        <v>3</v>
      </c>
      <c r="G312">
        <v>10921607</v>
      </c>
      <c r="J312" t="s">
        <v>3</v>
      </c>
      <c r="K312">
        <v>237107</v>
      </c>
      <c r="O312" t="s">
        <v>3</v>
      </c>
      <c r="P312">
        <v>281900</v>
      </c>
    </row>
    <row r="313" spans="2:17">
      <c r="B313" t="s">
        <v>157</v>
      </c>
      <c r="F313" t="s">
        <v>157</v>
      </c>
      <c r="J313" t="s">
        <v>157</v>
      </c>
      <c r="O313" t="s">
        <v>157</v>
      </c>
    </row>
    <row r="314" spans="2:17">
      <c r="B314" t="s">
        <v>3</v>
      </c>
      <c r="C314">
        <v>296945</v>
      </c>
      <c r="F314" t="s">
        <v>3</v>
      </c>
      <c r="G314">
        <v>10864995</v>
      </c>
      <c r="J314" t="s">
        <v>3</v>
      </c>
      <c r="K314">
        <v>246392</v>
      </c>
      <c r="O314" t="s">
        <v>3</v>
      </c>
      <c r="P314">
        <v>296945</v>
      </c>
    </row>
    <row r="315" spans="2:17">
      <c r="B315" t="s">
        <v>158</v>
      </c>
      <c r="F315" t="s">
        <v>158</v>
      </c>
      <c r="J315" t="s">
        <v>158</v>
      </c>
      <c r="O315" t="s">
        <v>158</v>
      </c>
    </row>
    <row r="316" spans="2:17">
      <c r="B316" t="s">
        <v>3</v>
      </c>
      <c r="C316">
        <v>276510</v>
      </c>
      <c r="F316" t="s">
        <v>3</v>
      </c>
      <c r="G316">
        <v>10895739</v>
      </c>
      <c r="J316" t="s">
        <v>3</v>
      </c>
      <c r="K316">
        <v>234387</v>
      </c>
      <c r="O316" t="s">
        <v>3</v>
      </c>
      <c r="P316">
        <v>276510</v>
      </c>
    </row>
    <row r="317" spans="2:17">
      <c r="B317" t="s">
        <v>159</v>
      </c>
      <c r="F317" t="s">
        <v>159</v>
      </c>
      <c r="J317" t="s">
        <v>159</v>
      </c>
      <c r="O317" t="s">
        <v>159</v>
      </c>
    </row>
    <row r="318" spans="2:17">
      <c r="B318" t="s">
        <v>3</v>
      </c>
      <c r="C318">
        <v>269565</v>
      </c>
      <c r="F318" t="s">
        <v>3</v>
      </c>
      <c r="G318">
        <v>10897058</v>
      </c>
      <c r="J318" t="s">
        <v>3</v>
      </c>
      <c r="K318">
        <v>226308</v>
      </c>
      <c r="O318" t="s">
        <v>3</v>
      </c>
      <c r="P318">
        <v>269565</v>
      </c>
    </row>
    <row r="319" spans="2:17">
      <c r="B319" t="s">
        <v>160</v>
      </c>
      <c r="F319" t="s">
        <v>160</v>
      </c>
      <c r="J319" t="s">
        <v>160</v>
      </c>
      <c r="O319" t="s">
        <v>160</v>
      </c>
    </row>
    <row r="320" spans="2:17">
      <c r="B320" t="s">
        <v>3</v>
      </c>
      <c r="C320">
        <v>298745</v>
      </c>
      <c r="F320" t="s">
        <v>3</v>
      </c>
      <c r="G320">
        <v>10930082</v>
      </c>
      <c r="J320" t="s">
        <v>3</v>
      </c>
      <c r="K320">
        <v>248219</v>
      </c>
      <c r="O320" t="s">
        <v>3</v>
      </c>
      <c r="P320">
        <v>298745</v>
      </c>
    </row>
    <row r="321" spans="2:17">
      <c r="B321" t="s">
        <v>161</v>
      </c>
      <c r="F321" t="s">
        <v>161</v>
      </c>
      <c r="J321" t="s">
        <v>161</v>
      </c>
      <c r="O321" t="s">
        <v>161</v>
      </c>
    </row>
    <row r="322" spans="2:17">
      <c r="B322" t="s">
        <v>3</v>
      </c>
      <c r="C322">
        <v>313925</v>
      </c>
      <c r="F322" t="s">
        <v>3</v>
      </c>
      <c r="G322">
        <v>11004025</v>
      </c>
      <c r="J322" t="s">
        <v>3</v>
      </c>
      <c r="K322">
        <v>261110</v>
      </c>
      <c r="O322" t="s">
        <v>3</v>
      </c>
      <c r="P322">
        <v>313925</v>
      </c>
    </row>
    <row r="323" spans="2:17">
      <c r="B323" t="s">
        <v>162</v>
      </c>
      <c r="F323" t="s">
        <v>162</v>
      </c>
      <c r="J323" t="s">
        <v>162</v>
      </c>
      <c r="O323" t="s">
        <v>162</v>
      </c>
    </row>
    <row r="324" spans="2:17">
      <c r="B324" t="s">
        <v>3</v>
      </c>
      <c r="C324">
        <v>307965</v>
      </c>
      <c r="F324" t="s">
        <v>3</v>
      </c>
      <c r="G324">
        <v>10941137</v>
      </c>
      <c r="J324" t="s">
        <v>3</v>
      </c>
      <c r="K324">
        <v>257763</v>
      </c>
      <c r="O324" t="s">
        <v>3</v>
      </c>
      <c r="P324">
        <v>307965</v>
      </c>
    </row>
    <row r="325" spans="2:17">
      <c r="B325" t="s">
        <v>163</v>
      </c>
      <c r="F325" t="s">
        <v>163</v>
      </c>
      <c r="J325" t="s">
        <v>163</v>
      </c>
      <c r="O325" t="s">
        <v>163</v>
      </c>
    </row>
    <row r="326" spans="2:17">
      <c r="B326" t="s">
        <v>3</v>
      </c>
      <c r="C326">
        <v>283725</v>
      </c>
      <c r="D326">
        <f>(C326+C328+C330+C332+C334+C336+C338+C340+C342+C344)/10</f>
        <v>283908</v>
      </c>
      <c r="F326" t="s">
        <v>3</v>
      </c>
      <c r="G326">
        <v>13066790</v>
      </c>
      <c r="H326">
        <f>(G326+G328+G330+G332+G334+G336+G338+G340+G342+G344)/10</f>
        <v>13069799.1</v>
      </c>
      <c r="J326" t="s">
        <v>3</v>
      </c>
      <c r="K326">
        <v>238032</v>
      </c>
      <c r="L326">
        <f>(K326+K328+K330+K332+K334+K336+K338+K340+K342+K344)/10</f>
        <v>237843.3</v>
      </c>
      <c r="O326" t="s">
        <v>3</v>
      </c>
      <c r="P326">
        <v>283725</v>
      </c>
      <c r="Q326">
        <v>283908</v>
      </c>
    </row>
    <row r="327" spans="2:17">
      <c r="B327" t="s">
        <v>164</v>
      </c>
      <c r="F327" t="s">
        <v>164</v>
      </c>
      <c r="J327" t="s">
        <v>164</v>
      </c>
      <c r="O327" t="s">
        <v>164</v>
      </c>
    </row>
    <row r="328" spans="2:17">
      <c r="B328" t="s">
        <v>3</v>
      </c>
      <c r="C328">
        <v>283070</v>
      </c>
      <c r="F328" t="s">
        <v>3</v>
      </c>
      <c r="G328">
        <v>13023204</v>
      </c>
      <c r="J328" t="s">
        <v>3</v>
      </c>
      <c r="K328">
        <v>238100</v>
      </c>
      <c r="O328" t="s">
        <v>3</v>
      </c>
      <c r="P328">
        <v>283070</v>
      </c>
    </row>
    <row r="329" spans="2:17">
      <c r="B329" t="s">
        <v>165</v>
      </c>
      <c r="F329" t="s">
        <v>165</v>
      </c>
      <c r="J329" t="s">
        <v>165</v>
      </c>
      <c r="O329" t="s">
        <v>165</v>
      </c>
    </row>
    <row r="330" spans="2:17">
      <c r="B330" t="s">
        <v>3</v>
      </c>
      <c r="C330">
        <v>240195</v>
      </c>
      <c r="F330" t="s">
        <v>3</v>
      </c>
      <c r="G330">
        <v>12978274</v>
      </c>
      <c r="J330" t="s">
        <v>3</v>
      </c>
      <c r="K330">
        <v>204480</v>
      </c>
      <c r="O330" t="s">
        <v>3</v>
      </c>
      <c r="P330">
        <v>240195</v>
      </c>
    </row>
    <row r="331" spans="2:17">
      <c r="B331" t="s">
        <v>166</v>
      </c>
      <c r="F331" t="s">
        <v>166</v>
      </c>
      <c r="J331" t="s">
        <v>166</v>
      </c>
      <c r="O331" t="s">
        <v>166</v>
      </c>
    </row>
    <row r="332" spans="2:17">
      <c r="B332" t="s">
        <v>3</v>
      </c>
      <c r="C332">
        <v>278765</v>
      </c>
      <c r="F332" t="s">
        <v>3</v>
      </c>
      <c r="G332">
        <v>13105647</v>
      </c>
      <c r="J332" t="s">
        <v>3</v>
      </c>
      <c r="K332">
        <v>233972</v>
      </c>
      <c r="O332" t="s">
        <v>3</v>
      </c>
      <c r="P332">
        <v>278765</v>
      </c>
    </row>
    <row r="333" spans="2:17">
      <c r="B333" t="s">
        <v>167</v>
      </c>
      <c r="F333" t="s">
        <v>167</v>
      </c>
      <c r="J333" t="s">
        <v>167</v>
      </c>
      <c r="O333" t="s">
        <v>167</v>
      </c>
    </row>
    <row r="334" spans="2:17">
      <c r="B334" t="s">
        <v>3</v>
      </c>
      <c r="C334">
        <v>292250</v>
      </c>
      <c r="F334" t="s">
        <v>3</v>
      </c>
      <c r="G334">
        <v>13070524</v>
      </c>
      <c r="J334" t="s">
        <v>3</v>
      </c>
      <c r="K334">
        <v>241697</v>
      </c>
      <c r="O334" t="s">
        <v>3</v>
      </c>
      <c r="P334">
        <v>292250</v>
      </c>
    </row>
    <row r="335" spans="2:17">
      <c r="B335" t="s">
        <v>168</v>
      </c>
      <c r="F335" t="s">
        <v>168</v>
      </c>
      <c r="J335" t="s">
        <v>168</v>
      </c>
      <c r="O335" t="s">
        <v>168</v>
      </c>
    </row>
    <row r="336" spans="2:17">
      <c r="B336" t="s">
        <v>3</v>
      </c>
      <c r="C336">
        <v>274185</v>
      </c>
      <c r="F336" t="s">
        <v>3</v>
      </c>
      <c r="G336">
        <v>13068203</v>
      </c>
      <c r="J336" t="s">
        <v>3</v>
      </c>
      <c r="K336">
        <v>232062</v>
      </c>
      <c r="O336" t="s">
        <v>3</v>
      </c>
      <c r="P336">
        <v>274185</v>
      </c>
    </row>
    <row r="337" spans="2:17">
      <c r="B337" t="s">
        <v>169</v>
      </c>
      <c r="F337" t="s">
        <v>169</v>
      </c>
      <c r="J337" t="s">
        <v>169</v>
      </c>
      <c r="O337" t="s">
        <v>169</v>
      </c>
    </row>
    <row r="338" spans="2:17">
      <c r="B338" t="s">
        <v>3</v>
      </c>
      <c r="C338">
        <v>270835</v>
      </c>
      <c r="F338" t="s">
        <v>3</v>
      </c>
      <c r="G338">
        <v>13023369</v>
      </c>
      <c r="J338" t="s">
        <v>3</v>
      </c>
      <c r="K338">
        <v>227578</v>
      </c>
      <c r="O338" t="s">
        <v>3</v>
      </c>
      <c r="P338">
        <v>270835</v>
      </c>
    </row>
    <row r="339" spans="2:17">
      <c r="B339" t="s">
        <v>170</v>
      </c>
      <c r="F339" t="s">
        <v>170</v>
      </c>
      <c r="J339" t="s">
        <v>170</v>
      </c>
      <c r="O339" t="s">
        <v>170</v>
      </c>
    </row>
    <row r="340" spans="2:17">
      <c r="B340" t="s">
        <v>3</v>
      </c>
      <c r="C340">
        <v>296345</v>
      </c>
      <c r="F340" t="s">
        <v>3</v>
      </c>
      <c r="G340">
        <v>13104114</v>
      </c>
      <c r="J340" t="s">
        <v>3</v>
      </c>
      <c r="K340">
        <v>245819</v>
      </c>
      <c r="O340" t="s">
        <v>3</v>
      </c>
      <c r="P340">
        <v>296345</v>
      </c>
    </row>
    <row r="341" spans="2:17">
      <c r="B341" t="s">
        <v>171</v>
      </c>
      <c r="F341" t="s">
        <v>171</v>
      </c>
      <c r="J341" t="s">
        <v>171</v>
      </c>
      <c r="O341" t="s">
        <v>171</v>
      </c>
    </row>
    <row r="342" spans="2:17">
      <c r="B342" t="s">
        <v>3</v>
      </c>
      <c r="C342">
        <v>312740</v>
      </c>
      <c r="F342" t="s">
        <v>3</v>
      </c>
      <c r="G342">
        <v>13162271</v>
      </c>
      <c r="J342" t="s">
        <v>3</v>
      </c>
      <c r="K342">
        <v>259925</v>
      </c>
      <c r="O342" t="s">
        <v>3</v>
      </c>
      <c r="P342">
        <v>312740</v>
      </c>
    </row>
    <row r="343" spans="2:17">
      <c r="B343" t="s">
        <v>172</v>
      </c>
      <c r="F343" t="s">
        <v>172</v>
      </c>
      <c r="J343" t="s">
        <v>172</v>
      </c>
      <c r="O343" t="s">
        <v>172</v>
      </c>
    </row>
    <row r="344" spans="2:17">
      <c r="B344" t="s">
        <v>3</v>
      </c>
      <c r="C344">
        <v>306970</v>
      </c>
      <c r="F344" t="s">
        <v>3</v>
      </c>
      <c r="G344">
        <v>13095595</v>
      </c>
      <c r="J344" t="s">
        <v>3</v>
      </c>
      <c r="K344">
        <v>256768</v>
      </c>
      <c r="O344" t="s">
        <v>3</v>
      </c>
      <c r="P344">
        <v>306970</v>
      </c>
    </row>
    <row r="345" spans="2:17">
      <c r="B345" t="s">
        <v>173</v>
      </c>
      <c r="F345" t="s">
        <v>173</v>
      </c>
      <c r="J345" t="s">
        <v>173</v>
      </c>
      <c r="O345" t="s">
        <v>173</v>
      </c>
    </row>
    <row r="346" spans="2:17">
      <c r="B346" t="s">
        <v>3</v>
      </c>
      <c r="C346">
        <v>286395</v>
      </c>
      <c r="D346">
        <f>(C346+C348+C350+C352+C354+C356+C358+C360+C362+C364)/10</f>
        <v>282397</v>
      </c>
      <c r="F346" t="s">
        <v>3</v>
      </c>
      <c r="G346">
        <v>15445838</v>
      </c>
      <c r="H346">
        <f>(G346+G348+G350+G352+G354+G356+G358+G360+G362+G364)/10</f>
        <v>15503515.699999999</v>
      </c>
      <c r="J346" t="s">
        <v>3</v>
      </c>
      <c r="K346">
        <v>240702</v>
      </c>
      <c r="L346">
        <f>(K346+K348+K350+K352+K354+K356+K358+K360+K362+K364)/10</f>
        <v>236332.3</v>
      </c>
      <c r="O346" t="s">
        <v>3</v>
      </c>
      <c r="P346">
        <v>286395</v>
      </c>
      <c r="Q346">
        <v>282397</v>
      </c>
    </row>
    <row r="347" spans="2:17">
      <c r="B347" t="s">
        <v>174</v>
      </c>
      <c r="F347" t="s">
        <v>174</v>
      </c>
      <c r="J347" t="s">
        <v>174</v>
      </c>
      <c r="O347" t="s">
        <v>174</v>
      </c>
    </row>
    <row r="348" spans="2:17">
      <c r="B348" t="s">
        <v>3</v>
      </c>
      <c r="C348">
        <v>284745</v>
      </c>
      <c r="F348" t="s">
        <v>3</v>
      </c>
      <c r="G348">
        <v>15414639</v>
      </c>
      <c r="J348" t="s">
        <v>3</v>
      </c>
      <c r="K348">
        <v>239775</v>
      </c>
      <c r="O348" t="s">
        <v>3</v>
      </c>
      <c r="P348">
        <v>284745</v>
      </c>
    </row>
    <row r="349" spans="2:17">
      <c r="B349" t="s">
        <v>175</v>
      </c>
      <c r="F349" t="s">
        <v>175</v>
      </c>
      <c r="J349" t="s">
        <v>175</v>
      </c>
      <c r="O349" t="s">
        <v>175</v>
      </c>
    </row>
    <row r="350" spans="2:17">
      <c r="B350" t="s">
        <v>3</v>
      </c>
      <c r="C350">
        <v>236305</v>
      </c>
      <c r="F350" t="s">
        <v>3</v>
      </c>
      <c r="G350">
        <v>15442396</v>
      </c>
      <c r="J350" t="s">
        <v>3</v>
      </c>
      <c r="K350">
        <v>200590</v>
      </c>
      <c r="O350" t="s">
        <v>3</v>
      </c>
      <c r="P350">
        <v>236305</v>
      </c>
    </row>
    <row r="351" spans="2:17">
      <c r="B351" t="s">
        <v>176</v>
      </c>
      <c r="F351" t="s">
        <v>176</v>
      </c>
      <c r="J351" t="s">
        <v>176</v>
      </c>
      <c r="O351" t="s">
        <v>176</v>
      </c>
    </row>
    <row r="352" spans="2:17">
      <c r="B352" t="s">
        <v>3</v>
      </c>
      <c r="C352">
        <v>277110</v>
      </c>
      <c r="F352" t="s">
        <v>3</v>
      </c>
      <c r="G352">
        <v>15540147</v>
      </c>
      <c r="J352" t="s">
        <v>3</v>
      </c>
      <c r="K352">
        <v>232317</v>
      </c>
      <c r="O352" t="s">
        <v>3</v>
      </c>
      <c r="P352">
        <v>277110</v>
      </c>
    </row>
    <row r="353" spans="2:17">
      <c r="B353" t="s">
        <v>177</v>
      </c>
      <c r="F353" t="s">
        <v>177</v>
      </c>
      <c r="J353" t="s">
        <v>177</v>
      </c>
      <c r="O353" t="s">
        <v>177</v>
      </c>
    </row>
    <row r="354" spans="2:17">
      <c r="B354" t="s">
        <v>3</v>
      </c>
      <c r="C354">
        <v>291255</v>
      </c>
      <c r="F354" t="s">
        <v>3</v>
      </c>
      <c r="G354">
        <v>15497781</v>
      </c>
      <c r="J354" t="s">
        <v>3</v>
      </c>
      <c r="K354">
        <v>240702</v>
      </c>
      <c r="O354" t="s">
        <v>3</v>
      </c>
      <c r="P354">
        <v>291255</v>
      </c>
    </row>
    <row r="355" spans="2:17">
      <c r="B355" t="s">
        <v>178</v>
      </c>
      <c r="F355" t="s">
        <v>178</v>
      </c>
      <c r="J355" t="s">
        <v>178</v>
      </c>
      <c r="O355" t="s">
        <v>178</v>
      </c>
    </row>
    <row r="356" spans="2:17">
      <c r="B356" t="s">
        <v>3</v>
      </c>
      <c r="C356">
        <v>273320</v>
      </c>
      <c r="F356" t="s">
        <v>3</v>
      </c>
      <c r="G356">
        <v>15492262</v>
      </c>
      <c r="J356" t="s">
        <v>3</v>
      </c>
      <c r="K356">
        <v>231197</v>
      </c>
      <c r="O356" t="s">
        <v>3</v>
      </c>
      <c r="P356">
        <v>273320</v>
      </c>
    </row>
    <row r="357" spans="2:17">
      <c r="B357" t="s">
        <v>179</v>
      </c>
      <c r="F357" t="s">
        <v>179</v>
      </c>
      <c r="J357" t="s">
        <v>179</v>
      </c>
      <c r="O357" t="s">
        <v>179</v>
      </c>
    </row>
    <row r="358" spans="2:17">
      <c r="B358" t="s">
        <v>3</v>
      </c>
      <c r="C358">
        <v>265785</v>
      </c>
      <c r="F358" t="s">
        <v>3</v>
      </c>
      <c r="G358">
        <v>15503360</v>
      </c>
      <c r="J358" t="s">
        <v>3</v>
      </c>
      <c r="K358">
        <v>222528</v>
      </c>
      <c r="O358" t="s">
        <v>3</v>
      </c>
      <c r="P358">
        <v>265785</v>
      </c>
    </row>
    <row r="359" spans="2:17">
      <c r="B359" t="s">
        <v>180</v>
      </c>
      <c r="F359" t="s">
        <v>180</v>
      </c>
      <c r="J359" t="s">
        <v>180</v>
      </c>
      <c r="O359" t="s">
        <v>180</v>
      </c>
    </row>
    <row r="360" spans="2:17">
      <c r="B360" t="s">
        <v>3</v>
      </c>
      <c r="C360">
        <v>293845</v>
      </c>
      <c r="F360" t="s">
        <v>3</v>
      </c>
      <c r="G360">
        <v>15551256</v>
      </c>
      <c r="J360" t="s">
        <v>3</v>
      </c>
      <c r="K360">
        <v>243319</v>
      </c>
      <c r="O360" t="s">
        <v>3</v>
      </c>
      <c r="P360">
        <v>293845</v>
      </c>
    </row>
    <row r="361" spans="2:17">
      <c r="B361" t="s">
        <v>181</v>
      </c>
      <c r="F361" t="s">
        <v>181</v>
      </c>
      <c r="J361" t="s">
        <v>181</v>
      </c>
      <c r="O361" t="s">
        <v>181</v>
      </c>
    </row>
    <row r="362" spans="2:17">
      <c r="B362" t="s">
        <v>3</v>
      </c>
      <c r="C362">
        <v>311120</v>
      </c>
      <c r="F362" t="s">
        <v>3</v>
      </c>
      <c r="G362">
        <v>15598374</v>
      </c>
      <c r="J362" t="s">
        <v>3</v>
      </c>
      <c r="K362">
        <v>258305</v>
      </c>
      <c r="O362" t="s">
        <v>3</v>
      </c>
      <c r="P362">
        <v>311120</v>
      </c>
    </row>
    <row r="363" spans="2:17">
      <c r="B363" t="s">
        <v>182</v>
      </c>
      <c r="F363" t="s">
        <v>182</v>
      </c>
      <c r="J363" t="s">
        <v>182</v>
      </c>
      <c r="O363" t="s">
        <v>182</v>
      </c>
    </row>
    <row r="364" spans="2:17">
      <c r="B364" t="s">
        <v>3</v>
      </c>
      <c r="C364">
        <v>304090</v>
      </c>
      <c r="F364" t="s">
        <v>3</v>
      </c>
      <c r="G364">
        <v>15549104</v>
      </c>
      <c r="J364" t="s">
        <v>3</v>
      </c>
      <c r="K364">
        <v>253888</v>
      </c>
      <c r="O364" t="s">
        <v>3</v>
      </c>
      <c r="P364">
        <v>304090</v>
      </c>
    </row>
    <row r="365" spans="2:17">
      <c r="B365" t="s">
        <v>183</v>
      </c>
      <c r="F365" t="s">
        <v>183</v>
      </c>
      <c r="J365" t="s">
        <v>183</v>
      </c>
      <c r="O365" t="s">
        <v>183</v>
      </c>
    </row>
    <row r="366" spans="2:17">
      <c r="B366" t="s">
        <v>3</v>
      </c>
      <c r="C366">
        <v>280460</v>
      </c>
      <c r="D366">
        <f>(C366+C368+C370+C372+C374+C376+C378+C380+C382+C384)/10</f>
        <v>280479</v>
      </c>
      <c r="F366" t="s">
        <v>3</v>
      </c>
      <c r="G366">
        <v>18226278</v>
      </c>
      <c r="H366">
        <f>(G366+G368+G370+G372+G374+G376+G378+G380+G382+G384)/10</f>
        <v>18230679.800000001</v>
      </c>
      <c r="J366" t="s">
        <v>3</v>
      </c>
      <c r="K366">
        <v>234767</v>
      </c>
      <c r="L366">
        <f>(K366+K368+K370+K372+K374+K376+K378+K380+K382+K384)/10</f>
        <v>234414.3</v>
      </c>
      <c r="O366" t="s">
        <v>3</v>
      </c>
      <c r="P366">
        <v>280460</v>
      </c>
      <c r="Q366">
        <v>280479</v>
      </c>
    </row>
    <row r="367" spans="2:17">
      <c r="B367" t="s">
        <v>184</v>
      </c>
      <c r="F367" t="s">
        <v>184</v>
      </c>
      <c r="J367" t="s">
        <v>184</v>
      </c>
      <c r="O367" t="s">
        <v>184</v>
      </c>
    </row>
    <row r="368" spans="2:17">
      <c r="B368" t="s">
        <v>3</v>
      </c>
      <c r="C368">
        <v>277465</v>
      </c>
      <c r="F368" t="s">
        <v>3</v>
      </c>
      <c r="G368">
        <v>18213451</v>
      </c>
      <c r="J368" t="s">
        <v>3</v>
      </c>
      <c r="K368">
        <v>232495</v>
      </c>
      <c r="O368" t="s">
        <v>3</v>
      </c>
      <c r="P368">
        <v>277465</v>
      </c>
    </row>
    <row r="369" spans="2:16">
      <c r="B369" t="s">
        <v>185</v>
      </c>
      <c r="F369" t="s">
        <v>185</v>
      </c>
      <c r="J369" t="s">
        <v>185</v>
      </c>
      <c r="O369" t="s">
        <v>185</v>
      </c>
    </row>
    <row r="370" spans="2:16">
      <c r="B370" t="s">
        <v>3</v>
      </c>
      <c r="C370">
        <v>235595</v>
      </c>
      <c r="F370" t="s">
        <v>3</v>
      </c>
      <c r="G370">
        <v>18154064</v>
      </c>
      <c r="J370" t="s">
        <v>3</v>
      </c>
      <c r="K370">
        <v>199880</v>
      </c>
      <c r="O370" t="s">
        <v>3</v>
      </c>
      <c r="P370">
        <v>235595</v>
      </c>
    </row>
    <row r="371" spans="2:16">
      <c r="B371" t="s">
        <v>186</v>
      </c>
      <c r="F371" t="s">
        <v>186</v>
      </c>
      <c r="J371" t="s">
        <v>186</v>
      </c>
      <c r="O371" t="s">
        <v>186</v>
      </c>
    </row>
    <row r="372" spans="2:16">
      <c r="B372" t="s">
        <v>3</v>
      </c>
      <c r="C372">
        <v>275380</v>
      </c>
      <c r="F372" t="s">
        <v>3</v>
      </c>
      <c r="G372">
        <v>18262598</v>
      </c>
      <c r="J372" t="s">
        <v>3</v>
      </c>
      <c r="K372">
        <v>230587</v>
      </c>
      <c r="O372" t="s">
        <v>3</v>
      </c>
      <c r="P372">
        <v>275380</v>
      </c>
    </row>
    <row r="373" spans="2:16">
      <c r="B373" t="s">
        <v>187</v>
      </c>
      <c r="F373" t="s">
        <v>187</v>
      </c>
      <c r="J373" t="s">
        <v>187</v>
      </c>
      <c r="O373" t="s">
        <v>187</v>
      </c>
    </row>
    <row r="374" spans="2:16">
      <c r="B374" t="s">
        <v>3</v>
      </c>
      <c r="C374">
        <v>291055</v>
      </c>
      <c r="F374" t="s">
        <v>3</v>
      </c>
      <c r="G374">
        <v>18203455</v>
      </c>
      <c r="J374" t="s">
        <v>3</v>
      </c>
      <c r="K374">
        <v>240502</v>
      </c>
      <c r="O374" t="s">
        <v>3</v>
      </c>
      <c r="P374">
        <v>291055</v>
      </c>
    </row>
    <row r="375" spans="2:16">
      <c r="B375" t="s">
        <v>188</v>
      </c>
      <c r="F375" t="s">
        <v>188</v>
      </c>
      <c r="J375" t="s">
        <v>188</v>
      </c>
      <c r="O375" t="s">
        <v>188</v>
      </c>
    </row>
    <row r="376" spans="2:16">
      <c r="B376" t="s">
        <v>3</v>
      </c>
      <c r="C376">
        <v>272460</v>
      </c>
      <c r="F376" t="s">
        <v>3</v>
      </c>
      <c r="G376">
        <v>18206193</v>
      </c>
      <c r="J376" t="s">
        <v>3</v>
      </c>
      <c r="K376">
        <v>230337</v>
      </c>
      <c r="O376" t="s">
        <v>3</v>
      </c>
      <c r="P376">
        <v>272460</v>
      </c>
    </row>
    <row r="377" spans="2:16">
      <c r="B377" t="s">
        <v>189</v>
      </c>
      <c r="F377" t="s">
        <v>189</v>
      </c>
      <c r="J377" t="s">
        <v>189</v>
      </c>
      <c r="O377" t="s">
        <v>189</v>
      </c>
    </row>
    <row r="378" spans="2:16">
      <c r="B378" t="s">
        <v>3</v>
      </c>
      <c r="C378">
        <v>268740</v>
      </c>
      <c r="F378" t="s">
        <v>3</v>
      </c>
      <c r="G378">
        <v>18167155</v>
      </c>
      <c r="J378" t="s">
        <v>3</v>
      </c>
      <c r="K378">
        <v>225483</v>
      </c>
      <c r="O378" t="s">
        <v>3</v>
      </c>
      <c r="P378">
        <v>268740</v>
      </c>
    </row>
    <row r="379" spans="2:16">
      <c r="B379" t="s">
        <v>190</v>
      </c>
      <c r="F379" t="s">
        <v>190</v>
      </c>
      <c r="J379" t="s">
        <v>190</v>
      </c>
      <c r="O379" t="s">
        <v>190</v>
      </c>
    </row>
    <row r="380" spans="2:16">
      <c r="B380" t="s">
        <v>3</v>
      </c>
      <c r="C380">
        <v>292355</v>
      </c>
      <c r="F380" t="s">
        <v>3</v>
      </c>
      <c r="G380">
        <v>18271988</v>
      </c>
      <c r="J380" t="s">
        <v>3</v>
      </c>
      <c r="K380">
        <v>241829</v>
      </c>
      <c r="O380" t="s">
        <v>3</v>
      </c>
      <c r="P380">
        <v>292355</v>
      </c>
    </row>
    <row r="381" spans="2:16">
      <c r="B381" t="s">
        <v>191</v>
      </c>
      <c r="F381" t="s">
        <v>191</v>
      </c>
      <c r="J381" t="s">
        <v>191</v>
      </c>
      <c r="O381" t="s">
        <v>191</v>
      </c>
    </row>
    <row r="382" spans="2:16">
      <c r="B382" t="s">
        <v>3</v>
      </c>
      <c r="C382">
        <v>308290</v>
      </c>
      <c r="F382" t="s">
        <v>3</v>
      </c>
      <c r="G382">
        <v>18337462</v>
      </c>
      <c r="J382" t="s">
        <v>3</v>
      </c>
      <c r="K382">
        <v>255475</v>
      </c>
      <c r="O382" t="s">
        <v>3</v>
      </c>
      <c r="P382">
        <v>308290</v>
      </c>
    </row>
    <row r="383" spans="2:16">
      <c r="B383" t="s">
        <v>192</v>
      </c>
      <c r="F383" t="s">
        <v>192</v>
      </c>
      <c r="J383" t="s">
        <v>192</v>
      </c>
      <c r="O383" t="s">
        <v>192</v>
      </c>
    </row>
    <row r="384" spans="2:16">
      <c r="B384" t="s">
        <v>3</v>
      </c>
      <c r="C384">
        <v>302990</v>
      </c>
      <c r="F384" t="s">
        <v>3</v>
      </c>
      <c r="G384">
        <v>18264154</v>
      </c>
      <c r="J384" t="s">
        <v>3</v>
      </c>
      <c r="K384">
        <v>252788</v>
      </c>
      <c r="O384" t="s">
        <v>3</v>
      </c>
      <c r="P384">
        <v>302990</v>
      </c>
    </row>
    <row r="385" spans="2:17">
      <c r="B385" t="s">
        <v>193</v>
      </c>
      <c r="F385" t="s">
        <v>193</v>
      </c>
      <c r="J385" t="s">
        <v>193</v>
      </c>
      <c r="O385" t="s">
        <v>193</v>
      </c>
    </row>
    <row r="386" spans="2:17">
      <c r="B386" t="s">
        <v>3</v>
      </c>
      <c r="C386">
        <v>282570</v>
      </c>
      <c r="D386">
        <f>(C386+C388+C390+C392+C394+C396+C398+C400+C402+C404)/10</f>
        <v>278962.5</v>
      </c>
      <c r="F386" t="s">
        <v>3</v>
      </c>
      <c r="G386">
        <v>21204229</v>
      </c>
      <c r="H386">
        <f>(G386+G388+G390+G392+G394+G396+G398+G400+G402+G404)/10</f>
        <v>21257276.100000001</v>
      </c>
      <c r="J386" t="s">
        <v>3</v>
      </c>
      <c r="K386">
        <v>236877</v>
      </c>
      <c r="L386">
        <f>(K386+K388+K390+K392+K394+K396+K398+K400+K402+K404)/10</f>
        <v>232897.8</v>
      </c>
      <c r="O386" t="s">
        <v>3</v>
      </c>
      <c r="P386">
        <v>282570</v>
      </c>
      <c r="Q386">
        <v>278962.5</v>
      </c>
    </row>
    <row r="387" spans="2:17">
      <c r="B387" t="s">
        <v>194</v>
      </c>
      <c r="F387" t="s">
        <v>194</v>
      </c>
      <c r="J387" t="s">
        <v>194</v>
      </c>
      <c r="O387" t="s">
        <v>194</v>
      </c>
    </row>
    <row r="388" spans="2:17">
      <c r="B388" t="s">
        <v>3</v>
      </c>
      <c r="C388">
        <v>278110</v>
      </c>
      <c r="F388" t="s">
        <v>3</v>
      </c>
      <c r="G388">
        <v>21212281</v>
      </c>
      <c r="J388" t="s">
        <v>3</v>
      </c>
      <c r="K388">
        <v>233140</v>
      </c>
      <c r="O388" t="s">
        <v>3</v>
      </c>
      <c r="P388">
        <v>278110</v>
      </c>
    </row>
    <row r="389" spans="2:17">
      <c r="B389" t="s">
        <v>195</v>
      </c>
      <c r="F389" t="s">
        <v>195</v>
      </c>
      <c r="J389" t="s">
        <v>195</v>
      </c>
      <c r="O389" t="s">
        <v>195</v>
      </c>
    </row>
    <row r="390" spans="2:17">
      <c r="B390" t="s">
        <v>3</v>
      </c>
      <c r="C390">
        <v>234315</v>
      </c>
      <c r="F390" t="s">
        <v>3</v>
      </c>
      <c r="G390">
        <v>21176090</v>
      </c>
      <c r="J390" t="s">
        <v>3</v>
      </c>
      <c r="K390">
        <v>198600</v>
      </c>
      <c r="O390" t="s">
        <v>3</v>
      </c>
      <c r="P390">
        <v>234315</v>
      </c>
    </row>
    <row r="391" spans="2:17">
      <c r="B391" t="s">
        <v>196</v>
      </c>
      <c r="F391" t="s">
        <v>196</v>
      </c>
      <c r="J391" t="s">
        <v>196</v>
      </c>
      <c r="O391" t="s">
        <v>196</v>
      </c>
    </row>
    <row r="392" spans="2:17">
      <c r="B392" t="s">
        <v>3</v>
      </c>
      <c r="C392">
        <v>273475</v>
      </c>
      <c r="F392" t="s">
        <v>3</v>
      </c>
      <c r="G392">
        <v>21293404</v>
      </c>
      <c r="J392" t="s">
        <v>3</v>
      </c>
      <c r="K392">
        <v>228682</v>
      </c>
      <c r="O392" t="s">
        <v>3</v>
      </c>
      <c r="P392">
        <v>273475</v>
      </c>
    </row>
    <row r="393" spans="2:17">
      <c r="B393" t="s">
        <v>197</v>
      </c>
      <c r="F393" t="s">
        <v>197</v>
      </c>
      <c r="J393" t="s">
        <v>197</v>
      </c>
      <c r="O393" t="s">
        <v>197</v>
      </c>
    </row>
    <row r="394" spans="2:17">
      <c r="B394" t="s">
        <v>3</v>
      </c>
      <c r="C394">
        <v>285855</v>
      </c>
      <c r="F394" t="s">
        <v>3</v>
      </c>
      <c r="G394">
        <v>21278964</v>
      </c>
      <c r="J394" t="s">
        <v>3</v>
      </c>
      <c r="K394">
        <v>235302</v>
      </c>
      <c r="O394" t="s">
        <v>3</v>
      </c>
      <c r="P394">
        <v>285855</v>
      </c>
    </row>
    <row r="395" spans="2:17">
      <c r="B395" t="s">
        <v>198</v>
      </c>
      <c r="F395" t="s">
        <v>198</v>
      </c>
      <c r="J395" t="s">
        <v>198</v>
      </c>
      <c r="O395" t="s">
        <v>198</v>
      </c>
    </row>
    <row r="396" spans="2:17">
      <c r="B396" t="s">
        <v>3</v>
      </c>
      <c r="C396">
        <v>272380</v>
      </c>
      <c r="F396" t="s">
        <v>3</v>
      </c>
      <c r="G396">
        <v>21214456</v>
      </c>
      <c r="J396" t="s">
        <v>3</v>
      </c>
      <c r="K396">
        <v>230257</v>
      </c>
      <c r="O396" t="s">
        <v>3</v>
      </c>
      <c r="P396">
        <v>272380</v>
      </c>
    </row>
    <row r="397" spans="2:17">
      <c r="B397" t="s">
        <v>199</v>
      </c>
      <c r="F397" t="s">
        <v>199</v>
      </c>
      <c r="J397" t="s">
        <v>199</v>
      </c>
      <c r="O397" t="s">
        <v>199</v>
      </c>
    </row>
    <row r="398" spans="2:17">
      <c r="B398" t="s">
        <v>3</v>
      </c>
      <c r="C398">
        <v>266480</v>
      </c>
      <c r="F398" t="s">
        <v>3</v>
      </c>
      <c r="G398">
        <v>21203441</v>
      </c>
      <c r="J398" t="s">
        <v>3</v>
      </c>
      <c r="K398">
        <v>223223</v>
      </c>
      <c r="O398" t="s">
        <v>3</v>
      </c>
      <c r="P398">
        <v>266480</v>
      </c>
    </row>
    <row r="399" spans="2:17">
      <c r="B399" t="s">
        <v>200</v>
      </c>
      <c r="F399" t="s">
        <v>200</v>
      </c>
      <c r="J399" t="s">
        <v>200</v>
      </c>
      <c r="O399" t="s">
        <v>200</v>
      </c>
    </row>
    <row r="400" spans="2:17">
      <c r="B400" t="s">
        <v>3</v>
      </c>
      <c r="C400">
        <v>290165</v>
      </c>
      <c r="F400" t="s">
        <v>3</v>
      </c>
      <c r="G400">
        <v>21307563</v>
      </c>
      <c r="J400" t="s">
        <v>3</v>
      </c>
      <c r="K400">
        <v>239639</v>
      </c>
      <c r="O400" t="s">
        <v>3</v>
      </c>
      <c r="P400">
        <v>290165</v>
      </c>
    </row>
    <row r="401" spans="2:17">
      <c r="B401" t="s">
        <v>201</v>
      </c>
      <c r="F401" t="s">
        <v>201</v>
      </c>
      <c r="J401" t="s">
        <v>201</v>
      </c>
      <c r="O401" t="s">
        <v>201</v>
      </c>
    </row>
    <row r="402" spans="2:17">
      <c r="B402" t="s">
        <v>3</v>
      </c>
      <c r="C402">
        <v>305905</v>
      </c>
      <c r="F402" t="s">
        <v>3</v>
      </c>
      <c r="G402">
        <v>21376526</v>
      </c>
      <c r="J402" t="s">
        <v>3</v>
      </c>
      <c r="K402">
        <v>253090</v>
      </c>
      <c r="O402" t="s">
        <v>3</v>
      </c>
      <c r="P402">
        <v>305905</v>
      </c>
    </row>
    <row r="403" spans="2:17">
      <c r="B403" t="s">
        <v>202</v>
      </c>
      <c r="F403" t="s">
        <v>202</v>
      </c>
      <c r="J403" t="s">
        <v>202</v>
      </c>
      <c r="O403" t="s">
        <v>202</v>
      </c>
    </row>
    <row r="404" spans="2:17">
      <c r="B404" t="s">
        <v>3</v>
      </c>
      <c r="C404">
        <v>300370</v>
      </c>
      <c r="F404" t="s">
        <v>3</v>
      </c>
      <c r="G404">
        <v>21305807</v>
      </c>
      <c r="J404" t="s">
        <v>3</v>
      </c>
      <c r="K404">
        <v>250168</v>
      </c>
      <c r="O404" t="s">
        <v>3</v>
      </c>
      <c r="P404">
        <v>300370</v>
      </c>
    </row>
    <row r="405" spans="2:17">
      <c r="B405" t="s">
        <v>203</v>
      </c>
      <c r="F405" t="s">
        <v>203</v>
      </c>
      <c r="J405" t="s">
        <v>203</v>
      </c>
      <c r="O405" t="s">
        <v>203</v>
      </c>
    </row>
    <row r="406" spans="2:17">
      <c r="B406" t="s">
        <v>3</v>
      </c>
      <c r="C406">
        <v>275805</v>
      </c>
      <c r="D406">
        <f>(C406+C408+C410+C412+C414+C416+C418+C420+C422+C424)/10</f>
        <v>276940.5</v>
      </c>
      <c r="F406" t="s">
        <v>3</v>
      </c>
      <c r="G406">
        <v>24620767</v>
      </c>
      <c r="H406">
        <f>(G406+G408+G410+G412+G414+G416+G418+G420+G422+G424)/10</f>
        <v>24610275.100000001</v>
      </c>
      <c r="J406" t="s">
        <v>3</v>
      </c>
      <c r="K406">
        <v>230112</v>
      </c>
      <c r="L406">
        <f>(K406+K408+K410+K412+K414+K416+K418+K420+K422+K424)/10</f>
        <v>230875.8</v>
      </c>
      <c r="O406" t="s">
        <v>3</v>
      </c>
      <c r="P406">
        <v>275805</v>
      </c>
      <c r="Q406">
        <v>276940.5</v>
      </c>
    </row>
    <row r="407" spans="2:17">
      <c r="B407" t="s">
        <v>204</v>
      </c>
      <c r="F407" t="s">
        <v>204</v>
      </c>
      <c r="J407" t="s">
        <v>204</v>
      </c>
      <c r="O407" t="s">
        <v>204</v>
      </c>
    </row>
    <row r="408" spans="2:17">
      <c r="B408" t="s">
        <v>3</v>
      </c>
      <c r="C408">
        <v>278610</v>
      </c>
      <c r="F408" t="s">
        <v>3</v>
      </c>
      <c r="G408">
        <v>24531862</v>
      </c>
      <c r="J408" t="s">
        <v>3</v>
      </c>
      <c r="K408">
        <v>233640</v>
      </c>
      <c r="O408" t="s">
        <v>3</v>
      </c>
      <c r="P408">
        <v>278610</v>
      </c>
    </row>
    <row r="409" spans="2:17">
      <c r="B409" t="s">
        <v>205</v>
      </c>
      <c r="F409" t="s">
        <v>205</v>
      </c>
      <c r="J409" t="s">
        <v>205</v>
      </c>
      <c r="O409" t="s">
        <v>205</v>
      </c>
    </row>
    <row r="410" spans="2:17">
      <c r="B410" t="s">
        <v>3</v>
      </c>
      <c r="C410">
        <v>234045</v>
      </c>
      <c r="F410" t="s">
        <v>3</v>
      </c>
      <c r="G410">
        <v>24504674</v>
      </c>
      <c r="J410" t="s">
        <v>3</v>
      </c>
      <c r="K410">
        <v>198330</v>
      </c>
      <c r="O410" t="s">
        <v>3</v>
      </c>
      <c r="P410">
        <v>234045</v>
      </c>
    </row>
    <row r="411" spans="2:17">
      <c r="B411" t="s">
        <v>206</v>
      </c>
      <c r="F411" t="s">
        <v>206</v>
      </c>
      <c r="J411" t="s">
        <v>206</v>
      </c>
      <c r="O411" t="s">
        <v>206</v>
      </c>
    </row>
    <row r="412" spans="2:17">
      <c r="B412" t="s">
        <v>3</v>
      </c>
      <c r="C412">
        <v>272485</v>
      </c>
      <c r="F412" t="s">
        <v>3</v>
      </c>
      <c r="G412">
        <v>24632919</v>
      </c>
      <c r="J412" t="s">
        <v>3</v>
      </c>
      <c r="K412">
        <v>227692</v>
      </c>
      <c r="O412" t="s">
        <v>3</v>
      </c>
      <c r="P412">
        <v>272485</v>
      </c>
    </row>
    <row r="413" spans="2:17">
      <c r="B413" t="s">
        <v>207</v>
      </c>
      <c r="F413" t="s">
        <v>207</v>
      </c>
      <c r="J413" t="s">
        <v>207</v>
      </c>
      <c r="O413" t="s">
        <v>207</v>
      </c>
    </row>
    <row r="414" spans="2:17">
      <c r="B414" t="s">
        <v>3</v>
      </c>
      <c r="C414">
        <v>284575</v>
      </c>
      <c r="F414" t="s">
        <v>3</v>
      </c>
      <c r="G414">
        <v>24622099</v>
      </c>
      <c r="J414" t="s">
        <v>3</v>
      </c>
      <c r="K414">
        <v>234022</v>
      </c>
      <c r="O414" t="s">
        <v>3</v>
      </c>
      <c r="P414">
        <v>284575</v>
      </c>
    </row>
    <row r="415" spans="2:17">
      <c r="B415" t="s">
        <v>208</v>
      </c>
      <c r="F415" t="s">
        <v>208</v>
      </c>
      <c r="J415" t="s">
        <v>208</v>
      </c>
      <c r="O415" t="s">
        <v>208</v>
      </c>
    </row>
    <row r="416" spans="2:17">
      <c r="B416" t="s">
        <v>3</v>
      </c>
      <c r="C416">
        <v>269075</v>
      </c>
      <c r="F416" t="s">
        <v>3</v>
      </c>
      <c r="G416">
        <v>24581968</v>
      </c>
      <c r="J416" t="s">
        <v>3</v>
      </c>
      <c r="K416">
        <v>226952</v>
      </c>
      <c r="O416" t="s">
        <v>3</v>
      </c>
      <c r="P416">
        <v>269075</v>
      </c>
    </row>
    <row r="417" spans="2:17">
      <c r="B417" t="s">
        <v>209</v>
      </c>
      <c r="F417" t="s">
        <v>209</v>
      </c>
      <c r="J417" t="s">
        <v>209</v>
      </c>
      <c r="O417" t="s">
        <v>209</v>
      </c>
    </row>
    <row r="418" spans="2:17">
      <c r="B418" t="s">
        <v>3</v>
      </c>
      <c r="C418">
        <v>262930</v>
      </c>
      <c r="F418" t="s">
        <v>3</v>
      </c>
      <c r="G418">
        <v>24576190</v>
      </c>
      <c r="J418" t="s">
        <v>3</v>
      </c>
      <c r="K418">
        <v>219673</v>
      </c>
      <c r="O418" t="s">
        <v>3</v>
      </c>
      <c r="P418">
        <v>262930</v>
      </c>
    </row>
    <row r="419" spans="2:17">
      <c r="B419" t="s">
        <v>210</v>
      </c>
      <c r="F419" t="s">
        <v>210</v>
      </c>
      <c r="J419" t="s">
        <v>210</v>
      </c>
      <c r="O419" t="s">
        <v>210</v>
      </c>
    </row>
    <row r="420" spans="2:17">
      <c r="B420" t="s">
        <v>3</v>
      </c>
      <c r="C420">
        <v>288535</v>
      </c>
      <c r="F420" t="s">
        <v>3</v>
      </c>
      <c r="G420">
        <v>24656117</v>
      </c>
      <c r="J420" t="s">
        <v>3</v>
      </c>
      <c r="K420">
        <v>238009</v>
      </c>
      <c r="O420" t="s">
        <v>3</v>
      </c>
      <c r="P420">
        <v>288535</v>
      </c>
    </row>
    <row r="421" spans="2:17">
      <c r="B421" t="s">
        <v>211</v>
      </c>
      <c r="F421" t="s">
        <v>211</v>
      </c>
      <c r="J421" t="s">
        <v>211</v>
      </c>
      <c r="O421" t="s">
        <v>211</v>
      </c>
    </row>
    <row r="422" spans="2:17">
      <c r="B422" t="s">
        <v>3</v>
      </c>
      <c r="C422">
        <v>303685</v>
      </c>
      <c r="F422" t="s">
        <v>3</v>
      </c>
      <c r="G422">
        <v>24733705</v>
      </c>
      <c r="J422" t="s">
        <v>3</v>
      </c>
      <c r="K422">
        <v>250870</v>
      </c>
      <c r="O422" t="s">
        <v>3</v>
      </c>
      <c r="P422">
        <v>303685</v>
      </c>
    </row>
    <row r="423" spans="2:17">
      <c r="B423" t="s">
        <v>212</v>
      </c>
      <c r="F423" t="s">
        <v>212</v>
      </c>
      <c r="J423" t="s">
        <v>212</v>
      </c>
      <c r="O423" t="s">
        <v>212</v>
      </c>
    </row>
    <row r="424" spans="2:17">
      <c r="B424" t="s">
        <v>3</v>
      </c>
      <c r="C424">
        <v>299660</v>
      </c>
      <c r="F424" t="s">
        <v>3</v>
      </c>
      <c r="G424">
        <v>24642450</v>
      </c>
      <c r="J424" t="s">
        <v>3</v>
      </c>
      <c r="K424">
        <v>249458</v>
      </c>
      <c r="O424" t="s">
        <v>3</v>
      </c>
      <c r="P424">
        <v>299660</v>
      </c>
    </row>
    <row r="425" spans="2:17">
      <c r="B425" t="s">
        <v>213</v>
      </c>
      <c r="F425" t="s">
        <v>213</v>
      </c>
      <c r="J425" t="s">
        <v>213</v>
      </c>
      <c r="O425" t="s">
        <v>213</v>
      </c>
    </row>
    <row r="426" spans="2:17">
      <c r="B426" t="s">
        <v>3</v>
      </c>
      <c r="C426">
        <v>277705</v>
      </c>
      <c r="D426">
        <f>(C426+C428+C430+C432+C434+C436+C438+C440+C442+C444)/10</f>
        <v>275759</v>
      </c>
      <c r="F426" t="s">
        <v>3</v>
      </c>
      <c r="G426">
        <v>28258547</v>
      </c>
      <c r="H426">
        <f>(G426+G428+G430+G432+G434+G436+G438+G440+G442+G444)/10</f>
        <v>28288306.5</v>
      </c>
      <c r="J426" t="s">
        <v>3</v>
      </c>
      <c r="K426">
        <v>232012</v>
      </c>
      <c r="L426">
        <f>(K426+K428+K430+K432+K434+K436+K438+K440+K442+K444)/10</f>
        <v>229694.3</v>
      </c>
      <c r="O426" t="s">
        <v>3</v>
      </c>
      <c r="P426">
        <v>277705</v>
      </c>
      <c r="Q426">
        <v>275759</v>
      </c>
    </row>
    <row r="427" spans="2:17">
      <c r="B427" t="s">
        <v>214</v>
      </c>
      <c r="F427" t="s">
        <v>214</v>
      </c>
      <c r="J427" t="s">
        <v>214</v>
      </c>
      <c r="O427" t="s">
        <v>214</v>
      </c>
    </row>
    <row r="428" spans="2:17">
      <c r="B428" t="s">
        <v>3</v>
      </c>
      <c r="C428">
        <v>274500</v>
      </c>
      <c r="F428" t="s">
        <v>3</v>
      </c>
      <c r="G428">
        <v>28247915</v>
      </c>
      <c r="J428" t="s">
        <v>3</v>
      </c>
      <c r="K428">
        <v>229530</v>
      </c>
      <c r="O428" t="s">
        <v>3</v>
      </c>
      <c r="P428">
        <v>274500</v>
      </c>
    </row>
    <row r="429" spans="2:17">
      <c r="B429" t="s">
        <v>215</v>
      </c>
      <c r="F429" t="s">
        <v>215</v>
      </c>
      <c r="J429" t="s">
        <v>215</v>
      </c>
      <c r="O429" t="s">
        <v>215</v>
      </c>
    </row>
    <row r="430" spans="2:17">
      <c r="B430" t="s">
        <v>3</v>
      </c>
      <c r="C430">
        <v>234175</v>
      </c>
      <c r="F430" t="s">
        <v>3</v>
      </c>
      <c r="G430">
        <v>28166601</v>
      </c>
      <c r="J430" t="s">
        <v>3</v>
      </c>
      <c r="K430">
        <v>198460</v>
      </c>
      <c r="O430" t="s">
        <v>3</v>
      </c>
      <c r="P430">
        <v>234175</v>
      </c>
    </row>
    <row r="431" spans="2:17">
      <c r="B431" t="s">
        <v>216</v>
      </c>
      <c r="F431" t="s">
        <v>216</v>
      </c>
      <c r="J431" t="s">
        <v>216</v>
      </c>
      <c r="O431" t="s">
        <v>216</v>
      </c>
    </row>
    <row r="432" spans="2:17">
      <c r="B432" t="s">
        <v>3</v>
      </c>
      <c r="C432">
        <v>270800</v>
      </c>
      <c r="F432" t="s">
        <v>3</v>
      </c>
      <c r="G432">
        <v>28317579</v>
      </c>
      <c r="J432" t="s">
        <v>3</v>
      </c>
      <c r="K432">
        <v>226007</v>
      </c>
      <c r="O432" t="s">
        <v>3</v>
      </c>
      <c r="P432">
        <v>270800</v>
      </c>
    </row>
    <row r="433" spans="2:17">
      <c r="B433" t="s">
        <v>217</v>
      </c>
      <c r="F433" t="s">
        <v>217</v>
      </c>
      <c r="J433" t="s">
        <v>217</v>
      </c>
      <c r="O433" t="s">
        <v>217</v>
      </c>
    </row>
    <row r="434" spans="2:17">
      <c r="B434" t="s">
        <v>3</v>
      </c>
      <c r="C434">
        <v>283120</v>
      </c>
      <c r="F434" t="s">
        <v>3</v>
      </c>
      <c r="G434">
        <v>28304724</v>
      </c>
      <c r="J434" t="s">
        <v>3</v>
      </c>
      <c r="K434">
        <v>232567</v>
      </c>
      <c r="O434" t="s">
        <v>3</v>
      </c>
      <c r="P434">
        <v>283120</v>
      </c>
    </row>
    <row r="435" spans="2:17">
      <c r="B435" t="s">
        <v>218</v>
      </c>
      <c r="F435" t="s">
        <v>218</v>
      </c>
      <c r="J435" t="s">
        <v>218</v>
      </c>
      <c r="O435" t="s">
        <v>218</v>
      </c>
    </row>
    <row r="436" spans="2:17">
      <c r="B436" t="s">
        <v>3</v>
      </c>
      <c r="C436">
        <v>268525</v>
      </c>
      <c r="F436" t="s">
        <v>3</v>
      </c>
      <c r="G436">
        <v>28252504</v>
      </c>
      <c r="J436" t="s">
        <v>3</v>
      </c>
      <c r="K436">
        <v>226402</v>
      </c>
      <c r="O436" t="s">
        <v>3</v>
      </c>
      <c r="P436">
        <v>268525</v>
      </c>
    </row>
    <row r="437" spans="2:17">
      <c r="B437" t="s">
        <v>219</v>
      </c>
      <c r="F437" t="s">
        <v>219</v>
      </c>
      <c r="J437" t="s">
        <v>219</v>
      </c>
      <c r="O437" t="s">
        <v>219</v>
      </c>
    </row>
    <row r="438" spans="2:17">
      <c r="B438" t="s">
        <v>3</v>
      </c>
      <c r="C438">
        <v>263120</v>
      </c>
      <c r="F438" t="s">
        <v>3</v>
      </c>
      <c r="G438">
        <v>28235672</v>
      </c>
      <c r="J438" t="s">
        <v>3</v>
      </c>
      <c r="K438">
        <v>219863</v>
      </c>
      <c r="O438" t="s">
        <v>3</v>
      </c>
      <c r="P438">
        <v>263120</v>
      </c>
    </row>
    <row r="439" spans="2:17">
      <c r="B439" t="s">
        <v>220</v>
      </c>
      <c r="F439" t="s">
        <v>220</v>
      </c>
      <c r="J439" t="s">
        <v>220</v>
      </c>
      <c r="O439" t="s">
        <v>220</v>
      </c>
    </row>
    <row r="440" spans="2:17">
      <c r="B440" t="s">
        <v>3</v>
      </c>
      <c r="C440">
        <v>285695</v>
      </c>
      <c r="F440" t="s">
        <v>3</v>
      </c>
      <c r="G440">
        <v>28355808</v>
      </c>
      <c r="J440" t="s">
        <v>3</v>
      </c>
      <c r="K440">
        <v>235169</v>
      </c>
      <c r="O440" t="s">
        <v>3</v>
      </c>
      <c r="P440">
        <v>285695</v>
      </c>
    </row>
    <row r="441" spans="2:17">
      <c r="B441" t="s">
        <v>221</v>
      </c>
      <c r="F441" t="s">
        <v>221</v>
      </c>
      <c r="J441" t="s">
        <v>221</v>
      </c>
      <c r="O441" t="s">
        <v>221</v>
      </c>
    </row>
    <row r="442" spans="2:17">
      <c r="B442" t="s">
        <v>3</v>
      </c>
      <c r="C442">
        <v>302845</v>
      </c>
      <c r="F442" t="s">
        <v>3</v>
      </c>
      <c r="G442">
        <v>28405415</v>
      </c>
      <c r="J442" t="s">
        <v>3</v>
      </c>
      <c r="K442">
        <v>250030</v>
      </c>
      <c r="O442" t="s">
        <v>3</v>
      </c>
      <c r="P442">
        <v>302845</v>
      </c>
    </row>
    <row r="443" spans="2:17">
      <c r="B443" t="s">
        <v>222</v>
      </c>
      <c r="F443" t="s">
        <v>222</v>
      </c>
      <c r="J443" t="s">
        <v>222</v>
      </c>
      <c r="O443" t="s">
        <v>222</v>
      </c>
    </row>
    <row r="444" spans="2:17">
      <c r="B444" t="s">
        <v>3</v>
      </c>
      <c r="C444">
        <v>297105</v>
      </c>
      <c r="F444" t="s">
        <v>3</v>
      </c>
      <c r="G444">
        <v>28338300</v>
      </c>
      <c r="J444" t="s">
        <v>3</v>
      </c>
      <c r="K444">
        <v>246903</v>
      </c>
      <c r="O444" t="s">
        <v>3</v>
      </c>
      <c r="P444">
        <v>297105</v>
      </c>
    </row>
    <row r="445" spans="2:17">
      <c r="B445" t="s">
        <v>223</v>
      </c>
      <c r="F445" t="s">
        <v>223</v>
      </c>
      <c r="J445" t="s">
        <v>223</v>
      </c>
      <c r="O445" t="s">
        <v>223</v>
      </c>
    </row>
    <row r="446" spans="2:17">
      <c r="B446" t="s">
        <v>3</v>
      </c>
      <c r="C446">
        <v>273110</v>
      </c>
      <c r="D446">
        <f>(C446+C448+C450+C452+C454+C456+C458+C460+C462+C464)/10</f>
        <v>274164.5</v>
      </c>
      <c r="F446" t="s">
        <v>3</v>
      </c>
      <c r="G446">
        <v>32333983</v>
      </c>
      <c r="H446">
        <f>(G446+G448+G450+G452+G454+G456+G458+G460+G462+G464)/10</f>
        <v>32325500.300000001</v>
      </c>
      <c r="J446" t="s">
        <v>3</v>
      </c>
      <c r="K446">
        <v>227417</v>
      </c>
      <c r="L446">
        <f>(K446+K448+K450+K452+K454+K456+K458+K460+K462+K464)/10</f>
        <v>228099.8</v>
      </c>
      <c r="O446" t="s">
        <v>3</v>
      </c>
      <c r="P446">
        <v>273110</v>
      </c>
      <c r="Q446">
        <v>274164.5</v>
      </c>
    </row>
    <row r="447" spans="2:17">
      <c r="B447" t="s">
        <v>224</v>
      </c>
      <c r="F447" t="s">
        <v>224</v>
      </c>
      <c r="J447" t="s">
        <v>224</v>
      </c>
      <c r="O447" t="s">
        <v>224</v>
      </c>
    </row>
    <row r="448" spans="2:17">
      <c r="B448" t="s">
        <v>3</v>
      </c>
      <c r="C448">
        <v>271865</v>
      </c>
      <c r="F448" t="s">
        <v>3</v>
      </c>
      <c r="G448">
        <v>32299514</v>
      </c>
      <c r="J448" t="s">
        <v>3</v>
      </c>
      <c r="K448">
        <v>226895</v>
      </c>
      <c r="O448" t="s">
        <v>3</v>
      </c>
      <c r="P448">
        <v>271865</v>
      </c>
    </row>
    <row r="449" spans="2:16">
      <c r="B449" t="s">
        <v>225</v>
      </c>
      <c r="F449" t="s">
        <v>225</v>
      </c>
      <c r="J449" t="s">
        <v>225</v>
      </c>
      <c r="O449" t="s">
        <v>225</v>
      </c>
    </row>
    <row r="450" spans="2:16">
      <c r="B450" t="s">
        <v>3</v>
      </c>
      <c r="C450">
        <v>232535</v>
      </c>
      <c r="F450" t="s">
        <v>3</v>
      </c>
      <c r="G450">
        <v>32205049</v>
      </c>
      <c r="J450" t="s">
        <v>3</v>
      </c>
      <c r="K450">
        <v>196820</v>
      </c>
      <c r="O450" t="s">
        <v>3</v>
      </c>
      <c r="P450">
        <v>232535</v>
      </c>
    </row>
    <row r="451" spans="2:16">
      <c r="B451" t="s">
        <v>226</v>
      </c>
      <c r="F451" t="s">
        <v>226</v>
      </c>
      <c r="J451" t="s">
        <v>226</v>
      </c>
      <c r="O451" t="s">
        <v>226</v>
      </c>
    </row>
    <row r="452" spans="2:16">
      <c r="B452" t="s">
        <v>3</v>
      </c>
      <c r="C452">
        <v>268640</v>
      </c>
      <c r="F452" t="s">
        <v>3</v>
      </c>
      <c r="G452">
        <v>32362446</v>
      </c>
      <c r="J452" t="s">
        <v>3</v>
      </c>
      <c r="K452">
        <v>223847</v>
      </c>
      <c r="O452" t="s">
        <v>3</v>
      </c>
      <c r="P452">
        <v>268640</v>
      </c>
    </row>
    <row r="453" spans="2:16">
      <c r="B453" t="s">
        <v>227</v>
      </c>
      <c r="F453" t="s">
        <v>227</v>
      </c>
      <c r="J453" t="s">
        <v>227</v>
      </c>
      <c r="O453" t="s">
        <v>227</v>
      </c>
    </row>
    <row r="454" spans="2:16">
      <c r="B454" t="s">
        <v>3</v>
      </c>
      <c r="C454">
        <v>282230</v>
      </c>
      <c r="F454" t="s">
        <v>3</v>
      </c>
      <c r="G454">
        <v>32332931</v>
      </c>
      <c r="J454" t="s">
        <v>3</v>
      </c>
      <c r="K454">
        <v>231677</v>
      </c>
      <c r="O454" t="s">
        <v>3</v>
      </c>
      <c r="P454">
        <v>282230</v>
      </c>
    </row>
    <row r="455" spans="2:16">
      <c r="B455" t="s">
        <v>228</v>
      </c>
      <c r="F455" t="s">
        <v>228</v>
      </c>
      <c r="J455" t="s">
        <v>228</v>
      </c>
      <c r="O455" t="s">
        <v>228</v>
      </c>
    </row>
    <row r="456" spans="2:16">
      <c r="B456" t="s">
        <v>3</v>
      </c>
      <c r="C456">
        <v>266625</v>
      </c>
      <c r="F456" t="s">
        <v>3</v>
      </c>
      <c r="G456">
        <v>32292678</v>
      </c>
      <c r="J456" t="s">
        <v>3</v>
      </c>
      <c r="K456">
        <v>224502</v>
      </c>
      <c r="O456" t="s">
        <v>3</v>
      </c>
      <c r="P456">
        <v>266625</v>
      </c>
    </row>
    <row r="457" spans="2:16">
      <c r="B457" t="s">
        <v>229</v>
      </c>
      <c r="F457" t="s">
        <v>229</v>
      </c>
      <c r="J457" t="s">
        <v>229</v>
      </c>
      <c r="O457" t="s">
        <v>229</v>
      </c>
    </row>
    <row r="458" spans="2:16">
      <c r="B458" t="s">
        <v>3</v>
      </c>
      <c r="C458">
        <v>264010</v>
      </c>
      <c r="F458" t="s">
        <v>3</v>
      </c>
      <c r="G458">
        <v>32242048</v>
      </c>
      <c r="J458" t="s">
        <v>3</v>
      </c>
      <c r="K458">
        <v>220753</v>
      </c>
      <c r="O458" t="s">
        <v>3</v>
      </c>
      <c r="P458">
        <v>264010</v>
      </c>
    </row>
    <row r="459" spans="2:16">
      <c r="B459" t="s">
        <v>230</v>
      </c>
      <c r="F459" t="s">
        <v>230</v>
      </c>
      <c r="J459" t="s">
        <v>230</v>
      </c>
      <c r="O459" t="s">
        <v>230</v>
      </c>
    </row>
    <row r="460" spans="2:16">
      <c r="B460" t="s">
        <v>3</v>
      </c>
      <c r="C460">
        <v>284755</v>
      </c>
      <c r="F460" t="s">
        <v>3</v>
      </c>
      <c r="G460">
        <v>32384070</v>
      </c>
      <c r="J460" t="s">
        <v>3</v>
      </c>
      <c r="K460">
        <v>234229</v>
      </c>
      <c r="O460" t="s">
        <v>3</v>
      </c>
      <c r="P460">
        <v>284755</v>
      </c>
    </row>
    <row r="461" spans="2:16">
      <c r="B461" t="s">
        <v>231</v>
      </c>
      <c r="F461" t="s">
        <v>231</v>
      </c>
      <c r="J461" t="s">
        <v>231</v>
      </c>
      <c r="O461" t="s">
        <v>231</v>
      </c>
    </row>
    <row r="462" spans="2:16">
      <c r="B462" t="s">
        <v>3</v>
      </c>
      <c r="C462">
        <v>301255</v>
      </c>
      <c r="F462" t="s">
        <v>3</v>
      </c>
      <c r="G462">
        <v>32441872</v>
      </c>
      <c r="J462" t="s">
        <v>3</v>
      </c>
      <c r="K462">
        <v>248440</v>
      </c>
      <c r="O462" t="s">
        <v>3</v>
      </c>
      <c r="P462">
        <v>301255</v>
      </c>
    </row>
    <row r="463" spans="2:16">
      <c r="B463" t="s">
        <v>232</v>
      </c>
      <c r="F463" t="s">
        <v>232</v>
      </c>
      <c r="J463" t="s">
        <v>232</v>
      </c>
      <c r="O463" t="s">
        <v>232</v>
      </c>
    </row>
    <row r="464" spans="2:16">
      <c r="B464" t="s">
        <v>3</v>
      </c>
      <c r="C464">
        <v>296620</v>
      </c>
      <c r="F464" t="s">
        <v>3</v>
      </c>
      <c r="G464">
        <v>32360412</v>
      </c>
      <c r="J464" t="s">
        <v>3</v>
      </c>
      <c r="K464">
        <v>246418</v>
      </c>
      <c r="O464" t="s">
        <v>3</v>
      </c>
      <c r="P464">
        <v>296620</v>
      </c>
    </row>
    <row r="465" spans="2:17">
      <c r="B465" t="s">
        <v>233</v>
      </c>
      <c r="F465" t="s">
        <v>233</v>
      </c>
      <c r="J465" t="s">
        <v>233</v>
      </c>
      <c r="O465" t="s">
        <v>233</v>
      </c>
    </row>
    <row r="466" spans="2:17">
      <c r="B466" t="s">
        <v>3</v>
      </c>
      <c r="C466">
        <v>275640</v>
      </c>
      <c r="D466">
        <f>(C466+C468+C470+C472+C474+C476+C478+C480+C482+C484)/10</f>
        <v>273339.5</v>
      </c>
      <c r="F466" t="s">
        <v>3</v>
      </c>
      <c r="G466">
        <v>36687116</v>
      </c>
      <c r="H466">
        <f>(G466+G468+G470+G472+G474+G476+G478+G480+G482+G484)/10</f>
        <v>36720971.299999997</v>
      </c>
      <c r="J466" t="s">
        <v>3</v>
      </c>
      <c r="K466">
        <v>229947</v>
      </c>
      <c r="L466">
        <f>(K466+K468+K470+K472+K474+K476+K478+K480+K482+K484)/10</f>
        <v>227274.8</v>
      </c>
      <c r="O466" t="s">
        <v>3</v>
      </c>
      <c r="P466">
        <v>275640</v>
      </c>
      <c r="Q466">
        <v>273339.5</v>
      </c>
    </row>
    <row r="467" spans="2:17">
      <c r="B467" t="s">
        <v>234</v>
      </c>
      <c r="F467" t="s">
        <v>234</v>
      </c>
      <c r="J467" t="s">
        <v>234</v>
      </c>
      <c r="O467" t="s">
        <v>234</v>
      </c>
    </row>
    <row r="468" spans="2:17">
      <c r="B468" t="s">
        <v>3</v>
      </c>
      <c r="C468">
        <v>272285</v>
      </c>
      <c r="F468" t="s">
        <v>3</v>
      </c>
      <c r="G468">
        <v>36678842</v>
      </c>
      <c r="J468" t="s">
        <v>3</v>
      </c>
      <c r="K468">
        <v>227315</v>
      </c>
      <c r="O468" t="s">
        <v>3</v>
      </c>
      <c r="P468">
        <v>272285</v>
      </c>
    </row>
    <row r="469" spans="2:17">
      <c r="B469" t="s">
        <v>235</v>
      </c>
      <c r="F469" t="s">
        <v>235</v>
      </c>
      <c r="J469" t="s">
        <v>235</v>
      </c>
      <c r="O469" t="s">
        <v>235</v>
      </c>
    </row>
    <row r="470" spans="2:17">
      <c r="B470" t="s">
        <v>3</v>
      </c>
      <c r="C470">
        <v>230640</v>
      </c>
      <c r="F470" t="s">
        <v>3</v>
      </c>
      <c r="G470">
        <v>36615334</v>
      </c>
      <c r="J470" t="s">
        <v>3</v>
      </c>
      <c r="K470">
        <v>194925</v>
      </c>
      <c r="O470" t="s">
        <v>3</v>
      </c>
      <c r="P470">
        <v>230640</v>
      </c>
    </row>
    <row r="471" spans="2:17">
      <c r="B471" t="s">
        <v>236</v>
      </c>
      <c r="F471" t="s">
        <v>236</v>
      </c>
      <c r="J471" t="s">
        <v>236</v>
      </c>
      <c r="O471" t="s">
        <v>236</v>
      </c>
    </row>
    <row r="472" spans="2:17">
      <c r="B472" t="s">
        <v>3</v>
      </c>
      <c r="C472">
        <v>266840</v>
      </c>
      <c r="F472" t="s">
        <v>3</v>
      </c>
      <c r="G472">
        <v>36770005</v>
      </c>
      <c r="J472" t="s">
        <v>3</v>
      </c>
      <c r="K472">
        <v>222047</v>
      </c>
      <c r="O472" t="s">
        <v>3</v>
      </c>
      <c r="P472">
        <v>266840</v>
      </c>
    </row>
    <row r="473" spans="2:17">
      <c r="B473" t="s">
        <v>237</v>
      </c>
      <c r="F473" t="s">
        <v>237</v>
      </c>
      <c r="J473" t="s">
        <v>237</v>
      </c>
      <c r="O473" t="s">
        <v>237</v>
      </c>
    </row>
    <row r="474" spans="2:17">
      <c r="B474" t="s">
        <v>3</v>
      </c>
      <c r="C474">
        <v>284215</v>
      </c>
      <c r="F474" t="s">
        <v>3</v>
      </c>
      <c r="G474">
        <v>36690359</v>
      </c>
      <c r="J474" t="s">
        <v>3</v>
      </c>
      <c r="K474">
        <v>233662</v>
      </c>
      <c r="O474" t="s">
        <v>3</v>
      </c>
      <c r="P474">
        <v>284215</v>
      </c>
    </row>
    <row r="475" spans="2:17">
      <c r="B475" t="s">
        <v>238</v>
      </c>
      <c r="F475" t="s">
        <v>238</v>
      </c>
      <c r="J475" t="s">
        <v>238</v>
      </c>
      <c r="O475" t="s">
        <v>238</v>
      </c>
    </row>
    <row r="476" spans="2:17">
      <c r="B476" t="s">
        <v>3</v>
      </c>
      <c r="C476">
        <v>265045</v>
      </c>
      <c r="F476" t="s">
        <v>3</v>
      </c>
      <c r="G476">
        <v>36696319</v>
      </c>
      <c r="J476" t="s">
        <v>3</v>
      </c>
      <c r="K476">
        <v>222922</v>
      </c>
      <c r="O476" t="s">
        <v>3</v>
      </c>
      <c r="P476">
        <v>265045</v>
      </c>
    </row>
    <row r="477" spans="2:17">
      <c r="B477" t="s">
        <v>239</v>
      </c>
      <c r="F477" t="s">
        <v>239</v>
      </c>
      <c r="J477" t="s">
        <v>239</v>
      </c>
      <c r="O477" t="s">
        <v>239</v>
      </c>
    </row>
    <row r="478" spans="2:17">
      <c r="B478" t="s">
        <v>3</v>
      </c>
      <c r="C478">
        <v>261400</v>
      </c>
      <c r="F478" t="s">
        <v>3</v>
      </c>
      <c r="G478">
        <v>36660092</v>
      </c>
      <c r="J478" t="s">
        <v>3</v>
      </c>
      <c r="K478">
        <v>218143</v>
      </c>
      <c r="O478" t="s">
        <v>3</v>
      </c>
      <c r="P478">
        <v>261400</v>
      </c>
    </row>
    <row r="479" spans="2:17">
      <c r="B479" t="s">
        <v>240</v>
      </c>
      <c r="F479" t="s">
        <v>240</v>
      </c>
      <c r="J479" t="s">
        <v>240</v>
      </c>
      <c r="O479" t="s">
        <v>240</v>
      </c>
    </row>
    <row r="480" spans="2:17">
      <c r="B480" t="s">
        <v>3</v>
      </c>
      <c r="C480">
        <v>283145</v>
      </c>
      <c r="F480" t="s">
        <v>3</v>
      </c>
      <c r="G480">
        <v>36790284</v>
      </c>
      <c r="J480" t="s">
        <v>3</v>
      </c>
      <c r="K480">
        <v>232619</v>
      </c>
      <c r="O480" t="s">
        <v>3</v>
      </c>
      <c r="P480">
        <v>283145</v>
      </c>
    </row>
    <row r="481" spans="2:17">
      <c r="B481" t="s">
        <v>241</v>
      </c>
      <c r="F481" t="s">
        <v>241</v>
      </c>
      <c r="J481" t="s">
        <v>241</v>
      </c>
      <c r="O481" t="s">
        <v>241</v>
      </c>
    </row>
    <row r="482" spans="2:17">
      <c r="B482" t="s">
        <v>3</v>
      </c>
      <c r="C482">
        <v>298885</v>
      </c>
      <c r="F482" t="s">
        <v>3</v>
      </c>
      <c r="G482">
        <v>36859423</v>
      </c>
      <c r="J482" t="s">
        <v>3</v>
      </c>
      <c r="K482">
        <v>246070</v>
      </c>
      <c r="O482" t="s">
        <v>3</v>
      </c>
      <c r="P482">
        <v>298885</v>
      </c>
    </row>
    <row r="483" spans="2:17">
      <c r="B483" t="s">
        <v>242</v>
      </c>
      <c r="F483" t="s">
        <v>242</v>
      </c>
      <c r="J483" t="s">
        <v>242</v>
      </c>
      <c r="O483" t="s">
        <v>242</v>
      </c>
    </row>
    <row r="484" spans="2:17">
      <c r="B484" t="s">
        <v>3</v>
      </c>
      <c r="C484">
        <v>295300</v>
      </c>
      <c r="F484" t="s">
        <v>3</v>
      </c>
      <c r="G484">
        <v>36761939</v>
      </c>
      <c r="J484" t="s">
        <v>3</v>
      </c>
      <c r="K484">
        <v>245098</v>
      </c>
      <c r="O484" t="s">
        <v>3</v>
      </c>
      <c r="P484">
        <v>295300</v>
      </c>
    </row>
    <row r="485" spans="2:17">
      <c r="B485" t="s">
        <v>243</v>
      </c>
      <c r="F485" t="s">
        <v>243</v>
      </c>
      <c r="J485" t="s">
        <v>243</v>
      </c>
      <c r="O485" t="s">
        <v>243</v>
      </c>
    </row>
    <row r="486" spans="2:17">
      <c r="B486" t="s">
        <v>3</v>
      </c>
      <c r="C486">
        <v>271060</v>
      </c>
      <c r="D486">
        <f>(C486+C488+C490+C492+C494+C496+C498+C500+C502+C504)/10</f>
        <v>269870</v>
      </c>
      <c r="F486" t="s">
        <v>3</v>
      </c>
      <c r="G486">
        <v>41517548</v>
      </c>
      <c r="H486">
        <f>(G486+G488+G490+G492+G494+G496+G498+G500+G502+G504)/10</f>
        <v>41536621.899999999</v>
      </c>
      <c r="J486" t="s">
        <v>3</v>
      </c>
      <c r="K486">
        <v>225367</v>
      </c>
      <c r="L486">
        <f>(K486+K488+K490+K492+K494+K496+K498+K500+K502+K504)/10</f>
        <v>223805.3</v>
      </c>
      <c r="O486" t="s">
        <v>3</v>
      </c>
      <c r="P486">
        <v>271060</v>
      </c>
      <c r="Q486">
        <v>269870</v>
      </c>
    </row>
    <row r="487" spans="2:17">
      <c r="B487" t="s">
        <v>244</v>
      </c>
      <c r="F487" t="s">
        <v>244</v>
      </c>
      <c r="J487" t="s">
        <v>244</v>
      </c>
      <c r="O487" t="s">
        <v>244</v>
      </c>
    </row>
    <row r="488" spans="2:17">
      <c r="B488" t="s">
        <v>3</v>
      </c>
      <c r="C488">
        <v>267390</v>
      </c>
      <c r="F488" t="s">
        <v>3</v>
      </c>
      <c r="G488">
        <v>41512867</v>
      </c>
      <c r="J488" t="s">
        <v>3</v>
      </c>
      <c r="K488">
        <v>222420</v>
      </c>
      <c r="O488" t="s">
        <v>3</v>
      </c>
      <c r="P488">
        <v>267390</v>
      </c>
    </row>
    <row r="489" spans="2:17">
      <c r="B489" t="s">
        <v>245</v>
      </c>
      <c r="F489" t="s">
        <v>245</v>
      </c>
      <c r="J489" t="s">
        <v>245</v>
      </c>
      <c r="O489" t="s">
        <v>245</v>
      </c>
    </row>
    <row r="490" spans="2:17">
      <c r="B490" t="s">
        <v>3</v>
      </c>
      <c r="C490">
        <v>228955</v>
      </c>
      <c r="F490" t="s">
        <v>3</v>
      </c>
      <c r="G490">
        <v>41406255</v>
      </c>
      <c r="J490" t="s">
        <v>3</v>
      </c>
      <c r="K490">
        <v>193240</v>
      </c>
      <c r="O490" t="s">
        <v>3</v>
      </c>
      <c r="P490">
        <v>228955</v>
      </c>
    </row>
    <row r="491" spans="2:17">
      <c r="B491" t="s">
        <v>246</v>
      </c>
      <c r="F491" t="s">
        <v>246</v>
      </c>
      <c r="J491" t="s">
        <v>246</v>
      </c>
      <c r="O491" t="s">
        <v>246</v>
      </c>
    </row>
    <row r="492" spans="2:17">
      <c r="B492" t="s">
        <v>3</v>
      </c>
      <c r="C492">
        <v>264585</v>
      </c>
      <c r="F492" t="s">
        <v>3</v>
      </c>
      <c r="G492">
        <v>41569331</v>
      </c>
      <c r="J492" t="s">
        <v>3</v>
      </c>
      <c r="K492">
        <v>219792</v>
      </c>
      <c r="O492" t="s">
        <v>3</v>
      </c>
      <c r="P492">
        <v>264585</v>
      </c>
    </row>
    <row r="493" spans="2:17">
      <c r="B493" t="s">
        <v>247</v>
      </c>
      <c r="F493" t="s">
        <v>247</v>
      </c>
      <c r="J493" t="s">
        <v>247</v>
      </c>
      <c r="O493" t="s">
        <v>247</v>
      </c>
    </row>
    <row r="494" spans="2:17">
      <c r="B494" t="s">
        <v>3</v>
      </c>
      <c r="C494">
        <v>277630</v>
      </c>
      <c r="F494" t="s">
        <v>3</v>
      </c>
      <c r="G494">
        <v>41549623</v>
      </c>
      <c r="J494" t="s">
        <v>3</v>
      </c>
      <c r="K494">
        <v>227077</v>
      </c>
      <c r="O494" t="s">
        <v>3</v>
      </c>
      <c r="P494">
        <v>277630</v>
      </c>
    </row>
    <row r="495" spans="2:17">
      <c r="B495" t="s">
        <v>248</v>
      </c>
      <c r="F495" t="s">
        <v>248</v>
      </c>
      <c r="J495" t="s">
        <v>248</v>
      </c>
      <c r="O495" t="s">
        <v>248</v>
      </c>
    </row>
    <row r="496" spans="2:17">
      <c r="B496" t="s">
        <v>3</v>
      </c>
      <c r="C496">
        <v>262005</v>
      </c>
      <c r="F496" t="s">
        <v>3</v>
      </c>
      <c r="G496">
        <v>41505409</v>
      </c>
      <c r="J496" t="s">
        <v>3</v>
      </c>
      <c r="K496">
        <v>219882</v>
      </c>
      <c r="O496" t="s">
        <v>3</v>
      </c>
      <c r="P496">
        <v>262005</v>
      </c>
    </row>
    <row r="497" spans="2:17">
      <c r="B497" t="s">
        <v>249</v>
      </c>
      <c r="F497" t="s">
        <v>249</v>
      </c>
      <c r="J497" t="s">
        <v>249</v>
      </c>
      <c r="O497" t="s">
        <v>249</v>
      </c>
    </row>
    <row r="498" spans="2:17">
      <c r="B498" t="s">
        <v>3</v>
      </c>
      <c r="C498">
        <v>257815</v>
      </c>
      <c r="F498" t="s">
        <v>3</v>
      </c>
      <c r="G498">
        <v>41477053</v>
      </c>
      <c r="J498" t="s">
        <v>3</v>
      </c>
      <c r="K498">
        <v>214558</v>
      </c>
      <c r="O498" t="s">
        <v>3</v>
      </c>
      <c r="P498">
        <v>257815</v>
      </c>
    </row>
    <row r="499" spans="2:17">
      <c r="B499" t="s">
        <v>250</v>
      </c>
      <c r="F499" t="s">
        <v>250</v>
      </c>
      <c r="J499" t="s">
        <v>250</v>
      </c>
      <c r="O499" t="s">
        <v>250</v>
      </c>
    </row>
    <row r="500" spans="2:17">
      <c r="B500" t="s">
        <v>3</v>
      </c>
      <c r="C500">
        <v>280885</v>
      </c>
      <c r="F500" t="s">
        <v>3</v>
      </c>
      <c r="G500">
        <v>41589903</v>
      </c>
      <c r="J500" t="s">
        <v>3</v>
      </c>
      <c r="K500">
        <v>230359</v>
      </c>
      <c r="O500" t="s">
        <v>3</v>
      </c>
      <c r="P500">
        <v>280885</v>
      </c>
    </row>
    <row r="501" spans="2:17">
      <c r="B501" t="s">
        <v>251</v>
      </c>
      <c r="F501" t="s">
        <v>251</v>
      </c>
      <c r="J501" t="s">
        <v>251</v>
      </c>
      <c r="O501" t="s">
        <v>251</v>
      </c>
    </row>
    <row r="502" spans="2:17">
      <c r="B502" t="s">
        <v>3</v>
      </c>
      <c r="C502">
        <v>296605</v>
      </c>
      <c r="F502" t="s">
        <v>3</v>
      </c>
      <c r="G502">
        <v>41660403</v>
      </c>
      <c r="J502" t="s">
        <v>3</v>
      </c>
      <c r="K502">
        <v>243790</v>
      </c>
      <c r="O502" t="s">
        <v>3</v>
      </c>
      <c r="P502">
        <v>296605</v>
      </c>
    </row>
    <row r="503" spans="2:17">
      <c r="B503" t="s">
        <v>252</v>
      </c>
      <c r="F503" t="s">
        <v>252</v>
      </c>
      <c r="J503" t="s">
        <v>252</v>
      </c>
      <c r="O503" t="s">
        <v>252</v>
      </c>
    </row>
    <row r="504" spans="2:17">
      <c r="B504" t="s">
        <v>3</v>
      </c>
      <c r="C504">
        <v>291770</v>
      </c>
      <c r="F504" t="s">
        <v>3</v>
      </c>
      <c r="G504">
        <v>41577827</v>
      </c>
      <c r="J504" t="s">
        <v>3</v>
      </c>
      <c r="K504">
        <v>241568</v>
      </c>
      <c r="O504" t="s">
        <v>3</v>
      </c>
      <c r="P504">
        <v>291770</v>
      </c>
    </row>
    <row r="505" spans="2:17">
      <c r="B505" t="s">
        <v>253</v>
      </c>
      <c r="F505" t="s">
        <v>253</v>
      </c>
      <c r="J505" t="s">
        <v>253</v>
      </c>
      <c r="O505" t="s">
        <v>253</v>
      </c>
    </row>
    <row r="506" spans="2:17">
      <c r="B506" t="s">
        <v>3</v>
      </c>
      <c r="C506">
        <v>268025</v>
      </c>
      <c r="D506">
        <f>(C506+C508+C510+C512+C514+C516+C518+C520+C522+C524)/10</f>
        <v>268925.5</v>
      </c>
      <c r="F506" t="s">
        <v>3</v>
      </c>
      <c r="G506">
        <v>46728947</v>
      </c>
      <c r="H506">
        <f>(G506+G508+G510+G512+G514+G516+G518+G520+G522+G524)/10</f>
        <v>46720428.299999997</v>
      </c>
      <c r="J506" t="s">
        <v>3</v>
      </c>
      <c r="K506">
        <v>222332</v>
      </c>
      <c r="L506">
        <f>(K506+K508+K510+K512+K514+K516+K518+K520+K522+K524)/10</f>
        <v>222860.79999999999</v>
      </c>
      <c r="O506" t="s">
        <v>3</v>
      </c>
      <c r="P506">
        <v>268025</v>
      </c>
      <c r="Q506">
        <v>268925.5</v>
      </c>
    </row>
    <row r="507" spans="2:17">
      <c r="B507" t="s">
        <v>254</v>
      </c>
      <c r="F507" t="s">
        <v>254</v>
      </c>
      <c r="J507" t="s">
        <v>254</v>
      </c>
      <c r="O507" t="s">
        <v>254</v>
      </c>
    </row>
    <row r="508" spans="2:17">
      <c r="B508" t="s">
        <v>3</v>
      </c>
      <c r="C508">
        <v>267210</v>
      </c>
      <c r="F508" t="s">
        <v>3</v>
      </c>
      <c r="G508">
        <v>46687185</v>
      </c>
      <c r="J508" t="s">
        <v>3</v>
      </c>
      <c r="K508">
        <v>222240</v>
      </c>
      <c r="O508" t="s">
        <v>3</v>
      </c>
      <c r="P508">
        <v>267210</v>
      </c>
    </row>
    <row r="509" spans="2:17">
      <c r="B509" t="s">
        <v>255</v>
      </c>
      <c r="F509" t="s">
        <v>255</v>
      </c>
      <c r="J509" t="s">
        <v>255</v>
      </c>
      <c r="O509" t="s">
        <v>255</v>
      </c>
    </row>
    <row r="510" spans="2:17">
      <c r="B510" t="s">
        <v>3</v>
      </c>
      <c r="C510">
        <v>229675</v>
      </c>
      <c r="F510" t="s">
        <v>3</v>
      </c>
      <c r="G510">
        <v>46569872</v>
      </c>
      <c r="J510" t="s">
        <v>3</v>
      </c>
      <c r="K510">
        <v>193960</v>
      </c>
      <c r="O510" t="s">
        <v>3</v>
      </c>
      <c r="P510">
        <v>229675</v>
      </c>
    </row>
    <row r="511" spans="2:17">
      <c r="B511" t="s">
        <v>256</v>
      </c>
      <c r="F511" t="s">
        <v>256</v>
      </c>
      <c r="J511" t="s">
        <v>256</v>
      </c>
      <c r="O511" t="s">
        <v>256</v>
      </c>
    </row>
    <row r="512" spans="2:17">
      <c r="B512" t="s">
        <v>3</v>
      </c>
      <c r="C512">
        <v>264325</v>
      </c>
      <c r="F512" t="s">
        <v>3</v>
      </c>
      <c r="G512">
        <v>46744334</v>
      </c>
      <c r="J512" t="s">
        <v>3</v>
      </c>
      <c r="K512">
        <v>219532</v>
      </c>
      <c r="O512" t="s">
        <v>3</v>
      </c>
      <c r="P512">
        <v>264325</v>
      </c>
    </row>
    <row r="513" spans="2:17">
      <c r="B513" t="s">
        <v>257</v>
      </c>
      <c r="F513" t="s">
        <v>257</v>
      </c>
      <c r="J513" t="s">
        <v>257</v>
      </c>
      <c r="O513" t="s">
        <v>257</v>
      </c>
    </row>
    <row r="514" spans="2:17">
      <c r="B514" t="s">
        <v>3</v>
      </c>
      <c r="C514">
        <v>279290</v>
      </c>
      <c r="F514" t="s">
        <v>3</v>
      </c>
      <c r="G514">
        <v>46698996</v>
      </c>
      <c r="J514" t="s">
        <v>3</v>
      </c>
      <c r="K514">
        <v>228737</v>
      </c>
      <c r="O514" t="s">
        <v>3</v>
      </c>
      <c r="P514">
        <v>279290</v>
      </c>
    </row>
    <row r="515" spans="2:17">
      <c r="B515" t="s">
        <v>258</v>
      </c>
      <c r="F515" t="s">
        <v>258</v>
      </c>
      <c r="J515" t="s">
        <v>258</v>
      </c>
      <c r="O515" t="s">
        <v>258</v>
      </c>
    </row>
    <row r="516" spans="2:17">
      <c r="B516" t="s">
        <v>3</v>
      </c>
      <c r="C516">
        <v>260995</v>
      </c>
      <c r="F516" t="s">
        <v>3</v>
      </c>
      <c r="G516">
        <v>46689597</v>
      </c>
      <c r="J516" t="s">
        <v>3</v>
      </c>
      <c r="K516">
        <v>218872</v>
      </c>
      <c r="O516" t="s">
        <v>3</v>
      </c>
      <c r="P516">
        <v>260995</v>
      </c>
    </row>
    <row r="517" spans="2:17">
      <c r="B517" t="s">
        <v>259</v>
      </c>
      <c r="F517" t="s">
        <v>259</v>
      </c>
      <c r="J517" t="s">
        <v>259</v>
      </c>
      <c r="O517" t="s">
        <v>259</v>
      </c>
    </row>
    <row r="518" spans="2:17">
      <c r="B518" t="s">
        <v>3</v>
      </c>
      <c r="C518">
        <v>257690</v>
      </c>
      <c r="F518" t="s">
        <v>3</v>
      </c>
      <c r="G518">
        <v>46650535</v>
      </c>
      <c r="J518" t="s">
        <v>3</v>
      </c>
      <c r="K518">
        <v>214433</v>
      </c>
      <c r="O518" t="s">
        <v>3</v>
      </c>
      <c r="P518">
        <v>257690</v>
      </c>
    </row>
    <row r="519" spans="2:17">
      <c r="B519" t="s">
        <v>260</v>
      </c>
      <c r="F519" t="s">
        <v>260</v>
      </c>
      <c r="J519" t="s">
        <v>260</v>
      </c>
      <c r="O519" t="s">
        <v>260</v>
      </c>
    </row>
    <row r="520" spans="2:17">
      <c r="B520" t="s">
        <v>3</v>
      </c>
      <c r="C520">
        <v>278050</v>
      </c>
      <c r="F520" t="s">
        <v>3</v>
      </c>
      <c r="G520">
        <v>46798668</v>
      </c>
      <c r="J520" t="s">
        <v>3</v>
      </c>
      <c r="K520">
        <v>227524</v>
      </c>
      <c r="O520" t="s">
        <v>3</v>
      </c>
      <c r="P520">
        <v>278050</v>
      </c>
    </row>
    <row r="521" spans="2:17">
      <c r="B521" t="s">
        <v>261</v>
      </c>
      <c r="F521" t="s">
        <v>261</v>
      </c>
      <c r="J521" t="s">
        <v>261</v>
      </c>
      <c r="O521" t="s">
        <v>261</v>
      </c>
    </row>
    <row r="522" spans="2:17">
      <c r="B522" t="s">
        <v>3</v>
      </c>
      <c r="C522">
        <v>294080</v>
      </c>
      <c r="F522" t="s">
        <v>3</v>
      </c>
      <c r="G522">
        <v>46862975</v>
      </c>
      <c r="J522" t="s">
        <v>3</v>
      </c>
      <c r="K522">
        <v>241265</v>
      </c>
      <c r="O522" t="s">
        <v>3</v>
      </c>
      <c r="P522">
        <v>294080</v>
      </c>
    </row>
    <row r="523" spans="2:17">
      <c r="B523" t="s">
        <v>262</v>
      </c>
      <c r="F523" t="s">
        <v>262</v>
      </c>
      <c r="J523" t="s">
        <v>262</v>
      </c>
      <c r="O523" t="s">
        <v>262</v>
      </c>
    </row>
    <row r="524" spans="2:17">
      <c r="B524" t="s">
        <v>3</v>
      </c>
      <c r="C524">
        <v>289915</v>
      </c>
      <c r="F524" t="s">
        <v>3</v>
      </c>
      <c r="G524">
        <v>46773174</v>
      </c>
      <c r="J524" t="s">
        <v>3</v>
      </c>
      <c r="K524">
        <v>239713</v>
      </c>
      <c r="O524" t="s">
        <v>3</v>
      </c>
      <c r="P524">
        <v>289915</v>
      </c>
    </row>
    <row r="525" spans="2:17">
      <c r="B525" t="s">
        <v>263</v>
      </c>
      <c r="F525" t="s">
        <v>263</v>
      </c>
      <c r="J525" t="s">
        <v>263</v>
      </c>
      <c r="O525" t="s">
        <v>263</v>
      </c>
    </row>
    <row r="526" spans="2:17">
      <c r="B526" t="s">
        <v>3</v>
      </c>
      <c r="C526">
        <v>269600</v>
      </c>
      <c r="D526">
        <f>(C526+C528+C530+C532+C534+C536+C538+C540+C542+C544)/10</f>
        <v>267522</v>
      </c>
      <c r="F526" t="s">
        <v>3</v>
      </c>
      <c r="G526">
        <v>52297014</v>
      </c>
      <c r="H526">
        <f>(G526+G528+G530+G532+G534+G536+G538+G540+G542+G544)/10</f>
        <v>52328468.700000003</v>
      </c>
      <c r="J526" t="s">
        <v>3</v>
      </c>
      <c r="K526">
        <v>223907</v>
      </c>
      <c r="L526">
        <f>(K526+K528+K530+K532+K534+K536+K538+K540+K542+K544)/10</f>
        <v>221457.3</v>
      </c>
      <c r="O526" t="s">
        <v>3</v>
      </c>
      <c r="P526">
        <v>269600</v>
      </c>
      <c r="Q526">
        <v>267522</v>
      </c>
    </row>
    <row r="527" spans="2:17">
      <c r="B527" t="s">
        <v>264</v>
      </c>
      <c r="F527" t="s">
        <v>264</v>
      </c>
      <c r="J527" t="s">
        <v>264</v>
      </c>
      <c r="O527" t="s">
        <v>264</v>
      </c>
    </row>
    <row r="528" spans="2:17">
      <c r="B528" t="s">
        <v>3</v>
      </c>
      <c r="C528">
        <v>267620</v>
      </c>
      <c r="F528" t="s">
        <v>3</v>
      </c>
      <c r="G528">
        <v>52270351</v>
      </c>
      <c r="J528" t="s">
        <v>3</v>
      </c>
      <c r="K528">
        <v>222650</v>
      </c>
      <c r="O528" t="s">
        <v>3</v>
      </c>
      <c r="P528">
        <v>267620</v>
      </c>
    </row>
    <row r="529" spans="2:16">
      <c r="B529" t="s">
        <v>265</v>
      </c>
      <c r="F529" t="s">
        <v>265</v>
      </c>
      <c r="J529" t="s">
        <v>265</v>
      </c>
      <c r="O529" t="s">
        <v>265</v>
      </c>
    </row>
    <row r="530" spans="2:16">
      <c r="B530" t="s">
        <v>3</v>
      </c>
      <c r="C530">
        <v>226400</v>
      </c>
      <c r="F530" t="s">
        <v>3</v>
      </c>
      <c r="G530">
        <v>52201039</v>
      </c>
      <c r="J530" t="s">
        <v>3</v>
      </c>
      <c r="K530">
        <v>190685</v>
      </c>
      <c r="O530" t="s">
        <v>3</v>
      </c>
      <c r="P530">
        <v>226400</v>
      </c>
    </row>
    <row r="531" spans="2:16">
      <c r="B531" t="s">
        <v>266</v>
      </c>
      <c r="F531" t="s">
        <v>266</v>
      </c>
      <c r="J531" t="s">
        <v>266</v>
      </c>
      <c r="O531" t="s">
        <v>266</v>
      </c>
    </row>
    <row r="532" spans="2:16">
      <c r="B532" t="s">
        <v>3</v>
      </c>
      <c r="C532">
        <v>263425</v>
      </c>
      <c r="F532" t="s">
        <v>3</v>
      </c>
      <c r="G532">
        <v>52344291</v>
      </c>
      <c r="J532" t="s">
        <v>3</v>
      </c>
      <c r="K532">
        <v>218632</v>
      </c>
      <c r="O532" t="s">
        <v>3</v>
      </c>
      <c r="P532">
        <v>263425</v>
      </c>
    </row>
    <row r="533" spans="2:16">
      <c r="B533" t="s">
        <v>267</v>
      </c>
      <c r="F533" t="s">
        <v>267</v>
      </c>
      <c r="J533" t="s">
        <v>267</v>
      </c>
      <c r="O533" t="s">
        <v>267</v>
      </c>
    </row>
    <row r="534" spans="2:16">
      <c r="B534" t="s">
        <v>3</v>
      </c>
      <c r="C534">
        <v>275335</v>
      </c>
      <c r="F534" t="s">
        <v>3</v>
      </c>
      <c r="G534">
        <v>52341177</v>
      </c>
      <c r="J534" t="s">
        <v>3</v>
      </c>
      <c r="K534">
        <v>224782</v>
      </c>
      <c r="O534" t="s">
        <v>3</v>
      </c>
      <c r="P534">
        <v>275335</v>
      </c>
    </row>
    <row r="535" spans="2:16">
      <c r="B535" t="s">
        <v>268</v>
      </c>
      <c r="F535" t="s">
        <v>268</v>
      </c>
      <c r="J535" t="s">
        <v>268</v>
      </c>
      <c r="O535" t="s">
        <v>268</v>
      </c>
    </row>
    <row r="536" spans="2:16">
      <c r="B536" t="s">
        <v>3</v>
      </c>
      <c r="C536">
        <v>260365</v>
      </c>
      <c r="F536" t="s">
        <v>3</v>
      </c>
      <c r="G536">
        <v>52287771</v>
      </c>
      <c r="J536" t="s">
        <v>3</v>
      </c>
      <c r="K536">
        <v>218242</v>
      </c>
      <c r="O536" t="s">
        <v>3</v>
      </c>
      <c r="P536">
        <v>260365</v>
      </c>
    </row>
    <row r="537" spans="2:16">
      <c r="B537" t="s">
        <v>269</v>
      </c>
      <c r="F537" t="s">
        <v>269</v>
      </c>
      <c r="J537" t="s">
        <v>269</v>
      </c>
      <c r="O537" t="s">
        <v>269</v>
      </c>
    </row>
    <row r="538" spans="2:16">
      <c r="B538" t="s">
        <v>3</v>
      </c>
      <c r="C538">
        <v>254760</v>
      </c>
      <c r="F538" t="s">
        <v>3</v>
      </c>
      <c r="G538">
        <v>52279005</v>
      </c>
      <c r="J538" t="s">
        <v>3</v>
      </c>
      <c r="K538">
        <v>211503</v>
      </c>
      <c r="O538" t="s">
        <v>3</v>
      </c>
      <c r="P538">
        <v>254760</v>
      </c>
    </row>
    <row r="539" spans="2:16">
      <c r="B539" t="s">
        <v>270</v>
      </c>
      <c r="F539" t="s">
        <v>270</v>
      </c>
      <c r="J539" t="s">
        <v>270</v>
      </c>
      <c r="O539" t="s">
        <v>270</v>
      </c>
    </row>
    <row r="540" spans="2:16">
      <c r="B540" t="s">
        <v>3</v>
      </c>
      <c r="C540">
        <v>276540</v>
      </c>
      <c r="F540" t="s">
        <v>3</v>
      </c>
      <c r="G540">
        <v>52407697</v>
      </c>
      <c r="J540" t="s">
        <v>3</v>
      </c>
      <c r="K540">
        <v>226014</v>
      </c>
      <c r="O540" t="s">
        <v>3</v>
      </c>
      <c r="P540">
        <v>276540</v>
      </c>
    </row>
    <row r="541" spans="2:16">
      <c r="B541" t="s">
        <v>271</v>
      </c>
      <c r="F541" t="s">
        <v>271</v>
      </c>
      <c r="J541" t="s">
        <v>271</v>
      </c>
      <c r="O541" t="s">
        <v>271</v>
      </c>
    </row>
    <row r="542" spans="2:16">
      <c r="B542" t="s">
        <v>3</v>
      </c>
      <c r="C542">
        <v>292000</v>
      </c>
      <c r="F542" t="s">
        <v>3</v>
      </c>
      <c r="G542">
        <v>52482016</v>
      </c>
      <c r="J542" t="s">
        <v>3</v>
      </c>
      <c r="K542">
        <v>239185</v>
      </c>
      <c r="O542" t="s">
        <v>3</v>
      </c>
      <c r="P542">
        <v>292000</v>
      </c>
    </row>
    <row r="543" spans="2:16">
      <c r="B543" t="s">
        <v>272</v>
      </c>
      <c r="F543" t="s">
        <v>272</v>
      </c>
      <c r="J543" t="s">
        <v>272</v>
      </c>
      <c r="O543" t="s">
        <v>272</v>
      </c>
    </row>
    <row r="544" spans="2:16">
      <c r="B544" t="s">
        <v>3</v>
      </c>
      <c r="C544">
        <v>289175</v>
      </c>
      <c r="F544" t="s">
        <v>3</v>
      </c>
      <c r="G544">
        <v>52374326</v>
      </c>
      <c r="J544" t="s">
        <v>3</v>
      </c>
      <c r="K544">
        <v>238973</v>
      </c>
      <c r="O544" t="s">
        <v>3</v>
      </c>
      <c r="P544">
        <v>289175</v>
      </c>
    </row>
    <row r="545" spans="2:17">
      <c r="B545" t="s">
        <v>273</v>
      </c>
      <c r="F545" t="s">
        <v>273</v>
      </c>
      <c r="J545" t="s">
        <v>273</v>
      </c>
      <c r="O545" t="s">
        <v>273</v>
      </c>
    </row>
    <row r="546" spans="2:17">
      <c r="B546" t="s">
        <v>3</v>
      </c>
      <c r="C546">
        <v>266155</v>
      </c>
      <c r="D546">
        <f>(C546+C548+C550+C552+C554+C556+C558+C560+C562+C564)/10</f>
        <v>265445</v>
      </c>
      <c r="F546" t="s">
        <v>3</v>
      </c>
      <c r="G546">
        <v>58364816</v>
      </c>
      <c r="H546">
        <f>(G546+G548+G550+G552+G554+G556+G558+G560+G562+G564)/10</f>
        <v>58377869.299999997</v>
      </c>
      <c r="J546" t="s">
        <v>3</v>
      </c>
      <c r="K546">
        <v>220462</v>
      </c>
      <c r="L546">
        <f>(K546+K548+K550+K552+K554+K556+K558+K560+K562+K564)/10</f>
        <v>219380.3</v>
      </c>
      <c r="O546" t="s">
        <v>3</v>
      </c>
      <c r="P546">
        <v>266155</v>
      </c>
      <c r="Q546">
        <v>265445</v>
      </c>
    </row>
    <row r="547" spans="2:17">
      <c r="B547" t="s">
        <v>274</v>
      </c>
      <c r="F547" t="s">
        <v>274</v>
      </c>
      <c r="J547" t="s">
        <v>274</v>
      </c>
      <c r="O547" t="s">
        <v>274</v>
      </c>
    </row>
    <row r="548" spans="2:17">
      <c r="B548" t="s">
        <v>3</v>
      </c>
      <c r="C548">
        <v>265695</v>
      </c>
      <c r="F548" t="s">
        <v>3</v>
      </c>
      <c r="G548">
        <v>58319422</v>
      </c>
      <c r="J548" t="s">
        <v>3</v>
      </c>
      <c r="K548">
        <v>220725</v>
      </c>
      <c r="O548" t="s">
        <v>3</v>
      </c>
      <c r="P548">
        <v>265695</v>
      </c>
    </row>
    <row r="549" spans="2:17">
      <c r="B549" t="s">
        <v>275</v>
      </c>
      <c r="F549" t="s">
        <v>275</v>
      </c>
      <c r="J549" t="s">
        <v>275</v>
      </c>
      <c r="O549" t="s">
        <v>275</v>
      </c>
    </row>
    <row r="550" spans="2:17">
      <c r="B550" t="s">
        <v>3</v>
      </c>
      <c r="C550">
        <v>225605</v>
      </c>
      <c r="F550" t="s">
        <v>3</v>
      </c>
      <c r="G550">
        <v>58232382</v>
      </c>
      <c r="J550" t="s">
        <v>3</v>
      </c>
      <c r="K550">
        <v>189890</v>
      </c>
      <c r="O550" t="s">
        <v>3</v>
      </c>
      <c r="P550">
        <v>225605</v>
      </c>
    </row>
    <row r="551" spans="2:17">
      <c r="B551" t="s">
        <v>276</v>
      </c>
      <c r="F551" t="s">
        <v>276</v>
      </c>
      <c r="J551" t="s">
        <v>276</v>
      </c>
      <c r="O551" t="s">
        <v>276</v>
      </c>
    </row>
    <row r="552" spans="2:17">
      <c r="B552" t="s">
        <v>3</v>
      </c>
      <c r="C552">
        <v>260060</v>
      </c>
      <c r="F552" t="s">
        <v>3</v>
      </c>
      <c r="G552">
        <v>58410998</v>
      </c>
      <c r="J552" t="s">
        <v>3</v>
      </c>
      <c r="K552">
        <v>215267</v>
      </c>
      <c r="O552" t="s">
        <v>3</v>
      </c>
      <c r="P552">
        <v>260060</v>
      </c>
    </row>
    <row r="553" spans="2:17">
      <c r="B553" t="s">
        <v>277</v>
      </c>
      <c r="F553" t="s">
        <v>277</v>
      </c>
      <c r="J553" t="s">
        <v>277</v>
      </c>
      <c r="O553" t="s">
        <v>277</v>
      </c>
    </row>
    <row r="554" spans="2:17">
      <c r="B554" t="s">
        <v>3</v>
      </c>
      <c r="C554">
        <v>274640</v>
      </c>
      <c r="F554" t="s">
        <v>3</v>
      </c>
      <c r="G554">
        <v>58373108</v>
      </c>
      <c r="J554" t="s">
        <v>3</v>
      </c>
      <c r="K554">
        <v>224087</v>
      </c>
      <c r="O554" t="s">
        <v>3</v>
      </c>
      <c r="P554">
        <v>274640</v>
      </c>
    </row>
    <row r="555" spans="2:17">
      <c r="B555" t="s">
        <v>278</v>
      </c>
      <c r="F555" t="s">
        <v>278</v>
      </c>
      <c r="J555" t="s">
        <v>278</v>
      </c>
      <c r="O555" t="s">
        <v>278</v>
      </c>
    </row>
    <row r="556" spans="2:17">
      <c r="B556" t="s">
        <v>3</v>
      </c>
      <c r="C556">
        <v>257645</v>
      </c>
      <c r="F556" t="s">
        <v>3</v>
      </c>
      <c r="G556">
        <v>58344118</v>
      </c>
      <c r="J556" t="s">
        <v>3</v>
      </c>
      <c r="K556">
        <v>215522</v>
      </c>
      <c r="O556" t="s">
        <v>3</v>
      </c>
      <c r="P556">
        <v>257645</v>
      </c>
    </row>
    <row r="557" spans="2:17">
      <c r="B557" t="s">
        <v>279</v>
      </c>
      <c r="F557" t="s">
        <v>279</v>
      </c>
      <c r="J557" t="s">
        <v>279</v>
      </c>
      <c r="O557" t="s">
        <v>279</v>
      </c>
    </row>
    <row r="558" spans="2:17">
      <c r="B558" t="s">
        <v>3</v>
      </c>
      <c r="C558">
        <v>251705</v>
      </c>
      <c r="F558" t="s">
        <v>3</v>
      </c>
      <c r="G558">
        <v>58339983</v>
      </c>
      <c r="J558" t="s">
        <v>3</v>
      </c>
      <c r="K558">
        <v>208448</v>
      </c>
      <c r="O558" t="s">
        <v>3</v>
      </c>
      <c r="P558">
        <v>251705</v>
      </c>
    </row>
    <row r="559" spans="2:17">
      <c r="B559" t="s">
        <v>280</v>
      </c>
      <c r="F559" t="s">
        <v>280</v>
      </c>
      <c r="J559" t="s">
        <v>280</v>
      </c>
      <c r="O559" t="s">
        <v>280</v>
      </c>
    </row>
    <row r="560" spans="2:17">
      <c r="B560" t="s">
        <v>3</v>
      </c>
      <c r="C560">
        <v>274730</v>
      </c>
      <c r="F560" t="s">
        <v>3</v>
      </c>
      <c r="G560">
        <v>58455132</v>
      </c>
      <c r="J560" t="s">
        <v>3</v>
      </c>
      <c r="K560">
        <v>224204</v>
      </c>
      <c r="O560" t="s">
        <v>3</v>
      </c>
      <c r="P560">
        <v>274730</v>
      </c>
    </row>
    <row r="561" spans="2:17">
      <c r="B561" t="s">
        <v>281</v>
      </c>
      <c r="F561" t="s">
        <v>281</v>
      </c>
      <c r="J561" t="s">
        <v>281</v>
      </c>
      <c r="O561" t="s">
        <v>281</v>
      </c>
    </row>
    <row r="562" spans="2:17">
      <c r="B562" t="s">
        <v>3</v>
      </c>
      <c r="C562">
        <v>290530</v>
      </c>
      <c r="F562" t="s">
        <v>3</v>
      </c>
      <c r="G562">
        <v>58522563</v>
      </c>
      <c r="J562" t="s">
        <v>3</v>
      </c>
      <c r="K562">
        <v>237715</v>
      </c>
      <c r="O562" t="s">
        <v>3</v>
      </c>
      <c r="P562">
        <v>290530</v>
      </c>
    </row>
    <row r="563" spans="2:17">
      <c r="B563" t="s">
        <v>282</v>
      </c>
      <c r="F563" t="s">
        <v>282</v>
      </c>
      <c r="J563" t="s">
        <v>282</v>
      </c>
      <c r="O563" t="s">
        <v>282</v>
      </c>
    </row>
    <row r="564" spans="2:17">
      <c r="B564" t="s">
        <v>3</v>
      </c>
      <c r="C564">
        <v>287685</v>
      </c>
      <c r="F564" t="s">
        <v>3</v>
      </c>
      <c r="G564">
        <v>58416171</v>
      </c>
      <c r="J564" t="s">
        <v>3</v>
      </c>
      <c r="K564">
        <v>237483</v>
      </c>
      <c r="O564" t="s">
        <v>3</v>
      </c>
      <c r="P564">
        <v>287685</v>
      </c>
    </row>
    <row r="565" spans="2:17">
      <c r="B565" t="s">
        <v>283</v>
      </c>
      <c r="F565" t="s">
        <v>283</v>
      </c>
      <c r="J565" t="s">
        <v>283</v>
      </c>
      <c r="O565" t="s">
        <v>283</v>
      </c>
    </row>
    <row r="566" spans="2:17">
      <c r="B566" t="s">
        <v>3</v>
      </c>
      <c r="C566">
        <v>268335</v>
      </c>
      <c r="D566">
        <f>(C566+C568+C570+C572+C574+C576+C578+C580+C582+C584)/10</f>
        <v>264683.5</v>
      </c>
      <c r="F566" t="s">
        <v>3</v>
      </c>
      <c r="G566">
        <v>64809831</v>
      </c>
      <c r="H566">
        <f>(G566+G568+G570+G572+G574+G576+G578+G580+G582+G584)/10</f>
        <v>64861542.5</v>
      </c>
      <c r="J566" t="s">
        <v>3</v>
      </c>
      <c r="K566">
        <v>222642</v>
      </c>
      <c r="L566">
        <f>(K566+K568+K570+K572+K574+K576+K578+K580+K582+K584)/10</f>
        <v>218618.8</v>
      </c>
      <c r="O566" t="s">
        <v>3</v>
      </c>
      <c r="P566">
        <v>268335</v>
      </c>
      <c r="Q566">
        <v>264683.5</v>
      </c>
    </row>
    <row r="567" spans="2:17">
      <c r="B567" t="s">
        <v>284</v>
      </c>
      <c r="F567" t="s">
        <v>284</v>
      </c>
      <c r="J567" t="s">
        <v>284</v>
      </c>
      <c r="O567" t="s">
        <v>284</v>
      </c>
    </row>
    <row r="568" spans="2:17">
      <c r="B568" t="s">
        <v>3</v>
      </c>
      <c r="C568">
        <v>262075</v>
      </c>
      <c r="F568" t="s">
        <v>3</v>
      </c>
      <c r="G568">
        <v>64840419</v>
      </c>
      <c r="J568" t="s">
        <v>3</v>
      </c>
      <c r="K568">
        <v>217105</v>
      </c>
      <c r="O568" t="s">
        <v>3</v>
      </c>
      <c r="P568">
        <v>262075</v>
      </c>
    </row>
    <row r="569" spans="2:17">
      <c r="B569" t="s">
        <v>285</v>
      </c>
      <c r="F569" t="s">
        <v>285</v>
      </c>
      <c r="J569" t="s">
        <v>285</v>
      </c>
      <c r="O569" t="s">
        <v>285</v>
      </c>
    </row>
    <row r="570" spans="2:17">
      <c r="B570" t="s">
        <v>3</v>
      </c>
      <c r="C570">
        <v>223555</v>
      </c>
      <c r="F570" t="s">
        <v>3</v>
      </c>
      <c r="G570">
        <v>64730818</v>
      </c>
      <c r="J570" t="s">
        <v>3</v>
      </c>
      <c r="K570">
        <v>187840</v>
      </c>
      <c r="O570" t="s">
        <v>3</v>
      </c>
      <c r="P570">
        <v>223555</v>
      </c>
    </row>
    <row r="571" spans="2:17">
      <c r="B571" t="s">
        <v>286</v>
      </c>
      <c r="F571" t="s">
        <v>286</v>
      </c>
      <c r="J571" t="s">
        <v>286</v>
      </c>
      <c r="O571" t="s">
        <v>286</v>
      </c>
    </row>
    <row r="572" spans="2:17">
      <c r="B572" t="s">
        <v>3</v>
      </c>
      <c r="C572">
        <v>258405</v>
      </c>
      <c r="F572" t="s">
        <v>3</v>
      </c>
      <c r="G572">
        <v>64905036</v>
      </c>
      <c r="J572" t="s">
        <v>3</v>
      </c>
      <c r="K572">
        <v>213612</v>
      </c>
      <c r="O572" t="s">
        <v>3</v>
      </c>
      <c r="P572">
        <v>258405</v>
      </c>
    </row>
    <row r="573" spans="2:17">
      <c r="B573" t="s">
        <v>287</v>
      </c>
      <c r="F573" t="s">
        <v>287</v>
      </c>
      <c r="J573" t="s">
        <v>287</v>
      </c>
      <c r="O573" t="s">
        <v>287</v>
      </c>
    </row>
    <row r="574" spans="2:17">
      <c r="B574" t="s">
        <v>3</v>
      </c>
      <c r="C574">
        <v>272280</v>
      </c>
      <c r="F574" t="s">
        <v>3</v>
      </c>
      <c r="G574">
        <v>64879026</v>
      </c>
      <c r="J574" t="s">
        <v>3</v>
      </c>
      <c r="K574">
        <v>221727</v>
      </c>
      <c r="O574" t="s">
        <v>3</v>
      </c>
      <c r="P574">
        <v>272280</v>
      </c>
    </row>
    <row r="575" spans="2:17">
      <c r="B575" t="s">
        <v>288</v>
      </c>
      <c r="F575" t="s">
        <v>288</v>
      </c>
      <c r="J575" t="s">
        <v>288</v>
      </c>
      <c r="O575" t="s">
        <v>288</v>
      </c>
    </row>
    <row r="576" spans="2:17">
      <c r="B576" t="s">
        <v>3</v>
      </c>
      <c r="C576">
        <v>257005</v>
      </c>
      <c r="F576" t="s">
        <v>3</v>
      </c>
      <c r="G576">
        <v>64826552</v>
      </c>
      <c r="J576" t="s">
        <v>3</v>
      </c>
      <c r="K576">
        <v>214882</v>
      </c>
      <c r="O576" t="s">
        <v>3</v>
      </c>
      <c r="P576">
        <v>257005</v>
      </c>
    </row>
    <row r="577" spans="2:17">
      <c r="B577" t="s">
        <v>289</v>
      </c>
      <c r="F577" t="s">
        <v>289</v>
      </c>
      <c r="J577" t="s">
        <v>289</v>
      </c>
      <c r="O577" t="s">
        <v>289</v>
      </c>
    </row>
    <row r="578" spans="2:17">
      <c r="B578" t="s">
        <v>3</v>
      </c>
      <c r="C578">
        <v>255280</v>
      </c>
      <c r="F578" t="s">
        <v>3</v>
      </c>
      <c r="G578">
        <v>64768132</v>
      </c>
      <c r="J578" t="s">
        <v>3</v>
      </c>
      <c r="K578">
        <v>212023</v>
      </c>
      <c r="O578" t="s">
        <v>3</v>
      </c>
      <c r="P578">
        <v>255280</v>
      </c>
    </row>
    <row r="579" spans="2:17">
      <c r="B579" t="s">
        <v>290</v>
      </c>
      <c r="F579" t="s">
        <v>290</v>
      </c>
      <c r="J579" t="s">
        <v>290</v>
      </c>
      <c r="O579" t="s">
        <v>290</v>
      </c>
    </row>
    <row r="580" spans="2:17">
      <c r="B580" t="s">
        <v>3</v>
      </c>
      <c r="C580">
        <v>274350</v>
      </c>
      <c r="F580" t="s">
        <v>3</v>
      </c>
      <c r="G580">
        <v>64932658</v>
      </c>
      <c r="J580" t="s">
        <v>3</v>
      </c>
      <c r="K580">
        <v>223824</v>
      </c>
      <c r="O580" t="s">
        <v>3</v>
      </c>
      <c r="P580">
        <v>274350</v>
      </c>
    </row>
    <row r="581" spans="2:17">
      <c r="B581" t="s">
        <v>291</v>
      </c>
      <c r="F581" t="s">
        <v>291</v>
      </c>
      <c r="J581" t="s">
        <v>291</v>
      </c>
      <c r="O581" t="s">
        <v>291</v>
      </c>
    </row>
    <row r="582" spans="2:17">
      <c r="B582" t="s">
        <v>3</v>
      </c>
      <c r="C582">
        <v>289440</v>
      </c>
      <c r="F582" t="s">
        <v>3</v>
      </c>
      <c r="G582">
        <v>65013210</v>
      </c>
      <c r="J582" t="s">
        <v>3</v>
      </c>
      <c r="K582">
        <v>236625</v>
      </c>
      <c r="O582" t="s">
        <v>3</v>
      </c>
      <c r="P582">
        <v>289440</v>
      </c>
    </row>
    <row r="583" spans="2:17">
      <c r="B583" t="s">
        <v>292</v>
      </c>
      <c r="F583" t="s">
        <v>292</v>
      </c>
      <c r="J583" t="s">
        <v>292</v>
      </c>
      <c r="O583" t="s">
        <v>292</v>
      </c>
    </row>
    <row r="584" spans="2:17">
      <c r="B584" t="s">
        <v>3</v>
      </c>
      <c r="C584">
        <v>286110</v>
      </c>
      <c r="F584" t="s">
        <v>3</v>
      </c>
      <c r="G584">
        <v>64909743</v>
      </c>
      <c r="J584" t="s">
        <v>3</v>
      </c>
      <c r="K584">
        <v>235908</v>
      </c>
      <c r="O584" t="s">
        <v>3</v>
      </c>
      <c r="P584">
        <v>286110</v>
      </c>
    </row>
    <row r="585" spans="2:17">
      <c r="B585" t="s">
        <v>293</v>
      </c>
      <c r="F585" t="s">
        <v>293</v>
      </c>
      <c r="J585" t="s">
        <v>293</v>
      </c>
      <c r="O585" t="s">
        <v>293</v>
      </c>
    </row>
    <row r="586" spans="2:17">
      <c r="B586" t="s">
        <v>3</v>
      </c>
      <c r="C586">
        <v>262200</v>
      </c>
      <c r="D586">
        <f>(C586+C588+C590+C592+C594+C596+C598+C600+C602+C604)/10</f>
        <v>262700</v>
      </c>
      <c r="F586" t="s">
        <v>3</v>
      </c>
      <c r="G586">
        <v>71829600</v>
      </c>
      <c r="H586">
        <f>(G586+G588+G590+G592+G594+G596+G598+G600+G602+G604)/10</f>
        <v>71826971.299999997</v>
      </c>
      <c r="J586" t="s">
        <v>3</v>
      </c>
      <c r="K586">
        <v>216507</v>
      </c>
      <c r="L586">
        <f>(K586+K588+K590+K592+K594+K596+K598+K600+K602+K604)/10</f>
        <v>216635.3</v>
      </c>
      <c r="O586" t="s">
        <v>3</v>
      </c>
      <c r="P586">
        <v>262200</v>
      </c>
      <c r="Q586">
        <v>262700</v>
      </c>
    </row>
    <row r="587" spans="2:17">
      <c r="B587" t="s">
        <v>294</v>
      </c>
      <c r="F587" t="s">
        <v>294</v>
      </c>
      <c r="J587" t="s">
        <v>294</v>
      </c>
      <c r="O587" t="s">
        <v>294</v>
      </c>
    </row>
    <row r="588" spans="2:17">
      <c r="B588" t="s">
        <v>3</v>
      </c>
      <c r="C588">
        <v>262240</v>
      </c>
      <c r="F588" t="s">
        <v>3</v>
      </c>
      <c r="G588">
        <v>71777633</v>
      </c>
      <c r="J588" t="s">
        <v>3</v>
      </c>
      <c r="K588">
        <v>217270</v>
      </c>
      <c r="O588" t="s">
        <v>3</v>
      </c>
      <c r="P588">
        <v>262240</v>
      </c>
    </row>
    <row r="589" spans="2:17">
      <c r="B589" t="s">
        <v>295</v>
      </c>
      <c r="F589" t="s">
        <v>295</v>
      </c>
      <c r="J589" t="s">
        <v>295</v>
      </c>
      <c r="O589" t="s">
        <v>295</v>
      </c>
    </row>
    <row r="590" spans="2:17">
      <c r="B590" t="s">
        <v>3</v>
      </c>
      <c r="C590">
        <v>223900</v>
      </c>
      <c r="F590" t="s">
        <v>3</v>
      </c>
      <c r="G590">
        <v>71667901</v>
      </c>
      <c r="J590" t="s">
        <v>3</v>
      </c>
      <c r="K590">
        <v>188185</v>
      </c>
      <c r="O590" t="s">
        <v>3</v>
      </c>
      <c r="P590">
        <v>223900</v>
      </c>
    </row>
    <row r="591" spans="2:17">
      <c r="B591" t="s">
        <v>296</v>
      </c>
      <c r="F591" t="s">
        <v>296</v>
      </c>
      <c r="J591" t="s">
        <v>296</v>
      </c>
      <c r="O591" t="s">
        <v>296</v>
      </c>
    </row>
    <row r="592" spans="2:17">
      <c r="B592" t="s">
        <v>3</v>
      </c>
      <c r="C592">
        <v>256425</v>
      </c>
      <c r="F592" t="s">
        <v>3</v>
      </c>
      <c r="G592">
        <v>71871311</v>
      </c>
      <c r="J592" t="s">
        <v>3</v>
      </c>
      <c r="K592">
        <v>211632</v>
      </c>
      <c r="O592" t="s">
        <v>3</v>
      </c>
      <c r="P592">
        <v>256425</v>
      </c>
    </row>
    <row r="593" spans="2:17">
      <c r="B593" t="s">
        <v>297</v>
      </c>
      <c r="F593" t="s">
        <v>297</v>
      </c>
      <c r="J593" t="s">
        <v>297</v>
      </c>
      <c r="O593" t="s">
        <v>297</v>
      </c>
    </row>
    <row r="594" spans="2:17">
      <c r="B594" t="s">
        <v>3</v>
      </c>
      <c r="C594">
        <v>271815</v>
      </c>
      <c r="F594" t="s">
        <v>3</v>
      </c>
      <c r="G594">
        <v>71823574</v>
      </c>
      <c r="J594" t="s">
        <v>3</v>
      </c>
      <c r="K594">
        <v>221262</v>
      </c>
      <c r="O594" t="s">
        <v>3</v>
      </c>
      <c r="P594">
        <v>271815</v>
      </c>
    </row>
    <row r="595" spans="2:17">
      <c r="B595" t="s">
        <v>298</v>
      </c>
      <c r="F595" t="s">
        <v>298</v>
      </c>
      <c r="J595" t="s">
        <v>298</v>
      </c>
      <c r="O595" t="s">
        <v>298</v>
      </c>
    </row>
    <row r="596" spans="2:17">
      <c r="B596" t="s">
        <v>3</v>
      </c>
      <c r="C596">
        <v>255730</v>
      </c>
      <c r="F596" t="s">
        <v>3</v>
      </c>
      <c r="G596">
        <v>71780882</v>
      </c>
      <c r="J596" t="s">
        <v>3</v>
      </c>
      <c r="K596">
        <v>213607</v>
      </c>
      <c r="O596" t="s">
        <v>3</v>
      </c>
      <c r="P596">
        <v>255730</v>
      </c>
    </row>
    <row r="597" spans="2:17">
      <c r="B597" t="s">
        <v>299</v>
      </c>
      <c r="F597" t="s">
        <v>299</v>
      </c>
      <c r="J597" t="s">
        <v>299</v>
      </c>
      <c r="O597" t="s">
        <v>299</v>
      </c>
    </row>
    <row r="598" spans="2:17">
      <c r="B598" t="s">
        <v>3</v>
      </c>
      <c r="C598">
        <v>251490</v>
      </c>
      <c r="F598" t="s">
        <v>3</v>
      </c>
      <c r="G598">
        <v>71757884</v>
      </c>
      <c r="J598" t="s">
        <v>3</v>
      </c>
      <c r="K598">
        <v>208233</v>
      </c>
      <c r="O598" t="s">
        <v>3</v>
      </c>
      <c r="P598">
        <v>251490</v>
      </c>
    </row>
    <row r="599" spans="2:17">
      <c r="B599" t="s">
        <v>300</v>
      </c>
      <c r="F599" t="s">
        <v>300</v>
      </c>
      <c r="J599" t="s">
        <v>300</v>
      </c>
      <c r="O599" t="s">
        <v>300</v>
      </c>
    </row>
    <row r="600" spans="2:17">
      <c r="B600" t="s">
        <v>3</v>
      </c>
      <c r="C600">
        <v>271790</v>
      </c>
      <c r="F600" t="s">
        <v>3</v>
      </c>
      <c r="G600">
        <v>71906335</v>
      </c>
      <c r="J600" t="s">
        <v>3</v>
      </c>
      <c r="K600">
        <v>221264</v>
      </c>
      <c r="O600" t="s">
        <v>3</v>
      </c>
      <c r="P600">
        <v>271790</v>
      </c>
    </row>
    <row r="601" spans="2:17">
      <c r="B601" t="s">
        <v>301</v>
      </c>
      <c r="F601" t="s">
        <v>301</v>
      </c>
      <c r="J601" t="s">
        <v>301</v>
      </c>
      <c r="O601" t="s">
        <v>301</v>
      </c>
    </row>
    <row r="602" spans="2:17">
      <c r="B602" t="s">
        <v>3</v>
      </c>
      <c r="C602">
        <v>288050</v>
      </c>
      <c r="F602" t="s">
        <v>3</v>
      </c>
      <c r="G602">
        <v>71970395</v>
      </c>
      <c r="J602" t="s">
        <v>3</v>
      </c>
      <c r="K602">
        <v>235235</v>
      </c>
      <c r="O602" t="s">
        <v>3</v>
      </c>
      <c r="P602">
        <v>288050</v>
      </c>
    </row>
    <row r="603" spans="2:17">
      <c r="B603" t="s">
        <v>302</v>
      </c>
      <c r="F603" t="s">
        <v>302</v>
      </c>
      <c r="J603" t="s">
        <v>302</v>
      </c>
      <c r="O603" t="s">
        <v>302</v>
      </c>
    </row>
    <row r="604" spans="2:17">
      <c r="B604" t="s">
        <v>3</v>
      </c>
      <c r="C604">
        <v>283360</v>
      </c>
      <c r="F604" t="s">
        <v>3</v>
      </c>
      <c r="G604">
        <v>71884198</v>
      </c>
      <c r="J604" t="s">
        <v>3</v>
      </c>
      <c r="K604">
        <v>233158</v>
      </c>
      <c r="O604" t="s">
        <v>3</v>
      </c>
      <c r="P604">
        <v>283360</v>
      </c>
    </row>
    <row r="605" spans="2:17">
      <c r="B605" t="s">
        <v>303</v>
      </c>
      <c r="F605" t="s">
        <v>303</v>
      </c>
      <c r="J605" t="s">
        <v>303</v>
      </c>
      <c r="O605" t="s">
        <v>303</v>
      </c>
    </row>
    <row r="606" spans="2:17">
      <c r="B606" t="s">
        <v>3</v>
      </c>
      <c r="C606">
        <v>261940</v>
      </c>
      <c r="D606">
        <f>(C606+C608+C610+C612+C614+C616+C618+C620+C622+C624)/10</f>
        <v>260003</v>
      </c>
      <c r="F606" t="s">
        <v>3</v>
      </c>
      <c r="G606">
        <v>79256471</v>
      </c>
      <c r="H606">
        <f>(G606+G608+G610+G612+G614+G616+G618+G620+G622+G624)/10</f>
        <v>79285015.599999994</v>
      </c>
      <c r="J606" t="s">
        <v>3</v>
      </c>
      <c r="K606">
        <v>216247</v>
      </c>
      <c r="L606">
        <f>(K606+K608+K610+K612+K614+K616+K618+K620+K622+K624)/10</f>
        <v>213938.3</v>
      </c>
      <c r="O606" t="s">
        <v>3</v>
      </c>
      <c r="P606">
        <v>261940</v>
      </c>
      <c r="Q606">
        <v>260003</v>
      </c>
    </row>
    <row r="607" spans="2:17">
      <c r="B607" t="s">
        <v>304</v>
      </c>
      <c r="F607" t="s">
        <v>304</v>
      </c>
      <c r="J607" t="s">
        <v>304</v>
      </c>
      <c r="O607" t="s">
        <v>304</v>
      </c>
    </row>
    <row r="608" spans="2:17">
      <c r="B608" t="s">
        <v>3</v>
      </c>
      <c r="C608">
        <v>257175</v>
      </c>
      <c r="F608" t="s">
        <v>3</v>
      </c>
      <c r="G608">
        <v>79268392</v>
      </c>
      <c r="J608" t="s">
        <v>3</v>
      </c>
      <c r="K608">
        <v>212205</v>
      </c>
      <c r="O608" t="s">
        <v>3</v>
      </c>
      <c r="P608">
        <v>257175</v>
      </c>
    </row>
    <row r="609" spans="2:16">
      <c r="B609" t="s">
        <v>305</v>
      </c>
      <c r="F609" t="s">
        <v>305</v>
      </c>
      <c r="J609" t="s">
        <v>305</v>
      </c>
      <c r="O609" t="s">
        <v>305</v>
      </c>
    </row>
    <row r="610" spans="2:16">
      <c r="B610" t="s">
        <v>3</v>
      </c>
      <c r="C610">
        <v>221110</v>
      </c>
      <c r="F610" t="s">
        <v>3</v>
      </c>
      <c r="G610">
        <v>79126026</v>
      </c>
      <c r="J610" t="s">
        <v>3</v>
      </c>
      <c r="K610">
        <v>185395</v>
      </c>
      <c r="O610" t="s">
        <v>3</v>
      </c>
      <c r="P610">
        <v>221110</v>
      </c>
    </row>
    <row r="611" spans="2:16">
      <c r="B611" t="s">
        <v>306</v>
      </c>
      <c r="F611" t="s">
        <v>306</v>
      </c>
      <c r="J611" t="s">
        <v>306</v>
      </c>
      <c r="O611" t="s">
        <v>306</v>
      </c>
    </row>
    <row r="612" spans="2:16">
      <c r="B612" t="s">
        <v>3</v>
      </c>
      <c r="C612">
        <v>254205</v>
      </c>
      <c r="F612" t="s">
        <v>3</v>
      </c>
      <c r="G612">
        <v>79321805</v>
      </c>
      <c r="J612" t="s">
        <v>3</v>
      </c>
      <c r="K612">
        <v>209412</v>
      </c>
      <c r="O612" t="s">
        <v>3</v>
      </c>
      <c r="P612">
        <v>254205</v>
      </c>
    </row>
    <row r="613" spans="2:16">
      <c r="B613" t="s">
        <v>307</v>
      </c>
      <c r="F613" t="s">
        <v>307</v>
      </c>
      <c r="J613" t="s">
        <v>307</v>
      </c>
      <c r="O613" t="s">
        <v>307</v>
      </c>
    </row>
    <row r="614" spans="2:16">
      <c r="B614" t="s">
        <v>3</v>
      </c>
      <c r="C614">
        <v>268585</v>
      </c>
      <c r="F614" t="s">
        <v>3</v>
      </c>
      <c r="G614">
        <v>79288947</v>
      </c>
      <c r="J614" t="s">
        <v>3</v>
      </c>
      <c r="K614">
        <v>218032</v>
      </c>
      <c r="O614" t="s">
        <v>3</v>
      </c>
      <c r="P614">
        <v>268585</v>
      </c>
    </row>
    <row r="615" spans="2:16">
      <c r="B615" t="s">
        <v>308</v>
      </c>
      <c r="F615" t="s">
        <v>308</v>
      </c>
      <c r="J615" t="s">
        <v>308</v>
      </c>
      <c r="O615" t="s">
        <v>308</v>
      </c>
    </row>
    <row r="616" spans="2:16">
      <c r="B616" t="s">
        <v>3</v>
      </c>
      <c r="C616">
        <v>253180</v>
      </c>
      <c r="F616" t="s">
        <v>3</v>
      </c>
      <c r="G616">
        <v>79236525</v>
      </c>
      <c r="J616" t="s">
        <v>3</v>
      </c>
      <c r="K616">
        <v>211057</v>
      </c>
      <c r="O616" t="s">
        <v>3</v>
      </c>
      <c r="P616">
        <v>253180</v>
      </c>
    </row>
    <row r="617" spans="2:16">
      <c r="B617" t="s">
        <v>309</v>
      </c>
      <c r="F617" t="s">
        <v>309</v>
      </c>
      <c r="J617" t="s">
        <v>309</v>
      </c>
      <c r="O617" t="s">
        <v>309</v>
      </c>
    </row>
    <row r="618" spans="2:16">
      <c r="B618" t="s">
        <v>3</v>
      </c>
      <c r="C618">
        <v>249830</v>
      </c>
      <c r="F618" t="s">
        <v>3</v>
      </c>
      <c r="G618">
        <v>79202287</v>
      </c>
      <c r="J618" t="s">
        <v>3</v>
      </c>
      <c r="K618">
        <v>206573</v>
      </c>
      <c r="O618" t="s">
        <v>3</v>
      </c>
      <c r="P618">
        <v>249830</v>
      </c>
    </row>
    <row r="619" spans="2:16">
      <c r="B619" t="s">
        <v>310</v>
      </c>
      <c r="F619" t="s">
        <v>310</v>
      </c>
      <c r="J619" t="s">
        <v>310</v>
      </c>
      <c r="O619" t="s">
        <v>310</v>
      </c>
    </row>
    <row r="620" spans="2:16">
      <c r="B620" t="s">
        <v>3</v>
      </c>
      <c r="C620">
        <v>269080</v>
      </c>
      <c r="F620" t="s">
        <v>3</v>
      </c>
      <c r="G620">
        <v>79364161</v>
      </c>
      <c r="J620" t="s">
        <v>3</v>
      </c>
      <c r="K620">
        <v>218554</v>
      </c>
      <c r="O620" t="s">
        <v>3</v>
      </c>
      <c r="P620">
        <v>269080</v>
      </c>
    </row>
    <row r="621" spans="2:16">
      <c r="B621" t="s">
        <v>311</v>
      </c>
      <c r="F621" t="s">
        <v>311</v>
      </c>
      <c r="J621" t="s">
        <v>311</v>
      </c>
      <c r="O621" t="s">
        <v>311</v>
      </c>
    </row>
    <row r="622" spans="2:16">
      <c r="B622" t="s">
        <v>3</v>
      </c>
      <c r="C622">
        <v>283365</v>
      </c>
      <c r="F622" t="s">
        <v>3</v>
      </c>
      <c r="G622">
        <v>79454140</v>
      </c>
      <c r="J622" t="s">
        <v>3</v>
      </c>
      <c r="K622">
        <v>230550</v>
      </c>
      <c r="O622" t="s">
        <v>3</v>
      </c>
      <c r="P622">
        <v>283365</v>
      </c>
    </row>
    <row r="623" spans="2:16">
      <c r="B623" t="s">
        <v>312</v>
      </c>
      <c r="F623" t="s">
        <v>312</v>
      </c>
      <c r="J623" t="s">
        <v>312</v>
      </c>
      <c r="O623" t="s">
        <v>312</v>
      </c>
    </row>
    <row r="624" spans="2:16">
      <c r="B624" t="s">
        <v>3</v>
      </c>
      <c r="C624">
        <v>281560</v>
      </c>
      <c r="F624" t="s">
        <v>3</v>
      </c>
      <c r="G624">
        <v>79331402</v>
      </c>
      <c r="J624" t="s">
        <v>3</v>
      </c>
      <c r="K624">
        <v>231358</v>
      </c>
      <c r="O624" t="s">
        <v>3</v>
      </c>
      <c r="P624">
        <v>281560</v>
      </c>
    </row>
    <row r="625" spans="2:17">
      <c r="B625" t="s">
        <v>313</v>
      </c>
      <c r="F625" t="s">
        <v>313</v>
      </c>
      <c r="J625" t="s">
        <v>313</v>
      </c>
      <c r="O625" t="s">
        <v>313</v>
      </c>
    </row>
    <row r="626" spans="2:17">
      <c r="B626" t="s">
        <v>3</v>
      </c>
      <c r="C626">
        <v>458769</v>
      </c>
      <c r="D626">
        <f>(C626+C628+C630+C632+C634+C636+C638+C640+C642+C644)/10</f>
        <v>456120.3</v>
      </c>
      <c r="F626" t="s">
        <v>3</v>
      </c>
      <c r="G626">
        <v>87190389</v>
      </c>
      <c r="H626">
        <f>(G626+G628+G630+G632+G634+G636+G638+G640+G642+G644)/10</f>
        <v>87217891.599999994</v>
      </c>
      <c r="J626" t="s">
        <v>3</v>
      </c>
      <c r="K626">
        <v>406308</v>
      </c>
      <c r="L626">
        <f>(K626+K628+K630+K632+K634+K636+K638+K640+K642+K644)/10</f>
        <v>403236.4</v>
      </c>
      <c r="O626" t="s">
        <v>3</v>
      </c>
      <c r="P626">
        <v>458769</v>
      </c>
      <c r="Q626">
        <v>456120.3</v>
      </c>
    </row>
    <row r="627" spans="2:17">
      <c r="B627" t="s">
        <v>314</v>
      </c>
      <c r="F627" t="s">
        <v>314</v>
      </c>
      <c r="J627" t="s">
        <v>314</v>
      </c>
      <c r="O627" t="s">
        <v>314</v>
      </c>
    </row>
    <row r="628" spans="2:17">
      <c r="B628" t="s">
        <v>3</v>
      </c>
      <c r="C628">
        <v>451140</v>
      </c>
      <c r="F628" t="s">
        <v>3</v>
      </c>
      <c r="G628">
        <v>87191125</v>
      </c>
      <c r="J628" t="s">
        <v>3</v>
      </c>
      <c r="K628">
        <v>399370</v>
      </c>
      <c r="O628" t="s">
        <v>3</v>
      </c>
      <c r="P628">
        <v>451140</v>
      </c>
    </row>
    <row r="629" spans="2:17">
      <c r="B629" t="s">
        <v>315</v>
      </c>
      <c r="F629" t="s">
        <v>315</v>
      </c>
      <c r="J629" t="s">
        <v>315</v>
      </c>
      <c r="O629" t="s">
        <v>315</v>
      </c>
    </row>
    <row r="630" spans="2:17">
      <c r="B630" t="s">
        <v>3</v>
      </c>
      <c r="C630">
        <v>393477</v>
      </c>
      <c r="F630" t="s">
        <v>3</v>
      </c>
      <c r="G630">
        <v>87059264</v>
      </c>
      <c r="J630" t="s">
        <v>3</v>
      </c>
      <c r="K630">
        <v>352482</v>
      </c>
      <c r="O630" t="s">
        <v>3</v>
      </c>
      <c r="P630">
        <v>393477</v>
      </c>
    </row>
    <row r="631" spans="2:17">
      <c r="B631" t="s">
        <v>316</v>
      </c>
      <c r="F631" t="s">
        <v>316</v>
      </c>
      <c r="J631" t="s">
        <v>316</v>
      </c>
      <c r="O631" t="s">
        <v>316</v>
      </c>
    </row>
    <row r="632" spans="2:17">
      <c r="B632" t="s">
        <v>3</v>
      </c>
      <c r="C632">
        <v>449637</v>
      </c>
      <c r="F632" t="s">
        <v>3</v>
      </c>
      <c r="G632">
        <v>87255755</v>
      </c>
      <c r="J632" t="s">
        <v>3</v>
      </c>
      <c r="K632">
        <v>398076</v>
      </c>
      <c r="O632" t="s">
        <v>3</v>
      </c>
      <c r="P632">
        <v>449637</v>
      </c>
    </row>
    <row r="633" spans="2:17">
      <c r="B633" t="s">
        <v>317</v>
      </c>
      <c r="F633" t="s">
        <v>317</v>
      </c>
      <c r="J633" t="s">
        <v>317</v>
      </c>
      <c r="O633" t="s">
        <v>317</v>
      </c>
    </row>
    <row r="634" spans="2:17">
      <c r="B634" t="s">
        <v>3</v>
      </c>
      <c r="C634">
        <v>465555</v>
      </c>
      <c r="F634" t="s">
        <v>3</v>
      </c>
      <c r="G634">
        <v>87225383</v>
      </c>
      <c r="J634" t="s">
        <v>3</v>
      </c>
      <c r="K634">
        <v>407994</v>
      </c>
      <c r="O634" t="s">
        <v>3</v>
      </c>
      <c r="P634">
        <v>465555</v>
      </c>
    </row>
    <row r="635" spans="2:17">
      <c r="B635" t="s">
        <v>318</v>
      </c>
      <c r="F635" t="s">
        <v>318</v>
      </c>
      <c r="J635" t="s">
        <v>318</v>
      </c>
      <c r="O635" t="s">
        <v>318</v>
      </c>
    </row>
    <row r="636" spans="2:17">
      <c r="B636" t="s">
        <v>3</v>
      </c>
      <c r="C636">
        <v>448023</v>
      </c>
      <c r="F636" t="s">
        <v>3</v>
      </c>
      <c r="G636">
        <v>87180093</v>
      </c>
      <c r="J636" t="s">
        <v>3</v>
      </c>
      <c r="K636">
        <v>399492</v>
      </c>
      <c r="O636" t="s">
        <v>3</v>
      </c>
      <c r="P636">
        <v>448023</v>
      </c>
    </row>
    <row r="637" spans="2:17">
      <c r="B637" t="s">
        <v>319</v>
      </c>
      <c r="F637" t="s">
        <v>319</v>
      </c>
      <c r="J637" t="s">
        <v>319</v>
      </c>
      <c r="O637" t="s">
        <v>319</v>
      </c>
    </row>
    <row r="638" spans="2:17">
      <c r="B638" t="s">
        <v>3</v>
      </c>
      <c r="C638">
        <v>440979</v>
      </c>
      <c r="F638" t="s">
        <v>3</v>
      </c>
      <c r="G638">
        <v>87110548</v>
      </c>
      <c r="J638" t="s">
        <v>3</v>
      </c>
      <c r="K638">
        <v>391490</v>
      </c>
      <c r="O638" t="s">
        <v>3</v>
      </c>
      <c r="P638">
        <v>440979</v>
      </c>
    </row>
    <row r="639" spans="2:17">
      <c r="B639" t="s">
        <v>320</v>
      </c>
      <c r="F639" t="s">
        <v>320</v>
      </c>
      <c r="J639" t="s">
        <v>320</v>
      </c>
      <c r="O639" t="s">
        <v>320</v>
      </c>
    </row>
    <row r="640" spans="2:17">
      <c r="B640" t="s">
        <v>3</v>
      </c>
      <c r="C640">
        <v>467676</v>
      </c>
      <c r="F640" t="s">
        <v>3</v>
      </c>
      <c r="G640">
        <v>87316481</v>
      </c>
      <c r="J640" t="s">
        <v>3</v>
      </c>
      <c r="K640">
        <v>409814</v>
      </c>
      <c r="O640" t="s">
        <v>3</v>
      </c>
      <c r="P640">
        <v>467676</v>
      </c>
    </row>
    <row r="641" spans="2:17">
      <c r="B641" t="s">
        <v>321</v>
      </c>
      <c r="F641" t="s">
        <v>321</v>
      </c>
      <c r="J641" t="s">
        <v>321</v>
      </c>
      <c r="O641" t="s">
        <v>321</v>
      </c>
    </row>
    <row r="642" spans="2:17">
      <c r="B642" t="s">
        <v>3</v>
      </c>
      <c r="C642">
        <v>495153</v>
      </c>
      <c r="F642" t="s">
        <v>3</v>
      </c>
      <c r="G642">
        <v>87388284</v>
      </c>
      <c r="J642" t="s">
        <v>3</v>
      </c>
      <c r="K642">
        <v>434378</v>
      </c>
      <c r="O642" t="s">
        <v>3</v>
      </c>
      <c r="P642">
        <v>495153</v>
      </c>
    </row>
    <row r="643" spans="2:17">
      <c r="B643" t="s">
        <v>322</v>
      </c>
      <c r="F643" t="s">
        <v>322</v>
      </c>
      <c r="J643" t="s">
        <v>322</v>
      </c>
      <c r="O643" t="s">
        <v>322</v>
      </c>
    </row>
    <row r="644" spans="2:17">
      <c r="B644" t="s">
        <v>3</v>
      </c>
      <c r="C644">
        <v>490794</v>
      </c>
      <c r="F644" t="s">
        <v>3</v>
      </c>
      <c r="G644">
        <v>87261594</v>
      </c>
      <c r="J644" t="s">
        <v>3</v>
      </c>
      <c r="K644">
        <v>432960</v>
      </c>
      <c r="O644" t="s">
        <v>3</v>
      </c>
      <c r="P644">
        <v>490794</v>
      </c>
    </row>
    <row r="645" spans="2:17">
      <c r="B645" t="s">
        <v>0</v>
      </c>
      <c r="C645">
        <v>8</v>
      </c>
      <c r="F645" t="s">
        <v>0</v>
      </c>
      <c r="G645">
        <v>8</v>
      </c>
      <c r="J645" t="s">
        <v>0</v>
      </c>
      <c r="K645">
        <v>8</v>
      </c>
      <c r="O645" t="s">
        <v>0</v>
      </c>
      <c r="P645">
        <v>8</v>
      </c>
    </row>
    <row r="646" spans="2:17">
      <c r="B646" t="s">
        <v>1</v>
      </c>
      <c r="C646">
        <v>32</v>
      </c>
      <c r="F646" t="s">
        <v>1</v>
      </c>
      <c r="G646">
        <v>32</v>
      </c>
      <c r="J646" t="s">
        <v>1</v>
      </c>
      <c r="K646">
        <v>32</v>
      </c>
      <c r="O646" t="s">
        <v>1</v>
      </c>
      <c r="P646">
        <v>32</v>
      </c>
      <c r="Q646">
        <v>2398.9376000000002</v>
      </c>
    </row>
    <row r="647" spans="2:17">
      <c r="B647" t="s">
        <v>2</v>
      </c>
      <c r="F647" t="s">
        <v>2</v>
      </c>
      <c r="J647" t="s">
        <v>2</v>
      </c>
      <c r="O647" t="s">
        <v>2</v>
      </c>
    </row>
    <row r="648" spans="2:17">
      <c r="B648" t="s">
        <v>323</v>
      </c>
      <c r="C648">
        <v>3.7389999999999999</v>
      </c>
      <c r="F648" t="s">
        <v>323</v>
      </c>
      <c r="G648">
        <v>5.2839999999999998</v>
      </c>
      <c r="J648" t="s">
        <v>323</v>
      </c>
      <c r="K648">
        <v>5.7080000000000002</v>
      </c>
      <c r="O648" t="s">
        <v>323</v>
      </c>
      <c r="P648">
        <v>3.7389999999999999</v>
      </c>
    </row>
    <row r="649" spans="2:17">
      <c r="B649" t="s">
        <v>324</v>
      </c>
      <c r="C649">
        <v>3360</v>
      </c>
      <c r="F649" t="s">
        <v>324</v>
      </c>
      <c r="G649">
        <v>96</v>
      </c>
      <c r="J649" t="s">
        <v>324</v>
      </c>
      <c r="K649">
        <v>4513</v>
      </c>
      <c r="O649" t="s">
        <v>324</v>
      </c>
      <c r="P649">
        <v>3360</v>
      </c>
    </row>
    <row r="650" spans="2:17">
      <c r="B650" t="s">
        <v>325</v>
      </c>
      <c r="C650">
        <v>4965</v>
      </c>
      <c r="F650" t="s">
        <v>325</v>
      </c>
      <c r="G650">
        <v>1699</v>
      </c>
      <c r="J650" t="s">
        <v>325</v>
      </c>
      <c r="K650">
        <v>0</v>
      </c>
      <c r="O650" t="s">
        <v>325</v>
      </c>
      <c r="P650">
        <v>4965</v>
      </c>
    </row>
    <row r="651" spans="2:17">
      <c r="B651" t="s">
        <v>326</v>
      </c>
      <c r="C651">
        <v>8325</v>
      </c>
      <c r="D651">
        <f>(C651+C656+C661+C666+C671+C676+C681+C686+C691+C696)/10</f>
        <v>8358.7000000000007</v>
      </c>
      <c r="F651" t="s">
        <v>326</v>
      </c>
      <c r="G651">
        <v>1795</v>
      </c>
      <c r="H651">
        <f>(G651+G656+G661+G666+G671+G676+G681+G686+G691+G696)/10</f>
        <v>1489.3</v>
      </c>
      <c r="J651" t="s">
        <v>326</v>
      </c>
      <c r="K651">
        <v>4513</v>
      </c>
      <c r="L651">
        <f>(K651+K656+K661+K666+K671+K676+K681+K686+K691+K696)/10</f>
        <v>4520.3</v>
      </c>
      <c r="O651" t="s">
        <v>326</v>
      </c>
      <c r="P651">
        <v>8325</v>
      </c>
      <c r="Q651">
        <v>8358.7000000000007</v>
      </c>
    </row>
    <row r="652" spans="2:17">
      <c r="B652" t="s">
        <v>4</v>
      </c>
      <c r="F652" t="s">
        <v>4</v>
      </c>
      <c r="J652" t="s">
        <v>4</v>
      </c>
      <c r="O652" t="s">
        <v>4</v>
      </c>
    </row>
    <row r="653" spans="2:17">
      <c r="B653" t="s">
        <v>323</v>
      </c>
      <c r="C653">
        <v>3.734</v>
      </c>
      <c r="F653" t="s">
        <v>323</v>
      </c>
      <c r="G653">
        <v>5.3769999999999998</v>
      </c>
      <c r="J653" t="s">
        <v>323</v>
      </c>
      <c r="K653">
        <v>5.7460000000000004</v>
      </c>
      <c r="O653" t="s">
        <v>323</v>
      </c>
      <c r="P653">
        <v>3.734</v>
      </c>
    </row>
    <row r="654" spans="2:17">
      <c r="B654" t="s">
        <v>324</v>
      </c>
      <c r="C654">
        <v>3312</v>
      </c>
      <c r="F654" t="s">
        <v>324</v>
      </c>
      <c r="G654">
        <v>96</v>
      </c>
      <c r="J654" t="s">
        <v>324</v>
      </c>
      <c r="K654">
        <v>4466</v>
      </c>
      <c r="O654" t="s">
        <v>324</v>
      </c>
      <c r="P654">
        <v>3312</v>
      </c>
    </row>
    <row r="655" spans="2:17">
      <c r="B655" t="s">
        <v>325</v>
      </c>
      <c r="C655">
        <v>4950</v>
      </c>
      <c r="F655" t="s">
        <v>325</v>
      </c>
      <c r="G655">
        <v>1172</v>
      </c>
      <c r="J655" t="s">
        <v>325</v>
      </c>
      <c r="K655">
        <v>0</v>
      </c>
      <c r="O655" t="s">
        <v>325</v>
      </c>
      <c r="P655">
        <v>4950</v>
      </c>
    </row>
    <row r="656" spans="2:17">
      <c r="B656" t="s">
        <v>326</v>
      </c>
      <c r="C656">
        <v>8262</v>
      </c>
      <c r="F656" t="s">
        <v>326</v>
      </c>
      <c r="G656">
        <v>1268</v>
      </c>
      <c r="J656" t="s">
        <v>326</v>
      </c>
      <c r="K656">
        <v>4466</v>
      </c>
      <c r="O656" t="s">
        <v>326</v>
      </c>
      <c r="P656">
        <v>8262</v>
      </c>
    </row>
    <row r="657" spans="2:16">
      <c r="B657" t="s">
        <v>5</v>
      </c>
      <c r="F657" t="s">
        <v>5</v>
      </c>
      <c r="J657" t="s">
        <v>5</v>
      </c>
      <c r="O657" t="s">
        <v>5</v>
      </c>
    </row>
    <row r="658" spans="2:16">
      <c r="B658" t="s">
        <v>323</v>
      </c>
      <c r="C658">
        <v>3.637</v>
      </c>
      <c r="F658" t="s">
        <v>323</v>
      </c>
      <c r="G658">
        <v>5.516</v>
      </c>
      <c r="J658" t="s">
        <v>323</v>
      </c>
      <c r="K658">
        <v>5.508</v>
      </c>
      <c r="O658" t="s">
        <v>323</v>
      </c>
      <c r="P658">
        <v>3.637</v>
      </c>
    </row>
    <row r="659" spans="2:16">
      <c r="B659" t="s">
        <v>324</v>
      </c>
      <c r="C659">
        <v>2896</v>
      </c>
      <c r="F659" t="s">
        <v>324</v>
      </c>
      <c r="G659">
        <v>96</v>
      </c>
      <c r="J659" t="s">
        <v>324</v>
      </c>
      <c r="K659">
        <v>3811</v>
      </c>
      <c r="O659" t="s">
        <v>324</v>
      </c>
      <c r="P659">
        <v>2896</v>
      </c>
    </row>
    <row r="660" spans="2:16">
      <c r="B660" t="s">
        <v>325</v>
      </c>
      <c r="C660">
        <v>4035</v>
      </c>
      <c r="F660" t="s">
        <v>325</v>
      </c>
      <c r="G660">
        <v>689</v>
      </c>
      <c r="J660" t="s">
        <v>325</v>
      </c>
      <c r="K660">
        <v>0</v>
      </c>
      <c r="O660" t="s">
        <v>325</v>
      </c>
      <c r="P660">
        <v>4035</v>
      </c>
    </row>
    <row r="661" spans="2:16">
      <c r="B661" t="s">
        <v>326</v>
      </c>
      <c r="C661">
        <v>6931</v>
      </c>
      <c r="F661" t="s">
        <v>326</v>
      </c>
      <c r="G661">
        <v>785</v>
      </c>
      <c r="J661" t="s">
        <v>326</v>
      </c>
      <c r="K661">
        <v>3811</v>
      </c>
      <c r="O661" t="s">
        <v>326</v>
      </c>
      <c r="P661">
        <v>6931</v>
      </c>
    </row>
    <row r="662" spans="2:16">
      <c r="B662" t="s">
        <v>6</v>
      </c>
      <c r="F662" t="s">
        <v>6</v>
      </c>
      <c r="J662" t="s">
        <v>6</v>
      </c>
      <c r="O662" t="s">
        <v>6</v>
      </c>
    </row>
    <row r="663" spans="2:16">
      <c r="B663" t="s">
        <v>323</v>
      </c>
      <c r="C663">
        <v>3.6949999999999998</v>
      </c>
      <c r="F663" t="s">
        <v>323</v>
      </c>
      <c r="G663">
        <v>5.3159999999999998</v>
      </c>
      <c r="J663" t="s">
        <v>323</v>
      </c>
      <c r="K663">
        <v>5.673</v>
      </c>
      <c r="O663" t="s">
        <v>323</v>
      </c>
      <c r="P663">
        <v>3.6949999999999998</v>
      </c>
    </row>
    <row r="664" spans="2:16">
      <c r="B664" t="s">
        <v>324</v>
      </c>
      <c r="C664">
        <v>3376</v>
      </c>
      <c r="F664" t="s">
        <v>324</v>
      </c>
      <c r="G664">
        <v>96</v>
      </c>
      <c r="J664" t="s">
        <v>324</v>
      </c>
      <c r="K664">
        <v>4513</v>
      </c>
      <c r="O664" t="s">
        <v>324</v>
      </c>
      <c r="P664">
        <v>3376</v>
      </c>
    </row>
    <row r="665" spans="2:16">
      <c r="B665" t="s">
        <v>325</v>
      </c>
      <c r="C665">
        <v>4965</v>
      </c>
      <c r="F665" t="s">
        <v>325</v>
      </c>
      <c r="G665">
        <v>1419</v>
      </c>
      <c r="J665" t="s">
        <v>325</v>
      </c>
      <c r="K665">
        <v>0</v>
      </c>
      <c r="O665" t="s">
        <v>325</v>
      </c>
      <c r="P665">
        <v>4965</v>
      </c>
    </row>
    <row r="666" spans="2:16">
      <c r="B666" t="s">
        <v>326</v>
      </c>
      <c r="C666">
        <v>8341</v>
      </c>
      <c r="F666" t="s">
        <v>326</v>
      </c>
      <c r="G666">
        <v>1515</v>
      </c>
      <c r="J666" t="s">
        <v>326</v>
      </c>
      <c r="K666">
        <v>4513</v>
      </c>
      <c r="O666" t="s">
        <v>326</v>
      </c>
      <c r="P666">
        <v>8341</v>
      </c>
    </row>
    <row r="667" spans="2:16">
      <c r="B667" t="s">
        <v>7</v>
      </c>
      <c r="F667" t="s">
        <v>7</v>
      </c>
      <c r="J667" t="s">
        <v>7</v>
      </c>
      <c r="O667" t="s">
        <v>7</v>
      </c>
    </row>
    <row r="668" spans="2:16">
      <c r="B668" t="s">
        <v>323</v>
      </c>
      <c r="C668">
        <v>3.8820000000000001</v>
      </c>
      <c r="F668" t="s">
        <v>323</v>
      </c>
      <c r="G668">
        <v>5.3239999999999998</v>
      </c>
      <c r="J668" t="s">
        <v>323</v>
      </c>
      <c r="K668">
        <v>5.8230000000000004</v>
      </c>
      <c r="O668" t="s">
        <v>323</v>
      </c>
      <c r="P668">
        <v>3.8820000000000001</v>
      </c>
    </row>
    <row r="669" spans="2:16">
      <c r="B669" t="s">
        <v>324</v>
      </c>
      <c r="C669">
        <v>3424</v>
      </c>
      <c r="F669" t="s">
        <v>324</v>
      </c>
      <c r="G669">
        <v>96</v>
      </c>
      <c r="J669" t="s">
        <v>324</v>
      </c>
      <c r="K669">
        <v>4573</v>
      </c>
      <c r="O669" t="s">
        <v>324</v>
      </c>
      <c r="P669">
        <v>3424</v>
      </c>
    </row>
    <row r="670" spans="2:16">
      <c r="B670" t="s">
        <v>325</v>
      </c>
      <c r="C670">
        <v>5085</v>
      </c>
      <c r="F670" t="s">
        <v>325</v>
      </c>
      <c r="G670">
        <v>1614</v>
      </c>
      <c r="J670" t="s">
        <v>325</v>
      </c>
      <c r="K670">
        <v>0</v>
      </c>
      <c r="O670" t="s">
        <v>325</v>
      </c>
      <c r="P670">
        <v>5085</v>
      </c>
    </row>
    <row r="671" spans="2:16">
      <c r="B671" t="s">
        <v>326</v>
      </c>
      <c r="C671">
        <v>8509</v>
      </c>
      <c r="F671" t="s">
        <v>326</v>
      </c>
      <c r="G671">
        <v>1710</v>
      </c>
      <c r="J671" t="s">
        <v>326</v>
      </c>
      <c r="K671">
        <v>4573</v>
      </c>
      <c r="O671" t="s">
        <v>326</v>
      </c>
      <c r="P671">
        <v>8509</v>
      </c>
    </row>
    <row r="672" spans="2:16">
      <c r="B672" t="s">
        <v>8</v>
      </c>
      <c r="F672" t="s">
        <v>8</v>
      </c>
      <c r="J672" t="s">
        <v>8</v>
      </c>
      <c r="O672" t="s">
        <v>8</v>
      </c>
    </row>
    <row r="673" spans="2:16">
      <c r="B673" t="s">
        <v>323</v>
      </c>
      <c r="C673">
        <v>3.6469999999999998</v>
      </c>
      <c r="F673" t="s">
        <v>323</v>
      </c>
      <c r="G673">
        <v>5.4470000000000001</v>
      </c>
      <c r="J673" t="s">
        <v>323</v>
      </c>
      <c r="K673">
        <v>5.5919999999999996</v>
      </c>
      <c r="O673" t="s">
        <v>323</v>
      </c>
      <c r="P673">
        <v>3.6469999999999998</v>
      </c>
    </row>
    <row r="674" spans="2:16">
      <c r="B674" t="s">
        <v>324</v>
      </c>
      <c r="C674">
        <v>3328</v>
      </c>
      <c r="F674" t="s">
        <v>324</v>
      </c>
      <c r="G674">
        <v>96</v>
      </c>
      <c r="J674" t="s">
        <v>324</v>
      </c>
      <c r="K674">
        <v>4423</v>
      </c>
      <c r="O674" t="s">
        <v>324</v>
      </c>
      <c r="P674">
        <v>3328</v>
      </c>
    </row>
    <row r="675" spans="2:16">
      <c r="B675" t="s">
        <v>325</v>
      </c>
      <c r="C675">
        <v>4785</v>
      </c>
      <c r="F675" t="s">
        <v>325</v>
      </c>
      <c r="G675">
        <v>955</v>
      </c>
      <c r="J675" t="s">
        <v>325</v>
      </c>
      <c r="K675">
        <v>0</v>
      </c>
      <c r="O675" t="s">
        <v>325</v>
      </c>
      <c r="P675">
        <v>4785</v>
      </c>
    </row>
    <row r="676" spans="2:16">
      <c r="B676" t="s">
        <v>326</v>
      </c>
      <c r="C676">
        <v>8113</v>
      </c>
      <c r="F676" t="s">
        <v>326</v>
      </c>
      <c r="G676">
        <v>1051</v>
      </c>
      <c r="J676" t="s">
        <v>326</v>
      </c>
      <c r="K676">
        <v>4423</v>
      </c>
      <c r="O676" t="s">
        <v>326</v>
      </c>
      <c r="P676">
        <v>8113</v>
      </c>
    </row>
    <row r="677" spans="2:16">
      <c r="B677" t="s">
        <v>9</v>
      </c>
      <c r="F677" t="s">
        <v>9</v>
      </c>
      <c r="J677" t="s">
        <v>9</v>
      </c>
      <c r="O677" t="s">
        <v>9</v>
      </c>
    </row>
    <row r="678" spans="2:16">
      <c r="B678" t="s">
        <v>323</v>
      </c>
      <c r="C678">
        <v>3.7240000000000002</v>
      </c>
      <c r="F678" t="s">
        <v>323</v>
      </c>
      <c r="G678">
        <v>5.2779999999999996</v>
      </c>
      <c r="J678" t="s">
        <v>323</v>
      </c>
      <c r="K678">
        <v>5.6239999999999997</v>
      </c>
      <c r="O678" t="s">
        <v>323</v>
      </c>
      <c r="P678">
        <v>3.7240000000000002</v>
      </c>
    </row>
    <row r="679" spans="2:16">
      <c r="B679" t="s">
        <v>324</v>
      </c>
      <c r="C679">
        <v>3232</v>
      </c>
      <c r="F679" t="s">
        <v>324</v>
      </c>
      <c r="G679">
        <v>96</v>
      </c>
      <c r="J679" t="s">
        <v>324</v>
      </c>
      <c r="K679">
        <v>4269</v>
      </c>
      <c r="O679" t="s">
        <v>324</v>
      </c>
      <c r="P679">
        <v>3232</v>
      </c>
    </row>
    <row r="680" spans="2:16">
      <c r="B680" t="s">
        <v>325</v>
      </c>
      <c r="C680">
        <v>4635</v>
      </c>
      <c r="F680" t="s">
        <v>325</v>
      </c>
      <c r="G680">
        <v>1689</v>
      </c>
      <c r="J680" t="s">
        <v>325</v>
      </c>
      <c r="K680">
        <v>0</v>
      </c>
      <c r="O680" t="s">
        <v>325</v>
      </c>
      <c r="P680">
        <v>4635</v>
      </c>
    </row>
    <row r="681" spans="2:16">
      <c r="B681" t="s">
        <v>326</v>
      </c>
      <c r="C681">
        <v>7867</v>
      </c>
      <c r="F681" t="s">
        <v>326</v>
      </c>
      <c r="G681">
        <v>1785</v>
      </c>
      <c r="J681" t="s">
        <v>326</v>
      </c>
      <c r="K681">
        <v>4269</v>
      </c>
      <c r="O681" t="s">
        <v>326</v>
      </c>
      <c r="P681">
        <v>7867</v>
      </c>
    </row>
    <row r="682" spans="2:16">
      <c r="B682" t="s">
        <v>10</v>
      </c>
      <c r="F682" t="s">
        <v>10</v>
      </c>
      <c r="J682" t="s">
        <v>10</v>
      </c>
      <c r="O682" t="s">
        <v>10</v>
      </c>
    </row>
    <row r="683" spans="2:16">
      <c r="B683" t="s">
        <v>323</v>
      </c>
      <c r="C683">
        <v>3.8260000000000001</v>
      </c>
      <c r="F683" t="s">
        <v>323</v>
      </c>
      <c r="G683">
        <v>5.34</v>
      </c>
      <c r="J683" t="s">
        <v>323</v>
      </c>
      <c r="K683">
        <v>5.8369999999999997</v>
      </c>
      <c r="O683" t="s">
        <v>323</v>
      </c>
      <c r="P683">
        <v>3.8260000000000001</v>
      </c>
    </row>
    <row r="684" spans="2:16">
      <c r="B684" t="s">
        <v>324</v>
      </c>
      <c r="C684">
        <v>3504</v>
      </c>
      <c r="F684" t="s">
        <v>324</v>
      </c>
      <c r="G684">
        <v>96</v>
      </c>
      <c r="J684" t="s">
        <v>324</v>
      </c>
      <c r="K684">
        <v>4710</v>
      </c>
      <c r="O684" t="s">
        <v>324</v>
      </c>
      <c r="P684">
        <v>3504</v>
      </c>
    </row>
    <row r="685" spans="2:16">
      <c r="B685" t="s">
        <v>325</v>
      </c>
      <c r="C685">
        <v>5280</v>
      </c>
      <c r="F685" t="s">
        <v>325</v>
      </c>
      <c r="G685">
        <v>1391</v>
      </c>
      <c r="J685" t="s">
        <v>325</v>
      </c>
      <c r="K685">
        <v>0</v>
      </c>
      <c r="O685" t="s">
        <v>325</v>
      </c>
      <c r="P685">
        <v>5280</v>
      </c>
    </row>
    <row r="686" spans="2:16">
      <c r="B686" t="s">
        <v>326</v>
      </c>
      <c r="C686">
        <v>8784</v>
      </c>
      <c r="F686" t="s">
        <v>326</v>
      </c>
      <c r="G686">
        <v>1487</v>
      </c>
      <c r="J686" t="s">
        <v>326</v>
      </c>
      <c r="K686">
        <v>4710</v>
      </c>
      <c r="O686" t="s">
        <v>326</v>
      </c>
      <c r="P686">
        <v>8784</v>
      </c>
    </row>
    <row r="687" spans="2:16">
      <c r="B687" t="s">
        <v>11</v>
      </c>
      <c r="F687" t="s">
        <v>11</v>
      </c>
      <c r="J687" t="s">
        <v>11</v>
      </c>
      <c r="O687" t="s">
        <v>11</v>
      </c>
    </row>
    <row r="688" spans="2:16">
      <c r="B688" t="s">
        <v>323</v>
      </c>
      <c r="C688">
        <v>3.8010000000000002</v>
      </c>
      <c r="F688" t="s">
        <v>323</v>
      </c>
      <c r="G688">
        <v>5.2649999999999997</v>
      </c>
      <c r="J688" t="s">
        <v>323</v>
      </c>
      <c r="K688">
        <v>5.8680000000000003</v>
      </c>
      <c r="O688" t="s">
        <v>323</v>
      </c>
      <c r="P688">
        <v>3.8010000000000002</v>
      </c>
    </row>
    <row r="689" spans="2:17">
      <c r="B689" t="s">
        <v>324</v>
      </c>
      <c r="C689">
        <v>3680</v>
      </c>
      <c r="F689" t="s">
        <v>324</v>
      </c>
      <c r="G689">
        <v>96</v>
      </c>
      <c r="J689" t="s">
        <v>324</v>
      </c>
      <c r="K689">
        <v>5031</v>
      </c>
      <c r="O689" t="s">
        <v>324</v>
      </c>
      <c r="P689">
        <v>3680</v>
      </c>
    </row>
    <row r="690" spans="2:17">
      <c r="B690" t="s">
        <v>325</v>
      </c>
      <c r="C690">
        <v>5685</v>
      </c>
      <c r="F690" t="s">
        <v>325</v>
      </c>
      <c r="G690">
        <v>1733</v>
      </c>
      <c r="J690" t="s">
        <v>325</v>
      </c>
      <c r="K690">
        <v>0</v>
      </c>
      <c r="O690" t="s">
        <v>325</v>
      </c>
      <c r="P690">
        <v>5685</v>
      </c>
    </row>
    <row r="691" spans="2:17">
      <c r="B691" t="s">
        <v>326</v>
      </c>
      <c r="C691">
        <v>9365</v>
      </c>
      <c r="F691" t="s">
        <v>326</v>
      </c>
      <c r="G691">
        <v>1829</v>
      </c>
      <c r="J691" t="s">
        <v>326</v>
      </c>
      <c r="K691">
        <v>5031</v>
      </c>
      <c r="O691" t="s">
        <v>326</v>
      </c>
      <c r="P691">
        <v>9365</v>
      </c>
    </row>
    <row r="692" spans="2:17">
      <c r="B692" t="s">
        <v>12</v>
      </c>
      <c r="F692" t="s">
        <v>12</v>
      </c>
      <c r="J692" t="s">
        <v>12</v>
      </c>
      <c r="O692" t="s">
        <v>12</v>
      </c>
    </row>
    <row r="693" spans="2:17">
      <c r="B693" t="s">
        <v>323</v>
      </c>
      <c r="C693">
        <v>3.7589999999999999</v>
      </c>
      <c r="F693" t="s">
        <v>323</v>
      </c>
      <c r="G693">
        <v>5.2750000000000004</v>
      </c>
      <c r="J693" t="s">
        <v>323</v>
      </c>
      <c r="K693">
        <v>5.806</v>
      </c>
      <c r="O693" t="s">
        <v>323</v>
      </c>
      <c r="P693">
        <v>3.7589999999999999</v>
      </c>
    </row>
    <row r="694" spans="2:17">
      <c r="B694" t="s">
        <v>324</v>
      </c>
      <c r="C694">
        <v>3600</v>
      </c>
      <c r="F694" t="s">
        <v>324</v>
      </c>
      <c r="G694">
        <v>96</v>
      </c>
      <c r="J694" t="s">
        <v>324</v>
      </c>
      <c r="K694">
        <v>4894</v>
      </c>
      <c r="O694" t="s">
        <v>324</v>
      </c>
      <c r="P694">
        <v>3600</v>
      </c>
    </row>
    <row r="695" spans="2:17">
      <c r="B695" t="s">
        <v>325</v>
      </c>
      <c r="C695">
        <v>5490</v>
      </c>
      <c r="F695" t="s">
        <v>325</v>
      </c>
      <c r="G695">
        <v>1572</v>
      </c>
      <c r="J695" t="s">
        <v>325</v>
      </c>
      <c r="K695">
        <v>0</v>
      </c>
      <c r="O695" t="s">
        <v>325</v>
      </c>
      <c r="P695">
        <v>5490</v>
      </c>
    </row>
    <row r="696" spans="2:17">
      <c r="B696" t="s">
        <v>326</v>
      </c>
      <c r="C696">
        <v>9090</v>
      </c>
      <c r="F696" t="s">
        <v>326</v>
      </c>
      <c r="G696">
        <v>1668</v>
      </c>
      <c r="J696" t="s">
        <v>326</v>
      </c>
      <c r="K696">
        <v>4894</v>
      </c>
      <c r="O696" t="s">
        <v>326</v>
      </c>
      <c r="P696">
        <v>9090</v>
      </c>
    </row>
    <row r="697" spans="2:17">
      <c r="B697" t="s">
        <v>13</v>
      </c>
      <c r="F697" t="s">
        <v>13</v>
      </c>
      <c r="J697" t="s">
        <v>13</v>
      </c>
      <c r="O697" t="s">
        <v>13</v>
      </c>
    </row>
    <row r="698" spans="2:17">
      <c r="B698" t="s">
        <v>323</v>
      </c>
      <c r="C698">
        <v>4.6289999999999996</v>
      </c>
      <c r="F698" t="s">
        <v>323</v>
      </c>
      <c r="G698">
        <v>4.9880000000000004</v>
      </c>
      <c r="J698" t="s">
        <v>323</v>
      </c>
      <c r="K698">
        <v>6.2919999999999998</v>
      </c>
      <c r="O698" t="s">
        <v>323</v>
      </c>
      <c r="P698">
        <v>4.6289999999999996</v>
      </c>
    </row>
    <row r="699" spans="2:17">
      <c r="B699" t="s">
        <v>324</v>
      </c>
      <c r="C699">
        <v>4192</v>
      </c>
      <c r="F699" t="s">
        <v>324</v>
      </c>
      <c r="G699">
        <v>192</v>
      </c>
      <c r="J699" t="s">
        <v>324</v>
      </c>
      <c r="K699">
        <v>5345</v>
      </c>
      <c r="O699" t="s">
        <v>324</v>
      </c>
      <c r="P699">
        <v>4192</v>
      </c>
    </row>
    <row r="700" spans="2:17">
      <c r="B700" t="s">
        <v>325</v>
      </c>
      <c r="C700">
        <v>4965</v>
      </c>
      <c r="F700" t="s">
        <v>325</v>
      </c>
      <c r="G700">
        <v>3846</v>
      </c>
      <c r="J700" t="s">
        <v>325</v>
      </c>
      <c r="K700">
        <v>0</v>
      </c>
      <c r="O700" t="s">
        <v>325</v>
      </c>
      <c r="P700">
        <v>4965</v>
      </c>
    </row>
    <row r="701" spans="2:17">
      <c r="B701" t="s">
        <v>326</v>
      </c>
      <c r="C701">
        <v>9157</v>
      </c>
      <c r="D701">
        <f>(C701+C706+C711+C716+C721+C726+C731+C736+C741+C746)/10</f>
        <v>9189.1</v>
      </c>
      <c r="F701" t="s">
        <v>326</v>
      </c>
      <c r="G701">
        <v>4038</v>
      </c>
      <c r="H701">
        <f>(G701+G706+G711+G716+G721+G726+G731+G736+G741+G746)/10</f>
        <v>3492.4</v>
      </c>
      <c r="J701" t="s">
        <v>326</v>
      </c>
      <c r="K701">
        <v>5345</v>
      </c>
      <c r="L701">
        <f>(K701+K706+K711+K716+K721+K726+K731+K736+K741+K746)/10</f>
        <v>5350.7</v>
      </c>
      <c r="O701" t="s">
        <v>326</v>
      </c>
      <c r="P701">
        <v>9157</v>
      </c>
      <c r="Q701">
        <v>9189.1</v>
      </c>
    </row>
    <row r="702" spans="2:17">
      <c r="B702" t="s">
        <v>14</v>
      </c>
      <c r="F702" t="s">
        <v>14</v>
      </c>
      <c r="J702" t="s">
        <v>14</v>
      </c>
      <c r="O702" t="s">
        <v>14</v>
      </c>
    </row>
    <row r="703" spans="2:17">
      <c r="B703" t="s">
        <v>323</v>
      </c>
      <c r="C703">
        <v>4.6319999999999997</v>
      </c>
      <c r="F703" t="s">
        <v>323</v>
      </c>
      <c r="G703">
        <v>4.9770000000000003</v>
      </c>
      <c r="J703" t="s">
        <v>323</v>
      </c>
      <c r="K703">
        <v>6.335</v>
      </c>
      <c r="O703" t="s">
        <v>323</v>
      </c>
      <c r="P703">
        <v>4.6319999999999997</v>
      </c>
    </row>
    <row r="704" spans="2:17">
      <c r="B704" t="s">
        <v>324</v>
      </c>
      <c r="C704">
        <v>4128</v>
      </c>
      <c r="F704" t="s">
        <v>324</v>
      </c>
      <c r="G704">
        <v>192</v>
      </c>
      <c r="J704" t="s">
        <v>324</v>
      </c>
      <c r="K704">
        <v>5282</v>
      </c>
      <c r="O704" t="s">
        <v>324</v>
      </c>
      <c r="P704">
        <v>4128</v>
      </c>
    </row>
    <row r="705" spans="2:16">
      <c r="B705" t="s">
        <v>325</v>
      </c>
      <c r="C705">
        <v>4950</v>
      </c>
      <c r="F705" t="s">
        <v>325</v>
      </c>
      <c r="G705">
        <v>3274</v>
      </c>
      <c r="J705" t="s">
        <v>325</v>
      </c>
      <c r="K705">
        <v>0</v>
      </c>
      <c r="O705" t="s">
        <v>325</v>
      </c>
      <c r="P705">
        <v>4950</v>
      </c>
    </row>
    <row r="706" spans="2:16">
      <c r="B706" t="s">
        <v>326</v>
      </c>
      <c r="C706">
        <v>9078</v>
      </c>
      <c r="F706" t="s">
        <v>326</v>
      </c>
      <c r="G706">
        <v>3466</v>
      </c>
      <c r="J706" t="s">
        <v>326</v>
      </c>
      <c r="K706">
        <v>5282</v>
      </c>
      <c r="O706" t="s">
        <v>326</v>
      </c>
      <c r="P706">
        <v>9078</v>
      </c>
    </row>
    <row r="707" spans="2:16">
      <c r="B707" t="s">
        <v>15</v>
      </c>
      <c r="F707" t="s">
        <v>15</v>
      </c>
      <c r="J707" t="s">
        <v>15</v>
      </c>
      <c r="O707" t="s">
        <v>15</v>
      </c>
    </row>
    <row r="708" spans="2:16">
      <c r="B708" t="s">
        <v>323</v>
      </c>
      <c r="C708">
        <v>4.5209999999999999</v>
      </c>
      <c r="F708" t="s">
        <v>323</v>
      </c>
      <c r="G708">
        <v>4.9189999999999996</v>
      </c>
      <c r="J708" t="s">
        <v>323</v>
      </c>
      <c r="K708">
        <v>6.1159999999999997</v>
      </c>
      <c r="O708" t="s">
        <v>323</v>
      </c>
      <c r="P708">
        <v>4.5209999999999999</v>
      </c>
    </row>
    <row r="709" spans="2:16">
      <c r="B709" t="s">
        <v>324</v>
      </c>
      <c r="C709">
        <v>3632</v>
      </c>
      <c r="F709" t="s">
        <v>324</v>
      </c>
      <c r="G709">
        <v>192</v>
      </c>
      <c r="J709" t="s">
        <v>324</v>
      </c>
      <c r="K709">
        <v>4547</v>
      </c>
      <c r="O709" t="s">
        <v>324</v>
      </c>
      <c r="P709">
        <v>3632</v>
      </c>
    </row>
    <row r="710" spans="2:16">
      <c r="B710" t="s">
        <v>325</v>
      </c>
      <c r="C710">
        <v>4035</v>
      </c>
      <c r="F710" t="s">
        <v>325</v>
      </c>
      <c r="G710">
        <v>1543</v>
      </c>
      <c r="J710" t="s">
        <v>325</v>
      </c>
      <c r="K710">
        <v>0</v>
      </c>
      <c r="O710" t="s">
        <v>325</v>
      </c>
      <c r="P710">
        <v>4035</v>
      </c>
    </row>
    <row r="711" spans="2:16">
      <c r="B711" t="s">
        <v>326</v>
      </c>
      <c r="C711">
        <v>7667</v>
      </c>
      <c r="F711" t="s">
        <v>326</v>
      </c>
      <c r="G711">
        <v>1735</v>
      </c>
      <c r="J711" t="s">
        <v>326</v>
      </c>
      <c r="K711">
        <v>4547</v>
      </c>
      <c r="O711" t="s">
        <v>326</v>
      </c>
      <c r="P711">
        <v>7667</v>
      </c>
    </row>
    <row r="712" spans="2:16">
      <c r="B712" t="s">
        <v>16</v>
      </c>
      <c r="F712" t="s">
        <v>16</v>
      </c>
      <c r="J712" t="s">
        <v>16</v>
      </c>
      <c r="O712" t="s">
        <v>16</v>
      </c>
    </row>
    <row r="713" spans="2:16">
      <c r="B713" t="s">
        <v>323</v>
      </c>
      <c r="C713">
        <v>4.59</v>
      </c>
      <c r="F713" t="s">
        <v>323</v>
      </c>
      <c r="G713">
        <v>4.9610000000000003</v>
      </c>
      <c r="J713" t="s">
        <v>323</v>
      </c>
      <c r="K713">
        <v>6.2690000000000001</v>
      </c>
      <c r="O713" t="s">
        <v>323</v>
      </c>
      <c r="P713">
        <v>4.59</v>
      </c>
    </row>
    <row r="714" spans="2:16">
      <c r="B714" t="s">
        <v>324</v>
      </c>
      <c r="C714">
        <v>4208</v>
      </c>
      <c r="F714" t="s">
        <v>324</v>
      </c>
      <c r="G714">
        <v>192</v>
      </c>
      <c r="J714" t="s">
        <v>324</v>
      </c>
      <c r="K714">
        <v>5345</v>
      </c>
      <c r="O714" t="s">
        <v>324</v>
      </c>
      <c r="P714">
        <v>4208</v>
      </c>
    </row>
    <row r="715" spans="2:16">
      <c r="B715" t="s">
        <v>325</v>
      </c>
      <c r="C715">
        <v>4965</v>
      </c>
      <c r="F715" t="s">
        <v>325</v>
      </c>
      <c r="G715">
        <v>3344</v>
      </c>
      <c r="J715" t="s">
        <v>325</v>
      </c>
      <c r="K715">
        <v>0</v>
      </c>
      <c r="O715" t="s">
        <v>325</v>
      </c>
      <c r="P715">
        <v>4965</v>
      </c>
    </row>
    <row r="716" spans="2:16">
      <c r="B716" t="s">
        <v>326</v>
      </c>
      <c r="C716">
        <v>9173</v>
      </c>
      <c r="F716" t="s">
        <v>326</v>
      </c>
      <c r="G716">
        <v>3536</v>
      </c>
      <c r="J716" t="s">
        <v>326</v>
      </c>
      <c r="K716">
        <v>5345</v>
      </c>
      <c r="O716" t="s">
        <v>326</v>
      </c>
      <c r="P716">
        <v>9173</v>
      </c>
    </row>
    <row r="717" spans="2:16">
      <c r="B717" t="s">
        <v>17</v>
      </c>
      <c r="F717" t="s">
        <v>17</v>
      </c>
      <c r="J717" t="s">
        <v>17</v>
      </c>
      <c r="O717" t="s">
        <v>17</v>
      </c>
    </row>
    <row r="718" spans="2:16">
      <c r="B718" t="s">
        <v>323</v>
      </c>
      <c r="C718">
        <v>4.7549999999999999</v>
      </c>
      <c r="F718" t="s">
        <v>323</v>
      </c>
      <c r="G718">
        <v>5.0090000000000003</v>
      </c>
      <c r="J718" t="s">
        <v>323</v>
      </c>
      <c r="K718">
        <v>6.3849999999999998</v>
      </c>
      <c r="O718" t="s">
        <v>323</v>
      </c>
      <c r="P718">
        <v>4.7549999999999999</v>
      </c>
    </row>
    <row r="719" spans="2:16">
      <c r="B719" t="s">
        <v>324</v>
      </c>
      <c r="C719">
        <v>4256</v>
      </c>
      <c r="F719" t="s">
        <v>324</v>
      </c>
      <c r="G719">
        <v>192</v>
      </c>
      <c r="J719" t="s">
        <v>324</v>
      </c>
      <c r="K719">
        <v>5405</v>
      </c>
      <c r="O719" t="s">
        <v>324</v>
      </c>
      <c r="P719">
        <v>4256</v>
      </c>
    </row>
    <row r="720" spans="2:16">
      <c r="B720" t="s">
        <v>325</v>
      </c>
      <c r="C720">
        <v>5085</v>
      </c>
      <c r="F720" t="s">
        <v>325</v>
      </c>
      <c r="G720">
        <v>4354</v>
      </c>
      <c r="J720" t="s">
        <v>325</v>
      </c>
      <c r="K720">
        <v>0</v>
      </c>
      <c r="O720" t="s">
        <v>325</v>
      </c>
      <c r="P720">
        <v>5085</v>
      </c>
    </row>
    <row r="721" spans="2:16">
      <c r="B721" t="s">
        <v>326</v>
      </c>
      <c r="C721">
        <v>9341</v>
      </c>
      <c r="F721" t="s">
        <v>326</v>
      </c>
      <c r="G721">
        <v>4546</v>
      </c>
      <c r="J721" t="s">
        <v>326</v>
      </c>
      <c r="K721">
        <v>5405</v>
      </c>
      <c r="O721" t="s">
        <v>326</v>
      </c>
      <c r="P721">
        <v>9341</v>
      </c>
    </row>
    <row r="722" spans="2:16">
      <c r="B722" t="s">
        <v>18</v>
      </c>
      <c r="F722" t="s">
        <v>18</v>
      </c>
      <c r="J722" t="s">
        <v>18</v>
      </c>
      <c r="O722" t="s">
        <v>18</v>
      </c>
    </row>
    <row r="723" spans="2:16">
      <c r="B723" t="s">
        <v>323</v>
      </c>
      <c r="C723">
        <v>4.5359999999999996</v>
      </c>
      <c r="F723" t="s">
        <v>323</v>
      </c>
      <c r="G723">
        <v>4.95</v>
      </c>
      <c r="J723" t="s">
        <v>323</v>
      </c>
      <c r="K723">
        <v>6.1879999999999997</v>
      </c>
      <c r="O723" t="s">
        <v>323</v>
      </c>
      <c r="P723">
        <v>4.5359999999999996</v>
      </c>
    </row>
    <row r="724" spans="2:16">
      <c r="B724" t="s">
        <v>324</v>
      </c>
      <c r="C724">
        <v>4160</v>
      </c>
      <c r="F724" t="s">
        <v>324</v>
      </c>
      <c r="G724">
        <v>192</v>
      </c>
      <c r="J724" t="s">
        <v>324</v>
      </c>
      <c r="K724">
        <v>5255</v>
      </c>
      <c r="O724" t="s">
        <v>324</v>
      </c>
      <c r="P724">
        <v>4160</v>
      </c>
    </row>
    <row r="725" spans="2:16">
      <c r="B725" t="s">
        <v>325</v>
      </c>
      <c r="C725">
        <v>4785</v>
      </c>
      <c r="F725" t="s">
        <v>325</v>
      </c>
      <c r="G725">
        <v>2586</v>
      </c>
      <c r="J725" t="s">
        <v>325</v>
      </c>
      <c r="K725">
        <v>0</v>
      </c>
      <c r="O725" t="s">
        <v>325</v>
      </c>
      <c r="P725">
        <v>4785</v>
      </c>
    </row>
    <row r="726" spans="2:16">
      <c r="B726" t="s">
        <v>326</v>
      </c>
      <c r="C726">
        <v>8945</v>
      </c>
      <c r="F726" t="s">
        <v>326</v>
      </c>
      <c r="G726">
        <v>2778</v>
      </c>
      <c r="J726" t="s">
        <v>326</v>
      </c>
      <c r="K726">
        <v>5255</v>
      </c>
      <c r="O726" t="s">
        <v>326</v>
      </c>
      <c r="P726">
        <v>8945</v>
      </c>
    </row>
    <row r="727" spans="2:16">
      <c r="B727" t="s">
        <v>19</v>
      </c>
      <c r="F727" t="s">
        <v>19</v>
      </c>
      <c r="J727" t="s">
        <v>19</v>
      </c>
      <c r="O727" t="s">
        <v>19</v>
      </c>
    </row>
    <row r="728" spans="2:16">
      <c r="B728" t="s">
        <v>323</v>
      </c>
      <c r="C728">
        <v>4.5990000000000002</v>
      </c>
      <c r="F728" t="s">
        <v>323</v>
      </c>
      <c r="G728">
        <v>4.9770000000000003</v>
      </c>
      <c r="J728" t="s">
        <v>323</v>
      </c>
      <c r="K728">
        <v>6.2069999999999999</v>
      </c>
      <c r="O728" t="s">
        <v>323</v>
      </c>
      <c r="P728">
        <v>4.5990000000000002</v>
      </c>
    </row>
    <row r="729" spans="2:16">
      <c r="B729" t="s">
        <v>324</v>
      </c>
      <c r="C729">
        <v>4032</v>
      </c>
      <c r="F729" t="s">
        <v>324</v>
      </c>
      <c r="G729">
        <v>192</v>
      </c>
      <c r="J729" t="s">
        <v>324</v>
      </c>
      <c r="K729">
        <v>5069</v>
      </c>
      <c r="O729" t="s">
        <v>324</v>
      </c>
      <c r="P729">
        <v>4032</v>
      </c>
    </row>
    <row r="730" spans="2:16">
      <c r="B730" t="s">
        <v>325</v>
      </c>
      <c r="C730">
        <v>4635</v>
      </c>
      <c r="F730" t="s">
        <v>325</v>
      </c>
      <c r="G730">
        <v>3613</v>
      </c>
      <c r="J730" t="s">
        <v>325</v>
      </c>
      <c r="K730">
        <v>0</v>
      </c>
      <c r="O730" t="s">
        <v>325</v>
      </c>
      <c r="P730">
        <v>4635</v>
      </c>
    </row>
    <row r="731" spans="2:16">
      <c r="B731" t="s">
        <v>326</v>
      </c>
      <c r="C731">
        <v>8667</v>
      </c>
      <c r="F731" t="s">
        <v>326</v>
      </c>
      <c r="G731">
        <v>3805</v>
      </c>
      <c r="J731" t="s">
        <v>326</v>
      </c>
      <c r="K731">
        <v>5069</v>
      </c>
      <c r="O731" t="s">
        <v>326</v>
      </c>
      <c r="P731">
        <v>8667</v>
      </c>
    </row>
    <row r="732" spans="2:16">
      <c r="B732" t="s">
        <v>20</v>
      </c>
      <c r="F732" t="s">
        <v>20</v>
      </c>
      <c r="J732" t="s">
        <v>20</v>
      </c>
      <c r="O732" t="s">
        <v>20</v>
      </c>
    </row>
    <row r="733" spans="2:16">
      <c r="B733" t="s">
        <v>323</v>
      </c>
      <c r="C733">
        <v>4.7370000000000001</v>
      </c>
      <c r="F733" t="s">
        <v>323</v>
      </c>
      <c r="G733">
        <v>4.9809999999999999</v>
      </c>
      <c r="J733" t="s">
        <v>323</v>
      </c>
      <c r="K733">
        <v>6.4489999999999998</v>
      </c>
      <c r="O733" t="s">
        <v>323</v>
      </c>
      <c r="P733">
        <v>4.7370000000000001</v>
      </c>
    </row>
    <row r="734" spans="2:16">
      <c r="B734" t="s">
        <v>324</v>
      </c>
      <c r="C734">
        <v>4352</v>
      </c>
      <c r="F734" t="s">
        <v>324</v>
      </c>
      <c r="G734">
        <v>192</v>
      </c>
      <c r="J734" t="s">
        <v>324</v>
      </c>
      <c r="K734">
        <v>5558</v>
      </c>
      <c r="O734" t="s">
        <v>324</v>
      </c>
      <c r="P734">
        <v>4352</v>
      </c>
    </row>
    <row r="735" spans="2:16">
      <c r="B735" t="s">
        <v>325</v>
      </c>
      <c r="C735">
        <v>5280</v>
      </c>
      <c r="F735" t="s">
        <v>325</v>
      </c>
      <c r="G735">
        <v>3037</v>
      </c>
      <c r="J735" t="s">
        <v>325</v>
      </c>
      <c r="K735">
        <v>0</v>
      </c>
      <c r="O735" t="s">
        <v>325</v>
      </c>
      <c r="P735">
        <v>5280</v>
      </c>
    </row>
    <row r="736" spans="2:16">
      <c r="B736" t="s">
        <v>326</v>
      </c>
      <c r="C736">
        <v>9632</v>
      </c>
      <c r="F736" t="s">
        <v>326</v>
      </c>
      <c r="G736">
        <v>3229</v>
      </c>
      <c r="J736" t="s">
        <v>326</v>
      </c>
      <c r="K736">
        <v>5558</v>
      </c>
      <c r="O736" t="s">
        <v>326</v>
      </c>
      <c r="P736">
        <v>9632</v>
      </c>
    </row>
    <row r="737" spans="2:17">
      <c r="B737" t="s">
        <v>21</v>
      </c>
      <c r="F737" t="s">
        <v>21</v>
      </c>
      <c r="J737" t="s">
        <v>21</v>
      </c>
      <c r="O737" t="s">
        <v>21</v>
      </c>
    </row>
    <row r="738" spans="2:17">
      <c r="B738" t="s">
        <v>323</v>
      </c>
      <c r="C738">
        <v>4.7069999999999999</v>
      </c>
      <c r="F738" t="s">
        <v>323</v>
      </c>
      <c r="G738">
        <v>5.0039999999999996</v>
      </c>
      <c r="J738" t="s">
        <v>323</v>
      </c>
      <c r="K738">
        <v>6.4530000000000003</v>
      </c>
      <c r="O738" t="s">
        <v>323</v>
      </c>
      <c r="P738">
        <v>4.7069999999999999</v>
      </c>
    </row>
    <row r="739" spans="2:17">
      <c r="B739" t="s">
        <v>324</v>
      </c>
      <c r="C739">
        <v>4576</v>
      </c>
      <c r="F739" t="s">
        <v>324</v>
      </c>
      <c r="G739">
        <v>192</v>
      </c>
      <c r="J739" t="s">
        <v>324</v>
      </c>
      <c r="K739">
        <v>5927</v>
      </c>
      <c r="O739" t="s">
        <v>324</v>
      </c>
      <c r="P739">
        <v>4576</v>
      </c>
    </row>
    <row r="740" spans="2:17">
      <c r="B740" t="s">
        <v>325</v>
      </c>
      <c r="C740">
        <v>5685</v>
      </c>
      <c r="F740" t="s">
        <v>325</v>
      </c>
      <c r="G740">
        <v>4584</v>
      </c>
      <c r="J740" t="s">
        <v>325</v>
      </c>
      <c r="K740">
        <v>0</v>
      </c>
      <c r="O740" t="s">
        <v>325</v>
      </c>
      <c r="P740">
        <v>5685</v>
      </c>
    </row>
    <row r="741" spans="2:17">
      <c r="B741" t="s">
        <v>326</v>
      </c>
      <c r="C741">
        <v>10261</v>
      </c>
      <c r="F741" t="s">
        <v>326</v>
      </c>
      <c r="G741">
        <v>4776</v>
      </c>
      <c r="J741" t="s">
        <v>326</v>
      </c>
      <c r="K741">
        <v>5927</v>
      </c>
      <c r="O741" t="s">
        <v>326</v>
      </c>
      <c r="P741">
        <v>10261</v>
      </c>
    </row>
    <row r="742" spans="2:17">
      <c r="B742" t="s">
        <v>22</v>
      </c>
      <c r="F742" t="s">
        <v>22</v>
      </c>
      <c r="J742" t="s">
        <v>22</v>
      </c>
      <c r="O742" t="s">
        <v>22</v>
      </c>
    </row>
    <row r="743" spans="2:17">
      <c r="B743" t="s">
        <v>323</v>
      </c>
      <c r="C743">
        <v>4.6890000000000001</v>
      </c>
      <c r="F743" t="s">
        <v>323</v>
      </c>
      <c r="G743">
        <v>4.9660000000000002</v>
      </c>
      <c r="J743" t="s">
        <v>323</v>
      </c>
      <c r="K743">
        <v>6.44</v>
      </c>
      <c r="O743" t="s">
        <v>323</v>
      </c>
      <c r="P743">
        <v>4.6890000000000001</v>
      </c>
    </row>
    <row r="744" spans="2:17">
      <c r="B744" t="s">
        <v>324</v>
      </c>
      <c r="C744">
        <v>4480</v>
      </c>
      <c r="F744" t="s">
        <v>324</v>
      </c>
      <c r="G744">
        <v>192</v>
      </c>
      <c r="J744" t="s">
        <v>324</v>
      </c>
      <c r="K744">
        <v>5774</v>
      </c>
      <c r="O744" t="s">
        <v>324</v>
      </c>
      <c r="P744">
        <v>4480</v>
      </c>
    </row>
    <row r="745" spans="2:17">
      <c r="B745" t="s">
        <v>325</v>
      </c>
      <c r="C745">
        <v>5490</v>
      </c>
      <c r="F745" t="s">
        <v>325</v>
      </c>
      <c r="G745">
        <v>2823</v>
      </c>
      <c r="J745" t="s">
        <v>325</v>
      </c>
      <c r="K745">
        <v>0</v>
      </c>
      <c r="O745" t="s">
        <v>325</v>
      </c>
      <c r="P745">
        <v>5490</v>
      </c>
    </row>
    <row r="746" spans="2:17">
      <c r="B746" t="s">
        <v>326</v>
      </c>
      <c r="C746">
        <v>9970</v>
      </c>
      <c r="F746" t="s">
        <v>326</v>
      </c>
      <c r="G746">
        <v>3015</v>
      </c>
      <c r="J746" t="s">
        <v>326</v>
      </c>
      <c r="K746">
        <v>5774</v>
      </c>
      <c r="O746" t="s">
        <v>326</v>
      </c>
      <c r="P746">
        <v>9970</v>
      </c>
    </row>
    <row r="747" spans="2:17">
      <c r="B747" t="s">
        <v>23</v>
      </c>
      <c r="F747" t="s">
        <v>23</v>
      </c>
      <c r="J747" t="s">
        <v>23</v>
      </c>
      <c r="O747" t="s">
        <v>23</v>
      </c>
    </row>
    <row r="748" spans="2:17">
      <c r="B748" t="s">
        <v>323</v>
      </c>
      <c r="C748">
        <v>4.5940000000000003</v>
      </c>
      <c r="F748" t="s">
        <v>323</v>
      </c>
      <c r="G748">
        <v>4.7320000000000002</v>
      </c>
      <c r="J748" t="s">
        <v>323</v>
      </c>
      <c r="K748">
        <v>6.2320000000000002</v>
      </c>
      <c r="O748" t="s">
        <v>323</v>
      </c>
      <c r="P748">
        <v>4.5940000000000003</v>
      </c>
    </row>
    <row r="749" spans="2:17">
      <c r="B749" t="s">
        <v>324</v>
      </c>
      <c r="C749">
        <v>4192</v>
      </c>
      <c r="F749" t="s">
        <v>324</v>
      </c>
      <c r="G749">
        <v>288</v>
      </c>
      <c r="J749" t="s">
        <v>324</v>
      </c>
      <c r="K749">
        <v>5345</v>
      </c>
      <c r="O749" t="s">
        <v>324</v>
      </c>
      <c r="P749">
        <v>4192</v>
      </c>
    </row>
    <row r="750" spans="2:17">
      <c r="B750" t="s">
        <v>325</v>
      </c>
      <c r="C750">
        <v>4965</v>
      </c>
      <c r="F750" t="s">
        <v>325</v>
      </c>
      <c r="G750">
        <v>5926</v>
      </c>
      <c r="J750" t="s">
        <v>325</v>
      </c>
      <c r="K750">
        <v>0</v>
      </c>
      <c r="O750" t="s">
        <v>325</v>
      </c>
      <c r="P750">
        <v>4965</v>
      </c>
    </row>
    <row r="751" spans="2:17">
      <c r="B751" t="s">
        <v>326</v>
      </c>
      <c r="C751">
        <v>9157</v>
      </c>
      <c r="D751">
        <f>(C751+C756+C761+C766+C771+C776+C781+C786+C791+C796)/10</f>
        <v>9189.1</v>
      </c>
      <c r="F751" t="s">
        <v>326</v>
      </c>
      <c r="G751">
        <v>6214</v>
      </c>
      <c r="H751">
        <f>(G751+G756+G761+G766+G771+G776+G781+G786+G791+G796)/10</f>
        <v>5182.3999999999996</v>
      </c>
      <c r="J751" t="s">
        <v>326</v>
      </c>
      <c r="K751">
        <v>5345</v>
      </c>
      <c r="L751">
        <f>(K751+K756+K761+K766+K771+K776+K781+K786+K791+K796)/10</f>
        <v>5350.7</v>
      </c>
      <c r="O751" t="s">
        <v>326</v>
      </c>
      <c r="P751">
        <v>9157</v>
      </c>
      <c r="Q751">
        <v>9189.1</v>
      </c>
    </row>
    <row r="752" spans="2:17">
      <c r="B752" t="s">
        <v>24</v>
      </c>
      <c r="F752" t="s">
        <v>24</v>
      </c>
      <c r="J752" t="s">
        <v>24</v>
      </c>
      <c r="O752" t="s">
        <v>24</v>
      </c>
    </row>
    <row r="753" spans="2:16">
      <c r="B753" t="s">
        <v>323</v>
      </c>
      <c r="C753">
        <v>4.6020000000000003</v>
      </c>
      <c r="F753" t="s">
        <v>323</v>
      </c>
      <c r="G753">
        <v>4.6820000000000004</v>
      </c>
      <c r="J753" t="s">
        <v>323</v>
      </c>
      <c r="K753">
        <v>6.2830000000000004</v>
      </c>
      <c r="O753" t="s">
        <v>323</v>
      </c>
      <c r="P753">
        <v>4.6020000000000003</v>
      </c>
    </row>
    <row r="754" spans="2:16">
      <c r="B754" t="s">
        <v>324</v>
      </c>
      <c r="C754">
        <v>4128</v>
      </c>
      <c r="F754" t="s">
        <v>324</v>
      </c>
      <c r="G754">
        <v>288</v>
      </c>
      <c r="J754" t="s">
        <v>324</v>
      </c>
      <c r="K754">
        <v>5282</v>
      </c>
      <c r="O754" t="s">
        <v>324</v>
      </c>
      <c r="P754">
        <v>4128</v>
      </c>
    </row>
    <row r="755" spans="2:16">
      <c r="B755" t="s">
        <v>325</v>
      </c>
      <c r="C755">
        <v>4950</v>
      </c>
      <c r="F755" t="s">
        <v>325</v>
      </c>
      <c r="G755">
        <v>5116</v>
      </c>
      <c r="J755" t="s">
        <v>325</v>
      </c>
      <c r="K755">
        <v>0</v>
      </c>
      <c r="O755" t="s">
        <v>325</v>
      </c>
      <c r="P755">
        <v>4950</v>
      </c>
    </row>
    <row r="756" spans="2:16">
      <c r="B756" t="s">
        <v>326</v>
      </c>
      <c r="C756">
        <v>9078</v>
      </c>
      <c r="F756" t="s">
        <v>326</v>
      </c>
      <c r="G756">
        <v>5404</v>
      </c>
      <c r="J756" t="s">
        <v>326</v>
      </c>
      <c r="K756">
        <v>5282</v>
      </c>
      <c r="O756" t="s">
        <v>326</v>
      </c>
      <c r="P756">
        <v>9078</v>
      </c>
    </row>
    <row r="757" spans="2:16">
      <c r="B757" t="s">
        <v>25</v>
      </c>
      <c r="F757" t="s">
        <v>25</v>
      </c>
      <c r="J757" t="s">
        <v>25</v>
      </c>
      <c r="O757" t="s">
        <v>25</v>
      </c>
    </row>
    <row r="758" spans="2:16">
      <c r="B758" t="s">
        <v>323</v>
      </c>
      <c r="C758">
        <v>4.516</v>
      </c>
      <c r="F758" t="s">
        <v>323</v>
      </c>
      <c r="G758">
        <v>4.3490000000000002</v>
      </c>
      <c r="J758" t="s">
        <v>323</v>
      </c>
      <c r="K758">
        <v>6.1070000000000002</v>
      </c>
      <c r="O758" t="s">
        <v>323</v>
      </c>
      <c r="P758">
        <v>4.516</v>
      </c>
    </row>
    <row r="759" spans="2:16">
      <c r="B759" t="s">
        <v>324</v>
      </c>
      <c r="C759">
        <v>3632</v>
      </c>
      <c r="F759" t="s">
        <v>324</v>
      </c>
      <c r="G759">
        <v>288</v>
      </c>
      <c r="J759" t="s">
        <v>324</v>
      </c>
      <c r="K759">
        <v>4547</v>
      </c>
      <c r="O759" t="s">
        <v>324</v>
      </c>
      <c r="P759">
        <v>3632</v>
      </c>
    </row>
    <row r="760" spans="2:16">
      <c r="B760" t="s">
        <v>325</v>
      </c>
      <c r="C760">
        <v>4035</v>
      </c>
      <c r="F760" t="s">
        <v>325</v>
      </c>
      <c r="G760">
        <v>2306</v>
      </c>
      <c r="J760" t="s">
        <v>325</v>
      </c>
      <c r="K760">
        <v>0</v>
      </c>
      <c r="O760" t="s">
        <v>325</v>
      </c>
      <c r="P760">
        <v>4035</v>
      </c>
    </row>
    <row r="761" spans="2:16">
      <c r="B761" t="s">
        <v>326</v>
      </c>
      <c r="C761">
        <v>7667</v>
      </c>
      <c r="F761" t="s">
        <v>326</v>
      </c>
      <c r="G761">
        <v>2594</v>
      </c>
      <c r="J761" t="s">
        <v>326</v>
      </c>
      <c r="K761">
        <v>4547</v>
      </c>
      <c r="O761" t="s">
        <v>326</v>
      </c>
      <c r="P761">
        <v>7667</v>
      </c>
    </row>
    <row r="762" spans="2:16">
      <c r="B762" t="s">
        <v>26</v>
      </c>
      <c r="F762" t="s">
        <v>26</v>
      </c>
      <c r="J762" t="s">
        <v>26</v>
      </c>
      <c r="O762" t="s">
        <v>26</v>
      </c>
    </row>
    <row r="763" spans="2:16">
      <c r="B763" t="s">
        <v>323</v>
      </c>
      <c r="C763">
        <v>4.5609999999999999</v>
      </c>
      <c r="F763" t="s">
        <v>323</v>
      </c>
      <c r="G763">
        <v>4.67</v>
      </c>
      <c r="J763" t="s">
        <v>323</v>
      </c>
      <c r="K763">
        <v>6.2190000000000003</v>
      </c>
      <c r="O763" t="s">
        <v>323</v>
      </c>
      <c r="P763">
        <v>4.5609999999999999</v>
      </c>
    </row>
    <row r="764" spans="2:16">
      <c r="B764" t="s">
        <v>324</v>
      </c>
      <c r="C764">
        <v>4208</v>
      </c>
      <c r="F764" t="s">
        <v>324</v>
      </c>
      <c r="G764">
        <v>288</v>
      </c>
      <c r="J764" t="s">
        <v>324</v>
      </c>
      <c r="K764">
        <v>5345</v>
      </c>
      <c r="O764" t="s">
        <v>324</v>
      </c>
      <c r="P764">
        <v>4208</v>
      </c>
    </row>
    <row r="765" spans="2:16">
      <c r="B765" t="s">
        <v>325</v>
      </c>
      <c r="C765">
        <v>4965</v>
      </c>
      <c r="F765" t="s">
        <v>325</v>
      </c>
      <c r="G765">
        <v>5114</v>
      </c>
      <c r="J765" t="s">
        <v>325</v>
      </c>
      <c r="K765">
        <v>0</v>
      </c>
      <c r="O765" t="s">
        <v>325</v>
      </c>
      <c r="P765">
        <v>4965</v>
      </c>
    </row>
    <row r="766" spans="2:16">
      <c r="B766" t="s">
        <v>326</v>
      </c>
      <c r="C766">
        <v>9173</v>
      </c>
      <c r="F766" t="s">
        <v>326</v>
      </c>
      <c r="G766">
        <v>5402</v>
      </c>
      <c r="J766" t="s">
        <v>326</v>
      </c>
      <c r="K766">
        <v>5345</v>
      </c>
      <c r="O766" t="s">
        <v>326</v>
      </c>
      <c r="P766">
        <v>9173</v>
      </c>
    </row>
    <row r="767" spans="2:16">
      <c r="B767" t="s">
        <v>27</v>
      </c>
      <c r="F767" t="s">
        <v>27</v>
      </c>
      <c r="J767" t="s">
        <v>27</v>
      </c>
      <c r="O767" t="s">
        <v>27</v>
      </c>
    </row>
    <row r="768" spans="2:16">
      <c r="B768" t="s">
        <v>323</v>
      </c>
      <c r="C768">
        <v>4.766</v>
      </c>
      <c r="F768" t="s">
        <v>323</v>
      </c>
      <c r="G768">
        <v>4.6559999999999997</v>
      </c>
      <c r="J768" t="s">
        <v>323</v>
      </c>
      <c r="K768">
        <v>6.4029999999999996</v>
      </c>
      <c r="O768" t="s">
        <v>323</v>
      </c>
      <c r="P768">
        <v>4.766</v>
      </c>
    </row>
    <row r="769" spans="2:16">
      <c r="B769" t="s">
        <v>324</v>
      </c>
      <c r="C769">
        <v>4256</v>
      </c>
      <c r="F769" t="s">
        <v>324</v>
      </c>
      <c r="G769">
        <v>288</v>
      </c>
      <c r="J769" t="s">
        <v>324</v>
      </c>
      <c r="K769">
        <v>5405</v>
      </c>
      <c r="O769" t="s">
        <v>324</v>
      </c>
      <c r="P769">
        <v>4256</v>
      </c>
    </row>
    <row r="770" spans="2:16">
      <c r="B770" t="s">
        <v>325</v>
      </c>
      <c r="C770">
        <v>5085</v>
      </c>
      <c r="F770" t="s">
        <v>325</v>
      </c>
      <c r="G770">
        <v>4319</v>
      </c>
      <c r="J770" t="s">
        <v>325</v>
      </c>
      <c r="K770">
        <v>0</v>
      </c>
      <c r="O770" t="s">
        <v>325</v>
      </c>
      <c r="P770">
        <v>5085</v>
      </c>
    </row>
    <row r="771" spans="2:16">
      <c r="B771" t="s">
        <v>326</v>
      </c>
      <c r="C771">
        <v>9341</v>
      </c>
      <c r="F771" t="s">
        <v>326</v>
      </c>
      <c r="G771">
        <v>4607</v>
      </c>
      <c r="J771" t="s">
        <v>326</v>
      </c>
      <c r="K771">
        <v>5405</v>
      </c>
      <c r="O771" t="s">
        <v>326</v>
      </c>
      <c r="P771">
        <v>9341</v>
      </c>
    </row>
    <row r="772" spans="2:16">
      <c r="B772" t="s">
        <v>28</v>
      </c>
      <c r="F772" t="s">
        <v>28</v>
      </c>
      <c r="J772" t="s">
        <v>28</v>
      </c>
      <c r="O772" t="s">
        <v>28</v>
      </c>
    </row>
    <row r="773" spans="2:16">
      <c r="B773" t="s">
        <v>323</v>
      </c>
      <c r="C773">
        <v>4.5010000000000003</v>
      </c>
      <c r="F773" t="s">
        <v>323</v>
      </c>
      <c r="G773">
        <v>4.6219999999999999</v>
      </c>
      <c r="J773" t="s">
        <v>323</v>
      </c>
      <c r="K773">
        <v>6.1269999999999998</v>
      </c>
      <c r="O773" t="s">
        <v>323</v>
      </c>
      <c r="P773">
        <v>4.5010000000000003</v>
      </c>
    </row>
    <row r="774" spans="2:16">
      <c r="B774" t="s">
        <v>324</v>
      </c>
      <c r="C774">
        <v>4160</v>
      </c>
      <c r="F774" t="s">
        <v>324</v>
      </c>
      <c r="G774">
        <v>288</v>
      </c>
      <c r="J774" t="s">
        <v>324</v>
      </c>
      <c r="K774">
        <v>5255</v>
      </c>
      <c r="O774" t="s">
        <v>324</v>
      </c>
      <c r="P774">
        <v>4160</v>
      </c>
    </row>
    <row r="775" spans="2:16">
      <c r="B775" t="s">
        <v>325</v>
      </c>
      <c r="C775">
        <v>4785</v>
      </c>
      <c r="F775" t="s">
        <v>325</v>
      </c>
      <c r="G775">
        <v>4572</v>
      </c>
      <c r="J775" t="s">
        <v>325</v>
      </c>
      <c r="K775">
        <v>0</v>
      </c>
      <c r="O775" t="s">
        <v>325</v>
      </c>
      <c r="P775">
        <v>4785</v>
      </c>
    </row>
    <row r="776" spans="2:16">
      <c r="B776" t="s">
        <v>326</v>
      </c>
      <c r="C776">
        <v>8945</v>
      </c>
      <c r="F776" t="s">
        <v>326</v>
      </c>
      <c r="G776">
        <v>4860</v>
      </c>
      <c r="J776" t="s">
        <v>326</v>
      </c>
      <c r="K776">
        <v>5255</v>
      </c>
      <c r="O776" t="s">
        <v>326</v>
      </c>
      <c r="P776">
        <v>8945</v>
      </c>
    </row>
    <row r="777" spans="2:16">
      <c r="B777" t="s">
        <v>29</v>
      </c>
      <c r="F777" t="s">
        <v>29</v>
      </c>
      <c r="J777" t="s">
        <v>29</v>
      </c>
      <c r="O777" t="s">
        <v>29</v>
      </c>
    </row>
    <row r="778" spans="2:16">
      <c r="B778" t="s">
        <v>323</v>
      </c>
      <c r="C778">
        <v>4.593</v>
      </c>
      <c r="F778" t="s">
        <v>323</v>
      </c>
      <c r="G778">
        <v>4.6420000000000003</v>
      </c>
      <c r="J778" t="s">
        <v>323</v>
      </c>
      <c r="K778">
        <v>6.1959999999999997</v>
      </c>
      <c r="O778" t="s">
        <v>323</v>
      </c>
      <c r="P778">
        <v>4.593</v>
      </c>
    </row>
    <row r="779" spans="2:16">
      <c r="B779" t="s">
        <v>324</v>
      </c>
      <c r="C779">
        <v>4032</v>
      </c>
      <c r="F779" t="s">
        <v>324</v>
      </c>
      <c r="G779">
        <v>288</v>
      </c>
      <c r="J779" t="s">
        <v>324</v>
      </c>
      <c r="K779">
        <v>5069</v>
      </c>
      <c r="O779" t="s">
        <v>324</v>
      </c>
      <c r="P779">
        <v>4032</v>
      </c>
    </row>
    <row r="780" spans="2:16">
      <c r="B780" t="s">
        <v>325</v>
      </c>
      <c r="C780">
        <v>4635</v>
      </c>
      <c r="F780" t="s">
        <v>325</v>
      </c>
      <c r="G780">
        <v>4408</v>
      </c>
      <c r="J780" t="s">
        <v>325</v>
      </c>
      <c r="K780">
        <v>0</v>
      </c>
      <c r="O780" t="s">
        <v>325</v>
      </c>
      <c r="P780">
        <v>4635</v>
      </c>
    </row>
    <row r="781" spans="2:16">
      <c r="B781" t="s">
        <v>326</v>
      </c>
      <c r="C781">
        <v>8667</v>
      </c>
      <c r="F781" t="s">
        <v>326</v>
      </c>
      <c r="G781">
        <v>4696</v>
      </c>
      <c r="J781" t="s">
        <v>326</v>
      </c>
      <c r="K781">
        <v>5069</v>
      </c>
      <c r="O781" t="s">
        <v>326</v>
      </c>
      <c r="P781">
        <v>8667</v>
      </c>
    </row>
    <row r="782" spans="2:16">
      <c r="B782" t="s">
        <v>30</v>
      </c>
      <c r="F782" t="s">
        <v>30</v>
      </c>
      <c r="J782" t="s">
        <v>30</v>
      </c>
      <c r="O782" t="s">
        <v>30</v>
      </c>
    </row>
    <row r="783" spans="2:16">
      <c r="B783" t="s">
        <v>323</v>
      </c>
      <c r="C783">
        <v>4.7069999999999999</v>
      </c>
      <c r="F783" t="s">
        <v>323</v>
      </c>
      <c r="G783">
        <v>4.6900000000000004</v>
      </c>
      <c r="J783" t="s">
        <v>323</v>
      </c>
      <c r="K783">
        <v>6.3970000000000002</v>
      </c>
      <c r="O783" t="s">
        <v>323</v>
      </c>
      <c r="P783">
        <v>4.7069999999999999</v>
      </c>
    </row>
    <row r="784" spans="2:16">
      <c r="B784" t="s">
        <v>324</v>
      </c>
      <c r="C784">
        <v>4352</v>
      </c>
      <c r="F784" t="s">
        <v>324</v>
      </c>
      <c r="G784">
        <v>288</v>
      </c>
      <c r="J784" t="s">
        <v>324</v>
      </c>
      <c r="K784">
        <v>5558</v>
      </c>
      <c r="O784" t="s">
        <v>324</v>
      </c>
      <c r="P784">
        <v>4352</v>
      </c>
    </row>
    <row r="785" spans="2:16">
      <c r="B785" t="s">
        <v>325</v>
      </c>
      <c r="C785">
        <v>5280</v>
      </c>
      <c r="F785" t="s">
        <v>325</v>
      </c>
      <c r="G785">
        <v>4980</v>
      </c>
      <c r="J785" t="s">
        <v>325</v>
      </c>
      <c r="K785">
        <v>0</v>
      </c>
      <c r="O785" t="s">
        <v>325</v>
      </c>
      <c r="P785">
        <v>5280</v>
      </c>
    </row>
    <row r="786" spans="2:16">
      <c r="B786" t="s">
        <v>326</v>
      </c>
      <c r="C786">
        <v>9632</v>
      </c>
      <c r="F786" t="s">
        <v>326</v>
      </c>
      <c r="G786">
        <v>5268</v>
      </c>
      <c r="J786" t="s">
        <v>326</v>
      </c>
      <c r="K786">
        <v>5558</v>
      </c>
      <c r="O786" t="s">
        <v>326</v>
      </c>
      <c r="P786">
        <v>9632</v>
      </c>
    </row>
    <row r="787" spans="2:16">
      <c r="B787" t="s">
        <v>31</v>
      </c>
      <c r="F787" t="s">
        <v>31</v>
      </c>
      <c r="J787" t="s">
        <v>31</v>
      </c>
      <c r="O787" t="s">
        <v>31</v>
      </c>
    </row>
    <row r="788" spans="2:16">
      <c r="B788" t="s">
        <v>323</v>
      </c>
      <c r="C788">
        <v>4.6710000000000003</v>
      </c>
      <c r="F788" t="s">
        <v>323</v>
      </c>
      <c r="G788">
        <v>4.78</v>
      </c>
      <c r="J788" t="s">
        <v>323</v>
      </c>
      <c r="K788">
        <v>6.3890000000000002</v>
      </c>
      <c r="O788" t="s">
        <v>323</v>
      </c>
      <c r="P788">
        <v>4.6710000000000003</v>
      </c>
    </row>
    <row r="789" spans="2:16">
      <c r="B789" t="s">
        <v>324</v>
      </c>
      <c r="C789">
        <v>4576</v>
      </c>
      <c r="F789" t="s">
        <v>324</v>
      </c>
      <c r="G789">
        <v>288</v>
      </c>
      <c r="J789" t="s">
        <v>324</v>
      </c>
      <c r="K789">
        <v>5927</v>
      </c>
      <c r="O789" t="s">
        <v>324</v>
      </c>
      <c r="P789">
        <v>4576</v>
      </c>
    </row>
    <row r="790" spans="2:16">
      <c r="B790" t="s">
        <v>325</v>
      </c>
      <c r="C790">
        <v>5685</v>
      </c>
      <c r="F790" t="s">
        <v>325</v>
      </c>
      <c r="G790">
        <v>6938</v>
      </c>
      <c r="J790" t="s">
        <v>325</v>
      </c>
      <c r="K790">
        <v>0</v>
      </c>
      <c r="O790" t="s">
        <v>325</v>
      </c>
      <c r="P790">
        <v>5685</v>
      </c>
    </row>
    <row r="791" spans="2:16">
      <c r="B791" t="s">
        <v>326</v>
      </c>
      <c r="C791">
        <v>10261</v>
      </c>
      <c r="F791" t="s">
        <v>326</v>
      </c>
      <c r="G791">
        <v>7226</v>
      </c>
      <c r="J791" t="s">
        <v>326</v>
      </c>
      <c r="K791">
        <v>5927</v>
      </c>
      <c r="O791" t="s">
        <v>326</v>
      </c>
      <c r="P791">
        <v>10261</v>
      </c>
    </row>
    <row r="792" spans="2:16">
      <c r="B792" t="s">
        <v>32</v>
      </c>
      <c r="F792" t="s">
        <v>32</v>
      </c>
      <c r="J792" t="s">
        <v>32</v>
      </c>
      <c r="O792" t="s">
        <v>32</v>
      </c>
    </row>
    <row r="793" spans="2:16">
      <c r="B793" t="s">
        <v>323</v>
      </c>
      <c r="C793">
        <v>4.6500000000000004</v>
      </c>
      <c r="F793" t="s">
        <v>323</v>
      </c>
      <c r="G793">
        <v>4.694</v>
      </c>
      <c r="J793" t="s">
        <v>323</v>
      </c>
      <c r="K793">
        <v>6.3719999999999999</v>
      </c>
      <c r="O793" t="s">
        <v>323</v>
      </c>
      <c r="P793">
        <v>4.6500000000000004</v>
      </c>
    </row>
    <row r="794" spans="2:16">
      <c r="B794" t="s">
        <v>324</v>
      </c>
      <c r="C794">
        <v>4480</v>
      </c>
      <c r="F794" t="s">
        <v>324</v>
      </c>
      <c r="G794">
        <v>288</v>
      </c>
      <c r="J794" t="s">
        <v>324</v>
      </c>
      <c r="K794">
        <v>5774</v>
      </c>
      <c r="O794" t="s">
        <v>324</v>
      </c>
      <c r="P794">
        <v>4480</v>
      </c>
    </row>
    <row r="795" spans="2:16">
      <c r="B795" t="s">
        <v>325</v>
      </c>
      <c r="C795">
        <v>5490</v>
      </c>
      <c r="F795" t="s">
        <v>325</v>
      </c>
      <c r="G795">
        <v>5265</v>
      </c>
      <c r="J795" t="s">
        <v>325</v>
      </c>
      <c r="K795">
        <v>0</v>
      </c>
      <c r="O795" t="s">
        <v>325</v>
      </c>
      <c r="P795">
        <v>5490</v>
      </c>
    </row>
    <row r="796" spans="2:16">
      <c r="B796" t="s">
        <v>326</v>
      </c>
      <c r="C796">
        <v>9970</v>
      </c>
      <c r="F796" t="s">
        <v>326</v>
      </c>
      <c r="G796">
        <v>5553</v>
      </c>
      <c r="J796" t="s">
        <v>326</v>
      </c>
      <c r="K796">
        <v>5774</v>
      </c>
      <c r="O796" t="s">
        <v>326</v>
      </c>
      <c r="P796">
        <v>9970</v>
      </c>
    </row>
    <row r="797" spans="2:16">
      <c r="B797" t="s">
        <v>33</v>
      </c>
      <c r="F797" t="s">
        <v>33</v>
      </c>
      <c r="J797" t="s">
        <v>33</v>
      </c>
      <c r="O797" t="s">
        <v>33</v>
      </c>
    </row>
    <row r="798" spans="2:16">
      <c r="B798" t="s">
        <v>323</v>
      </c>
      <c r="C798">
        <v>5.532</v>
      </c>
      <c r="F798" t="s">
        <v>323</v>
      </c>
      <c r="G798">
        <v>4.4379999999999997</v>
      </c>
      <c r="J798" t="s">
        <v>323</v>
      </c>
      <c r="K798">
        <v>6.9820000000000002</v>
      </c>
      <c r="O798" t="s">
        <v>323</v>
      </c>
      <c r="P798">
        <v>5.532</v>
      </c>
    </row>
    <row r="799" spans="2:16">
      <c r="B799" t="s">
        <v>324</v>
      </c>
      <c r="C799">
        <v>5024</v>
      </c>
      <c r="F799" t="s">
        <v>324</v>
      </c>
      <c r="G799">
        <v>384</v>
      </c>
      <c r="J799" t="s">
        <v>324</v>
      </c>
      <c r="K799">
        <v>6177</v>
      </c>
      <c r="O799" t="s">
        <v>324</v>
      </c>
      <c r="P799">
        <v>5024</v>
      </c>
    </row>
    <row r="800" spans="2:16">
      <c r="B800" t="s">
        <v>325</v>
      </c>
      <c r="C800">
        <v>4965</v>
      </c>
      <c r="F800" t="s">
        <v>325</v>
      </c>
      <c r="G800">
        <v>7285</v>
      </c>
      <c r="J800" t="s">
        <v>325</v>
      </c>
      <c r="K800">
        <v>0</v>
      </c>
      <c r="O800" t="s">
        <v>325</v>
      </c>
      <c r="P800">
        <v>4965</v>
      </c>
    </row>
    <row r="801" spans="2:17">
      <c r="B801" t="s">
        <v>326</v>
      </c>
      <c r="C801">
        <v>9989</v>
      </c>
      <c r="D801">
        <f>(C801+C806+C811+C816+C821+C826+C831+C836+C841+C846)/10</f>
        <v>10019.5</v>
      </c>
      <c r="F801" t="s">
        <v>326</v>
      </c>
      <c r="G801">
        <v>7669</v>
      </c>
      <c r="H801">
        <f>(G801+G806+G811+G816+G821+G826+G831+G836+G841+G846)/10</f>
        <v>7834.5</v>
      </c>
      <c r="J801" t="s">
        <v>326</v>
      </c>
      <c r="K801">
        <v>6177</v>
      </c>
      <c r="L801">
        <f>(K801+K806+K811+K816+K821+K826+K831+K836+K841+K846)/10</f>
        <v>6181.1</v>
      </c>
      <c r="O801" t="s">
        <v>326</v>
      </c>
      <c r="P801">
        <v>9989</v>
      </c>
      <c r="Q801">
        <v>10019.5</v>
      </c>
    </row>
    <row r="802" spans="2:17">
      <c r="B802" t="s">
        <v>34</v>
      </c>
      <c r="F802" t="s">
        <v>34</v>
      </c>
      <c r="J802" t="s">
        <v>34</v>
      </c>
      <c r="O802" t="s">
        <v>34</v>
      </c>
    </row>
    <row r="803" spans="2:17">
      <c r="B803" t="s">
        <v>323</v>
      </c>
      <c r="C803">
        <v>5.5460000000000003</v>
      </c>
      <c r="F803" t="s">
        <v>323</v>
      </c>
      <c r="G803">
        <v>4.3659999999999997</v>
      </c>
      <c r="J803" t="s">
        <v>323</v>
      </c>
      <c r="K803">
        <v>7.0330000000000004</v>
      </c>
      <c r="O803" t="s">
        <v>323</v>
      </c>
      <c r="P803">
        <v>5.5460000000000003</v>
      </c>
    </row>
    <row r="804" spans="2:17">
      <c r="B804" t="s">
        <v>324</v>
      </c>
      <c r="C804">
        <v>4944</v>
      </c>
      <c r="F804" t="s">
        <v>324</v>
      </c>
      <c r="G804">
        <v>384</v>
      </c>
      <c r="J804" t="s">
        <v>324</v>
      </c>
      <c r="K804">
        <v>6098</v>
      </c>
      <c r="O804" t="s">
        <v>324</v>
      </c>
      <c r="P804">
        <v>4944</v>
      </c>
    </row>
    <row r="805" spans="2:17">
      <c r="B805" t="s">
        <v>325</v>
      </c>
      <c r="C805">
        <v>4950</v>
      </c>
      <c r="F805" t="s">
        <v>325</v>
      </c>
      <c r="G805">
        <v>6494</v>
      </c>
      <c r="J805" t="s">
        <v>325</v>
      </c>
      <c r="K805">
        <v>0</v>
      </c>
      <c r="O805" t="s">
        <v>325</v>
      </c>
      <c r="P805">
        <v>4950</v>
      </c>
    </row>
    <row r="806" spans="2:17">
      <c r="B806" t="s">
        <v>326</v>
      </c>
      <c r="C806">
        <v>9894</v>
      </c>
      <c r="F806" t="s">
        <v>326</v>
      </c>
      <c r="G806">
        <v>6878</v>
      </c>
      <c r="J806" t="s">
        <v>326</v>
      </c>
      <c r="K806">
        <v>6098</v>
      </c>
      <c r="O806" t="s">
        <v>326</v>
      </c>
      <c r="P806">
        <v>9894</v>
      </c>
    </row>
    <row r="807" spans="2:17">
      <c r="B807" t="s">
        <v>35</v>
      </c>
      <c r="F807" t="s">
        <v>35</v>
      </c>
      <c r="J807" t="s">
        <v>35</v>
      </c>
      <c r="O807" t="s">
        <v>35</v>
      </c>
    </row>
    <row r="808" spans="2:17">
      <c r="B808" t="s">
        <v>323</v>
      </c>
      <c r="C808">
        <v>5.3650000000000002</v>
      </c>
      <c r="F808" t="s">
        <v>323</v>
      </c>
      <c r="G808">
        <v>4.2720000000000002</v>
      </c>
      <c r="J808" t="s">
        <v>323</v>
      </c>
      <c r="K808">
        <v>6.7370000000000001</v>
      </c>
      <c r="O808" t="s">
        <v>323</v>
      </c>
      <c r="P808">
        <v>5.3650000000000002</v>
      </c>
    </row>
    <row r="809" spans="2:17">
      <c r="B809" t="s">
        <v>324</v>
      </c>
      <c r="C809">
        <v>4368</v>
      </c>
      <c r="F809" t="s">
        <v>324</v>
      </c>
      <c r="G809">
        <v>384</v>
      </c>
      <c r="J809" t="s">
        <v>324</v>
      </c>
      <c r="K809">
        <v>5283</v>
      </c>
      <c r="O809" t="s">
        <v>324</v>
      </c>
      <c r="P809">
        <v>4368</v>
      </c>
    </row>
    <row r="810" spans="2:17">
      <c r="B810" t="s">
        <v>325</v>
      </c>
      <c r="C810">
        <v>4035</v>
      </c>
      <c r="F810" t="s">
        <v>325</v>
      </c>
      <c r="G810">
        <v>5876</v>
      </c>
      <c r="J810" t="s">
        <v>325</v>
      </c>
      <c r="K810">
        <v>0</v>
      </c>
      <c r="O810" t="s">
        <v>325</v>
      </c>
      <c r="P810">
        <v>4035</v>
      </c>
    </row>
    <row r="811" spans="2:17">
      <c r="B811" t="s">
        <v>326</v>
      </c>
      <c r="C811">
        <v>8403</v>
      </c>
      <c r="F811" t="s">
        <v>326</v>
      </c>
      <c r="G811">
        <v>6260</v>
      </c>
      <c r="J811" t="s">
        <v>326</v>
      </c>
      <c r="K811">
        <v>5283</v>
      </c>
      <c r="O811" t="s">
        <v>326</v>
      </c>
      <c r="P811">
        <v>8403</v>
      </c>
    </row>
    <row r="812" spans="2:17">
      <c r="B812" t="s">
        <v>36</v>
      </c>
      <c r="F812" t="s">
        <v>36</v>
      </c>
      <c r="J812" t="s">
        <v>36</v>
      </c>
      <c r="O812" t="s">
        <v>36</v>
      </c>
    </row>
    <row r="813" spans="2:17">
      <c r="B813" t="s">
        <v>323</v>
      </c>
      <c r="C813">
        <v>5.4770000000000003</v>
      </c>
      <c r="F813" t="s">
        <v>323</v>
      </c>
      <c r="G813">
        <v>4.4349999999999996</v>
      </c>
      <c r="J813" t="s">
        <v>323</v>
      </c>
      <c r="K813">
        <v>6.931</v>
      </c>
      <c r="O813" t="s">
        <v>323</v>
      </c>
      <c r="P813">
        <v>5.4770000000000003</v>
      </c>
    </row>
    <row r="814" spans="2:17">
      <c r="B814" t="s">
        <v>324</v>
      </c>
      <c r="C814">
        <v>5040</v>
      </c>
      <c r="F814" t="s">
        <v>324</v>
      </c>
      <c r="G814">
        <v>384</v>
      </c>
      <c r="J814" t="s">
        <v>324</v>
      </c>
      <c r="K814">
        <v>6177</v>
      </c>
      <c r="O814" t="s">
        <v>324</v>
      </c>
      <c r="P814">
        <v>5040</v>
      </c>
    </row>
    <row r="815" spans="2:17">
      <c r="B815" t="s">
        <v>325</v>
      </c>
      <c r="C815">
        <v>4965</v>
      </c>
      <c r="F815" t="s">
        <v>325</v>
      </c>
      <c r="G815">
        <v>7606</v>
      </c>
      <c r="J815" t="s">
        <v>325</v>
      </c>
      <c r="K815">
        <v>0</v>
      </c>
      <c r="O815" t="s">
        <v>325</v>
      </c>
      <c r="P815">
        <v>4965</v>
      </c>
    </row>
    <row r="816" spans="2:17">
      <c r="B816" t="s">
        <v>326</v>
      </c>
      <c r="C816">
        <v>10005</v>
      </c>
      <c r="F816" t="s">
        <v>326</v>
      </c>
      <c r="G816">
        <v>7990</v>
      </c>
      <c r="J816" t="s">
        <v>326</v>
      </c>
      <c r="K816">
        <v>6177</v>
      </c>
      <c r="O816" t="s">
        <v>326</v>
      </c>
      <c r="P816">
        <v>10005</v>
      </c>
    </row>
    <row r="817" spans="2:16">
      <c r="B817" t="s">
        <v>37</v>
      </c>
      <c r="F817" t="s">
        <v>37</v>
      </c>
      <c r="J817" t="s">
        <v>37</v>
      </c>
      <c r="O817" t="s">
        <v>37</v>
      </c>
    </row>
    <row r="818" spans="2:16">
      <c r="B818" t="s">
        <v>323</v>
      </c>
      <c r="C818">
        <v>5.6950000000000003</v>
      </c>
      <c r="F818" t="s">
        <v>323</v>
      </c>
      <c r="G818">
        <v>4.3140000000000001</v>
      </c>
      <c r="J818" t="s">
        <v>323</v>
      </c>
      <c r="K818">
        <v>7.1390000000000002</v>
      </c>
      <c r="O818" t="s">
        <v>323</v>
      </c>
      <c r="P818">
        <v>5.6950000000000003</v>
      </c>
    </row>
    <row r="819" spans="2:16">
      <c r="B819" t="s">
        <v>324</v>
      </c>
      <c r="C819">
        <v>5088</v>
      </c>
      <c r="F819" t="s">
        <v>324</v>
      </c>
      <c r="G819">
        <v>384</v>
      </c>
      <c r="J819" t="s">
        <v>324</v>
      </c>
      <c r="K819">
        <v>6237</v>
      </c>
      <c r="O819" t="s">
        <v>324</v>
      </c>
      <c r="P819">
        <v>5088</v>
      </c>
    </row>
    <row r="820" spans="2:16">
      <c r="B820" t="s">
        <v>325</v>
      </c>
      <c r="C820">
        <v>5085</v>
      </c>
      <c r="F820" t="s">
        <v>325</v>
      </c>
      <c r="G820">
        <v>5771</v>
      </c>
      <c r="J820" t="s">
        <v>325</v>
      </c>
      <c r="K820">
        <v>0</v>
      </c>
      <c r="O820" t="s">
        <v>325</v>
      </c>
      <c r="P820">
        <v>5085</v>
      </c>
    </row>
    <row r="821" spans="2:16">
      <c r="B821" t="s">
        <v>326</v>
      </c>
      <c r="C821">
        <v>10173</v>
      </c>
      <c r="F821" t="s">
        <v>326</v>
      </c>
      <c r="G821">
        <v>6155</v>
      </c>
      <c r="J821" t="s">
        <v>326</v>
      </c>
      <c r="K821">
        <v>6237</v>
      </c>
      <c r="O821" t="s">
        <v>326</v>
      </c>
      <c r="P821">
        <v>10173</v>
      </c>
    </row>
    <row r="822" spans="2:16">
      <c r="B822" t="s">
        <v>38</v>
      </c>
      <c r="F822" t="s">
        <v>38</v>
      </c>
      <c r="J822" t="s">
        <v>38</v>
      </c>
      <c r="O822" t="s">
        <v>38</v>
      </c>
    </row>
    <row r="823" spans="2:16">
      <c r="B823" t="s">
        <v>323</v>
      </c>
      <c r="C823">
        <v>5.4009999999999998</v>
      </c>
      <c r="F823" t="s">
        <v>323</v>
      </c>
      <c r="G823">
        <v>4.3920000000000003</v>
      </c>
      <c r="J823" t="s">
        <v>323</v>
      </c>
      <c r="K823">
        <v>6.8250000000000002</v>
      </c>
      <c r="O823" t="s">
        <v>323</v>
      </c>
      <c r="P823">
        <v>5.4009999999999998</v>
      </c>
    </row>
    <row r="824" spans="2:16">
      <c r="B824" t="s">
        <v>324</v>
      </c>
      <c r="C824">
        <v>4992</v>
      </c>
      <c r="F824" t="s">
        <v>324</v>
      </c>
      <c r="G824">
        <v>384</v>
      </c>
      <c r="J824" t="s">
        <v>324</v>
      </c>
      <c r="K824">
        <v>6087</v>
      </c>
      <c r="O824" t="s">
        <v>324</v>
      </c>
      <c r="P824">
        <v>4992</v>
      </c>
    </row>
    <row r="825" spans="2:16">
      <c r="B825" t="s">
        <v>325</v>
      </c>
      <c r="C825">
        <v>4785</v>
      </c>
      <c r="F825" t="s">
        <v>325</v>
      </c>
      <c r="G825">
        <v>7227</v>
      </c>
      <c r="J825" t="s">
        <v>325</v>
      </c>
      <c r="K825">
        <v>0</v>
      </c>
      <c r="O825" t="s">
        <v>325</v>
      </c>
      <c r="P825">
        <v>4785</v>
      </c>
    </row>
    <row r="826" spans="2:16">
      <c r="B826" t="s">
        <v>326</v>
      </c>
      <c r="C826">
        <v>9777</v>
      </c>
      <c r="F826" t="s">
        <v>326</v>
      </c>
      <c r="G826">
        <v>7611</v>
      </c>
      <c r="J826" t="s">
        <v>326</v>
      </c>
      <c r="K826">
        <v>6087</v>
      </c>
      <c r="O826" t="s">
        <v>326</v>
      </c>
      <c r="P826">
        <v>9777</v>
      </c>
    </row>
    <row r="827" spans="2:16">
      <c r="B827" t="s">
        <v>39</v>
      </c>
      <c r="F827" t="s">
        <v>39</v>
      </c>
      <c r="J827" t="s">
        <v>39</v>
      </c>
      <c r="O827" t="s">
        <v>39</v>
      </c>
    </row>
    <row r="828" spans="2:16">
      <c r="B828" t="s">
        <v>323</v>
      </c>
      <c r="C828">
        <v>5.4809999999999999</v>
      </c>
      <c r="F828" t="s">
        <v>323</v>
      </c>
      <c r="G828">
        <v>4.431</v>
      </c>
      <c r="J828" t="s">
        <v>323</v>
      </c>
      <c r="K828">
        <v>6.8780000000000001</v>
      </c>
      <c r="O828" t="s">
        <v>323</v>
      </c>
      <c r="P828">
        <v>5.4809999999999999</v>
      </c>
    </row>
    <row r="829" spans="2:16">
      <c r="B829" t="s">
        <v>324</v>
      </c>
      <c r="C829">
        <v>4832</v>
      </c>
      <c r="F829" t="s">
        <v>324</v>
      </c>
      <c r="G829">
        <v>384</v>
      </c>
      <c r="J829" t="s">
        <v>324</v>
      </c>
      <c r="K829">
        <v>5869</v>
      </c>
      <c r="O829" t="s">
        <v>324</v>
      </c>
      <c r="P829">
        <v>4832</v>
      </c>
    </row>
    <row r="830" spans="2:16">
      <c r="B830" t="s">
        <v>325</v>
      </c>
      <c r="C830">
        <v>4635</v>
      </c>
      <c r="F830" t="s">
        <v>325</v>
      </c>
      <c r="G830">
        <v>7341</v>
      </c>
      <c r="J830" t="s">
        <v>325</v>
      </c>
      <c r="K830">
        <v>0</v>
      </c>
      <c r="O830" t="s">
        <v>325</v>
      </c>
      <c r="P830">
        <v>4635</v>
      </c>
    </row>
    <row r="831" spans="2:16">
      <c r="B831" t="s">
        <v>326</v>
      </c>
      <c r="C831">
        <v>9467</v>
      </c>
      <c r="F831" t="s">
        <v>326</v>
      </c>
      <c r="G831">
        <v>7725</v>
      </c>
      <c r="J831" t="s">
        <v>326</v>
      </c>
      <c r="K831">
        <v>5869</v>
      </c>
      <c r="O831" t="s">
        <v>326</v>
      </c>
      <c r="P831">
        <v>9467</v>
      </c>
    </row>
    <row r="832" spans="2:16">
      <c r="B832" t="s">
        <v>40</v>
      </c>
      <c r="F832" t="s">
        <v>40</v>
      </c>
      <c r="J832" t="s">
        <v>40</v>
      </c>
      <c r="O832" t="s">
        <v>40</v>
      </c>
    </row>
    <row r="833" spans="2:16">
      <c r="B833" t="s">
        <v>323</v>
      </c>
      <c r="C833">
        <v>5.6029999999999998</v>
      </c>
      <c r="F833" t="s">
        <v>323</v>
      </c>
      <c r="G833">
        <v>4.53</v>
      </c>
      <c r="J833" t="s">
        <v>323</v>
      </c>
      <c r="K833">
        <v>7.0670000000000002</v>
      </c>
      <c r="O833" t="s">
        <v>323</v>
      </c>
      <c r="P833">
        <v>5.6029999999999998</v>
      </c>
    </row>
    <row r="834" spans="2:16">
      <c r="B834" t="s">
        <v>324</v>
      </c>
      <c r="C834">
        <v>5200</v>
      </c>
      <c r="F834" t="s">
        <v>324</v>
      </c>
      <c r="G834">
        <v>384</v>
      </c>
      <c r="J834" t="s">
        <v>324</v>
      </c>
      <c r="K834">
        <v>6406</v>
      </c>
      <c r="O834" t="s">
        <v>324</v>
      </c>
      <c r="P834">
        <v>5200</v>
      </c>
    </row>
    <row r="835" spans="2:16">
      <c r="B835" t="s">
        <v>325</v>
      </c>
      <c r="C835">
        <v>5280</v>
      </c>
      <c r="F835" t="s">
        <v>325</v>
      </c>
      <c r="G835">
        <v>8839</v>
      </c>
      <c r="J835" t="s">
        <v>325</v>
      </c>
      <c r="K835">
        <v>0</v>
      </c>
      <c r="O835" t="s">
        <v>325</v>
      </c>
      <c r="P835">
        <v>5280</v>
      </c>
    </row>
    <row r="836" spans="2:16">
      <c r="B836" t="s">
        <v>326</v>
      </c>
      <c r="C836">
        <v>10480</v>
      </c>
      <c r="F836" t="s">
        <v>326</v>
      </c>
      <c r="G836">
        <v>9223</v>
      </c>
      <c r="J836" t="s">
        <v>326</v>
      </c>
      <c r="K836">
        <v>6406</v>
      </c>
      <c r="O836" t="s">
        <v>326</v>
      </c>
      <c r="P836">
        <v>10480</v>
      </c>
    </row>
    <row r="837" spans="2:16">
      <c r="B837" t="s">
        <v>41</v>
      </c>
      <c r="F837" t="s">
        <v>41</v>
      </c>
      <c r="J837" t="s">
        <v>41</v>
      </c>
      <c r="O837" t="s">
        <v>41</v>
      </c>
    </row>
    <row r="838" spans="2:16">
      <c r="B838" t="s">
        <v>323</v>
      </c>
      <c r="C838">
        <v>5.5960000000000001</v>
      </c>
      <c r="F838" t="s">
        <v>323</v>
      </c>
      <c r="G838">
        <v>4.5990000000000002</v>
      </c>
      <c r="J838" t="s">
        <v>323</v>
      </c>
      <c r="K838">
        <v>7.093</v>
      </c>
      <c r="O838" t="s">
        <v>323</v>
      </c>
      <c r="P838">
        <v>5.5960000000000001</v>
      </c>
    </row>
    <row r="839" spans="2:16">
      <c r="B839" t="s">
        <v>324</v>
      </c>
      <c r="C839">
        <v>5472</v>
      </c>
      <c r="F839" t="s">
        <v>324</v>
      </c>
      <c r="G839">
        <v>384</v>
      </c>
      <c r="J839" t="s">
        <v>324</v>
      </c>
      <c r="K839">
        <v>6823</v>
      </c>
      <c r="O839" t="s">
        <v>324</v>
      </c>
      <c r="P839">
        <v>5472</v>
      </c>
    </row>
    <row r="840" spans="2:16">
      <c r="B840" t="s">
        <v>325</v>
      </c>
      <c r="C840">
        <v>5685</v>
      </c>
      <c r="F840" t="s">
        <v>325</v>
      </c>
      <c r="G840">
        <v>10232</v>
      </c>
      <c r="J840" t="s">
        <v>325</v>
      </c>
      <c r="K840">
        <v>0</v>
      </c>
      <c r="O840" t="s">
        <v>325</v>
      </c>
      <c r="P840">
        <v>5685</v>
      </c>
    </row>
    <row r="841" spans="2:16">
      <c r="B841" t="s">
        <v>326</v>
      </c>
      <c r="C841">
        <v>11157</v>
      </c>
      <c r="F841" t="s">
        <v>326</v>
      </c>
      <c r="G841">
        <v>10616</v>
      </c>
      <c r="J841" t="s">
        <v>326</v>
      </c>
      <c r="K841">
        <v>6823</v>
      </c>
      <c r="O841" t="s">
        <v>326</v>
      </c>
      <c r="P841">
        <v>11157</v>
      </c>
    </row>
    <row r="842" spans="2:16">
      <c r="B842" t="s">
        <v>42</v>
      </c>
      <c r="F842" t="s">
        <v>42</v>
      </c>
      <c r="J842" t="s">
        <v>42</v>
      </c>
      <c r="O842" t="s">
        <v>42</v>
      </c>
    </row>
    <row r="843" spans="2:16">
      <c r="B843" t="s">
        <v>323</v>
      </c>
      <c r="C843">
        <v>5.5819999999999999</v>
      </c>
      <c r="F843" t="s">
        <v>323</v>
      </c>
      <c r="G843">
        <v>4.4729999999999999</v>
      </c>
      <c r="J843" t="s">
        <v>323</v>
      </c>
      <c r="K843">
        <v>7.0910000000000002</v>
      </c>
      <c r="O843" t="s">
        <v>323</v>
      </c>
      <c r="P843">
        <v>5.5819999999999999</v>
      </c>
    </row>
    <row r="844" spans="2:16">
      <c r="B844" t="s">
        <v>324</v>
      </c>
      <c r="C844">
        <v>5360</v>
      </c>
      <c r="F844" t="s">
        <v>324</v>
      </c>
      <c r="G844">
        <v>384</v>
      </c>
      <c r="J844" t="s">
        <v>324</v>
      </c>
      <c r="K844">
        <v>6654</v>
      </c>
      <c r="O844" t="s">
        <v>324</v>
      </c>
      <c r="P844">
        <v>5360</v>
      </c>
    </row>
    <row r="845" spans="2:16">
      <c r="B845" t="s">
        <v>325</v>
      </c>
      <c r="C845">
        <v>5490</v>
      </c>
      <c r="F845" t="s">
        <v>325</v>
      </c>
      <c r="G845">
        <v>7834</v>
      </c>
      <c r="J845" t="s">
        <v>325</v>
      </c>
      <c r="K845">
        <v>0</v>
      </c>
      <c r="O845" t="s">
        <v>325</v>
      </c>
      <c r="P845">
        <v>5490</v>
      </c>
    </row>
    <row r="846" spans="2:16">
      <c r="B846" t="s">
        <v>326</v>
      </c>
      <c r="C846">
        <v>10850</v>
      </c>
      <c r="F846" t="s">
        <v>326</v>
      </c>
      <c r="G846">
        <v>8218</v>
      </c>
      <c r="J846" t="s">
        <v>326</v>
      </c>
      <c r="K846">
        <v>6654</v>
      </c>
      <c r="O846" t="s">
        <v>326</v>
      </c>
      <c r="P846">
        <v>10850</v>
      </c>
    </row>
    <row r="847" spans="2:16">
      <c r="B847" t="s">
        <v>43</v>
      </c>
      <c r="F847" t="s">
        <v>43</v>
      </c>
      <c r="J847" t="s">
        <v>43</v>
      </c>
      <c r="O847" t="s">
        <v>43</v>
      </c>
    </row>
    <row r="848" spans="2:16">
      <c r="B848" t="s">
        <v>323</v>
      </c>
      <c r="C848">
        <v>5.5090000000000003</v>
      </c>
      <c r="F848" t="s">
        <v>323</v>
      </c>
      <c r="G848">
        <v>4.2050000000000001</v>
      </c>
      <c r="J848" t="s">
        <v>323</v>
      </c>
      <c r="K848">
        <v>6.944</v>
      </c>
      <c r="O848" t="s">
        <v>323</v>
      </c>
      <c r="P848">
        <v>5.5090000000000003</v>
      </c>
    </row>
    <row r="849" spans="2:17">
      <c r="B849" t="s">
        <v>324</v>
      </c>
      <c r="C849">
        <v>5024</v>
      </c>
      <c r="F849" t="s">
        <v>324</v>
      </c>
      <c r="G849">
        <v>480</v>
      </c>
      <c r="J849" t="s">
        <v>324</v>
      </c>
      <c r="K849">
        <v>6177</v>
      </c>
      <c r="O849" t="s">
        <v>324</v>
      </c>
      <c r="P849">
        <v>5024</v>
      </c>
    </row>
    <row r="850" spans="2:17">
      <c r="B850" t="s">
        <v>325</v>
      </c>
      <c r="C850">
        <v>4965</v>
      </c>
      <c r="F850" t="s">
        <v>325</v>
      </c>
      <c r="G850">
        <v>9647</v>
      </c>
      <c r="J850" t="s">
        <v>325</v>
      </c>
      <c r="K850">
        <v>0</v>
      </c>
      <c r="O850" t="s">
        <v>325</v>
      </c>
      <c r="P850">
        <v>4965</v>
      </c>
    </row>
    <row r="851" spans="2:17">
      <c r="B851" t="s">
        <v>326</v>
      </c>
      <c r="C851">
        <v>9989</v>
      </c>
      <c r="D851">
        <f>(C851+C856+C861+C866+C871+C876+C881+C886+C891+C896)/10</f>
        <v>10019.5</v>
      </c>
      <c r="F851" t="s">
        <v>326</v>
      </c>
      <c r="G851">
        <v>10127</v>
      </c>
      <c r="H851">
        <f>(G851+G856+G861+G866+G871+G876+G881+G886+G891+G896)/10</f>
        <v>10497.5</v>
      </c>
      <c r="J851" t="s">
        <v>326</v>
      </c>
      <c r="K851">
        <v>6177</v>
      </c>
      <c r="L851">
        <f>(K851+K856+K861+K866+K871+K876+K881+K886+K891+K896)/10</f>
        <v>6181.1</v>
      </c>
      <c r="O851" t="s">
        <v>326</v>
      </c>
      <c r="P851">
        <v>9989</v>
      </c>
      <c r="Q851">
        <v>10019.5</v>
      </c>
    </row>
    <row r="852" spans="2:17">
      <c r="B852" t="s">
        <v>44</v>
      </c>
      <c r="F852" t="s">
        <v>44</v>
      </c>
      <c r="J852" t="s">
        <v>44</v>
      </c>
      <c r="O852" t="s">
        <v>44</v>
      </c>
    </row>
    <row r="853" spans="2:17">
      <c r="B853" t="s">
        <v>323</v>
      </c>
      <c r="C853">
        <v>5.4790000000000001</v>
      </c>
      <c r="F853" t="s">
        <v>323</v>
      </c>
      <c r="G853">
        <v>4.2990000000000004</v>
      </c>
      <c r="J853" t="s">
        <v>323</v>
      </c>
      <c r="K853">
        <v>6.923</v>
      </c>
      <c r="O853" t="s">
        <v>323</v>
      </c>
      <c r="P853">
        <v>5.4790000000000001</v>
      </c>
    </row>
    <row r="854" spans="2:17">
      <c r="B854" t="s">
        <v>324</v>
      </c>
      <c r="C854">
        <v>4944</v>
      </c>
      <c r="F854" t="s">
        <v>324</v>
      </c>
      <c r="G854">
        <v>480</v>
      </c>
      <c r="J854" t="s">
        <v>324</v>
      </c>
      <c r="K854">
        <v>6098</v>
      </c>
      <c r="O854" t="s">
        <v>324</v>
      </c>
      <c r="P854">
        <v>4944</v>
      </c>
    </row>
    <row r="855" spans="2:17">
      <c r="B855" t="s">
        <v>325</v>
      </c>
      <c r="C855">
        <v>4950</v>
      </c>
      <c r="F855" t="s">
        <v>325</v>
      </c>
      <c r="G855">
        <v>11061</v>
      </c>
      <c r="J855" t="s">
        <v>325</v>
      </c>
      <c r="K855">
        <v>0</v>
      </c>
      <c r="O855" t="s">
        <v>325</v>
      </c>
      <c r="P855">
        <v>4950</v>
      </c>
    </row>
    <row r="856" spans="2:17">
      <c r="B856" t="s">
        <v>326</v>
      </c>
      <c r="C856">
        <v>9894</v>
      </c>
      <c r="F856" t="s">
        <v>326</v>
      </c>
      <c r="G856">
        <v>11541</v>
      </c>
      <c r="J856" t="s">
        <v>326</v>
      </c>
      <c r="K856">
        <v>6098</v>
      </c>
      <c r="O856" t="s">
        <v>326</v>
      </c>
      <c r="P856">
        <v>9894</v>
      </c>
    </row>
    <row r="857" spans="2:17">
      <c r="B857" t="s">
        <v>45</v>
      </c>
      <c r="F857" t="s">
        <v>45</v>
      </c>
      <c r="J857" t="s">
        <v>45</v>
      </c>
      <c r="O857" t="s">
        <v>45</v>
      </c>
    </row>
    <row r="858" spans="2:17">
      <c r="B858" t="s">
        <v>323</v>
      </c>
      <c r="C858">
        <v>5.3970000000000002</v>
      </c>
      <c r="F858" t="s">
        <v>323</v>
      </c>
      <c r="G858">
        <v>3.7519999999999998</v>
      </c>
      <c r="J858" t="s">
        <v>323</v>
      </c>
      <c r="K858">
        <v>6.7859999999999996</v>
      </c>
      <c r="O858" t="s">
        <v>323</v>
      </c>
      <c r="P858">
        <v>5.3970000000000002</v>
      </c>
    </row>
    <row r="859" spans="2:17">
      <c r="B859" t="s">
        <v>324</v>
      </c>
      <c r="C859">
        <v>4368</v>
      </c>
      <c r="F859" t="s">
        <v>324</v>
      </c>
      <c r="G859">
        <v>480</v>
      </c>
      <c r="J859" t="s">
        <v>324</v>
      </c>
      <c r="K859">
        <v>5283</v>
      </c>
      <c r="O859" t="s">
        <v>324</v>
      </c>
      <c r="P859">
        <v>4368</v>
      </c>
    </row>
    <row r="860" spans="2:17">
      <c r="B860" t="s">
        <v>325</v>
      </c>
      <c r="C860">
        <v>4035</v>
      </c>
      <c r="F860" t="s">
        <v>325</v>
      </c>
      <c r="G860">
        <v>6004</v>
      </c>
      <c r="J860" t="s">
        <v>325</v>
      </c>
      <c r="K860">
        <v>0</v>
      </c>
      <c r="O860" t="s">
        <v>325</v>
      </c>
      <c r="P860">
        <v>4035</v>
      </c>
    </row>
    <row r="861" spans="2:17">
      <c r="B861" t="s">
        <v>326</v>
      </c>
      <c r="C861">
        <v>8403</v>
      </c>
      <c r="F861" t="s">
        <v>326</v>
      </c>
      <c r="G861">
        <v>6484</v>
      </c>
      <c r="J861" t="s">
        <v>326</v>
      </c>
      <c r="K861">
        <v>5283</v>
      </c>
      <c r="O861" t="s">
        <v>326</v>
      </c>
      <c r="P861">
        <v>8403</v>
      </c>
    </row>
    <row r="862" spans="2:17">
      <c r="B862" t="s">
        <v>46</v>
      </c>
      <c r="F862" t="s">
        <v>46</v>
      </c>
      <c r="J862" t="s">
        <v>46</v>
      </c>
      <c r="O862" t="s">
        <v>46</v>
      </c>
    </row>
    <row r="863" spans="2:17">
      <c r="B863" t="s">
        <v>323</v>
      </c>
      <c r="C863">
        <v>5.4240000000000004</v>
      </c>
      <c r="F863" t="s">
        <v>323</v>
      </c>
      <c r="G863">
        <v>4.298</v>
      </c>
      <c r="J863" t="s">
        <v>323</v>
      </c>
      <c r="K863">
        <v>6.8460000000000001</v>
      </c>
      <c r="O863" t="s">
        <v>323</v>
      </c>
      <c r="P863">
        <v>5.4240000000000004</v>
      </c>
    </row>
    <row r="864" spans="2:17">
      <c r="B864" t="s">
        <v>324</v>
      </c>
      <c r="C864">
        <v>5040</v>
      </c>
      <c r="F864" t="s">
        <v>324</v>
      </c>
      <c r="G864">
        <v>480</v>
      </c>
      <c r="J864" t="s">
        <v>324</v>
      </c>
      <c r="K864">
        <v>6177</v>
      </c>
      <c r="O864" t="s">
        <v>324</v>
      </c>
      <c r="P864">
        <v>5040</v>
      </c>
    </row>
    <row r="865" spans="2:16">
      <c r="B865" t="s">
        <v>325</v>
      </c>
      <c r="C865">
        <v>4965</v>
      </c>
      <c r="F865" t="s">
        <v>325</v>
      </c>
      <c r="G865">
        <v>11379</v>
      </c>
      <c r="J865" t="s">
        <v>325</v>
      </c>
      <c r="K865">
        <v>0</v>
      </c>
      <c r="O865" t="s">
        <v>325</v>
      </c>
      <c r="P865">
        <v>4965</v>
      </c>
    </row>
    <row r="866" spans="2:16">
      <c r="B866" t="s">
        <v>326</v>
      </c>
      <c r="C866">
        <v>10005</v>
      </c>
      <c r="F866" t="s">
        <v>326</v>
      </c>
      <c r="G866">
        <v>11859</v>
      </c>
      <c r="J866" t="s">
        <v>326</v>
      </c>
      <c r="K866">
        <v>6177</v>
      </c>
      <c r="O866" t="s">
        <v>326</v>
      </c>
      <c r="P866">
        <v>10005</v>
      </c>
    </row>
    <row r="867" spans="2:16">
      <c r="B867" t="s">
        <v>47</v>
      </c>
      <c r="F867" t="s">
        <v>47</v>
      </c>
      <c r="J867" t="s">
        <v>47</v>
      </c>
      <c r="O867" t="s">
        <v>47</v>
      </c>
    </row>
    <row r="868" spans="2:16">
      <c r="B868" t="s">
        <v>323</v>
      </c>
      <c r="C868">
        <v>5.6660000000000004</v>
      </c>
      <c r="F868" t="s">
        <v>323</v>
      </c>
      <c r="G868">
        <v>4.1210000000000004</v>
      </c>
      <c r="J868" t="s">
        <v>323</v>
      </c>
      <c r="K868">
        <v>7.0919999999999996</v>
      </c>
      <c r="O868" t="s">
        <v>323</v>
      </c>
      <c r="P868">
        <v>5.6660000000000004</v>
      </c>
    </row>
    <row r="869" spans="2:16">
      <c r="B869" t="s">
        <v>324</v>
      </c>
      <c r="C869">
        <v>5088</v>
      </c>
      <c r="F869" t="s">
        <v>324</v>
      </c>
      <c r="G869">
        <v>480</v>
      </c>
      <c r="J869" t="s">
        <v>324</v>
      </c>
      <c r="K869">
        <v>6237</v>
      </c>
      <c r="O869" t="s">
        <v>324</v>
      </c>
      <c r="P869">
        <v>5088</v>
      </c>
    </row>
    <row r="870" spans="2:16">
      <c r="B870" t="s">
        <v>325</v>
      </c>
      <c r="C870">
        <v>5085</v>
      </c>
      <c r="F870" t="s">
        <v>325</v>
      </c>
      <c r="G870">
        <v>8507</v>
      </c>
      <c r="J870" t="s">
        <v>325</v>
      </c>
      <c r="K870">
        <v>0</v>
      </c>
      <c r="O870" t="s">
        <v>325</v>
      </c>
      <c r="P870">
        <v>5085</v>
      </c>
    </row>
    <row r="871" spans="2:16">
      <c r="B871" t="s">
        <v>326</v>
      </c>
      <c r="C871">
        <v>10173</v>
      </c>
      <c r="F871" t="s">
        <v>326</v>
      </c>
      <c r="G871">
        <v>8987</v>
      </c>
      <c r="J871" t="s">
        <v>326</v>
      </c>
      <c r="K871">
        <v>6237</v>
      </c>
      <c r="O871" t="s">
        <v>326</v>
      </c>
      <c r="P871">
        <v>10173</v>
      </c>
    </row>
    <row r="872" spans="2:16">
      <c r="B872" t="s">
        <v>48</v>
      </c>
      <c r="F872" t="s">
        <v>48</v>
      </c>
      <c r="J872" t="s">
        <v>48</v>
      </c>
      <c r="O872" t="s">
        <v>48</v>
      </c>
    </row>
    <row r="873" spans="2:16">
      <c r="B873" t="s">
        <v>323</v>
      </c>
      <c r="C873">
        <v>5.3730000000000002</v>
      </c>
      <c r="F873" t="s">
        <v>323</v>
      </c>
      <c r="G873">
        <v>4.1950000000000003</v>
      </c>
      <c r="J873" t="s">
        <v>323</v>
      </c>
      <c r="K873">
        <v>6.7789999999999999</v>
      </c>
      <c r="O873" t="s">
        <v>323</v>
      </c>
      <c r="P873">
        <v>5.3730000000000002</v>
      </c>
    </row>
    <row r="874" spans="2:16">
      <c r="B874" t="s">
        <v>324</v>
      </c>
      <c r="C874">
        <v>4992</v>
      </c>
      <c r="F874" t="s">
        <v>324</v>
      </c>
      <c r="G874">
        <v>480</v>
      </c>
      <c r="J874" t="s">
        <v>324</v>
      </c>
      <c r="K874">
        <v>6087</v>
      </c>
      <c r="O874" t="s">
        <v>324</v>
      </c>
      <c r="P874">
        <v>4992</v>
      </c>
    </row>
    <row r="875" spans="2:16">
      <c r="B875" t="s">
        <v>325</v>
      </c>
      <c r="C875">
        <v>4785</v>
      </c>
      <c r="F875" t="s">
        <v>325</v>
      </c>
      <c r="G875">
        <v>9873</v>
      </c>
      <c r="J875" t="s">
        <v>325</v>
      </c>
      <c r="K875">
        <v>0</v>
      </c>
      <c r="O875" t="s">
        <v>325</v>
      </c>
      <c r="P875">
        <v>4785</v>
      </c>
    </row>
    <row r="876" spans="2:16">
      <c r="B876" t="s">
        <v>326</v>
      </c>
      <c r="C876">
        <v>9777</v>
      </c>
      <c r="F876" t="s">
        <v>326</v>
      </c>
      <c r="G876">
        <v>10353</v>
      </c>
      <c r="J876" t="s">
        <v>326</v>
      </c>
      <c r="K876">
        <v>6087</v>
      </c>
      <c r="O876" t="s">
        <v>326</v>
      </c>
      <c r="P876">
        <v>9777</v>
      </c>
    </row>
    <row r="877" spans="2:16">
      <c r="B877" t="s">
        <v>49</v>
      </c>
      <c r="F877" t="s">
        <v>49</v>
      </c>
      <c r="J877" t="s">
        <v>49</v>
      </c>
      <c r="O877" t="s">
        <v>49</v>
      </c>
    </row>
    <row r="878" spans="2:16">
      <c r="B878" t="s">
        <v>323</v>
      </c>
      <c r="C878">
        <v>5.4539999999999997</v>
      </c>
      <c r="F878" t="s">
        <v>323</v>
      </c>
      <c r="G878">
        <v>4.2169999999999996</v>
      </c>
      <c r="J878" t="s">
        <v>323</v>
      </c>
      <c r="K878">
        <v>6.835</v>
      </c>
      <c r="O878" t="s">
        <v>323</v>
      </c>
      <c r="P878">
        <v>5.4539999999999997</v>
      </c>
    </row>
    <row r="879" spans="2:16">
      <c r="B879" t="s">
        <v>324</v>
      </c>
      <c r="C879">
        <v>4832</v>
      </c>
      <c r="F879" t="s">
        <v>324</v>
      </c>
      <c r="G879">
        <v>480</v>
      </c>
      <c r="J879" t="s">
        <v>324</v>
      </c>
      <c r="K879">
        <v>5869</v>
      </c>
      <c r="O879" t="s">
        <v>324</v>
      </c>
      <c r="P879">
        <v>4832</v>
      </c>
    </row>
    <row r="880" spans="2:16">
      <c r="B880" t="s">
        <v>325</v>
      </c>
      <c r="C880">
        <v>4635</v>
      </c>
      <c r="F880" t="s">
        <v>325</v>
      </c>
      <c r="G880">
        <v>9862</v>
      </c>
      <c r="J880" t="s">
        <v>325</v>
      </c>
      <c r="K880">
        <v>0</v>
      </c>
      <c r="O880" t="s">
        <v>325</v>
      </c>
      <c r="P880">
        <v>4635</v>
      </c>
    </row>
    <row r="881" spans="2:16">
      <c r="B881" t="s">
        <v>326</v>
      </c>
      <c r="C881">
        <v>9467</v>
      </c>
      <c r="F881" t="s">
        <v>326</v>
      </c>
      <c r="G881">
        <v>10342</v>
      </c>
      <c r="J881" t="s">
        <v>326</v>
      </c>
      <c r="K881">
        <v>5869</v>
      </c>
      <c r="O881" t="s">
        <v>326</v>
      </c>
      <c r="P881">
        <v>9467</v>
      </c>
    </row>
    <row r="882" spans="2:16">
      <c r="B882" t="s">
        <v>50</v>
      </c>
      <c r="F882" t="s">
        <v>50</v>
      </c>
      <c r="J882" t="s">
        <v>50</v>
      </c>
      <c r="O882" t="s">
        <v>50</v>
      </c>
    </row>
    <row r="883" spans="2:16">
      <c r="B883" t="s">
        <v>323</v>
      </c>
      <c r="C883">
        <v>5.593</v>
      </c>
      <c r="F883" t="s">
        <v>323</v>
      </c>
      <c r="G883">
        <v>4.2709999999999999</v>
      </c>
      <c r="J883" t="s">
        <v>323</v>
      </c>
      <c r="K883">
        <v>7.0510000000000002</v>
      </c>
      <c r="O883" t="s">
        <v>323</v>
      </c>
      <c r="P883">
        <v>5.593</v>
      </c>
    </row>
    <row r="884" spans="2:16">
      <c r="B884" t="s">
        <v>324</v>
      </c>
      <c r="C884">
        <v>5200</v>
      </c>
      <c r="F884" t="s">
        <v>324</v>
      </c>
      <c r="G884">
        <v>480</v>
      </c>
      <c r="J884" t="s">
        <v>324</v>
      </c>
      <c r="K884">
        <v>6406</v>
      </c>
      <c r="O884" t="s">
        <v>324</v>
      </c>
      <c r="P884">
        <v>5200</v>
      </c>
    </row>
    <row r="885" spans="2:16">
      <c r="B885" t="s">
        <v>325</v>
      </c>
      <c r="C885">
        <v>5280</v>
      </c>
      <c r="F885" t="s">
        <v>325</v>
      </c>
      <c r="G885">
        <v>10575</v>
      </c>
      <c r="J885" t="s">
        <v>325</v>
      </c>
      <c r="K885">
        <v>0</v>
      </c>
      <c r="O885" t="s">
        <v>325</v>
      </c>
      <c r="P885">
        <v>5280</v>
      </c>
    </row>
    <row r="886" spans="2:16">
      <c r="B886" t="s">
        <v>326</v>
      </c>
      <c r="C886">
        <v>10480</v>
      </c>
      <c r="F886" t="s">
        <v>326</v>
      </c>
      <c r="G886">
        <v>11055</v>
      </c>
      <c r="J886" t="s">
        <v>326</v>
      </c>
      <c r="K886">
        <v>6406</v>
      </c>
      <c r="O886" t="s">
        <v>326</v>
      </c>
      <c r="P886">
        <v>10480</v>
      </c>
    </row>
    <row r="887" spans="2:16">
      <c r="B887" t="s">
        <v>51</v>
      </c>
      <c r="F887" t="s">
        <v>51</v>
      </c>
      <c r="J887" t="s">
        <v>51</v>
      </c>
      <c r="O887" t="s">
        <v>51</v>
      </c>
    </row>
    <row r="888" spans="2:16">
      <c r="B888" t="s">
        <v>323</v>
      </c>
      <c r="C888">
        <v>5.5819999999999999</v>
      </c>
      <c r="F888" t="s">
        <v>323</v>
      </c>
      <c r="G888">
        <v>4.3719999999999999</v>
      </c>
      <c r="J888" t="s">
        <v>323</v>
      </c>
      <c r="K888">
        <v>7.0709999999999997</v>
      </c>
      <c r="O888" t="s">
        <v>323</v>
      </c>
      <c r="P888">
        <v>5.5819999999999999</v>
      </c>
    </row>
    <row r="889" spans="2:16">
      <c r="B889" t="s">
        <v>324</v>
      </c>
      <c r="C889">
        <v>5472</v>
      </c>
      <c r="F889" t="s">
        <v>324</v>
      </c>
      <c r="G889">
        <v>480</v>
      </c>
      <c r="J889" t="s">
        <v>324</v>
      </c>
      <c r="K889">
        <v>6823</v>
      </c>
      <c r="O889" t="s">
        <v>324</v>
      </c>
      <c r="P889">
        <v>5472</v>
      </c>
    </row>
    <row r="890" spans="2:16">
      <c r="B890" t="s">
        <v>325</v>
      </c>
      <c r="C890">
        <v>5685</v>
      </c>
      <c r="F890" t="s">
        <v>325</v>
      </c>
      <c r="G890">
        <v>12219</v>
      </c>
      <c r="J890" t="s">
        <v>325</v>
      </c>
      <c r="K890">
        <v>0</v>
      </c>
      <c r="O890" t="s">
        <v>325</v>
      </c>
      <c r="P890">
        <v>5685</v>
      </c>
    </row>
    <row r="891" spans="2:16">
      <c r="B891" t="s">
        <v>326</v>
      </c>
      <c r="C891">
        <v>11157</v>
      </c>
      <c r="F891" t="s">
        <v>326</v>
      </c>
      <c r="G891">
        <v>12699</v>
      </c>
      <c r="J891" t="s">
        <v>326</v>
      </c>
      <c r="K891">
        <v>6823</v>
      </c>
      <c r="O891" t="s">
        <v>326</v>
      </c>
      <c r="P891">
        <v>11157</v>
      </c>
    </row>
    <row r="892" spans="2:16">
      <c r="B892" t="s">
        <v>52</v>
      </c>
      <c r="F892" t="s">
        <v>52</v>
      </c>
      <c r="J892" t="s">
        <v>52</v>
      </c>
      <c r="O892" t="s">
        <v>52</v>
      </c>
    </row>
    <row r="893" spans="2:16">
      <c r="B893" t="s">
        <v>323</v>
      </c>
      <c r="C893">
        <v>5.5460000000000003</v>
      </c>
      <c r="F893" t="s">
        <v>323</v>
      </c>
      <c r="G893">
        <v>4.3049999999999997</v>
      </c>
      <c r="J893" t="s">
        <v>323</v>
      </c>
      <c r="K893">
        <v>7.032</v>
      </c>
      <c r="O893" t="s">
        <v>323</v>
      </c>
      <c r="P893">
        <v>5.5460000000000003</v>
      </c>
    </row>
    <row r="894" spans="2:16">
      <c r="B894" t="s">
        <v>324</v>
      </c>
      <c r="C894">
        <v>5360</v>
      </c>
      <c r="F894" t="s">
        <v>324</v>
      </c>
      <c r="G894">
        <v>480</v>
      </c>
      <c r="J894" t="s">
        <v>324</v>
      </c>
      <c r="K894">
        <v>6654</v>
      </c>
      <c r="O894" t="s">
        <v>324</v>
      </c>
      <c r="P894">
        <v>5360</v>
      </c>
    </row>
    <row r="895" spans="2:16">
      <c r="B895" t="s">
        <v>325</v>
      </c>
      <c r="C895">
        <v>5490</v>
      </c>
      <c r="F895" t="s">
        <v>325</v>
      </c>
      <c r="G895">
        <v>11048</v>
      </c>
      <c r="J895" t="s">
        <v>325</v>
      </c>
      <c r="K895">
        <v>0</v>
      </c>
      <c r="O895" t="s">
        <v>325</v>
      </c>
      <c r="P895">
        <v>5490</v>
      </c>
    </row>
    <row r="896" spans="2:16">
      <c r="B896" t="s">
        <v>326</v>
      </c>
      <c r="C896">
        <v>10850</v>
      </c>
      <c r="F896" t="s">
        <v>326</v>
      </c>
      <c r="G896">
        <v>11528</v>
      </c>
      <c r="J896" t="s">
        <v>326</v>
      </c>
      <c r="K896">
        <v>6654</v>
      </c>
      <c r="O896" t="s">
        <v>326</v>
      </c>
      <c r="P896">
        <v>10850</v>
      </c>
    </row>
    <row r="897" spans="2:17">
      <c r="B897" t="s">
        <v>53</v>
      </c>
      <c r="F897" t="s">
        <v>53</v>
      </c>
      <c r="J897" t="s">
        <v>53</v>
      </c>
      <c r="O897" t="s">
        <v>53</v>
      </c>
    </row>
    <row r="898" spans="2:17">
      <c r="B898" t="s">
        <v>323</v>
      </c>
      <c r="C898">
        <v>5.4320000000000004</v>
      </c>
      <c r="F898" t="s">
        <v>323</v>
      </c>
      <c r="G898">
        <v>4.1849999999999996</v>
      </c>
      <c r="J898" t="s">
        <v>323</v>
      </c>
      <c r="K898">
        <v>6.819</v>
      </c>
      <c r="O898" t="s">
        <v>323</v>
      </c>
      <c r="P898">
        <v>5.4320000000000004</v>
      </c>
    </row>
    <row r="899" spans="2:17">
      <c r="B899" t="s">
        <v>324</v>
      </c>
      <c r="C899">
        <v>5024</v>
      </c>
      <c r="F899" t="s">
        <v>324</v>
      </c>
      <c r="G899">
        <v>576</v>
      </c>
      <c r="J899" t="s">
        <v>324</v>
      </c>
      <c r="K899">
        <v>6177</v>
      </c>
      <c r="O899" t="s">
        <v>324</v>
      </c>
      <c r="P899">
        <v>5024</v>
      </c>
    </row>
    <row r="900" spans="2:17">
      <c r="B900" t="s">
        <v>325</v>
      </c>
      <c r="C900">
        <v>4965</v>
      </c>
      <c r="F900" t="s">
        <v>325</v>
      </c>
      <c r="G900">
        <v>15136</v>
      </c>
      <c r="J900" t="s">
        <v>325</v>
      </c>
      <c r="K900">
        <v>0</v>
      </c>
      <c r="O900" t="s">
        <v>325</v>
      </c>
      <c r="P900">
        <v>4965</v>
      </c>
    </row>
    <row r="901" spans="2:17">
      <c r="B901" t="s">
        <v>326</v>
      </c>
      <c r="C901">
        <v>9989</v>
      </c>
      <c r="D901">
        <f>(C901+C906+C911+C916+C921+C926+C931+C936+C941+C946)/10</f>
        <v>10019.5</v>
      </c>
      <c r="F901" t="s">
        <v>326</v>
      </c>
      <c r="G901">
        <v>15712</v>
      </c>
      <c r="H901">
        <f>(G901+G906+G911+G916+G921+G926+G931+G936+G941+G946)/10</f>
        <v>14213.3</v>
      </c>
      <c r="J901" t="s">
        <v>326</v>
      </c>
      <c r="K901">
        <v>6177</v>
      </c>
      <c r="L901">
        <f>(K901+K906+K911+K916+K921+K926+K931+K936+K941+K946)/10</f>
        <v>6181.1</v>
      </c>
      <c r="O901" t="s">
        <v>326</v>
      </c>
      <c r="P901">
        <v>9989</v>
      </c>
      <c r="Q901">
        <v>10019.5</v>
      </c>
    </row>
    <row r="902" spans="2:17">
      <c r="B902" t="s">
        <v>54</v>
      </c>
      <c r="F902" t="s">
        <v>54</v>
      </c>
      <c r="J902" t="s">
        <v>54</v>
      </c>
      <c r="O902" t="s">
        <v>54</v>
      </c>
    </row>
    <row r="903" spans="2:17">
      <c r="B903" t="s">
        <v>323</v>
      </c>
      <c r="C903">
        <v>5.4950000000000001</v>
      </c>
      <c r="F903" t="s">
        <v>323</v>
      </c>
      <c r="G903">
        <v>3.9740000000000002</v>
      </c>
      <c r="J903" t="s">
        <v>323</v>
      </c>
      <c r="K903">
        <v>6.9489999999999998</v>
      </c>
      <c r="O903" t="s">
        <v>323</v>
      </c>
      <c r="P903">
        <v>5.4950000000000001</v>
      </c>
    </row>
    <row r="904" spans="2:17">
      <c r="B904" t="s">
        <v>324</v>
      </c>
      <c r="C904">
        <v>4944</v>
      </c>
      <c r="F904" t="s">
        <v>324</v>
      </c>
      <c r="G904">
        <v>576</v>
      </c>
      <c r="J904" t="s">
        <v>324</v>
      </c>
      <c r="K904">
        <v>6098</v>
      </c>
      <c r="O904" t="s">
        <v>324</v>
      </c>
      <c r="P904">
        <v>4944</v>
      </c>
    </row>
    <row r="905" spans="2:17">
      <c r="B905" t="s">
        <v>325</v>
      </c>
      <c r="C905">
        <v>4950</v>
      </c>
      <c r="F905" t="s">
        <v>325</v>
      </c>
      <c r="G905">
        <v>11909</v>
      </c>
      <c r="J905" t="s">
        <v>325</v>
      </c>
      <c r="K905">
        <v>0</v>
      </c>
      <c r="O905" t="s">
        <v>325</v>
      </c>
      <c r="P905">
        <v>4950</v>
      </c>
    </row>
    <row r="906" spans="2:17">
      <c r="B906" t="s">
        <v>326</v>
      </c>
      <c r="C906">
        <v>9894</v>
      </c>
      <c r="F906" t="s">
        <v>326</v>
      </c>
      <c r="G906">
        <v>12485</v>
      </c>
      <c r="J906" t="s">
        <v>326</v>
      </c>
      <c r="K906">
        <v>6098</v>
      </c>
      <c r="O906" t="s">
        <v>326</v>
      </c>
      <c r="P906">
        <v>9894</v>
      </c>
    </row>
    <row r="907" spans="2:17">
      <c r="B907" t="s">
        <v>55</v>
      </c>
      <c r="F907" t="s">
        <v>55</v>
      </c>
      <c r="J907" t="s">
        <v>55</v>
      </c>
      <c r="O907" t="s">
        <v>55</v>
      </c>
    </row>
    <row r="908" spans="2:17">
      <c r="B908" t="s">
        <v>323</v>
      </c>
      <c r="C908">
        <v>5.3170000000000002</v>
      </c>
      <c r="F908" t="s">
        <v>323</v>
      </c>
      <c r="G908">
        <v>3.8460000000000001</v>
      </c>
      <c r="J908" t="s">
        <v>323</v>
      </c>
      <c r="K908">
        <v>6.6589999999999998</v>
      </c>
      <c r="O908" t="s">
        <v>323</v>
      </c>
      <c r="P908">
        <v>5.3170000000000002</v>
      </c>
    </row>
    <row r="909" spans="2:17">
      <c r="B909" t="s">
        <v>324</v>
      </c>
      <c r="C909">
        <v>4368</v>
      </c>
      <c r="F909" t="s">
        <v>324</v>
      </c>
      <c r="G909">
        <v>576</v>
      </c>
      <c r="J909" t="s">
        <v>324</v>
      </c>
      <c r="K909">
        <v>5283</v>
      </c>
      <c r="O909" t="s">
        <v>324</v>
      </c>
      <c r="P909">
        <v>4368</v>
      </c>
    </row>
    <row r="910" spans="2:17">
      <c r="B910" t="s">
        <v>325</v>
      </c>
      <c r="C910">
        <v>4035</v>
      </c>
      <c r="F910" t="s">
        <v>325</v>
      </c>
      <c r="G910">
        <v>10760</v>
      </c>
      <c r="J910" t="s">
        <v>325</v>
      </c>
      <c r="K910">
        <v>0</v>
      </c>
      <c r="O910" t="s">
        <v>325</v>
      </c>
      <c r="P910">
        <v>4035</v>
      </c>
    </row>
    <row r="911" spans="2:17">
      <c r="B911" t="s">
        <v>326</v>
      </c>
      <c r="C911">
        <v>8403</v>
      </c>
      <c r="F911" t="s">
        <v>326</v>
      </c>
      <c r="G911">
        <v>11336</v>
      </c>
      <c r="J911" t="s">
        <v>326</v>
      </c>
      <c r="K911">
        <v>5283</v>
      </c>
      <c r="O911" t="s">
        <v>326</v>
      </c>
      <c r="P911">
        <v>8403</v>
      </c>
    </row>
    <row r="912" spans="2:17">
      <c r="B912" t="s">
        <v>56</v>
      </c>
      <c r="F912" t="s">
        <v>56</v>
      </c>
      <c r="J912" t="s">
        <v>56</v>
      </c>
      <c r="O912" t="s">
        <v>56</v>
      </c>
    </row>
    <row r="913" spans="2:16">
      <c r="B913" t="s">
        <v>323</v>
      </c>
      <c r="C913">
        <v>5.415</v>
      </c>
      <c r="F913" t="s">
        <v>323</v>
      </c>
      <c r="G913">
        <v>4.0679999999999996</v>
      </c>
      <c r="J913" t="s">
        <v>323</v>
      </c>
      <c r="K913">
        <v>6.8310000000000004</v>
      </c>
      <c r="O913" t="s">
        <v>323</v>
      </c>
      <c r="P913">
        <v>5.415</v>
      </c>
    </row>
    <row r="914" spans="2:16">
      <c r="B914" t="s">
        <v>324</v>
      </c>
      <c r="C914">
        <v>5040</v>
      </c>
      <c r="F914" t="s">
        <v>324</v>
      </c>
      <c r="G914">
        <v>576</v>
      </c>
      <c r="J914" t="s">
        <v>324</v>
      </c>
      <c r="K914">
        <v>6177</v>
      </c>
      <c r="O914" t="s">
        <v>324</v>
      </c>
      <c r="P914">
        <v>5040</v>
      </c>
    </row>
    <row r="915" spans="2:16">
      <c r="B915" t="s">
        <v>325</v>
      </c>
      <c r="C915">
        <v>4965</v>
      </c>
      <c r="F915" t="s">
        <v>325</v>
      </c>
      <c r="G915">
        <v>13452</v>
      </c>
      <c r="J915" t="s">
        <v>325</v>
      </c>
      <c r="K915">
        <v>0</v>
      </c>
      <c r="O915" t="s">
        <v>325</v>
      </c>
      <c r="P915">
        <v>4965</v>
      </c>
    </row>
    <row r="916" spans="2:16">
      <c r="B916" t="s">
        <v>326</v>
      </c>
      <c r="C916">
        <v>10005</v>
      </c>
      <c r="F916" t="s">
        <v>326</v>
      </c>
      <c r="G916">
        <v>14028</v>
      </c>
      <c r="J916" t="s">
        <v>326</v>
      </c>
      <c r="K916">
        <v>6177</v>
      </c>
      <c r="O916" t="s">
        <v>326</v>
      </c>
      <c r="P916">
        <v>10005</v>
      </c>
    </row>
    <row r="917" spans="2:16">
      <c r="B917" t="s">
        <v>57</v>
      </c>
      <c r="F917" t="s">
        <v>57</v>
      </c>
      <c r="J917" t="s">
        <v>57</v>
      </c>
      <c r="O917" t="s">
        <v>57</v>
      </c>
    </row>
    <row r="918" spans="2:16">
      <c r="B918" t="s">
        <v>323</v>
      </c>
      <c r="C918">
        <v>5.6349999999999998</v>
      </c>
      <c r="F918" t="s">
        <v>323</v>
      </c>
      <c r="G918">
        <v>3.976</v>
      </c>
      <c r="J918" t="s">
        <v>323</v>
      </c>
      <c r="K918">
        <v>7.04</v>
      </c>
      <c r="O918" t="s">
        <v>323</v>
      </c>
      <c r="P918">
        <v>5.6349999999999998</v>
      </c>
    </row>
    <row r="919" spans="2:16">
      <c r="B919" t="s">
        <v>324</v>
      </c>
      <c r="C919">
        <v>5088</v>
      </c>
      <c r="F919" t="s">
        <v>324</v>
      </c>
      <c r="G919">
        <v>576</v>
      </c>
      <c r="J919" t="s">
        <v>324</v>
      </c>
      <c r="K919">
        <v>6237</v>
      </c>
      <c r="O919" t="s">
        <v>324</v>
      </c>
      <c r="P919">
        <v>5088</v>
      </c>
    </row>
    <row r="920" spans="2:16">
      <c r="B920" t="s">
        <v>325</v>
      </c>
      <c r="C920">
        <v>5085</v>
      </c>
      <c r="F920" t="s">
        <v>325</v>
      </c>
      <c r="G920">
        <v>11763</v>
      </c>
      <c r="J920" t="s">
        <v>325</v>
      </c>
      <c r="K920">
        <v>0</v>
      </c>
      <c r="O920" t="s">
        <v>325</v>
      </c>
      <c r="P920">
        <v>5085</v>
      </c>
    </row>
    <row r="921" spans="2:16">
      <c r="B921" t="s">
        <v>326</v>
      </c>
      <c r="C921">
        <v>10173</v>
      </c>
      <c r="F921" t="s">
        <v>326</v>
      </c>
      <c r="G921">
        <v>12339</v>
      </c>
      <c r="J921" t="s">
        <v>326</v>
      </c>
      <c r="K921">
        <v>6237</v>
      </c>
      <c r="O921" t="s">
        <v>326</v>
      </c>
      <c r="P921">
        <v>10173</v>
      </c>
    </row>
    <row r="922" spans="2:16">
      <c r="B922" t="s">
        <v>58</v>
      </c>
      <c r="F922" t="s">
        <v>58</v>
      </c>
      <c r="J922" t="s">
        <v>58</v>
      </c>
      <c r="O922" t="s">
        <v>58</v>
      </c>
    </row>
    <row r="923" spans="2:16">
      <c r="B923" t="s">
        <v>323</v>
      </c>
      <c r="C923">
        <v>5.3250000000000002</v>
      </c>
      <c r="F923" t="s">
        <v>323</v>
      </c>
      <c r="G923">
        <v>4.069</v>
      </c>
      <c r="J923" t="s">
        <v>323</v>
      </c>
      <c r="K923">
        <v>6.702</v>
      </c>
      <c r="O923" t="s">
        <v>323</v>
      </c>
      <c r="P923">
        <v>5.3250000000000002</v>
      </c>
    </row>
    <row r="924" spans="2:16">
      <c r="B924" t="s">
        <v>324</v>
      </c>
      <c r="C924">
        <v>4992</v>
      </c>
      <c r="F924" t="s">
        <v>324</v>
      </c>
      <c r="G924">
        <v>576</v>
      </c>
      <c r="J924" t="s">
        <v>324</v>
      </c>
      <c r="K924">
        <v>6087</v>
      </c>
      <c r="O924" t="s">
        <v>324</v>
      </c>
      <c r="P924">
        <v>4992</v>
      </c>
    </row>
    <row r="925" spans="2:16">
      <c r="B925" t="s">
        <v>325</v>
      </c>
      <c r="C925">
        <v>4785</v>
      </c>
      <c r="F925" t="s">
        <v>325</v>
      </c>
      <c r="G925">
        <v>13661</v>
      </c>
      <c r="J925" t="s">
        <v>325</v>
      </c>
      <c r="K925">
        <v>0</v>
      </c>
      <c r="O925" t="s">
        <v>325</v>
      </c>
      <c r="P925">
        <v>4785</v>
      </c>
    </row>
    <row r="926" spans="2:16">
      <c r="B926" t="s">
        <v>326</v>
      </c>
      <c r="C926">
        <v>9777</v>
      </c>
      <c r="F926" t="s">
        <v>326</v>
      </c>
      <c r="G926">
        <v>14237</v>
      </c>
      <c r="J926" t="s">
        <v>326</v>
      </c>
      <c r="K926">
        <v>6087</v>
      </c>
      <c r="O926" t="s">
        <v>326</v>
      </c>
      <c r="P926">
        <v>9777</v>
      </c>
    </row>
    <row r="927" spans="2:16">
      <c r="B927" t="s">
        <v>59</v>
      </c>
      <c r="F927" t="s">
        <v>59</v>
      </c>
      <c r="J927" t="s">
        <v>59</v>
      </c>
      <c r="O927" t="s">
        <v>59</v>
      </c>
    </row>
    <row r="928" spans="2:16">
      <c r="B928" t="s">
        <v>323</v>
      </c>
      <c r="C928">
        <v>5.391</v>
      </c>
      <c r="F928" t="s">
        <v>323</v>
      </c>
      <c r="G928">
        <v>4.1369999999999996</v>
      </c>
      <c r="J928" t="s">
        <v>323</v>
      </c>
      <c r="K928">
        <v>6.7350000000000003</v>
      </c>
      <c r="O928" t="s">
        <v>323</v>
      </c>
      <c r="P928">
        <v>5.391</v>
      </c>
    </row>
    <row r="929" spans="2:16">
      <c r="B929" t="s">
        <v>324</v>
      </c>
      <c r="C929">
        <v>4832</v>
      </c>
      <c r="F929" t="s">
        <v>324</v>
      </c>
      <c r="G929">
        <v>576</v>
      </c>
      <c r="J929" t="s">
        <v>324</v>
      </c>
      <c r="K929">
        <v>5869</v>
      </c>
      <c r="O929" t="s">
        <v>324</v>
      </c>
      <c r="P929">
        <v>4832</v>
      </c>
    </row>
    <row r="930" spans="2:16">
      <c r="B930" t="s">
        <v>325</v>
      </c>
      <c r="C930">
        <v>4635</v>
      </c>
      <c r="F930" t="s">
        <v>325</v>
      </c>
      <c r="G930">
        <v>14377</v>
      </c>
      <c r="J930" t="s">
        <v>325</v>
      </c>
      <c r="K930">
        <v>0</v>
      </c>
      <c r="O930" t="s">
        <v>325</v>
      </c>
      <c r="P930">
        <v>4635</v>
      </c>
    </row>
    <row r="931" spans="2:16">
      <c r="B931" t="s">
        <v>326</v>
      </c>
      <c r="C931">
        <v>9467</v>
      </c>
      <c r="F931" t="s">
        <v>326</v>
      </c>
      <c r="G931">
        <v>14953</v>
      </c>
      <c r="J931" t="s">
        <v>326</v>
      </c>
      <c r="K931">
        <v>5869</v>
      </c>
      <c r="O931" t="s">
        <v>326</v>
      </c>
      <c r="P931">
        <v>9467</v>
      </c>
    </row>
    <row r="932" spans="2:16">
      <c r="B932" t="s">
        <v>60</v>
      </c>
      <c r="F932" t="s">
        <v>60</v>
      </c>
      <c r="J932" t="s">
        <v>60</v>
      </c>
      <c r="O932" t="s">
        <v>60</v>
      </c>
    </row>
    <row r="933" spans="2:16">
      <c r="B933" t="s">
        <v>323</v>
      </c>
      <c r="C933">
        <v>5.5529999999999999</v>
      </c>
      <c r="F933" t="s">
        <v>323</v>
      </c>
      <c r="G933">
        <v>4.1369999999999996</v>
      </c>
      <c r="J933" t="s">
        <v>323</v>
      </c>
      <c r="K933">
        <v>6.9850000000000003</v>
      </c>
      <c r="O933" t="s">
        <v>323</v>
      </c>
      <c r="P933">
        <v>5.5529999999999999</v>
      </c>
    </row>
    <row r="934" spans="2:16">
      <c r="B934" t="s">
        <v>324</v>
      </c>
      <c r="C934">
        <v>5200</v>
      </c>
      <c r="F934" t="s">
        <v>324</v>
      </c>
      <c r="G934">
        <v>576</v>
      </c>
      <c r="J934" t="s">
        <v>324</v>
      </c>
      <c r="K934">
        <v>6406</v>
      </c>
      <c r="O934" t="s">
        <v>324</v>
      </c>
      <c r="P934">
        <v>5200</v>
      </c>
    </row>
    <row r="935" spans="2:16">
      <c r="B935" t="s">
        <v>325</v>
      </c>
      <c r="C935">
        <v>5280</v>
      </c>
      <c r="F935" t="s">
        <v>325</v>
      </c>
      <c r="G935">
        <v>14285</v>
      </c>
      <c r="J935" t="s">
        <v>325</v>
      </c>
      <c r="K935">
        <v>0</v>
      </c>
      <c r="O935" t="s">
        <v>325</v>
      </c>
      <c r="P935">
        <v>5280</v>
      </c>
    </row>
    <row r="936" spans="2:16">
      <c r="B936" t="s">
        <v>326</v>
      </c>
      <c r="C936">
        <v>10480</v>
      </c>
      <c r="F936" t="s">
        <v>326</v>
      </c>
      <c r="G936">
        <v>14861</v>
      </c>
      <c r="J936" t="s">
        <v>326</v>
      </c>
      <c r="K936">
        <v>6406</v>
      </c>
      <c r="O936" t="s">
        <v>326</v>
      </c>
      <c r="P936">
        <v>10480</v>
      </c>
    </row>
    <row r="937" spans="2:16">
      <c r="B937" t="s">
        <v>61</v>
      </c>
      <c r="F937" t="s">
        <v>61</v>
      </c>
      <c r="J937" t="s">
        <v>61</v>
      </c>
      <c r="O937" t="s">
        <v>61</v>
      </c>
    </row>
    <row r="938" spans="2:16">
      <c r="B938" t="s">
        <v>323</v>
      </c>
      <c r="C938">
        <v>5.5359999999999996</v>
      </c>
      <c r="F938" t="s">
        <v>323</v>
      </c>
      <c r="G938">
        <v>4.2510000000000003</v>
      </c>
      <c r="J938" t="s">
        <v>323</v>
      </c>
      <c r="K938">
        <v>6.9960000000000004</v>
      </c>
      <c r="O938" t="s">
        <v>323</v>
      </c>
      <c r="P938">
        <v>5.5359999999999996</v>
      </c>
    </row>
    <row r="939" spans="2:16">
      <c r="B939" t="s">
        <v>324</v>
      </c>
      <c r="C939">
        <v>5472</v>
      </c>
      <c r="F939" t="s">
        <v>324</v>
      </c>
      <c r="G939">
        <v>576</v>
      </c>
      <c r="J939" t="s">
        <v>324</v>
      </c>
      <c r="K939">
        <v>6823</v>
      </c>
      <c r="O939" t="s">
        <v>324</v>
      </c>
      <c r="P939">
        <v>5472</v>
      </c>
    </row>
    <row r="940" spans="2:16">
      <c r="B940" t="s">
        <v>325</v>
      </c>
      <c r="C940">
        <v>5685</v>
      </c>
      <c r="F940" t="s">
        <v>325</v>
      </c>
      <c r="G940">
        <v>16390</v>
      </c>
      <c r="J940" t="s">
        <v>325</v>
      </c>
      <c r="K940">
        <v>0</v>
      </c>
      <c r="O940" t="s">
        <v>325</v>
      </c>
      <c r="P940">
        <v>5685</v>
      </c>
    </row>
    <row r="941" spans="2:16">
      <c r="B941" t="s">
        <v>326</v>
      </c>
      <c r="C941">
        <v>11157</v>
      </c>
      <c r="F941" t="s">
        <v>326</v>
      </c>
      <c r="G941">
        <v>16966</v>
      </c>
      <c r="J941" t="s">
        <v>326</v>
      </c>
      <c r="K941">
        <v>6823</v>
      </c>
      <c r="O941" t="s">
        <v>326</v>
      </c>
      <c r="P941">
        <v>11157</v>
      </c>
    </row>
    <row r="942" spans="2:16">
      <c r="B942" t="s">
        <v>62</v>
      </c>
      <c r="F942" t="s">
        <v>62</v>
      </c>
      <c r="J942" t="s">
        <v>62</v>
      </c>
      <c r="O942" t="s">
        <v>62</v>
      </c>
    </row>
    <row r="943" spans="2:16">
      <c r="B943" t="s">
        <v>323</v>
      </c>
      <c r="C943">
        <v>5.508</v>
      </c>
      <c r="F943" t="s">
        <v>323</v>
      </c>
      <c r="G943">
        <v>4.157</v>
      </c>
      <c r="J943" t="s">
        <v>323</v>
      </c>
      <c r="K943">
        <v>6.97</v>
      </c>
      <c r="O943" t="s">
        <v>323</v>
      </c>
      <c r="P943">
        <v>5.508</v>
      </c>
    </row>
    <row r="944" spans="2:16">
      <c r="B944" t="s">
        <v>324</v>
      </c>
      <c r="C944">
        <v>5360</v>
      </c>
      <c r="F944" t="s">
        <v>324</v>
      </c>
      <c r="G944">
        <v>576</v>
      </c>
      <c r="J944" t="s">
        <v>324</v>
      </c>
      <c r="K944">
        <v>6654</v>
      </c>
      <c r="O944" t="s">
        <v>324</v>
      </c>
      <c r="P944">
        <v>5360</v>
      </c>
    </row>
    <row r="945" spans="2:17">
      <c r="B945" t="s">
        <v>325</v>
      </c>
      <c r="C945">
        <v>5490</v>
      </c>
      <c r="F945" t="s">
        <v>325</v>
      </c>
      <c r="G945">
        <v>14640</v>
      </c>
      <c r="J945" t="s">
        <v>325</v>
      </c>
      <c r="K945">
        <v>0</v>
      </c>
      <c r="O945" t="s">
        <v>325</v>
      </c>
      <c r="P945">
        <v>5490</v>
      </c>
    </row>
    <row r="946" spans="2:17">
      <c r="B946" t="s">
        <v>326</v>
      </c>
      <c r="C946">
        <v>10850</v>
      </c>
      <c r="F946" t="s">
        <v>326</v>
      </c>
      <c r="G946">
        <v>15216</v>
      </c>
      <c r="J946" t="s">
        <v>326</v>
      </c>
      <c r="K946">
        <v>6654</v>
      </c>
      <c r="O946" t="s">
        <v>326</v>
      </c>
      <c r="P946">
        <v>10850</v>
      </c>
    </row>
    <row r="947" spans="2:17">
      <c r="B947" t="s">
        <v>63</v>
      </c>
      <c r="F947" t="s">
        <v>63</v>
      </c>
      <c r="J947" t="s">
        <v>63</v>
      </c>
      <c r="O947" t="s">
        <v>63</v>
      </c>
    </row>
    <row r="948" spans="2:17">
      <c r="B948" t="s">
        <v>323</v>
      </c>
      <c r="C948">
        <v>5.3869999999999996</v>
      </c>
      <c r="F948" t="s">
        <v>323</v>
      </c>
      <c r="G948">
        <v>4.0679999999999996</v>
      </c>
      <c r="J948" t="s">
        <v>323</v>
      </c>
      <c r="K948">
        <v>6.7469999999999999</v>
      </c>
      <c r="O948" t="s">
        <v>323</v>
      </c>
      <c r="P948">
        <v>5.3869999999999996</v>
      </c>
    </row>
    <row r="949" spans="2:17">
      <c r="B949" t="s">
        <v>324</v>
      </c>
      <c r="C949">
        <v>5024</v>
      </c>
      <c r="F949" t="s">
        <v>324</v>
      </c>
      <c r="G949">
        <v>672</v>
      </c>
      <c r="J949" t="s">
        <v>324</v>
      </c>
      <c r="K949">
        <v>6177</v>
      </c>
      <c r="O949" t="s">
        <v>324</v>
      </c>
      <c r="P949">
        <v>5024</v>
      </c>
    </row>
    <row r="950" spans="2:17">
      <c r="B950" t="s">
        <v>325</v>
      </c>
      <c r="C950">
        <v>4965</v>
      </c>
      <c r="F950" t="s">
        <v>325</v>
      </c>
      <c r="G950">
        <v>19334</v>
      </c>
      <c r="J950" t="s">
        <v>325</v>
      </c>
      <c r="K950">
        <v>0</v>
      </c>
      <c r="O950" t="s">
        <v>325</v>
      </c>
      <c r="P950">
        <v>4965</v>
      </c>
    </row>
    <row r="951" spans="2:17">
      <c r="B951" t="s">
        <v>326</v>
      </c>
      <c r="C951">
        <v>9989</v>
      </c>
      <c r="D951">
        <f>(C951+C956+C961+C966+C971+C976+C981+C986+C991+C996)/10</f>
        <v>10019.5</v>
      </c>
      <c r="F951" t="s">
        <v>326</v>
      </c>
      <c r="G951">
        <v>20006</v>
      </c>
      <c r="H951">
        <f>(G951+G956+G961+G966+G971+G976+G981+G986+G991+G996)/10</f>
        <v>17638.7</v>
      </c>
      <c r="J951" t="s">
        <v>326</v>
      </c>
      <c r="K951">
        <v>6177</v>
      </c>
      <c r="L951">
        <f>(K951+K956+K961+K966+K971+K976+K981+K986+K991+K996)/10</f>
        <v>6181.1</v>
      </c>
      <c r="O951" t="s">
        <v>326</v>
      </c>
      <c r="P951">
        <v>9989</v>
      </c>
      <c r="Q951">
        <v>10019.5</v>
      </c>
    </row>
    <row r="952" spans="2:17">
      <c r="B952" t="s">
        <v>64</v>
      </c>
      <c r="F952" t="s">
        <v>64</v>
      </c>
      <c r="J952" t="s">
        <v>64</v>
      </c>
      <c r="O952" t="s">
        <v>64</v>
      </c>
    </row>
    <row r="953" spans="2:17">
      <c r="B953" t="s">
        <v>323</v>
      </c>
      <c r="C953">
        <v>5.4450000000000003</v>
      </c>
      <c r="F953" t="s">
        <v>323</v>
      </c>
      <c r="G953">
        <v>3.9020000000000001</v>
      </c>
      <c r="J953" t="s">
        <v>323</v>
      </c>
      <c r="K953">
        <v>6.8680000000000003</v>
      </c>
      <c r="O953" t="s">
        <v>323</v>
      </c>
      <c r="P953">
        <v>5.4450000000000003</v>
      </c>
    </row>
    <row r="954" spans="2:17">
      <c r="B954" t="s">
        <v>324</v>
      </c>
      <c r="C954">
        <v>4944</v>
      </c>
      <c r="F954" t="s">
        <v>324</v>
      </c>
      <c r="G954">
        <v>672</v>
      </c>
      <c r="J954" t="s">
        <v>324</v>
      </c>
      <c r="K954">
        <v>6098</v>
      </c>
      <c r="O954" t="s">
        <v>324</v>
      </c>
      <c r="P954">
        <v>4944</v>
      </c>
    </row>
    <row r="955" spans="2:17">
      <c r="B955" t="s">
        <v>325</v>
      </c>
      <c r="C955">
        <v>4950</v>
      </c>
      <c r="F955" t="s">
        <v>325</v>
      </c>
      <c r="G955">
        <v>16329</v>
      </c>
      <c r="J955" t="s">
        <v>325</v>
      </c>
      <c r="K955">
        <v>0</v>
      </c>
      <c r="O955" t="s">
        <v>325</v>
      </c>
      <c r="P955">
        <v>4950</v>
      </c>
    </row>
    <row r="956" spans="2:17">
      <c r="B956" t="s">
        <v>326</v>
      </c>
      <c r="C956">
        <v>9894</v>
      </c>
      <c r="F956" t="s">
        <v>326</v>
      </c>
      <c r="G956">
        <v>17001</v>
      </c>
      <c r="J956" t="s">
        <v>326</v>
      </c>
      <c r="K956">
        <v>6098</v>
      </c>
      <c r="O956" t="s">
        <v>326</v>
      </c>
      <c r="P956">
        <v>9894</v>
      </c>
    </row>
    <row r="957" spans="2:17">
      <c r="B957" t="s">
        <v>65</v>
      </c>
      <c r="F957" t="s">
        <v>65</v>
      </c>
      <c r="J957" t="s">
        <v>65</v>
      </c>
      <c r="O957" t="s">
        <v>65</v>
      </c>
    </row>
    <row r="958" spans="2:17">
      <c r="B958" t="s">
        <v>323</v>
      </c>
      <c r="C958">
        <v>5.2839999999999998</v>
      </c>
      <c r="F958" t="s">
        <v>323</v>
      </c>
      <c r="G958">
        <v>3.7240000000000002</v>
      </c>
      <c r="J958" t="s">
        <v>323</v>
      </c>
      <c r="K958">
        <v>6.6079999999999997</v>
      </c>
      <c r="O958" t="s">
        <v>323</v>
      </c>
      <c r="P958">
        <v>5.2839999999999998</v>
      </c>
    </row>
    <row r="959" spans="2:17">
      <c r="B959" t="s">
        <v>324</v>
      </c>
      <c r="C959">
        <v>4368</v>
      </c>
      <c r="F959" t="s">
        <v>324</v>
      </c>
      <c r="G959">
        <v>672</v>
      </c>
      <c r="J959" t="s">
        <v>324</v>
      </c>
      <c r="K959">
        <v>5283</v>
      </c>
      <c r="O959" t="s">
        <v>324</v>
      </c>
      <c r="P959">
        <v>4368</v>
      </c>
    </row>
    <row r="960" spans="2:17">
      <c r="B960" t="s">
        <v>325</v>
      </c>
      <c r="C960">
        <v>4035</v>
      </c>
      <c r="F960" t="s">
        <v>325</v>
      </c>
      <c r="G960">
        <v>14136</v>
      </c>
      <c r="J960" t="s">
        <v>325</v>
      </c>
      <c r="K960">
        <v>0</v>
      </c>
      <c r="O960" t="s">
        <v>325</v>
      </c>
      <c r="P960">
        <v>4035</v>
      </c>
    </row>
    <row r="961" spans="2:16">
      <c r="B961" t="s">
        <v>326</v>
      </c>
      <c r="C961">
        <v>8403</v>
      </c>
      <c r="F961" t="s">
        <v>326</v>
      </c>
      <c r="G961">
        <v>14808</v>
      </c>
      <c r="J961" t="s">
        <v>326</v>
      </c>
      <c r="K961">
        <v>5283</v>
      </c>
      <c r="O961" t="s">
        <v>326</v>
      </c>
      <c r="P961">
        <v>8403</v>
      </c>
    </row>
    <row r="962" spans="2:16">
      <c r="B962" t="s">
        <v>66</v>
      </c>
      <c r="F962" t="s">
        <v>66</v>
      </c>
      <c r="J962" t="s">
        <v>66</v>
      </c>
      <c r="O962" t="s">
        <v>66</v>
      </c>
    </row>
    <row r="963" spans="2:16">
      <c r="B963" t="s">
        <v>323</v>
      </c>
      <c r="C963">
        <v>5.367</v>
      </c>
      <c r="F963" t="s">
        <v>323</v>
      </c>
      <c r="G963">
        <v>3.972</v>
      </c>
      <c r="J963" t="s">
        <v>323</v>
      </c>
      <c r="K963">
        <v>6.7530000000000001</v>
      </c>
      <c r="O963" t="s">
        <v>323</v>
      </c>
      <c r="P963">
        <v>5.367</v>
      </c>
    </row>
    <row r="964" spans="2:16">
      <c r="B964" t="s">
        <v>324</v>
      </c>
      <c r="C964">
        <v>5040</v>
      </c>
      <c r="F964" t="s">
        <v>324</v>
      </c>
      <c r="G964">
        <v>672</v>
      </c>
      <c r="J964" t="s">
        <v>324</v>
      </c>
      <c r="K964">
        <v>6177</v>
      </c>
      <c r="O964" t="s">
        <v>324</v>
      </c>
      <c r="P964">
        <v>5040</v>
      </c>
    </row>
    <row r="965" spans="2:16">
      <c r="B965" t="s">
        <v>325</v>
      </c>
      <c r="C965">
        <v>4965</v>
      </c>
      <c r="F965" t="s">
        <v>325</v>
      </c>
      <c r="G965">
        <v>17763</v>
      </c>
      <c r="J965" t="s">
        <v>325</v>
      </c>
      <c r="K965">
        <v>0</v>
      </c>
      <c r="O965" t="s">
        <v>325</v>
      </c>
      <c r="P965">
        <v>4965</v>
      </c>
    </row>
    <row r="966" spans="2:16">
      <c r="B966" t="s">
        <v>326</v>
      </c>
      <c r="C966">
        <v>10005</v>
      </c>
      <c r="F966" t="s">
        <v>326</v>
      </c>
      <c r="G966">
        <v>18435</v>
      </c>
      <c r="J966" t="s">
        <v>326</v>
      </c>
      <c r="K966">
        <v>6177</v>
      </c>
      <c r="O966" t="s">
        <v>326</v>
      </c>
      <c r="P966">
        <v>10005</v>
      </c>
    </row>
    <row r="967" spans="2:16">
      <c r="B967" t="s">
        <v>67</v>
      </c>
      <c r="F967" t="s">
        <v>67</v>
      </c>
      <c r="J967" t="s">
        <v>67</v>
      </c>
      <c r="O967" t="s">
        <v>67</v>
      </c>
    </row>
    <row r="968" spans="2:16">
      <c r="B968" t="s">
        <v>323</v>
      </c>
      <c r="C968">
        <v>5.6539999999999999</v>
      </c>
      <c r="F968" t="s">
        <v>323</v>
      </c>
      <c r="G968">
        <v>3.6120000000000001</v>
      </c>
      <c r="J968" t="s">
        <v>323</v>
      </c>
      <c r="K968">
        <v>7.0730000000000004</v>
      </c>
      <c r="O968" t="s">
        <v>323</v>
      </c>
      <c r="P968">
        <v>5.6539999999999999</v>
      </c>
    </row>
    <row r="969" spans="2:16">
      <c r="B969" t="s">
        <v>324</v>
      </c>
      <c r="C969">
        <v>5088</v>
      </c>
      <c r="F969" t="s">
        <v>324</v>
      </c>
      <c r="G969">
        <v>672</v>
      </c>
      <c r="J969" t="s">
        <v>324</v>
      </c>
      <c r="K969">
        <v>6237</v>
      </c>
      <c r="O969" t="s">
        <v>324</v>
      </c>
      <c r="P969">
        <v>5088</v>
      </c>
    </row>
    <row r="970" spans="2:16">
      <c r="B970" t="s">
        <v>325</v>
      </c>
      <c r="C970">
        <v>5085</v>
      </c>
      <c r="F970" t="s">
        <v>325</v>
      </c>
      <c r="G970">
        <v>12666</v>
      </c>
      <c r="J970" t="s">
        <v>325</v>
      </c>
      <c r="K970">
        <v>0</v>
      </c>
      <c r="O970" t="s">
        <v>325</v>
      </c>
      <c r="P970">
        <v>5085</v>
      </c>
    </row>
    <row r="971" spans="2:16">
      <c r="B971" t="s">
        <v>326</v>
      </c>
      <c r="C971">
        <v>10173</v>
      </c>
      <c r="F971" t="s">
        <v>326</v>
      </c>
      <c r="G971">
        <v>13338</v>
      </c>
      <c r="J971" t="s">
        <v>326</v>
      </c>
      <c r="K971">
        <v>6237</v>
      </c>
      <c r="O971" t="s">
        <v>326</v>
      </c>
      <c r="P971">
        <v>10173</v>
      </c>
    </row>
    <row r="972" spans="2:16">
      <c r="B972" t="s">
        <v>68</v>
      </c>
      <c r="F972" t="s">
        <v>68</v>
      </c>
      <c r="J972" t="s">
        <v>68</v>
      </c>
      <c r="O972" t="s">
        <v>68</v>
      </c>
    </row>
    <row r="973" spans="2:16">
      <c r="B973" t="s">
        <v>323</v>
      </c>
      <c r="C973">
        <v>5.3239999999999998</v>
      </c>
      <c r="F973" t="s">
        <v>323</v>
      </c>
      <c r="G973">
        <v>3.8359999999999999</v>
      </c>
      <c r="J973" t="s">
        <v>323</v>
      </c>
      <c r="K973">
        <v>6.7009999999999996</v>
      </c>
      <c r="O973" t="s">
        <v>323</v>
      </c>
      <c r="P973">
        <v>5.3239999999999998</v>
      </c>
    </row>
    <row r="974" spans="2:16">
      <c r="B974" t="s">
        <v>324</v>
      </c>
      <c r="C974">
        <v>4992</v>
      </c>
      <c r="F974" t="s">
        <v>324</v>
      </c>
      <c r="G974">
        <v>672</v>
      </c>
      <c r="J974" t="s">
        <v>324</v>
      </c>
      <c r="K974">
        <v>6087</v>
      </c>
      <c r="O974" t="s">
        <v>324</v>
      </c>
      <c r="P974">
        <v>4992</v>
      </c>
    </row>
    <row r="975" spans="2:16">
      <c r="B975" t="s">
        <v>325</v>
      </c>
      <c r="C975">
        <v>4785</v>
      </c>
      <c r="F975" t="s">
        <v>325</v>
      </c>
      <c r="G975">
        <v>15694</v>
      </c>
      <c r="J975" t="s">
        <v>325</v>
      </c>
      <c r="K975">
        <v>0</v>
      </c>
      <c r="O975" t="s">
        <v>325</v>
      </c>
      <c r="P975">
        <v>4785</v>
      </c>
    </row>
    <row r="976" spans="2:16">
      <c r="B976" t="s">
        <v>326</v>
      </c>
      <c r="C976">
        <v>9777</v>
      </c>
      <c r="F976" t="s">
        <v>326</v>
      </c>
      <c r="G976">
        <v>16366</v>
      </c>
      <c r="J976" t="s">
        <v>326</v>
      </c>
      <c r="K976">
        <v>6087</v>
      </c>
      <c r="O976" t="s">
        <v>326</v>
      </c>
      <c r="P976">
        <v>9777</v>
      </c>
    </row>
    <row r="977" spans="2:16">
      <c r="B977" t="s">
        <v>69</v>
      </c>
      <c r="F977" t="s">
        <v>69</v>
      </c>
      <c r="J977" t="s">
        <v>69</v>
      </c>
      <c r="O977" t="s">
        <v>69</v>
      </c>
    </row>
    <row r="978" spans="2:16">
      <c r="B978" t="s">
        <v>323</v>
      </c>
      <c r="C978">
        <v>5.39</v>
      </c>
      <c r="F978" t="s">
        <v>323</v>
      </c>
      <c r="G978">
        <v>3.9039999999999999</v>
      </c>
      <c r="J978" t="s">
        <v>323</v>
      </c>
      <c r="K978">
        <v>6.7329999999999997</v>
      </c>
      <c r="O978" t="s">
        <v>323</v>
      </c>
      <c r="P978">
        <v>5.39</v>
      </c>
    </row>
    <row r="979" spans="2:16">
      <c r="B979" t="s">
        <v>324</v>
      </c>
      <c r="C979">
        <v>4832</v>
      </c>
      <c r="F979" t="s">
        <v>324</v>
      </c>
      <c r="G979">
        <v>672</v>
      </c>
      <c r="J979" t="s">
        <v>324</v>
      </c>
      <c r="K979">
        <v>5869</v>
      </c>
      <c r="O979" t="s">
        <v>324</v>
      </c>
      <c r="P979">
        <v>4832</v>
      </c>
    </row>
    <row r="980" spans="2:16">
      <c r="B980" t="s">
        <v>325</v>
      </c>
      <c r="C980">
        <v>4635</v>
      </c>
      <c r="F980" t="s">
        <v>325</v>
      </c>
      <c r="G980">
        <v>16416</v>
      </c>
      <c r="J980" t="s">
        <v>325</v>
      </c>
      <c r="K980">
        <v>0</v>
      </c>
      <c r="O980" t="s">
        <v>325</v>
      </c>
      <c r="P980">
        <v>4635</v>
      </c>
    </row>
    <row r="981" spans="2:16">
      <c r="B981" t="s">
        <v>326</v>
      </c>
      <c r="C981">
        <v>9467</v>
      </c>
      <c r="F981" t="s">
        <v>326</v>
      </c>
      <c r="G981">
        <v>17088</v>
      </c>
      <c r="J981" t="s">
        <v>326</v>
      </c>
      <c r="K981">
        <v>5869</v>
      </c>
      <c r="O981" t="s">
        <v>326</v>
      </c>
      <c r="P981">
        <v>9467</v>
      </c>
    </row>
    <row r="982" spans="2:16">
      <c r="B982" t="s">
        <v>70</v>
      </c>
      <c r="F982" t="s">
        <v>70</v>
      </c>
      <c r="J982" t="s">
        <v>70</v>
      </c>
      <c r="O982" t="s">
        <v>70</v>
      </c>
    </row>
    <row r="983" spans="2:16">
      <c r="B983" t="s">
        <v>323</v>
      </c>
      <c r="C983">
        <v>5.5030000000000001</v>
      </c>
      <c r="F983" t="s">
        <v>323</v>
      </c>
      <c r="G983">
        <v>4.0439999999999996</v>
      </c>
      <c r="J983" t="s">
        <v>323</v>
      </c>
      <c r="K983">
        <v>6.9039999999999999</v>
      </c>
      <c r="O983" t="s">
        <v>323</v>
      </c>
      <c r="P983">
        <v>5.5030000000000001</v>
      </c>
    </row>
    <row r="984" spans="2:16">
      <c r="B984" t="s">
        <v>324</v>
      </c>
      <c r="C984">
        <v>5200</v>
      </c>
      <c r="F984" t="s">
        <v>324</v>
      </c>
      <c r="G984">
        <v>672</v>
      </c>
      <c r="J984" t="s">
        <v>324</v>
      </c>
      <c r="K984">
        <v>6406</v>
      </c>
      <c r="O984" t="s">
        <v>324</v>
      </c>
      <c r="P984">
        <v>5200</v>
      </c>
    </row>
    <row r="985" spans="2:16">
      <c r="B985" t="s">
        <v>325</v>
      </c>
      <c r="C985">
        <v>5280</v>
      </c>
      <c r="F985" t="s">
        <v>325</v>
      </c>
      <c r="G985">
        <v>18850</v>
      </c>
      <c r="J985" t="s">
        <v>325</v>
      </c>
      <c r="K985">
        <v>0</v>
      </c>
      <c r="O985" t="s">
        <v>325</v>
      </c>
      <c r="P985">
        <v>5280</v>
      </c>
    </row>
    <row r="986" spans="2:16">
      <c r="B986" t="s">
        <v>326</v>
      </c>
      <c r="C986">
        <v>10480</v>
      </c>
      <c r="F986" t="s">
        <v>326</v>
      </c>
      <c r="G986">
        <v>19522</v>
      </c>
      <c r="J986" t="s">
        <v>326</v>
      </c>
      <c r="K986">
        <v>6406</v>
      </c>
      <c r="O986" t="s">
        <v>326</v>
      </c>
      <c r="P986">
        <v>10480</v>
      </c>
    </row>
    <row r="987" spans="2:16">
      <c r="B987" t="s">
        <v>71</v>
      </c>
      <c r="F987" t="s">
        <v>71</v>
      </c>
      <c r="J987" t="s">
        <v>71</v>
      </c>
      <c r="O987" t="s">
        <v>71</v>
      </c>
    </row>
    <row r="988" spans="2:16">
      <c r="B988" t="s">
        <v>323</v>
      </c>
      <c r="C988">
        <v>5.5229999999999997</v>
      </c>
      <c r="F988" t="s">
        <v>323</v>
      </c>
      <c r="G988">
        <v>4.0570000000000004</v>
      </c>
      <c r="J988" t="s">
        <v>323</v>
      </c>
      <c r="K988">
        <v>6.9749999999999996</v>
      </c>
      <c r="O988" t="s">
        <v>323</v>
      </c>
      <c r="P988">
        <v>5.5229999999999997</v>
      </c>
    </row>
    <row r="989" spans="2:16">
      <c r="B989" t="s">
        <v>324</v>
      </c>
      <c r="C989">
        <v>5472</v>
      </c>
      <c r="F989" t="s">
        <v>324</v>
      </c>
      <c r="G989">
        <v>672</v>
      </c>
      <c r="J989" t="s">
        <v>324</v>
      </c>
      <c r="K989">
        <v>6823</v>
      </c>
      <c r="O989" t="s">
        <v>324</v>
      </c>
      <c r="P989">
        <v>5472</v>
      </c>
    </row>
    <row r="990" spans="2:16">
      <c r="B990" t="s">
        <v>325</v>
      </c>
      <c r="C990">
        <v>5685</v>
      </c>
      <c r="F990" t="s">
        <v>325</v>
      </c>
      <c r="G990">
        <v>19022</v>
      </c>
      <c r="J990" t="s">
        <v>325</v>
      </c>
      <c r="K990">
        <v>0</v>
      </c>
      <c r="O990" t="s">
        <v>325</v>
      </c>
      <c r="P990">
        <v>5685</v>
      </c>
    </row>
    <row r="991" spans="2:16">
      <c r="B991" t="s">
        <v>326</v>
      </c>
      <c r="C991">
        <v>11157</v>
      </c>
      <c r="F991" t="s">
        <v>326</v>
      </c>
      <c r="G991">
        <v>19694</v>
      </c>
      <c r="J991" t="s">
        <v>326</v>
      </c>
      <c r="K991">
        <v>6823</v>
      </c>
      <c r="O991" t="s">
        <v>326</v>
      </c>
      <c r="P991">
        <v>11157</v>
      </c>
    </row>
    <row r="992" spans="2:16">
      <c r="B992" t="s">
        <v>72</v>
      </c>
      <c r="F992" t="s">
        <v>72</v>
      </c>
      <c r="J992" t="s">
        <v>72</v>
      </c>
      <c r="O992" t="s">
        <v>72</v>
      </c>
    </row>
    <row r="993" spans="2:17">
      <c r="B993" t="s">
        <v>323</v>
      </c>
      <c r="C993">
        <v>5.4560000000000004</v>
      </c>
      <c r="F993" t="s">
        <v>323</v>
      </c>
      <c r="G993">
        <v>4.0759999999999996</v>
      </c>
      <c r="J993" t="s">
        <v>323</v>
      </c>
      <c r="K993">
        <v>6.8860000000000001</v>
      </c>
      <c r="O993" t="s">
        <v>323</v>
      </c>
      <c r="P993">
        <v>5.4560000000000004</v>
      </c>
    </row>
    <row r="994" spans="2:17">
      <c r="B994" t="s">
        <v>324</v>
      </c>
      <c r="C994">
        <v>5360</v>
      </c>
      <c r="F994" t="s">
        <v>324</v>
      </c>
      <c r="G994">
        <v>672</v>
      </c>
      <c r="J994" t="s">
        <v>324</v>
      </c>
      <c r="K994">
        <v>6654</v>
      </c>
      <c r="O994" t="s">
        <v>324</v>
      </c>
      <c r="P994">
        <v>5360</v>
      </c>
    </row>
    <row r="995" spans="2:17">
      <c r="B995" t="s">
        <v>325</v>
      </c>
      <c r="C995">
        <v>5490</v>
      </c>
      <c r="F995" t="s">
        <v>325</v>
      </c>
      <c r="G995">
        <v>19457</v>
      </c>
      <c r="J995" t="s">
        <v>325</v>
      </c>
      <c r="K995">
        <v>0</v>
      </c>
      <c r="O995" t="s">
        <v>325</v>
      </c>
      <c r="P995">
        <v>5490</v>
      </c>
    </row>
    <row r="996" spans="2:17">
      <c r="B996" t="s">
        <v>326</v>
      </c>
      <c r="C996">
        <v>10850</v>
      </c>
      <c r="F996" t="s">
        <v>326</v>
      </c>
      <c r="G996">
        <v>20129</v>
      </c>
      <c r="J996" t="s">
        <v>326</v>
      </c>
      <c r="K996">
        <v>6654</v>
      </c>
      <c r="O996" t="s">
        <v>326</v>
      </c>
      <c r="P996">
        <v>10850</v>
      </c>
    </row>
    <row r="997" spans="2:17">
      <c r="B997" t="s">
        <v>73</v>
      </c>
      <c r="F997" t="s">
        <v>73</v>
      </c>
      <c r="J997" t="s">
        <v>73</v>
      </c>
      <c r="O997" t="s">
        <v>73</v>
      </c>
    </row>
    <row r="998" spans="2:17">
      <c r="B998" t="s">
        <v>323</v>
      </c>
      <c r="C998">
        <v>6.5149999999999997</v>
      </c>
      <c r="F998" t="s">
        <v>323</v>
      </c>
      <c r="G998">
        <v>3.8279999999999998</v>
      </c>
      <c r="J998" t="s">
        <v>323</v>
      </c>
      <c r="K998">
        <v>7.8440000000000003</v>
      </c>
      <c r="O998" t="s">
        <v>323</v>
      </c>
      <c r="P998">
        <v>6.5149999999999997</v>
      </c>
    </row>
    <row r="999" spans="2:17">
      <c r="B999" t="s">
        <v>324</v>
      </c>
      <c r="C999">
        <v>5856</v>
      </c>
      <c r="F999" t="s">
        <v>324</v>
      </c>
      <c r="G999">
        <v>768</v>
      </c>
      <c r="J999" t="s">
        <v>324</v>
      </c>
      <c r="K999">
        <v>7009</v>
      </c>
      <c r="O999" t="s">
        <v>324</v>
      </c>
      <c r="P999">
        <v>5856</v>
      </c>
    </row>
    <row r="1000" spans="2:17">
      <c r="B1000" t="s">
        <v>325</v>
      </c>
      <c r="C1000">
        <v>4965</v>
      </c>
      <c r="F1000" t="s">
        <v>325</v>
      </c>
      <c r="G1000">
        <v>21012</v>
      </c>
      <c r="J1000" t="s">
        <v>325</v>
      </c>
      <c r="K1000">
        <v>0</v>
      </c>
      <c r="O1000" t="s">
        <v>325</v>
      </c>
      <c r="P1000">
        <v>4965</v>
      </c>
    </row>
    <row r="1001" spans="2:17">
      <c r="B1001" t="s">
        <v>326</v>
      </c>
      <c r="C1001">
        <v>10821</v>
      </c>
      <c r="D1001">
        <f>(C1001+C1006+C1011+C1016+C1021+C1026+C1031+C1036+C1041+C1046)/10</f>
        <v>10849.9</v>
      </c>
      <c r="F1001" t="s">
        <v>326</v>
      </c>
      <c r="G1001">
        <v>21780</v>
      </c>
      <c r="H1001">
        <f>(G1001+G1006+G1011+G1016+G1021+G1026+G1031+G1036+G1041+G1046)/10</f>
        <v>21875.4</v>
      </c>
      <c r="J1001" t="s">
        <v>326</v>
      </c>
      <c r="K1001">
        <v>7009</v>
      </c>
      <c r="L1001">
        <f>(K1001+K1006+K1011+K1016+K1021+K1026+K1031+K1036+K1041+K1046)/10</f>
        <v>7011.5</v>
      </c>
      <c r="O1001" t="s">
        <v>326</v>
      </c>
      <c r="P1001">
        <v>10821</v>
      </c>
      <c r="Q1001">
        <v>10849.9</v>
      </c>
    </row>
    <row r="1002" spans="2:17">
      <c r="B1002" t="s">
        <v>74</v>
      </c>
      <c r="F1002" t="s">
        <v>74</v>
      </c>
      <c r="J1002" t="s">
        <v>74</v>
      </c>
      <c r="O1002" t="s">
        <v>74</v>
      </c>
    </row>
    <row r="1003" spans="2:17">
      <c r="B1003" t="s">
        <v>323</v>
      </c>
      <c r="C1003">
        <v>6.5549999999999997</v>
      </c>
      <c r="F1003" t="s">
        <v>323</v>
      </c>
      <c r="G1003">
        <v>3.7069999999999999</v>
      </c>
      <c r="J1003" t="s">
        <v>323</v>
      </c>
      <c r="K1003">
        <v>7.9279999999999999</v>
      </c>
      <c r="O1003" t="s">
        <v>323</v>
      </c>
      <c r="P1003">
        <v>6.5549999999999997</v>
      </c>
    </row>
    <row r="1004" spans="2:17">
      <c r="B1004" t="s">
        <v>324</v>
      </c>
      <c r="C1004">
        <v>5760</v>
      </c>
      <c r="F1004" t="s">
        <v>324</v>
      </c>
      <c r="G1004">
        <v>768</v>
      </c>
      <c r="J1004" t="s">
        <v>324</v>
      </c>
      <c r="K1004">
        <v>6914</v>
      </c>
      <c r="O1004" t="s">
        <v>324</v>
      </c>
      <c r="P1004">
        <v>5760</v>
      </c>
    </row>
    <row r="1005" spans="2:17">
      <c r="B1005" t="s">
        <v>325</v>
      </c>
      <c r="C1005">
        <v>4950</v>
      </c>
      <c r="F1005" t="s">
        <v>325</v>
      </c>
      <c r="G1005">
        <v>19007</v>
      </c>
      <c r="J1005" t="s">
        <v>325</v>
      </c>
      <c r="K1005">
        <v>0</v>
      </c>
      <c r="O1005" t="s">
        <v>325</v>
      </c>
      <c r="P1005">
        <v>4950</v>
      </c>
    </row>
    <row r="1006" spans="2:17">
      <c r="B1006" t="s">
        <v>326</v>
      </c>
      <c r="C1006">
        <v>10710</v>
      </c>
      <c r="F1006" t="s">
        <v>326</v>
      </c>
      <c r="G1006">
        <v>19775</v>
      </c>
      <c r="J1006" t="s">
        <v>326</v>
      </c>
      <c r="K1006">
        <v>6914</v>
      </c>
      <c r="O1006" t="s">
        <v>326</v>
      </c>
      <c r="P1006">
        <v>10710</v>
      </c>
    </row>
    <row r="1007" spans="2:17">
      <c r="B1007" t="s">
        <v>75</v>
      </c>
      <c r="F1007" t="s">
        <v>75</v>
      </c>
      <c r="J1007" t="s">
        <v>75</v>
      </c>
      <c r="O1007" t="s">
        <v>75</v>
      </c>
    </row>
    <row r="1008" spans="2:17">
      <c r="B1008" t="s">
        <v>323</v>
      </c>
      <c r="C1008">
        <v>6.3360000000000003</v>
      </c>
      <c r="F1008" t="s">
        <v>323</v>
      </c>
      <c r="G1008">
        <v>3.66</v>
      </c>
      <c r="J1008" t="s">
        <v>323</v>
      </c>
      <c r="K1008">
        <v>7.6050000000000004</v>
      </c>
      <c r="O1008" t="s">
        <v>323</v>
      </c>
      <c r="P1008">
        <v>6.3360000000000003</v>
      </c>
    </row>
    <row r="1009" spans="2:16">
      <c r="B1009" t="s">
        <v>324</v>
      </c>
      <c r="C1009">
        <v>5104</v>
      </c>
      <c r="F1009" t="s">
        <v>324</v>
      </c>
      <c r="G1009">
        <v>768</v>
      </c>
      <c r="J1009" t="s">
        <v>324</v>
      </c>
      <c r="K1009">
        <v>6019</v>
      </c>
      <c r="O1009" t="s">
        <v>324</v>
      </c>
      <c r="P1009">
        <v>5104</v>
      </c>
    </row>
    <row r="1010" spans="2:16">
      <c r="B1010" t="s">
        <v>325</v>
      </c>
      <c r="C1010">
        <v>4035</v>
      </c>
      <c r="F1010" t="s">
        <v>325</v>
      </c>
      <c r="G1010">
        <v>18509</v>
      </c>
      <c r="J1010" t="s">
        <v>325</v>
      </c>
      <c r="K1010">
        <v>0</v>
      </c>
      <c r="O1010" t="s">
        <v>325</v>
      </c>
      <c r="P1010">
        <v>4035</v>
      </c>
    </row>
    <row r="1011" spans="2:16">
      <c r="B1011" t="s">
        <v>326</v>
      </c>
      <c r="C1011">
        <v>9139</v>
      </c>
      <c r="F1011" t="s">
        <v>326</v>
      </c>
      <c r="G1011">
        <v>19277</v>
      </c>
      <c r="J1011" t="s">
        <v>326</v>
      </c>
      <c r="K1011">
        <v>6019</v>
      </c>
      <c r="O1011" t="s">
        <v>326</v>
      </c>
      <c r="P1011">
        <v>9139</v>
      </c>
    </row>
    <row r="1012" spans="2:16">
      <c r="B1012" t="s">
        <v>76</v>
      </c>
      <c r="F1012" t="s">
        <v>76</v>
      </c>
      <c r="J1012" t="s">
        <v>76</v>
      </c>
      <c r="O1012" t="s">
        <v>76</v>
      </c>
    </row>
    <row r="1013" spans="2:16">
      <c r="B1013" t="s">
        <v>323</v>
      </c>
      <c r="C1013">
        <v>6.4420000000000002</v>
      </c>
      <c r="F1013" t="s">
        <v>323</v>
      </c>
      <c r="G1013">
        <v>3.875</v>
      </c>
      <c r="J1013" t="s">
        <v>323</v>
      </c>
      <c r="K1013">
        <v>7.7679999999999998</v>
      </c>
      <c r="O1013" t="s">
        <v>323</v>
      </c>
      <c r="P1013">
        <v>6.4420000000000002</v>
      </c>
    </row>
    <row r="1014" spans="2:16">
      <c r="B1014" t="s">
        <v>324</v>
      </c>
      <c r="C1014">
        <v>5872</v>
      </c>
      <c r="F1014" t="s">
        <v>324</v>
      </c>
      <c r="G1014">
        <v>768</v>
      </c>
      <c r="J1014" t="s">
        <v>324</v>
      </c>
      <c r="K1014">
        <v>7009</v>
      </c>
      <c r="O1014" t="s">
        <v>324</v>
      </c>
      <c r="P1014">
        <v>5872</v>
      </c>
    </row>
    <row r="1015" spans="2:16">
      <c r="B1015" t="s">
        <v>325</v>
      </c>
      <c r="C1015">
        <v>4965</v>
      </c>
      <c r="F1015" t="s">
        <v>325</v>
      </c>
      <c r="G1015">
        <v>22260</v>
      </c>
      <c r="J1015" t="s">
        <v>325</v>
      </c>
      <c r="K1015">
        <v>0</v>
      </c>
      <c r="O1015" t="s">
        <v>325</v>
      </c>
      <c r="P1015">
        <v>4965</v>
      </c>
    </row>
    <row r="1016" spans="2:16">
      <c r="B1016" t="s">
        <v>326</v>
      </c>
      <c r="C1016">
        <v>10837</v>
      </c>
      <c r="F1016" t="s">
        <v>326</v>
      </c>
      <c r="G1016">
        <v>23028</v>
      </c>
      <c r="J1016" t="s">
        <v>326</v>
      </c>
      <c r="K1016">
        <v>7009</v>
      </c>
      <c r="O1016" t="s">
        <v>326</v>
      </c>
      <c r="P1016">
        <v>10837</v>
      </c>
    </row>
    <row r="1017" spans="2:16">
      <c r="B1017" t="s">
        <v>77</v>
      </c>
      <c r="F1017" t="s">
        <v>77</v>
      </c>
      <c r="J1017" t="s">
        <v>77</v>
      </c>
      <c r="O1017" t="s">
        <v>77</v>
      </c>
    </row>
    <row r="1018" spans="2:16">
      <c r="B1018" t="s">
        <v>323</v>
      </c>
      <c r="C1018">
        <v>6.6719999999999997</v>
      </c>
      <c r="F1018" t="s">
        <v>323</v>
      </c>
      <c r="G1018">
        <v>3.758</v>
      </c>
      <c r="J1018" t="s">
        <v>323</v>
      </c>
      <c r="K1018">
        <v>7.9939999999999998</v>
      </c>
      <c r="O1018" t="s">
        <v>323</v>
      </c>
      <c r="P1018">
        <v>6.6719999999999997</v>
      </c>
    </row>
    <row r="1019" spans="2:16">
      <c r="B1019" t="s">
        <v>324</v>
      </c>
      <c r="C1019">
        <v>5920</v>
      </c>
      <c r="F1019" t="s">
        <v>324</v>
      </c>
      <c r="G1019">
        <v>768</v>
      </c>
      <c r="J1019" t="s">
        <v>324</v>
      </c>
      <c r="K1019">
        <v>7069</v>
      </c>
      <c r="O1019" t="s">
        <v>324</v>
      </c>
      <c r="P1019">
        <v>5920</v>
      </c>
    </row>
    <row r="1020" spans="2:16">
      <c r="B1020" t="s">
        <v>325</v>
      </c>
      <c r="C1020">
        <v>5085</v>
      </c>
      <c r="F1020" t="s">
        <v>325</v>
      </c>
      <c r="G1020">
        <v>19595</v>
      </c>
      <c r="J1020" t="s">
        <v>325</v>
      </c>
      <c r="K1020">
        <v>0</v>
      </c>
      <c r="O1020" t="s">
        <v>325</v>
      </c>
      <c r="P1020">
        <v>5085</v>
      </c>
    </row>
    <row r="1021" spans="2:16">
      <c r="B1021" t="s">
        <v>326</v>
      </c>
      <c r="C1021">
        <v>11005</v>
      </c>
      <c r="F1021" t="s">
        <v>326</v>
      </c>
      <c r="G1021">
        <v>20363</v>
      </c>
      <c r="J1021" t="s">
        <v>326</v>
      </c>
      <c r="K1021">
        <v>7069</v>
      </c>
      <c r="O1021" t="s">
        <v>326</v>
      </c>
      <c r="P1021">
        <v>11005</v>
      </c>
    </row>
    <row r="1022" spans="2:16">
      <c r="B1022" t="s">
        <v>78</v>
      </c>
      <c r="F1022" t="s">
        <v>78</v>
      </c>
      <c r="J1022" t="s">
        <v>78</v>
      </c>
      <c r="O1022" t="s">
        <v>78</v>
      </c>
    </row>
    <row r="1023" spans="2:16">
      <c r="B1023" t="s">
        <v>323</v>
      </c>
      <c r="C1023">
        <v>6.38</v>
      </c>
      <c r="F1023" t="s">
        <v>323</v>
      </c>
      <c r="G1023">
        <v>3.8</v>
      </c>
      <c r="J1023" t="s">
        <v>323</v>
      </c>
      <c r="K1023">
        <v>7.6909999999999998</v>
      </c>
      <c r="O1023" t="s">
        <v>323</v>
      </c>
      <c r="P1023">
        <v>6.38</v>
      </c>
    </row>
    <row r="1024" spans="2:16">
      <c r="B1024" t="s">
        <v>324</v>
      </c>
      <c r="C1024">
        <v>5824</v>
      </c>
      <c r="F1024" t="s">
        <v>324</v>
      </c>
      <c r="G1024">
        <v>768</v>
      </c>
      <c r="J1024" t="s">
        <v>324</v>
      </c>
      <c r="K1024">
        <v>6919</v>
      </c>
      <c r="O1024" t="s">
        <v>324</v>
      </c>
      <c r="P1024">
        <v>5824</v>
      </c>
    </row>
    <row r="1025" spans="2:16">
      <c r="B1025" t="s">
        <v>325</v>
      </c>
      <c r="C1025">
        <v>4785</v>
      </c>
      <c r="F1025" t="s">
        <v>325</v>
      </c>
      <c r="G1025">
        <v>20859</v>
      </c>
      <c r="J1025" t="s">
        <v>325</v>
      </c>
      <c r="K1025">
        <v>0</v>
      </c>
      <c r="O1025" t="s">
        <v>325</v>
      </c>
      <c r="P1025">
        <v>4785</v>
      </c>
    </row>
    <row r="1026" spans="2:16">
      <c r="B1026" t="s">
        <v>326</v>
      </c>
      <c r="C1026">
        <v>10609</v>
      </c>
      <c r="F1026" t="s">
        <v>326</v>
      </c>
      <c r="G1026">
        <v>21627</v>
      </c>
      <c r="J1026" t="s">
        <v>326</v>
      </c>
      <c r="K1026">
        <v>6919</v>
      </c>
      <c r="O1026" t="s">
        <v>326</v>
      </c>
      <c r="P1026">
        <v>10609</v>
      </c>
    </row>
    <row r="1027" spans="2:16">
      <c r="B1027" t="s">
        <v>79</v>
      </c>
      <c r="F1027" t="s">
        <v>79</v>
      </c>
      <c r="J1027" t="s">
        <v>79</v>
      </c>
      <c r="O1027" t="s">
        <v>79</v>
      </c>
    </row>
    <row r="1028" spans="2:16">
      <c r="B1028" t="s">
        <v>323</v>
      </c>
      <c r="C1028">
        <v>6.4720000000000004</v>
      </c>
      <c r="F1028" t="s">
        <v>323</v>
      </c>
      <c r="G1028">
        <v>3.7639999999999998</v>
      </c>
      <c r="J1028" t="s">
        <v>323</v>
      </c>
      <c r="K1028">
        <v>7.77</v>
      </c>
      <c r="O1028" t="s">
        <v>323</v>
      </c>
      <c r="P1028">
        <v>6.4720000000000004</v>
      </c>
    </row>
    <row r="1029" spans="2:16">
      <c r="B1029" t="s">
        <v>324</v>
      </c>
      <c r="C1029">
        <v>5632</v>
      </c>
      <c r="F1029" t="s">
        <v>324</v>
      </c>
      <c r="G1029">
        <v>768</v>
      </c>
      <c r="J1029" t="s">
        <v>324</v>
      </c>
      <c r="K1029">
        <v>6669</v>
      </c>
      <c r="O1029" t="s">
        <v>324</v>
      </c>
      <c r="P1029">
        <v>5632</v>
      </c>
    </row>
    <row r="1030" spans="2:16">
      <c r="B1030" t="s">
        <v>325</v>
      </c>
      <c r="C1030">
        <v>4635</v>
      </c>
      <c r="F1030" t="s">
        <v>325</v>
      </c>
      <c r="G1030">
        <v>19916</v>
      </c>
      <c r="J1030" t="s">
        <v>325</v>
      </c>
      <c r="K1030">
        <v>0</v>
      </c>
      <c r="O1030" t="s">
        <v>325</v>
      </c>
      <c r="P1030">
        <v>4635</v>
      </c>
    </row>
    <row r="1031" spans="2:16">
      <c r="B1031" t="s">
        <v>326</v>
      </c>
      <c r="C1031">
        <v>10267</v>
      </c>
      <c r="F1031" t="s">
        <v>326</v>
      </c>
      <c r="G1031">
        <v>20684</v>
      </c>
      <c r="J1031" t="s">
        <v>326</v>
      </c>
      <c r="K1031">
        <v>6669</v>
      </c>
      <c r="O1031" t="s">
        <v>326</v>
      </c>
      <c r="P1031">
        <v>10267</v>
      </c>
    </row>
    <row r="1032" spans="2:16">
      <c r="B1032" t="s">
        <v>80</v>
      </c>
      <c r="F1032" t="s">
        <v>80</v>
      </c>
      <c r="J1032" t="s">
        <v>80</v>
      </c>
      <c r="O1032" t="s">
        <v>80</v>
      </c>
    </row>
    <row r="1033" spans="2:16">
      <c r="B1033" t="s">
        <v>323</v>
      </c>
      <c r="C1033">
        <v>6.5910000000000002</v>
      </c>
      <c r="F1033" t="s">
        <v>323</v>
      </c>
      <c r="G1033">
        <v>3.923</v>
      </c>
      <c r="J1033" t="s">
        <v>323</v>
      </c>
      <c r="K1033">
        <v>7.9329999999999998</v>
      </c>
      <c r="O1033" t="s">
        <v>323</v>
      </c>
      <c r="P1033">
        <v>6.5910000000000002</v>
      </c>
    </row>
    <row r="1034" spans="2:16">
      <c r="B1034" t="s">
        <v>324</v>
      </c>
      <c r="C1034">
        <v>6048</v>
      </c>
      <c r="F1034" t="s">
        <v>324</v>
      </c>
      <c r="G1034">
        <v>768</v>
      </c>
      <c r="J1034" t="s">
        <v>324</v>
      </c>
      <c r="K1034">
        <v>7254</v>
      </c>
      <c r="O1034" t="s">
        <v>324</v>
      </c>
      <c r="P1034">
        <v>6048</v>
      </c>
    </row>
    <row r="1035" spans="2:16">
      <c r="B1035" t="s">
        <v>325</v>
      </c>
      <c r="C1035">
        <v>5280</v>
      </c>
      <c r="F1035" t="s">
        <v>325</v>
      </c>
      <c r="G1035">
        <v>22897</v>
      </c>
      <c r="J1035" t="s">
        <v>325</v>
      </c>
      <c r="K1035">
        <v>0</v>
      </c>
      <c r="O1035" t="s">
        <v>325</v>
      </c>
      <c r="P1035">
        <v>5280</v>
      </c>
    </row>
    <row r="1036" spans="2:16">
      <c r="B1036" t="s">
        <v>326</v>
      </c>
      <c r="C1036">
        <v>11328</v>
      </c>
      <c r="F1036" t="s">
        <v>326</v>
      </c>
      <c r="G1036">
        <v>23665</v>
      </c>
      <c r="J1036" t="s">
        <v>326</v>
      </c>
      <c r="K1036">
        <v>7254</v>
      </c>
      <c r="O1036" t="s">
        <v>326</v>
      </c>
      <c r="P1036">
        <v>11328</v>
      </c>
    </row>
    <row r="1037" spans="2:16">
      <c r="B1037" t="s">
        <v>81</v>
      </c>
      <c r="F1037" t="s">
        <v>81</v>
      </c>
      <c r="J1037" t="s">
        <v>81</v>
      </c>
      <c r="O1037" t="s">
        <v>81</v>
      </c>
    </row>
    <row r="1038" spans="2:16">
      <c r="B1038" t="s">
        <v>323</v>
      </c>
      <c r="C1038">
        <v>6.6050000000000004</v>
      </c>
      <c r="F1038" t="s">
        <v>323</v>
      </c>
      <c r="G1038">
        <v>3.9870000000000001</v>
      </c>
      <c r="J1038" t="s">
        <v>323</v>
      </c>
      <c r="K1038">
        <v>7.98</v>
      </c>
      <c r="O1038" t="s">
        <v>323</v>
      </c>
      <c r="P1038">
        <v>6.6050000000000004</v>
      </c>
    </row>
    <row r="1039" spans="2:16">
      <c r="B1039" t="s">
        <v>324</v>
      </c>
      <c r="C1039">
        <v>6368</v>
      </c>
      <c r="F1039" t="s">
        <v>324</v>
      </c>
      <c r="G1039">
        <v>768</v>
      </c>
      <c r="J1039" t="s">
        <v>324</v>
      </c>
      <c r="K1039">
        <v>7719</v>
      </c>
      <c r="O1039" t="s">
        <v>324</v>
      </c>
      <c r="P1039">
        <v>6368</v>
      </c>
    </row>
    <row r="1040" spans="2:16">
      <c r="B1040" t="s">
        <v>325</v>
      </c>
      <c r="C1040">
        <v>5685</v>
      </c>
      <c r="F1040" t="s">
        <v>325</v>
      </c>
      <c r="G1040">
        <v>24176</v>
      </c>
      <c r="J1040" t="s">
        <v>325</v>
      </c>
      <c r="K1040">
        <v>0</v>
      </c>
      <c r="O1040" t="s">
        <v>325</v>
      </c>
      <c r="P1040">
        <v>5685</v>
      </c>
    </row>
    <row r="1041" spans="2:17">
      <c r="B1041" t="s">
        <v>326</v>
      </c>
      <c r="C1041">
        <v>12053</v>
      </c>
      <c r="F1041" t="s">
        <v>326</v>
      </c>
      <c r="G1041">
        <v>24944</v>
      </c>
      <c r="J1041" t="s">
        <v>326</v>
      </c>
      <c r="K1041">
        <v>7719</v>
      </c>
      <c r="O1041" t="s">
        <v>326</v>
      </c>
      <c r="P1041">
        <v>12053</v>
      </c>
    </row>
    <row r="1042" spans="2:17">
      <c r="B1042" t="s">
        <v>82</v>
      </c>
      <c r="F1042" t="s">
        <v>82</v>
      </c>
      <c r="J1042" t="s">
        <v>82</v>
      </c>
      <c r="O1042" t="s">
        <v>82</v>
      </c>
    </row>
    <row r="1043" spans="2:17">
      <c r="B1043" t="s">
        <v>323</v>
      </c>
      <c r="C1043">
        <v>6.5640000000000001</v>
      </c>
      <c r="F1043" t="s">
        <v>323</v>
      </c>
      <c r="G1043">
        <v>3.923</v>
      </c>
      <c r="J1043" t="s">
        <v>323</v>
      </c>
      <c r="K1043">
        <v>7.9379999999999997</v>
      </c>
      <c r="O1043" t="s">
        <v>323</v>
      </c>
      <c r="P1043">
        <v>6.5640000000000001</v>
      </c>
    </row>
    <row r="1044" spans="2:17">
      <c r="B1044" t="s">
        <v>324</v>
      </c>
      <c r="C1044">
        <v>6240</v>
      </c>
      <c r="F1044" t="s">
        <v>324</v>
      </c>
      <c r="G1044">
        <v>768</v>
      </c>
      <c r="J1044" t="s">
        <v>324</v>
      </c>
      <c r="K1044">
        <v>7534</v>
      </c>
      <c r="O1044" t="s">
        <v>324</v>
      </c>
      <c r="P1044">
        <v>6240</v>
      </c>
    </row>
    <row r="1045" spans="2:17">
      <c r="B1045" t="s">
        <v>325</v>
      </c>
      <c r="C1045">
        <v>5490</v>
      </c>
      <c r="F1045" t="s">
        <v>325</v>
      </c>
      <c r="G1045">
        <v>22843</v>
      </c>
      <c r="J1045" t="s">
        <v>325</v>
      </c>
      <c r="K1045">
        <v>0</v>
      </c>
      <c r="O1045" t="s">
        <v>325</v>
      </c>
      <c r="P1045">
        <v>5490</v>
      </c>
    </row>
    <row r="1046" spans="2:17">
      <c r="B1046" t="s">
        <v>326</v>
      </c>
      <c r="C1046">
        <v>11730</v>
      </c>
      <c r="F1046" t="s">
        <v>326</v>
      </c>
      <c r="G1046">
        <v>23611</v>
      </c>
      <c r="J1046" t="s">
        <v>326</v>
      </c>
      <c r="K1046">
        <v>7534</v>
      </c>
      <c r="O1046" t="s">
        <v>326</v>
      </c>
      <c r="P1046">
        <v>11730</v>
      </c>
    </row>
    <row r="1047" spans="2:17">
      <c r="B1047" t="s">
        <v>83</v>
      </c>
      <c r="F1047" t="s">
        <v>83</v>
      </c>
      <c r="J1047" t="s">
        <v>83</v>
      </c>
      <c r="O1047" t="s">
        <v>83</v>
      </c>
    </row>
    <row r="1048" spans="2:17">
      <c r="B1048" t="s">
        <v>323</v>
      </c>
      <c r="C1048">
        <v>6.4480000000000004</v>
      </c>
      <c r="F1048" t="s">
        <v>323</v>
      </c>
      <c r="G1048">
        <v>3.8140000000000001</v>
      </c>
      <c r="J1048" t="s">
        <v>323</v>
      </c>
      <c r="K1048">
        <v>7.7409999999999997</v>
      </c>
      <c r="O1048" t="s">
        <v>323</v>
      </c>
      <c r="P1048">
        <v>6.4480000000000004</v>
      </c>
    </row>
    <row r="1049" spans="2:17">
      <c r="B1049" t="s">
        <v>324</v>
      </c>
      <c r="C1049">
        <v>5856</v>
      </c>
      <c r="F1049" t="s">
        <v>324</v>
      </c>
      <c r="G1049">
        <v>864</v>
      </c>
      <c r="J1049" t="s">
        <v>324</v>
      </c>
      <c r="K1049">
        <v>7009</v>
      </c>
      <c r="O1049" t="s">
        <v>324</v>
      </c>
      <c r="P1049">
        <v>5856</v>
      </c>
    </row>
    <row r="1050" spans="2:17">
      <c r="B1050" t="s">
        <v>325</v>
      </c>
      <c r="C1050">
        <v>4965</v>
      </c>
      <c r="F1050" t="s">
        <v>325</v>
      </c>
      <c r="G1050">
        <v>27355</v>
      </c>
      <c r="J1050" t="s">
        <v>325</v>
      </c>
      <c r="K1050">
        <v>0</v>
      </c>
      <c r="O1050" t="s">
        <v>325</v>
      </c>
      <c r="P1050">
        <v>4965</v>
      </c>
    </row>
    <row r="1051" spans="2:17">
      <c r="B1051" t="s">
        <v>326</v>
      </c>
      <c r="C1051">
        <v>10821</v>
      </c>
      <c r="D1051">
        <f>(C1051+C1056+C1061+C1066+C1071+C1076+C1081+C1086+C1091+C1096)/10</f>
        <v>10849.9</v>
      </c>
      <c r="F1051" t="s">
        <v>326</v>
      </c>
      <c r="G1051">
        <v>28219</v>
      </c>
      <c r="H1051">
        <f>(G1051+G1056+G1061+G1066+G1071+G1076+G1081+G1086+G1091+G1096)/10</f>
        <v>26457</v>
      </c>
      <c r="J1051" t="s">
        <v>326</v>
      </c>
      <c r="K1051">
        <v>7009</v>
      </c>
      <c r="L1051">
        <f>(K1051+K1056+K1061+K1066+K1071+K1076+K1081+K1086+K1091+K1096)/10</f>
        <v>7011.5</v>
      </c>
      <c r="O1051" t="s">
        <v>326</v>
      </c>
      <c r="P1051">
        <v>10821</v>
      </c>
      <c r="Q1051">
        <v>10849.9</v>
      </c>
    </row>
    <row r="1052" spans="2:17">
      <c r="B1052" t="s">
        <v>84</v>
      </c>
      <c r="F1052" t="s">
        <v>84</v>
      </c>
      <c r="J1052" t="s">
        <v>84</v>
      </c>
      <c r="O1052" t="s">
        <v>84</v>
      </c>
    </row>
    <row r="1053" spans="2:17">
      <c r="B1053" t="s">
        <v>323</v>
      </c>
      <c r="C1053">
        <v>6.4980000000000002</v>
      </c>
      <c r="F1053" t="s">
        <v>323</v>
      </c>
      <c r="G1053">
        <v>3.69</v>
      </c>
      <c r="J1053" t="s">
        <v>323</v>
      </c>
      <c r="K1053">
        <v>7.8390000000000004</v>
      </c>
      <c r="O1053" t="s">
        <v>323</v>
      </c>
      <c r="P1053">
        <v>6.4980000000000002</v>
      </c>
    </row>
    <row r="1054" spans="2:17">
      <c r="B1054" t="s">
        <v>324</v>
      </c>
      <c r="C1054">
        <v>5760</v>
      </c>
      <c r="F1054" t="s">
        <v>324</v>
      </c>
      <c r="G1054">
        <v>864</v>
      </c>
      <c r="J1054" t="s">
        <v>324</v>
      </c>
      <c r="K1054">
        <v>6914</v>
      </c>
      <c r="O1054" t="s">
        <v>324</v>
      </c>
      <c r="P1054">
        <v>5760</v>
      </c>
    </row>
    <row r="1055" spans="2:17">
      <c r="B1055" t="s">
        <v>325</v>
      </c>
      <c r="C1055">
        <v>4950</v>
      </c>
      <c r="F1055" t="s">
        <v>325</v>
      </c>
      <c r="G1055">
        <v>24732</v>
      </c>
      <c r="J1055" t="s">
        <v>325</v>
      </c>
      <c r="K1055">
        <v>0</v>
      </c>
      <c r="O1055" t="s">
        <v>325</v>
      </c>
      <c r="P1055">
        <v>4950</v>
      </c>
    </row>
    <row r="1056" spans="2:17">
      <c r="B1056" t="s">
        <v>326</v>
      </c>
      <c r="C1056">
        <v>10710</v>
      </c>
      <c r="F1056" t="s">
        <v>326</v>
      </c>
      <c r="G1056">
        <v>25596</v>
      </c>
      <c r="J1056" t="s">
        <v>326</v>
      </c>
      <c r="K1056">
        <v>6914</v>
      </c>
      <c r="O1056" t="s">
        <v>326</v>
      </c>
      <c r="P1056">
        <v>10710</v>
      </c>
    </row>
    <row r="1057" spans="2:16">
      <c r="B1057" t="s">
        <v>85</v>
      </c>
      <c r="F1057" t="s">
        <v>85</v>
      </c>
      <c r="J1057" t="s">
        <v>85</v>
      </c>
      <c r="O1057" t="s">
        <v>85</v>
      </c>
    </row>
    <row r="1058" spans="2:16">
      <c r="B1058" t="s">
        <v>323</v>
      </c>
      <c r="C1058">
        <v>6.3090000000000002</v>
      </c>
      <c r="F1058" t="s">
        <v>323</v>
      </c>
      <c r="G1058">
        <v>3.5339999999999998</v>
      </c>
      <c r="J1058" t="s">
        <v>323</v>
      </c>
      <c r="K1058">
        <v>7.5629999999999997</v>
      </c>
      <c r="O1058" t="s">
        <v>323</v>
      </c>
      <c r="P1058">
        <v>6.3090000000000002</v>
      </c>
    </row>
    <row r="1059" spans="2:16">
      <c r="B1059" t="s">
        <v>324</v>
      </c>
      <c r="C1059">
        <v>5104</v>
      </c>
      <c r="F1059" t="s">
        <v>324</v>
      </c>
      <c r="G1059">
        <v>864</v>
      </c>
      <c r="J1059" t="s">
        <v>324</v>
      </c>
      <c r="K1059">
        <v>6019</v>
      </c>
      <c r="O1059" t="s">
        <v>324</v>
      </c>
      <c r="P1059">
        <v>5104</v>
      </c>
    </row>
    <row r="1060" spans="2:16">
      <c r="B1060" t="s">
        <v>325</v>
      </c>
      <c r="C1060">
        <v>4035</v>
      </c>
      <c r="F1060" t="s">
        <v>325</v>
      </c>
      <c r="G1060">
        <v>22308</v>
      </c>
      <c r="J1060" t="s">
        <v>325</v>
      </c>
      <c r="K1060">
        <v>0</v>
      </c>
      <c r="O1060" t="s">
        <v>325</v>
      </c>
      <c r="P1060">
        <v>4035</v>
      </c>
    </row>
    <row r="1061" spans="2:16">
      <c r="B1061" t="s">
        <v>326</v>
      </c>
      <c r="C1061">
        <v>9139</v>
      </c>
      <c r="F1061" t="s">
        <v>326</v>
      </c>
      <c r="G1061">
        <v>23172</v>
      </c>
      <c r="J1061" t="s">
        <v>326</v>
      </c>
      <c r="K1061">
        <v>6019</v>
      </c>
      <c r="O1061" t="s">
        <v>326</v>
      </c>
      <c r="P1061">
        <v>9139</v>
      </c>
    </row>
    <row r="1062" spans="2:16">
      <c r="B1062" t="s">
        <v>86</v>
      </c>
      <c r="F1062" t="s">
        <v>86</v>
      </c>
      <c r="J1062" t="s">
        <v>86</v>
      </c>
      <c r="O1062" t="s">
        <v>86</v>
      </c>
    </row>
    <row r="1063" spans="2:16">
      <c r="B1063" t="s">
        <v>323</v>
      </c>
      <c r="C1063">
        <v>6.4039999999999999</v>
      </c>
      <c r="F1063" t="s">
        <v>323</v>
      </c>
      <c r="G1063">
        <v>3.7890000000000001</v>
      </c>
      <c r="J1063" t="s">
        <v>323</v>
      </c>
      <c r="K1063">
        <v>7.7080000000000002</v>
      </c>
      <c r="O1063" t="s">
        <v>323</v>
      </c>
      <c r="P1063">
        <v>6.4039999999999999</v>
      </c>
    </row>
    <row r="1064" spans="2:16">
      <c r="B1064" t="s">
        <v>324</v>
      </c>
      <c r="C1064">
        <v>5872</v>
      </c>
      <c r="F1064" t="s">
        <v>324</v>
      </c>
      <c r="G1064">
        <v>864</v>
      </c>
      <c r="J1064" t="s">
        <v>324</v>
      </c>
      <c r="K1064">
        <v>7009</v>
      </c>
      <c r="O1064" t="s">
        <v>324</v>
      </c>
      <c r="P1064">
        <v>5872</v>
      </c>
    </row>
    <row r="1065" spans="2:16">
      <c r="B1065" t="s">
        <v>325</v>
      </c>
      <c r="C1065">
        <v>4965</v>
      </c>
      <c r="F1065" t="s">
        <v>325</v>
      </c>
      <c r="G1065">
        <v>27074</v>
      </c>
      <c r="J1065" t="s">
        <v>325</v>
      </c>
      <c r="K1065">
        <v>0</v>
      </c>
      <c r="O1065" t="s">
        <v>325</v>
      </c>
      <c r="P1065">
        <v>4965</v>
      </c>
    </row>
    <row r="1066" spans="2:16">
      <c r="B1066" t="s">
        <v>326</v>
      </c>
      <c r="C1066">
        <v>10837</v>
      </c>
      <c r="F1066" t="s">
        <v>326</v>
      </c>
      <c r="G1066">
        <v>27938</v>
      </c>
      <c r="J1066" t="s">
        <v>326</v>
      </c>
      <c r="K1066">
        <v>7009</v>
      </c>
      <c r="O1066" t="s">
        <v>326</v>
      </c>
      <c r="P1066">
        <v>10837</v>
      </c>
    </row>
    <row r="1067" spans="2:16">
      <c r="B1067" t="s">
        <v>87</v>
      </c>
      <c r="F1067" t="s">
        <v>87</v>
      </c>
      <c r="J1067" t="s">
        <v>87</v>
      </c>
      <c r="O1067" t="s">
        <v>87</v>
      </c>
    </row>
    <row r="1068" spans="2:16">
      <c r="B1068" t="s">
        <v>323</v>
      </c>
      <c r="C1068">
        <v>6.6680000000000001</v>
      </c>
      <c r="F1068" t="s">
        <v>323</v>
      </c>
      <c r="G1068">
        <v>3.5830000000000002</v>
      </c>
      <c r="J1068" t="s">
        <v>323</v>
      </c>
      <c r="K1068">
        <v>7.9880000000000004</v>
      </c>
      <c r="O1068" t="s">
        <v>323</v>
      </c>
      <c r="P1068">
        <v>6.6680000000000001</v>
      </c>
    </row>
    <row r="1069" spans="2:16">
      <c r="B1069" t="s">
        <v>324</v>
      </c>
      <c r="C1069">
        <v>5920</v>
      </c>
      <c r="F1069" t="s">
        <v>324</v>
      </c>
      <c r="G1069">
        <v>864</v>
      </c>
      <c r="J1069" t="s">
        <v>324</v>
      </c>
      <c r="K1069">
        <v>7069</v>
      </c>
      <c r="O1069" t="s">
        <v>324</v>
      </c>
      <c r="P1069">
        <v>5920</v>
      </c>
    </row>
    <row r="1070" spans="2:16">
      <c r="B1070" t="s">
        <v>325</v>
      </c>
      <c r="C1070">
        <v>5085</v>
      </c>
      <c r="F1070" t="s">
        <v>325</v>
      </c>
      <c r="G1070">
        <v>22569</v>
      </c>
      <c r="J1070" t="s">
        <v>325</v>
      </c>
      <c r="K1070">
        <v>0</v>
      </c>
      <c r="O1070" t="s">
        <v>325</v>
      </c>
      <c r="P1070">
        <v>5085</v>
      </c>
    </row>
    <row r="1071" spans="2:16">
      <c r="B1071" t="s">
        <v>326</v>
      </c>
      <c r="C1071">
        <v>11005</v>
      </c>
      <c r="F1071" t="s">
        <v>326</v>
      </c>
      <c r="G1071">
        <v>23433</v>
      </c>
      <c r="J1071" t="s">
        <v>326</v>
      </c>
      <c r="K1071">
        <v>7069</v>
      </c>
      <c r="O1071" t="s">
        <v>326</v>
      </c>
      <c r="P1071">
        <v>11005</v>
      </c>
    </row>
    <row r="1072" spans="2:16">
      <c r="B1072" t="s">
        <v>88</v>
      </c>
      <c r="F1072" t="s">
        <v>88</v>
      </c>
      <c r="J1072" t="s">
        <v>88</v>
      </c>
      <c r="O1072" t="s">
        <v>88</v>
      </c>
    </row>
    <row r="1073" spans="2:16">
      <c r="B1073" t="s">
        <v>323</v>
      </c>
      <c r="C1073">
        <v>6.3470000000000004</v>
      </c>
      <c r="F1073" t="s">
        <v>323</v>
      </c>
      <c r="G1073">
        <v>3.6960000000000002</v>
      </c>
      <c r="J1073" t="s">
        <v>323</v>
      </c>
      <c r="K1073">
        <v>7.641</v>
      </c>
      <c r="O1073" t="s">
        <v>323</v>
      </c>
      <c r="P1073">
        <v>6.3470000000000004</v>
      </c>
    </row>
    <row r="1074" spans="2:16">
      <c r="B1074" t="s">
        <v>324</v>
      </c>
      <c r="C1074">
        <v>5824</v>
      </c>
      <c r="F1074" t="s">
        <v>324</v>
      </c>
      <c r="G1074">
        <v>864</v>
      </c>
      <c r="J1074" t="s">
        <v>324</v>
      </c>
      <c r="K1074">
        <v>6919</v>
      </c>
      <c r="O1074" t="s">
        <v>324</v>
      </c>
      <c r="P1074">
        <v>5824</v>
      </c>
    </row>
    <row r="1075" spans="2:16">
      <c r="B1075" t="s">
        <v>325</v>
      </c>
      <c r="C1075">
        <v>4785</v>
      </c>
      <c r="F1075" t="s">
        <v>325</v>
      </c>
      <c r="G1075">
        <v>25206</v>
      </c>
      <c r="J1075" t="s">
        <v>325</v>
      </c>
      <c r="K1075">
        <v>0</v>
      </c>
      <c r="O1075" t="s">
        <v>325</v>
      </c>
      <c r="P1075">
        <v>4785</v>
      </c>
    </row>
    <row r="1076" spans="2:16">
      <c r="B1076" t="s">
        <v>326</v>
      </c>
      <c r="C1076">
        <v>10609</v>
      </c>
      <c r="F1076" t="s">
        <v>326</v>
      </c>
      <c r="G1076">
        <v>26070</v>
      </c>
      <c r="J1076" t="s">
        <v>326</v>
      </c>
      <c r="K1076">
        <v>6919</v>
      </c>
      <c r="O1076" t="s">
        <v>326</v>
      </c>
      <c r="P1076">
        <v>10609</v>
      </c>
    </row>
    <row r="1077" spans="2:16">
      <c r="B1077" t="s">
        <v>89</v>
      </c>
      <c r="F1077" t="s">
        <v>89</v>
      </c>
      <c r="J1077" t="s">
        <v>89</v>
      </c>
      <c r="O1077" t="s">
        <v>89</v>
      </c>
    </row>
    <row r="1078" spans="2:16">
      <c r="B1078" t="s">
        <v>323</v>
      </c>
      <c r="C1078">
        <v>6.44</v>
      </c>
      <c r="F1078" t="s">
        <v>323</v>
      </c>
      <c r="G1078">
        <v>3.66</v>
      </c>
      <c r="J1078" t="s">
        <v>323</v>
      </c>
      <c r="K1078">
        <v>7.72</v>
      </c>
      <c r="O1078" t="s">
        <v>323</v>
      </c>
      <c r="P1078">
        <v>6.44</v>
      </c>
    </row>
    <row r="1079" spans="2:16">
      <c r="B1079" t="s">
        <v>324</v>
      </c>
      <c r="C1079">
        <v>5632</v>
      </c>
      <c r="F1079" t="s">
        <v>324</v>
      </c>
      <c r="G1079">
        <v>864</v>
      </c>
      <c r="J1079" t="s">
        <v>324</v>
      </c>
      <c r="K1079">
        <v>6669</v>
      </c>
      <c r="O1079" t="s">
        <v>324</v>
      </c>
      <c r="P1079">
        <v>5632</v>
      </c>
    </row>
    <row r="1080" spans="2:16">
      <c r="B1080" t="s">
        <v>325</v>
      </c>
      <c r="C1080">
        <v>4635</v>
      </c>
      <c r="F1080" t="s">
        <v>325</v>
      </c>
      <c r="G1080">
        <v>24202</v>
      </c>
      <c r="J1080" t="s">
        <v>325</v>
      </c>
      <c r="K1080">
        <v>0</v>
      </c>
      <c r="O1080" t="s">
        <v>325</v>
      </c>
      <c r="P1080">
        <v>4635</v>
      </c>
    </row>
    <row r="1081" spans="2:16">
      <c r="B1081" t="s">
        <v>326</v>
      </c>
      <c r="C1081">
        <v>10267</v>
      </c>
      <c r="F1081" t="s">
        <v>326</v>
      </c>
      <c r="G1081">
        <v>25066</v>
      </c>
      <c r="J1081" t="s">
        <v>326</v>
      </c>
      <c r="K1081">
        <v>6669</v>
      </c>
      <c r="O1081" t="s">
        <v>326</v>
      </c>
      <c r="P1081">
        <v>10267</v>
      </c>
    </row>
    <row r="1082" spans="2:16">
      <c r="B1082" t="s">
        <v>90</v>
      </c>
      <c r="F1082" t="s">
        <v>90</v>
      </c>
      <c r="J1082" t="s">
        <v>90</v>
      </c>
      <c r="O1082" t="s">
        <v>90</v>
      </c>
    </row>
    <row r="1083" spans="2:16">
      <c r="B1083" t="s">
        <v>323</v>
      </c>
      <c r="C1083">
        <v>6.5469999999999997</v>
      </c>
      <c r="F1083" t="s">
        <v>323</v>
      </c>
      <c r="G1083">
        <v>3.8460000000000001</v>
      </c>
      <c r="J1083" t="s">
        <v>323</v>
      </c>
      <c r="K1083">
        <v>7.8639999999999999</v>
      </c>
      <c r="O1083" t="s">
        <v>323</v>
      </c>
      <c r="P1083">
        <v>6.5469999999999997</v>
      </c>
    </row>
    <row r="1084" spans="2:16">
      <c r="B1084" t="s">
        <v>324</v>
      </c>
      <c r="C1084">
        <v>6048</v>
      </c>
      <c r="F1084" t="s">
        <v>324</v>
      </c>
      <c r="G1084">
        <v>864</v>
      </c>
      <c r="J1084" t="s">
        <v>324</v>
      </c>
      <c r="K1084">
        <v>7254</v>
      </c>
      <c r="O1084" t="s">
        <v>324</v>
      </c>
      <c r="P1084">
        <v>6048</v>
      </c>
    </row>
    <row r="1085" spans="2:16">
      <c r="B1085" t="s">
        <v>325</v>
      </c>
      <c r="C1085">
        <v>5280</v>
      </c>
      <c r="F1085" t="s">
        <v>325</v>
      </c>
      <c r="G1085">
        <v>28103</v>
      </c>
      <c r="J1085" t="s">
        <v>325</v>
      </c>
      <c r="K1085">
        <v>0</v>
      </c>
      <c r="O1085" t="s">
        <v>325</v>
      </c>
      <c r="P1085">
        <v>5280</v>
      </c>
    </row>
    <row r="1086" spans="2:16">
      <c r="B1086" t="s">
        <v>326</v>
      </c>
      <c r="C1086">
        <v>11328</v>
      </c>
      <c r="F1086" t="s">
        <v>326</v>
      </c>
      <c r="G1086">
        <v>28967</v>
      </c>
      <c r="J1086" t="s">
        <v>326</v>
      </c>
      <c r="K1086">
        <v>7254</v>
      </c>
      <c r="O1086" t="s">
        <v>326</v>
      </c>
      <c r="P1086">
        <v>11328</v>
      </c>
    </row>
    <row r="1087" spans="2:16">
      <c r="B1087" t="s">
        <v>91</v>
      </c>
      <c r="F1087" t="s">
        <v>91</v>
      </c>
      <c r="J1087" t="s">
        <v>91</v>
      </c>
      <c r="O1087" t="s">
        <v>91</v>
      </c>
    </row>
    <row r="1088" spans="2:16">
      <c r="B1088" t="s">
        <v>323</v>
      </c>
      <c r="C1088">
        <v>6.5759999999999996</v>
      </c>
      <c r="F1088" t="s">
        <v>323</v>
      </c>
      <c r="G1088">
        <v>3.867</v>
      </c>
      <c r="J1088" t="s">
        <v>323</v>
      </c>
      <c r="K1088">
        <v>7.9349999999999996</v>
      </c>
      <c r="O1088" t="s">
        <v>323</v>
      </c>
      <c r="P1088">
        <v>6.5759999999999996</v>
      </c>
    </row>
    <row r="1089" spans="2:17">
      <c r="B1089" t="s">
        <v>324</v>
      </c>
      <c r="C1089">
        <v>6368</v>
      </c>
      <c r="F1089" t="s">
        <v>324</v>
      </c>
      <c r="G1089">
        <v>864</v>
      </c>
      <c r="J1089" t="s">
        <v>324</v>
      </c>
      <c r="K1089">
        <v>7719</v>
      </c>
      <c r="O1089" t="s">
        <v>324</v>
      </c>
      <c r="P1089">
        <v>6368</v>
      </c>
    </row>
    <row r="1090" spans="2:17">
      <c r="B1090" t="s">
        <v>325</v>
      </c>
      <c r="C1090">
        <v>5685</v>
      </c>
      <c r="F1090" t="s">
        <v>325</v>
      </c>
      <c r="G1090">
        <v>28536</v>
      </c>
      <c r="J1090" t="s">
        <v>325</v>
      </c>
      <c r="K1090">
        <v>0</v>
      </c>
      <c r="O1090" t="s">
        <v>325</v>
      </c>
      <c r="P1090">
        <v>5685</v>
      </c>
    </row>
    <row r="1091" spans="2:17">
      <c r="B1091" t="s">
        <v>326</v>
      </c>
      <c r="C1091">
        <v>12053</v>
      </c>
      <c r="F1091" t="s">
        <v>326</v>
      </c>
      <c r="G1091">
        <v>29400</v>
      </c>
      <c r="J1091" t="s">
        <v>326</v>
      </c>
      <c r="K1091">
        <v>7719</v>
      </c>
      <c r="O1091" t="s">
        <v>326</v>
      </c>
      <c r="P1091">
        <v>12053</v>
      </c>
    </row>
    <row r="1092" spans="2:17">
      <c r="B1092" t="s">
        <v>92</v>
      </c>
      <c r="F1092" t="s">
        <v>92</v>
      </c>
      <c r="J1092" t="s">
        <v>92</v>
      </c>
      <c r="O1092" t="s">
        <v>92</v>
      </c>
    </row>
    <row r="1093" spans="2:17">
      <c r="B1093" t="s">
        <v>323</v>
      </c>
      <c r="C1093">
        <v>6.5579999999999998</v>
      </c>
      <c r="F1093" t="s">
        <v>323</v>
      </c>
      <c r="G1093">
        <v>3.7480000000000002</v>
      </c>
      <c r="J1093" t="s">
        <v>323</v>
      </c>
      <c r="K1093">
        <v>7.9279999999999999</v>
      </c>
      <c r="O1093" t="s">
        <v>323</v>
      </c>
      <c r="P1093">
        <v>6.5579999999999998</v>
      </c>
    </row>
    <row r="1094" spans="2:17">
      <c r="B1094" t="s">
        <v>324</v>
      </c>
      <c r="C1094">
        <v>6240</v>
      </c>
      <c r="F1094" t="s">
        <v>324</v>
      </c>
      <c r="G1094">
        <v>864</v>
      </c>
      <c r="J1094" t="s">
        <v>324</v>
      </c>
      <c r="K1094">
        <v>7534</v>
      </c>
      <c r="O1094" t="s">
        <v>324</v>
      </c>
      <c r="P1094">
        <v>6240</v>
      </c>
    </row>
    <row r="1095" spans="2:17">
      <c r="B1095" t="s">
        <v>325</v>
      </c>
      <c r="C1095">
        <v>5490</v>
      </c>
      <c r="F1095" t="s">
        <v>325</v>
      </c>
      <c r="G1095">
        <v>25845</v>
      </c>
      <c r="J1095" t="s">
        <v>325</v>
      </c>
      <c r="K1095">
        <v>0</v>
      </c>
      <c r="O1095" t="s">
        <v>325</v>
      </c>
      <c r="P1095">
        <v>5490</v>
      </c>
    </row>
    <row r="1096" spans="2:17">
      <c r="B1096" t="s">
        <v>326</v>
      </c>
      <c r="C1096">
        <v>11730</v>
      </c>
      <c r="F1096" t="s">
        <v>326</v>
      </c>
      <c r="G1096">
        <v>26709</v>
      </c>
      <c r="J1096" t="s">
        <v>326</v>
      </c>
      <c r="K1096">
        <v>7534</v>
      </c>
      <c r="O1096" t="s">
        <v>326</v>
      </c>
      <c r="P1096">
        <v>11730</v>
      </c>
    </row>
    <row r="1097" spans="2:17">
      <c r="B1097" t="s">
        <v>93</v>
      </c>
      <c r="F1097" t="s">
        <v>93</v>
      </c>
      <c r="J1097" t="s">
        <v>93</v>
      </c>
      <c r="O1097" t="s">
        <v>93</v>
      </c>
    </row>
    <row r="1098" spans="2:17">
      <c r="B1098" t="s">
        <v>323</v>
      </c>
      <c r="C1098">
        <v>6.3890000000000002</v>
      </c>
      <c r="F1098" t="s">
        <v>323</v>
      </c>
      <c r="G1098">
        <v>3.7749999999999999</v>
      </c>
      <c r="J1098" t="s">
        <v>323</v>
      </c>
      <c r="K1098">
        <v>7.649</v>
      </c>
      <c r="O1098" t="s">
        <v>323</v>
      </c>
      <c r="P1098">
        <v>6.3890000000000002</v>
      </c>
    </row>
    <row r="1099" spans="2:17">
      <c r="B1099" t="s">
        <v>324</v>
      </c>
      <c r="C1099">
        <v>5856</v>
      </c>
      <c r="F1099" t="s">
        <v>324</v>
      </c>
      <c r="G1099">
        <v>960</v>
      </c>
      <c r="J1099" t="s">
        <v>324</v>
      </c>
      <c r="K1099">
        <v>7009</v>
      </c>
      <c r="O1099" t="s">
        <v>324</v>
      </c>
      <c r="P1099">
        <v>5856</v>
      </c>
    </row>
    <row r="1100" spans="2:17">
      <c r="B1100" t="s">
        <v>325</v>
      </c>
      <c r="C1100">
        <v>4965</v>
      </c>
      <c r="F1100" t="s">
        <v>325</v>
      </c>
      <c r="G1100">
        <v>33673</v>
      </c>
      <c r="J1100" t="s">
        <v>325</v>
      </c>
      <c r="K1100">
        <v>0</v>
      </c>
      <c r="O1100" t="s">
        <v>325</v>
      </c>
      <c r="P1100">
        <v>4965</v>
      </c>
    </row>
    <row r="1101" spans="2:17">
      <c r="B1101" t="s">
        <v>326</v>
      </c>
      <c r="C1101">
        <v>10821</v>
      </c>
      <c r="D1101">
        <f>(C1101+C1106+C1111+C1116+C1121+C1126+C1131+C1136+C1141+C1146)/10</f>
        <v>10849.9</v>
      </c>
      <c r="F1101" t="s">
        <v>326</v>
      </c>
      <c r="G1101">
        <v>34633</v>
      </c>
      <c r="H1101">
        <f>(G1101+G1106+G1111+G1116+G1121+G1126+G1131+G1136+G1141+G1146)/10</f>
        <v>31663.1</v>
      </c>
      <c r="J1101" t="s">
        <v>326</v>
      </c>
      <c r="K1101">
        <v>7009</v>
      </c>
      <c r="L1101">
        <f>(K1101+K1106+K1111+K1116+K1121+K1126+K1131+K1136+K1141+K1146)/10</f>
        <v>7011.5</v>
      </c>
      <c r="O1101" t="s">
        <v>326</v>
      </c>
      <c r="P1101">
        <v>10821</v>
      </c>
      <c r="Q1101">
        <v>10849.9</v>
      </c>
    </row>
    <row r="1102" spans="2:17">
      <c r="B1102" t="s">
        <v>94</v>
      </c>
      <c r="F1102" t="s">
        <v>94</v>
      </c>
      <c r="J1102" t="s">
        <v>94</v>
      </c>
      <c r="O1102" t="s">
        <v>94</v>
      </c>
    </row>
    <row r="1103" spans="2:17">
      <c r="B1103" t="s">
        <v>323</v>
      </c>
      <c r="C1103">
        <v>6.4619999999999997</v>
      </c>
      <c r="F1103" t="s">
        <v>323</v>
      </c>
      <c r="G1103">
        <v>3.621</v>
      </c>
      <c r="J1103" t="s">
        <v>323</v>
      </c>
      <c r="K1103">
        <v>7.7850000000000001</v>
      </c>
      <c r="O1103" t="s">
        <v>323</v>
      </c>
      <c r="P1103">
        <v>6.4619999999999997</v>
      </c>
    </row>
    <row r="1104" spans="2:17">
      <c r="B1104" t="s">
        <v>324</v>
      </c>
      <c r="C1104">
        <v>5760</v>
      </c>
      <c r="F1104" t="s">
        <v>324</v>
      </c>
      <c r="G1104">
        <v>960</v>
      </c>
      <c r="J1104" t="s">
        <v>324</v>
      </c>
      <c r="K1104">
        <v>6914</v>
      </c>
      <c r="O1104" t="s">
        <v>324</v>
      </c>
      <c r="P1104">
        <v>5760</v>
      </c>
    </row>
    <row r="1105" spans="2:16">
      <c r="B1105" t="s">
        <v>325</v>
      </c>
      <c r="C1105">
        <v>4950</v>
      </c>
      <c r="F1105" t="s">
        <v>325</v>
      </c>
      <c r="G1105">
        <v>29817</v>
      </c>
      <c r="J1105" t="s">
        <v>325</v>
      </c>
      <c r="K1105">
        <v>0</v>
      </c>
      <c r="O1105" t="s">
        <v>325</v>
      </c>
      <c r="P1105">
        <v>4950</v>
      </c>
    </row>
    <row r="1106" spans="2:16">
      <c r="B1106" t="s">
        <v>326</v>
      </c>
      <c r="C1106">
        <v>10710</v>
      </c>
      <c r="F1106" t="s">
        <v>326</v>
      </c>
      <c r="G1106">
        <v>30777</v>
      </c>
      <c r="J1106" t="s">
        <v>326</v>
      </c>
      <c r="K1106">
        <v>6914</v>
      </c>
      <c r="O1106" t="s">
        <v>326</v>
      </c>
      <c r="P1106">
        <v>10710</v>
      </c>
    </row>
    <row r="1107" spans="2:16">
      <c r="B1107" t="s">
        <v>95</v>
      </c>
      <c r="F1107" t="s">
        <v>95</v>
      </c>
      <c r="J1107" t="s">
        <v>95</v>
      </c>
      <c r="O1107" t="s">
        <v>95</v>
      </c>
    </row>
    <row r="1108" spans="2:16">
      <c r="B1108" t="s">
        <v>323</v>
      </c>
      <c r="C1108">
        <v>6.2850000000000001</v>
      </c>
      <c r="F1108" t="s">
        <v>323</v>
      </c>
      <c r="G1108">
        <v>3.444</v>
      </c>
      <c r="J1108" t="s">
        <v>323</v>
      </c>
      <c r="K1108">
        <v>7.5259999999999998</v>
      </c>
      <c r="O1108" t="s">
        <v>323</v>
      </c>
      <c r="P1108">
        <v>6.2850000000000001</v>
      </c>
    </row>
    <row r="1109" spans="2:16">
      <c r="B1109" t="s">
        <v>324</v>
      </c>
      <c r="C1109">
        <v>5104</v>
      </c>
      <c r="F1109" t="s">
        <v>324</v>
      </c>
      <c r="G1109">
        <v>960</v>
      </c>
      <c r="J1109" t="s">
        <v>324</v>
      </c>
      <c r="K1109">
        <v>6019</v>
      </c>
      <c r="O1109" t="s">
        <v>324</v>
      </c>
      <c r="P1109">
        <v>5104</v>
      </c>
    </row>
    <row r="1110" spans="2:16">
      <c r="B1110" t="s">
        <v>325</v>
      </c>
      <c r="C1110">
        <v>4035</v>
      </c>
      <c r="F1110" t="s">
        <v>325</v>
      </c>
      <c r="G1110">
        <v>26600</v>
      </c>
      <c r="J1110" t="s">
        <v>325</v>
      </c>
      <c r="K1110">
        <v>0</v>
      </c>
      <c r="O1110" t="s">
        <v>325</v>
      </c>
      <c r="P1110">
        <v>4035</v>
      </c>
    </row>
    <row r="1111" spans="2:16">
      <c r="B1111" t="s">
        <v>326</v>
      </c>
      <c r="C1111">
        <v>9139</v>
      </c>
      <c r="F1111" t="s">
        <v>326</v>
      </c>
      <c r="G1111">
        <v>27560</v>
      </c>
      <c r="J1111" t="s">
        <v>326</v>
      </c>
      <c r="K1111">
        <v>6019</v>
      </c>
      <c r="O1111" t="s">
        <v>326</v>
      </c>
      <c r="P1111">
        <v>9139</v>
      </c>
    </row>
    <row r="1112" spans="2:16">
      <c r="B1112" t="s">
        <v>96</v>
      </c>
      <c r="F1112" t="s">
        <v>96</v>
      </c>
      <c r="J1112" t="s">
        <v>96</v>
      </c>
      <c r="O1112" t="s">
        <v>96</v>
      </c>
    </row>
    <row r="1113" spans="2:16">
      <c r="B1113" t="s">
        <v>323</v>
      </c>
      <c r="C1113">
        <v>6.3879999999999999</v>
      </c>
      <c r="F1113" t="s">
        <v>323</v>
      </c>
      <c r="G1113">
        <v>3.6549999999999998</v>
      </c>
      <c r="J1113" t="s">
        <v>323</v>
      </c>
      <c r="K1113">
        <v>7.6849999999999996</v>
      </c>
      <c r="O1113" t="s">
        <v>323</v>
      </c>
      <c r="P1113">
        <v>6.3879999999999999</v>
      </c>
    </row>
    <row r="1114" spans="2:16">
      <c r="B1114" t="s">
        <v>324</v>
      </c>
      <c r="C1114">
        <v>5872</v>
      </c>
      <c r="F1114" t="s">
        <v>324</v>
      </c>
      <c r="G1114">
        <v>960</v>
      </c>
      <c r="J1114" t="s">
        <v>324</v>
      </c>
      <c r="K1114">
        <v>7009</v>
      </c>
      <c r="O1114" t="s">
        <v>324</v>
      </c>
      <c r="P1114">
        <v>5872</v>
      </c>
    </row>
    <row r="1115" spans="2:16">
      <c r="B1115" t="s">
        <v>325</v>
      </c>
      <c r="C1115">
        <v>4965</v>
      </c>
      <c r="F1115" t="s">
        <v>325</v>
      </c>
      <c r="G1115">
        <v>30921</v>
      </c>
      <c r="J1115" t="s">
        <v>325</v>
      </c>
      <c r="K1115">
        <v>0</v>
      </c>
      <c r="O1115" t="s">
        <v>325</v>
      </c>
      <c r="P1115">
        <v>4965</v>
      </c>
    </row>
    <row r="1116" spans="2:16">
      <c r="B1116" t="s">
        <v>326</v>
      </c>
      <c r="C1116">
        <v>10837</v>
      </c>
      <c r="F1116" t="s">
        <v>326</v>
      </c>
      <c r="G1116">
        <v>31881</v>
      </c>
      <c r="J1116" t="s">
        <v>326</v>
      </c>
      <c r="K1116">
        <v>7009</v>
      </c>
      <c r="O1116" t="s">
        <v>326</v>
      </c>
      <c r="P1116">
        <v>10837</v>
      </c>
    </row>
    <row r="1117" spans="2:16">
      <c r="B1117" t="s">
        <v>97</v>
      </c>
      <c r="F1117" t="s">
        <v>97</v>
      </c>
      <c r="J1117" t="s">
        <v>97</v>
      </c>
      <c r="O1117" t="s">
        <v>97</v>
      </c>
    </row>
    <row r="1118" spans="2:16">
      <c r="B1118" t="s">
        <v>323</v>
      </c>
      <c r="C1118">
        <v>6.6029999999999998</v>
      </c>
      <c r="F1118" t="s">
        <v>323</v>
      </c>
      <c r="G1118">
        <v>3.609</v>
      </c>
      <c r="J1118" t="s">
        <v>323</v>
      </c>
      <c r="K1118">
        <v>7.8869999999999996</v>
      </c>
      <c r="O1118" t="s">
        <v>323</v>
      </c>
      <c r="P1118">
        <v>6.6029999999999998</v>
      </c>
    </row>
    <row r="1119" spans="2:16">
      <c r="B1119" t="s">
        <v>324</v>
      </c>
      <c r="C1119">
        <v>5920</v>
      </c>
      <c r="F1119" t="s">
        <v>324</v>
      </c>
      <c r="G1119">
        <v>960</v>
      </c>
      <c r="J1119" t="s">
        <v>324</v>
      </c>
      <c r="K1119">
        <v>7069</v>
      </c>
      <c r="O1119" t="s">
        <v>324</v>
      </c>
      <c r="P1119">
        <v>5920</v>
      </c>
    </row>
    <row r="1120" spans="2:16">
      <c r="B1120" t="s">
        <v>325</v>
      </c>
      <c r="C1120">
        <v>5085</v>
      </c>
      <c r="F1120" t="s">
        <v>325</v>
      </c>
      <c r="G1120">
        <v>29297</v>
      </c>
      <c r="J1120" t="s">
        <v>325</v>
      </c>
      <c r="K1120">
        <v>0</v>
      </c>
      <c r="O1120" t="s">
        <v>325</v>
      </c>
      <c r="P1120">
        <v>5085</v>
      </c>
    </row>
    <row r="1121" spans="2:16">
      <c r="B1121" t="s">
        <v>326</v>
      </c>
      <c r="C1121">
        <v>11005</v>
      </c>
      <c r="F1121" t="s">
        <v>326</v>
      </c>
      <c r="G1121">
        <v>30257</v>
      </c>
      <c r="J1121" t="s">
        <v>326</v>
      </c>
      <c r="K1121">
        <v>7069</v>
      </c>
      <c r="O1121" t="s">
        <v>326</v>
      </c>
      <c r="P1121">
        <v>11005</v>
      </c>
    </row>
    <row r="1122" spans="2:16">
      <c r="B1122" t="s">
        <v>98</v>
      </c>
      <c r="F1122" t="s">
        <v>98</v>
      </c>
      <c r="J1122" t="s">
        <v>98</v>
      </c>
      <c r="O1122" t="s">
        <v>98</v>
      </c>
    </row>
    <row r="1123" spans="2:16">
      <c r="B1123" t="s">
        <v>323</v>
      </c>
      <c r="C1123">
        <v>6.3170000000000002</v>
      </c>
      <c r="F1123" t="s">
        <v>323</v>
      </c>
      <c r="G1123">
        <v>3.6059999999999999</v>
      </c>
      <c r="J1123" t="s">
        <v>323</v>
      </c>
      <c r="K1123">
        <v>7.5940000000000003</v>
      </c>
      <c r="O1123" t="s">
        <v>323</v>
      </c>
      <c r="P1123">
        <v>6.3170000000000002</v>
      </c>
    </row>
    <row r="1124" spans="2:16">
      <c r="B1124" t="s">
        <v>324</v>
      </c>
      <c r="C1124">
        <v>5824</v>
      </c>
      <c r="F1124" t="s">
        <v>324</v>
      </c>
      <c r="G1124">
        <v>960</v>
      </c>
      <c r="J1124" t="s">
        <v>324</v>
      </c>
      <c r="K1124">
        <v>6919</v>
      </c>
      <c r="O1124" t="s">
        <v>324</v>
      </c>
      <c r="P1124">
        <v>5824</v>
      </c>
    </row>
    <row r="1125" spans="2:16">
      <c r="B1125" t="s">
        <v>325</v>
      </c>
      <c r="C1125">
        <v>4785</v>
      </c>
      <c r="F1125" t="s">
        <v>325</v>
      </c>
      <c r="G1125">
        <v>29892</v>
      </c>
      <c r="J1125" t="s">
        <v>325</v>
      </c>
      <c r="K1125">
        <v>0</v>
      </c>
      <c r="O1125" t="s">
        <v>325</v>
      </c>
      <c r="P1125">
        <v>4785</v>
      </c>
    </row>
    <row r="1126" spans="2:16">
      <c r="B1126" t="s">
        <v>326</v>
      </c>
      <c r="C1126">
        <v>10609</v>
      </c>
      <c r="F1126" t="s">
        <v>326</v>
      </c>
      <c r="G1126">
        <v>30852</v>
      </c>
      <c r="J1126" t="s">
        <v>326</v>
      </c>
      <c r="K1126">
        <v>6919</v>
      </c>
      <c r="O1126" t="s">
        <v>326</v>
      </c>
      <c r="P1126">
        <v>10609</v>
      </c>
    </row>
    <row r="1127" spans="2:16">
      <c r="B1127" t="s">
        <v>99</v>
      </c>
      <c r="F1127" t="s">
        <v>99</v>
      </c>
      <c r="J1127" t="s">
        <v>99</v>
      </c>
      <c r="O1127" t="s">
        <v>99</v>
      </c>
    </row>
    <row r="1128" spans="2:16">
      <c r="B1128" t="s">
        <v>323</v>
      </c>
      <c r="C1128">
        <v>6.4089999999999998</v>
      </c>
      <c r="F1128" t="s">
        <v>323</v>
      </c>
      <c r="G1128">
        <v>3.577</v>
      </c>
      <c r="J1128" t="s">
        <v>323</v>
      </c>
      <c r="K1128">
        <v>7.673</v>
      </c>
      <c r="O1128" t="s">
        <v>323</v>
      </c>
      <c r="P1128">
        <v>6.4089999999999998</v>
      </c>
    </row>
    <row r="1129" spans="2:16">
      <c r="B1129" t="s">
        <v>324</v>
      </c>
      <c r="C1129">
        <v>5632</v>
      </c>
      <c r="F1129" t="s">
        <v>324</v>
      </c>
      <c r="G1129">
        <v>960</v>
      </c>
      <c r="J1129" t="s">
        <v>324</v>
      </c>
      <c r="K1129">
        <v>6669</v>
      </c>
      <c r="O1129" t="s">
        <v>324</v>
      </c>
      <c r="P1129">
        <v>5632</v>
      </c>
    </row>
    <row r="1130" spans="2:16">
      <c r="B1130" t="s">
        <v>325</v>
      </c>
      <c r="C1130">
        <v>4635</v>
      </c>
      <c r="F1130" t="s">
        <v>325</v>
      </c>
      <c r="G1130">
        <v>28918</v>
      </c>
      <c r="J1130" t="s">
        <v>325</v>
      </c>
      <c r="K1130">
        <v>0</v>
      </c>
      <c r="O1130" t="s">
        <v>325</v>
      </c>
      <c r="P1130">
        <v>4635</v>
      </c>
    </row>
    <row r="1131" spans="2:16">
      <c r="B1131" t="s">
        <v>326</v>
      </c>
      <c r="C1131">
        <v>10267</v>
      </c>
      <c r="F1131" t="s">
        <v>326</v>
      </c>
      <c r="G1131">
        <v>29878</v>
      </c>
      <c r="J1131" t="s">
        <v>326</v>
      </c>
      <c r="K1131">
        <v>6669</v>
      </c>
      <c r="O1131" t="s">
        <v>326</v>
      </c>
      <c r="P1131">
        <v>10267</v>
      </c>
    </row>
    <row r="1132" spans="2:16">
      <c r="B1132" t="s">
        <v>100</v>
      </c>
      <c r="F1132" t="s">
        <v>100</v>
      </c>
      <c r="J1132" t="s">
        <v>100</v>
      </c>
      <c r="O1132" t="s">
        <v>100</v>
      </c>
    </row>
    <row r="1133" spans="2:16">
      <c r="B1133" t="s">
        <v>323</v>
      </c>
      <c r="C1133">
        <v>6.5369999999999999</v>
      </c>
      <c r="F1133" t="s">
        <v>323</v>
      </c>
      <c r="G1133">
        <v>3.7040000000000002</v>
      </c>
      <c r="J1133" t="s">
        <v>323</v>
      </c>
      <c r="K1133">
        <v>7.8479999999999999</v>
      </c>
      <c r="O1133" t="s">
        <v>323</v>
      </c>
      <c r="P1133">
        <v>6.5369999999999999</v>
      </c>
    </row>
    <row r="1134" spans="2:16">
      <c r="B1134" t="s">
        <v>324</v>
      </c>
      <c r="C1134">
        <v>6048</v>
      </c>
      <c r="F1134" t="s">
        <v>324</v>
      </c>
      <c r="G1134">
        <v>960</v>
      </c>
      <c r="J1134" t="s">
        <v>324</v>
      </c>
      <c r="K1134">
        <v>7254</v>
      </c>
      <c r="O1134" t="s">
        <v>324</v>
      </c>
      <c r="P1134">
        <v>6048</v>
      </c>
    </row>
    <row r="1135" spans="2:16">
      <c r="B1135" t="s">
        <v>325</v>
      </c>
      <c r="C1135">
        <v>5280</v>
      </c>
      <c r="F1135" t="s">
        <v>325</v>
      </c>
      <c r="G1135">
        <v>31767</v>
      </c>
      <c r="J1135" t="s">
        <v>325</v>
      </c>
      <c r="K1135">
        <v>0</v>
      </c>
      <c r="O1135" t="s">
        <v>325</v>
      </c>
      <c r="P1135">
        <v>5280</v>
      </c>
    </row>
    <row r="1136" spans="2:16">
      <c r="B1136" t="s">
        <v>326</v>
      </c>
      <c r="C1136">
        <v>11328</v>
      </c>
      <c r="F1136" t="s">
        <v>326</v>
      </c>
      <c r="G1136">
        <v>32727</v>
      </c>
      <c r="J1136" t="s">
        <v>326</v>
      </c>
      <c r="K1136">
        <v>7254</v>
      </c>
      <c r="O1136" t="s">
        <v>326</v>
      </c>
      <c r="P1136">
        <v>11328</v>
      </c>
    </row>
    <row r="1137" spans="2:17">
      <c r="B1137" t="s">
        <v>101</v>
      </c>
      <c r="F1137" t="s">
        <v>101</v>
      </c>
      <c r="J1137" t="s">
        <v>101</v>
      </c>
      <c r="O1137" t="s">
        <v>101</v>
      </c>
    </row>
    <row r="1138" spans="2:17">
      <c r="B1138" t="s">
        <v>323</v>
      </c>
      <c r="C1138">
        <v>6.53</v>
      </c>
      <c r="F1138" t="s">
        <v>323</v>
      </c>
      <c r="G1138">
        <v>3.8090000000000002</v>
      </c>
      <c r="J1138" t="s">
        <v>323</v>
      </c>
      <c r="K1138">
        <v>7.8620000000000001</v>
      </c>
      <c r="O1138" t="s">
        <v>323</v>
      </c>
      <c r="P1138">
        <v>6.53</v>
      </c>
    </row>
    <row r="1139" spans="2:17">
      <c r="B1139" t="s">
        <v>324</v>
      </c>
      <c r="C1139">
        <v>6368</v>
      </c>
      <c r="F1139" t="s">
        <v>324</v>
      </c>
      <c r="G1139">
        <v>960</v>
      </c>
      <c r="J1139" t="s">
        <v>324</v>
      </c>
      <c r="K1139">
        <v>7719</v>
      </c>
      <c r="O1139" t="s">
        <v>324</v>
      </c>
      <c r="P1139">
        <v>6368</v>
      </c>
    </row>
    <row r="1140" spans="2:17">
      <c r="B1140" t="s">
        <v>325</v>
      </c>
      <c r="C1140">
        <v>5685</v>
      </c>
      <c r="F1140" t="s">
        <v>325</v>
      </c>
      <c r="G1140">
        <v>34485</v>
      </c>
      <c r="J1140" t="s">
        <v>325</v>
      </c>
      <c r="K1140">
        <v>0</v>
      </c>
      <c r="O1140" t="s">
        <v>325</v>
      </c>
      <c r="P1140">
        <v>5685</v>
      </c>
    </row>
    <row r="1141" spans="2:17">
      <c r="B1141" t="s">
        <v>326</v>
      </c>
      <c r="C1141">
        <v>12053</v>
      </c>
      <c r="F1141" t="s">
        <v>326</v>
      </c>
      <c r="G1141">
        <v>35445</v>
      </c>
      <c r="J1141" t="s">
        <v>326</v>
      </c>
      <c r="K1141">
        <v>7719</v>
      </c>
      <c r="O1141" t="s">
        <v>326</v>
      </c>
      <c r="P1141">
        <v>12053</v>
      </c>
    </row>
    <row r="1142" spans="2:17">
      <c r="B1142" t="s">
        <v>102</v>
      </c>
      <c r="F1142" t="s">
        <v>102</v>
      </c>
      <c r="J1142" t="s">
        <v>102</v>
      </c>
      <c r="O1142" t="s">
        <v>102</v>
      </c>
    </row>
    <row r="1143" spans="2:17">
      <c r="B1143" t="s">
        <v>323</v>
      </c>
      <c r="C1143">
        <v>6.5090000000000003</v>
      </c>
      <c r="F1143" t="s">
        <v>323</v>
      </c>
      <c r="G1143">
        <v>3.6960000000000002</v>
      </c>
      <c r="J1143" t="s">
        <v>323</v>
      </c>
      <c r="K1143">
        <v>7.8520000000000003</v>
      </c>
      <c r="O1143" t="s">
        <v>323</v>
      </c>
      <c r="P1143">
        <v>6.5090000000000003</v>
      </c>
    </row>
    <row r="1144" spans="2:17">
      <c r="B1144" t="s">
        <v>324</v>
      </c>
      <c r="C1144">
        <v>6240</v>
      </c>
      <c r="F1144" t="s">
        <v>324</v>
      </c>
      <c r="G1144">
        <v>960</v>
      </c>
      <c r="J1144" t="s">
        <v>324</v>
      </c>
      <c r="K1144">
        <v>7534</v>
      </c>
      <c r="O1144" t="s">
        <v>324</v>
      </c>
      <c r="P1144">
        <v>6240</v>
      </c>
    </row>
    <row r="1145" spans="2:17">
      <c r="B1145" t="s">
        <v>325</v>
      </c>
      <c r="C1145">
        <v>5490</v>
      </c>
      <c r="F1145" t="s">
        <v>325</v>
      </c>
      <c r="G1145">
        <v>31661</v>
      </c>
      <c r="J1145" t="s">
        <v>325</v>
      </c>
      <c r="K1145">
        <v>0</v>
      </c>
      <c r="O1145" t="s">
        <v>325</v>
      </c>
      <c r="P1145">
        <v>5490</v>
      </c>
    </row>
    <row r="1146" spans="2:17">
      <c r="B1146" t="s">
        <v>326</v>
      </c>
      <c r="C1146">
        <v>11730</v>
      </c>
      <c r="F1146" t="s">
        <v>326</v>
      </c>
      <c r="G1146">
        <v>32621</v>
      </c>
      <c r="J1146" t="s">
        <v>326</v>
      </c>
      <c r="K1146">
        <v>7534</v>
      </c>
      <c r="O1146" t="s">
        <v>326</v>
      </c>
      <c r="P1146">
        <v>11730</v>
      </c>
    </row>
    <row r="1147" spans="2:17">
      <c r="B1147" t="s">
        <v>103</v>
      </c>
      <c r="F1147" t="s">
        <v>103</v>
      </c>
      <c r="J1147" t="s">
        <v>103</v>
      </c>
      <c r="O1147" t="s">
        <v>103</v>
      </c>
    </row>
    <row r="1148" spans="2:17">
      <c r="B1148" t="s">
        <v>323</v>
      </c>
      <c r="C1148">
        <v>6.391</v>
      </c>
      <c r="F1148" t="s">
        <v>323</v>
      </c>
      <c r="G1148">
        <v>3.6179999999999999</v>
      </c>
      <c r="J1148" t="s">
        <v>323</v>
      </c>
      <c r="K1148">
        <v>7.6529999999999996</v>
      </c>
      <c r="O1148" t="s">
        <v>323</v>
      </c>
      <c r="P1148">
        <v>6.391</v>
      </c>
    </row>
    <row r="1149" spans="2:17">
      <c r="B1149" t="s">
        <v>324</v>
      </c>
      <c r="C1149">
        <v>5856</v>
      </c>
      <c r="F1149" t="s">
        <v>324</v>
      </c>
      <c r="G1149">
        <v>1056</v>
      </c>
      <c r="J1149" t="s">
        <v>324</v>
      </c>
      <c r="K1149">
        <v>7009</v>
      </c>
      <c r="O1149" t="s">
        <v>324</v>
      </c>
      <c r="P1149">
        <v>5856</v>
      </c>
    </row>
    <row r="1150" spans="2:17">
      <c r="B1150" t="s">
        <v>325</v>
      </c>
      <c r="C1150">
        <v>4965</v>
      </c>
      <c r="F1150" t="s">
        <v>325</v>
      </c>
      <c r="G1150">
        <v>36945</v>
      </c>
      <c r="J1150" t="s">
        <v>325</v>
      </c>
      <c r="K1150">
        <v>0</v>
      </c>
      <c r="O1150" t="s">
        <v>325</v>
      </c>
      <c r="P1150">
        <v>4965</v>
      </c>
    </row>
    <row r="1151" spans="2:17">
      <c r="B1151" t="s">
        <v>326</v>
      </c>
      <c r="C1151">
        <v>10821</v>
      </c>
      <c r="D1151">
        <f>(C1151+C1156+C1161+C1166+C1171+C1176+C1181+C1186+C1191+C1196)/10</f>
        <v>10849.9</v>
      </c>
      <c r="F1151" t="s">
        <v>326</v>
      </c>
      <c r="G1151">
        <v>38001</v>
      </c>
      <c r="H1151">
        <f>(G1151+G1156+G1161+G1166+G1171+G1176+G1181+G1186+G1191+G1196)/10</f>
        <v>36283.9</v>
      </c>
      <c r="J1151" t="s">
        <v>326</v>
      </c>
      <c r="K1151">
        <v>7009</v>
      </c>
      <c r="L1151">
        <f>(K1151+K1156+K1161+K1166+K1171+K1176+K1181+K1186+K1191+K1196)/10</f>
        <v>7011.5</v>
      </c>
      <c r="O1151" t="s">
        <v>326</v>
      </c>
      <c r="P1151">
        <v>10821</v>
      </c>
      <c r="Q1151">
        <v>10849.9</v>
      </c>
    </row>
    <row r="1152" spans="2:17">
      <c r="B1152" t="s">
        <v>104</v>
      </c>
      <c r="F1152" t="s">
        <v>104</v>
      </c>
      <c r="J1152" t="s">
        <v>104</v>
      </c>
      <c r="O1152" t="s">
        <v>104</v>
      </c>
    </row>
    <row r="1153" spans="2:16">
      <c r="B1153" t="s">
        <v>323</v>
      </c>
      <c r="C1153">
        <v>6.4340000000000002</v>
      </c>
      <c r="F1153" t="s">
        <v>323</v>
      </c>
      <c r="G1153">
        <v>3.5379999999999998</v>
      </c>
      <c r="J1153" t="s">
        <v>323</v>
      </c>
      <c r="K1153">
        <v>7.74</v>
      </c>
      <c r="O1153" t="s">
        <v>323</v>
      </c>
      <c r="P1153">
        <v>6.4340000000000002</v>
      </c>
    </row>
    <row r="1154" spans="2:16">
      <c r="B1154" t="s">
        <v>324</v>
      </c>
      <c r="C1154">
        <v>5760</v>
      </c>
      <c r="F1154" t="s">
        <v>324</v>
      </c>
      <c r="G1154">
        <v>1056</v>
      </c>
      <c r="J1154" t="s">
        <v>324</v>
      </c>
      <c r="K1154">
        <v>6914</v>
      </c>
      <c r="O1154" t="s">
        <v>324</v>
      </c>
      <c r="P1154">
        <v>5760</v>
      </c>
    </row>
    <row r="1155" spans="2:16">
      <c r="B1155" t="s">
        <v>325</v>
      </c>
      <c r="C1155">
        <v>4950</v>
      </c>
      <c r="F1155" t="s">
        <v>325</v>
      </c>
      <c r="G1155">
        <v>34823</v>
      </c>
      <c r="J1155" t="s">
        <v>325</v>
      </c>
      <c r="K1155">
        <v>0</v>
      </c>
      <c r="O1155" t="s">
        <v>325</v>
      </c>
      <c r="P1155">
        <v>4950</v>
      </c>
    </row>
    <row r="1156" spans="2:16">
      <c r="B1156" t="s">
        <v>326</v>
      </c>
      <c r="C1156">
        <v>10710</v>
      </c>
      <c r="F1156" t="s">
        <v>326</v>
      </c>
      <c r="G1156">
        <v>35879</v>
      </c>
      <c r="J1156" t="s">
        <v>326</v>
      </c>
      <c r="K1156">
        <v>6914</v>
      </c>
      <c r="O1156" t="s">
        <v>326</v>
      </c>
      <c r="P1156">
        <v>10710</v>
      </c>
    </row>
    <row r="1157" spans="2:16">
      <c r="B1157" t="s">
        <v>105</v>
      </c>
      <c r="F1157" t="s">
        <v>105</v>
      </c>
      <c r="J1157" t="s">
        <v>105</v>
      </c>
      <c r="O1157" t="s">
        <v>105</v>
      </c>
    </row>
    <row r="1158" spans="2:16">
      <c r="B1158" t="s">
        <v>323</v>
      </c>
      <c r="C1158">
        <v>6.266</v>
      </c>
      <c r="F1158" t="s">
        <v>323</v>
      </c>
      <c r="G1158">
        <v>3.3370000000000002</v>
      </c>
      <c r="J1158" t="s">
        <v>323</v>
      </c>
      <c r="K1158">
        <v>7.4980000000000002</v>
      </c>
      <c r="O1158" t="s">
        <v>323</v>
      </c>
      <c r="P1158">
        <v>6.266</v>
      </c>
    </row>
    <row r="1159" spans="2:16">
      <c r="B1159" t="s">
        <v>324</v>
      </c>
      <c r="C1159">
        <v>5104</v>
      </c>
      <c r="F1159" t="s">
        <v>324</v>
      </c>
      <c r="G1159">
        <v>1056</v>
      </c>
      <c r="J1159" t="s">
        <v>324</v>
      </c>
      <c r="K1159">
        <v>6019</v>
      </c>
      <c r="O1159" t="s">
        <v>324</v>
      </c>
      <c r="P1159">
        <v>5104</v>
      </c>
    </row>
    <row r="1160" spans="2:16">
      <c r="B1160" t="s">
        <v>325</v>
      </c>
      <c r="C1160">
        <v>4035</v>
      </c>
      <c r="F1160" t="s">
        <v>325</v>
      </c>
      <c r="G1160">
        <v>30828</v>
      </c>
      <c r="J1160" t="s">
        <v>325</v>
      </c>
      <c r="K1160">
        <v>0</v>
      </c>
      <c r="O1160" t="s">
        <v>325</v>
      </c>
      <c r="P1160">
        <v>4035</v>
      </c>
    </row>
    <row r="1161" spans="2:16">
      <c r="B1161" t="s">
        <v>326</v>
      </c>
      <c r="C1161">
        <v>9139</v>
      </c>
      <c r="F1161" t="s">
        <v>326</v>
      </c>
      <c r="G1161">
        <v>31884</v>
      </c>
      <c r="J1161" t="s">
        <v>326</v>
      </c>
      <c r="K1161">
        <v>6019</v>
      </c>
      <c r="O1161" t="s">
        <v>326</v>
      </c>
      <c r="P1161">
        <v>9139</v>
      </c>
    </row>
    <row r="1162" spans="2:16">
      <c r="B1162" t="s">
        <v>106</v>
      </c>
      <c r="F1162" t="s">
        <v>106</v>
      </c>
      <c r="J1162" t="s">
        <v>106</v>
      </c>
      <c r="O1162" t="s">
        <v>106</v>
      </c>
    </row>
    <row r="1163" spans="2:16">
      <c r="B1163" t="s">
        <v>323</v>
      </c>
      <c r="C1163">
        <v>6.3639999999999999</v>
      </c>
      <c r="F1163" t="s">
        <v>323</v>
      </c>
      <c r="G1163">
        <v>3.5579999999999998</v>
      </c>
      <c r="J1163" t="s">
        <v>323</v>
      </c>
      <c r="K1163">
        <v>7.6479999999999997</v>
      </c>
      <c r="O1163" t="s">
        <v>323</v>
      </c>
      <c r="P1163">
        <v>6.3639999999999999</v>
      </c>
    </row>
    <row r="1164" spans="2:16">
      <c r="B1164" t="s">
        <v>324</v>
      </c>
      <c r="C1164">
        <v>5872</v>
      </c>
      <c r="F1164" t="s">
        <v>324</v>
      </c>
      <c r="G1164">
        <v>1056</v>
      </c>
      <c r="J1164" t="s">
        <v>324</v>
      </c>
      <c r="K1164">
        <v>7009</v>
      </c>
      <c r="O1164" t="s">
        <v>324</v>
      </c>
      <c r="P1164">
        <v>5872</v>
      </c>
    </row>
    <row r="1165" spans="2:16">
      <c r="B1165" t="s">
        <v>325</v>
      </c>
      <c r="C1165">
        <v>4965</v>
      </c>
      <c r="F1165" t="s">
        <v>325</v>
      </c>
      <c r="G1165">
        <v>35664</v>
      </c>
      <c r="J1165" t="s">
        <v>325</v>
      </c>
      <c r="K1165">
        <v>0</v>
      </c>
      <c r="O1165" t="s">
        <v>325</v>
      </c>
      <c r="P1165">
        <v>4965</v>
      </c>
    </row>
    <row r="1166" spans="2:16">
      <c r="B1166" t="s">
        <v>326</v>
      </c>
      <c r="C1166">
        <v>10837</v>
      </c>
      <c r="F1166" t="s">
        <v>326</v>
      </c>
      <c r="G1166">
        <v>36720</v>
      </c>
      <c r="J1166" t="s">
        <v>326</v>
      </c>
      <c r="K1166">
        <v>7009</v>
      </c>
      <c r="O1166" t="s">
        <v>326</v>
      </c>
      <c r="P1166">
        <v>10837</v>
      </c>
    </row>
    <row r="1167" spans="2:16">
      <c r="B1167" t="s">
        <v>107</v>
      </c>
      <c r="F1167" t="s">
        <v>107</v>
      </c>
      <c r="J1167" t="s">
        <v>107</v>
      </c>
      <c r="O1167" t="s">
        <v>107</v>
      </c>
    </row>
    <row r="1168" spans="2:16">
      <c r="B1168" t="s">
        <v>323</v>
      </c>
      <c r="C1168">
        <v>6.5789999999999997</v>
      </c>
      <c r="F1168" t="s">
        <v>323</v>
      </c>
      <c r="G1168">
        <v>3.5169999999999999</v>
      </c>
      <c r="J1168" t="s">
        <v>323</v>
      </c>
      <c r="K1168">
        <v>7.85</v>
      </c>
      <c r="O1168" t="s">
        <v>323</v>
      </c>
      <c r="P1168">
        <v>6.5789999999999997</v>
      </c>
    </row>
    <row r="1169" spans="2:16">
      <c r="B1169" t="s">
        <v>324</v>
      </c>
      <c r="C1169">
        <v>5920</v>
      </c>
      <c r="F1169" t="s">
        <v>324</v>
      </c>
      <c r="G1169">
        <v>1056</v>
      </c>
      <c r="J1169" t="s">
        <v>324</v>
      </c>
      <c r="K1169">
        <v>7069</v>
      </c>
      <c r="O1169" t="s">
        <v>324</v>
      </c>
      <c r="P1169">
        <v>5920</v>
      </c>
    </row>
    <row r="1170" spans="2:16">
      <c r="B1170" t="s">
        <v>325</v>
      </c>
      <c r="C1170">
        <v>5085</v>
      </c>
      <c r="F1170" t="s">
        <v>325</v>
      </c>
      <c r="G1170">
        <v>34084</v>
      </c>
      <c r="J1170" t="s">
        <v>325</v>
      </c>
      <c r="K1170">
        <v>0</v>
      </c>
      <c r="O1170" t="s">
        <v>325</v>
      </c>
      <c r="P1170">
        <v>5085</v>
      </c>
    </row>
    <row r="1171" spans="2:16">
      <c r="B1171" t="s">
        <v>326</v>
      </c>
      <c r="C1171">
        <v>11005</v>
      </c>
      <c r="F1171" t="s">
        <v>326</v>
      </c>
      <c r="G1171">
        <v>35140</v>
      </c>
      <c r="J1171" t="s">
        <v>326</v>
      </c>
      <c r="K1171">
        <v>7069</v>
      </c>
      <c r="O1171" t="s">
        <v>326</v>
      </c>
      <c r="P1171">
        <v>11005</v>
      </c>
    </row>
    <row r="1172" spans="2:16">
      <c r="B1172" t="s">
        <v>108</v>
      </c>
      <c r="F1172" t="s">
        <v>108</v>
      </c>
      <c r="J1172" t="s">
        <v>108</v>
      </c>
      <c r="O1172" t="s">
        <v>108</v>
      </c>
    </row>
    <row r="1173" spans="2:16">
      <c r="B1173" t="s">
        <v>323</v>
      </c>
      <c r="C1173">
        <v>6.3159999999999998</v>
      </c>
      <c r="F1173" t="s">
        <v>323</v>
      </c>
      <c r="G1173">
        <v>3.4590000000000001</v>
      </c>
      <c r="J1173" t="s">
        <v>323</v>
      </c>
      <c r="K1173">
        <v>7.593</v>
      </c>
      <c r="O1173" t="s">
        <v>323</v>
      </c>
      <c r="P1173">
        <v>6.3159999999999998</v>
      </c>
    </row>
    <row r="1174" spans="2:16">
      <c r="B1174" t="s">
        <v>324</v>
      </c>
      <c r="C1174">
        <v>5824</v>
      </c>
      <c r="F1174" t="s">
        <v>324</v>
      </c>
      <c r="G1174">
        <v>1056</v>
      </c>
      <c r="J1174" t="s">
        <v>324</v>
      </c>
      <c r="K1174">
        <v>6919</v>
      </c>
      <c r="O1174" t="s">
        <v>324</v>
      </c>
      <c r="P1174">
        <v>5824</v>
      </c>
    </row>
    <row r="1175" spans="2:16">
      <c r="B1175" t="s">
        <v>325</v>
      </c>
      <c r="C1175">
        <v>4785</v>
      </c>
      <c r="F1175" t="s">
        <v>325</v>
      </c>
      <c r="G1175">
        <v>33375</v>
      </c>
      <c r="J1175" t="s">
        <v>325</v>
      </c>
      <c r="K1175">
        <v>0</v>
      </c>
      <c r="O1175" t="s">
        <v>325</v>
      </c>
      <c r="P1175">
        <v>4785</v>
      </c>
    </row>
    <row r="1176" spans="2:16">
      <c r="B1176" t="s">
        <v>326</v>
      </c>
      <c r="C1176">
        <v>10609</v>
      </c>
      <c r="F1176" t="s">
        <v>326</v>
      </c>
      <c r="G1176">
        <v>34431</v>
      </c>
      <c r="J1176" t="s">
        <v>326</v>
      </c>
      <c r="K1176">
        <v>6919</v>
      </c>
      <c r="O1176" t="s">
        <v>326</v>
      </c>
      <c r="P1176">
        <v>10609</v>
      </c>
    </row>
    <row r="1177" spans="2:16">
      <c r="B1177" t="s">
        <v>109</v>
      </c>
      <c r="F1177" t="s">
        <v>109</v>
      </c>
      <c r="J1177" t="s">
        <v>109</v>
      </c>
      <c r="O1177" t="s">
        <v>109</v>
      </c>
    </row>
    <row r="1178" spans="2:16">
      <c r="B1178" t="s">
        <v>323</v>
      </c>
      <c r="C1178">
        <v>6.3710000000000004</v>
      </c>
      <c r="F1178" t="s">
        <v>323</v>
      </c>
      <c r="G1178">
        <v>3.5139999999999998</v>
      </c>
      <c r="J1178" t="s">
        <v>323</v>
      </c>
      <c r="K1178">
        <v>7.6139999999999999</v>
      </c>
      <c r="O1178" t="s">
        <v>323</v>
      </c>
      <c r="P1178">
        <v>6.3710000000000004</v>
      </c>
    </row>
    <row r="1179" spans="2:16">
      <c r="B1179" t="s">
        <v>324</v>
      </c>
      <c r="C1179">
        <v>5632</v>
      </c>
      <c r="F1179" t="s">
        <v>324</v>
      </c>
      <c r="G1179">
        <v>1056</v>
      </c>
      <c r="J1179" t="s">
        <v>324</v>
      </c>
      <c r="K1179">
        <v>6669</v>
      </c>
      <c r="O1179" t="s">
        <v>324</v>
      </c>
      <c r="P1179">
        <v>5632</v>
      </c>
    </row>
    <row r="1180" spans="2:16">
      <c r="B1180" t="s">
        <v>325</v>
      </c>
      <c r="C1180">
        <v>4635</v>
      </c>
      <c r="F1180" t="s">
        <v>325</v>
      </c>
      <c r="G1180">
        <v>34335</v>
      </c>
      <c r="J1180" t="s">
        <v>325</v>
      </c>
      <c r="K1180">
        <v>0</v>
      </c>
      <c r="O1180" t="s">
        <v>325</v>
      </c>
      <c r="P1180">
        <v>4635</v>
      </c>
    </row>
    <row r="1181" spans="2:16">
      <c r="B1181" t="s">
        <v>326</v>
      </c>
      <c r="C1181">
        <v>10267</v>
      </c>
      <c r="F1181" t="s">
        <v>326</v>
      </c>
      <c r="G1181">
        <v>35391</v>
      </c>
      <c r="J1181" t="s">
        <v>326</v>
      </c>
      <c r="K1181">
        <v>6669</v>
      </c>
      <c r="O1181" t="s">
        <v>326</v>
      </c>
      <c r="P1181">
        <v>10267</v>
      </c>
    </row>
    <row r="1182" spans="2:16">
      <c r="B1182" t="s">
        <v>110</v>
      </c>
      <c r="F1182" t="s">
        <v>110</v>
      </c>
      <c r="J1182" t="s">
        <v>110</v>
      </c>
      <c r="O1182" t="s">
        <v>110</v>
      </c>
    </row>
    <row r="1183" spans="2:16">
      <c r="B1183" t="s">
        <v>323</v>
      </c>
      <c r="C1183">
        <v>6.4889999999999999</v>
      </c>
      <c r="F1183" t="s">
        <v>323</v>
      </c>
      <c r="G1183">
        <v>3.6520000000000001</v>
      </c>
      <c r="J1183" t="s">
        <v>323</v>
      </c>
      <c r="K1183">
        <v>7.774</v>
      </c>
      <c r="O1183" t="s">
        <v>323</v>
      </c>
      <c r="P1183">
        <v>6.4889999999999999</v>
      </c>
    </row>
    <row r="1184" spans="2:16">
      <c r="B1184" t="s">
        <v>324</v>
      </c>
      <c r="C1184">
        <v>6048</v>
      </c>
      <c r="F1184" t="s">
        <v>324</v>
      </c>
      <c r="G1184">
        <v>1056</v>
      </c>
      <c r="J1184" t="s">
        <v>324</v>
      </c>
      <c r="K1184">
        <v>7254</v>
      </c>
      <c r="O1184" t="s">
        <v>324</v>
      </c>
      <c r="P1184">
        <v>6048</v>
      </c>
    </row>
    <row r="1185" spans="2:16">
      <c r="B1185" t="s">
        <v>325</v>
      </c>
      <c r="C1185">
        <v>5280</v>
      </c>
      <c r="F1185" t="s">
        <v>325</v>
      </c>
      <c r="G1185">
        <v>37878</v>
      </c>
      <c r="J1185" t="s">
        <v>325</v>
      </c>
      <c r="K1185">
        <v>0</v>
      </c>
      <c r="O1185" t="s">
        <v>325</v>
      </c>
      <c r="P1185">
        <v>5280</v>
      </c>
    </row>
    <row r="1186" spans="2:16">
      <c r="B1186" t="s">
        <v>326</v>
      </c>
      <c r="C1186">
        <v>11328</v>
      </c>
      <c r="F1186" t="s">
        <v>326</v>
      </c>
      <c r="G1186">
        <v>38934</v>
      </c>
      <c r="J1186" t="s">
        <v>326</v>
      </c>
      <c r="K1186">
        <v>7254</v>
      </c>
      <c r="O1186" t="s">
        <v>326</v>
      </c>
      <c r="P1186">
        <v>11328</v>
      </c>
    </row>
    <row r="1187" spans="2:16">
      <c r="B1187" t="s">
        <v>111</v>
      </c>
      <c r="F1187" t="s">
        <v>111</v>
      </c>
      <c r="J1187" t="s">
        <v>111</v>
      </c>
      <c r="O1187" t="s">
        <v>111</v>
      </c>
    </row>
    <row r="1188" spans="2:16">
      <c r="B1188" t="s">
        <v>323</v>
      </c>
      <c r="C1188">
        <v>6.5030000000000001</v>
      </c>
      <c r="F1188" t="s">
        <v>323</v>
      </c>
      <c r="G1188">
        <v>3.714</v>
      </c>
      <c r="J1188" t="s">
        <v>323</v>
      </c>
      <c r="K1188">
        <v>7.82</v>
      </c>
      <c r="O1188" t="s">
        <v>323</v>
      </c>
      <c r="P1188">
        <v>6.5030000000000001</v>
      </c>
    </row>
    <row r="1189" spans="2:16">
      <c r="B1189" t="s">
        <v>324</v>
      </c>
      <c r="C1189">
        <v>6368</v>
      </c>
      <c r="F1189" t="s">
        <v>324</v>
      </c>
      <c r="G1189">
        <v>1056</v>
      </c>
      <c r="J1189" t="s">
        <v>324</v>
      </c>
      <c r="K1189">
        <v>7719</v>
      </c>
      <c r="O1189" t="s">
        <v>324</v>
      </c>
      <c r="P1189">
        <v>6368</v>
      </c>
    </row>
    <row r="1190" spans="2:16">
      <c r="B1190" t="s">
        <v>325</v>
      </c>
      <c r="C1190">
        <v>5685</v>
      </c>
      <c r="F1190" t="s">
        <v>325</v>
      </c>
      <c r="G1190">
        <v>39575</v>
      </c>
      <c r="J1190" t="s">
        <v>325</v>
      </c>
      <c r="K1190">
        <v>0</v>
      </c>
      <c r="O1190" t="s">
        <v>325</v>
      </c>
      <c r="P1190">
        <v>5685</v>
      </c>
    </row>
    <row r="1191" spans="2:16">
      <c r="B1191" t="s">
        <v>326</v>
      </c>
      <c r="C1191">
        <v>12053</v>
      </c>
      <c r="F1191" t="s">
        <v>326</v>
      </c>
      <c r="G1191">
        <v>40631</v>
      </c>
      <c r="J1191" t="s">
        <v>326</v>
      </c>
      <c r="K1191">
        <v>7719</v>
      </c>
      <c r="O1191" t="s">
        <v>326</v>
      </c>
      <c r="P1191">
        <v>12053</v>
      </c>
    </row>
    <row r="1192" spans="2:16">
      <c r="B1192" t="s">
        <v>112</v>
      </c>
      <c r="F1192" t="s">
        <v>112</v>
      </c>
      <c r="J1192" t="s">
        <v>112</v>
      </c>
      <c r="O1192" t="s">
        <v>112</v>
      </c>
    </row>
    <row r="1193" spans="2:16">
      <c r="B1193" t="s">
        <v>323</v>
      </c>
      <c r="C1193">
        <v>6.5149999999999997</v>
      </c>
      <c r="F1193" t="s">
        <v>323</v>
      </c>
      <c r="G1193">
        <v>3.5329999999999999</v>
      </c>
      <c r="J1193" t="s">
        <v>323</v>
      </c>
      <c r="K1193">
        <v>7.8609999999999998</v>
      </c>
      <c r="O1193" t="s">
        <v>323</v>
      </c>
      <c r="P1193">
        <v>6.5149999999999997</v>
      </c>
    </row>
    <row r="1194" spans="2:16">
      <c r="B1194" t="s">
        <v>324</v>
      </c>
      <c r="C1194">
        <v>6240</v>
      </c>
      <c r="F1194" t="s">
        <v>324</v>
      </c>
      <c r="G1194">
        <v>1056</v>
      </c>
      <c r="J1194" t="s">
        <v>324</v>
      </c>
      <c r="K1194">
        <v>7534</v>
      </c>
      <c r="O1194" t="s">
        <v>324</v>
      </c>
      <c r="P1194">
        <v>6240</v>
      </c>
    </row>
    <row r="1195" spans="2:16">
      <c r="B1195" t="s">
        <v>325</v>
      </c>
      <c r="C1195">
        <v>5490</v>
      </c>
      <c r="F1195" t="s">
        <v>325</v>
      </c>
      <c r="G1195">
        <v>34772</v>
      </c>
      <c r="J1195" t="s">
        <v>325</v>
      </c>
      <c r="K1195">
        <v>0</v>
      </c>
      <c r="O1195" t="s">
        <v>325</v>
      </c>
      <c r="P1195">
        <v>5490</v>
      </c>
    </row>
    <row r="1196" spans="2:16">
      <c r="B1196" t="s">
        <v>326</v>
      </c>
      <c r="C1196">
        <v>11730</v>
      </c>
      <c r="F1196" t="s">
        <v>326</v>
      </c>
      <c r="G1196">
        <v>35828</v>
      </c>
      <c r="J1196" t="s">
        <v>326</v>
      </c>
      <c r="K1196">
        <v>7534</v>
      </c>
      <c r="O1196" t="s">
        <v>326</v>
      </c>
      <c r="P1196">
        <v>11730</v>
      </c>
    </row>
    <row r="1197" spans="2:16">
      <c r="B1197" t="s">
        <v>113</v>
      </c>
      <c r="F1197" t="s">
        <v>113</v>
      </c>
      <c r="J1197" t="s">
        <v>113</v>
      </c>
      <c r="O1197" t="s">
        <v>113</v>
      </c>
    </row>
    <row r="1198" spans="2:16">
      <c r="B1198" t="s">
        <v>323</v>
      </c>
      <c r="C1198">
        <v>6.3630000000000004</v>
      </c>
      <c r="F1198" t="s">
        <v>323</v>
      </c>
      <c r="G1198">
        <v>3.536</v>
      </c>
      <c r="J1198" t="s">
        <v>323</v>
      </c>
      <c r="K1198">
        <v>7.61</v>
      </c>
      <c r="O1198" t="s">
        <v>323</v>
      </c>
      <c r="P1198">
        <v>6.3630000000000004</v>
      </c>
    </row>
    <row r="1199" spans="2:16">
      <c r="B1199" t="s">
        <v>324</v>
      </c>
      <c r="C1199">
        <v>5856</v>
      </c>
      <c r="F1199" t="s">
        <v>324</v>
      </c>
      <c r="G1199">
        <v>1152</v>
      </c>
      <c r="J1199" t="s">
        <v>324</v>
      </c>
      <c r="K1199">
        <v>7009</v>
      </c>
      <c r="O1199" t="s">
        <v>324</v>
      </c>
      <c r="P1199">
        <v>5856</v>
      </c>
    </row>
    <row r="1200" spans="2:16">
      <c r="B1200" t="s">
        <v>325</v>
      </c>
      <c r="C1200">
        <v>4965</v>
      </c>
      <c r="F1200" t="s">
        <v>325</v>
      </c>
      <c r="G1200">
        <v>42302</v>
      </c>
      <c r="J1200" t="s">
        <v>325</v>
      </c>
      <c r="K1200">
        <v>0</v>
      </c>
      <c r="O1200" t="s">
        <v>325</v>
      </c>
      <c r="P1200">
        <v>4965</v>
      </c>
    </row>
    <row r="1201" spans="2:17">
      <c r="B1201" t="s">
        <v>326</v>
      </c>
      <c r="C1201">
        <v>10821</v>
      </c>
      <c r="D1201">
        <f>(C1201+C1206+C1211+C1216+C1221+C1226+C1231+C1236+C1241+C1246)/10</f>
        <v>10849.9</v>
      </c>
      <c r="F1201" t="s">
        <v>326</v>
      </c>
      <c r="G1201">
        <v>43454</v>
      </c>
      <c r="H1201">
        <f>(G1201+G1206+G1211+G1216+G1221+G1226+G1231+G1236+G1241+G1246)/10</f>
        <v>41524.699999999997</v>
      </c>
      <c r="J1201" t="s">
        <v>326</v>
      </c>
      <c r="K1201">
        <v>7009</v>
      </c>
      <c r="L1201">
        <f>(K1201+K1206+K1211+K1216+K1221+K1226+K1231+K1236+K1241+K1246)/10</f>
        <v>7011.5</v>
      </c>
      <c r="O1201" t="s">
        <v>326</v>
      </c>
      <c r="P1201">
        <v>10821</v>
      </c>
      <c r="Q1201">
        <v>10849.9</v>
      </c>
    </row>
    <row r="1202" spans="2:17">
      <c r="B1202" t="s">
        <v>114</v>
      </c>
      <c r="F1202" t="s">
        <v>114</v>
      </c>
      <c r="J1202" t="s">
        <v>114</v>
      </c>
      <c r="O1202" t="s">
        <v>114</v>
      </c>
    </row>
    <row r="1203" spans="2:17">
      <c r="B1203" t="s">
        <v>323</v>
      </c>
      <c r="C1203">
        <v>6.415</v>
      </c>
      <c r="F1203" t="s">
        <v>323</v>
      </c>
      <c r="G1203">
        <v>3.444</v>
      </c>
      <c r="J1203" t="s">
        <v>323</v>
      </c>
      <c r="K1203">
        <v>7.7119999999999997</v>
      </c>
      <c r="O1203" t="s">
        <v>323</v>
      </c>
      <c r="P1203">
        <v>6.415</v>
      </c>
    </row>
    <row r="1204" spans="2:17">
      <c r="B1204" t="s">
        <v>324</v>
      </c>
      <c r="C1204">
        <v>5760</v>
      </c>
      <c r="F1204" t="s">
        <v>324</v>
      </c>
      <c r="G1204">
        <v>1152</v>
      </c>
      <c r="J1204" t="s">
        <v>324</v>
      </c>
      <c r="K1204">
        <v>6914</v>
      </c>
      <c r="O1204" t="s">
        <v>324</v>
      </c>
      <c r="P1204">
        <v>5760</v>
      </c>
    </row>
    <row r="1205" spans="2:17">
      <c r="B1205" t="s">
        <v>325</v>
      </c>
      <c r="C1205">
        <v>4950</v>
      </c>
      <c r="F1205" t="s">
        <v>325</v>
      </c>
      <c r="G1205">
        <v>39679</v>
      </c>
      <c r="J1205" t="s">
        <v>325</v>
      </c>
      <c r="K1205">
        <v>0</v>
      </c>
      <c r="O1205" t="s">
        <v>325</v>
      </c>
      <c r="P1205">
        <v>4950</v>
      </c>
    </row>
    <row r="1206" spans="2:17">
      <c r="B1206" t="s">
        <v>326</v>
      </c>
      <c r="C1206">
        <v>10710</v>
      </c>
      <c r="F1206" t="s">
        <v>326</v>
      </c>
      <c r="G1206">
        <v>40831</v>
      </c>
      <c r="J1206" t="s">
        <v>326</v>
      </c>
      <c r="K1206">
        <v>6914</v>
      </c>
      <c r="O1206" t="s">
        <v>326</v>
      </c>
      <c r="P1206">
        <v>10710</v>
      </c>
    </row>
    <row r="1207" spans="2:17">
      <c r="B1207" t="s">
        <v>115</v>
      </c>
      <c r="F1207" t="s">
        <v>115</v>
      </c>
      <c r="J1207" t="s">
        <v>115</v>
      </c>
      <c r="O1207" t="s">
        <v>115</v>
      </c>
    </row>
    <row r="1208" spans="2:17">
      <c r="B1208" t="s">
        <v>323</v>
      </c>
      <c r="C1208">
        <v>6.258</v>
      </c>
      <c r="F1208" t="s">
        <v>323</v>
      </c>
      <c r="G1208">
        <v>3.238</v>
      </c>
      <c r="J1208" t="s">
        <v>323</v>
      </c>
      <c r="K1208">
        <v>7.4850000000000003</v>
      </c>
      <c r="O1208" t="s">
        <v>323</v>
      </c>
      <c r="P1208">
        <v>6.258</v>
      </c>
    </row>
    <row r="1209" spans="2:17">
      <c r="B1209" t="s">
        <v>324</v>
      </c>
      <c r="C1209">
        <v>5104</v>
      </c>
      <c r="F1209" t="s">
        <v>324</v>
      </c>
      <c r="G1209">
        <v>1152</v>
      </c>
      <c r="J1209" t="s">
        <v>324</v>
      </c>
      <c r="K1209">
        <v>6019</v>
      </c>
      <c r="O1209" t="s">
        <v>324</v>
      </c>
      <c r="P1209">
        <v>5104</v>
      </c>
    </row>
    <row r="1210" spans="2:17">
      <c r="B1210" t="s">
        <v>325</v>
      </c>
      <c r="C1210">
        <v>4035</v>
      </c>
      <c r="F1210" t="s">
        <v>325</v>
      </c>
      <c r="G1210">
        <v>35178</v>
      </c>
      <c r="J1210" t="s">
        <v>325</v>
      </c>
      <c r="K1210">
        <v>0</v>
      </c>
      <c r="O1210" t="s">
        <v>325</v>
      </c>
      <c r="P1210">
        <v>4035</v>
      </c>
    </row>
    <row r="1211" spans="2:17">
      <c r="B1211" t="s">
        <v>326</v>
      </c>
      <c r="C1211">
        <v>9139</v>
      </c>
      <c r="F1211" t="s">
        <v>326</v>
      </c>
      <c r="G1211">
        <v>36330</v>
      </c>
      <c r="J1211" t="s">
        <v>326</v>
      </c>
      <c r="K1211">
        <v>6019</v>
      </c>
      <c r="O1211" t="s">
        <v>326</v>
      </c>
      <c r="P1211">
        <v>9139</v>
      </c>
    </row>
    <row r="1212" spans="2:17">
      <c r="B1212" t="s">
        <v>116</v>
      </c>
      <c r="F1212" t="s">
        <v>116</v>
      </c>
      <c r="J1212" t="s">
        <v>116</v>
      </c>
      <c r="O1212" t="s">
        <v>116</v>
      </c>
    </row>
    <row r="1213" spans="2:17">
      <c r="B1213" t="s">
        <v>323</v>
      </c>
      <c r="C1213">
        <v>6.3339999999999996</v>
      </c>
      <c r="F1213" t="s">
        <v>323</v>
      </c>
      <c r="G1213">
        <v>3.476</v>
      </c>
      <c r="J1213" t="s">
        <v>323</v>
      </c>
      <c r="K1213">
        <v>7.6</v>
      </c>
      <c r="O1213" t="s">
        <v>323</v>
      </c>
      <c r="P1213">
        <v>6.3339999999999996</v>
      </c>
    </row>
    <row r="1214" spans="2:17">
      <c r="B1214" t="s">
        <v>324</v>
      </c>
      <c r="C1214">
        <v>5872</v>
      </c>
      <c r="F1214" t="s">
        <v>324</v>
      </c>
      <c r="G1214">
        <v>1152</v>
      </c>
      <c r="J1214" t="s">
        <v>324</v>
      </c>
      <c r="K1214">
        <v>7009</v>
      </c>
      <c r="O1214" t="s">
        <v>324</v>
      </c>
      <c r="P1214">
        <v>5872</v>
      </c>
    </row>
    <row r="1215" spans="2:17">
      <c r="B1215" t="s">
        <v>325</v>
      </c>
      <c r="C1215">
        <v>4965</v>
      </c>
      <c r="F1215" t="s">
        <v>325</v>
      </c>
      <c r="G1215">
        <v>40991</v>
      </c>
      <c r="J1215" t="s">
        <v>325</v>
      </c>
      <c r="K1215">
        <v>0</v>
      </c>
      <c r="O1215" t="s">
        <v>325</v>
      </c>
      <c r="P1215">
        <v>4965</v>
      </c>
    </row>
    <row r="1216" spans="2:17">
      <c r="B1216" t="s">
        <v>326</v>
      </c>
      <c r="C1216">
        <v>10837</v>
      </c>
      <c r="F1216" t="s">
        <v>326</v>
      </c>
      <c r="G1216">
        <v>42143</v>
      </c>
      <c r="J1216" t="s">
        <v>326</v>
      </c>
      <c r="K1216">
        <v>7009</v>
      </c>
      <c r="O1216" t="s">
        <v>326</v>
      </c>
      <c r="P1216">
        <v>10837</v>
      </c>
    </row>
    <row r="1217" spans="2:16">
      <c r="B1217" t="s">
        <v>117</v>
      </c>
      <c r="F1217" t="s">
        <v>117</v>
      </c>
      <c r="J1217" t="s">
        <v>117</v>
      </c>
      <c r="O1217" t="s">
        <v>117</v>
      </c>
    </row>
    <row r="1218" spans="2:16">
      <c r="B1218" t="s">
        <v>323</v>
      </c>
      <c r="C1218">
        <v>6.5670000000000002</v>
      </c>
      <c r="F1218" t="s">
        <v>323</v>
      </c>
      <c r="G1218">
        <v>3.4119999999999999</v>
      </c>
      <c r="J1218" t="s">
        <v>323</v>
      </c>
      <c r="K1218">
        <v>7.83</v>
      </c>
      <c r="O1218" t="s">
        <v>323</v>
      </c>
      <c r="P1218">
        <v>6.5670000000000002</v>
      </c>
    </row>
    <row r="1219" spans="2:16">
      <c r="B1219" t="s">
        <v>324</v>
      </c>
      <c r="C1219">
        <v>5920</v>
      </c>
      <c r="F1219" t="s">
        <v>324</v>
      </c>
      <c r="G1219">
        <v>1152</v>
      </c>
      <c r="J1219" t="s">
        <v>324</v>
      </c>
      <c r="K1219">
        <v>7069</v>
      </c>
      <c r="O1219" t="s">
        <v>324</v>
      </c>
      <c r="P1219">
        <v>5920</v>
      </c>
    </row>
    <row r="1220" spans="2:16">
      <c r="B1220" t="s">
        <v>325</v>
      </c>
      <c r="C1220">
        <v>5085</v>
      </c>
      <c r="F1220" t="s">
        <v>325</v>
      </c>
      <c r="G1220">
        <v>38643</v>
      </c>
      <c r="J1220" t="s">
        <v>325</v>
      </c>
      <c r="K1220">
        <v>0</v>
      </c>
      <c r="O1220" t="s">
        <v>325</v>
      </c>
      <c r="P1220">
        <v>5085</v>
      </c>
    </row>
    <row r="1221" spans="2:16">
      <c r="B1221" t="s">
        <v>326</v>
      </c>
      <c r="C1221">
        <v>11005</v>
      </c>
      <c r="F1221" t="s">
        <v>326</v>
      </c>
      <c r="G1221">
        <v>39795</v>
      </c>
      <c r="J1221" t="s">
        <v>326</v>
      </c>
      <c r="K1221">
        <v>7069</v>
      </c>
      <c r="O1221" t="s">
        <v>326</v>
      </c>
      <c r="P1221">
        <v>11005</v>
      </c>
    </row>
    <row r="1222" spans="2:16">
      <c r="B1222" t="s">
        <v>118</v>
      </c>
      <c r="F1222" t="s">
        <v>118</v>
      </c>
      <c r="J1222" t="s">
        <v>118</v>
      </c>
      <c r="O1222" t="s">
        <v>118</v>
      </c>
    </row>
    <row r="1223" spans="2:16">
      <c r="B1223" t="s">
        <v>323</v>
      </c>
      <c r="C1223">
        <v>6.2789999999999999</v>
      </c>
      <c r="F1223" t="s">
        <v>323</v>
      </c>
      <c r="G1223">
        <v>3.4020000000000001</v>
      </c>
      <c r="J1223" t="s">
        <v>323</v>
      </c>
      <c r="K1223">
        <v>7.5359999999999996</v>
      </c>
      <c r="O1223" t="s">
        <v>323</v>
      </c>
      <c r="P1223">
        <v>6.2789999999999999</v>
      </c>
    </row>
    <row r="1224" spans="2:16">
      <c r="B1224" t="s">
        <v>324</v>
      </c>
      <c r="C1224">
        <v>5824</v>
      </c>
      <c r="F1224" t="s">
        <v>324</v>
      </c>
      <c r="G1224">
        <v>1152</v>
      </c>
      <c r="J1224" t="s">
        <v>324</v>
      </c>
      <c r="K1224">
        <v>6919</v>
      </c>
      <c r="O1224" t="s">
        <v>324</v>
      </c>
      <c r="P1224">
        <v>5824</v>
      </c>
    </row>
    <row r="1225" spans="2:16">
      <c r="B1225" t="s">
        <v>325</v>
      </c>
      <c r="C1225">
        <v>4785</v>
      </c>
      <c r="F1225" t="s">
        <v>325</v>
      </c>
      <c r="G1225">
        <v>39069</v>
      </c>
      <c r="J1225" t="s">
        <v>325</v>
      </c>
      <c r="K1225">
        <v>0</v>
      </c>
      <c r="O1225" t="s">
        <v>325</v>
      </c>
      <c r="P1225">
        <v>4785</v>
      </c>
    </row>
    <row r="1226" spans="2:16">
      <c r="B1226" t="s">
        <v>326</v>
      </c>
      <c r="C1226">
        <v>10609</v>
      </c>
      <c r="F1226" t="s">
        <v>326</v>
      </c>
      <c r="G1226">
        <v>40221</v>
      </c>
      <c r="J1226" t="s">
        <v>326</v>
      </c>
      <c r="K1226">
        <v>6919</v>
      </c>
      <c r="O1226" t="s">
        <v>326</v>
      </c>
      <c r="P1226">
        <v>10609</v>
      </c>
    </row>
    <row r="1227" spans="2:16">
      <c r="B1227" t="s">
        <v>119</v>
      </c>
      <c r="F1227" t="s">
        <v>119</v>
      </c>
      <c r="J1227" t="s">
        <v>119</v>
      </c>
      <c r="O1227" t="s">
        <v>119</v>
      </c>
    </row>
    <row r="1228" spans="2:16">
      <c r="B1228" t="s">
        <v>323</v>
      </c>
      <c r="C1228">
        <v>6.3490000000000002</v>
      </c>
      <c r="F1228" t="s">
        <v>323</v>
      </c>
      <c r="G1228">
        <v>3.4220000000000002</v>
      </c>
      <c r="J1228" t="s">
        <v>323</v>
      </c>
      <c r="K1228">
        <v>7.5810000000000004</v>
      </c>
      <c r="O1228" t="s">
        <v>323</v>
      </c>
      <c r="P1228">
        <v>6.3490000000000002</v>
      </c>
    </row>
    <row r="1229" spans="2:16">
      <c r="B1229" t="s">
        <v>324</v>
      </c>
      <c r="C1229">
        <v>5632</v>
      </c>
      <c r="F1229" t="s">
        <v>324</v>
      </c>
      <c r="G1229">
        <v>1152</v>
      </c>
      <c r="J1229" t="s">
        <v>324</v>
      </c>
      <c r="K1229">
        <v>6669</v>
      </c>
      <c r="O1229" t="s">
        <v>324</v>
      </c>
      <c r="P1229">
        <v>5632</v>
      </c>
    </row>
    <row r="1230" spans="2:16">
      <c r="B1230" t="s">
        <v>325</v>
      </c>
      <c r="C1230">
        <v>4635</v>
      </c>
      <c r="F1230" t="s">
        <v>325</v>
      </c>
      <c r="G1230">
        <v>39231</v>
      </c>
      <c r="J1230" t="s">
        <v>325</v>
      </c>
      <c r="K1230">
        <v>0</v>
      </c>
      <c r="O1230" t="s">
        <v>325</v>
      </c>
      <c r="P1230">
        <v>4635</v>
      </c>
    </row>
    <row r="1231" spans="2:16">
      <c r="B1231" t="s">
        <v>326</v>
      </c>
      <c r="C1231">
        <v>10267</v>
      </c>
      <c r="F1231" t="s">
        <v>326</v>
      </c>
      <c r="G1231">
        <v>40383</v>
      </c>
      <c r="J1231" t="s">
        <v>326</v>
      </c>
      <c r="K1231">
        <v>6669</v>
      </c>
      <c r="O1231" t="s">
        <v>326</v>
      </c>
      <c r="P1231">
        <v>10267</v>
      </c>
    </row>
    <row r="1232" spans="2:16">
      <c r="B1232" t="s">
        <v>120</v>
      </c>
      <c r="F1232" t="s">
        <v>120</v>
      </c>
      <c r="J1232" t="s">
        <v>120</v>
      </c>
      <c r="O1232" t="s">
        <v>120</v>
      </c>
    </row>
    <row r="1233" spans="2:16">
      <c r="B1233" t="s">
        <v>323</v>
      </c>
      <c r="C1233">
        <v>6.4790000000000001</v>
      </c>
      <c r="F1233" t="s">
        <v>323</v>
      </c>
      <c r="G1233">
        <v>3.5369999999999999</v>
      </c>
      <c r="J1233" t="s">
        <v>323</v>
      </c>
      <c r="K1233">
        <v>7.758</v>
      </c>
      <c r="O1233" t="s">
        <v>323</v>
      </c>
      <c r="P1233">
        <v>6.4790000000000001</v>
      </c>
    </row>
    <row r="1234" spans="2:16">
      <c r="B1234" t="s">
        <v>324</v>
      </c>
      <c r="C1234">
        <v>6048</v>
      </c>
      <c r="F1234" t="s">
        <v>324</v>
      </c>
      <c r="G1234">
        <v>1152</v>
      </c>
      <c r="J1234" t="s">
        <v>324</v>
      </c>
      <c r="K1234">
        <v>7254</v>
      </c>
      <c r="O1234" t="s">
        <v>324</v>
      </c>
      <c r="P1234">
        <v>6048</v>
      </c>
    </row>
    <row r="1235" spans="2:16">
      <c r="B1235" t="s">
        <v>325</v>
      </c>
      <c r="C1235">
        <v>5280</v>
      </c>
      <c r="F1235" t="s">
        <v>325</v>
      </c>
      <c r="G1235">
        <v>42303</v>
      </c>
      <c r="J1235" t="s">
        <v>325</v>
      </c>
      <c r="K1235">
        <v>0</v>
      </c>
      <c r="O1235" t="s">
        <v>325</v>
      </c>
      <c r="P1235">
        <v>5280</v>
      </c>
    </row>
    <row r="1236" spans="2:16">
      <c r="B1236" t="s">
        <v>326</v>
      </c>
      <c r="C1236">
        <v>11328</v>
      </c>
      <c r="F1236" t="s">
        <v>326</v>
      </c>
      <c r="G1236">
        <v>43455</v>
      </c>
      <c r="J1236" t="s">
        <v>326</v>
      </c>
      <c r="K1236">
        <v>7254</v>
      </c>
      <c r="O1236" t="s">
        <v>326</v>
      </c>
      <c r="P1236">
        <v>11328</v>
      </c>
    </row>
    <row r="1237" spans="2:16">
      <c r="B1237" t="s">
        <v>121</v>
      </c>
      <c r="F1237" t="s">
        <v>121</v>
      </c>
      <c r="J1237" t="s">
        <v>121</v>
      </c>
      <c r="O1237" t="s">
        <v>121</v>
      </c>
    </row>
    <row r="1238" spans="2:16">
      <c r="B1238" t="s">
        <v>323</v>
      </c>
      <c r="C1238">
        <v>6.4740000000000002</v>
      </c>
      <c r="F1238" t="s">
        <v>323</v>
      </c>
      <c r="G1238">
        <v>3.6309999999999998</v>
      </c>
      <c r="J1238" t="s">
        <v>323</v>
      </c>
      <c r="K1238">
        <v>7.7750000000000004</v>
      </c>
      <c r="O1238" t="s">
        <v>323</v>
      </c>
      <c r="P1238">
        <v>6.4740000000000002</v>
      </c>
    </row>
    <row r="1239" spans="2:16">
      <c r="B1239" t="s">
        <v>324</v>
      </c>
      <c r="C1239">
        <v>6368</v>
      </c>
      <c r="F1239" t="s">
        <v>324</v>
      </c>
      <c r="G1239">
        <v>1152</v>
      </c>
      <c r="J1239" t="s">
        <v>324</v>
      </c>
      <c r="K1239">
        <v>7719</v>
      </c>
      <c r="O1239" t="s">
        <v>324</v>
      </c>
      <c r="P1239">
        <v>6368</v>
      </c>
    </row>
    <row r="1240" spans="2:16">
      <c r="B1240" t="s">
        <v>325</v>
      </c>
      <c r="C1240">
        <v>5685</v>
      </c>
      <c r="F1240" t="s">
        <v>325</v>
      </c>
      <c r="G1240">
        <v>45123</v>
      </c>
      <c r="J1240" t="s">
        <v>325</v>
      </c>
      <c r="K1240">
        <v>0</v>
      </c>
      <c r="O1240" t="s">
        <v>325</v>
      </c>
      <c r="P1240">
        <v>5685</v>
      </c>
    </row>
    <row r="1241" spans="2:16">
      <c r="B1241" t="s">
        <v>326</v>
      </c>
      <c r="C1241">
        <v>12053</v>
      </c>
      <c r="F1241" t="s">
        <v>326</v>
      </c>
      <c r="G1241">
        <v>46275</v>
      </c>
      <c r="J1241" t="s">
        <v>326</v>
      </c>
      <c r="K1241">
        <v>7719</v>
      </c>
      <c r="O1241" t="s">
        <v>326</v>
      </c>
      <c r="P1241">
        <v>12053</v>
      </c>
    </row>
    <row r="1242" spans="2:16">
      <c r="B1242" t="s">
        <v>122</v>
      </c>
      <c r="F1242" t="s">
        <v>122</v>
      </c>
      <c r="J1242" t="s">
        <v>122</v>
      </c>
      <c r="O1242" t="s">
        <v>122</v>
      </c>
    </row>
    <row r="1243" spans="2:16">
      <c r="B1243" t="s">
        <v>323</v>
      </c>
      <c r="C1243">
        <v>6.4720000000000004</v>
      </c>
      <c r="F1243" t="s">
        <v>323</v>
      </c>
      <c r="G1243">
        <v>3.4990000000000001</v>
      </c>
      <c r="J1243" t="s">
        <v>323</v>
      </c>
      <c r="K1243">
        <v>7.7939999999999996</v>
      </c>
      <c r="O1243" t="s">
        <v>323</v>
      </c>
      <c r="P1243">
        <v>6.4720000000000004</v>
      </c>
    </row>
    <row r="1244" spans="2:16">
      <c r="B1244" t="s">
        <v>324</v>
      </c>
      <c r="C1244">
        <v>6240</v>
      </c>
      <c r="F1244" t="s">
        <v>324</v>
      </c>
      <c r="G1244">
        <v>1152</v>
      </c>
      <c r="J1244" t="s">
        <v>324</v>
      </c>
      <c r="K1244">
        <v>7534</v>
      </c>
      <c r="O1244" t="s">
        <v>324</v>
      </c>
      <c r="P1244">
        <v>6240</v>
      </c>
    </row>
    <row r="1245" spans="2:16">
      <c r="B1245" t="s">
        <v>325</v>
      </c>
      <c r="C1245">
        <v>5490</v>
      </c>
      <c r="F1245" t="s">
        <v>325</v>
      </c>
      <c r="G1245">
        <v>41208</v>
      </c>
      <c r="J1245" t="s">
        <v>325</v>
      </c>
      <c r="K1245">
        <v>0</v>
      </c>
      <c r="O1245" t="s">
        <v>325</v>
      </c>
      <c r="P1245">
        <v>5490</v>
      </c>
    </row>
    <row r="1246" spans="2:16">
      <c r="B1246" t="s">
        <v>326</v>
      </c>
      <c r="C1246">
        <v>11730</v>
      </c>
      <c r="F1246" t="s">
        <v>326</v>
      </c>
      <c r="G1246">
        <v>42360</v>
      </c>
      <c r="J1246" t="s">
        <v>326</v>
      </c>
      <c r="K1246">
        <v>7534</v>
      </c>
      <c r="O1246" t="s">
        <v>326</v>
      </c>
      <c r="P1246">
        <v>11730</v>
      </c>
    </row>
    <row r="1247" spans="2:16">
      <c r="B1247" t="s">
        <v>123</v>
      </c>
      <c r="F1247" t="s">
        <v>123</v>
      </c>
      <c r="J1247" t="s">
        <v>123</v>
      </c>
      <c r="O1247" t="s">
        <v>123</v>
      </c>
    </row>
    <row r="1248" spans="2:16">
      <c r="B1248" t="s">
        <v>323</v>
      </c>
      <c r="C1248">
        <v>6.343</v>
      </c>
      <c r="F1248" t="s">
        <v>323</v>
      </c>
      <c r="G1248">
        <v>3.4489999999999998</v>
      </c>
      <c r="J1248" t="s">
        <v>323</v>
      </c>
      <c r="K1248">
        <v>7.5780000000000003</v>
      </c>
      <c r="O1248" t="s">
        <v>323</v>
      </c>
      <c r="P1248">
        <v>6.343</v>
      </c>
    </row>
    <row r="1249" spans="2:17">
      <c r="B1249" t="s">
        <v>324</v>
      </c>
      <c r="C1249">
        <v>5856</v>
      </c>
      <c r="F1249" t="s">
        <v>324</v>
      </c>
      <c r="G1249">
        <v>1248</v>
      </c>
      <c r="J1249" t="s">
        <v>324</v>
      </c>
      <c r="K1249">
        <v>7009</v>
      </c>
      <c r="O1249" t="s">
        <v>324</v>
      </c>
      <c r="P1249">
        <v>5856</v>
      </c>
    </row>
    <row r="1250" spans="2:17">
      <c r="B1250" t="s">
        <v>325</v>
      </c>
      <c r="C1250">
        <v>4965</v>
      </c>
      <c r="F1250" t="s">
        <v>325</v>
      </c>
      <c r="G1250">
        <v>47599</v>
      </c>
      <c r="J1250" t="s">
        <v>325</v>
      </c>
      <c r="K1250">
        <v>0</v>
      </c>
      <c r="O1250" t="s">
        <v>325</v>
      </c>
      <c r="P1250">
        <v>4965</v>
      </c>
    </row>
    <row r="1251" spans="2:17">
      <c r="B1251" t="s">
        <v>326</v>
      </c>
      <c r="C1251">
        <v>10821</v>
      </c>
      <c r="D1251">
        <f>(C1251+C1256+C1261+C1266+C1271+C1276+C1281+C1286+C1291+C1296)/10</f>
        <v>10849.9</v>
      </c>
      <c r="F1251" t="s">
        <v>326</v>
      </c>
      <c r="G1251">
        <v>48847</v>
      </c>
      <c r="H1251">
        <f>(G1251+G1256+G1261+G1266+G1271+G1276+G1281+G1286+G1291+G1296)/10</f>
        <v>47670.2</v>
      </c>
      <c r="J1251" t="s">
        <v>326</v>
      </c>
      <c r="K1251">
        <v>7009</v>
      </c>
      <c r="L1251">
        <f>(K1251+K1256+K1261+K1266+K1271+K1276+K1281+K1286+K1291+K1296)/10</f>
        <v>7011.5</v>
      </c>
      <c r="O1251" t="s">
        <v>326</v>
      </c>
      <c r="P1251">
        <v>10821</v>
      </c>
      <c r="Q1251">
        <v>10849.9</v>
      </c>
    </row>
    <row r="1252" spans="2:17">
      <c r="B1252" t="s">
        <v>124</v>
      </c>
      <c r="F1252" t="s">
        <v>124</v>
      </c>
      <c r="J1252" t="s">
        <v>124</v>
      </c>
      <c r="O1252" t="s">
        <v>124</v>
      </c>
    </row>
    <row r="1253" spans="2:17">
      <c r="B1253" t="s">
        <v>323</v>
      </c>
      <c r="C1253">
        <v>6.4029999999999996</v>
      </c>
      <c r="F1253" t="s">
        <v>323</v>
      </c>
      <c r="G1253">
        <v>3.3439999999999999</v>
      </c>
      <c r="J1253" t="s">
        <v>323</v>
      </c>
      <c r="K1253">
        <v>7.6929999999999996</v>
      </c>
      <c r="O1253" t="s">
        <v>323</v>
      </c>
      <c r="P1253">
        <v>6.4029999999999996</v>
      </c>
    </row>
    <row r="1254" spans="2:17">
      <c r="B1254" t="s">
        <v>324</v>
      </c>
      <c r="C1254">
        <v>5760</v>
      </c>
      <c r="F1254" t="s">
        <v>324</v>
      </c>
      <c r="G1254">
        <v>1248</v>
      </c>
      <c r="J1254" t="s">
        <v>324</v>
      </c>
      <c r="K1254">
        <v>6914</v>
      </c>
      <c r="O1254" t="s">
        <v>324</v>
      </c>
      <c r="P1254">
        <v>5760</v>
      </c>
    </row>
    <row r="1255" spans="2:17">
      <c r="B1255" t="s">
        <v>325</v>
      </c>
      <c r="C1255">
        <v>4950</v>
      </c>
      <c r="F1255" t="s">
        <v>325</v>
      </c>
      <c r="G1255">
        <v>44479</v>
      </c>
      <c r="J1255" t="s">
        <v>325</v>
      </c>
      <c r="K1255">
        <v>0</v>
      </c>
      <c r="O1255" t="s">
        <v>325</v>
      </c>
      <c r="P1255">
        <v>4950</v>
      </c>
    </row>
    <row r="1256" spans="2:17">
      <c r="B1256" t="s">
        <v>326</v>
      </c>
      <c r="C1256">
        <v>10710</v>
      </c>
      <c r="F1256" t="s">
        <v>326</v>
      </c>
      <c r="G1256">
        <v>45727</v>
      </c>
      <c r="J1256" t="s">
        <v>326</v>
      </c>
      <c r="K1256">
        <v>6914</v>
      </c>
      <c r="O1256" t="s">
        <v>326</v>
      </c>
      <c r="P1256">
        <v>10710</v>
      </c>
    </row>
    <row r="1257" spans="2:17">
      <c r="B1257" t="s">
        <v>125</v>
      </c>
      <c r="F1257" t="s">
        <v>125</v>
      </c>
      <c r="J1257" t="s">
        <v>125</v>
      </c>
      <c r="O1257" t="s">
        <v>125</v>
      </c>
    </row>
    <row r="1258" spans="2:17">
      <c r="B1258" t="s">
        <v>323</v>
      </c>
      <c r="C1258">
        <v>6.1870000000000003</v>
      </c>
      <c r="F1258" t="s">
        <v>323</v>
      </c>
      <c r="G1258">
        <v>3.2429999999999999</v>
      </c>
      <c r="J1258" t="s">
        <v>323</v>
      </c>
      <c r="K1258">
        <v>7.3780000000000001</v>
      </c>
      <c r="O1258" t="s">
        <v>323</v>
      </c>
      <c r="P1258">
        <v>6.1870000000000003</v>
      </c>
    </row>
    <row r="1259" spans="2:17">
      <c r="B1259" t="s">
        <v>324</v>
      </c>
      <c r="C1259">
        <v>5104</v>
      </c>
      <c r="F1259" t="s">
        <v>324</v>
      </c>
      <c r="G1259">
        <v>1248</v>
      </c>
      <c r="J1259" t="s">
        <v>324</v>
      </c>
      <c r="K1259">
        <v>6019</v>
      </c>
      <c r="O1259" t="s">
        <v>324</v>
      </c>
      <c r="P1259">
        <v>5104</v>
      </c>
    </row>
    <row r="1260" spans="2:17">
      <c r="B1260" t="s">
        <v>325</v>
      </c>
      <c r="C1260">
        <v>4035</v>
      </c>
      <c r="F1260" t="s">
        <v>325</v>
      </c>
      <c r="G1260">
        <v>42283</v>
      </c>
      <c r="J1260" t="s">
        <v>325</v>
      </c>
      <c r="K1260">
        <v>0</v>
      </c>
      <c r="O1260" t="s">
        <v>325</v>
      </c>
      <c r="P1260">
        <v>4035</v>
      </c>
    </row>
    <row r="1261" spans="2:17">
      <c r="B1261" t="s">
        <v>326</v>
      </c>
      <c r="C1261">
        <v>9139</v>
      </c>
      <c r="F1261" t="s">
        <v>326</v>
      </c>
      <c r="G1261">
        <v>43531</v>
      </c>
      <c r="J1261" t="s">
        <v>326</v>
      </c>
      <c r="K1261">
        <v>6019</v>
      </c>
      <c r="O1261" t="s">
        <v>326</v>
      </c>
      <c r="P1261">
        <v>9139</v>
      </c>
    </row>
    <row r="1262" spans="2:17">
      <c r="B1262" t="s">
        <v>126</v>
      </c>
      <c r="F1262" t="s">
        <v>126</v>
      </c>
      <c r="J1262" t="s">
        <v>126</v>
      </c>
      <c r="O1262" t="s">
        <v>126</v>
      </c>
    </row>
    <row r="1263" spans="2:17">
      <c r="B1263" t="s">
        <v>323</v>
      </c>
      <c r="C1263">
        <v>6.3019999999999996</v>
      </c>
      <c r="F1263" t="s">
        <v>323</v>
      </c>
      <c r="G1263">
        <v>3.4180000000000001</v>
      </c>
      <c r="J1263" t="s">
        <v>323</v>
      </c>
      <c r="K1263">
        <v>7.5510000000000002</v>
      </c>
      <c r="O1263" t="s">
        <v>323</v>
      </c>
      <c r="P1263">
        <v>6.3019999999999996</v>
      </c>
    </row>
    <row r="1264" spans="2:17">
      <c r="B1264" t="s">
        <v>324</v>
      </c>
      <c r="C1264">
        <v>5872</v>
      </c>
      <c r="F1264" t="s">
        <v>324</v>
      </c>
      <c r="G1264">
        <v>1248</v>
      </c>
      <c r="J1264" t="s">
        <v>324</v>
      </c>
      <c r="K1264">
        <v>7009</v>
      </c>
      <c r="O1264" t="s">
        <v>324</v>
      </c>
      <c r="P1264">
        <v>5872</v>
      </c>
    </row>
    <row r="1265" spans="2:16">
      <c r="B1265" t="s">
        <v>325</v>
      </c>
      <c r="C1265">
        <v>4965</v>
      </c>
      <c r="F1265" t="s">
        <v>325</v>
      </c>
      <c r="G1265">
        <v>46967</v>
      </c>
      <c r="J1265" t="s">
        <v>325</v>
      </c>
      <c r="K1265">
        <v>0</v>
      </c>
      <c r="O1265" t="s">
        <v>325</v>
      </c>
      <c r="P1265">
        <v>4965</v>
      </c>
    </row>
    <row r="1266" spans="2:16">
      <c r="B1266" t="s">
        <v>326</v>
      </c>
      <c r="C1266">
        <v>10837</v>
      </c>
      <c r="F1266" t="s">
        <v>326</v>
      </c>
      <c r="G1266">
        <v>48215</v>
      </c>
      <c r="J1266" t="s">
        <v>326</v>
      </c>
      <c r="K1266">
        <v>7009</v>
      </c>
      <c r="O1266" t="s">
        <v>326</v>
      </c>
      <c r="P1266">
        <v>10837</v>
      </c>
    </row>
    <row r="1267" spans="2:16">
      <c r="B1267" t="s">
        <v>127</v>
      </c>
      <c r="F1267" t="s">
        <v>127</v>
      </c>
      <c r="J1267" t="s">
        <v>127</v>
      </c>
      <c r="O1267" t="s">
        <v>127</v>
      </c>
    </row>
    <row r="1268" spans="2:16">
      <c r="B1268" t="s">
        <v>323</v>
      </c>
      <c r="C1268">
        <v>6.4930000000000003</v>
      </c>
      <c r="F1268" t="s">
        <v>323</v>
      </c>
      <c r="G1268">
        <v>3.44</v>
      </c>
      <c r="J1268" t="s">
        <v>323</v>
      </c>
      <c r="K1268">
        <v>7.7160000000000002</v>
      </c>
      <c r="O1268" t="s">
        <v>323</v>
      </c>
      <c r="P1268">
        <v>6.4930000000000003</v>
      </c>
    </row>
    <row r="1269" spans="2:16">
      <c r="B1269" t="s">
        <v>324</v>
      </c>
      <c r="C1269">
        <v>5920</v>
      </c>
      <c r="F1269" t="s">
        <v>324</v>
      </c>
      <c r="G1269">
        <v>1248</v>
      </c>
      <c r="J1269" t="s">
        <v>324</v>
      </c>
      <c r="K1269">
        <v>7069</v>
      </c>
      <c r="O1269" t="s">
        <v>324</v>
      </c>
      <c r="P1269">
        <v>5920</v>
      </c>
    </row>
    <row r="1270" spans="2:16">
      <c r="B1270" t="s">
        <v>325</v>
      </c>
      <c r="C1270">
        <v>5085</v>
      </c>
      <c r="F1270" t="s">
        <v>325</v>
      </c>
      <c r="G1270">
        <v>46984</v>
      </c>
      <c r="J1270" t="s">
        <v>325</v>
      </c>
      <c r="K1270">
        <v>0</v>
      </c>
      <c r="O1270" t="s">
        <v>325</v>
      </c>
      <c r="P1270">
        <v>5085</v>
      </c>
    </row>
    <row r="1271" spans="2:16">
      <c r="B1271" t="s">
        <v>326</v>
      </c>
      <c r="C1271">
        <v>11005</v>
      </c>
      <c r="F1271" t="s">
        <v>326</v>
      </c>
      <c r="G1271">
        <v>48232</v>
      </c>
      <c r="J1271" t="s">
        <v>326</v>
      </c>
      <c r="K1271">
        <v>7069</v>
      </c>
      <c r="O1271" t="s">
        <v>326</v>
      </c>
      <c r="P1271">
        <v>11005</v>
      </c>
    </row>
    <row r="1272" spans="2:16">
      <c r="B1272" t="s">
        <v>128</v>
      </c>
      <c r="F1272" t="s">
        <v>128</v>
      </c>
      <c r="J1272" t="s">
        <v>128</v>
      </c>
      <c r="O1272" t="s">
        <v>128</v>
      </c>
    </row>
    <row r="1273" spans="2:16">
      <c r="B1273" t="s">
        <v>323</v>
      </c>
      <c r="C1273">
        <v>6.2249999999999996</v>
      </c>
      <c r="F1273" t="s">
        <v>323</v>
      </c>
      <c r="G1273">
        <v>3.3860000000000001</v>
      </c>
      <c r="J1273" t="s">
        <v>323</v>
      </c>
      <c r="K1273">
        <v>7.4530000000000003</v>
      </c>
      <c r="O1273" t="s">
        <v>323</v>
      </c>
      <c r="P1273">
        <v>6.2249999999999996</v>
      </c>
    </row>
    <row r="1274" spans="2:16">
      <c r="B1274" t="s">
        <v>324</v>
      </c>
      <c r="C1274">
        <v>5824</v>
      </c>
      <c r="F1274" t="s">
        <v>324</v>
      </c>
      <c r="G1274">
        <v>1248</v>
      </c>
      <c r="J1274" t="s">
        <v>324</v>
      </c>
      <c r="K1274">
        <v>6919</v>
      </c>
      <c r="O1274" t="s">
        <v>324</v>
      </c>
      <c r="P1274">
        <v>5824</v>
      </c>
    </row>
    <row r="1275" spans="2:16">
      <c r="B1275" t="s">
        <v>325</v>
      </c>
      <c r="C1275">
        <v>4785</v>
      </c>
      <c r="F1275" t="s">
        <v>325</v>
      </c>
      <c r="G1275">
        <v>46109</v>
      </c>
      <c r="J1275" t="s">
        <v>325</v>
      </c>
      <c r="K1275">
        <v>0</v>
      </c>
      <c r="O1275" t="s">
        <v>325</v>
      </c>
      <c r="P1275">
        <v>4785</v>
      </c>
    </row>
    <row r="1276" spans="2:16">
      <c r="B1276" t="s">
        <v>326</v>
      </c>
      <c r="C1276">
        <v>10609</v>
      </c>
      <c r="F1276" t="s">
        <v>326</v>
      </c>
      <c r="G1276">
        <v>47357</v>
      </c>
      <c r="J1276" t="s">
        <v>326</v>
      </c>
      <c r="K1276">
        <v>6919</v>
      </c>
      <c r="O1276" t="s">
        <v>326</v>
      </c>
      <c r="P1276">
        <v>10609</v>
      </c>
    </row>
    <row r="1277" spans="2:16">
      <c r="B1277" t="s">
        <v>129</v>
      </c>
      <c r="F1277" t="s">
        <v>129</v>
      </c>
      <c r="J1277" t="s">
        <v>129</v>
      </c>
      <c r="O1277" t="s">
        <v>129</v>
      </c>
    </row>
    <row r="1278" spans="2:16">
      <c r="B1278" t="s">
        <v>323</v>
      </c>
      <c r="C1278">
        <v>6.3140000000000001</v>
      </c>
      <c r="F1278" t="s">
        <v>323</v>
      </c>
      <c r="G1278">
        <v>3.371</v>
      </c>
      <c r="J1278" t="s">
        <v>323</v>
      </c>
      <c r="K1278">
        <v>7.5270000000000001</v>
      </c>
      <c r="O1278" t="s">
        <v>323</v>
      </c>
      <c r="P1278">
        <v>6.3140000000000001</v>
      </c>
    </row>
    <row r="1279" spans="2:16">
      <c r="B1279" t="s">
        <v>324</v>
      </c>
      <c r="C1279">
        <v>5632</v>
      </c>
      <c r="F1279" t="s">
        <v>324</v>
      </c>
      <c r="G1279">
        <v>1248</v>
      </c>
      <c r="J1279" t="s">
        <v>324</v>
      </c>
      <c r="K1279">
        <v>6669</v>
      </c>
      <c r="O1279" t="s">
        <v>324</v>
      </c>
      <c r="P1279">
        <v>5632</v>
      </c>
    </row>
    <row r="1280" spans="2:16">
      <c r="B1280" t="s">
        <v>325</v>
      </c>
      <c r="C1280">
        <v>4635</v>
      </c>
      <c r="F1280" t="s">
        <v>325</v>
      </c>
      <c r="G1280">
        <v>45298</v>
      </c>
      <c r="J1280" t="s">
        <v>325</v>
      </c>
      <c r="K1280">
        <v>0</v>
      </c>
      <c r="O1280" t="s">
        <v>325</v>
      </c>
      <c r="P1280">
        <v>4635</v>
      </c>
    </row>
    <row r="1281" spans="2:16">
      <c r="B1281" t="s">
        <v>326</v>
      </c>
      <c r="C1281">
        <v>10267</v>
      </c>
      <c r="F1281" t="s">
        <v>326</v>
      </c>
      <c r="G1281">
        <v>46546</v>
      </c>
      <c r="J1281" t="s">
        <v>326</v>
      </c>
      <c r="K1281">
        <v>6669</v>
      </c>
      <c r="O1281" t="s">
        <v>326</v>
      </c>
      <c r="P1281">
        <v>10267</v>
      </c>
    </row>
    <row r="1282" spans="2:16">
      <c r="B1282" t="s">
        <v>130</v>
      </c>
      <c r="F1282" t="s">
        <v>130</v>
      </c>
      <c r="J1282" t="s">
        <v>130</v>
      </c>
      <c r="O1282" t="s">
        <v>130</v>
      </c>
    </row>
    <row r="1283" spans="2:16">
      <c r="B1283" t="s">
        <v>323</v>
      </c>
      <c r="C1283">
        <v>6.4580000000000002</v>
      </c>
      <c r="F1283" t="s">
        <v>323</v>
      </c>
      <c r="G1283">
        <v>3.45</v>
      </c>
      <c r="J1283" t="s">
        <v>323</v>
      </c>
      <c r="K1283">
        <v>7.7249999999999996</v>
      </c>
      <c r="O1283" t="s">
        <v>323</v>
      </c>
      <c r="P1283">
        <v>6.4580000000000002</v>
      </c>
    </row>
    <row r="1284" spans="2:16">
      <c r="B1284" t="s">
        <v>324</v>
      </c>
      <c r="C1284">
        <v>6048</v>
      </c>
      <c r="F1284" t="s">
        <v>324</v>
      </c>
      <c r="G1284">
        <v>1248</v>
      </c>
      <c r="J1284" t="s">
        <v>324</v>
      </c>
      <c r="K1284">
        <v>7254</v>
      </c>
      <c r="O1284" t="s">
        <v>324</v>
      </c>
      <c r="P1284">
        <v>6048</v>
      </c>
    </row>
    <row r="1285" spans="2:16">
      <c r="B1285" t="s">
        <v>325</v>
      </c>
      <c r="C1285">
        <v>5280</v>
      </c>
      <c r="F1285" t="s">
        <v>325</v>
      </c>
      <c r="G1285">
        <v>47628</v>
      </c>
      <c r="J1285" t="s">
        <v>325</v>
      </c>
      <c r="K1285">
        <v>0</v>
      </c>
      <c r="O1285" t="s">
        <v>325</v>
      </c>
      <c r="P1285">
        <v>5280</v>
      </c>
    </row>
    <row r="1286" spans="2:16">
      <c r="B1286" t="s">
        <v>326</v>
      </c>
      <c r="C1286">
        <v>11328</v>
      </c>
      <c r="F1286" t="s">
        <v>326</v>
      </c>
      <c r="G1286">
        <v>48876</v>
      </c>
      <c r="J1286" t="s">
        <v>326</v>
      </c>
      <c r="K1286">
        <v>7254</v>
      </c>
      <c r="O1286" t="s">
        <v>326</v>
      </c>
      <c r="P1286">
        <v>11328</v>
      </c>
    </row>
    <row r="1287" spans="2:16">
      <c r="B1287" t="s">
        <v>131</v>
      </c>
      <c r="F1287" t="s">
        <v>131</v>
      </c>
      <c r="J1287" t="s">
        <v>131</v>
      </c>
      <c r="O1287" t="s">
        <v>131</v>
      </c>
    </row>
    <row r="1288" spans="2:16">
      <c r="B1288" t="s">
        <v>323</v>
      </c>
      <c r="C1288">
        <v>6.4539999999999997</v>
      </c>
      <c r="F1288" t="s">
        <v>323</v>
      </c>
      <c r="G1288">
        <v>3.5409999999999999</v>
      </c>
      <c r="J1288" t="s">
        <v>323</v>
      </c>
      <c r="K1288">
        <v>7.7439999999999998</v>
      </c>
      <c r="O1288" t="s">
        <v>323</v>
      </c>
      <c r="P1288">
        <v>6.4539999999999997</v>
      </c>
    </row>
    <row r="1289" spans="2:16">
      <c r="B1289" t="s">
        <v>324</v>
      </c>
      <c r="C1289">
        <v>6368</v>
      </c>
      <c r="F1289" t="s">
        <v>324</v>
      </c>
      <c r="G1289">
        <v>1248</v>
      </c>
      <c r="J1289" t="s">
        <v>324</v>
      </c>
      <c r="K1289">
        <v>7719</v>
      </c>
      <c r="O1289" t="s">
        <v>324</v>
      </c>
      <c r="P1289">
        <v>6368</v>
      </c>
    </row>
    <row r="1290" spans="2:16">
      <c r="B1290" t="s">
        <v>325</v>
      </c>
      <c r="C1290">
        <v>5685</v>
      </c>
      <c r="F1290" t="s">
        <v>325</v>
      </c>
      <c r="G1290">
        <v>50491</v>
      </c>
      <c r="J1290" t="s">
        <v>325</v>
      </c>
      <c r="K1290">
        <v>0</v>
      </c>
      <c r="O1290" t="s">
        <v>325</v>
      </c>
      <c r="P1290">
        <v>5685</v>
      </c>
    </row>
    <row r="1291" spans="2:16">
      <c r="B1291" t="s">
        <v>326</v>
      </c>
      <c r="C1291">
        <v>12053</v>
      </c>
      <c r="F1291" t="s">
        <v>326</v>
      </c>
      <c r="G1291">
        <v>51739</v>
      </c>
      <c r="J1291" t="s">
        <v>326</v>
      </c>
      <c r="K1291">
        <v>7719</v>
      </c>
      <c r="O1291" t="s">
        <v>326</v>
      </c>
      <c r="P1291">
        <v>12053</v>
      </c>
    </row>
    <row r="1292" spans="2:16">
      <c r="B1292" t="s">
        <v>132</v>
      </c>
      <c r="F1292" t="s">
        <v>132</v>
      </c>
      <c r="J1292" t="s">
        <v>132</v>
      </c>
      <c r="O1292" t="s">
        <v>132</v>
      </c>
    </row>
    <row r="1293" spans="2:16">
      <c r="B1293" t="s">
        <v>323</v>
      </c>
      <c r="C1293">
        <v>6.4539999999999997</v>
      </c>
      <c r="F1293" t="s">
        <v>323</v>
      </c>
      <c r="G1293">
        <v>3.4089999999999998</v>
      </c>
      <c r="J1293" t="s">
        <v>323</v>
      </c>
      <c r="K1293">
        <v>7.7670000000000003</v>
      </c>
      <c r="O1293" t="s">
        <v>323</v>
      </c>
      <c r="P1293">
        <v>6.4539999999999997</v>
      </c>
    </row>
    <row r="1294" spans="2:16">
      <c r="B1294" t="s">
        <v>324</v>
      </c>
      <c r="C1294">
        <v>6240</v>
      </c>
      <c r="F1294" t="s">
        <v>324</v>
      </c>
      <c r="G1294">
        <v>1248</v>
      </c>
      <c r="J1294" t="s">
        <v>324</v>
      </c>
      <c r="K1294">
        <v>7534</v>
      </c>
      <c r="O1294" t="s">
        <v>324</v>
      </c>
      <c r="P1294">
        <v>6240</v>
      </c>
    </row>
    <row r="1295" spans="2:16">
      <c r="B1295" t="s">
        <v>325</v>
      </c>
      <c r="C1295">
        <v>5490</v>
      </c>
      <c r="F1295" t="s">
        <v>325</v>
      </c>
      <c r="G1295">
        <v>46384</v>
      </c>
      <c r="J1295" t="s">
        <v>325</v>
      </c>
      <c r="K1295">
        <v>0</v>
      </c>
      <c r="O1295" t="s">
        <v>325</v>
      </c>
      <c r="P1295">
        <v>5490</v>
      </c>
    </row>
    <row r="1296" spans="2:16">
      <c r="B1296" t="s">
        <v>326</v>
      </c>
      <c r="C1296">
        <v>11730</v>
      </c>
      <c r="F1296" t="s">
        <v>326</v>
      </c>
      <c r="G1296">
        <v>47632</v>
      </c>
      <c r="J1296" t="s">
        <v>326</v>
      </c>
      <c r="K1296">
        <v>7534</v>
      </c>
      <c r="O1296" t="s">
        <v>326</v>
      </c>
      <c r="P1296">
        <v>11730</v>
      </c>
    </row>
    <row r="1297" spans="2:17">
      <c r="B1297" t="s">
        <v>133</v>
      </c>
      <c r="F1297" t="s">
        <v>133</v>
      </c>
      <c r="J1297" t="s">
        <v>133</v>
      </c>
      <c r="O1297" t="s">
        <v>133</v>
      </c>
    </row>
    <row r="1298" spans="2:17">
      <c r="B1298" t="s">
        <v>323</v>
      </c>
      <c r="C1298">
        <v>6.3529999999999998</v>
      </c>
      <c r="F1298" t="s">
        <v>323</v>
      </c>
      <c r="G1298">
        <v>3.323</v>
      </c>
      <c r="J1298" t="s">
        <v>323</v>
      </c>
      <c r="K1298">
        <v>7.5940000000000003</v>
      </c>
      <c r="O1298" t="s">
        <v>323</v>
      </c>
      <c r="P1298">
        <v>6.3529999999999998</v>
      </c>
    </row>
    <row r="1299" spans="2:17">
      <c r="B1299" t="s">
        <v>324</v>
      </c>
      <c r="C1299">
        <v>5856</v>
      </c>
      <c r="F1299" t="s">
        <v>324</v>
      </c>
      <c r="G1299">
        <v>1344</v>
      </c>
      <c r="J1299" t="s">
        <v>324</v>
      </c>
      <c r="K1299">
        <v>7009</v>
      </c>
      <c r="O1299" t="s">
        <v>324</v>
      </c>
      <c r="P1299">
        <v>5856</v>
      </c>
    </row>
    <row r="1300" spans="2:17">
      <c r="B1300" t="s">
        <v>325</v>
      </c>
      <c r="C1300">
        <v>4965</v>
      </c>
      <c r="F1300" t="s">
        <v>325</v>
      </c>
      <c r="G1300">
        <v>51677</v>
      </c>
      <c r="J1300" t="s">
        <v>325</v>
      </c>
      <c r="K1300">
        <v>0</v>
      </c>
      <c r="O1300" t="s">
        <v>325</v>
      </c>
      <c r="P1300">
        <v>4965</v>
      </c>
    </row>
    <row r="1301" spans="2:17">
      <c r="B1301" t="s">
        <v>326</v>
      </c>
      <c r="C1301">
        <v>10821</v>
      </c>
      <c r="D1301">
        <f>(C1301+C1306+C1311+C1316+C1321+C1326+C1331+C1336+C1341+C1346)/10</f>
        <v>10849.9</v>
      </c>
      <c r="F1301" t="s">
        <v>326</v>
      </c>
      <c r="G1301">
        <v>53021</v>
      </c>
      <c r="H1301">
        <f>(G1301+G1306+G1311+G1316+G1321+G1326+G1331+G1336+G1341+G1346)/10</f>
        <v>53590.7</v>
      </c>
      <c r="J1301" t="s">
        <v>326</v>
      </c>
      <c r="K1301">
        <v>7009</v>
      </c>
      <c r="L1301">
        <f>(K1301+K1306+K1311+K1316+K1321+K1326+K1331+K1336+K1341+K1346)/10</f>
        <v>7011.5</v>
      </c>
      <c r="O1301" t="s">
        <v>326</v>
      </c>
      <c r="P1301">
        <v>10821</v>
      </c>
      <c r="Q1301">
        <v>10849.9</v>
      </c>
    </row>
    <row r="1302" spans="2:17">
      <c r="B1302" t="s">
        <v>134</v>
      </c>
      <c r="F1302" t="s">
        <v>134</v>
      </c>
      <c r="J1302" t="s">
        <v>134</v>
      </c>
      <c r="O1302" t="s">
        <v>134</v>
      </c>
    </row>
    <row r="1303" spans="2:17">
      <c r="B1303" t="s">
        <v>323</v>
      </c>
      <c r="C1303">
        <v>6.3789999999999996</v>
      </c>
      <c r="F1303" t="s">
        <v>323</v>
      </c>
      <c r="G1303">
        <v>3.2829999999999999</v>
      </c>
      <c r="J1303" t="s">
        <v>323</v>
      </c>
      <c r="K1303">
        <v>7.6559999999999997</v>
      </c>
      <c r="O1303" t="s">
        <v>323</v>
      </c>
      <c r="P1303">
        <v>6.3789999999999996</v>
      </c>
    </row>
    <row r="1304" spans="2:17">
      <c r="B1304" t="s">
        <v>324</v>
      </c>
      <c r="C1304">
        <v>5760</v>
      </c>
      <c r="F1304" t="s">
        <v>324</v>
      </c>
      <c r="G1304">
        <v>1344</v>
      </c>
      <c r="J1304" t="s">
        <v>324</v>
      </c>
      <c r="K1304">
        <v>6914</v>
      </c>
      <c r="O1304" t="s">
        <v>324</v>
      </c>
      <c r="P1304">
        <v>5760</v>
      </c>
    </row>
    <row r="1305" spans="2:17">
      <c r="B1305" t="s">
        <v>325</v>
      </c>
      <c r="C1305">
        <v>4950</v>
      </c>
      <c r="F1305" t="s">
        <v>325</v>
      </c>
      <c r="G1305">
        <v>50409</v>
      </c>
      <c r="J1305" t="s">
        <v>325</v>
      </c>
      <c r="K1305">
        <v>0</v>
      </c>
      <c r="O1305" t="s">
        <v>325</v>
      </c>
      <c r="P1305">
        <v>4950</v>
      </c>
    </row>
    <row r="1306" spans="2:17">
      <c r="B1306" t="s">
        <v>326</v>
      </c>
      <c r="C1306">
        <v>10710</v>
      </c>
      <c r="F1306" t="s">
        <v>326</v>
      </c>
      <c r="G1306">
        <v>51753</v>
      </c>
      <c r="J1306" t="s">
        <v>326</v>
      </c>
      <c r="K1306">
        <v>6914</v>
      </c>
      <c r="O1306" t="s">
        <v>326</v>
      </c>
      <c r="P1306">
        <v>10710</v>
      </c>
    </row>
    <row r="1307" spans="2:17">
      <c r="B1307" t="s">
        <v>135</v>
      </c>
      <c r="F1307" t="s">
        <v>135</v>
      </c>
      <c r="J1307" t="s">
        <v>135</v>
      </c>
      <c r="O1307" t="s">
        <v>135</v>
      </c>
    </row>
    <row r="1308" spans="2:17">
      <c r="B1308" t="s">
        <v>323</v>
      </c>
      <c r="C1308">
        <v>6.1950000000000003</v>
      </c>
      <c r="F1308" t="s">
        <v>323</v>
      </c>
      <c r="G1308">
        <v>3.1309999999999998</v>
      </c>
      <c r="J1308" t="s">
        <v>323</v>
      </c>
      <c r="K1308">
        <v>7.39</v>
      </c>
      <c r="O1308" t="s">
        <v>323</v>
      </c>
      <c r="P1308">
        <v>6.1950000000000003</v>
      </c>
    </row>
    <row r="1309" spans="2:17">
      <c r="B1309" t="s">
        <v>324</v>
      </c>
      <c r="C1309">
        <v>5104</v>
      </c>
      <c r="F1309" t="s">
        <v>324</v>
      </c>
      <c r="G1309">
        <v>1344</v>
      </c>
      <c r="J1309" t="s">
        <v>324</v>
      </c>
      <c r="K1309">
        <v>6019</v>
      </c>
      <c r="O1309" t="s">
        <v>324</v>
      </c>
      <c r="P1309">
        <v>5104</v>
      </c>
    </row>
    <row r="1310" spans="2:17">
      <c r="B1310" t="s">
        <v>325</v>
      </c>
      <c r="C1310">
        <v>4035</v>
      </c>
      <c r="F1310" t="s">
        <v>325</v>
      </c>
      <c r="G1310">
        <v>46606</v>
      </c>
      <c r="J1310" t="s">
        <v>325</v>
      </c>
      <c r="K1310">
        <v>0</v>
      </c>
      <c r="O1310" t="s">
        <v>325</v>
      </c>
      <c r="P1310">
        <v>4035</v>
      </c>
    </row>
    <row r="1311" spans="2:17">
      <c r="B1311" t="s">
        <v>326</v>
      </c>
      <c r="C1311">
        <v>9139</v>
      </c>
      <c r="F1311" t="s">
        <v>326</v>
      </c>
      <c r="G1311">
        <v>47950</v>
      </c>
      <c r="J1311" t="s">
        <v>326</v>
      </c>
      <c r="K1311">
        <v>6019</v>
      </c>
      <c r="O1311" t="s">
        <v>326</v>
      </c>
      <c r="P1311">
        <v>9139</v>
      </c>
    </row>
    <row r="1312" spans="2:17">
      <c r="B1312" t="s">
        <v>136</v>
      </c>
      <c r="F1312" t="s">
        <v>136</v>
      </c>
      <c r="J1312" t="s">
        <v>136</v>
      </c>
      <c r="O1312" t="s">
        <v>136</v>
      </c>
    </row>
    <row r="1313" spans="2:16">
      <c r="B1313" t="s">
        <v>323</v>
      </c>
      <c r="C1313">
        <v>6.2649999999999997</v>
      </c>
      <c r="F1313" t="s">
        <v>323</v>
      </c>
      <c r="G1313">
        <v>3.3610000000000002</v>
      </c>
      <c r="J1313" t="s">
        <v>323</v>
      </c>
      <c r="K1313">
        <v>7.4939999999999998</v>
      </c>
      <c r="O1313" t="s">
        <v>323</v>
      </c>
      <c r="P1313">
        <v>6.2649999999999997</v>
      </c>
    </row>
    <row r="1314" spans="2:16">
      <c r="B1314" t="s">
        <v>324</v>
      </c>
      <c r="C1314">
        <v>5872</v>
      </c>
      <c r="F1314" t="s">
        <v>324</v>
      </c>
      <c r="G1314">
        <v>1344</v>
      </c>
      <c r="J1314" t="s">
        <v>324</v>
      </c>
      <c r="K1314">
        <v>7009</v>
      </c>
      <c r="O1314" t="s">
        <v>324</v>
      </c>
      <c r="P1314">
        <v>5872</v>
      </c>
    </row>
    <row r="1315" spans="2:16">
      <c r="B1315" t="s">
        <v>325</v>
      </c>
      <c r="C1315">
        <v>4965</v>
      </c>
      <c r="F1315" t="s">
        <v>325</v>
      </c>
      <c r="G1315">
        <v>53365</v>
      </c>
      <c r="J1315" t="s">
        <v>325</v>
      </c>
      <c r="K1315">
        <v>0</v>
      </c>
      <c r="O1315" t="s">
        <v>325</v>
      </c>
      <c r="P1315">
        <v>4965</v>
      </c>
    </row>
    <row r="1316" spans="2:16">
      <c r="B1316" t="s">
        <v>326</v>
      </c>
      <c r="C1316">
        <v>10837</v>
      </c>
      <c r="F1316" t="s">
        <v>326</v>
      </c>
      <c r="G1316">
        <v>54709</v>
      </c>
      <c r="J1316" t="s">
        <v>326</v>
      </c>
      <c r="K1316">
        <v>7009</v>
      </c>
      <c r="O1316" t="s">
        <v>326</v>
      </c>
      <c r="P1316">
        <v>10837</v>
      </c>
    </row>
    <row r="1317" spans="2:16">
      <c r="B1317" t="s">
        <v>137</v>
      </c>
      <c r="F1317" t="s">
        <v>137</v>
      </c>
      <c r="J1317" t="s">
        <v>137</v>
      </c>
      <c r="O1317" t="s">
        <v>137</v>
      </c>
    </row>
    <row r="1318" spans="2:16">
      <c r="B1318" t="s">
        <v>323</v>
      </c>
      <c r="C1318">
        <v>6.4770000000000003</v>
      </c>
      <c r="F1318" t="s">
        <v>323</v>
      </c>
      <c r="G1318">
        <v>3.351</v>
      </c>
      <c r="J1318" t="s">
        <v>323</v>
      </c>
      <c r="K1318">
        <v>7.6909999999999998</v>
      </c>
      <c r="O1318" t="s">
        <v>323</v>
      </c>
      <c r="P1318">
        <v>6.4770000000000003</v>
      </c>
    </row>
    <row r="1319" spans="2:16">
      <c r="B1319" t="s">
        <v>324</v>
      </c>
      <c r="C1319">
        <v>5920</v>
      </c>
      <c r="F1319" t="s">
        <v>324</v>
      </c>
      <c r="G1319">
        <v>1344</v>
      </c>
      <c r="J1319" t="s">
        <v>324</v>
      </c>
      <c r="K1319">
        <v>7069</v>
      </c>
      <c r="O1319" t="s">
        <v>324</v>
      </c>
      <c r="P1319">
        <v>5920</v>
      </c>
    </row>
    <row r="1320" spans="2:16">
      <c r="B1320" t="s">
        <v>325</v>
      </c>
      <c r="C1320">
        <v>5085</v>
      </c>
      <c r="F1320" t="s">
        <v>325</v>
      </c>
      <c r="G1320">
        <v>52342</v>
      </c>
      <c r="J1320" t="s">
        <v>325</v>
      </c>
      <c r="K1320">
        <v>0</v>
      </c>
      <c r="O1320" t="s">
        <v>325</v>
      </c>
      <c r="P1320">
        <v>5085</v>
      </c>
    </row>
    <row r="1321" spans="2:16">
      <c r="B1321" t="s">
        <v>326</v>
      </c>
      <c r="C1321">
        <v>11005</v>
      </c>
      <c r="F1321" t="s">
        <v>326</v>
      </c>
      <c r="G1321">
        <v>53686</v>
      </c>
      <c r="J1321" t="s">
        <v>326</v>
      </c>
      <c r="K1321">
        <v>7069</v>
      </c>
      <c r="O1321" t="s">
        <v>326</v>
      </c>
      <c r="P1321">
        <v>11005</v>
      </c>
    </row>
    <row r="1322" spans="2:16">
      <c r="B1322" t="s">
        <v>138</v>
      </c>
      <c r="F1322" t="s">
        <v>138</v>
      </c>
      <c r="J1322" t="s">
        <v>138</v>
      </c>
      <c r="O1322" t="s">
        <v>138</v>
      </c>
    </row>
    <row r="1323" spans="2:16">
      <c r="B1323" t="s">
        <v>323</v>
      </c>
      <c r="C1323">
        <v>6.2160000000000002</v>
      </c>
      <c r="F1323" t="s">
        <v>323</v>
      </c>
      <c r="G1323">
        <v>3.2890000000000001</v>
      </c>
      <c r="J1323" t="s">
        <v>323</v>
      </c>
      <c r="K1323">
        <v>7.4390000000000001</v>
      </c>
      <c r="O1323" t="s">
        <v>323</v>
      </c>
      <c r="P1323">
        <v>6.2160000000000002</v>
      </c>
    </row>
    <row r="1324" spans="2:16">
      <c r="B1324" t="s">
        <v>324</v>
      </c>
      <c r="C1324">
        <v>5824</v>
      </c>
      <c r="F1324" t="s">
        <v>324</v>
      </c>
      <c r="G1324">
        <v>1344</v>
      </c>
      <c r="J1324" t="s">
        <v>324</v>
      </c>
      <c r="K1324">
        <v>6919</v>
      </c>
      <c r="O1324" t="s">
        <v>324</v>
      </c>
      <c r="P1324">
        <v>5824</v>
      </c>
    </row>
    <row r="1325" spans="2:16">
      <c r="B1325" t="s">
        <v>325</v>
      </c>
      <c r="C1325">
        <v>4785</v>
      </c>
      <c r="F1325" t="s">
        <v>325</v>
      </c>
      <c r="G1325">
        <v>51083</v>
      </c>
      <c r="J1325" t="s">
        <v>325</v>
      </c>
      <c r="K1325">
        <v>0</v>
      </c>
      <c r="O1325" t="s">
        <v>325</v>
      </c>
      <c r="P1325">
        <v>4785</v>
      </c>
    </row>
    <row r="1326" spans="2:16">
      <c r="B1326" t="s">
        <v>326</v>
      </c>
      <c r="C1326">
        <v>10609</v>
      </c>
      <c r="F1326" t="s">
        <v>326</v>
      </c>
      <c r="G1326">
        <v>52427</v>
      </c>
      <c r="J1326" t="s">
        <v>326</v>
      </c>
      <c r="K1326">
        <v>6919</v>
      </c>
      <c r="O1326" t="s">
        <v>326</v>
      </c>
      <c r="P1326">
        <v>10609</v>
      </c>
    </row>
    <row r="1327" spans="2:16">
      <c r="B1327" t="s">
        <v>139</v>
      </c>
      <c r="F1327" t="s">
        <v>139</v>
      </c>
      <c r="J1327" t="s">
        <v>139</v>
      </c>
      <c r="O1327" t="s">
        <v>139</v>
      </c>
    </row>
    <row r="1328" spans="2:16">
      <c r="B1328" t="s">
        <v>323</v>
      </c>
      <c r="C1328">
        <v>6.3239999999999998</v>
      </c>
      <c r="F1328" t="s">
        <v>323</v>
      </c>
      <c r="G1328">
        <v>3.2469999999999999</v>
      </c>
      <c r="J1328" t="s">
        <v>323</v>
      </c>
      <c r="K1328">
        <v>7.5419999999999998</v>
      </c>
      <c r="O1328" t="s">
        <v>323</v>
      </c>
      <c r="P1328">
        <v>6.3239999999999998</v>
      </c>
    </row>
    <row r="1329" spans="2:16">
      <c r="B1329" t="s">
        <v>324</v>
      </c>
      <c r="C1329">
        <v>5632</v>
      </c>
      <c r="F1329" t="s">
        <v>324</v>
      </c>
      <c r="G1329">
        <v>1344</v>
      </c>
      <c r="J1329" t="s">
        <v>324</v>
      </c>
      <c r="K1329">
        <v>6669</v>
      </c>
      <c r="O1329" t="s">
        <v>324</v>
      </c>
      <c r="P1329">
        <v>5632</v>
      </c>
    </row>
    <row r="1330" spans="2:16">
      <c r="B1330" t="s">
        <v>325</v>
      </c>
      <c r="C1330">
        <v>4635</v>
      </c>
      <c r="F1330" t="s">
        <v>325</v>
      </c>
      <c r="G1330">
        <v>49423</v>
      </c>
      <c r="J1330" t="s">
        <v>325</v>
      </c>
      <c r="K1330">
        <v>0</v>
      </c>
      <c r="O1330" t="s">
        <v>325</v>
      </c>
      <c r="P1330">
        <v>4635</v>
      </c>
    </row>
    <row r="1331" spans="2:16">
      <c r="B1331" t="s">
        <v>326</v>
      </c>
      <c r="C1331">
        <v>10267</v>
      </c>
      <c r="F1331" t="s">
        <v>326</v>
      </c>
      <c r="G1331">
        <v>50767</v>
      </c>
      <c r="J1331" t="s">
        <v>326</v>
      </c>
      <c r="K1331">
        <v>6669</v>
      </c>
      <c r="O1331" t="s">
        <v>326</v>
      </c>
      <c r="P1331">
        <v>10267</v>
      </c>
    </row>
    <row r="1332" spans="2:16">
      <c r="B1332" t="s">
        <v>140</v>
      </c>
      <c r="F1332" t="s">
        <v>140</v>
      </c>
      <c r="J1332" t="s">
        <v>140</v>
      </c>
      <c r="O1332" t="s">
        <v>140</v>
      </c>
    </row>
    <row r="1333" spans="2:16">
      <c r="B1333" t="s">
        <v>323</v>
      </c>
      <c r="C1333">
        <v>6.4279999999999999</v>
      </c>
      <c r="F1333" t="s">
        <v>323</v>
      </c>
      <c r="G1333">
        <v>3.3919999999999999</v>
      </c>
      <c r="J1333" t="s">
        <v>323</v>
      </c>
      <c r="K1333">
        <v>7.6779999999999999</v>
      </c>
      <c r="O1333" t="s">
        <v>323</v>
      </c>
      <c r="P1333">
        <v>6.4279999999999999</v>
      </c>
    </row>
    <row r="1334" spans="2:16">
      <c r="B1334" t="s">
        <v>324</v>
      </c>
      <c r="C1334">
        <v>6048</v>
      </c>
      <c r="F1334" t="s">
        <v>324</v>
      </c>
      <c r="G1334">
        <v>1344</v>
      </c>
      <c r="J1334" t="s">
        <v>324</v>
      </c>
      <c r="K1334">
        <v>7254</v>
      </c>
      <c r="O1334" t="s">
        <v>324</v>
      </c>
      <c r="P1334">
        <v>6048</v>
      </c>
    </row>
    <row r="1335" spans="2:16">
      <c r="B1335" t="s">
        <v>325</v>
      </c>
      <c r="C1335">
        <v>5280</v>
      </c>
      <c r="F1335" t="s">
        <v>325</v>
      </c>
      <c r="G1335">
        <v>53969</v>
      </c>
      <c r="J1335" t="s">
        <v>325</v>
      </c>
      <c r="K1335">
        <v>0</v>
      </c>
      <c r="O1335" t="s">
        <v>325</v>
      </c>
      <c r="P1335">
        <v>5280</v>
      </c>
    </row>
    <row r="1336" spans="2:16">
      <c r="B1336" t="s">
        <v>326</v>
      </c>
      <c r="C1336">
        <v>11328</v>
      </c>
      <c r="F1336" t="s">
        <v>326</v>
      </c>
      <c r="G1336">
        <v>55313</v>
      </c>
      <c r="J1336" t="s">
        <v>326</v>
      </c>
      <c r="K1336">
        <v>7254</v>
      </c>
      <c r="O1336" t="s">
        <v>326</v>
      </c>
      <c r="P1336">
        <v>11328</v>
      </c>
    </row>
    <row r="1337" spans="2:16">
      <c r="B1337" t="s">
        <v>141</v>
      </c>
      <c r="F1337" t="s">
        <v>141</v>
      </c>
      <c r="J1337" t="s">
        <v>141</v>
      </c>
      <c r="O1337" t="s">
        <v>141</v>
      </c>
    </row>
    <row r="1338" spans="2:16">
      <c r="B1338" t="s">
        <v>323</v>
      </c>
      <c r="C1338">
        <v>6.4039999999999999</v>
      </c>
      <c r="F1338" t="s">
        <v>323</v>
      </c>
      <c r="G1338">
        <v>3.5139999999999998</v>
      </c>
      <c r="J1338" t="s">
        <v>323</v>
      </c>
      <c r="K1338">
        <v>7.6660000000000004</v>
      </c>
      <c r="O1338" t="s">
        <v>323</v>
      </c>
      <c r="P1338">
        <v>6.4039999999999999</v>
      </c>
    </row>
    <row r="1339" spans="2:16">
      <c r="B1339" t="s">
        <v>324</v>
      </c>
      <c r="C1339">
        <v>6368</v>
      </c>
      <c r="F1339" t="s">
        <v>324</v>
      </c>
      <c r="G1339">
        <v>1344</v>
      </c>
      <c r="J1339" t="s">
        <v>324</v>
      </c>
      <c r="K1339">
        <v>7719</v>
      </c>
      <c r="O1339" t="s">
        <v>324</v>
      </c>
      <c r="P1339">
        <v>6368</v>
      </c>
    </row>
    <row r="1340" spans="2:16">
      <c r="B1340" t="s">
        <v>325</v>
      </c>
      <c r="C1340">
        <v>5685</v>
      </c>
      <c r="F1340" t="s">
        <v>325</v>
      </c>
      <c r="G1340">
        <v>58230</v>
      </c>
      <c r="J1340" t="s">
        <v>325</v>
      </c>
      <c r="K1340">
        <v>0</v>
      </c>
      <c r="O1340" t="s">
        <v>325</v>
      </c>
      <c r="P1340">
        <v>5685</v>
      </c>
    </row>
    <row r="1341" spans="2:16">
      <c r="B1341" t="s">
        <v>326</v>
      </c>
      <c r="C1341">
        <v>12053</v>
      </c>
      <c r="F1341" t="s">
        <v>326</v>
      </c>
      <c r="G1341">
        <v>59574</v>
      </c>
      <c r="J1341" t="s">
        <v>326</v>
      </c>
      <c r="K1341">
        <v>7719</v>
      </c>
      <c r="O1341" t="s">
        <v>326</v>
      </c>
      <c r="P1341">
        <v>12053</v>
      </c>
    </row>
    <row r="1342" spans="2:16">
      <c r="B1342" t="s">
        <v>142</v>
      </c>
      <c r="F1342" t="s">
        <v>142</v>
      </c>
      <c r="J1342" t="s">
        <v>142</v>
      </c>
      <c r="O1342" t="s">
        <v>142</v>
      </c>
    </row>
    <row r="1343" spans="2:16">
      <c r="B1343" t="s">
        <v>323</v>
      </c>
      <c r="C1343">
        <v>6.38</v>
      </c>
      <c r="F1343" t="s">
        <v>323</v>
      </c>
      <c r="G1343">
        <v>3.4319999999999999</v>
      </c>
      <c r="J1343" t="s">
        <v>323</v>
      </c>
      <c r="K1343">
        <v>7.6509999999999998</v>
      </c>
      <c r="O1343" t="s">
        <v>323</v>
      </c>
      <c r="P1343">
        <v>6.38</v>
      </c>
    </row>
    <row r="1344" spans="2:16">
      <c r="B1344" t="s">
        <v>324</v>
      </c>
      <c r="C1344">
        <v>6240</v>
      </c>
      <c r="F1344" t="s">
        <v>324</v>
      </c>
      <c r="G1344">
        <v>1344</v>
      </c>
      <c r="J1344" t="s">
        <v>324</v>
      </c>
      <c r="K1344">
        <v>7534</v>
      </c>
      <c r="O1344" t="s">
        <v>324</v>
      </c>
      <c r="P1344">
        <v>6240</v>
      </c>
    </row>
    <row r="1345" spans="2:17">
      <c r="B1345" t="s">
        <v>325</v>
      </c>
      <c r="C1345">
        <v>5490</v>
      </c>
      <c r="F1345" t="s">
        <v>325</v>
      </c>
      <c r="G1345">
        <v>55363</v>
      </c>
      <c r="J1345" t="s">
        <v>325</v>
      </c>
      <c r="K1345">
        <v>0</v>
      </c>
      <c r="O1345" t="s">
        <v>325</v>
      </c>
      <c r="P1345">
        <v>5490</v>
      </c>
    </row>
    <row r="1346" spans="2:17">
      <c r="B1346" t="s">
        <v>326</v>
      </c>
      <c r="C1346">
        <v>11730</v>
      </c>
      <c r="F1346" t="s">
        <v>326</v>
      </c>
      <c r="G1346">
        <v>56707</v>
      </c>
      <c r="J1346" t="s">
        <v>326</v>
      </c>
      <c r="K1346">
        <v>7534</v>
      </c>
      <c r="O1346" t="s">
        <v>326</v>
      </c>
      <c r="P1346">
        <v>11730</v>
      </c>
    </row>
    <row r="1347" spans="2:17">
      <c r="B1347" t="s">
        <v>143</v>
      </c>
      <c r="F1347" t="s">
        <v>143</v>
      </c>
      <c r="J1347" t="s">
        <v>143</v>
      </c>
      <c r="O1347" t="s">
        <v>143</v>
      </c>
    </row>
    <row r="1348" spans="2:17">
      <c r="B1348" t="s">
        <v>323</v>
      </c>
      <c r="C1348">
        <v>6.2919999999999998</v>
      </c>
      <c r="F1348" t="s">
        <v>323</v>
      </c>
      <c r="G1348">
        <v>3.3180000000000001</v>
      </c>
      <c r="J1348" t="s">
        <v>323</v>
      </c>
      <c r="K1348">
        <v>7.5</v>
      </c>
      <c r="O1348" t="s">
        <v>323</v>
      </c>
      <c r="P1348">
        <v>6.2919999999999998</v>
      </c>
    </row>
    <row r="1349" spans="2:17">
      <c r="B1349" t="s">
        <v>324</v>
      </c>
      <c r="C1349">
        <v>5856</v>
      </c>
      <c r="F1349" t="s">
        <v>324</v>
      </c>
      <c r="G1349">
        <v>1440</v>
      </c>
      <c r="J1349" t="s">
        <v>324</v>
      </c>
      <c r="K1349">
        <v>7009</v>
      </c>
      <c r="O1349" t="s">
        <v>324</v>
      </c>
      <c r="P1349">
        <v>5856</v>
      </c>
    </row>
    <row r="1350" spans="2:17">
      <c r="B1350" t="s">
        <v>325</v>
      </c>
      <c r="C1350">
        <v>4965</v>
      </c>
      <c r="F1350" t="s">
        <v>325</v>
      </c>
      <c r="G1350">
        <v>59912</v>
      </c>
      <c r="J1350" t="s">
        <v>325</v>
      </c>
      <c r="K1350">
        <v>0</v>
      </c>
      <c r="O1350" t="s">
        <v>325</v>
      </c>
      <c r="P1350">
        <v>4965</v>
      </c>
    </row>
    <row r="1351" spans="2:17">
      <c r="B1351" t="s">
        <v>326</v>
      </c>
      <c r="C1351">
        <v>10821</v>
      </c>
      <c r="D1351">
        <f>(C1351+C1356+C1361+C1366+C1371+C1376+C1381+C1386+C1391+C1396)/10</f>
        <v>10849.9</v>
      </c>
      <c r="F1351" t="s">
        <v>326</v>
      </c>
      <c r="G1351">
        <v>61352</v>
      </c>
      <c r="H1351">
        <f>(G1351+G1356+G1361+G1366+G1371+G1376+G1381+G1386+G1391+G1396)/10</f>
        <v>60375.1</v>
      </c>
      <c r="J1351" t="s">
        <v>326</v>
      </c>
      <c r="K1351">
        <v>7009</v>
      </c>
      <c r="L1351">
        <f>(K1351+K1356+K1361+K1366+K1371+K1376+K1381+K1386+K1391+K1396)/10</f>
        <v>7011.5</v>
      </c>
      <c r="O1351" t="s">
        <v>326</v>
      </c>
      <c r="P1351">
        <v>10821</v>
      </c>
      <c r="Q1351">
        <v>10849.9</v>
      </c>
    </row>
    <row r="1352" spans="2:17">
      <c r="B1352" t="s">
        <v>144</v>
      </c>
      <c r="F1352" t="s">
        <v>144</v>
      </c>
      <c r="J1352" t="s">
        <v>144</v>
      </c>
      <c r="O1352" t="s">
        <v>144</v>
      </c>
    </row>
    <row r="1353" spans="2:17">
      <c r="B1353" t="s">
        <v>323</v>
      </c>
      <c r="C1353">
        <v>6.3529999999999998</v>
      </c>
      <c r="F1353" t="s">
        <v>323</v>
      </c>
      <c r="G1353">
        <v>3.2269999999999999</v>
      </c>
      <c r="J1353" t="s">
        <v>323</v>
      </c>
      <c r="K1353">
        <v>7.6150000000000002</v>
      </c>
      <c r="O1353" t="s">
        <v>323</v>
      </c>
      <c r="P1353">
        <v>6.3529999999999998</v>
      </c>
    </row>
    <row r="1354" spans="2:17">
      <c r="B1354" t="s">
        <v>324</v>
      </c>
      <c r="C1354">
        <v>5760</v>
      </c>
      <c r="F1354" t="s">
        <v>324</v>
      </c>
      <c r="G1354">
        <v>1440</v>
      </c>
      <c r="J1354" t="s">
        <v>324</v>
      </c>
      <c r="K1354">
        <v>6914</v>
      </c>
      <c r="O1354" t="s">
        <v>324</v>
      </c>
      <c r="P1354">
        <v>5760</v>
      </c>
    </row>
    <row r="1355" spans="2:17">
      <c r="B1355" t="s">
        <v>325</v>
      </c>
      <c r="C1355">
        <v>4950</v>
      </c>
      <c r="F1355" t="s">
        <v>325</v>
      </c>
      <c r="G1355">
        <v>56737</v>
      </c>
      <c r="J1355" t="s">
        <v>325</v>
      </c>
      <c r="K1355">
        <v>0</v>
      </c>
      <c r="O1355" t="s">
        <v>325</v>
      </c>
      <c r="P1355">
        <v>4950</v>
      </c>
    </row>
    <row r="1356" spans="2:17">
      <c r="B1356" t="s">
        <v>326</v>
      </c>
      <c r="C1356">
        <v>10710</v>
      </c>
      <c r="F1356" t="s">
        <v>326</v>
      </c>
      <c r="G1356">
        <v>58177</v>
      </c>
      <c r="J1356" t="s">
        <v>326</v>
      </c>
      <c r="K1356">
        <v>6914</v>
      </c>
      <c r="O1356" t="s">
        <v>326</v>
      </c>
      <c r="P1356">
        <v>10710</v>
      </c>
    </row>
    <row r="1357" spans="2:17">
      <c r="B1357" t="s">
        <v>145</v>
      </c>
      <c r="F1357" t="s">
        <v>145</v>
      </c>
      <c r="J1357" t="s">
        <v>145</v>
      </c>
      <c r="O1357" t="s">
        <v>145</v>
      </c>
    </row>
    <row r="1358" spans="2:17">
      <c r="B1358" t="s">
        <v>323</v>
      </c>
      <c r="C1358">
        <v>6.1479999999999997</v>
      </c>
      <c r="F1358" t="s">
        <v>323</v>
      </c>
      <c r="G1358">
        <v>3.11</v>
      </c>
      <c r="J1358" t="s">
        <v>323</v>
      </c>
      <c r="K1358">
        <v>7.319</v>
      </c>
      <c r="O1358" t="s">
        <v>323</v>
      </c>
      <c r="P1358">
        <v>6.1479999999999997</v>
      </c>
    </row>
    <row r="1359" spans="2:17">
      <c r="B1359" t="s">
        <v>324</v>
      </c>
      <c r="C1359">
        <v>5104</v>
      </c>
      <c r="F1359" t="s">
        <v>324</v>
      </c>
      <c r="G1359">
        <v>1440</v>
      </c>
      <c r="J1359" t="s">
        <v>324</v>
      </c>
      <c r="K1359">
        <v>6019</v>
      </c>
      <c r="O1359" t="s">
        <v>324</v>
      </c>
      <c r="P1359">
        <v>5104</v>
      </c>
    </row>
    <row r="1360" spans="2:17">
      <c r="B1360" t="s">
        <v>325</v>
      </c>
      <c r="C1360">
        <v>4035</v>
      </c>
      <c r="F1360" t="s">
        <v>325</v>
      </c>
      <c r="G1360">
        <v>53590</v>
      </c>
      <c r="J1360" t="s">
        <v>325</v>
      </c>
      <c r="K1360">
        <v>0</v>
      </c>
      <c r="O1360" t="s">
        <v>325</v>
      </c>
      <c r="P1360">
        <v>4035</v>
      </c>
    </row>
    <row r="1361" spans="2:16">
      <c r="B1361" t="s">
        <v>326</v>
      </c>
      <c r="C1361">
        <v>9139</v>
      </c>
      <c r="F1361" t="s">
        <v>326</v>
      </c>
      <c r="G1361">
        <v>55030</v>
      </c>
      <c r="J1361" t="s">
        <v>326</v>
      </c>
      <c r="K1361">
        <v>6019</v>
      </c>
      <c r="O1361" t="s">
        <v>326</v>
      </c>
      <c r="P1361">
        <v>9139</v>
      </c>
    </row>
    <row r="1362" spans="2:16">
      <c r="B1362" t="s">
        <v>146</v>
      </c>
      <c r="F1362" t="s">
        <v>146</v>
      </c>
      <c r="J1362" t="s">
        <v>146</v>
      </c>
      <c r="O1362" t="s">
        <v>146</v>
      </c>
    </row>
    <row r="1363" spans="2:16">
      <c r="B1363" t="s">
        <v>323</v>
      </c>
      <c r="C1363">
        <v>6.2329999999999997</v>
      </c>
      <c r="F1363" t="s">
        <v>323</v>
      </c>
      <c r="G1363">
        <v>3.31</v>
      </c>
      <c r="J1363" t="s">
        <v>323</v>
      </c>
      <c r="K1363">
        <v>7.4450000000000003</v>
      </c>
      <c r="O1363" t="s">
        <v>323</v>
      </c>
      <c r="P1363">
        <v>6.2329999999999997</v>
      </c>
    </row>
    <row r="1364" spans="2:16">
      <c r="B1364" t="s">
        <v>324</v>
      </c>
      <c r="C1364">
        <v>5872</v>
      </c>
      <c r="F1364" t="s">
        <v>324</v>
      </c>
      <c r="G1364">
        <v>1440</v>
      </c>
      <c r="J1364" t="s">
        <v>324</v>
      </c>
      <c r="K1364">
        <v>7009</v>
      </c>
      <c r="O1364" t="s">
        <v>324</v>
      </c>
      <c r="P1364">
        <v>5872</v>
      </c>
    </row>
    <row r="1365" spans="2:16">
      <c r="B1365" t="s">
        <v>325</v>
      </c>
      <c r="C1365">
        <v>4965</v>
      </c>
      <c r="F1365" t="s">
        <v>325</v>
      </c>
      <c r="G1365">
        <v>60062</v>
      </c>
      <c r="J1365" t="s">
        <v>325</v>
      </c>
      <c r="K1365">
        <v>0</v>
      </c>
      <c r="O1365" t="s">
        <v>325</v>
      </c>
      <c r="P1365">
        <v>4965</v>
      </c>
    </row>
    <row r="1366" spans="2:16">
      <c r="B1366" t="s">
        <v>326</v>
      </c>
      <c r="C1366">
        <v>10837</v>
      </c>
      <c r="F1366" t="s">
        <v>326</v>
      </c>
      <c r="G1366">
        <v>61502</v>
      </c>
      <c r="J1366" t="s">
        <v>326</v>
      </c>
      <c r="K1366">
        <v>7009</v>
      </c>
      <c r="O1366" t="s">
        <v>326</v>
      </c>
      <c r="P1366">
        <v>10837</v>
      </c>
    </row>
    <row r="1367" spans="2:16">
      <c r="B1367" t="s">
        <v>147</v>
      </c>
      <c r="F1367" t="s">
        <v>147</v>
      </c>
      <c r="J1367" t="s">
        <v>147</v>
      </c>
      <c r="O1367" t="s">
        <v>147</v>
      </c>
    </row>
    <row r="1368" spans="2:16">
      <c r="B1368" t="s">
        <v>323</v>
      </c>
      <c r="C1368">
        <v>6.4969999999999999</v>
      </c>
      <c r="F1368" t="s">
        <v>323</v>
      </c>
      <c r="G1368">
        <v>3.2189999999999999</v>
      </c>
      <c r="J1368" t="s">
        <v>323</v>
      </c>
      <c r="K1368">
        <v>7.7210000000000001</v>
      </c>
      <c r="O1368" t="s">
        <v>323</v>
      </c>
      <c r="P1368">
        <v>6.4969999999999999</v>
      </c>
    </row>
    <row r="1369" spans="2:16">
      <c r="B1369" t="s">
        <v>324</v>
      </c>
      <c r="C1369">
        <v>5920</v>
      </c>
      <c r="F1369" t="s">
        <v>324</v>
      </c>
      <c r="G1369">
        <v>1440</v>
      </c>
      <c r="J1369" t="s">
        <v>324</v>
      </c>
      <c r="K1369">
        <v>7069</v>
      </c>
      <c r="O1369" t="s">
        <v>324</v>
      </c>
      <c r="P1369">
        <v>5920</v>
      </c>
    </row>
    <row r="1370" spans="2:16">
      <c r="B1370" t="s">
        <v>325</v>
      </c>
      <c r="C1370">
        <v>5085</v>
      </c>
      <c r="F1370" t="s">
        <v>325</v>
      </c>
      <c r="G1370">
        <v>56256</v>
      </c>
      <c r="J1370" t="s">
        <v>325</v>
      </c>
      <c r="K1370">
        <v>0</v>
      </c>
      <c r="O1370" t="s">
        <v>325</v>
      </c>
      <c r="P1370">
        <v>5085</v>
      </c>
    </row>
    <row r="1371" spans="2:16">
      <c r="B1371" t="s">
        <v>326</v>
      </c>
      <c r="C1371">
        <v>11005</v>
      </c>
      <c r="F1371" t="s">
        <v>326</v>
      </c>
      <c r="G1371">
        <v>57696</v>
      </c>
      <c r="J1371" t="s">
        <v>326</v>
      </c>
      <c r="K1371">
        <v>7069</v>
      </c>
      <c r="O1371" t="s">
        <v>326</v>
      </c>
      <c r="P1371">
        <v>11005</v>
      </c>
    </row>
    <row r="1372" spans="2:16">
      <c r="B1372" t="s">
        <v>148</v>
      </c>
      <c r="F1372" t="s">
        <v>148</v>
      </c>
      <c r="J1372" t="s">
        <v>148</v>
      </c>
      <c r="O1372" t="s">
        <v>148</v>
      </c>
    </row>
    <row r="1373" spans="2:16">
      <c r="B1373" t="s">
        <v>323</v>
      </c>
      <c r="C1373">
        <v>6.17</v>
      </c>
      <c r="F1373" t="s">
        <v>323</v>
      </c>
      <c r="G1373">
        <v>3.258</v>
      </c>
      <c r="J1373" t="s">
        <v>323</v>
      </c>
      <c r="K1373">
        <v>7.37</v>
      </c>
      <c r="O1373" t="s">
        <v>323</v>
      </c>
      <c r="P1373">
        <v>6.17</v>
      </c>
    </row>
    <row r="1374" spans="2:16">
      <c r="B1374" t="s">
        <v>324</v>
      </c>
      <c r="C1374">
        <v>5824</v>
      </c>
      <c r="F1374" t="s">
        <v>324</v>
      </c>
      <c r="G1374">
        <v>1440</v>
      </c>
      <c r="J1374" t="s">
        <v>324</v>
      </c>
      <c r="K1374">
        <v>6919</v>
      </c>
      <c r="O1374" t="s">
        <v>324</v>
      </c>
      <c r="P1374">
        <v>5824</v>
      </c>
    </row>
    <row r="1375" spans="2:16">
      <c r="B1375" t="s">
        <v>325</v>
      </c>
      <c r="C1375">
        <v>4785</v>
      </c>
      <c r="F1375" t="s">
        <v>325</v>
      </c>
      <c r="G1375">
        <v>58323</v>
      </c>
      <c r="J1375" t="s">
        <v>325</v>
      </c>
      <c r="K1375">
        <v>0</v>
      </c>
      <c r="O1375" t="s">
        <v>325</v>
      </c>
      <c r="P1375">
        <v>4785</v>
      </c>
    </row>
    <row r="1376" spans="2:16">
      <c r="B1376" t="s">
        <v>326</v>
      </c>
      <c r="C1376">
        <v>10609</v>
      </c>
      <c r="F1376" t="s">
        <v>326</v>
      </c>
      <c r="G1376">
        <v>59763</v>
      </c>
      <c r="J1376" t="s">
        <v>326</v>
      </c>
      <c r="K1376">
        <v>6919</v>
      </c>
      <c r="O1376" t="s">
        <v>326</v>
      </c>
      <c r="P1376">
        <v>10609</v>
      </c>
    </row>
    <row r="1377" spans="2:16">
      <c r="B1377" t="s">
        <v>149</v>
      </c>
      <c r="F1377" t="s">
        <v>149</v>
      </c>
      <c r="J1377" t="s">
        <v>149</v>
      </c>
      <c r="O1377" t="s">
        <v>149</v>
      </c>
    </row>
    <row r="1378" spans="2:16">
      <c r="B1378" t="s">
        <v>323</v>
      </c>
      <c r="C1378">
        <v>6.2750000000000004</v>
      </c>
      <c r="F1378" t="s">
        <v>323</v>
      </c>
      <c r="G1378">
        <v>3.2240000000000002</v>
      </c>
      <c r="J1378" t="s">
        <v>323</v>
      </c>
      <c r="K1378">
        <v>7.4660000000000002</v>
      </c>
      <c r="O1378" t="s">
        <v>323</v>
      </c>
      <c r="P1378">
        <v>6.2750000000000004</v>
      </c>
    </row>
    <row r="1379" spans="2:16">
      <c r="B1379" t="s">
        <v>324</v>
      </c>
      <c r="C1379">
        <v>5632</v>
      </c>
      <c r="F1379" t="s">
        <v>324</v>
      </c>
      <c r="G1379">
        <v>1440</v>
      </c>
      <c r="J1379" t="s">
        <v>324</v>
      </c>
      <c r="K1379">
        <v>6669</v>
      </c>
      <c r="O1379" t="s">
        <v>324</v>
      </c>
      <c r="P1379">
        <v>5632</v>
      </c>
    </row>
    <row r="1380" spans="2:16">
      <c r="B1380" t="s">
        <v>325</v>
      </c>
      <c r="C1380">
        <v>4635</v>
      </c>
      <c r="F1380" t="s">
        <v>325</v>
      </c>
      <c r="G1380">
        <v>56774</v>
      </c>
      <c r="J1380" t="s">
        <v>325</v>
      </c>
      <c r="K1380">
        <v>0</v>
      </c>
      <c r="O1380" t="s">
        <v>325</v>
      </c>
      <c r="P1380">
        <v>4635</v>
      </c>
    </row>
    <row r="1381" spans="2:16">
      <c r="B1381" t="s">
        <v>326</v>
      </c>
      <c r="C1381">
        <v>10267</v>
      </c>
      <c r="F1381" t="s">
        <v>326</v>
      </c>
      <c r="G1381">
        <v>58214</v>
      </c>
      <c r="J1381" t="s">
        <v>326</v>
      </c>
      <c r="K1381">
        <v>6669</v>
      </c>
      <c r="O1381" t="s">
        <v>326</v>
      </c>
      <c r="P1381">
        <v>10267</v>
      </c>
    </row>
    <row r="1382" spans="2:16">
      <c r="B1382" t="s">
        <v>150</v>
      </c>
      <c r="F1382" t="s">
        <v>150</v>
      </c>
      <c r="J1382" t="s">
        <v>150</v>
      </c>
      <c r="O1382" t="s">
        <v>150</v>
      </c>
    </row>
    <row r="1383" spans="2:16">
      <c r="B1383" t="s">
        <v>323</v>
      </c>
      <c r="C1383">
        <v>6.4</v>
      </c>
      <c r="F1383" t="s">
        <v>323</v>
      </c>
      <c r="G1383">
        <v>3.3330000000000002</v>
      </c>
      <c r="J1383" t="s">
        <v>323</v>
      </c>
      <c r="K1383">
        <v>7.6340000000000003</v>
      </c>
      <c r="O1383" t="s">
        <v>323</v>
      </c>
      <c r="P1383">
        <v>6.4</v>
      </c>
    </row>
    <row r="1384" spans="2:16">
      <c r="B1384" t="s">
        <v>324</v>
      </c>
      <c r="C1384">
        <v>6048</v>
      </c>
      <c r="F1384" t="s">
        <v>324</v>
      </c>
      <c r="G1384">
        <v>1440</v>
      </c>
      <c r="J1384" t="s">
        <v>324</v>
      </c>
      <c r="K1384">
        <v>7254</v>
      </c>
      <c r="O1384" t="s">
        <v>324</v>
      </c>
      <c r="P1384">
        <v>6048</v>
      </c>
    </row>
    <row r="1385" spans="2:16">
      <c r="B1385" t="s">
        <v>325</v>
      </c>
      <c r="C1385">
        <v>5280</v>
      </c>
      <c r="F1385" t="s">
        <v>325</v>
      </c>
      <c r="G1385">
        <v>60468</v>
      </c>
      <c r="J1385" t="s">
        <v>325</v>
      </c>
      <c r="K1385">
        <v>0</v>
      </c>
      <c r="O1385" t="s">
        <v>325</v>
      </c>
      <c r="P1385">
        <v>5280</v>
      </c>
    </row>
    <row r="1386" spans="2:16">
      <c r="B1386" t="s">
        <v>326</v>
      </c>
      <c r="C1386">
        <v>11328</v>
      </c>
      <c r="F1386" t="s">
        <v>326</v>
      </c>
      <c r="G1386">
        <v>61908</v>
      </c>
      <c r="J1386" t="s">
        <v>326</v>
      </c>
      <c r="K1386">
        <v>7254</v>
      </c>
      <c r="O1386" t="s">
        <v>326</v>
      </c>
      <c r="P1386">
        <v>11328</v>
      </c>
    </row>
    <row r="1387" spans="2:16">
      <c r="B1387" t="s">
        <v>151</v>
      </c>
      <c r="F1387" t="s">
        <v>151</v>
      </c>
      <c r="J1387" t="s">
        <v>151</v>
      </c>
      <c r="O1387" t="s">
        <v>151</v>
      </c>
    </row>
    <row r="1388" spans="2:16">
      <c r="B1388" t="s">
        <v>323</v>
      </c>
      <c r="C1388">
        <v>6.3710000000000004</v>
      </c>
      <c r="F1388" t="s">
        <v>323</v>
      </c>
      <c r="G1388">
        <v>3.456</v>
      </c>
      <c r="J1388" t="s">
        <v>323</v>
      </c>
      <c r="K1388">
        <v>7.6139999999999999</v>
      </c>
      <c r="O1388" t="s">
        <v>323</v>
      </c>
      <c r="P1388">
        <v>6.3710000000000004</v>
      </c>
    </row>
    <row r="1389" spans="2:16">
      <c r="B1389" t="s">
        <v>324</v>
      </c>
      <c r="C1389">
        <v>6368</v>
      </c>
      <c r="F1389" t="s">
        <v>324</v>
      </c>
      <c r="G1389">
        <v>1440</v>
      </c>
      <c r="J1389" t="s">
        <v>324</v>
      </c>
      <c r="K1389">
        <v>7719</v>
      </c>
      <c r="O1389" t="s">
        <v>324</v>
      </c>
      <c r="P1389">
        <v>6368</v>
      </c>
    </row>
    <row r="1390" spans="2:16">
      <c r="B1390" t="s">
        <v>325</v>
      </c>
      <c r="C1390">
        <v>5685</v>
      </c>
      <c r="F1390" t="s">
        <v>325</v>
      </c>
      <c r="G1390">
        <v>65139</v>
      </c>
      <c r="J1390" t="s">
        <v>325</v>
      </c>
      <c r="K1390">
        <v>0</v>
      </c>
      <c r="O1390" t="s">
        <v>325</v>
      </c>
      <c r="P1390">
        <v>5685</v>
      </c>
    </row>
    <row r="1391" spans="2:16">
      <c r="B1391" t="s">
        <v>326</v>
      </c>
      <c r="C1391">
        <v>12053</v>
      </c>
      <c r="F1391" t="s">
        <v>326</v>
      </c>
      <c r="G1391">
        <v>66579</v>
      </c>
      <c r="J1391" t="s">
        <v>326</v>
      </c>
      <c r="K1391">
        <v>7719</v>
      </c>
      <c r="O1391" t="s">
        <v>326</v>
      </c>
      <c r="P1391">
        <v>12053</v>
      </c>
    </row>
    <row r="1392" spans="2:16">
      <c r="B1392" t="s">
        <v>152</v>
      </c>
      <c r="F1392" t="s">
        <v>152</v>
      </c>
      <c r="J1392" t="s">
        <v>152</v>
      </c>
      <c r="O1392" t="s">
        <v>152</v>
      </c>
    </row>
    <row r="1393" spans="2:17">
      <c r="B1393" t="s">
        <v>323</v>
      </c>
      <c r="C1393">
        <v>6.35</v>
      </c>
      <c r="F1393" t="s">
        <v>323</v>
      </c>
      <c r="G1393">
        <v>3.3759999999999999</v>
      </c>
      <c r="J1393" t="s">
        <v>323</v>
      </c>
      <c r="K1393">
        <v>7.6040000000000001</v>
      </c>
      <c r="O1393" t="s">
        <v>323</v>
      </c>
      <c r="P1393">
        <v>6.35</v>
      </c>
    </row>
    <row r="1394" spans="2:17">
      <c r="B1394" t="s">
        <v>324</v>
      </c>
      <c r="C1394">
        <v>6240</v>
      </c>
      <c r="F1394" t="s">
        <v>324</v>
      </c>
      <c r="G1394">
        <v>1440</v>
      </c>
      <c r="J1394" t="s">
        <v>324</v>
      </c>
      <c r="K1394">
        <v>7534</v>
      </c>
      <c r="O1394" t="s">
        <v>324</v>
      </c>
      <c r="P1394">
        <v>6240</v>
      </c>
    </row>
    <row r="1395" spans="2:17">
      <c r="B1395" t="s">
        <v>325</v>
      </c>
      <c r="C1395">
        <v>5490</v>
      </c>
      <c r="F1395" t="s">
        <v>325</v>
      </c>
      <c r="G1395">
        <v>62090</v>
      </c>
      <c r="J1395" t="s">
        <v>325</v>
      </c>
      <c r="K1395">
        <v>0</v>
      </c>
      <c r="O1395" t="s">
        <v>325</v>
      </c>
      <c r="P1395">
        <v>5490</v>
      </c>
    </row>
    <row r="1396" spans="2:17">
      <c r="B1396" t="s">
        <v>326</v>
      </c>
      <c r="C1396">
        <v>11730</v>
      </c>
      <c r="F1396" t="s">
        <v>326</v>
      </c>
      <c r="G1396">
        <v>63530</v>
      </c>
      <c r="J1396" t="s">
        <v>326</v>
      </c>
      <c r="K1396">
        <v>7534</v>
      </c>
      <c r="O1396" t="s">
        <v>326</v>
      </c>
      <c r="P1396">
        <v>11730</v>
      </c>
    </row>
    <row r="1397" spans="2:17">
      <c r="B1397" t="s">
        <v>153</v>
      </c>
      <c r="F1397" t="s">
        <v>153</v>
      </c>
      <c r="J1397" t="s">
        <v>153</v>
      </c>
      <c r="O1397" t="s">
        <v>153</v>
      </c>
    </row>
    <row r="1398" spans="2:17">
      <c r="B1398" t="s">
        <v>323</v>
      </c>
      <c r="C1398">
        <v>7.8529999999999998</v>
      </c>
      <c r="F1398" t="s">
        <v>323</v>
      </c>
      <c r="G1398">
        <v>3.1779999999999999</v>
      </c>
      <c r="J1398" t="s">
        <v>323</v>
      </c>
      <c r="K1398">
        <v>9.2609999999999992</v>
      </c>
      <c r="O1398" t="s">
        <v>323</v>
      </c>
      <c r="P1398">
        <v>7.8529999999999998</v>
      </c>
    </row>
    <row r="1399" spans="2:17">
      <c r="B1399" t="s">
        <v>324</v>
      </c>
      <c r="C1399">
        <v>6688</v>
      </c>
      <c r="F1399" t="s">
        <v>324</v>
      </c>
      <c r="G1399">
        <v>1536</v>
      </c>
      <c r="J1399" t="s">
        <v>324</v>
      </c>
      <c r="K1399">
        <v>7841</v>
      </c>
      <c r="O1399" t="s">
        <v>324</v>
      </c>
      <c r="P1399">
        <v>6688</v>
      </c>
    </row>
    <row r="1400" spans="2:17">
      <c r="B1400" t="s">
        <v>325</v>
      </c>
      <c r="C1400">
        <v>4965</v>
      </c>
      <c r="F1400" t="s">
        <v>325</v>
      </c>
      <c r="G1400">
        <v>63504</v>
      </c>
      <c r="J1400" t="s">
        <v>325</v>
      </c>
      <c r="K1400">
        <v>0</v>
      </c>
      <c r="O1400" t="s">
        <v>325</v>
      </c>
      <c r="P1400">
        <v>4965</v>
      </c>
    </row>
    <row r="1401" spans="2:17">
      <c r="B1401" t="s">
        <v>326</v>
      </c>
      <c r="C1401">
        <v>11653</v>
      </c>
      <c r="D1401">
        <f>(C1401+C1406+C1411+C1416+C1421+C1426+C1431+C1436+C1441+C1446)/10</f>
        <v>11680.3</v>
      </c>
      <c r="F1401" t="s">
        <v>326</v>
      </c>
      <c r="G1401">
        <v>65040</v>
      </c>
      <c r="H1401">
        <f>(G1401+G1406+G1411+G1416+G1421+G1426+G1431+G1436+G1441+G1446)/10</f>
        <v>67088.3</v>
      </c>
      <c r="J1401" t="s">
        <v>326</v>
      </c>
      <c r="K1401">
        <v>7841</v>
      </c>
      <c r="L1401">
        <f>(K1401+K1406+K1411+K1416+K1421+K1426+K1431+K1436+K1441+K1446)/10</f>
        <v>7841.9</v>
      </c>
      <c r="O1401" t="s">
        <v>326</v>
      </c>
      <c r="P1401">
        <v>11653</v>
      </c>
      <c r="Q1401">
        <v>11680.3</v>
      </c>
    </row>
    <row r="1402" spans="2:17">
      <c r="B1402" t="s">
        <v>154</v>
      </c>
      <c r="F1402" t="s">
        <v>154</v>
      </c>
      <c r="J1402" t="s">
        <v>154</v>
      </c>
      <c r="O1402" t="s">
        <v>154</v>
      </c>
    </row>
    <row r="1403" spans="2:17">
      <c r="B1403" t="s">
        <v>323</v>
      </c>
      <c r="C1403">
        <v>7.8710000000000004</v>
      </c>
      <c r="F1403" t="s">
        <v>323</v>
      </c>
      <c r="G1403">
        <v>3.1520000000000001</v>
      </c>
      <c r="J1403" t="s">
        <v>323</v>
      </c>
      <c r="K1403">
        <v>9.3049999999999997</v>
      </c>
      <c r="O1403" t="s">
        <v>323</v>
      </c>
      <c r="P1403">
        <v>7.8710000000000004</v>
      </c>
    </row>
    <row r="1404" spans="2:17">
      <c r="B1404" t="s">
        <v>324</v>
      </c>
      <c r="C1404">
        <v>6576</v>
      </c>
      <c r="F1404" t="s">
        <v>324</v>
      </c>
      <c r="G1404">
        <v>1536</v>
      </c>
      <c r="J1404" t="s">
        <v>324</v>
      </c>
      <c r="K1404">
        <v>7730</v>
      </c>
      <c r="O1404" t="s">
        <v>324</v>
      </c>
      <c r="P1404">
        <v>6576</v>
      </c>
    </row>
    <row r="1405" spans="2:17">
      <c r="B1405" t="s">
        <v>325</v>
      </c>
      <c r="C1405">
        <v>4950</v>
      </c>
      <c r="F1405" t="s">
        <v>325</v>
      </c>
      <c r="G1405">
        <v>62615</v>
      </c>
      <c r="J1405" t="s">
        <v>325</v>
      </c>
      <c r="K1405">
        <v>0</v>
      </c>
      <c r="O1405" t="s">
        <v>325</v>
      </c>
      <c r="P1405">
        <v>4950</v>
      </c>
    </row>
    <row r="1406" spans="2:17">
      <c r="B1406" t="s">
        <v>326</v>
      </c>
      <c r="C1406">
        <v>11526</v>
      </c>
      <c r="F1406" t="s">
        <v>326</v>
      </c>
      <c r="G1406">
        <v>64151</v>
      </c>
      <c r="J1406" t="s">
        <v>326</v>
      </c>
      <c r="K1406">
        <v>7730</v>
      </c>
      <c r="O1406" t="s">
        <v>326</v>
      </c>
      <c r="P1406">
        <v>11526</v>
      </c>
    </row>
    <row r="1407" spans="2:17">
      <c r="B1407" t="s">
        <v>155</v>
      </c>
      <c r="F1407" t="s">
        <v>155</v>
      </c>
      <c r="J1407" t="s">
        <v>155</v>
      </c>
      <c r="O1407" t="s">
        <v>155</v>
      </c>
    </row>
    <row r="1408" spans="2:17">
      <c r="B1408" t="s">
        <v>323</v>
      </c>
      <c r="C1408">
        <v>7.6369999999999996</v>
      </c>
      <c r="F1408" t="s">
        <v>323</v>
      </c>
      <c r="G1408">
        <v>3.09</v>
      </c>
      <c r="J1408" t="s">
        <v>323</v>
      </c>
      <c r="K1408">
        <v>8.9770000000000003</v>
      </c>
      <c r="O1408" t="s">
        <v>323</v>
      </c>
      <c r="P1408">
        <v>7.6369999999999996</v>
      </c>
    </row>
    <row r="1409" spans="2:16">
      <c r="B1409" t="s">
        <v>324</v>
      </c>
      <c r="C1409">
        <v>5840</v>
      </c>
      <c r="F1409" t="s">
        <v>324</v>
      </c>
      <c r="G1409">
        <v>1536</v>
      </c>
      <c r="J1409" t="s">
        <v>324</v>
      </c>
      <c r="K1409">
        <v>6755</v>
      </c>
      <c r="O1409" t="s">
        <v>324</v>
      </c>
      <c r="P1409">
        <v>5840</v>
      </c>
    </row>
    <row r="1410" spans="2:16">
      <c r="B1410" t="s">
        <v>325</v>
      </c>
      <c r="C1410">
        <v>4035</v>
      </c>
      <c r="F1410" t="s">
        <v>325</v>
      </c>
      <c r="G1410">
        <v>61031</v>
      </c>
      <c r="J1410" t="s">
        <v>325</v>
      </c>
      <c r="K1410">
        <v>0</v>
      </c>
      <c r="O1410" t="s">
        <v>325</v>
      </c>
      <c r="P1410">
        <v>4035</v>
      </c>
    </row>
    <row r="1411" spans="2:16">
      <c r="B1411" t="s">
        <v>326</v>
      </c>
      <c r="C1411">
        <v>9875</v>
      </c>
      <c r="F1411" t="s">
        <v>326</v>
      </c>
      <c r="G1411">
        <v>62567</v>
      </c>
      <c r="J1411" t="s">
        <v>326</v>
      </c>
      <c r="K1411">
        <v>6755</v>
      </c>
      <c r="O1411" t="s">
        <v>326</v>
      </c>
      <c r="P1411">
        <v>9875</v>
      </c>
    </row>
    <row r="1412" spans="2:16">
      <c r="B1412" t="s">
        <v>156</v>
      </c>
      <c r="F1412" t="s">
        <v>156</v>
      </c>
      <c r="J1412" t="s">
        <v>156</v>
      </c>
      <c r="O1412" t="s">
        <v>156</v>
      </c>
    </row>
    <row r="1413" spans="2:16">
      <c r="B1413" t="s">
        <v>323</v>
      </c>
      <c r="C1413">
        <v>7.742</v>
      </c>
      <c r="F1413" t="s">
        <v>323</v>
      </c>
      <c r="G1413">
        <v>3.2559999999999998</v>
      </c>
      <c r="J1413" t="s">
        <v>323</v>
      </c>
      <c r="K1413">
        <v>9.1289999999999996</v>
      </c>
      <c r="O1413" t="s">
        <v>323</v>
      </c>
      <c r="P1413">
        <v>7.742</v>
      </c>
    </row>
    <row r="1414" spans="2:16">
      <c r="B1414" t="s">
        <v>324</v>
      </c>
      <c r="C1414">
        <v>6704</v>
      </c>
      <c r="F1414" t="s">
        <v>324</v>
      </c>
      <c r="G1414">
        <v>1536</v>
      </c>
      <c r="J1414" t="s">
        <v>324</v>
      </c>
      <c r="K1414">
        <v>7841</v>
      </c>
      <c r="O1414" t="s">
        <v>324</v>
      </c>
      <c r="P1414">
        <v>6704</v>
      </c>
    </row>
    <row r="1415" spans="2:16">
      <c r="B1415" t="s">
        <v>325</v>
      </c>
      <c r="C1415">
        <v>4965</v>
      </c>
      <c r="F1415" t="s">
        <v>325</v>
      </c>
      <c r="G1415">
        <v>66858</v>
      </c>
      <c r="J1415" t="s">
        <v>325</v>
      </c>
      <c r="K1415">
        <v>0</v>
      </c>
      <c r="O1415" t="s">
        <v>325</v>
      </c>
      <c r="P1415">
        <v>4965</v>
      </c>
    </row>
    <row r="1416" spans="2:16">
      <c r="B1416" t="s">
        <v>326</v>
      </c>
      <c r="C1416">
        <v>11669</v>
      </c>
      <c r="F1416" t="s">
        <v>326</v>
      </c>
      <c r="G1416">
        <v>68394</v>
      </c>
      <c r="J1416" t="s">
        <v>326</v>
      </c>
      <c r="K1416">
        <v>7841</v>
      </c>
      <c r="O1416" t="s">
        <v>326</v>
      </c>
      <c r="P1416">
        <v>11669</v>
      </c>
    </row>
    <row r="1417" spans="2:16">
      <c r="B1417" t="s">
        <v>157</v>
      </c>
      <c r="F1417" t="s">
        <v>157</v>
      </c>
      <c r="J1417" t="s">
        <v>157</v>
      </c>
      <c r="O1417" t="s">
        <v>157</v>
      </c>
    </row>
    <row r="1418" spans="2:16">
      <c r="B1418" t="s">
        <v>323</v>
      </c>
      <c r="C1418">
        <v>7.9939999999999998</v>
      </c>
      <c r="F1418" t="s">
        <v>323</v>
      </c>
      <c r="G1418">
        <v>3.1589999999999998</v>
      </c>
      <c r="J1418" t="s">
        <v>323</v>
      </c>
      <c r="K1418">
        <v>9.3919999999999995</v>
      </c>
      <c r="O1418" t="s">
        <v>323</v>
      </c>
      <c r="P1418">
        <v>7.9939999999999998</v>
      </c>
    </row>
    <row r="1419" spans="2:16">
      <c r="B1419" t="s">
        <v>324</v>
      </c>
      <c r="C1419">
        <v>6752</v>
      </c>
      <c r="F1419" t="s">
        <v>324</v>
      </c>
      <c r="G1419">
        <v>1536</v>
      </c>
      <c r="J1419" t="s">
        <v>324</v>
      </c>
      <c r="K1419">
        <v>7901</v>
      </c>
      <c r="O1419" t="s">
        <v>324</v>
      </c>
      <c r="P1419">
        <v>6752</v>
      </c>
    </row>
    <row r="1420" spans="2:16">
      <c r="B1420" t="s">
        <v>325</v>
      </c>
      <c r="C1420">
        <v>5085</v>
      </c>
      <c r="F1420" t="s">
        <v>325</v>
      </c>
      <c r="G1420">
        <v>62587</v>
      </c>
      <c r="J1420" t="s">
        <v>325</v>
      </c>
      <c r="K1420">
        <v>0</v>
      </c>
      <c r="O1420" t="s">
        <v>325</v>
      </c>
      <c r="P1420">
        <v>5085</v>
      </c>
    </row>
    <row r="1421" spans="2:16">
      <c r="B1421" t="s">
        <v>326</v>
      </c>
      <c r="C1421">
        <v>11837</v>
      </c>
      <c r="F1421" t="s">
        <v>326</v>
      </c>
      <c r="G1421">
        <v>64123</v>
      </c>
      <c r="J1421" t="s">
        <v>326</v>
      </c>
      <c r="K1421">
        <v>7901</v>
      </c>
      <c r="O1421" t="s">
        <v>326</v>
      </c>
      <c r="P1421">
        <v>11837</v>
      </c>
    </row>
    <row r="1422" spans="2:16">
      <c r="B1422" t="s">
        <v>158</v>
      </c>
      <c r="F1422" t="s">
        <v>158</v>
      </c>
      <c r="J1422" t="s">
        <v>158</v>
      </c>
      <c r="O1422" t="s">
        <v>158</v>
      </c>
    </row>
    <row r="1423" spans="2:16">
      <c r="B1423" t="s">
        <v>323</v>
      </c>
      <c r="C1423">
        <v>7.6859999999999999</v>
      </c>
      <c r="F1423" t="s">
        <v>323</v>
      </c>
      <c r="G1423">
        <v>3.2029999999999998</v>
      </c>
      <c r="J1423" t="s">
        <v>323</v>
      </c>
      <c r="K1423">
        <v>9.0649999999999995</v>
      </c>
      <c r="O1423" t="s">
        <v>323</v>
      </c>
      <c r="P1423">
        <v>7.6859999999999999</v>
      </c>
    </row>
    <row r="1424" spans="2:16">
      <c r="B1424" t="s">
        <v>324</v>
      </c>
      <c r="C1424">
        <v>6656</v>
      </c>
      <c r="F1424" t="s">
        <v>324</v>
      </c>
      <c r="G1424">
        <v>1536</v>
      </c>
      <c r="J1424" t="s">
        <v>324</v>
      </c>
      <c r="K1424">
        <v>7751</v>
      </c>
      <c r="O1424" t="s">
        <v>324</v>
      </c>
      <c r="P1424">
        <v>6656</v>
      </c>
    </row>
    <row r="1425" spans="2:16">
      <c r="B1425" t="s">
        <v>325</v>
      </c>
      <c r="C1425">
        <v>4785</v>
      </c>
      <c r="F1425" t="s">
        <v>325</v>
      </c>
      <c r="G1425">
        <v>64896</v>
      </c>
      <c r="J1425" t="s">
        <v>325</v>
      </c>
      <c r="K1425">
        <v>0</v>
      </c>
      <c r="O1425" t="s">
        <v>325</v>
      </c>
      <c r="P1425">
        <v>4785</v>
      </c>
    </row>
    <row r="1426" spans="2:16">
      <c r="B1426" t="s">
        <v>326</v>
      </c>
      <c r="C1426">
        <v>11441</v>
      </c>
      <c r="F1426" t="s">
        <v>326</v>
      </c>
      <c r="G1426">
        <v>66432</v>
      </c>
      <c r="J1426" t="s">
        <v>326</v>
      </c>
      <c r="K1426">
        <v>7751</v>
      </c>
      <c r="O1426" t="s">
        <v>326</v>
      </c>
      <c r="P1426">
        <v>11441</v>
      </c>
    </row>
    <row r="1427" spans="2:16">
      <c r="B1427" t="s">
        <v>159</v>
      </c>
      <c r="F1427" t="s">
        <v>159</v>
      </c>
      <c r="J1427" t="s">
        <v>159</v>
      </c>
      <c r="O1427" t="s">
        <v>159</v>
      </c>
    </row>
    <row r="1428" spans="2:16">
      <c r="B1428" t="s">
        <v>323</v>
      </c>
      <c r="C1428">
        <v>7.7489999999999997</v>
      </c>
      <c r="F1428" t="s">
        <v>323</v>
      </c>
      <c r="G1428">
        <v>3.2160000000000002</v>
      </c>
      <c r="J1428" t="s">
        <v>323</v>
      </c>
      <c r="K1428">
        <v>9.1059999999999999</v>
      </c>
      <c r="O1428" t="s">
        <v>323</v>
      </c>
      <c r="P1428">
        <v>7.7489999999999997</v>
      </c>
    </row>
    <row r="1429" spans="2:16">
      <c r="B1429" t="s">
        <v>324</v>
      </c>
      <c r="C1429">
        <v>6432</v>
      </c>
      <c r="F1429" t="s">
        <v>324</v>
      </c>
      <c r="G1429">
        <v>1536</v>
      </c>
      <c r="J1429" t="s">
        <v>324</v>
      </c>
      <c r="K1429">
        <v>7469</v>
      </c>
      <c r="O1429" t="s">
        <v>324</v>
      </c>
      <c r="P1429">
        <v>6432</v>
      </c>
    </row>
    <row r="1430" spans="2:16">
      <c r="B1430" t="s">
        <v>325</v>
      </c>
      <c r="C1430">
        <v>4635</v>
      </c>
      <c r="F1430" t="s">
        <v>325</v>
      </c>
      <c r="G1430">
        <v>64992</v>
      </c>
      <c r="J1430" t="s">
        <v>325</v>
      </c>
      <c r="K1430">
        <v>0</v>
      </c>
      <c r="O1430" t="s">
        <v>325</v>
      </c>
      <c r="P1430">
        <v>4635</v>
      </c>
    </row>
    <row r="1431" spans="2:16">
      <c r="B1431" t="s">
        <v>326</v>
      </c>
      <c r="C1431">
        <v>11067</v>
      </c>
      <c r="F1431" t="s">
        <v>326</v>
      </c>
      <c r="G1431">
        <v>66528</v>
      </c>
      <c r="J1431" t="s">
        <v>326</v>
      </c>
      <c r="K1431">
        <v>7469</v>
      </c>
      <c r="O1431" t="s">
        <v>326</v>
      </c>
      <c r="P1431">
        <v>11067</v>
      </c>
    </row>
    <row r="1432" spans="2:16">
      <c r="B1432" t="s">
        <v>160</v>
      </c>
      <c r="F1432" t="s">
        <v>160</v>
      </c>
      <c r="J1432" t="s">
        <v>160</v>
      </c>
      <c r="O1432" t="s">
        <v>160</v>
      </c>
    </row>
    <row r="1433" spans="2:16">
      <c r="B1433" t="s">
        <v>323</v>
      </c>
      <c r="C1433">
        <v>7.8949999999999996</v>
      </c>
      <c r="F1433" t="s">
        <v>323</v>
      </c>
      <c r="G1433">
        <v>3.2839999999999998</v>
      </c>
      <c r="J1433" t="s">
        <v>323</v>
      </c>
      <c r="K1433">
        <v>9.2989999999999995</v>
      </c>
      <c r="O1433" t="s">
        <v>323</v>
      </c>
      <c r="P1433">
        <v>7.8949999999999996</v>
      </c>
    </row>
    <row r="1434" spans="2:16">
      <c r="B1434" t="s">
        <v>324</v>
      </c>
      <c r="C1434">
        <v>6896</v>
      </c>
      <c r="F1434" t="s">
        <v>324</v>
      </c>
      <c r="G1434">
        <v>1536</v>
      </c>
      <c r="J1434" t="s">
        <v>324</v>
      </c>
      <c r="K1434">
        <v>8102</v>
      </c>
      <c r="O1434" t="s">
        <v>324</v>
      </c>
      <c r="P1434">
        <v>6896</v>
      </c>
    </row>
    <row r="1435" spans="2:16">
      <c r="B1435" t="s">
        <v>325</v>
      </c>
      <c r="C1435">
        <v>5280</v>
      </c>
      <c r="F1435" t="s">
        <v>325</v>
      </c>
      <c r="G1435">
        <v>67519</v>
      </c>
      <c r="J1435" t="s">
        <v>325</v>
      </c>
      <c r="K1435">
        <v>0</v>
      </c>
      <c r="O1435" t="s">
        <v>325</v>
      </c>
      <c r="P1435">
        <v>5280</v>
      </c>
    </row>
    <row r="1436" spans="2:16">
      <c r="B1436" t="s">
        <v>326</v>
      </c>
      <c r="C1436">
        <v>12176</v>
      </c>
      <c r="F1436" t="s">
        <v>326</v>
      </c>
      <c r="G1436">
        <v>69055</v>
      </c>
      <c r="J1436" t="s">
        <v>326</v>
      </c>
      <c r="K1436">
        <v>8102</v>
      </c>
      <c r="O1436" t="s">
        <v>326</v>
      </c>
      <c r="P1436">
        <v>12176</v>
      </c>
    </row>
    <row r="1437" spans="2:16">
      <c r="B1437" t="s">
        <v>161</v>
      </c>
      <c r="F1437" t="s">
        <v>161</v>
      </c>
      <c r="J1437" t="s">
        <v>161</v>
      </c>
      <c r="O1437" t="s">
        <v>161</v>
      </c>
    </row>
    <row r="1438" spans="2:16">
      <c r="B1438" t="s">
        <v>323</v>
      </c>
      <c r="C1438">
        <v>7.8620000000000001</v>
      </c>
      <c r="F1438" t="s">
        <v>323</v>
      </c>
      <c r="G1438">
        <v>3.4180000000000001</v>
      </c>
      <c r="J1438" t="s">
        <v>323</v>
      </c>
      <c r="K1438">
        <v>9.2639999999999993</v>
      </c>
      <c r="O1438" t="s">
        <v>323</v>
      </c>
      <c r="P1438">
        <v>7.8620000000000001</v>
      </c>
    </row>
    <row r="1439" spans="2:16">
      <c r="B1439" t="s">
        <v>324</v>
      </c>
      <c r="C1439">
        <v>7264</v>
      </c>
      <c r="F1439" t="s">
        <v>324</v>
      </c>
      <c r="G1439">
        <v>1536</v>
      </c>
      <c r="J1439" t="s">
        <v>324</v>
      </c>
      <c r="K1439">
        <v>8615</v>
      </c>
      <c r="O1439" t="s">
        <v>324</v>
      </c>
      <c r="P1439">
        <v>7264</v>
      </c>
    </row>
    <row r="1440" spans="2:16">
      <c r="B1440" t="s">
        <v>325</v>
      </c>
      <c r="C1440">
        <v>5685</v>
      </c>
      <c r="F1440" t="s">
        <v>325</v>
      </c>
      <c r="G1440">
        <v>73149</v>
      </c>
      <c r="J1440" t="s">
        <v>325</v>
      </c>
      <c r="K1440">
        <v>0</v>
      </c>
      <c r="O1440" t="s">
        <v>325</v>
      </c>
      <c r="P1440">
        <v>5685</v>
      </c>
    </row>
    <row r="1441" spans="2:17">
      <c r="B1441" t="s">
        <v>326</v>
      </c>
      <c r="C1441">
        <v>12949</v>
      </c>
      <c r="F1441" t="s">
        <v>326</v>
      </c>
      <c r="G1441">
        <v>74685</v>
      </c>
      <c r="J1441" t="s">
        <v>326</v>
      </c>
      <c r="K1441">
        <v>8615</v>
      </c>
      <c r="O1441" t="s">
        <v>326</v>
      </c>
      <c r="P1441">
        <v>12949</v>
      </c>
    </row>
    <row r="1442" spans="2:17">
      <c r="B1442" t="s">
        <v>162</v>
      </c>
      <c r="F1442" t="s">
        <v>162</v>
      </c>
      <c r="J1442" t="s">
        <v>162</v>
      </c>
      <c r="O1442" t="s">
        <v>162</v>
      </c>
    </row>
    <row r="1443" spans="2:17">
      <c r="B1443" t="s">
        <v>323</v>
      </c>
      <c r="C1443">
        <v>7.867</v>
      </c>
      <c r="F1443" t="s">
        <v>323</v>
      </c>
      <c r="G1443">
        <v>3.3050000000000002</v>
      </c>
      <c r="J1443" t="s">
        <v>323</v>
      </c>
      <c r="K1443">
        <v>9.2929999999999993</v>
      </c>
      <c r="O1443" t="s">
        <v>323</v>
      </c>
      <c r="P1443">
        <v>7.867</v>
      </c>
    </row>
    <row r="1444" spans="2:17">
      <c r="B1444" t="s">
        <v>324</v>
      </c>
      <c r="C1444">
        <v>7120</v>
      </c>
      <c r="F1444" t="s">
        <v>324</v>
      </c>
      <c r="G1444">
        <v>1536</v>
      </c>
      <c r="J1444" t="s">
        <v>324</v>
      </c>
      <c r="K1444">
        <v>8414</v>
      </c>
      <c r="O1444" t="s">
        <v>324</v>
      </c>
      <c r="P1444">
        <v>7120</v>
      </c>
    </row>
    <row r="1445" spans="2:17">
      <c r="B1445" t="s">
        <v>325</v>
      </c>
      <c r="C1445">
        <v>5490</v>
      </c>
      <c r="F1445" t="s">
        <v>325</v>
      </c>
      <c r="G1445">
        <v>68372</v>
      </c>
      <c r="J1445" t="s">
        <v>325</v>
      </c>
      <c r="K1445">
        <v>0</v>
      </c>
      <c r="O1445" t="s">
        <v>325</v>
      </c>
      <c r="P1445">
        <v>5490</v>
      </c>
    </row>
    <row r="1446" spans="2:17">
      <c r="B1446" t="s">
        <v>326</v>
      </c>
      <c r="C1446">
        <v>12610</v>
      </c>
      <c r="F1446" t="s">
        <v>326</v>
      </c>
      <c r="G1446">
        <v>69908</v>
      </c>
      <c r="J1446" t="s">
        <v>326</v>
      </c>
      <c r="K1446">
        <v>8414</v>
      </c>
      <c r="O1446" t="s">
        <v>326</v>
      </c>
      <c r="P1446">
        <v>12610</v>
      </c>
    </row>
    <row r="1447" spans="2:17">
      <c r="B1447" t="s">
        <v>163</v>
      </c>
      <c r="F1447" t="s">
        <v>163</v>
      </c>
      <c r="J1447" t="s">
        <v>163</v>
      </c>
      <c r="O1447" t="s">
        <v>163</v>
      </c>
    </row>
    <row r="1448" spans="2:17">
      <c r="B1448" t="s">
        <v>323</v>
      </c>
      <c r="C1448">
        <v>7.7919999999999998</v>
      </c>
      <c r="F1448" t="s">
        <v>323</v>
      </c>
      <c r="G1448">
        <v>3.1869999999999998</v>
      </c>
      <c r="J1448" t="s">
        <v>323</v>
      </c>
      <c r="K1448">
        <v>9.1690000000000005</v>
      </c>
      <c r="O1448" t="s">
        <v>323</v>
      </c>
      <c r="P1448">
        <v>7.7919999999999998</v>
      </c>
    </row>
    <row r="1449" spans="2:17">
      <c r="B1449" t="s">
        <v>324</v>
      </c>
      <c r="C1449">
        <v>6688</v>
      </c>
      <c r="F1449" t="s">
        <v>324</v>
      </c>
      <c r="G1449">
        <v>1632</v>
      </c>
      <c r="J1449" t="s">
        <v>324</v>
      </c>
      <c r="K1449">
        <v>7841</v>
      </c>
      <c r="O1449" t="s">
        <v>324</v>
      </c>
      <c r="P1449">
        <v>6688</v>
      </c>
    </row>
    <row r="1450" spans="2:17">
      <c r="B1450" t="s">
        <v>325</v>
      </c>
      <c r="C1450">
        <v>4965</v>
      </c>
      <c r="F1450" t="s">
        <v>325</v>
      </c>
      <c r="G1450">
        <v>72763</v>
      </c>
      <c r="J1450" t="s">
        <v>325</v>
      </c>
      <c r="K1450">
        <v>0</v>
      </c>
      <c r="O1450" t="s">
        <v>325</v>
      </c>
      <c r="P1450">
        <v>4965</v>
      </c>
    </row>
    <row r="1451" spans="2:17">
      <c r="B1451" t="s">
        <v>326</v>
      </c>
      <c r="C1451">
        <v>11653</v>
      </c>
      <c r="D1451">
        <f>(C1451+C1456+C1461+C1466+C1471+C1476+C1481+C1486+C1491+C1496)/10</f>
        <v>11680.3</v>
      </c>
      <c r="F1451" t="s">
        <v>326</v>
      </c>
      <c r="G1451">
        <v>74395</v>
      </c>
      <c r="H1451">
        <f>(G1451+G1456+G1461+G1466+G1471+G1476+G1481+G1486+G1491+G1496)/10</f>
        <v>74619.899999999994</v>
      </c>
      <c r="J1451" t="s">
        <v>326</v>
      </c>
      <c r="K1451">
        <v>7841</v>
      </c>
      <c r="L1451">
        <f>(K1451+K1456+K1461+K1466+K1471+K1476+K1481+K1486+K1491+K1496)/10</f>
        <v>7841.9</v>
      </c>
      <c r="O1451" t="s">
        <v>326</v>
      </c>
      <c r="P1451">
        <v>11653</v>
      </c>
      <c r="Q1451">
        <v>11680.3</v>
      </c>
    </row>
    <row r="1452" spans="2:17">
      <c r="B1452" t="s">
        <v>164</v>
      </c>
      <c r="F1452" t="s">
        <v>164</v>
      </c>
      <c r="J1452" t="s">
        <v>164</v>
      </c>
      <c r="O1452" t="s">
        <v>164</v>
      </c>
    </row>
    <row r="1453" spans="2:17">
      <c r="B1453" t="s">
        <v>323</v>
      </c>
      <c r="C1453">
        <v>7.8520000000000003</v>
      </c>
      <c r="F1453" t="s">
        <v>323</v>
      </c>
      <c r="G1453">
        <v>3.1030000000000002</v>
      </c>
      <c r="J1453" t="s">
        <v>323</v>
      </c>
      <c r="K1453">
        <v>9.2769999999999992</v>
      </c>
      <c r="O1453" t="s">
        <v>323</v>
      </c>
      <c r="P1453">
        <v>7.8520000000000003</v>
      </c>
    </row>
    <row r="1454" spans="2:17">
      <c r="B1454" t="s">
        <v>324</v>
      </c>
      <c r="C1454">
        <v>6576</v>
      </c>
      <c r="F1454" t="s">
        <v>324</v>
      </c>
      <c r="G1454">
        <v>1632</v>
      </c>
      <c r="J1454" t="s">
        <v>324</v>
      </c>
      <c r="K1454">
        <v>7730</v>
      </c>
      <c r="O1454" t="s">
        <v>324</v>
      </c>
      <c r="P1454">
        <v>6576</v>
      </c>
    </row>
    <row r="1455" spans="2:17">
      <c r="B1455" t="s">
        <v>325</v>
      </c>
      <c r="C1455">
        <v>4950</v>
      </c>
      <c r="F1455" t="s">
        <v>325</v>
      </c>
      <c r="G1455">
        <v>69454</v>
      </c>
      <c r="J1455" t="s">
        <v>325</v>
      </c>
      <c r="K1455">
        <v>0</v>
      </c>
      <c r="O1455" t="s">
        <v>325</v>
      </c>
      <c r="P1455">
        <v>4950</v>
      </c>
    </row>
    <row r="1456" spans="2:17">
      <c r="B1456" t="s">
        <v>326</v>
      </c>
      <c r="C1456">
        <v>11526</v>
      </c>
      <c r="F1456" t="s">
        <v>326</v>
      </c>
      <c r="G1456">
        <v>71086</v>
      </c>
      <c r="J1456" t="s">
        <v>326</v>
      </c>
      <c r="K1456">
        <v>7730</v>
      </c>
      <c r="O1456" t="s">
        <v>326</v>
      </c>
      <c r="P1456">
        <v>11526</v>
      </c>
    </row>
    <row r="1457" spans="2:16">
      <c r="B1457" t="s">
        <v>165</v>
      </c>
      <c r="F1457" t="s">
        <v>165</v>
      </c>
      <c r="J1457" t="s">
        <v>165</v>
      </c>
      <c r="O1457" t="s">
        <v>165</v>
      </c>
    </row>
    <row r="1458" spans="2:16">
      <c r="B1458" t="s">
        <v>323</v>
      </c>
      <c r="C1458">
        <v>7.6550000000000002</v>
      </c>
      <c r="F1458" t="s">
        <v>323</v>
      </c>
      <c r="G1458">
        <v>2.9929999999999999</v>
      </c>
      <c r="J1458" t="s">
        <v>323</v>
      </c>
      <c r="K1458">
        <v>9.0039999999999996</v>
      </c>
      <c r="O1458" t="s">
        <v>323</v>
      </c>
      <c r="P1458">
        <v>7.6550000000000002</v>
      </c>
    </row>
    <row r="1459" spans="2:16">
      <c r="B1459" t="s">
        <v>324</v>
      </c>
      <c r="C1459">
        <v>5840</v>
      </c>
      <c r="F1459" t="s">
        <v>324</v>
      </c>
      <c r="G1459">
        <v>1632</v>
      </c>
      <c r="J1459" t="s">
        <v>324</v>
      </c>
      <c r="K1459">
        <v>6755</v>
      </c>
      <c r="O1459" t="s">
        <v>324</v>
      </c>
      <c r="P1459">
        <v>5840</v>
      </c>
    </row>
    <row r="1460" spans="2:16">
      <c r="B1460" t="s">
        <v>325</v>
      </c>
      <c r="C1460">
        <v>4035</v>
      </c>
      <c r="F1460" t="s">
        <v>325</v>
      </c>
      <c r="G1460">
        <v>65997</v>
      </c>
      <c r="J1460" t="s">
        <v>325</v>
      </c>
      <c r="K1460">
        <v>0</v>
      </c>
      <c r="O1460" t="s">
        <v>325</v>
      </c>
      <c r="P1460">
        <v>4035</v>
      </c>
    </row>
    <row r="1461" spans="2:16">
      <c r="B1461" t="s">
        <v>326</v>
      </c>
      <c r="C1461">
        <v>9875</v>
      </c>
      <c r="F1461" t="s">
        <v>326</v>
      </c>
      <c r="G1461">
        <v>67629</v>
      </c>
      <c r="J1461" t="s">
        <v>326</v>
      </c>
      <c r="K1461">
        <v>6755</v>
      </c>
      <c r="O1461" t="s">
        <v>326</v>
      </c>
      <c r="P1461">
        <v>9875</v>
      </c>
    </row>
    <row r="1462" spans="2:16">
      <c r="B1462" t="s">
        <v>166</v>
      </c>
      <c r="F1462" t="s">
        <v>166</v>
      </c>
      <c r="J1462" t="s">
        <v>166</v>
      </c>
      <c r="O1462" t="s">
        <v>166</v>
      </c>
    </row>
    <row r="1463" spans="2:16">
      <c r="B1463" t="s">
        <v>323</v>
      </c>
      <c r="C1463">
        <v>7.6879999999999997</v>
      </c>
      <c r="F1463" t="s">
        <v>323</v>
      </c>
      <c r="G1463">
        <v>3.246</v>
      </c>
      <c r="J1463" t="s">
        <v>323</v>
      </c>
      <c r="K1463">
        <v>9.0489999999999995</v>
      </c>
      <c r="O1463" t="s">
        <v>323</v>
      </c>
      <c r="P1463">
        <v>7.6879999999999997</v>
      </c>
    </row>
    <row r="1464" spans="2:16">
      <c r="B1464" t="s">
        <v>324</v>
      </c>
      <c r="C1464">
        <v>6704</v>
      </c>
      <c r="F1464" t="s">
        <v>324</v>
      </c>
      <c r="G1464">
        <v>1632</v>
      </c>
      <c r="J1464" t="s">
        <v>324</v>
      </c>
      <c r="K1464">
        <v>7841</v>
      </c>
      <c r="O1464" t="s">
        <v>324</v>
      </c>
      <c r="P1464">
        <v>6704</v>
      </c>
    </row>
    <row r="1465" spans="2:16">
      <c r="B1465" t="s">
        <v>325</v>
      </c>
      <c r="C1465">
        <v>4965</v>
      </c>
      <c r="F1465" t="s">
        <v>325</v>
      </c>
      <c r="G1465">
        <v>75696</v>
      </c>
      <c r="J1465" t="s">
        <v>325</v>
      </c>
      <c r="K1465">
        <v>0</v>
      </c>
      <c r="O1465" t="s">
        <v>325</v>
      </c>
      <c r="P1465">
        <v>4965</v>
      </c>
    </row>
    <row r="1466" spans="2:16">
      <c r="B1466" t="s">
        <v>326</v>
      </c>
      <c r="C1466">
        <v>11669</v>
      </c>
      <c r="F1466" t="s">
        <v>326</v>
      </c>
      <c r="G1466">
        <v>77328</v>
      </c>
      <c r="J1466" t="s">
        <v>326</v>
      </c>
      <c r="K1466">
        <v>7841</v>
      </c>
      <c r="O1466" t="s">
        <v>326</v>
      </c>
      <c r="P1466">
        <v>11669</v>
      </c>
    </row>
    <row r="1467" spans="2:16">
      <c r="B1467" t="s">
        <v>167</v>
      </c>
      <c r="F1467" t="s">
        <v>167</v>
      </c>
      <c r="J1467" t="s">
        <v>167</v>
      </c>
      <c r="O1467" t="s">
        <v>167</v>
      </c>
    </row>
    <row r="1468" spans="2:16">
      <c r="B1468" t="s">
        <v>323</v>
      </c>
      <c r="C1468">
        <v>7.9139999999999997</v>
      </c>
      <c r="F1468" t="s">
        <v>323</v>
      </c>
      <c r="G1468">
        <v>3.2010000000000001</v>
      </c>
      <c r="J1468" t="s">
        <v>323</v>
      </c>
      <c r="K1468">
        <v>9.2729999999999997</v>
      </c>
      <c r="O1468" t="s">
        <v>323</v>
      </c>
      <c r="P1468">
        <v>7.9139999999999997</v>
      </c>
    </row>
    <row r="1469" spans="2:16">
      <c r="B1469" t="s">
        <v>324</v>
      </c>
      <c r="C1469">
        <v>6752</v>
      </c>
      <c r="F1469" t="s">
        <v>324</v>
      </c>
      <c r="G1469">
        <v>1632</v>
      </c>
      <c r="J1469" t="s">
        <v>324</v>
      </c>
      <c r="K1469">
        <v>7901</v>
      </c>
      <c r="O1469" t="s">
        <v>324</v>
      </c>
      <c r="P1469">
        <v>6752</v>
      </c>
    </row>
    <row r="1470" spans="2:16">
      <c r="B1470" t="s">
        <v>325</v>
      </c>
      <c r="C1470">
        <v>5085</v>
      </c>
      <c r="F1470" t="s">
        <v>325</v>
      </c>
      <c r="G1470">
        <v>73054</v>
      </c>
      <c r="J1470" t="s">
        <v>325</v>
      </c>
      <c r="K1470">
        <v>0</v>
      </c>
      <c r="O1470" t="s">
        <v>325</v>
      </c>
      <c r="P1470">
        <v>5085</v>
      </c>
    </row>
    <row r="1471" spans="2:16">
      <c r="B1471" t="s">
        <v>326</v>
      </c>
      <c r="C1471">
        <v>11837</v>
      </c>
      <c r="F1471" t="s">
        <v>326</v>
      </c>
      <c r="G1471">
        <v>74686</v>
      </c>
      <c r="J1471" t="s">
        <v>326</v>
      </c>
      <c r="K1471">
        <v>7901</v>
      </c>
      <c r="O1471" t="s">
        <v>326</v>
      </c>
      <c r="P1471">
        <v>11837</v>
      </c>
    </row>
    <row r="1472" spans="2:16">
      <c r="B1472" t="s">
        <v>168</v>
      </c>
      <c r="F1472" t="s">
        <v>168</v>
      </c>
      <c r="J1472" t="s">
        <v>168</v>
      </c>
      <c r="O1472" t="s">
        <v>168</v>
      </c>
    </row>
    <row r="1473" spans="2:16">
      <c r="B1473" t="s">
        <v>323</v>
      </c>
      <c r="C1473">
        <v>7.6459999999999999</v>
      </c>
      <c r="F1473" t="s">
        <v>323</v>
      </c>
      <c r="G1473">
        <v>3.177</v>
      </c>
      <c r="J1473" t="s">
        <v>323</v>
      </c>
      <c r="K1473">
        <v>9.0050000000000008</v>
      </c>
      <c r="O1473" t="s">
        <v>323</v>
      </c>
      <c r="P1473">
        <v>7.6459999999999999</v>
      </c>
    </row>
    <row r="1474" spans="2:16">
      <c r="B1474" t="s">
        <v>324</v>
      </c>
      <c r="C1474">
        <v>6656</v>
      </c>
      <c r="F1474" t="s">
        <v>324</v>
      </c>
      <c r="G1474">
        <v>1632</v>
      </c>
      <c r="J1474" t="s">
        <v>324</v>
      </c>
      <c r="K1474">
        <v>7751</v>
      </c>
      <c r="O1474" t="s">
        <v>324</v>
      </c>
      <c r="P1474">
        <v>6656</v>
      </c>
    </row>
    <row r="1475" spans="2:16">
      <c r="B1475" t="s">
        <v>325</v>
      </c>
      <c r="C1475">
        <v>4785</v>
      </c>
      <c r="F1475" t="s">
        <v>325</v>
      </c>
      <c r="G1475">
        <v>72856</v>
      </c>
      <c r="J1475" t="s">
        <v>325</v>
      </c>
      <c r="K1475">
        <v>0</v>
      </c>
      <c r="O1475" t="s">
        <v>325</v>
      </c>
      <c r="P1475">
        <v>4785</v>
      </c>
    </row>
    <row r="1476" spans="2:16">
      <c r="B1476" t="s">
        <v>326</v>
      </c>
      <c r="C1476">
        <v>11441</v>
      </c>
      <c r="F1476" t="s">
        <v>326</v>
      </c>
      <c r="G1476">
        <v>74488</v>
      </c>
      <c r="J1476" t="s">
        <v>326</v>
      </c>
      <c r="K1476">
        <v>7751</v>
      </c>
      <c r="O1476" t="s">
        <v>326</v>
      </c>
      <c r="P1476">
        <v>11441</v>
      </c>
    </row>
    <row r="1477" spans="2:16">
      <c r="B1477" t="s">
        <v>169</v>
      </c>
      <c r="F1477" t="s">
        <v>169</v>
      </c>
      <c r="J1477" t="s">
        <v>169</v>
      </c>
      <c r="O1477" t="s">
        <v>169</v>
      </c>
    </row>
    <row r="1478" spans="2:16">
      <c r="B1478" t="s">
        <v>323</v>
      </c>
      <c r="C1478">
        <v>7.7720000000000002</v>
      </c>
      <c r="F1478" t="s">
        <v>323</v>
      </c>
      <c r="G1478">
        <v>3.101</v>
      </c>
      <c r="J1478" t="s">
        <v>323</v>
      </c>
      <c r="K1478">
        <v>9.14</v>
      </c>
      <c r="O1478" t="s">
        <v>323</v>
      </c>
      <c r="P1478">
        <v>7.7720000000000002</v>
      </c>
    </row>
    <row r="1479" spans="2:16">
      <c r="B1479" t="s">
        <v>324</v>
      </c>
      <c r="C1479">
        <v>6432</v>
      </c>
      <c r="F1479" t="s">
        <v>324</v>
      </c>
      <c r="G1479">
        <v>1632</v>
      </c>
      <c r="J1479" t="s">
        <v>324</v>
      </c>
      <c r="K1479">
        <v>7469</v>
      </c>
      <c r="O1479" t="s">
        <v>324</v>
      </c>
      <c r="P1479">
        <v>6432</v>
      </c>
    </row>
    <row r="1480" spans="2:16">
      <c r="B1480" t="s">
        <v>325</v>
      </c>
      <c r="C1480">
        <v>4635</v>
      </c>
      <c r="F1480" t="s">
        <v>325</v>
      </c>
      <c r="G1480">
        <v>69456</v>
      </c>
      <c r="J1480" t="s">
        <v>325</v>
      </c>
      <c r="K1480">
        <v>0</v>
      </c>
      <c r="O1480" t="s">
        <v>325</v>
      </c>
      <c r="P1480">
        <v>4635</v>
      </c>
    </row>
    <row r="1481" spans="2:16">
      <c r="B1481" t="s">
        <v>326</v>
      </c>
      <c r="C1481">
        <v>11067</v>
      </c>
      <c r="F1481" t="s">
        <v>326</v>
      </c>
      <c r="G1481">
        <v>71088</v>
      </c>
      <c r="J1481" t="s">
        <v>326</v>
      </c>
      <c r="K1481">
        <v>7469</v>
      </c>
      <c r="O1481" t="s">
        <v>326</v>
      </c>
      <c r="P1481">
        <v>11067</v>
      </c>
    </row>
    <row r="1482" spans="2:16">
      <c r="B1482" t="s">
        <v>170</v>
      </c>
      <c r="F1482" t="s">
        <v>170</v>
      </c>
      <c r="J1482" t="s">
        <v>170</v>
      </c>
      <c r="O1482" t="s">
        <v>170</v>
      </c>
    </row>
    <row r="1483" spans="2:16">
      <c r="B1483" t="s">
        <v>323</v>
      </c>
      <c r="C1483">
        <v>7.8559999999999999</v>
      </c>
      <c r="F1483" t="s">
        <v>323</v>
      </c>
      <c r="G1483">
        <v>3.254</v>
      </c>
      <c r="J1483" t="s">
        <v>323</v>
      </c>
      <c r="K1483">
        <v>9.24</v>
      </c>
      <c r="O1483" t="s">
        <v>323</v>
      </c>
      <c r="P1483">
        <v>7.8559999999999999</v>
      </c>
    </row>
    <row r="1484" spans="2:16">
      <c r="B1484" t="s">
        <v>324</v>
      </c>
      <c r="C1484">
        <v>6896</v>
      </c>
      <c r="F1484" t="s">
        <v>324</v>
      </c>
      <c r="G1484">
        <v>1632</v>
      </c>
      <c r="J1484" t="s">
        <v>324</v>
      </c>
      <c r="K1484">
        <v>8102</v>
      </c>
      <c r="O1484" t="s">
        <v>324</v>
      </c>
      <c r="P1484">
        <v>6896</v>
      </c>
    </row>
    <row r="1485" spans="2:16">
      <c r="B1485" t="s">
        <v>325</v>
      </c>
      <c r="C1485">
        <v>5280</v>
      </c>
      <c r="F1485" t="s">
        <v>325</v>
      </c>
      <c r="G1485">
        <v>75599</v>
      </c>
      <c r="J1485" t="s">
        <v>325</v>
      </c>
      <c r="K1485">
        <v>0</v>
      </c>
      <c r="O1485" t="s">
        <v>325</v>
      </c>
      <c r="P1485">
        <v>5280</v>
      </c>
    </row>
    <row r="1486" spans="2:16">
      <c r="B1486" t="s">
        <v>326</v>
      </c>
      <c r="C1486">
        <v>12176</v>
      </c>
      <c r="F1486" t="s">
        <v>326</v>
      </c>
      <c r="G1486">
        <v>77231</v>
      </c>
      <c r="J1486" t="s">
        <v>326</v>
      </c>
      <c r="K1486">
        <v>8102</v>
      </c>
      <c r="O1486" t="s">
        <v>326</v>
      </c>
      <c r="P1486">
        <v>12176</v>
      </c>
    </row>
    <row r="1487" spans="2:16">
      <c r="B1487" t="s">
        <v>171</v>
      </c>
      <c r="F1487" t="s">
        <v>171</v>
      </c>
      <c r="J1487" t="s">
        <v>171</v>
      </c>
      <c r="O1487" t="s">
        <v>171</v>
      </c>
    </row>
    <row r="1488" spans="2:16">
      <c r="B1488" t="s">
        <v>323</v>
      </c>
      <c r="C1488">
        <v>7.8440000000000003</v>
      </c>
      <c r="F1488" t="s">
        <v>323</v>
      </c>
      <c r="G1488">
        <v>3.3540000000000001</v>
      </c>
      <c r="J1488" t="s">
        <v>323</v>
      </c>
      <c r="K1488">
        <v>9.2370000000000001</v>
      </c>
      <c r="O1488" t="s">
        <v>323</v>
      </c>
      <c r="P1488">
        <v>7.8440000000000003</v>
      </c>
    </row>
    <row r="1489" spans="2:17">
      <c r="B1489" t="s">
        <v>324</v>
      </c>
      <c r="C1489">
        <v>7264</v>
      </c>
      <c r="F1489" t="s">
        <v>324</v>
      </c>
      <c r="G1489">
        <v>1632</v>
      </c>
      <c r="J1489" t="s">
        <v>324</v>
      </c>
      <c r="K1489">
        <v>8615</v>
      </c>
      <c r="O1489" t="s">
        <v>324</v>
      </c>
      <c r="P1489">
        <v>7264</v>
      </c>
    </row>
    <row r="1490" spans="2:17">
      <c r="B1490" t="s">
        <v>325</v>
      </c>
      <c r="C1490">
        <v>5685</v>
      </c>
      <c r="F1490" t="s">
        <v>325</v>
      </c>
      <c r="G1490">
        <v>80035</v>
      </c>
      <c r="J1490" t="s">
        <v>325</v>
      </c>
      <c r="K1490">
        <v>0</v>
      </c>
      <c r="O1490" t="s">
        <v>325</v>
      </c>
      <c r="P1490">
        <v>5685</v>
      </c>
    </row>
    <row r="1491" spans="2:17">
      <c r="B1491" t="s">
        <v>326</v>
      </c>
      <c r="C1491">
        <v>12949</v>
      </c>
      <c r="F1491" t="s">
        <v>326</v>
      </c>
      <c r="G1491">
        <v>81667</v>
      </c>
      <c r="J1491" t="s">
        <v>326</v>
      </c>
      <c r="K1491">
        <v>8615</v>
      </c>
      <c r="O1491" t="s">
        <v>326</v>
      </c>
      <c r="P1491">
        <v>12949</v>
      </c>
    </row>
    <row r="1492" spans="2:17">
      <c r="B1492" t="s">
        <v>172</v>
      </c>
      <c r="F1492" t="s">
        <v>172</v>
      </c>
      <c r="J1492" t="s">
        <v>172</v>
      </c>
      <c r="O1492" t="s">
        <v>172</v>
      </c>
    </row>
    <row r="1493" spans="2:17">
      <c r="B1493" t="s">
        <v>323</v>
      </c>
      <c r="C1493">
        <v>7.851</v>
      </c>
      <c r="F1493" t="s">
        <v>323</v>
      </c>
      <c r="G1493">
        <v>3.2389999999999999</v>
      </c>
      <c r="J1493" t="s">
        <v>323</v>
      </c>
      <c r="K1493">
        <v>9.2690000000000001</v>
      </c>
      <c r="O1493" t="s">
        <v>323</v>
      </c>
      <c r="P1493">
        <v>7.851</v>
      </c>
    </row>
    <row r="1494" spans="2:17">
      <c r="B1494" t="s">
        <v>324</v>
      </c>
      <c r="C1494">
        <v>7120</v>
      </c>
      <c r="F1494" t="s">
        <v>324</v>
      </c>
      <c r="G1494">
        <v>1632</v>
      </c>
      <c r="J1494" t="s">
        <v>324</v>
      </c>
      <c r="K1494">
        <v>8414</v>
      </c>
      <c r="O1494" t="s">
        <v>324</v>
      </c>
      <c r="P1494">
        <v>7120</v>
      </c>
    </row>
    <row r="1495" spans="2:17">
      <c r="B1495" t="s">
        <v>325</v>
      </c>
      <c r="C1495">
        <v>5490</v>
      </c>
      <c r="F1495" t="s">
        <v>325</v>
      </c>
      <c r="G1495">
        <v>74969</v>
      </c>
      <c r="J1495" t="s">
        <v>325</v>
      </c>
      <c r="K1495">
        <v>0</v>
      </c>
      <c r="O1495" t="s">
        <v>325</v>
      </c>
      <c r="P1495">
        <v>5490</v>
      </c>
    </row>
    <row r="1496" spans="2:17">
      <c r="B1496" t="s">
        <v>326</v>
      </c>
      <c r="C1496">
        <v>12610</v>
      </c>
      <c r="F1496" t="s">
        <v>326</v>
      </c>
      <c r="G1496">
        <v>76601</v>
      </c>
      <c r="J1496" t="s">
        <v>326</v>
      </c>
      <c r="K1496">
        <v>8414</v>
      </c>
      <c r="O1496" t="s">
        <v>326</v>
      </c>
      <c r="P1496">
        <v>12610</v>
      </c>
    </row>
    <row r="1497" spans="2:17">
      <c r="B1497" t="s">
        <v>173</v>
      </c>
      <c r="F1497" t="s">
        <v>173</v>
      </c>
      <c r="J1497" t="s">
        <v>173</v>
      </c>
      <c r="O1497" t="s">
        <v>173</v>
      </c>
    </row>
    <row r="1498" spans="2:17">
      <c r="B1498" t="s">
        <v>323</v>
      </c>
      <c r="C1498">
        <v>7.8380000000000001</v>
      </c>
      <c r="F1498" t="s">
        <v>323</v>
      </c>
      <c r="G1498">
        <v>3.0449999999999999</v>
      </c>
      <c r="J1498" t="s">
        <v>323</v>
      </c>
      <c r="K1498">
        <v>9.2370000000000001</v>
      </c>
      <c r="O1498" t="s">
        <v>323</v>
      </c>
      <c r="P1498">
        <v>7.8380000000000001</v>
      </c>
    </row>
    <row r="1499" spans="2:17">
      <c r="B1499" t="s">
        <v>324</v>
      </c>
      <c r="C1499">
        <v>6688</v>
      </c>
      <c r="F1499" t="s">
        <v>324</v>
      </c>
      <c r="G1499">
        <v>1728</v>
      </c>
      <c r="J1499" t="s">
        <v>324</v>
      </c>
      <c r="K1499">
        <v>7841</v>
      </c>
      <c r="O1499" t="s">
        <v>324</v>
      </c>
      <c r="P1499">
        <v>6688</v>
      </c>
    </row>
    <row r="1500" spans="2:17">
      <c r="B1500" t="s">
        <v>325</v>
      </c>
      <c r="C1500">
        <v>4965</v>
      </c>
      <c r="F1500" t="s">
        <v>325</v>
      </c>
      <c r="G1500">
        <v>76166</v>
      </c>
      <c r="J1500" t="s">
        <v>325</v>
      </c>
      <c r="K1500">
        <v>0</v>
      </c>
      <c r="O1500" t="s">
        <v>325</v>
      </c>
      <c r="P1500">
        <v>4965</v>
      </c>
    </row>
    <row r="1501" spans="2:17">
      <c r="B1501" t="s">
        <v>326</v>
      </c>
      <c r="C1501">
        <v>11653</v>
      </c>
      <c r="D1501">
        <f>(C1501+C1506+C1511+C1516+C1521+C1526+C1531+C1536+C1541+C1546)/10</f>
        <v>11680.3</v>
      </c>
      <c r="F1501" t="s">
        <v>326</v>
      </c>
      <c r="G1501">
        <v>77894</v>
      </c>
      <c r="H1501">
        <f>(G1501+G1506+G1511+G1516+G1521+G1526+G1531+G1536+G1541+G1546)/10</f>
        <v>82259.8</v>
      </c>
      <c r="J1501" t="s">
        <v>326</v>
      </c>
      <c r="K1501">
        <v>7841</v>
      </c>
      <c r="L1501">
        <f>(K1501+K1506+K1511+K1516+K1521+K1526+K1531+K1536+K1541+K1546)/10</f>
        <v>7841.9</v>
      </c>
      <c r="O1501" t="s">
        <v>326</v>
      </c>
      <c r="P1501">
        <v>11653</v>
      </c>
      <c r="Q1501">
        <v>11680.3</v>
      </c>
    </row>
    <row r="1502" spans="2:17">
      <c r="B1502" t="s">
        <v>174</v>
      </c>
      <c r="F1502" t="s">
        <v>174</v>
      </c>
      <c r="J1502" t="s">
        <v>174</v>
      </c>
      <c r="O1502" t="s">
        <v>174</v>
      </c>
    </row>
    <row r="1503" spans="2:17">
      <c r="B1503" t="s">
        <v>323</v>
      </c>
      <c r="C1503">
        <v>7.8810000000000002</v>
      </c>
      <c r="F1503" t="s">
        <v>323</v>
      </c>
      <c r="G1503">
        <v>2.9830000000000001</v>
      </c>
      <c r="J1503" t="s">
        <v>323</v>
      </c>
      <c r="K1503">
        <v>9.32</v>
      </c>
      <c r="O1503" t="s">
        <v>323</v>
      </c>
      <c r="P1503">
        <v>7.8810000000000002</v>
      </c>
    </row>
    <row r="1504" spans="2:17">
      <c r="B1504" t="s">
        <v>324</v>
      </c>
      <c r="C1504">
        <v>6576</v>
      </c>
      <c r="F1504" t="s">
        <v>324</v>
      </c>
      <c r="G1504">
        <v>1728</v>
      </c>
      <c r="J1504" t="s">
        <v>324</v>
      </c>
      <c r="K1504">
        <v>7730</v>
      </c>
      <c r="O1504" t="s">
        <v>324</v>
      </c>
      <c r="P1504">
        <v>6576</v>
      </c>
    </row>
    <row r="1505" spans="2:16">
      <c r="B1505" t="s">
        <v>325</v>
      </c>
      <c r="C1505">
        <v>4950</v>
      </c>
      <c r="F1505" t="s">
        <v>325</v>
      </c>
      <c r="G1505">
        <v>73794</v>
      </c>
      <c r="J1505" t="s">
        <v>325</v>
      </c>
      <c r="K1505">
        <v>0</v>
      </c>
      <c r="O1505" t="s">
        <v>325</v>
      </c>
      <c r="P1505">
        <v>4950</v>
      </c>
    </row>
    <row r="1506" spans="2:16">
      <c r="B1506" t="s">
        <v>326</v>
      </c>
      <c r="C1506">
        <v>11526</v>
      </c>
      <c r="F1506" t="s">
        <v>326</v>
      </c>
      <c r="G1506">
        <v>75522</v>
      </c>
      <c r="J1506" t="s">
        <v>326</v>
      </c>
      <c r="K1506">
        <v>7730</v>
      </c>
      <c r="O1506" t="s">
        <v>326</v>
      </c>
      <c r="P1506">
        <v>11526</v>
      </c>
    </row>
    <row r="1507" spans="2:16">
      <c r="B1507" t="s">
        <v>175</v>
      </c>
      <c r="F1507" t="s">
        <v>175</v>
      </c>
      <c r="J1507" t="s">
        <v>175</v>
      </c>
      <c r="O1507" t="s">
        <v>175</v>
      </c>
    </row>
    <row r="1508" spans="2:16">
      <c r="B1508" t="s">
        <v>323</v>
      </c>
      <c r="C1508">
        <v>7.5759999999999996</v>
      </c>
      <c r="F1508" t="s">
        <v>323</v>
      </c>
      <c r="G1508">
        <v>3.024</v>
      </c>
      <c r="J1508" t="s">
        <v>323</v>
      </c>
      <c r="K1508">
        <v>8.8879999999999999</v>
      </c>
      <c r="O1508" t="s">
        <v>323</v>
      </c>
      <c r="P1508">
        <v>7.5759999999999996</v>
      </c>
    </row>
    <row r="1509" spans="2:16">
      <c r="B1509" t="s">
        <v>324</v>
      </c>
      <c r="C1509">
        <v>5840</v>
      </c>
      <c r="F1509" t="s">
        <v>324</v>
      </c>
      <c r="G1509">
        <v>1728</v>
      </c>
      <c r="J1509" t="s">
        <v>324</v>
      </c>
      <c r="K1509">
        <v>6755</v>
      </c>
      <c r="O1509" t="s">
        <v>324</v>
      </c>
      <c r="P1509">
        <v>5840</v>
      </c>
    </row>
    <row r="1510" spans="2:16">
      <c r="B1510" t="s">
        <v>325</v>
      </c>
      <c r="C1510">
        <v>4035</v>
      </c>
      <c r="F1510" t="s">
        <v>325</v>
      </c>
      <c r="G1510">
        <v>75840</v>
      </c>
      <c r="J1510" t="s">
        <v>325</v>
      </c>
      <c r="K1510">
        <v>0</v>
      </c>
      <c r="O1510" t="s">
        <v>325</v>
      </c>
      <c r="P1510">
        <v>4035</v>
      </c>
    </row>
    <row r="1511" spans="2:16">
      <c r="B1511" t="s">
        <v>326</v>
      </c>
      <c r="C1511">
        <v>9875</v>
      </c>
      <c r="F1511" t="s">
        <v>326</v>
      </c>
      <c r="G1511">
        <v>77568</v>
      </c>
      <c r="J1511" t="s">
        <v>326</v>
      </c>
      <c r="K1511">
        <v>6755</v>
      </c>
      <c r="O1511" t="s">
        <v>326</v>
      </c>
      <c r="P1511">
        <v>9875</v>
      </c>
    </row>
    <row r="1512" spans="2:16">
      <c r="B1512" t="s">
        <v>176</v>
      </c>
      <c r="F1512" t="s">
        <v>176</v>
      </c>
      <c r="J1512" t="s">
        <v>176</v>
      </c>
      <c r="O1512" t="s">
        <v>176</v>
      </c>
    </row>
    <row r="1513" spans="2:16">
      <c r="B1513" t="s">
        <v>323</v>
      </c>
      <c r="C1513">
        <v>7.66</v>
      </c>
      <c r="F1513" t="s">
        <v>323</v>
      </c>
      <c r="G1513">
        <v>3.1989999999999998</v>
      </c>
      <c r="J1513" t="s">
        <v>323</v>
      </c>
      <c r="K1513">
        <v>9.0069999999999997</v>
      </c>
      <c r="O1513" t="s">
        <v>323</v>
      </c>
      <c r="P1513">
        <v>7.66</v>
      </c>
    </row>
    <row r="1514" spans="2:16">
      <c r="B1514" t="s">
        <v>324</v>
      </c>
      <c r="C1514">
        <v>6704</v>
      </c>
      <c r="F1514" t="s">
        <v>324</v>
      </c>
      <c r="G1514">
        <v>1728</v>
      </c>
      <c r="J1514" t="s">
        <v>324</v>
      </c>
      <c r="K1514">
        <v>7841</v>
      </c>
      <c r="O1514" t="s">
        <v>324</v>
      </c>
      <c r="P1514">
        <v>6704</v>
      </c>
    </row>
    <row r="1515" spans="2:16">
      <c r="B1515" t="s">
        <v>325</v>
      </c>
      <c r="C1515">
        <v>4965</v>
      </c>
      <c r="F1515" t="s">
        <v>325</v>
      </c>
      <c r="G1515">
        <v>83298</v>
      </c>
      <c r="J1515" t="s">
        <v>325</v>
      </c>
      <c r="K1515">
        <v>0</v>
      </c>
      <c r="O1515" t="s">
        <v>325</v>
      </c>
      <c r="P1515">
        <v>4965</v>
      </c>
    </row>
    <row r="1516" spans="2:16">
      <c r="B1516" t="s">
        <v>326</v>
      </c>
      <c r="C1516">
        <v>11669</v>
      </c>
      <c r="F1516" t="s">
        <v>326</v>
      </c>
      <c r="G1516">
        <v>85026</v>
      </c>
      <c r="J1516" t="s">
        <v>326</v>
      </c>
      <c r="K1516">
        <v>7841</v>
      </c>
      <c r="O1516" t="s">
        <v>326</v>
      </c>
      <c r="P1516">
        <v>11669</v>
      </c>
    </row>
    <row r="1517" spans="2:16">
      <c r="B1517" t="s">
        <v>177</v>
      </c>
      <c r="F1517" t="s">
        <v>177</v>
      </c>
      <c r="J1517" t="s">
        <v>177</v>
      </c>
      <c r="O1517" t="s">
        <v>177</v>
      </c>
    </row>
    <row r="1518" spans="2:16">
      <c r="B1518" t="s">
        <v>323</v>
      </c>
      <c r="C1518">
        <v>7.8979999999999997</v>
      </c>
      <c r="F1518" t="s">
        <v>323</v>
      </c>
      <c r="G1518">
        <v>3.145</v>
      </c>
      <c r="J1518" t="s">
        <v>323</v>
      </c>
      <c r="K1518">
        <v>9.2479999999999993</v>
      </c>
      <c r="O1518" t="s">
        <v>323</v>
      </c>
      <c r="P1518">
        <v>7.8979999999999997</v>
      </c>
    </row>
    <row r="1519" spans="2:16">
      <c r="B1519" t="s">
        <v>324</v>
      </c>
      <c r="C1519">
        <v>6752</v>
      </c>
      <c r="F1519" t="s">
        <v>324</v>
      </c>
      <c r="G1519">
        <v>1728</v>
      </c>
      <c r="J1519" t="s">
        <v>324</v>
      </c>
      <c r="K1519">
        <v>7901</v>
      </c>
      <c r="O1519" t="s">
        <v>324</v>
      </c>
      <c r="P1519">
        <v>6752</v>
      </c>
    </row>
    <row r="1520" spans="2:16">
      <c r="B1520" t="s">
        <v>325</v>
      </c>
      <c r="C1520">
        <v>5085</v>
      </c>
      <c r="F1520" t="s">
        <v>325</v>
      </c>
      <c r="G1520">
        <v>80109</v>
      </c>
      <c r="J1520" t="s">
        <v>325</v>
      </c>
      <c r="K1520">
        <v>0</v>
      </c>
      <c r="O1520" t="s">
        <v>325</v>
      </c>
      <c r="P1520">
        <v>5085</v>
      </c>
    </row>
    <row r="1521" spans="2:16">
      <c r="B1521" t="s">
        <v>326</v>
      </c>
      <c r="C1521">
        <v>11837</v>
      </c>
      <c r="F1521" t="s">
        <v>326</v>
      </c>
      <c r="G1521">
        <v>81837</v>
      </c>
      <c r="J1521" t="s">
        <v>326</v>
      </c>
      <c r="K1521">
        <v>7901</v>
      </c>
      <c r="O1521" t="s">
        <v>326</v>
      </c>
      <c r="P1521">
        <v>11837</v>
      </c>
    </row>
    <row r="1522" spans="2:16">
      <c r="B1522" t="s">
        <v>178</v>
      </c>
      <c r="F1522" t="s">
        <v>178</v>
      </c>
      <c r="J1522" t="s">
        <v>178</v>
      </c>
      <c r="O1522" t="s">
        <v>178</v>
      </c>
    </row>
    <row r="1523" spans="2:16">
      <c r="B1523" t="s">
        <v>323</v>
      </c>
      <c r="C1523">
        <v>7.6310000000000002</v>
      </c>
      <c r="F1523" t="s">
        <v>323</v>
      </c>
      <c r="G1523">
        <v>3.1160000000000001</v>
      </c>
      <c r="J1523" t="s">
        <v>323</v>
      </c>
      <c r="K1523">
        <v>8.9830000000000005</v>
      </c>
      <c r="O1523" t="s">
        <v>323</v>
      </c>
      <c r="P1523">
        <v>7.6310000000000002</v>
      </c>
    </row>
    <row r="1524" spans="2:16">
      <c r="B1524" t="s">
        <v>324</v>
      </c>
      <c r="C1524">
        <v>6656</v>
      </c>
      <c r="F1524" t="s">
        <v>324</v>
      </c>
      <c r="G1524">
        <v>1728</v>
      </c>
      <c r="J1524" t="s">
        <v>324</v>
      </c>
      <c r="K1524">
        <v>7751</v>
      </c>
      <c r="O1524" t="s">
        <v>324</v>
      </c>
      <c r="P1524">
        <v>6656</v>
      </c>
    </row>
    <row r="1525" spans="2:16">
      <c r="B1525" t="s">
        <v>325</v>
      </c>
      <c r="C1525">
        <v>4785</v>
      </c>
      <c r="F1525" t="s">
        <v>325</v>
      </c>
      <c r="G1525">
        <v>79667</v>
      </c>
      <c r="J1525" t="s">
        <v>325</v>
      </c>
      <c r="K1525">
        <v>0</v>
      </c>
      <c r="O1525" t="s">
        <v>325</v>
      </c>
      <c r="P1525">
        <v>4785</v>
      </c>
    </row>
    <row r="1526" spans="2:16">
      <c r="B1526" t="s">
        <v>326</v>
      </c>
      <c r="C1526">
        <v>11441</v>
      </c>
      <c r="F1526" t="s">
        <v>326</v>
      </c>
      <c r="G1526">
        <v>81395</v>
      </c>
      <c r="J1526" t="s">
        <v>326</v>
      </c>
      <c r="K1526">
        <v>7751</v>
      </c>
      <c r="O1526" t="s">
        <v>326</v>
      </c>
      <c r="P1526">
        <v>11441</v>
      </c>
    </row>
    <row r="1527" spans="2:16">
      <c r="B1527" t="s">
        <v>179</v>
      </c>
      <c r="F1527" t="s">
        <v>179</v>
      </c>
      <c r="J1527" t="s">
        <v>179</v>
      </c>
      <c r="O1527" t="s">
        <v>179</v>
      </c>
    </row>
    <row r="1528" spans="2:16">
      <c r="B1528" t="s">
        <v>323</v>
      </c>
      <c r="C1528">
        <v>7.681</v>
      </c>
      <c r="F1528" t="s">
        <v>323</v>
      </c>
      <c r="G1528">
        <v>3.1459999999999999</v>
      </c>
      <c r="J1528" t="s">
        <v>323</v>
      </c>
      <c r="K1528">
        <v>9.0050000000000008</v>
      </c>
      <c r="O1528" t="s">
        <v>323</v>
      </c>
      <c r="P1528">
        <v>7.681</v>
      </c>
    </row>
    <row r="1529" spans="2:16">
      <c r="B1529" t="s">
        <v>324</v>
      </c>
      <c r="C1529">
        <v>6432</v>
      </c>
      <c r="F1529" t="s">
        <v>324</v>
      </c>
      <c r="G1529">
        <v>1728</v>
      </c>
      <c r="J1529" t="s">
        <v>324</v>
      </c>
      <c r="K1529">
        <v>7469</v>
      </c>
      <c r="O1529" t="s">
        <v>324</v>
      </c>
      <c r="P1529">
        <v>6432</v>
      </c>
    </row>
    <row r="1530" spans="2:16">
      <c r="B1530" t="s">
        <v>325</v>
      </c>
      <c r="C1530">
        <v>4635</v>
      </c>
      <c r="F1530" t="s">
        <v>325</v>
      </c>
      <c r="G1530">
        <v>80504</v>
      </c>
      <c r="J1530" t="s">
        <v>325</v>
      </c>
      <c r="K1530">
        <v>0</v>
      </c>
      <c r="O1530" t="s">
        <v>325</v>
      </c>
      <c r="P1530">
        <v>4635</v>
      </c>
    </row>
    <row r="1531" spans="2:16">
      <c r="B1531" t="s">
        <v>326</v>
      </c>
      <c r="C1531">
        <v>11067</v>
      </c>
      <c r="F1531" t="s">
        <v>326</v>
      </c>
      <c r="G1531">
        <v>82232</v>
      </c>
      <c r="J1531" t="s">
        <v>326</v>
      </c>
      <c r="K1531">
        <v>7469</v>
      </c>
      <c r="O1531" t="s">
        <v>326</v>
      </c>
      <c r="P1531">
        <v>11067</v>
      </c>
    </row>
    <row r="1532" spans="2:16">
      <c r="B1532" t="s">
        <v>180</v>
      </c>
      <c r="F1532" t="s">
        <v>180</v>
      </c>
      <c r="J1532" t="s">
        <v>180</v>
      </c>
      <c r="O1532" t="s">
        <v>180</v>
      </c>
    </row>
    <row r="1533" spans="2:16">
      <c r="B1533" t="s">
        <v>323</v>
      </c>
      <c r="C1533">
        <v>7.8140000000000001</v>
      </c>
      <c r="F1533" t="s">
        <v>323</v>
      </c>
      <c r="G1533">
        <v>3.2269999999999999</v>
      </c>
      <c r="J1533" t="s">
        <v>323</v>
      </c>
      <c r="K1533">
        <v>9.1780000000000008</v>
      </c>
      <c r="O1533" t="s">
        <v>323</v>
      </c>
      <c r="P1533">
        <v>7.8140000000000001</v>
      </c>
    </row>
    <row r="1534" spans="2:16">
      <c r="B1534" t="s">
        <v>324</v>
      </c>
      <c r="C1534">
        <v>6896</v>
      </c>
      <c r="F1534" t="s">
        <v>324</v>
      </c>
      <c r="G1534">
        <v>1728</v>
      </c>
      <c r="J1534" t="s">
        <v>324</v>
      </c>
      <c r="K1534">
        <v>8102</v>
      </c>
      <c r="O1534" t="s">
        <v>324</v>
      </c>
      <c r="P1534">
        <v>6896</v>
      </c>
    </row>
    <row r="1535" spans="2:16">
      <c r="B1535" t="s">
        <v>325</v>
      </c>
      <c r="C1535">
        <v>5280</v>
      </c>
      <c r="F1535" t="s">
        <v>325</v>
      </c>
      <c r="G1535">
        <v>84161</v>
      </c>
      <c r="J1535" t="s">
        <v>325</v>
      </c>
      <c r="K1535">
        <v>0</v>
      </c>
      <c r="O1535" t="s">
        <v>325</v>
      </c>
      <c r="P1535">
        <v>5280</v>
      </c>
    </row>
    <row r="1536" spans="2:16">
      <c r="B1536" t="s">
        <v>326</v>
      </c>
      <c r="C1536">
        <v>12176</v>
      </c>
      <c r="F1536" t="s">
        <v>326</v>
      </c>
      <c r="G1536">
        <v>85889</v>
      </c>
      <c r="J1536" t="s">
        <v>326</v>
      </c>
      <c r="K1536">
        <v>8102</v>
      </c>
      <c r="O1536" t="s">
        <v>326</v>
      </c>
      <c r="P1536">
        <v>12176</v>
      </c>
    </row>
    <row r="1537" spans="2:17">
      <c r="B1537" t="s">
        <v>181</v>
      </c>
      <c r="F1537" t="s">
        <v>181</v>
      </c>
      <c r="J1537" t="s">
        <v>181</v>
      </c>
      <c r="O1537" t="s">
        <v>181</v>
      </c>
    </row>
    <row r="1538" spans="2:17">
      <c r="B1538" t="s">
        <v>323</v>
      </c>
      <c r="C1538">
        <v>7.819</v>
      </c>
      <c r="F1538" t="s">
        <v>323</v>
      </c>
      <c r="G1538">
        <v>3.3039999999999998</v>
      </c>
      <c r="J1538" t="s">
        <v>323</v>
      </c>
      <c r="K1538">
        <v>9.1989999999999998</v>
      </c>
      <c r="O1538" t="s">
        <v>323</v>
      </c>
      <c r="P1538">
        <v>7.819</v>
      </c>
    </row>
    <row r="1539" spans="2:17">
      <c r="B1539" t="s">
        <v>324</v>
      </c>
      <c r="C1539">
        <v>7264</v>
      </c>
      <c r="F1539" t="s">
        <v>324</v>
      </c>
      <c r="G1539">
        <v>1728</v>
      </c>
      <c r="J1539" t="s">
        <v>324</v>
      </c>
      <c r="K1539">
        <v>8615</v>
      </c>
      <c r="O1539" t="s">
        <v>324</v>
      </c>
      <c r="P1539">
        <v>7264</v>
      </c>
    </row>
    <row r="1540" spans="2:17">
      <c r="B1540" t="s">
        <v>325</v>
      </c>
      <c r="C1540">
        <v>5685</v>
      </c>
      <c r="F1540" t="s">
        <v>325</v>
      </c>
      <c r="G1540">
        <v>87763</v>
      </c>
      <c r="J1540" t="s">
        <v>325</v>
      </c>
      <c r="K1540">
        <v>0</v>
      </c>
      <c r="O1540" t="s">
        <v>325</v>
      </c>
      <c r="P1540">
        <v>5685</v>
      </c>
    </row>
    <row r="1541" spans="2:17">
      <c r="B1541" t="s">
        <v>326</v>
      </c>
      <c r="C1541">
        <v>12949</v>
      </c>
      <c r="F1541" t="s">
        <v>326</v>
      </c>
      <c r="G1541">
        <v>89491</v>
      </c>
      <c r="J1541" t="s">
        <v>326</v>
      </c>
      <c r="K1541">
        <v>8615</v>
      </c>
      <c r="O1541" t="s">
        <v>326</v>
      </c>
      <c r="P1541">
        <v>12949</v>
      </c>
    </row>
    <row r="1542" spans="2:17">
      <c r="B1542" t="s">
        <v>182</v>
      </c>
      <c r="F1542" t="s">
        <v>182</v>
      </c>
      <c r="J1542" t="s">
        <v>182</v>
      </c>
      <c r="O1542" t="s">
        <v>182</v>
      </c>
    </row>
    <row r="1543" spans="2:17">
      <c r="B1543" t="s">
        <v>323</v>
      </c>
      <c r="C1543">
        <v>7.8049999999999997</v>
      </c>
      <c r="F1543" t="s">
        <v>323</v>
      </c>
      <c r="G1543">
        <v>3.2250000000000001</v>
      </c>
      <c r="J1543" t="s">
        <v>323</v>
      </c>
      <c r="K1543">
        <v>9.2010000000000005</v>
      </c>
      <c r="O1543" t="s">
        <v>323</v>
      </c>
      <c r="P1543">
        <v>7.8049999999999997</v>
      </c>
    </row>
    <row r="1544" spans="2:17">
      <c r="B1544" t="s">
        <v>324</v>
      </c>
      <c r="C1544">
        <v>7120</v>
      </c>
      <c r="F1544" t="s">
        <v>324</v>
      </c>
      <c r="G1544">
        <v>1728</v>
      </c>
      <c r="J1544" t="s">
        <v>324</v>
      </c>
      <c r="K1544">
        <v>8414</v>
      </c>
      <c r="O1544" t="s">
        <v>324</v>
      </c>
      <c r="P1544">
        <v>7120</v>
      </c>
    </row>
    <row r="1545" spans="2:17">
      <c r="B1545" t="s">
        <v>325</v>
      </c>
      <c r="C1545">
        <v>5490</v>
      </c>
      <c r="F1545" t="s">
        <v>325</v>
      </c>
      <c r="G1545">
        <v>84016</v>
      </c>
      <c r="J1545" t="s">
        <v>325</v>
      </c>
      <c r="K1545">
        <v>0</v>
      </c>
      <c r="O1545" t="s">
        <v>325</v>
      </c>
      <c r="P1545">
        <v>5490</v>
      </c>
    </row>
    <row r="1546" spans="2:17">
      <c r="B1546" t="s">
        <v>326</v>
      </c>
      <c r="C1546">
        <v>12610</v>
      </c>
      <c r="F1546" t="s">
        <v>326</v>
      </c>
      <c r="G1546">
        <v>85744</v>
      </c>
      <c r="J1546" t="s">
        <v>326</v>
      </c>
      <c r="K1546">
        <v>8414</v>
      </c>
      <c r="O1546" t="s">
        <v>326</v>
      </c>
      <c r="P1546">
        <v>12610</v>
      </c>
    </row>
    <row r="1547" spans="2:17">
      <c r="B1547" t="s">
        <v>183</v>
      </c>
      <c r="F1547" t="s">
        <v>183</v>
      </c>
      <c r="J1547" t="s">
        <v>183</v>
      </c>
      <c r="O1547" t="s">
        <v>183</v>
      </c>
    </row>
    <row r="1548" spans="2:17">
      <c r="B1548" t="s">
        <v>323</v>
      </c>
      <c r="C1548">
        <v>7.7359999999999998</v>
      </c>
      <c r="F1548" t="s">
        <v>323</v>
      </c>
      <c r="G1548">
        <v>3.11</v>
      </c>
      <c r="J1548" t="s">
        <v>323</v>
      </c>
      <c r="K1548">
        <v>9.0860000000000003</v>
      </c>
      <c r="O1548" t="s">
        <v>323</v>
      </c>
      <c r="P1548">
        <v>7.7359999999999998</v>
      </c>
    </row>
    <row r="1549" spans="2:17">
      <c r="B1549" t="s">
        <v>324</v>
      </c>
      <c r="C1549">
        <v>6688</v>
      </c>
      <c r="F1549" t="s">
        <v>324</v>
      </c>
      <c r="G1549">
        <v>1824</v>
      </c>
      <c r="J1549" t="s">
        <v>324</v>
      </c>
      <c r="K1549">
        <v>7841</v>
      </c>
      <c r="O1549" t="s">
        <v>324</v>
      </c>
      <c r="P1549">
        <v>6688</v>
      </c>
    </row>
    <row r="1550" spans="2:17">
      <c r="B1550" t="s">
        <v>325</v>
      </c>
      <c r="C1550">
        <v>4965</v>
      </c>
      <c r="F1550" t="s">
        <v>325</v>
      </c>
      <c r="G1550">
        <v>88540</v>
      </c>
      <c r="J1550" t="s">
        <v>325</v>
      </c>
      <c r="K1550">
        <v>0</v>
      </c>
      <c r="O1550" t="s">
        <v>325</v>
      </c>
      <c r="P1550">
        <v>4965</v>
      </c>
    </row>
    <row r="1551" spans="2:17">
      <c r="B1551" t="s">
        <v>326</v>
      </c>
      <c r="C1551">
        <v>11653</v>
      </c>
      <c r="D1551">
        <f>(C1551+C1556+C1561+C1566+C1571+C1576+C1581+C1586+C1591+C1596)/10</f>
        <v>11680.3</v>
      </c>
      <c r="F1551" t="s">
        <v>326</v>
      </c>
      <c r="G1551">
        <v>90364</v>
      </c>
      <c r="H1551">
        <f>(G1551+G1556+G1561+G1566+G1571+G1576+G1581+G1586+G1591+G1596)/10</f>
        <v>90693.4</v>
      </c>
      <c r="J1551" t="s">
        <v>326</v>
      </c>
      <c r="K1551">
        <v>7841</v>
      </c>
      <c r="L1551">
        <f>(K1551+K1556+K1561+K1566+K1571+K1576+K1581+K1586+K1591+K1596)/10</f>
        <v>7841.9</v>
      </c>
      <c r="O1551" t="s">
        <v>326</v>
      </c>
      <c r="P1551">
        <v>11653</v>
      </c>
      <c r="Q1551">
        <v>11680.3</v>
      </c>
    </row>
    <row r="1552" spans="2:17">
      <c r="B1552" t="s">
        <v>184</v>
      </c>
      <c r="F1552" t="s">
        <v>184</v>
      </c>
      <c r="J1552" t="s">
        <v>184</v>
      </c>
      <c r="O1552" t="s">
        <v>184</v>
      </c>
    </row>
    <row r="1553" spans="2:16">
      <c r="B1553" t="s">
        <v>323</v>
      </c>
      <c r="C1553">
        <v>7.7549999999999999</v>
      </c>
      <c r="F1553" t="s">
        <v>323</v>
      </c>
      <c r="G1553">
        <v>3.09</v>
      </c>
      <c r="J1553" t="s">
        <v>323</v>
      </c>
      <c r="K1553">
        <v>9.1319999999999997</v>
      </c>
      <c r="O1553" t="s">
        <v>323</v>
      </c>
      <c r="P1553">
        <v>7.7549999999999999</v>
      </c>
    </row>
    <row r="1554" spans="2:16">
      <c r="B1554" t="s">
        <v>324</v>
      </c>
      <c r="C1554">
        <v>6576</v>
      </c>
      <c r="F1554" t="s">
        <v>324</v>
      </c>
      <c r="G1554">
        <v>1824</v>
      </c>
      <c r="J1554" t="s">
        <v>324</v>
      </c>
      <c r="K1554">
        <v>7730</v>
      </c>
      <c r="O1554" t="s">
        <v>324</v>
      </c>
      <c r="P1554">
        <v>6576</v>
      </c>
    </row>
    <row r="1555" spans="2:16">
      <c r="B1555" t="s">
        <v>325</v>
      </c>
      <c r="C1555">
        <v>4950</v>
      </c>
      <c r="F1555" t="s">
        <v>325</v>
      </c>
      <c r="G1555">
        <v>87560</v>
      </c>
      <c r="J1555" t="s">
        <v>325</v>
      </c>
      <c r="K1555">
        <v>0</v>
      </c>
      <c r="O1555" t="s">
        <v>325</v>
      </c>
      <c r="P1555">
        <v>4950</v>
      </c>
    </row>
    <row r="1556" spans="2:16">
      <c r="B1556" t="s">
        <v>326</v>
      </c>
      <c r="C1556">
        <v>11526</v>
      </c>
      <c r="F1556" t="s">
        <v>326</v>
      </c>
      <c r="G1556">
        <v>89384</v>
      </c>
      <c r="J1556" t="s">
        <v>326</v>
      </c>
      <c r="K1556">
        <v>7730</v>
      </c>
      <c r="O1556" t="s">
        <v>326</v>
      </c>
      <c r="P1556">
        <v>11526</v>
      </c>
    </row>
    <row r="1557" spans="2:16">
      <c r="B1557" t="s">
        <v>185</v>
      </c>
      <c r="F1557" t="s">
        <v>185</v>
      </c>
      <c r="J1557" t="s">
        <v>185</v>
      </c>
      <c r="O1557" t="s">
        <v>185</v>
      </c>
    </row>
    <row r="1558" spans="2:16">
      <c r="B1558" t="s">
        <v>323</v>
      </c>
      <c r="C1558">
        <v>7.5620000000000003</v>
      </c>
      <c r="F1558" t="s">
        <v>323</v>
      </c>
      <c r="G1558">
        <v>2.9750000000000001</v>
      </c>
      <c r="J1558" t="s">
        <v>323</v>
      </c>
      <c r="K1558">
        <v>8.8670000000000009</v>
      </c>
      <c r="O1558" t="s">
        <v>323</v>
      </c>
      <c r="P1558">
        <v>7.5620000000000003</v>
      </c>
    </row>
    <row r="1559" spans="2:16">
      <c r="B1559" t="s">
        <v>324</v>
      </c>
      <c r="C1559">
        <v>5840</v>
      </c>
      <c r="F1559" t="s">
        <v>324</v>
      </c>
      <c r="G1559">
        <v>1824</v>
      </c>
      <c r="J1559" t="s">
        <v>324</v>
      </c>
      <c r="K1559">
        <v>6755</v>
      </c>
      <c r="O1559" t="s">
        <v>324</v>
      </c>
      <c r="P1559">
        <v>5840</v>
      </c>
    </row>
    <row r="1560" spans="2:16">
      <c r="B1560" t="s">
        <v>325</v>
      </c>
      <c r="C1560">
        <v>4035</v>
      </c>
      <c r="F1560" t="s">
        <v>325</v>
      </c>
      <c r="G1560">
        <v>83001</v>
      </c>
      <c r="J1560" t="s">
        <v>325</v>
      </c>
      <c r="K1560">
        <v>0</v>
      </c>
      <c r="O1560" t="s">
        <v>325</v>
      </c>
      <c r="P1560">
        <v>4035</v>
      </c>
    </row>
    <row r="1561" spans="2:16">
      <c r="B1561" t="s">
        <v>326</v>
      </c>
      <c r="C1561">
        <v>9875</v>
      </c>
      <c r="F1561" t="s">
        <v>326</v>
      </c>
      <c r="G1561">
        <v>84825</v>
      </c>
      <c r="J1561" t="s">
        <v>326</v>
      </c>
      <c r="K1561">
        <v>6755</v>
      </c>
      <c r="O1561" t="s">
        <v>326</v>
      </c>
      <c r="P1561">
        <v>9875</v>
      </c>
    </row>
    <row r="1562" spans="2:16">
      <c r="B1562" t="s">
        <v>186</v>
      </c>
      <c r="F1562" t="s">
        <v>186</v>
      </c>
      <c r="J1562" t="s">
        <v>186</v>
      </c>
      <c r="O1562" t="s">
        <v>186</v>
      </c>
    </row>
    <row r="1563" spans="2:16">
      <c r="B1563" t="s">
        <v>323</v>
      </c>
      <c r="C1563">
        <v>7.63</v>
      </c>
      <c r="F1563" t="s">
        <v>323</v>
      </c>
      <c r="G1563">
        <v>3.1549999999999998</v>
      </c>
      <c r="J1563" t="s">
        <v>323</v>
      </c>
      <c r="K1563">
        <v>8.9629999999999992</v>
      </c>
      <c r="O1563" t="s">
        <v>323</v>
      </c>
      <c r="P1563">
        <v>7.63</v>
      </c>
    </row>
    <row r="1564" spans="2:16">
      <c r="B1564" t="s">
        <v>324</v>
      </c>
      <c r="C1564">
        <v>6704</v>
      </c>
      <c r="F1564" t="s">
        <v>324</v>
      </c>
      <c r="G1564">
        <v>1824</v>
      </c>
      <c r="J1564" t="s">
        <v>324</v>
      </c>
      <c r="K1564">
        <v>7841</v>
      </c>
      <c r="O1564" t="s">
        <v>324</v>
      </c>
      <c r="P1564">
        <v>6704</v>
      </c>
    </row>
    <row r="1565" spans="2:16">
      <c r="B1565" t="s">
        <v>325</v>
      </c>
      <c r="C1565">
        <v>4965</v>
      </c>
      <c r="F1565" t="s">
        <v>325</v>
      </c>
      <c r="G1565">
        <v>91276</v>
      </c>
      <c r="J1565" t="s">
        <v>325</v>
      </c>
      <c r="K1565">
        <v>0</v>
      </c>
      <c r="O1565" t="s">
        <v>325</v>
      </c>
      <c r="P1565">
        <v>4965</v>
      </c>
    </row>
    <row r="1566" spans="2:16">
      <c r="B1566" t="s">
        <v>326</v>
      </c>
      <c r="C1566">
        <v>11669</v>
      </c>
      <c r="F1566" t="s">
        <v>326</v>
      </c>
      <c r="G1566">
        <v>93100</v>
      </c>
      <c r="J1566" t="s">
        <v>326</v>
      </c>
      <c r="K1566">
        <v>7841</v>
      </c>
      <c r="O1566" t="s">
        <v>326</v>
      </c>
      <c r="P1566">
        <v>11669</v>
      </c>
    </row>
    <row r="1567" spans="2:16">
      <c r="B1567" t="s">
        <v>187</v>
      </c>
      <c r="F1567" t="s">
        <v>187</v>
      </c>
      <c r="J1567" t="s">
        <v>187</v>
      </c>
      <c r="O1567" t="s">
        <v>187</v>
      </c>
    </row>
    <row r="1568" spans="2:16">
      <c r="B1568" t="s">
        <v>323</v>
      </c>
      <c r="C1568">
        <v>7.8940000000000001</v>
      </c>
      <c r="F1568" t="s">
        <v>323</v>
      </c>
      <c r="G1568">
        <v>3.08</v>
      </c>
      <c r="J1568" t="s">
        <v>323</v>
      </c>
      <c r="K1568">
        <v>9.2430000000000003</v>
      </c>
      <c r="O1568" t="s">
        <v>323</v>
      </c>
      <c r="P1568">
        <v>7.8940000000000001</v>
      </c>
    </row>
    <row r="1569" spans="2:16">
      <c r="B1569" t="s">
        <v>324</v>
      </c>
      <c r="C1569">
        <v>6752</v>
      </c>
      <c r="F1569" t="s">
        <v>324</v>
      </c>
      <c r="G1569">
        <v>1824</v>
      </c>
      <c r="J1569" t="s">
        <v>324</v>
      </c>
      <c r="K1569">
        <v>7901</v>
      </c>
      <c r="O1569" t="s">
        <v>324</v>
      </c>
      <c r="P1569">
        <v>6752</v>
      </c>
    </row>
    <row r="1570" spans="2:16">
      <c r="B1570" t="s">
        <v>325</v>
      </c>
      <c r="C1570">
        <v>5085</v>
      </c>
      <c r="F1570" t="s">
        <v>325</v>
      </c>
      <c r="G1570">
        <v>86820</v>
      </c>
      <c r="J1570" t="s">
        <v>325</v>
      </c>
      <c r="K1570">
        <v>0</v>
      </c>
      <c r="O1570" t="s">
        <v>325</v>
      </c>
      <c r="P1570">
        <v>5085</v>
      </c>
    </row>
    <row r="1571" spans="2:16">
      <c r="B1571" t="s">
        <v>326</v>
      </c>
      <c r="C1571">
        <v>11837</v>
      </c>
      <c r="F1571" t="s">
        <v>326</v>
      </c>
      <c r="G1571">
        <v>88644</v>
      </c>
      <c r="J1571" t="s">
        <v>326</v>
      </c>
      <c r="K1571">
        <v>7901</v>
      </c>
      <c r="O1571" t="s">
        <v>326</v>
      </c>
      <c r="P1571">
        <v>11837</v>
      </c>
    </row>
    <row r="1572" spans="2:16">
      <c r="B1572" t="s">
        <v>188</v>
      </c>
      <c r="F1572" t="s">
        <v>188</v>
      </c>
      <c r="J1572" t="s">
        <v>188</v>
      </c>
      <c r="O1572" t="s">
        <v>188</v>
      </c>
    </row>
    <row r="1573" spans="2:16">
      <c r="B1573" t="s">
        <v>323</v>
      </c>
      <c r="C1573">
        <v>7.6159999999999997</v>
      </c>
      <c r="F1573" t="s">
        <v>323</v>
      </c>
      <c r="G1573">
        <v>3.0659999999999998</v>
      </c>
      <c r="J1573" t="s">
        <v>323</v>
      </c>
      <c r="K1573">
        <v>8.9610000000000003</v>
      </c>
      <c r="O1573" t="s">
        <v>323</v>
      </c>
      <c r="P1573">
        <v>7.6159999999999997</v>
      </c>
    </row>
    <row r="1574" spans="2:16">
      <c r="B1574" t="s">
        <v>324</v>
      </c>
      <c r="C1574">
        <v>6656</v>
      </c>
      <c r="F1574" t="s">
        <v>324</v>
      </c>
      <c r="G1574">
        <v>1824</v>
      </c>
      <c r="J1574" t="s">
        <v>324</v>
      </c>
      <c r="K1574">
        <v>7751</v>
      </c>
      <c r="O1574" t="s">
        <v>324</v>
      </c>
      <c r="P1574">
        <v>6656</v>
      </c>
    </row>
    <row r="1575" spans="2:16">
      <c r="B1575" t="s">
        <v>325</v>
      </c>
      <c r="C1575">
        <v>4785</v>
      </c>
      <c r="F1575" t="s">
        <v>325</v>
      </c>
      <c r="G1575">
        <v>87003</v>
      </c>
      <c r="J1575" t="s">
        <v>325</v>
      </c>
      <c r="K1575">
        <v>0</v>
      </c>
      <c r="O1575" t="s">
        <v>325</v>
      </c>
      <c r="P1575">
        <v>4785</v>
      </c>
    </row>
    <row r="1576" spans="2:16">
      <c r="B1576" t="s">
        <v>326</v>
      </c>
      <c r="C1576">
        <v>11441</v>
      </c>
      <c r="F1576" t="s">
        <v>326</v>
      </c>
      <c r="G1576">
        <v>88827</v>
      </c>
      <c r="J1576" t="s">
        <v>326</v>
      </c>
      <c r="K1576">
        <v>7751</v>
      </c>
      <c r="O1576" t="s">
        <v>326</v>
      </c>
      <c r="P1576">
        <v>11441</v>
      </c>
    </row>
    <row r="1577" spans="2:16">
      <c r="B1577" t="s">
        <v>189</v>
      </c>
      <c r="F1577" t="s">
        <v>189</v>
      </c>
      <c r="J1577" t="s">
        <v>189</v>
      </c>
      <c r="O1577" t="s">
        <v>189</v>
      </c>
    </row>
    <row r="1578" spans="2:16">
      <c r="B1578" t="s">
        <v>323</v>
      </c>
      <c r="C1578">
        <v>7.734</v>
      </c>
      <c r="F1578" t="s">
        <v>323</v>
      </c>
      <c r="G1578">
        <v>3.01</v>
      </c>
      <c r="J1578" t="s">
        <v>323</v>
      </c>
      <c r="K1578">
        <v>9.0839999999999996</v>
      </c>
      <c r="O1578" t="s">
        <v>323</v>
      </c>
      <c r="P1578">
        <v>7.734</v>
      </c>
    </row>
    <row r="1579" spans="2:16">
      <c r="B1579" t="s">
        <v>324</v>
      </c>
      <c r="C1579">
        <v>6432</v>
      </c>
      <c r="F1579" t="s">
        <v>324</v>
      </c>
      <c r="G1579">
        <v>1824</v>
      </c>
      <c r="J1579" t="s">
        <v>324</v>
      </c>
      <c r="K1579">
        <v>7469</v>
      </c>
      <c r="O1579" t="s">
        <v>324</v>
      </c>
      <c r="P1579">
        <v>6432</v>
      </c>
    </row>
    <row r="1580" spans="2:16">
      <c r="B1580" t="s">
        <v>325</v>
      </c>
      <c r="C1580">
        <v>4635</v>
      </c>
      <c r="F1580" t="s">
        <v>325</v>
      </c>
      <c r="G1580">
        <v>84041</v>
      </c>
      <c r="J1580" t="s">
        <v>325</v>
      </c>
      <c r="K1580">
        <v>0</v>
      </c>
      <c r="O1580" t="s">
        <v>325</v>
      </c>
      <c r="P1580">
        <v>4635</v>
      </c>
    </row>
    <row r="1581" spans="2:16">
      <c r="B1581" t="s">
        <v>326</v>
      </c>
      <c r="C1581">
        <v>11067</v>
      </c>
      <c r="F1581" t="s">
        <v>326</v>
      </c>
      <c r="G1581">
        <v>85865</v>
      </c>
      <c r="J1581" t="s">
        <v>326</v>
      </c>
      <c r="K1581">
        <v>7469</v>
      </c>
      <c r="O1581" t="s">
        <v>326</v>
      </c>
      <c r="P1581">
        <v>11067</v>
      </c>
    </row>
    <row r="1582" spans="2:16">
      <c r="B1582" t="s">
        <v>190</v>
      </c>
      <c r="F1582" t="s">
        <v>190</v>
      </c>
      <c r="J1582" t="s">
        <v>190</v>
      </c>
      <c r="O1582" t="s">
        <v>190</v>
      </c>
    </row>
    <row r="1583" spans="2:16">
      <c r="B1583" t="s">
        <v>323</v>
      </c>
      <c r="C1583">
        <v>7.79</v>
      </c>
      <c r="F1583" t="s">
        <v>323</v>
      </c>
      <c r="G1583">
        <v>3.18</v>
      </c>
      <c r="J1583" t="s">
        <v>323</v>
      </c>
      <c r="K1583">
        <v>9.1419999999999995</v>
      </c>
      <c r="O1583" t="s">
        <v>323</v>
      </c>
      <c r="P1583">
        <v>7.79</v>
      </c>
    </row>
    <row r="1584" spans="2:16">
      <c r="B1584" t="s">
        <v>324</v>
      </c>
      <c r="C1584">
        <v>6896</v>
      </c>
      <c r="F1584" t="s">
        <v>324</v>
      </c>
      <c r="G1584">
        <v>1824</v>
      </c>
      <c r="J1584" t="s">
        <v>324</v>
      </c>
      <c r="K1584">
        <v>8102</v>
      </c>
      <c r="O1584" t="s">
        <v>324</v>
      </c>
      <c r="P1584">
        <v>6896</v>
      </c>
    </row>
    <row r="1585" spans="2:16">
      <c r="B1585" t="s">
        <v>325</v>
      </c>
      <c r="C1585">
        <v>5280</v>
      </c>
      <c r="F1585" t="s">
        <v>325</v>
      </c>
      <c r="G1585">
        <v>92011</v>
      </c>
      <c r="J1585" t="s">
        <v>325</v>
      </c>
      <c r="K1585">
        <v>0</v>
      </c>
      <c r="O1585" t="s">
        <v>325</v>
      </c>
      <c r="P1585">
        <v>5280</v>
      </c>
    </row>
    <row r="1586" spans="2:16">
      <c r="B1586" t="s">
        <v>326</v>
      </c>
      <c r="C1586">
        <v>12176</v>
      </c>
      <c r="F1586" t="s">
        <v>326</v>
      </c>
      <c r="G1586">
        <v>93835</v>
      </c>
      <c r="J1586" t="s">
        <v>326</v>
      </c>
      <c r="K1586">
        <v>8102</v>
      </c>
      <c r="O1586" t="s">
        <v>326</v>
      </c>
      <c r="P1586">
        <v>12176</v>
      </c>
    </row>
    <row r="1587" spans="2:16">
      <c r="B1587" t="s">
        <v>191</v>
      </c>
      <c r="F1587" t="s">
        <v>191</v>
      </c>
      <c r="J1587" t="s">
        <v>191</v>
      </c>
      <c r="O1587" t="s">
        <v>191</v>
      </c>
    </row>
    <row r="1588" spans="2:16">
      <c r="B1588" t="s">
        <v>323</v>
      </c>
      <c r="C1588">
        <v>7.7750000000000004</v>
      </c>
      <c r="F1588" t="s">
        <v>323</v>
      </c>
      <c r="G1588">
        <v>3.2770000000000001</v>
      </c>
      <c r="J1588" t="s">
        <v>323</v>
      </c>
      <c r="K1588">
        <v>9.1340000000000003</v>
      </c>
      <c r="O1588" t="s">
        <v>323</v>
      </c>
      <c r="P1588">
        <v>7.7750000000000004</v>
      </c>
    </row>
    <row r="1589" spans="2:16">
      <c r="B1589" t="s">
        <v>324</v>
      </c>
      <c r="C1589">
        <v>7264</v>
      </c>
      <c r="F1589" t="s">
        <v>324</v>
      </c>
      <c r="G1589">
        <v>1824</v>
      </c>
      <c r="J1589" t="s">
        <v>324</v>
      </c>
      <c r="K1589">
        <v>8615</v>
      </c>
      <c r="O1589" t="s">
        <v>324</v>
      </c>
      <c r="P1589">
        <v>7264</v>
      </c>
    </row>
    <row r="1590" spans="2:16">
      <c r="B1590" t="s">
        <v>325</v>
      </c>
      <c r="C1590">
        <v>5685</v>
      </c>
      <c r="F1590" t="s">
        <v>325</v>
      </c>
      <c r="G1590">
        <v>97006</v>
      </c>
      <c r="J1590" t="s">
        <v>325</v>
      </c>
      <c r="K1590">
        <v>0</v>
      </c>
      <c r="O1590" t="s">
        <v>325</v>
      </c>
      <c r="P1590">
        <v>5685</v>
      </c>
    </row>
    <row r="1591" spans="2:16">
      <c r="B1591" t="s">
        <v>326</v>
      </c>
      <c r="C1591">
        <v>12949</v>
      </c>
      <c r="F1591" t="s">
        <v>326</v>
      </c>
      <c r="G1591">
        <v>98830</v>
      </c>
      <c r="J1591" t="s">
        <v>326</v>
      </c>
      <c r="K1591">
        <v>8615</v>
      </c>
      <c r="O1591" t="s">
        <v>326</v>
      </c>
      <c r="P1591">
        <v>12949</v>
      </c>
    </row>
    <row r="1592" spans="2:16">
      <c r="B1592" t="s">
        <v>192</v>
      </c>
      <c r="F1592" t="s">
        <v>192</v>
      </c>
      <c r="J1592" t="s">
        <v>192</v>
      </c>
      <c r="O1592" t="s">
        <v>192</v>
      </c>
    </row>
    <row r="1593" spans="2:16">
      <c r="B1593" t="s">
        <v>323</v>
      </c>
      <c r="C1593">
        <v>7.7880000000000003</v>
      </c>
      <c r="F1593" t="s">
        <v>323</v>
      </c>
      <c r="G1593">
        <v>3.169</v>
      </c>
      <c r="J1593" t="s">
        <v>323</v>
      </c>
      <c r="K1593">
        <v>9.1739999999999995</v>
      </c>
      <c r="O1593" t="s">
        <v>323</v>
      </c>
      <c r="P1593">
        <v>7.7880000000000003</v>
      </c>
    </row>
    <row r="1594" spans="2:16">
      <c r="B1594" t="s">
        <v>324</v>
      </c>
      <c r="C1594">
        <v>7120</v>
      </c>
      <c r="F1594" t="s">
        <v>324</v>
      </c>
      <c r="G1594">
        <v>1824</v>
      </c>
      <c r="J1594" t="s">
        <v>324</v>
      </c>
      <c r="K1594">
        <v>8414</v>
      </c>
      <c r="O1594" t="s">
        <v>324</v>
      </c>
      <c r="P1594">
        <v>7120</v>
      </c>
    </row>
    <row r="1595" spans="2:16">
      <c r="B1595" t="s">
        <v>325</v>
      </c>
      <c r="C1595">
        <v>5490</v>
      </c>
      <c r="F1595" t="s">
        <v>325</v>
      </c>
      <c r="G1595">
        <v>91436</v>
      </c>
      <c r="J1595" t="s">
        <v>325</v>
      </c>
      <c r="K1595">
        <v>0</v>
      </c>
      <c r="O1595" t="s">
        <v>325</v>
      </c>
      <c r="P1595">
        <v>5490</v>
      </c>
    </row>
    <row r="1596" spans="2:16">
      <c r="B1596" t="s">
        <v>326</v>
      </c>
      <c r="C1596">
        <v>12610</v>
      </c>
      <c r="F1596" t="s">
        <v>326</v>
      </c>
      <c r="G1596">
        <v>93260</v>
      </c>
      <c r="J1596" t="s">
        <v>326</v>
      </c>
      <c r="K1596">
        <v>8414</v>
      </c>
      <c r="O1596" t="s">
        <v>326</v>
      </c>
      <c r="P1596">
        <v>12610</v>
      </c>
    </row>
    <row r="1597" spans="2:16">
      <c r="B1597" t="s">
        <v>193</v>
      </c>
      <c r="F1597" t="s">
        <v>193</v>
      </c>
      <c r="J1597" t="s">
        <v>193</v>
      </c>
      <c r="O1597" t="s">
        <v>193</v>
      </c>
    </row>
    <row r="1598" spans="2:16">
      <c r="B1598" t="s">
        <v>323</v>
      </c>
      <c r="C1598">
        <v>7.7720000000000002</v>
      </c>
      <c r="F1598" t="s">
        <v>323</v>
      </c>
      <c r="G1598">
        <v>2.9990000000000001</v>
      </c>
      <c r="J1598" t="s">
        <v>323</v>
      </c>
      <c r="K1598">
        <v>9.14</v>
      </c>
      <c r="O1598" t="s">
        <v>323</v>
      </c>
      <c r="P1598">
        <v>7.7720000000000002</v>
      </c>
    </row>
    <row r="1599" spans="2:16">
      <c r="B1599" t="s">
        <v>324</v>
      </c>
      <c r="C1599">
        <v>6688</v>
      </c>
      <c r="F1599" t="s">
        <v>324</v>
      </c>
      <c r="G1599">
        <v>1920</v>
      </c>
      <c r="J1599" t="s">
        <v>324</v>
      </c>
      <c r="K1599">
        <v>7841</v>
      </c>
      <c r="O1599" t="s">
        <v>324</v>
      </c>
      <c r="P1599">
        <v>6688</v>
      </c>
    </row>
    <row r="1600" spans="2:16">
      <c r="B1600" t="s">
        <v>325</v>
      </c>
      <c r="C1600">
        <v>4965</v>
      </c>
      <c r="F1600" t="s">
        <v>325</v>
      </c>
      <c r="G1600">
        <v>93210</v>
      </c>
      <c r="J1600" t="s">
        <v>325</v>
      </c>
      <c r="K1600">
        <v>0</v>
      </c>
      <c r="O1600" t="s">
        <v>325</v>
      </c>
      <c r="P1600">
        <v>4965</v>
      </c>
    </row>
    <row r="1601" spans="2:17">
      <c r="B1601" t="s">
        <v>326</v>
      </c>
      <c r="C1601">
        <v>11653</v>
      </c>
      <c r="D1601">
        <f>(C1601+C1606+C1611+C1616+C1621+C1626+C1631+C1636+C1641+C1646)/10</f>
        <v>11680.3</v>
      </c>
      <c r="F1601" t="s">
        <v>326</v>
      </c>
      <c r="G1601">
        <v>95130</v>
      </c>
      <c r="H1601">
        <f>(G1601+G1606+G1611+G1616+G1621+G1626+G1631+G1636+G1641+G1646)/10</f>
        <v>99145.5</v>
      </c>
      <c r="J1601" t="s">
        <v>326</v>
      </c>
      <c r="K1601">
        <v>7841</v>
      </c>
      <c r="L1601">
        <f>(K1601+K1606+K1611+K1616+K1621+K1626+K1631+K1636+K1641+K1646)/10</f>
        <v>7841.9</v>
      </c>
      <c r="O1601" t="s">
        <v>326</v>
      </c>
      <c r="P1601">
        <v>11653</v>
      </c>
      <c r="Q1601">
        <v>11680.3</v>
      </c>
    </row>
    <row r="1602" spans="2:17">
      <c r="B1602" t="s">
        <v>194</v>
      </c>
      <c r="F1602" t="s">
        <v>194</v>
      </c>
      <c r="J1602" t="s">
        <v>194</v>
      </c>
      <c r="O1602" t="s">
        <v>194</v>
      </c>
    </row>
    <row r="1603" spans="2:17">
      <c r="B1603" t="s">
        <v>323</v>
      </c>
      <c r="C1603">
        <v>7.766</v>
      </c>
      <c r="F1603" t="s">
        <v>323</v>
      </c>
      <c r="G1603">
        <v>3.0139999999999998</v>
      </c>
      <c r="J1603" t="s">
        <v>323</v>
      </c>
      <c r="K1603">
        <v>9.1489999999999991</v>
      </c>
      <c r="O1603" t="s">
        <v>323</v>
      </c>
      <c r="P1603">
        <v>7.766</v>
      </c>
    </row>
    <row r="1604" spans="2:17">
      <c r="B1604" t="s">
        <v>324</v>
      </c>
      <c r="C1604">
        <v>6576</v>
      </c>
      <c r="F1604" t="s">
        <v>324</v>
      </c>
      <c r="G1604">
        <v>1920</v>
      </c>
      <c r="J1604" t="s">
        <v>324</v>
      </c>
      <c r="K1604">
        <v>7730</v>
      </c>
      <c r="O1604" t="s">
        <v>324</v>
      </c>
      <c r="P1604">
        <v>6576</v>
      </c>
    </row>
    <row r="1605" spans="2:17">
      <c r="B1605" t="s">
        <v>325</v>
      </c>
      <c r="C1605">
        <v>4950</v>
      </c>
      <c r="F1605" t="s">
        <v>325</v>
      </c>
      <c r="G1605">
        <v>93813</v>
      </c>
      <c r="J1605" t="s">
        <v>325</v>
      </c>
      <c r="K1605">
        <v>0</v>
      </c>
      <c r="O1605" t="s">
        <v>325</v>
      </c>
      <c r="P1605">
        <v>4950</v>
      </c>
    </row>
    <row r="1606" spans="2:17">
      <c r="B1606" t="s">
        <v>326</v>
      </c>
      <c r="C1606">
        <v>11526</v>
      </c>
      <c r="F1606" t="s">
        <v>326</v>
      </c>
      <c r="G1606">
        <v>95733</v>
      </c>
      <c r="J1606" t="s">
        <v>326</v>
      </c>
      <c r="K1606">
        <v>7730</v>
      </c>
      <c r="O1606" t="s">
        <v>326</v>
      </c>
      <c r="P1606">
        <v>11526</v>
      </c>
    </row>
    <row r="1607" spans="2:17">
      <c r="B1607" t="s">
        <v>195</v>
      </c>
      <c r="F1607" t="s">
        <v>195</v>
      </c>
      <c r="J1607" t="s">
        <v>195</v>
      </c>
      <c r="O1607" t="s">
        <v>195</v>
      </c>
    </row>
    <row r="1608" spans="2:17">
      <c r="B1608" t="s">
        <v>323</v>
      </c>
      <c r="C1608">
        <v>7.5359999999999996</v>
      </c>
      <c r="F1608" t="s">
        <v>323</v>
      </c>
      <c r="G1608">
        <v>2.9409999999999998</v>
      </c>
      <c r="J1608" t="s">
        <v>323</v>
      </c>
      <c r="K1608">
        <v>8.8290000000000006</v>
      </c>
      <c r="O1608" t="s">
        <v>323</v>
      </c>
      <c r="P1608">
        <v>7.5359999999999996</v>
      </c>
    </row>
    <row r="1609" spans="2:17">
      <c r="B1609" t="s">
        <v>324</v>
      </c>
      <c r="C1609">
        <v>5840</v>
      </c>
      <c r="F1609" t="s">
        <v>324</v>
      </c>
      <c r="G1609">
        <v>1920</v>
      </c>
      <c r="J1609" t="s">
        <v>324</v>
      </c>
      <c r="K1609">
        <v>6755</v>
      </c>
      <c r="O1609" t="s">
        <v>324</v>
      </c>
      <c r="P1609">
        <v>5840</v>
      </c>
    </row>
    <row r="1610" spans="2:17">
      <c r="B1610" t="s">
        <v>325</v>
      </c>
      <c r="C1610">
        <v>4035</v>
      </c>
      <c r="F1610" t="s">
        <v>325</v>
      </c>
      <c r="G1610">
        <v>91006</v>
      </c>
      <c r="J1610" t="s">
        <v>325</v>
      </c>
      <c r="K1610">
        <v>0</v>
      </c>
      <c r="O1610" t="s">
        <v>325</v>
      </c>
      <c r="P1610">
        <v>4035</v>
      </c>
    </row>
    <row r="1611" spans="2:17">
      <c r="B1611" t="s">
        <v>326</v>
      </c>
      <c r="C1611">
        <v>9875</v>
      </c>
      <c r="F1611" t="s">
        <v>326</v>
      </c>
      <c r="G1611">
        <v>92926</v>
      </c>
      <c r="J1611" t="s">
        <v>326</v>
      </c>
      <c r="K1611">
        <v>6755</v>
      </c>
      <c r="O1611" t="s">
        <v>326</v>
      </c>
      <c r="P1611">
        <v>9875</v>
      </c>
    </row>
    <row r="1612" spans="2:17">
      <c r="B1612" t="s">
        <v>196</v>
      </c>
      <c r="F1612" t="s">
        <v>196</v>
      </c>
      <c r="J1612" t="s">
        <v>196</v>
      </c>
      <c r="O1612" t="s">
        <v>196</v>
      </c>
    </row>
    <row r="1613" spans="2:17">
      <c r="B1613" t="s">
        <v>323</v>
      </c>
      <c r="C1613">
        <v>7.5970000000000004</v>
      </c>
      <c r="F1613" t="s">
        <v>323</v>
      </c>
      <c r="G1613">
        <v>3.1219999999999999</v>
      </c>
      <c r="J1613" t="s">
        <v>323</v>
      </c>
      <c r="K1613">
        <v>8.9149999999999991</v>
      </c>
      <c r="O1613" t="s">
        <v>323</v>
      </c>
      <c r="P1613">
        <v>7.5970000000000004</v>
      </c>
    </row>
    <row r="1614" spans="2:17">
      <c r="B1614" t="s">
        <v>324</v>
      </c>
      <c r="C1614">
        <v>6704</v>
      </c>
      <c r="F1614" t="s">
        <v>324</v>
      </c>
      <c r="G1614">
        <v>1920</v>
      </c>
      <c r="J1614" t="s">
        <v>324</v>
      </c>
      <c r="K1614">
        <v>7841</v>
      </c>
      <c r="O1614" t="s">
        <v>324</v>
      </c>
      <c r="P1614">
        <v>6704</v>
      </c>
    </row>
    <row r="1615" spans="2:17">
      <c r="B1615" t="s">
        <v>325</v>
      </c>
      <c r="C1615">
        <v>4965</v>
      </c>
      <c r="F1615" t="s">
        <v>325</v>
      </c>
      <c r="G1615">
        <v>99950</v>
      </c>
      <c r="J1615" t="s">
        <v>325</v>
      </c>
      <c r="K1615">
        <v>0</v>
      </c>
      <c r="O1615" t="s">
        <v>325</v>
      </c>
      <c r="P1615">
        <v>4965</v>
      </c>
    </row>
    <row r="1616" spans="2:17">
      <c r="B1616" t="s">
        <v>326</v>
      </c>
      <c r="C1616">
        <v>11669</v>
      </c>
      <c r="F1616" t="s">
        <v>326</v>
      </c>
      <c r="G1616">
        <v>101870</v>
      </c>
      <c r="J1616" t="s">
        <v>326</v>
      </c>
      <c r="K1616">
        <v>7841</v>
      </c>
      <c r="O1616" t="s">
        <v>326</v>
      </c>
      <c r="P1616">
        <v>11669</v>
      </c>
    </row>
    <row r="1617" spans="2:16">
      <c r="B1617" t="s">
        <v>197</v>
      </c>
      <c r="F1617" t="s">
        <v>197</v>
      </c>
      <c r="J1617" t="s">
        <v>197</v>
      </c>
      <c r="O1617" t="s">
        <v>197</v>
      </c>
    </row>
    <row r="1618" spans="2:16">
      <c r="B1618" t="s">
        <v>323</v>
      </c>
      <c r="C1618">
        <v>7.806</v>
      </c>
      <c r="F1618" t="s">
        <v>323</v>
      </c>
      <c r="G1618">
        <v>3.1190000000000002</v>
      </c>
      <c r="J1618" t="s">
        <v>323</v>
      </c>
      <c r="K1618">
        <v>9.1110000000000007</v>
      </c>
      <c r="O1618" t="s">
        <v>323</v>
      </c>
      <c r="P1618">
        <v>7.806</v>
      </c>
    </row>
    <row r="1619" spans="2:16">
      <c r="B1619" t="s">
        <v>324</v>
      </c>
      <c r="C1619">
        <v>6752</v>
      </c>
      <c r="F1619" t="s">
        <v>324</v>
      </c>
      <c r="G1619">
        <v>1920</v>
      </c>
      <c r="J1619" t="s">
        <v>324</v>
      </c>
      <c r="K1619">
        <v>7901</v>
      </c>
      <c r="O1619" t="s">
        <v>324</v>
      </c>
      <c r="P1619">
        <v>6752</v>
      </c>
    </row>
    <row r="1620" spans="2:16">
      <c r="B1620" t="s">
        <v>325</v>
      </c>
      <c r="C1620">
        <v>5085</v>
      </c>
      <c r="F1620" t="s">
        <v>325</v>
      </c>
      <c r="G1620">
        <v>98882</v>
      </c>
      <c r="J1620" t="s">
        <v>325</v>
      </c>
      <c r="K1620">
        <v>0</v>
      </c>
      <c r="O1620" t="s">
        <v>325</v>
      </c>
      <c r="P1620">
        <v>5085</v>
      </c>
    </row>
    <row r="1621" spans="2:16">
      <c r="B1621" t="s">
        <v>326</v>
      </c>
      <c r="C1621">
        <v>11837</v>
      </c>
      <c r="F1621" t="s">
        <v>326</v>
      </c>
      <c r="G1621">
        <v>100802</v>
      </c>
      <c r="J1621" t="s">
        <v>326</v>
      </c>
      <c r="K1621">
        <v>7901</v>
      </c>
      <c r="O1621" t="s">
        <v>326</v>
      </c>
      <c r="P1621">
        <v>11837</v>
      </c>
    </row>
    <row r="1622" spans="2:16">
      <c r="B1622" t="s">
        <v>198</v>
      </c>
      <c r="F1622" t="s">
        <v>198</v>
      </c>
      <c r="J1622" t="s">
        <v>198</v>
      </c>
      <c r="O1622" t="s">
        <v>198</v>
      </c>
    </row>
    <row r="1623" spans="2:16">
      <c r="B1623" t="s">
        <v>323</v>
      </c>
      <c r="C1623">
        <v>7.6139999999999999</v>
      </c>
      <c r="F1623" t="s">
        <v>323</v>
      </c>
      <c r="G1623">
        <v>3.0059999999999998</v>
      </c>
      <c r="J1623" t="s">
        <v>323</v>
      </c>
      <c r="K1623">
        <v>8.9589999999999996</v>
      </c>
      <c r="O1623" t="s">
        <v>323</v>
      </c>
      <c r="P1623">
        <v>7.6139999999999999</v>
      </c>
    </row>
    <row r="1624" spans="2:16">
      <c r="B1624" t="s">
        <v>324</v>
      </c>
      <c r="C1624">
        <v>6656</v>
      </c>
      <c r="F1624" t="s">
        <v>324</v>
      </c>
      <c r="G1624">
        <v>1920</v>
      </c>
      <c r="J1624" t="s">
        <v>324</v>
      </c>
      <c r="K1624">
        <v>7751</v>
      </c>
      <c r="O1624" t="s">
        <v>324</v>
      </c>
      <c r="P1624">
        <v>6656</v>
      </c>
    </row>
    <row r="1625" spans="2:16">
      <c r="B1625" t="s">
        <v>325</v>
      </c>
      <c r="C1625">
        <v>4785</v>
      </c>
      <c r="F1625" t="s">
        <v>325</v>
      </c>
      <c r="G1625">
        <v>93971</v>
      </c>
      <c r="J1625" t="s">
        <v>325</v>
      </c>
      <c r="K1625">
        <v>0</v>
      </c>
      <c r="O1625" t="s">
        <v>325</v>
      </c>
      <c r="P1625">
        <v>4785</v>
      </c>
    </row>
    <row r="1626" spans="2:16">
      <c r="B1626" t="s">
        <v>326</v>
      </c>
      <c r="C1626">
        <v>11441</v>
      </c>
      <c r="F1626" t="s">
        <v>326</v>
      </c>
      <c r="G1626">
        <v>95891</v>
      </c>
      <c r="J1626" t="s">
        <v>326</v>
      </c>
      <c r="K1626">
        <v>7751</v>
      </c>
      <c r="O1626" t="s">
        <v>326</v>
      </c>
      <c r="P1626">
        <v>11441</v>
      </c>
    </row>
    <row r="1627" spans="2:16">
      <c r="B1627" t="s">
        <v>199</v>
      </c>
      <c r="F1627" t="s">
        <v>199</v>
      </c>
      <c r="J1627" t="s">
        <v>199</v>
      </c>
      <c r="O1627" t="s">
        <v>199</v>
      </c>
    </row>
    <row r="1628" spans="2:16">
      <c r="B1628" t="s">
        <v>323</v>
      </c>
      <c r="C1628">
        <v>7.6929999999999996</v>
      </c>
      <c r="F1628" t="s">
        <v>323</v>
      </c>
      <c r="G1628">
        <v>2.9969999999999999</v>
      </c>
      <c r="J1628" t="s">
        <v>323</v>
      </c>
      <c r="K1628">
        <v>9.0229999999999997</v>
      </c>
      <c r="O1628" t="s">
        <v>323</v>
      </c>
      <c r="P1628">
        <v>7.6929999999999996</v>
      </c>
    </row>
    <row r="1629" spans="2:16">
      <c r="B1629" t="s">
        <v>324</v>
      </c>
      <c r="C1629">
        <v>6432</v>
      </c>
      <c r="F1629" t="s">
        <v>324</v>
      </c>
      <c r="G1629">
        <v>1920</v>
      </c>
      <c r="J1629" t="s">
        <v>324</v>
      </c>
      <c r="K1629">
        <v>7469</v>
      </c>
      <c r="O1629" t="s">
        <v>324</v>
      </c>
      <c r="P1629">
        <v>6432</v>
      </c>
    </row>
    <row r="1630" spans="2:16">
      <c r="B1630" t="s">
        <v>325</v>
      </c>
      <c r="C1630">
        <v>4635</v>
      </c>
      <c r="F1630" t="s">
        <v>325</v>
      </c>
      <c r="G1630">
        <v>93130</v>
      </c>
      <c r="J1630" t="s">
        <v>325</v>
      </c>
      <c r="K1630">
        <v>0</v>
      </c>
      <c r="O1630" t="s">
        <v>325</v>
      </c>
      <c r="P1630">
        <v>4635</v>
      </c>
    </row>
    <row r="1631" spans="2:16">
      <c r="B1631" t="s">
        <v>326</v>
      </c>
      <c r="C1631">
        <v>11067</v>
      </c>
      <c r="F1631" t="s">
        <v>326</v>
      </c>
      <c r="G1631">
        <v>95050</v>
      </c>
      <c r="J1631" t="s">
        <v>326</v>
      </c>
      <c r="K1631">
        <v>7469</v>
      </c>
      <c r="O1631" t="s">
        <v>326</v>
      </c>
      <c r="P1631">
        <v>11067</v>
      </c>
    </row>
    <row r="1632" spans="2:16">
      <c r="B1632" t="s">
        <v>200</v>
      </c>
      <c r="F1632" t="s">
        <v>200</v>
      </c>
      <c r="J1632" t="s">
        <v>200</v>
      </c>
      <c r="O1632" t="s">
        <v>200</v>
      </c>
    </row>
    <row r="1633" spans="2:16">
      <c r="B1633" t="s">
        <v>323</v>
      </c>
      <c r="C1633">
        <v>7.7539999999999996</v>
      </c>
      <c r="F1633" t="s">
        <v>323</v>
      </c>
      <c r="G1633">
        <v>3.1520000000000001</v>
      </c>
      <c r="J1633" t="s">
        <v>323</v>
      </c>
      <c r="K1633">
        <v>9.0879999999999992</v>
      </c>
      <c r="O1633" t="s">
        <v>323</v>
      </c>
      <c r="P1633">
        <v>7.7539999999999996</v>
      </c>
    </row>
    <row r="1634" spans="2:16">
      <c r="B1634" t="s">
        <v>324</v>
      </c>
      <c r="C1634">
        <v>6896</v>
      </c>
      <c r="F1634" t="s">
        <v>324</v>
      </c>
      <c r="G1634">
        <v>1920</v>
      </c>
      <c r="J1634" t="s">
        <v>324</v>
      </c>
      <c r="K1634">
        <v>8102</v>
      </c>
      <c r="O1634" t="s">
        <v>324</v>
      </c>
      <c r="P1634">
        <v>6896</v>
      </c>
    </row>
    <row r="1635" spans="2:16">
      <c r="B1635" t="s">
        <v>325</v>
      </c>
      <c r="C1635">
        <v>5280</v>
      </c>
      <c r="F1635" t="s">
        <v>325</v>
      </c>
      <c r="G1635">
        <v>101048</v>
      </c>
      <c r="J1635" t="s">
        <v>325</v>
      </c>
      <c r="K1635">
        <v>0</v>
      </c>
      <c r="O1635" t="s">
        <v>325</v>
      </c>
      <c r="P1635">
        <v>5280</v>
      </c>
    </row>
    <row r="1636" spans="2:16">
      <c r="B1636" t="s">
        <v>326</v>
      </c>
      <c r="C1636">
        <v>12176</v>
      </c>
      <c r="F1636" t="s">
        <v>326</v>
      </c>
      <c r="G1636">
        <v>102968</v>
      </c>
      <c r="J1636" t="s">
        <v>326</v>
      </c>
      <c r="K1636">
        <v>8102</v>
      </c>
      <c r="O1636" t="s">
        <v>326</v>
      </c>
      <c r="P1636">
        <v>12176</v>
      </c>
    </row>
    <row r="1637" spans="2:16">
      <c r="B1637" t="s">
        <v>201</v>
      </c>
      <c r="F1637" t="s">
        <v>201</v>
      </c>
      <c r="J1637" t="s">
        <v>201</v>
      </c>
      <c r="O1637" t="s">
        <v>201</v>
      </c>
    </row>
    <row r="1638" spans="2:16">
      <c r="B1638" t="s">
        <v>323</v>
      </c>
      <c r="C1638">
        <v>7.7380000000000004</v>
      </c>
      <c r="F1638" t="s">
        <v>323</v>
      </c>
      <c r="G1638">
        <v>3.2469999999999999</v>
      </c>
      <c r="J1638" t="s">
        <v>323</v>
      </c>
      <c r="K1638">
        <v>9.0779999999999994</v>
      </c>
      <c r="O1638" t="s">
        <v>323</v>
      </c>
      <c r="P1638">
        <v>7.7380000000000004</v>
      </c>
    </row>
    <row r="1639" spans="2:16">
      <c r="B1639" t="s">
        <v>324</v>
      </c>
      <c r="C1639">
        <v>7264</v>
      </c>
      <c r="F1639" t="s">
        <v>324</v>
      </c>
      <c r="G1639">
        <v>1920</v>
      </c>
      <c r="J1639" t="s">
        <v>324</v>
      </c>
      <c r="K1639">
        <v>8615</v>
      </c>
      <c r="O1639" t="s">
        <v>324</v>
      </c>
      <c r="P1639">
        <v>7264</v>
      </c>
    </row>
    <row r="1640" spans="2:16">
      <c r="B1640" t="s">
        <v>325</v>
      </c>
      <c r="C1640">
        <v>5685</v>
      </c>
      <c r="F1640" t="s">
        <v>325</v>
      </c>
      <c r="G1640">
        <v>106310</v>
      </c>
      <c r="J1640" t="s">
        <v>325</v>
      </c>
      <c r="K1640">
        <v>0</v>
      </c>
      <c r="O1640" t="s">
        <v>325</v>
      </c>
      <c r="P1640">
        <v>5685</v>
      </c>
    </row>
    <row r="1641" spans="2:16">
      <c r="B1641" t="s">
        <v>326</v>
      </c>
      <c r="C1641">
        <v>12949</v>
      </c>
      <c r="F1641" t="s">
        <v>326</v>
      </c>
      <c r="G1641">
        <v>108230</v>
      </c>
      <c r="J1641" t="s">
        <v>326</v>
      </c>
      <c r="K1641">
        <v>8615</v>
      </c>
      <c r="O1641" t="s">
        <v>326</v>
      </c>
      <c r="P1641">
        <v>12949</v>
      </c>
    </row>
    <row r="1642" spans="2:16">
      <c r="B1642" t="s">
        <v>202</v>
      </c>
      <c r="F1642" t="s">
        <v>202</v>
      </c>
      <c r="J1642" t="s">
        <v>202</v>
      </c>
      <c r="O1642" t="s">
        <v>202</v>
      </c>
    </row>
    <row r="1643" spans="2:16">
      <c r="B1643" t="s">
        <v>323</v>
      </c>
      <c r="C1643">
        <v>7.7460000000000004</v>
      </c>
      <c r="F1643" t="s">
        <v>323</v>
      </c>
      <c r="G1643">
        <v>3.1509999999999998</v>
      </c>
      <c r="J1643" t="s">
        <v>323</v>
      </c>
      <c r="K1643">
        <v>9.1120000000000001</v>
      </c>
      <c r="O1643" t="s">
        <v>323</v>
      </c>
      <c r="P1643">
        <v>7.7460000000000004</v>
      </c>
    </row>
    <row r="1644" spans="2:16">
      <c r="B1644" t="s">
        <v>324</v>
      </c>
      <c r="C1644">
        <v>7120</v>
      </c>
      <c r="F1644" t="s">
        <v>324</v>
      </c>
      <c r="G1644">
        <v>1920</v>
      </c>
      <c r="J1644" t="s">
        <v>324</v>
      </c>
      <c r="K1644">
        <v>8414</v>
      </c>
      <c r="O1644" t="s">
        <v>324</v>
      </c>
      <c r="P1644">
        <v>7120</v>
      </c>
    </row>
    <row r="1645" spans="2:16">
      <c r="B1645" t="s">
        <v>325</v>
      </c>
      <c r="C1645">
        <v>5490</v>
      </c>
      <c r="F1645" t="s">
        <v>325</v>
      </c>
      <c r="G1645">
        <v>100935</v>
      </c>
      <c r="J1645" t="s">
        <v>325</v>
      </c>
      <c r="K1645">
        <v>0</v>
      </c>
      <c r="O1645" t="s">
        <v>325</v>
      </c>
      <c r="P1645">
        <v>5490</v>
      </c>
    </row>
    <row r="1646" spans="2:16">
      <c r="B1646" t="s">
        <v>326</v>
      </c>
      <c r="C1646">
        <v>12610</v>
      </c>
      <c r="F1646" t="s">
        <v>326</v>
      </c>
      <c r="G1646">
        <v>102855</v>
      </c>
      <c r="J1646" t="s">
        <v>326</v>
      </c>
      <c r="K1646">
        <v>8414</v>
      </c>
      <c r="O1646" t="s">
        <v>326</v>
      </c>
      <c r="P1646">
        <v>12610</v>
      </c>
    </row>
    <row r="1647" spans="2:16">
      <c r="B1647" t="s">
        <v>203</v>
      </c>
      <c r="F1647" t="s">
        <v>203</v>
      </c>
      <c r="J1647" t="s">
        <v>203</v>
      </c>
      <c r="O1647" t="s">
        <v>203</v>
      </c>
    </row>
    <row r="1648" spans="2:16">
      <c r="B1648" t="s">
        <v>323</v>
      </c>
      <c r="C1648">
        <v>7.6559999999999997</v>
      </c>
      <c r="F1648" t="s">
        <v>323</v>
      </c>
      <c r="G1648">
        <v>3.07</v>
      </c>
      <c r="J1648" t="s">
        <v>323</v>
      </c>
      <c r="K1648">
        <v>8.9670000000000005</v>
      </c>
      <c r="O1648" t="s">
        <v>323</v>
      </c>
      <c r="P1648">
        <v>7.6559999999999997</v>
      </c>
    </row>
    <row r="1649" spans="2:17">
      <c r="B1649" t="s">
        <v>324</v>
      </c>
      <c r="C1649">
        <v>6688</v>
      </c>
      <c r="F1649" t="s">
        <v>324</v>
      </c>
      <c r="G1649">
        <v>2016</v>
      </c>
      <c r="J1649" t="s">
        <v>324</v>
      </c>
      <c r="K1649">
        <v>7841</v>
      </c>
      <c r="O1649" t="s">
        <v>324</v>
      </c>
      <c r="P1649">
        <v>6688</v>
      </c>
    </row>
    <row r="1650" spans="2:17">
      <c r="B1650" t="s">
        <v>325</v>
      </c>
      <c r="C1650">
        <v>4965</v>
      </c>
      <c r="F1650" t="s">
        <v>325</v>
      </c>
      <c r="G1650">
        <v>107212</v>
      </c>
      <c r="J1650" t="s">
        <v>325</v>
      </c>
      <c r="K1650">
        <v>0</v>
      </c>
      <c r="O1650" t="s">
        <v>325</v>
      </c>
      <c r="P1650">
        <v>4965</v>
      </c>
    </row>
    <row r="1651" spans="2:17">
      <c r="B1651" t="s">
        <v>326</v>
      </c>
      <c r="C1651">
        <v>11653</v>
      </c>
      <c r="D1651">
        <f>(C1651+C1656+C1661+C1666+C1671+C1676+C1681+C1686+C1691+C1696)/10</f>
        <v>11680.3</v>
      </c>
      <c r="F1651" t="s">
        <v>326</v>
      </c>
      <c r="G1651">
        <v>109228</v>
      </c>
      <c r="H1651">
        <f>(G1651+G1656+G1661+G1666+G1671+G1676+G1681+G1686+G1691+G1696)/10</f>
        <v>108428.8</v>
      </c>
      <c r="J1651" t="s">
        <v>326</v>
      </c>
      <c r="K1651">
        <v>7841</v>
      </c>
      <c r="L1651">
        <f>(K1651+K1656+K1661+K1666+K1671+K1676+K1681+K1686+K1691+K1696)/10</f>
        <v>7841.9</v>
      </c>
      <c r="O1651" t="s">
        <v>326</v>
      </c>
      <c r="P1651">
        <v>11653</v>
      </c>
      <c r="Q1651">
        <v>11680.3</v>
      </c>
    </row>
    <row r="1652" spans="2:17">
      <c r="B1652" t="s">
        <v>204</v>
      </c>
      <c r="F1652" t="s">
        <v>204</v>
      </c>
      <c r="J1652" t="s">
        <v>204</v>
      </c>
      <c r="O1652" t="s">
        <v>204</v>
      </c>
    </row>
    <row r="1653" spans="2:17">
      <c r="B1653" t="s">
        <v>323</v>
      </c>
      <c r="C1653">
        <v>7.774</v>
      </c>
      <c r="F1653" t="s">
        <v>323</v>
      </c>
      <c r="G1653">
        <v>2.9430000000000001</v>
      </c>
      <c r="J1653" t="s">
        <v>323</v>
      </c>
      <c r="K1653">
        <v>9.1609999999999996</v>
      </c>
      <c r="O1653" t="s">
        <v>323</v>
      </c>
      <c r="P1653">
        <v>7.774</v>
      </c>
    </row>
    <row r="1654" spans="2:17">
      <c r="B1654" t="s">
        <v>324</v>
      </c>
      <c r="C1654">
        <v>6576</v>
      </c>
      <c r="F1654" t="s">
        <v>324</v>
      </c>
      <c r="G1654">
        <v>2016</v>
      </c>
      <c r="J1654" t="s">
        <v>324</v>
      </c>
      <c r="K1654">
        <v>7730</v>
      </c>
      <c r="O1654" t="s">
        <v>324</v>
      </c>
      <c r="P1654">
        <v>6576</v>
      </c>
    </row>
    <row r="1655" spans="2:17">
      <c r="B1655" t="s">
        <v>325</v>
      </c>
      <c r="C1655">
        <v>4950</v>
      </c>
      <c r="F1655" t="s">
        <v>325</v>
      </c>
      <c r="G1655">
        <v>100468</v>
      </c>
      <c r="J1655" t="s">
        <v>325</v>
      </c>
      <c r="K1655">
        <v>0</v>
      </c>
      <c r="O1655" t="s">
        <v>325</v>
      </c>
      <c r="P1655">
        <v>4950</v>
      </c>
    </row>
    <row r="1656" spans="2:17">
      <c r="B1656" t="s">
        <v>326</v>
      </c>
      <c r="C1656">
        <v>11526</v>
      </c>
      <c r="F1656" t="s">
        <v>326</v>
      </c>
      <c r="G1656">
        <v>102484</v>
      </c>
      <c r="J1656" t="s">
        <v>326</v>
      </c>
      <c r="K1656">
        <v>7730</v>
      </c>
      <c r="O1656" t="s">
        <v>326</v>
      </c>
      <c r="P1656">
        <v>11526</v>
      </c>
    </row>
    <row r="1657" spans="2:17">
      <c r="B1657" t="s">
        <v>205</v>
      </c>
      <c r="F1657" t="s">
        <v>205</v>
      </c>
      <c r="J1657" t="s">
        <v>205</v>
      </c>
      <c r="O1657" t="s">
        <v>205</v>
      </c>
    </row>
    <row r="1658" spans="2:17">
      <c r="B1658" t="s">
        <v>323</v>
      </c>
      <c r="C1658">
        <v>7.5309999999999997</v>
      </c>
      <c r="F1658" t="s">
        <v>323</v>
      </c>
      <c r="G1658">
        <v>2.887</v>
      </c>
      <c r="J1658" t="s">
        <v>323</v>
      </c>
      <c r="K1658">
        <v>8.8209999999999997</v>
      </c>
      <c r="O1658" t="s">
        <v>323</v>
      </c>
      <c r="P1658">
        <v>7.5309999999999997</v>
      </c>
    </row>
    <row r="1659" spans="2:17">
      <c r="B1659" t="s">
        <v>324</v>
      </c>
      <c r="C1659">
        <v>5840</v>
      </c>
      <c r="F1659" t="s">
        <v>324</v>
      </c>
      <c r="G1659">
        <v>2016</v>
      </c>
      <c r="J1659" t="s">
        <v>324</v>
      </c>
      <c r="K1659">
        <v>6755</v>
      </c>
      <c r="O1659" t="s">
        <v>324</v>
      </c>
      <c r="P1659">
        <v>5840</v>
      </c>
    </row>
    <row r="1660" spans="2:17">
      <c r="B1660" t="s">
        <v>325</v>
      </c>
      <c r="C1660">
        <v>4035</v>
      </c>
      <c r="F1660" t="s">
        <v>325</v>
      </c>
      <c r="G1660">
        <v>98339</v>
      </c>
      <c r="J1660" t="s">
        <v>325</v>
      </c>
      <c r="K1660">
        <v>0</v>
      </c>
      <c r="O1660" t="s">
        <v>325</v>
      </c>
      <c r="P1660">
        <v>4035</v>
      </c>
    </row>
    <row r="1661" spans="2:17">
      <c r="B1661" t="s">
        <v>326</v>
      </c>
      <c r="C1661">
        <v>9875</v>
      </c>
      <c r="F1661" t="s">
        <v>326</v>
      </c>
      <c r="G1661">
        <v>100355</v>
      </c>
      <c r="J1661" t="s">
        <v>326</v>
      </c>
      <c r="K1661">
        <v>6755</v>
      </c>
      <c r="O1661" t="s">
        <v>326</v>
      </c>
      <c r="P1661">
        <v>9875</v>
      </c>
    </row>
    <row r="1662" spans="2:17">
      <c r="B1662" t="s">
        <v>206</v>
      </c>
      <c r="F1662" t="s">
        <v>206</v>
      </c>
      <c r="J1662" t="s">
        <v>206</v>
      </c>
      <c r="O1662" t="s">
        <v>206</v>
      </c>
    </row>
    <row r="1663" spans="2:17">
      <c r="B1663" t="s">
        <v>323</v>
      </c>
      <c r="C1663">
        <v>7.58</v>
      </c>
      <c r="F1663" t="s">
        <v>323</v>
      </c>
      <c r="G1663">
        <v>3.0760000000000001</v>
      </c>
      <c r="J1663" t="s">
        <v>323</v>
      </c>
      <c r="K1663">
        <v>8.8889999999999993</v>
      </c>
      <c r="O1663" t="s">
        <v>323</v>
      </c>
      <c r="P1663">
        <v>7.58</v>
      </c>
    </row>
    <row r="1664" spans="2:17">
      <c r="B1664" t="s">
        <v>324</v>
      </c>
      <c r="C1664">
        <v>6704</v>
      </c>
      <c r="F1664" t="s">
        <v>324</v>
      </c>
      <c r="G1664">
        <v>2016</v>
      </c>
      <c r="J1664" t="s">
        <v>324</v>
      </c>
      <c r="K1664">
        <v>7841</v>
      </c>
      <c r="O1664" t="s">
        <v>324</v>
      </c>
      <c r="P1664">
        <v>6704</v>
      </c>
    </row>
    <row r="1665" spans="2:16">
      <c r="B1665" t="s">
        <v>325</v>
      </c>
      <c r="C1665">
        <v>4965</v>
      </c>
      <c r="F1665" t="s">
        <v>325</v>
      </c>
      <c r="G1665">
        <v>108116</v>
      </c>
      <c r="J1665" t="s">
        <v>325</v>
      </c>
      <c r="K1665">
        <v>0</v>
      </c>
      <c r="O1665" t="s">
        <v>325</v>
      </c>
      <c r="P1665">
        <v>4965</v>
      </c>
    </row>
    <row r="1666" spans="2:16">
      <c r="B1666" t="s">
        <v>326</v>
      </c>
      <c r="C1666">
        <v>11669</v>
      </c>
      <c r="F1666" t="s">
        <v>326</v>
      </c>
      <c r="G1666">
        <v>110132</v>
      </c>
      <c r="J1666" t="s">
        <v>326</v>
      </c>
      <c r="K1666">
        <v>7841</v>
      </c>
      <c r="O1666" t="s">
        <v>326</v>
      </c>
      <c r="P1666">
        <v>11669</v>
      </c>
    </row>
    <row r="1667" spans="2:16">
      <c r="B1667" t="s">
        <v>207</v>
      </c>
      <c r="F1667" t="s">
        <v>207</v>
      </c>
      <c r="J1667" t="s">
        <v>207</v>
      </c>
      <c r="O1667" t="s">
        <v>207</v>
      </c>
    </row>
    <row r="1668" spans="2:16">
      <c r="B1668" t="s">
        <v>323</v>
      </c>
      <c r="C1668">
        <v>7.7850000000000001</v>
      </c>
      <c r="F1668" t="s">
        <v>323</v>
      </c>
      <c r="G1668">
        <v>3.077</v>
      </c>
      <c r="J1668" t="s">
        <v>323</v>
      </c>
      <c r="K1668">
        <v>9.0779999999999994</v>
      </c>
      <c r="O1668" t="s">
        <v>323</v>
      </c>
      <c r="P1668">
        <v>7.7850000000000001</v>
      </c>
    </row>
    <row r="1669" spans="2:16">
      <c r="B1669" t="s">
        <v>324</v>
      </c>
      <c r="C1669">
        <v>6752</v>
      </c>
      <c r="F1669" t="s">
        <v>324</v>
      </c>
      <c r="G1669">
        <v>2016</v>
      </c>
      <c r="J1669" t="s">
        <v>324</v>
      </c>
      <c r="K1669">
        <v>7901</v>
      </c>
      <c r="O1669" t="s">
        <v>324</v>
      </c>
      <c r="P1669">
        <v>6752</v>
      </c>
    </row>
    <row r="1670" spans="2:16">
      <c r="B1670" t="s">
        <v>325</v>
      </c>
      <c r="C1670">
        <v>5085</v>
      </c>
      <c r="F1670" t="s">
        <v>325</v>
      </c>
      <c r="G1670">
        <v>107322</v>
      </c>
      <c r="J1670" t="s">
        <v>325</v>
      </c>
      <c r="K1670">
        <v>0</v>
      </c>
      <c r="O1670" t="s">
        <v>325</v>
      </c>
      <c r="P1670">
        <v>5085</v>
      </c>
    </row>
    <row r="1671" spans="2:16">
      <c r="B1671" t="s">
        <v>326</v>
      </c>
      <c r="C1671">
        <v>11837</v>
      </c>
      <c r="F1671" t="s">
        <v>326</v>
      </c>
      <c r="G1671">
        <v>109338</v>
      </c>
      <c r="J1671" t="s">
        <v>326</v>
      </c>
      <c r="K1671">
        <v>7901</v>
      </c>
      <c r="O1671" t="s">
        <v>326</v>
      </c>
      <c r="P1671">
        <v>11837</v>
      </c>
    </row>
    <row r="1672" spans="2:16">
      <c r="B1672" t="s">
        <v>208</v>
      </c>
      <c r="F1672" t="s">
        <v>208</v>
      </c>
      <c r="J1672" t="s">
        <v>208</v>
      </c>
      <c r="O1672" t="s">
        <v>208</v>
      </c>
    </row>
    <row r="1673" spans="2:16">
      <c r="B1673" t="s">
        <v>323</v>
      </c>
      <c r="C1673">
        <v>7.556</v>
      </c>
      <c r="F1673" t="s">
        <v>323</v>
      </c>
      <c r="G1673">
        <v>3.0049999999999999</v>
      </c>
      <c r="J1673" t="s">
        <v>323</v>
      </c>
      <c r="K1673">
        <v>8.8740000000000006</v>
      </c>
      <c r="O1673" t="s">
        <v>323</v>
      </c>
      <c r="P1673">
        <v>7.556</v>
      </c>
    </row>
    <row r="1674" spans="2:16">
      <c r="B1674" t="s">
        <v>324</v>
      </c>
      <c r="C1674">
        <v>6656</v>
      </c>
      <c r="F1674" t="s">
        <v>324</v>
      </c>
      <c r="G1674">
        <v>2016</v>
      </c>
      <c r="J1674" t="s">
        <v>324</v>
      </c>
      <c r="K1674">
        <v>7751</v>
      </c>
      <c r="O1674" t="s">
        <v>324</v>
      </c>
      <c r="P1674">
        <v>6656</v>
      </c>
    </row>
    <row r="1675" spans="2:16">
      <c r="B1675" t="s">
        <v>325</v>
      </c>
      <c r="C1675">
        <v>4785</v>
      </c>
      <c r="F1675" t="s">
        <v>325</v>
      </c>
      <c r="G1675">
        <v>104255</v>
      </c>
      <c r="J1675" t="s">
        <v>325</v>
      </c>
      <c r="K1675">
        <v>0</v>
      </c>
      <c r="O1675" t="s">
        <v>325</v>
      </c>
      <c r="P1675">
        <v>4785</v>
      </c>
    </row>
    <row r="1676" spans="2:16">
      <c r="B1676" t="s">
        <v>326</v>
      </c>
      <c r="C1676">
        <v>11441</v>
      </c>
      <c r="F1676" t="s">
        <v>326</v>
      </c>
      <c r="G1676">
        <v>106271</v>
      </c>
      <c r="J1676" t="s">
        <v>326</v>
      </c>
      <c r="K1676">
        <v>7751</v>
      </c>
      <c r="O1676" t="s">
        <v>326</v>
      </c>
      <c r="P1676">
        <v>11441</v>
      </c>
    </row>
    <row r="1677" spans="2:16">
      <c r="B1677" t="s">
        <v>209</v>
      </c>
      <c r="F1677" t="s">
        <v>209</v>
      </c>
      <c r="J1677" t="s">
        <v>209</v>
      </c>
      <c r="O1677" t="s">
        <v>209</v>
      </c>
    </row>
    <row r="1678" spans="2:16">
      <c r="B1678" t="s">
        <v>323</v>
      </c>
      <c r="C1678">
        <v>7.6289999999999996</v>
      </c>
      <c r="F1678" t="s">
        <v>323</v>
      </c>
      <c r="G1678">
        <v>3.0059999999999998</v>
      </c>
      <c r="J1678" t="s">
        <v>323</v>
      </c>
      <c r="K1678">
        <v>8.9280000000000008</v>
      </c>
      <c r="O1678" t="s">
        <v>323</v>
      </c>
      <c r="P1678">
        <v>7.6289999999999996</v>
      </c>
    </row>
    <row r="1679" spans="2:16">
      <c r="B1679" t="s">
        <v>324</v>
      </c>
      <c r="C1679">
        <v>6432</v>
      </c>
      <c r="F1679" t="s">
        <v>324</v>
      </c>
      <c r="G1679">
        <v>2016</v>
      </c>
      <c r="J1679" t="s">
        <v>324</v>
      </c>
      <c r="K1679">
        <v>7469</v>
      </c>
      <c r="O1679" t="s">
        <v>324</v>
      </c>
      <c r="P1679">
        <v>6432</v>
      </c>
    </row>
    <row r="1680" spans="2:16">
      <c r="B1680" t="s">
        <v>325</v>
      </c>
      <c r="C1680">
        <v>4635</v>
      </c>
      <c r="F1680" t="s">
        <v>325</v>
      </c>
      <c r="G1680">
        <v>103812</v>
      </c>
      <c r="J1680" t="s">
        <v>325</v>
      </c>
      <c r="K1680">
        <v>0</v>
      </c>
      <c r="O1680" t="s">
        <v>325</v>
      </c>
      <c r="P1680">
        <v>4635</v>
      </c>
    </row>
    <row r="1681" spans="2:16">
      <c r="B1681" t="s">
        <v>326</v>
      </c>
      <c r="C1681">
        <v>11067</v>
      </c>
      <c r="F1681" t="s">
        <v>326</v>
      </c>
      <c r="G1681">
        <v>105828</v>
      </c>
      <c r="J1681" t="s">
        <v>326</v>
      </c>
      <c r="K1681">
        <v>7469</v>
      </c>
      <c r="O1681" t="s">
        <v>326</v>
      </c>
      <c r="P1681">
        <v>11067</v>
      </c>
    </row>
    <row r="1682" spans="2:16">
      <c r="B1682" t="s">
        <v>210</v>
      </c>
      <c r="F1682" t="s">
        <v>210</v>
      </c>
      <c r="J1682" t="s">
        <v>210</v>
      </c>
      <c r="O1682" t="s">
        <v>210</v>
      </c>
    </row>
    <row r="1683" spans="2:16">
      <c r="B1683" t="s">
        <v>323</v>
      </c>
      <c r="C1683">
        <v>7.7270000000000003</v>
      </c>
      <c r="F1683" t="s">
        <v>323</v>
      </c>
      <c r="G1683">
        <v>3.1160000000000001</v>
      </c>
      <c r="J1683" t="s">
        <v>323</v>
      </c>
      <c r="K1683">
        <v>9.0470000000000006</v>
      </c>
      <c r="O1683" t="s">
        <v>323</v>
      </c>
      <c r="P1683">
        <v>7.7270000000000003</v>
      </c>
    </row>
    <row r="1684" spans="2:16">
      <c r="B1684" t="s">
        <v>324</v>
      </c>
      <c r="C1684">
        <v>6896</v>
      </c>
      <c r="F1684" t="s">
        <v>324</v>
      </c>
      <c r="G1684">
        <v>2016</v>
      </c>
      <c r="J1684" t="s">
        <v>324</v>
      </c>
      <c r="K1684">
        <v>8102</v>
      </c>
      <c r="O1684" t="s">
        <v>324</v>
      </c>
      <c r="P1684">
        <v>6896</v>
      </c>
    </row>
    <row r="1685" spans="2:16">
      <c r="B1685" t="s">
        <v>325</v>
      </c>
      <c r="C1685">
        <v>5280</v>
      </c>
      <c r="F1685" t="s">
        <v>325</v>
      </c>
      <c r="G1685">
        <v>109900</v>
      </c>
      <c r="J1685" t="s">
        <v>325</v>
      </c>
      <c r="K1685">
        <v>0</v>
      </c>
      <c r="O1685" t="s">
        <v>325</v>
      </c>
      <c r="P1685">
        <v>5280</v>
      </c>
    </row>
    <row r="1686" spans="2:16">
      <c r="B1686" t="s">
        <v>326</v>
      </c>
      <c r="C1686">
        <v>12176</v>
      </c>
      <c r="F1686" t="s">
        <v>326</v>
      </c>
      <c r="G1686">
        <v>111916</v>
      </c>
      <c r="J1686" t="s">
        <v>326</v>
      </c>
      <c r="K1686">
        <v>8102</v>
      </c>
      <c r="O1686" t="s">
        <v>326</v>
      </c>
      <c r="P1686">
        <v>12176</v>
      </c>
    </row>
    <row r="1687" spans="2:16">
      <c r="B1687" t="s">
        <v>211</v>
      </c>
      <c r="F1687" t="s">
        <v>211</v>
      </c>
      <c r="J1687" t="s">
        <v>211</v>
      </c>
      <c r="O1687" t="s">
        <v>211</v>
      </c>
    </row>
    <row r="1688" spans="2:16">
      <c r="B1688" t="s">
        <v>323</v>
      </c>
      <c r="C1688">
        <v>7.7039999999999997</v>
      </c>
      <c r="F1688" t="s">
        <v>323</v>
      </c>
      <c r="G1688">
        <v>3.2170000000000001</v>
      </c>
      <c r="J1688" t="s">
        <v>323</v>
      </c>
      <c r="K1688">
        <v>9.0269999999999992</v>
      </c>
      <c r="O1688" t="s">
        <v>323</v>
      </c>
      <c r="P1688">
        <v>7.7039999999999997</v>
      </c>
    </row>
    <row r="1689" spans="2:16">
      <c r="B1689" t="s">
        <v>324</v>
      </c>
      <c r="C1689">
        <v>7264</v>
      </c>
      <c r="F1689" t="s">
        <v>324</v>
      </c>
      <c r="G1689">
        <v>2016</v>
      </c>
      <c r="J1689" t="s">
        <v>324</v>
      </c>
      <c r="K1689">
        <v>8615</v>
      </c>
      <c r="O1689" t="s">
        <v>324</v>
      </c>
      <c r="P1689">
        <v>7264</v>
      </c>
    </row>
    <row r="1690" spans="2:16">
      <c r="B1690" t="s">
        <v>325</v>
      </c>
      <c r="C1690">
        <v>5685</v>
      </c>
      <c r="F1690" t="s">
        <v>325</v>
      </c>
      <c r="G1690">
        <v>115818</v>
      </c>
      <c r="J1690" t="s">
        <v>325</v>
      </c>
      <c r="K1690">
        <v>0</v>
      </c>
      <c r="O1690" t="s">
        <v>325</v>
      </c>
      <c r="P1690">
        <v>5685</v>
      </c>
    </row>
    <row r="1691" spans="2:16">
      <c r="B1691" t="s">
        <v>326</v>
      </c>
      <c r="C1691">
        <v>12949</v>
      </c>
      <c r="F1691" t="s">
        <v>326</v>
      </c>
      <c r="G1691">
        <v>117834</v>
      </c>
      <c r="J1691" t="s">
        <v>326</v>
      </c>
      <c r="K1691">
        <v>8615</v>
      </c>
      <c r="O1691" t="s">
        <v>326</v>
      </c>
      <c r="P1691">
        <v>12949</v>
      </c>
    </row>
    <row r="1692" spans="2:16">
      <c r="B1692" t="s">
        <v>212</v>
      </c>
      <c r="F1692" t="s">
        <v>212</v>
      </c>
      <c r="J1692" t="s">
        <v>212</v>
      </c>
      <c r="O1692" t="s">
        <v>212</v>
      </c>
    </row>
    <row r="1693" spans="2:16">
      <c r="B1693" t="s">
        <v>323</v>
      </c>
      <c r="C1693">
        <v>7.7350000000000003</v>
      </c>
      <c r="F1693" t="s">
        <v>323</v>
      </c>
      <c r="G1693">
        <v>3.1</v>
      </c>
      <c r="J1693" t="s">
        <v>323</v>
      </c>
      <c r="K1693">
        <v>9.0950000000000006</v>
      </c>
      <c r="O1693" t="s">
        <v>323</v>
      </c>
      <c r="P1693">
        <v>7.7350000000000003</v>
      </c>
    </row>
    <row r="1694" spans="2:16">
      <c r="B1694" t="s">
        <v>324</v>
      </c>
      <c r="C1694">
        <v>7120</v>
      </c>
      <c r="F1694" t="s">
        <v>324</v>
      </c>
      <c r="G1694">
        <v>2016</v>
      </c>
      <c r="J1694" t="s">
        <v>324</v>
      </c>
      <c r="K1694">
        <v>8414</v>
      </c>
      <c r="O1694" t="s">
        <v>324</v>
      </c>
      <c r="P1694">
        <v>7120</v>
      </c>
    </row>
    <row r="1695" spans="2:16">
      <c r="B1695" t="s">
        <v>325</v>
      </c>
      <c r="C1695">
        <v>5490</v>
      </c>
      <c r="F1695" t="s">
        <v>325</v>
      </c>
      <c r="G1695">
        <v>108886</v>
      </c>
      <c r="J1695" t="s">
        <v>325</v>
      </c>
      <c r="K1695">
        <v>0</v>
      </c>
      <c r="O1695" t="s">
        <v>325</v>
      </c>
      <c r="P1695">
        <v>5490</v>
      </c>
    </row>
    <row r="1696" spans="2:16">
      <c r="B1696" t="s">
        <v>326</v>
      </c>
      <c r="C1696">
        <v>12610</v>
      </c>
      <c r="F1696" t="s">
        <v>326</v>
      </c>
      <c r="G1696">
        <v>110902</v>
      </c>
      <c r="J1696" t="s">
        <v>326</v>
      </c>
      <c r="K1696">
        <v>8414</v>
      </c>
      <c r="O1696" t="s">
        <v>326</v>
      </c>
      <c r="P1696">
        <v>12610</v>
      </c>
    </row>
    <row r="1697" spans="2:17">
      <c r="B1697" t="s">
        <v>213</v>
      </c>
      <c r="F1697" t="s">
        <v>213</v>
      </c>
      <c r="J1697" t="s">
        <v>213</v>
      </c>
      <c r="O1697" t="s">
        <v>213</v>
      </c>
    </row>
    <row r="1698" spans="2:17">
      <c r="B1698" t="s">
        <v>323</v>
      </c>
      <c r="C1698">
        <v>7.6879999999999997</v>
      </c>
      <c r="F1698" t="s">
        <v>323</v>
      </c>
      <c r="G1698">
        <v>2.9780000000000002</v>
      </c>
      <c r="J1698" t="s">
        <v>323</v>
      </c>
      <c r="K1698">
        <v>9.016</v>
      </c>
      <c r="O1698" t="s">
        <v>323</v>
      </c>
      <c r="P1698">
        <v>7.6879999999999997</v>
      </c>
    </row>
    <row r="1699" spans="2:17">
      <c r="B1699" t="s">
        <v>324</v>
      </c>
      <c r="C1699">
        <v>6688</v>
      </c>
      <c r="F1699" t="s">
        <v>324</v>
      </c>
      <c r="G1699">
        <v>2112</v>
      </c>
      <c r="J1699" t="s">
        <v>324</v>
      </c>
      <c r="K1699">
        <v>7841</v>
      </c>
      <c r="O1699" t="s">
        <v>324</v>
      </c>
      <c r="P1699">
        <v>6688</v>
      </c>
    </row>
    <row r="1700" spans="2:17">
      <c r="B1700" t="s">
        <v>325</v>
      </c>
      <c r="C1700">
        <v>4965</v>
      </c>
      <c r="F1700" t="s">
        <v>325</v>
      </c>
      <c r="G1700">
        <v>112849</v>
      </c>
      <c r="J1700" t="s">
        <v>325</v>
      </c>
      <c r="K1700">
        <v>0</v>
      </c>
      <c r="O1700" t="s">
        <v>325</v>
      </c>
      <c r="P1700">
        <v>4965</v>
      </c>
    </row>
    <row r="1701" spans="2:17">
      <c r="B1701" t="s">
        <v>326</v>
      </c>
      <c r="C1701">
        <v>11653</v>
      </c>
      <c r="D1701">
        <f>(C1701+C1706+C1711+C1716+C1721+C1726+C1731+C1736+C1741+C1746)/10</f>
        <v>11680.3</v>
      </c>
      <c r="F1701" t="s">
        <v>326</v>
      </c>
      <c r="G1701">
        <v>114961</v>
      </c>
      <c r="H1701">
        <f>(G1701+G1706+G1711+G1716+G1721+G1726+G1731+G1736+G1741+G1746)/10</f>
        <v>117210.6</v>
      </c>
      <c r="J1701" t="s">
        <v>326</v>
      </c>
      <c r="K1701">
        <v>7841</v>
      </c>
      <c r="L1701">
        <f>(K1701+K1706+K1711+K1716+K1721+K1726+K1731+K1736+K1741+K1746)/10</f>
        <v>7841.9</v>
      </c>
      <c r="O1701" t="s">
        <v>326</v>
      </c>
      <c r="P1701">
        <v>11653</v>
      </c>
      <c r="Q1701">
        <v>11680.3</v>
      </c>
    </row>
    <row r="1702" spans="2:17">
      <c r="B1702" t="s">
        <v>214</v>
      </c>
      <c r="F1702" t="s">
        <v>214</v>
      </c>
      <c r="J1702" t="s">
        <v>214</v>
      </c>
      <c r="O1702" t="s">
        <v>214</v>
      </c>
    </row>
    <row r="1703" spans="2:17">
      <c r="B1703" t="s">
        <v>323</v>
      </c>
      <c r="C1703">
        <v>7.7030000000000003</v>
      </c>
      <c r="F1703" t="s">
        <v>323</v>
      </c>
      <c r="G1703">
        <v>2.9630000000000001</v>
      </c>
      <c r="J1703" t="s">
        <v>323</v>
      </c>
      <c r="K1703">
        <v>9.0549999999999997</v>
      </c>
      <c r="O1703" t="s">
        <v>323</v>
      </c>
      <c r="P1703">
        <v>7.7030000000000003</v>
      </c>
    </row>
    <row r="1704" spans="2:17">
      <c r="B1704" t="s">
        <v>324</v>
      </c>
      <c r="C1704">
        <v>6576</v>
      </c>
      <c r="F1704" t="s">
        <v>324</v>
      </c>
      <c r="G1704">
        <v>2112</v>
      </c>
      <c r="J1704" t="s">
        <v>324</v>
      </c>
      <c r="K1704">
        <v>7730</v>
      </c>
      <c r="O1704" t="s">
        <v>324</v>
      </c>
      <c r="P1704">
        <v>6576</v>
      </c>
    </row>
    <row r="1705" spans="2:17">
      <c r="B1705" t="s">
        <v>325</v>
      </c>
      <c r="C1705">
        <v>4950</v>
      </c>
      <c r="F1705" t="s">
        <v>325</v>
      </c>
      <c r="G1705">
        <v>112033</v>
      </c>
      <c r="J1705" t="s">
        <v>325</v>
      </c>
      <c r="K1705">
        <v>0</v>
      </c>
      <c r="O1705" t="s">
        <v>325</v>
      </c>
      <c r="P1705">
        <v>4950</v>
      </c>
    </row>
    <row r="1706" spans="2:17">
      <c r="B1706" t="s">
        <v>326</v>
      </c>
      <c r="C1706">
        <v>11526</v>
      </c>
      <c r="F1706" t="s">
        <v>326</v>
      </c>
      <c r="G1706">
        <v>114145</v>
      </c>
      <c r="J1706" t="s">
        <v>326</v>
      </c>
      <c r="K1706">
        <v>7730</v>
      </c>
      <c r="O1706" t="s">
        <v>326</v>
      </c>
      <c r="P1706">
        <v>11526</v>
      </c>
    </row>
    <row r="1707" spans="2:17">
      <c r="B1707" t="s">
        <v>215</v>
      </c>
      <c r="F1707" t="s">
        <v>215</v>
      </c>
      <c r="J1707" t="s">
        <v>215</v>
      </c>
      <c r="O1707" t="s">
        <v>215</v>
      </c>
    </row>
    <row r="1708" spans="2:17">
      <c r="B1708" t="s">
        <v>323</v>
      </c>
      <c r="C1708">
        <v>7.5330000000000004</v>
      </c>
      <c r="F1708" t="s">
        <v>323</v>
      </c>
      <c r="G1708">
        <v>2.8340000000000001</v>
      </c>
      <c r="J1708" t="s">
        <v>323</v>
      </c>
      <c r="K1708">
        <v>8.8249999999999993</v>
      </c>
      <c r="O1708" t="s">
        <v>323</v>
      </c>
      <c r="P1708">
        <v>7.5330000000000004</v>
      </c>
    </row>
    <row r="1709" spans="2:17">
      <c r="B1709" t="s">
        <v>324</v>
      </c>
      <c r="C1709">
        <v>5840</v>
      </c>
      <c r="F1709" t="s">
        <v>324</v>
      </c>
      <c r="G1709">
        <v>2112</v>
      </c>
      <c r="J1709" t="s">
        <v>324</v>
      </c>
      <c r="K1709">
        <v>6755</v>
      </c>
      <c r="O1709" t="s">
        <v>324</v>
      </c>
      <c r="P1709">
        <v>5840</v>
      </c>
    </row>
    <row r="1710" spans="2:17">
      <c r="B1710" t="s">
        <v>325</v>
      </c>
      <c r="C1710">
        <v>4035</v>
      </c>
      <c r="F1710" t="s">
        <v>325</v>
      </c>
      <c r="G1710">
        <v>105803</v>
      </c>
      <c r="J1710" t="s">
        <v>325</v>
      </c>
      <c r="K1710">
        <v>0</v>
      </c>
      <c r="O1710" t="s">
        <v>325</v>
      </c>
      <c r="P1710">
        <v>4035</v>
      </c>
    </row>
    <row r="1711" spans="2:17">
      <c r="B1711" t="s">
        <v>326</v>
      </c>
      <c r="C1711">
        <v>9875</v>
      </c>
      <c r="F1711" t="s">
        <v>326</v>
      </c>
      <c r="G1711">
        <v>107915</v>
      </c>
      <c r="J1711" t="s">
        <v>326</v>
      </c>
      <c r="K1711">
        <v>6755</v>
      </c>
      <c r="O1711" t="s">
        <v>326</v>
      </c>
      <c r="P1711">
        <v>9875</v>
      </c>
    </row>
    <row r="1712" spans="2:17">
      <c r="B1712" t="s">
        <v>216</v>
      </c>
      <c r="F1712" t="s">
        <v>216</v>
      </c>
      <c r="J1712" t="s">
        <v>216</v>
      </c>
      <c r="O1712" t="s">
        <v>216</v>
      </c>
    </row>
    <row r="1713" spans="2:16">
      <c r="B1713" t="s">
        <v>323</v>
      </c>
      <c r="C1713">
        <v>7.5510000000000002</v>
      </c>
      <c r="F1713" t="s">
        <v>323</v>
      </c>
      <c r="G1713">
        <v>3.044</v>
      </c>
      <c r="J1713" t="s">
        <v>323</v>
      </c>
      <c r="K1713">
        <v>8.8460000000000001</v>
      </c>
      <c r="O1713" t="s">
        <v>323</v>
      </c>
      <c r="P1713">
        <v>7.5510000000000002</v>
      </c>
    </row>
    <row r="1714" spans="2:16">
      <c r="B1714" t="s">
        <v>324</v>
      </c>
      <c r="C1714">
        <v>6704</v>
      </c>
      <c r="F1714" t="s">
        <v>324</v>
      </c>
      <c r="G1714">
        <v>2112</v>
      </c>
      <c r="J1714" t="s">
        <v>324</v>
      </c>
      <c r="K1714">
        <v>7841</v>
      </c>
      <c r="O1714" t="s">
        <v>324</v>
      </c>
      <c r="P1714">
        <v>6704</v>
      </c>
    </row>
    <row r="1715" spans="2:16">
      <c r="B1715" t="s">
        <v>325</v>
      </c>
      <c r="C1715">
        <v>4965</v>
      </c>
      <c r="F1715" t="s">
        <v>325</v>
      </c>
      <c r="G1715">
        <v>117304</v>
      </c>
      <c r="J1715" t="s">
        <v>325</v>
      </c>
      <c r="K1715">
        <v>0</v>
      </c>
      <c r="O1715" t="s">
        <v>325</v>
      </c>
      <c r="P1715">
        <v>4965</v>
      </c>
    </row>
    <row r="1716" spans="2:16">
      <c r="B1716" t="s">
        <v>326</v>
      </c>
      <c r="C1716">
        <v>11669</v>
      </c>
      <c r="F1716" t="s">
        <v>326</v>
      </c>
      <c r="G1716">
        <v>119416</v>
      </c>
      <c r="J1716" t="s">
        <v>326</v>
      </c>
      <c r="K1716">
        <v>7841</v>
      </c>
      <c r="O1716" t="s">
        <v>326</v>
      </c>
      <c r="P1716">
        <v>11669</v>
      </c>
    </row>
    <row r="1717" spans="2:16">
      <c r="B1717" t="s">
        <v>217</v>
      </c>
      <c r="F1717" t="s">
        <v>217</v>
      </c>
      <c r="J1717" t="s">
        <v>217</v>
      </c>
      <c r="O1717" t="s">
        <v>217</v>
      </c>
    </row>
    <row r="1718" spans="2:16">
      <c r="B1718" t="s">
        <v>323</v>
      </c>
      <c r="C1718">
        <v>7.76</v>
      </c>
      <c r="F1718" t="s">
        <v>323</v>
      </c>
      <c r="G1718">
        <v>3.0430000000000001</v>
      </c>
      <c r="J1718" t="s">
        <v>323</v>
      </c>
      <c r="K1718">
        <v>9.0419999999999998</v>
      </c>
      <c r="O1718" t="s">
        <v>323</v>
      </c>
      <c r="P1718">
        <v>7.76</v>
      </c>
    </row>
    <row r="1719" spans="2:16">
      <c r="B1719" t="s">
        <v>324</v>
      </c>
      <c r="C1719">
        <v>6752</v>
      </c>
      <c r="F1719" t="s">
        <v>324</v>
      </c>
      <c r="G1719">
        <v>2112</v>
      </c>
      <c r="J1719" t="s">
        <v>324</v>
      </c>
      <c r="K1719">
        <v>7901</v>
      </c>
      <c r="O1719" t="s">
        <v>324</v>
      </c>
      <c r="P1719">
        <v>6752</v>
      </c>
    </row>
    <row r="1720" spans="2:16">
      <c r="B1720" t="s">
        <v>325</v>
      </c>
      <c r="C1720">
        <v>5085</v>
      </c>
      <c r="F1720" t="s">
        <v>325</v>
      </c>
      <c r="G1720">
        <v>116357</v>
      </c>
      <c r="J1720" t="s">
        <v>325</v>
      </c>
      <c r="K1720">
        <v>0</v>
      </c>
      <c r="O1720" t="s">
        <v>325</v>
      </c>
      <c r="P1720">
        <v>5085</v>
      </c>
    </row>
    <row r="1721" spans="2:16">
      <c r="B1721" t="s">
        <v>326</v>
      </c>
      <c r="C1721">
        <v>11837</v>
      </c>
      <c r="F1721" t="s">
        <v>326</v>
      </c>
      <c r="G1721">
        <v>118469</v>
      </c>
      <c r="J1721" t="s">
        <v>326</v>
      </c>
      <c r="K1721">
        <v>7901</v>
      </c>
      <c r="O1721" t="s">
        <v>326</v>
      </c>
      <c r="P1721">
        <v>11837</v>
      </c>
    </row>
    <row r="1722" spans="2:16">
      <c r="B1722" t="s">
        <v>218</v>
      </c>
      <c r="F1722" t="s">
        <v>218</v>
      </c>
      <c r="J1722" t="s">
        <v>218</v>
      </c>
      <c r="O1722" t="s">
        <v>218</v>
      </c>
    </row>
    <row r="1723" spans="2:16">
      <c r="B1723" t="s">
        <v>323</v>
      </c>
      <c r="C1723">
        <v>7.5469999999999997</v>
      </c>
      <c r="F1723" t="s">
        <v>323</v>
      </c>
      <c r="G1723">
        <v>2.9590000000000001</v>
      </c>
      <c r="J1723" t="s">
        <v>323</v>
      </c>
      <c r="K1723">
        <v>8.859</v>
      </c>
      <c r="O1723" t="s">
        <v>323</v>
      </c>
      <c r="P1723">
        <v>7.5469999999999997</v>
      </c>
    </row>
    <row r="1724" spans="2:16">
      <c r="B1724" t="s">
        <v>324</v>
      </c>
      <c r="C1724">
        <v>6656</v>
      </c>
      <c r="F1724" t="s">
        <v>324</v>
      </c>
      <c r="G1724">
        <v>2112</v>
      </c>
      <c r="J1724" t="s">
        <v>324</v>
      </c>
      <c r="K1724">
        <v>7751</v>
      </c>
      <c r="O1724" t="s">
        <v>324</v>
      </c>
      <c r="P1724">
        <v>6656</v>
      </c>
    </row>
    <row r="1725" spans="2:16">
      <c r="B1725" t="s">
        <v>325</v>
      </c>
      <c r="C1725">
        <v>4785</v>
      </c>
      <c r="F1725" t="s">
        <v>325</v>
      </c>
      <c r="G1725">
        <v>112374</v>
      </c>
      <c r="J1725" t="s">
        <v>325</v>
      </c>
      <c r="K1725">
        <v>0</v>
      </c>
      <c r="O1725" t="s">
        <v>325</v>
      </c>
      <c r="P1725">
        <v>4785</v>
      </c>
    </row>
    <row r="1726" spans="2:16">
      <c r="B1726" t="s">
        <v>326</v>
      </c>
      <c r="C1726">
        <v>11441</v>
      </c>
      <c r="F1726" t="s">
        <v>326</v>
      </c>
      <c r="G1726">
        <v>114486</v>
      </c>
      <c r="J1726" t="s">
        <v>326</v>
      </c>
      <c r="K1726">
        <v>7751</v>
      </c>
      <c r="O1726" t="s">
        <v>326</v>
      </c>
      <c r="P1726">
        <v>11441</v>
      </c>
    </row>
    <row r="1727" spans="2:16">
      <c r="B1727" t="s">
        <v>219</v>
      </c>
      <c r="F1727" t="s">
        <v>219</v>
      </c>
      <c r="J1727" t="s">
        <v>219</v>
      </c>
      <c r="O1727" t="s">
        <v>219</v>
      </c>
    </row>
    <row r="1728" spans="2:16">
      <c r="B1728" t="s">
        <v>323</v>
      </c>
      <c r="C1728">
        <v>7.633</v>
      </c>
      <c r="F1728" t="s">
        <v>323</v>
      </c>
      <c r="G1728">
        <v>2.944</v>
      </c>
      <c r="J1728" t="s">
        <v>323</v>
      </c>
      <c r="K1728">
        <v>8.9329999999999998</v>
      </c>
      <c r="O1728" t="s">
        <v>323</v>
      </c>
      <c r="P1728">
        <v>7.633</v>
      </c>
    </row>
    <row r="1729" spans="2:16">
      <c r="B1729" t="s">
        <v>324</v>
      </c>
      <c r="C1729">
        <v>6432</v>
      </c>
      <c r="F1729" t="s">
        <v>324</v>
      </c>
      <c r="G1729">
        <v>2112</v>
      </c>
      <c r="J1729" t="s">
        <v>324</v>
      </c>
      <c r="K1729">
        <v>7469</v>
      </c>
      <c r="O1729" t="s">
        <v>324</v>
      </c>
      <c r="P1729">
        <v>6432</v>
      </c>
    </row>
    <row r="1730" spans="2:16">
      <c r="B1730" t="s">
        <v>325</v>
      </c>
      <c r="C1730">
        <v>4635</v>
      </c>
      <c r="F1730" t="s">
        <v>325</v>
      </c>
      <c r="G1730">
        <v>111091</v>
      </c>
      <c r="J1730" t="s">
        <v>325</v>
      </c>
      <c r="K1730">
        <v>0</v>
      </c>
      <c r="O1730" t="s">
        <v>325</v>
      </c>
      <c r="P1730">
        <v>4635</v>
      </c>
    </row>
    <row r="1731" spans="2:16">
      <c r="B1731" t="s">
        <v>326</v>
      </c>
      <c r="C1731">
        <v>11067</v>
      </c>
      <c r="F1731" t="s">
        <v>326</v>
      </c>
      <c r="G1731">
        <v>113203</v>
      </c>
      <c r="J1731" t="s">
        <v>326</v>
      </c>
      <c r="K1731">
        <v>7469</v>
      </c>
      <c r="O1731" t="s">
        <v>326</v>
      </c>
      <c r="P1731">
        <v>11067</v>
      </c>
    </row>
    <row r="1732" spans="2:16">
      <c r="B1732" t="s">
        <v>220</v>
      </c>
      <c r="F1732" t="s">
        <v>220</v>
      </c>
      <c r="J1732" t="s">
        <v>220</v>
      </c>
      <c r="O1732" t="s">
        <v>220</v>
      </c>
    </row>
    <row r="1733" spans="2:16">
      <c r="B1733" t="s">
        <v>323</v>
      </c>
      <c r="C1733">
        <v>7.681</v>
      </c>
      <c r="F1733" t="s">
        <v>323</v>
      </c>
      <c r="G1733">
        <v>3.0990000000000002</v>
      </c>
      <c r="J1733" t="s">
        <v>323</v>
      </c>
      <c r="K1733">
        <v>8.9770000000000003</v>
      </c>
      <c r="O1733" t="s">
        <v>323</v>
      </c>
      <c r="P1733">
        <v>7.681</v>
      </c>
    </row>
    <row r="1734" spans="2:16">
      <c r="B1734" t="s">
        <v>324</v>
      </c>
      <c r="C1734">
        <v>6896</v>
      </c>
      <c r="F1734" t="s">
        <v>324</v>
      </c>
      <c r="G1734">
        <v>2112</v>
      </c>
      <c r="J1734" t="s">
        <v>324</v>
      </c>
      <c r="K1734">
        <v>8102</v>
      </c>
      <c r="O1734" t="s">
        <v>324</v>
      </c>
      <c r="P1734">
        <v>6896</v>
      </c>
    </row>
    <row r="1735" spans="2:16">
      <c r="B1735" t="s">
        <v>325</v>
      </c>
      <c r="C1735">
        <v>5280</v>
      </c>
      <c r="F1735" t="s">
        <v>325</v>
      </c>
      <c r="G1735">
        <v>120227</v>
      </c>
      <c r="J1735" t="s">
        <v>325</v>
      </c>
      <c r="K1735">
        <v>0</v>
      </c>
      <c r="O1735" t="s">
        <v>325</v>
      </c>
      <c r="P1735">
        <v>5280</v>
      </c>
    </row>
    <row r="1736" spans="2:16">
      <c r="B1736" t="s">
        <v>326</v>
      </c>
      <c r="C1736">
        <v>12176</v>
      </c>
      <c r="F1736" t="s">
        <v>326</v>
      </c>
      <c r="G1736">
        <v>122339</v>
      </c>
      <c r="J1736" t="s">
        <v>326</v>
      </c>
      <c r="K1736">
        <v>8102</v>
      </c>
      <c r="O1736" t="s">
        <v>326</v>
      </c>
      <c r="P1736">
        <v>12176</v>
      </c>
    </row>
    <row r="1737" spans="2:16">
      <c r="B1737" t="s">
        <v>221</v>
      </c>
      <c r="F1737" t="s">
        <v>221</v>
      </c>
      <c r="J1737" t="s">
        <v>221</v>
      </c>
      <c r="O1737" t="s">
        <v>221</v>
      </c>
    </row>
    <row r="1738" spans="2:16">
      <c r="B1738" t="s">
        <v>323</v>
      </c>
      <c r="C1738">
        <v>7.6909999999999998</v>
      </c>
      <c r="F1738" t="s">
        <v>323</v>
      </c>
      <c r="G1738">
        <v>3.161</v>
      </c>
      <c r="J1738" t="s">
        <v>323</v>
      </c>
      <c r="K1738">
        <v>9.0069999999999997</v>
      </c>
      <c r="O1738" t="s">
        <v>323</v>
      </c>
      <c r="P1738">
        <v>7.6909999999999998</v>
      </c>
    </row>
    <row r="1739" spans="2:16">
      <c r="B1739" t="s">
        <v>324</v>
      </c>
      <c r="C1739">
        <v>7264</v>
      </c>
      <c r="F1739" t="s">
        <v>324</v>
      </c>
      <c r="G1739">
        <v>2112</v>
      </c>
      <c r="J1739" t="s">
        <v>324</v>
      </c>
      <c r="K1739">
        <v>8615</v>
      </c>
      <c r="O1739" t="s">
        <v>324</v>
      </c>
      <c r="P1739">
        <v>7264</v>
      </c>
    </row>
    <row r="1740" spans="2:16">
      <c r="B1740" t="s">
        <v>325</v>
      </c>
      <c r="C1740">
        <v>5685</v>
      </c>
      <c r="F1740" t="s">
        <v>325</v>
      </c>
      <c r="G1740">
        <v>124025</v>
      </c>
      <c r="J1740" t="s">
        <v>325</v>
      </c>
      <c r="K1740">
        <v>0</v>
      </c>
      <c r="O1740" t="s">
        <v>325</v>
      </c>
      <c r="P1740">
        <v>5685</v>
      </c>
    </row>
    <row r="1741" spans="2:16">
      <c r="B1741" t="s">
        <v>326</v>
      </c>
      <c r="C1741">
        <v>12949</v>
      </c>
      <c r="F1741" t="s">
        <v>326</v>
      </c>
      <c r="G1741">
        <v>126137</v>
      </c>
      <c r="J1741" t="s">
        <v>326</v>
      </c>
      <c r="K1741">
        <v>8615</v>
      </c>
      <c r="O1741" t="s">
        <v>326</v>
      </c>
      <c r="P1741">
        <v>12949</v>
      </c>
    </row>
    <row r="1742" spans="2:16">
      <c r="B1742" t="s">
        <v>222</v>
      </c>
      <c r="F1742" t="s">
        <v>222</v>
      </c>
      <c r="J1742" t="s">
        <v>222</v>
      </c>
      <c r="O1742" t="s">
        <v>222</v>
      </c>
    </row>
    <row r="1743" spans="2:16">
      <c r="B1743" t="s">
        <v>323</v>
      </c>
      <c r="C1743">
        <v>7.6950000000000003</v>
      </c>
      <c r="F1743" t="s">
        <v>323</v>
      </c>
      <c r="G1743">
        <v>3.08</v>
      </c>
      <c r="J1743" t="s">
        <v>323</v>
      </c>
      <c r="K1743">
        <v>9.0350000000000001</v>
      </c>
      <c r="O1743" t="s">
        <v>323</v>
      </c>
      <c r="P1743">
        <v>7.6950000000000003</v>
      </c>
    </row>
    <row r="1744" spans="2:16">
      <c r="B1744" t="s">
        <v>324</v>
      </c>
      <c r="C1744">
        <v>7120</v>
      </c>
      <c r="F1744" t="s">
        <v>324</v>
      </c>
      <c r="G1744">
        <v>2112</v>
      </c>
      <c r="J1744" t="s">
        <v>324</v>
      </c>
      <c r="K1744">
        <v>8414</v>
      </c>
      <c r="O1744" t="s">
        <v>324</v>
      </c>
      <c r="P1744">
        <v>7120</v>
      </c>
    </row>
    <row r="1745" spans="2:17">
      <c r="B1745" t="s">
        <v>325</v>
      </c>
      <c r="C1745">
        <v>5490</v>
      </c>
      <c r="F1745" t="s">
        <v>325</v>
      </c>
      <c r="G1745">
        <v>118923</v>
      </c>
      <c r="J1745" t="s">
        <v>325</v>
      </c>
      <c r="K1745">
        <v>0</v>
      </c>
      <c r="O1745" t="s">
        <v>325</v>
      </c>
      <c r="P1745">
        <v>5490</v>
      </c>
    </row>
    <row r="1746" spans="2:17">
      <c r="B1746" t="s">
        <v>326</v>
      </c>
      <c r="C1746">
        <v>12610</v>
      </c>
      <c r="F1746" t="s">
        <v>326</v>
      </c>
      <c r="G1746">
        <v>121035</v>
      </c>
      <c r="J1746" t="s">
        <v>326</v>
      </c>
      <c r="K1746">
        <v>8414</v>
      </c>
      <c r="O1746" t="s">
        <v>326</v>
      </c>
      <c r="P1746">
        <v>12610</v>
      </c>
    </row>
    <row r="1747" spans="2:17">
      <c r="B1747" t="s">
        <v>223</v>
      </c>
      <c r="F1747" t="s">
        <v>223</v>
      </c>
      <c r="J1747" t="s">
        <v>223</v>
      </c>
      <c r="O1747" t="s">
        <v>223</v>
      </c>
    </row>
    <row r="1748" spans="2:17">
      <c r="B1748" t="s">
        <v>323</v>
      </c>
      <c r="C1748">
        <v>7.61</v>
      </c>
      <c r="F1748" t="s">
        <v>323</v>
      </c>
      <c r="G1748">
        <v>2.9980000000000002</v>
      </c>
      <c r="J1748" t="s">
        <v>323</v>
      </c>
      <c r="K1748">
        <v>8.8979999999999997</v>
      </c>
      <c r="O1748" t="s">
        <v>323</v>
      </c>
      <c r="P1748">
        <v>7.61</v>
      </c>
    </row>
    <row r="1749" spans="2:17">
      <c r="B1749" t="s">
        <v>324</v>
      </c>
      <c r="C1749">
        <v>6688</v>
      </c>
      <c r="F1749" t="s">
        <v>324</v>
      </c>
      <c r="G1749">
        <v>2208</v>
      </c>
      <c r="J1749" t="s">
        <v>324</v>
      </c>
      <c r="K1749">
        <v>7841</v>
      </c>
      <c r="O1749" t="s">
        <v>324</v>
      </c>
      <c r="P1749">
        <v>6688</v>
      </c>
    </row>
    <row r="1750" spans="2:17">
      <c r="B1750" t="s">
        <v>325</v>
      </c>
      <c r="C1750">
        <v>4965</v>
      </c>
      <c r="F1750" t="s">
        <v>325</v>
      </c>
      <c r="G1750">
        <v>125287</v>
      </c>
      <c r="J1750" t="s">
        <v>325</v>
      </c>
      <c r="K1750">
        <v>0</v>
      </c>
      <c r="O1750" t="s">
        <v>325</v>
      </c>
      <c r="P1750">
        <v>4965</v>
      </c>
    </row>
    <row r="1751" spans="2:17">
      <c r="B1751" t="s">
        <v>326</v>
      </c>
      <c r="C1751">
        <v>11653</v>
      </c>
      <c r="D1751">
        <f>(C1751+C1756+C1761+C1766+C1771+C1776+C1781+C1786+C1791+C1796)/10</f>
        <v>11680.3</v>
      </c>
      <c r="F1751" t="s">
        <v>326</v>
      </c>
      <c r="G1751">
        <v>127495</v>
      </c>
      <c r="H1751">
        <f>(G1751+G1756+G1761+G1766+G1771+G1776+G1781+G1786+G1791+G1796)/10</f>
        <v>126849</v>
      </c>
      <c r="J1751" t="s">
        <v>326</v>
      </c>
      <c r="K1751">
        <v>7841</v>
      </c>
      <c r="L1751">
        <f>(K1751+K1756+K1761+K1766+K1771+K1776+K1781+K1786+K1791+K1796)/10</f>
        <v>7841.9</v>
      </c>
      <c r="O1751" t="s">
        <v>326</v>
      </c>
      <c r="P1751">
        <v>11653</v>
      </c>
      <c r="Q1751">
        <v>11680.3</v>
      </c>
    </row>
    <row r="1752" spans="2:17">
      <c r="B1752" t="s">
        <v>224</v>
      </c>
      <c r="F1752" t="s">
        <v>224</v>
      </c>
      <c r="J1752" t="s">
        <v>224</v>
      </c>
      <c r="O1752" t="s">
        <v>224</v>
      </c>
    </row>
    <row r="1753" spans="2:17">
      <c r="B1753" t="s">
        <v>323</v>
      </c>
      <c r="C1753">
        <v>7.657</v>
      </c>
      <c r="F1753" t="s">
        <v>323</v>
      </c>
      <c r="G1753">
        <v>2.9569999999999999</v>
      </c>
      <c r="J1753" t="s">
        <v>323</v>
      </c>
      <c r="K1753">
        <v>8.9870000000000001</v>
      </c>
      <c r="O1753" t="s">
        <v>323</v>
      </c>
      <c r="P1753">
        <v>7.657</v>
      </c>
    </row>
    <row r="1754" spans="2:17">
      <c r="B1754" t="s">
        <v>324</v>
      </c>
      <c r="C1754">
        <v>6576</v>
      </c>
      <c r="F1754" t="s">
        <v>324</v>
      </c>
      <c r="G1754">
        <v>2208</v>
      </c>
      <c r="J1754" t="s">
        <v>324</v>
      </c>
      <c r="K1754">
        <v>7730</v>
      </c>
      <c r="O1754" t="s">
        <v>324</v>
      </c>
      <c r="P1754">
        <v>6576</v>
      </c>
    </row>
    <row r="1755" spans="2:17">
      <c r="B1755" t="s">
        <v>325</v>
      </c>
      <c r="C1755">
        <v>4950</v>
      </c>
      <c r="F1755" t="s">
        <v>325</v>
      </c>
      <c r="G1755">
        <v>122667</v>
      </c>
      <c r="J1755" t="s">
        <v>325</v>
      </c>
      <c r="K1755">
        <v>0</v>
      </c>
      <c r="O1755" t="s">
        <v>325</v>
      </c>
      <c r="P1755">
        <v>4950</v>
      </c>
    </row>
    <row r="1756" spans="2:17">
      <c r="B1756" t="s">
        <v>326</v>
      </c>
      <c r="C1756">
        <v>11526</v>
      </c>
      <c r="F1756" t="s">
        <v>326</v>
      </c>
      <c r="G1756">
        <v>124875</v>
      </c>
      <c r="J1756" t="s">
        <v>326</v>
      </c>
      <c r="K1756">
        <v>7730</v>
      </c>
      <c r="O1756" t="s">
        <v>326</v>
      </c>
      <c r="P1756">
        <v>11526</v>
      </c>
    </row>
    <row r="1757" spans="2:17">
      <c r="B1757" t="s">
        <v>225</v>
      </c>
      <c r="F1757" t="s">
        <v>225</v>
      </c>
      <c r="J1757" t="s">
        <v>225</v>
      </c>
      <c r="O1757" t="s">
        <v>225</v>
      </c>
    </row>
    <row r="1758" spans="2:17">
      <c r="B1758" t="s">
        <v>323</v>
      </c>
      <c r="C1758">
        <v>7.5</v>
      </c>
      <c r="F1758" t="s">
        <v>323</v>
      </c>
      <c r="G1758">
        <v>2.8210000000000002</v>
      </c>
      <c r="J1758" t="s">
        <v>323</v>
      </c>
      <c r="K1758">
        <v>8.7769999999999992</v>
      </c>
      <c r="O1758" t="s">
        <v>323</v>
      </c>
      <c r="P1758">
        <v>7.5</v>
      </c>
    </row>
    <row r="1759" spans="2:17">
      <c r="B1759" t="s">
        <v>324</v>
      </c>
      <c r="C1759">
        <v>5840</v>
      </c>
      <c r="F1759" t="s">
        <v>324</v>
      </c>
      <c r="G1759">
        <v>2208</v>
      </c>
      <c r="J1759" t="s">
        <v>324</v>
      </c>
      <c r="K1759">
        <v>6755</v>
      </c>
      <c r="O1759" t="s">
        <v>324</v>
      </c>
      <c r="P1759">
        <v>5840</v>
      </c>
    </row>
    <row r="1760" spans="2:17">
      <c r="B1760" t="s">
        <v>325</v>
      </c>
      <c r="C1760">
        <v>4035</v>
      </c>
      <c r="F1760" t="s">
        <v>325</v>
      </c>
      <c r="G1760">
        <v>115438</v>
      </c>
      <c r="J1760" t="s">
        <v>325</v>
      </c>
      <c r="K1760">
        <v>0</v>
      </c>
      <c r="O1760" t="s">
        <v>325</v>
      </c>
      <c r="P1760">
        <v>4035</v>
      </c>
    </row>
    <row r="1761" spans="2:16">
      <c r="B1761" t="s">
        <v>326</v>
      </c>
      <c r="C1761">
        <v>9875</v>
      </c>
      <c r="F1761" t="s">
        <v>326</v>
      </c>
      <c r="G1761">
        <v>117646</v>
      </c>
      <c r="J1761" t="s">
        <v>326</v>
      </c>
      <c r="K1761">
        <v>6755</v>
      </c>
      <c r="O1761" t="s">
        <v>326</v>
      </c>
      <c r="P1761">
        <v>9875</v>
      </c>
    </row>
    <row r="1762" spans="2:16">
      <c r="B1762" t="s">
        <v>226</v>
      </c>
      <c r="F1762" t="s">
        <v>226</v>
      </c>
      <c r="J1762" t="s">
        <v>226</v>
      </c>
      <c r="O1762" t="s">
        <v>226</v>
      </c>
    </row>
    <row r="1763" spans="2:16">
      <c r="B1763" t="s">
        <v>323</v>
      </c>
      <c r="C1763">
        <v>7.5140000000000002</v>
      </c>
      <c r="F1763" t="s">
        <v>323</v>
      </c>
      <c r="G1763">
        <v>3.0230000000000001</v>
      </c>
      <c r="J1763" t="s">
        <v>323</v>
      </c>
      <c r="K1763">
        <v>8.7910000000000004</v>
      </c>
      <c r="O1763" t="s">
        <v>323</v>
      </c>
      <c r="P1763">
        <v>7.5140000000000002</v>
      </c>
    </row>
    <row r="1764" spans="2:16">
      <c r="B1764" t="s">
        <v>324</v>
      </c>
      <c r="C1764">
        <v>6704</v>
      </c>
      <c r="F1764" t="s">
        <v>324</v>
      </c>
      <c r="G1764">
        <v>2208</v>
      </c>
      <c r="J1764" t="s">
        <v>324</v>
      </c>
      <c r="K1764">
        <v>7841</v>
      </c>
      <c r="O1764" t="s">
        <v>324</v>
      </c>
      <c r="P1764">
        <v>6704</v>
      </c>
    </row>
    <row r="1765" spans="2:16">
      <c r="B1765" t="s">
        <v>325</v>
      </c>
      <c r="C1765">
        <v>4965</v>
      </c>
      <c r="F1765" t="s">
        <v>325</v>
      </c>
      <c r="G1765">
        <v>127428</v>
      </c>
      <c r="J1765" t="s">
        <v>325</v>
      </c>
      <c r="K1765">
        <v>0</v>
      </c>
      <c r="O1765" t="s">
        <v>325</v>
      </c>
      <c r="P1765">
        <v>4965</v>
      </c>
    </row>
    <row r="1766" spans="2:16">
      <c r="B1766" t="s">
        <v>326</v>
      </c>
      <c r="C1766">
        <v>11669</v>
      </c>
      <c r="F1766" t="s">
        <v>326</v>
      </c>
      <c r="G1766">
        <v>129636</v>
      </c>
      <c r="J1766" t="s">
        <v>326</v>
      </c>
      <c r="K1766">
        <v>7841</v>
      </c>
      <c r="O1766" t="s">
        <v>326</v>
      </c>
      <c r="P1766">
        <v>11669</v>
      </c>
    </row>
    <row r="1767" spans="2:16">
      <c r="B1767" t="s">
        <v>227</v>
      </c>
      <c r="F1767" t="s">
        <v>227</v>
      </c>
      <c r="J1767" t="s">
        <v>227</v>
      </c>
      <c r="O1767" t="s">
        <v>227</v>
      </c>
    </row>
    <row r="1768" spans="2:16">
      <c r="B1768" t="s">
        <v>323</v>
      </c>
      <c r="C1768">
        <v>7.7450000000000001</v>
      </c>
      <c r="F1768" t="s">
        <v>323</v>
      </c>
      <c r="G1768">
        <v>3.0030000000000001</v>
      </c>
      <c r="J1768" t="s">
        <v>323</v>
      </c>
      <c r="K1768">
        <v>9.0190000000000001</v>
      </c>
      <c r="O1768" t="s">
        <v>323</v>
      </c>
      <c r="P1768">
        <v>7.7450000000000001</v>
      </c>
    </row>
    <row r="1769" spans="2:16">
      <c r="B1769" t="s">
        <v>324</v>
      </c>
      <c r="C1769">
        <v>6752</v>
      </c>
      <c r="F1769" t="s">
        <v>324</v>
      </c>
      <c r="G1769">
        <v>2208</v>
      </c>
      <c r="J1769" t="s">
        <v>324</v>
      </c>
      <c r="K1769">
        <v>7901</v>
      </c>
      <c r="O1769" t="s">
        <v>324</v>
      </c>
      <c r="P1769">
        <v>6752</v>
      </c>
    </row>
    <row r="1770" spans="2:16">
      <c r="B1770" t="s">
        <v>325</v>
      </c>
      <c r="C1770">
        <v>5085</v>
      </c>
      <c r="F1770" t="s">
        <v>325</v>
      </c>
      <c r="G1770">
        <v>125219</v>
      </c>
      <c r="J1770" t="s">
        <v>325</v>
      </c>
      <c r="K1770">
        <v>0</v>
      </c>
      <c r="O1770" t="s">
        <v>325</v>
      </c>
      <c r="P1770">
        <v>5085</v>
      </c>
    </row>
    <row r="1771" spans="2:16">
      <c r="B1771" t="s">
        <v>326</v>
      </c>
      <c r="C1771">
        <v>11837</v>
      </c>
      <c r="F1771" t="s">
        <v>326</v>
      </c>
      <c r="G1771">
        <v>127427</v>
      </c>
      <c r="J1771" t="s">
        <v>326</v>
      </c>
      <c r="K1771">
        <v>7901</v>
      </c>
      <c r="O1771" t="s">
        <v>326</v>
      </c>
      <c r="P1771">
        <v>11837</v>
      </c>
    </row>
    <row r="1772" spans="2:16">
      <c r="B1772" t="s">
        <v>228</v>
      </c>
      <c r="F1772" t="s">
        <v>228</v>
      </c>
      <c r="J1772" t="s">
        <v>228</v>
      </c>
      <c r="O1772" t="s">
        <v>228</v>
      </c>
    </row>
    <row r="1773" spans="2:16">
      <c r="B1773" t="s">
        <v>323</v>
      </c>
      <c r="C1773">
        <v>7.5140000000000002</v>
      </c>
      <c r="F1773" t="s">
        <v>323</v>
      </c>
      <c r="G1773">
        <v>2.9380000000000002</v>
      </c>
      <c r="J1773" t="s">
        <v>323</v>
      </c>
      <c r="K1773">
        <v>8.81</v>
      </c>
      <c r="O1773" t="s">
        <v>323</v>
      </c>
      <c r="P1773">
        <v>7.5140000000000002</v>
      </c>
    </row>
    <row r="1774" spans="2:16">
      <c r="B1774" t="s">
        <v>324</v>
      </c>
      <c r="C1774">
        <v>6656</v>
      </c>
      <c r="F1774" t="s">
        <v>324</v>
      </c>
      <c r="G1774">
        <v>2208</v>
      </c>
      <c r="J1774" t="s">
        <v>324</v>
      </c>
      <c r="K1774">
        <v>7751</v>
      </c>
      <c r="O1774" t="s">
        <v>324</v>
      </c>
      <c r="P1774">
        <v>6656</v>
      </c>
    </row>
    <row r="1775" spans="2:16">
      <c r="B1775" t="s">
        <v>325</v>
      </c>
      <c r="C1775">
        <v>4785</v>
      </c>
      <c r="F1775" t="s">
        <v>325</v>
      </c>
      <c r="G1775">
        <v>122141</v>
      </c>
      <c r="J1775" t="s">
        <v>325</v>
      </c>
      <c r="K1775">
        <v>0</v>
      </c>
      <c r="O1775" t="s">
        <v>325</v>
      </c>
      <c r="P1775">
        <v>4785</v>
      </c>
    </row>
    <row r="1776" spans="2:16">
      <c r="B1776" t="s">
        <v>326</v>
      </c>
      <c r="C1776">
        <v>11441</v>
      </c>
      <c r="F1776" t="s">
        <v>326</v>
      </c>
      <c r="G1776">
        <v>124349</v>
      </c>
      <c r="J1776" t="s">
        <v>326</v>
      </c>
      <c r="K1776">
        <v>7751</v>
      </c>
      <c r="O1776" t="s">
        <v>326</v>
      </c>
      <c r="P1776">
        <v>11441</v>
      </c>
    </row>
    <row r="1777" spans="2:16">
      <c r="B1777" t="s">
        <v>229</v>
      </c>
      <c r="F1777" t="s">
        <v>229</v>
      </c>
      <c r="J1777" t="s">
        <v>229</v>
      </c>
      <c r="O1777" t="s">
        <v>229</v>
      </c>
    </row>
    <row r="1778" spans="2:16">
      <c r="B1778" t="s">
        <v>323</v>
      </c>
      <c r="C1778">
        <v>7.649</v>
      </c>
      <c r="F1778" t="s">
        <v>323</v>
      </c>
      <c r="G1778">
        <v>2.8809999999999998</v>
      </c>
      <c r="J1778" t="s">
        <v>323</v>
      </c>
      <c r="K1778">
        <v>8.9570000000000007</v>
      </c>
      <c r="O1778" t="s">
        <v>323</v>
      </c>
      <c r="P1778">
        <v>7.649</v>
      </c>
    </row>
    <row r="1779" spans="2:16">
      <c r="B1779" t="s">
        <v>324</v>
      </c>
      <c r="C1779">
        <v>6432</v>
      </c>
      <c r="F1779" t="s">
        <v>324</v>
      </c>
      <c r="G1779">
        <v>2208</v>
      </c>
      <c r="J1779" t="s">
        <v>324</v>
      </c>
      <c r="K1779">
        <v>7469</v>
      </c>
      <c r="O1779" t="s">
        <v>324</v>
      </c>
      <c r="P1779">
        <v>6432</v>
      </c>
    </row>
    <row r="1780" spans="2:16">
      <c r="B1780" t="s">
        <v>325</v>
      </c>
      <c r="C1780">
        <v>4635</v>
      </c>
      <c r="F1780" t="s">
        <v>325</v>
      </c>
      <c r="G1780">
        <v>118300</v>
      </c>
      <c r="J1780" t="s">
        <v>325</v>
      </c>
      <c r="K1780">
        <v>0</v>
      </c>
      <c r="O1780" t="s">
        <v>325</v>
      </c>
      <c r="P1780">
        <v>4635</v>
      </c>
    </row>
    <row r="1781" spans="2:16">
      <c r="B1781" t="s">
        <v>326</v>
      </c>
      <c r="C1781">
        <v>11067</v>
      </c>
      <c r="F1781" t="s">
        <v>326</v>
      </c>
      <c r="G1781">
        <v>120508</v>
      </c>
      <c r="J1781" t="s">
        <v>326</v>
      </c>
      <c r="K1781">
        <v>7469</v>
      </c>
      <c r="O1781" t="s">
        <v>326</v>
      </c>
      <c r="P1781">
        <v>11067</v>
      </c>
    </row>
    <row r="1782" spans="2:16">
      <c r="B1782" t="s">
        <v>230</v>
      </c>
      <c r="F1782" t="s">
        <v>230</v>
      </c>
      <c r="J1782" t="s">
        <v>230</v>
      </c>
      <c r="O1782" t="s">
        <v>230</v>
      </c>
    </row>
    <row r="1783" spans="2:16">
      <c r="B1783" t="s">
        <v>323</v>
      </c>
      <c r="C1783">
        <v>7.665</v>
      </c>
      <c r="F1783" t="s">
        <v>323</v>
      </c>
      <c r="G1783">
        <v>3.056</v>
      </c>
      <c r="J1783" t="s">
        <v>323</v>
      </c>
      <c r="K1783">
        <v>8.9540000000000006</v>
      </c>
      <c r="O1783" t="s">
        <v>323</v>
      </c>
      <c r="P1783">
        <v>7.665</v>
      </c>
    </row>
    <row r="1784" spans="2:16">
      <c r="B1784" t="s">
        <v>324</v>
      </c>
      <c r="C1784">
        <v>6896</v>
      </c>
      <c r="F1784" t="s">
        <v>324</v>
      </c>
      <c r="G1784">
        <v>2208</v>
      </c>
      <c r="J1784" t="s">
        <v>324</v>
      </c>
      <c r="K1784">
        <v>8102</v>
      </c>
      <c r="O1784" t="s">
        <v>324</v>
      </c>
      <c r="P1784">
        <v>6896</v>
      </c>
    </row>
    <row r="1785" spans="2:16">
      <c r="B1785" t="s">
        <v>325</v>
      </c>
      <c r="C1785">
        <v>5280</v>
      </c>
      <c r="F1785" t="s">
        <v>325</v>
      </c>
      <c r="G1785">
        <v>129093</v>
      </c>
      <c r="J1785" t="s">
        <v>325</v>
      </c>
      <c r="K1785">
        <v>0</v>
      </c>
      <c r="O1785" t="s">
        <v>325</v>
      </c>
      <c r="P1785">
        <v>5280</v>
      </c>
    </row>
    <row r="1786" spans="2:16">
      <c r="B1786" t="s">
        <v>326</v>
      </c>
      <c r="C1786">
        <v>12176</v>
      </c>
      <c r="F1786" t="s">
        <v>326</v>
      </c>
      <c r="G1786">
        <v>131301</v>
      </c>
      <c r="J1786" t="s">
        <v>326</v>
      </c>
      <c r="K1786">
        <v>8102</v>
      </c>
      <c r="O1786" t="s">
        <v>326</v>
      </c>
      <c r="P1786">
        <v>12176</v>
      </c>
    </row>
    <row r="1787" spans="2:16">
      <c r="B1787" t="s">
        <v>231</v>
      </c>
      <c r="F1787" t="s">
        <v>231</v>
      </c>
      <c r="J1787" t="s">
        <v>231</v>
      </c>
      <c r="O1787" t="s">
        <v>231</v>
      </c>
    </row>
    <row r="1788" spans="2:16">
      <c r="B1788" t="s">
        <v>323</v>
      </c>
      <c r="C1788">
        <v>7.6669999999999998</v>
      </c>
      <c r="F1788" t="s">
        <v>323</v>
      </c>
      <c r="G1788">
        <v>3.1240000000000001</v>
      </c>
      <c r="J1788" t="s">
        <v>323</v>
      </c>
      <c r="K1788">
        <v>8.9700000000000006</v>
      </c>
      <c r="O1788" t="s">
        <v>323</v>
      </c>
      <c r="P1788">
        <v>7.6669999999999998</v>
      </c>
    </row>
    <row r="1789" spans="2:16">
      <c r="B1789" t="s">
        <v>324</v>
      </c>
      <c r="C1789">
        <v>7264</v>
      </c>
      <c r="F1789" t="s">
        <v>324</v>
      </c>
      <c r="G1789">
        <v>2208</v>
      </c>
      <c r="J1789" t="s">
        <v>324</v>
      </c>
      <c r="K1789">
        <v>8615</v>
      </c>
      <c r="O1789" t="s">
        <v>324</v>
      </c>
      <c r="P1789">
        <v>7264</v>
      </c>
    </row>
    <row r="1790" spans="2:16">
      <c r="B1790" t="s">
        <v>325</v>
      </c>
      <c r="C1790">
        <v>5685</v>
      </c>
      <c r="F1790" t="s">
        <v>325</v>
      </c>
      <c r="G1790">
        <v>133513</v>
      </c>
      <c r="J1790" t="s">
        <v>325</v>
      </c>
      <c r="K1790">
        <v>0</v>
      </c>
      <c r="O1790" t="s">
        <v>325</v>
      </c>
      <c r="P1790">
        <v>5685</v>
      </c>
    </row>
    <row r="1791" spans="2:16">
      <c r="B1791" t="s">
        <v>326</v>
      </c>
      <c r="C1791">
        <v>12949</v>
      </c>
      <c r="F1791" t="s">
        <v>326</v>
      </c>
      <c r="G1791">
        <v>135721</v>
      </c>
      <c r="J1791" t="s">
        <v>326</v>
      </c>
      <c r="K1791">
        <v>8615</v>
      </c>
      <c r="O1791" t="s">
        <v>326</v>
      </c>
      <c r="P1791">
        <v>12949</v>
      </c>
    </row>
    <row r="1792" spans="2:16">
      <c r="B1792" t="s">
        <v>232</v>
      </c>
      <c r="F1792" t="s">
        <v>232</v>
      </c>
      <c r="J1792" t="s">
        <v>232</v>
      </c>
      <c r="O1792" t="s">
        <v>232</v>
      </c>
    </row>
    <row r="1793" spans="2:17">
      <c r="B1793" t="s">
        <v>323</v>
      </c>
      <c r="C1793">
        <v>7.6870000000000003</v>
      </c>
      <c r="F1793" t="s">
        <v>323</v>
      </c>
      <c r="G1793">
        <v>3.0310000000000001</v>
      </c>
      <c r="J1793" t="s">
        <v>323</v>
      </c>
      <c r="K1793">
        <v>9.0229999999999997</v>
      </c>
      <c r="O1793" t="s">
        <v>323</v>
      </c>
      <c r="P1793">
        <v>7.6870000000000003</v>
      </c>
    </row>
    <row r="1794" spans="2:17">
      <c r="B1794" t="s">
        <v>324</v>
      </c>
      <c r="C1794">
        <v>7120</v>
      </c>
      <c r="F1794" t="s">
        <v>324</v>
      </c>
      <c r="G1794">
        <v>2208</v>
      </c>
      <c r="J1794" t="s">
        <v>324</v>
      </c>
      <c r="K1794">
        <v>8414</v>
      </c>
      <c r="O1794" t="s">
        <v>324</v>
      </c>
      <c r="P1794">
        <v>7120</v>
      </c>
    </row>
    <row r="1795" spans="2:17">
      <c r="B1795" t="s">
        <v>325</v>
      </c>
      <c r="C1795">
        <v>5490</v>
      </c>
      <c r="F1795" t="s">
        <v>325</v>
      </c>
      <c r="G1795">
        <v>127324</v>
      </c>
      <c r="J1795" t="s">
        <v>325</v>
      </c>
      <c r="K1795">
        <v>0</v>
      </c>
      <c r="O1795" t="s">
        <v>325</v>
      </c>
      <c r="P1795">
        <v>5490</v>
      </c>
    </row>
    <row r="1796" spans="2:17">
      <c r="B1796" t="s">
        <v>326</v>
      </c>
      <c r="C1796">
        <v>12610</v>
      </c>
      <c r="F1796" t="s">
        <v>326</v>
      </c>
      <c r="G1796">
        <v>129532</v>
      </c>
      <c r="J1796" t="s">
        <v>326</v>
      </c>
      <c r="K1796">
        <v>8414</v>
      </c>
      <c r="O1796" t="s">
        <v>326</v>
      </c>
      <c r="P1796">
        <v>12610</v>
      </c>
    </row>
    <row r="1797" spans="2:17">
      <c r="B1797" t="s">
        <v>233</v>
      </c>
      <c r="F1797" t="s">
        <v>233</v>
      </c>
      <c r="J1797" t="s">
        <v>233</v>
      </c>
      <c r="O1797" t="s">
        <v>233</v>
      </c>
    </row>
    <row r="1798" spans="2:17">
      <c r="B1798" t="s">
        <v>323</v>
      </c>
      <c r="C1798">
        <v>7.6529999999999996</v>
      </c>
      <c r="F1798" t="s">
        <v>323</v>
      </c>
      <c r="G1798">
        <v>2.911</v>
      </c>
      <c r="J1798" t="s">
        <v>323</v>
      </c>
      <c r="K1798">
        <v>8.9629999999999992</v>
      </c>
      <c r="O1798" t="s">
        <v>323</v>
      </c>
      <c r="P1798">
        <v>7.6529999999999996</v>
      </c>
    </row>
    <row r="1799" spans="2:17">
      <c r="B1799" t="s">
        <v>324</v>
      </c>
      <c r="C1799">
        <v>6688</v>
      </c>
      <c r="F1799" t="s">
        <v>324</v>
      </c>
      <c r="G1799">
        <v>2304</v>
      </c>
      <c r="J1799" t="s">
        <v>324</v>
      </c>
      <c r="K1799">
        <v>7841</v>
      </c>
      <c r="O1799" t="s">
        <v>324</v>
      </c>
      <c r="P1799">
        <v>6688</v>
      </c>
    </row>
    <row r="1800" spans="2:17">
      <c r="B1800" t="s">
        <v>325</v>
      </c>
      <c r="C1800">
        <v>4965</v>
      </c>
      <c r="F1800" t="s">
        <v>325</v>
      </c>
      <c r="G1800">
        <v>131183</v>
      </c>
      <c r="J1800" t="s">
        <v>325</v>
      </c>
      <c r="K1800">
        <v>0</v>
      </c>
      <c r="O1800" t="s">
        <v>325</v>
      </c>
      <c r="P1800">
        <v>4965</v>
      </c>
    </row>
    <row r="1801" spans="2:17">
      <c r="B1801" t="s">
        <v>326</v>
      </c>
      <c r="C1801">
        <v>11653</v>
      </c>
      <c r="D1801">
        <f>(C1801+C1806+C1811+C1816+C1821+C1826+C1831+C1836+C1841+C1846)/10</f>
        <v>11680.3</v>
      </c>
      <c r="F1801" t="s">
        <v>326</v>
      </c>
      <c r="G1801">
        <v>133487</v>
      </c>
      <c r="H1801">
        <f>(G1801+G1806+G1811+G1816+G1821+G1826+G1831+G1836+G1841+G1846)/10</f>
        <v>136046.1</v>
      </c>
      <c r="J1801" t="s">
        <v>326</v>
      </c>
      <c r="K1801">
        <v>7841</v>
      </c>
      <c r="L1801">
        <f>(K1801+K1806+K1811+K1816+K1821+K1826+K1831+K1836+K1841+K1846)/10</f>
        <v>7841.9</v>
      </c>
      <c r="O1801" t="s">
        <v>326</v>
      </c>
      <c r="P1801">
        <v>11653</v>
      </c>
      <c r="Q1801">
        <v>11680.3</v>
      </c>
    </row>
    <row r="1802" spans="2:17">
      <c r="B1802" t="s">
        <v>234</v>
      </c>
      <c r="F1802" t="s">
        <v>234</v>
      </c>
      <c r="J1802" t="s">
        <v>234</v>
      </c>
      <c r="O1802" t="s">
        <v>234</v>
      </c>
    </row>
    <row r="1803" spans="2:17">
      <c r="B1803" t="s">
        <v>323</v>
      </c>
      <c r="C1803">
        <v>7.665</v>
      </c>
      <c r="F1803" t="s">
        <v>323</v>
      </c>
      <c r="G1803">
        <v>2.9009999999999998</v>
      </c>
      <c r="J1803" t="s">
        <v>323</v>
      </c>
      <c r="K1803">
        <v>8.9979999999999993</v>
      </c>
      <c r="O1803" t="s">
        <v>323</v>
      </c>
      <c r="P1803">
        <v>7.665</v>
      </c>
    </row>
    <row r="1804" spans="2:17">
      <c r="B1804" t="s">
        <v>324</v>
      </c>
      <c r="C1804">
        <v>6576</v>
      </c>
      <c r="F1804" t="s">
        <v>324</v>
      </c>
      <c r="G1804">
        <v>2304</v>
      </c>
      <c r="J1804" t="s">
        <v>324</v>
      </c>
      <c r="K1804">
        <v>7730</v>
      </c>
      <c r="O1804" t="s">
        <v>324</v>
      </c>
      <c r="P1804">
        <v>6576</v>
      </c>
    </row>
    <row r="1805" spans="2:17">
      <c r="B1805" t="s">
        <v>325</v>
      </c>
      <c r="C1805">
        <v>4950</v>
      </c>
      <c r="F1805" t="s">
        <v>325</v>
      </c>
      <c r="G1805">
        <v>130545</v>
      </c>
      <c r="J1805" t="s">
        <v>325</v>
      </c>
      <c r="K1805">
        <v>0</v>
      </c>
      <c r="O1805" t="s">
        <v>325</v>
      </c>
      <c r="P1805">
        <v>4950</v>
      </c>
    </row>
    <row r="1806" spans="2:17">
      <c r="B1806" t="s">
        <v>326</v>
      </c>
      <c r="C1806">
        <v>11526</v>
      </c>
      <c r="F1806" t="s">
        <v>326</v>
      </c>
      <c r="G1806">
        <v>132849</v>
      </c>
      <c r="J1806" t="s">
        <v>326</v>
      </c>
      <c r="K1806">
        <v>7730</v>
      </c>
      <c r="O1806" t="s">
        <v>326</v>
      </c>
      <c r="P1806">
        <v>11526</v>
      </c>
    </row>
    <row r="1807" spans="2:17">
      <c r="B1807" t="s">
        <v>235</v>
      </c>
      <c r="F1807" t="s">
        <v>235</v>
      </c>
      <c r="J1807" t="s">
        <v>235</v>
      </c>
      <c r="O1807" t="s">
        <v>235</v>
      </c>
    </row>
    <row r="1808" spans="2:17">
      <c r="B1808" t="s">
        <v>323</v>
      </c>
      <c r="C1808">
        <v>7.4619999999999997</v>
      </c>
      <c r="F1808" t="s">
        <v>323</v>
      </c>
      <c r="G1808">
        <v>2.8109999999999999</v>
      </c>
      <c r="J1808" t="s">
        <v>323</v>
      </c>
      <c r="K1808">
        <v>8.7210000000000001</v>
      </c>
      <c r="O1808" t="s">
        <v>323</v>
      </c>
      <c r="P1808">
        <v>7.4619999999999997</v>
      </c>
    </row>
    <row r="1809" spans="2:16">
      <c r="B1809" t="s">
        <v>324</v>
      </c>
      <c r="C1809">
        <v>5840</v>
      </c>
      <c r="F1809" t="s">
        <v>324</v>
      </c>
      <c r="G1809">
        <v>2304</v>
      </c>
      <c r="J1809" t="s">
        <v>324</v>
      </c>
      <c r="K1809">
        <v>6755</v>
      </c>
      <c r="O1809" t="s">
        <v>324</v>
      </c>
      <c r="P1809">
        <v>5840</v>
      </c>
    </row>
    <row r="1810" spans="2:16">
      <c r="B1810" t="s">
        <v>325</v>
      </c>
      <c r="C1810">
        <v>4035</v>
      </c>
      <c r="F1810" t="s">
        <v>325</v>
      </c>
      <c r="G1810">
        <v>125659</v>
      </c>
      <c r="J1810" t="s">
        <v>325</v>
      </c>
      <c r="K1810">
        <v>0</v>
      </c>
      <c r="O1810" t="s">
        <v>325</v>
      </c>
      <c r="P1810">
        <v>4035</v>
      </c>
    </row>
    <row r="1811" spans="2:16">
      <c r="B1811" t="s">
        <v>326</v>
      </c>
      <c r="C1811">
        <v>9875</v>
      </c>
      <c r="F1811" t="s">
        <v>326</v>
      </c>
      <c r="G1811">
        <v>127963</v>
      </c>
      <c r="J1811" t="s">
        <v>326</v>
      </c>
      <c r="K1811">
        <v>6755</v>
      </c>
      <c r="O1811" t="s">
        <v>326</v>
      </c>
      <c r="P1811">
        <v>9875</v>
      </c>
    </row>
    <row r="1812" spans="2:16">
      <c r="B1812" t="s">
        <v>236</v>
      </c>
      <c r="F1812" t="s">
        <v>236</v>
      </c>
      <c r="J1812" t="s">
        <v>236</v>
      </c>
      <c r="O1812" t="s">
        <v>236</v>
      </c>
    </row>
    <row r="1813" spans="2:16">
      <c r="B1813" t="s">
        <v>323</v>
      </c>
      <c r="C1813">
        <v>7.484</v>
      </c>
      <c r="F1813" t="s">
        <v>323</v>
      </c>
      <c r="G1813">
        <v>2.996</v>
      </c>
      <c r="J1813" t="s">
        <v>323</v>
      </c>
      <c r="K1813">
        <v>8.7449999999999992</v>
      </c>
      <c r="O1813" t="s">
        <v>323</v>
      </c>
      <c r="P1813">
        <v>7.484</v>
      </c>
    </row>
    <row r="1814" spans="2:16">
      <c r="B1814" t="s">
        <v>324</v>
      </c>
      <c r="C1814">
        <v>6704</v>
      </c>
      <c r="F1814" t="s">
        <v>324</v>
      </c>
      <c r="G1814">
        <v>2304</v>
      </c>
      <c r="J1814" t="s">
        <v>324</v>
      </c>
      <c r="K1814">
        <v>7841</v>
      </c>
      <c r="O1814" t="s">
        <v>324</v>
      </c>
      <c r="P1814">
        <v>6704</v>
      </c>
    </row>
    <row r="1815" spans="2:16">
      <c r="B1815" t="s">
        <v>325</v>
      </c>
      <c r="C1815">
        <v>4965</v>
      </c>
      <c r="F1815" t="s">
        <v>325</v>
      </c>
      <c r="G1815">
        <v>137444</v>
      </c>
      <c r="J1815" t="s">
        <v>325</v>
      </c>
      <c r="K1815">
        <v>0</v>
      </c>
      <c r="O1815" t="s">
        <v>325</v>
      </c>
      <c r="P1815">
        <v>4965</v>
      </c>
    </row>
    <row r="1816" spans="2:16">
      <c r="B1816" t="s">
        <v>326</v>
      </c>
      <c r="C1816">
        <v>11669</v>
      </c>
      <c r="F1816" t="s">
        <v>326</v>
      </c>
      <c r="G1816">
        <v>139748</v>
      </c>
      <c r="J1816" t="s">
        <v>326</v>
      </c>
      <c r="K1816">
        <v>7841</v>
      </c>
      <c r="O1816" t="s">
        <v>326</v>
      </c>
      <c r="P1816">
        <v>11669</v>
      </c>
    </row>
    <row r="1817" spans="2:16">
      <c r="B1817" t="s">
        <v>237</v>
      </c>
      <c r="F1817" t="s">
        <v>237</v>
      </c>
      <c r="J1817" t="s">
        <v>237</v>
      </c>
      <c r="O1817" t="s">
        <v>237</v>
      </c>
    </row>
    <row r="1818" spans="2:16">
      <c r="B1818" t="s">
        <v>323</v>
      </c>
      <c r="C1818">
        <v>7.7789999999999999</v>
      </c>
      <c r="F1818" t="s">
        <v>323</v>
      </c>
      <c r="G1818">
        <v>2.919</v>
      </c>
      <c r="J1818" t="s">
        <v>323</v>
      </c>
      <c r="K1818">
        <v>9.0690000000000008</v>
      </c>
      <c r="O1818" t="s">
        <v>323</v>
      </c>
      <c r="P1818">
        <v>7.7789999999999999</v>
      </c>
    </row>
    <row r="1819" spans="2:16">
      <c r="B1819" t="s">
        <v>324</v>
      </c>
      <c r="C1819">
        <v>6752</v>
      </c>
      <c r="F1819" t="s">
        <v>324</v>
      </c>
      <c r="G1819">
        <v>2304</v>
      </c>
      <c r="J1819" t="s">
        <v>324</v>
      </c>
      <c r="K1819">
        <v>7901</v>
      </c>
      <c r="O1819" t="s">
        <v>324</v>
      </c>
      <c r="P1819">
        <v>6752</v>
      </c>
    </row>
    <row r="1820" spans="2:16">
      <c r="B1820" t="s">
        <v>325</v>
      </c>
      <c r="C1820">
        <v>5085</v>
      </c>
      <c r="F1820" t="s">
        <v>325</v>
      </c>
      <c r="G1820">
        <v>131437</v>
      </c>
      <c r="J1820" t="s">
        <v>325</v>
      </c>
      <c r="K1820">
        <v>0</v>
      </c>
      <c r="O1820" t="s">
        <v>325</v>
      </c>
      <c r="P1820">
        <v>5085</v>
      </c>
    </row>
    <row r="1821" spans="2:16">
      <c r="B1821" t="s">
        <v>326</v>
      </c>
      <c r="C1821">
        <v>11837</v>
      </c>
      <c r="F1821" t="s">
        <v>326</v>
      </c>
      <c r="G1821">
        <v>133741</v>
      </c>
      <c r="J1821" t="s">
        <v>326</v>
      </c>
      <c r="K1821">
        <v>7901</v>
      </c>
      <c r="O1821" t="s">
        <v>326</v>
      </c>
      <c r="P1821">
        <v>11837</v>
      </c>
    </row>
    <row r="1822" spans="2:16">
      <c r="B1822" t="s">
        <v>238</v>
      </c>
      <c r="F1822" t="s">
        <v>238</v>
      </c>
      <c r="J1822" t="s">
        <v>238</v>
      </c>
      <c r="O1822" t="s">
        <v>238</v>
      </c>
    </row>
    <row r="1823" spans="2:16">
      <c r="B1823" t="s">
        <v>323</v>
      </c>
      <c r="C1823">
        <v>7.4859999999999998</v>
      </c>
      <c r="F1823" t="s">
        <v>323</v>
      </c>
      <c r="G1823">
        <v>2.911</v>
      </c>
      <c r="J1823" t="s">
        <v>323</v>
      </c>
      <c r="K1823">
        <v>8.77</v>
      </c>
      <c r="O1823" t="s">
        <v>323</v>
      </c>
      <c r="P1823">
        <v>7.4859999999999998</v>
      </c>
    </row>
    <row r="1824" spans="2:16">
      <c r="B1824" t="s">
        <v>324</v>
      </c>
      <c r="C1824">
        <v>6656</v>
      </c>
      <c r="F1824" t="s">
        <v>324</v>
      </c>
      <c r="G1824">
        <v>2304</v>
      </c>
      <c r="J1824" t="s">
        <v>324</v>
      </c>
      <c r="K1824">
        <v>7751</v>
      </c>
      <c r="O1824" t="s">
        <v>324</v>
      </c>
      <c r="P1824">
        <v>6656</v>
      </c>
    </row>
    <row r="1825" spans="2:16">
      <c r="B1825" t="s">
        <v>325</v>
      </c>
      <c r="C1825">
        <v>4785</v>
      </c>
      <c r="F1825" t="s">
        <v>325</v>
      </c>
      <c r="G1825">
        <v>131859</v>
      </c>
      <c r="J1825" t="s">
        <v>325</v>
      </c>
      <c r="K1825">
        <v>0</v>
      </c>
      <c r="O1825" t="s">
        <v>325</v>
      </c>
      <c r="P1825">
        <v>4785</v>
      </c>
    </row>
    <row r="1826" spans="2:16">
      <c r="B1826" t="s">
        <v>326</v>
      </c>
      <c r="C1826">
        <v>11441</v>
      </c>
      <c r="F1826" t="s">
        <v>326</v>
      </c>
      <c r="G1826">
        <v>134163</v>
      </c>
      <c r="J1826" t="s">
        <v>326</v>
      </c>
      <c r="K1826">
        <v>7751</v>
      </c>
      <c r="O1826" t="s">
        <v>326</v>
      </c>
      <c r="P1826">
        <v>11441</v>
      </c>
    </row>
    <row r="1827" spans="2:16">
      <c r="B1827" t="s">
        <v>239</v>
      </c>
      <c r="F1827" t="s">
        <v>239</v>
      </c>
      <c r="J1827" t="s">
        <v>239</v>
      </c>
      <c r="O1827" t="s">
        <v>239</v>
      </c>
    </row>
    <row r="1828" spans="2:16">
      <c r="B1828" t="s">
        <v>323</v>
      </c>
      <c r="C1828">
        <v>7.6020000000000003</v>
      </c>
      <c r="F1828" t="s">
        <v>323</v>
      </c>
      <c r="G1828">
        <v>2.8759999999999999</v>
      </c>
      <c r="J1828" t="s">
        <v>323</v>
      </c>
      <c r="K1828">
        <v>8.8870000000000005</v>
      </c>
      <c r="O1828" t="s">
        <v>323</v>
      </c>
      <c r="P1828">
        <v>7.6020000000000003</v>
      </c>
    </row>
    <row r="1829" spans="2:16">
      <c r="B1829" t="s">
        <v>324</v>
      </c>
      <c r="C1829">
        <v>6432</v>
      </c>
      <c r="F1829" t="s">
        <v>324</v>
      </c>
      <c r="G1829">
        <v>2304</v>
      </c>
      <c r="J1829" t="s">
        <v>324</v>
      </c>
      <c r="K1829">
        <v>7469</v>
      </c>
      <c r="O1829" t="s">
        <v>324</v>
      </c>
      <c r="P1829">
        <v>6432</v>
      </c>
    </row>
    <row r="1830" spans="2:16">
      <c r="B1830" t="s">
        <v>325</v>
      </c>
      <c r="C1830">
        <v>4635</v>
      </c>
      <c r="F1830" t="s">
        <v>325</v>
      </c>
      <c r="G1830">
        <v>129109</v>
      </c>
      <c r="J1830" t="s">
        <v>325</v>
      </c>
      <c r="K1830">
        <v>0</v>
      </c>
      <c r="O1830" t="s">
        <v>325</v>
      </c>
      <c r="P1830">
        <v>4635</v>
      </c>
    </row>
    <row r="1831" spans="2:16">
      <c r="B1831" t="s">
        <v>326</v>
      </c>
      <c r="C1831">
        <v>11067</v>
      </c>
      <c r="F1831" t="s">
        <v>326</v>
      </c>
      <c r="G1831">
        <v>131413</v>
      </c>
      <c r="J1831" t="s">
        <v>326</v>
      </c>
      <c r="K1831">
        <v>7469</v>
      </c>
      <c r="O1831" t="s">
        <v>326</v>
      </c>
      <c r="P1831">
        <v>11067</v>
      </c>
    </row>
    <row r="1832" spans="2:16">
      <c r="B1832" t="s">
        <v>240</v>
      </c>
      <c r="F1832" t="s">
        <v>240</v>
      </c>
      <c r="J1832" t="s">
        <v>240</v>
      </c>
      <c r="O1832" t="s">
        <v>240</v>
      </c>
    </row>
    <row r="1833" spans="2:16">
      <c r="B1833" t="s">
        <v>323</v>
      </c>
      <c r="C1833">
        <v>7.6390000000000002</v>
      </c>
      <c r="F1833" t="s">
        <v>323</v>
      </c>
      <c r="G1833">
        <v>3.0259999999999998</v>
      </c>
      <c r="J1833" t="s">
        <v>323</v>
      </c>
      <c r="K1833">
        <v>8.9139999999999997</v>
      </c>
      <c r="O1833" t="s">
        <v>323</v>
      </c>
      <c r="P1833">
        <v>7.6390000000000002</v>
      </c>
    </row>
    <row r="1834" spans="2:16">
      <c r="B1834" t="s">
        <v>324</v>
      </c>
      <c r="C1834">
        <v>6896</v>
      </c>
      <c r="F1834" t="s">
        <v>324</v>
      </c>
      <c r="G1834">
        <v>2304</v>
      </c>
      <c r="J1834" t="s">
        <v>324</v>
      </c>
      <c r="K1834">
        <v>8102</v>
      </c>
      <c r="O1834" t="s">
        <v>324</v>
      </c>
      <c r="P1834">
        <v>6896</v>
      </c>
    </row>
    <row r="1835" spans="2:16">
      <c r="B1835" t="s">
        <v>325</v>
      </c>
      <c r="C1835">
        <v>5280</v>
      </c>
      <c r="F1835" t="s">
        <v>325</v>
      </c>
      <c r="G1835">
        <v>139009</v>
      </c>
      <c r="J1835" t="s">
        <v>325</v>
      </c>
      <c r="K1835">
        <v>0</v>
      </c>
      <c r="O1835" t="s">
        <v>325</v>
      </c>
      <c r="P1835">
        <v>5280</v>
      </c>
    </row>
    <row r="1836" spans="2:16">
      <c r="B1836" t="s">
        <v>326</v>
      </c>
      <c r="C1836">
        <v>12176</v>
      </c>
      <c r="F1836" t="s">
        <v>326</v>
      </c>
      <c r="G1836">
        <v>141313</v>
      </c>
      <c r="J1836" t="s">
        <v>326</v>
      </c>
      <c r="K1836">
        <v>8102</v>
      </c>
      <c r="O1836" t="s">
        <v>326</v>
      </c>
      <c r="P1836">
        <v>12176</v>
      </c>
    </row>
    <row r="1837" spans="2:16">
      <c r="B1837" t="s">
        <v>241</v>
      </c>
      <c r="F1837" t="s">
        <v>241</v>
      </c>
      <c r="J1837" t="s">
        <v>241</v>
      </c>
      <c r="O1837" t="s">
        <v>241</v>
      </c>
    </row>
    <row r="1838" spans="2:16">
      <c r="B1838" t="s">
        <v>323</v>
      </c>
      <c r="C1838">
        <v>7.63</v>
      </c>
      <c r="F1838" t="s">
        <v>323</v>
      </c>
      <c r="G1838">
        <v>3.1019999999999999</v>
      </c>
      <c r="J1838" t="s">
        <v>323</v>
      </c>
      <c r="K1838">
        <v>8.9149999999999991</v>
      </c>
      <c r="O1838" t="s">
        <v>323</v>
      </c>
      <c r="P1838">
        <v>7.63</v>
      </c>
    </row>
    <row r="1839" spans="2:16">
      <c r="B1839" t="s">
        <v>324</v>
      </c>
      <c r="C1839">
        <v>7264</v>
      </c>
      <c r="F1839" t="s">
        <v>324</v>
      </c>
      <c r="G1839">
        <v>2304</v>
      </c>
      <c r="J1839" t="s">
        <v>324</v>
      </c>
      <c r="K1839">
        <v>8615</v>
      </c>
      <c r="O1839" t="s">
        <v>324</v>
      </c>
      <c r="P1839">
        <v>7264</v>
      </c>
    </row>
    <row r="1840" spans="2:16">
      <c r="B1840" t="s">
        <v>325</v>
      </c>
      <c r="C1840">
        <v>5685</v>
      </c>
      <c r="F1840" t="s">
        <v>325</v>
      </c>
      <c r="G1840">
        <v>144291</v>
      </c>
      <c r="J1840" t="s">
        <v>325</v>
      </c>
      <c r="K1840">
        <v>0</v>
      </c>
      <c r="O1840" t="s">
        <v>325</v>
      </c>
      <c r="P1840">
        <v>5685</v>
      </c>
    </row>
    <row r="1841" spans="2:17">
      <c r="B1841" t="s">
        <v>326</v>
      </c>
      <c r="C1841">
        <v>12949</v>
      </c>
      <c r="F1841" t="s">
        <v>326</v>
      </c>
      <c r="G1841">
        <v>146595</v>
      </c>
      <c r="J1841" t="s">
        <v>326</v>
      </c>
      <c r="K1841">
        <v>8615</v>
      </c>
      <c r="O1841" t="s">
        <v>326</v>
      </c>
      <c r="P1841">
        <v>12949</v>
      </c>
    </row>
    <row r="1842" spans="2:17">
      <c r="B1842" t="s">
        <v>242</v>
      </c>
      <c r="F1842" t="s">
        <v>242</v>
      </c>
      <c r="J1842" t="s">
        <v>242</v>
      </c>
      <c r="O1842" t="s">
        <v>242</v>
      </c>
    </row>
    <row r="1843" spans="2:17">
      <c r="B1843" t="s">
        <v>323</v>
      </c>
      <c r="C1843">
        <v>7.6660000000000004</v>
      </c>
      <c r="F1843" t="s">
        <v>323</v>
      </c>
      <c r="G1843">
        <v>2.996</v>
      </c>
      <c r="J1843" t="s">
        <v>323</v>
      </c>
      <c r="K1843">
        <v>8.9920000000000009</v>
      </c>
      <c r="O1843" t="s">
        <v>323</v>
      </c>
      <c r="P1843">
        <v>7.6660000000000004</v>
      </c>
    </row>
    <row r="1844" spans="2:17">
      <c r="B1844" t="s">
        <v>324</v>
      </c>
      <c r="C1844">
        <v>7120</v>
      </c>
      <c r="F1844" t="s">
        <v>324</v>
      </c>
      <c r="G1844">
        <v>2304</v>
      </c>
      <c r="J1844" t="s">
        <v>324</v>
      </c>
      <c r="K1844">
        <v>8414</v>
      </c>
      <c r="O1844" t="s">
        <v>324</v>
      </c>
      <c r="P1844">
        <v>7120</v>
      </c>
    </row>
    <row r="1845" spans="2:17">
      <c r="B1845" t="s">
        <v>325</v>
      </c>
      <c r="C1845">
        <v>5490</v>
      </c>
      <c r="F1845" t="s">
        <v>325</v>
      </c>
      <c r="G1845">
        <v>136885</v>
      </c>
      <c r="J1845" t="s">
        <v>325</v>
      </c>
      <c r="K1845">
        <v>0</v>
      </c>
      <c r="O1845" t="s">
        <v>325</v>
      </c>
      <c r="P1845">
        <v>5490</v>
      </c>
    </row>
    <row r="1846" spans="2:17">
      <c r="B1846" t="s">
        <v>326</v>
      </c>
      <c r="C1846">
        <v>12610</v>
      </c>
      <c r="F1846" t="s">
        <v>326</v>
      </c>
      <c r="G1846">
        <v>139189</v>
      </c>
      <c r="J1846" t="s">
        <v>326</v>
      </c>
      <c r="K1846">
        <v>8414</v>
      </c>
      <c r="O1846" t="s">
        <v>326</v>
      </c>
      <c r="P1846">
        <v>12610</v>
      </c>
    </row>
    <row r="1847" spans="2:17">
      <c r="B1847" t="s">
        <v>243</v>
      </c>
      <c r="F1847" t="s">
        <v>243</v>
      </c>
      <c r="J1847" t="s">
        <v>243</v>
      </c>
      <c r="O1847" t="s">
        <v>243</v>
      </c>
    </row>
    <row r="1848" spans="2:17">
      <c r="B1848" t="s">
        <v>323</v>
      </c>
      <c r="C1848">
        <v>7.5739999999999998</v>
      </c>
      <c r="F1848" t="s">
        <v>323</v>
      </c>
      <c r="G1848">
        <v>2.9319999999999999</v>
      </c>
      <c r="J1848" t="s">
        <v>323</v>
      </c>
      <c r="K1848">
        <v>8.8460000000000001</v>
      </c>
      <c r="O1848" t="s">
        <v>323</v>
      </c>
      <c r="P1848">
        <v>7.5739999999999998</v>
      </c>
    </row>
    <row r="1849" spans="2:17">
      <c r="B1849" t="s">
        <v>324</v>
      </c>
      <c r="C1849">
        <v>6688</v>
      </c>
      <c r="F1849" t="s">
        <v>324</v>
      </c>
      <c r="G1849">
        <v>2400</v>
      </c>
      <c r="J1849" t="s">
        <v>324</v>
      </c>
      <c r="K1849">
        <v>7841</v>
      </c>
      <c r="O1849" t="s">
        <v>324</v>
      </c>
      <c r="P1849">
        <v>6688</v>
      </c>
    </row>
    <row r="1850" spans="2:17">
      <c r="B1850" t="s">
        <v>325</v>
      </c>
      <c r="C1850">
        <v>4965</v>
      </c>
      <c r="F1850" t="s">
        <v>325</v>
      </c>
      <c r="G1850">
        <v>144424</v>
      </c>
      <c r="J1850" t="s">
        <v>325</v>
      </c>
      <c r="K1850">
        <v>0</v>
      </c>
      <c r="O1850" t="s">
        <v>325</v>
      </c>
      <c r="P1850">
        <v>4965</v>
      </c>
    </row>
    <row r="1851" spans="2:17">
      <c r="B1851" t="s">
        <v>326</v>
      </c>
      <c r="C1851">
        <v>11653</v>
      </c>
      <c r="D1851">
        <f>(C1851+C1856+C1861+C1866+C1871+C1876+C1881+C1886+C1891+C1896)/10</f>
        <v>11680.3</v>
      </c>
      <c r="F1851" t="s">
        <v>326</v>
      </c>
      <c r="G1851">
        <v>146824</v>
      </c>
      <c r="H1851">
        <f>(G1851+G1856+G1861+G1866+G1871+G1876+G1881+G1886+G1891+G1896)/10</f>
        <v>148263.1</v>
      </c>
      <c r="J1851" t="s">
        <v>326</v>
      </c>
      <c r="K1851">
        <v>7841</v>
      </c>
      <c r="L1851">
        <f>(K1851+K1856+K1861+K1866+K1871+K1876+K1881+K1886+K1891+K1896)/10</f>
        <v>7841.9</v>
      </c>
      <c r="O1851" t="s">
        <v>326</v>
      </c>
      <c r="P1851">
        <v>11653</v>
      </c>
      <c r="Q1851">
        <v>11680.3</v>
      </c>
    </row>
    <row r="1852" spans="2:17">
      <c r="B1852" t="s">
        <v>244</v>
      </c>
      <c r="F1852" t="s">
        <v>244</v>
      </c>
      <c r="J1852" t="s">
        <v>244</v>
      </c>
      <c r="O1852" t="s">
        <v>244</v>
      </c>
    </row>
    <row r="1853" spans="2:17">
      <c r="B1853" t="s">
        <v>323</v>
      </c>
      <c r="C1853">
        <v>7.58</v>
      </c>
      <c r="F1853" t="s">
        <v>323</v>
      </c>
      <c r="G1853">
        <v>2.9260000000000002</v>
      </c>
      <c r="J1853" t="s">
        <v>323</v>
      </c>
      <c r="K1853">
        <v>8.8710000000000004</v>
      </c>
      <c r="O1853" t="s">
        <v>323</v>
      </c>
      <c r="P1853">
        <v>7.58</v>
      </c>
    </row>
    <row r="1854" spans="2:17">
      <c r="B1854" t="s">
        <v>324</v>
      </c>
      <c r="C1854">
        <v>6576</v>
      </c>
      <c r="F1854" t="s">
        <v>324</v>
      </c>
      <c r="G1854">
        <v>2400</v>
      </c>
      <c r="J1854" t="s">
        <v>324</v>
      </c>
      <c r="K1854">
        <v>7730</v>
      </c>
      <c r="O1854" t="s">
        <v>324</v>
      </c>
      <c r="P1854">
        <v>6576</v>
      </c>
    </row>
    <row r="1855" spans="2:17">
      <c r="B1855" t="s">
        <v>325</v>
      </c>
      <c r="C1855">
        <v>4950</v>
      </c>
      <c r="F1855" t="s">
        <v>325</v>
      </c>
      <c r="G1855">
        <v>144057</v>
      </c>
      <c r="J1855" t="s">
        <v>325</v>
      </c>
      <c r="K1855">
        <v>0</v>
      </c>
      <c r="O1855" t="s">
        <v>325</v>
      </c>
      <c r="P1855">
        <v>4950</v>
      </c>
    </row>
    <row r="1856" spans="2:17">
      <c r="B1856" t="s">
        <v>326</v>
      </c>
      <c r="C1856">
        <v>11526</v>
      </c>
      <c r="F1856" t="s">
        <v>326</v>
      </c>
      <c r="G1856">
        <v>146457</v>
      </c>
      <c r="J1856" t="s">
        <v>326</v>
      </c>
      <c r="K1856">
        <v>7730</v>
      </c>
      <c r="O1856" t="s">
        <v>326</v>
      </c>
      <c r="P1856">
        <v>11526</v>
      </c>
    </row>
    <row r="1857" spans="2:16">
      <c r="B1857" t="s">
        <v>245</v>
      </c>
      <c r="F1857" t="s">
        <v>245</v>
      </c>
      <c r="J1857" t="s">
        <v>245</v>
      </c>
      <c r="O1857" t="s">
        <v>245</v>
      </c>
    </row>
    <row r="1858" spans="2:16">
      <c r="B1858" t="s">
        <v>323</v>
      </c>
      <c r="C1858">
        <v>7.4269999999999996</v>
      </c>
      <c r="F1858" t="s">
        <v>323</v>
      </c>
      <c r="G1858">
        <v>2.7949999999999999</v>
      </c>
      <c r="J1858" t="s">
        <v>323</v>
      </c>
      <c r="K1858">
        <v>8.6709999999999994</v>
      </c>
      <c r="O1858" t="s">
        <v>323</v>
      </c>
      <c r="P1858">
        <v>7.4269999999999996</v>
      </c>
    </row>
    <row r="1859" spans="2:16">
      <c r="B1859" t="s">
        <v>324</v>
      </c>
      <c r="C1859">
        <v>5840</v>
      </c>
      <c r="F1859" t="s">
        <v>324</v>
      </c>
      <c r="G1859">
        <v>2400</v>
      </c>
      <c r="J1859" t="s">
        <v>324</v>
      </c>
      <c r="K1859">
        <v>6755</v>
      </c>
      <c r="O1859" t="s">
        <v>324</v>
      </c>
      <c r="P1859">
        <v>5840</v>
      </c>
    </row>
    <row r="1860" spans="2:16">
      <c r="B1860" t="s">
        <v>325</v>
      </c>
      <c r="C1860">
        <v>4035</v>
      </c>
      <c r="F1860" t="s">
        <v>325</v>
      </c>
      <c r="G1860">
        <v>135902</v>
      </c>
      <c r="J1860" t="s">
        <v>325</v>
      </c>
      <c r="K1860">
        <v>0</v>
      </c>
      <c r="O1860" t="s">
        <v>325</v>
      </c>
      <c r="P1860">
        <v>4035</v>
      </c>
    </row>
    <row r="1861" spans="2:16">
      <c r="B1861" t="s">
        <v>326</v>
      </c>
      <c r="C1861">
        <v>9875</v>
      </c>
      <c r="F1861" t="s">
        <v>326</v>
      </c>
      <c r="G1861">
        <v>138302</v>
      </c>
      <c r="J1861" t="s">
        <v>326</v>
      </c>
      <c r="K1861">
        <v>6755</v>
      </c>
      <c r="O1861" t="s">
        <v>326</v>
      </c>
      <c r="P1861">
        <v>9875</v>
      </c>
    </row>
    <row r="1862" spans="2:16">
      <c r="B1862" t="s">
        <v>246</v>
      </c>
      <c r="F1862" t="s">
        <v>246</v>
      </c>
      <c r="J1862" t="s">
        <v>246</v>
      </c>
      <c r="O1862" t="s">
        <v>246</v>
      </c>
    </row>
    <row r="1863" spans="2:16">
      <c r="B1863" t="s">
        <v>323</v>
      </c>
      <c r="C1863">
        <v>7.4450000000000003</v>
      </c>
      <c r="F1863" t="s">
        <v>323</v>
      </c>
      <c r="G1863">
        <v>2.9769999999999999</v>
      </c>
      <c r="J1863" t="s">
        <v>323</v>
      </c>
      <c r="K1863">
        <v>8.6880000000000006</v>
      </c>
      <c r="O1863" t="s">
        <v>323</v>
      </c>
      <c r="P1863">
        <v>7.4450000000000003</v>
      </c>
    </row>
    <row r="1864" spans="2:16">
      <c r="B1864" t="s">
        <v>324</v>
      </c>
      <c r="C1864">
        <v>6704</v>
      </c>
      <c r="F1864" t="s">
        <v>324</v>
      </c>
      <c r="G1864">
        <v>2400</v>
      </c>
      <c r="J1864" t="s">
        <v>324</v>
      </c>
      <c r="K1864">
        <v>7841</v>
      </c>
      <c r="O1864" t="s">
        <v>324</v>
      </c>
      <c r="P1864">
        <v>6704</v>
      </c>
    </row>
    <row r="1865" spans="2:16">
      <c r="B1865" t="s">
        <v>325</v>
      </c>
      <c r="C1865">
        <v>4965</v>
      </c>
      <c r="F1865" t="s">
        <v>325</v>
      </c>
      <c r="G1865">
        <v>148328</v>
      </c>
      <c r="J1865" t="s">
        <v>325</v>
      </c>
      <c r="K1865">
        <v>0</v>
      </c>
      <c r="O1865" t="s">
        <v>325</v>
      </c>
      <c r="P1865">
        <v>4965</v>
      </c>
    </row>
    <row r="1866" spans="2:16">
      <c r="B1866" t="s">
        <v>326</v>
      </c>
      <c r="C1866">
        <v>11669</v>
      </c>
      <c r="F1866" t="s">
        <v>326</v>
      </c>
      <c r="G1866">
        <v>150728</v>
      </c>
      <c r="J1866" t="s">
        <v>326</v>
      </c>
      <c r="K1866">
        <v>7841</v>
      </c>
      <c r="O1866" t="s">
        <v>326</v>
      </c>
      <c r="P1866">
        <v>11669</v>
      </c>
    </row>
    <row r="1867" spans="2:16">
      <c r="B1867" t="s">
        <v>247</v>
      </c>
      <c r="F1867" t="s">
        <v>247</v>
      </c>
      <c r="J1867" t="s">
        <v>247</v>
      </c>
      <c r="O1867" t="s">
        <v>247</v>
      </c>
    </row>
    <row r="1868" spans="2:16">
      <c r="B1868" t="s">
        <v>323</v>
      </c>
      <c r="C1868">
        <v>7.6669999999999998</v>
      </c>
      <c r="F1868" t="s">
        <v>323</v>
      </c>
      <c r="G1868">
        <v>2.97</v>
      </c>
      <c r="J1868" t="s">
        <v>323</v>
      </c>
      <c r="K1868">
        <v>8.9030000000000005</v>
      </c>
      <c r="O1868" t="s">
        <v>323</v>
      </c>
      <c r="P1868">
        <v>7.6669999999999998</v>
      </c>
    </row>
    <row r="1869" spans="2:16">
      <c r="B1869" t="s">
        <v>324</v>
      </c>
      <c r="C1869">
        <v>6752</v>
      </c>
      <c r="F1869" t="s">
        <v>324</v>
      </c>
      <c r="G1869">
        <v>2400</v>
      </c>
      <c r="J1869" t="s">
        <v>324</v>
      </c>
      <c r="K1869">
        <v>7901</v>
      </c>
      <c r="O1869" t="s">
        <v>324</v>
      </c>
      <c r="P1869">
        <v>6752</v>
      </c>
    </row>
    <row r="1870" spans="2:16">
      <c r="B1870" t="s">
        <v>325</v>
      </c>
      <c r="C1870">
        <v>5085</v>
      </c>
      <c r="F1870" t="s">
        <v>325</v>
      </c>
      <c r="G1870">
        <v>146865</v>
      </c>
      <c r="J1870" t="s">
        <v>325</v>
      </c>
      <c r="K1870">
        <v>0</v>
      </c>
      <c r="O1870" t="s">
        <v>325</v>
      </c>
      <c r="P1870">
        <v>5085</v>
      </c>
    </row>
    <row r="1871" spans="2:16">
      <c r="B1871" t="s">
        <v>326</v>
      </c>
      <c r="C1871">
        <v>11837</v>
      </c>
      <c r="F1871" t="s">
        <v>326</v>
      </c>
      <c r="G1871">
        <v>149265</v>
      </c>
      <c r="J1871" t="s">
        <v>326</v>
      </c>
      <c r="K1871">
        <v>7901</v>
      </c>
      <c r="O1871" t="s">
        <v>326</v>
      </c>
      <c r="P1871">
        <v>11837</v>
      </c>
    </row>
    <row r="1872" spans="2:16">
      <c r="B1872" t="s">
        <v>248</v>
      </c>
      <c r="F1872" t="s">
        <v>248</v>
      </c>
      <c r="J1872" t="s">
        <v>248</v>
      </c>
      <c r="O1872" t="s">
        <v>248</v>
      </c>
    </row>
    <row r="1873" spans="2:16">
      <c r="B1873" t="s">
        <v>323</v>
      </c>
      <c r="C1873">
        <v>7.4329999999999998</v>
      </c>
      <c r="F1873" t="s">
        <v>323</v>
      </c>
      <c r="G1873">
        <v>2.9079999999999999</v>
      </c>
      <c r="J1873" t="s">
        <v>323</v>
      </c>
      <c r="K1873">
        <v>8.6910000000000007</v>
      </c>
      <c r="O1873" t="s">
        <v>323</v>
      </c>
      <c r="P1873">
        <v>7.4329999999999998</v>
      </c>
    </row>
    <row r="1874" spans="2:16">
      <c r="B1874" t="s">
        <v>324</v>
      </c>
      <c r="C1874">
        <v>6656</v>
      </c>
      <c r="F1874" t="s">
        <v>324</v>
      </c>
      <c r="G1874">
        <v>2400</v>
      </c>
      <c r="J1874" t="s">
        <v>324</v>
      </c>
      <c r="K1874">
        <v>7751</v>
      </c>
      <c r="O1874" t="s">
        <v>324</v>
      </c>
      <c r="P1874">
        <v>6656</v>
      </c>
    </row>
    <row r="1875" spans="2:16">
      <c r="B1875" t="s">
        <v>325</v>
      </c>
      <c r="C1875">
        <v>4785</v>
      </c>
      <c r="F1875" t="s">
        <v>325</v>
      </c>
      <c r="G1875">
        <v>143482</v>
      </c>
      <c r="J1875" t="s">
        <v>325</v>
      </c>
      <c r="K1875">
        <v>0</v>
      </c>
      <c r="O1875" t="s">
        <v>325</v>
      </c>
      <c r="P1875">
        <v>4785</v>
      </c>
    </row>
    <row r="1876" spans="2:16">
      <c r="B1876" t="s">
        <v>326</v>
      </c>
      <c r="C1876">
        <v>11441</v>
      </c>
      <c r="F1876" t="s">
        <v>326</v>
      </c>
      <c r="G1876">
        <v>145882</v>
      </c>
      <c r="J1876" t="s">
        <v>326</v>
      </c>
      <c r="K1876">
        <v>7751</v>
      </c>
      <c r="O1876" t="s">
        <v>326</v>
      </c>
      <c r="P1876">
        <v>11441</v>
      </c>
    </row>
    <row r="1877" spans="2:16">
      <c r="B1877" t="s">
        <v>249</v>
      </c>
      <c r="F1877" t="s">
        <v>249</v>
      </c>
      <c r="J1877" t="s">
        <v>249</v>
      </c>
      <c r="O1877" t="s">
        <v>249</v>
      </c>
    </row>
    <row r="1878" spans="2:16">
      <c r="B1878" t="s">
        <v>323</v>
      </c>
      <c r="C1878">
        <v>7.5369999999999999</v>
      </c>
      <c r="F1878" t="s">
        <v>323</v>
      </c>
      <c r="G1878">
        <v>2.8849999999999998</v>
      </c>
      <c r="J1878" t="s">
        <v>323</v>
      </c>
      <c r="K1878">
        <v>8.7910000000000004</v>
      </c>
      <c r="O1878" t="s">
        <v>323</v>
      </c>
      <c r="P1878">
        <v>7.5369999999999999</v>
      </c>
    </row>
    <row r="1879" spans="2:16">
      <c r="B1879" t="s">
        <v>324</v>
      </c>
      <c r="C1879">
        <v>6432</v>
      </c>
      <c r="F1879" t="s">
        <v>324</v>
      </c>
      <c r="G1879">
        <v>2400</v>
      </c>
      <c r="J1879" t="s">
        <v>324</v>
      </c>
      <c r="K1879">
        <v>7469</v>
      </c>
      <c r="O1879" t="s">
        <v>324</v>
      </c>
      <c r="P1879">
        <v>6432</v>
      </c>
    </row>
    <row r="1880" spans="2:16">
      <c r="B1880" t="s">
        <v>325</v>
      </c>
      <c r="C1880">
        <v>4635</v>
      </c>
      <c r="F1880" t="s">
        <v>325</v>
      </c>
      <c r="G1880">
        <v>141328</v>
      </c>
      <c r="J1880" t="s">
        <v>325</v>
      </c>
      <c r="K1880">
        <v>0</v>
      </c>
      <c r="O1880" t="s">
        <v>325</v>
      </c>
      <c r="P1880">
        <v>4635</v>
      </c>
    </row>
    <row r="1881" spans="2:16">
      <c r="B1881" t="s">
        <v>326</v>
      </c>
      <c r="C1881">
        <v>11067</v>
      </c>
      <c r="F1881" t="s">
        <v>326</v>
      </c>
      <c r="G1881">
        <v>143728</v>
      </c>
      <c r="J1881" t="s">
        <v>326</v>
      </c>
      <c r="K1881">
        <v>7469</v>
      </c>
      <c r="O1881" t="s">
        <v>326</v>
      </c>
      <c r="P1881">
        <v>11067</v>
      </c>
    </row>
    <row r="1882" spans="2:16">
      <c r="B1882" t="s">
        <v>250</v>
      </c>
      <c r="F1882" t="s">
        <v>250</v>
      </c>
      <c r="J1882" t="s">
        <v>250</v>
      </c>
      <c r="O1882" t="s">
        <v>250</v>
      </c>
    </row>
    <row r="1883" spans="2:16">
      <c r="B1883" t="s">
        <v>323</v>
      </c>
      <c r="C1883">
        <v>7.6020000000000003</v>
      </c>
      <c r="F1883" t="s">
        <v>323</v>
      </c>
      <c r="G1883">
        <v>3.0059999999999998</v>
      </c>
      <c r="J1883" t="s">
        <v>323</v>
      </c>
      <c r="K1883">
        <v>8.8580000000000005</v>
      </c>
      <c r="O1883" t="s">
        <v>323</v>
      </c>
      <c r="P1883">
        <v>7.6020000000000003</v>
      </c>
    </row>
    <row r="1884" spans="2:16">
      <c r="B1884" t="s">
        <v>324</v>
      </c>
      <c r="C1884">
        <v>6896</v>
      </c>
      <c r="F1884" t="s">
        <v>324</v>
      </c>
      <c r="G1884">
        <v>2400</v>
      </c>
      <c r="J1884" t="s">
        <v>324</v>
      </c>
      <c r="K1884">
        <v>8102</v>
      </c>
      <c r="O1884" t="s">
        <v>324</v>
      </c>
      <c r="P1884">
        <v>6896</v>
      </c>
    </row>
    <row r="1885" spans="2:16">
      <c r="B1885" t="s">
        <v>325</v>
      </c>
      <c r="C1885">
        <v>5280</v>
      </c>
      <c r="F1885" t="s">
        <v>325</v>
      </c>
      <c r="G1885">
        <v>149916</v>
      </c>
      <c r="J1885" t="s">
        <v>325</v>
      </c>
      <c r="K1885">
        <v>0</v>
      </c>
      <c r="O1885" t="s">
        <v>325</v>
      </c>
      <c r="P1885">
        <v>5280</v>
      </c>
    </row>
    <row r="1886" spans="2:16">
      <c r="B1886" t="s">
        <v>326</v>
      </c>
      <c r="C1886">
        <v>12176</v>
      </c>
      <c r="F1886" t="s">
        <v>326</v>
      </c>
      <c r="G1886">
        <v>152316</v>
      </c>
      <c r="J1886" t="s">
        <v>326</v>
      </c>
      <c r="K1886">
        <v>8102</v>
      </c>
      <c r="O1886" t="s">
        <v>326</v>
      </c>
      <c r="P1886">
        <v>12176</v>
      </c>
    </row>
    <row r="1887" spans="2:16">
      <c r="B1887" t="s">
        <v>251</v>
      </c>
      <c r="F1887" t="s">
        <v>251</v>
      </c>
      <c r="J1887" t="s">
        <v>251</v>
      </c>
      <c r="O1887" t="s">
        <v>251</v>
      </c>
    </row>
    <row r="1888" spans="2:16">
      <c r="B1888" t="s">
        <v>323</v>
      </c>
      <c r="C1888">
        <v>7.5949999999999998</v>
      </c>
      <c r="F1888" t="s">
        <v>323</v>
      </c>
      <c r="G1888">
        <v>3.0790000000000002</v>
      </c>
      <c r="J1888" t="s">
        <v>323</v>
      </c>
      <c r="K1888">
        <v>8.8620000000000001</v>
      </c>
      <c r="O1888" t="s">
        <v>323</v>
      </c>
      <c r="P1888">
        <v>7.5949999999999998</v>
      </c>
    </row>
    <row r="1889" spans="2:17">
      <c r="B1889" t="s">
        <v>324</v>
      </c>
      <c r="C1889">
        <v>7264</v>
      </c>
      <c r="F1889" t="s">
        <v>324</v>
      </c>
      <c r="G1889">
        <v>2400</v>
      </c>
      <c r="J1889" t="s">
        <v>324</v>
      </c>
      <c r="K1889">
        <v>8615</v>
      </c>
      <c r="O1889" t="s">
        <v>324</v>
      </c>
      <c r="P1889">
        <v>7264</v>
      </c>
    </row>
    <row r="1890" spans="2:17">
      <c r="B1890" t="s">
        <v>325</v>
      </c>
      <c r="C1890">
        <v>5685</v>
      </c>
      <c r="F1890" t="s">
        <v>325</v>
      </c>
      <c r="G1890">
        <v>155304</v>
      </c>
      <c r="J1890" t="s">
        <v>325</v>
      </c>
      <c r="K1890">
        <v>0</v>
      </c>
      <c r="O1890" t="s">
        <v>325</v>
      </c>
      <c r="P1890">
        <v>5685</v>
      </c>
    </row>
    <row r="1891" spans="2:17">
      <c r="B1891" t="s">
        <v>326</v>
      </c>
      <c r="C1891">
        <v>12949</v>
      </c>
      <c r="F1891" t="s">
        <v>326</v>
      </c>
      <c r="G1891">
        <v>157704</v>
      </c>
      <c r="J1891" t="s">
        <v>326</v>
      </c>
      <c r="K1891">
        <v>8615</v>
      </c>
      <c r="O1891" t="s">
        <v>326</v>
      </c>
      <c r="P1891">
        <v>12949</v>
      </c>
    </row>
    <row r="1892" spans="2:17">
      <c r="B1892" t="s">
        <v>252</v>
      </c>
      <c r="F1892" t="s">
        <v>252</v>
      </c>
      <c r="J1892" t="s">
        <v>252</v>
      </c>
      <c r="O1892" t="s">
        <v>252</v>
      </c>
    </row>
    <row r="1893" spans="2:17">
      <c r="B1893" t="s">
        <v>323</v>
      </c>
      <c r="C1893">
        <v>7.61</v>
      </c>
      <c r="F1893" t="s">
        <v>323</v>
      </c>
      <c r="G1893">
        <v>2.9940000000000002</v>
      </c>
      <c r="J1893" t="s">
        <v>323</v>
      </c>
      <c r="K1893">
        <v>8.9079999999999995</v>
      </c>
      <c r="O1893" t="s">
        <v>323</v>
      </c>
      <c r="P1893">
        <v>7.61</v>
      </c>
    </row>
    <row r="1894" spans="2:17">
      <c r="B1894" t="s">
        <v>324</v>
      </c>
      <c r="C1894">
        <v>7120</v>
      </c>
      <c r="F1894" t="s">
        <v>324</v>
      </c>
      <c r="G1894">
        <v>2400</v>
      </c>
      <c r="J1894" t="s">
        <v>324</v>
      </c>
      <c r="K1894">
        <v>8414</v>
      </c>
      <c r="O1894" t="s">
        <v>324</v>
      </c>
      <c r="P1894">
        <v>7120</v>
      </c>
    </row>
    <row r="1895" spans="2:17">
      <c r="B1895" t="s">
        <v>325</v>
      </c>
      <c r="C1895">
        <v>5490</v>
      </c>
      <c r="F1895" t="s">
        <v>325</v>
      </c>
      <c r="G1895">
        <v>149025</v>
      </c>
      <c r="J1895" t="s">
        <v>325</v>
      </c>
      <c r="K1895">
        <v>0</v>
      </c>
      <c r="O1895" t="s">
        <v>325</v>
      </c>
      <c r="P1895">
        <v>5490</v>
      </c>
    </row>
    <row r="1896" spans="2:17">
      <c r="B1896" t="s">
        <v>326</v>
      </c>
      <c r="C1896">
        <v>12610</v>
      </c>
      <c r="F1896" t="s">
        <v>326</v>
      </c>
      <c r="G1896">
        <v>151425</v>
      </c>
      <c r="J1896" t="s">
        <v>326</v>
      </c>
      <c r="K1896">
        <v>8414</v>
      </c>
      <c r="O1896" t="s">
        <v>326</v>
      </c>
      <c r="P1896">
        <v>12610</v>
      </c>
    </row>
    <row r="1897" spans="2:17">
      <c r="B1897" t="s">
        <v>253</v>
      </c>
      <c r="F1897" t="s">
        <v>253</v>
      </c>
      <c r="J1897" t="s">
        <v>253</v>
      </c>
      <c r="O1897" t="s">
        <v>253</v>
      </c>
    </row>
    <row r="1898" spans="2:17">
      <c r="B1898" t="s">
        <v>323</v>
      </c>
      <c r="C1898">
        <v>7.5220000000000002</v>
      </c>
      <c r="F1898" t="s">
        <v>323</v>
      </c>
      <c r="G1898">
        <v>2.927</v>
      </c>
      <c r="J1898" t="s">
        <v>323</v>
      </c>
      <c r="K1898">
        <v>8.7690000000000001</v>
      </c>
      <c r="O1898" t="s">
        <v>323</v>
      </c>
      <c r="P1898">
        <v>7.5220000000000002</v>
      </c>
    </row>
    <row r="1899" spans="2:17">
      <c r="B1899" t="s">
        <v>324</v>
      </c>
      <c r="C1899">
        <v>6688</v>
      </c>
      <c r="F1899" t="s">
        <v>324</v>
      </c>
      <c r="G1899">
        <v>2496</v>
      </c>
      <c r="J1899" t="s">
        <v>324</v>
      </c>
      <c r="K1899">
        <v>7841</v>
      </c>
      <c r="O1899" t="s">
        <v>324</v>
      </c>
      <c r="P1899">
        <v>6688</v>
      </c>
    </row>
    <row r="1900" spans="2:17">
      <c r="B1900" t="s">
        <v>325</v>
      </c>
      <c r="C1900">
        <v>4965</v>
      </c>
      <c r="F1900" t="s">
        <v>325</v>
      </c>
      <c r="G1900">
        <v>156485</v>
      </c>
      <c r="J1900" t="s">
        <v>325</v>
      </c>
      <c r="K1900">
        <v>0</v>
      </c>
      <c r="O1900" t="s">
        <v>325</v>
      </c>
      <c r="P1900">
        <v>4965</v>
      </c>
    </row>
    <row r="1901" spans="2:17">
      <c r="B1901" t="s">
        <v>326</v>
      </c>
      <c r="C1901">
        <v>11653</v>
      </c>
      <c r="D1901">
        <f>(C1901+C1906+C1911+C1916+C1921+C1926+C1931+C1936+C1941+C1946)/10</f>
        <v>11680.3</v>
      </c>
      <c r="F1901" t="s">
        <v>326</v>
      </c>
      <c r="G1901">
        <v>158981</v>
      </c>
      <c r="H1901">
        <f>(G1901+G1906+G1911+G1916+G1921+G1926+G1931+G1936+G1941+G1946)/10</f>
        <v>158329.70000000001</v>
      </c>
      <c r="J1901" t="s">
        <v>326</v>
      </c>
      <c r="K1901">
        <v>7841</v>
      </c>
      <c r="L1901">
        <f>(K1901+K1906+K1911+K1916+K1921+K1926+K1931+K1936+K1941+K1946)/10</f>
        <v>7841.9</v>
      </c>
      <c r="O1901" t="s">
        <v>326</v>
      </c>
      <c r="P1901">
        <v>11653</v>
      </c>
      <c r="Q1901">
        <v>11680.3</v>
      </c>
    </row>
    <row r="1902" spans="2:17">
      <c r="B1902" t="s">
        <v>254</v>
      </c>
      <c r="F1902" t="s">
        <v>254</v>
      </c>
      <c r="J1902" t="s">
        <v>254</v>
      </c>
      <c r="O1902" t="s">
        <v>254</v>
      </c>
    </row>
    <row r="1903" spans="2:17">
      <c r="B1903" t="s">
        <v>323</v>
      </c>
      <c r="C1903">
        <v>7.577</v>
      </c>
      <c r="F1903" t="s">
        <v>323</v>
      </c>
      <c r="G1903">
        <v>2.8849999999999998</v>
      </c>
      <c r="J1903" t="s">
        <v>323</v>
      </c>
      <c r="K1903">
        <v>8.8659999999999997</v>
      </c>
      <c r="O1903" t="s">
        <v>323</v>
      </c>
      <c r="P1903">
        <v>7.577</v>
      </c>
    </row>
    <row r="1904" spans="2:17">
      <c r="B1904" t="s">
        <v>324</v>
      </c>
      <c r="C1904">
        <v>6576</v>
      </c>
      <c r="F1904" t="s">
        <v>324</v>
      </c>
      <c r="G1904">
        <v>2496</v>
      </c>
      <c r="J1904" t="s">
        <v>324</v>
      </c>
      <c r="K1904">
        <v>7730</v>
      </c>
      <c r="O1904" t="s">
        <v>324</v>
      </c>
      <c r="P1904">
        <v>6576</v>
      </c>
    </row>
    <row r="1905" spans="2:16">
      <c r="B1905" t="s">
        <v>325</v>
      </c>
      <c r="C1905">
        <v>4950</v>
      </c>
      <c r="F1905" t="s">
        <v>325</v>
      </c>
      <c r="G1905">
        <v>153309</v>
      </c>
      <c r="J1905" t="s">
        <v>325</v>
      </c>
      <c r="K1905">
        <v>0</v>
      </c>
      <c r="O1905" t="s">
        <v>325</v>
      </c>
      <c r="P1905">
        <v>4950</v>
      </c>
    </row>
    <row r="1906" spans="2:16">
      <c r="B1906" t="s">
        <v>326</v>
      </c>
      <c r="C1906">
        <v>11526</v>
      </c>
      <c r="F1906" t="s">
        <v>326</v>
      </c>
      <c r="G1906">
        <v>155805</v>
      </c>
      <c r="J1906" t="s">
        <v>326</v>
      </c>
      <c r="K1906">
        <v>7730</v>
      </c>
      <c r="O1906" t="s">
        <v>326</v>
      </c>
      <c r="P1906">
        <v>11526</v>
      </c>
    </row>
    <row r="1907" spans="2:16">
      <c r="B1907" t="s">
        <v>255</v>
      </c>
      <c r="F1907" t="s">
        <v>255</v>
      </c>
      <c r="J1907" t="s">
        <v>255</v>
      </c>
      <c r="O1907" t="s">
        <v>255</v>
      </c>
    </row>
    <row r="1908" spans="2:16">
      <c r="B1908" t="s">
        <v>323</v>
      </c>
      <c r="C1908">
        <v>7.4420000000000002</v>
      </c>
      <c r="F1908" t="s">
        <v>323</v>
      </c>
      <c r="G1908">
        <v>2.7469999999999999</v>
      </c>
      <c r="J1908" t="s">
        <v>323</v>
      </c>
      <c r="K1908">
        <v>8.6920000000000002</v>
      </c>
      <c r="O1908" t="s">
        <v>323</v>
      </c>
      <c r="P1908">
        <v>7.4420000000000002</v>
      </c>
    </row>
    <row r="1909" spans="2:16">
      <c r="B1909" t="s">
        <v>324</v>
      </c>
      <c r="C1909">
        <v>5840</v>
      </c>
      <c r="F1909" t="s">
        <v>324</v>
      </c>
      <c r="G1909">
        <v>2496</v>
      </c>
      <c r="J1909" t="s">
        <v>324</v>
      </c>
      <c r="K1909">
        <v>6755</v>
      </c>
      <c r="O1909" t="s">
        <v>324</v>
      </c>
      <c r="P1909">
        <v>5840</v>
      </c>
    </row>
    <row r="1910" spans="2:16">
      <c r="B1910" t="s">
        <v>325</v>
      </c>
      <c r="C1910">
        <v>4035</v>
      </c>
      <c r="F1910" t="s">
        <v>325</v>
      </c>
      <c r="G1910">
        <v>144342</v>
      </c>
      <c r="J1910" t="s">
        <v>325</v>
      </c>
      <c r="K1910">
        <v>0</v>
      </c>
      <c r="O1910" t="s">
        <v>325</v>
      </c>
      <c r="P1910">
        <v>4035</v>
      </c>
    </row>
    <row r="1911" spans="2:16">
      <c r="B1911" t="s">
        <v>326</v>
      </c>
      <c r="C1911">
        <v>9875</v>
      </c>
      <c r="F1911" t="s">
        <v>326</v>
      </c>
      <c r="G1911">
        <v>146838</v>
      </c>
      <c r="J1911" t="s">
        <v>326</v>
      </c>
      <c r="K1911">
        <v>6755</v>
      </c>
      <c r="O1911" t="s">
        <v>326</v>
      </c>
      <c r="P1911">
        <v>9875</v>
      </c>
    </row>
    <row r="1912" spans="2:16">
      <c r="B1912" t="s">
        <v>256</v>
      </c>
      <c r="F1912" t="s">
        <v>256</v>
      </c>
      <c r="J1912" t="s">
        <v>256</v>
      </c>
      <c r="O1912" t="s">
        <v>256</v>
      </c>
    </row>
    <row r="1913" spans="2:16">
      <c r="B1913" t="s">
        <v>323</v>
      </c>
      <c r="C1913">
        <v>7.44</v>
      </c>
      <c r="F1913" t="s">
        <v>323</v>
      </c>
      <c r="G1913">
        <v>2.9340000000000002</v>
      </c>
      <c r="J1913" t="s">
        <v>323</v>
      </c>
      <c r="K1913">
        <v>8.6809999999999992</v>
      </c>
      <c r="O1913" t="s">
        <v>323</v>
      </c>
      <c r="P1913">
        <v>7.44</v>
      </c>
    </row>
    <row r="1914" spans="2:16">
      <c r="B1914" t="s">
        <v>324</v>
      </c>
      <c r="C1914">
        <v>6704</v>
      </c>
      <c r="F1914" t="s">
        <v>324</v>
      </c>
      <c r="G1914">
        <v>2496</v>
      </c>
      <c r="J1914" t="s">
        <v>324</v>
      </c>
      <c r="K1914">
        <v>7841</v>
      </c>
      <c r="O1914" t="s">
        <v>324</v>
      </c>
      <c r="P1914">
        <v>6704</v>
      </c>
    </row>
    <row r="1915" spans="2:16">
      <c r="B1915" t="s">
        <v>325</v>
      </c>
      <c r="C1915">
        <v>4965</v>
      </c>
      <c r="F1915" t="s">
        <v>325</v>
      </c>
      <c r="G1915">
        <v>157632</v>
      </c>
      <c r="J1915" t="s">
        <v>325</v>
      </c>
      <c r="K1915">
        <v>0</v>
      </c>
      <c r="O1915" t="s">
        <v>325</v>
      </c>
      <c r="P1915">
        <v>4965</v>
      </c>
    </row>
    <row r="1916" spans="2:16">
      <c r="B1916" t="s">
        <v>326</v>
      </c>
      <c r="C1916">
        <v>11669</v>
      </c>
      <c r="F1916" t="s">
        <v>326</v>
      </c>
      <c r="G1916">
        <v>160128</v>
      </c>
      <c r="J1916" t="s">
        <v>326</v>
      </c>
      <c r="K1916">
        <v>7841</v>
      </c>
      <c r="O1916" t="s">
        <v>326</v>
      </c>
      <c r="P1916">
        <v>11669</v>
      </c>
    </row>
    <row r="1917" spans="2:16">
      <c r="B1917" t="s">
        <v>257</v>
      </c>
      <c r="F1917" t="s">
        <v>257</v>
      </c>
      <c r="J1917" t="s">
        <v>257</v>
      </c>
      <c r="O1917" t="s">
        <v>257</v>
      </c>
    </row>
    <row r="1918" spans="2:16">
      <c r="B1918" t="s">
        <v>323</v>
      </c>
      <c r="C1918">
        <v>7.6950000000000003</v>
      </c>
      <c r="F1918" t="s">
        <v>323</v>
      </c>
      <c r="G1918">
        <v>2.9020000000000001</v>
      </c>
      <c r="J1918" t="s">
        <v>323</v>
      </c>
      <c r="K1918">
        <v>8.9450000000000003</v>
      </c>
      <c r="O1918" t="s">
        <v>323</v>
      </c>
      <c r="P1918">
        <v>7.6950000000000003</v>
      </c>
    </row>
    <row r="1919" spans="2:16">
      <c r="B1919" t="s">
        <v>324</v>
      </c>
      <c r="C1919">
        <v>6752</v>
      </c>
      <c r="F1919" t="s">
        <v>324</v>
      </c>
      <c r="G1919">
        <v>2496</v>
      </c>
      <c r="J1919" t="s">
        <v>324</v>
      </c>
      <c r="K1919">
        <v>7901</v>
      </c>
      <c r="O1919" t="s">
        <v>324</v>
      </c>
      <c r="P1919">
        <v>6752</v>
      </c>
    </row>
    <row r="1920" spans="2:16">
      <c r="B1920" t="s">
        <v>325</v>
      </c>
      <c r="C1920">
        <v>5085</v>
      </c>
      <c r="F1920" t="s">
        <v>325</v>
      </c>
      <c r="G1920">
        <v>154227</v>
      </c>
      <c r="J1920" t="s">
        <v>325</v>
      </c>
      <c r="K1920">
        <v>0</v>
      </c>
      <c r="O1920" t="s">
        <v>325</v>
      </c>
      <c r="P1920">
        <v>5085</v>
      </c>
    </row>
    <row r="1921" spans="2:16">
      <c r="B1921" t="s">
        <v>326</v>
      </c>
      <c r="C1921">
        <v>11837</v>
      </c>
      <c r="F1921" t="s">
        <v>326</v>
      </c>
      <c r="G1921">
        <v>156723</v>
      </c>
      <c r="J1921" t="s">
        <v>326</v>
      </c>
      <c r="K1921">
        <v>7901</v>
      </c>
      <c r="O1921" t="s">
        <v>326</v>
      </c>
      <c r="P1921">
        <v>11837</v>
      </c>
    </row>
    <row r="1922" spans="2:16">
      <c r="B1922" t="s">
        <v>258</v>
      </c>
      <c r="F1922" t="s">
        <v>258</v>
      </c>
      <c r="J1922" t="s">
        <v>258</v>
      </c>
      <c r="O1922" t="s">
        <v>258</v>
      </c>
    </row>
    <row r="1923" spans="2:16">
      <c r="B1923" t="s">
        <v>323</v>
      </c>
      <c r="C1923">
        <v>7.415</v>
      </c>
      <c r="F1923" t="s">
        <v>323</v>
      </c>
      <c r="G1923">
        <v>2.8780000000000001</v>
      </c>
      <c r="J1923" t="s">
        <v>323</v>
      </c>
      <c r="K1923">
        <v>8.6649999999999991</v>
      </c>
      <c r="O1923" t="s">
        <v>323</v>
      </c>
      <c r="P1923">
        <v>7.415</v>
      </c>
    </row>
    <row r="1924" spans="2:16">
      <c r="B1924" t="s">
        <v>324</v>
      </c>
      <c r="C1924">
        <v>6656</v>
      </c>
      <c r="F1924" t="s">
        <v>324</v>
      </c>
      <c r="G1924">
        <v>2496</v>
      </c>
      <c r="J1924" t="s">
        <v>324</v>
      </c>
      <c r="K1924">
        <v>7751</v>
      </c>
      <c r="O1924" t="s">
        <v>324</v>
      </c>
      <c r="P1924">
        <v>6656</v>
      </c>
    </row>
    <row r="1925" spans="2:16">
      <c r="B1925" t="s">
        <v>325</v>
      </c>
      <c r="C1925">
        <v>4785</v>
      </c>
      <c r="F1925" t="s">
        <v>325</v>
      </c>
      <c r="G1925">
        <v>153481</v>
      </c>
      <c r="J1925" t="s">
        <v>325</v>
      </c>
      <c r="K1925">
        <v>0</v>
      </c>
      <c r="O1925" t="s">
        <v>325</v>
      </c>
      <c r="P1925">
        <v>4785</v>
      </c>
    </row>
    <row r="1926" spans="2:16">
      <c r="B1926" t="s">
        <v>326</v>
      </c>
      <c r="C1926">
        <v>11441</v>
      </c>
      <c r="F1926" t="s">
        <v>326</v>
      </c>
      <c r="G1926">
        <v>155977</v>
      </c>
      <c r="J1926" t="s">
        <v>326</v>
      </c>
      <c r="K1926">
        <v>7751</v>
      </c>
      <c r="O1926" t="s">
        <v>326</v>
      </c>
      <c r="P1926">
        <v>11441</v>
      </c>
    </row>
    <row r="1927" spans="2:16">
      <c r="B1927" t="s">
        <v>259</v>
      </c>
      <c r="F1927" t="s">
        <v>259</v>
      </c>
      <c r="J1927" t="s">
        <v>259</v>
      </c>
      <c r="O1927" t="s">
        <v>259</v>
      </c>
    </row>
    <row r="1928" spans="2:16">
      <c r="B1928" t="s">
        <v>323</v>
      </c>
      <c r="C1928">
        <v>7.5350000000000001</v>
      </c>
      <c r="F1928" t="s">
        <v>323</v>
      </c>
      <c r="G1928">
        <v>2.8439999999999999</v>
      </c>
      <c r="J1928" t="s">
        <v>323</v>
      </c>
      <c r="K1928">
        <v>8.7880000000000003</v>
      </c>
      <c r="O1928" t="s">
        <v>323</v>
      </c>
      <c r="P1928">
        <v>7.5350000000000001</v>
      </c>
    </row>
    <row r="1929" spans="2:16">
      <c r="B1929" t="s">
        <v>324</v>
      </c>
      <c r="C1929">
        <v>6432</v>
      </c>
      <c r="F1929" t="s">
        <v>324</v>
      </c>
      <c r="G1929">
        <v>2496</v>
      </c>
      <c r="J1929" t="s">
        <v>324</v>
      </c>
      <c r="K1929">
        <v>7469</v>
      </c>
      <c r="O1929" t="s">
        <v>324</v>
      </c>
      <c r="P1929">
        <v>6432</v>
      </c>
    </row>
    <row r="1930" spans="2:16">
      <c r="B1930" t="s">
        <v>325</v>
      </c>
      <c r="C1930">
        <v>4635</v>
      </c>
      <c r="F1930" t="s">
        <v>325</v>
      </c>
      <c r="G1930">
        <v>150516</v>
      </c>
      <c r="J1930" t="s">
        <v>325</v>
      </c>
      <c r="K1930">
        <v>0</v>
      </c>
      <c r="O1930" t="s">
        <v>325</v>
      </c>
      <c r="P1930">
        <v>4635</v>
      </c>
    </row>
    <row r="1931" spans="2:16">
      <c r="B1931" t="s">
        <v>326</v>
      </c>
      <c r="C1931">
        <v>11067</v>
      </c>
      <c r="F1931" t="s">
        <v>326</v>
      </c>
      <c r="G1931">
        <v>153012</v>
      </c>
      <c r="J1931" t="s">
        <v>326</v>
      </c>
      <c r="K1931">
        <v>7469</v>
      </c>
      <c r="O1931" t="s">
        <v>326</v>
      </c>
      <c r="P1931">
        <v>11067</v>
      </c>
    </row>
    <row r="1932" spans="2:16">
      <c r="B1932" t="s">
        <v>260</v>
      </c>
      <c r="F1932" t="s">
        <v>260</v>
      </c>
      <c r="J1932" t="s">
        <v>260</v>
      </c>
      <c r="O1932" t="s">
        <v>260</v>
      </c>
    </row>
    <row r="1933" spans="2:16">
      <c r="B1933" t="s">
        <v>323</v>
      </c>
      <c r="C1933">
        <v>7.5549999999999997</v>
      </c>
      <c r="F1933" t="s">
        <v>323</v>
      </c>
      <c r="G1933">
        <v>2.9929999999999999</v>
      </c>
      <c r="J1933" t="s">
        <v>323</v>
      </c>
      <c r="K1933">
        <v>8.7880000000000003</v>
      </c>
      <c r="O1933" t="s">
        <v>323</v>
      </c>
      <c r="P1933">
        <v>7.5549999999999997</v>
      </c>
    </row>
    <row r="1934" spans="2:16">
      <c r="B1934" t="s">
        <v>324</v>
      </c>
      <c r="C1934">
        <v>6896</v>
      </c>
      <c r="F1934" t="s">
        <v>324</v>
      </c>
      <c r="G1934">
        <v>2496</v>
      </c>
      <c r="J1934" t="s">
        <v>324</v>
      </c>
      <c r="K1934">
        <v>8102</v>
      </c>
      <c r="O1934" t="s">
        <v>324</v>
      </c>
      <c r="P1934">
        <v>6896</v>
      </c>
    </row>
    <row r="1935" spans="2:16">
      <c r="B1935" t="s">
        <v>325</v>
      </c>
      <c r="C1935">
        <v>5280</v>
      </c>
      <c r="F1935" t="s">
        <v>325</v>
      </c>
      <c r="G1935">
        <v>161778</v>
      </c>
      <c r="J1935" t="s">
        <v>325</v>
      </c>
      <c r="K1935">
        <v>0</v>
      </c>
      <c r="O1935" t="s">
        <v>325</v>
      </c>
      <c r="P1935">
        <v>5280</v>
      </c>
    </row>
    <row r="1936" spans="2:16">
      <c r="B1936" t="s">
        <v>326</v>
      </c>
      <c r="C1936">
        <v>12176</v>
      </c>
      <c r="F1936" t="s">
        <v>326</v>
      </c>
      <c r="G1936">
        <v>164274</v>
      </c>
      <c r="J1936" t="s">
        <v>326</v>
      </c>
      <c r="K1936">
        <v>8102</v>
      </c>
      <c r="O1936" t="s">
        <v>326</v>
      </c>
      <c r="P1936">
        <v>12176</v>
      </c>
    </row>
    <row r="1937" spans="2:17">
      <c r="B1937" t="s">
        <v>261</v>
      </c>
      <c r="F1937" t="s">
        <v>261</v>
      </c>
      <c r="J1937" t="s">
        <v>261</v>
      </c>
      <c r="O1937" t="s">
        <v>261</v>
      </c>
    </row>
    <row r="1938" spans="2:17">
      <c r="B1938" t="s">
        <v>323</v>
      </c>
      <c r="C1938">
        <v>7.556</v>
      </c>
      <c r="F1938" t="s">
        <v>323</v>
      </c>
      <c r="G1938">
        <v>3.056</v>
      </c>
      <c r="J1938" t="s">
        <v>323</v>
      </c>
      <c r="K1938">
        <v>8.8040000000000003</v>
      </c>
      <c r="O1938" t="s">
        <v>323</v>
      </c>
      <c r="P1938">
        <v>7.556</v>
      </c>
    </row>
    <row r="1939" spans="2:17">
      <c r="B1939" t="s">
        <v>324</v>
      </c>
      <c r="C1939">
        <v>7264</v>
      </c>
      <c r="F1939" t="s">
        <v>324</v>
      </c>
      <c r="G1939">
        <v>2496</v>
      </c>
      <c r="J1939" t="s">
        <v>324</v>
      </c>
      <c r="K1939">
        <v>8615</v>
      </c>
      <c r="O1939" t="s">
        <v>324</v>
      </c>
      <c r="P1939">
        <v>7264</v>
      </c>
    </row>
    <row r="1940" spans="2:17">
      <c r="B1940" t="s">
        <v>325</v>
      </c>
      <c r="C1940">
        <v>5685</v>
      </c>
      <c r="F1940" t="s">
        <v>325</v>
      </c>
      <c r="G1940">
        <v>166696</v>
      </c>
      <c r="J1940" t="s">
        <v>325</v>
      </c>
      <c r="K1940">
        <v>0</v>
      </c>
      <c r="O1940" t="s">
        <v>325</v>
      </c>
      <c r="P1940">
        <v>5685</v>
      </c>
    </row>
    <row r="1941" spans="2:17">
      <c r="B1941" t="s">
        <v>326</v>
      </c>
      <c r="C1941">
        <v>12949</v>
      </c>
      <c r="F1941" t="s">
        <v>326</v>
      </c>
      <c r="G1941">
        <v>169192</v>
      </c>
      <c r="J1941" t="s">
        <v>326</v>
      </c>
      <c r="K1941">
        <v>8615</v>
      </c>
      <c r="O1941" t="s">
        <v>326</v>
      </c>
      <c r="P1941">
        <v>12949</v>
      </c>
    </row>
    <row r="1942" spans="2:17">
      <c r="B1942" t="s">
        <v>262</v>
      </c>
      <c r="F1942" t="s">
        <v>262</v>
      </c>
      <c r="J1942" t="s">
        <v>262</v>
      </c>
      <c r="O1942" t="s">
        <v>262</v>
      </c>
    </row>
    <row r="1943" spans="2:17">
      <c r="B1943" t="s">
        <v>323</v>
      </c>
      <c r="C1943">
        <v>7.5810000000000004</v>
      </c>
      <c r="F1943" t="s">
        <v>323</v>
      </c>
      <c r="G1943">
        <v>2.97</v>
      </c>
      <c r="J1943" t="s">
        <v>323</v>
      </c>
      <c r="K1943">
        <v>8.8640000000000008</v>
      </c>
      <c r="O1943" t="s">
        <v>323</v>
      </c>
      <c r="P1943">
        <v>7.5810000000000004</v>
      </c>
    </row>
    <row r="1944" spans="2:17">
      <c r="B1944" t="s">
        <v>324</v>
      </c>
      <c r="C1944">
        <v>7120</v>
      </c>
      <c r="F1944" t="s">
        <v>324</v>
      </c>
      <c r="G1944">
        <v>2496</v>
      </c>
      <c r="J1944" t="s">
        <v>324</v>
      </c>
      <c r="K1944">
        <v>8414</v>
      </c>
      <c r="O1944" t="s">
        <v>324</v>
      </c>
      <c r="P1944">
        <v>7120</v>
      </c>
    </row>
    <row r="1945" spans="2:17">
      <c r="B1945" t="s">
        <v>325</v>
      </c>
      <c r="C1945">
        <v>5490</v>
      </c>
      <c r="F1945" t="s">
        <v>325</v>
      </c>
      <c r="G1945">
        <v>159871</v>
      </c>
      <c r="J1945" t="s">
        <v>325</v>
      </c>
      <c r="K1945">
        <v>0</v>
      </c>
      <c r="O1945" t="s">
        <v>325</v>
      </c>
      <c r="P1945">
        <v>5490</v>
      </c>
    </row>
    <row r="1946" spans="2:17">
      <c r="B1946" t="s">
        <v>326</v>
      </c>
      <c r="C1946">
        <v>12610</v>
      </c>
      <c r="F1946" t="s">
        <v>326</v>
      </c>
      <c r="G1946">
        <v>162367</v>
      </c>
      <c r="J1946" t="s">
        <v>326</v>
      </c>
      <c r="K1946">
        <v>8414</v>
      </c>
      <c r="O1946" t="s">
        <v>326</v>
      </c>
      <c r="P1946">
        <v>12610</v>
      </c>
    </row>
    <row r="1947" spans="2:17">
      <c r="B1947" t="s">
        <v>263</v>
      </c>
      <c r="F1947" t="s">
        <v>263</v>
      </c>
      <c r="J1947" t="s">
        <v>263</v>
      </c>
      <c r="O1947" t="s">
        <v>263</v>
      </c>
    </row>
    <row r="1948" spans="2:17">
      <c r="B1948" t="s">
        <v>323</v>
      </c>
      <c r="C1948">
        <v>7.5490000000000004</v>
      </c>
      <c r="F1948" t="s">
        <v>323</v>
      </c>
      <c r="G1948">
        <v>2.8639999999999999</v>
      </c>
      <c r="J1948" t="s">
        <v>323</v>
      </c>
      <c r="K1948">
        <v>8.8089999999999993</v>
      </c>
      <c r="O1948" t="s">
        <v>323</v>
      </c>
      <c r="P1948">
        <v>7.5490000000000004</v>
      </c>
    </row>
    <row r="1949" spans="2:17">
      <c r="B1949" t="s">
        <v>324</v>
      </c>
      <c r="C1949">
        <v>6688</v>
      </c>
      <c r="F1949" t="s">
        <v>324</v>
      </c>
      <c r="G1949">
        <v>2592</v>
      </c>
      <c r="J1949" t="s">
        <v>324</v>
      </c>
      <c r="K1949">
        <v>7841</v>
      </c>
      <c r="O1949" t="s">
        <v>324</v>
      </c>
      <c r="P1949">
        <v>6688</v>
      </c>
    </row>
    <row r="1950" spans="2:17">
      <c r="B1950" t="s">
        <v>325</v>
      </c>
      <c r="C1950">
        <v>4965</v>
      </c>
      <c r="F1950" t="s">
        <v>325</v>
      </c>
      <c r="G1950">
        <v>164296</v>
      </c>
      <c r="J1950" t="s">
        <v>325</v>
      </c>
      <c r="K1950">
        <v>0</v>
      </c>
      <c r="O1950" t="s">
        <v>325</v>
      </c>
      <c r="P1950">
        <v>4965</v>
      </c>
    </row>
    <row r="1951" spans="2:17">
      <c r="B1951" t="s">
        <v>326</v>
      </c>
      <c r="C1951">
        <v>11653</v>
      </c>
      <c r="D1951">
        <f>(C1951+C1956+C1961+C1966+C1971+C1976+C1981+C1986+C1991+C1996)/10</f>
        <v>11680.3</v>
      </c>
      <c r="F1951" t="s">
        <v>326</v>
      </c>
      <c r="G1951">
        <v>166888</v>
      </c>
      <c r="H1951">
        <f>(G1951+G1956+G1961+G1966+G1971+G1976+G1981+G1986+G1991+G1996)/10</f>
        <v>169265.7</v>
      </c>
      <c r="J1951" t="s">
        <v>326</v>
      </c>
      <c r="K1951">
        <v>7841</v>
      </c>
      <c r="L1951">
        <f>(K1951+K1956+K1961+K1966+K1971+K1976+K1981+K1986+K1991+K1996)/10</f>
        <v>7841.9</v>
      </c>
      <c r="O1951" t="s">
        <v>326</v>
      </c>
      <c r="P1951">
        <v>11653</v>
      </c>
      <c r="Q1951">
        <v>11680.3</v>
      </c>
    </row>
    <row r="1952" spans="2:17">
      <c r="B1952" t="s">
        <v>264</v>
      </c>
      <c r="F1952" t="s">
        <v>264</v>
      </c>
      <c r="J1952" t="s">
        <v>264</v>
      </c>
      <c r="O1952" t="s">
        <v>264</v>
      </c>
    </row>
    <row r="1953" spans="2:16">
      <c r="B1953" t="s">
        <v>323</v>
      </c>
      <c r="C1953">
        <v>7.5839999999999996</v>
      </c>
      <c r="F1953" t="s">
        <v>323</v>
      </c>
      <c r="G1953">
        <v>2.8370000000000002</v>
      </c>
      <c r="J1953" t="s">
        <v>323</v>
      </c>
      <c r="K1953">
        <v>8.8770000000000007</v>
      </c>
      <c r="O1953" t="s">
        <v>323</v>
      </c>
      <c r="P1953">
        <v>7.5839999999999996</v>
      </c>
    </row>
    <row r="1954" spans="2:16">
      <c r="B1954" t="s">
        <v>324</v>
      </c>
      <c r="C1954">
        <v>6576</v>
      </c>
      <c r="F1954" t="s">
        <v>324</v>
      </c>
      <c r="G1954">
        <v>2592</v>
      </c>
      <c r="J1954" t="s">
        <v>324</v>
      </c>
      <c r="K1954">
        <v>7730</v>
      </c>
      <c r="O1954" t="s">
        <v>324</v>
      </c>
      <c r="P1954">
        <v>6576</v>
      </c>
    </row>
    <row r="1955" spans="2:16">
      <c r="B1955" t="s">
        <v>325</v>
      </c>
      <c r="C1955">
        <v>4950</v>
      </c>
      <c r="F1955" t="s">
        <v>325</v>
      </c>
      <c r="G1955">
        <v>162263</v>
      </c>
      <c r="J1955" t="s">
        <v>325</v>
      </c>
      <c r="K1955">
        <v>0</v>
      </c>
      <c r="O1955" t="s">
        <v>325</v>
      </c>
      <c r="P1955">
        <v>4950</v>
      </c>
    </row>
    <row r="1956" spans="2:16">
      <c r="B1956" t="s">
        <v>326</v>
      </c>
      <c r="C1956">
        <v>11526</v>
      </c>
      <c r="F1956" t="s">
        <v>326</v>
      </c>
      <c r="G1956">
        <v>164855</v>
      </c>
      <c r="J1956" t="s">
        <v>326</v>
      </c>
      <c r="K1956">
        <v>7730</v>
      </c>
      <c r="O1956" t="s">
        <v>326</v>
      </c>
      <c r="P1956">
        <v>11526</v>
      </c>
    </row>
    <row r="1957" spans="2:16">
      <c r="B1957" t="s">
        <v>265</v>
      </c>
      <c r="F1957" t="s">
        <v>265</v>
      </c>
      <c r="J1957" t="s">
        <v>265</v>
      </c>
      <c r="O1957" t="s">
        <v>265</v>
      </c>
    </row>
    <row r="1958" spans="2:16">
      <c r="B1958" t="s">
        <v>323</v>
      </c>
      <c r="C1958">
        <v>7.3760000000000003</v>
      </c>
      <c r="F1958" t="s">
        <v>323</v>
      </c>
      <c r="G1958">
        <v>2.7570000000000001</v>
      </c>
      <c r="J1958" t="s">
        <v>323</v>
      </c>
      <c r="K1958">
        <v>8.5950000000000006</v>
      </c>
      <c r="O1958" t="s">
        <v>323</v>
      </c>
      <c r="P1958">
        <v>7.3760000000000003</v>
      </c>
    </row>
    <row r="1959" spans="2:16">
      <c r="B1959" t="s">
        <v>324</v>
      </c>
      <c r="C1959">
        <v>5840</v>
      </c>
      <c r="F1959" t="s">
        <v>324</v>
      </c>
      <c r="G1959">
        <v>2592</v>
      </c>
      <c r="J1959" t="s">
        <v>324</v>
      </c>
      <c r="K1959">
        <v>6755</v>
      </c>
      <c r="O1959" t="s">
        <v>324</v>
      </c>
      <c r="P1959">
        <v>5840</v>
      </c>
    </row>
    <row r="1960" spans="2:16">
      <c r="B1960" t="s">
        <v>325</v>
      </c>
      <c r="C1960">
        <v>4035</v>
      </c>
      <c r="F1960" t="s">
        <v>325</v>
      </c>
      <c r="G1960">
        <v>156929</v>
      </c>
      <c r="J1960" t="s">
        <v>325</v>
      </c>
      <c r="K1960">
        <v>0</v>
      </c>
      <c r="O1960" t="s">
        <v>325</v>
      </c>
      <c r="P1960">
        <v>4035</v>
      </c>
    </row>
    <row r="1961" spans="2:16">
      <c r="B1961" t="s">
        <v>326</v>
      </c>
      <c r="C1961">
        <v>9875</v>
      </c>
      <c r="F1961" t="s">
        <v>326</v>
      </c>
      <c r="G1961">
        <v>159521</v>
      </c>
      <c r="J1961" t="s">
        <v>326</v>
      </c>
      <c r="K1961">
        <v>6755</v>
      </c>
      <c r="O1961" t="s">
        <v>326</v>
      </c>
      <c r="P1961">
        <v>9875</v>
      </c>
    </row>
    <row r="1962" spans="2:16">
      <c r="B1962" t="s">
        <v>266</v>
      </c>
      <c r="F1962" t="s">
        <v>266</v>
      </c>
      <c r="J1962" t="s">
        <v>266</v>
      </c>
      <c r="O1962" t="s">
        <v>266</v>
      </c>
    </row>
    <row r="1963" spans="2:16">
      <c r="B1963" t="s">
        <v>323</v>
      </c>
      <c r="C1963">
        <v>7.4249999999999998</v>
      </c>
      <c r="F1963" t="s">
        <v>323</v>
      </c>
      <c r="G1963">
        <v>2.9009999999999998</v>
      </c>
      <c r="J1963" t="s">
        <v>323</v>
      </c>
      <c r="K1963">
        <v>8.6579999999999995</v>
      </c>
      <c r="O1963" t="s">
        <v>323</v>
      </c>
      <c r="P1963">
        <v>7.4249999999999998</v>
      </c>
    </row>
    <row r="1964" spans="2:16">
      <c r="B1964" t="s">
        <v>324</v>
      </c>
      <c r="C1964">
        <v>6704</v>
      </c>
      <c r="F1964" t="s">
        <v>324</v>
      </c>
      <c r="G1964">
        <v>2592</v>
      </c>
      <c r="J1964" t="s">
        <v>324</v>
      </c>
      <c r="K1964">
        <v>7841</v>
      </c>
      <c r="O1964" t="s">
        <v>324</v>
      </c>
      <c r="P1964">
        <v>6704</v>
      </c>
    </row>
    <row r="1965" spans="2:16">
      <c r="B1965" t="s">
        <v>325</v>
      </c>
      <c r="C1965">
        <v>4965</v>
      </c>
      <c r="F1965" t="s">
        <v>325</v>
      </c>
      <c r="G1965">
        <v>167858</v>
      </c>
      <c r="J1965" t="s">
        <v>325</v>
      </c>
      <c r="K1965">
        <v>0</v>
      </c>
      <c r="O1965" t="s">
        <v>325</v>
      </c>
      <c r="P1965">
        <v>4965</v>
      </c>
    </row>
    <row r="1966" spans="2:16">
      <c r="B1966" t="s">
        <v>326</v>
      </c>
      <c r="C1966">
        <v>11669</v>
      </c>
      <c r="F1966" t="s">
        <v>326</v>
      </c>
      <c r="G1966">
        <v>170450</v>
      </c>
      <c r="J1966" t="s">
        <v>326</v>
      </c>
      <c r="K1966">
        <v>7841</v>
      </c>
      <c r="O1966" t="s">
        <v>326</v>
      </c>
      <c r="P1966">
        <v>11669</v>
      </c>
    </row>
    <row r="1967" spans="2:16">
      <c r="B1967" t="s">
        <v>267</v>
      </c>
      <c r="F1967" t="s">
        <v>267</v>
      </c>
      <c r="J1967" t="s">
        <v>267</v>
      </c>
      <c r="O1967" t="s">
        <v>267</v>
      </c>
    </row>
    <row r="1968" spans="2:16">
      <c r="B1968" t="s">
        <v>323</v>
      </c>
      <c r="C1968">
        <v>7.6289999999999996</v>
      </c>
      <c r="F1968" t="s">
        <v>323</v>
      </c>
      <c r="G1968">
        <v>2.911</v>
      </c>
      <c r="J1968" t="s">
        <v>323</v>
      </c>
      <c r="K1968">
        <v>8.8450000000000006</v>
      </c>
      <c r="O1968" t="s">
        <v>323</v>
      </c>
      <c r="P1968">
        <v>7.6289999999999996</v>
      </c>
    </row>
    <row r="1969" spans="2:16">
      <c r="B1969" t="s">
        <v>324</v>
      </c>
      <c r="C1969">
        <v>6752</v>
      </c>
      <c r="F1969" t="s">
        <v>324</v>
      </c>
      <c r="G1969">
        <v>2592</v>
      </c>
      <c r="J1969" t="s">
        <v>324</v>
      </c>
      <c r="K1969">
        <v>7901</v>
      </c>
      <c r="O1969" t="s">
        <v>324</v>
      </c>
      <c r="P1969">
        <v>6752</v>
      </c>
    </row>
    <row r="1970" spans="2:16">
      <c r="B1970" t="s">
        <v>325</v>
      </c>
      <c r="C1970">
        <v>5085</v>
      </c>
      <c r="F1970" t="s">
        <v>325</v>
      </c>
      <c r="G1970">
        <v>167654</v>
      </c>
      <c r="J1970" t="s">
        <v>325</v>
      </c>
      <c r="K1970">
        <v>0</v>
      </c>
      <c r="O1970" t="s">
        <v>325</v>
      </c>
      <c r="P1970">
        <v>5085</v>
      </c>
    </row>
    <row r="1971" spans="2:16">
      <c r="B1971" t="s">
        <v>326</v>
      </c>
      <c r="C1971">
        <v>11837</v>
      </c>
      <c r="F1971" t="s">
        <v>326</v>
      </c>
      <c r="G1971">
        <v>170246</v>
      </c>
      <c r="J1971" t="s">
        <v>326</v>
      </c>
      <c r="K1971">
        <v>7901</v>
      </c>
      <c r="O1971" t="s">
        <v>326</v>
      </c>
      <c r="P1971">
        <v>11837</v>
      </c>
    </row>
    <row r="1972" spans="2:16">
      <c r="B1972" t="s">
        <v>268</v>
      </c>
      <c r="F1972" t="s">
        <v>268</v>
      </c>
      <c r="J1972" t="s">
        <v>268</v>
      </c>
      <c r="O1972" t="s">
        <v>268</v>
      </c>
    </row>
    <row r="1973" spans="2:16">
      <c r="B1973" t="s">
        <v>323</v>
      </c>
      <c r="C1973">
        <v>7.4039999999999999</v>
      </c>
      <c r="F1973" t="s">
        <v>323</v>
      </c>
      <c r="G1973">
        <v>2.8460000000000001</v>
      </c>
      <c r="J1973" t="s">
        <v>323</v>
      </c>
      <c r="K1973">
        <v>8.6489999999999991</v>
      </c>
      <c r="O1973" t="s">
        <v>323</v>
      </c>
      <c r="P1973">
        <v>7.4039999999999999</v>
      </c>
    </row>
    <row r="1974" spans="2:16">
      <c r="B1974" t="s">
        <v>324</v>
      </c>
      <c r="C1974">
        <v>6656</v>
      </c>
      <c r="F1974" t="s">
        <v>324</v>
      </c>
      <c r="G1974">
        <v>2592</v>
      </c>
      <c r="J1974" t="s">
        <v>324</v>
      </c>
      <c r="K1974">
        <v>7751</v>
      </c>
      <c r="O1974" t="s">
        <v>324</v>
      </c>
      <c r="P1974">
        <v>6656</v>
      </c>
    </row>
    <row r="1975" spans="2:16">
      <c r="B1975" t="s">
        <v>325</v>
      </c>
      <c r="C1975">
        <v>4785</v>
      </c>
      <c r="F1975" t="s">
        <v>325</v>
      </c>
      <c r="G1975">
        <v>163574</v>
      </c>
      <c r="J1975" t="s">
        <v>325</v>
      </c>
      <c r="K1975">
        <v>0</v>
      </c>
      <c r="O1975" t="s">
        <v>325</v>
      </c>
      <c r="P1975">
        <v>4785</v>
      </c>
    </row>
    <row r="1976" spans="2:16">
      <c r="B1976" t="s">
        <v>326</v>
      </c>
      <c r="C1976">
        <v>11441</v>
      </c>
      <c r="F1976" t="s">
        <v>326</v>
      </c>
      <c r="G1976">
        <v>166166</v>
      </c>
      <c r="J1976" t="s">
        <v>326</v>
      </c>
      <c r="K1976">
        <v>7751</v>
      </c>
      <c r="O1976" t="s">
        <v>326</v>
      </c>
      <c r="P1976">
        <v>11441</v>
      </c>
    </row>
    <row r="1977" spans="2:16">
      <c r="B1977" t="s">
        <v>269</v>
      </c>
      <c r="F1977" t="s">
        <v>269</v>
      </c>
      <c r="J1977" t="s">
        <v>269</v>
      </c>
      <c r="O1977" t="s">
        <v>269</v>
      </c>
    </row>
    <row r="1978" spans="2:16">
      <c r="B1978" t="s">
        <v>323</v>
      </c>
      <c r="C1978">
        <v>7.4820000000000002</v>
      </c>
      <c r="F1978" t="s">
        <v>323</v>
      </c>
      <c r="G1978">
        <v>2.8450000000000002</v>
      </c>
      <c r="J1978" t="s">
        <v>323</v>
      </c>
      <c r="K1978">
        <v>8.7100000000000009</v>
      </c>
      <c r="O1978" t="s">
        <v>323</v>
      </c>
      <c r="P1978">
        <v>7.4820000000000002</v>
      </c>
    </row>
    <row r="1979" spans="2:16">
      <c r="B1979" t="s">
        <v>324</v>
      </c>
      <c r="C1979">
        <v>6432</v>
      </c>
      <c r="F1979" t="s">
        <v>324</v>
      </c>
      <c r="G1979">
        <v>2592</v>
      </c>
      <c r="J1979" t="s">
        <v>324</v>
      </c>
      <c r="K1979">
        <v>7469</v>
      </c>
      <c r="O1979" t="s">
        <v>324</v>
      </c>
      <c r="P1979">
        <v>6432</v>
      </c>
    </row>
    <row r="1980" spans="2:16">
      <c r="B1980" t="s">
        <v>325</v>
      </c>
      <c r="C1980">
        <v>4635</v>
      </c>
      <c r="F1980" t="s">
        <v>325</v>
      </c>
      <c r="G1980">
        <v>162903</v>
      </c>
      <c r="J1980" t="s">
        <v>325</v>
      </c>
      <c r="K1980">
        <v>0</v>
      </c>
      <c r="O1980" t="s">
        <v>325</v>
      </c>
      <c r="P1980">
        <v>4635</v>
      </c>
    </row>
    <row r="1981" spans="2:16">
      <c r="B1981" t="s">
        <v>326</v>
      </c>
      <c r="C1981">
        <v>11067</v>
      </c>
      <c r="F1981" t="s">
        <v>326</v>
      </c>
      <c r="G1981">
        <v>165495</v>
      </c>
      <c r="J1981" t="s">
        <v>326</v>
      </c>
      <c r="K1981">
        <v>7469</v>
      </c>
      <c r="O1981" t="s">
        <v>326</v>
      </c>
      <c r="P1981">
        <v>11067</v>
      </c>
    </row>
    <row r="1982" spans="2:16">
      <c r="B1982" t="s">
        <v>270</v>
      </c>
      <c r="F1982" t="s">
        <v>270</v>
      </c>
      <c r="J1982" t="s">
        <v>270</v>
      </c>
      <c r="O1982" t="s">
        <v>270</v>
      </c>
    </row>
    <row r="1983" spans="2:16">
      <c r="B1983" t="s">
        <v>323</v>
      </c>
      <c r="C1983">
        <v>7.53</v>
      </c>
      <c r="F1983" t="s">
        <v>323</v>
      </c>
      <c r="G1983">
        <v>2.9660000000000002</v>
      </c>
      <c r="J1983" t="s">
        <v>323</v>
      </c>
      <c r="K1983">
        <v>8.7509999999999994</v>
      </c>
      <c r="O1983" t="s">
        <v>323</v>
      </c>
      <c r="P1983">
        <v>7.53</v>
      </c>
    </row>
    <row r="1984" spans="2:16">
      <c r="B1984" t="s">
        <v>324</v>
      </c>
      <c r="C1984">
        <v>6896</v>
      </c>
      <c r="F1984" t="s">
        <v>324</v>
      </c>
      <c r="G1984">
        <v>2592</v>
      </c>
      <c r="J1984" t="s">
        <v>324</v>
      </c>
      <c r="K1984">
        <v>8102</v>
      </c>
      <c r="O1984" t="s">
        <v>324</v>
      </c>
      <c r="P1984">
        <v>6896</v>
      </c>
    </row>
    <row r="1985" spans="2:16">
      <c r="B1985" t="s">
        <v>325</v>
      </c>
      <c r="C1985">
        <v>5280</v>
      </c>
      <c r="F1985" t="s">
        <v>325</v>
      </c>
      <c r="G1985">
        <v>172693</v>
      </c>
      <c r="J1985" t="s">
        <v>325</v>
      </c>
      <c r="K1985">
        <v>0</v>
      </c>
      <c r="O1985" t="s">
        <v>325</v>
      </c>
      <c r="P1985">
        <v>5280</v>
      </c>
    </row>
    <row r="1986" spans="2:16">
      <c r="B1986" t="s">
        <v>326</v>
      </c>
      <c r="C1986">
        <v>12176</v>
      </c>
      <c r="F1986" t="s">
        <v>326</v>
      </c>
      <c r="G1986">
        <v>175285</v>
      </c>
      <c r="J1986" t="s">
        <v>326</v>
      </c>
      <c r="K1986">
        <v>8102</v>
      </c>
      <c r="O1986" t="s">
        <v>326</v>
      </c>
      <c r="P1986">
        <v>12176</v>
      </c>
    </row>
    <row r="1987" spans="2:16">
      <c r="B1987" t="s">
        <v>271</v>
      </c>
      <c r="F1987" t="s">
        <v>271</v>
      </c>
      <c r="J1987" t="s">
        <v>271</v>
      </c>
      <c r="O1987" t="s">
        <v>271</v>
      </c>
    </row>
    <row r="1988" spans="2:16">
      <c r="B1988" t="s">
        <v>323</v>
      </c>
      <c r="C1988">
        <v>7.524</v>
      </c>
      <c r="F1988" t="s">
        <v>323</v>
      </c>
      <c r="G1988">
        <v>3.0350000000000001</v>
      </c>
      <c r="J1988" t="s">
        <v>323</v>
      </c>
      <c r="K1988">
        <v>8.7550000000000008</v>
      </c>
      <c r="O1988" t="s">
        <v>323</v>
      </c>
      <c r="P1988">
        <v>7.524</v>
      </c>
    </row>
    <row r="1989" spans="2:16">
      <c r="B1989" t="s">
        <v>324</v>
      </c>
      <c r="C1989">
        <v>7264</v>
      </c>
      <c r="F1989" t="s">
        <v>324</v>
      </c>
      <c r="G1989">
        <v>2592</v>
      </c>
      <c r="J1989" t="s">
        <v>324</v>
      </c>
      <c r="K1989">
        <v>8615</v>
      </c>
      <c r="O1989" t="s">
        <v>324</v>
      </c>
      <c r="P1989">
        <v>7264</v>
      </c>
    </row>
    <row r="1990" spans="2:16">
      <c r="B1990" t="s">
        <v>325</v>
      </c>
      <c r="C1990">
        <v>5685</v>
      </c>
      <c r="F1990" t="s">
        <v>325</v>
      </c>
      <c r="G1990">
        <v>178374</v>
      </c>
      <c r="J1990" t="s">
        <v>325</v>
      </c>
      <c r="K1990">
        <v>0</v>
      </c>
      <c r="O1990" t="s">
        <v>325</v>
      </c>
      <c r="P1990">
        <v>5685</v>
      </c>
    </row>
    <row r="1991" spans="2:16">
      <c r="B1991" t="s">
        <v>326</v>
      </c>
      <c r="C1991">
        <v>12949</v>
      </c>
      <c r="F1991" t="s">
        <v>326</v>
      </c>
      <c r="G1991">
        <v>180966</v>
      </c>
      <c r="J1991" t="s">
        <v>326</v>
      </c>
      <c r="K1991">
        <v>8615</v>
      </c>
      <c r="O1991" t="s">
        <v>326</v>
      </c>
      <c r="P1991">
        <v>12949</v>
      </c>
    </row>
    <row r="1992" spans="2:16">
      <c r="B1992" t="s">
        <v>272</v>
      </c>
      <c r="F1992" t="s">
        <v>272</v>
      </c>
      <c r="J1992" t="s">
        <v>272</v>
      </c>
      <c r="O1992" t="s">
        <v>272</v>
      </c>
    </row>
    <row r="1993" spans="2:16">
      <c r="B1993" t="s">
        <v>323</v>
      </c>
      <c r="C1993">
        <v>7.569</v>
      </c>
      <c r="F1993" t="s">
        <v>323</v>
      </c>
      <c r="G1993">
        <v>2.9380000000000002</v>
      </c>
      <c r="J1993" t="s">
        <v>323</v>
      </c>
      <c r="K1993">
        <v>8.8460000000000001</v>
      </c>
      <c r="O1993" t="s">
        <v>323</v>
      </c>
      <c r="P1993">
        <v>7.569</v>
      </c>
    </row>
    <row r="1994" spans="2:16">
      <c r="B1994" t="s">
        <v>324</v>
      </c>
      <c r="C1994">
        <v>7120</v>
      </c>
      <c r="F1994" t="s">
        <v>324</v>
      </c>
      <c r="G1994">
        <v>2592</v>
      </c>
      <c r="J1994" t="s">
        <v>324</v>
      </c>
      <c r="K1994">
        <v>8414</v>
      </c>
      <c r="O1994" t="s">
        <v>324</v>
      </c>
      <c r="P1994">
        <v>7120</v>
      </c>
    </row>
    <row r="1995" spans="2:16">
      <c r="B1995" t="s">
        <v>325</v>
      </c>
      <c r="C1995">
        <v>5490</v>
      </c>
      <c r="F1995" t="s">
        <v>325</v>
      </c>
      <c r="G1995">
        <v>170193</v>
      </c>
      <c r="J1995" t="s">
        <v>325</v>
      </c>
      <c r="K1995">
        <v>0</v>
      </c>
      <c r="O1995" t="s">
        <v>325</v>
      </c>
      <c r="P1995">
        <v>5490</v>
      </c>
    </row>
    <row r="1996" spans="2:16">
      <c r="B1996" t="s">
        <v>326</v>
      </c>
      <c r="C1996">
        <v>12610</v>
      </c>
      <c r="F1996" t="s">
        <v>326</v>
      </c>
      <c r="G1996">
        <v>172785</v>
      </c>
      <c r="J1996" t="s">
        <v>326</v>
      </c>
      <c r="K1996">
        <v>8414</v>
      </c>
      <c r="O1996" t="s">
        <v>326</v>
      </c>
      <c r="P1996">
        <v>12610</v>
      </c>
    </row>
    <row r="1997" spans="2:16">
      <c r="B1997" t="s">
        <v>273</v>
      </c>
      <c r="F1997" t="s">
        <v>273</v>
      </c>
      <c r="J1997" t="s">
        <v>273</v>
      </c>
      <c r="O1997" t="s">
        <v>273</v>
      </c>
    </row>
    <row r="1998" spans="2:16">
      <c r="B1998" t="s">
        <v>323</v>
      </c>
      <c r="C1998">
        <v>7.49</v>
      </c>
      <c r="F1998" t="s">
        <v>323</v>
      </c>
      <c r="G1998">
        <v>2.8660000000000001</v>
      </c>
      <c r="J1998" t="s">
        <v>323</v>
      </c>
      <c r="K1998">
        <v>8.7210000000000001</v>
      </c>
      <c r="O1998" t="s">
        <v>323</v>
      </c>
      <c r="P1998">
        <v>7.49</v>
      </c>
    </row>
    <row r="1999" spans="2:16">
      <c r="B1999" t="s">
        <v>324</v>
      </c>
      <c r="C1999">
        <v>6688</v>
      </c>
      <c r="F1999" t="s">
        <v>324</v>
      </c>
      <c r="G1999">
        <v>2688</v>
      </c>
      <c r="J1999" t="s">
        <v>324</v>
      </c>
      <c r="K1999">
        <v>7841</v>
      </c>
      <c r="O1999" t="s">
        <v>324</v>
      </c>
      <c r="P1999">
        <v>6688</v>
      </c>
    </row>
    <row r="2000" spans="2:16">
      <c r="B2000" t="s">
        <v>325</v>
      </c>
      <c r="C2000">
        <v>4965</v>
      </c>
      <c r="F2000" t="s">
        <v>325</v>
      </c>
      <c r="G2000">
        <v>177466</v>
      </c>
      <c r="J2000" t="s">
        <v>325</v>
      </c>
      <c r="K2000">
        <v>0</v>
      </c>
      <c r="O2000" t="s">
        <v>325</v>
      </c>
      <c r="P2000">
        <v>4965</v>
      </c>
    </row>
    <row r="2001" spans="2:17">
      <c r="B2001" t="s">
        <v>326</v>
      </c>
      <c r="C2001">
        <v>11653</v>
      </c>
      <c r="D2001">
        <f>(C2001+C2006+C2011+C2016+C2021+C2026+C2031+C2036+C2041+C2046)/10</f>
        <v>11680.3</v>
      </c>
      <c r="F2001" t="s">
        <v>326</v>
      </c>
      <c r="G2001">
        <v>180154</v>
      </c>
      <c r="H2001">
        <f>(G2001+G2006+G2011+G2016+G2021+G2026+G2031+G2036+G2041+G2046)/10</f>
        <v>181137.2</v>
      </c>
      <c r="J2001" t="s">
        <v>326</v>
      </c>
      <c r="K2001">
        <v>7841</v>
      </c>
      <c r="L2001">
        <f>(K2001+K2006+K2011+K2016+K2021+K2026+K2031+K2036+K2041+K2046)/10</f>
        <v>7841.9</v>
      </c>
      <c r="O2001" t="s">
        <v>326</v>
      </c>
      <c r="P2001">
        <v>11653</v>
      </c>
      <c r="Q2001">
        <v>11680.3</v>
      </c>
    </row>
    <row r="2002" spans="2:17">
      <c r="B2002" t="s">
        <v>274</v>
      </c>
      <c r="F2002" t="s">
        <v>274</v>
      </c>
      <c r="J2002" t="s">
        <v>274</v>
      </c>
      <c r="O2002" t="s">
        <v>274</v>
      </c>
    </row>
    <row r="2003" spans="2:17">
      <c r="B2003" t="s">
        <v>323</v>
      </c>
      <c r="C2003">
        <v>7.55</v>
      </c>
      <c r="F2003" t="s">
        <v>323</v>
      </c>
      <c r="G2003">
        <v>2.8239999999999998</v>
      </c>
      <c r="J2003" t="s">
        <v>323</v>
      </c>
      <c r="K2003">
        <v>8.827</v>
      </c>
      <c r="O2003" t="s">
        <v>323</v>
      </c>
      <c r="P2003">
        <v>7.55</v>
      </c>
    </row>
    <row r="2004" spans="2:17">
      <c r="B2004" t="s">
        <v>324</v>
      </c>
      <c r="C2004">
        <v>6576</v>
      </c>
      <c r="F2004" t="s">
        <v>324</v>
      </c>
      <c r="G2004">
        <v>2688</v>
      </c>
      <c r="J2004" t="s">
        <v>324</v>
      </c>
      <c r="K2004">
        <v>7730</v>
      </c>
      <c r="O2004" t="s">
        <v>324</v>
      </c>
      <c r="P2004">
        <v>6576</v>
      </c>
    </row>
    <row r="2005" spans="2:17">
      <c r="B2005" t="s">
        <v>325</v>
      </c>
      <c r="C2005">
        <v>4950</v>
      </c>
      <c r="F2005" t="s">
        <v>325</v>
      </c>
      <c r="G2005">
        <v>174015</v>
      </c>
      <c r="J2005" t="s">
        <v>325</v>
      </c>
      <c r="K2005">
        <v>0</v>
      </c>
      <c r="O2005" t="s">
        <v>325</v>
      </c>
      <c r="P2005">
        <v>4950</v>
      </c>
    </row>
    <row r="2006" spans="2:17">
      <c r="B2006" t="s">
        <v>326</v>
      </c>
      <c r="C2006">
        <v>11526</v>
      </c>
      <c r="F2006" t="s">
        <v>326</v>
      </c>
      <c r="G2006">
        <v>176703</v>
      </c>
      <c r="J2006" t="s">
        <v>326</v>
      </c>
      <c r="K2006">
        <v>7730</v>
      </c>
      <c r="O2006" t="s">
        <v>326</v>
      </c>
      <c r="P2006">
        <v>11526</v>
      </c>
    </row>
    <row r="2007" spans="2:17">
      <c r="B2007" t="s">
        <v>275</v>
      </c>
      <c r="F2007" t="s">
        <v>275</v>
      </c>
      <c r="J2007" t="s">
        <v>275</v>
      </c>
      <c r="O2007" t="s">
        <v>275</v>
      </c>
    </row>
    <row r="2008" spans="2:17">
      <c r="B2008" t="s">
        <v>323</v>
      </c>
      <c r="C2008">
        <v>7.36</v>
      </c>
      <c r="F2008" t="s">
        <v>323</v>
      </c>
      <c r="G2008">
        <v>2.73</v>
      </c>
      <c r="J2008" t="s">
        <v>323</v>
      </c>
      <c r="K2008">
        <v>8.5719999999999992</v>
      </c>
      <c r="O2008" t="s">
        <v>323</v>
      </c>
      <c r="P2008">
        <v>7.36</v>
      </c>
    </row>
    <row r="2009" spans="2:17">
      <c r="B2009" t="s">
        <v>324</v>
      </c>
      <c r="C2009">
        <v>5840</v>
      </c>
      <c r="F2009" t="s">
        <v>324</v>
      </c>
      <c r="G2009">
        <v>2688</v>
      </c>
      <c r="J2009" t="s">
        <v>324</v>
      </c>
      <c r="K2009">
        <v>6755</v>
      </c>
      <c r="O2009" t="s">
        <v>324</v>
      </c>
      <c r="P2009">
        <v>5840</v>
      </c>
    </row>
    <row r="2010" spans="2:17">
      <c r="B2010" t="s">
        <v>325</v>
      </c>
      <c r="C2010">
        <v>4035</v>
      </c>
      <c r="F2010" t="s">
        <v>325</v>
      </c>
      <c r="G2010">
        <v>167332</v>
      </c>
      <c r="J2010" t="s">
        <v>325</v>
      </c>
      <c r="K2010">
        <v>0</v>
      </c>
      <c r="O2010" t="s">
        <v>325</v>
      </c>
      <c r="P2010">
        <v>4035</v>
      </c>
    </row>
    <row r="2011" spans="2:17">
      <c r="B2011" t="s">
        <v>326</v>
      </c>
      <c r="C2011">
        <v>9875</v>
      </c>
      <c r="F2011" t="s">
        <v>326</v>
      </c>
      <c r="G2011">
        <v>170020</v>
      </c>
      <c r="J2011" t="s">
        <v>326</v>
      </c>
      <c r="K2011">
        <v>6755</v>
      </c>
      <c r="O2011" t="s">
        <v>326</v>
      </c>
      <c r="P2011">
        <v>9875</v>
      </c>
    </row>
    <row r="2012" spans="2:17">
      <c r="B2012" t="s">
        <v>276</v>
      </c>
      <c r="F2012" t="s">
        <v>276</v>
      </c>
      <c r="J2012" t="s">
        <v>276</v>
      </c>
      <c r="O2012" t="s">
        <v>276</v>
      </c>
    </row>
    <row r="2013" spans="2:17">
      <c r="B2013" t="s">
        <v>323</v>
      </c>
      <c r="C2013">
        <v>7.367</v>
      </c>
      <c r="F2013" t="s">
        <v>323</v>
      </c>
      <c r="G2013">
        <v>2.899</v>
      </c>
      <c r="J2013" t="s">
        <v>323</v>
      </c>
      <c r="K2013">
        <v>8.5719999999999992</v>
      </c>
      <c r="O2013" t="s">
        <v>323</v>
      </c>
      <c r="P2013">
        <v>7.367</v>
      </c>
    </row>
    <row r="2014" spans="2:17">
      <c r="B2014" t="s">
        <v>324</v>
      </c>
      <c r="C2014">
        <v>6704</v>
      </c>
      <c r="F2014" t="s">
        <v>324</v>
      </c>
      <c r="G2014">
        <v>2688</v>
      </c>
      <c r="J2014" t="s">
        <v>324</v>
      </c>
      <c r="K2014">
        <v>7841</v>
      </c>
      <c r="O2014" t="s">
        <v>324</v>
      </c>
      <c r="P2014">
        <v>6704</v>
      </c>
    </row>
    <row r="2015" spans="2:17">
      <c r="B2015" t="s">
        <v>325</v>
      </c>
      <c r="C2015">
        <v>4965</v>
      </c>
      <c r="F2015" t="s">
        <v>325</v>
      </c>
      <c r="G2015">
        <v>180945</v>
      </c>
      <c r="J2015" t="s">
        <v>325</v>
      </c>
      <c r="K2015">
        <v>0</v>
      </c>
      <c r="O2015" t="s">
        <v>325</v>
      </c>
      <c r="P2015">
        <v>4965</v>
      </c>
    </row>
    <row r="2016" spans="2:17">
      <c r="B2016" t="s">
        <v>326</v>
      </c>
      <c r="C2016">
        <v>11669</v>
      </c>
      <c r="F2016" t="s">
        <v>326</v>
      </c>
      <c r="G2016">
        <v>183633</v>
      </c>
      <c r="J2016" t="s">
        <v>326</v>
      </c>
      <c r="K2016">
        <v>7841</v>
      </c>
      <c r="O2016" t="s">
        <v>326</v>
      </c>
      <c r="P2016">
        <v>11669</v>
      </c>
    </row>
    <row r="2017" spans="2:16">
      <c r="B2017" t="s">
        <v>277</v>
      </c>
      <c r="F2017" t="s">
        <v>277</v>
      </c>
      <c r="J2017" t="s">
        <v>277</v>
      </c>
      <c r="O2017" t="s">
        <v>277</v>
      </c>
    </row>
    <row r="2018" spans="2:16">
      <c r="B2018" t="s">
        <v>323</v>
      </c>
      <c r="C2018">
        <v>7.617</v>
      </c>
      <c r="F2018" t="s">
        <v>323</v>
      </c>
      <c r="G2018">
        <v>2.8780000000000001</v>
      </c>
      <c r="J2018" t="s">
        <v>323</v>
      </c>
      <c r="K2018">
        <v>8.827</v>
      </c>
      <c r="O2018" t="s">
        <v>323</v>
      </c>
      <c r="P2018">
        <v>7.617</v>
      </c>
    </row>
    <row r="2019" spans="2:16">
      <c r="B2019" t="s">
        <v>324</v>
      </c>
      <c r="C2019">
        <v>6752</v>
      </c>
      <c r="F2019" t="s">
        <v>324</v>
      </c>
      <c r="G2019">
        <v>2688</v>
      </c>
      <c r="J2019" t="s">
        <v>324</v>
      </c>
      <c r="K2019">
        <v>7901</v>
      </c>
      <c r="O2019" t="s">
        <v>324</v>
      </c>
      <c r="P2019">
        <v>6752</v>
      </c>
    </row>
    <row r="2020" spans="2:16">
      <c r="B2020" t="s">
        <v>325</v>
      </c>
      <c r="C2020">
        <v>5085</v>
      </c>
      <c r="F2020" t="s">
        <v>325</v>
      </c>
      <c r="G2020">
        <v>178107</v>
      </c>
      <c r="J2020" t="s">
        <v>325</v>
      </c>
      <c r="K2020">
        <v>0</v>
      </c>
      <c r="O2020" t="s">
        <v>325</v>
      </c>
      <c r="P2020">
        <v>5085</v>
      </c>
    </row>
    <row r="2021" spans="2:16">
      <c r="B2021" t="s">
        <v>326</v>
      </c>
      <c r="C2021">
        <v>11837</v>
      </c>
      <c r="F2021" t="s">
        <v>326</v>
      </c>
      <c r="G2021">
        <v>180795</v>
      </c>
      <c r="J2021" t="s">
        <v>326</v>
      </c>
      <c r="K2021">
        <v>7901</v>
      </c>
      <c r="O2021" t="s">
        <v>326</v>
      </c>
      <c r="P2021">
        <v>11837</v>
      </c>
    </row>
    <row r="2022" spans="2:16">
      <c r="B2022" t="s">
        <v>278</v>
      </c>
      <c r="F2022" t="s">
        <v>278</v>
      </c>
      <c r="J2022" t="s">
        <v>278</v>
      </c>
      <c r="O2022" t="s">
        <v>278</v>
      </c>
    </row>
    <row r="2023" spans="2:16">
      <c r="B2023" t="s">
        <v>323</v>
      </c>
      <c r="C2023">
        <v>7.3570000000000002</v>
      </c>
      <c r="F2023" t="s">
        <v>323</v>
      </c>
      <c r="G2023">
        <v>2.8380000000000001</v>
      </c>
      <c r="J2023" t="s">
        <v>323</v>
      </c>
      <c r="K2023">
        <v>8.5790000000000006</v>
      </c>
      <c r="O2023" t="s">
        <v>323</v>
      </c>
      <c r="P2023">
        <v>7.3570000000000002</v>
      </c>
    </row>
    <row r="2024" spans="2:16">
      <c r="B2024" t="s">
        <v>324</v>
      </c>
      <c r="C2024">
        <v>6656</v>
      </c>
      <c r="F2024" t="s">
        <v>324</v>
      </c>
      <c r="G2024">
        <v>2688</v>
      </c>
      <c r="J2024" t="s">
        <v>324</v>
      </c>
      <c r="K2024">
        <v>7751</v>
      </c>
      <c r="O2024" t="s">
        <v>324</v>
      </c>
      <c r="P2024">
        <v>6656</v>
      </c>
    </row>
    <row r="2025" spans="2:16">
      <c r="B2025" t="s">
        <v>325</v>
      </c>
      <c r="C2025">
        <v>4785</v>
      </c>
      <c r="F2025" t="s">
        <v>325</v>
      </c>
      <c r="G2025">
        <v>175874</v>
      </c>
      <c r="J2025" t="s">
        <v>325</v>
      </c>
      <c r="K2025">
        <v>0</v>
      </c>
      <c r="O2025" t="s">
        <v>325</v>
      </c>
      <c r="P2025">
        <v>4785</v>
      </c>
    </row>
    <row r="2026" spans="2:16">
      <c r="B2026" t="s">
        <v>326</v>
      </c>
      <c r="C2026">
        <v>11441</v>
      </c>
      <c r="F2026" t="s">
        <v>326</v>
      </c>
      <c r="G2026">
        <v>178562</v>
      </c>
      <c r="J2026" t="s">
        <v>326</v>
      </c>
      <c r="K2026">
        <v>7751</v>
      </c>
      <c r="O2026" t="s">
        <v>326</v>
      </c>
      <c r="P2026">
        <v>11441</v>
      </c>
    </row>
    <row r="2027" spans="2:16">
      <c r="B2027" t="s">
        <v>279</v>
      </c>
      <c r="F2027" t="s">
        <v>279</v>
      </c>
      <c r="J2027" t="s">
        <v>279</v>
      </c>
      <c r="O2027" t="s">
        <v>279</v>
      </c>
    </row>
    <row r="2028" spans="2:16">
      <c r="B2028" t="s">
        <v>323</v>
      </c>
      <c r="C2028">
        <v>7.4260000000000002</v>
      </c>
      <c r="F2028" t="s">
        <v>323</v>
      </c>
      <c r="G2028">
        <v>2.8410000000000002</v>
      </c>
      <c r="J2028" t="s">
        <v>323</v>
      </c>
      <c r="K2028">
        <v>8.6280000000000001</v>
      </c>
      <c r="O2028" t="s">
        <v>323</v>
      </c>
      <c r="P2028">
        <v>7.4260000000000002</v>
      </c>
    </row>
    <row r="2029" spans="2:16">
      <c r="B2029" t="s">
        <v>324</v>
      </c>
      <c r="C2029">
        <v>6432</v>
      </c>
      <c r="F2029" t="s">
        <v>324</v>
      </c>
      <c r="G2029">
        <v>2688</v>
      </c>
      <c r="J2029" t="s">
        <v>324</v>
      </c>
      <c r="K2029">
        <v>7469</v>
      </c>
      <c r="O2029" t="s">
        <v>324</v>
      </c>
      <c r="P2029">
        <v>6432</v>
      </c>
    </row>
    <row r="2030" spans="2:16">
      <c r="B2030" t="s">
        <v>325</v>
      </c>
      <c r="C2030">
        <v>4635</v>
      </c>
      <c r="F2030" t="s">
        <v>325</v>
      </c>
      <c r="G2030">
        <v>175553</v>
      </c>
      <c r="J2030" t="s">
        <v>325</v>
      </c>
      <c r="K2030">
        <v>0</v>
      </c>
      <c r="O2030" t="s">
        <v>325</v>
      </c>
      <c r="P2030">
        <v>4635</v>
      </c>
    </row>
    <row r="2031" spans="2:16">
      <c r="B2031" t="s">
        <v>326</v>
      </c>
      <c r="C2031">
        <v>11067</v>
      </c>
      <c r="F2031" t="s">
        <v>326</v>
      </c>
      <c r="G2031">
        <v>178241</v>
      </c>
      <c r="J2031" t="s">
        <v>326</v>
      </c>
      <c r="K2031">
        <v>7469</v>
      </c>
      <c r="O2031" t="s">
        <v>326</v>
      </c>
      <c r="P2031">
        <v>11067</v>
      </c>
    </row>
    <row r="2032" spans="2:16">
      <c r="B2032" t="s">
        <v>280</v>
      </c>
      <c r="F2032" t="s">
        <v>280</v>
      </c>
      <c r="J2032" t="s">
        <v>280</v>
      </c>
      <c r="O2032" t="s">
        <v>280</v>
      </c>
    </row>
    <row r="2033" spans="2:16">
      <c r="B2033" t="s">
        <v>323</v>
      </c>
      <c r="C2033">
        <v>7.5</v>
      </c>
      <c r="F2033" t="s">
        <v>323</v>
      </c>
      <c r="G2033">
        <v>2.944</v>
      </c>
      <c r="J2033" t="s">
        <v>323</v>
      </c>
      <c r="K2033">
        <v>8.7059999999999995</v>
      </c>
      <c r="O2033" t="s">
        <v>323</v>
      </c>
      <c r="P2033">
        <v>7.5</v>
      </c>
    </row>
    <row r="2034" spans="2:16">
      <c r="B2034" t="s">
        <v>324</v>
      </c>
      <c r="C2034">
        <v>6896</v>
      </c>
      <c r="F2034" t="s">
        <v>324</v>
      </c>
      <c r="G2034">
        <v>2688</v>
      </c>
      <c r="J2034" t="s">
        <v>324</v>
      </c>
      <c r="K2034">
        <v>8102</v>
      </c>
      <c r="O2034" t="s">
        <v>324</v>
      </c>
      <c r="P2034">
        <v>6896</v>
      </c>
    </row>
    <row r="2035" spans="2:16">
      <c r="B2035" t="s">
        <v>325</v>
      </c>
      <c r="C2035">
        <v>5280</v>
      </c>
      <c r="F2035" t="s">
        <v>325</v>
      </c>
      <c r="G2035">
        <v>184322</v>
      </c>
      <c r="J2035" t="s">
        <v>325</v>
      </c>
      <c r="K2035">
        <v>0</v>
      </c>
      <c r="O2035" t="s">
        <v>325</v>
      </c>
      <c r="P2035">
        <v>5280</v>
      </c>
    </row>
    <row r="2036" spans="2:16">
      <c r="B2036" t="s">
        <v>326</v>
      </c>
      <c r="C2036">
        <v>12176</v>
      </c>
      <c r="F2036" t="s">
        <v>326</v>
      </c>
      <c r="G2036">
        <v>187010</v>
      </c>
      <c r="J2036" t="s">
        <v>326</v>
      </c>
      <c r="K2036">
        <v>8102</v>
      </c>
      <c r="O2036" t="s">
        <v>326</v>
      </c>
      <c r="P2036">
        <v>12176</v>
      </c>
    </row>
    <row r="2037" spans="2:16">
      <c r="B2037" t="s">
        <v>281</v>
      </c>
      <c r="F2037" t="s">
        <v>281</v>
      </c>
      <c r="J2037" t="s">
        <v>281</v>
      </c>
      <c r="O2037" t="s">
        <v>281</v>
      </c>
    </row>
    <row r="2038" spans="2:16">
      <c r="B2038" t="s">
        <v>323</v>
      </c>
      <c r="C2038">
        <v>7.5010000000000003</v>
      </c>
      <c r="F2038" t="s">
        <v>323</v>
      </c>
      <c r="G2038">
        <v>3.0030000000000001</v>
      </c>
      <c r="J2038" t="s">
        <v>323</v>
      </c>
      <c r="K2038">
        <v>8.7210000000000001</v>
      </c>
      <c r="O2038" t="s">
        <v>323</v>
      </c>
      <c r="P2038">
        <v>7.5010000000000003</v>
      </c>
    </row>
    <row r="2039" spans="2:16">
      <c r="B2039" t="s">
        <v>324</v>
      </c>
      <c r="C2039">
        <v>7264</v>
      </c>
      <c r="F2039" t="s">
        <v>324</v>
      </c>
      <c r="G2039">
        <v>2688</v>
      </c>
      <c r="J2039" t="s">
        <v>324</v>
      </c>
      <c r="K2039">
        <v>8615</v>
      </c>
      <c r="O2039" t="s">
        <v>324</v>
      </c>
      <c r="P2039">
        <v>7264</v>
      </c>
    </row>
    <row r="2040" spans="2:16">
      <c r="B2040" t="s">
        <v>325</v>
      </c>
      <c r="C2040">
        <v>5685</v>
      </c>
      <c r="F2040" t="s">
        <v>325</v>
      </c>
      <c r="G2040">
        <v>189480</v>
      </c>
      <c r="J2040" t="s">
        <v>325</v>
      </c>
      <c r="K2040">
        <v>0</v>
      </c>
      <c r="O2040" t="s">
        <v>325</v>
      </c>
      <c r="P2040">
        <v>5685</v>
      </c>
    </row>
    <row r="2041" spans="2:16">
      <c r="B2041" t="s">
        <v>326</v>
      </c>
      <c r="C2041">
        <v>12949</v>
      </c>
      <c r="F2041" t="s">
        <v>326</v>
      </c>
      <c r="G2041">
        <v>192168</v>
      </c>
      <c r="J2041" t="s">
        <v>326</v>
      </c>
      <c r="K2041">
        <v>8615</v>
      </c>
      <c r="O2041" t="s">
        <v>326</v>
      </c>
      <c r="P2041">
        <v>12949</v>
      </c>
    </row>
    <row r="2042" spans="2:16">
      <c r="B2042" t="s">
        <v>282</v>
      </c>
      <c r="F2042" t="s">
        <v>282</v>
      </c>
      <c r="J2042" t="s">
        <v>282</v>
      </c>
      <c r="O2042" t="s">
        <v>282</v>
      </c>
    </row>
    <row r="2043" spans="2:16">
      <c r="B2043" t="s">
        <v>323</v>
      </c>
      <c r="C2043">
        <v>7.5449999999999999</v>
      </c>
      <c r="F2043" t="s">
        <v>323</v>
      </c>
      <c r="G2043">
        <v>2.9119999999999999</v>
      </c>
      <c r="J2043" t="s">
        <v>323</v>
      </c>
      <c r="K2043">
        <v>8.8109999999999999</v>
      </c>
      <c r="O2043" t="s">
        <v>323</v>
      </c>
      <c r="P2043">
        <v>7.5449999999999999</v>
      </c>
    </row>
    <row r="2044" spans="2:16">
      <c r="B2044" t="s">
        <v>324</v>
      </c>
      <c r="C2044">
        <v>7120</v>
      </c>
      <c r="F2044" t="s">
        <v>324</v>
      </c>
      <c r="G2044">
        <v>2688</v>
      </c>
      <c r="J2044" t="s">
        <v>324</v>
      </c>
      <c r="K2044">
        <v>8414</v>
      </c>
      <c r="O2044" t="s">
        <v>324</v>
      </c>
      <c r="P2044">
        <v>7120</v>
      </c>
    </row>
    <row r="2045" spans="2:16">
      <c r="B2045" t="s">
        <v>325</v>
      </c>
      <c r="C2045">
        <v>5490</v>
      </c>
      <c r="F2045" t="s">
        <v>325</v>
      </c>
      <c r="G2045">
        <v>181398</v>
      </c>
      <c r="J2045" t="s">
        <v>325</v>
      </c>
      <c r="K2045">
        <v>0</v>
      </c>
      <c r="O2045" t="s">
        <v>325</v>
      </c>
      <c r="P2045">
        <v>5490</v>
      </c>
    </row>
    <row r="2046" spans="2:16">
      <c r="B2046" t="s">
        <v>326</v>
      </c>
      <c r="C2046">
        <v>12610</v>
      </c>
      <c r="F2046" t="s">
        <v>326</v>
      </c>
      <c r="G2046">
        <v>184086</v>
      </c>
      <c r="J2046" t="s">
        <v>326</v>
      </c>
      <c r="K2046">
        <v>8414</v>
      </c>
      <c r="O2046" t="s">
        <v>326</v>
      </c>
      <c r="P2046">
        <v>12610</v>
      </c>
    </row>
    <row r="2047" spans="2:16">
      <c r="B2047" t="s">
        <v>283</v>
      </c>
      <c r="F2047" t="s">
        <v>283</v>
      </c>
      <c r="J2047" t="s">
        <v>283</v>
      </c>
      <c r="O2047" t="s">
        <v>283</v>
      </c>
    </row>
    <row r="2048" spans="2:16">
      <c r="B2048" t="s">
        <v>323</v>
      </c>
      <c r="C2048">
        <v>7.5279999999999996</v>
      </c>
      <c r="F2048" t="s">
        <v>323</v>
      </c>
      <c r="G2048">
        <v>2.8039999999999998</v>
      </c>
      <c r="J2048" t="s">
        <v>323</v>
      </c>
      <c r="K2048">
        <v>8.7769999999999992</v>
      </c>
      <c r="O2048" t="s">
        <v>323</v>
      </c>
      <c r="P2048">
        <v>7.5279999999999996</v>
      </c>
    </row>
    <row r="2049" spans="2:17">
      <c r="B2049" t="s">
        <v>324</v>
      </c>
      <c r="C2049">
        <v>6688</v>
      </c>
      <c r="F2049" t="s">
        <v>324</v>
      </c>
      <c r="G2049">
        <v>2784</v>
      </c>
      <c r="J2049" t="s">
        <v>324</v>
      </c>
      <c r="K2049">
        <v>7841</v>
      </c>
      <c r="O2049" t="s">
        <v>324</v>
      </c>
      <c r="P2049">
        <v>6688</v>
      </c>
    </row>
    <row r="2050" spans="2:17">
      <c r="B2050" t="s">
        <v>325</v>
      </c>
      <c r="C2050">
        <v>4965</v>
      </c>
      <c r="F2050" t="s">
        <v>325</v>
      </c>
      <c r="G2050">
        <v>185486</v>
      </c>
      <c r="J2050" t="s">
        <v>325</v>
      </c>
      <c r="K2050">
        <v>0</v>
      </c>
      <c r="O2050" t="s">
        <v>325</v>
      </c>
      <c r="P2050">
        <v>4965</v>
      </c>
    </row>
    <row r="2051" spans="2:17">
      <c r="B2051" t="s">
        <v>326</v>
      </c>
      <c r="C2051">
        <v>11653</v>
      </c>
      <c r="D2051">
        <f>(C2051+C2056+C2061+C2066+C2071+C2076+C2081+C2086+C2091+C2096)/10</f>
        <v>11680.3</v>
      </c>
      <c r="F2051" t="s">
        <v>326</v>
      </c>
      <c r="G2051">
        <v>188270</v>
      </c>
      <c r="H2051">
        <f>(G2051+G2056+G2061+G2066+G2071+G2076+G2081+G2086+G2091+G2096)/10</f>
        <v>192181.6</v>
      </c>
      <c r="J2051" t="s">
        <v>326</v>
      </c>
      <c r="K2051">
        <v>7841</v>
      </c>
      <c r="L2051">
        <f>(K2051+K2056+K2061+K2066+K2071+K2076+K2081+K2086+K2091+K2096)/10</f>
        <v>7841.9</v>
      </c>
      <c r="O2051" t="s">
        <v>326</v>
      </c>
      <c r="P2051">
        <v>11653</v>
      </c>
      <c r="Q2051">
        <v>11680.3</v>
      </c>
    </row>
    <row r="2052" spans="2:17">
      <c r="B2052" t="s">
        <v>284</v>
      </c>
      <c r="F2052" t="s">
        <v>284</v>
      </c>
      <c r="J2052" t="s">
        <v>284</v>
      </c>
      <c r="O2052" t="s">
        <v>284</v>
      </c>
    </row>
    <row r="2053" spans="2:17">
      <c r="B2053" t="s">
        <v>323</v>
      </c>
      <c r="C2053">
        <v>7.4880000000000004</v>
      </c>
      <c r="F2053" t="s">
        <v>323</v>
      </c>
      <c r="G2053">
        <v>2.831</v>
      </c>
      <c r="J2053" t="s">
        <v>323</v>
      </c>
      <c r="K2053">
        <v>8.734</v>
      </c>
      <c r="O2053" t="s">
        <v>323</v>
      </c>
      <c r="P2053">
        <v>7.4880000000000004</v>
      </c>
    </row>
    <row r="2054" spans="2:17">
      <c r="B2054" t="s">
        <v>324</v>
      </c>
      <c r="C2054">
        <v>6576</v>
      </c>
      <c r="F2054" t="s">
        <v>324</v>
      </c>
      <c r="G2054">
        <v>2784</v>
      </c>
      <c r="J2054" t="s">
        <v>324</v>
      </c>
      <c r="K2054">
        <v>7730</v>
      </c>
      <c r="O2054" t="s">
        <v>324</v>
      </c>
      <c r="P2054">
        <v>6576</v>
      </c>
    </row>
    <row r="2055" spans="2:17">
      <c r="B2055" t="s">
        <v>325</v>
      </c>
      <c r="C2055">
        <v>4950</v>
      </c>
      <c r="F2055" t="s">
        <v>325</v>
      </c>
      <c r="G2055">
        <v>187790</v>
      </c>
      <c r="J2055" t="s">
        <v>325</v>
      </c>
      <c r="K2055">
        <v>0</v>
      </c>
      <c r="O2055" t="s">
        <v>325</v>
      </c>
      <c r="P2055">
        <v>4950</v>
      </c>
    </row>
    <row r="2056" spans="2:17">
      <c r="B2056" t="s">
        <v>326</v>
      </c>
      <c r="C2056">
        <v>11526</v>
      </c>
      <c r="F2056" t="s">
        <v>326</v>
      </c>
      <c r="G2056">
        <v>190574</v>
      </c>
      <c r="J2056" t="s">
        <v>326</v>
      </c>
      <c r="K2056">
        <v>7730</v>
      </c>
      <c r="O2056" t="s">
        <v>326</v>
      </c>
      <c r="P2056">
        <v>11526</v>
      </c>
    </row>
    <row r="2057" spans="2:17">
      <c r="B2057" t="s">
        <v>285</v>
      </c>
      <c r="F2057" t="s">
        <v>285</v>
      </c>
      <c r="J2057" t="s">
        <v>285</v>
      </c>
      <c r="O2057" t="s">
        <v>285</v>
      </c>
    </row>
    <row r="2058" spans="2:17">
      <c r="B2058" t="s">
        <v>323</v>
      </c>
      <c r="C2058">
        <v>7.3179999999999996</v>
      </c>
      <c r="F2058" t="s">
        <v>323</v>
      </c>
      <c r="G2058">
        <v>2.7210000000000001</v>
      </c>
      <c r="J2058" t="s">
        <v>323</v>
      </c>
      <c r="K2058">
        <v>8.5109999999999992</v>
      </c>
      <c r="O2058" t="s">
        <v>323</v>
      </c>
      <c r="P2058">
        <v>7.3179999999999996</v>
      </c>
    </row>
    <row r="2059" spans="2:17">
      <c r="B2059" t="s">
        <v>324</v>
      </c>
      <c r="C2059">
        <v>5840</v>
      </c>
      <c r="F2059" t="s">
        <v>324</v>
      </c>
      <c r="G2059">
        <v>2784</v>
      </c>
      <c r="J2059" t="s">
        <v>324</v>
      </c>
      <c r="K2059">
        <v>6755</v>
      </c>
      <c r="O2059" t="s">
        <v>324</v>
      </c>
      <c r="P2059">
        <v>5840</v>
      </c>
    </row>
    <row r="2060" spans="2:17">
      <c r="B2060" t="s">
        <v>325</v>
      </c>
      <c r="C2060">
        <v>4035</v>
      </c>
      <c r="F2060" t="s">
        <v>325</v>
      </c>
      <c r="G2060">
        <v>179393</v>
      </c>
      <c r="J2060" t="s">
        <v>325</v>
      </c>
      <c r="K2060">
        <v>0</v>
      </c>
      <c r="O2060" t="s">
        <v>325</v>
      </c>
      <c r="P2060">
        <v>4035</v>
      </c>
    </row>
    <row r="2061" spans="2:17">
      <c r="B2061" t="s">
        <v>326</v>
      </c>
      <c r="C2061">
        <v>9875</v>
      </c>
      <c r="F2061" t="s">
        <v>326</v>
      </c>
      <c r="G2061">
        <v>182177</v>
      </c>
      <c r="J2061" t="s">
        <v>326</v>
      </c>
      <c r="K2061">
        <v>6755</v>
      </c>
      <c r="O2061" t="s">
        <v>326</v>
      </c>
      <c r="P2061">
        <v>9875</v>
      </c>
    </row>
    <row r="2062" spans="2:17">
      <c r="B2062" t="s">
        <v>286</v>
      </c>
      <c r="F2062" t="s">
        <v>286</v>
      </c>
      <c r="J2062" t="s">
        <v>286</v>
      </c>
      <c r="O2062" t="s">
        <v>286</v>
      </c>
    </row>
    <row r="2063" spans="2:17">
      <c r="B2063" t="s">
        <v>323</v>
      </c>
      <c r="C2063">
        <v>7.3390000000000004</v>
      </c>
      <c r="F2063" t="s">
        <v>323</v>
      </c>
      <c r="G2063">
        <v>2.8769999999999998</v>
      </c>
      <c r="J2063" t="s">
        <v>323</v>
      </c>
      <c r="K2063">
        <v>8.5299999999999994</v>
      </c>
      <c r="O2063" t="s">
        <v>323</v>
      </c>
      <c r="P2063">
        <v>7.3390000000000004</v>
      </c>
    </row>
    <row r="2064" spans="2:17">
      <c r="B2064" t="s">
        <v>324</v>
      </c>
      <c r="C2064">
        <v>6704</v>
      </c>
      <c r="F2064" t="s">
        <v>324</v>
      </c>
      <c r="G2064">
        <v>2784</v>
      </c>
      <c r="J2064" t="s">
        <v>324</v>
      </c>
      <c r="K2064">
        <v>7841</v>
      </c>
      <c r="O2064" t="s">
        <v>324</v>
      </c>
      <c r="P2064">
        <v>6704</v>
      </c>
    </row>
    <row r="2065" spans="2:16">
      <c r="B2065" t="s">
        <v>325</v>
      </c>
      <c r="C2065">
        <v>4965</v>
      </c>
      <c r="F2065" t="s">
        <v>325</v>
      </c>
      <c r="G2065">
        <v>192677</v>
      </c>
      <c r="J2065" t="s">
        <v>325</v>
      </c>
      <c r="K2065">
        <v>0</v>
      </c>
      <c r="O2065" t="s">
        <v>325</v>
      </c>
      <c r="P2065">
        <v>4965</v>
      </c>
    </row>
    <row r="2066" spans="2:16">
      <c r="B2066" t="s">
        <v>326</v>
      </c>
      <c r="C2066">
        <v>11669</v>
      </c>
      <c r="F2066" t="s">
        <v>326</v>
      </c>
      <c r="G2066">
        <v>195461</v>
      </c>
      <c r="J2066" t="s">
        <v>326</v>
      </c>
      <c r="K2066">
        <v>7841</v>
      </c>
      <c r="O2066" t="s">
        <v>326</v>
      </c>
      <c r="P2066">
        <v>11669</v>
      </c>
    </row>
    <row r="2067" spans="2:16">
      <c r="B2067" t="s">
        <v>287</v>
      </c>
      <c r="F2067" t="s">
        <v>287</v>
      </c>
      <c r="J2067" t="s">
        <v>287</v>
      </c>
      <c r="O2067" t="s">
        <v>287</v>
      </c>
    </row>
    <row r="2068" spans="2:16">
      <c r="B2068" t="s">
        <v>323</v>
      </c>
      <c r="C2068">
        <v>7.577</v>
      </c>
      <c r="F2068" t="s">
        <v>323</v>
      </c>
      <c r="G2068">
        <v>2.8679999999999999</v>
      </c>
      <c r="J2068" t="s">
        <v>323</v>
      </c>
      <c r="K2068">
        <v>8.7669999999999995</v>
      </c>
      <c r="O2068" t="s">
        <v>323</v>
      </c>
      <c r="P2068">
        <v>7.577</v>
      </c>
    </row>
    <row r="2069" spans="2:16">
      <c r="B2069" t="s">
        <v>324</v>
      </c>
      <c r="C2069">
        <v>6752</v>
      </c>
      <c r="F2069" t="s">
        <v>324</v>
      </c>
      <c r="G2069">
        <v>2784</v>
      </c>
      <c r="J2069" t="s">
        <v>324</v>
      </c>
      <c r="K2069">
        <v>7901</v>
      </c>
      <c r="O2069" t="s">
        <v>324</v>
      </c>
      <c r="P2069">
        <v>6752</v>
      </c>
    </row>
    <row r="2070" spans="2:16">
      <c r="B2070" t="s">
        <v>325</v>
      </c>
      <c r="C2070">
        <v>5085</v>
      </c>
      <c r="F2070" t="s">
        <v>325</v>
      </c>
      <c r="G2070">
        <v>190742</v>
      </c>
      <c r="J2070" t="s">
        <v>325</v>
      </c>
      <c r="K2070">
        <v>0</v>
      </c>
      <c r="O2070" t="s">
        <v>325</v>
      </c>
      <c r="P2070">
        <v>5085</v>
      </c>
    </row>
    <row r="2071" spans="2:16">
      <c r="B2071" t="s">
        <v>326</v>
      </c>
      <c r="C2071">
        <v>11837</v>
      </c>
      <c r="F2071" t="s">
        <v>326</v>
      </c>
      <c r="G2071">
        <v>193526</v>
      </c>
      <c r="J2071" t="s">
        <v>326</v>
      </c>
      <c r="K2071">
        <v>7901</v>
      </c>
      <c r="O2071" t="s">
        <v>326</v>
      </c>
      <c r="P2071">
        <v>11837</v>
      </c>
    </row>
    <row r="2072" spans="2:16">
      <c r="B2072" t="s">
        <v>288</v>
      </c>
      <c r="F2072" t="s">
        <v>288</v>
      </c>
      <c r="J2072" t="s">
        <v>288</v>
      </c>
      <c r="O2072" t="s">
        <v>288</v>
      </c>
    </row>
    <row r="2073" spans="2:16">
      <c r="B2073" t="s">
        <v>323</v>
      </c>
      <c r="C2073">
        <v>7.3449999999999998</v>
      </c>
      <c r="F2073" t="s">
        <v>323</v>
      </c>
      <c r="G2073">
        <v>2.81</v>
      </c>
      <c r="J2073" t="s">
        <v>323</v>
      </c>
      <c r="K2073">
        <v>8.5619999999999994</v>
      </c>
      <c r="O2073" t="s">
        <v>323</v>
      </c>
      <c r="P2073">
        <v>7.3449999999999998</v>
      </c>
    </row>
    <row r="2074" spans="2:16">
      <c r="B2074" t="s">
        <v>324</v>
      </c>
      <c r="C2074">
        <v>6656</v>
      </c>
      <c r="F2074" t="s">
        <v>324</v>
      </c>
      <c r="G2074">
        <v>2784</v>
      </c>
      <c r="J2074" t="s">
        <v>324</v>
      </c>
      <c r="K2074">
        <v>7751</v>
      </c>
      <c r="O2074" t="s">
        <v>324</v>
      </c>
      <c r="P2074">
        <v>6656</v>
      </c>
    </row>
    <row r="2075" spans="2:16">
      <c r="B2075" t="s">
        <v>325</v>
      </c>
      <c r="C2075">
        <v>4785</v>
      </c>
      <c r="F2075" t="s">
        <v>325</v>
      </c>
      <c r="G2075">
        <v>186729</v>
      </c>
      <c r="J2075" t="s">
        <v>325</v>
      </c>
      <c r="K2075">
        <v>0</v>
      </c>
      <c r="O2075" t="s">
        <v>325</v>
      </c>
      <c r="P2075">
        <v>4785</v>
      </c>
    </row>
    <row r="2076" spans="2:16">
      <c r="B2076" t="s">
        <v>326</v>
      </c>
      <c r="C2076">
        <v>11441</v>
      </c>
      <c r="F2076" t="s">
        <v>326</v>
      </c>
      <c r="G2076">
        <v>189513</v>
      </c>
      <c r="J2076" t="s">
        <v>326</v>
      </c>
      <c r="K2076">
        <v>7751</v>
      </c>
      <c r="O2076" t="s">
        <v>326</v>
      </c>
      <c r="P2076">
        <v>11441</v>
      </c>
    </row>
    <row r="2077" spans="2:16">
      <c r="B2077" t="s">
        <v>289</v>
      </c>
      <c r="F2077" t="s">
        <v>289</v>
      </c>
      <c r="J2077" t="s">
        <v>289</v>
      </c>
      <c r="O2077" t="s">
        <v>289</v>
      </c>
    </row>
    <row r="2078" spans="2:16">
      <c r="B2078" t="s">
        <v>323</v>
      </c>
      <c r="C2078">
        <v>7.4909999999999997</v>
      </c>
      <c r="F2078" t="s">
        <v>323</v>
      </c>
      <c r="G2078">
        <v>2.7650000000000001</v>
      </c>
      <c r="J2078" t="s">
        <v>323</v>
      </c>
      <c r="K2078">
        <v>8.7240000000000002</v>
      </c>
      <c r="O2078" t="s">
        <v>323</v>
      </c>
      <c r="P2078">
        <v>7.4909999999999997</v>
      </c>
    </row>
    <row r="2079" spans="2:16">
      <c r="B2079" t="s">
        <v>324</v>
      </c>
      <c r="C2079">
        <v>6432</v>
      </c>
      <c r="F2079" t="s">
        <v>324</v>
      </c>
      <c r="G2079">
        <v>2784</v>
      </c>
      <c r="J2079" t="s">
        <v>324</v>
      </c>
      <c r="K2079">
        <v>7469</v>
      </c>
      <c r="O2079" t="s">
        <v>324</v>
      </c>
      <c r="P2079">
        <v>6432</v>
      </c>
    </row>
    <row r="2080" spans="2:16">
      <c r="B2080" t="s">
        <v>325</v>
      </c>
      <c r="C2080">
        <v>4635</v>
      </c>
      <c r="F2080" t="s">
        <v>325</v>
      </c>
      <c r="G2080">
        <v>182296</v>
      </c>
      <c r="J2080" t="s">
        <v>325</v>
      </c>
      <c r="K2080">
        <v>0</v>
      </c>
      <c r="O2080" t="s">
        <v>325</v>
      </c>
      <c r="P2080">
        <v>4635</v>
      </c>
    </row>
    <row r="2081" spans="2:16">
      <c r="B2081" t="s">
        <v>326</v>
      </c>
      <c r="C2081">
        <v>11067</v>
      </c>
      <c r="F2081" t="s">
        <v>326</v>
      </c>
      <c r="G2081">
        <v>185080</v>
      </c>
      <c r="J2081" t="s">
        <v>326</v>
      </c>
      <c r="K2081">
        <v>7469</v>
      </c>
      <c r="O2081" t="s">
        <v>326</v>
      </c>
      <c r="P2081">
        <v>11067</v>
      </c>
    </row>
    <row r="2082" spans="2:16">
      <c r="B2082" t="s">
        <v>290</v>
      </c>
      <c r="F2082" t="s">
        <v>290</v>
      </c>
      <c r="J2082" t="s">
        <v>290</v>
      </c>
      <c r="O2082" t="s">
        <v>290</v>
      </c>
    </row>
    <row r="2083" spans="2:16">
      <c r="B2083" t="s">
        <v>323</v>
      </c>
      <c r="C2083">
        <v>7.4939999999999998</v>
      </c>
      <c r="F2083" t="s">
        <v>323</v>
      </c>
      <c r="G2083">
        <v>2.907</v>
      </c>
      <c r="J2083" t="s">
        <v>323</v>
      </c>
      <c r="K2083">
        <v>8.6969999999999992</v>
      </c>
      <c r="O2083" t="s">
        <v>323</v>
      </c>
      <c r="P2083">
        <v>7.4939999999999998</v>
      </c>
    </row>
    <row r="2084" spans="2:16">
      <c r="B2084" t="s">
        <v>324</v>
      </c>
      <c r="C2084">
        <v>6896</v>
      </c>
      <c r="F2084" t="s">
        <v>324</v>
      </c>
      <c r="G2084">
        <v>2784</v>
      </c>
      <c r="J2084" t="s">
        <v>324</v>
      </c>
      <c r="K2084">
        <v>8102</v>
      </c>
      <c r="O2084" t="s">
        <v>324</v>
      </c>
      <c r="P2084">
        <v>6896</v>
      </c>
    </row>
    <row r="2085" spans="2:16">
      <c r="B2085" t="s">
        <v>325</v>
      </c>
      <c r="C2085">
        <v>5280</v>
      </c>
      <c r="F2085" t="s">
        <v>325</v>
      </c>
      <c r="G2085">
        <v>194804</v>
      </c>
      <c r="J2085" t="s">
        <v>325</v>
      </c>
      <c r="K2085">
        <v>0</v>
      </c>
      <c r="O2085" t="s">
        <v>325</v>
      </c>
      <c r="P2085">
        <v>5280</v>
      </c>
    </row>
    <row r="2086" spans="2:16">
      <c r="B2086" t="s">
        <v>326</v>
      </c>
      <c r="C2086">
        <v>12176</v>
      </c>
      <c r="F2086" t="s">
        <v>326</v>
      </c>
      <c r="G2086">
        <v>197588</v>
      </c>
      <c r="J2086" t="s">
        <v>326</v>
      </c>
      <c r="K2086">
        <v>8102</v>
      </c>
      <c r="O2086" t="s">
        <v>326</v>
      </c>
      <c r="P2086">
        <v>12176</v>
      </c>
    </row>
    <row r="2087" spans="2:16">
      <c r="B2087" t="s">
        <v>291</v>
      </c>
      <c r="F2087" t="s">
        <v>291</v>
      </c>
      <c r="J2087" t="s">
        <v>291</v>
      </c>
      <c r="O2087" t="s">
        <v>291</v>
      </c>
    </row>
    <row r="2088" spans="2:16">
      <c r="B2088" t="s">
        <v>323</v>
      </c>
      <c r="C2088">
        <v>7.484</v>
      </c>
      <c r="F2088" t="s">
        <v>323</v>
      </c>
      <c r="G2088">
        <v>2.9750000000000001</v>
      </c>
      <c r="J2088" t="s">
        <v>323</v>
      </c>
      <c r="K2088">
        <v>8.6959999999999997</v>
      </c>
      <c r="O2088" t="s">
        <v>323</v>
      </c>
      <c r="P2088">
        <v>7.484</v>
      </c>
    </row>
    <row r="2089" spans="2:16">
      <c r="B2089" t="s">
        <v>324</v>
      </c>
      <c r="C2089">
        <v>7264</v>
      </c>
      <c r="F2089" t="s">
        <v>324</v>
      </c>
      <c r="G2089">
        <v>2784</v>
      </c>
      <c r="J2089" t="s">
        <v>324</v>
      </c>
      <c r="K2089">
        <v>8615</v>
      </c>
      <c r="O2089" t="s">
        <v>324</v>
      </c>
      <c r="P2089">
        <v>7264</v>
      </c>
    </row>
    <row r="2090" spans="2:16">
      <c r="B2090" t="s">
        <v>325</v>
      </c>
      <c r="C2090">
        <v>5685</v>
      </c>
      <c r="F2090" t="s">
        <v>325</v>
      </c>
      <c r="G2090">
        <v>200962</v>
      </c>
      <c r="J2090" t="s">
        <v>325</v>
      </c>
      <c r="K2090">
        <v>0</v>
      </c>
      <c r="O2090" t="s">
        <v>325</v>
      </c>
      <c r="P2090">
        <v>5685</v>
      </c>
    </row>
    <row r="2091" spans="2:16">
      <c r="B2091" t="s">
        <v>326</v>
      </c>
      <c r="C2091">
        <v>12949</v>
      </c>
      <c r="F2091" t="s">
        <v>326</v>
      </c>
      <c r="G2091">
        <v>203746</v>
      </c>
      <c r="J2091" t="s">
        <v>326</v>
      </c>
      <c r="K2091">
        <v>8615</v>
      </c>
      <c r="O2091" t="s">
        <v>326</v>
      </c>
      <c r="P2091">
        <v>12949</v>
      </c>
    </row>
    <row r="2092" spans="2:16">
      <c r="B2092" t="s">
        <v>292</v>
      </c>
      <c r="F2092" t="s">
        <v>292</v>
      </c>
      <c r="J2092" t="s">
        <v>292</v>
      </c>
      <c r="O2092" t="s">
        <v>292</v>
      </c>
    </row>
    <row r="2093" spans="2:16">
      <c r="B2093" t="s">
        <v>323</v>
      </c>
      <c r="C2093">
        <v>7.52</v>
      </c>
      <c r="F2093" t="s">
        <v>323</v>
      </c>
      <c r="G2093">
        <v>2.89</v>
      </c>
      <c r="J2093" t="s">
        <v>323</v>
      </c>
      <c r="K2093">
        <v>8.7729999999999997</v>
      </c>
      <c r="O2093" t="s">
        <v>323</v>
      </c>
      <c r="P2093">
        <v>7.52</v>
      </c>
    </row>
    <row r="2094" spans="2:16">
      <c r="B2094" t="s">
        <v>324</v>
      </c>
      <c r="C2094">
        <v>7120</v>
      </c>
      <c r="F2094" t="s">
        <v>324</v>
      </c>
      <c r="G2094">
        <v>2784</v>
      </c>
      <c r="J2094" t="s">
        <v>324</v>
      </c>
      <c r="K2094">
        <v>8414</v>
      </c>
      <c r="O2094" t="s">
        <v>324</v>
      </c>
      <c r="P2094">
        <v>7120</v>
      </c>
    </row>
    <row r="2095" spans="2:16">
      <c r="B2095" t="s">
        <v>325</v>
      </c>
      <c r="C2095">
        <v>5490</v>
      </c>
      <c r="F2095" t="s">
        <v>325</v>
      </c>
      <c r="G2095">
        <v>193097</v>
      </c>
      <c r="J2095" t="s">
        <v>325</v>
      </c>
      <c r="K2095">
        <v>0</v>
      </c>
      <c r="O2095" t="s">
        <v>325</v>
      </c>
      <c r="P2095">
        <v>5490</v>
      </c>
    </row>
    <row r="2096" spans="2:16">
      <c r="B2096" t="s">
        <v>326</v>
      </c>
      <c r="C2096">
        <v>12610</v>
      </c>
      <c r="F2096" t="s">
        <v>326</v>
      </c>
      <c r="G2096">
        <v>195881</v>
      </c>
      <c r="J2096" t="s">
        <v>326</v>
      </c>
      <c r="K2096">
        <v>8414</v>
      </c>
      <c r="O2096" t="s">
        <v>326</v>
      </c>
      <c r="P2096">
        <v>12610</v>
      </c>
    </row>
    <row r="2097" spans="2:17">
      <c r="B2097" t="s">
        <v>293</v>
      </c>
      <c r="F2097" t="s">
        <v>293</v>
      </c>
      <c r="J2097" t="s">
        <v>293</v>
      </c>
      <c r="O2097" t="s">
        <v>293</v>
      </c>
    </row>
    <row r="2098" spans="2:17">
      <c r="B2098" t="s">
        <v>323</v>
      </c>
      <c r="C2098">
        <v>7.4219999999999997</v>
      </c>
      <c r="F2098" t="s">
        <v>323</v>
      </c>
      <c r="G2098">
        <v>2.8359999999999999</v>
      </c>
      <c r="J2098" t="s">
        <v>323</v>
      </c>
      <c r="K2098">
        <v>8.6199999999999992</v>
      </c>
      <c r="O2098" t="s">
        <v>323</v>
      </c>
      <c r="P2098">
        <v>7.4219999999999997</v>
      </c>
    </row>
    <row r="2099" spans="2:17">
      <c r="B2099" t="s">
        <v>324</v>
      </c>
      <c r="C2099">
        <v>6688</v>
      </c>
      <c r="F2099" t="s">
        <v>324</v>
      </c>
      <c r="G2099">
        <v>2880</v>
      </c>
      <c r="J2099" t="s">
        <v>324</v>
      </c>
      <c r="K2099">
        <v>7841</v>
      </c>
      <c r="O2099" t="s">
        <v>324</v>
      </c>
      <c r="P2099">
        <v>6688</v>
      </c>
    </row>
    <row r="2100" spans="2:17">
      <c r="B2100" t="s">
        <v>325</v>
      </c>
      <c r="C2100">
        <v>4965</v>
      </c>
      <c r="F2100" t="s">
        <v>325</v>
      </c>
      <c r="G2100">
        <v>202089</v>
      </c>
      <c r="J2100" t="s">
        <v>325</v>
      </c>
      <c r="K2100">
        <v>0</v>
      </c>
      <c r="O2100" t="s">
        <v>325</v>
      </c>
      <c r="P2100">
        <v>4965</v>
      </c>
    </row>
    <row r="2101" spans="2:17">
      <c r="B2101" t="s">
        <v>326</v>
      </c>
      <c r="C2101">
        <v>11653</v>
      </c>
      <c r="D2101">
        <f>(C2101+C2106+C2111+C2116+C2121+C2126+C2131+C2136+C2141+C2146)/10</f>
        <v>11680.3</v>
      </c>
      <c r="F2101" t="s">
        <v>326</v>
      </c>
      <c r="G2101">
        <v>204969</v>
      </c>
      <c r="H2101">
        <f>(G2101+G2106+G2111+G2116+G2121+G2126+G2131+G2136+G2141+G2146)/10</f>
        <v>204764.4</v>
      </c>
      <c r="J2101" t="s">
        <v>326</v>
      </c>
      <c r="K2101">
        <v>7841</v>
      </c>
      <c r="L2101">
        <f>(K2101+K2106+K2111+K2116+K2121+K2126+K2131+K2136+K2141+K2146)/10</f>
        <v>7841.9</v>
      </c>
      <c r="O2101" t="s">
        <v>326</v>
      </c>
      <c r="P2101">
        <v>11653</v>
      </c>
      <c r="Q2101">
        <v>11680.3</v>
      </c>
    </row>
    <row r="2102" spans="2:17">
      <c r="B2102" t="s">
        <v>294</v>
      </c>
      <c r="F2102" t="s">
        <v>294</v>
      </c>
      <c r="J2102" t="s">
        <v>294</v>
      </c>
      <c r="O2102" t="s">
        <v>294</v>
      </c>
    </row>
    <row r="2103" spans="2:17">
      <c r="B2103" t="s">
        <v>323</v>
      </c>
      <c r="C2103">
        <v>7.49</v>
      </c>
      <c r="F2103" t="s">
        <v>323</v>
      </c>
      <c r="G2103">
        <v>2.794</v>
      </c>
      <c r="J2103" t="s">
        <v>323</v>
      </c>
      <c r="K2103">
        <v>8.7379999999999995</v>
      </c>
      <c r="O2103" t="s">
        <v>323</v>
      </c>
      <c r="P2103">
        <v>7.49</v>
      </c>
    </row>
    <row r="2104" spans="2:17">
      <c r="B2104" t="s">
        <v>324</v>
      </c>
      <c r="C2104">
        <v>6576</v>
      </c>
      <c r="F2104" t="s">
        <v>324</v>
      </c>
      <c r="G2104">
        <v>2880</v>
      </c>
      <c r="J2104" t="s">
        <v>324</v>
      </c>
      <c r="K2104">
        <v>7730</v>
      </c>
      <c r="O2104" t="s">
        <v>324</v>
      </c>
      <c r="P2104">
        <v>6576</v>
      </c>
    </row>
    <row r="2105" spans="2:17">
      <c r="B2105" t="s">
        <v>325</v>
      </c>
      <c r="C2105">
        <v>4950</v>
      </c>
      <c r="F2105" t="s">
        <v>325</v>
      </c>
      <c r="G2105">
        <v>198139</v>
      </c>
      <c r="J2105" t="s">
        <v>325</v>
      </c>
      <c r="K2105">
        <v>0</v>
      </c>
      <c r="O2105" t="s">
        <v>325</v>
      </c>
      <c r="P2105">
        <v>4950</v>
      </c>
    </row>
    <row r="2106" spans="2:17">
      <c r="B2106" t="s">
        <v>326</v>
      </c>
      <c r="C2106">
        <v>11526</v>
      </c>
      <c r="F2106" t="s">
        <v>326</v>
      </c>
      <c r="G2106">
        <v>201019</v>
      </c>
      <c r="J2106" t="s">
        <v>326</v>
      </c>
      <c r="K2106">
        <v>7730</v>
      </c>
      <c r="O2106" t="s">
        <v>326</v>
      </c>
      <c r="P2106">
        <v>11526</v>
      </c>
    </row>
    <row r="2107" spans="2:17">
      <c r="B2107" t="s">
        <v>295</v>
      </c>
      <c r="F2107" t="s">
        <v>295</v>
      </c>
      <c r="J2107" t="s">
        <v>295</v>
      </c>
      <c r="O2107" t="s">
        <v>295</v>
      </c>
    </row>
    <row r="2108" spans="2:17">
      <c r="B2108" t="s">
        <v>323</v>
      </c>
      <c r="C2108">
        <v>7.3250000000000002</v>
      </c>
      <c r="F2108" t="s">
        <v>323</v>
      </c>
      <c r="G2108">
        <v>2.6890000000000001</v>
      </c>
      <c r="J2108" t="s">
        <v>323</v>
      </c>
      <c r="K2108">
        <v>8.5210000000000008</v>
      </c>
      <c r="O2108" t="s">
        <v>323</v>
      </c>
      <c r="P2108">
        <v>7.3250000000000002</v>
      </c>
    </row>
    <row r="2109" spans="2:17">
      <c r="B2109" t="s">
        <v>324</v>
      </c>
      <c r="C2109">
        <v>5840</v>
      </c>
      <c r="F2109" t="s">
        <v>324</v>
      </c>
      <c r="G2109">
        <v>2880</v>
      </c>
      <c r="J2109" t="s">
        <v>324</v>
      </c>
      <c r="K2109">
        <v>6755</v>
      </c>
      <c r="O2109" t="s">
        <v>324</v>
      </c>
      <c r="P2109">
        <v>5840</v>
      </c>
    </row>
    <row r="2110" spans="2:17">
      <c r="B2110" t="s">
        <v>325</v>
      </c>
      <c r="C2110">
        <v>4035</v>
      </c>
      <c r="F2110" t="s">
        <v>325</v>
      </c>
      <c r="G2110">
        <v>189732</v>
      </c>
      <c r="J2110" t="s">
        <v>325</v>
      </c>
      <c r="K2110">
        <v>0</v>
      </c>
      <c r="O2110" t="s">
        <v>325</v>
      </c>
      <c r="P2110">
        <v>4035</v>
      </c>
    </row>
    <row r="2111" spans="2:17">
      <c r="B2111" t="s">
        <v>326</v>
      </c>
      <c r="C2111">
        <v>9875</v>
      </c>
      <c r="F2111" t="s">
        <v>326</v>
      </c>
      <c r="G2111">
        <v>192612</v>
      </c>
      <c r="J2111" t="s">
        <v>326</v>
      </c>
      <c r="K2111">
        <v>6755</v>
      </c>
      <c r="O2111" t="s">
        <v>326</v>
      </c>
      <c r="P2111">
        <v>9875</v>
      </c>
    </row>
    <row r="2112" spans="2:17">
      <c r="B2112" t="s">
        <v>296</v>
      </c>
      <c r="F2112" t="s">
        <v>296</v>
      </c>
      <c r="J2112" t="s">
        <v>296</v>
      </c>
      <c r="O2112" t="s">
        <v>296</v>
      </c>
    </row>
    <row r="2113" spans="2:16">
      <c r="B2113" t="s">
        <v>323</v>
      </c>
      <c r="C2113">
        <v>7.3049999999999997</v>
      </c>
      <c r="F2113" t="s">
        <v>323</v>
      </c>
      <c r="G2113">
        <v>2.8620000000000001</v>
      </c>
      <c r="J2113" t="s">
        <v>323</v>
      </c>
      <c r="K2113">
        <v>8.48</v>
      </c>
      <c r="O2113" t="s">
        <v>323</v>
      </c>
      <c r="P2113">
        <v>7.3049999999999997</v>
      </c>
    </row>
    <row r="2114" spans="2:16">
      <c r="B2114" t="s">
        <v>324</v>
      </c>
      <c r="C2114">
        <v>6704</v>
      </c>
      <c r="F2114" t="s">
        <v>324</v>
      </c>
      <c r="G2114">
        <v>2880</v>
      </c>
      <c r="J2114" t="s">
        <v>324</v>
      </c>
      <c r="K2114">
        <v>7841</v>
      </c>
      <c r="O2114" t="s">
        <v>324</v>
      </c>
      <c r="P2114">
        <v>6704</v>
      </c>
    </row>
    <row r="2115" spans="2:16">
      <c r="B2115" t="s">
        <v>325</v>
      </c>
      <c r="C2115">
        <v>4965</v>
      </c>
      <c r="F2115" t="s">
        <v>325</v>
      </c>
      <c r="G2115">
        <v>205229</v>
      </c>
      <c r="J2115" t="s">
        <v>325</v>
      </c>
      <c r="K2115">
        <v>0</v>
      </c>
      <c r="O2115" t="s">
        <v>325</v>
      </c>
      <c r="P2115">
        <v>4965</v>
      </c>
    </row>
    <row r="2116" spans="2:16">
      <c r="B2116" t="s">
        <v>326</v>
      </c>
      <c r="C2116">
        <v>11669</v>
      </c>
      <c r="F2116" t="s">
        <v>326</v>
      </c>
      <c r="G2116">
        <v>208109</v>
      </c>
      <c r="J2116" t="s">
        <v>326</v>
      </c>
      <c r="K2116">
        <v>7841</v>
      </c>
      <c r="O2116" t="s">
        <v>326</v>
      </c>
      <c r="P2116">
        <v>11669</v>
      </c>
    </row>
    <row r="2117" spans="2:16">
      <c r="B2117" t="s">
        <v>297</v>
      </c>
      <c r="F2117" t="s">
        <v>297</v>
      </c>
      <c r="J2117" t="s">
        <v>297</v>
      </c>
      <c r="O2117" t="s">
        <v>297</v>
      </c>
    </row>
    <row r="2118" spans="2:16">
      <c r="B2118" t="s">
        <v>323</v>
      </c>
      <c r="C2118">
        <v>7.569</v>
      </c>
      <c r="F2118" t="s">
        <v>323</v>
      </c>
      <c r="G2118">
        <v>2.8359999999999999</v>
      </c>
      <c r="J2118" t="s">
        <v>323</v>
      </c>
      <c r="K2118">
        <v>8.7550000000000008</v>
      </c>
      <c r="O2118" t="s">
        <v>323</v>
      </c>
      <c r="P2118">
        <v>7.569</v>
      </c>
    </row>
    <row r="2119" spans="2:16">
      <c r="B2119" t="s">
        <v>324</v>
      </c>
      <c r="C2119">
        <v>6752</v>
      </c>
      <c r="F2119" t="s">
        <v>324</v>
      </c>
      <c r="G2119">
        <v>2880</v>
      </c>
      <c r="J2119" t="s">
        <v>324</v>
      </c>
      <c r="K2119">
        <v>7901</v>
      </c>
      <c r="O2119" t="s">
        <v>324</v>
      </c>
      <c r="P2119">
        <v>6752</v>
      </c>
    </row>
    <row r="2120" spans="2:16">
      <c r="B2120" t="s">
        <v>325</v>
      </c>
      <c r="C2120">
        <v>5085</v>
      </c>
      <c r="F2120" t="s">
        <v>325</v>
      </c>
      <c r="G2120">
        <v>201646</v>
      </c>
      <c r="J2120" t="s">
        <v>325</v>
      </c>
      <c r="K2120">
        <v>0</v>
      </c>
      <c r="O2120" t="s">
        <v>325</v>
      </c>
      <c r="P2120">
        <v>5085</v>
      </c>
    </row>
    <row r="2121" spans="2:16">
      <c r="B2121" t="s">
        <v>326</v>
      </c>
      <c r="C2121">
        <v>11837</v>
      </c>
      <c r="F2121" t="s">
        <v>326</v>
      </c>
      <c r="G2121">
        <v>204526</v>
      </c>
      <c r="J2121" t="s">
        <v>326</v>
      </c>
      <c r="K2121">
        <v>7901</v>
      </c>
      <c r="O2121" t="s">
        <v>326</v>
      </c>
      <c r="P2121">
        <v>11837</v>
      </c>
    </row>
    <row r="2122" spans="2:16">
      <c r="B2122" t="s">
        <v>298</v>
      </c>
      <c r="F2122" t="s">
        <v>298</v>
      </c>
      <c r="J2122" t="s">
        <v>298</v>
      </c>
      <c r="O2122" t="s">
        <v>298</v>
      </c>
    </row>
    <row r="2123" spans="2:16">
      <c r="B2123" t="s">
        <v>323</v>
      </c>
      <c r="C2123">
        <v>7.3230000000000004</v>
      </c>
      <c r="F2123" t="s">
        <v>323</v>
      </c>
      <c r="G2123">
        <v>2.7879999999999998</v>
      </c>
      <c r="J2123" t="s">
        <v>323</v>
      </c>
      <c r="K2123">
        <v>8.5289999999999999</v>
      </c>
      <c r="O2123" t="s">
        <v>323</v>
      </c>
      <c r="P2123">
        <v>7.3230000000000004</v>
      </c>
    </row>
    <row r="2124" spans="2:16">
      <c r="B2124" t="s">
        <v>324</v>
      </c>
      <c r="C2124">
        <v>6656</v>
      </c>
      <c r="F2124" t="s">
        <v>324</v>
      </c>
      <c r="G2124">
        <v>2880</v>
      </c>
      <c r="J2124" t="s">
        <v>324</v>
      </c>
      <c r="K2124">
        <v>7751</v>
      </c>
      <c r="O2124" t="s">
        <v>324</v>
      </c>
      <c r="P2124">
        <v>6656</v>
      </c>
    </row>
    <row r="2125" spans="2:16">
      <c r="B2125" t="s">
        <v>325</v>
      </c>
      <c r="C2125">
        <v>4785</v>
      </c>
      <c r="F2125" t="s">
        <v>325</v>
      </c>
      <c r="G2125">
        <v>198373</v>
      </c>
      <c r="J2125" t="s">
        <v>325</v>
      </c>
      <c r="K2125">
        <v>0</v>
      </c>
      <c r="O2125" t="s">
        <v>325</v>
      </c>
      <c r="P2125">
        <v>4785</v>
      </c>
    </row>
    <row r="2126" spans="2:16">
      <c r="B2126" t="s">
        <v>326</v>
      </c>
      <c r="C2126">
        <v>11441</v>
      </c>
      <c r="F2126" t="s">
        <v>326</v>
      </c>
      <c r="G2126">
        <v>201253</v>
      </c>
      <c r="J2126" t="s">
        <v>326</v>
      </c>
      <c r="K2126">
        <v>7751</v>
      </c>
      <c r="O2126" t="s">
        <v>326</v>
      </c>
      <c r="P2126">
        <v>11441</v>
      </c>
    </row>
    <row r="2127" spans="2:16">
      <c r="B2127" t="s">
        <v>299</v>
      </c>
      <c r="F2127" t="s">
        <v>299</v>
      </c>
      <c r="J2127" t="s">
        <v>299</v>
      </c>
      <c r="O2127" t="s">
        <v>299</v>
      </c>
    </row>
    <row r="2128" spans="2:16">
      <c r="B2128" t="s">
        <v>323</v>
      </c>
      <c r="C2128">
        <v>7.423</v>
      </c>
      <c r="F2128" t="s">
        <v>323</v>
      </c>
      <c r="G2128">
        <v>2.7759999999999998</v>
      </c>
      <c r="J2128" t="s">
        <v>323</v>
      </c>
      <c r="K2128">
        <v>8.6219999999999999</v>
      </c>
      <c r="O2128" t="s">
        <v>323</v>
      </c>
      <c r="P2128">
        <v>7.423</v>
      </c>
    </row>
    <row r="2129" spans="2:16">
      <c r="B2129" t="s">
        <v>324</v>
      </c>
      <c r="C2129">
        <v>6432</v>
      </c>
      <c r="F2129" t="s">
        <v>324</v>
      </c>
      <c r="G2129">
        <v>2880</v>
      </c>
      <c r="J2129" t="s">
        <v>324</v>
      </c>
      <c r="K2129">
        <v>7469</v>
      </c>
      <c r="O2129" t="s">
        <v>324</v>
      </c>
      <c r="P2129">
        <v>6432</v>
      </c>
    </row>
    <row r="2130" spans="2:16">
      <c r="B2130" t="s">
        <v>325</v>
      </c>
      <c r="C2130">
        <v>4635</v>
      </c>
      <c r="F2130" t="s">
        <v>325</v>
      </c>
      <c r="G2130">
        <v>196625</v>
      </c>
      <c r="J2130" t="s">
        <v>325</v>
      </c>
      <c r="K2130">
        <v>0</v>
      </c>
      <c r="O2130" t="s">
        <v>325</v>
      </c>
      <c r="P2130">
        <v>4635</v>
      </c>
    </row>
    <row r="2131" spans="2:16">
      <c r="B2131" t="s">
        <v>326</v>
      </c>
      <c r="C2131">
        <v>11067</v>
      </c>
      <c r="F2131" t="s">
        <v>326</v>
      </c>
      <c r="G2131">
        <v>199505</v>
      </c>
      <c r="J2131" t="s">
        <v>326</v>
      </c>
      <c r="K2131">
        <v>7469</v>
      </c>
      <c r="O2131" t="s">
        <v>326</v>
      </c>
      <c r="P2131">
        <v>11067</v>
      </c>
    </row>
    <row r="2132" spans="2:16">
      <c r="B2132" t="s">
        <v>300</v>
      </c>
      <c r="F2132" t="s">
        <v>300</v>
      </c>
      <c r="J2132" t="s">
        <v>300</v>
      </c>
      <c r="O2132" t="s">
        <v>300</v>
      </c>
    </row>
    <row r="2133" spans="2:16">
      <c r="B2133" t="s">
        <v>323</v>
      </c>
      <c r="C2133">
        <v>7.452</v>
      </c>
      <c r="F2133" t="s">
        <v>323</v>
      </c>
      <c r="G2133">
        <v>2.8959999999999999</v>
      </c>
      <c r="J2133" t="s">
        <v>323</v>
      </c>
      <c r="K2133">
        <v>8.6340000000000003</v>
      </c>
      <c r="O2133" t="s">
        <v>323</v>
      </c>
      <c r="P2133">
        <v>7.452</v>
      </c>
    </row>
    <row r="2134" spans="2:16">
      <c r="B2134" t="s">
        <v>324</v>
      </c>
      <c r="C2134">
        <v>6896</v>
      </c>
      <c r="F2134" t="s">
        <v>324</v>
      </c>
      <c r="G2134">
        <v>2880</v>
      </c>
      <c r="J2134" t="s">
        <v>324</v>
      </c>
      <c r="K2134">
        <v>8102</v>
      </c>
      <c r="O2134" t="s">
        <v>324</v>
      </c>
      <c r="P2134">
        <v>6896</v>
      </c>
    </row>
    <row r="2135" spans="2:16">
      <c r="B2135" t="s">
        <v>325</v>
      </c>
      <c r="C2135">
        <v>5280</v>
      </c>
      <c r="F2135" t="s">
        <v>325</v>
      </c>
      <c r="G2135">
        <v>207917</v>
      </c>
      <c r="J2135" t="s">
        <v>325</v>
      </c>
      <c r="K2135">
        <v>0</v>
      </c>
      <c r="O2135" t="s">
        <v>325</v>
      </c>
      <c r="P2135">
        <v>5280</v>
      </c>
    </row>
    <row r="2136" spans="2:16">
      <c r="B2136" t="s">
        <v>326</v>
      </c>
      <c r="C2136">
        <v>12176</v>
      </c>
      <c r="F2136" t="s">
        <v>326</v>
      </c>
      <c r="G2136">
        <v>210797</v>
      </c>
      <c r="J2136" t="s">
        <v>326</v>
      </c>
      <c r="K2136">
        <v>8102</v>
      </c>
      <c r="O2136" t="s">
        <v>326</v>
      </c>
      <c r="P2136">
        <v>12176</v>
      </c>
    </row>
    <row r="2137" spans="2:16">
      <c r="B2137" t="s">
        <v>301</v>
      </c>
      <c r="F2137" t="s">
        <v>301</v>
      </c>
      <c r="J2137" t="s">
        <v>301</v>
      </c>
      <c r="O2137" t="s">
        <v>301</v>
      </c>
    </row>
    <row r="2138" spans="2:16">
      <c r="B2138" t="s">
        <v>323</v>
      </c>
      <c r="C2138">
        <v>7.4630000000000001</v>
      </c>
      <c r="F2138" t="s">
        <v>323</v>
      </c>
      <c r="G2138">
        <v>2.948</v>
      </c>
      <c r="J2138" t="s">
        <v>323</v>
      </c>
      <c r="K2138">
        <v>8.6639999999999997</v>
      </c>
      <c r="O2138" t="s">
        <v>323</v>
      </c>
      <c r="P2138">
        <v>7.4630000000000001</v>
      </c>
    </row>
    <row r="2139" spans="2:16">
      <c r="B2139" t="s">
        <v>324</v>
      </c>
      <c r="C2139">
        <v>7264</v>
      </c>
      <c r="F2139" t="s">
        <v>324</v>
      </c>
      <c r="G2139">
        <v>2880</v>
      </c>
      <c r="J2139" t="s">
        <v>324</v>
      </c>
      <c r="K2139">
        <v>8615</v>
      </c>
      <c r="O2139" t="s">
        <v>324</v>
      </c>
      <c r="P2139">
        <v>7264</v>
      </c>
    </row>
    <row r="2140" spans="2:16">
      <c r="B2140" t="s">
        <v>325</v>
      </c>
      <c r="C2140">
        <v>5685</v>
      </c>
      <c r="F2140" t="s">
        <v>325</v>
      </c>
      <c r="G2140">
        <v>212826</v>
      </c>
      <c r="J2140" t="s">
        <v>325</v>
      </c>
      <c r="K2140">
        <v>0</v>
      </c>
      <c r="O2140" t="s">
        <v>325</v>
      </c>
      <c r="P2140">
        <v>5685</v>
      </c>
    </row>
    <row r="2141" spans="2:16">
      <c r="B2141" t="s">
        <v>326</v>
      </c>
      <c r="C2141">
        <v>12949</v>
      </c>
      <c r="F2141" t="s">
        <v>326</v>
      </c>
      <c r="G2141">
        <v>215706</v>
      </c>
      <c r="J2141" t="s">
        <v>326</v>
      </c>
      <c r="K2141">
        <v>8615</v>
      </c>
      <c r="O2141" t="s">
        <v>326</v>
      </c>
      <c r="P2141">
        <v>12949</v>
      </c>
    </row>
    <row r="2142" spans="2:16">
      <c r="B2142" t="s">
        <v>302</v>
      </c>
      <c r="F2142" t="s">
        <v>302</v>
      </c>
      <c r="J2142" t="s">
        <v>302</v>
      </c>
      <c r="O2142" t="s">
        <v>302</v>
      </c>
    </row>
    <row r="2143" spans="2:16">
      <c r="B2143" t="s">
        <v>323</v>
      </c>
      <c r="C2143">
        <v>7.4770000000000003</v>
      </c>
      <c r="F2143" t="s">
        <v>323</v>
      </c>
      <c r="G2143">
        <v>2.879</v>
      </c>
      <c r="J2143" t="s">
        <v>323</v>
      </c>
      <c r="K2143">
        <v>8.7080000000000002</v>
      </c>
      <c r="O2143" t="s">
        <v>323</v>
      </c>
      <c r="P2143">
        <v>7.4770000000000003</v>
      </c>
    </row>
    <row r="2144" spans="2:16">
      <c r="B2144" t="s">
        <v>324</v>
      </c>
      <c r="C2144">
        <v>7120</v>
      </c>
      <c r="F2144" t="s">
        <v>324</v>
      </c>
      <c r="G2144">
        <v>2880</v>
      </c>
      <c r="J2144" t="s">
        <v>324</v>
      </c>
      <c r="K2144">
        <v>8414</v>
      </c>
      <c r="O2144" t="s">
        <v>324</v>
      </c>
      <c r="P2144">
        <v>7120</v>
      </c>
    </row>
    <row r="2145" spans="2:17">
      <c r="B2145" t="s">
        <v>325</v>
      </c>
      <c r="C2145">
        <v>5490</v>
      </c>
      <c r="F2145" t="s">
        <v>325</v>
      </c>
      <c r="G2145">
        <v>206268</v>
      </c>
      <c r="J2145" t="s">
        <v>325</v>
      </c>
      <c r="K2145">
        <v>0</v>
      </c>
      <c r="O2145" t="s">
        <v>325</v>
      </c>
      <c r="P2145">
        <v>5490</v>
      </c>
    </row>
    <row r="2146" spans="2:17">
      <c r="B2146" t="s">
        <v>326</v>
      </c>
      <c r="C2146">
        <v>12610</v>
      </c>
      <c r="F2146" t="s">
        <v>326</v>
      </c>
      <c r="G2146">
        <v>209148</v>
      </c>
      <c r="J2146" t="s">
        <v>326</v>
      </c>
      <c r="K2146">
        <v>8414</v>
      </c>
      <c r="O2146" t="s">
        <v>326</v>
      </c>
      <c r="P2146">
        <v>12610</v>
      </c>
    </row>
    <row r="2147" spans="2:17">
      <c r="B2147" t="s">
        <v>303</v>
      </c>
      <c r="F2147" t="s">
        <v>303</v>
      </c>
      <c r="J2147" t="s">
        <v>303</v>
      </c>
      <c r="O2147" t="s">
        <v>303</v>
      </c>
    </row>
    <row r="2148" spans="2:17">
      <c r="B2148" t="s">
        <v>323</v>
      </c>
      <c r="C2148">
        <v>7.4180000000000001</v>
      </c>
      <c r="F2148" t="s">
        <v>323</v>
      </c>
      <c r="G2148">
        <v>2.806</v>
      </c>
      <c r="J2148" t="s">
        <v>323</v>
      </c>
      <c r="K2148">
        <v>8.6129999999999995</v>
      </c>
      <c r="O2148" t="s">
        <v>323</v>
      </c>
      <c r="P2148">
        <v>7.4180000000000001</v>
      </c>
    </row>
    <row r="2149" spans="2:17">
      <c r="B2149" t="s">
        <v>324</v>
      </c>
      <c r="C2149">
        <v>6688</v>
      </c>
      <c r="F2149" t="s">
        <v>324</v>
      </c>
      <c r="G2149">
        <v>2976</v>
      </c>
      <c r="J2149" t="s">
        <v>324</v>
      </c>
      <c r="K2149">
        <v>7841</v>
      </c>
      <c r="O2149" t="s">
        <v>324</v>
      </c>
      <c r="P2149">
        <v>6688</v>
      </c>
    </row>
    <row r="2150" spans="2:17">
      <c r="B2150" t="s">
        <v>325</v>
      </c>
      <c r="C2150">
        <v>4965</v>
      </c>
      <c r="F2150" t="s">
        <v>325</v>
      </c>
      <c r="G2150">
        <v>213349</v>
      </c>
      <c r="J2150" t="s">
        <v>325</v>
      </c>
      <c r="K2150">
        <v>0</v>
      </c>
      <c r="O2150" t="s">
        <v>325</v>
      </c>
      <c r="P2150">
        <v>4965</v>
      </c>
    </row>
    <row r="2151" spans="2:17">
      <c r="B2151" t="s">
        <v>326</v>
      </c>
      <c r="C2151">
        <v>11653</v>
      </c>
      <c r="D2151">
        <f>(C2151+C2156+C2161+C2166+C2171+C2176+C2181+C2186+C2191+C2196)/10</f>
        <v>11680.3</v>
      </c>
      <c r="F2151" t="s">
        <v>326</v>
      </c>
      <c r="G2151">
        <v>216325</v>
      </c>
      <c r="H2151">
        <f>(G2151+G2156+G2161+G2166+G2171+G2176+G2181+G2186+G2191+G2196)/10</f>
        <v>218480.8</v>
      </c>
      <c r="J2151" t="s">
        <v>326</v>
      </c>
      <c r="K2151">
        <v>7841</v>
      </c>
      <c r="L2151">
        <f>(K2151+K2156+K2161+K2166+K2171+K2176+K2181+K2186+K2191+K2196)/10</f>
        <v>7841.9</v>
      </c>
      <c r="O2151" t="s">
        <v>326</v>
      </c>
      <c r="P2151">
        <v>11653</v>
      </c>
      <c r="Q2151">
        <v>11680.3</v>
      </c>
    </row>
    <row r="2152" spans="2:17">
      <c r="B2152" t="s">
        <v>304</v>
      </c>
      <c r="F2152" t="s">
        <v>304</v>
      </c>
      <c r="J2152" t="s">
        <v>304</v>
      </c>
      <c r="O2152" t="s">
        <v>304</v>
      </c>
    </row>
    <row r="2153" spans="2:17">
      <c r="B2153" t="s">
        <v>323</v>
      </c>
      <c r="C2153">
        <v>7.4020000000000001</v>
      </c>
      <c r="F2153" t="s">
        <v>323</v>
      </c>
      <c r="G2153">
        <v>2.8149999999999999</v>
      </c>
      <c r="J2153" t="s">
        <v>323</v>
      </c>
      <c r="K2153">
        <v>8.6069999999999993</v>
      </c>
      <c r="O2153" t="s">
        <v>323</v>
      </c>
      <c r="P2153">
        <v>7.4020000000000001</v>
      </c>
    </row>
    <row r="2154" spans="2:17">
      <c r="B2154" t="s">
        <v>324</v>
      </c>
      <c r="C2154">
        <v>6576</v>
      </c>
      <c r="F2154" t="s">
        <v>324</v>
      </c>
      <c r="G2154">
        <v>2976</v>
      </c>
      <c r="J2154" t="s">
        <v>324</v>
      </c>
      <c r="K2154">
        <v>7730</v>
      </c>
      <c r="O2154" t="s">
        <v>324</v>
      </c>
      <c r="P2154">
        <v>6576</v>
      </c>
    </row>
    <row r="2155" spans="2:17">
      <c r="B2155" t="s">
        <v>325</v>
      </c>
      <c r="C2155">
        <v>4950</v>
      </c>
      <c r="F2155" t="s">
        <v>325</v>
      </c>
      <c r="G2155">
        <v>214239</v>
      </c>
      <c r="J2155" t="s">
        <v>325</v>
      </c>
      <c r="K2155">
        <v>0</v>
      </c>
      <c r="O2155" t="s">
        <v>325</v>
      </c>
      <c r="P2155">
        <v>4950</v>
      </c>
    </row>
    <row r="2156" spans="2:17">
      <c r="B2156" t="s">
        <v>326</v>
      </c>
      <c r="C2156">
        <v>11526</v>
      </c>
      <c r="F2156" t="s">
        <v>326</v>
      </c>
      <c r="G2156">
        <v>217215</v>
      </c>
      <c r="J2156" t="s">
        <v>326</v>
      </c>
      <c r="K2156">
        <v>7730</v>
      </c>
      <c r="O2156" t="s">
        <v>326</v>
      </c>
      <c r="P2156">
        <v>11526</v>
      </c>
    </row>
    <row r="2157" spans="2:17">
      <c r="B2157" t="s">
        <v>305</v>
      </c>
      <c r="F2157" t="s">
        <v>305</v>
      </c>
      <c r="J2157" t="s">
        <v>305</v>
      </c>
      <c r="O2157" t="s">
        <v>305</v>
      </c>
    </row>
    <row r="2158" spans="2:17">
      <c r="B2158" t="s">
        <v>323</v>
      </c>
      <c r="C2158">
        <v>7.2690000000000001</v>
      </c>
      <c r="F2158" t="s">
        <v>323</v>
      </c>
      <c r="G2158">
        <v>2.6920000000000002</v>
      </c>
      <c r="J2158" t="s">
        <v>323</v>
      </c>
      <c r="K2158">
        <v>8.4380000000000006</v>
      </c>
      <c r="O2158" t="s">
        <v>323</v>
      </c>
      <c r="P2158">
        <v>7.2690000000000001</v>
      </c>
    </row>
    <row r="2159" spans="2:17">
      <c r="B2159" t="s">
        <v>324</v>
      </c>
      <c r="C2159">
        <v>5840</v>
      </c>
      <c r="F2159" t="s">
        <v>324</v>
      </c>
      <c r="G2159">
        <v>2976</v>
      </c>
      <c r="J2159" t="s">
        <v>324</v>
      </c>
      <c r="K2159">
        <v>6755</v>
      </c>
      <c r="O2159" t="s">
        <v>324</v>
      </c>
      <c r="P2159">
        <v>5840</v>
      </c>
    </row>
    <row r="2160" spans="2:17">
      <c r="B2160" t="s">
        <v>325</v>
      </c>
      <c r="C2160">
        <v>4035</v>
      </c>
      <c r="F2160" t="s">
        <v>325</v>
      </c>
      <c r="G2160">
        <v>203354</v>
      </c>
      <c r="J2160" t="s">
        <v>325</v>
      </c>
      <c r="K2160">
        <v>0</v>
      </c>
      <c r="O2160" t="s">
        <v>325</v>
      </c>
      <c r="P2160">
        <v>4035</v>
      </c>
    </row>
    <row r="2161" spans="2:16">
      <c r="B2161" t="s">
        <v>326</v>
      </c>
      <c r="C2161">
        <v>9875</v>
      </c>
      <c r="F2161" t="s">
        <v>326</v>
      </c>
      <c r="G2161">
        <v>206330</v>
      </c>
      <c r="J2161" t="s">
        <v>326</v>
      </c>
      <c r="K2161">
        <v>6755</v>
      </c>
      <c r="O2161" t="s">
        <v>326</v>
      </c>
      <c r="P2161">
        <v>9875</v>
      </c>
    </row>
    <row r="2162" spans="2:16">
      <c r="B2162" t="s">
        <v>306</v>
      </c>
      <c r="F2162" t="s">
        <v>306</v>
      </c>
      <c r="J2162" t="s">
        <v>306</v>
      </c>
      <c r="O2162" t="s">
        <v>306</v>
      </c>
    </row>
    <row r="2163" spans="2:16">
      <c r="B2163" t="s">
        <v>323</v>
      </c>
      <c r="C2163">
        <v>7.2670000000000003</v>
      </c>
      <c r="F2163" t="s">
        <v>323</v>
      </c>
      <c r="G2163">
        <v>2.8479999999999999</v>
      </c>
      <c r="J2163" t="s">
        <v>323</v>
      </c>
      <c r="K2163">
        <v>8.423</v>
      </c>
      <c r="O2163" t="s">
        <v>323</v>
      </c>
      <c r="P2163">
        <v>7.2670000000000003</v>
      </c>
    </row>
    <row r="2164" spans="2:16">
      <c r="B2164" t="s">
        <v>324</v>
      </c>
      <c r="C2164">
        <v>6704</v>
      </c>
      <c r="F2164" t="s">
        <v>324</v>
      </c>
      <c r="G2164">
        <v>2976</v>
      </c>
      <c r="J2164" t="s">
        <v>324</v>
      </c>
      <c r="K2164">
        <v>7841</v>
      </c>
      <c r="O2164" t="s">
        <v>324</v>
      </c>
      <c r="P2164">
        <v>6704</v>
      </c>
    </row>
    <row r="2165" spans="2:16">
      <c r="B2165" t="s">
        <v>325</v>
      </c>
      <c r="C2165">
        <v>4965</v>
      </c>
      <c r="F2165" t="s">
        <v>325</v>
      </c>
      <c r="G2165">
        <v>218276</v>
      </c>
      <c r="J2165" t="s">
        <v>325</v>
      </c>
      <c r="K2165">
        <v>0</v>
      </c>
      <c r="O2165" t="s">
        <v>325</v>
      </c>
      <c r="P2165">
        <v>4965</v>
      </c>
    </row>
    <row r="2166" spans="2:16">
      <c r="B2166" t="s">
        <v>326</v>
      </c>
      <c r="C2166">
        <v>11669</v>
      </c>
      <c r="F2166" t="s">
        <v>326</v>
      </c>
      <c r="G2166">
        <v>221252</v>
      </c>
      <c r="J2166" t="s">
        <v>326</v>
      </c>
      <c r="K2166">
        <v>7841</v>
      </c>
      <c r="O2166" t="s">
        <v>326</v>
      </c>
      <c r="P2166">
        <v>11669</v>
      </c>
    </row>
    <row r="2167" spans="2:16">
      <c r="B2167" t="s">
        <v>307</v>
      </c>
      <c r="F2167" t="s">
        <v>307</v>
      </c>
      <c r="J2167" t="s">
        <v>307</v>
      </c>
      <c r="O2167" t="s">
        <v>307</v>
      </c>
    </row>
    <row r="2168" spans="2:16">
      <c r="B2168" t="s">
        <v>323</v>
      </c>
      <c r="C2168">
        <v>7.5140000000000002</v>
      </c>
      <c r="F2168" t="s">
        <v>323</v>
      </c>
      <c r="G2168">
        <v>2.835</v>
      </c>
      <c r="J2168" t="s">
        <v>323</v>
      </c>
      <c r="K2168">
        <v>8.6739999999999995</v>
      </c>
      <c r="O2168" t="s">
        <v>323</v>
      </c>
      <c r="P2168">
        <v>7.5140000000000002</v>
      </c>
    </row>
    <row r="2169" spans="2:16">
      <c r="B2169" t="s">
        <v>324</v>
      </c>
      <c r="C2169">
        <v>6752</v>
      </c>
      <c r="F2169" t="s">
        <v>324</v>
      </c>
      <c r="G2169">
        <v>2976</v>
      </c>
      <c r="J2169" t="s">
        <v>324</v>
      </c>
      <c r="K2169">
        <v>7901</v>
      </c>
      <c r="O2169" t="s">
        <v>324</v>
      </c>
      <c r="P2169">
        <v>6752</v>
      </c>
    </row>
    <row r="2170" spans="2:16">
      <c r="B2170" t="s">
        <v>325</v>
      </c>
      <c r="C2170">
        <v>5085</v>
      </c>
      <c r="F2170" t="s">
        <v>325</v>
      </c>
      <c r="G2170">
        <v>215822</v>
      </c>
      <c r="J2170" t="s">
        <v>325</v>
      </c>
      <c r="K2170">
        <v>0</v>
      </c>
      <c r="O2170" t="s">
        <v>325</v>
      </c>
      <c r="P2170">
        <v>5085</v>
      </c>
    </row>
    <row r="2171" spans="2:16">
      <c r="B2171" t="s">
        <v>326</v>
      </c>
      <c r="C2171">
        <v>11837</v>
      </c>
      <c r="F2171" t="s">
        <v>326</v>
      </c>
      <c r="G2171">
        <v>218798</v>
      </c>
      <c r="J2171" t="s">
        <v>326</v>
      </c>
      <c r="K2171">
        <v>7901</v>
      </c>
      <c r="O2171" t="s">
        <v>326</v>
      </c>
      <c r="P2171">
        <v>11837</v>
      </c>
    </row>
    <row r="2172" spans="2:16">
      <c r="B2172" t="s">
        <v>308</v>
      </c>
      <c r="F2172" t="s">
        <v>308</v>
      </c>
      <c r="J2172" t="s">
        <v>308</v>
      </c>
      <c r="O2172" t="s">
        <v>308</v>
      </c>
    </row>
    <row r="2173" spans="2:16">
      <c r="B2173" t="s">
        <v>323</v>
      </c>
      <c r="C2173">
        <v>7.2779999999999996</v>
      </c>
      <c r="F2173" t="s">
        <v>323</v>
      </c>
      <c r="G2173">
        <v>2.782</v>
      </c>
      <c r="J2173" t="s">
        <v>323</v>
      </c>
      <c r="K2173">
        <v>8.4629999999999992</v>
      </c>
      <c r="O2173" t="s">
        <v>323</v>
      </c>
      <c r="P2173">
        <v>7.2779999999999996</v>
      </c>
    </row>
    <row r="2174" spans="2:16">
      <c r="B2174" t="s">
        <v>324</v>
      </c>
      <c r="C2174">
        <v>6656</v>
      </c>
      <c r="F2174" t="s">
        <v>324</v>
      </c>
      <c r="G2174">
        <v>2976</v>
      </c>
      <c r="J2174" t="s">
        <v>324</v>
      </c>
      <c r="K2174">
        <v>7751</v>
      </c>
      <c r="O2174" t="s">
        <v>324</v>
      </c>
      <c r="P2174">
        <v>6656</v>
      </c>
    </row>
    <row r="2175" spans="2:16">
      <c r="B2175" t="s">
        <v>325</v>
      </c>
      <c r="C2175">
        <v>4785</v>
      </c>
      <c r="F2175" t="s">
        <v>325</v>
      </c>
      <c r="G2175">
        <v>211811</v>
      </c>
      <c r="J2175" t="s">
        <v>325</v>
      </c>
      <c r="K2175">
        <v>0</v>
      </c>
      <c r="O2175" t="s">
        <v>325</v>
      </c>
      <c r="P2175">
        <v>4785</v>
      </c>
    </row>
    <row r="2176" spans="2:16">
      <c r="B2176" t="s">
        <v>326</v>
      </c>
      <c r="C2176">
        <v>11441</v>
      </c>
      <c r="F2176" t="s">
        <v>326</v>
      </c>
      <c r="G2176">
        <v>214787</v>
      </c>
      <c r="J2176" t="s">
        <v>326</v>
      </c>
      <c r="K2176">
        <v>7751</v>
      </c>
      <c r="O2176" t="s">
        <v>326</v>
      </c>
      <c r="P2176">
        <v>11441</v>
      </c>
    </row>
    <row r="2177" spans="2:16">
      <c r="B2177" t="s">
        <v>309</v>
      </c>
      <c r="F2177" t="s">
        <v>309</v>
      </c>
      <c r="J2177" t="s">
        <v>309</v>
      </c>
      <c r="O2177" t="s">
        <v>309</v>
      </c>
    </row>
    <row r="2178" spans="2:16">
      <c r="B2178" t="s">
        <v>323</v>
      </c>
      <c r="C2178">
        <v>7.3929999999999998</v>
      </c>
      <c r="F2178" t="s">
        <v>323</v>
      </c>
      <c r="G2178">
        <v>2.762</v>
      </c>
      <c r="J2178" t="s">
        <v>323</v>
      </c>
      <c r="K2178">
        <v>8.5779999999999994</v>
      </c>
      <c r="O2178" t="s">
        <v>323</v>
      </c>
      <c r="P2178">
        <v>7.3929999999999998</v>
      </c>
    </row>
    <row r="2179" spans="2:16">
      <c r="B2179" t="s">
        <v>324</v>
      </c>
      <c r="C2179">
        <v>6432</v>
      </c>
      <c r="F2179" t="s">
        <v>324</v>
      </c>
      <c r="G2179">
        <v>2976</v>
      </c>
      <c r="J2179" t="s">
        <v>324</v>
      </c>
      <c r="K2179">
        <v>7469</v>
      </c>
      <c r="O2179" t="s">
        <v>324</v>
      </c>
      <c r="P2179">
        <v>6432</v>
      </c>
    </row>
    <row r="2180" spans="2:16">
      <c r="B2180" t="s">
        <v>325</v>
      </c>
      <c r="C2180">
        <v>4635</v>
      </c>
      <c r="F2180" t="s">
        <v>325</v>
      </c>
      <c r="G2180">
        <v>209211</v>
      </c>
      <c r="J2180" t="s">
        <v>325</v>
      </c>
      <c r="K2180">
        <v>0</v>
      </c>
      <c r="O2180" t="s">
        <v>325</v>
      </c>
      <c r="P2180">
        <v>4635</v>
      </c>
    </row>
    <row r="2181" spans="2:16">
      <c r="B2181" t="s">
        <v>326</v>
      </c>
      <c r="C2181">
        <v>11067</v>
      </c>
      <c r="F2181" t="s">
        <v>326</v>
      </c>
      <c r="G2181">
        <v>212187</v>
      </c>
      <c r="J2181" t="s">
        <v>326</v>
      </c>
      <c r="K2181">
        <v>7469</v>
      </c>
      <c r="O2181" t="s">
        <v>326</v>
      </c>
      <c r="P2181">
        <v>11067</v>
      </c>
    </row>
    <row r="2182" spans="2:16">
      <c r="B2182" t="s">
        <v>310</v>
      </c>
      <c r="F2182" t="s">
        <v>310</v>
      </c>
      <c r="J2182" t="s">
        <v>310</v>
      </c>
      <c r="O2182" t="s">
        <v>310</v>
      </c>
    </row>
    <row r="2183" spans="2:16">
      <c r="B2183" t="s">
        <v>323</v>
      </c>
      <c r="C2183">
        <v>7.4080000000000004</v>
      </c>
      <c r="F2183" t="s">
        <v>323</v>
      </c>
      <c r="G2183">
        <v>2.8860000000000001</v>
      </c>
      <c r="J2183" t="s">
        <v>323</v>
      </c>
      <c r="K2183">
        <v>8.5670000000000002</v>
      </c>
      <c r="O2183" t="s">
        <v>323</v>
      </c>
      <c r="P2183">
        <v>7.4080000000000004</v>
      </c>
    </row>
    <row r="2184" spans="2:16">
      <c r="B2184" t="s">
        <v>324</v>
      </c>
      <c r="C2184">
        <v>6896</v>
      </c>
      <c r="F2184" t="s">
        <v>324</v>
      </c>
      <c r="G2184">
        <v>2976</v>
      </c>
      <c r="J2184" t="s">
        <v>324</v>
      </c>
      <c r="K2184">
        <v>8102</v>
      </c>
      <c r="O2184" t="s">
        <v>324</v>
      </c>
      <c r="P2184">
        <v>6896</v>
      </c>
    </row>
    <row r="2185" spans="2:16">
      <c r="B2185" t="s">
        <v>325</v>
      </c>
      <c r="C2185">
        <v>5280</v>
      </c>
      <c r="F2185" t="s">
        <v>325</v>
      </c>
      <c r="G2185">
        <v>221521</v>
      </c>
      <c r="J2185" t="s">
        <v>325</v>
      </c>
      <c r="K2185">
        <v>0</v>
      </c>
      <c r="O2185" t="s">
        <v>325</v>
      </c>
      <c r="P2185">
        <v>5280</v>
      </c>
    </row>
    <row r="2186" spans="2:16">
      <c r="B2186" t="s">
        <v>326</v>
      </c>
      <c r="C2186">
        <v>12176</v>
      </c>
      <c r="F2186" t="s">
        <v>326</v>
      </c>
      <c r="G2186">
        <v>224497</v>
      </c>
      <c r="J2186" t="s">
        <v>326</v>
      </c>
      <c r="K2186">
        <v>8102</v>
      </c>
      <c r="O2186" t="s">
        <v>326</v>
      </c>
      <c r="P2186">
        <v>12176</v>
      </c>
    </row>
    <row r="2187" spans="2:16">
      <c r="B2187" t="s">
        <v>311</v>
      </c>
      <c r="F2187" t="s">
        <v>311</v>
      </c>
      <c r="J2187" t="s">
        <v>311</v>
      </c>
      <c r="O2187" t="s">
        <v>311</v>
      </c>
    </row>
    <row r="2188" spans="2:16">
      <c r="B2188" t="s">
        <v>323</v>
      </c>
      <c r="C2188">
        <v>7.39</v>
      </c>
      <c r="F2188" t="s">
        <v>323</v>
      </c>
      <c r="G2188">
        <v>2.952</v>
      </c>
      <c r="J2188" t="s">
        <v>323</v>
      </c>
      <c r="K2188">
        <v>8.5549999999999997</v>
      </c>
      <c r="O2188" t="s">
        <v>323</v>
      </c>
      <c r="P2188">
        <v>7.39</v>
      </c>
    </row>
    <row r="2189" spans="2:16">
      <c r="B2189" t="s">
        <v>324</v>
      </c>
      <c r="C2189">
        <v>7264</v>
      </c>
      <c r="F2189" t="s">
        <v>324</v>
      </c>
      <c r="G2189">
        <v>2976</v>
      </c>
      <c r="J2189" t="s">
        <v>324</v>
      </c>
      <c r="K2189">
        <v>8615</v>
      </c>
      <c r="O2189" t="s">
        <v>324</v>
      </c>
      <c r="P2189">
        <v>7264</v>
      </c>
    </row>
    <row r="2190" spans="2:16">
      <c r="B2190" t="s">
        <v>325</v>
      </c>
      <c r="C2190">
        <v>5685</v>
      </c>
      <c r="F2190" t="s">
        <v>325</v>
      </c>
      <c r="G2190">
        <v>228395</v>
      </c>
      <c r="J2190" t="s">
        <v>325</v>
      </c>
      <c r="K2190">
        <v>0</v>
      </c>
      <c r="O2190" t="s">
        <v>325</v>
      </c>
      <c r="P2190">
        <v>5685</v>
      </c>
    </row>
    <row r="2191" spans="2:16">
      <c r="B2191" t="s">
        <v>326</v>
      </c>
      <c r="C2191">
        <v>12949</v>
      </c>
      <c r="F2191" t="s">
        <v>326</v>
      </c>
      <c r="G2191">
        <v>231371</v>
      </c>
      <c r="J2191" t="s">
        <v>326</v>
      </c>
      <c r="K2191">
        <v>8615</v>
      </c>
      <c r="O2191" t="s">
        <v>326</v>
      </c>
      <c r="P2191">
        <v>12949</v>
      </c>
    </row>
    <row r="2192" spans="2:16">
      <c r="B2192" t="s">
        <v>312</v>
      </c>
      <c r="F2192" t="s">
        <v>312</v>
      </c>
      <c r="J2192" t="s">
        <v>312</v>
      </c>
      <c r="O2192" t="s">
        <v>312</v>
      </c>
    </row>
    <row r="2193" spans="2:17">
      <c r="B2193" t="s">
        <v>323</v>
      </c>
      <c r="C2193">
        <v>7.4480000000000004</v>
      </c>
      <c r="F2193" t="s">
        <v>323</v>
      </c>
      <c r="G2193">
        <v>2.863</v>
      </c>
      <c r="J2193" t="s">
        <v>323</v>
      </c>
      <c r="K2193">
        <v>8.6649999999999991</v>
      </c>
      <c r="O2193" t="s">
        <v>323</v>
      </c>
      <c r="P2193">
        <v>7.4480000000000004</v>
      </c>
    </row>
    <row r="2194" spans="2:17">
      <c r="B2194" t="s">
        <v>324</v>
      </c>
      <c r="C2194">
        <v>7120</v>
      </c>
      <c r="F2194" t="s">
        <v>324</v>
      </c>
      <c r="G2194">
        <v>2976</v>
      </c>
      <c r="J2194" t="s">
        <v>324</v>
      </c>
      <c r="K2194">
        <v>8414</v>
      </c>
      <c r="O2194" t="s">
        <v>324</v>
      </c>
      <c r="P2194">
        <v>7120</v>
      </c>
    </row>
    <row r="2195" spans="2:17">
      <c r="B2195" t="s">
        <v>325</v>
      </c>
      <c r="C2195">
        <v>5490</v>
      </c>
      <c r="F2195" t="s">
        <v>325</v>
      </c>
      <c r="G2195">
        <v>219070</v>
      </c>
      <c r="J2195" t="s">
        <v>325</v>
      </c>
      <c r="K2195">
        <v>0</v>
      </c>
      <c r="O2195" t="s">
        <v>325</v>
      </c>
      <c r="P2195">
        <v>5490</v>
      </c>
    </row>
    <row r="2196" spans="2:17">
      <c r="B2196" t="s">
        <v>326</v>
      </c>
      <c r="C2196">
        <v>12610</v>
      </c>
      <c r="F2196" t="s">
        <v>326</v>
      </c>
      <c r="G2196">
        <v>222046</v>
      </c>
      <c r="J2196" t="s">
        <v>326</v>
      </c>
      <c r="K2196">
        <v>8414</v>
      </c>
      <c r="O2196" t="s">
        <v>326</v>
      </c>
      <c r="P2196">
        <v>12610</v>
      </c>
    </row>
    <row r="2197" spans="2:17">
      <c r="B2197" t="s">
        <v>313</v>
      </c>
      <c r="F2197" t="s">
        <v>313</v>
      </c>
      <c r="J2197" t="s">
        <v>313</v>
      </c>
      <c r="O2197" t="s">
        <v>313</v>
      </c>
    </row>
    <row r="2198" spans="2:17">
      <c r="B2198" t="s">
        <v>323</v>
      </c>
      <c r="C2198">
        <v>9.8030000000000008</v>
      </c>
      <c r="F2198" t="s">
        <v>323</v>
      </c>
      <c r="G2198">
        <v>2.7839999999999998</v>
      </c>
      <c r="J2198" t="s">
        <v>323</v>
      </c>
      <c r="K2198">
        <v>11.542</v>
      </c>
      <c r="O2198" t="s">
        <v>323</v>
      </c>
      <c r="P2198">
        <v>9.8030000000000008</v>
      </c>
    </row>
    <row r="2199" spans="2:17">
      <c r="B2199" t="s">
        <v>324</v>
      </c>
      <c r="C2199">
        <v>7520</v>
      </c>
      <c r="F2199" t="s">
        <v>324</v>
      </c>
      <c r="G2199">
        <v>3072</v>
      </c>
      <c r="J2199" t="s">
        <v>324</v>
      </c>
      <c r="K2199">
        <v>8673</v>
      </c>
      <c r="O2199" t="s">
        <v>324</v>
      </c>
      <c r="P2199">
        <v>7520</v>
      </c>
    </row>
    <row r="2200" spans="2:17">
      <c r="B2200" t="s">
        <v>325</v>
      </c>
      <c r="C2200">
        <v>4965</v>
      </c>
      <c r="F2200" t="s">
        <v>325</v>
      </c>
      <c r="G2200">
        <v>225605</v>
      </c>
      <c r="J2200" t="s">
        <v>325</v>
      </c>
      <c r="K2200">
        <v>0</v>
      </c>
      <c r="O2200" t="s">
        <v>325</v>
      </c>
      <c r="P2200">
        <v>4965</v>
      </c>
    </row>
    <row r="2201" spans="2:17">
      <c r="B2201" t="s">
        <v>326</v>
      </c>
      <c r="C2201">
        <v>12485</v>
      </c>
      <c r="D2201">
        <f>(C2201+C2206+C2211+C2216+C2221+C2226+C2231+C2236+C2241+C2246)/10</f>
        <v>12510.7</v>
      </c>
      <c r="F2201" t="s">
        <v>326</v>
      </c>
      <c r="G2201">
        <v>228677</v>
      </c>
      <c r="H2201">
        <f>(G2201+G2206+G2211+G2216+G2221+G2226+G2231+G2236+G2241+G2246)/10</f>
        <v>230753</v>
      </c>
      <c r="J2201" t="s">
        <v>326</v>
      </c>
      <c r="K2201">
        <v>8673</v>
      </c>
      <c r="L2201">
        <f>(K2201+K2206+K2211+K2216+K2221+K2226+K2231+K2236+K2241+K2246)/10</f>
        <v>8672.2999999999993</v>
      </c>
      <c r="O2201" t="s">
        <v>326</v>
      </c>
      <c r="P2201">
        <v>12485</v>
      </c>
      <c r="Q2201">
        <v>12510.7</v>
      </c>
    </row>
    <row r="2202" spans="2:17">
      <c r="B2202" t="s">
        <v>314</v>
      </c>
      <c r="F2202" t="s">
        <v>314</v>
      </c>
      <c r="J2202" t="s">
        <v>314</v>
      </c>
      <c r="O2202" t="s">
        <v>314</v>
      </c>
    </row>
    <row r="2203" spans="2:17">
      <c r="B2203" t="s">
        <v>323</v>
      </c>
      <c r="C2203">
        <v>9.7949999999999999</v>
      </c>
      <c r="F2203" t="s">
        <v>323</v>
      </c>
      <c r="G2203">
        <v>2.7839999999999998</v>
      </c>
      <c r="J2203" t="s">
        <v>323</v>
      </c>
      <c r="K2203">
        <v>11.548999999999999</v>
      </c>
      <c r="O2203" t="s">
        <v>323</v>
      </c>
      <c r="P2203">
        <v>9.7949999999999999</v>
      </c>
    </row>
    <row r="2204" spans="2:17">
      <c r="B2204" t="s">
        <v>324</v>
      </c>
      <c r="C2204">
        <v>7392</v>
      </c>
      <c r="F2204" t="s">
        <v>324</v>
      </c>
      <c r="G2204">
        <v>3072</v>
      </c>
      <c r="J2204" t="s">
        <v>324</v>
      </c>
      <c r="K2204">
        <v>8546</v>
      </c>
      <c r="O2204" t="s">
        <v>324</v>
      </c>
      <c r="P2204">
        <v>7392</v>
      </c>
    </row>
    <row r="2205" spans="2:17">
      <c r="B2205" t="s">
        <v>325</v>
      </c>
      <c r="C2205">
        <v>4950</v>
      </c>
      <c r="F2205" t="s">
        <v>325</v>
      </c>
      <c r="G2205">
        <v>225646</v>
      </c>
      <c r="J2205" t="s">
        <v>325</v>
      </c>
      <c r="K2205">
        <v>0</v>
      </c>
      <c r="O2205" t="s">
        <v>325</v>
      </c>
      <c r="P2205">
        <v>4950</v>
      </c>
    </row>
    <row r="2206" spans="2:17">
      <c r="B2206" t="s">
        <v>326</v>
      </c>
      <c r="C2206">
        <v>12342</v>
      </c>
      <c r="F2206" t="s">
        <v>326</v>
      </c>
      <c r="G2206">
        <v>228718</v>
      </c>
      <c r="J2206" t="s">
        <v>326</v>
      </c>
      <c r="K2206">
        <v>8546</v>
      </c>
      <c r="O2206" t="s">
        <v>326</v>
      </c>
      <c r="P2206">
        <v>12342</v>
      </c>
    </row>
    <row r="2207" spans="2:17">
      <c r="B2207" t="s">
        <v>315</v>
      </c>
      <c r="F2207" t="s">
        <v>315</v>
      </c>
      <c r="J2207" t="s">
        <v>315</v>
      </c>
      <c r="O2207" t="s">
        <v>315</v>
      </c>
    </row>
    <row r="2208" spans="2:17">
      <c r="B2208" t="s">
        <v>323</v>
      </c>
      <c r="C2208">
        <v>9.6850000000000005</v>
      </c>
      <c r="F2208" t="s">
        <v>323</v>
      </c>
      <c r="G2208">
        <v>2.6739999999999999</v>
      </c>
      <c r="J2208" t="s">
        <v>323</v>
      </c>
      <c r="K2208">
        <v>11.394</v>
      </c>
      <c r="O2208" t="s">
        <v>323</v>
      </c>
      <c r="P2208">
        <v>9.6850000000000005</v>
      </c>
    </row>
    <row r="2209" spans="2:16">
      <c r="B2209" t="s">
        <v>324</v>
      </c>
      <c r="C2209">
        <v>6576</v>
      </c>
      <c r="F2209" t="s">
        <v>324</v>
      </c>
      <c r="G2209">
        <v>3072</v>
      </c>
      <c r="J2209" t="s">
        <v>324</v>
      </c>
      <c r="K2209">
        <v>7491</v>
      </c>
      <c r="O2209" t="s">
        <v>324</v>
      </c>
      <c r="P2209">
        <v>6576</v>
      </c>
    </row>
    <row r="2210" spans="2:16">
      <c r="B2210" t="s">
        <v>325</v>
      </c>
      <c r="C2210">
        <v>4035</v>
      </c>
      <c r="F2210" t="s">
        <v>325</v>
      </c>
      <c r="G2210">
        <v>215553</v>
      </c>
      <c r="J2210" t="s">
        <v>325</v>
      </c>
      <c r="K2210">
        <v>0</v>
      </c>
      <c r="O2210" t="s">
        <v>325</v>
      </c>
      <c r="P2210">
        <v>4035</v>
      </c>
    </row>
    <row r="2211" spans="2:16">
      <c r="B2211" t="s">
        <v>326</v>
      </c>
      <c r="C2211">
        <v>10611</v>
      </c>
      <c r="F2211" t="s">
        <v>326</v>
      </c>
      <c r="G2211">
        <v>218625</v>
      </c>
      <c r="J2211" t="s">
        <v>326</v>
      </c>
      <c r="K2211">
        <v>7491</v>
      </c>
      <c r="O2211" t="s">
        <v>326</v>
      </c>
      <c r="P2211">
        <v>10611</v>
      </c>
    </row>
    <row r="2212" spans="2:16">
      <c r="B2212" t="s">
        <v>316</v>
      </c>
      <c r="F2212" t="s">
        <v>316</v>
      </c>
      <c r="J2212" t="s">
        <v>316</v>
      </c>
      <c r="O2212" t="s">
        <v>316</v>
      </c>
    </row>
    <row r="2213" spans="2:16">
      <c r="B2213" t="s">
        <v>323</v>
      </c>
      <c r="C2213">
        <v>9.6579999999999995</v>
      </c>
      <c r="F2213" t="s">
        <v>323</v>
      </c>
      <c r="G2213">
        <v>2.8239999999999998</v>
      </c>
      <c r="J2213" t="s">
        <v>323</v>
      </c>
      <c r="K2213">
        <v>11.368</v>
      </c>
      <c r="O2213" t="s">
        <v>323</v>
      </c>
      <c r="P2213">
        <v>9.6579999999999995</v>
      </c>
    </row>
    <row r="2214" spans="2:16">
      <c r="B2214" t="s">
        <v>324</v>
      </c>
      <c r="C2214">
        <v>7536</v>
      </c>
      <c r="F2214" t="s">
        <v>324</v>
      </c>
      <c r="G2214">
        <v>3072</v>
      </c>
      <c r="J2214" t="s">
        <v>324</v>
      </c>
      <c r="K2214">
        <v>8673</v>
      </c>
      <c r="O2214" t="s">
        <v>324</v>
      </c>
      <c r="P2214">
        <v>7536</v>
      </c>
    </row>
    <row r="2215" spans="2:16">
      <c r="B2215" t="s">
        <v>325</v>
      </c>
      <c r="C2215">
        <v>4965</v>
      </c>
      <c r="F2215" t="s">
        <v>325</v>
      </c>
      <c r="G2215">
        <v>230533</v>
      </c>
      <c r="J2215" t="s">
        <v>325</v>
      </c>
      <c r="K2215">
        <v>0</v>
      </c>
      <c r="O2215" t="s">
        <v>325</v>
      </c>
      <c r="P2215">
        <v>4965</v>
      </c>
    </row>
    <row r="2216" spans="2:16">
      <c r="B2216" t="s">
        <v>326</v>
      </c>
      <c r="C2216">
        <v>12501</v>
      </c>
      <c r="F2216" t="s">
        <v>326</v>
      </c>
      <c r="G2216">
        <v>233605</v>
      </c>
      <c r="J2216" t="s">
        <v>326</v>
      </c>
      <c r="K2216">
        <v>8673</v>
      </c>
      <c r="O2216" t="s">
        <v>326</v>
      </c>
      <c r="P2216">
        <v>12501</v>
      </c>
    </row>
    <row r="2217" spans="2:16">
      <c r="B2217" t="s">
        <v>317</v>
      </c>
      <c r="F2217" t="s">
        <v>317</v>
      </c>
      <c r="J2217" t="s">
        <v>317</v>
      </c>
      <c r="O2217" t="s">
        <v>317</v>
      </c>
    </row>
    <row r="2218" spans="2:16">
      <c r="B2218" t="s">
        <v>323</v>
      </c>
      <c r="C2218">
        <v>9.8759999999999994</v>
      </c>
      <c r="F2218" t="s">
        <v>323</v>
      </c>
      <c r="G2218">
        <v>2.8130000000000002</v>
      </c>
      <c r="J2218" t="s">
        <v>323</v>
      </c>
      <c r="K2218">
        <v>11.587999999999999</v>
      </c>
      <c r="O2218" t="s">
        <v>323</v>
      </c>
      <c r="P2218">
        <v>9.8759999999999994</v>
      </c>
    </row>
    <row r="2219" spans="2:16">
      <c r="B2219" t="s">
        <v>324</v>
      </c>
      <c r="C2219">
        <v>7584</v>
      </c>
      <c r="F2219" t="s">
        <v>324</v>
      </c>
      <c r="G2219">
        <v>3072</v>
      </c>
      <c r="J2219" t="s">
        <v>324</v>
      </c>
      <c r="K2219">
        <v>8733</v>
      </c>
      <c r="O2219" t="s">
        <v>324</v>
      </c>
      <c r="P2219">
        <v>7584</v>
      </c>
    </row>
    <row r="2220" spans="2:16">
      <c r="B2220" t="s">
        <v>325</v>
      </c>
      <c r="C2220">
        <v>5085</v>
      </c>
      <c r="F2220" t="s">
        <v>325</v>
      </c>
      <c r="G2220">
        <v>228270</v>
      </c>
      <c r="J2220" t="s">
        <v>325</v>
      </c>
      <c r="K2220">
        <v>0</v>
      </c>
      <c r="O2220" t="s">
        <v>325</v>
      </c>
      <c r="P2220">
        <v>5085</v>
      </c>
    </row>
    <row r="2221" spans="2:16">
      <c r="B2221" t="s">
        <v>326</v>
      </c>
      <c r="C2221">
        <v>12669</v>
      </c>
      <c r="F2221" t="s">
        <v>326</v>
      </c>
      <c r="G2221">
        <v>231342</v>
      </c>
      <c r="J2221" t="s">
        <v>326</v>
      </c>
      <c r="K2221">
        <v>8733</v>
      </c>
      <c r="O2221" t="s">
        <v>326</v>
      </c>
      <c r="P2221">
        <v>12669</v>
      </c>
    </row>
    <row r="2222" spans="2:16">
      <c r="B2222" t="s">
        <v>318</v>
      </c>
      <c r="F2222" t="s">
        <v>318</v>
      </c>
      <c r="J2222" t="s">
        <v>318</v>
      </c>
      <c r="O2222" t="s">
        <v>318</v>
      </c>
    </row>
    <row r="2223" spans="2:16">
      <c r="B2223" t="s">
        <v>323</v>
      </c>
      <c r="C2223">
        <v>9.6709999999999994</v>
      </c>
      <c r="F2223" t="s">
        <v>323</v>
      </c>
      <c r="G2223">
        <v>2.7679999999999998</v>
      </c>
      <c r="J2223" t="s">
        <v>323</v>
      </c>
      <c r="K2223">
        <v>11.396000000000001</v>
      </c>
      <c r="O2223" t="s">
        <v>323</v>
      </c>
      <c r="P2223">
        <v>9.6709999999999994</v>
      </c>
    </row>
    <row r="2224" spans="2:16">
      <c r="B2224" t="s">
        <v>324</v>
      </c>
      <c r="C2224">
        <v>7488</v>
      </c>
      <c r="F2224" t="s">
        <v>324</v>
      </c>
      <c r="G2224">
        <v>3072</v>
      </c>
      <c r="J2224" t="s">
        <v>324</v>
      </c>
      <c r="K2224">
        <v>8583</v>
      </c>
      <c r="O2224" t="s">
        <v>324</v>
      </c>
      <c r="P2224">
        <v>7488</v>
      </c>
    </row>
    <row r="2225" spans="2:16">
      <c r="B2225" t="s">
        <v>325</v>
      </c>
      <c r="C2225">
        <v>4785</v>
      </c>
      <c r="F2225" t="s">
        <v>325</v>
      </c>
      <c r="G2225">
        <v>224796</v>
      </c>
      <c r="J2225" t="s">
        <v>325</v>
      </c>
      <c r="K2225">
        <v>0</v>
      </c>
      <c r="O2225" t="s">
        <v>325</v>
      </c>
      <c r="P2225">
        <v>4785</v>
      </c>
    </row>
    <row r="2226" spans="2:16">
      <c r="B2226" t="s">
        <v>326</v>
      </c>
      <c r="C2226">
        <v>12273</v>
      </c>
      <c r="F2226" t="s">
        <v>326</v>
      </c>
      <c r="G2226">
        <v>227868</v>
      </c>
      <c r="J2226" t="s">
        <v>326</v>
      </c>
      <c r="K2226">
        <v>8583</v>
      </c>
      <c r="O2226" t="s">
        <v>326</v>
      </c>
      <c r="P2226">
        <v>12273</v>
      </c>
    </row>
    <row r="2227" spans="2:16">
      <c r="B2227" t="s">
        <v>319</v>
      </c>
      <c r="F2227" t="s">
        <v>319</v>
      </c>
      <c r="J2227" t="s">
        <v>319</v>
      </c>
      <c r="O2227" t="s">
        <v>319</v>
      </c>
    </row>
    <row r="2228" spans="2:16">
      <c r="B2228" t="s">
        <v>323</v>
      </c>
      <c r="C2228">
        <v>9.8140000000000001</v>
      </c>
      <c r="F2228" t="s">
        <v>323</v>
      </c>
      <c r="G2228">
        <v>2.722</v>
      </c>
      <c r="J2228" t="s">
        <v>323</v>
      </c>
      <c r="K2228">
        <v>11.561</v>
      </c>
      <c r="O2228" t="s">
        <v>323</v>
      </c>
      <c r="P2228">
        <v>9.8140000000000001</v>
      </c>
    </row>
    <row r="2229" spans="2:16">
      <c r="B2229" t="s">
        <v>324</v>
      </c>
      <c r="C2229">
        <v>7232</v>
      </c>
      <c r="F2229" t="s">
        <v>324</v>
      </c>
      <c r="G2229">
        <v>3072</v>
      </c>
      <c r="J2229" t="s">
        <v>324</v>
      </c>
      <c r="K2229">
        <v>8269</v>
      </c>
      <c r="O2229" t="s">
        <v>324</v>
      </c>
      <c r="P2229">
        <v>7232</v>
      </c>
    </row>
    <row r="2230" spans="2:16">
      <c r="B2230" t="s">
        <v>325</v>
      </c>
      <c r="C2230">
        <v>4635</v>
      </c>
      <c r="F2230" t="s">
        <v>325</v>
      </c>
      <c r="G2230">
        <v>219522</v>
      </c>
      <c r="J2230" t="s">
        <v>325</v>
      </c>
      <c r="K2230">
        <v>0</v>
      </c>
      <c r="O2230" t="s">
        <v>325</v>
      </c>
      <c r="P2230">
        <v>4635</v>
      </c>
    </row>
    <row r="2231" spans="2:16">
      <c r="B2231" t="s">
        <v>326</v>
      </c>
      <c r="C2231">
        <v>11867</v>
      </c>
      <c r="F2231" t="s">
        <v>326</v>
      </c>
      <c r="G2231">
        <v>222594</v>
      </c>
      <c r="J2231" t="s">
        <v>326</v>
      </c>
      <c r="K2231">
        <v>8269</v>
      </c>
      <c r="O2231" t="s">
        <v>326</v>
      </c>
      <c r="P2231">
        <v>11867</v>
      </c>
    </row>
    <row r="2232" spans="2:16">
      <c r="B2232" t="s">
        <v>320</v>
      </c>
      <c r="F2232" t="s">
        <v>320</v>
      </c>
      <c r="J2232" t="s">
        <v>320</v>
      </c>
      <c r="O2232" t="s">
        <v>320</v>
      </c>
    </row>
    <row r="2233" spans="2:16">
      <c r="B2233" t="s">
        <v>323</v>
      </c>
      <c r="C2233">
        <v>9.7520000000000007</v>
      </c>
      <c r="F2233" t="s">
        <v>323</v>
      </c>
      <c r="G2233">
        <v>2.8730000000000002</v>
      </c>
      <c r="J2233" t="s">
        <v>323</v>
      </c>
      <c r="K2233">
        <v>11.458</v>
      </c>
      <c r="O2233" t="s">
        <v>323</v>
      </c>
      <c r="P2233">
        <v>9.7520000000000007</v>
      </c>
    </row>
    <row r="2234" spans="2:16">
      <c r="B2234" t="s">
        <v>324</v>
      </c>
      <c r="C2234">
        <v>7744</v>
      </c>
      <c r="F2234" t="s">
        <v>324</v>
      </c>
      <c r="G2234">
        <v>3072</v>
      </c>
      <c r="J2234" t="s">
        <v>324</v>
      </c>
      <c r="K2234">
        <v>8950</v>
      </c>
      <c r="O2234" t="s">
        <v>324</v>
      </c>
      <c r="P2234">
        <v>7744</v>
      </c>
    </row>
    <row r="2235" spans="2:16">
      <c r="B2235" t="s">
        <v>325</v>
      </c>
      <c r="C2235">
        <v>5280</v>
      </c>
      <c r="F2235" t="s">
        <v>325</v>
      </c>
      <c r="G2235">
        <v>235171</v>
      </c>
      <c r="J2235" t="s">
        <v>325</v>
      </c>
      <c r="K2235">
        <v>0</v>
      </c>
      <c r="O2235" t="s">
        <v>325</v>
      </c>
      <c r="P2235">
        <v>5280</v>
      </c>
    </row>
    <row r="2236" spans="2:16">
      <c r="B2236" t="s">
        <v>326</v>
      </c>
      <c r="C2236">
        <v>13024</v>
      </c>
      <c r="F2236" t="s">
        <v>326</v>
      </c>
      <c r="G2236">
        <v>238243</v>
      </c>
      <c r="J2236" t="s">
        <v>326</v>
      </c>
      <c r="K2236">
        <v>8950</v>
      </c>
      <c r="O2236" t="s">
        <v>326</v>
      </c>
      <c r="P2236">
        <v>13024</v>
      </c>
    </row>
    <row r="2237" spans="2:16">
      <c r="B2237" t="s">
        <v>321</v>
      </c>
      <c r="F2237" t="s">
        <v>321</v>
      </c>
      <c r="J2237" t="s">
        <v>321</v>
      </c>
      <c r="O2237" t="s">
        <v>321</v>
      </c>
    </row>
    <row r="2238" spans="2:16">
      <c r="B2238" t="s">
        <v>323</v>
      </c>
      <c r="C2238">
        <v>9.7609999999999992</v>
      </c>
      <c r="F2238" t="s">
        <v>323</v>
      </c>
      <c r="G2238">
        <v>2.9239999999999999</v>
      </c>
      <c r="J2238" t="s">
        <v>323</v>
      </c>
      <c r="K2238">
        <v>11.478</v>
      </c>
      <c r="O2238" t="s">
        <v>323</v>
      </c>
      <c r="P2238">
        <v>9.7609999999999992</v>
      </c>
    </row>
    <row r="2239" spans="2:16">
      <c r="B2239" t="s">
        <v>324</v>
      </c>
      <c r="C2239">
        <v>8160</v>
      </c>
      <c r="F2239" t="s">
        <v>324</v>
      </c>
      <c r="G2239">
        <v>3072</v>
      </c>
      <c r="J2239" t="s">
        <v>324</v>
      </c>
      <c r="K2239">
        <v>9511</v>
      </c>
      <c r="O2239" t="s">
        <v>324</v>
      </c>
      <c r="P2239">
        <v>8160</v>
      </c>
    </row>
    <row r="2240" spans="2:16">
      <c r="B2240" t="s">
        <v>325</v>
      </c>
      <c r="C2240">
        <v>5685</v>
      </c>
      <c r="F2240" t="s">
        <v>325</v>
      </c>
      <c r="G2240">
        <v>240670</v>
      </c>
      <c r="J2240" t="s">
        <v>325</v>
      </c>
      <c r="K2240">
        <v>0</v>
      </c>
      <c r="O2240" t="s">
        <v>325</v>
      </c>
      <c r="P2240">
        <v>5685</v>
      </c>
    </row>
    <row r="2241" spans="2:17">
      <c r="B2241" t="s">
        <v>326</v>
      </c>
      <c r="C2241">
        <v>13845</v>
      </c>
      <c r="F2241" t="s">
        <v>326</v>
      </c>
      <c r="G2241">
        <v>243742</v>
      </c>
      <c r="J2241" t="s">
        <v>326</v>
      </c>
      <c r="K2241">
        <v>9511</v>
      </c>
      <c r="O2241" t="s">
        <v>326</v>
      </c>
      <c r="P2241">
        <v>13845</v>
      </c>
    </row>
    <row r="2242" spans="2:17">
      <c r="B2242" t="s">
        <v>322</v>
      </c>
      <c r="F2242" t="s">
        <v>322</v>
      </c>
      <c r="J2242" t="s">
        <v>322</v>
      </c>
      <c r="O2242" t="s">
        <v>322</v>
      </c>
    </row>
    <row r="2243" spans="2:17">
      <c r="B2243" t="s">
        <v>323</v>
      </c>
      <c r="C2243">
        <v>9.8219999999999992</v>
      </c>
      <c r="F2243" t="s">
        <v>323</v>
      </c>
      <c r="G2243">
        <v>2.835</v>
      </c>
      <c r="J2243" t="s">
        <v>323</v>
      </c>
      <c r="K2243">
        <v>11.586</v>
      </c>
      <c r="O2243" t="s">
        <v>323</v>
      </c>
      <c r="P2243">
        <v>9.8219999999999992</v>
      </c>
    </row>
    <row r="2244" spans="2:17">
      <c r="B2244" t="s">
        <v>324</v>
      </c>
      <c r="C2244">
        <v>8000</v>
      </c>
      <c r="F2244" t="s">
        <v>324</v>
      </c>
      <c r="G2244">
        <v>3072</v>
      </c>
      <c r="J2244" t="s">
        <v>324</v>
      </c>
      <c r="K2244">
        <v>9294</v>
      </c>
      <c r="O2244" t="s">
        <v>324</v>
      </c>
      <c r="P2244">
        <v>8000</v>
      </c>
    </row>
    <row r="2245" spans="2:17">
      <c r="B2245" t="s">
        <v>325</v>
      </c>
      <c r="C2245">
        <v>5490</v>
      </c>
      <c r="F2245" t="s">
        <v>325</v>
      </c>
      <c r="G2245">
        <v>231044</v>
      </c>
      <c r="J2245" t="s">
        <v>325</v>
      </c>
      <c r="K2245">
        <v>0</v>
      </c>
      <c r="O2245" t="s">
        <v>325</v>
      </c>
      <c r="P2245">
        <v>5490</v>
      </c>
    </row>
    <row r="2246" spans="2:17">
      <c r="B2246" t="s">
        <v>326</v>
      </c>
      <c r="C2246">
        <v>13490</v>
      </c>
      <c r="F2246" t="s">
        <v>326</v>
      </c>
      <c r="G2246">
        <v>234116</v>
      </c>
      <c r="J2246" t="s">
        <v>326</v>
      </c>
      <c r="K2246">
        <v>9294</v>
      </c>
      <c r="O2246" t="s">
        <v>326</v>
      </c>
      <c r="P2246">
        <v>13490</v>
      </c>
    </row>
    <row r="2247" spans="2:17">
      <c r="B2247" t="s">
        <v>0</v>
      </c>
      <c r="C2247">
        <v>8</v>
      </c>
      <c r="F2247" t="s">
        <v>0</v>
      </c>
      <c r="G2247">
        <v>8</v>
      </c>
      <c r="J2247" t="s">
        <v>0</v>
      </c>
      <c r="K2247">
        <v>8</v>
      </c>
      <c r="O2247" t="s">
        <v>0</v>
      </c>
      <c r="P2247">
        <v>8</v>
      </c>
    </row>
    <row r="2248" spans="2:17">
      <c r="B2248" t="s">
        <v>1</v>
      </c>
      <c r="C2248">
        <v>32</v>
      </c>
      <c r="F2248" t="s">
        <v>1</v>
      </c>
      <c r="G2248">
        <v>32</v>
      </c>
      <c r="J2248" t="s">
        <v>1</v>
      </c>
      <c r="K2248">
        <v>32</v>
      </c>
      <c r="O2248" t="s">
        <v>1</v>
      </c>
      <c r="P2248">
        <v>32</v>
      </c>
    </row>
    <row r="2249" spans="2:17">
      <c r="B2249" t="s">
        <v>2</v>
      </c>
      <c r="F2249" t="s">
        <v>2</v>
      </c>
      <c r="J2249" t="s">
        <v>2</v>
      </c>
      <c r="O2249" t="s">
        <v>2</v>
      </c>
    </row>
    <row r="2250" spans="2:17">
      <c r="B2250" t="s">
        <v>323</v>
      </c>
      <c r="C2250">
        <v>3.7389999999999999</v>
      </c>
      <c r="F2250" t="s">
        <v>323</v>
      </c>
      <c r="G2250">
        <v>5.2839999999999998</v>
      </c>
      <c r="J2250" t="s">
        <v>323</v>
      </c>
      <c r="K2250">
        <v>5.7080000000000002</v>
      </c>
      <c r="O2250" t="s">
        <v>323</v>
      </c>
      <c r="P2250">
        <v>3.7389999999999999</v>
      </c>
    </row>
    <row r="2251" spans="2:17">
      <c r="B2251" t="s">
        <v>327</v>
      </c>
      <c r="C2251">
        <v>31128</v>
      </c>
      <c r="D2251">
        <f>(C2251+C2254+C2257+C2260+C2263+C2266+C2269+C2272+C2275+C2278)/10</f>
        <v>31327.9</v>
      </c>
      <c r="F2251" t="s">
        <v>327</v>
      </c>
      <c r="G2251">
        <v>9484</v>
      </c>
      <c r="H2251">
        <f>(G2251+G2254+G2257+G2260+G2263+G2266+G2269+G2272+G2275+G2278)/10</f>
        <v>7930.4</v>
      </c>
      <c r="J2251" t="s">
        <v>327</v>
      </c>
      <c r="K2251">
        <v>25761</v>
      </c>
      <c r="L2251">
        <f>(K2251+K2254+K2257+K2260+K2263+K2266+K2269+K2272+K2275+K2278)/10</f>
        <v>25881.1</v>
      </c>
      <c r="O2251" t="s">
        <v>327</v>
      </c>
      <c r="P2251">
        <v>31128</v>
      </c>
      <c r="Q2251">
        <v>31327.9</v>
      </c>
    </row>
    <row r="2252" spans="2:17">
      <c r="B2252" t="s">
        <v>4</v>
      </c>
      <c r="F2252" t="s">
        <v>4</v>
      </c>
      <c r="J2252" t="s">
        <v>4</v>
      </c>
      <c r="O2252" t="s">
        <v>4</v>
      </c>
    </row>
    <row r="2253" spans="2:17">
      <c r="B2253" t="s">
        <v>323</v>
      </c>
      <c r="C2253">
        <v>3.734</v>
      </c>
      <c r="F2253" t="s">
        <v>323</v>
      </c>
      <c r="G2253">
        <v>5.3769999999999998</v>
      </c>
      <c r="J2253" t="s">
        <v>323</v>
      </c>
      <c r="K2253">
        <v>5.7460000000000004</v>
      </c>
      <c r="O2253" t="s">
        <v>323</v>
      </c>
      <c r="P2253">
        <v>3.734</v>
      </c>
    </row>
    <row r="2254" spans="2:17">
      <c r="B2254" t="s">
        <v>327</v>
      </c>
      <c r="C2254">
        <v>30850</v>
      </c>
      <c r="F2254" t="s">
        <v>327</v>
      </c>
      <c r="G2254">
        <v>6818</v>
      </c>
      <c r="J2254" t="s">
        <v>327</v>
      </c>
      <c r="K2254">
        <v>25660</v>
      </c>
      <c r="O2254" t="s">
        <v>327</v>
      </c>
      <c r="P2254">
        <v>30850</v>
      </c>
    </row>
    <row r="2255" spans="2:17">
      <c r="B2255" t="s">
        <v>5</v>
      </c>
      <c r="F2255" t="s">
        <v>5</v>
      </c>
      <c r="J2255" t="s">
        <v>5</v>
      </c>
      <c r="O2255" t="s">
        <v>5</v>
      </c>
    </row>
    <row r="2256" spans="2:17">
      <c r="B2256" t="s">
        <v>323</v>
      </c>
      <c r="C2256">
        <v>3.637</v>
      </c>
      <c r="F2256" t="s">
        <v>323</v>
      </c>
      <c r="G2256">
        <v>5.516</v>
      </c>
      <c r="J2256" t="s">
        <v>323</v>
      </c>
      <c r="K2256">
        <v>5.508</v>
      </c>
      <c r="O2256" t="s">
        <v>323</v>
      </c>
      <c r="P2256">
        <v>3.637</v>
      </c>
    </row>
    <row r="2257" spans="2:16">
      <c r="B2257" t="s">
        <v>327</v>
      </c>
      <c r="C2257">
        <v>25206</v>
      </c>
      <c r="F2257" t="s">
        <v>327</v>
      </c>
      <c r="G2257">
        <v>4330</v>
      </c>
      <c r="J2257" t="s">
        <v>327</v>
      </c>
      <c r="K2257">
        <v>20991</v>
      </c>
      <c r="O2257" t="s">
        <v>327</v>
      </c>
      <c r="P2257">
        <v>25206</v>
      </c>
    </row>
    <row r="2258" spans="2:16">
      <c r="B2258" t="s">
        <v>6</v>
      </c>
      <c r="F2258" t="s">
        <v>6</v>
      </c>
      <c r="J2258" t="s">
        <v>6</v>
      </c>
      <c r="O2258" t="s">
        <v>6</v>
      </c>
    </row>
    <row r="2259" spans="2:16">
      <c r="B2259" t="s">
        <v>323</v>
      </c>
      <c r="C2259">
        <v>3.6949999999999998</v>
      </c>
      <c r="F2259" t="s">
        <v>323</v>
      </c>
      <c r="G2259">
        <v>5.3159999999999998</v>
      </c>
      <c r="J2259" t="s">
        <v>323</v>
      </c>
      <c r="K2259">
        <v>5.673</v>
      </c>
      <c r="O2259" t="s">
        <v>323</v>
      </c>
      <c r="P2259">
        <v>3.6949999999999998</v>
      </c>
    </row>
    <row r="2260" spans="2:16">
      <c r="B2260" t="s">
        <v>327</v>
      </c>
      <c r="C2260">
        <v>30818</v>
      </c>
      <c r="F2260" t="s">
        <v>327</v>
      </c>
      <c r="G2260">
        <v>8054</v>
      </c>
      <c r="J2260" t="s">
        <v>327</v>
      </c>
      <c r="K2260">
        <v>25601</v>
      </c>
      <c r="O2260" t="s">
        <v>327</v>
      </c>
      <c r="P2260">
        <v>30818</v>
      </c>
    </row>
    <row r="2261" spans="2:16">
      <c r="B2261" t="s">
        <v>7</v>
      </c>
      <c r="F2261" t="s">
        <v>7</v>
      </c>
      <c r="J2261" t="s">
        <v>7</v>
      </c>
      <c r="O2261" t="s">
        <v>7</v>
      </c>
    </row>
    <row r="2262" spans="2:16">
      <c r="B2262" t="s">
        <v>323</v>
      </c>
      <c r="C2262">
        <v>3.8820000000000001</v>
      </c>
      <c r="F2262" t="s">
        <v>323</v>
      </c>
      <c r="G2262">
        <v>5.3239999999999998</v>
      </c>
      <c r="J2262" t="s">
        <v>323</v>
      </c>
      <c r="K2262">
        <v>5.8230000000000004</v>
      </c>
      <c r="O2262" t="s">
        <v>323</v>
      </c>
      <c r="P2262">
        <v>3.8820000000000001</v>
      </c>
    </row>
    <row r="2263" spans="2:16">
      <c r="B2263" t="s">
        <v>327</v>
      </c>
      <c r="C2263">
        <v>33029</v>
      </c>
      <c r="F2263" t="s">
        <v>327</v>
      </c>
      <c r="G2263">
        <v>9104</v>
      </c>
      <c r="J2263" t="s">
        <v>327</v>
      </c>
      <c r="K2263">
        <v>26627</v>
      </c>
      <c r="O2263" t="s">
        <v>327</v>
      </c>
      <c r="P2263">
        <v>33029</v>
      </c>
    </row>
    <row r="2264" spans="2:16">
      <c r="B2264" t="s">
        <v>8</v>
      </c>
      <c r="F2264" t="s">
        <v>8</v>
      </c>
      <c r="J2264" t="s">
        <v>8</v>
      </c>
      <c r="O2264" t="s">
        <v>8</v>
      </c>
    </row>
    <row r="2265" spans="2:16">
      <c r="B2265" t="s">
        <v>323</v>
      </c>
      <c r="C2265">
        <v>3.6469999999999998</v>
      </c>
      <c r="F2265" t="s">
        <v>323</v>
      </c>
      <c r="G2265">
        <v>5.4470000000000001</v>
      </c>
      <c r="J2265" t="s">
        <v>323</v>
      </c>
      <c r="K2265">
        <v>5.5919999999999996</v>
      </c>
      <c r="O2265" t="s">
        <v>323</v>
      </c>
      <c r="P2265">
        <v>3.6469999999999998</v>
      </c>
    </row>
    <row r="2266" spans="2:16">
      <c r="B2266" t="s">
        <v>327</v>
      </c>
      <c r="C2266">
        <v>29589</v>
      </c>
      <c r="F2266" t="s">
        <v>327</v>
      </c>
      <c r="G2266">
        <v>5725</v>
      </c>
      <c r="J2266" t="s">
        <v>327</v>
      </c>
      <c r="K2266">
        <v>24732</v>
      </c>
      <c r="O2266" t="s">
        <v>327</v>
      </c>
      <c r="P2266">
        <v>29589</v>
      </c>
    </row>
    <row r="2267" spans="2:16">
      <c r="B2267" t="s">
        <v>9</v>
      </c>
      <c r="F2267" t="s">
        <v>9</v>
      </c>
      <c r="J2267" t="s">
        <v>9</v>
      </c>
      <c r="O2267" t="s">
        <v>9</v>
      </c>
    </row>
    <row r="2268" spans="2:16">
      <c r="B2268" t="s">
        <v>323</v>
      </c>
      <c r="C2268">
        <v>3.7240000000000002</v>
      </c>
      <c r="F2268" t="s">
        <v>323</v>
      </c>
      <c r="G2268">
        <v>5.2779999999999996</v>
      </c>
      <c r="J2268" t="s">
        <v>323</v>
      </c>
      <c r="K2268">
        <v>5.6239999999999997</v>
      </c>
      <c r="O2268" t="s">
        <v>323</v>
      </c>
      <c r="P2268">
        <v>3.7240000000000002</v>
      </c>
    </row>
    <row r="2269" spans="2:16">
      <c r="B2269" t="s">
        <v>327</v>
      </c>
      <c r="C2269">
        <v>29293</v>
      </c>
      <c r="F2269" t="s">
        <v>327</v>
      </c>
      <c r="G2269">
        <v>9421</v>
      </c>
      <c r="J2269" t="s">
        <v>327</v>
      </c>
      <c r="K2269">
        <v>24010</v>
      </c>
      <c r="O2269" t="s">
        <v>327</v>
      </c>
      <c r="P2269">
        <v>29293</v>
      </c>
    </row>
    <row r="2270" spans="2:16">
      <c r="B2270" t="s">
        <v>10</v>
      </c>
      <c r="F2270" t="s">
        <v>10</v>
      </c>
      <c r="J2270" t="s">
        <v>10</v>
      </c>
      <c r="O2270" t="s">
        <v>10</v>
      </c>
    </row>
    <row r="2271" spans="2:16">
      <c r="B2271" t="s">
        <v>323</v>
      </c>
      <c r="C2271">
        <v>3.8260000000000001</v>
      </c>
      <c r="F2271" t="s">
        <v>323</v>
      </c>
      <c r="G2271">
        <v>5.34</v>
      </c>
      <c r="J2271" t="s">
        <v>323</v>
      </c>
      <c r="K2271">
        <v>5.8369999999999997</v>
      </c>
      <c r="O2271" t="s">
        <v>323</v>
      </c>
      <c r="P2271">
        <v>3.8260000000000001</v>
      </c>
    </row>
    <row r="2272" spans="2:16">
      <c r="B2272" t="s">
        <v>327</v>
      </c>
      <c r="C2272">
        <v>33606</v>
      </c>
      <c r="F2272" t="s">
        <v>327</v>
      </c>
      <c r="G2272">
        <v>7940</v>
      </c>
      <c r="J2272" t="s">
        <v>327</v>
      </c>
      <c r="K2272">
        <v>27492</v>
      </c>
      <c r="O2272" t="s">
        <v>327</v>
      </c>
      <c r="P2272">
        <v>33606</v>
      </c>
    </row>
    <row r="2273" spans="2:17">
      <c r="B2273" t="s">
        <v>11</v>
      </c>
      <c r="F2273" t="s">
        <v>11</v>
      </c>
      <c r="J2273" t="s">
        <v>11</v>
      </c>
      <c r="O2273" t="s">
        <v>11</v>
      </c>
    </row>
    <row r="2274" spans="2:17">
      <c r="B2274" t="s">
        <v>323</v>
      </c>
      <c r="C2274">
        <v>3.8010000000000002</v>
      </c>
      <c r="F2274" t="s">
        <v>323</v>
      </c>
      <c r="G2274">
        <v>5.2649999999999997</v>
      </c>
      <c r="J2274" t="s">
        <v>323</v>
      </c>
      <c r="K2274">
        <v>5.8680000000000003</v>
      </c>
      <c r="O2274" t="s">
        <v>323</v>
      </c>
      <c r="P2274">
        <v>3.8010000000000002</v>
      </c>
    </row>
    <row r="2275" spans="2:17">
      <c r="B2275" t="s">
        <v>327</v>
      </c>
      <c r="C2275">
        <v>35595</v>
      </c>
      <c r="F2275" t="s">
        <v>327</v>
      </c>
      <c r="G2275">
        <v>9629</v>
      </c>
      <c r="J2275" t="s">
        <v>327</v>
      </c>
      <c r="K2275">
        <v>29520</v>
      </c>
      <c r="O2275" t="s">
        <v>327</v>
      </c>
      <c r="P2275">
        <v>35595</v>
      </c>
    </row>
    <row r="2276" spans="2:17">
      <c r="B2276" t="s">
        <v>12</v>
      </c>
      <c r="F2276" t="s">
        <v>12</v>
      </c>
      <c r="J2276" t="s">
        <v>12</v>
      </c>
      <c r="O2276" t="s">
        <v>12</v>
      </c>
    </row>
    <row r="2277" spans="2:17">
      <c r="B2277" t="s">
        <v>323</v>
      </c>
      <c r="C2277">
        <v>3.7589999999999999</v>
      </c>
      <c r="F2277" t="s">
        <v>323</v>
      </c>
      <c r="G2277">
        <v>5.2750000000000004</v>
      </c>
      <c r="J2277" t="s">
        <v>323</v>
      </c>
      <c r="K2277">
        <v>5.806</v>
      </c>
      <c r="O2277" t="s">
        <v>323</v>
      </c>
      <c r="P2277">
        <v>3.7589999999999999</v>
      </c>
    </row>
    <row r="2278" spans="2:17">
      <c r="B2278" t="s">
        <v>327</v>
      </c>
      <c r="C2278">
        <v>34165</v>
      </c>
      <c r="F2278" t="s">
        <v>327</v>
      </c>
      <c r="G2278">
        <v>8799</v>
      </c>
      <c r="J2278" t="s">
        <v>327</v>
      </c>
      <c r="K2278">
        <v>28417</v>
      </c>
      <c r="O2278" t="s">
        <v>327</v>
      </c>
      <c r="P2278">
        <v>34165</v>
      </c>
    </row>
    <row r="2279" spans="2:17">
      <c r="B2279" t="s">
        <v>13</v>
      </c>
      <c r="F2279" t="s">
        <v>13</v>
      </c>
      <c r="J2279" t="s">
        <v>13</v>
      </c>
      <c r="O2279" t="s">
        <v>13</v>
      </c>
    </row>
    <row r="2280" spans="2:17">
      <c r="B2280" t="s">
        <v>323</v>
      </c>
      <c r="C2280">
        <v>4.6289999999999996</v>
      </c>
      <c r="F2280" t="s">
        <v>323</v>
      </c>
      <c r="G2280">
        <v>4.9880000000000004</v>
      </c>
      <c r="J2280" t="s">
        <v>323</v>
      </c>
      <c r="K2280">
        <v>6.2919999999999998</v>
      </c>
      <c r="O2280" t="s">
        <v>323</v>
      </c>
      <c r="P2280">
        <v>4.6289999999999996</v>
      </c>
    </row>
    <row r="2281" spans="2:17">
      <c r="B2281" t="s">
        <v>327</v>
      </c>
      <c r="C2281">
        <v>42384</v>
      </c>
      <c r="D2281">
        <f>(C2281+C2284+C2287+C2290+C2293+C2296+C2299+C2302+C2305+C2308)/10</f>
        <v>42673.8</v>
      </c>
      <c r="F2281" t="s">
        <v>327</v>
      </c>
      <c r="G2281">
        <v>20140</v>
      </c>
      <c r="H2281">
        <f>(G2281+G2284+G2287+G2290+G2293+G2296+G2299+G2302+G2305+G2308)/10</f>
        <v>17388.099999999999</v>
      </c>
      <c r="J2281" t="s">
        <v>327</v>
      </c>
      <c r="K2281">
        <v>33633</v>
      </c>
      <c r="L2281">
        <f>(K2281+K2284+K2287+K2290+K2293+K2296+K2299+K2302+K2305+K2308)/10</f>
        <v>33817.4</v>
      </c>
      <c r="O2281" t="s">
        <v>327</v>
      </c>
      <c r="P2281">
        <v>42384</v>
      </c>
      <c r="Q2281">
        <v>42673.8</v>
      </c>
    </row>
    <row r="2282" spans="2:17">
      <c r="B2282" t="s">
        <v>14</v>
      </c>
      <c r="F2282" t="s">
        <v>14</v>
      </c>
      <c r="J2282" t="s">
        <v>14</v>
      </c>
      <c r="O2282" t="s">
        <v>14</v>
      </c>
    </row>
    <row r="2283" spans="2:17">
      <c r="B2283" t="s">
        <v>323</v>
      </c>
      <c r="C2283">
        <v>4.6319999999999997</v>
      </c>
      <c r="F2283" t="s">
        <v>323</v>
      </c>
      <c r="G2283">
        <v>4.9770000000000003</v>
      </c>
      <c r="J2283" t="s">
        <v>323</v>
      </c>
      <c r="K2283">
        <v>6.335</v>
      </c>
      <c r="O2283" t="s">
        <v>323</v>
      </c>
      <c r="P2283">
        <v>4.6319999999999997</v>
      </c>
    </row>
    <row r="2284" spans="2:17">
      <c r="B2284" t="s">
        <v>327</v>
      </c>
      <c r="C2284">
        <v>42052</v>
      </c>
      <c r="F2284" t="s">
        <v>327</v>
      </c>
      <c r="G2284">
        <v>17250</v>
      </c>
      <c r="J2284" t="s">
        <v>327</v>
      </c>
      <c r="K2284">
        <v>33462</v>
      </c>
      <c r="O2284" t="s">
        <v>327</v>
      </c>
      <c r="P2284">
        <v>42052</v>
      </c>
    </row>
    <row r="2285" spans="2:17">
      <c r="B2285" t="s">
        <v>15</v>
      </c>
      <c r="F2285" t="s">
        <v>15</v>
      </c>
      <c r="J2285" t="s">
        <v>15</v>
      </c>
      <c r="O2285" t="s">
        <v>15</v>
      </c>
    </row>
    <row r="2286" spans="2:17">
      <c r="B2286" t="s">
        <v>323</v>
      </c>
      <c r="C2286">
        <v>4.5209999999999999</v>
      </c>
      <c r="F2286" t="s">
        <v>323</v>
      </c>
      <c r="G2286">
        <v>4.9189999999999996</v>
      </c>
      <c r="J2286" t="s">
        <v>323</v>
      </c>
      <c r="K2286">
        <v>6.1159999999999997</v>
      </c>
      <c r="O2286" t="s">
        <v>323</v>
      </c>
      <c r="P2286">
        <v>4.5209999999999999</v>
      </c>
    </row>
    <row r="2287" spans="2:17">
      <c r="B2287" t="s">
        <v>327</v>
      </c>
      <c r="C2287">
        <v>34664</v>
      </c>
      <c r="F2287" t="s">
        <v>327</v>
      </c>
      <c r="G2287">
        <v>8534</v>
      </c>
      <c r="J2287" t="s">
        <v>327</v>
      </c>
      <c r="K2287">
        <v>27809</v>
      </c>
      <c r="O2287" t="s">
        <v>327</v>
      </c>
      <c r="P2287">
        <v>34664</v>
      </c>
    </row>
    <row r="2288" spans="2:17">
      <c r="B2288" t="s">
        <v>16</v>
      </c>
      <c r="F2288" t="s">
        <v>16</v>
      </c>
      <c r="J2288" t="s">
        <v>16</v>
      </c>
      <c r="O2288" t="s">
        <v>16</v>
      </c>
    </row>
    <row r="2289" spans="2:16">
      <c r="B2289" t="s">
        <v>323</v>
      </c>
      <c r="C2289">
        <v>4.59</v>
      </c>
      <c r="F2289" t="s">
        <v>323</v>
      </c>
      <c r="G2289">
        <v>4.9610000000000003</v>
      </c>
      <c r="J2289" t="s">
        <v>323</v>
      </c>
      <c r="K2289">
        <v>6.2690000000000001</v>
      </c>
      <c r="O2289" t="s">
        <v>323</v>
      </c>
      <c r="P2289">
        <v>4.59</v>
      </c>
    </row>
    <row r="2290" spans="2:16">
      <c r="B2290" t="s">
        <v>327</v>
      </c>
      <c r="C2290">
        <v>42107</v>
      </c>
      <c r="F2290" t="s">
        <v>327</v>
      </c>
      <c r="G2290">
        <v>17543</v>
      </c>
      <c r="J2290" t="s">
        <v>327</v>
      </c>
      <c r="K2290">
        <v>33506</v>
      </c>
      <c r="O2290" t="s">
        <v>327</v>
      </c>
      <c r="P2290">
        <v>42107</v>
      </c>
    </row>
    <row r="2291" spans="2:16">
      <c r="B2291" t="s">
        <v>17</v>
      </c>
      <c r="F2291" t="s">
        <v>17</v>
      </c>
      <c r="J2291" t="s">
        <v>17</v>
      </c>
      <c r="O2291" t="s">
        <v>17</v>
      </c>
    </row>
    <row r="2292" spans="2:16">
      <c r="B2292" t="s">
        <v>323</v>
      </c>
      <c r="C2292">
        <v>4.7549999999999999</v>
      </c>
      <c r="F2292" t="s">
        <v>323</v>
      </c>
      <c r="G2292">
        <v>5.0090000000000003</v>
      </c>
      <c r="J2292" t="s">
        <v>323</v>
      </c>
      <c r="K2292">
        <v>6.3849999999999998</v>
      </c>
      <c r="O2292" t="s">
        <v>323</v>
      </c>
      <c r="P2292">
        <v>4.7549999999999999</v>
      </c>
    </row>
    <row r="2293" spans="2:16">
      <c r="B2293" t="s">
        <v>327</v>
      </c>
      <c r="C2293">
        <v>44416</v>
      </c>
      <c r="F2293" t="s">
        <v>327</v>
      </c>
      <c r="G2293">
        <v>22773</v>
      </c>
      <c r="J2293" t="s">
        <v>327</v>
      </c>
      <c r="K2293">
        <v>34510</v>
      </c>
      <c r="O2293" t="s">
        <v>327</v>
      </c>
      <c r="P2293">
        <v>44416</v>
      </c>
    </row>
    <row r="2294" spans="2:16">
      <c r="B2294" t="s">
        <v>18</v>
      </c>
      <c r="F2294" t="s">
        <v>18</v>
      </c>
      <c r="J2294" t="s">
        <v>18</v>
      </c>
      <c r="O2294" t="s">
        <v>18</v>
      </c>
    </row>
    <row r="2295" spans="2:16">
      <c r="B2295" t="s">
        <v>323</v>
      </c>
      <c r="C2295">
        <v>4.5359999999999996</v>
      </c>
      <c r="F2295" t="s">
        <v>323</v>
      </c>
      <c r="G2295">
        <v>4.95</v>
      </c>
      <c r="J2295" t="s">
        <v>323</v>
      </c>
      <c r="K2295">
        <v>6.1879999999999997</v>
      </c>
      <c r="O2295" t="s">
        <v>323</v>
      </c>
      <c r="P2295">
        <v>4.5359999999999996</v>
      </c>
    </row>
    <row r="2296" spans="2:16">
      <c r="B2296" t="s">
        <v>327</v>
      </c>
      <c r="C2296">
        <v>40578</v>
      </c>
      <c r="F2296" t="s">
        <v>327</v>
      </c>
      <c r="G2296">
        <v>13750</v>
      </c>
      <c r="J2296" t="s">
        <v>327</v>
      </c>
      <c r="K2296">
        <v>32517</v>
      </c>
      <c r="O2296" t="s">
        <v>327</v>
      </c>
      <c r="P2296">
        <v>40578</v>
      </c>
    </row>
    <row r="2297" spans="2:16">
      <c r="B2297" t="s">
        <v>19</v>
      </c>
      <c r="F2297" t="s">
        <v>19</v>
      </c>
      <c r="J2297" t="s">
        <v>19</v>
      </c>
      <c r="O2297" t="s">
        <v>19</v>
      </c>
    </row>
    <row r="2298" spans="2:16">
      <c r="B2298" t="s">
        <v>323</v>
      </c>
      <c r="C2298">
        <v>4.5990000000000002</v>
      </c>
      <c r="F2298" t="s">
        <v>323</v>
      </c>
      <c r="G2298">
        <v>4.9770000000000003</v>
      </c>
      <c r="J2298" t="s">
        <v>323</v>
      </c>
      <c r="K2298">
        <v>6.2069999999999999</v>
      </c>
      <c r="O2298" t="s">
        <v>323</v>
      </c>
      <c r="P2298">
        <v>4.5990000000000002</v>
      </c>
    </row>
    <row r="2299" spans="2:16">
      <c r="B2299" t="s">
        <v>327</v>
      </c>
      <c r="C2299">
        <v>39862</v>
      </c>
      <c r="F2299" t="s">
        <v>327</v>
      </c>
      <c r="G2299">
        <v>18936</v>
      </c>
      <c r="J2299" t="s">
        <v>327</v>
      </c>
      <c r="K2299">
        <v>31463</v>
      </c>
      <c r="O2299" t="s">
        <v>327</v>
      </c>
      <c r="P2299">
        <v>39862</v>
      </c>
    </row>
    <row r="2300" spans="2:16">
      <c r="B2300" t="s">
        <v>20</v>
      </c>
      <c r="F2300" t="s">
        <v>20</v>
      </c>
      <c r="J2300" t="s">
        <v>20</v>
      </c>
      <c r="O2300" t="s">
        <v>20</v>
      </c>
    </row>
    <row r="2301" spans="2:16">
      <c r="B2301" t="s">
        <v>323</v>
      </c>
      <c r="C2301">
        <v>4.7370000000000001</v>
      </c>
      <c r="F2301" t="s">
        <v>323</v>
      </c>
      <c r="G2301">
        <v>4.9809999999999999</v>
      </c>
      <c r="J2301" t="s">
        <v>323</v>
      </c>
      <c r="K2301">
        <v>6.4489999999999998</v>
      </c>
      <c r="O2301" t="s">
        <v>323</v>
      </c>
      <c r="P2301">
        <v>4.7370000000000001</v>
      </c>
    </row>
    <row r="2302" spans="2:16">
      <c r="B2302" t="s">
        <v>327</v>
      </c>
      <c r="C2302">
        <v>45624</v>
      </c>
      <c r="F2302" t="s">
        <v>327</v>
      </c>
      <c r="G2302">
        <v>16084</v>
      </c>
      <c r="J2302" t="s">
        <v>327</v>
      </c>
      <c r="K2302">
        <v>35842</v>
      </c>
      <c r="O2302" t="s">
        <v>327</v>
      </c>
      <c r="P2302">
        <v>45624</v>
      </c>
    </row>
    <row r="2303" spans="2:16">
      <c r="B2303" t="s">
        <v>21</v>
      </c>
      <c r="F2303" t="s">
        <v>21</v>
      </c>
      <c r="J2303" t="s">
        <v>21</v>
      </c>
      <c r="O2303" t="s">
        <v>21</v>
      </c>
    </row>
    <row r="2304" spans="2:16">
      <c r="B2304" t="s">
        <v>323</v>
      </c>
      <c r="C2304">
        <v>4.7069999999999999</v>
      </c>
      <c r="F2304" t="s">
        <v>323</v>
      </c>
      <c r="G2304">
        <v>5.0039999999999996</v>
      </c>
      <c r="J2304" t="s">
        <v>323</v>
      </c>
      <c r="K2304">
        <v>6.4530000000000003</v>
      </c>
      <c r="O2304" t="s">
        <v>323</v>
      </c>
      <c r="P2304">
        <v>4.7069999999999999</v>
      </c>
    </row>
    <row r="2305" spans="2:17">
      <c r="B2305" t="s">
        <v>327</v>
      </c>
      <c r="C2305">
        <v>48302</v>
      </c>
      <c r="F2305" t="s">
        <v>327</v>
      </c>
      <c r="G2305">
        <v>23900</v>
      </c>
      <c r="J2305" t="s">
        <v>327</v>
      </c>
      <c r="K2305">
        <v>38247</v>
      </c>
      <c r="O2305" t="s">
        <v>327</v>
      </c>
      <c r="P2305">
        <v>48302</v>
      </c>
    </row>
    <row r="2306" spans="2:17">
      <c r="B2306" t="s">
        <v>22</v>
      </c>
      <c r="F2306" t="s">
        <v>22</v>
      </c>
      <c r="J2306" t="s">
        <v>22</v>
      </c>
      <c r="O2306" t="s">
        <v>22</v>
      </c>
    </row>
    <row r="2307" spans="2:17">
      <c r="B2307" t="s">
        <v>323</v>
      </c>
      <c r="C2307">
        <v>4.6890000000000001</v>
      </c>
      <c r="F2307" t="s">
        <v>323</v>
      </c>
      <c r="G2307">
        <v>4.9660000000000002</v>
      </c>
      <c r="J2307" t="s">
        <v>323</v>
      </c>
      <c r="K2307">
        <v>6.44</v>
      </c>
      <c r="O2307" t="s">
        <v>323</v>
      </c>
      <c r="P2307">
        <v>4.6890000000000001</v>
      </c>
    </row>
    <row r="2308" spans="2:17">
      <c r="B2308" t="s">
        <v>327</v>
      </c>
      <c r="C2308">
        <v>46749</v>
      </c>
      <c r="F2308" t="s">
        <v>327</v>
      </c>
      <c r="G2308">
        <v>14971</v>
      </c>
      <c r="J2308" t="s">
        <v>327</v>
      </c>
      <c r="K2308">
        <v>37185</v>
      </c>
      <c r="O2308" t="s">
        <v>327</v>
      </c>
      <c r="P2308">
        <v>46749</v>
      </c>
    </row>
    <row r="2309" spans="2:17">
      <c r="B2309" t="s">
        <v>23</v>
      </c>
      <c r="F2309" t="s">
        <v>23</v>
      </c>
      <c r="J2309" t="s">
        <v>23</v>
      </c>
      <c r="O2309" t="s">
        <v>23</v>
      </c>
    </row>
    <row r="2310" spans="2:17">
      <c r="B2310" t="s">
        <v>323</v>
      </c>
      <c r="C2310">
        <v>4.5940000000000003</v>
      </c>
      <c r="F2310" t="s">
        <v>323</v>
      </c>
      <c r="G2310">
        <v>4.7320000000000002</v>
      </c>
      <c r="J2310" t="s">
        <v>323</v>
      </c>
      <c r="K2310">
        <v>6.2320000000000002</v>
      </c>
      <c r="O2310" t="s">
        <v>323</v>
      </c>
      <c r="P2310">
        <v>4.5940000000000003</v>
      </c>
    </row>
    <row r="2311" spans="2:17">
      <c r="B2311" t="s">
        <v>327</v>
      </c>
      <c r="C2311">
        <v>42063</v>
      </c>
      <c r="D2311">
        <f>(C2311+C2314+C2317+C2320+C2323+C2326+C2329+C2332+C2335+C2338)/10</f>
        <v>42450.8</v>
      </c>
      <c r="F2311" t="s">
        <v>327</v>
      </c>
      <c r="G2311">
        <v>29403</v>
      </c>
      <c r="H2311">
        <f>(G2311+G2314+G2317+G2320+G2323+G2326+G2329+G2332+G2335+G2338)/10</f>
        <v>24224.7</v>
      </c>
      <c r="J2311" t="s">
        <v>327</v>
      </c>
      <c r="K2311">
        <v>33312</v>
      </c>
      <c r="L2311">
        <f>(K2311+K2314+K2317+K2320+K2323+K2326+K2329+K2332+K2335+K2338)/10</f>
        <v>33594.400000000001</v>
      </c>
      <c r="O2311" t="s">
        <v>327</v>
      </c>
      <c r="P2311">
        <v>42063</v>
      </c>
      <c r="Q2311">
        <v>42450.8</v>
      </c>
    </row>
    <row r="2312" spans="2:17">
      <c r="B2312" t="s">
        <v>24</v>
      </c>
      <c r="F2312" t="s">
        <v>24</v>
      </c>
      <c r="J2312" t="s">
        <v>24</v>
      </c>
      <c r="O2312" t="s">
        <v>24</v>
      </c>
    </row>
    <row r="2313" spans="2:17">
      <c r="B2313" t="s">
        <v>323</v>
      </c>
      <c r="C2313">
        <v>4.6020000000000003</v>
      </c>
      <c r="F2313" t="s">
        <v>323</v>
      </c>
      <c r="G2313">
        <v>4.6820000000000004</v>
      </c>
      <c r="J2313" t="s">
        <v>323</v>
      </c>
      <c r="K2313">
        <v>6.2830000000000004</v>
      </c>
      <c r="O2313" t="s">
        <v>323</v>
      </c>
      <c r="P2313">
        <v>4.6020000000000003</v>
      </c>
    </row>
    <row r="2314" spans="2:17">
      <c r="B2314" t="s">
        <v>327</v>
      </c>
      <c r="C2314">
        <v>41775</v>
      </c>
      <c r="F2314" t="s">
        <v>327</v>
      </c>
      <c r="G2314">
        <v>25301</v>
      </c>
      <c r="J2314" t="s">
        <v>327</v>
      </c>
      <c r="K2314">
        <v>33185</v>
      </c>
      <c r="O2314" t="s">
        <v>327</v>
      </c>
      <c r="P2314">
        <v>41775</v>
      </c>
    </row>
    <row r="2315" spans="2:17">
      <c r="B2315" t="s">
        <v>25</v>
      </c>
      <c r="F2315" t="s">
        <v>25</v>
      </c>
      <c r="J2315" t="s">
        <v>25</v>
      </c>
      <c r="O2315" t="s">
        <v>25</v>
      </c>
    </row>
    <row r="2316" spans="2:17">
      <c r="B2316" t="s">
        <v>323</v>
      </c>
      <c r="C2316">
        <v>4.516</v>
      </c>
      <c r="F2316" t="s">
        <v>323</v>
      </c>
      <c r="G2316">
        <v>4.3490000000000002</v>
      </c>
      <c r="J2316" t="s">
        <v>323</v>
      </c>
      <c r="K2316">
        <v>6.1070000000000002</v>
      </c>
      <c r="O2316" t="s">
        <v>323</v>
      </c>
      <c r="P2316">
        <v>4.516</v>
      </c>
    </row>
    <row r="2317" spans="2:17">
      <c r="B2317" t="s">
        <v>327</v>
      </c>
      <c r="C2317">
        <v>34625</v>
      </c>
      <c r="F2317" t="s">
        <v>327</v>
      </c>
      <c r="G2317">
        <v>11281</v>
      </c>
      <c r="J2317" t="s">
        <v>327</v>
      </c>
      <c r="K2317">
        <v>27770</v>
      </c>
      <c r="O2317" t="s">
        <v>327</v>
      </c>
      <c r="P2317">
        <v>34625</v>
      </c>
    </row>
    <row r="2318" spans="2:17">
      <c r="B2318" t="s">
        <v>26</v>
      </c>
      <c r="F2318" t="s">
        <v>26</v>
      </c>
      <c r="J2318" t="s">
        <v>26</v>
      </c>
      <c r="O2318" t="s">
        <v>26</v>
      </c>
    </row>
    <row r="2319" spans="2:17">
      <c r="B2319" t="s">
        <v>323</v>
      </c>
      <c r="C2319">
        <v>4.5609999999999999</v>
      </c>
      <c r="F2319" t="s">
        <v>323</v>
      </c>
      <c r="G2319">
        <v>4.67</v>
      </c>
      <c r="J2319" t="s">
        <v>323</v>
      </c>
      <c r="K2319">
        <v>6.2190000000000003</v>
      </c>
      <c r="O2319" t="s">
        <v>323</v>
      </c>
      <c r="P2319">
        <v>4.5609999999999999</v>
      </c>
    </row>
    <row r="2320" spans="2:17">
      <c r="B2320" t="s">
        <v>327</v>
      </c>
      <c r="C2320">
        <v>41842</v>
      </c>
      <c r="F2320" t="s">
        <v>327</v>
      </c>
      <c r="G2320">
        <v>25226</v>
      </c>
      <c r="J2320" t="s">
        <v>327</v>
      </c>
      <c r="K2320">
        <v>33241</v>
      </c>
      <c r="O2320" t="s">
        <v>327</v>
      </c>
      <c r="P2320">
        <v>41842</v>
      </c>
    </row>
    <row r="2321" spans="2:16">
      <c r="B2321" t="s">
        <v>27</v>
      </c>
      <c r="F2321" t="s">
        <v>27</v>
      </c>
      <c r="J2321" t="s">
        <v>27</v>
      </c>
      <c r="O2321" t="s">
        <v>27</v>
      </c>
    </row>
    <row r="2322" spans="2:16">
      <c r="B2322" t="s">
        <v>323</v>
      </c>
      <c r="C2322">
        <v>4.766</v>
      </c>
      <c r="F2322" t="s">
        <v>323</v>
      </c>
      <c r="G2322">
        <v>4.6559999999999997</v>
      </c>
      <c r="J2322" t="s">
        <v>323</v>
      </c>
      <c r="K2322">
        <v>6.4029999999999996</v>
      </c>
      <c r="O2322" t="s">
        <v>323</v>
      </c>
      <c r="P2322">
        <v>4.766</v>
      </c>
    </row>
    <row r="2323" spans="2:16">
      <c r="B2323" t="s">
        <v>327</v>
      </c>
      <c r="C2323">
        <v>44516</v>
      </c>
      <c r="F2323" t="s">
        <v>327</v>
      </c>
      <c r="G2323">
        <v>21451</v>
      </c>
      <c r="J2323" t="s">
        <v>327</v>
      </c>
      <c r="K2323">
        <v>34610</v>
      </c>
      <c r="O2323" t="s">
        <v>327</v>
      </c>
      <c r="P2323">
        <v>44516</v>
      </c>
    </row>
    <row r="2324" spans="2:16">
      <c r="B2324" t="s">
        <v>28</v>
      </c>
      <c r="F2324" t="s">
        <v>28</v>
      </c>
      <c r="J2324" t="s">
        <v>28</v>
      </c>
      <c r="O2324" t="s">
        <v>28</v>
      </c>
    </row>
    <row r="2325" spans="2:16">
      <c r="B2325" t="s">
        <v>323</v>
      </c>
      <c r="C2325">
        <v>4.5010000000000003</v>
      </c>
      <c r="F2325" t="s">
        <v>323</v>
      </c>
      <c r="G2325">
        <v>4.6219999999999999</v>
      </c>
      <c r="J2325" t="s">
        <v>323</v>
      </c>
      <c r="K2325">
        <v>6.1269999999999998</v>
      </c>
      <c r="O2325" t="s">
        <v>323</v>
      </c>
      <c r="P2325">
        <v>4.5010000000000003</v>
      </c>
    </row>
    <row r="2326" spans="2:16">
      <c r="B2326" t="s">
        <v>327</v>
      </c>
      <c r="C2326">
        <v>40260</v>
      </c>
      <c r="F2326" t="s">
        <v>327</v>
      </c>
      <c r="G2326">
        <v>22464</v>
      </c>
      <c r="J2326" t="s">
        <v>327</v>
      </c>
      <c r="K2326">
        <v>32199</v>
      </c>
      <c r="O2326" t="s">
        <v>327</v>
      </c>
      <c r="P2326">
        <v>40260</v>
      </c>
    </row>
    <row r="2327" spans="2:16">
      <c r="B2327" t="s">
        <v>29</v>
      </c>
      <c r="F2327" t="s">
        <v>29</v>
      </c>
      <c r="J2327" t="s">
        <v>29</v>
      </c>
      <c r="O2327" t="s">
        <v>29</v>
      </c>
    </row>
    <row r="2328" spans="2:16">
      <c r="B2328" t="s">
        <v>323</v>
      </c>
      <c r="C2328">
        <v>4.593</v>
      </c>
      <c r="F2328" t="s">
        <v>323</v>
      </c>
      <c r="G2328">
        <v>4.6420000000000003</v>
      </c>
      <c r="J2328" t="s">
        <v>323</v>
      </c>
      <c r="K2328">
        <v>6.1959999999999997</v>
      </c>
      <c r="O2328" t="s">
        <v>323</v>
      </c>
      <c r="P2328">
        <v>4.593</v>
      </c>
    </row>
    <row r="2329" spans="2:16">
      <c r="B2329" t="s">
        <v>327</v>
      </c>
      <c r="C2329">
        <v>39805</v>
      </c>
      <c r="F2329" t="s">
        <v>327</v>
      </c>
      <c r="G2329">
        <v>21801</v>
      </c>
      <c r="J2329" t="s">
        <v>327</v>
      </c>
      <c r="K2329">
        <v>31406</v>
      </c>
      <c r="O2329" t="s">
        <v>327</v>
      </c>
      <c r="P2329">
        <v>39805</v>
      </c>
    </row>
    <row r="2330" spans="2:16">
      <c r="B2330" t="s">
        <v>30</v>
      </c>
      <c r="F2330" t="s">
        <v>30</v>
      </c>
      <c r="J2330" t="s">
        <v>30</v>
      </c>
      <c r="O2330" t="s">
        <v>30</v>
      </c>
    </row>
    <row r="2331" spans="2:16">
      <c r="B2331" t="s">
        <v>323</v>
      </c>
      <c r="C2331">
        <v>4.7069999999999999</v>
      </c>
      <c r="F2331" t="s">
        <v>323</v>
      </c>
      <c r="G2331">
        <v>4.6900000000000004</v>
      </c>
      <c r="J2331" t="s">
        <v>323</v>
      </c>
      <c r="K2331">
        <v>6.3970000000000002</v>
      </c>
      <c r="O2331" t="s">
        <v>323</v>
      </c>
      <c r="P2331">
        <v>4.7069999999999999</v>
      </c>
    </row>
    <row r="2332" spans="2:16">
      <c r="B2332" t="s">
        <v>327</v>
      </c>
      <c r="C2332">
        <v>45339</v>
      </c>
      <c r="F2332" t="s">
        <v>327</v>
      </c>
      <c r="G2332">
        <v>24709</v>
      </c>
      <c r="J2332" t="s">
        <v>327</v>
      </c>
      <c r="K2332">
        <v>35557</v>
      </c>
      <c r="O2332" t="s">
        <v>327</v>
      </c>
      <c r="P2332">
        <v>45339</v>
      </c>
    </row>
    <row r="2333" spans="2:16">
      <c r="B2333" t="s">
        <v>31</v>
      </c>
      <c r="F2333" t="s">
        <v>31</v>
      </c>
      <c r="J2333" t="s">
        <v>31</v>
      </c>
      <c r="O2333" t="s">
        <v>31</v>
      </c>
    </row>
    <row r="2334" spans="2:16">
      <c r="B2334" t="s">
        <v>323</v>
      </c>
      <c r="C2334">
        <v>4.6710000000000003</v>
      </c>
      <c r="F2334" t="s">
        <v>323</v>
      </c>
      <c r="G2334">
        <v>4.78</v>
      </c>
      <c r="J2334" t="s">
        <v>323</v>
      </c>
      <c r="K2334">
        <v>6.3890000000000002</v>
      </c>
      <c r="O2334" t="s">
        <v>323</v>
      </c>
      <c r="P2334">
        <v>4.6710000000000003</v>
      </c>
    </row>
    <row r="2335" spans="2:16">
      <c r="B2335" t="s">
        <v>327</v>
      </c>
      <c r="C2335">
        <v>47925</v>
      </c>
      <c r="F2335" t="s">
        <v>327</v>
      </c>
      <c r="G2335">
        <v>34543</v>
      </c>
      <c r="J2335" t="s">
        <v>327</v>
      </c>
      <c r="K2335">
        <v>37870</v>
      </c>
      <c r="O2335" t="s">
        <v>327</v>
      </c>
      <c r="P2335">
        <v>47925</v>
      </c>
    </row>
    <row r="2336" spans="2:16">
      <c r="B2336" t="s">
        <v>32</v>
      </c>
      <c r="F2336" t="s">
        <v>32</v>
      </c>
      <c r="J2336" t="s">
        <v>32</v>
      </c>
      <c r="O2336" t="s">
        <v>32</v>
      </c>
    </row>
    <row r="2337" spans="2:17">
      <c r="B2337" t="s">
        <v>323</v>
      </c>
      <c r="C2337">
        <v>4.6500000000000004</v>
      </c>
      <c r="F2337" t="s">
        <v>323</v>
      </c>
      <c r="G2337">
        <v>4.694</v>
      </c>
      <c r="J2337" t="s">
        <v>323</v>
      </c>
      <c r="K2337">
        <v>6.3719999999999999</v>
      </c>
      <c r="O2337" t="s">
        <v>323</v>
      </c>
      <c r="P2337">
        <v>4.6500000000000004</v>
      </c>
    </row>
    <row r="2338" spans="2:17">
      <c r="B2338" t="s">
        <v>327</v>
      </c>
      <c r="C2338">
        <v>46358</v>
      </c>
      <c r="F2338" t="s">
        <v>327</v>
      </c>
      <c r="G2338">
        <v>26068</v>
      </c>
      <c r="J2338" t="s">
        <v>327</v>
      </c>
      <c r="K2338">
        <v>36794</v>
      </c>
      <c r="O2338" t="s">
        <v>327</v>
      </c>
      <c r="P2338">
        <v>46358</v>
      </c>
    </row>
    <row r="2339" spans="2:17">
      <c r="B2339" t="s">
        <v>33</v>
      </c>
      <c r="F2339" t="s">
        <v>33</v>
      </c>
      <c r="J2339" t="s">
        <v>33</v>
      </c>
      <c r="O2339" t="s">
        <v>33</v>
      </c>
    </row>
    <row r="2340" spans="2:17">
      <c r="B2340" t="s">
        <v>323</v>
      </c>
      <c r="C2340">
        <v>5.532</v>
      </c>
      <c r="F2340" t="s">
        <v>323</v>
      </c>
      <c r="G2340">
        <v>4.4379999999999997</v>
      </c>
      <c r="J2340" t="s">
        <v>323</v>
      </c>
      <c r="K2340">
        <v>6.9820000000000002</v>
      </c>
      <c r="O2340" t="s">
        <v>323</v>
      </c>
      <c r="P2340">
        <v>5.532</v>
      </c>
    </row>
    <row r="2341" spans="2:17">
      <c r="B2341" t="s">
        <v>327</v>
      </c>
      <c r="C2341">
        <v>55262</v>
      </c>
      <c r="D2341">
        <f>(C2341+C2344+C2347+C2350+C2353+C2356+C2359+C2362+C2365+C2368)/10</f>
        <v>55437</v>
      </c>
      <c r="F2341" t="s">
        <v>327</v>
      </c>
      <c r="G2341">
        <v>34034</v>
      </c>
      <c r="H2341">
        <f>(G2341+G2344+G2347+G2350+G2353+G2356+G2359+G2362+G2365+G2368)/10</f>
        <v>34781.9</v>
      </c>
      <c r="J2341" t="s">
        <v>327</v>
      </c>
      <c r="K2341">
        <v>43127</v>
      </c>
      <c r="L2341">
        <f>(K2341+K2344+K2347+K2350+K2353+K2356+K2359+K2362+K2365+K2368)/10</f>
        <v>43171</v>
      </c>
      <c r="O2341" t="s">
        <v>327</v>
      </c>
      <c r="P2341">
        <v>55262</v>
      </c>
      <c r="Q2341">
        <v>55437</v>
      </c>
    </row>
    <row r="2342" spans="2:17">
      <c r="B2342" t="s">
        <v>34</v>
      </c>
      <c r="F2342" t="s">
        <v>34</v>
      </c>
      <c r="J2342" t="s">
        <v>34</v>
      </c>
      <c r="O2342" t="s">
        <v>34</v>
      </c>
    </row>
    <row r="2343" spans="2:17">
      <c r="B2343" t="s">
        <v>323</v>
      </c>
      <c r="C2343">
        <v>5.5460000000000003</v>
      </c>
      <c r="F2343" t="s">
        <v>323</v>
      </c>
      <c r="G2343">
        <v>4.3659999999999997</v>
      </c>
      <c r="J2343" t="s">
        <v>323</v>
      </c>
      <c r="K2343">
        <v>7.0330000000000004</v>
      </c>
      <c r="O2343" t="s">
        <v>323</v>
      </c>
      <c r="P2343">
        <v>5.5460000000000003</v>
      </c>
    </row>
    <row r="2344" spans="2:17">
      <c r="B2344" t="s">
        <v>327</v>
      </c>
      <c r="C2344">
        <v>54876</v>
      </c>
      <c r="F2344" t="s">
        <v>327</v>
      </c>
      <c r="G2344">
        <v>30032</v>
      </c>
      <c r="J2344" t="s">
        <v>327</v>
      </c>
      <c r="K2344">
        <v>42886</v>
      </c>
      <c r="O2344" t="s">
        <v>327</v>
      </c>
      <c r="P2344">
        <v>54876</v>
      </c>
    </row>
    <row r="2345" spans="2:17">
      <c r="B2345" t="s">
        <v>35</v>
      </c>
      <c r="F2345" t="s">
        <v>35</v>
      </c>
      <c r="J2345" t="s">
        <v>35</v>
      </c>
      <c r="O2345" t="s">
        <v>35</v>
      </c>
    </row>
    <row r="2346" spans="2:17">
      <c r="B2346" t="s">
        <v>323</v>
      </c>
      <c r="C2346">
        <v>5.3650000000000002</v>
      </c>
      <c r="F2346" t="s">
        <v>323</v>
      </c>
      <c r="G2346">
        <v>4.2720000000000002</v>
      </c>
      <c r="J2346" t="s">
        <v>323</v>
      </c>
      <c r="K2346">
        <v>6.7370000000000001</v>
      </c>
      <c r="O2346" t="s">
        <v>323</v>
      </c>
      <c r="P2346">
        <v>5.3650000000000002</v>
      </c>
    </row>
    <row r="2347" spans="2:17">
      <c r="B2347" t="s">
        <v>327</v>
      </c>
      <c r="C2347">
        <v>45086</v>
      </c>
      <c r="F2347" t="s">
        <v>327</v>
      </c>
      <c r="G2347">
        <v>26744</v>
      </c>
      <c r="J2347" t="s">
        <v>327</v>
      </c>
      <c r="K2347">
        <v>35591</v>
      </c>
      <c r="O2347" t="s">
        <v>327</v>
      </c>
      <c r="P2347">
        <v>45086</v>
      </c>
    </row>
    <row r="2348" spans="2:17">
      <c r="B2348" t="s">
        <v>36</v>
      </c>
      <c r="F2348" t="s">
        <v>36</v>
      </c>
      <c r="J2348" t="s">
        <v>36</v>
      </c>
      <c r="O2348" t="s">
        <v>36</v>
      </c>
    </row>
    <row r="2349" spans="2:17">
      <c r="B2349" t="s">
        <v>323</v>
      </c>
      <c r="C2349">
        <v>5.4770000000000003</v>
      </c>
      <c r="F2349" t="s">
        <v>323</v>
      </c>
      <c r="G2349">
        <v>4.4349999999999996</v>
      </c>
      <c r="J2349" t="s">
        <v>323</v>
      </c>
      <c r="K2349">
        <v>6.931</v>
      </c>
      <c r="O2349" t="s">
        <v>323</v>
      </c>
      <c r="P2349">
        <v>5.4770000000000003</v>
      </c>
    </row>
    <row r="2350" spans="2:17">
      <c r="B2350" t="s">
        <v>327</v>
      </c>
      <c r="C2350">
        <v>54797</v>
      </c>
      <c r="F2350" t="s">
        <v>327</v>
      </c>
      <c r="G2350">
        <v>35435</v>
      </c>
      <c r="J2350" t="s">
        <v>327</v>
      </c>
      <c r="K2350">
        <v>42812</v>
      </c>
      <c r="O2350" t="s">
        <v>327</v>
      </c>
      <c r="P2350">
        <v>54797</v>
      </c>
    </row>
    <row r="2351" spans="2:17">
      <c r="B2351" t="s">
        <v>37</v>
      </c>
      <c r="F2351" t="s">
        <v>37</v>
      </c>
      <c r="J2351" t="s">
        <v>37</v>
      </c>
      <c r="O2351" t="s">
        <v>37</v>
      </c>
    </row>
    <row r="2352" spans="2:17">
      <c r="B2352" t="s">
        <v>323</v>
      </c>
      <c r="C2352">
        <v>5.6950000000000003</v>
      </c>
      <c r="F2352" t="s">
        <v>323</v>
      </c>
      <c r="G2352">
        <v>4.3140000000000001</v>
      </c>
      <c r="J2352" t="s">
        <v>323</v>
      </c>
      <c r="K2352">
        <v>7.1390000000000002</v>
      </c>
      <c r="O2352" t="s">
        <v>323</v>
      </c>
      <c r="P2352">
        <v>5.6950000000000003</v>
      </c>
    </row>
    <row r="2353" spans="2:16">
      <c r="B2353" t="s">
        <v>327</v>
      </c>
      <c r="C2353">
        <v>57938</v>
      </c>
      <c r="F2353" t="s">
        <v>327</v>
      </c>
      <c r="G2353">
        <v>26555</v>
      </c>
      <c r="J2353" t="s">
        <v>327</v>
      </c>
      <c r="K2353">
        <v>44528</v>
      </c>
      <c r="O2353" t="s">
        <v>327</v>
      </c>
      <c r="P2353">
        <v>57938</v>
      </c>
    </row>
    <row r="2354" spans="2:16">
      <c r="B2354" t="s">
        <v>38</v>
      </c>
      <c r="F2354" t="s">
        <v>38</v>
      </c>
      <c r="J2354" t="s">
        <v>38</v>
      </c>
      <c r="O2354" t="s">
        <v>38</v>
      </c>
    </row>
    <row r="2355" spans="2:16">
      <c r="B2355" t="s">
        <v>323</v>
      </c>
      <c r="C2355">
        <v>5.4009999999999998</v>
      </c>
      <c r="F2355" t="s">
        <v>323</v>
      </c>
      <c r="G2355">
        <v>4.3920000000000003</v>
      </c>
      <c r="J2355" t="s">
        <v>323</v>
      </c>
      <c r="K2355">
        <v>6.8250000000000002</v>
      </c>
      <c r="O2355" t="s">
        <v>323</v>
      </c>
      <c r="P2355">
        <v>5.4009999999999998</v>
      </c>
    </row>
    <row r="2356" spans="2:16">
      <c r="B2356" t="s">
        <v>327</v>
      </c>
      <c r="C2356">
        <v>52810</v>
      </c>
      <c r="F2356" t="s">
        <v>327</v>
      </c>
      <c r="G2356">
        <v>33426</v>
      </c>
      <c r="J2356" t="s">
        <v>327</v>
      </c>
      <c r="K2356">
        <v>41545</v>
      </c>
      <c r="O2356" t="s">
        <v>327</v>
      </c>
      <c r="P2356">
        <v>52810</v>
      </c>
    </row>
    <row r="2357" spans="2:16">
      <c r="B2357" t="s">
        <v>39</v>
      </c>
      <c r="F2357" t="s">
        <v>39</v>
      </c>
      <c r="J2357" t="s">
        <v>39</v>
      </c>
      <c r="O2357" t="s">
        <v>39</v>
      </c>
    </row>
    <row r="2358" spans="2:16">
      <c r="B2358" t="s">
        <v>323</v>
      </c>
      <c r="C2358">
        <v>5.4809999999999999</v>
      </c>
      <c r="F2358" t="s">
        <v>323</v>
      </c>
      <c r="G2358">
        <v>4.431</v>
      </c>
      <c r="J2358" t="s">
        <v>323</v>
      </c>
      <c r="K2358">
        <v>6.8780000000000001</v>
      </c>
      <c r="O2358" t="s">
        <v>323</v>
      </c>
      <c r="P2358">
        <v>5.4809999999999999</v>
      </c>
    </row>
    <row r="2359" spans="2:16">
      <c r="B2359" t="s">
        <v>327</v>
      </c>
      <c r="C2359">
        <v>51884</v>
      </c>
      <c r="F2359" t="s">
        <v>327</v>
      </c>
      <c r="G2359">
        <v>34228</v>
      </c>
      <c r="J2359" t="s">
        <v>327</v>
      </c>
      <c r="K2359">
        <v>40369</v>
      </c>
      <c r="O2359" t="s">
        <v>327</v>
      </c>
      <c r="P2359">
        <v>51884</v>
      </c>
    </row>
    <row r="2360" spans="2:16">
      <c r="B2360" t="s">
        <v>40</v>
      </c>
      <c r="F2360" t="s">
        <v>40</v>
      </c>
      <c r="J2360" t="s">
        <v>40</v>
      </c>
      <c r="O2360" t="s">
        <v>40</v>
      </c>
    </row>
    <row r="2361" spans="2:16">
      <c r="B2361" t="s">
        <v>323</v>
      </c>
      <c r="C2361">
        <v>5.6029999999999998</v>
      </c>
      <c r="F2361" t="s">
        <v>323</v>
      </c>
      <c r="G2361">
        <v>4.53</v>
      </c>
      <c r="J2361" t="s">
        <v>323</v>
      </c>
      <c r="K2361">
        <v>7.0670000000000002</v>
      </c>
      <c r="O2361" t="s">
        <v>323</v>
      </c>
      <c r="P2361">
        <v>5.6029999999999998</v>
      </c>
    </row>
    <row r="2362" spans="2:16">
      <c r="B2362" t="s">
        <v>327</v>
      </c>
      <c r="C2362">
        <v>58722</v>
      </c>
      <c r="F2362" t="s">
        <v>327</v>
      </c>
      <c r="G2362">
        <v>41784</v>
      </c>
      <c r="J2362" t="s">
        <v>327</v>
      </c>
      <c r="K2362">
        <v>45272</v>
      </c>
      <c r="O2362" t="s">
        <v>327</v>
      </c>
      <c r="P2362">
        <v>58722</v>
      </c>
    </row>
    <row r="2363" spans="2:16">
      <c r="B2363" t="s">
        <v>41</v>
      </c>
      <c r="F2363" t="s">
        <v>41</v>
      </c>
      <c r="J2363" t="s">
        <v>41</v>
      </c>
      <c r="O2363" t="s">
        <v>41</v>
      </c>
    </row>
    <row r="2364" spans="2:16">
      <c r="B2364" t="s">
        <v>323</v>
      </c>
      <c r="C2364">
        <v>5.5960000000000001</v>
      </c>
      <c r="F2364" t="s">
        <v>323</v>
      </c>
      <c r="G2364">
        <v>4.5990000000000002</v>
      </c>
      <c r="J2364" t="s">
        <v>323</v>
      </c>
      <c r="K2364">
        <v>7.093</v>
      </c>
      <c r="O2364" t="s">
        <v>323</v>
      </c>
      <c r="P2364">
        <v>5.5960000000000001</v>
      </c>
    </row>
    <row r="2365" spans="2:16">
      <c r="B2365" t="s">
        <v>327</v>
      </c>
      <c r="C2365">
        <v>62432</v>
      </c>
      <c r="F2365" t="s">
        <v>327</v>
      </c>
      <c r="G2365">
        <v>48820</v>
      </c>
      <c r="J2365" t="s">
        <v>327</v>
      </c>
      <c r="K2365">
        <v>48397</v>
      </c>
      <c r="O2365" t="s">
        <v>327</v>
      </c>
      <c r="P2365">
        <v>62432</v>
      </c>
    </row>
    <row r="2366" spans="2:16">
      <c r="B2366" t="s">
        <v>42</v>
      </c>
      <c r="F2366" t="s">
        <v>42</v>
      </c>
      <c r="J2366" t="s">
        <v>42</v>
      </c>
      <c r="O2366" t="s">
        <v>42</v>
      </c>
    </row>
    <row r="2367" spans="2:16">
      <c r="B2367" t="s">
        <v>323</v>
      </c>
      <c r="C2367">
        <v>5.5819999999999999</v>
      </c>
      <c r="F2367" t="s">
        <v>323</v>
      </c>
      <c r="G2367">
        <v>4.4729999999999999</v>
      </c>
      <c r="J2367" t="s">
        <v>323</v>
      </c>
      <c r="K2367">
        <v>7.0910000000000002</v>
      </c>
      <c r="O2367" t="s">
        <v>323</v>
      </c>
      <c r="P2367">
        <v>5.5819999999999999</v>
      </c>
    </row>
    <row r="2368" spans="2:16">
      <c r="B2368" t="s">
        <v>327</v>
      </c>
      <c r="C2368">
        <v>60563</v>
      </c>
      <c r="F2368" t="s">
        <v>327</v>
      </c>
      <c r="G2368">
        <v>36761</v>
      </c>
      <c r="J2368" t="s">
        <v>327</v>
      </c>
      <c r="K2368">
        <v>47183</v>
      </c>
      <c r="O2368" t="s">
        <v>327</v>
      </c>
      <c r="P2368">
        <v>60563</v>
      </c>
    </row>
    <row r="2369" spans="2:17">
      <c r="B2369" t="s">
        <v>43</v>
      </c>
      <c r="F2369" t="s">
        <v>43</v>
      </c>
      <c r="J2369" t="s">
        <v>43</v>
      </c>
      <c r="O2369" t="s">
        <v>43</v>
      </c>
    </row>
    <row r="2370" spans="2:17">
      <c r="B2370" t="s">
        <v>323</v>
      </c>
      <c r="C2370">
        <v>5.5090000000000003</v>
      </c>
      <c r="F2370" t="s">
        <v>323</v>
      </c>
      <c r="G2370">
        <v>4.2050000000000001</v>
      </c>
      <c r="J2370" t="s">
        <v>323</v>
      </c>
      <c r="K2370">
        <v>6.944</v>
      </c>
      <c r="O2370" t="s">
        <v>323</v>
      </c>
      <c r="P2370">
        <v>5.5090000000000003</v>
      </c>
    </row>
    <row r="2371" spans="2:17">
      <c r="B2371" t="s">
        <v>327</v>
      </c>
      <c r="C2371">
        <v>55030</v>
      </c>
      <c r="D2371">
        <f>(C2371+C2374+C2377+C2380+C2383+C2386+C2389+C2392+C2395+C2398)/10</f>
        <v>55172.1</v>
      </c>
      <c r="F2371" t="s">
        <v>327</v>
      </c>
      <c r="G2371">
        <v>42582</v>
      </c>
      <c r="H2371">
        <f>(G2371+G2374+G2377+G2380+G2383+G2386+G2389+G2392+G2395+G2398)/10</f>
        <v>44395</v>
      </c>
      <c r="J2371" t="s">
        <v>327</v>
      </c>
      <c r="K2371">
        <v>42895</v>
      </c>
      <c r="L2371">
        <f>(K2371+K2374+K2377+K2380+K2383+K2386+K2389+K2392+K2395+K2398)/10</f>
        <v>42906.1</v>
      </c>
      <c r="O2371" t="s">
        <v>327</v>
      </c>
      <c r="P2371">
        <v>55030</v>
      </c>
      <c r="Q2371">
        <v>55172.1</v>
      </c>
    </row>
    <row r="2372" spans="2:17">
      <c r="B2372" t="s">
        <v>44</v>
      </c>
      <c r="F2372" t="s">
        <v>44</v>
      </c>
      <c r="J2372" t="s">
        <v>44</v>
      </c>
      <c r="O2372" t="s">
        <v>44</v>
      </c>
    </row>
    <row r="2373" spans="2:17">
      <c r="B2373" t="s">
        <v>323</v>
      </c>
      <c r="C2373">
        <v>5.4790000000000001</v>
      </c>
      <c r="F2373" t="s">
        <v>323</v>
      </c>
      <c r="G2373">
        <v>4.2990000000000004</v>
      </c>
      <c r="J2373" t="s">
        <v>323</v>
      </c>
      <c r="K2373">
        <v>6.923</v>
      </c>
      <c r="O2373" t="s">
        <v>323</v>
      </c>
      <c r="P2373">
        <v>5.4790000000000001</v>
      </c>
    </row>
    <row r="2374" spans="2:17">
      <c r="B2374" t="s">
        <v>327</v>
      </c>
      <c r="C2374">
        <v>54206</v>
      </c>
      <c r="F2374" t="s">
        <v>327</v>
      </c>
      <c r="G2374">
        <v>49616</v>
      </c>
      <c r="J2374" t="s">
        <v>327</v>
      </c>
      <c r="K2374">
        <v>42216</v>
      </c>
      <c r="O2374" t="s">
        <v>327</v>
      </c>
      <c r="P2374">
        <v>54206</v>
      </c>
    </row>
    <row r="2375" spans="2:17">
      <c r="B2375" t="s">
        <v>45</v>
      </c>
      <c r="F2375" t="s">
        <v>45</v>
      </c>
      <c r="J2375" t="s">
        <v>45</v>
      </c>
      <c r="O2375" t="s">
        <v>45</v>
      </c>
    </row>
    <row r="2376" spans="2:17">
      <c r="B2376" t="s">
        <v>323</v>
      </c>
      <c r="C2376">
        <v>5.3970000000000002</v>
      </c>
      <c r="F2376" t="s">
        <v>323</v>
      </c>
      <c r="G2376">
        <v>3.7519999999999998</v>
      </c>
      <c r="J2376" t="s">
        <v>323</v>
      </c>
      <c r="K2376">
        <v>6.7859999999999996</v>
      </c>
      <c r="O2376" t="s">
        <v>323</v>
      </c>
      <c r="P2376">
        <v>5.3970000000000002</v>
      </c>
    </row>
    <row r="2377" spans="2:17">
      <c r="B2377" t="s">
        <v>327</v>
      </c>
      <c r="C2377">
        <v>45347</v>
      </c>
      <c r="F2377" t="s">
        <v>327</v>
      </c>
      <c r="G2377">
        <v>24329</v>
      </c>
      <c r="J2377" t="s">
        <v>327</v>
      </c>
      <c r="K2377">
        <v>35852</v>
      </c>
      <c r="O2377" t="s">
        <v>327</v>
      </c>
      <c r="P2377">
        <v>45347</v>
      </c>
    </row>
    <row r="2378" spans="2:17">
      <c r="B2378" t="s">
        <v>46</v>
      </c>
      <c r="F2378" t="s">
        <v>46</v>
      </c>
      <c r="J2378" t="s">
        <v>46</v>
      </c>
      <c r="O2378" t="s">
        <v>46</v>
      </c>
    </row>
    <row r="2379" spans="2:17">
      <c r="B2379" t="s">
        <v>323</v>
      </c>
      <c r="C2379">
        <v>5.4240000000000004</v>
      </c>
      <c r="F2379" t="s">
        <v>323</v>
      </c>
      <c r="G2379">
        <v>4.298</v>
      </c>
      <c r="J2379" t="s">
        <v>323</v>
      </c>
      <c r="K2379">
        <v>6.8460000000000001</v>
      </c>
      <c r="O2379" t="s">
        <v>323</v>
      </c>
      <c r="P2379">
        <v>5.4240000000000004</v>
      </c>
    </row>
    <row r="2380" spans="2:17">
      <c r="B2380" t="s">
        <v>327</v>
      </c>
      <c r="C2380">
        <v>54270</v>
      </c>
      <c r="F2380" t="s">
        <v>327</v>
      </c>
      <c r="G2380">
        <v>50974</v>
      </c>
      <c r="J2380" t="s">
        <v>327</v>
      </c>
      <c r="K2380">
        <v>42285</v>
      </c>
      <c r="O2380" t="s">
        <v>327</v>
      </c>
      <c r="P2380">
        <v>54270</v>
      </c>
    </row>
    <row r="2381" spans="2:17">
      <c r="B2381" t="s">
        <v>47</v>
      </c>
      <c r="F2381" t="s">
        <v>47</v>
      </c>
      <c r="J2381" t="s">
        <v>47</v>
      </c>
      <c r="O2381" t="s">
        <v>47</v>
      </c>
    </row>
    <row r="2382" spans="2:17">
      <c r="B2382" t="s">
        <v>323</v>
      </c>
      <c r="C2382">
        <v>5.6660000000000004</v>
      </c>
      <c r="F2382" t="s">
        <v>323</v>
      </c>
      <c r="G2382">
        <v>4.1210000000000004</v>
      </c>
      <c r="J2382" t="s">
        <v>323</v>
      </c>
      <c r="K2382">
        <v>7.0919999999999996</v>
      </c>
      <c r="O2382" t="s">
        <v>323</v>
      </c>
      <c r="P2382">
        <v>5.6660000000000004</v>
      </c>
    </row>
    <row r="2383" spans="2:17">
      <c r="B2383" t="s">
        <v>327</v>
      </c>
      <c r="C2383">
        <v>57643</v>
      </c>
      <c r="F2383" t="s">
        <v>327</v>
      </c>
      <c r="G2383">
        <v>37032</v>
      </c>
      <c r="J2383" t="s">
        <v>327</v>
      </c>
      <c r="K2383">
        <v>44233</v>
      </c>
      <c r="O2383" t="s">
        <v>327</v>
      </c>
      <c r="P2383">
        <v>57643</v>
      </c>
    </row>
    <row r="2384" spans="2:17">
      <c r="B2384" t="s">
        <v>48</v>
      </c>
      <c r="F2384" t="s">
        <v>48</v>
      </c>
      <c r="J2384" t="s">
        <v>48</v>
      </c>
      <c r="O2384" t="s">
        <v>48</v>
      </c>
    </row>
    <row r="2385" spans="2:16">
      <c r="B2385" t="s">
        <v>323</v>
      </c>
      <c r="C2385">
        <v>5.3730000000000002</v>
      </c>
      <c r="F2385" t="s">
        <v>323</v>
      </c>
      <c r="G2385">
        <v>4.1950000000000003</v>
      </c>
      <c r="J2385" t="s">
        <v>323</v>
      </c>
      <c r="K2385">
        <v>6.7789999999999999</v>
      </c>
      <c r="O2385" t="s">
        <v>323</v>
      </c>
      <c r="P2385">
        <v>5.3730000000000002</v>
      </c>
    </row>
    <row r="2386" spans="2:16">
      <c r="B2386" t="s">
        <v>327</v>
      </c>
      <c r="C2386">
        <v>52528</v>
      </c>
      <c r="F2386" t="s">
        <v>327</v>
      </c>
      <c r="G2386">
        <v>43428</v>
      </c>
      <c r="J2386" t="s">
        <v>327</v>
      </c>
      <c r="K2386">
        <v>41263</v>
      </c>
      <c r="O2386" t="s">
        <v>327</v>
      </c>
      <c r="P2386">
        <v>52528</v>
      </c>
    </row>
    <row r="2387" spans="2:16">
      <c r="B2387" t="s">
        <v>49</v>
      </c>
      <c r="F2387" t="s">
        <v>49</v>
      </c>
      <c r="J2387" t="s">
        <v>49</v>
      </c>
      <c r="O2387" t="s">
        <v>49</v>
      </c>
    </row>
    <row r="2388" spans="2:16">
      <c r="B2388" t="s">
        <v>323</v>
      </c>
      <c r="C2388">
        <v>5.4539999999999997</v>
      </c>
      <c r="F2388" t="s">
        <v>323</v>
      </c>
      <c r="G2388">
        <v>4.2169999999999996</v>
      </c>
      <c r="J2388" t="s">
        <v>323</v>
      </c>
      <c r="K2388">
        <v>6.835</v>
      </c>
      <c r="O2388" t="s">
        <v>323</v>
      </c>
      <c r="P2388">
        <v>5.4539999999999997</v>
      </c>
    </row>
    <row r="2389" spans="2:16">
      <c r="B2389" t="s">
        <v>327</v>
      </c>
      <c r="C2389">
        <v>51630</v>
      </c>
      <c r="F2389" t="s">
        <v>327</v>
      </c>
      <c r="G2389">
        <v>43612</v>
      </c>
      <c r="J2389" t="s">
        <v>327</v>
      </c>
      <c r="K2389">
        <v>40115</v>
      </c>
      <c r="O2389" t="s">
        <v>327</v>
      </c>
      <c r="P2389">
        <v>51630</v>
      </c>
    </row>
    <row r="2390" spans="2:16">
      <c r="B2390" t="s">
        <v>50</v>
      </c>
      <c r="F2390" t="s">
        <v>50</v>
      </c>
      <c r="J2390" t="s">
        <v>50</v>
      </c>
      <c r="O2390" t="s">
        <v>50</v>
      </c>
    </row>
    <row r="2391" spans="2:16">
      <c r="B2391" t="s">
        <v>323</v>
      </c>
      <c r="C2391">
        <v>5.593</v>
      </c>
      <c r="F2391" t="s">
        <v>323</v>
      </c>
      <c r="G2391">
        <v>4.2709999999999999</v>
      </c>
      <c r="J2391" t="s">
        <v>323</v>
      </c>
      <c r="K2391">
        <v>7.0510000000000002</v>
      </c>
      <c r="O2391" t="s">
        <v>323</v>
      </c>
      <c r="P2391">
        <v>5.593</v>
      </c>
    </row>
    <row r="2392" spans="2:16">
      <c r="B2392" t="s">
        <v>327</v>
      </c>
      <c r="C2392">
        <v>58618</v>
      </c>
      <c r="F2392" t="s">
        <v>327</v>
      </c>
      <c r="G2392">
        <v>47220</v>
      </c>
      <c r="J2392" t="s">
        <v>327</v>
      </c>
      <c r="K2392">
        <v>45168</v>
      </c>
      <c r="O2392" t="s">
        <v>327</v>
      </c>
      <c r="P2392">
        <v>58618</v>
      </c>
    </row>
    <row r="2393" spans="2:16">
      <c r="B2393" t="s">
        <v>51</v>
      </c>
      <c r="F2393" t="s">
        <v>51</v>
      </c>
      <c r="J2393" t="s">
        <v>51</v>
      </c>
      <c r="O2393" t="s">
        <v>51</v>
      </c>
    </row>
    <row r="2394" spans="2:16">
      <c r="B2394" t="s">
        <v>323</v>
      </c>
      <c r="C2394">
        <v>5.5819999999999999</v>
      </c>
      <c r="F2394" t="s">
        <v>323</v>
      </c>
      <c r="G2394">
        <v>4.3719999999999999</v>
      </c>
      <c r="J2394" t="s">
        <v>323</v>
      </c>
      <c r="K2394">
        <v>7.0709999999999997</v>
      </c>
      <c r="O2394" t="s">
        <v>323</v>
      </c>
      <c r="P2394">
        <v>5.5819999999999999</v>
      </c>
    </row>
    <row r="2395" spans="2:16">
      <c r="B2395" t="s">
        <v>327</v>
      </c>
      <c r="C2395">
        <v>62278</v>
      </c>
      <c r="F2395" t="s">
        <v>327</v>
      </c>
      <c r="G2395">
        <v>55524</v>
      </c>
      <c r="J2395" t="s">
        <v>327</v>
      </c>
      <c r="K2395">
        <v>48243</v>
      </c>
      <c r="O2395" t="s">
        <v>327</v>
      </c>
      <c r="P2395">
        <v>62278</v>
      </c>
    </row>
    <row r="2396" spans="2:16">
      <c r="B2396" t="s">
        <v>52</v>
      </c>
      <c r="F2396" t="s">
        <v>52</v>
      </c>
      <c r="J2396" t="s">
        <v>52</v>
      </c>
      <c r="O2396" t="s">
        <v>52</v>
      </c>
    </row>
    <row r="2397" spans="2:16">
      <c r="B2397" t="s">
        <v>323</v>
      </c>
      <c r="C2397">
        <v>5.5460000000000003</v>
      </c>
      <c r="F2397" t="s">
        <v>323</v>
      </c>
      <c r="G2397">
        <v>4.3049999999999997</v>
      </c>
      <c r="J2397" t="s">
        <v>323</v>
      </c>
      <c r="K2397">
        <v>7.032</v>
      </c>
      <c r="O2397" t="s">
        <v>323</v>
      </c>
      <c r="P2397">
        <v>5.5460000000000003</v>
      </c>
    </row>
    <row r="2398" spans="2:16">
      <c r="B2398" t="s">
        <v>327</v>
      </c>
      <c r="C2398">
        <v>60171</v>
      </c>
      <c r="F2398" t="s">
        <v>327</v>
      </c>
      <c r="G2398">
        <v>49633</v>
      </c>
      <c r="J2398" t="s">
        <v>327</v>
      </c>
      <c r="K2398">
        <v>46791</v>
      </c>
      <c r="O2398" t="s">
        <v>327</v>
      </c>
      <c r="P2398">
        <v>60171</v>
      </c>
    </row>
    <row r="2399" spans="2:16">
      <c r="B2399" t="s">
        <v>53</v>
      </c>
      <c r="F2399" t="s">
        <v>53</v>
      </c>
      <c r="J2399" t="s">
        <v>53</v>
      </c>
      <c r="O2399" t="s">
        <v>53</v>
      </c>
    </row>
    <row r="2400" spans="2:16">
      <c r="B2400" t="s">
        <v>323</v>
      </c>
      <c r="C2400">
        <v>5.4320000000000004</v>
      </c>
      <c r="F2400" t="s">
        <v>323</v>
      </c>
      <c r="G2400">
        <v>4.1849999999999996</v>
      </c>
      <c r="J2400" t="s">
        <v>323</v>
      </c>
      <c r="K2400">
        <v>6.819</v>
      </c>
      <c r="O2400" t="s">
        <v>323</v>
      </c>
      <c r="P2400">
        <v>5.4320000000000004</v>
      </c>
    </row>
    <row r="2401" spans="2:17">
      <c r="B2401" t="s">
        <v>327</v>
      </c>
      <c r="C2401">
        <v>54256</v>
      </c>
      <c r="D2401">
        <f>(C2401+C2404+C2407+C2410+C2413+C2416+C2419+C2422+C2425+C2428)/10</f>
        <v>54762</v>
      </c>
      <c r="F2401" t="s">
        <v>327</v>
      </c>
      <c r="G2401">
        <v>65756</v>
      </c>
      <c r="H2401">
        <f>(G2401+G2404+G2407+G2410+G2413+G2416+G2419+G2422+G2425+G2428)/10</f>
        <v>58172.9</v>
      </c>
      <c r="J2401" t="s">
        <v>327</v>
      </c>
      <c r="K2401">
        <v>42121</v>
      </c>
      <c r="L2401">
        <f>(K2401+K2404+K2407+K2410+K2413+K2416+K2419+K2422+K2425+K2428)/10</f>
        <v>42496</v>
      </c>
      <c r="O2401" t="s">
        <v>327</v>
      </c>
      <c r="P2401">
        <v>54256</v>
      </c>
      <c r="Q2401">
        <v>54762</v>
      </c>
    </row>
    <row r="2402" spans="2:17">
      <c r="B2402" t="s">
        <v>54</v>
      </c>
      <c r="F2402" t="s">
        <v>54</v>
      </c>
      <c r="J2402" t="s">
        <v>54</v>
      </c>
      <c r="O2402" t="s">
        <v>54</v>
      </c>
    </row>
    <row r="2403" spans="2:17">
      <c r="B2403" t="s">
        <v>323</v>
      </c>
      <c r="C2403">
        <v>5.4950000000000001</v>
      </c>
      <c r="F2403" t="s">
        <v>323</v>
      </c>
      <c r="G2403">
        <v>3.9740000000000002</v>
      </c>
      <c r="J2403" t="s">
        <v>323</v>
      </c>
      <c r="K2403">
        <v>6.9489999999999998</v>
      </c>
      <c r="O2403" t="s">
        <v>323</v>
      </c>
      <c r="P2403">
        <v>5.4950000000000001</v>
      </c>
    </row>
    <row r="2404" spans="2:17">
      <c r="B2404" t="s">
        <v>327</v>
      </c>
      <c r="C2404">
        <v>54367</v>
      </c>
      <c r="F2404" t="s">
        <v>327</v>
      </c>
      <c r="G2404">
        <v>49615</v>
      </c>
      <c r="J2404" t="s">
        <v>327</v>
      </c>
      <c r="K2404">
        <v>42377</v>
      </c>
      <c r="O2404" t="s">
        <v>327</v>
      </c>
      <c r="P2404">
        <v>54367</v>
      </c>
    </row>
    <row r="2405" spans="2:17">
      <c r="B2405" t="s">
        <v>55</v>
      </c>
      <c r="F2405" t="s">
        <v>55</v>
      </c>
      <c r="J2405" t="s">
        <v>55</v>
      </c>
      <c r="O2405" t="s">
        <v>55</v>
      </c>
    </row>
    <row r="2406" spans="2:17">
      <c r="B2406" t="s">
        <v>323</v>
      </c>
      <c r="C2406">
        <v>5.3170000000000002</v>
      </c>
      <c r="F2406" t="s">
        <v>323</v>
      </c>
      <c r="G2406">
        <v>3.8460000000000001</v>
      </c>
      <c r="J2406" t="s">
        <v>323</v>
      </c>
      <c r="K2406">
        <v>6.6589999999999998</v>
      </c>
      <c r="O2406" t="s">
        <v>323</v>
      </c>
      <c r="P2406">
        <v>5.3170000000000002</v>
      </c>
    </row>
    <row r="2407" spans="2:17">
      <c r="B2407" t="s">
        <v>327</v>
      </c>
      <c r="C2407">
        <v>44676</v>
      </c>
      <c r="F2407" t="s">
        <v>327</v>
      </c>
      <c r="G2407">
        <v>43596</v>
      </c>
      <c r="J2407" t="s">
        <v>327</v>
      </c>
      <c r="K2407">
        <v>35181</v>
      </c>
      <c r="O2407" t="s">
        <v>327</v>
      </c>
      <c r="P2407">
        <v>44676</v>
      </c>
    </row>
    <row r="2408" spans="2:17">
      <c r="B2408" t="s">
        <v>56</v>
      </c>
      <c r="F2408" t="s">
        <v>56</v>
      </c>
      <c r="J2408" t="s">
        <v>56</v>
      </c>
      <c r="O2408" t="s">
        <v>56</v>
      </c>
    </row>
    <row r="2409" spans="2:17">
      <c r="B2409" t="s">
        <v>323</v>
      </c>
      <c r="C2409">
        <v>5.415</v>
      </c>
      <c r="F2409" t="s">
        <v>323</v>
      </c>
      <c r="G2409">
        <v>4.0679999999999996</v>
      </c>
      <c r="J2409" t="s">
        <v>323</v>
      </c>
      <c r="K2409">
        <v>6.8310000000000004</v>
      </c>
      <c r="O2409" t="s">
        <v>323</v>
      </c>
      <c r="P2409">
        <v>5.415</v>
      </c>
    </row>
    <row r="2410" spans="2:17">
      <c r="B2410" t="s">
        <v>327</v>
      </c>
      <c r="C2410">
        <v>54179</v>
      </c>
      <c r="F2410" t="s">
        <v>327</v>
      </c>
      <c r="G2410">
        <v>57067</v>
      </c>
      <c r="J2410" t="s">
        <v>327</v>
      </c>
      <c r="K2410">
        <v>42194</v>
      </c>
      <c r="O2410" t="s">
        <v>327</v>
      </c>
      <c r="P2410">
        <v>54179</v>
      </c>
    </row>
    <row r="2411" spans="2:17">
      <c r="B2411" t="s">
        <v>57</v>
      </c>
      <c r="F2411" t="s">
        <v>57</v>
      </c>
      <c r="J2411" t="s">
        <v>57</v>
      </c>
      <c r="O2411" t="s">
        <v>57</v>
      </c>
    </row>
    <row r="2412" spans="2:17">
      <c r="B2412" t="s">
        <v>323</v>
      </c>
      <c r="C2412">
        <v>5.6349999999999998</v>
      </c>
      <c r="F2412" t="s">
        <v>323</v>
      </c>
      <c r="G2412">
        <v>3.976</v>
      </c>
      <c r="J2412" t="s">
        <v>323</v>
      </c>
      <c r="K2412">
        <v>7.04</v>
      </c>
      <c r="O2412" t="s">
        <v>323</v>
      </c>
      <c r="P2412">
        <v>5.6349999999999998</v>
      </c>
    </row>
    <row r="2413" spans="2:17">
      <c r="B2413" t="s">
        <v>327</v>
      </c>
      <c r="C2413">
        <v>57320</v>
      </c>
      <c r="F2413" t="s">
        <v>327</v>
      </c>
      <c r="G2413">
        <v>49063</v>
      </c>
      <c r="J2413" t="s">
        <v>327</v>
      </c>
      <c r="K2413">
        <v>43910</v>
      </c>
      <c r="O2413" t="s">
        <v>327</v>
      </c>
      <c r="P2413">
        <v>57320</v>
      </c>
    </row>
    <row r="2414" spans="2:17">
      <c r="B2414" t="s">
        <v>58</v>
      </c>
      <c r="F2414" t="s">
        <v>58</v>
      </c>
      <c r="J2414" t="s">
        <v>58</v>
      </c>
      <c r="O2414" t="s">
        <v>58</v>
      </c>
    </row>
    <row r="2415" spans="2:17">
      <c r="B2415" t="s">
        <v>323</v>
      </c>
      <c r="C2415">
        <v>5.3250000000000002</v>
      </c>
      <c r="F2415" t="s">
        <v>323</v>
      </c>
      <c r="G2415">
        <v>4.069</v>
      </c>
      <c r="J2415" t="s">
        <v>323</v>
      </c>
      <c r="K2415">
        <v>6.702</v>
      </c>
      <c r="O2415" t="s">
        <v>323</v>
      </c>
      <c r="P2415">
        <v>5.3250000000000002</v>
      </c>
    </row>
    <row r="2416" spans="2:17">
      <c r="B2416" t="s">
        <v>327</v>
      </c>
      <c r="C2416">
        <v>52060</v>
      </c>
      <c r="F2416" t="s">
        <v>327</v>
      </c>
      <c r="G2416">
        <v>57926</v>
      </c>
      <c r="J2416" t="s">
        <v>327</v>
      </c>
      <c r="K2416">
        <v>40795</v>
      </c>
      <c r="O2416" t="s">
        <v>327</v>
      </c>
      <c r="P2416">
        <v>52060</v>
      </c>
    </row>
    <row r="2417" spans="2:17">
      <c r="B2417" t="s">
        <v>59</v>
      </c>
      <c r="F2417" t="s">
        <v>59</v>
      </c>
      <c r="J2417" t="s">
        <v>59</v>
      </c>
      <c r="O2417" t="s">
        <v>59</v>
      </c>
    </row>
    <row r="2418" spans="2:17">
      <c r="B2418" t="s">
        <v>323</v>
      </c>
      <c r="C2418">
        <v>5.391</v>
      </c>
      <c r="F2418" t="s">
        <v>323</v>
      </c>
      <c r="G2418">
        <v>4.1369999999999996</v>
      </c>
      <c r="J2418" t="s">
        <v>323</v>
      </c>
      <c r="K2418">
        <v>6.7350000000000003</v>
      </c>
      <c r="O2418" t="s">
        <v>323</v>
      </c>
      <c r="P2418">
        <v>5.391</v>
      </c>
    </row>
    <row r="2419" spans="2:17">
      <c r="B2419" t="s">
        <v>327</v>
      </c>
      <c r="C2419">
        <v>51041</v>
      </c>
      <c r="F2419" t="s">
        <v>327</v>
      </c>
      <c r="G2419">
        <v>61859</v>
      </c>
      <c r="J2419" t="s">
        <v>327</v>
      </c>
      <c r="K2419">
        <v>39526</v>
      </c>
      <c r="O2419" t="s">
        <v>327</v>
      </c>
      <c r="P2419">
        <v>51041</v>
      </c>
    </row>
    <row r="2420" spans="2:17">
      <c r="B2420" t="s">
        <v>60</v>
      </c>
      <c r="F2420" t="s">
        <v>60</v>
      </c>
      <c r="J2420" t="s">
        <v>60</v>
      </c>
      <c r="O2420" t="s">
        <v>60</v>
      </c>
    </row>
    <row r="2421" spans="2:17">
      <c r="B2421" t="s">
        <v>323</v>
      </c>
      <c r="C2421">
        <v>5.5529999999999999</v>
      </c>
      <c r="F2421" t="s">
        <v>323</v>
      </c>
      <c r="G2421">
        <v>4.1369999999999996</v>
      </c>
      <c r="J2421" t="s">
        <v>323</v>
      </c>
      <c r="K2421">
        <v>6.9850000000000003</v>
      </c>
      <c r="O2421" t="s">
        <v>323</v>
      </c>
      <c r="P2421">
        <v>5.5529999999999999</v>
      </c>
    </row>
    <row r="2422" spans="2:17">
      <c r="B2422" t="s">
        <v>327</v>
      </c>
      <c r="C2422">
        <v>58196</v>
      </c>
      <c r="F2422" t="s">
        <v>327</v>
      </c>
      <c r="G2422">
        <v>61484</v>
      </c>
      <c r="J2422" t="s">
        <v>327</v>
      </c>
      <c r="K2422">
        <v>44746</v>
      </c>
      <c r="O2422" t="s">
        <v>327</v>
      </c>
      <c r="P2422">
        <v>58196</v>
      </c>
    </row>
    <row r="2423" spans="2:17">
      <c r="B2423" t="s">
        <v>61</v>
      </c>
      <c r="F2423" t="s">
        <v>61</v>
      </c>
      <c r="J2423" t="s">
        <v>61</v>
      </c>
      <c r="O2423" t="s">
        <v>61</v>
      </c>
    </row>
    <row r="2424" spans="2:17">
      <c r="B2424" t="s">
        <v>323</v>
      </c>
      <c r="C2424">
        <v>5.5359999999999996</v>
      </c>
      <c r="F2424" t="s">
        <v>323</v>
      </c>
      <c r="G2424">
        <v>4.2510000000000003</v>
      </c>
      <c r="J2424" t="s">
        <v>323</v>
      </c>
      <c r="K2424">
        <v>6.9960000000000004</v>
      </c>
      <c r="O2424" t="s">
        <v>323</v>
      </c>
      <c r="P2424">
        <v>5.5359999999999996</v>
      </c>
    </row>
    <row r="2425" spans="2:17">
      <c r="B2425" t="s">
        <v>327</v>
      </c>
      <c r="C2425">
        <v>61766</v>
      </c>
      <c r="F2425" t="s">
        <v>327</v>
      </c>
      <c r="G2425">
        <v>72116</v>
      </c>
      <c r="J2425" t="s">
        <v>327</v>
      </c>
      <c r="K2425">
        <v>47731</v>
      </c>
      <c r="O2425" t="s">
        <v>327</v>
      </c>
      <c r="P2425">
        <v>61766</v>
      </c>
    </row>
    <row r="2426" spans="2:17">
      <c r="B2426" t="s">
        <v>62</v>
      </c>
      <c r="F2426" t="s">
        <v>62</v>
      </c>
      <c r="J2426" t="s">
        <v>62</v>
      </c>
      <c r="O2426" t="s">
        <v>62</v>
      </c>
    </row>
    <row r="2427" spans="2:17">
      <c r="B2427" t="s">
        <v>323</v>
      </c>
      <c r="C2427">
        <v>5.508</v>
      </c>
      <c r="F2427" t="s">
        <v>323</v>
      </c>
      <c r="G2427">
        <v>4.157</v>
      </c>
      <c r="J2427" t="s">
        <v>323</v>
      </c>
      <c r="K2427">
        <v>6.97</v>
      </c>
      <c r="O2427" t="s">
        <v>323</v>
      </c>
      <c r="P2427">
        <v>5.508</v>
      </c>
    </row>
    <row r="2428" spans="2:17">
      <c r="B2428" t="s">
        <v>327</v>
      </c>
      <c r="C2428">
        <v>59759</v>
      </c>
      <c r="F2428" t="s">
        <v>327</v>
      </c>
      <c r="G2428">
        <v>63247</v>
      </c>
      <c r="J2428" t="s">
        <v>327</v>
      </c>
      <c r="K2428">
        <v>46379</v>
      </c>
      <c r="O2428" t="s">
        <v>327</v>
      </c>
      <c r="P2428">
        <v>59759</v>
      </c>
    </row>
    <row r="2429" spans="2:17">
      <c r="B2429" t="s">
        <v>63</v>
      </c>
      <c r="F2429" t="s">
        <v>63</v>
      </c>
      <c r="J2429" t="s">
        <v>63</v>
      </c>
      <c r="O2429" t="s">
        <v>63</v>
      </c>
    </row>
    <row r="2430" spans="2:17">
      <c r="B2430" t="s">
        <v>323</v>
      </c>
      <c r="C2430">
        <v>5.3869999999999996</v>
      </c>
      <c r="F2430" t="s">
        <v>323</v>
      </c>
      <c r="G2430">
        <v>4.0679999999999996</v>
      </c>
      <c r="J2430" t="s">
        <v>323</v>
      </c>
      <c r="K2430">
        <v>6.7469999999999999</v>
      </c>
      <c r="O2430" t="s">
        <v>323</v>
      </c>
      <c r="P2430">
        <v>5.3869999999999996</v>
      </c>
    </row>
    <row r="2431" spans="2:17">
      <c r="B2431" t="s">
        <v>327</v>
      </c>
      <c r="C2431">
        <v>53809</v>
      </c>
      <c r="D2431">
        <f>(C2431+C2434+C2437+C2440+C2443+C2446+C2449+C2452+C2455+C2458)/10</f>
        <v>54489.1</v>
      </c>
      <c r="F2431" t="s">
        <v>327</v>
      </c>
      <c r="G2431">
        <v>81393</v>
      </c>
      <c r="H2431">
        <f>(G2431+G2434+G2437+G2440+G2443+G2446+G2449+G2452+G2455+G2458)/10</f>
        <v>69468.399999999994</v>
      </c>
      <c r="J2431" t="s">
        <v>327</v>
      </c>
      <c r="K2431">
        <v>41674</v>
      </c>
      <c r="L2431">
        <f>(K2431+K2434+K2437+K2440+K2443+K2446+K2449+K2452+K2455+K2458)/10</f>
        <v>42223.1</v>
      </c>
      <c r="O2431" t="s">
        <v>327</v>
      </c>
      <c r="P2431">
        <v>53809</v>
      </c>
      <c r="Q2431">
        <v>54489.1</v>
      </c>
    </row>
    <row r="2432" spans="2:17">
      <c r="B2432" t="s">
        <v>64</v>
      </c>
      <c r="F2432" t="s">
        <v>64</v>
      </c>
      <c r="J2432" t="s">
        <v>64</v>
      </c>
      <c r="O2432" t="s">
        <v>64</v>
      </c>
    </row>
    <row r="2433" spans="2:16">
      <c r="B2433" t="s">
        <v>323</v>
      </c>
      <c r="C2433">
        <v>5.4450000000000003</v>
      </c>
      <c r="F2433" t="s">
        <v>323</v>
      </c>
      <c r="G2433">
        <v>3.9020000000000001</v>
      </c>
      <c r="J2433" t="s">
        <v>323</v>
      </c>
      <c r="K2433">
        <v>6.8680000000000003</v>
      </c>
      <c r="O2433" t="s">
        <v>323</v>
      </c>
      <c r="P2433">
        <v>5.4450000000000003</v>
      </c>
    </row>
    <row r="2434" spans="2:16">
      <c r="B2434" t="s">
        <v>327</v>
      </c>
      <c r="C2434">
        <v>53870</v>
      </c>
      <c r="F2434" t="s">
        <v>327</v>
      </c>
      <c r="G2434">
        <v>66330</v>
      </c>
      <c r="J2434" t="s">
        <v>327</v>
      </c>
      <c r="K2434">
        <v>41880</v>
      </c>
      <c r="O2434" t="s">
        <v>327</v>
      </c>
      <c r="P2434">
        <v>53870</v>
      </c>
    </row>
    <row r="2435" spans="2:16">
      <c r="B2435" t="s">
        <v>65</v>
      </c>
      <c r="F2435" t="s">
        <v>65</v>
      </c>
      <c r="J2435" t="s">
        <v>65</v>
      </c>
      <c r="O2435" t="s">
        <v>65</v>
      </c>
    </row>
    <row r="2436" spans="2:16">
      <c r="B2436" t="s">
        <v>323</v>
      </c>
      <c r="C2436">
        <v>5.2839999999999998</v>
      </c>
      <c r="F2436" t="s">
        <v>323</v>
      </c>
      <c r="G2436">
        <v>3.7240000000000002</v>
      </c>
      <c r="J2436" t="s">
        <v>323</v>
      </c>
      <c r="K2436">
        <v>6.6079999999999997</v>
      </c>
      <c r="O2436" t="s">
        <v>323</v>
      </c>
      <c r="P2436">
        <v>5.2839999999999998</v>
      </c>
    </row>
    <row r="2437" spans="2:16">
      <c r="B2437" t="s">
        <v>327</v>
      </c>
      <c r="C2437">
        <v>44404</v>
      </c>
      <c r="F2437" t="s">
        <v>327</v>
      </c>
      <c r="G2437">
        <v>55152</v>
      </c>
      <c r="J2437" t="s">
        <v>327</v>
      </c>
      <c r="K2437">
        <v>34909</v>
      </c>
      <c r="O2437" t="s">
        <v>327</v>
      </c>
      <c r="P2437">
        <v>44404</v>
      </c>
    </row>
    <row r="2438" spans="2:16">
      <c r="B2438" t="s">
        <v>66</v>
      </c>
      <c r="F2438" t="s">
        <v>66</v>
      </c>
      <c r="J2438" t="s">
        <v>66</v>
      </c>
      <c r="O2438" t="s">
        <v>66</v>
      </c>
    </row>
    <row r="2439" spans="2:16">
      <c r="B2439" t="s">
        <v>323</v>
      </c>
      <c r="C2439">
        <v>5.367</v>
      </c>
      <c r="F2439" t="s">
        <v>323</v>
      </c>
      <c r="G2439">
        <v>3.972</v>
      </c>
      <c r="J2439" t="s">
        <v>323</v>
      </c>
      <c r="K2439">
        <v>6.7530000000000001</v>
      </c>
      <c r="O2439" t="s">
        <v>323</v>
      </c>
      <c r="P2439">
        <v>5.367</v>
      </c>
    </row>
    <row r="2440" spans="2:16">
      <c r="B2440" t="s">
        <v>327</v>
      </c>
      <c r="C2440">
        <v>53700</v>
      </c>
      <c r="F2440" t="s">
        <v>327</v>
      </c>
      <c r="G2440">
        <v>73222</v>
      </c>
      <c r="J2440" t="s">
        <v>327</v>
      </c>
      <c r="K2440">
        <v>41715</v>
      </c>
      <c r="O2440" t="s">
        <v>327</v>
      </c>
      <c r="P2440">
        <v>53700</v>
      </c>
    </row>
    <row r="2441" spans="2:16">
      <c r="B2441" t="s">
        <v>67</v>
      </c>
      <c r="F2441" t="s">
        <v>67</v>
      </c>
      <c r="J2441" t="s">
        <v>67</v>
      </c>
      <c r="O2441" t="s">
        <v>67</v>
      </c>
    </row>
    <row r="2442" spans="2:16">
      <c r="B2442" t="s">
        <v>323</v>
      </c>
      <c r="C2442">
        <v>5.6539999999999999</v>
      </c>
      <c r="F2442" t="s">
        <v>323</v>
      </c>
      <c r="G2442">
        <v>3.6120000000000001</v>
      </c>
      <c r="J2442" t="s">
        <v>323</v>
      </c>
      <c r="K2442">
        <v>7.0730000000000004</v>
      </c>
      <c r="O2442" t="s">
        <v>323</v>
      </c>
      <c r="P2442">
        <v>5.6539999999999999</v>
      </c>
    </row>
    <row r="2443" spans="2:16">
      <c r="B2443" t="s">
        <v>327</v>
      </c>
      <c r="C2443">
        <v>57523</v>
      </c>
      <c r="F2443" t="s">
        <v>327</v>
      </c>
      <c r="G2443">
        <v>48180</v>
      </c>
      <c r="J2443" t="s">
        <v>327</v>
      </c>
      <c r="K2443">
        <v>44113</v>
      </c>
      <c r="O2443" t="s">
        <v>327</v>
      </c>
      <c r="P2443">
        <v>57523</v>
      </c>
    </row>
    <row r="2444" spans="2:16">
      <c r="B2444" t="s">
        <v>68</v>
      </c>
      <c r="F2444" t="s">
        <v>68</v>
      </c>
      <c r="J2444" t="s">
        <v>68</v>
      </c>
      <c r="O2444" t="s">
        <v>68</v>
      </c>
    </row>
    <row r="2445" spans="2:16">
      <c r="B2445" t="s">
        <v>323</v>
      </c>
      <c r="C2445">
        <v>5.3239999999999998</v>
      </c>
      <c r="F2445" t="s">
        <v>323</v>
      </c>
      <c r="G2445">
        <v>3.8359999999999999</v>
      </c>
      <c r="J2445" t="s">
        <v>323</v>
      </c>
      <c r="K2445">
        <v>6.7009999999999996</v>
      </c>
      <c r="O2445" t="s">
        <v>323</v>
      </c>
      <c r="P2445">
        <v>5.3239999999999998</v>
      </c>
    </row>
    <row r="2446" spans="2:16">
      <c r="B2446" t="s">
        <v>327</v>
      </c>
      <c r="C2446">
        <v>52054</v>
      </c>
      <c r="F2446" t="s">
        <v>327</v>
      </c>
      <c r="G2446">
        <v>62778</v>
      </c>
      <c r="J2446" t="s">
        <v>327</v>
      </c>
      <c r="K2446">
        <v>40789</v>
      </c>
      <c r="O2446" t="s">
        <v>327</v>
      </c>
      <c r="P2446">
        <v>52054</v>
      </c>
    </row>
    <row r="2447" spans="2:16">
      <c r="B2447" t="s">
        <v>69</v>
      </c>
      <c r="F2447" t="s">
        <v>69</v>
      </c>
      <c r="J2447" t="s">
        <v>69</v>
      </c>
      <c r="O2447" t="s">
        <v>69</v>
      </c>
    </row>
    <row r="2448" spans="2:16">
      <c r="B2448" t="s">
        <v>323</v>
      </c>
      <c r="C2448">
        <v>5.39</v>
      </c>
      <c r="F2448" t="s">
        <v>323</v>
      </c>
      <c r="G2448">
        <v>3.9039999999999999</v>
      </c>
      <c r="J2448" t="s">
        <v>323</v>
      </c>
      <c r="K2448">
        <v>6.7329999999999997</v>
      </c>
      <c r="O2448" t="s">
        <v>323</v>
      </c>
      <c r="P2448">
        <v>5.39</v>
      </c>
    </row>
    <row r="2449" spans="2:17">
      <c r="B2449" t="s">
        <v>327</v>
      </c>
      <c r="C2449">
        <v>51031</v>
      </c>
      <c r="F2449" t="s">
        <v>327</v>
      </c>
      <c r="G2449">
        <v>66719</v>
      </c>
      <c r="J2449" t="s">
        <v>327</v>
      </c>
      <c r="K2449">
        <v>39516</v>
      </c>
      <c r="O2449" t="s">
        <v>327</v>
      </c>
      <c r="P2449">
        <v>51031</v>
      </c>
    </row>
    <row r="2450" spans="2:17">
      <c r="B2450" t="s">
        <v>70</v>
      </c>
      <c r="F2450" t="s">
        <v>70</v>
      </c>
      <c r="J2450" t="s">
        <v>70</v>
      </c>
      <c r="O2450" t="s">
        <v>70</v>
      </c>
    </row>
    <row r="2451" spans="2:17">
      <c r="B2451" t="s">
        <v>323</v>
      </c>
      <c r="C2451">
        <v>5.5030000000000001</v>
      </c>
      <c r="F2451" t="s">
        <v>323</v>
      </c>
      <c r="G2451">
        <v>4.0439999999999996</v>
      </c>
      <c r="J2451" t="s">
        <v>323</v>
      </c>
      <c r="K2451">
        <v>6.9039999999999999</v>
      </c>
      <c r="O2451" t="s">
        <v>323</v>
      </c>
      <c r="P2451">
        <v>5.5030000000000001</v>
      </c>
    </row>
    <row r="2452" spans="2:17">
      <c r="B2452" t="s">
        <v>327</v>
      </c>
      <c r="C2452">
        <v>57674</v>
      </c>
      <c r="F2452" t="s">
        <v>327</v>
      </c>
      <c r="G2452">
        <v>78952</v>
      </c>
      <c r="J2452" t="s">
        <v>327</v>
      </c>
      <c r="K2452">
        <v>44224</v>
      </c>
      <c r="O2452" t="s">
        <v>327</v>
      </c>
      <c r="P2452">
        <v>57674</v>
      </c>
    </row>
    <row r="2453" spans="2:17">
      <c r="B2453" t="s">
        <v>71</v>
      </c>
      <c r="F2453" t="s">
        <v>71</v>
      </c>
      <c r="J2453" t="s">
        <v>71</v>
      </c>
      <c r="O2453" t="s">
        <v>71</v>
      </c>
    </row>
    <row r="2454" spans="2:17">
      <c r="B2454" t="s">
        <v>323</v>
      </c>
      <c r="C2454">
        <v>5.5229999999999997</v>
      </c>
      <c r="F2454" t="s">
        <v>323</v>
      </c>
      <c r="G2454">
        <v>4.0570000000000004</v>
      </c>
      <c r="J2454" t="s">
        <v>323</v>
      </c>
      <c r="K2454">
        <v>6.9749999999999996</v>
      </c>
      <c r="O2454" t="s">
        <v>323</v>
      </c>
      <c r="P2454">
        <v>5.5229999999999997</v>
      </c>
    </row>
    <row r="2455" spans="2:17">
      <c r="B2455" t="s">
        <v>327</v>
      </c>
      <c r="C2455">
        <v>61625</v>
      </c>
      <c r="F2455" t="s">
        <v>327</v>
      </c>
      <c r="G2455">
        <v>79903</v>
      </c>
      <c r="J2455" t="s">
        <v>327</v>
      </c>
      <c r="K2455">
        <v>47590</v>
      </c>
      <c r="O2455" t="s">
        <v>327</v>
      </c>
      <c r="P2455">
        <v>61625</v>
      </c>
    </row>
    <row r="2456" spans="2:17">
      <c r="B2456" t="s">
        <v>72</v>
      </c>
      <c r="F2456" t="s">
        <v>72</v>
      </c>
      <c r="J2456" t="s">
        <v>72</v>
      </c>
      <c r="O2456" t="s">
        <v>72</v>
      </c>
    </row>
    <row r="2457" spans="2:17">
      <c r="B2457" t="s">
        <v>323</v>
      </c>
      <c r="C2457">
        <v>5.4560000000000004</v>
      </c>
      <c r="F2457" t="s">
        <v>323</v>
      </c>
      <c r="G2457">
        <v>4.0759999999999996</v>
      </c>
      <c r="J2457" t="s">
        <v>323</v>
      </c>
      <c r="K2457">
        <v>6.8860000000000001</v>
      </c>
      <c r="O2457" t="s">
        <v>323</v>
      </c>
      <c r="P2457">
        <v>5.4560000000000004</v>
      </c>
    </row>
    <row r="2458" spans="2:17">
      <c r="B2458" t="s">
        <v>327</v>
      </c>
      <c r="C2458">
        <v>59201</v>
      </c>
      <c r="F2458" t="s">
        <v>327</v>
      </c>
      <c r="G2458">
        <v>82055</v>
      </c>
      <c r="J2458" t="s">
        <v>327</v>
      </c>
      <c r="K2458">
        <v>45821</v>
      </c>
      <c r="O2458" t="s">
        <v>327</v>
      </c>
      <c r="P2458">
        <v>59201</v>
      </c>
    </row>
    <row r="2459" spans="2:17">
      <c r="B2459" t="s">
        <v>73</v>
      </c>
      <c r="F2459" t="s">
        <v>73</v>
      </c>
      <c r="J2459" t="s">
        <v>73</v>
      </c>
      <c r="O2459" t="s">
        <v>73</v>
      </c>
    </row>
    <row r="2460" spans="2:17">
      <c r="B2460" t="s">
        <v>323</v>
      </c>
      <c r="C2460">
        <v>6.5149999999999997</v>
      </c>
      <c r="F2460" t="s">
        <v>323</v>
      </c>
      <c r="G2460">
        <v>3.8279999999999998</v>
      </c>
      <c r="J2460" t="s">
        <v>323</v>
      </c>
      <c r="K2460">
        <v>7.8440000000000003</v>
      </c>
      <c r="O2460" t="s">
        <v>323</v>
      </c>
      <c r="P2460">
        <v>6.5149999999999997</v>
      </c>
    </row>
    <row r="2461" spans="2:17">
      <c r="B2461" t="s">
        <v>327</v>
      </c>
      <c r="C2461">
        <v>70500</v>
      </c>
      <c r="D2461">
        <f>(C2461+C2464+C2467+C2470+C2473+C2476+C2479+C2482+C2485+C2488)/10</f>
        <v>70725.899999999994</v>
      </c>
      <c r="F2461" t="s">
        <v>327</v>
      </c>
      <c r="G2461">
        <v>83374</v>
      </c>
      <c r="H2461">
        <f>(G2461+G2464+G2467+G2470+G2473+G2476+G2479+G2482+G2485+G2488)/10</f>
        <v>83794.2</v>
      </c>
      <c r="J2461" t="s">
        <v>327</v>
      </c>
      <c r="K2461">
        <v>54981</v>
      </c>
      <c r="L2461">
        <f>(K2461+K2464+K2467+K2470+K2473+K2476+K2479+K2482+K2485+K2488)/10</f>
        <v>55050.3</v>
      </c>
      <c r="O2461" t="s">
        <v>327</v>
      </c>
      <c r="P2461">
        <v>70500</v>
      </c>
      <c r="Q2461">
        <v>70725.899999999994</v>
      </c>
    </row>
    <row r="2462" spans="2:17">
      <c r="B2462" t="s">
        <v>74</v>
      </c>
      <c r="F2462" t="s">
        <v>74</v>
      </c>
      <c r="J2462" t="s">
        <v>74</v>
      </c>
      <c r="O2462" t="s">
        <v>74</v>
      </c>
    </row>
    <row r="2463" spans="2:17">
      <c r="B2463" t="s">
        <v>323</v>
      </c>
      <c r="C2463">
        <v>6.5549999999999997</v>
      </c>
      <c r="F2463" t="s">
        <v>323</v>
      </c>
      <c r="G2463">
        <v>3.7069999999999999</v>
      </c>
      <c r="J2463" t="s">
        <v>323</v>
      </c>
      <c r="K2463">
        <v>7.9279999999999999</v>
      </c>
      <c r="O2463" t="s">
        <v>323</v>
      </c>
      <c r="P2463">
        <v>6.5549999999999997</v>
      </c>
    </row>
    <row r="2464" spans="2:17">
      <c r="B2464" t="s">
        <v>327</v>
      </c>
      <c r="C2464">
        <v>70202</v>
      </c>
      <c r="F2464" t="s">
        <v>327</v>
      </c>
      <c r="G2464">
        <v>73312</v>
      </c>
      <c r="J2464" t="s">
        <v>327</v>
      </c>
      <c r="K2464">
        <v>54812</v>
      </c>
      <c r="O2464" t="s">
        <v>327</v>
      </c>
      <c r="P2464">
        <v>70202</v>
      </c>
    </row>
    <row r="2465" spans="2:16">
      <c r="B2465" t="s">
        <v>75</v>
      </c>
      <c r="F2465" t="s">
        <v>75</v>
      </c>
      <c r="J2465" t="s">
        <v>75</v>
      </c>
      <c r="O2465" t="s">
        <v>75</v>
      </c>
    </row>
    <row r="2466" spans="2:16">
      <c r="B2466" t="s">
        <v>323</v>
      </c>
      <c r="C2466">
        <v>6.3360000000000003</v>
      </c>
      <c r="F2466" t="s">
        <v>323</v>
      </c>
      <c r="G2466">
        <v>3.66</v>
      </c>
      <c r="J2466" t="s">
        <v>323</v>
      </c>
      <c r="K2466">
        <v>7.6050000000000004</v>
      </c>
      <c r="O2466" t="s">
        <v>323</v>
      </c>
      <c r="P2466">
        <v>6.3360000000000003</v>
      </c>
    </row>
    <row r="2467" spans="2:16">
      <c r="B2467" t="s">
        <v>327</v>
      </c>
      <c r="C2467">
        <v>57909</v>
      </c>
      <c r="F2467" t="s">
        <v>327</v>
      </c>
      <c r="G2467">
        <v>70549</v>
      </c>
      <c r="J2467" t="s">
        <v>327</v>
      </c>
      <c r="K2467">
        <v>45774</v>
      </c>
      <c r="O2467" t="s">
        <v>327</v>
      </c>
      <c r="P2467">
        <v>57909</v>
      </c>
    </row>
    <row r="2468" spans="2:16">
      <c r="B2468" t="s">
        <v>76</v>
      </c>
      <c r="F2468" t="s">
        <v>76</v>
      </c>
      <c r="J2468" t="s">
        <v>76</v>
      </c>
      <c r="O2468" t="s">
        <v>76</v>
      </c>
    </row>
    <row r="2469" spans="2:16">
      <c r="B2469" t="s">
        <v>323</v>
      </c>
      <c r="C2469">
        <v>6.4420000000000002</v>
      </c>
      <c r="F2469" t="s">
        <v>323</v>
      </c>
      <c r="G2469">
        <v>3.875</v>
      </c>
      <c r="J2469" t="s">
        <v>323</v>
      </c>
      <c r="K2469">
        <v>7.7679999999999998</v>
      </c>
      <c r="O2469" t="s">
        <v>323</v>
      </c>
      <c r="P2469">
        <v>6.4420000000000002</v>
      </c>
    </row>
    <row r="2470" spans="2:16">
      <c r="B2470" t="s">
        <v>327</v>
      </c>
      <c r="C2470">
        <v>69814</v>
      </c>
      <c r="F2470" t="s">
        <v>327</v>
      </c>
      <c r="G2470">
        <v>89232</v>
      </c>
      <c r="J2470" t="s">
        <v>327</v>
      </c>
      <c r="K2470">
        <v>54445</v>
      </c>
      <c r="O2470" t="s">
        <v>327</v>
      </c>
      <c r="P2470">
        <v>69814</v>
      </c>
    </row>
    <row r="2471" spans="2:16">
      <c r="B2471" t="s">
        <v>77</v>
      </c>
      <c r="F2471" t="s">
        <v>77</v>
      </c>
      <c r="J2471" t="s">
        <v>77</v>
      </c>
      <c r="O2471" t="s">
        <v>77</v>
      </c>
    </row>
    <row r="2472" spans="2:16">
      <c r="B2472" t="s">
        <v>323</v>
      </c>
      <c r="C2472">
        <v>6.6719999999999997</v>
      </c>
      <c r="F2472" t="s">
        <v>323</v>
      </c>
      <c r="G2472">
        <v>3.758</v>
      </c>
      <c r="J2472" t="s">
        <v>323</v>
      </c>
      <c r="K2472">
        <v>7.9939999999999998</v>
      </c>
      <c r="O2472" t="s">
        <v>323</v>
      </c>
      <c r="P2472">
        <v>6.6719999999999997</v>
      </c>
    </row>
    <row r="2473" spans="2:16">
      <c r="B2473" t="s">
        <v>327</v>
      </c>
      <c r="C2473">
        <v>73424</v>
      </c>
      <c r="F2473" t="s">
        <v>327</v>
      </c>
      <c r="G2473">
        <v>76517</v>
      </c>
      <c r="J2473" t="s">
        <v>327</v>
      </c>
      <c r="K2473">
        <v>56510</v>
      </c>
      <c r="O2473" t="s">
        <v>327</v>
      </c>
      <c r="P2473">
        <v>73424</v>
      </c>
    </row>
    <row r="2474" spans="2:16">
      <c r="B2474" t="s">
        <v>78</v>
      </c>
      <c r="F2474" t="s">
        <v>78</v>
      </c>
      <c r="J2474" t="s">
        <v>78</v>
      </c>
      <c r="O2474" t="s">
        <v>78</v>
      </c>
    </row>
    <row r="2475" spans="2:16">
      <c r="B2475" t="s">
        <v>323</v>
      </c>
      <c r="C2475">
        <v>6.38</v>
      </c>
      <c r="F2475" t="s">
        <v>323</v>
      </c>
      <c r="G2475">
        <v>3.8</v>
      </c>
      <c r="J2475" t="s">
        <v>323</v>
      </c>
      <c r="K2475">
        <v>7.6909999999999998</v>
      </c>
      <c r="O2475" t="s">
        <v>323</v>
      </c>
      <c r="P2475">
        <v>6.38</v>
      </c>
    </row>
    <row r="2476" spans="2:16">
      <c r="B2476" t="s">
        <v>327</v>
      </c>
      <c r="C2476">
        <v>67684</v>
      </c>
      <c r="F2476" t="s">
        <v>327</v>
      </c>
      <c r="G2476">
        <v>82176</v>
      </c>
      <c r="J2476" t="s">
        <v>327</v>
      </c>
      <c r="K2476">
        <v>53215</v>
      </c>
      <c r="O2476" t="s">
        <v>327</v>
      </c>
      <c r="P2476">
        <v>67684</v>
      </c>
    </row>
    <row r="2477" spans="2:16">
      <c r="B2477" t="s">
        <v>79</v>
      </c>
      <c r="F2477" t="s">
        <v>79</v>
      </c>
      <c r="J2477" t="s">
        <v>79</v>
      </c>
      <c r="O2477" t="s">
        <v>79</v>
      </c>
    </row>
    <row r="2478" spans="2:16">
      <c r="B2478" t="s">
        <v>323</v>
      </c>
      <c r="C2478">
        <v>6.4720000000000004</v>
      </c>
      <c r="F2478" t="s">
        <v>323</v>
      </c>
      <c r="G2478">
        <v>3.7639999999999998</v>
      </c>
      <c r="J2478" t="s">
        <v>323</v>
      </c>
      <c r="K2478">
        <v>7.77</v>
      </c>
      <c r="O2478" t="s">
        <v>323</v>
      </c>
      <c r="P2478">
        <v>6.4720000000000004</v>
      </c>
    </row>
    <row r="2479" spans="2:16">
      <c r="B2479" t="s">
        <v>327</v>
      </c>
      <c r="C2479">
        <v>66450</v>
      </c>
      <c r="F2479" t="s">
        <v>327</v>
      </c>
      <c r="G2479">
        <v>77864</v>
      </c>
      <c r="J2479" t="s">
        <v>327</v>
      </c>
      <c r="K2479">
        <v>51819</v>
      </c>
      <c r="O2479" t="s">
        <v>327</v>
      </c>
      <c r="P2479">
        <v>66450</v>
      </c>
    </row>
    <row r="2480" spans="2:16">
      <c r="B2480" t="s">
        <v>80</v>
      </c>
      <c r="F2480" t="s">
        <v>80</v>
      </c>
      <c r="J2480" t="s">
        <v>80</v>
      </c>
      <c r="O2480" t="s">
        <v>80</v>
      </c>
    </row>
    <row r="2481" spans="2:17">
      <c r="B2481" t="s">
        <v>323</v>
      </c>
      <c r="C2481">
        <v>6.5910000000000002</v>
      </c>
      <c r="F2481" t="s">
        <v>323</v>
      </c>
      <c r="G2481">
        <v>3.923</v>
      </c>
      <c r="J2481" t="s">
        <v>323</v>
      </c>
      <c r="K2481">
        <v>7.9329999999999998</v>
      </c>
      <c r="O2481" t="s">
        <v>323</v>
      </c>
      <c r="P2481">
        <v>6.5910000000000002</v>
      </c>
    </row>
    <row r="2482" spans="2:17">
      <c r="B2482" t="s">
        <v>327</v>
      </c>
      <c r="C2482">
        <v>74661</v>
      </c>
      <c r="F2482" t="s">
        <v>327</v>
      </c>
      <c r="G2482">
        <v>92831</v>
      </c>
      <c r="J2482" t="s">
        <v>327</v>
      </c>
      <c r="K2482">
        <v>57543</v>
      </c>
      <c r="O2482" t="s">
        <v>327</v>
      </c>
      <c r="P2482">
        <v>74661</v>
      </c>
    </row>
    <row r="2483" spans="2:17">
      <c r="B2483" t="s">
        <v>81</v>
      </c>
      <c r="F2483" t="s">
        <v>81</v>
      </c>
      <c r="J2483" t="s">
        <v>81</v>
      </c>
      <c r="O2483" t="s">
        <v>81</v>
      </c>
    </row>
    <row r="2484" spans="2:17">
      <c r="B2484" t="s">
        <v>323</v>
      </c>
      <c r="C2484">
        <v>6.6050000000000004</v>
      </c>
      <c r="F2484" t="s">
        <v>323</v>
      </c>
      <c r="G2484">
        <v>3.9870000000000001</v>
      </c>
      <c r="J2484" t="s">
        <v>323</v>
      </c>
      <c r="K2484">
        <v>7.98</v>
      </c>
      <c r="O2484" t="s">
        <v>323</v>
      </c>
      <c r="P2484">
        <v>6.6050000000000004</v>
      </c>
    </row>
    <row r="2485" spans="2:17">
      <c r="B2485" t="s">
        <v>327</v>
      </c>
      <c r="C2485">
        <v>79616</v>
      </c>
      <c r="F2485" t="s">
        <v>327</v>
      </c>
      <c r="G2485">
        <v>99456</v>
      </c>
      <c r="J2485" t="s">
        <v>327</v>
      </c>
      <c r="K2485">
        <v>61601</v>
      </c>
      <c r="O2485" t="s">
        <v>327</v>
      </c>
      <c r="P2485">
        <v>79616</v>
      </c>
    </row>
    <row r="2486" spans="2:17">
      <c r="B2486" t="s">
        <v>82</v>
      </c>
      <c r="F2486" t="s">
        <v>82</v>
      </c>
      <c r="J2486" t="s">
        <v>82</v>
      </c>
      <c r="O2486" t="s">
        <v>82</v>
      </c>
    </row>
    <row r="2487" spans="2:17">
      <c r="B2487" t="s">
        <v>323</v>
      </c>
      <c r="C2487">
        <v>6.5640000000000001</v>
      </c>
      <c r="F2487" t="s">
        <v>323</v>
      </c>
      <c r="G2487">
        <v>3.923</v>
      </c>
      <c r="J2487" t="s">
        <v>323</v>
      </c>
      <c r="K2487">
        <v>7.9379999999999997</v>
      </c>
      <c r="O2487" t="s">
        <v>323</v>
      </c>
      <c r="P2487">
        <v>6.5640000000000001</v>
      </c>
    </row>
    <row r="2488" spans="2:17">
      <c r="B2488" t="s">
        <v>327</v>
      </c>
      <c r="C2488">
        <v>76999</v>
      </c>
      <c r="F2488" t="s">
        <v>327</v>
      </c>
      <c r="G2488">
        <v>92631</v>
      </c>
      <c r="J2488" t="s">
        <v>327</v>
      </c>
      <c r="K2488">
        <v>59803</v>
      </c>
      <c r="O2488" t="s">
        <v>327</v>
      </c>
      <c r="P2488">
        <v>76999</v>
      </c>
    </row>
    <row r="2489" spans="2:17">
      <c r="B2489" t="s">
        <v>83</v>
      </c>
      <c r="F2489" t="s">
        <v>83</v>
      </c>
      <c r="J2489" t="s">
        <v>83</v>
      </c>
      <c r="O2489" t="s">
        <v>83</v>
      </c>
    </row>
    <row r="2490" spans="2:17">
      <c r="B2490" t="s">
        <v>323</v>
      </c>
      <c r="C2490">
        <v>6.4480000000000004</v>
      </c>
      <c r="F2490" t="s">
        <v>323</v>
      </c>
      <c r="G2490">
        <v>3.8140000000000001</v>
      </c>
      <c r="J2490" t="s">
        <v>323</v>
      </c>
      <c r="K2490">
        <v>7.7409999999999997</v>
      </c>
      <c r="O2490" t="s">
        <v>323</v>
      </c>
      <c r="P2490">
        <v>6.4480000000000004</v>
      </c>
    </row>
    <row r="2491" spans="2:17">
      <c r="B2491" t="s">
        <v>327</v>
      </c>
      <c r="C2491">
        <v>69775</v>
      </c>
      <c r="D2491">
        <f>(C2491+C2494+C2497+C2500+C2503+C2506+C2509+C2512+C2515+C2518)/10</f>
        <v>70359.899999999994</v>
      </c>
      <c r="F2491" t="s">
        <v>327</v>
      </c>
      <c r="G2491">
        <v>107639</v>
      </c>
      <c r="H2491">
        <f>(G2491+G2494+G2497+G2500+G2503+G2506+G2509+G2512+G2515+G2518)/10</f>
        <v>98709.4</v>
      </c>
      <c r="J2491" t="s">
        <v>327</v>
      </c>
      <c r="K2491">
        <v>54256</v>
      </c>
      <c r="L2491">
        <f>(K2491+K2494+K2497+K2500+K2503+K2506+K2509+K2512+K2515+K2518)/10</f>
        <v>54684.3</v>
      </c>
      <c r="O2491" t="s">
        <v>327</v>
      </c>
      <c r="P2491">
        <v>69775</v>
      </c>
      <c r="Q2491">
        <v>70359.899999999994</v>
      </c>
    </row>
    <row r="2492" spans="2:17">
      <c r="B2492" t="s">
        <v>84</v>
      </c>
      <c r="F2492" t="s">
        <v>84</v>
      </c>
      <c r="J2492" t="s">
        <v>84</v>
      </c>
      <c r="O2492" t="s">
        <v>84</v>
      </c>
    </row>
    <row r="2493" spans="2:17">
      <c r="B2493" t="s">
        <v>323</v>
      </c>
      <c r="C2493">
        <v>6.4980000000000002</v>
      </c>
      <c r="F2493" t="s">
        <v>323</v>
      </c>
      <c r="G2493">
        <v>3.69</v>
      </c>
      <c r="J2493" t="s">
        <v>323</v>
      </c>
      <c r="K2493">
        <v>7.8390000000000004</v>
      </c>
      <c r="O2493" t="s">
        <v>323</v>
      </c>
      <c r="P2493">
        <v>6.4980000000000002</v>
      </c>
    </row>
    <row r="2494" spans="2:17">
      <c r="B2494" t="s">
        <v>327</v>
      </c>
      <c r="C2494">
        <v>69592</v>
      </c>
      <c r="F2494" t="s">
        <v>327</v>
      </c>
      <c r="G2494">
        <v>94440</v>
      </c>
      <c r="J2494" t="s">
        <v>327</v>
      </c>
      <c r="K2494">
        <v>54202</v>
      </c>
      <c r="O2494" t="s">
        <v>327</v>
      </c>
      <c r="P2494">
        <v>69592</v>
      </c>
    </row>
    <row r="2495" spans="2:17">
      <c r="B2495" t="s">
        <v>85</v>
      </c>
      <c r="F2495" t="s">
        <v>85</v>
      </c>
      <c r="J2495" t="s">
        <v>85</v>
      </c>
      <c r="O2495" t="s">
        <v>85</v>
      </c>
    </row>
    <row r="2496" spans="2:17">
      <c r="B2496" t="s">
        <v>323</v>
      </c>
      <c r="C2496">
        <v>6.3090000000000002</v>
      </c>
      <c r="F2496" t="s">
        <v>323</v>
      </c>
      <c r="G2496">
        <v>3.5339999999999998</v>
      </c>
      <c r="J2496" t="s">
        <v>323</v>
      </c>
      <c r="K2496">
        <v>7.5629999999999997</v>
      </c>
      <c r="O2496" t="s">
        <v>323</v>
      </c>
      <c r="P2496">
        <v>6.3090000000000002</v>
      </c>
    </row>
    <row r="2497" spans="2:16">
      <c r="B2497" t="s">
        <v>327</v>
      </c>
      <c r="C2497">
        <v>57655</v>
      </c>
      <c r="F2497" t="s">
        <v>327</v>
      </c>
      <c r="G2497">
        <v>81881</v>
      </c>
      <c r="J2497" t="s">
        <v>327</v>
      </c>
      <c r="K2497">
        <v>45520</v>
      </c>
      <c r="O2497" t="s">
        <v>327</v>
      </c>
      <c r="P2497">
        <v>57655</v>
      </c>
    </row>
    <row r="2498" spans="2:16">
      <c r="B2498" t="s">
        <v>86</v>
      </c>
      <c r="F2498" t="s">
        <v>86</v>
      </c>
      <c r="J2498" t="s">
        <v>86</v>
      </c>
      <c r="O2498" t="s">
        <v>86</v>
      </c>
    </row>
    <row r="2499" spans="2:16">
      <c r="B2499" t="s">
        <v>323</v>
      </c>
      <c r="C2499">
        <v>6.4039999999999999</v>
      </c>
      <c r="F2499" t="s">
        <v>323</v>
      </c>
      <c r="G2499">
        <v>3.7890000000000001</v>
      </c>
      <c r="J2499" t="s">
        <v>323</v>
      </c>
      <c r="K2499">
        <v>7.7080000000000002</v>
      </c>
      <c r="O2499" t="s">
        <v>323</v>
      </c>
      <c r="P2499">
        <v>6.4039999999999999</v>
      </c>
    </row>
    <row r="2500" spans="2:16">
      <c r="B2500" t="s">
        <v>327</v>
      </c>
      <c r="C2500">
        <v>69396</v>
      </c>
      <c r="F2500" t="s">
        <v>327</v>
      </c>
      <c r="G2500">
        <v>105858</v>
      </c>
      <c r="J2500" t="s">
        <v>327</v>
      </c>
      <c r="K2500">
        <v>54027</v>
      </c>
      <c r="O2500" t="s">
        <v>327</v>
      </c>
      <c r="P2500">
        <v>69396</v>
      </c>
    </row>
    <row r="2501" spans="2:16">
      <c r="B2501" t="s">
        <v>87</v>
      </c>
      <c r="F2501" t="s">
        <v>87</v>
      </c>
      <c r="J2501" t="s">
        <v>87</v>
      </c>
      <c r="O2501" t="s">
        <v>87</v>
      </c>
    </row>
    <row r="2502" spans="2:16">
      <c r="B2502" t="s">
        <v>323</v>
      </c>
      <c r="C2502">
        <v>6.6680000000000001</v>
      </c>
      <c r="F2502" t="s">
        <v>323</v>
      </c>
      <c r="G2502">
        <v>3.5830000000000002</v>
      </c>
      <c r="J2502" t="s">
        <v>323</v>
      </c>
      <c r="K2502">
        <v>7.9880000000000004</v>
      </c>
      <c r="O2502" t="s">
        <v>323</v>
      </c>
      <c r="P2502">
        <v>6.6680000000000001</v>
      </c>
    </row>
    <row r="2503" spans="2:16">
      <c r="B2503" t="s">
        <v>327</v>
      </c>
      <c r="C2503">
        <v>73378</v>
      </c>
      <c r="F2503" t="s">
        <v>327</v>
      </c>
      <c r="G2503">
        <v>83963</v>
      </c>
      <c r="J2503" t="s">
        <v>327</v>
      </c>
      <c r="K2503">
        <v>56464</v>
      </c>
      <c r="O2503" t="s">
        <v>327</v>
      </c>
      <c r="P2503">
        <v>73378</v>
      </c>
    </row>
    <row r="2504" spans="2:16">
      <c r="B2504" t="s">
        <v>88</v>
      </c>
      <c r="F2504" t="s">
        <v>88</v>
      </c>
      <c r="J2504" t="s">
        <v>88</v>
      </c>
      <c r="O2504" t="s">
        <v>88</v>
      </c>
    </row>
    <row r="2505" spans="2:16">
      <c r="B2505" t="s">
        <v>323</v>
      </c>
      <c r="C2505">
        <v>6.3470000000000004</v>
      </c>
      <c r="F2505" t="s">
        <v>323</v>
      </c>
      <c r="G2505">
        <v>3.6960000000000002</v>
      </c>
      <c r="J2505" t="s">
        <v>323</v>
      </c>
      <c r="K2505">
        <v>7.641</v>
      </c>
      <c r="O2505" t="s">
        <v>323</v>
      </c>
      <c r="P2505">
        <v>6.3470000000000004</v>
      </c>
    </row>
    <row r="2506" spans="2:16">
      <c r="B2506" t="s">
        <v>327</v>
      </c>
      <c r="C2506">
        <v>67339</v>
      </c>
      <c r="F2506" t="s">
        <v>327</v>
      </c>
      <c r="G2506">
        <v>96365</v>
      </c>
      <c r="J2506" t="s">
        <v>327</v>
      </c>
      <c r="K2506">
        <v>52870</v>
      </c>
      <c r="O2506" t="s">
        <v>327</v>
      </c>
      <c r="P2506">
        <v>67339</v>
      </c>
    </row>
    <row r="2507" spans="2:16">
      <c r="B2507" t="s">
        <v>89</v>
      </c>
      <c r="F2507" t="s">
        <v>89</v>
      </c>
      <c r="J2507" t="s">
        <v>89</v>
      </c>
      <c r="O2507" t="s">
        <v>89</v>
      </c>
    </row>
    <row r="2508" spans="2:16">
      <c r="B2508" t="s">
        <v>323</v>
      </c>
      <c r="C2508">
        <v>6.44</v>
      </c>
      <c r="F2508" t="s">
        <v>323</v>
      </c>
      <c r="G2508">
        <v>3.66</v>
      </c>
      <c r="J2508" t="s">
        <v>323</v>
      </c>
      <c r="K2508">
        <v>7.72</v>
      </c>
      <c r="O2508" t="s">
        <v>323</v>
      </c>
      <c r="P2508">
        <v>6.44</v>
      </c>
    </row>
    <row r="2509" spans="2:16">
      <c r="B2509" t="s">
        <v>327</v>
      </c>
      <c r="C2509">
        <v>66117</v>
      </c>
      <c r="F2509" t="s">
        <v>327</v>
      </c>
      <c r="G2509">
        <v>91739</v>
      </c>
      <c r="J2509" t="s">
        <v>327</v>
      </c>
      <c r="K2509">
        <v>51486</v>
      </c>
      <c r="O2509" t="s">
        <v>327</v>
      </c>
      <c r="P2509">
        <v>66117</v>
      </c>
    </row>
    <row r="2510" spans="2:16">
      <c r="B2510" t="s">
        <v>90</v>
      </c>
      <c r="F2510" t="s">
        <v>90</v>
      </c>
      <c r="J2510" t="s">
        <v>90</v>
      </c>
      <c r="O2510" t="s">
        <v>90</v>
      </c>
    </row>
    <row r="2511" spans="2:16">
      <c r="B2511" t="s">
        <v>323</v>
      </c>
      <c r="C2511">
        <v>6.5469999999999997</v>
      </c>
      <c r="F2511" t="s">
        <v>323</v>
      </c>
      <c r="G2511">
        <v>3.8460000000000001</v>
      </c>
      <c r="J2511" t="s">
        <v>323</v>
      </c>
      <c r="K2511">
        <v>7.8639999999999999</v>
      </c>
      <c r="O2511" t="s">
        <v>323</v>
      </c>
      <c r="P2511">
        <v>6.5469999999999997</v>
      </c>
    </row>
    <row r="2512" spans="2:16">
      <c r="B2512" t="s">
        <v>327</v>
      </c>
      <c r="C2512">
        <v>74163</v>
      </c>
      <c r="F2512" t="s">
        <v>327</v>
      </c>
      <c r="G2512">
        <v>111413</v>
      </c>
      <c r="J2512" t="s">
        <v>327</v>
      </c>
      <c r="K2512">
        <v>57045</v>
      </c>
      <c r="O2512" t="s">
        <v>327</v>
      </c>
      <c r="P2512">
        <v>74163</v>
      </c>
    </row>
    <row r="2513" spans="2:17">
      <c r="B2513" t="s">
        <v>91</v>
      </c>
      <c r="F2513" t="s">
        <v>91</v>
      </c>
      <c r="J2513" t="s">
        <v>91</v>
      </c>
      <c r="O2513" t="s">
        <v>91</v>
      </c>
    </row>
    <row r="2514" spans="2:17">
      <c r="B2514" t="s">
        <v>323</v>
      </c>
      <c r="C2514">
        <v>6.5759999999999996</v>
      </c>
      <c r="F2514" t="s">
        <v>323</v>
      </c>
      <c r="G2514">
        <v>3.867</v>
      </c>
      <c r="J2514" t="s">
        <v>323</v>
      </c>
      <c r="K2514">
        <v>7.9349999999999996</v>
      </c>
      <c r="O2514" t="s">
        <v>323</v>
      </c>
      <c r="P2514">
        <v>6.5759999999999996</v>
      </c>
    </row>
    <row r="2515" spans="2:17">
      <c r="B2515" t="s">
        <v>327</v>
      </c>
      <c r="C2515">
        <v>79262</v>
      </c>
      <c r="F2515" t="s">
        <v>327</v>
      </c>
      <c r="G2515">
        <v>113694</v>
      </c>
      <c r="J2515" t="s">
        <v>327</v>
      </c>
      <c r="K2515">
        <v>61247</v>
      </c>
      <c r="O2515" t="s">
        <v>327</v>
      </c>
      <c r="P2515">
        <v>79262</v>
      </c>
    </row>
    <row r="2516" spans="2:17">
      <c r="B2516" t="s">
        <v>92</v>
      </c>
      <c r="F2516" t="s">
        <v>92</v>
      </c>
      <c r="J2516" t="s">
        <v>92</v>
      </c>
      <c r="O2516" t="s">
        <v>92</v>
      </c>
    </row>
    <row r="2517" spans="2:17">
      <c r="B2517" t="s">
        <v>323</v>
      </c>
      <c r="C2517">
        <v>6.5579999999999998</v>
      </c>
      <c r="F2517" t="s">
        <v>323</v>
      </c>
      <c r="G2517">
        <v>3.7480000000000002</v>
      </c>
      <c r="J2517" t="s">
        <v>323</v>
      </c>
      <c r="K2517">
        <v>7.9279999999999999</v>
      </c>
      <c r="O2517" t="s">
        <v>323</v>
      </c>
      <c r="P2517">
        <v>6.5579999999999998</v>
      </c>
    </row>
    <row r="2518" spans="2:17">
      <c r="B2518" t="s">
        <v>327</v>
      </c>
      <c r="C2518">
        <v>76922</v>
      </c>
      <c r="F2518" t="s">
        <v>327</v>
      </c>
      <c r="G2518">
        <v>100102</v>
      </c>
      <c r="J2518" t="s">
        <v>327</v>
      </c>
      <c r="K2518">
        <v>59726</v>
      </c>
      <c r="O2518" t="s">
        <v>327</v>
      </c>
      <c r="P2518">
        <v>76922</v>
      </c>
    </row>
    <row r="2519" spans="2:17">
      <c r="B2519" t="s">
        <v>93</v>
      </c>
      <c r="F2519" t="s">
        <v>93</v>
      </c>
      <c r="J2519" t="s">
        <v>93</v>
      </c>
      <c r="O2519" t="s">
        <v>93</v>
      </c>
    </row>
    <row r="2520" spans="2:17">
      <c r="B2520" t="s">
        <v>323</v>
      </c>
      <c r="C2520">
        <v>6.3890000000000002</v>
      </c>
      <c r="F2520" t="s">
        <v>323</v>
      </c>
      <c r="G2520">
        <v>3.7749999999999999</v>
      </c>
      <c r="J2520" t="s">
        <v>323</v>
      </c>
      <c r="K2520">
        <v>7.649</v>
      </c>
      <c r="O2520" t="s">
        <v>323</v>
      </c>
      <c r="P2520">
        <v>6.3890000000000002</v>
      </c>
    </row>
    <row r="2521" spans="2:17">
      <c r="B2521" t="s">
        <v>327</v>
      </c>
      <c r="C2521">
        <v>69133</v>
      </c>
      <c r="D2521">
        <f>(C2521+C2524+C2527+C2530+C2533+C2536+C2539+C2542+C2545+C2548)/10</f>
        <v>69960.2</v>
      </c>
      <c r="F2521" t="s">
        <v>327</v>
      </c>
      <c r="G2521">
        <v>130743</v>
      </c>
      <c r="H2521">
        <f>(G2521+G2524+G2527+G2530+G2533+G2536+G2539+G2542+G2545+G2548)/10</f>
        <v>115777.1</v>
      </c>
      <c r="J2521" t="s">
        <v>327</v>
      </c>
      <c r="K2521">
        <v>53614</v>
      </c>
      <c r="L2521">
        <f>(K2521+K2524+K2527+K2530+K2533+K2536+K2539+K2542+K2545+K2548)/10</f>
        <v>54284.6</v>
      </c>
      <c r="O2521" t="s">
        <v>327</v>
      </c>
      <c r="P2521">
        <v>69133</v>
      </c>
      <c r="Q2521">
        <v>69960.2</v>
      </c>
    </row>
    <row r="2522" spans="2:17">
      <c r="B2522" t="s">
        <v>94</v>
      </c>
      <c r="F2522" t="s">
        <v>94</v>
      </c>
      <c r="J2522" t="s">
        <v>94</v>
      </c>
      <c r="O2522" t="s">
        <v>94</v>
      </c>
    </row>
    <row r="2523" spans="2:17">
      <c r="B2523" t="s">
        <v>323</v>
      </c>
      <c r="C2523">
        <v>6.4619999999999997</v>
      </c>
      <c r="F2523" t="s">
        <v>323</v>
      </c>
      <c r="G2523">
        <v>3.621</v>
      </c>
      <c r="J2523" t="s">
        <v>323</v>
      </c>
      <c r="K2523">
        <v>7.7850000000000001</v>
      </c>
      <c r="O2523" t="s">
        <v>323</v>
      </c>
      <c r="P2523">
        <v>6.4619999999999997</v>
      </c>
    </row>
    <row r="2524" spans="2:17">
      <c r="B2524" t="s">
        <v>327</v>
      </c>
      <c r="C2524">
        <v>69213</v>
      </c>
      <c r="F2524" t="s">
        <v>327</v>
      </c>
      <c r="G2524">
        <v>111457</v>
      </c>
      <c r="J2524" t="s">
        <v>327</v>
      </c>
      <c r="K2524">
        <v>53823</v>
      </c>
      <c r="O2524" t="s">
        <v>327</v>
      </c>
      <c r="P2524">
        <v>69213</v>
      </c>
    </row>
    <row r="2525" spans="2:17">
      <c r="B2525" t="s">
        <v>95</v>
      </c>
      <c r="F2525" t="s">
        <v>95</v>
      </c>
      <c r="J2525" t="s">
        <v>95</v>
      </c>
      <c r="O2525" t="s">
        <v>95</v>
      </c>
    </row>
    <row r="2526" spans="2:17">
      <c r="B2526" t="s">
        <v>323</v>
      </c>
      <c r="C2526">
        <v>6.2850000000000001</v>
      </c>
      <c r="F2526" t="s">
        <v>323</v>
      </c>
      <c r="G2526">
        <v>3.444</v>
      </c>
      <c r="J2526" t="s">
        <v>323</v>
      </c>
      <c r="K2526">
        <v>7.5259999999999998</v>
      </c>
      <c r="O2526" t="s">
        <v>323</v>
      </c>
      <c r="P2526">
        <v>6.2850000000000001</v>
      </c>
    </row>
    <row r="2527" spans="2:17">
      <c r="B2527" t="s">
        <v>327</v>
      </c>
      <c r="C2527">
        <v>57435</v>
      </c>
      <c r="F2527" t="s">
        <v>327</v>
      </c>
      <c r="G2527">
        <v>94915</v>
      </c>
      <c r="J2527" t="s">
        <v>327</v>
      </c>
      <c r="K2527">
        <v>45300</v>
      </c>
      <c r="O2527" t="s">
        <v>327</v>
      </c>
      <c r="P2527">
        <v>57435</v>
      </c>
    </row>
    <row r="2528" spans="2:17">
      <c r="B2528" t="s">
        <v>96</v>
      </c>
      <c r="F2528" t="s">
        <v>96</v>
      </c>
      <c r="J2528" t="s">
        <v>96</v>
      </c>
      <c r="O2528" t="s">
        <v>96</v>
      </c>
    </row>
    <row r="2529" spans="2:16">
      <c r="B2529" t="s">
        <v>323</v>
      </c>
      <c r="C2529">
        <v>6.3879999999999999</v>
      </c>
      <c r="F2529" t="s">
        <v>323</v>
      </c>
      <c r="G2529">
        <v>3.6549999999999998</v>
      </c>
      <c r="J2529" t="s">
        <v>323</v>
      </c>
      <c r="K2529">
        <v>7.6849999999999996</v>
      </c>
      <c r="O2529" t="s">
        <v>323</v>
      </c>
      <c r="P2529">
        <v>6.3879999999999999</v>
      </c>
    </row>
    <row r="2530" spans="2:16">
      <c r="B2530" t="s">
        <v>327</v>
      </c>
      <c r="C2530">
        <v>69230</v>
      </c>
      <c r="F2530" t="s">
        <v>327</v>
      </c>
      <c r="G2530">
        <v>116516</v>
      </c>
      <c r="J2530" t="s">
        <v>327</v>
      </c>
      <c r="K2530">
        <v>53861</v>
      </c>
      <c r="O2530" t="s">
        <v>327</v>
      </c>
      <c r="P2530">
        <v>69230</v>
      </c>
    </row>
    <row r="2531" spans="2:16">
      <c r="B2531" t="s">
        <v>97</v>
      </c>
      <c r="F2531" t="s">
        <v>97</v>
      </c>
      <c r="J2531" t="s">
        <v>97</v>
      </c>
      <c r="O2531" t="s">
        <v>97</v>
      </c>
    </row>
    <row r="2532" spans="2:16">
      <c r="B2532" t="s">
        <v>323</v>
      </c>
      <c r="C2532">
        <v>6.6029999999999998</v>
      </c>
      <c r="F2532" t="s">
        <v>323</v>
      </c>
      <c r="G2532">
        <v>3.609</v>
      </c>
      <c r="J2532" t="s">
        <v>323</v>
      </c>
      <c r="K2532">
        <v>7.8869999999999996</v>
      </c>
      <c r="O2532" t="s">
        <v>323</v>
      </c>
      <c r="P2532">
        <v>6.6029999999999998</v>
      </c>
    </row>
    <row r="2533" spans="2:16">
      <c r="B2533" t="s">
        <v>327</v>
      </c>
      <c r="C2533">
        <v>72669</v>
      </c>
      <c r="F2533" t="s">
        <v>327</v>
      </c>
      <c r="G2533">
        <v>109192</v>
      </c>
      <c r="J2533" t="s">
        <v>327</v>
      </c>
      <c r="K2533">
        <v>55755</v>
      </c>
      <c r="O2533" t="s">
        <v>327</v>
      </c>
      <c r="P2533">
        <v>72669</v>
      </c>
    </row>
    <row r="2534" spans="2:16">
      <c r="B2534" t="s">
        <v>98</v>
      </c>
      <c r="F2534" t="s">
        <v>98</v>
      </c>
      <c r="J2534" t="s">
        <v>98</v>
      </c>
      <c r="O2534" t="s">
        <v>98</v>
      </c>
    </row>
    <row r="2535" spans="2:16">
      <c r="B2535" t="s">
        <v>323</v>
      </c>
      <c r="C2535">
        <v>6.3170000000000002</v>
      </c>
      <c r="F2535" t="s">
        <v>323</v>
      </c>
      <c r="G2535">
        <v>3.6059999999999999</v>
      </c>
      <c r="J2535" t="s">
        <v>323</v>
      </c>
      <c r="K2535">
        <v>7.5940000000000003</v>
      </c>
      <c r="O2535" t="s">
        <v>323</v>
      </c>
      <c r="P2535">
        <v>6.3170000000000002</v>
      </c>
    </row>
    <row r="2536" spans="2:16">
      <c r="B2536" t="s">
        <v>327</v>
      </c>
      <c r="C2536">
        <v>67014</v>
      </c>
      <c r="F2536" t="s">
        <v>327</v>
      </c>
      <c r="G2536">
        <v>111262</v>
      </c>
      <c r="J2536" t="s">
        <v>327</v>
      </c>
      <c r="K2536">
        <v>52545</v>
      </c>
      <c r="O2536" t="s">
        <v>327</v>
      </c>
      <c r="P2536">
        <v>67014</v>
      </c>
    </row>
    <row r="2537" spans="2:16">
      <c r="B2537" t="s">
        <v>99</v>
      </c>
      <c r="F2537" t="s">
        <v>99</v>
      </c>
      <c r="J2537" t="s">
        <v>99</v>
      </c>
      <c r="O2537" t="s">
        <v>99</v>
      </c>
    </row>
    <row r="2538" spans="2:16">
      <c r="B2538" t="s">
        <v>323</v>
      </c>
      <c r="C2538">
        <v>6.4089999999999998</v>
      </c>
      <c r="F2538" t="s">
        <v>323</v>
      </c>
      <c r="G2538">
        <v>3.577</v>
      </c>
      <c r="J2538" t="s">
        <v>323</v>
      </c>
      <c r="K2538">
        <v>7.673</v>
      </c>
      <c r="O2538" t="s">
        <v>323</v>
      </c>
      <c r="P2538">
        <v>6.4089999999999998</v>
      </c>
    </row>
    <row r="2539" spans="2:16">
      <c r="B2539" t="s">
        <v>327</v>
      </c>
      <c r="C2539">
        <v>65804</v>
      </c>
      <c r="F2539" t="s">
        <v>327</v>
      </c>
      <c r="G2539">
        <v>106868</v>
      </c>
      <c r="J2539" t="s">
        <v>327</v>
      </c>
      <c r="K2539">
        <v>51173</v>
      </c>
      <c r="O2539" t="s">
        <v>327</v>
      </c>
      <c r="P2539">
        <v>65804</v>
      </c>
    </row>
    <row r="2540" spans="2:16">
      <c r="B2540" t="s">
        <v>100</v>
      </c>
      <c r="F2540" t="s">
        <v>100</v>
      </c>
      <c r="J2540" t="s">
        <v>100</v>
      </c>
      <c r="O2540" t="s">
        <v>100</v>
      </c>
    </row>
    <row r="2541" spans="2:16">
      <c r="B2541" t="s">
        <v>323</v>
      </c>
      <c r="C2541">
        <v>6.5369999999999999</v>
      </c>
      <c r="F2541" t="s">
        <v>323</v>
      </c>
      <c r="G2541">
        <v>3.7040000000000002</v>
      </c>
      <c r="J2541" t="s">
        <v>323</v>
      </c>
      <c r="K2541">
        <v>7.8479999999999999</v>
      </c>
      <c r="O2541" t="s">
        <v>323</v>
      </c>
      <c r="P2541">
        <v>6.5369999999999999</v>
      </c>
    </row>
    <row r="2542" spans="2:16">
      <c r="B2542" t="s">
        <v>327</v>
      </c>
      <c r="C2542">
        <v>74047</v>
      </c>
      <c r="F2542" t="s">
        <v>327</v>
      </c>
      <c r="G2542">
        <v>121227</v>
      </c>
      <c r="J2542" t="s">
        <v>327</v>
      </c>
      <c r="K2542">
        <v>56929</v>
      </c>
      <c r="O2542" t="s">
        <v>327</v>
      </c>
      <c r="P2542">
        <v>74047</v>
      </c>
    </row>
    <row r="2543" spans="2:16">
      <c r="B2543" t="s">
        <v>101</v>
      </c>
      <c r="F2543" t="s">
        <v>101</v>
      </c>
      <c r="J2543" t="s">
        <v>101</v>
      </c>
      <c r="O2543" t="s">
        <v>101</v>
      </c>
    </row>
    <row r="2544" spans="2:16">
      <c r="B2544" t="s">
        <v>323</v>
      </c>
      <c r="C2544">
        <v>6.53</v>
      </c>
      <c r="F2544" t="s">
        <v>323</v>
      </c>
      <c r="G2544">
        <v>3.8090000000000002</v>
      </c>
      <c r="J2544" t="s">
        <v>323</v>
      </c>
      <c r="K2544">
        <v>7.8620000000000001</v>
      </c>
      <c r="O2544" t="s">
        <v>323</v>
      </c>
      <c r="P2544">
        <v>6.53</v>
      </c>
    </row>
    <row r="2545" spans="2:17">
      <c r="B2545" t="s">
        <v>327</v>
      </c>
      <c r="C2545">
        <v>78703</v>
      </c>
      <c r="F2545" t="s">
        <v>327</v>
      </c>
      <c r="G2545">
        <v>135015</v>
      </c>
      <c r="J2545" t="s">
        <v>327</v>
      </c>
      <c r="K2545">
        <v>60688</v>
      </c>
      <c r="O2545" t="s">
        <v>327</v>
      </c>
      <c r="P2545">
        <v>78703</v>
      </c>
    </row>
    <row r="2546" spans="2:17">
      <c r="B2546" t="s">
        <v>102</v>
      </c>
      <c r="F2546" t="s">
        <v>102</v>
      </c>
      <c r="J2546" t="s">
        <v>102</v>
      </c>
      <c r="O2546" t="s">
        <v>102</v>
      </c>
    </row>
    <row r="2547" spans="2:17">
      <c r="B2547" t="s">
        <v>323</v>
      </c>
      <c r="C2547">
        <v>6.5090000000000003</v>
      </c>
      <c r="F2547" t="s">
        <v>323</v>
      </c>
      <c r="G2547">
        <v>3.6960000000000002</v>
      </c>
      <c r="J2547" t="s">
        <v>323</v>
      </c>
      <c r="K2547">
        <v>7.8520000000000003</v>
      </c>
      <c r="O2547" t="s">
        <v>323</v>
      </c>
      <c r="P2547">
        <v>6.5090000000000003</v>
      </c>
    </row>
    <row r="2548" spans="2:17">
      <c r="B2548" t="s">
        <v>327</v>
      </c>
      <c r="C2548">
        <v>76354</v>
      </c>
      <c r="F2548" t="s">
        <v>327</v>
      </c>
      <c r="G2548">
        <v>120576</v>
      </c>
      <c r="J2548" t="s">
        <v>327</v>
      </c>
      <c r="K2548">
        <v>59158</v>
      </c>
      <c r="O2548" t="s">
        <v>327</v>
      </c>
      <c r="P2548">
        <v>76354</v>
      </c>
    </row>
    <row r="2549" spans="2:17">
      <c r="B2549" t="s">
        <v>103</v>
      </c>
      <c r="F2549" t="s">
        <v>103</v>
      </c>
      <c r="J2549" t="s">
        <v>103</v>
      </c>
      <c r="O2549" t="s">
        <v>103</v>
      </c>
    </row>
    <row r="2550" spans="2:17">
      <c r="B2550" t="s">
        <v>323</v>
      </c>
      <c r="C2550">
        <v>6.391</v>
      </c>
      <c r="F2550" t="s">
        <v>323</v>
      </c>
      <c r="G2550">
        <v>3.6179999999999999</v>
      </c>
      <c r="J2550" t="s">
        <v>323</v>
      </c>
      <c r="K2550">
        <v>7.6529999999999996</v>
      </c>
      <c r="O2550" t="s">
        <v>323</v>
      </c>
      <c r="P2550">
        <v>6.391</v>
      </c>
    </row>
    <row r="2551" spans="2:17">
      <c r="B2551" t="s">
        <v>327</v>
      </c>
      <c r="C2551">
        <v>69158</v>
      </c>
      <c r="D2551">
        <f>(C2551+C2554+C2557+C2560+C2563+C2566+C2569+C2572+C2575+C2578)/10</f>
        <v>69742.899999999994</v>
      </c>
      <c r="F2551" t="s">
        <v>327</v>
      </c>
      <c r="G2551">
        <v>137480</v>
      </c>
      <c r="H2551">
        <f>(G2551+G2554+G2557+G2560+G2563+G2566+G2569+G2572+G2575+G2578)/10</f>
        <v>128819</v>
      </c>
      <c r="J2551" t="s">
        <v>327</v>
      </c>
      <c r="K2551">
        <v>53639</v>
      </c>
      <c r="L2551">
        <f>(K2551+K2554+K2557+K2560+K2563+K2566+K2569+K2572+K2575+K2578)/10</f>
        <v>54067.3</v>
      </c>
      <c r="O2551" t="s">
        <v>327</v>
      </c>
      <c r="P2551">
        <v>69158</v>
      </c>
      <c r="Q2551">
        <v>69742.899999999994</v>
      </c>
    </row>
    <row r="2552" spans="2:17">
      <c r="B2552" t="s">
        <v>104</v>
      </c>
      <c r="F2552" t="s">
        <v>104</v>
      </c>
      <c r="J2552" t="s">
        <v>104</v>
      </c>
      <c r="O2552" t="s">
        <v>104</v>
      </c>
    </row>
    <row r="2553" spans="2:17">
      <c r="B2553" t="s">
        <v>323</v>
      </c>
      <c r="C2553">
        <v>6.4340000000000002</v>
      </c>
      <c r="F2553" t="s">
        <v>323</v>
      </c>
      <c r="G2553">
        <v>3.5379999999999998</v>
      </c>
      <c r="J2553" t="s">
        <v>323</v>
      </c>
      <c r="K2553">
        <v>7.74</v>
      </c>
      <c r="O2553" t="s">
        <v>323</v>
      </c>
      <c r="P2553">
        <v>6.4340000000000002</v>
      </c>
    </row>
    <row r="2554" spans="2:17">
      <c r="B2554" t="s">
        <v>327</v>
      </c>
      <c r="C2554">
        <v>68906</v>
      </c>
      <c r="F2554" t="s">
        <v>327</v>
      </c>
      <c r="G2554">
        <v>126934</v>
      </c>
      <c r="J2554" t="s">
        <v>327</v>
      </c>
      <c r="K2554">
        <v>53516</v>
      </c>
      <c r="O2554" t="s">
        <v>327</v>
      </c>
      <c r="P2554">
        <v>68906</v>
      </c>
    </row>
    <row r="2555" spans="2:17">
      <c r="B2555" t="s">
        <v>105</v>
      </c>
      <c r="F2555" t="s">
        <v>105</v>
      </c>
      <c r="J2555" t="s">
        <v>105</v>
      </c>
      <c r="O2555" t="s">
        <v>105</v>
      </c>
    </row>
    <row r="2556" spans="2:17">
      <c r="B2556" t="s">
        <v>323</v>
      </c>
      <c r="C2556">
        <v>6.266</v>
      </c>
      <c r="F2556" t="s">
        <v>323</v>
      </c>
      <c r="G2556">
        <v>3.3370000000000002</v>
      </c>
      <c r="J2556" t="s">
        <v>323</v>
      </c>
      <c r="K2556">
        <v>7.4980000000000002</v>
      </c>
      <c r="O2556" t="s">
        <v>323</v>
      </c>
      <c r="P2556">
        <v>6.266</v>
      </c>
    </row>
    <row r="2557" spans="2:17">
      <c r="B2557" t="s">
        <v>327</v>
      </c>
      <c r="C2557">
        <v>57265</v>
      </c>
      <c r="F2557" t="s">
        <v>327</v>
      </c>
      <c r="G2557">
        <v>106389</v>
      </c>
      <c r="J2557" t="s">
        <v>327</v>
      </c>
      <c r="K2557">
        <v>45130</v>
      </c>
      <c r="O2557" t="s">
        <v>327</v>
      </c>
      <c r="P2557">
        <v>57265</v>
      </c>
    </row>
    <row r="2558" spans="2:17">
      <c r="B2558" t="s">
        <v>106</v>
      </c>
      <c r="F2558" t="s">
        <v>106</v>
      </c>
      <c r="J2558" t="s">
        <v>106</v>
      </c>
      <c r="O2558" t="s">
        <v>106</v>
      </c>
    </row>
    <row r="2559" spans="2:17">
      <c r="B2559" t="s">
        <v>323</v>
      </c>
      <c r="C2559">
        <v>6.3639999999999999</v>
      </c>
      <c r="F2559" t="s">
        <v>323</v>
      </c>
      <c r="G2559">
        <v>3.5579999999999998</v>
      </c>
      <c r="J2559" t="s">
        <v>323</v>
      </c>
      <c r="K2559">
        <v>7.6479999999999997</v>
      </c>
      <c r="O2559" t="s">
        <v>323</v>
      </c>
      <c r="P2559">
        <v>6.3639999999999999</v>
      </c>
    </row>
    <row r="2560" spans="2:17">
      <c r="B2560" t="s">
        <v>327</v>
      </c>
      <c r="C2560">
        <v>68971</v>
      </c>
      <c r="F2560" t="s">
        <v>327</v>
      </c>
      <c r="G2560">
        <v>130659</v>
      </c>
      <c r="J2560" t="s">
        <v>327</v>
      </c>
      <c r="K2560">
        <v>53602</v>
      </c>
      <c r="O2560" t="s">
        <v>327</v>
      </c>
      <c r="P2560">
        <v>68971</v>
      </c>
    </row>
    <row r="2561" spans="2:16">
      <c r="B2561" t="s">
        <v>107</v>
      </c>
      <c r="F2561" t="s">
        <v>107</v>
      </c>
      <c r="J2561" t="s">
        <v>107</v>
      </c>
      <c r="O2561" t="s">
        <v>107</v>
      </c>
    </row>
    <row r="2562" spans="2:16">
      <c r="B2562" t="s">
        <v>323</v>
      </c>
      <c r="C2562">
        <v>6.5789999999999997</v>
      </c>
      <c r="F2562" t="s">
        <v>323</v>
      </c>
      <c r="G2562">
        <v>3.5169999999999999</v>
      </c>
      <c r="J2562" t="s">
        <v>323</v>
      </c>
      <c r="K2562">
        <v>7.85</v>
      </c>
      <c r="O2562" t="s">
        <v>323</v>
      </c>
      <c r="P2562">
        <v>6.5789999999999997</v>
      </c>
    </row>
    <row r="2563" spans="2:16">
      <c r="B2563" t="s">
        <v>327</v>
      </c>
      <c r="C2563">
        <v>72407</v>
      </c>
      <c r="F2563" t="s">
        <v>327</v>
      </c>
      <c r="G2563">
        <v>123584</v>
      </c>
      <c r="J2563" t="s">
        <v>327</v>
      </c>
      <c r="K2563">
        <v>55493</v>
      </c>
      <c r="O2563" t="s">
        <v>327</v>
      </c>
      <c r="P2563">
        <v>72407</v>
      </c>
    </row>
    <row r="2564" spans="2:16">
      <c r="B2564" t="s">
        <v>108</v>
      </c>
      <c r="F2564" t="s">
        <v>108</v>
      </c>
      <c r="J2564" t="s">
        <v>108</v>
      </c>
      <c r="O2564" t="s">
        <v>108</v>
      </c>
    </row>
    <row r="2565" spans="2:16">
      <c r="B2565" t="s">
        <v>323</v>
      </c>
      <c r="C2565">
        <v>6.3159999999999998</v>
      </c>
      <c r="F2565" t="s">
        <v>323</v>
      </c>
      <c r="G2565">
        <v>3.4590000000000001</v>
      </c>
      <c r="J2565" t="s">
        <v>323</v>
      </c>
      <c r="K2565">
        <v>7.593</v>
      </c>
      <c r="O2565" t="s">
        <v>323</v>
      </c>
      <c r="P2565">
        <v>6.3159999999999998</v>
      </c>
    </row>
    <row r="2566" spans="2:16">
      <c r="B2566" t="s">
        <v>327</v>
      </c>
      <c r="C2566">
        <v>67006</v>
      </c>
      <c r="F2566" t="s">
        <v>327</v>
      </c>
      <c r="G2566">
        <v>119100</v>
      </c>
      <c r="J2566" t="s">
        <v>327</v>
      </c>
      <c r="K2566">
        <v>52537</v>
      </c>
      <c r="O2566" t="s">
        <v>327</v>
      </c>
      <c r="P2566">
        <v>67006</v>
      </c>
    </row>
    <row r="2567" spans="2:16">
      <c r="B2567" t="s">
        <v>109</v>
      </c>
      <c r="F2567" t="s">
        <v>109</v>
      </c>
      <c r="J2567" t="s">
        <v>109</v>
      </c>
      <c r="O2567" t="s">
        <v>109</v>
      </c>
    </row>
    <row r="2568" spans="2:16">
      <c r="B2568" t="s">
        <v>323</v>
      </c>
      <c r="C2568">
        <v>6.3710000000000004</v>
      </c>
      <c r="F2568" t="s">
        <v>323</v>
      </c>
      <c r="G2568">
        <v>3.5139999999999998</v>
      </c>
      <c r="J2568" t="s">
        <v>323</v>
      </c>
      <c r="K2568">
        <v>7.6139999999999999</v>
      </c>
      <c r="O2568" t="s">
        <v>323</v>
      </c>
      <c r="P2568">
        <v>6.3710000000000004</v>
      </c>
    </row>
    <row r="2569" spans="2:16">
      <c r="B2569" t="s">
        <v>327</v>
      </c>
      <c r="C2569">
        <v>65411</v>
      </c>
      <c r="F2569" t="s">
        <v>327</v>
      </c>
      <c r="G2569">
        <v>124377</v>
      </c>
      <c r="J2569" t="s">
        <v>327</v>
      </c>
      <c r="K2569">
        <v>50780</v>
      </c>
      <c r="O2569" t="s">
        <v>327</v>
      </c>
      <c r="P2569">
        <v>65411</v>
      </c>
    </row>
    <row r="2570" spans="2:16">
      <c r="B2570" t="s">
        <v>110</v>
      </c>
      <c r="F2570" t="s">
        <v>110</v>
      </c>
      <c r="J2570" t="s">
        <v>110</v>
      </c>
      <c r="O2570" t="s">
        <v>110</v>
      </c>
    </row>
    <row r="2571" spans="2:16">
      <c r="B2571" t="s">
        <v>323</v>
      </c>
      <c r="C2571">
        <v>6.4889999999999999</v>
      </c>
      <c r="F2571" t="s">
        <v>323</v>
      </c>
      <c r="G2571">
        <v>3.6520000000000001</v>
      </c>
      <c r="J2571" t="s">
        <v>323</v>
      </c>
      <c r="K2571">
        <v>7.774</v>
      </c>
      <c r="O2571" t="s">
        <v>323</v>
      </c>
      <c r="P2571">
        <v>6.4889999999999999</v>
      </c>
    </row>
    <row r="2572" spans="2:16">
      <c r="B2572" t="s">
        <v>327</v>
      </c>
      <c r="C2572">
        <v>73508</v>
      </c>
      <c r="F2572" t="s">
        <v>327</v>
      </c>
      <c r="G2572">
        <v>142182</v>
      </c>
      <c r="J2572" t="s">
        <v>327</v>
      </c>
      <c r="K2572">
        <v>56390</v>
      </c>
      <c r="O2572" t="s">
        <v>327</v>
      </c>
      <c r="P2572">
        <v>73508</v>
      </c>
    </row>
    <row r="2573" spans="2:16">
      <c r="B2573" t="s">
        <v>111</v>
      </c>
      <c r="F2573" t="s">
        <v>111</v>
      </c>
      <c r="J2573" t="s">
        <v>111</v>
      </c>
      <c r="O2573" t="s">
        <v>111</v>
      </c>
    </row>
    <row r="2574" spans="2:16">
      <c r="B2574" t="s">
        <v>323</v>
      </c>
      <c r="C2574">
        <v>6.5030000000000001</v>
      </c>
      <c r="F2574" t="s">
        <v>323</v>
      </c>
      <c r="G2574">
        <v>3.714</v>
      </c>
      <c r="J2574" t="s">
        <v>323</v>
      </c>
      <c r="K2574">
        <v>7.82</v>
      </c>
      <c r="O2574" t="s">
        <v>323</v>
      </c>
      <c r="P2574">
        <v>6.5030000000000001</v>
      </c>
    </row>
    <row r="2575" spans="2:16">
      <c r="B2575" t="s">
        <v>327</v>
      </c>
      <c r="C2575">
        <v>78377</v>
      </c>
      <c r="F2575" t="s">
        <v>327</v>
      </c>
      <c r="G2575">
        <v>150921</v>
      </c>
      <c r="J2575" t="s">
        <v>327</v>
      </c>
      <c r="K2575">
        <v>60362</v>
      </c>
      <c r="O2575" t="s">
        <v>327</v>
      </c>
      <c r="P2575">
        <v>78377</v>
      </c>
    </row>
    <row r="2576" spans="2:16">
      <c r="B2576" t="s">
        <v>112</v>
      </c>
      <c r="F2576" t="s">
        <v>112</v>
      </c>
      <c r="J2576" t="s">
        <v>112</v>
      </c>
      <c r="O2576" t="s">
        <v>112</v>
      </c>
    </row>
    <row r="2577" spans="2:17">
      <c r="B2577" t="s">
        <v>323</v>
      </c>
      <c r="C2577">
        <v>6.5149999999999997</v>
      </c>
      <c r="F2577" t="s">
        <v>323</v>
      </c>
      <c r="G2577">
        <v>3.5329999999999999</v>
      </c>
      <c r="J2577" t="s">
        <v>323</v>
      </c>
      <c r="K2577">
        <v>7.8609999999999998</v>
      </c>
      <c r="O2577" t="s">
        <v>323</v>
      </c>
      <c r="P2577">
        <v>6.5149999999999997</v>
      </c>
    </row>
    <row r="2578" spans="2:17">
      <c r="B2578" t="s">
        <v>327</v>
      </c>
      <c r="C2578">
        <v>76420</v>
      </c>
      <c r="F2578" t="s">
        <v>327</v>
      </c>
      <c r="G2578">
        <v>126564</v>
      </c>
      <c r="J2578" t="s">
        <v>327</v>
      </c>
      <c r="K2578">
        <v>59224</v>
      </c>
      <c r="O2578" t="s">
        <v>327</v>
      </c>
      <c r="P2578">
        <v>76420</v>
      </c>
    </row>
    <row r="2579" spans="2:17">
      <c r="B2579" t="s">
        <v>113</v>
      </c>
      <c r="F2579" t="s">
        <v>113</v>
      </c>
      <c r="J2579" t="s">
        <v>113</v>
      </c>
      <c r="O2579" t="s">
        <v>113</v>
      </c>
    </row>
    <row r="2580" spans="2:17">
      <c r="B2580" t="s">
        <v>323</v>
      </c>
      <c r="C2580">
        <v>6.3630000000000004</v>
      </c>
      <c r="F2580" t="s">
        <v>323</v>
      </c>
      <c r="G2580">
        <v>3.536</v>
      </c>
      <c r="J2580" t="s">
        <v>323</v>
      </c>
      <c r="K2580">
        <v>7.61</v>
      </c>
      <c r="O2580" t="s">
        <v>323</v>
      </c>
      <c r="P2580">
        <v>6.3630000000000004</v>
      </c>
    </row>
    <row r="2581" spans="2:17">
      <c r="B2581" t="s">
        <v>327</v>
      </c>
      <c r="C2581">
        <v>68857</v>
      </c>
      <c r="D2581">
        <f>(C2581+C2584+C2587+C2590+C2593+C2596+C2599+C2602+C2605+C2608)/10</f>
        <v>69479.399999999994</v>
      </c>
      <c r="F2581" t="s">
        <v>327</v>
      </c>
      <c r="G2581">
        <v>153671</v>
      </c>
      <c r="H2581">
        <f>(G2581+G2584+G2587+G2590+G2593+G2596+G2599+G2602+G2605+G2608)/10</f>
        <v>143923.9</v>
      </c>
      <c r="J2581" t="s">
        <v>327</v>
      </c>
      <c r="K2581">
        <v>53338</v>
      </c>
      <c r="L2581">
        <f>(K2581+K2584+K2587+K2590+K2593+K2596+K2599+K2602+K2605+K2608)/10</f>
        <v>53803.8</v>
      </c>
      <c r="O2581" t="s">
        <v>327</v>
      </c>
      <c r="P2581">
        <v>68857</v>
      </c>
      <c r="Q2581">
        <v>69479.399999999994</v>
      </c>
    </row>
    <row r="2582" spans="2:17">
      <c r="B2582" t="s">
        <v>114</v>
      </c>
      <c r="F2582" t="s">
        <v>114</v>
      </c>
      <c r="J2582" t="s">
        <v>114</v>
      </c>
      <c r="O2582" t="s">
        <v>114</v>
      </c>
    </row>
    <row r="2583" spans="2:17">
      <c r="B2583" t="s">
        <v>323</v>
      </c>
      <c r="C2583">
        <v>6.415</v>
      </c>
      <c r="F2583" t="s">
        <v>323</v>
      </c>
      <c r="G2583">
        <v>3.444</v>
      </c>
      <c r="J2583" t="s">
        <v>323</v>
      </c>
      <c r="K2583">
        <v>7.7119999999999997</v>
      </c>
      <c r="O2583" t="s">
        <v>323</v>
      </c>
      <c r="P2583">
        <v>6.415</v>
      </c>
    </row>
    <row r="2584" spans="2:17">
      <c r="B2584" t="s">
        <v>327</v>
      </c>
      <c r="C2584">
        <v>68708</v>
      </c>
      <c r="F2584" t="s">
        <v>327</v>
      </c>
      <c r="G2584">
        <v>140630</v>
      </c>
      <c r="J2584" t="s">
        <v>327</v>
      </c>
      <c r="K2584">
        <v>53318</v>
      </c>
      <c r="O2584" t="s">
        <v>327</v>
      </c>
      <c r="P2584">
        <v>68708</v>
      </c>
    </row>
    <row r="2585" spans="2:17">
      <c r="B2585" t="s">
        <v>115</v>
      </c>
      <c r="F2585" t="s">
        <v>115</v>
      </c>
      <c r="J2585" t="s">
        <v>115</v>
      </c>
      <c r="O2585" t="s">
        <v>115</v>
      </c>
    </row>
    <row r="2586" spans="2:17">
      <c r="B2586" t="s">
        <v>323</v>
      </c>
      <c r="C2586">
        <v>6.258</v>
      </c>
      <c r="F2586" t="s">
        <v>323</v>
      </c>
      <c r="G2586">
        <v>3.238</v>
      </c>
      <c r="J2586" t="s">
        <v>323</v>
      </c>
      <c r="K2586">
        <v>7.4850000000000003</v>
      </c>
      <c r="O2586" t="s">
        <v>323</v>
      </c>
      <c r="P2586">
        <v>6.258</v>
      </c>
    </row>
    <row r="2587" spans="2:17">
      <c r="B2587" t="s">
        <v>327</v>
      </c>
      <c r="C2587">
        <v>57189</v>
      </c>
      <c r="F2587" t="s">
        <v>327</v>
      </c>
      <c r="G2587">
        <v>117639</v>
      </c>
      <c r="J2587" t="s">
        <v>327</v>
      </c>
      <c r="K2587">
        <v>45054</v>
      </c>
      <c r="O2587" t="s">
        <v>327</v>
      </c>
      <c r="P2587">
        <v>57189</v>
      </c>
    </row>
    <row r="2588" spans="2:17">
      <c r="B2588" t="s">
        <v>116</v>
      </c>
      <c r="F2588" t="s">
        <v>116</v>
      </c>
      <c r="J2588" t="s">
        <v>116</v>
      </c>
      <c r="O2588" t="s">
        <v>116</v>
      </c>
    </row>
    <row r="2589" spans="2:17">
      <c r="B2589" t="s">
        <v>323</v>
      </c>
      <c r="C2589">
        <v>6.3339999999999996</v>
      </c>
      <c r="F2589" t="s">
        <v>323</v>
      </c>
      <c r="G2589">
        <v>3.476</v>
      </c>
      <c r="J2589" t="s">
        <v>323</v>
      </c>
      <c r="K2589">
        <v>7.6</v>
      </c>
      <c r="O2589" t="s">
        <v>323</v>
      </c>
      <c r="P2589">
        <v>6.3339999999999996</v>
      </c>
    </row>
    <row r="2590" spans="2:17">
      <c r="B2590" t="s">
        <v>327</v>
      </c>
      <c r="C2590">
        <v>68638</v>
      </c>
      <c r="F2590" t="s">
        <v>327</v>
      </c>
      <c r="G2590">
        <v>146510</v>
      </c>
      <c r="J2590" t="s">
        <v>327</v>
      </c>
      <c r="K2590">
        <v>53269</v>
      </c>
      <c r="O2590" t="s">
        <v>327</v>
      </c>
      <c r="P2590">
        <v>68638</v>
      </c>
    </row>
    <row r="2591" spans="2:17">
      <c r="B2591" t="s">
        <v>117</v>
      </c>
      <c r="F2591" t="s">
        <v>117</v>
      </c>
      <c r="J2591" t="s">
        <v>117</v>
      </c>
      <c r="O2591" t="s">
        <v>117</v>
      </c>
    </row>
    <row r="2592" spans="2:17">
      <c r="B2592" t="s">
        <v>323</v>
      </c>
      <c r="C2592">
        <v>6.5670000000000002</v>
      </c>
      <c r="F2592" t="s">
        <v>323</v>
      </c>
      <c r="G2592">
        <v>3.4119999999999999</v>
      </c>
      <c r="J2592" t="s">
        <v>323</v>
      </c>
      <c r="K2592">
        <v>7.83</v>
      </c>
      <c r="O2592" t="s">
        <v>323</v>
      </c>
      <c r="P2592">
        <v>6.5670000000000002</v>
      </c>
    </row>
    <row r="2593" spans="2:16">
      <c r="B2593" t="s">
        <v>327</v>
      </c>
      <c r="C2593">
        <v>72265</v>
      </c>
      <c r="F2593" t="s">
        <v>327</v>
      </c>
      <c r="G2593">
        <v>135782</v>
      </c>
      <c r="J2593" t="s">
        <v>327</v>
      </c>
      <c r="K2593">
        <v>55351</v>
      </c>
      <c r="O2593" t="s">
        <v>327</v>
      </c>
      <c r="P2593">
        <v>72265</v>
      </c>
    </row>
    <row r="2594" spans="2:16">
      <c r="B2594" t="s">
        <v>118</v>
      </c>
      <c r="F2594" t="s">
        <v>118</v>
      </c>
      <c r="J2594" t="s">
        <v>118</v>
      </c>
      <c r="O2594" t="s">
        <v>118</v>
      </c>
    </row>
    <row r="2595" spans="2:16">
      <c r="B2595" t="s">
        <v>323</v>
      </c>
      <c r="C2595">
        <v>6.2789999999999999</v>
      </c>
      <c r="F2595" t="s">
        <v>323</v>
      </c>
      <c r="G2595">
        <v>3.4020000000000001</v>
      </c>
      <c r="J2595" t="s">
        <v>323</v>
      </c>
      <c r="K2595">
        <v>7.5359999999999996</v>
      </c>
      <c r="O2595" t="s">
        <v>323</v>
      </c>
      <c r="P2595">
        <v>6.2789999999999999</v>
      </c>
    </row>
    <row r="2596" spans="2:16">
      <c r="B2596" t="s">
        <v>327</v>
      </c>
      <c r="C2596">
        <v>66610</v>
      </c>
      <c r="F2596" t="s">
        <v>327</v>
      </c>
      <c r="G2596">
        <v>136838</v>
      </c>
      <c r="J2596" t="s">
        <v>327</v>
      </c>
      <c r="K2596">
        <v>52141</v>
      </c>
      <c r="O2596" t="s">
        <v>327</v>
      </c>
      <c r="P2596">
        <v>66610</v>
      </c>
    </row>
    <row r="2597" spans="2:16">
      <c r="B2597" t="s">
        <v>119</v>
      </c>
      <c r="F2597" t="s">
        <v>119</v>
      </c>
      <c r="J2597" t="s">
        <v>119</v>
      </c>
      <c r="O2597" t="s">
        <v>119</v>
      </c>
    </row>
    <row r="2598" spans="2:16">
      <c r="B2598" t="s">
        <v>323</v>
      </c>
      <c r="C2598">
        <v>6.3490000000000002</v>
      </c>
      <c r="F2598" t="s">
        <v>323</v>
      </c>
      <c r="G2598">
        <v>3.4220000000000002</v>
      </c>
      <c r="J2598" t="s">
        <v>323</v>
      </c>
      <c r="K2598">
        <v>7.5810000000000004</v>
      </c>
      <c r="O2598" t="s">
        <v>323</v>
      </c>
      <c r="P2598">
        <v>6.3490000000000002</v>
      </c>
    </row>
    <row r="2599" spans="2:16">
      <c r="B2599" t="s">
        <v>327</v>
      </c>
      <c r="C2599">
        <v>65190</v>
      </c>
      <c r="F2599" t="s">
        <v>327</v>
      </c>
      <c r="G2599">
        <v>138194</v>
      </c>
      <c r="J2599" t="s">
        <v>327</v>
      </c>
      <c r="K2599">
        <v>50559</v>
      </c>
      <c r="O2599" t="s">
        <v>327</v>
      </c>
      <c r="P2599">
        <v>65190</v>
      </c>
    </row>
    <row r="2600" spans="2:16">
      <c r="B2600" t="s">
        <v>120</v>
      </c>
      <c r="F2600" t="s">
        <v>120</v>
      </c>
      <c r="J2600" t="s">
        <v>120</v>
      </c>
      <c r="O2600" t="s">
        <v>120</v>
      </c>
    </row>
    <row r="2601" spans="2:16">
      <c r="B2601" t="s">
        <v>323</v>
      </c>
      <c r="C2601">
        <v>6.4790000000000001</v>
      </c>
      <c r="F2601" t="s">
        <v>323</v>
      </c>
      <c r="G2601">
        <v>3.5369999999999999</v>
      </c>
      <c r="J2601" t="s">
        <v>323</v>
      </c>
      <c r="K2601">
        <v>7.758</v>
      </c>
      <c r="O2601" t="s">
        <v>323</v>
      </c>
      <c r="P2601">
        <v>6.4790000000000001</v>
      </c>
    </row>
    <row r="2602" spans="2:16">
      <c r="B2602" t="s">
        <v>327</v>
      </c>
      <c r="C2602">
        <v>73392</v>
      </c>
      <c r="F2602" t="s">
        <v>327</v>
      </c>
      <c r="G2602">
        <v>153710</v>
      </c>
      <c r="J2602" t="s">
        <v>327</v>
      </c>
      <c r="K2602">
        <v>56274</v>
      </c>
      <c r="O2602" t="s">
        <v>327</v>
      </c>
      <c r="P2602">
        <v>73392</v>
      </c>
    </row>
    <row r="2603" spans="2:16">
      <c r="B2603" t="s">
        <v>121</v>
      </c>
      <c r="F2603" t="s">
        <v>121</v>
      </c>
      <c r="J2603" t="s">
        <v>121</v>
      </c>
      <c r="O2603" t="s">
        <v>121</v>
      </c>
    </row>
    <row r="2604" spans="2:16">
      <c r="B2604" t="s">
        <v>323</v>
      </c>
      <c r="C2604">
        <v>6.4740000000000002</v>
      </c>
      <c r="F2604" t="s">
        <v>323</v>
      </c>
      <c r="G2604">
        <v>3.6309999999999998</v>
      </c>
      <c r="J2604" t="s">
        <v>323</v>
      </c>
      <c r="K2604">
        <v>7.7750000000000004</v>
      </c>
      <c r="O2604" t="s">
        <v>323</v>
      </c>
      <c r="P2604">
        <v>6.4740000000000002</v>
      </c>
    </row>
    <row r="2605" spans="2:16">
      <c r="B2605" t="s">
        <v>327</v>
      </c>
      <c r="C2605">
        <v>78029</v>
      </c>
      <c r="F2605" t="s">
        <v>327</v>
      </c>
      <c r="G2605">
        <v>168039</v>
      </c>
      <c r="J2605" t="s">
        <v>327</v>
      </c>
      <c r="K2605">
        <v>60014</v>
      </c>
      <c r="O2605" t="s">
        <v>327</v>
      </c>
      <c r="P2605">
        <v>78029</v>
      </c>
    </row>
    <row r="2606" spans="2:16">
      <c r="B2606" t="s">
        <v>122</v>
      </c>
      <c r="F2606" t="s">
        <v>122</v>
      </c>
      <c r="J2606" t="s">
        <v>122</v>
      </c>
      <c r="O2606" t="s">
        <v>122</v>
      </c>
    </row>
    <row r="2607" spans="2:16">
      <c r="B2607" t="s">
        <v>323</v>
      </c>
      <c r="C2607">
        <v>6.4720000000000004</v>
      </c>
      <c r="F2607" t="s">
        <v>323</v>
      </c>
      <c r="G2607">
        <v>3.4990000000000001</v>
      </c>
      <c r="J2607" t="s">
        <v>323</v>
      </c>
      <c r="K2607">
        <v>7.7939999999999996</v>
      </c>
      <c r="O2607" t="s">
        <v>323</v>
      </c>
      <c r="P2607">
        <v>6.4720000000000004</v>
      </c>
    </row>
    <row r="2608" spans="2:16">
      <c r="B2608" t="s">
        <v>327</v>
      </c>
      <c r="C2608">
        <v>75916</v>
      </c>
      <c r="F2608" t="s">
        <v>327</v>
      </c>
      <c r="G2608">
        <v>148226</v>
      </c>
      <c r="J2608" t="s">
        <v>327</v>
      </c>
      <c r="K2608">
        <v>58720</v>
      </c>
      <c r="O2608" t="s">
        <v>327</v>
      </c>
      <c r="P2608">
        <v>75916</v>
      </c>
    </row>
    <row r="2609" spans="2:17">
      <c r="B2609" t="s">
        <v>123</v>
      </c>
      <c r="F2609" t="s">
        <v>123</v>
      </c>
      <c r="J2609" t="s">
        <v>123</v>
      </c>
      <c r="O2609" t="s">
        <v>123</v>
      </c>
    </row>
    <row r="2610" spans="2:17">
      <c r="B2610" t="s">
        <v>323</v>
      </c>
      <c r="C2610">
        <v>6.343</v>
      </c>
      <c r="F2610" t="s">
        <v>323</v>
      </c>
      <c r="G2610">
        <v>3.4489999999999998</v>
      </c>
      <c r="J2610" t="s">
        <v>323</v>
      </c>
      <c r="K2610">
        <v>7.5780000000000003</v>
      </c>
      <c r="O2610" t="s">
        <v>323</v>
      </c>
      <c r="P2610">
        <v>6.343</v>
      </c>
    </row>
    <row r="2611" spans="2:17">
      <c r="B2611" t="s">
        <v>327</v>
      </c>
      <c r="C2611">
        <v>68636</v>
      </c>
      <c r="D2611">
        <f>(C2611+C2614+C2617+C2620+C2623+C2626+C2629+C2632+C2635+C2638)/10</f>
        <v>69103.899999999994</v>
      </c>
      <c r="F2611" t="s">
        <v>327</v>
      </c>
      <c r="G2611">
        <v>168476</v>
      </c>
      <c r="H2611">
        <f>(G2611+G2614+G2617+G2620+G2623+G2626+G2629+G2632+G2635+G2638)/10</f>
        <v>162471</v>
      </c>
      <c r="J2611" t="s">
        <v>327</v>
      </c>
      <c r="K2611">
        <v>53117</v>
      </c>
      <c r="L2611">
        <f>(K2611+K2614+K2617+K2620+K2623+K2626+K2629+K2632+K2635+K2638)/10</f>
        <v>53428.3</v>
      </c>
      <c r="O2611" t="s">
        <v>327</v>
      </c>
      <c r="P2611">
        <v>68636</v>
      </c>
      <c r="Q2611">
        <v>69103.899999999994</v>
      </c>
    </row>
    <row r="2612" spans="2:17">
      <c r="B2612" t="s">
        <v>124</v>
      </c>
      <c r="F2612" t="s">
        <v>124</v>
      </c>
      <c r="J2612" t="s">
        <v>124</v>
      </c>
      <c r="O2612" t="s">
        <v>124</v>
      </c>
    </row>
    <row r="2613" spans="2:17">
      <c r="B2613" t="s">
        <v>323</v>
      </c>
      <c r="C2613">
        <v>6.4029999999999996</v>
      </c>
      <c r="F2613" t="s">
        <v>323</v>
      </c>
      <c r="G2613">
        <v>3.3439999999999999</v>
      </c>
      <c r="J2613" t="s">
        <v>323</v>
      </c>
      <c r="K2613">
        <v>7.6929999999999996</v>
      </c>
      <c r="O2613" t="s">
        <v>323</v>
      </c>
      <c r="P2613">
        <v>6.4029999999999996</v>
      </c>
    </row>
    <row r="2614" spans="2:17">
      <c r="B2614" t="s">
        <v>327</v>
      </c>
      <c r="C2614">
        <v>68581</v>
      </c>
      <c r="F2614" t="s">
        <v>327</v>
      </c>
      <c r="G2614">
        <v>152919</v>
      </c>
      <c r="J2614" t="s">
        <v>327</v>
      </c>
      <c r="K2614">
        <v>53191</v>
      </c>
      <c r="O2614" t="s">
        <v>327</v>
      </c>
      <c r="P2614">
        <v>68581</v>
      </c>
    </row>
    <row r="2615" spans="2:17">
      <c r="B2615" t="s">
        <v>125</v>
      </c>
      <c r="F2615" t="s">
        <v>125</v>
      </c>
      <c r="J2615" t="s">
        <v>125</v>
      </c>
      <c r="O2615" t="s">
        <v>125</v>
      </c>
    </row>
    <row r="2616" spans="2:17">
      <c r="B2616" t="s">
        <v>323</v>
      </c>
      <c r="C2616">
        <v>6.1870000000000003</v>
      </c>
      <c r="F2616" t="s">
        <v>323</v>
      </c>
      <c r="G2616">
        <v>3.2429999999999999</v>
      </c>
      <c r="J2616" t="s">
        <v>323</v>
      </c>
      <c r="K2616">
        <v>7.3780000000000001</v>
      </c>
      <c r="O2616" t="s">
        <v>323</v>
      </c>
      <c r="P2616">
        <v>6.1870000000000003</v>
      </c>
    </row>
    <row r="2617" spans="2:17">
      <c r="B2617" t="s">
        <v>327</v>
      </c>
      <c r="C2617">
        <v>56545</v>
      </c>
      <c r="F2617" t="s">
        <v>327</v>
      </c>
      <c r="G2617">
        <v>141153</v>
      </c>
      <c r="J2617" t="s">
        <v>327</v>
      </c>
      <c r="K2617">
        <v>44410</v>
      </c>
      <c r="O2617" t="s">
        <v>327</v>
      </c>
      <c r="P2617">
        <v>56545</v>
      </c>
    </row>
    <row r="2618" spans="2:17">
      <c r="B2618" t="s">
        <v>126</v>
      </c>
      <c r="F2618" t="s">
        <v>126</v>
      </c>
      <c r="J2618" t="s">
        <v>126</v>
      </c>
      <c r="O2618" t="s">
        <v>126</v>
      </c>
    </row>
    <row r="2619" spans="2:17">
      <c r="B2619" t="s">
        <v>323</v>
      </c>
      <c r="C2619">
        <v>6.3019999999999996</v>
      </c>
      <c r="F2619" t="s">
        <v>323</v>
      </c>
      <c r="G2619">
        <v>3.4180000000000001</v>
      </c>
      <c r="J2619" t="s">
        <v>323</v>
      </c>
      <c r="K2619">
        <v>7.5510000000000002</v>
      </c>
      <c r="O2619" t="s">
        <v>323</v>
      </c>
      <c r="P2619">
        <v>6.3019999999999996</v>
      </c>
    </row>
    <row r="2620" spans="2:17">
      <c r="B2620" t="s">
        <v>327</v>
      </c>
      <c r="C2620">
        <v>68295</v>
      </c>
      <c r="F2620" t="s">
        <v>327</v>
      </c>
      <c r="G2620">
        <v>164779</v>
      </c>
      <c r="J2620" t="s">
        <v>327</v>
      </c>
      <c r="K2620">
        <v>52926</v>
      </c>
      <c r="O2620" t="s">
        <v>327</v>
      </c>
      <c r="P2620">
        <v>68295</v>
      </c>
    </row>
    <row r="2621" spans="2:17">
      <c r="B2621" t="s">
        <v>127</v>
      </c>
      <c r="F2621" t="s">
        <v>127</v>
      </c>
      <c r="J2621" t="s">
        <v>127</v>
      </c>
      <c r="O2621" t="s">
        <v>127</v>
      </c>
    </row>
    <row r="2622" spans="2:17">
      <c r="B2622" t="s">
        <v>323</v>
      </c>
      <c r="C2622">
        <v>6.4930000000000003</v>
      </c>
      <c r="F2622" t="s">
        <v>323</v>
      </c>
      <c r="G2622">
        <v>3.44</v>
      </c>
      <c r="J2622" t="s">
        <v>323</v>
      </c>
      <c r="K2622">
        <v>7.7160000000000002</v>
      </c>
      <c r="O2622" t="s">
        <v>323</v>
      </c>
      <c r="P2622">
        <v>6.4930000000000003</v>
      </c>
    </row>
    <row r="2623" spans="2:17">
      <c r="B2623" t="s">
        <v>327</v>
      </c>
      <c r="C2623">
        <v>71458</v>
      </c>
      <c r="F2623" t="s">
        <v>327</v>
      </c>
      <c r="G2623">
        <v>165921</v>
      </c>
      <c r="J2623" t="s">
        <v>327</v>
      </c>
      <c r="K2623">
        <v>54544</v>
      </c>
      <c r="O2623" t="s">
        <v>327</v>
      </c>
      <c r="P2623">
        <v>71458</v>
      </c>
    </row>
    <row r="2624" spans="2:17">
      <c r="B2624" t="s">
        <v>128</v>
      </c>
      <c r="F2624" t="s">
        <v>128</v>
      </c>
      <c r="J2624" t="s">
        <v>128</v>
      </c>
      <c r="O2624" t="s">
        <v>128</v>
      </c>
    </row>
    <row r="2625" spans="2:16">
      <c r="B2625" t="s">
        <v>323</v>
      </c>
      <c r="C2625">
        <v>6.2249999999999996</v>
      </c>
      <c r="F2625" t="s">
        <v>323</v>
      </c>
      <c r="G2625">
        <v>3.3860000000000001</v>
      </c>
      <c r="J2625" t="s">
        <v>323</v>
      </c>
      <c r="K2625">
        <v>7.4530000000000003</v>
      </c>
      <c r="O2625" t="s">
        <v>323</v>
      </c>
      <c r="P2625">
        <v>6.2249999999999996</v>
      </c>
    </row>
    <row r="2626" spans="2:16">
      <c r="B2626" t="s">
        <v>327</v>
      </c>
      <c r="C2626">
        <v>66036</v>
      </c>
      <c r="F2626" t="s">
        <v>327</v>
      </c>
      <c r="G2626">
        <v>160336</v>
      </c>
      <c r="J2626" t="s">
        <v>327</v>
      </c>
      <c r="K2626">
        <v>51567</v>
      </c>
      <c r="O2626" t="s">
        <v>327</v>
      </c>
      <c r="P2626">
        <v>66036</v>
      </c>
    </row>
    <row r="2627" spans="2:16">
      <c r="B2627" t="s">
        <v>129</v>
      </c>
      <c r="F2627" t="s">
        <v>129</v>
      </c>
      <c r="J2627" t="s">
        <v>129</v>
      </c>
      <c r="O2627" t="s">
        <v>129</v>
      </c>
    </row>
    <row r="2628" spans="2:16">
      <c r="B2628" t="s">
        <v>323</v>
      </c>
      <c r="C2628">
        <v>6.3140000000000001</v>
      </c>
      <c r="F2628" t="s">
        <v>323</v>
      </c>
      <c r="G2628">
        <v>3.371</v>
      </c>
      <c r="J2628" t="s">
        <v>323</v>
      </c>
      <c r="K2628">
        <v>7.5270000000000001</v>
      </c>
      <c r="O2628" t="s">
        <v>323</v>
      </c>
      <c r="P2628">
        <v>6.3140000000000001</v>
      </c>
    </row>
    <row r="2629" spans="2:16">
      <c r="B2629" t="s">
        <v>327</v>
      </c>
      <c r="C2629">
        <v>64830</v>
      </c>
      <c r="F2629" t="s">
        <v>327</v>
      </c>
      <c r="G2629">
        <v>156916</v>
      </c>
      <c r="J2629" t="s">
        <v>327</v>
      </c>
      <c r="K2629">
        <v>50199</v>
      </c>
      <c r="O2629" t="s">
        <v>327</v>
      </c>
      <c r="P2629">
        <v>64830</v>
      </c>
    </row>
    <row r="2630" spans="2:16">
      <c r="B2630" t="s">
        <v>130</v>
      </c>
      <c r="F2630" t="s">
        <v>130</v>
      </c>
      <c r="J2630" t="s">
        <v>130</v>
      </c>
      <c r="O2630" t="s">
        <v>130</v>
      </c>
    </row>
    <row r="2631" spans="2:16">
      <c r="B2631" t="s">
        <v>323</v>
      </c>
      <c r="C2631">
        <v>6.4580000000000002</v>
      </c>
      <c r="F2631" t="s">
        <v>323</v>
      </c>
      <c r="G2631">
        <v>3.45</v>
      </c>
      <c r="J2631" t="s">
        <v>323</v>
      </c>
      <c r="K2631">
        <v>7.7249999999999996</v>
      </c>
      <c r="O2631" t="s">
        <v>323</v>
      </c>
      <c r="P2631">
        <v>6.4580000000000002</v>
      </c>
    </row>
    <row r="2632" spans="2:16">
      <c r="B2632" t="s">
        <v>327</v>
      </c>
      <c r="C2632">
        <v>73156</v>
      </c>
      <c r="F2632" t="s">
        <v>327</v>
      </c>
      <c r="G2632">
        <v>168612</v>
      </c>
      <c r="J2632" t="s">
        <v>327</v>
      </c>
      <c r="K2632">
        <v>56038</v>
      </c>
      <c r="O2632" t="s">
        <v>327</v>
      </c>
      <c r="P2632">
        <v>73156</v>
      </c>
    </row>
    <row r="2633" spans="2:16">
      <c r="B2633" t="s">
        <v>131</v>
      </c>
      <c r="F2633" t="s">
        <v>131</v>
      </c>
      <c r="J2633" t="s">
        <v>131</v>
      </c>
      <c r="O2633" t="s">
        <v>131</v>
      </c>
    </row>
    <row r="2634" spans="2:16">
      <c r="B2634" t="s">
        <v>323</v>
      </c>
      <c r="C2634">
        <v>6.4539999999999997</v>
      </c>
      <c r="F2634" t="s">
        <v>323</v>
      </c>
      <c r="G2634">
        <v>3.5409999999999999</v>
      </c>
      <c r="J2634" t="s">
        <v>323</v>
      </c>
      <c r="K2634">
        <v>7.7439999999999998</v>
      </c>
      <c r="O2634" t="s">
        <v>323</v>
      </c>
      <c r="P2634">
        <v>6.4539999999999997</v>
      </c>
    </row>
    <row r="2635" spans="2:16">
      <c r="B2635" t="s">
        <v>327</v>
      </c>
      <c r="C2635">
        <v>77792</v>
      </c>
      <c r="F2635" t="s">
        <v>327</v>
      </c>
      <c r="G2635">
        <v>183206</v>
      </c>
      <c r="J2635" t="s">
        <v>327</v>
      </c>
      <c r="K2635">
        <v>59777</v>
      </c>
      <c r="O2635" t="s">
        <v>327</v>
      </c>
      <c r="P2635">
        <v>77792</v>
      </c>
    </row>
    <row r="2636" spans="2:16">
      <c r="B2636" t="s">
        <v>132</v>
      </c>
      <c r="F2636" t="s">
        <v>132</v>
      </c>
      <c r="J2636" t="s">
        <v>132</v>
      </c>
      <c r="O2636" t="s">
        <v>132</v>
      </c>
    </row>
    <row r="2637" spans="2:16">
      <c r="B2637" t="s">
        <v>323</v>
      </c>
      <c r="C2637">
        <v>6.4539999999999997</v>
      </c>
      <c r="F2637" t="s">
        <v>323</v>
      </c>
      <c r="G2637">
        <v>3.4089999999999998</v>
      </c>
      <c r="J2637" t="s">
        <v>323</v>
      </c>
      <c r="K2637">
        <v>7.7670000000000003</v>
      </c>
      <c r="O2637" t="s">
        <v>323</v>
      </c>
      <c r="P2637">
        <v>6.4539999999999997</v>
      </c>
    </row>
    <row r="2638" spans="2:16">
      <c r="B2638" t="s">
        <v>327</v>
      </c>
      <c r="C2638">
        <v>75710</v>
      </c>
      <c r="F2638" t="s">
        <v>327</v>
      </c>
      <c r="G2638">
        <v>162392</v>
      </c>
      <c r="J2638" t="s">
        <v>327</v>
      </c>
      <c r="K2638">
        <v>58514</v>
      </c>
      <c r="O2638" t="s">
        <v>327</v>
      </c>
      <c r="P2638">
        <v>75710</v>
      </c>
    </row>
    <row r="2639" spans="2:16">
      <c r="B2639" t="s">
        <v>133</v>
      </c>
      <c r="F2639" t="s">
        <v>133</v>
      </c>
      <c r="J2639" t="s">
        <v>133</v>
      </c>
      <c r="O2639" t="s">
        <v>133</v>
      </c>
    </row>
    <row r="2640" spans="2:16">
      <c r="B2640" t="s">
        <v>323</v>
      </c>
      <c r="C2640">
        <v>6.3529999999999998</v>
      </c>
      <c r="F2640" t="s">
        <v>323</v>
      </c>
      <c r="G2640">
        <v>3.323</v>
      </c>
      <c r="J2640" t="s">
        <v>323</v>
      </c>
      <c r="K2640">
        <v>7.5940000000000003</v>
      </c>
      <c r="O2640" t="s">
        <v>323</v>
      </c>
      <c r="P2640">
        <v>6.3529999999999998</v>
      </c>
    </row>
    <row r="2641" spans="2:17">
      <c r="B2641" t="s">
        <v>327</v>
      </c>
      <c r="C2641">
        <v>68745</v>
      </c>
      <c r="D2641">
        <f>(C2641+C2644+C2647+C2650+C2653+C2656+C2659+C2662+C2665+C2668)/10</f>
        <v>68856</v>
      </c>
      <c r="F2641" t="s">
        <v>327</v>
      </c>
      <c r="G2641">
        <v>176191</v>
      </c>
      <c r="H2641">
        <f>(G2641+G2644+G2647+G2650+G2653+G2656+G2659+G2662+G2665+G2668)/10</f>
        <v>178880.1</v>
      </c>
      <c r="J2641" t="s">
        <v>327</v>
      </c>
      <c r="K2641">
        <v>53226</v>
      </c>
      <c r="L2641">
        <f>(K2641+K2644+K2647+K2650+K2653+K2656+K2659+K2662+K2665+K2668)/10</f>
        <v>53180.4</v>
      </c>
      <c r="O2641" t="s">
        <v>327</v>
      </c>
      <c r="P2641">
        <v>68745</v>
      </c>
      <c r="Q2641">
        <v>68856</v>
      </c>
    </row>
    <row r="2642" spans="2:17">
      <c r="B2642" t="s">
        <v>134</v>
      </c>
      <c r="F2642" t="s">
        <v>134</v>
      </c>
      <c r="J2642" t="s">
        <v>134</v>
      </c>
      <c r="O2642" t="s">
        <v>134</v>
      </c>
    </row>
    <row r="2643" spans="2:17">
      <c r="B2643" t="s">
        <v>323</v>
      </c>
      <c r="C2643">
        <v>6.3789999999999996</v>
      </c>
      <c r="F2643" t="s">
        <v>323</v>
      </c>
      <c r="G2643">
        <v>3.2829999999999999</v>
      </c>
      <c r="J2643" t="s">
        <v>323</v>
      </c>
      <c r="K2643">
        <v>7.6559999999999997</v>
      </c>
      <c r="O2643" t="s">
        <v>323</v>
      </c>
      <c r="P2643">
        <v>6.3789999999999996</v>
      </c>
    </row>
    <row r="2644" spans="2:17">
      <c r="B2644" t="s">
        <v>327</v>
      </c>
      <c r="C2644">
        <v>68322</v>
      </c>
      <c r="F2644" t="s">
        <v>327</v>
      </c>
      <c r="G2644">
        <v>169902</v>
      </c>
      <c r="J2644" t="s">
        <v>327</v>
      </c>
      <c r="K2644">
        <v>52932</v>
      </c>
      <c r="O2644" t="s">
        <v>327</v>
      </c>
      <c r="P2644">
        <v>68322</v>
      </c>
    </row>
    <row r="2645" spans="2:17">
      <c r="B2645" t="s">
        <v>135</v>
      </c>
      <c r="F2645" t="s">
        <v>135</v>
      </c>
      <c r="J2645" t="s">
        <v>135</v>
      </c>
      <c r="O2645" t="s">
        <v>135</v>
      </c>
    </row>
    <row r="2646" spans="2:17">
      <c r="B2646" t="s">
        <v>323</v>
      </c>
      <c r="C2646">
        <v>6.1950000000000003</v>
      </c>
      <c r="F2646" t="s">
        <v>323</v>
      </c>
      <c r="G2646">
        <v>3.1309999999999998</v>
      </c>
      <c r="J2646" t="s">
        <v>323</v>
      </c>
      <c r="K2646">
        <v>7.39</v>
      </c>
      <c r="O2646" t="s">
        <v>323</v>
      </c>
      <c r="P2646">
        <v>6.1950000000000003</v>
      </c>
    </row>
    <row r="2647" spans="2:17">
      <c r="B2647" t="s">
        <v>327</v>
      </c>
      <c r="C2647">
        <v>56613</v>
      </c>
      <c r="F2647" t="s">
        <v>327</v>
      </c>
      <c r="G2647">
        <v>150109</v>
      </c>
      <c r="J2647" t="s">
        <v>327</v>
      </c>
      <c r="K2647">
        <v>44478</v>
      </c>
      <c r="O2647" t="s">
        <v>327</v>
      </c>
      <c r="P2647">
        <v>56613</v>
      </c>
    </row>
    <row r="2648" spans="2:17">
      <c r="B2648" t="s">
        <v>136</v>
      </c>
      <c r="F2648" t="s">
        <v>136</v>
      </c>
      <c r="J2648" t="s">
        <v>136</v>
      </c>
      <c r="O2648" t="s">
        <v>136</v>
      </c>
    </row>
    <row r="2649" spans="2:17">
      <c r="B2649" t="s">
        <v>323</v>
      </c>
      <c r="C2649">
        <v>6.2649999999999997</v>
      </c>
      <c r="F2649" t="s">
        <v>323</v>
      </c>
      <c r="G2649">
        <v>3.3610000000000002</v>
      </c>
      <c r="J2649" t="s">
        <v>323</v>
      </c>
      <c r="K2649">
        <v>7.4939999999999998</v>
      </c>
      <c r="O2649" t="s">
        <v>323</v>
      </c>
      <c r="P2649">
        <v>6.2649999999999997</v>
      </c>
    </row>
    <row r="2650" spans="2:17">
      <c r="B2650" t="s">
        <v>327</v>
      </c>
      <c r="C2650">
        <v>67894</v>
      </c>
      <c r="F2650" t="s">
        <v>327</v>
      </c>
      <c r="G2650">
        <v>183864</v>
      </c>
      <c r="J2650" t="s">
        <v>327</v>
      </c>
      <c r="K2650">
        <v>52525</v>
      </c>
      <c r="O2650" t="s">
        <v>327</v>
      </c>
      <c r="P2650">
        <v>67894</v>
      </c>
    </row>
    <row r="2651" spans="2:17">
      <c r="B2651" t="s">
        <v>137</v>
      </c>
      <c r="F2651" t="s">
        <v>137</v>
      </c>
      <c r="J2651" t="s">
        <v>137</v>
      </c>
      <c r="O2651" t="s">
        <v>137</v>
      </c>
    </row>
    <row r="2652" spans="2:17">
      <c r="B2652" t="s">
        <v>323</v>
      </c>
      <c r="C2652">
        <v>6.4770000000000003</v>
      </c>
      <c r="F2652" t="s">
        <v>323</v>
      </c>
      <c r="G2652">
        <v>3.351</v>
      </c>
      <c r="J2652" t="s">
        <v>323</v>
      </c>
      <c r="K2652">
        <v>7.6909999999999998</v>
      </c>
      <c r="O2652" t="s">
        <v>323</v>
      </c>
      <c r="P2652">
        <v>6.4770000000000003</v>
      </c>
    </row>
    <row r="2653" spans="2:17">
      <c r="B2653" t="s">
        <v>327</v>
      </c>
      <c r="C2653">
        <v>71282</v>
      </c>
      <c r="F2653" t="s">
        <v>327</v>
      </c>
      <c r="G2653">
        <v>179891</v>
      </c>
      <c r="J2653" t="s">
        <v>327</v>
      </c>
      <c r="K2653">
        <v>54368</v>
      </c>
      <c r="O2653" t="s">
        <v>327</v>
      </c>
      <c r="P2653">
        <v>71282</v>
      </c>
    </row>
    <row r="2654" spans="2:17">
      <c r="B2654" t="s">
        <v>138</v>
      </c>
      <c r="F2654" t="s">
        <v>138</v>
      </c>
      <c r="J2654" t="s">
        <v>138</v>
      </c>
      <c r="O2654" t="s">
        <v>138</v>
      </c>
    </row>
    <row r="2655" spans="2:17">
      <c r="B2655" t="s">
        <v>323</v>
      </c>
      <c r="C2655">
        <v>6.2160000000000002</v>
      </c>
      <c r="F2655" t="s">
        <v>323</v>
      </c>
      <c r="G2655">
        <v>3.2890000000000001</v>
      </c>
      <c r="J2655" t="s">
        <v>323</v>
      </c>
      <c r="K2655">
        <v>7.4390000000000001</v>
      </c>
      <c r="O2655" t="s">
        <v>323</v>
      </c>
      <c r="P2655">
        <v>6.2160000000000002</v>
      </c>
    </row>
    <row r="2656" spans="2:17">
      <c r="B2656" t="s">
        <v>327</v>
      </c>
      <c r="C2656">
        <v>65942</v>
      </c>
      <c r="F2656" t="s">
        <v>327</v>
      </c>
      <c r="G2656">
        <v>172412</v>
      </c>
      <c r="J2656" t="s">
        <v>327</v>
      </c>
      <c r="K2656">
        <v>51473</v>
      </c>
      <c r="O2656" t="s">
        <v>327</v>
      </c>
      <c r="P2656">
        <v>65942</v>
      </c>
    </row>
    <row r="2657" spans="2:17">
      <c r="B2657" t="s">
        <v>139</v>
      </c>
      <c r="F2657" t="s">
        <v>139</v>
      </c>
      <c r="J2657" t="s">
        <v>139</v>
      </c>
      <c r="O2657" t="s">
        <v>139</v>
      </c>
    </row>
    <row r="2658" spans="2:17">
      <c r="B2658" t="s">
        <v>323</v>
      </c>
      <c r="C2658">
        <v>6.3239999999999998</v>
      </c>
      <c r="F2658" t="s">
        <v>323</v>
      </c>
      <c r="G2658">
        <v>3.2469999999999999</v>
      </c>
      <c r="J2658" t="s">
        <v>323</v>
      </c>
      <c r="K2658">
        <v>7.5419999999999998</v>
      </c>
      <c r="O2658" t="s">
        <v>323</v>
      </c>
      <c r="P2658">
        <v>6.3239999999999998</v>
      </c>
    </row>
    <row r="2659" spans="2:17">
      <c r="B2659" t="s">
        <v>327</v>
      </c>
      <c r="C2659">
        <v>64926</v>
      </c>
      <c r="F2659" t="s">
        <v>327</v>
      </c>
      <c r="G2659">
        <v>164840</v>
      </c>
      <c r="J2659" t="s">
        <v>327</v>
      </c>
      <c r="K2659">
        <v>50295</v>
      </c>
      <c r="O2659" t="s">
        <v>327</v>
      </c>
      <c r="P2659">
        <v>64926</v>
      </c>
    </row>
    <row r="2660" spans="2:17">
      <c r="B2660" t="s">
        <v>140</v>
      </c>
      <c r="F2660" t="s">
        <v>140</v>
      </c>
      <c r="J2660" t="s">
        <v>140</v>
      </c>
      <c r="O2660" t="s">
        <v>140</v>
      </c>
    </row>
    <row r="2661" spans="2:17">
      <c r="B2661" t="s">
        <v>323</v>
      </c>
      <c r="C2661">
        <v>6.4279999999999999</v>
      </c>
      <c r="F2661" t="s">
        <v>323</v>
      </c>
      <c r="G2661">
        <v>3.3919999999999999</v>
      </c>
      <c r="J2661" t="s">
        <v>323</v>
      </c>
      <c r="K2661">
        <v>7.6779999999999999</v>
      </c>
      <c r="O2661" t="s">
        <v>323</v>
      </c>
      <c r="P2661">
        <v>6.4279999999999999</v>
      </c>
    </row>
    <row r="2662" spans="2:17">
      <c r="B2662" t="s">
        <v>327</v>
      </c>
      <c r="C2662">
        <v>72813</v>
      </c>
      <c r="F2662" t="s">
        <v>327</v>
      </c>
      <c r="G2662">
        <v>187649</v>
      </c>
      <c r="J2662" t="s">
        <v>327</v>
      </c>
      <c r="K2662">
        <v>55695</v>
      </c>
      <c r="O2662" t="s">
        <v>327</v>
      </c>
      <c r="P2662">
        <v>72813</v>
      </c>
    </row>
    <row r="2663" spans="2:17">
      <c r="B2663" t="s">
        <v>141</v>
      </c>
      <c r="F2663" t="s">
        <v>141</v>
      </c>
      <c r="J2663" t="s">
        <v>141</v>
      </c>
      <c r="O2663" t="s">
        <v>141</v>
      </c>
    </row>
    <row r="2664" spans="2:17">
      <c r="B2664" t="s">
        <v>323</v>
      </c>
      <c r="C2664">
        <v>6.4039999999999999</v>
      </c>
      <c r="F2664" t="s">
        <v>323</v>
      </c>
      <c r="G2664">
        <v>3.5139999999999998</v>
      </c>
      <c r="J2664" t="s">
        <v>323</v>
      </c>
      <c r="K2664">
        <v>7.6660000000000004</v>
      </c>
      <c r="O2664" t="s">
        <v>323</v>
      </c>
      <c r="P2664">
        <v>6.4039999999999999</v>
      </c>
    </row>
    <row r="2665" spans="2:17">
      <c r="B2665" t="s">
        <v>327</v>
      </c>
      <c r="C2665">
        <v>77188</v>
      </c>
      <c r="F2665" t="s">
        <v>327</v>
      </c>
      <c r="G2665">
        <v>209338</v>
      </c>
      <c r="J2665" t="s">
        <v>327</v>
      </c>
      <c r="K2665">
        <v>59173</v>
      </c>
      <c r="O2665" t="s">
        <v>327</v>
      </c>
      <c r="P2665">
        <v>77188</v>
      </c>
    </row>
    <row r="2666" spans="2:17">
      <c r="B2666" t="s">
        <v>142</v>
      </c>
      <c r="F2666" t="s">
        <v>142</v>
      </c>
      <c r="J2666" t="s">
        <v>142</v>
      </c>
      <c r="O2666" t="s">
        <v>142</v>
      </c>
    </row>
    <row r="2667" spans="2:17">
      <c r="B2667" t="s">
        <v>323</v>
      </c>
      <c r="C2667">
        <v>6.38</v>
      </c>
      <c r="F2667" t="s">
        <v>323</v>
      </c>
      <c r="G2667">
        <v>3.4319999999999999</v>
      </c>
      <c r="J2667" t="s">
        <v>323</v>
      </c>
      <c r="K2667">
        <v>7.6509999999999998</v>
      </c>
      <c r="O2667" t="s">
        <v>323</v>
      </c>
      <c r="P2667">
        <v>6.38</v>
      </c>
    </row>
    <row r="2668" spans="2:17">
      <c r="B2668" t="s">
        <v>327</v>
      </c>
      <c r="C2668">
        <v>74835</v>
      </c>
      <c r="F2668" t="s">
        <v>327</v>
      </c>
      <c r="G2668">
        <v>194605</v>
      </c>
      <c r="J2668" t="s">
        <v>327</v>
      </c>
      <c r="K2668">
        <v>57639</v>
      </c>
      <c r="O2668" t="s">
        <v>327</v>
      </c>
      <c r="P2668">
        <v>74835</v>
      </c>
    </row>
    <row r="2669" spans="2:17">
      <c r="B2669" t="s">
        <v>143</v>
      </c>
      <c r="F2669" t="s">
        <v>143</v>
      </c>
      <c r="J2669" t="s">
        <v>143</v>
      </c>
      <c r="O2669" t="s">
        <v>143</v>
      </c>
    </row>
    <row r="2670" spans="2:17">
      <c r="B2670" t="s">
        <v>323</v>
      </c>
      <c r="C2670">
        <v>6.2919999999999998</v>
      </c>
      <c r="F2670" t="s">
        <v>323</v>
      </c>
      <c r="G2670">
        <v>3.3180000000000001</v>
      </c>
      <c r="J2670" t="s">
        <v>323</v>
      </c>
      <c r="K2670">
        <v>7.5</v>
      </c>
      <c r="O2670" t="s">
        <v>323</v>
      </c>
      <c r="P2670">
        <v>6.2919999999999998</v>
      </c>
    </row>
    <row r="2671" spans="2:17">
      <c r="B2671" t="s">
        <v>327</v>
      </c>
      <c r="C2671">
        <v>68085</v>
      </c>
      <c r="D2671">
        <f>(C2671+C2674+C2677+C2680+C2683+C2686+C2689+C2692+C2695+C2698)/10</f>
        <v>68501.100000000006</v>
      </c>
      <c r="F2671" t="s">
        <v>327</v>
      </c>
      <c r="G2671">
        <v>203577</v>
      </c>
      <c r="H2671">
        <f>(G2671+G2674+G2677+G2680+G2683+G2686+G2689+G2692+G2695+G2698)/10</f>
        <v>198511.6</v>
      </c>
      <c r="J2671" t="s">
        <v>327</v>
      </c>
      <c r="K2671">
        <v>52566</v>
      </c>
      <c r="L2671">
        <f>(K2671+K2674+K2677+K2680+K2683+K2686+K2689+K2692+K2695+K2698)/10</f>
        <v>52825.5</v>
      </c>
      <c r="O2671" t="s">
        <v>327</v>
      </c>
      <c r="P2671">
        <v>68085</v>
      </c>
      <c r="Q2671">
        <v>68501.100000000006</v>
      </c>
    </row>
    <row r="2672" spans="2:17">
      <c r="B2672" t="s">
        <v>144</v>
      </c>
      <c r="F2672" t="s">
        <v>144</v>
      </c>
      <c r="J2672" t="s">
        <v>144</v>
      </c>
      <c r="O2672" t="s">
        <v>144</v>
      </c>
    </row>
    <row r="2673" spans="2:16">
      <c r="B2673" t="s">
        <v>323</v>
      </c>
      <c r="C2673">
        <v>6.3529999999999998</v>
      </c>
      <c r="F2673" t="s">
        <v>323</v>
      </c>
      <c r="G2673">
        <v>3.2269999999999999</v>
      </c>
      <c r="J2673" t="s">
        <v>323</v>
      </c>
      <c r="K2673">
        <v>7.6150000000000002</v>
      </c>
      <c r="O2673" t="s">
        <v>323</v>
      </c>
      <c r="P2673">
        <v>6.3529999999999998</v>
      </c>
    </row>
    <row r="2674" spans="2:16">
      <c r="B2674" t="s">
        <v>327</v>
      </c>
      <c r="C2674">
        <v>68038</v>
      </c>
      <c r="F2674" t="s">
        <v>327</v>
      </c>
      <c r="G2674">
        <v>187722</v>
      </c>
      <c r="J2674" t="s">
        <v>327</v>
      </c>
      <c r="K2674">
        <v>52648</v>
      </c>
      <c r="O2674" t="s">
        <v>327</v>
      </c>
      <c r="P2674">
        <v>68038</v>
      </c>
    </row>
    <row r="2675" spans="2:16">
      <c r="B2675" t="s">
        <v>145</v>
      </c>
      <c r="F2675" t="s">
        <v>145</v>
      </c>
      <c r="J2675" t="s">
        <v>145</v>
      </c>
      <c r="O2675" t="s">
        <v>145</v>
      </c>
    </row>
    <row r="2676" spans="2:16">
      <c r="B2676" t="s">
        <v>323</v>
      </c>
      <c r="C2676">
        <v>6.1479999999999997</v>
      </c>
      <c r="F2676" t="s">
        <v>323</v>
      </c>
      <c r="G2676">
        <v>3.11</v>
      </c>
      <c r="J2676" t="s">
        <v>323</v>
      </c>
      <c r="K2676">
        <v>7.319</v>
      </c>
      <c r="O2676" t="s">
        <v>323</v>
      </c>
      <c r="P2676">
        <v>6.1479999999999997</v>
      </c>
    </row>
    <row r="2677" spans="2:16">
      <c r="B2677" t="s">
        <v>327</v>
      </c>
      <c r="C2677">
        <v>56189</v>
      </c>
      <c r="F2677" t="s">
        <v>327</v>
      </c>
      <c r="G2677">
        <v>171145</v>
      </c>
      <c r="J2677" t="s">
        <v>327</v>
      </c>
      <c r="K2677">
        <v>44054</v>
      </c>
      <c r="O2677" t="s">
        <v>327</v>
      </c>
      <c r="P2677">
        <v>56189</v>
      </c>
    </row>
    <row r="2678" spans="2:16">
      <c r="B2678" t="s">
        <v>146</v>
      </c>
      <c r="F2678" t="s">
        <v>146</v>
      </c>
      <c r="J2678" t="s">
        <v>146</v>
      </c>
      <c r="O2678" t="s">
        <v>146</v>
      </c>
    </row>
    <row r="2679" spans="2:16">
      <c r="B2679" t="s">
        <v>323</v>
      </c>
      <c r="C2679">
        <v>6.2329999999999997</v>
      </c>
      <c r="F2679" t="s">
        <v>323</v>
      </c>
      <c r="G2679">
        <v>3.31</v>
      </c>
      <c r="J2679" t="s">
        <v>323</v>
      </c>
      <c r="K2679">
        <v>7.4450000000000003</v>
      </c>
      <c r="O2679" t="s">
        <v>323</v>
      </c>
      <c r="P2679">
        <v>6.2329999999999997</v>
      </c>
    </row>
    <row r="2680" spans="2:16">
      <c r="B2680" t="s">
        <v>327</v>
      </c>
      <c r="C2680">
        <v>67549</v>
      </c>
      <c r="F2680" t="s">
        <v>327</v>
      </c>
      <c r="G2680">
        <v>203597</v>
      </c>
      <c r="J2680" t="s">
        <v>327</v>
      </c>
      <c r="K2680">
        <v>52180</v>
      </c>
      <c r="O2680" t="s">
        <v>327</v>
      </c>
      <c r="P2680">
        <v>67549</v>
      </c>
    </row>
    <row r="2681" spans="2:16">
      <c r="B2681" t="s">
        <v>147</v>
      </c>
      <c r="F2681" t="s">
        <v>147</v>
      </c>
      <c r="J2681" t="s">
        <v>147</v>
      </c>
      <c r="O2681" t="s">
        <v>147</v>
      </c>
    </row>
    <row r="2682" spans="2:16">
      <c r="B2682" t="s">
        <v>323</v>
      </c>
      <c r="C2682">
        <v>6.4969999999999999</v>
      </c>
      <c r="F2682" t="s">
        <v>323</v>
      </c>
      <c r="G2682">
        <v>3.2189999999999999</v>
      </c>
      <c r="J2682" t="s">
        <v>323</v>
      </c>
      <c r="K2682">
        <v>7.7210000000000001</v>
      </c>
      <c r="O2682" t="s">
        <v>323</v>
      </c>
      <c r="P2682">
        <v>6.4969999999999999</v>
      </c>
    </row>
    <row r="2683" spans="2:16">
      <c r="B2683" t="s">
        <v>327</v>
      </c>
      <c r="C2683">
        <v>71494</v>
      </c>
      <c r="F2683" t="s">
        <v>327</v>
      </c>
      <c r="G2683">
        <v>185711</v>
      </c>
      <c r="J2683" t="s">
        <v>327</v>
      </c>
      <c r="K2683">
        <v>54580</v>
      </c>
      <c r="O2683" t="s">
        <v>327</v>
      </c>
      <c r="P2683">
        <v>71494</v>
      </c>
    </row>
    <row r="2684" spans="2:16">
      <c r="B2684" t="s">
        <v>148</v>
      </c>
      <c r="F2684" t="s">
        <v>148</v>
      </c>
      <c r="J2684" t="s">
        <v>148</v>
      </c>
      <c r="O2684" t="s">
        <v>148</v>
      </c>
    </row>
    <row r="2685" spans="2:16">
      <c r="B2685" t="s">
        <v>323</v>
      </c>
      <c r="C2685">
        <v>6.17</v>
      </c>
      <c r="F2685" t="s">
        <v>323</v>
      </c>
      <c r="G2685">
        <v>3.258</v>
      </c>
      <c r="J2685" t="s">
        <v>323</v>
      </c>
      <c r="K2685">
        <v>7.37</v>
      </c>
      <c r="O2685" t="s">
        <v>323</v>
      </c>
      <c r="P2685">
        <v>6.17</v>
      </c>
    </row>
    <row r="2686" spans="2:16">
      <c r="B2686" t="s">
        <v>327</v>
      </c>
      <c r="C2686">
        <v>65461</v>
      </c>
      <c r="F2686" t="s">
        <v>327</v>
      </c>
      <c r="G2686">
        <v>194723</v>
      </c>
      <c r="J2686" t="s">
        <v>327</v>
      </c>
      <c r="K2686">
        <v>50992</v>
      </c>
      <c r="O2686" t="s">
        <v>327</v>
      </c>
      <c r="P2686">
        <v>65461</v>
      </c>
    </row>
    <row r="2687" spans="2:16">
      <c r="B2687" t="s">
        <v>149</v>
      </c>
      <c r="F2687" t="s">
        <v>149</v>
      </c>
      <c r="J2687" t="s">
        <v>149</v>
      </c>
      <c r="O2687" t="s">
        <v>149</v>
      </c>
    </row>
    <row r="2688" spans="2:16">
      <c r="B2688" t="s">
        <v>323</v>
      </c>
      <c r="C2688">
        <v>6.2750000000000004</v>
      </c>
      <c r="F2688" t="s">
        <v>323</v>
      </c>
      <c r="G2688">
        <v>3.2240000000000002</v>
      </c>
      <c r="J2688" t="s">
        <v>323</v>
      </c>
      <c r="K2688">
        <v>7.4660000000000002</v>
      </c>
      <c r="O2688" t="s">
        <v>323</v>
      </c>
      <c r="P2688">
        <v>6.2750000000000004</v>
      </c>
    </row>
    <row r="2689" spans="2:17">
      <c r="B2689" t="s">
        <v>327</v>
      </c>
      <c r="C2689">
        <v>64425</v>
      </c>
      <c r="F2689" t="s">
        <v>327</v>
      </c>
      <c r="G2689">
        <v>187709</v>
      </c>
      <c r="J2689" t="s">
        <v>327</v>
      </c>
      <c r="K2689">
        <v>49794</v>
      </c>
      <c r="O2689" t="s">
        <v>327</v>
      </c>
      <c r="P2689">
        <v>64425</v>
      </c>
    </row>
    <row r="2690" spans="2:17">
      <c r="B2690" t="s">
        <v>150</v>
      </c>
      <c r="F2690" t="s">
        <v>150</v>
      </c>
      <c r="J2690" t="s">
        <v>150</v>
      </c>
      <c r="O2690" t="s">
        <v>150</v>
      </c>
    </row>
    <row r="2691" spans="2:17">
      <c r="B2691" t="s">
        <v>323</v>
      </c>
      <c r="C2691">
        <v>6.4</v>
      </c>
      <c r="F2691" t="s">
        <v>323</v>
      </c>
      <c r="G2691">
        <v>3.3330000000000002</v>
      </c>
      <c r="J2691" t="s">
        <v>323</v>
      </c>
      <c r="K2691">
        <v>7.6340000000000003</v>
      </c>
      <c r="O2691" t="s">
        <v>323</v>
      </c>
      <c r="P2691">
        <v>6.4</v>
      </c>
    </row>
    <row r="2692" spans="2:17">
      <c r="B2692" t="s">
        <v>327</v>
      </c>
      <c r="C2692">
        <v>72498</v>
      </c>
      <c r="F2692" t="s">
        <v>327</v>
      </c>
      <c r="G2692">
        <v>206348</v>
      </c>
      <c r="J2692" t="s">
        <v>327</v>
      </c>
      <c r="K2692">
        <v>55380</v>
      </c>
      <c r="O2692" t="s">
        <v>327</v>
      </c>
      <c r="P2692">
        <v>72498</v>
      </c>
    </row>
    <row r="2693" spans="2:17">
      <c r="B2693" t="s">
        <v>151</v>
      </c>
      <c r="F2693" t="s">
        <v>151</v>
      </c>
      <c r="J2693" t="s">
        <v>151</v>
      </c>
      <c r="O2693" t="s">
        <v>151</v>
      </c>
    </row>
    <row r="2694" spans="2:17">
      <c r="B2694" t="s">
        <v>323</v>
      </c>
      <c r="C2694">
        <v>6.3710000000000004</v>
      </c>
      <c r="F2694" t="s">
        <v>323</v>
      </c>
      <c r="G2694">
        <v>3.456</v>
      </c>
      <c r="J2694" t="s">
        <v>323</v>
      </c>
      <c r="K2694">
        <v>7.6139999999999999</v>
      </c>
      <c r="O2694" t="s">
        <v>323</v>
      </c>
      <c r="P2694">
        <v>6.3710000000000004</v>
      </c>
    </row>
    <row r="2695" spans="2:17">
      <c r="B2695" t="s">
        <v>327</v>
      </c>
      <c r="C2695">
        <v>76791</v>
      </c>
      <c r="F2695" t="s">
        <v>327</v>
      </c>
      <c r="G2695">
        <v>230099</v>
      </c>
      <c r="J2695" t="s">
        <v>327</v>
      </c>
      <c r="K2695">
        <v>58776</v>
      </c>
      <c r="O2695" t="s">
        <v>327</v>
      </c>
      <c r="P2695">
        <v>76791</v>
      </c>
    </row>
    <row r="2696" spans="2:17">
      <c r="B2696" t="s">
        <v>152</v>
      </c>
      <c r="F2696" t="s">
        <v>152</v>
      </c>
      <c r="J2696" t="s">
        <v>152</v>
      </c>
      <c r="O2696" t="s">
        <v>152</v>
      </c>
    </row>
    <row r="2697" spans="2:17">
      <c r="B2697" t="s">
        <v>323</v>
      </c>
      <c r="C2697">
        <v>6.35</v>
      </c>
      <c r="F2697" t="s">
        <v>323</v>
      </c>
      <c r="G2697">
        <v>3.3759999999999999</v>
      </c>
      <c r="J2697" t="s">
        <v>323</v>
      </c>
      <c r="K2697">
        <v>7.6040000000000001</v>
      </c>
      <c r="O2697" t="s">
        <v>323</v>
      </c>
      <c r="P2697">
        <v>6.35</v>
      </c>
    </row>
    <row r="2698" spans="2:17">
      <c r="B2698" t="s">
        <v>327</v>
      </c>
      <c r="C2698">
        <v>74481</v>
      </c>
      <c r="F2698" t="s">
        <v>327</v>
      </c>
      <c r="G2698">
        <v>214485</v>
      </c>
      <c r="J2698" t="s">
        <v>327</v>
      </c>
      <c r="K2698">
        <v>57285</v>
      </c>
      <c r="O2698" t="s">
        <v>327</v>
      </c>
      <c r="P2698">
        <v>74481</v>
      </c>
    </row>
    <row r="2699" spans="2:17">
      <c r="B2699" t="s">
        <v>153</v>
      </c>
      <c r="F2699" t="s">
        <v>153</v>
      </c>
      <c r="J2699" t="s">
        <v>153</v>
      </c>
      <c r="O2699" t="s">
        <v>153</v>
      </c>
    </row>
    <row r="2700" spans="2:17">
      <c r="B2700" t="s">
        <v>323</v>
      </c>
      <c r="C2700">
        <v>7.8529999999999998</v>
      </c>
      <c r="F2700" t="s">
        <v>323</v>
      </c>
      <c r="G2700">
        <v>3.1779999999999999</v>
      </c>
      <c r="J2700" t="s">
        <v>323</v>
      </c>
      <c r="K2700">
        <v>9.2609999999999992</v>
      </c>
      <c r="O2700" t="s">
        <v>323</v>
      </c>
      <c r="P2700">
        <v>7.8529999999999998</v>
      </c>
    </row>
    <row r="2701" spans="2:17">
      <c r="B2701" t="s">
        <v>327</v>
      </c>
      <c r="C2701">
        <v>91516</v>
      </c>
      <c r="D2701">
        <f>(C2701+C2704+C2707+C2710+C2713+C2716+C2719+C2722+C2725+C2728)/10</f>
        <v>91344.5</v>
      </c>
      <c r="F2701" t="s">
        <v>327</v>
      </c>
      <c r="G2701">
        <v>206694</v>
      </c>
      <c r="H2701">
        <f>(G2701+G2704+G2707+G2710+G2713+G2716+G2719+G2722+G2725+G2728)/10</f>
        <v>216745.4</v>
      </c>
      <c r="J2701" t="s">
        <v>327</v>
      </c>
      <c r="K2701">
        <v>72613</v>
      </c>
      <c r="L2701">
        <f>(K2701+K2704+K2707+K2710+K2713+K2716+K2719+K2722+K2725+K2728)/10</f>
        <v>72259.3</v>
      </c>
      <c r="O2701" t="s">
        <v>327</v>
      </c>
      <c r="P2701">
        <v>91516</v>
      </c>
      <c r="Q2701">
        <v>91344.5</v>
      </c>
    </row>
    <row r="2702" spans="2:17">
      <c r="B2702" t="s">
        <v>154</v>
      </c>
      <c r="F2702" t="s">
        <v>154</v>
      </c>
      <c r="J2702" t="s">
        <v>154</v>
      </c>
      <c r="O2702" t="s">
        <v>154</v>
      </c>
    </row>
    <row r="2703" spans="2:17">
      <c r="B2703" t="s">
        <v>323</v>
      </c>
      <c r="C2703">
        <v>7.8710000000000004</v>
      </c>
      <c r="F2703" t="s">
        <v>323</v>
      </c>
      <c r="G2703">
        <v>3.1520000000000001</v>
      </c>
      <c r="J2703" t="s">
        <v>323</v>
      </c>
      <c r="K2703">
        <v>9.3049999999999997</v>
      </c>
      <c r="O2703" t="s">
        <v>323</v>
      </c>
      <c r="P2703">
        <v>7.8710000000000004</v>
      </c>
    </row>
    <row r="2704" spans="2:17">
      <c r="B2704" t="s">
        <v>327</v>
      </c>
      <c r="C2704">
        <v>90718</v>
      </c>
      <c r="F2704" t="s">
        <v>327</v>
      </c>
      <c r="G2704">
        <v>202236</v>
      </c>
      <c r="J2704" t="s">
        <v>327</v>
      </c>
      <c r="K2704">
        <v>71928</v>
      </c>
      <c r="O2704" t="s">
        <v>327</v>
      </c>
      <c r="P2704">
        <v>90718</v>
      </c>
    </row>
    <row r="2705" spans="2:16">
      <c r="B2705" t="s">
        <v>155</v>
      </c>
      <c r="F2705" t="s">
        <v>155</v>
      </c>
      <c r="J2705" t="s">
        <v>155</v>
      </c>
      <c r="O2705" t="s">
        <v>155</v>
      </c>
    </row>
    <row r="2706" spans="2:16">
      <c r="B2706" t="s">
        <v>323</v>
      </c>
      <c r="C2706">
        <v>7.6369999999999996</v>
      </c>
      <c r="F2706" t="s">
        <v>323</v>
      </c>
      <c r="G2706">
        <v>3.09</v>
      </c>
      <c r="J2706" t="s">
        <v>323</v>
      </c>
      <c r="K2706">
        <v>8.9770000000000003</v>
      </c>
      <c r="O2706" t="s">
        <v>323</v>
      </c>
      <c r="P2706">
        <v>7.6369999999999996</v>
      </c>
    </row>
    <row r="2707" spans="2:16">
      <c r="B2707" t="s">
        <v>327</v>
      </c>
      <c r="C2707">
        <v>75416</v>
      </c>
      <c r="F2707" t="s">
        <v>327</v>
      </c>
      <c r="G2707">
        <v>193352</v>
      </c>
      <c r="J2707" t="s">
        <v>327</v>
      </c>
      <c r="K2707">
        <v>60641</v>
      </c>
      <c r="O2707" t="s">
        <v>327</v>
      </c>
      <c r="P2707">
        <v>75416</v>
      </c>
    </row>
    <row r="2708" spans="2:16">
      <c r="B2708" t="s">
        <v>156</v>
      </c>
      <c r="F2708" t="s">
        <v>156</v>
      </c>
      <c r="J2708" t="s">
        <v>156</v>
      </c>
      <c r="O2708" t="s">
        <v>156</v>
      </c>
    </row>
    <row r="2709" spans="2:16">
      <c r="B2709" t="s">
        <v>323</v>
      </c>
      <c r="C2709">
        <v>7.742</v>
      </c>
      <c r="F2709" t="s">
        <v>323</v>
      </c>
      <c r="G2709">
        <v>3.2559999999999998</v>
      </c>
      <c r="J2709" t="s">
        <v>323</v>
      </c>
      <c r="K2709">
        <v>9.1289999999999996</v>
      </c>
      <c r="O2709" t="s">
        <v>323</v>
      </c>
      <c r="P2709">
        <v>7.742</v>
      </c>
    </row>
    <row r="2710" spans="2:16">
      <c r="B2710" t="s">
        <v>327</v>
      </c>
      <c r="C2710">
        <v>90337</v>
      </c>
      <c r="F2710" t="s">
        <v>327</v>
      </c>
      <c r="G2710">
        <v>222723</v>
      </c>
      <c r="J2710" t="s">
        <v>327</v>
      </c>
      <c r="K2710">
        <v>71584</v>
      </c>
      <c r="O2710" t="s">
        <v>327</v>
      </c>
      <c r="P2710">
        <v>90337</v>
      </c>
    </row>
    <row r="2711" spans="2:16">
      <c r="B2711" t="s">
        <v>157</v>
      </c>
      <c r="F2711" t="s">
        <v>157</v>
      </c>
      <c r="J2711" t="s">
        <v>157</v>
      </c>
      <c r="O2711" t="s">
        <v>157</v>
      </c>
    </row>
    <row r="2712" spans="2:16">
      <c r="B2712" t="s">
        <v>323</v>
      </c>
      <c r="C2712">
        <v>7.9939999999999998</v>
      </c>
      <c r="F2712" t="s">
        <v>323</v>
      </c>
      <c r="G2712">
        <v>3.1589999999999998</v>
      </c>
      <c r="J2712" t="s">
        <v>323</v>
      </c>
      <c r="K2712">
        <v>9.3919999999999995</v>
      </c>
      <c r="O2712" t="s">
        <v>323</v>
      </c>
      <c r="P2712">
        <v>7.9939999999999998</v>
      </c>
    </row>
    <row r="2713" spans="2:16">
      <c r="B2713" t="s">
        <v>327</v>
      </c>
      <c r="C2713">
        <v>94621</v>
      </c>
      <c r="F2713" t="s">
        <v>327</v>
      </c>
      <c r="G2713">
        <v>202542</v>
      </c>
      <c r="J2713" t="s">
        <v>327</v>
      </c>
      <c r="K2713">
        <v>74203</v>
      </c>
      <c r="O2713" t="s">
        <v>327</v>
      </c>
      <c r="P2713">
        <v>94621</v>
      </c>
    </row>
    <row r="2714" spans="2:16">
      <c r="B2714" t="s">
        <v>158</v>
      </c>
      <c r="F2714" t="s">
        <v>158</v>
      </c>
      <c r="J2714" t="s">
        <v>158</v>
      </c>
      <c r="O2714" t="s">
        <v>158</v>
      </c>
    </row>
    <row r="2715" spans="2:16">
      <c r="B2715" t="s">
        <v>323</v>
      </c>
      <c r="C2715">
        <v>7.6859999999999999</v>
      </c>
      <c r="F2715" t="s">
        <v>323</v>
      </c>
      <c r="G2715">
        <v>3.2029999999999998</v>
      </c>
      <c r="J2715" t="s">
        <v>323</v>
      </c>
      <c r="K2715">
        <v>9.0649999999999995</v>
      </c>
      <c r="O2715" t="s">
        <v>323</v>
      </c>
      <c r="P2715">
        <v>7.6859999999999999</v>
      </c>
    </row>
    <row r="2716" spans="2:16">
      <c r="B2716" t="s">
        <v>327</v>
      </c>
      <c r="C2716">
        <v>87939</v>
      </c>
      <c r="F2716" t="s">
        <v>327</v>
      </c>
      <c r="G2716">
        <v>212761</v>
      </c>
      <c r="J2716" t="s">
        <v>327</v>
      </c>
      <c r="K2716">
        <v>70266</v>
      </c>
      <c r="O2716" t="s">
        <v>327</v>
      </c>
      <c r="P2716">
        <v>87939</v>
      </c>
    </row>
    <row r="2717" spans="2:16">
      <c r="B2717" t="s">
        <v>159</v>
      </c>
      <c r="F2717" t="s">
        <v>159</v>
      </c>
      <c r="J2717" t="s">
        <v>159</v>
      </c>
      <c r="O2717" t="s">
        <v>159</v>
      </c>
    </row>
    <row r="2718" spans="2:16">
      <c r="B2718" t="s">
        <v>323</v>
      </c>
      <c r="C2718">
        <v>7.7489999999999997</v>
      </c>
      <c r="F2718" t="s">
        <v>323</v>
      </c>
      <c r="G2718">
        <v>3.2160000000000002</v>
      </c>
      <c r="J2718" t="s">
        <v>323</v>
      </c>
      <c r="K2718">
        <v>9.1059999999999999</v>
      </c>
      <c r="O2718" t="s">
        <v>323</v>
      </c>
      <c r="P2718">
        <v>7.7489999999999997</v>
      </c>
    </row>
    <row r="2719" spans="2:16">
      <c r="B2719" t="s">
        <v>327</v>
      </c>
      <c r="C2719">
        <v>85760</v>
      </c>
      <c r="F2719" t="s">
        <v>327</v>
      </c>
      <c r="G2719">
        <v>213974</v>
      </c>
      <c r="J2719" t="s">
        <v>327</v>
      </c>
      <c r="K2719">
        <v>68013</v>
      </c>
      <c r="O2719" t="s">
        <v>327</v>
      </c>
      <c r="P2719">
        <v>85760</v>
      </c>
    </row>
    <row r="2720" spans="2:16">
      <c r="B2720" t="s">
        <v>160</v>
      </c>
      <c r="F2720" t="s">
        <v>160</v>
      </c>
      <c r="J2720" t="s">
        <v>160</v>
      </c>
      <c r="O2720" t="s">
        <v>160</v>
      </c>
    </row>
    <row r="2721" spans="2:17">
      <c r="B2721" t="s">
        <v>323</v>
      </c>
      <c r="C2721">
        <v>7.8949999999999996</v>
      </c>
      <c r="F2721" t="s">
        <v>323</v>
      </c>
      <c r="G2721">
        <v>3.2839999999999998</v>
      </c>
      <c r="J2721" t="s">
        <v>323</v>
      </c>
      <c r="K2721">
        <v>9.2989999999999995</v>
      </c>
      <c r="O2721" t="s">
        <v>323</v>
      </c>
      <c r="P2721">
        <v>7.8949999999999996</v>
      </c>
    </row>
    <row r="2722" spans="2:17">
      <c r="B2722" t="s">
        <v>327</v>
      </c>
      <c r="C2722">
        <v>96129</v>
      </c>
      <c r="F2722" t="s">
        <v>327</v>
      </c>
      <c r="G2722">
        <v>226783</v>
      </c>
      <c r="J2722" t="s">
        <v>327</v>
      </c>
      <c r="K2722">
        <v>75343</v>
      </c>
      <c r="O2722" t="s">
        <v>327</v>
      </c>
      <c r="P2722">
        <v>96129</v>
      </c>
    </row>
    <row r="2723" spans="2:17">
      <c r="B2723" t="s">
        <v>161</v>
      </c>
      <c r="F2723" t="s">
        <v>161</v>
      </c>
      <c r="J2723" t="s">
        <v>161</v>
      </c>
      <c r="O2723" t="s">
        <v>161</v>
      </c>
    </row>
    <row r="2724" spans="2:17">
      <c r="B2724" t="s">
        <v>323</v>
      </c>
      <c r="C2724">
        <v>7.8620000000000001</v>
      </c>
      <c r="F2724" t="s">
        <v>323</v>
      </c>
      <c r="G2724">
        <v>3.4180000000000001</v>
      </c>
      <c r="J2724" t="s">
        <v>323</v>
      </c>
      <c r="K2724">
        <v>9.2639999999999993</v>
      </c>
      <c r="O2724" t="s">
        <v>323</v>
      </c>
      <c r="P2724">
        <v>7.8620000000000001</v>
      </c>
    </row>
    <row r="2725" spans="2:17">
      <c r="B2725" t="s">
        <v>327</v>
      </c>
      <c r="C2725">
        <v>101808</v>
      </c>
      <c r="F2725" t="s">
        <v>327</v>
      </c>
      <c r="G2725">
        <v>255310</v>
      </c>
      <c r="J2725" t="s">
        <v>327</v>
      </c>
      <c r="K2725">
        <v>79813</v>
      </c>
      <c r="O2725" t="s">
        <v>327</v>
      </c>
      <c r="P2725">
        <v>101808</v>
      </c>
    </row>
    <row r="2726" spans="2:17">
      <c r="B2726" t="s">
        <v>162</v>
      </c>
      <c r="F2726" t="s">
        <v>162</v>
      </c>
      <c r="J2726" t="s">
        <v>162</v>
      </c>
      <c r="O2726" t="s">
        <v>162</v>
      </c>
    </row>
    <row r="2727" spans="2:17">
      <c r="B2727" t="s">
        <v>323</v>
      </c>
      <c r="C2727">
        <v>7.867</v>
      </c>
      <c r="F2727" t="s">
        <v>323</v>
      </c>
      <c r="G2727">
        <v>3.3050000000000002</v>
      </c>
      <c r="J2727" t="s">
        <v>323</v>
      </c>
      <c r="K2727">
        <v>9.2929999999999993</v>
      </c>
      <c r="O2727" t="s">
        <v>323</v>
      </c>
      <c r="P2727">
        <v>7.867</v>
      </c>
    </row>
    <row r="2728" spans="2:17">
      <c r="B2728" t="s">
        <v>327</v>
      </c>
      <c r="C2728">
        <v>99201</v>
      </c>
      <c r="F2728" t="s">
        <v>327</v>
      </c>
      <c r="G2728">
        <v>231079</v>
      </c>
      <c r="J2728" t="s">
        <v>327</v>
      </c>
      <c r="K2728">
        <v>78189</v>
      </c>
      <c r="O2728" t="s">
        <v>327</v>
      </c>
      <c r="P2728">
        <v>99201</v>
      </c>
    </row>
    <row r="2729" spans="2:17">
      <c r="B2729" t="s">
        <v>163</v>
      </c>
      <c r="F2729" t="s">
        <v>163</v>
      </c>
      <c r="J2729" t="s">
        <v>163</v>
      </c>
      <c r="O2729" t="s">
        <v>163</v>
      </c>
    </row>
    <row r="2730" spans="2:17">
      <c r="B2730" t="s">
        <v>323</v>
      </c>
      <c r="C2730">
        <v>7.7919999999999998</v>
      </c>
      <c r="F2730" t="s">
        <v>323</v>
      </c>
      <c r="G2730">
        <v>3.1869999999999998</v>
      </c>
      <c r="J2730" t="s">
        <v>323</v>
      </c>
      <c r="K2730">
        <v>9.1690000000000005</v>
      </c>
      <c r="O2730" t="s">
        <v>323</v>
      </c>
      <c r="P2730">
        <v>7.7919999999999998</v>
      </c>
    </row>
    <row r="2731" spans="2:17">
      <c r="B2731" t="s">
        <v>327</v>
      </c>
      <c r="C2731">
        <v>90798</v>
      </c>
      <c r="D2731">
        <f>(C2731+C2734+C2737+C2740+C2743+C2746+C2749+C2752+C2755+C2758)/10</f>
        <v>90999.4</v>
      </c>
      <c r="F2731" t="s">
        <v>327</v>
      </c>
      <c r="G2731">
        <v>237082</v>
      </c>
      <c r="H2731">
        <f>(G2731+G2734+G2737+G2740+G2743+G2746+G2749+G2752+G2755+G2758)/10</f>
        <v>238057.1</v>
      </c>
      <c r="J2731" t="s">
        <v>327</v>
      </c>
      <c r="K2731">
        <v>71895</v>
      </c>
      <c r="L2731">
        <f>(K2731+K2734+K2737+K2740+K2743+K2746+K2749+K2752+K2755+K2758)/10</f>
        <v>71914.2</v>
      </c>
      <c r="O2731" t="s">
        <v>327</v>
      </c>
      <c r="P2731">
        <v>90798</v>
      </c>
      <c r="Q2731">
        <v>90999.4</v>
      </c>
    </row>
    <row r="2732" spans="2:17">
      <c r="B2732" t="s">
        <v>164</v>
      </c>
      <c r="F2732" t="s">
        <v>164</v>
      </c>
      <c r="J2732" t="s">
        <v>164</v>
      </c>
      <c r="O2732" t="s">
        <v>164</v>
      </c>
    </row>
    <row r="2733" spans="2:17">
      <c r="B2733" t="s">
        <v>323</v>
      </c>
      <c r="C2733">
        <v>7.8520000000000003</v>
      </c>
      <c r="F2733" t="s">
        <v>323</v>
      </c>
      <c r="G2733">
        <v>3.1030000000000002</v>
      </c>
      <c r="J2733" t="s">
        <v>323</v>
      </c>
      <c r="K2733">
        <v>9.2769999999999992</v>
      </c>
      <c r="O2733" t="s">
        <v>323</v>
      </c>
      <c r="P2733">
        <v>7.8520000000000003</v>
      </c>
    </row>
    <row r="2734" spans="2:17">
      <c r="B2734" t="s">
        <v>327</v>
      </c>
      <c r="C2734">
        <v>90500</v>
      </c>
      <c r="F2734" t="s">
        <v>327</v>
      </c>
      <c r="G2734">
        <v>220600</v>
      </c>
      <c r="J2734" t="s">
        <v>327</v>
      </c>
      <c r="K2734">
        <v>71710</v>
      </c>
      <c r="O2734" t="s">
        <v>327</v>
      </c>
      <c r="P2734">
        <v>90500</v>
      </c>
    </row>
    <row r="2735" spans="2:17">
      <c r="B2735" t="s">
        <v>165</v>
      </c>
      <c r="F2735" t="s">
        <v>165</v>
      </c>
      <c r="J2735" t="s">
        <v>165</v>
      </c>
      <c r="O2735" t="s">
        <v>165</v>
      </c>
    </row>
    <row r="2736" spans="2:17">
      <c r="B2736" t="s">
        <v>323</v>
      </c>
      <c r="C2736">
        <v>7.6550000000000002</v>
      </c>
      <c r="F2736" t="s">
        <v>323</v>
      </c>
      <c r="G2736">
        <v>2.9929999999999999</v>
      </c>
      <c r="J2736" t="s">
        <v>323</v>
      </c>
      <c r="K2736">
        <v>9.0039999999999996</v>
      </c>
      <c r="O2736" t="s">
        <v>323</v>
      </c>
      <c r="P2736">
        <v>7.6550000000000002</v>
      </c>
    </row>
    <row r="2737" spans="2:16">
      <c r="B2737" t="s">
        <v>327</v>
      </c>
      <c r="C2737">
        <v>75594</v>
      </c>
      <c r="F2737" t="s">
        <v>327</v>
      </c>
      <c r="G2737">
        <v>202438</v>
      </c>
      <c r="J2737" t="s">
        <v>327</v>
      </c>
      <c r="K2737">
        <v>60819</v>
      </c>
      <c r="O2737" t="s">
        <v>327</v>
      </c>
      <c r="P2737">
        <v>75594</v>
      </c>
    </row>
    <row r="2738" spans="2:16">
      <c r="B2738" t="s">
        <v>166</v>
      </c>
      <c r="F2738" t="s">
        <v>166</v>
      </c>
      <c r="J2738" t="s">
        <v>166</v>
      </c>
      <c r="O2738" t="s">
        <v>166</v>
      </c>
    </row>
    <row r="2739" spans="2:16">
      <c r="B2739" t="s">
        <v>323</v>
      </c>
      <c r="C2739">
        <v>7.6879999999999997</v>
      </c>
      <c r="F2739" t="s">
        <v>323</v>
      </c>
      <c r="G2739">
        <v>3.246</v>
      </c>
      <c r="J2739" t="s">
        <v>323</v>
      </c>
      <c r="K2739">
        <v>9.0489999999999995</v>
      </c>
      <c r="O2739" t="s">
        <v>323</v>
      </c>
      <c r="P2739">
        <v>7.6879999999999997</v>
      </c>
    </row>
    <row r="2740" spans="2:16">
      <c r="B2740" t="s">
        <v>327</v>
      </c>
      <c r="C2740">
        <v>89710</v>
      </c>
      <c r="F2740" t="s">
        <v>327</v>
      </c>
      <c r="G2740">
        <v>251040</v>
      </c>
      <c r="J2740" t="s">
        <v>327</v>
      </c>
      <c r="K2740">
        <v>70957</v>
      </c>
      <c r="O2740" t="s">
        <v>327</v>
      </c>
      <c r="P2740">
        <v>89710</v>
      </c>
    </row>
    <row r="2741" spans="2:16">
      <c r="B2741" t="s">
        <v>167</v>
      </c>
      <c r="F2741" t="s">
        <v>167</v>
      </c>
      <c r="J2741" t="s">
        <v>167</v>
      </c>
      <c r="O2741" t="s">
        <v>167</v>
      </c>
    </row>
    <row r="2742" spans="2:16">
      <c r="B2742" t="s">
        <v>323</v>
      </c>
      <c r="C2742">
        <v>7.9139999999999997</v>
      </c>
      <c r="F2742" t="s">
        <v>323</v>
      </c>
      <c r="G2742">
        <v>3.2010000000000001</v>
      </c>
      <c r="J2742" t="s">
        <v>323</v>
      </c>
      <c r="K2742">
        <v>9.2729999999999997</v>
      </c>
      <c r="O2742" t="s">
        <v>323</v>
      </c>
      <c r="P2742">
        <v>7.9139999999999997</v>
      </c>
    </row>
    <row r="2743" spans="2:16">
      <c r="B2743" t="s">
        <v>327</v>
      </c>
      <c r="C2743">
        <v>93682</v>
      </c>
      <c r="F2743" t="s">
        <v>327</v>
      </c>
      <c r="G2743">
        <v>239073</v>
      </c>
      <c r="J2743" t="s">
        <v>327</v>
      </c>
      <c r="K2743">
        <v>73264</v>
      </c>
      <c r="O2743" t="s">
        <v>327</v>
      </c>
      <c r="P2743">
        <v>93682</v>
      </c>
    </row>
    <row r="2744" spans="2:16">
      <c r="B2744" t="s">
        <v>168</v>
      </c>
      <c r="F2744" t="s">
        <v>168</v>
      </c>
      <c r="J2744" t="s">
        <v>168</v>
      </c>
      <c r="O2744" t="s">
        <v>168</v>
      </c>
    </row>
    <row r="2745" spans="2:16">
      <c r="B2745" t="s">
        <v>323</v>
      </c>
      <c r="C2745">
        <v>7.6459999999999999</v>
      </c>
      <c r="F2745" t="s">
        <v>323</v>
      </c>
      <c r="G2745">
        <v>3.177</v>
      </c>
      <c r="J2745" t="s">
        <v>323</v>
      </c>
      <c r="K2745">
        <v>9.0050000000000008</v>
      </c>
      <c r="O2745" t="s">
        <v>323</v>
      </c>
      <c r="P2745">
        <v>7.6459999999999999</v>
      </c>
    </row>
    <row r="2746" spans="2:16">
      <c r="B2746" t="s">
        <v>327</v>
      </c>
      <c r="C2746">
        <v>87474</v>
      </c>
      <c r="F2746" t="s">
        <v>327</v>
      </c>
      <c r="G2746">
        <v>236620</v>
      </c>
      <c r="J2746" t="s">
        <v>327</v>
      </c>
      <c r="K2746">
        <v>69801</v>
      </c>
      <c r="O2746" t="s">
        <v>327</v>
      </c>
      <c r="P2746">
        <v>87474</v>
      </c>
    </row>
    <row r="2747" spans="2:16">
      <c r="B2747" t="s">
        <v>169</v>
      </c>
      <c r="F2747" t="s">
        <v>169</v>
      </c>
      <c r="J2747" t="s">
        <v>169</v>
      </c>
      <c r="O2747" t="s">
        <v>169</v>
      </c>
    </row>
    <row r="2748" spans="2:16">
      <c r="B2748" t="s">
        <v>323</v>
      </c>
      <c r="C2748">
        <v>7.7720000000000002</v>
      </c>
      <c r="F2748" t="s">
        <v>323</v>
      </c>
      <c r="G2748">
        <v>3.101</v>
      </c>
      <c r="J2748" t="s">
        <v>323</v>
      </c>
      <c r="K2748">
        <v>9.14</v>
      </c>
      <c r="O2748" t="s">
        <v>323</v>
      </c>
      <c r="P2748">
        <v>7.7720000000000002</v>
      </c>
    </row>
    <row r="2749" spans="2:16">
      <c r="B2749" t="s">
        <v>327</v>
      </c>
      <c r="C2749">
        <v>86014</v>
      </c>
      <c r="F2749" t="s">
        <v>327</v>
      </c>
      <c r="G2749">
        <v>220444</v>
      </c>
      <c r="J2749" t="s">
        <v>327</v>
      </c>
      <c r="K2749">
        <v>68267</v>
      </c>
      <c r="O2749" t="s">
        <v>327</v>
      </c>
      <c r="P2749">
        <v>86014</v>
      </c>
    </row>
    <row r="2750" spans="2:16">
      <c r="B2750" t="s">
        <v>170</v>
      </c>
      <c r="F2750" t="s">
        <v>170</v>
      </c>
      <c r="J2750" t="s">
        <v>170</v>
      </c>
      <c r="O2750" t="s">
        <v>170</v>
      </c>
    </row>
    <row r="2751" spans="2:16">
      <c r="B2751" t="s">
        <v>323</v>
      </c>
      <c r="C2751">
        <v>7.8559999999999999</v>
      </c>
      <c r="F2751" t="s">
        <v>323</v>
      </c>
      <c r="G2751">
        <v>3.254</v>
      </c>
      <c r="J2751" t="s">
        <v>323</v>
      </c>
      <c r="K2751">
        <v>9.24</v>
      </c>
      <c r="O2751" t="s">
        <v>323</v>
      </c>
      <c r="P2751">
        <v>7.8559999999999999</v>
      </c>
    </row>
    <row r="2752" spans="2:16">
      <c r="B2752" t="s">
        <v>327</v>
      </c>
      <c r="C2752">
        <v>95649</v>
      </c>
      <c r="F2752" t="s">
        <v>327</v>
      </c>
      <c r="G2752">
        <v>251291</v>
      </c>
      <c r="J2752" t="s">
        <v>327</v>
      </c>
      <c r="K2752">
        <v>74863</v>
      </c>
      <c r="O2752" t="s">
        <v>327</v>
      </c>
      <c r="P2752">
        <v>95649</v>
      </c>
    </row>
    <row r="2753" spans="2:17">
      <c r="B2753" t="s">
        <v>171</v>
      </c>
      <c r="F2753" t="s">
        <v>171</v>
      </c>
      <c r="J2753" t="s">
        <v>171</v>
      </c>
      <c r="O2753" t="s">
        <v>171</v>
      </c>
    </row>
    <row r="2754" spans="2:17">
      <c r="B2754" t="s">
        <v>323</v>
      </c>
      <c r="C2754">
        <v>7.8440000000000003</v>
      </c>
      <c r="F2754" t="s">
        <v>323</v>
      </c>
      <c r="G2754">
        <v>3.3540000000000001</v>
      </c>
      <c r="J2754" t="s">
        <v>323</v>
      </c>
      <c r="K2754">
        <v>9.2370000000000001</v>
      </c>
      <c r="O2754" t="s">
        <v>323</v>
      </c>
      <c r="P2754">
        <v>7.8440000000000003</v>
      </c>
    </row>
    <row r="2755" spans="2:17">
      <c r="B2755" t="s">
        <v>327</v>
      </c>
      <c r="C2755">
        <v>101571</v>
      </c>
      <c r="F2755" t="s">
        <v>327</v>
      </c>
      <c r="G2755">
        <v>273881</v>
      </c>
      <c r="J2755" t="s">
        <v>327</v>
      </c>
      <c r="K2755">
        <v>79576</v>
      </c>
      <c r="O2755" t="s">
        <v>327</v>
      </c>
      <c r="P2755">
        <v>101571</v>
      </c>
    </row>
    <row r="2756" spans="2:17">
      <c r="B2756" t="s">
        <v>172</v>
      </c>
      <c r="F2756" t="s">
        <v>172</v>
      </c>
      <c r="J2756" t="s">
        <v>172</v>
      </c>
      <c r="O2756" t="s">
        <v>172</v>
      </c>
    </row>
    <row r="2757" spans="2:17">
      <c r="B2757" t="s">
        <v>323</v>
      </c>
      <c r="C2757">
        <v>7.851</v>
      </c>
      <c r="F2757" t="s">
        <v>323</v>
      </c>
      <c r="G2757">
        <v>3.2389999999999999</v>
      </c>
      <c r="J2757" t="s">
        <v>323</v>
      </c>
      <c r="K2757">
        <v>9.2690000000000001</v>
      </c>
      <c r="O2757" t="s">
        <v>323</v>
      </c>
      <c r="P2757">
        <v>7.851</v>
      </c>
    </row>
    <row r="2758" spans="2:17">
      <c r="B2758" t="s">
        <v>327</v>
      </c>
      <c r="C2758">
        <v>99002</v>
      </c>
      <c r="F2758" t="s">
        <v>327</v>
      </c>
      <c r="G2758">
        <v>248102</v>
      </c>
      <c r="J2758" t="s">
        <v>327</v>
      </c>
      <c r="K2758">
        <v>77990</v>
      </c>
      <c r="O2758" t="s">
        <v>327</v>
      </c>
      <c r="P2758">
        <v>99002</v>
      </c>
    </row>
    <row r="2759" spans="2:17">
      <c r="B2759" t="s">
        <v>173</v>
      </c>
      <c r="F2759" t="s">
        <v>173</v>
      </c>
      <c r="J2759" t="s">
        <v>173</v>
      </c>
      <c r="O2759" t="s">
        <v>173</v>
      </c>
    </row>
    <row r="2760" spans="2:17">
      <c r="B2760" t="s">
        <v>323</v>
      </c>
      <c r="C2760">
        <v>7.8380000000000001</v>
      </c>
      <c r="F2760" t="s">
        <v>323</v>
      </c>
      <c r="G2760">
        <v>3.0449999999999999</v>
      </c>
      <c r="J2760" t="s">
        <v>323</v>
      </c>
      <c r="K2760">
        <v>9.2370000000000001</v>
      </c>
      <c r="O2760" t="s">
        <v>323</v>
      </c>
      <c r="P2760">
        <v>7.8380000000000001</v>
      </c>
    </row>
    <row r="2761" spans="2:17">
      <c r="B2761" t="s">
        <v>327</v>
      </c>
      <c r="C2761">
        <v>91332</v>
      </c>
      <c r="D2761">
        <f>(C2761+C2764+C2767+C2770+C2773+C2776+C2779+C2782+C2785+C2788)/10</f>
        <v>90697.2</v>
      </c>
      <c r="F2761" t="s">
        <v>327</v>
      </c>
      <c r="G2761">
        <v>237168</v>
      </c>
      <c r="H2761">
        <f>(G2761+G2764+G2767+G2770+G2773+G2776+G2779+G2782+G2785+G2788)/10</f>
        <v>258807.1</v>
      </c>
      <c r="J2761" t="s">
        <v>327</v>
      </c>
      <c r="K2761">
        <v>72429</v>
      </c>
      <c r="L2761">
        <f>(K2761+K2764+K2767+K2770+K2773+K2776+K2779+K2782+K2785+K2788)/10</f>
        <v>71612</v>
      </c>
      <c r="O2761" t="s">
        <v>327</v>
      </c>
      <c r="P2761">
        <v>91332</v>
      </c>
      <c r="Q2761">
        <v>90697.2</v>
      </c>
    </row>
    <row r="2762" spans="2:17">
      <c r="B2762" t="s">
        <v>174</v>
      </c>
      <c r="F2762" t="s">
        <v>174</v>
      </c>
      <c r="J2762" t="s">
        <v>174</v>
      </c>
      <c r="O2762" t="s">
        <v>174</v>
      </c>
    </row>
    <row r="2763" spans="2:17">
      <c r="B2763" t="s">
        <v>323</v>
      </c>
      <c r="C2763">
        <v>7.8810000000000002</v>
      </c>
      <c r="F2763" t="s">
        <v>323</v>
      </c>
      <c r="G2763">
        <v>2.9830000000000001</v>
      </c>
      <c r="J2763" t="s">
        <v>323</v>
      </c>
      <c r="K2763">
        <v>9.32</v>
      </c>
      <c r="O2763" t="s">
        <v>323</v>
      </c>
      <c r="P2763">
        <v>7.8810000000000002</v>
      </c>
    </row>
    <row r="2764" spans="2:17">
      <c r="B2764" t="s">
        <v>327</v>
      </c>
      <c r="C2764">
        <v>90835</v>
      </c>
      <c r="F2764" t="s">
        <v>327</v>
      </c>
      <c r="G2764">
        <v>225309</v>
      </c>
      <c r="J2764" t="s">
        <v>327</v>
      </c>
      <c r="K2764">
        <v>72045</v>
      </c>
      <c r="O2764" t="s">
        <v>327</v>
      </c>
      <c r="P2764">
        <v>90835</v>
      </c>
    </row>
    <row r="2765" spans="2:17">
      <c r="B2765" t="s">
        <v>175</v>
      </c>
      <c r="F2765" t="s">
        <v>175</v>
      </c>
      <c r="J2765" t="s">
        <v>175</v>
      </c>
      <c r="O2765" t="s">
        <v>175</v>
      </c>
    </row>
    <row r="2766" spans="2:17">
      <c r="B2766" t="s">
        <v>323</v>
      </c>
      <c r="C2766">
        <v>7.5759999999999996</v>
      </c>
      <c r="F2766" t="s">
        <v>323</v>
      </c>
      <c r="G2766">
        <v>3.024</v>
      </c>
      <c r="J2766" t="s">
        <v>323</v>
      </c>
      <c r="K2766">
        <v>8.8879999999999999</v>
      </c>
      <c r="O2766" t="s">
        <v>323</v>
      </c>
      <c r="P2766">
        <v>7.5759999999999996</v>
      </c>
    </row>
    <row r="2767" spans="2:17">
      <c r="B2767" t="s">
        <v>327</v>
      </c>
      <c r="C2767">
        <v>74816</v>
      </c>
      <c r="F2767" t="s">
        <v>327</v>
      </c>
      <c r="G2767">
        <v>234580</v>
      </c>
      <c r="J2767" t="s">
        <v>327</v>
      </c>
      <c r="K2767">
        <v>60041</v>
      </c>
      <c r="O2767" t="s">
        <v>327</v>
      </c>
      <c r="P2767">
        <v>74816</v>
      </c>
    </row>
    <row r="2768" spans="2:17">
      <c r="B2768" t="s">
        <v>176</v>
      </c>
      <c r="F2768" t="s">
        <v>176</v>
      </c>
      <c r="J2768" t="s">
        <v>176</v>
      </c>
      <c r="O2768" t="s">
        <v>176</v>
      </c>
    </row>
    <row r="2769" spans="2:16">
      <c r="B2769" t="s">
        <v>323</v>
      </c>
      <c r="C2769">
        <v>7.66</v>
      </c>
      <c r="F2769" t="s">
        <v>323</v>
      </c>
      <c r="G2769">
        <v>3.1989999999999998</v>
      </c>
      <c r="J2769" t="s">
        <v>323</v>
      </c>
      <c r="K2769">
        <v>9.0069999999999997</v>
      </c>
      <c r="O2769" t="s">
        <v>323</v>
      </c>
      <c r="P2769">
        <v>7.66</v>
      </c>
    </row>
    <row r="2770" spans="2:16">
      <c r="B2770" t="s">
        <v>327</v>
      </c>
      <c r="C2770">
        <v>89379</v>
      </c>
      <c r="F2770" t="s">
        <v>327</v>
      </c>
      <c r="G2770">
        <v>271995</v>
      </c>
      <c r="J2770" t="s">
        <v>327</v>
      </c>
      <c r="K2770">
        <v>70626</v>
      </c>
      <c r="O2770" t="s">
        <v>327</v>
      </c>
      <c r="P2770">
        <v>89379</v>
      </c>
    </row>
    <row r="2771" spans="2:16">
      <c r="B2771" t="s">
        <v>177</v>
      </c>
      <c r="F2771" t="s">
        <v>177</v>
      </c>
      <c r="J2771" t="s">
        <v>177</v>
      </c>
      <c r="O2771" t="s">
        <v>177</v>
      </c>
    </row>
    <row r="2772" spans="2:16">
      <c r="B2772" t="s">
        <v>323</v>
      </c>
      <c r="C2772">
        <v>7.8979999999999997</v>
      </c>
      <c r="F2772" t="s">
        <v>323</v>
      </c>
      <c r="G2772">
        <v>3.145</v>
      </c>
      <c r="J2772" t="s">
        <v>323</v>
      </c>
      <c r="K2772">
        <v>9.2479999999999993</v>
      </c>
      <c r="O2772" t="s">
        <v>323</v>
      </c>
      <c r="P2772">
        <v>7.8979999999999997</v>
      </c>
    </row>
    <row r="2773" spans="2:16">
      <c r="B2773" t="s">
        <v>327</v>
      </c>
      <c r="C2773">
        <v>93483</v>
      </c>
      <c r="F2773" t="s">
        <v>327</v>
      </c>
      <c r="G2773">
        <v>257406</v>
      </c>
      <c r="J2773" t="s">
        <v>327</v>
      </c>
      <c r="K2773">
        <v>73065</v>
      </c>
      <c r="O2773" t="s">
        <v>327</v>
      </c>
      <c r="P2773">
        <v>93483</v>
      </c>
    </row>
    <row r="2774" spans="2:16">
      <c r="B2774" t="s">
        <v>178</v>
      </c>
      <c r="F2774" t="s">
        <v>178</v>
      </c>
      <c r="J2774" t="s">
        <v>178</v>
      </c>
      <c r="O2774" t="s">
        <v>178</v>
      </c>
    </row>
    <row r="2775" spans="2:16">
      <c r="B2775" t="s">
        <v>323</v>
      </c>
      <c r="C2775">
        <v>7.6310000000000002</v>
      </c>
      <c r="F2775" t="s">
        <v>323</v>
      </c>
      <c r="G2775">
        <v>3.1160000000000001</v>
      </c>
      <c r="J2775" t="s">
        <v>323</v>
      </c>
      <c r="K2775">
        <v>8.9830000000000005</v>
      </c>
      <c r="O2775" t="s">
        <v>323</v>
      </c>
      <c r="P2775">
        <v>7.6310000000000002</v>
      </c>
    </row>
    <row r="2776" spans="2:16">
      <c r="B2776" t="s">
        <v>327</v>
      </c>
      <c r="C2776">
        <v>87301</v>
      </c>
      <c r="F2776" t="s">
        <v>327</v>
      </c>
      <c r="G2776">
        <v>253619</v>
      </c>
      <c r="J2776" t="s">
        <v>327</v>
      </c>
      <c r="K2776">
        <v>69628</v>
      </c>
      <c r="O2776" t="s">
        <v>327</v>
      </c>
      <c r="P2776">
        <v>87301</v>
      </c>
    </row>
    <row r="2777" spans="2:16">
      <c r="B2777" t="s">
        <v>179</v>
      </c>
      <c r="F2777" t="s">
        <v>179</v>
      </c>
      <c r="J2777" t="s">
        <v>179</v>
      </c>
      <c r="O2777" t="s">
        <v>179</v>
      </c>
    </row>
    <row r="2778" spans="2:16">
      <c r="B2778" t="s">
        <v>323</v>
      </c>
      <c r="C2778">
        <v>7.681</v>
      </c>
      <c r="F2778" t="s">
        <v>323</v>
      </c>
      <c r="G2778">
        <v>3.1459999999999999</v>
      </c>
      <c r="J2778" t="s">
        <v>323</v>
      </c>
      <c r="K2778">
        <v>9.0050000000000008</v>
      </c>
      <c r="O2778" t="s">
        <v>323</v>
      </c>
      <c r="P2778">
        <v>7.681</v>
      </c>
    </row>
    <row r="2779" spans="2:16">
      <c r="B2779" t="s">
        <v>327</v>
      </c>
      <c r="C2779">
        <v>85004</v>
      </c>
      <c r="F2779" t="s">
        <v>327</v>
      </c>
      <c r="G2779">
        <v>258672</v>
      </c>
      <c r="J2779" t="s">
        <v>327</v>
      </c>
      <c r="K2779">
        <v>67257</v>
      </c>
      <c r="O2779" t="s">
        <v>327</v>
      </c>
      <c r="P2779">
        <v>85004</v>
      </c>
    </row>
    <row r="2780" spans="2:16">
      <c r="B2780" t="s">
        <v>180</v>
      </c>
      <c r="F2780" t="s">
        <v>180</v>
      </c>
      <c r="J2780" t="s">
        <v>180</v>
      </c>
      <c r="O2780" t="s">
        <v>180</v>
      </c>
    </row>
    <row r="2781" spans="2:16">
      <c r="B2781" t="s">
        <v>323</v>
      </c>
      <c r="C2781">
        <v>7.8140000000000001</v>
      </c>
      <c r="F2781" t="s">
        <v>323</v>
      </c>
      <c r="G2781">
        <v>3.2269999999999999</v>
      </c>
      <c r="J2781" t="s">
        <v>323</v>
      </c>
      <c r="K2781">
        <v>9.1780000000000008</v>
      </c>
      <c r="O2781" t="s">
        <v>323</v>
      </c>
      <c r="P2781">
        <v>7.8140000000000001</v>
      </c>
    </row>
    <row r="2782" spans="2:16">
      <c r="B2782" t="s">
        <v>327</v>
      </c>
      <c r="C2782">
        <v>95149</v>
      </c>
      <c r="F2782" t="s">
        <v>327</v>
      </c>
      <c r="G2782">
        <v>277165</v>
      </c>
      <c r="J2782" t="s">
        <v>327</v>
      </c>
      <c r="K2782">
        <v>74363</v>
      </c>
      <c r="O2782" t="s">
        <v>327</v>
      </c>
      <c r="P2782">
        <v>95149</v>
      </c>
    </row>
    <row r="2783" spans="2:16">
      <c r="B2783" t="s">
        <v>181</v>
      </c>
      <c r="F2783" t="s">
        <v>181</v>
      </c>
      <c r="J2783" t="s">
        <v>181</v>
      </c>
      <c r="O2783" t="s">
        <v>181</v>
      </c>
    </row>
    <row r="2784" spans="2:16">
      <c r="B2784" t="s">
        <v>323</v>
      </c>
      <c r="C2784">
        <v>7.819</v>
      </c>
      <c r="F2784" t="s">
        <v>323</v>
      </c>
      <c r="G2784">
        <v>3.3039999999999998</v>
      </c>
      <c r="J2784" t="s">
        <v>323</v>
      </c>
      <c r="K2784">
        <v>9.1989999999999998</v>
      </c>
      <c r="O2784" t="s">
        <v>323</v>
      </c>
      <c r="P2784">
        <v>7.819</v>
      </c>
    </row>
    <row r="2785" spans="2:17">
      <c r="B2785" t="s">
        <v>327</v>
      </c>
      <c r="C2785">
        <v>101247</v>
      </c>
      <c r="F2785" t="s">
        <v>327</v>
      </c>
      <c r="G2785">
        <v>295643</v>
      </c>
      <c r="J2785" t="s">
        <v>327</v>
      </c>
      <c r="K2785">
        <v>79252</v>
      </c>
      <c r="O2785" t="s">
        <v>327</v>
      </c>
      <c r="P2785">
        <v>101247</v>
      </c>
    </row>
    <row r="2786" spans="2:17">
      <c r="B2786" t="s">
        <v>182</v>
      </c>
      <c r="F2786" t="s">
        <v>182</v>
      </c>
      <c r="J2786" t="s">
        <v>182</v>
      </c>
      <c r="O2786" t="s">
        <v>182</v>
      </c>
    </row>
    <row r="2787" spans="2:17">
      <c r="B2787" t="s">
        <v>323</v>
      </c>
      <c r="C2787">
        <v>7.8049999999999997</v>
      </c>
      <c r="F2787" t="s">
        <v>323</v>
      </c>
      <c r="G2787">
        <v>3.2250000000000001</v>
      </c>
      <c r="J2787" t="s">
        <v>323</v>
      </c>
      <c r="K2787">
        <v>9.2010000000000005</v>
      </c>
      <c r="O2787" t="s">
        <v>323</v>
      </c>
      <c r="P2787">
        <v>7.8049999999999997</v>
      </c>
    </row>
    <row r="2788" spans="2:17">
      <c r="B2788" t="s">
        <v>327</v>
      </c>
      <c r="C2788">
        <v>98426</v>
      </c>
      <c r="F2788" t="s">
        <v>327</v>
      </c>
      <c r="G2788">
        <v>276514</v>
      </c>
      <c r="J2788" t="s">
        <v>327</v>
      </c>
      <c r="K2788">
        <v>77414</v>
      </c>
      <c r="O2788" t="s">
        <v>327</v>
      </c>
      <c r="P2788">
        <v>98426</v>
      </c>
    </row>
    <row r="2789" spans="2:17">
      <c r="B2789" t="s">
        <v>183</v>
      </c>
      <c r="F2789" t="s">
        <v>183</v>
      </c>
      <c r="J2789" t="s">
        <v>183</v>
      </c>
      <c r="O2789" t="s">
        <v>183</v>
      </c>
    </row>
    <row r="2790" spans="2:17">
      <c r="B2790" t="s">
        <v>323</v>
      </c>
      <c r="C2790">
        <v>7.7359999999999998</v>
      </c>
      <c r="F2790" t="s">
        <v>323</v>
      </c>
      <c r="G2790">
        <v>3.11</v>
      </c>
      <c r="J2790" t="s">
        <v>323</v>
      </c>
      <c r="K2790">
        <v>9.0860000000000003</v>
      </c>
      <c r="O2790" t="s">
        <v>323</v>
      </c>
      <c r="P2790">
        <v>7.7359999999999998</v>
      </c>
    </row>
    <row r="2791" spans="2:17">
      <c r="B2791" t="s">
        <v>327</v>
      </c>
      <c r="C2791">
        <v>90145</v>
      </c>
      <c r="D2791">
        <f>(C2791+C2794+C2797+C2800+C2803+C2806+C2809+C2812+C2815+C2818)/10</f>
        <v>90313.600000000006</v>
      </c>
      <c r="F2791" t="s">
        <v>327</v>
      </c>
      <c r="G2791">
        <v>281049</v>
      </c>
      <c r="H2791">
        <f>(G2791+G2794+G2797+G2800+G2803+G2806+G2809+G2812+G2815+G2818)/10</f>
        <v>282486.3</v>
      </c>
      <c r="J2791" t="s">
        <v>327</v>
      </c>
      <c r="K2791">
        <v>71242</v>
      </c>
      <c r="L2791">
        <f>(K2791+K2794+K2797+K2800+K2803+K2806+K2809+K2812+K2815+K2818)/10</f>
        <v>71228.399999999994</v>
      </c>
      <c r="O2791" t="s">
        <v>327</v>
      </c>
      <c r="P2791">
        <v>90145</v>
      </c>
      <c r="Q2791">
        <v>90313.600000000006</v>
      </c>
    </row>
    <row r="2792" spans="2:17">
      <c r="B2792" t="s">
        <v>184</v>
      </c>
      <c r="F2792" t="s">
        <v>184</v>
      </c>
      <c r="J2792" t="s">
        <v>184</v>
      </c>
      <c r="O2792" t="s">
        <v>184</v>
      </c>
    </row>
    <row r="2793" spans="2:17">
      <c r="B2793" t="s">
        <v>323</v>
      </c>
      <c r="C2793">
        <v>7.7549999999999999</v>
      </c>
      <c r="F2793" t="s">
        <v>323</v>
      </c>
      <c r="G2793">
        <v>3.09</v>
      </c>
      <c r="J2793" t="s">
        <v>323</v>
      </c>
      <c r="K2793">
        <v>9.1319999999999997</v>
      </c>
      <c r="O2793" t="s">
        <v>323</v>
      </c>
      <c r="P2793">
        <v>7.7549999999999999</v>
      </c>
    </row>
    <row r="2794" spans="2:17">
      <c r="B2794" t="s">
        <v>327</v>
      </c>
      <c r="C2794">
        <v>89379</v>
      </c>
      <c r="F2794" t="s">
        <v>327</v>
      </c>
      <c r="G2794">
        <v>276193</v>
      </c>
      <c r="J2794" t="s">
        <v>327</v>
      </c>
      <c r="K2794">
        <v>70589</v>
      </c>
      <c r="O2794" t="s">
        <v>327</v>
      </c>
      <c r="P2794">
        <v>89379</v>
      </c>
    </row>
    <row r="2795" spans="2:17">
      <c r="B2795" t="s">
        <v>185</v>
      </c>
      <c r="F2795" t="s">
        <v>185</v>
      </c>
      <c r="J2795" t="s">
        <v>185</v>
      </c>
      <c r="O2795" t="s">
        <v>185</v>
      </c>
    </row>
    <row r="2796" spans="2:17">
      <c r="B2796" t="s">
        <v>323</v>
      </c>
      <c r="C2796">
        <v>7.5620000000000003</v>
      </c>
      <c r="F2796" t="s">
        <v>323</v>
      </c>
      <c r="G2796">
        <v>2.9750000000000001</v>
      </c>
      <c r="J2796" t="s">
        <v>323</v>
      </c>
      <c r="K2796">
        <v>8.8670000000000009</v>
      </c>
      <c r="O2796" t="s">
        <v>323</v>
      </c>
      <c r="P2796">
        <v>7.5620000000000003</v>
      </c>
    </row>
    <row r="2797" spans="2:17">
      <c r="B2797" t="s">
        <v>327</v>
      </c>
      <c r="C2797">
        <v>74674</v>
      </c>
      <c r="F2797" t="s">
        <v>327</v>
      </c>
      <c r="G2797">
        <v>252384</v>
      </c>
      <c r="J2797" t="s">
        <v>327</v>
      </c>
      <c r="K2797">
        <v>59899</v>
      </c>
      <c r="O2797" t="s">
        <v>327</v>
      </c>
      <c r="P2797">
        <v>74674</v>
      </c>
    </row>
    <row r="2798" spans="2:17">
      <c r="B2798" t="s">
        <v>186</v>
      </c>
      <c r="F2798" t="s">
        <v>186</v>
      </c>
      <c r="J2798" t="s">
        <v>186</v>
      </c>
      <c r="O2798" t="s">
        <v>186</v>
      </c>
    </row>
    <row r="2799" spans="2:17">
      <c r="B2799" t="s">
        <v>323</v>
      </c>
      <c r="C2799">
        <v>7.63</v>
      </c>
      <c r="F2799" t="s">
        <v>323</v>
      </c>
      <c r="G2799">
        <v>3.1549999999999998</v>
      </c>
      <c r="J2799" t="s">
        <v>323</v>
      </c>
      <c r="K2799">
        <v>8.9629999999999992</v>
      </c>
      <c r="O2799" t="s">
        <v>323</v>
      </c>
      <c r="P2799">
        <v>7.63</v>
      </c>
    </row>
    <row r="2800" spans="2:17">
      <c r="B2800" t="s">
        <v>327</v>
      </c>
      <c r="C2800">
        <v>89033</v>
      </c>
      <c r="F2800" t="s">
        <v>327</v>
      </c>
      <c r="G2800">
        <v>293705</v>
      </c>
      <c r="J2800" t="s">
        <v>327</v>
      </c>
      <c r="K2800">
        <v>70280</v>
      </c>
      <c r="O2800" t="s">
        <v>327</v>
      </c>
      <c r="P2800">
        <v>89033</v>
      </c>
    </row>
    <row r="2801" spans="2:16">
      <c r="B2801" t="s">
        <v>187</v>
      </c>
      <c r="F2801" t="s">
        <v>187</v>
      </c>
      <c r="J2801" t="s">
        <v>187</v>
      </c>
      <c r="O2801" t="s">
        <v>187</v>
      </c>
    </row>
    <row r="2802" spans="2:16">
      <c r="B2802" t="s">
        <v>323</v>
      </c>
      <c r="C2802">
        <v>7.8940000000000001</v>
      </c>
      <c r="F2802" t="s">
        <v>323</v>
      </c>
      <c r="G2802">
        <v>3.08</v>
      </c>
      <c r="J2802" t="s">
        <v>323</v>
      </c>
      <c r="K2802">
        <v>9.2430000000000003</v>
      </c>
      <c r="O2802" t="s">
        <v>323</v>
      </c>
      <c r="P2802">
        <v>7.8940000000000001</v>
      </c>
    </row>
    <row r="2803" spans="2:16">
      <c r="B2803" t="s">
        <v>327</v>
      </c>
      <c r="C2803">
        <v>93443</v>
      </c>
      <c r="F2803" t="s">
        <v>327</v>
      </c>
      <c r="G2803">
        <v>273044</v>
      </c>
      <c r="J2803" t="s">
        <v>327</v>
      </c>
      <c r="K2803">
        <v>73025</v>
      </c>
      <c r="O2803" t="s">
        <v>327</v>
      </c>
      <c r="P2803">
        <v>93443</v>
      </c>
    </row>
    <row r="2804" spans="2:16">
      <c r="B2804" t="s">
        <v>188</v>
      </c>
      <c r="F2804" t="s">
        <v>188</v>
      </c>
      <c r="J2804" t="s">
        <v>188</v>
      </c>
      <c r="O2804" t="s">
        <v>188</v>
      </c>
    </row>
    <row r="2805" spans="2:16">
      <c r="B2805" t="s">
        <v>323</v>
      </c>
      <c r="C2805">
        <v>7.6159999999999997</v>
      </c>
      <c r="F2805" t="s">
        <v>323</v>
      </c>
      <c r="G2805">
        <v>3.0659999999999998</v>
      </c>
      <c r="J2805" t="s">
        <v>323</v>
      </c>
      <c r="K2805">
        <v>8.9610000000000003</v>
      </c>
      <c r="O2805" t="s">
        <v>323</v>
      </c>
      <c r="P2805">
        <v>7.6159999999999997</v>
      </c>
    </row>
    <row r="2806" spans="2:16">
      <c r="B2806" t="s">
        <v>327</v>
      </c>
      <c r="C2806">
        <v>87129</v>
      </c>
      <c r="F2806" t="s">
        <v>327</v>
      </c>
      <c r="G2806">
        <v>272347</v>
      </c>
      <c r="J2806" t="s">
        <v>327</v>
      </c>
      <c r="K2806">
        <v>69456</v>
      </c>
      <c r="O2806" t="s">
        <v>327</v>
      </c>
      <c r="P2806">
        <v>87129</v>
      </c>
    </row>
    <row r="2807" spans="2:16">
      <c r="B2807" t="s">
        <v>189</v>
      </c>
      <c r="F2807" t="s">
        <v>189</v>
      </c>
      <c r="J2807" t="s">
        <v>189</v>
      </c>
      <c r="O2807" t="s">
        <v>189</v>
      </c>
    </row>
    <row r="2808" spans="2:16">
      <c r="B2808" t="s">
        <v>323</v>
      </c>
      <c r="C2808">
        <v>7.734</v>
      </c>
      <c r="F2808" t="s">
        <v>323</v>
      </c>
      <c r="G2808">
        <v>3.01</v>
      </c>
      <c r="J2808" t="s">
        <v>323</v>
      </c>
      <c r="K2808">
        <v>9.0839999999999996</v>
      </c>
      <c r="O2808" t="s">
        <v>323</v>
      </c>
      <c r="P2808">
        <v>7.734</v>
      </c>
    </row>
    <row r="2809" spans="2:16">
      <c r="B2809" t="s">
        <v>327</v>
      </c>
      <c r="C2809">
        <v>85595</v>
      </c>
      <c r="F2809" t="s">
        <v>327</v>
      </c>
      <c r="G2809">
        <v>258413</v>
      </c>
      <c r="J2809" t="s">
        <v>327</v>
      </c>
      <c r="K2809">
        <v>67848</v>
      </c>
      <c r="O2809" t="s">
        <v>327</v>
      </c>
      <c r="P2809">
        <v>85595</v>
      </c>
    </row>
    <row r="2810" spans="2:16">
      <c r="B2810" t="s">
        <v>190</v>
      </c>
      <c r="F2810" t="s">
        <v>190</v>
      </c>
      <c r="J2810" t="s">
        <v>190</v>
      </c>
      <c r="O2810" t="s">
        <v>190</v>
      </c>
    </row>
    <row r="2811" spans="2:16">
      <c r="B2811" t="s">
        <v>323</v>
      </c>
      <c r="C2811">
        <v>7.79</v>
      </c>
      <c r="F2811" t="s">
        <v>323</v>
      </c>
      <c r="G2811">
        <v>3.18</v>
      </c>
      <c r="J2811" t="s">
        <v>323</v>
      </c>
      <c r="K2811">
        <v>9.1419999999999995</v>
      </c>
      <c r="O2811" t="s">
        <v>323</v>
      </c>
      <c r="P2811">
        <v>7.79</v>
      </c>
    </row>
    <row r="2812" spans="2:16">
      <c r="B2812" t="s">
        <v>327</v>
      </c>
      <c r="C2812">
        <v>94851</v>
      </c>
      <c r="F2812" t="s">
        <v>327</v>
      </c>
      <c r="G2812">
        <v>298351</v>
      </c>
      <c r="J2812" t="s">
        <v>327</v>
      </c>
      <c r="K2812">
        <v>74065</v>
      </c>
      <c r="O2812" t="s">
        <v>327</v>
      </c>
      <c r="P2812">
        <v>94851</v>
      </c>
    </row>
    <row r="2813" spans="2:16">
      <c r="B2813" t="s">
        <v>191</v>
      </c>
      <c r="F2813" t="s">
        <v>191</v>
      </c>
      <c r="J2813" t="s">
        <v>191</v>
      </c>
      <c r="O2813" t="s">
        <v>191</v>
      </c>
    </row>
    <row r="2814" spans="2:16">
      <c r="B2814" t="s">
        <v>323</v>
      </c>
      <c r="C2814">
        <v>7.7750000000000004</v>
      </c>
      <c r="F2814" t="s">
        <v>323</v>
      </c>
      <c r="G2814">
        <v>3.2770000000000001</v>
      </c>
      <c r="J2814" t="s">
        <v>323</v>
      </c>
      <c r="K2814">
        <v>9.1340000000000003</v>
      </c>
      <c r="O2814" t="s">
        <v>323</v>
      </c>
      <c r="P2814">
        <v>7.7750000000000004</v>
      </c>
    </row>
    <row r="2815" spans="2:16">
      <c r="B2815" t="s">
        <v>327</v>
      </c>
      <c r="C2815">
        <v>100681</v>
      </c>
      <c r="F2815" t="s">
        <v>327</v>
      </c>
      <c r="G2815">
        <v>323859</v>
      </c>
      <c r="J2815" t="s">
        <v>327</v>
      </c>
      <c r="K2815">
        <v>78686</v>
      </c>
      <c r="O2815" t="s">
        <v>327</v>
      </c>
      <c r="P2815">
        <v>100681</v>
      </c>
    </row>
    <row r="2816" spans="2:16">
      <c r="B2816" t="s">
        <v>192</v>
      </c>
      <c r="F2816" t="s">
        <v>192</v>
      </c>
      <c r="J2816" t="s">
        <v>192</v>
      </c>
      <c r="O2816" t="s">
        <v>192</v>
      </c>
    </row>
    <row r="2817" spans="2:17">
      <c r="B2817" t="s">
        <v>323</v>
      </c>
      <c r="C2817">
        <v>7.7880000000000003</v>
      </c>
      <c r="F2817" t="s">
        <v>323</v>
      </c>
      <c r="G2817">
        <v>3.169</v>
      </c>
      <c r="J2817" t="s">
        <v>323</v>
      </c>
      <c r="K2817">
        <v>9.1739999999999995</v>
      </c>
      <c r="O2817" t="s">
        <v>323</v>
      </c>
      <c r="P2817">
        <v>7.7880000000000003</v>
      </c>
    </row>
    <row r="2818" spans="2:17">
      <c r="B2818" t="s">
        <v>327</v>
      </c>
      <c r="C2818">
        <v>98206</v>
      </c>
      <c r="F2818" t="s">
        <v>327</v>
      </c>
      <c r="G2818">
        <v>295518</v>
      </c>
      <c r="J2818" t="s">
        <v>327</v>
      </c>
      <c r="K2818">
        <v>77194</v>
      </c>
      <c r="O2818" t="s">
        <v>327</v>
      </c>
      <c r="P2818">
        <v>98206</v>
      </c>
    </row>
    <row r="2819" spans="2:17">
      <c r="B2819" t="s">
        <v>193</v>
      </c>
      <c r="F2819" t="s">
        <v>193</v>
      </c>
      <c r="J2819" t="s">
        <v>193</v>
      </c>
      <c r="O2819" t="s">
        <v>193</v>
      </c>
    </row>
    <row r="2820" spans="2:17">
      <c r="B2820" t="s">
        <v>323</v>
      </c>
      <c r="C2820">
        <v>7.7720000000000002</v>
      </c>
      <c r="F2820" t="s">
        <v>323</v>
      </c>
      <c r="G2820">
        <v>2.9990000000000001</v>
      </c>
      <c r="J2820" t="s">
        <v>323</v>
      </c>
      <c r="K2820">
        <v>9.14</v>
      </c>
      <c r="O2820" t="s">
        <v>323</v>
      </c>
      <c r="P2820">
        <v>7.7720000000000002</v>
      </c>
    </row>
    <row r="2821" spans="2:17">
      <c r="B2821" t="s">
        <v>327</v>
      </c>
      <c r="C2821">
        <v>90567</v>
      </c>
      <c r="D2821">
        <f>(C2821+C2824+C2827+C2830+C2833+C2836+C2839+C2842+C2845+C2848)/10</f>
        <v>90010.3</v>
      </c>
      <c r="F2821" t="s">
        <v>327</v>
      </c>
      <c r="G2821">
        <v>285325</v>
      </c>
      <c r="H2821">
        <f>(G2821+G2824+G2827+G2830+G2833+G2836+G2839+G2842+G2845+G2848)/10</f>
        <v>305252</v>
      </c>
      <c r="J2821" t="s">
        <v>327</v>
      </c>
      <c r="K2821">
        <v>71664</v>
      </c>
      <c r="L2821">
        <f>(K2821+K2824+K2827+K2830+K2833+K2836+K2839+K2842+K2845+K2848)/10</f>
        <v>70925.100000000006</v>
      </c>
      <c r="O2821" t="s">
        <v>327</v>
      </c>
      <c r="P2821">
        <v>90567</v>
      </c>
      <c r="Q2821">
        <v>90010.3</v>
      </c>
    </row>
    <row r="2822" spans="2:17">
      <c r="B2822" t="s">
        <v>194</v>
      </c>
      <c r="F2822" t="s">
        <v>194</v>
      </c>
      <c r="J2822" t="s">
        <v>194</v>
      </c>
      <c r="O2822" t="s">
        <v>194</v>
      </c>
    </row>
    <row r="2823" spans="2:17">
      <c r="B2823" t="s">
        <v>323</v>
      </c>
      <c r="C2823">
        <v>7.766</v>
      </c>
      <c r="F2823" t="s">
        <v>323</v>
      </c>
      <c r="G2823">
        <v>3.0139999999999998</v>
      </c>
      <c r="J2823" t="s">
        <v>323</v>
      </c>
      <c r="K2823">
        <v>9.1489999999999991</v>
      </c>
      <c r="O2823" t="s">
        <v>323</v>
      </c>
      <c r="P2823">
        <v>7.766</v>
      </c>
    </row>
    <row r="2824" spans="2:17">
      <c r="B2824" t="s">
        <v>327</v>
      </c>
      <c r="C2824">
        <v>89508</v>
      </c>
      <c r="F2824" t="s">
        <v>327</v>
      </c>
      <c r="G2824">
        <v>288498</v>
      </c>
      <c r="J2824" t="s">
        <v>327</v>
      </c>
      <c r="K2824">
        <v>70718</v>
      </c>
      <c r="O2824" t="s">
        <v>327</v>
      </c>
      <c r="P2824">
        <v>89508</v>
      </c>
    </row>
    <row r="2825" spans="2:17">
      <c r="B2825" t="s">
        <v>195</v>
      </c>
      <c r="F2825" t="s">
        <v>195</v>
      </c>
      <c r="J2825" t="s">
        <v>195</v>
      </c>
      <c r="O2825" t="s">
        <v>195</v>
      </c>
    </row>
    <row r="2826" spans="2:17">
      <c r="B2826" t="s">
        <v>323</v>
      </c>
      <c r="C2826">
        <v>7.5359999999999996</v>
      </c>
      <c r="F2826" t="s">
        <v>323</v>
      </c>
      <c r="G2826">
        <v>2.9409999999999998</v>
      </c>
      <c r="J2826" t="s">
        <v>323</v>
      </c>
      <c r="K2826">
        <v>8.8290000000000006</v>
      </c>
      <c r="O2826" t="s">
        <v>323</v>
      </c>
      <c r="P2826">
        <v>7.5359999999999996</v>
      </c>
    </row>
    <row r="2827" spans="2:17">
      <c r="B2827" t="s">
        <v>327</v>
      </c>
      <c r="C2827">
        <v>74418</v>
      </c>
      <c r="F2827" t="s">
        <v>327</v>
      </c>
      <c r="G2827">
        <v>273256</v>
      </c>
      <c r="J2827" t="s">
        <v>327</v>
      </c>
      <c r="K2827">
        <v>59643</v>
      </c>
      <c r="O2827" t="s">
        <v>327</v>
      </c>
      <c r="P2827">
        <v>74418</v>
      </c>
    </row>
    <row r="2828" spans="2:17">
      <c r="B2828" t="s">
        <v>196</v>
      </c>
      <c r="F2828" t="s">
        <v>196</v>
      </c>
      <c r="J2828" t="s">
        <v>196</v>
      </c>
      <c r="O2828" t="s">
        <v>196</v>
      </c>
    </row>
    <row r="2829" spans="2:17">
      <c r="B2829" t="s">
        <v>323</v>
      </c>
      <c r="C2829">
        <v>7.5970000000000004</v>
      </c>
      <c r="F2829" t="s">
        <v>323</v>
      </c>
      <c r="G2829">
        <v>3.1219999999999999</v>
      </c>
      <c r="J2829" t="s">
        <v>323</v>
      </c>
      <c r="K2829">
        <v>8.9149999999999991</v>
      </c>
      <c r="O2829" t="s">
        <v>323</v>
      </c>
      <c r="P2829">
        <v>7.5970000000000004</v>
      </c>
    </row>
    <row r="2830" spans="2:17">
      <c r="B2830" t="s">
        <v>327</v>
      </c>
      <c r="C2830">
        <v>88652</v>
      </c>
      <c r="F2830" t="s">
        <v>327</v>
      </c>
      <c r="G2830">
        <v>317990</v>
      </c>
      <c r="J2830" t="s">
        <v>327</v>
      </c>
      <c r="K2830">
        <v>69899</v>
      </c>
      <c r="O2830" t="s">
        <v>327</v>
      </c>
      <c r="P2830">
        <v>88652</v>
      </c>
    </row>
    <row r="2831" spans="2:17">
      <c r="B2831" t="s">
        <v>197</v>
      </c>
      <c r="F2831" t="s">
        <v>197</v>
      </c>
      <c r="J2831" t="s">
        <v>197</v>
      </c>
      <c r="O2831" t="s">
        <v>197</v>
      </c>
    </row>
    <row r="2832" spans="2:17">
      <c r="B2832" t="s">
        <v>323</v>
      </c>
      <c r="C2832">
        <v>7.806</v>
      </c>
      <c r="F2832" t="s">
        <v>323</v>
      </c>
      <c r="G2832">
        <v>3.1190000000000002</v>
      </c>
      <c r="J2832" t="s">
        <v>323</v>
      </c>
      <c r="K2832">
        <v>9.1110000000000007</v>
      </c>
      <c r="O2832" t="s">
        <v>323</v>
      </c>
      <c r="P2832">
        <v>7.806</v>
      </c>
    </row>
    <row r="2833" spans="2:16">
      <c r="B2833" t="s">
        <v>327</v>
      </c>
      <c r="C2833">
        <v>92403</v>
      </c>
      <c r="F2833" t="s">
        <v>327</v>
      </c>
      <c r="G2833">
        <v>314362</v>
      </c>
      <c r="J2833" t="s">
        <v>327</v>
      </c>
      <c r="K2833">
        <v>71985</v>
      </c>
      <c r="O2833" t="s">
        <v>327</v>
      </c>
      <c r="P2833">
        <v>92403</v>
      </c>
    </row>
    <row r="2834" spans="2:16">
      <c r="B2834" t="s">
        <v>198</v>
      </c>
      <c r="F2834" t="s">
        <v>198</v>
      </c>
      <c r="J2834" t="s">
        <v>198</v>
      </c>
      <c r="O2834" t="s">
        <v>198</v>
      </c>
    </row>
    <row r="2835" spans="2:16">
      <c r="B2835" t="s">
        <v>323</v>
      </c>
      <c r="C2835">
        <v>7.6139999999999999</v>
      </c>
      <c r="F2835" t="s">
        <v>323</v>
      </c>
      <c r="G2835">
        <v>3.0059999999999998</v>
      </c>
      <c r="J2835" t="s">
        <v>323</v>
      </c>
      <c r="K2835">
        <v>8.9589999999999996</v>
      </c>
      <c r="O2835" t="s">
        <v>323</v>
      </c>
      <c r="P2835">
        <v>7.6139999999999999</v>
      </c>
    </row>
    <row r="2836" spans="2:16">
      <c r="B2836" t="s">
        <v>327</v>
      </c>
      <c r="C2836">
        <v>87113</v>
      </c>
      <c r="F2836" t="s">
        <v>327</v>
      </c>
      <c r="G2836">
        <v>288221</v>
      </c>
      <c r="J2836" t="s">
        <v>327</v>
      </c>
      <c r="K2836">
        <v>69440</v>
      </c>
      <c r="O2836" t="s">
        <v>327</v>
      </c>
      <c r="P2836">
        <v>87113</v>
      </c>
    </row>
    <row r="2837" spans="2:16">
      <c r="B2837" t="s">
        <v>199</v>
      </c>
      <c r="F2837" t="s">
        <v>199</v>
      </c>
      <c r="J2837" t="s">
        <v>199</v>
      </c>
      <c r="O2837" t="s">
        <v>199</v>
      </c>
    </row>
    <row r="2838" spans="2:16">
      <c r="B2838" t="s">
        <v>323</v>
      </c>
      <c r="C2838">
        <v>7.6929999999999996</v>
      </c>
      <c r="F2838" t="s">
        <v>323</v>
      </c>
      <c r="G2838">
        <v>2.9969999999999999</v>
      </c>
      <c r="J2838" t="s">
        <v>323</v>
      </c>
      <c r="K2838">
        <v>9.0229999999999997</v>
      </c>
      <c r="O2838" t="s">
        <v>323</v>
      </c>
      <c r="P2838">
        <v>7.6929999999999996</v>
      </c>
    </row>
    <row r="2839" spans="2:16">
      <c r="B2839" t="s">
        <v>327</v>
      </c>
      <c r="C2839">
        <v>85143</v>
      </c>
      <c r="F2839" t="s">
        <v>327</v>
      </c>
      <c r="G2839">
        <v>284825</v>
      </c>
      <c r="J2839" t="s">
        <v>327</v>
      </c>
      <c r="K2839">
        <v>67396</v>
      </c>
      <c r="O2839" t="s">
        <v>327</v>
      </c>
      <c r="P2839">
        <v>85143</v>
      </c>
    </row>
    <row r="2840" spans="2:16">
      <c r="B2840" t="s">
        <v>200</v>
      </c>
      <c r="F2840" t="s">
        <v>200</v>
      </c>
      <c r="J2840" t="s">
        <v>200</v>
      </c>
      <c r="O2840" t="s">
        <v>200</v>
      </c>
    </row>
    <row r="2841" spans="2:16">
      <c r="B2841" t="s">
        <v>323</v>
      </c>
      <c r="C2841">
        <v>7.7539999999999996</v>
      </c>
      <c r="F2841" t="s">
        <v>323</v>
      </c>
      <c r="G2841">
        <v>3.1520000000000001</v>
      </c>
      <c r="J2841" t="s">
        <v>323</v>
      </c>
      <c r="K2841">
        <v>9.0879999999999992</v>
      </c>
      <c r="O2841" t="s">
        <v>323</v>
      </c>
      <c r="P2841">
        <v>7.7539999999999996</v>
      </c>
    </row>
    <row r="2842" spans="2:16">
      <c r="B2842" t="s">
        <v>327</v>
      </c>
      <c r="C2842">
        <v>94413</v>
      </c>
      <c r="F2842" t="s">
        <v>327</v>
      </c>
      <c r="G2842">
        <v>324533</v>
      </c>
      <c r="J2842" t="s">
        <v>327</v>
      </c>
      <c r="K2842">
        <v>73627</v>
      </c>
      <c r="O2842" t="s">
        <v>327</v>
      </c>
      <c r="P2842">
        <v>94413</v>
      </c>
    </row>
    <row r="2843" spans="2:16">
      <c r="B2843" t="s">
        <v>201</v>
      </c>
      <c r="F2843" t="s">
        <v>201</v>
      </c>
      <c r="J2843" t="s">
        <v>201</v>
      </c>
      <c r="O2843" t="s">
        <v>201</v>
      </c>
    </row>
    <row r="2844" spans="2:16">
      <c r="B2844" t="s">
        <v>323</v>
      </c>
      <c r="C2844">
        <v>7.7380000000000004</v>
      </c>
      <c r="F2844" t="s">
        <v>323</v>
      </c>
      <c r="G2844">
        <v>3.2469999999999999</v>
      </c>
      <c r="J2844" t="s">
        <v>323</v>
      </c>
      <c r="K2844">
        <v>9.0779999999999994</v>
      </c>
      <c r="O2844" t="s">
        <v>323</v>
      </c>
      <c r="P2844">
        <v>7.7380000000000004</v>
      </c>
    </row>
    <row r="2845" spans="2:16">
      <c r="B2845" t="s">
        <v>327</v>
      </c>
      <c r="C2845">
        <v>100204</v>
      </c>
      <c r="F2845" t="s">
        <v>327</v>
      </c>
      <c r="G2845">
        <v>351460</v>
      </c>
      <c r="J2845" t="s">
        <v>327</v>
      </c>
      <c r="K2845">
        <v>78209</v>
      </c>
      <c r="O2845" t="s">
        <v>327</v>
      </c>
      <c r="P2845">
        <v>100204</v>
      </c>
    </row>
    <row r="2846" spans="2:16">
      <c r="B2846" t="s">
        <v>202</v>
      </c>
      <c r="F2846" t="s">
        <v>202</v>
      </c>
      <c r="J2846" t="s">
        <v>202</v>
      </c>
      <c r="O2846" t="s">
        <v>202</v>
      </c>
    </row>
    <row r="2847" spans="2:16">
      <c r="B2847" t="s">
        <v>323</v>
      </c>
      <c r="C2847">
        <v>7.7460000000000004</v>
      </c>
      <c r="F2847" t="s">
        <v>323</v>
      </c>
      <c r="G2847">
        <v>3.1509999999999998</v>
      </c>
      <c r="J2847" t="s">
        <v>323</v>
      </c>
      <c r="K2847">
        <v>9.1120000000000001</v>
      </c>
      <c r="O2847" t="s">
        <v>323</v>
      </c>
      <c r="P2847">
        <v>7.7460000000000004</v>
      </c>
    </row>
    <row r="2848" spans="2:16">
      <c r="B2848" t="s">
        <v>327</v>
      </c>
      <c r="C2848">
        <v>97682</v>
      </c>
      <c r="F2848" t="s">
        <v>327</v>
      </c>
      <c r="G2848">
        <v>324050</v>
      </c>
      <c r="J2848" t="s">
        <v>327</v>
      </c>
      <c r="K2848">
        <v>76670</v>
      </c>
      <c r="O2848" t="s">
        <v>327</v>
      </c>
      <c r="P2848">
        <v>97682</v>
      </c>
    </row>
    <row r="2849" spans="2:17">
      <c r="B2849" t="s">
        <v>203</v>
      </c>
      <c r="F2849" t="s">
        <v>203</v>
      </c>
      <c r="J2849" t="s">
        <v>203</v>
      </c>
      <c r="O2849" t="s">
        <v>203</v>
      </c>
    </row>
    <row r="2850" spans="2:17">
      <c r="B2850" t="s">
        <v>323</v>
      </c>
      <c r="C2850">
        <v>7.6559999999999997</v>
      </c>
      <c r="F2850" t="s">
        <v>323</v>
      </c>
      <c r="G2850">
        <v>3.07</v>
      </c>
      <c r="J2850" t="s">
        <v>323</v>
      </c>
      <c r="K2850">
        <v>8.9670000000000005</v>
      </c>
      <c r="O2850" t="s">
        <v>323</v>
      </c>
      <c r="P2850">
        <v>7.6559999999999997</v>
      </c>
    </row>
    <row r="2851" spans="2:17">
      <c r="B2851" t="s">
        <v>327</v>
      </c>
      <c r="C2851">
        <v>89214</v>
      </c>
      <c r="D2851">
        <f>(C2851+C2854+C2857+C2860+C2863+C2866+C2869+C2872+C2875+C2878)/10</f>
        <v>89605.9</v>
      </c>
      <c r="F2851" t="s">
        <v>327</v>
      </c>
      <c r="G2851">
        <v>335292</v>
      </c>
      <c r="H2851">
        <f>(G2851+G2854+G2857+G2860+G2863+G2866+G2869+G2872+G2875+G2878)/10</f>
        <v>331073.40000000002</v>
      </c>
      <c r="J2851" t="s">
        <v>327</v>
      </c>
      <c r="K2851">
        <v>70311</v>
      </c>
      <c r="L2851">
        <f>(K2851+K2854+K2857+K2860+K2863+K2866+K2869+K2872+K2875+K2878)/10</f>
        <v>70520.7</v>
      </c>
      <c r="O2851" t="s">
        <v>327</v>
      </c>
      <c r="P2851">
        <v>89214</v>
      </c>
      <c r="Q2851">
        <v>89605.9</v>
      </c>
    </row>
    <row r="2852" spans="2:17">
      <c r="B2852" t="s">
        <v>204</v>
      </c>
      <c r="F2852" t="s">
        <v>204</v>
      </c>
      <c r="J2852" t="s">
        <v>204</v>
      </c>
      <c r="O2852" t="s">
        <v>204</v>
      </c>
    </row>
    <row r="2853" spans="2:17">
      <c r="B2853" t="s">
        <v>323</v>
      </c>
      <c r="C2853">
        <v>7.774</v>
      </c>
      <c r="F2853" t="s">
        <v>323</v>
      </c>
      <c r="G2853">
        <v>2.9430000000000001</v>
      </c>
      <c r="J2853" t="s">
        <v>323</v>
      </c>
      <c r="K2853">
        <v>9.1609999999999996</v>
      </c>
      <c r="O2853" t="s">
        <v>323</v>
      </c>
      <c r="P2853">
        <v>7.774</v>
      </c>
    </row>
    <row r="2854" spans="2:17">
      <c r="B2854" t="s">
        <v>327</v>
      </c>
      <c r="C2854">
        <v>89608</v>
      </c>
      <c r="F2854" t="s">
        <v>327</v>
      </c>
      <c r="G2854">
        <v>301644</v>
      </c>
      <c r="J2854" t="s">
        <v>327</v>
      </c>
      <c r="K2854">
        <v>70818</v>
      </c>
      <c r="O2854" t="s">
        <v>327</v>
      </c>
      <c r="P2854">
        <v>89608</v>
      </c>
    </row>
    <row r="2855" spans="2:17">
      <c r="B2855" t="s">
        <v>205</v>
      </c>
      <c r="F2855" t="s">
        <v>205</v>
      </c>
      <c r="J2855" t="s">
        <v>205</v>
      </c>
      <c r="O2855" t="s">
        <v>205</v>
      </c>
    </row>
    <row r="2856" spans="2:17">
      <c r="B2856" t="s">
        <v>323</v>
      </c>
      <c r="C2856">
        <v>7.5309999999999997</v>
      </c>
      <c r="F2856" t="s">
        <v>323</v>
      </c>
      <c r="G2856">
        <v>2.887</v>
      </c>
      <c r="J2856" t="s">
        <v>323</v>
      </c>
      <c r="K2856">
        <v>8.8209999999999997</v>
      </c>
      <c r="O2856" t="s">
        <v>323</v>
      </c>
      <c r="P2856">
        <v>7.5309999999999997</v>
      </c>
    </row>
    <row r="2857" spans="2:17">
      <c r="B2857" t="s">
        <v>327</v>
      </c>
      <c r="C2857">
        <v>74364</v>
      </c>
      <c r="F2857" t="s">
        <v>327</v>
      </c>
      <c r="G2857">
        <v>289680</v>
      </c>
      <c r="J2857" t="s">
        <v>327</v>
      </c>
      <c r="K2857">
        <v>59589</v>
      </c>
      <c r="O2857" t="s">
        <v>327</v>
      </c>
      <c r="P2857">
        <v>74364</v>
      </c>
    </row>
    <row r="2858" spans="2:17">
      <c r="B2858" t="s">
        <v>206</v>
      </c>
      <c r="F2858" t="s">
        <v>206</v>
      </c>
      <c r="J2858" t="s">
        <v>206</v>
      </c>
      <c r="O2858" t="s">
        <v>206</v>
      </c>
    </row>
    <row r="2859" spans="2:17">
      <c r="B2859" t="s">
        <v>323</v>
      </c>
      <c r="C2859">
        <v>7.58</v>
      </c>
      <c r="F2859" t="s">
        <v>323</v>
      </c>
      <c r="G2859">
        <v>3.0760000000000001</v>
      </c>
      <c r="J2859" t="s">
        <v>323</v>
      </c>
      <c r="K2859">
        <v>8.8889999999999993</v>
      </c>
      <c r="O2859" t="s">
        <v>323</v>
      </c>
      <c r="P2859">
        <v>7.58</v>
      </c>
    </row>
    <row r="2860" spans="2:17">
      <c r="B2860" t="s">
        <v>327</v>
      </c>
      <c r="C2860">
        <v>88454</v>
      </c>
      <c r="F2860" t="s">
        <v>327</v>
      </c>
      <c r="G2860">
        <v>338716</v>
      </c>
      <c r="J2860" t="s">
        <v>327</v>
      </c>
      <c r="K2860">
        <v>69701</v>
      </c>
      <c r="O2860" t="s">
        <v>327</v>
      </c>
      <c r="P2860">
        <v>88454</v>
      </c>
    </row>
    <row r="2861" spans="2:17">
      <c r="B2861" t="s">
        <v>207</v>
      </c>
      <c r="F2861" t="s">
        <v>207</v>
      </c>
      <c r="J2861" t="s">
        <v>207</v>
      </c>
      <c r="O2861" t="s">
        <v>207</v>
      </c>
    </row>
    <row r="2862" spans="2:17">
      <c r="B2862" t="s">
        <v>323</v>
      </c>
      <c r="C2862">
        <v>7.7850000000000001</v>
      </c>
      <c r="F2862" t="s">
        <v>323</v>
      </c>
      <c r="G2862">
        <v>3.077</v>
      </c>
      <c r="J2862" t="s">
        <v>323</v>
      </c>
      <c r="K2862">
        <v>9.0779999999999994</v>
      </c>
      <c r="O2862" t="s">
        <v>323</v>
      </c>
      <c r="P2862">
        <v>7.7850000000000001</v>
      </c>
    </row>
    <row r="2863" spans="2:17">
      <c r="B2863" t="s">
        <v>327</v>
      </c>
      <c r="C2863">
        <v>92147</v>
      </c>
      <c r="F2863" t="s">
        <v>327</v>
      </c>
      <c r="G2863">
        <v>336442</v>
      </c>
      <c r="J2863" t="s">
        <v>327</v>
      </c>
      <c r="K2863">
        <v>71729</v>
      </c>
      <c r="O2863" t="s">
        <v>327</v>
      </c>
      <c r="P2863">
        <v>92147</v>
      </c>
    </row>
    <row r="2864" spans="2:17">
      <c r="B2864" t="s">
        <v>208</v>
      </c>
      <c r="F2864" t="s">
        <v>208</v>
      </c>
      <c r="J2864" t="s">
        <v>208</v>
      </c>
      <c r="O2864" t="s">
        <v>208</v>
      </c>
    </row>
    <row r="2865" spans="2:16">
      <c r="B2865" t="s">
        <v>323</v>
      </c>
      <c r="C2865">
        <v>7.556</v>
      </c>
      <c r="F2865" t="s">
        <v>323</v>
      </c>
      <c r="G2865">
        <v>3.0049999999999999</v>
      </c>
      <c r="J2865" t="s">
        <v>323</v>
      </c>
      <c r="K2865">
        <v>8.8740000000000006</v>
      </c>
      <c r="O2865" t="s">
        <v>323</v>
      </c>
      <c r="P2865">
        <v>7.556</v>
      </c>
    </row>
    <row r="2866" spans="2:16">
      <c r="B2866" t="s">
        <v>327</v>
      </c>
      <c r="C2866">
        <v>86452</v>
      </c>
      <c r="F2866" t="s">
        <v>327</v>
      </c>
      <c r="G2866">
        <v>319340</v>
      </c>
      <c r="J2866" t="s">
        <v>327</v>
      </c>
      <c r="K2866">
        <v>68779</v>
      </c>
      <c r="O2866" t="s">
        <v>327</v>
      </c>
      <c r="P2866">
        <v>86452</v>
      </c>
    </row>
    <row r="2867" spans="2:16">
      <c r="B2867" t="s">
        <v>209</v>
      </c>
      <c r="F2867" t="s">
        <v>209</v>
      </c>
      <c r="J2867" t="s">
        <v>209</v>
      </c>
      <c r="O2867" t="s">
        <v>209</v>
      </c>
    </row>
    <row r="2868" spans="2:16">
      <c r="B2868" t="s">
        <v>323</v>
      </c>
      <c r="C2868">
        <v>7.6289999999999996</v>
      </c>
      <c r="F2868" t="s">
        <v>323</v>
      </c>
      <c r="G2868">
        <v>3.0059999999999998</v>
      </c>
      <c r="J2868" t="s">
        <v>323</v>
      </c>
      <c r="K2868">
        <v>8.9280000000000008</v>
      </c>
      <c r="O2868" t="s">
        <v>323</v>
      </c>
      <c r="P2868">
        <v>7.6289999999999996</v>
      </c>
    </row>
    <row r="2869" spans="2:16">
      <c r="B2869" t="s">
        <v>327</v>
      </c>
      <c r="C2869">
        <v>84433</v>
      </c>
      <c r="F2869" t="s">
        <v>327</v>
      </c>
      <c r="G2869">
        <v>318079</v>
      </c>
      <c r="J2869" t="s">
        <v>327</v>
      </c>
      <c r="K2869">
        <v>66686</v>
      </c>
      <c r="O2869" t="s">
        <v>327</v>
      </c>
      <c r="P2869">
        <v>84433</v>
      </c>
    </row>
    <row r="2870" spans="2:16">
      <c r="B2870" t="s">
        <v>210</v>
      </c>
      <c r="F2870" t="s">
        <v>210</v>
      </c>
      <c r="J2870" t="s">
        <v>210</v>
      </c>
      <c r="O2870" t="s">
        <v>210</v>
      </c>
    </row>
    <row r="2871" spans="2:16">
      <c r="B2871" t="s">
        <v>323</v>
      </c>
      <c r="C2871">
        <v>7.7270000000000003</v>
      </c>
      <c r="F2871" t="s">
        <v>323</v>
      </c>
      <c r="G2871">
        <v>3.1160000000000001</v>
      </c>
      <c r="J2871" t="s">
        <v>323</v>
      </c>
      <c r="K2871">
        <v>9.0470000000000006</v>
      </c>
      <c r="O2871" t="s">
        <v>323</v>
      </c>
      <c r="P2871">
        <v>7.7270000000000003</v>
      </c>
    </row>
    <row r="2872" spans="2:16">
      <c r="B2872" t="s">
        <v>327</v>
      </c>
      <c r="C2872">
        <v>94087</v>
      </c>
      <c r="F2872" t="s">
        <v>327</v>
      </c>
      <c r="G2872">
        <v>348739</v>
      </c>
      <c r="J2872" t="s">
        <v>327</v>
      </c>
      <c r="K2872">
        <v>73301</v>
      </c>
      <c r="O2872" t="s">
        <v>327</v>
      </c>
      <c r="P2872">
        <v>94087</v>
      </c>
    </row>
    <row r="2873" spans="2:16">
      <c r="B2873" t="s">
        <v>211</v>
      </c>
      <c r="F2873" t="s">
        <v>211</v>
      </c>
      <c r="J2873" t="s">
        <v>211</v>
      </c>
      <c r="O2873" t="s">
        <v>211</v>
      </c>
    </row>
    <row r="2874" spans="2:16">
      <c r="B2874" t="s">
        <v>323</v>
      </c>
      <c r="C2874">
        <v>7.7039999999999997</v>
      </c>
      <c r="F2874" t="s">
        <v>323</v>
      </c>
      <c r="G2874">
        <v>3.2170000000000001</v>
      </c>
      <c r="J2874" t="s">
        <v>323</v>
      </c>
      <c r="K2874">
        <v>9.0269999999999992</v>
      </c>
      <c r="O2874" t="s">
        <v>323</v>
      </c>
      <c r="P2874">
        <v>7.7039999999999997</v>
      </c>
    </row>
    <row r="2875" spans="2:16">
      <c r="B2875" t="s">
        <v>327</v>
      </c>
      <c r="C2875">
        <v>99760</v>
      </c>
      <c r="F2875" t="s">
        <v>327</v>
      </c>
      <c r="G2875">
        <v>379024</v>
      </c>
      <c r="J2875" t="s">
        <v>327</v>
      </c>
      <c r="K2875">
        <v>77765</v>
      </c>
      <c r="O2875" t="s">
        <v>327</v>
      </c>
      <c r="P2875">
        <v>99760</v>
      </c>
    </row>
    <row r="2876" spans="2:16">
      <c r="B2876" t="s">
        <v>212</v>
      </c>
      <c r="F2876" t="s">
        <v>212</v>
      </c>
      <c r="J2876" t="s">
        <v>212</v>
      </c>
      <c r="O2876" t="s">
        <v>212</v>
      </c>
    </row>
    <row r="2877" spans="2:16">
      <c r="B2877" t="s">
        <v>323</v>
      </c>
      <c r="C2877">
        <v>7.7350000000000003</v>
      </c>
      <c r="F2877" t="s">
        <v>323</v>
      </c>
      <c r="G2877">
        <v>3.1</v>
      </c>
      <c r="J2877" t="s">
        <v>323</v>
      </c>
      <c r="K2877">
        <v>9.0950000000000006</v>
      </c>
      <c r="O2877" t="s">
        <v>323</v>
      </c>
      <c r="P2877">
        <v>7.7350000000000003</v>
      </c>
    </row>
    <row r="2878" spans="2:16">
      <c r="B2878" t="s">
        <v>327</v>
      </c>
      <c r="C2878">
        <v>97540</v>
      </c>
      <c r="F2878" t="s">
        <v>327</v>
      </c>
      <c r="G2878">
        <v>343778</v>
      </c>
      <c r="J2878" t="s">
        <v>327</v>
      </c>
      <c r="K2878">
        <v>76528</v>
      </c>
      <c r="O2878" t="s">
        <v>327</v>
      </c>
      <c r="P2878">
        <v>97540</v>
      </c>
    </row>
    <row r="2879" spans="2:16">
      <c r="B2879" t="s">
        <v>213</v>
      </c>
      <c r="F2879" t="s">
        <v>213</v>
      </c>
      <c r="J2879" t="s">
        <v>213</v>
      </c>
      <c r="O2879" t="s">
        <v>213</v>
      </c>
    </row>
    <row r="2880" spans="2:16">
      <c r="B2880" t="s">
        <v>323</v>
      </c>
      <c r="C2880">
        <v>7.6879999999999997</v>
      </c>
      <c r="F2880" t="s">
        <v>323</v>
      </c>
      <c r="G2880">
        <v>2.9780000000000002</v>
      </c>
      <c r="J2880" t="s">
        <v>323</v>
      </c>
      <c r="K2880">
        <v>9.016</v>
      </c>
      <c r="O2880" t="s">
        <v>323</v>
      </c>
      <c r="P2880">
        <v>7.6879999999999997</v>
      </c>
    </row>
    <row r="2881" spans="2:17">
      <c r="B2881" t="s">
        <v>327</v>
      </c>
      <c r="C2881">
        <v>89594</v>
      </c>
      <c r="D2881">
        <f>(C2881+C2884+C2887+C2890+C2893+C2896+C2899+C2902+C2905+C2908)/10</f>
        <v>89369.600000000006</v>
      </c>
      <c r="F2881" t="s">
        <v>327</v>
      </c>
      <c r="G2881">
        <v>342308</v>
      </c>
      <c r="H2881">
        <f>(G2881+G2884+G2887+G2890+G2893+G2896+G2899+G2902+G2905+G2908)/10</f>
        <v>353300.3</v>
      </c>
      <c r="J2881" t="s">
        <v>327</v>
      </c>
      <c r="K2881">
        <v>70691</v>
      </c>
      <c r="L2881">
        <f>(K2881+K2884+K2887+K2890+K2893+K2896+K2899+K2902+K2905+K2908)/10</f>
        <v>70284.399999999994</v>
      </c>
      <c r="O2881" t="s">
        <v>327</v>
      </c>
      <c r="P2881">
        <v>89594</v>
      </c>
      <c r="Q2881">
        <v>89369.600000000006</v>
      </c>
    </row>
    <row r="2882" spans="2:17">
      <c r="B2882" t="s">
        <v>214</v>
      </c>
      <c r="F2882" t="s">
        <v>214</v>
      </c>
      <c r="J2882" t="s">
        <v>214</v>
      </c>
      <c r="O2882" t="s">
        <v>214</v>
      </c>
    </row>
    <row r="2883" spans="2:17">
      <c r="B2883" t="s">
        <v>323</v>
      </c>
      <c r="C2883">
        <v>7.7030000000000003</v>
      </c>
      <c r="F2883" t="s">
        <v>323</v>
      </c>
      <c r="G2883">
        <v>2.9630000000000001</v>
      </c>
      <c r="J2883" t="s">
        <v>323</v>
      </c>
      <c r="K2883">
        <v>9.0549999999999997</v>
      </c>
      <c r="O2883" t="s">
        <v>323</v>
      </c>
      <c r="P2883">
        <v>7.7030000000000003</v>
      </c>
    </row>
    <row r="2884" spans="2:17">
      <c r="B2884" t="s">
        <v>327</v>
      </c>
      <c r="C2884">
        <v>88786</v>
      </c>
      <c r="F2884" t="s">
        <v>327</v>
      </c>
      <c r="G2884">
        <v>338214</v>
      </c>
      <c r="J2884" t="s">
        <v>327</v>
      </c>
      <c r="K2884">
        <v>69996</v>
      </c>
      <c r="O2884" t="s">
        <v>327</v>
      </c>
      <c r="P2884">
        <v>88786</v>
      </c>
    </row>
    <row r="2885" spans="2:17">
      <c r="B2885" t="s">
        <v>215</v>
      </c>
      <c r="F2885" t="s">
        <v>215</v>
      </c>
      <c r="J2885" t="s">
        <v>215</v>
      </c>
      <c r="O2885" t="s">
        <v>215</v>
      </c>
    </row>
    <row r="2886" spans="2:17">
      <c r="B2886" t="s">
        <v>323</v>
      </c>
      <c r="C2886">
        <v>7.5330000000000004</v>
      </c>
      <c r="F2886" t="s">
        <v>323</v>
      </c>
      <c r="G2886">
        <v>2.8340000000000001</v>
      </c>
      <c r="J2886" t="s">
        <v>323</v>
      </c>
      <c r="K2886">
        <v>8.8249999999999993</v>
      </c>
      <c r="O2886" t="s">
        <v>323</v>
      </c>
      <c r="P2886">
        <v>7.5330000000000004</v>
      </c>
    </row>
    <row r="2887" spans="2:17">
      <c r="B2887" t="s">
        <v>327</v>
      </c>
      <c r="C2887">
        <v>74390</v>
      </c>
      <c r="F2887" t="s">
        <v>327</v>
      </c>
      <c r="G2887">
        <v>305864</v>
      </c>
      <c r="J2887" t="s">
        <v>327</v>
      </c>
      <c r="K2887">
        <v>59615</v>
      </c>
      <c r="O2887" t="s">
        <v>327</v>
      </c>
      <c r="P2887">
        <v>74390</v>
      </c>
    </row>
    <row r="2888" spans="2:17">
      <c r="B2888" t="s">
        <v>216</v>
      </c>
      <c r="F2888" t="s">
        <v>216</v>
      </c>
      <c r="J2888" t="s">
        <v>216</v>
      </c>
      <c r="O2888" t="s">
        <v>216</v>
      </c>
    </row>
    <row r="2889" spans="2:17">
      <c r="B2889" t="s">
        <v>323</v>
      </c>
      <c r="C2889">
        <v>7.5510000000000002</v>
      </c>
      <c r="F2889" t="s">
        <v>323</v>
      </c>
      <c r="G2889">
        <v>3.044</v>
      </c>
      <c r="J2889" t="s">
        <v>323</v>
      </c>
      <c r="K2889">
        <v>8.8460000000000001</v>
      </c>
      <c r="O2889" t="s">
        <v>323</v>
      </c>
      <c r="P2889">
        <v>7.5510000000000002</v>
      </c>
    </row>
    <row r="2890" spans="2:17">
      <c r="B2890" t="s">
        <v>327</v>
      </c>
      <c r="C2890">
        <v>88117</v>
      </c>
      <c r="F2890" t="s">
        <v>327</v>
      </c>
      <c r="G2890">
        <v>363453</v>
      </c>
      <c r="J2890" t="s">
        <v>327</v>
      </c>
      <c r="K2890">
        <v>69364</v>
      </c>
      <c r="O2890" t="s">
        <v>327</v>
      </c>
      <c r="P2890">
        <v>88117</v>
      </c>
    </row>
    <row r="2891" spans="2:17">
      <c r="B2891" t="s">
        <v>217</v>
      </c>
      <c r="F2891" t="s">
        <v>217</v>
      </c>
      <c r="J2891" t="s">
        <v>217</v>
      </c>
      <c r="O2891" t="s">
        <v>217</v>
      </c>
    </row>
    <row r="2892" spans="2:17">
      <c r="B2892" t="s">
        <v>323</v>
      </c>
      <c r="C2892">
        <v>7.76</v>
      </c>
      <c r="F2892" t="s">
        <v>323</v>
      </c>
      <c r="G2892">
        <v>3.0430000000000001</v>
      </c>
      <c r="J2892" t="s">
        <v>323</v>
      </c>
      <c r="K2892">
        <v>9.0419999999999998</v>
      </c>
      <c r="O2892" t="s">
        <v>323</v>
      </c>
      <c r="P2892">
        <v>7.76</v>
      </c>
    </row>
    <row r="2893" spans="2:17">
      <c r="B2893" t="s">
        <v>327</v>
      </c>
      <c r="C2893">
        <v>91856</v>
      </c>
      <c r="F2893" t="s">
        <v>327</v>
      </c>
      <c r="G2893">
        <v>360491</v>
      </c>
      <c r="J2893" t="s">
        <v>327</v>
      </c>
      <c r="K2893">
        <v>71438</v>
      </c>
      <c r="O2893" t="s">
        <v>327</v>
      </c>
      <c r="P2893">
        <v>91856</v>
      </c>
    </row>
    <row r="2894" spans="2:17">
      <c r="B2894" t="s">
        <v>218</v>
      </c>
      <c r="F2894" t="s">
        <v>218</v>
      </c>
      <c r="J2894" t="s">
        <v>218</v>
      </c>
      <c r="O2894" t="s">
        <v>218</v>
      </c>
    </row>
    <row r="2895" spans="2:17">
      <c r="B2895" t="s">
        <v>323</v>
      </c>
      <c r="C2895">
        <v>7.5469999999999997</v>
      </c>
      <c r="F2895" t="s">
        <v>323</v>
      </c>
      <c r="G2895">
        <v>2.9590000000000001</v>
      </c>
      <c r="J2895" t="s">
        <v>323</v>
      </c>
      <c r="K2895">
        <v>8.859</v>
      </c>
      <c r="O2895" t="s">
        <v>323</v>
      </c>
      <c r="P2895">
        <v>7.5469999999999997</v>
      </c>
    </row>
    <row r="2896" spans="2:17">
      <c r="B2896" t="s">
        <v>327</v>
      </c>
      <c r="C2896">
        <v>86342</v>
      </c>
      <c r="F2896" t="s">
        <v>327</v>
      </c>
      <c r="G2896">
        <v>338798</v>
      </c>
      <c r="J2896" t="s">
        <v>327</v>
      </c>
      <c r="K2896">
        <v>68669</v>
      </c>
      <c r="O2896" t="s">
        <v>327</v>
      </c>
      <c r="P2896">
        <v>86342</v>
      </c>
    </row>
    <row r="2897" spans="2:17">
      <c r="B2897" t="s">
        <v>219</v>
      </c>
      <c r="F2897" t="s">
        <v>219</v>
      </c>
      <c r="J2897" t="s">
        <v>219</v>
      </c>
      <c r="O2897" t="s">
        <v>219</v>
      </c>
    </row>
    <row r="2898" spans="2:17">
      <c r="B2898" t="s">
        <v>323</v>
      </c>
      <c r="C2898">
        <v>7.633</v>
      </c>
      <c r="F2898" t="s">
        <v>323</v>
      </c>
      <c r="G2898">
        <v>2.944</v>
      </c>
      <c r="J2898" t="s">
        <v>323</v>
      </c>
      <c r="K2898">
        <v>8.9329999999999998</v>
      </c>
      <c r="O2898" t="s">
        <v>323</v>
      </c>
      <c r="P2898">
        <v>7.633</v>
      </c>
    </row>
    <row r="2899" spans="2:17">
      <c r="B2899" t="s">
        <v>327</v>
      </c>
      <c r="C2899">
        <v>84471</v>
      </c>
      <c r="F2899" t="s">
        <v>327</v>
      </c>
      <c r="G2899">
        <v>333229</v>
      </c>
      <c r="J2899" t="s">
        <v>327</v>
      </c>
      <c r="K2899">
        <v>66724</v>
      </c>
      <c r="O2899" t="s">
        <v>327</v>
      </c>
      <c r="P2899">
        <v>84471</v>
      </c>
    </row>
    <row r="2900" spans="2:17">
      <c r="B2900" t="s">
        <v>220</v>
      </c>
      <c r="F2900" t="s">
        <v>220</v>
      </c>
      <c r="J2900" t="s">
        <v>220</v>
      </c>
      <c r="O2900" t="s">
        <v>220</v>
      </c>
    </row>
    <row r="2901" spans="2:17">
      <c r="B2901" t="s">
        <v>323</v>
      </c>
      <c r="C2901">
        <v>7.681</v>
      </c>
      <c r="F2901" t="s">
        <v>323</v>
      </c>
      <c r="G2901">
        <v>3.0990000000000002</v>
      </c>
      <c r="J2901" t="s">
        <v>323</v>
      </c>
      <c r="K2901">
        <v>8.9770000000000003</v>
      </c>
      <c r="O2901" t="s">
        <v>323</v>
      </c>
      <c r="P2901">
        <v>7.681</v>
      </c>
    </row>
    <row r="2902" spans="2:17">
      <c r="B2902" t="s">
        <v>327</v>
      </c>
      <c r="C2902">
        <v>93519</v>
      </c>
      <c r="F2902" t="s">
        <v>327</v>
      </c>
      <c r="G2902">
        <v>379159</v>
      </c>
      <c r="J2902" t="s">
        <v>327</v>
      </c>
      <c r="K2902">
        <v>72733</v>
      </c>
      <c r="O2902" t="s">
        <v>327</v>
      </c>
      <c r="P2902">
        <v>93519</v>
      </c>
    </row>
    <row r="2903" spans="2:17">
      <c r="B2903" t="s">
        <v>221</v>
      </c>
      <c r="F2903" t="s">
        <v>221</v>
      </c>
      <c r="J2903" t="s">
        <v>221</v>
      </c>
      <c r="O2903" t="s">
        <v>221</v>
      </c>
    </row>
    <row r="2904" spans="2:17">
      <c r="B2904" t="s">
        <v>323</v>
      </c>
      <c r="C2904">
        <v>7.6909999999999998</v>
      </c>
      <c r="F2904" t="s">
        <v>323</v>
      </c>
      <c r="G2904">
        <v>3.161</v>
      </c>
      <c r="J2904" t="s">
        <v>323</v>
      </c>
      <c r="K2904">
        <v>9.0069999999999997</v>
      </c>
      <c r="O2904" t="s">
        <v>323</v>
      </c>
      <c r="P2904">
        <v>7.6909999999999998</v>
      </c>
    </row>
    <row r="2905" spans="2:17">
      <c r="B2905" t="s">
        <v>327</v>
      </c>
      <c r="C2905">
        <v>99592</v>
      </c>
      <c r="F2905" t="s">
        <v>327</v>
      </c>
      <c r="G2905">
        <v>398736</v>
      </c>
      <c r="J2905" t="s">
        <v>327</v>
      </c>
      <c r="K2905">
        <v>77597</v>
      </c>
      <c r="O2905" t="s">
        <v>327</v>
      </c>
      <c r="P2905">
        <v>99592</v>
      </c>
    </row>
    <row r="2906" spans="2:17">
      <c r="B2906" t="s">
        <v>222</v>
      </c>
      <c r="F2906" t="s">
        <v>222</v>
      </c>
      <c r="J2906" t="s">
        <v>222</v>
      </c>
      <c r="O2906" t="s">
        <v>222</v>
      </c>
    </row>
    <row r="2907" spans="2:17">
      <c r="B2907" t="s">
        <v>323</v>
      </c>
      <c r="C2907">
        <v>7.6950000000000003</v>
      </c>
      <c r="F2907" t="s">
        <v>323</v>
      </c>
      <c r="G2907">
        <v>3.08</v>
      </c>
      <c r="J2907" t="s">
        <v>323</v>
      </c>
      <c r="K2907">
        <v>9.0350000000000001</v>
      </c>
      <c r="O2907" t="s">
        <v>323</v>
      </c>
      <c r="P2907">
        <v>7.6950000000000003</v>
      </c>
    </row>
    <row r="2908" spans="2:17">
      <c r="B2908" t="s">
        <v>327</v>
      </c>
      <c r="C2908">
        <v>97029</v>
      </c>
      <c r="F2908" t="s">
        <v>327</v>
      </c>
      <c r="G2908">
        <v>372751</v>
      </c>
      <c r="J2908" t="s">
        <v>327</v>
      </c>
      <c r="K2908">
        <v>76017</v>
      </c>
      <c r="O2908" t="s">
        <v>327</v>
      </c>
      <c r="P2908">
        <v>97029</v>
      </c>
    </row>
    <row r="2909" spans="2:17">
      <c r="B2909" t="s">
        <v>223</v>
      </c>
      <c r="F2909" t="s">
        <v>223</v>
      </c>
      <c r="J2909" t="s">
        <v>223</v>
      </c>
      <c r="O2909" t="s">
        <v>223</v>
      </c>
    </row>
    <row r="2910" spans="2:17">
      <c r="B2910" t="s">
        <v>323</v>
      </c>
      <c r="C2910">
        <v>7.61</v>
      </c>
      <c r="F2910" t="s">
        <v>323</v>
      </c>
      <c r="G2910">
        <v>2.9980000000000002</v>
      </c>
      <c r="J2910" t="s">
        <v>323</v>
      </c>
      <c r="K2910">
        <v>8.8979999999999997</v>
      </c>
      <c r="O2910" t="s">
        <v>323</v>
      </c>
      <c r="P2910">
        <v>7.61</v>
      </c>
    </row>
    <row r="2911" spans="2:17">
      <c r="B2911" t="s">
        <v>327</v>
      </c>
      <c r="C2911">
        <v>88675</v>
      </c>
      <c r="D2911">
        <f>(C2911+C2914+C2917+C2920+C2923+C2926+C2929+C2932+C2935+C2938)/10</f>
        <v>89050.7</v>
      </c>
      <c r="F2911" t="s">
        <v>327</v>
      </c>
      <c r="G2911">
        <v>382209</v>
      </c>
      <c r="H2911">
        <f>(G2911+G2914+G2917+G2920+G2923+G2926+G2929+G2932+G2935+G2938)/10</f>
        <v>378827.8</v>
      </c>
      <c r="J2911" t="s">
        <v>327</v>
      </c>
      <c r="K2911">
        <v>69772</v>
      </c>
      <c r="L2911">
        <f>(K2911+K2914+K2917+K2920+K2923+K2926+K2929+K2932+K2935+K2938)/10</f>
        <v>69965.5</v>
      </c>
      <c r="O2911" t="s">
        <v>327</v>
      </c>
      <c r="P2911">
        <v>88675</v>
      </c>
      <c r="Q2911">
        <v>89050.7</v>
      </c>
    </row>
    <row r="2912" spans="2:17">
      <c r="B2912" t="s">
        <v>224</v>
      </c>
      <c r="F2912" t="s">
        <v>224</v>
      </c>
      <c r="J2912" t="s">
        <v>224</v>
      </c>
      <c r="O2912" t="s">
        <v>224</v>
      </c>
    </row>
    <row r="2913" spans="2:16">
      <c r="B2913" t="s">
        <v>323</v>
      </c>
      <c r="C2913">
        <v>7.657</v>
      </c>
      <c r="F2913" t="s">
        <v>323</v>
      </c>
      <c r="G2913">
        <v>2.9569999999999999</v>
      </c>
      <c r="J2913" t="s">
        <v>323</v>
      </c>
      <c r="K2913">
        <v>8.9870000000000001</v>
      </c>
      <c r="O2913" t="s">
        <v>323</v>
      </c>
      <c r="P2913">
        <v>7.657</v>
      </c>
    </row>
    <row r="2914" spans="2:16">
      <c r="B2914" t="s">
        <v>327</v>
      </c>
      <c r="C2914">
        <v>88259</v>
      </c>
      <c r="F2914" t="s">
        <v>327</v>
      </c>
      <c r="G2914">
        <v>369247</v>
      </c>
      <c r="J2914" t="s">
        <v>327</v>
      </c>
      <c r="K2914">
        <v>69469</v>
      </c>
      <c r="O2914" t="s">
        <v>327</v>
      </c>
      <c r="P2914">
        <v>88259</v>
      </c>
    </row>
    <row r="2915" spans="2:16">
      <c r="B2915" t="s">
        <v>225</v>
      </c>
      <c r="F2915" t="s">
        <v>225</v>
      </c>
      <c r="J2915" t="s">
        <v>225</v>
      </c>
      <c r="O2915" t="s">
        <v>225</v>
      </c>
    </row>
    <row r="2916" spans="2:16">
      <c r="B2916" t="s">
        <v>323</v>
      </c>
      <c r="C2916">
        <v>7.5</v>
      </c>
      <c r="F2916" t="s">
        <v>323</v>
      </c>
      <c r="G2916">
        <v>2.8210000000000002</v>
      </c>
      <c r="J2916" t="s">
        <v>323</v>
      </c>
      <c r="K2916">
        <v>8.7769999999999992</v>
      </c>
      <c r="O2916" t="s">
        <v>323</v>
      </c>
      <c r="P2916">
        <v>7.5</v>
      </c>
    </row>
    <row r="2917" spans="2:16">
      <c r="B2917" t="s">
        <v>327</v>
      </c>
      <c r="C2917">
        <v>74062</v>
      </c>
      <c r="F2917" t="s">
        <v>327</v>
      </c>
      <c r="G2917">
        <v>331878</v>
      </c>
      <c r="J2917" t="s">
        <v>327</v>
      </c>
      <c r="K2917">
        <v>59287</v>
      </c>
      <c r="O2917" t="s">
        <v>327</v>
      </c>
      <c r="P2917">
        <v>74062</v>
      </c>
    </row>
    <row r="2918" spans="2:16">
      <c r="B2918" t="s">
        <v>226</v>
      </c>
      <c r="F2918" t="s">
        <v>226</v>
      </c>
      <c r="J2918" t="s">
        <v>226</v>
      </c>
      <c r="O2918" t="s">
        <v>226</v>
      </c>
    </row>
    <row r="2919" spans="2:16">
      <c r="B2919" t="s">
        <v>323</v>
      </c>
      <c r="C2919">
        <v>7.5140000000000002</v>
      </c>
      <c r="F2919" t="s">
        <v>323</v>
      </c>
      <c r="G2919">
        <v>3.0230000000000001</v>
      </c>
      <c r="J2919" t="s">
        <v>323</v>
      </c>
      <c r="K2919">
        <v>8.7910000000000004</v>
      </c>
      <c r="O2919" t="s">
        <v>323</v>
      </c>
      <c r="P2919">
        <v>7.5140000000000002</v>
      </c>
    </row>
    <row r="2920" spans="2:16">
      <c r="B2920" t="s">
        <v>327</v>
      </c>
      <c r="C2920">
        <v>87685</v>
      </c>
      <c r="F2920" t="s">
        <v>327</v>
      </c>
      <c r="G2920">
        <v>391905</v>
      </c>
      <c r="J2920" t="s">
        <v>327</v>
      </c>
      <c r="K2920">
        <v>68932</v>
      </c>
      <c r="O2920" t="s">
        <v>327</v>
      </c>
      <c r="P2920">
        <v>87685</v>
      </c>
    </row>
    <row r="2921" spans="2:16">
      <c r="B2921" t="s">
        <v>227</v>
      </c>
      <c r="F2921" t="s">
        <v>227</v>
      </c>
      <c r="J2921" t="s">
        <v>227</v>
      </c>
      <c r="O2921" t="s">
        <v>227</v>
      </c>
    </row>
    <row r="2922" spans="2:16">
      <c r="B2922" t="s">
        <v>323</v>
      </c>
      <c r="C2922">
        <v>7.7450000000000001</v>
      </c>
      <c r="F2922" t="s">
        <v>323</v>
      </c>
      <c r="G2922">
        <v>3.0030000000000001</v>
      </c>
      <c r="J2922" t="s">
        <v>323</v>
      </c>
      <c r="K2922">
        <v>9.0190000000000001</v>
      </c>
      <c r="O2922" t="s">
        <v>323</v>
      </c>
      <c r="P2922">
        <v>7.7450000000000001</v>
      </c>
    </row>
    <row r="2923" spans="2:16">
      <c r="B2923" t="s">
        <v>327</v>
      </c>
      <c r="C2923">
        <v>91678</v>
      </c>
      <c r="F2923" t="s">
        <v>327</v>
      </c>
      <c r="G2923">
        <v>382641</v>
      </c>
      <c r="J2923" t="s">
        <v>327</v>
      </c>
      <c r="K2923">
        <v>71260</v>
      </c>
      <c r="O2923" t="s">
        <v>327</v>
      </c>
      <c r="P2923">
        <v>91678</v>
      </c>
    </row>
    <row r="2924" spans="2:16">
      <c r="B2924" t="s">
        <v>228</v>
      </c>
      <c r="F2924" t="s">
        <v>228</v>
      </c>
      <c r="J2924" t="s">
        <v>228</v>
      </c>
      <c r="O2924" t="s">
        <v>228</v>
      </c>
    </row>
    <row r="2925" spans="2:16">
      <c r="B2925" t="s">
        <v>323</v>
      </c>
      <c r="C2925">
        <v>7.5140000000000002</v>
      </c>
      <c r="F2925" t="s">
        <v>323</v>
      </c>
      <c r="G2925">
        <v>2.9380000000000002</v>
      </c>
      <c r="J2925" t="s">
        <v>323</v>
      </c>
      <c r="K2925">
        <v>8.81</v>
      </c>
      <c r="O2925" t="s">
        <v>323</v>
      </c>
      <c r="P2925">
        <v>7.5140000000000002</v>
      </c>
    </row>
    <row r="2926" spans="2:16">
      <c r="B2926" t="s">
        <v>327</v>
      </c>
      <c r="C2926">
        <v>85962</v>
      </c>
      <c r="F2926" t="s">
        <v>327</v>
      </c>
      <c r="G2926">
        <v>365368</v>
      </c>
      <c r="J2926" t="s">
        <v>327</v>
      </c>
      <c r="K2926">
        <v>68289</v>
      </c>
      <c r="O2926" t="s">
        <v>327</v>
      </c>
      <c r="P2926">
        <v>85962</v>
      </c>
    </row>
    <row r="2927" spans="2:16">
      <c r="B2927" t="s">
        <v>229</v>
      </c>
      <c r="F2927" t="s">
        <v>229</v>
      </c>
      <c r="J2927" t="s">
        <v>229</v>
      </c>
      <c r="O2927" t="s">
        <v>229</v>
      </c>
    </row>
    <row r="2928" spans="2:16">
      <c r="B2928" t="s">
        <v>323</v>
      </c>
      <c r="C2928">
        <v>7.649</v>
      </c>
      <c r="F2928" t="s">
        <v>323</v>
      </c>
      <c r="G2928">
        <v>2.8809999999999998</v>
      </c>
      <c r="J2928" t="s">
        <v>323</v>
      </c>
      <c r="K2928">
        <v>8.9570000000000007</v>
      </c>
      <c r="O2928" t="s">
        <v>323</v>
      </c>
      <c r="P2928">
        <v>7.649</v>
      </c>
    </row>
    <row r="2929" spans="2:17">
      <c r="B2929" t="s">
        <v>327</v>
      </c>
      <c r="C2929">
        <v>84649</v>
      </c>
      <c r="F2929" t="s">
        <v>327</v>
      </c>
      <c r="G2929">
        <v>347233</v>
      </c>
      <c r="J2929" t="s">
        <v>327</v>
      </c>
      <c r="K2929">
        <v>66902</v>
      </c>
      <c r="O2929" t="s">
        <v>327</v>
      </c>
      <c r="P2929">
        <v>84649</v>
      </c>
    </row>
    <row r="2930" spans="2:17">
      <c r="B2930" t="s">
        <v>230</v>
      </c>
      <c r="F2930" t="s">
        <v>230</v>
      </c>
      <c r="J2930" t="s">
        <v>230</v>
      </c>
      <c r="O2930" t="s">
        <v>230</v>
      </c>
    </row>
    <row r="2931" spans="2:17">
      <c r="B2931" t="s">
        <v>323</v>
      </c>
      <c r="C2931">
        <v>7.665</v>
      </c>
      <c r="F2931" t="s">
        <v>323</v>
      </c>
      <c r="G2931">
        <v>3.056</v>
      </c>
      <c r="J2931" t="s">
        <v>323</v>
      </c>
      <c r="K2931">
        <v>8.9540000000000006</v>
      </c>
      <c r="O2931" t="s">
        <v>323</v>
      </c>
      <c r="P2931">
        <v>7.665</v>
      </c>
    </row>
    <row r="2932" spans="2:17">
      <c r="B2932" t="s">
        <v>327</v>
      </c>
      <c r="C2932">
        <v>93331</v>
      </c>
      <c r="F2932" t="s">
        <v>327</v>
      </c>
      <c r="G2932">
        <v>401287</v>
      </c>
      <c r="J2932" t="s">
        <v>327</v>
      </c>
      <c r="K2932">
        <v>72545</v>
      </c>
      <c r="O2932" t="s">
        <v>327</v>
      </c>
      <c r="P2932">
        <v>93331</v>
      </c>
    </row>
    <row r="2933" spans="2:17">
      <c r="B2933" t="s">
        <v>231</v>
      </c>
      <c r="F2933" t="s">
        <v>231</v>
      </c>
      <c r="J2933" t="s">
        <v>231</v>
      </c>
      <c r="O2933" t="s">
        <v>231</v>
      </c>
    </row>
    <row r="2934" spans="2:17">
      <c r="B2934" t="s">
        <v>323</v>
      </c>
      <c r="C2934">
        <v>7.6669999999999998</v>
      </c>
      <c r="F2934" t="s">
        <v>323</v>
      </c>
      <c r="G2934">
        <v>3.1240000000000001</v>
      </c>
      <c r="J2934" t="s">
        <v>323</v>
      </c>
      <c r="K2934">
        <v>8.9700000000000006</v>
      </c>
      <c r="O2934" t="s">
        <v>323</v>
      </c>
      <c r="P2934">
        <v>7.6669999999999998</v>
      </c>
    </row>
    <row r="2935" spans="2:17">
      <c r="B2935" t="s">
        <v>327</v>
      </c>
      <c r="C2935">
        <v>99274</v>
      </c>
      <c r="F2935" t="s">
        <v>327</v>
      </c>
      <c r="G2935">
        <v>423958</v>
      </c>
      <c r="J2935" t="s">
        <v>327</v>
      </c>
      <c r="K2935">
        <v>77279</v>
      </c>
      <c r="O2935" t="s">
        <v>327</v>
      </c>
      <c r="P2935">
        <v>99274</v>
      </c>
    </row>
    <row r="2936" spans="2:17">
      <c r="B2936" t="s">
        <v>232</v>
      </c>
      <c r="F2936" t="s">
        <v>232</v>
      </c>
      <c r="J2936" t="s">
        <v>232</v>
      </c>
      <c r="O2936" t="s">
        <v>232</v>
      </c>
    </row>
    <row r="2937" spans="2:17">
      <c r="B2937" t="s">
        <v>323</v>
      </c>
      <c r="C2937">
        <v>7.6870000000000003</v>
      </c>
      <c r="F2937" t="s">
        <v>323</v>
      </c>
      <c r="G2937">
        <v>3.0310000000000001</v>
      </c>
      <c r="J2937" t="s">
        <v>323</v>
      </c>
      <c r="K2937">
        <v>9.0229999999999997</v>
      </c>
      <c r="O2937" t="s">
        <v>323</v>
      </c>
      <c r="P2937">
        <v>7.6870000000000003</v>
      </c>
    </row>
    <row r="2938" spans="2:17">
      <c r="B2938" t="s">
        <v>327</v>
      </c>
      <c r="C2938">
        <v>96932</v>
      </c>
      <c r="F2938" t="s">
        <v>327</v>
      </c>
      <c r="G2938">
        <v>392552</v>
      </c>
      <c r="J2938" t="s">
        <v>327</v>
      </c>
      <c r="K2938">
        <v>75920</v>
      </c>
      <c r="O2938" t="s">
        <v>327</v>
      </c>
      <c r="P2938">
        <v>96932</v>
      </c>
    </row>
    <row r="2939" spans="2:17">
      <c r="B2939" t="s">
        <v>233</v>
      </c>
      <c r="F2939" t="s">
        <v>233</v>
      </c>
      <c r="J2939" t="s">
        <v>233</v>
      </c>
      <c r="O2939" t="s">
        <v>233</v>
      </c>
    </row>
    <row r="2940" spans="2:17">
      <c r="B2940" t="s">
        <v>323</v>
      </c>
      <c r="C2940">
        <v>7.6529999999999996</v>
      </c>
      <c r="F2940" t="s">
        <v>323</v>
      </c>
      <c r="G2940">
        <v>2.911</v>
      </c>
      <c r="J2940" t="s">
        <v>323</v>
      </c>
      <c r="K2940">
        <v>8.9629999999999992</v>
      </c>
      <c r="O2940" t="s">
        <v>323</v>
      </c>
      <c r="P2940">
        <v>7.6529999999999996</v>
      </c>
    </row>
    <row r="2941" spans="2:17">
      <c r="B2941" t="s">
        <v>327</v>
      </c>
      <c r="C2941">
        <v>89181</v>
      </c>
      <c r="D2941">
        <f>(C2941+C2944+C2947+C2950+C2953+C2956+C2959+C2962+C2965+C2968)/10</f>
        <v>88885.7</v>
      </c>
      <c r="F2941" t="s">
        <v>327</v>
      </c>
      <c r="G2941">
        <v>388557</v>
      </c>
      <c r="H2941">
        <f>(G2941+G2944+G2947+G2950+G2953+G2956+G2959+G2962+G2965+G2968)/10</f>
        <v>401051</v>
      </c>
      <c r="J2941" t="s">
        <v>327</v>
      </c>
      <c r="K2941">
        <v>70278</v>
      </c>
      <c r="L2941">
        <f>(K2941+K2944+K2947+K2950+K2953+K2956+K2959+K2962+K2965+K2968)/10</f>
        <v>69800.5</v>
      </c>
      <c r="O2941" t="s">
        <v>327</v>
      </c>
      <c r="P2941">
        <v>89181</v>
      </c>
      <c r="Q2941">
        <v>88885.7</v>
      </c>
    </row>
    <row r="2942" spans="2:17">
      <c r="B2942" t="s">
        <v>234</v>
      </c>
      <c r="F2942" t="s">
        <v>234</v>
      </c>
      <c r="J2942" t="s">
        <v>234</v>
      </c>
      <c r="O2942" t="s">
        <v>234</v>
      </c>
    </row>
    <row r="2943" spans="2:17">
      <c r="B2943" t="s">
        <v>323</v>
      </c>
      <c r="C2943">
        <v>7.665</v>
      </c>
      <c r="F2943" t="s">
        <v>323</v>
      </c>
      <c r="G2943">
        <v>2.9009999999999998</v>
      </c>
      <c r="J2943" t="s">
        <v>323</v>
      </c>
      <c r="K2943">
        <v>8.9979999999999993</v>
      </c>
      <c r="O2943" t="s">
        <v>323</v>
      </c>
      <c r="P2943">
        <v>7.665</v>
      </c>
    </row>
    <row r="2944" spans="2:17">
      <c r="B2944" t="s">
        <v>327</v>
      </c>
      <c r="C2944">
        <v>88343</v>
      </c>
      <c r="F2944" t="s">
        <v>327</v>
      </c>
      <c r="G2944">
        <v>385373</v>
      </c>
      <c r="J2944" t="s">
        <v>327</v>
      </c>
      <c r="K2944">
        <v>69553</v>
      </c>
      <c r="O2944" t="s">
        <v>327</v>
      </c>
      <c r="P2944">
        <v>88343</v>
      </c>
    </row>
    <row r="2945" spans="2:16">
      <c r="B2945" t="s">
        <v>235</v>
      </c>
      <c r="F2945" t="s">
        <v>235</v>
      </c>
      <c r="J2945" t="s">
        <v>235</v>
      </c>
      <c r="O2945" t="s">
        <v>235</v>
      </c>
    </row>
    <row r="2946" spans="2:16">
      <c r="B2946" t="s">
        <v>323</v>
      </c>
      <c r="C2946">
        <v>7.4619999999999997</v>
      </c>
      <c r="F2946" t="s">
        <v>323</v>
      </c>
      <c r="G2946">
        <v>2.8109999999999999</v>
      </c>
      <c r="J2946" t="s">
        <v>323</v>
      </c>
      <c r="K2946">
        <v>8.7210000000000001</v>
      </c>
      <c r="O2946" t="s">
        <v>323</v>
      </c>
      <c r="P2946">
        <v>7.4619999999999997</v>
      </c>
    </row>
    <row r="2947" spans="2:16">
      <c r="B2947" t="s">
        <v>327</v>
      </c>
      <c r="C2947">
        <v>73683</v>
      </c>
      <c r="F2947" t="s">
        <v>327</v>
      </c>
      <c r="G2947">
        <v>359727</v>
      </c>
      <c r="J2947" t="s">
        <v>327</v>
      </c>
      <c r="K2947">
        <v>58908</v>
      </c>
      <c r="O2947" t="s">
        <v>327</v>
      </c>
      <c r="P2947">
        <v>73683</v>
      </c>
    </row>
    <row r="2948" spans="2:16">
      <c r="B2948" t="s">
        <v>236</v>
      </c>
      <c r="F2948" t="s">
        <v>236</v>
      </c>
      <c r="J2948" t="s">
        <v>236</v>
      </c>
      <c r="O2948" t="s">
        <v>236</v>
      </c>
    </row>
    <row r="2949" spans="2:16">
      <c r="B2949" t="s">
        <v>323</v>
      </c>
      <c r="C2949">
        <v>7.484</v>
      </c>
      <c r="F2949" t="s">
        <v>323</v>
      </c>
      <c r="G2949">
        <v>2.996</v>
      </c>
      <c r="J2949" t="s">
        <v>323</v>
      </c>
      <c r="K2949">
        <v>8.7449999999999992</v>
      </c>
      <c r="O2949" t="s">
        <v>323</v>
      </c>
      <c r="P2949">
        <v>7.484</v>
      </c>
    </row>
    <row r="2950" spans="2:16">
      <c r="B2950" t="s">
        <v>327</v>
      </c>
      <c r="C2950">
        <v>87325</v>
      </c>
      <c r="F2950" t="s">
        <v>327</v>
      </c>
      <c r="G2950">
        <v>418643</v>
      </c>
      <c r="J2950" t="s">
        <v>327</v>
      </c>
      <c r="K2950">
        <v>68572</v>
      </c>
      <c r="O2950" t="s">
        <v>327</v>
      </c>
      <c r="P2950">
        <v>87325</v>
      </c>
    </row>
    <row r="2951" spans="2:16">
      <c r="B2951" t="s">
        <v>237</v>
      </c>
      <c r="F2951" t="s">
        <v>237</v>
      </c>
      <c r="J2951" t="s">
        <v>237</v>
      </c>
      <c r="O2951" t="s">
        <v>237</v>
      </c>
    </row>
    <row r="2952" spans="2:16">
      <c r="B2952" t="s">
        <v>323</v>
      </c>
      <c r="C2952">
        <v>7.7789999999999999</v>
      </c>
      <c r="F2952" t="s">
        <v>323</v>
      </c>
      <c r="G2952">
        <v>2.919</v>
      </c>
      <c r="J2952" t="s">
        <v>323</v>
      </c>
      <c r="K2952">
        <v>9.0690000000000008</v>
      </c>
      <c r="O2952" t="s">
        <v>323</v>
      </c>
      <c r="P2952">
        <v>7.7789999999999999</v>
      </c>
    </row>
    <row r="2953" spans="2:16">
      <c r="B2953" t="s">
        <v>327</v>
      </c>
      <c r="C2953">
        <v>92075</v>
      </c>
      <c r="F2953" t="s">
        <v>327</v>
      </c>
      <c r="G2953">
        <v>390376</v>
      </c>
      <c r="J2953" t="s">
        <v>327</v>
      </c>
      <c r="K2953">
        <v>71657</v>
      </c>
      <c r="O2953" t="s">
        <v>327</v>
      </c>
      <c r="P2953">
        <v>92075</v>
      </c>
    </row>
    <row r="2954" spans="2:16">
      <c r="B2954" t="s">
        <v>238</v>
      </c>
      <c r="F2954" t="s">
        <v>238</v>
      </c>
      <c r="J2954" t="s">
        <v>238</v>
      </c>
      <c r="O2954" t="s">
        <v>238</v>
      </c>
    </row>
    <row r="2955" spans="2:16">
      <c r="B2955" t="s">
        <v>323</v>
      </c>
      <c r="C2955">
        <v>7.4859999999999998</v>
      </c>
      <c r="F2955" t="s">
        <v>323</v>
      </c>
      <c r="G2955">
        <v>2.911</v>
      </c>
      <c r="J2955" t="s">
        <v>323</v>
      </c>
      <c r="K2955">
        <v>8.77</v>
      </c>
      <c r="O2955" t="s">
        <v>323</v>
      </c>
      <c r="P2955">
        <v>7.4859999999999998</v>
      </c>
    </row>
    <row r="2956" spans="2:16">
      <c r="B2956" t="s">
        <v>327</v>
      </c>
      <c r="C2956">
        <v>85646</v>
      </c>
      <c r="F2956" t="s">
        <v>327</v>
      </c>
      <c r="G2956">
        <v>390538</v>
      </c>
      <c r="J2956" t="s">
        <v>327</v>
      </c>
      <c r="K2956">
        <v>67973</v>
      </c>
      <c r="O2956" t="s">
        <v>327</v>
      </c>
      <c r="P2956">
        <v>85646</v>
      </c>
    </row>
    <row r="2957" spans="2:16">
      <c r="B2957" t="s">
        <v>239</v>
      </c>
      <c r="F2957" t="s">
        <v>239</v>
      </c>
      <c r="J2957" t="s">
        <v>239</v>
      </c>
      <c r="O2957" t="s">
        <v>239</v>
      </c>
    </row>
    <row r="2958" spans="2:16">
      <c r="B2958" t="s">
        <v>323</v>
      </c>
      <c r="C2958">
        <v>7.6020000000000003</v>
      </c>
      <c r="F2958" t="s">
        <v>323</v>
      </c>
      <c r="G2958">
        <v>2.8759999999999999</v>
      </c>
      <c r="J2958" t="s">
        <v>323</v>
      </c>
      <c r="K2958">
        <v>8.8870000000000005</v>
      </c>
      <c r="O2958" t="s">
        <v>323</v>
      </c>
      <c r="P2958">
        <v>7.6020000000000003</v>
      </c>
    </row>
    <row r="2959" spans="2:16">
      <c r="B2959" t="s">
        <v>327</v>
      </c>
      <c r="C2959">
        <v>84127</v>
      </c>
      <c r="F2959" t="s">
        <v>327</v>
      </c>
      <c r="G2959">
        <v>377911</v>
      </c>
      <c r="J2959" t="s">
        <v>327</v>
      </c>
      <c r="K2959">
        <v>66380</v>
      </c>
      <c r="O2959" t="s">
        <v>327</v>
      </c>
      <c r="P2959">
        <v>84127</v>
      </c>
    </row>
    <row r="2960" spans="2:16">
      <c r="B2960" t="s">
        <v>240</v>
      </c>
      <c r="F2960" t="s">
        <v>240</v>
      </c>
      <c r="J2960" t="s">
        <v>240</v>
      </c>
      <c r="O2960" t="s">
        <v>240</v>
      </c>
    </row>
    <row r="2961" spans="2:17">
      <c r="B2961" t="s">
        <v>323</v>
      </c>
      <c r="C2961">
        <v>7.6390000000000002</v>
      </c>
      <c r="F2961" t="s">
        <v>323</v>
      </c>
      <c r="G2961">
        <v>3.0259999999999998</v>
      </c>
      <c r="J2961" t="s">
        <v>323</v>
      </c>
      <c r="K2961">
        <v>8.9139999999999997</v>
      </c>
      <c r="O2961" t="s">
        <v>323</v>
      </c>
      <c r="P2961">
        <v>7.6390000000000002</v>
      </c>
    </row>
    <row r="2962" spans="2:17">
      <c r="B2962" t="s">
        <v>327</v>
      </c>
      <c r="C2962">
        <v>93009</v>
      </c>
      <c r="F2962" t="s">
        <v>327</v>
      </c>
      <c r="G2962">
        <v>427619</v>
      </c>
      <c r="J2962" t="s">
        <v>327</v>
      </c>
      <c r="K2962">
        <v>72223</v>
      </c>
      <c r="O2962" t="s">
        <v>327</v>
      </c>
      <c r="P2962">
        <v>93009</v>
      </c>
    </row>
    <row r="2963" spans="2:17">
      <c r="B2963" t="s">
        <v>241</v>
      </c>
      <c r="F2963" t="s">
        <v>241</v>
      </c>
      <c r="J2963" t="s">
        <v>241</v>
      </c>
      <c r="O2963" t="s">
        <v>241</v>
      </c>
    </row>
    <row r="2964" spans="2:17">
      <c r="B2964" t="s">
        <v>323</v>
      </c>
      <c r="C2964">
        <v>7.63</v>
      </c>
      <c r="F2964" t="s">
        <v>323</v>
      </c>
      <c r="G2964">
        <v>3.1019999999999999</v>
      </c>
      <c r="J2964" t="s">
        <v>323</v>
      </c>
      <c r="K2964">
        <v>8.9149999999999991</v>
      </c>
      <c r="O2964" t="s">
        <v>323</v>
      </c>
      <c r="P2964">
        <v>7.63</v>
      </c>
    </row>
    <row r="2965" spans="2:17">
      <c r="B2965" t="s">
        <v>327</v>
      </c>
      <c r="C2965">
        <v>98800</v>
      </c>
      <c r="F2965" t="s">
        <v>327</v>
      </c>
      <c r="G2965">
        <v>454714</v>
      </c>
      <c r="J2965" t="s">
        <v>327</v>
      </c>
      <c r="K2965">
        <v>76805</v>
      </c>
      <c r="O2965" t="s">
        <v>327</v>
      </c>
      <c r="P2965">
        <v>98800</v>
      </c>
    </row>
    <row r="2966" spans="2:17">
      <c r="B2966" t="s">
        <v>242</v>
      </c>
      <c r="F2966" t="s">
        <v>242</v>
      </c>
      <c r="J2966" t="s">
        <v>242</v>
      </c>
      <c r="O2966" t="s">
        <v>242</v>
      </c>
    </row>
    <row r="2967" spans="2:17">
      <c r="B2967" t="s">
        <v>323</v>
      </c>
      <c r="C2967">
        <v>7.6660000000000004</v>
      </c>
      <c r="F2967" t="s">
        <v>323</v>
      </c>
      <c r="G2967">
        <v>2.996</v>
      </c>
      <c r="J2967" t="s">
        <v>323</v>
      </c>
      <c r="K2967">
        <v>8.9920000000000009</v>
      </c>
      <c r="O2967" t="s">
        <v>323</v>
      </c>
      <c r="P2967">
        <v>7.6660000000000004</v>
      </c>
    </row>
    <row r="2968" spans="2:17">
      <c r="B2968" t="s">
        <v>327</v>
      </c>
      <c r="C2968">
        <v>96668</v>
      </c>
      <c r="F2968" t="s">
        <v>327</v>
      </c>
      <c r="G2968">
        <v>417052</v>
      </c>
      <c r="J2968" t="s">
        <v>327</v>
      </c>
      <c r="K2968">
        <v>75656</v>
      </c>
      <c r="O2968" t="s">
        <v>327</v>
      </c>
      <c r="P2968">
        <v>96668</v>
      </c>
    </row>
    <row r="2969" spans="2:17">
      <c r="B2969" t="s">
        <v>243</v>
      </c>
      <c r="F2969" t="s">
        <v>243</v>
      </c>
      <c r="J2969" t="s">
        <v>243</v>
      </c>
      <c r="O2969" t="s">
        <v>243</v>
      </c>
    </row>
    <row r="2970" spans="2:17">
      <c r="B2970" t="s">
        <v>323</v>
      </c>
      <c r="C2970">
        <v>7.5739999999999998</v>
      </c>
      <c r="F2970" t="s">
        <v>323</v>
      </c>
      <c r="G2970">
        <v>2.9319999999999999</v>
      </c>
      <c r="J2970" t="s">
        <v>323</v>
      </c>
      <c r="K2970">
        <v>8.8460000000000001</v>
      </c>
      <c r="O2970" t="s">
        <v>323</v>
      </c>
      <c r="P2970">
        <v>7.5739999999999998</v>
      </c>
    </row>
    <row r="2971" spans="2:17">
      <c r="B2971" t="s">
        <v>327</v>
      </c>
      <c r="C2971">
        <v>88265</v>
      </c>
      <c r="D2971">
        <f>(C2971+C2974+C2977+C2980+C2983+C2986+C2989+C2992+C2995+C2998)/10</f>
        <v>88191.8</v>
      </c>
      <c r="F2971" t="s">
        <v>327</v>
      </c>
      <c r="G2971">
        <v>430439</v>
      </c>
      <c r="H2971">
        <f>(G2971+G2974+G2977+G2980+G2983+G2986+G2989+G2992+G2995+G2998)/10</f>
        <v>437323.1</v>
      </c>
      <c r="J2971" t="s">
        <v>327</v>
      </c>
      <c r="K2971">
        <v>69362</v>
      </c>
      <c r="L2971">
        <f>(K2971+K2974+K2977+K2980+K2983+K2986+K2989+K2992+K2995+K2998)/10</f>
        <v>69106.600000000006</v>
      </c>
      <c r="O2971" t="s">
        <v>327</v>
      </c>
      <c r="P2971">
        <v>88265</v>
      </c>
      <c r="Q2971">
        <v>88191.8</v>
      </c>
    </row>
    <row r="2972" spans="2:17">
      <c r="B2972" t="s">
        <v>244</v>
      </c>
      <c r="F2972" t="s">
        <v>244</v>
      </c>
      <c r="J2972" t="s">
        <v>244</v>
      </c>
      <c r="O2972" t="s">
        <v>244</v>
      </c>
    </row>
    <row r="2973" spans="2:17">
      <c r="B2973" t="s">
        <v>323</v>
      </c>
      <c r="C2973">
        <v>7.58</v>
      </c>
      <c r="F2973" t="s">
        <v>323</v>
      </c>
      <c r="G2973">
        <v>2.9260000000000002</v>
      </c>
      <c r="J2973" t="s">
        <v>323</v>
      </c>
      <c r="K2973">
        <v>8.8710000000000004</v>
      </c>
      <c r="O2973" t="s">
        <v>323</v>
      </c>
      <c r="P2973">
        <v>7.58</v>
      </c>
    </row>
    <row r="2974" spans="2:17">
      <c r="B2974" t="s">
        <v>327</v>
      </c>
      <c r="C2974">
        <v>87364</v>
      </c>
      <c r="F2974" t="s">
        <v>327</v>
      </c>
      <c r="G2974">
        <v>428562</v>
      </c>
      <c r="J2974" t="s">
        <v>327</v>
      </c>
      <c r="K2974">
        <v>68574</v>
      </c>
      <c r="O2974" t="s">
        <v>327</v>
      </c>
      <c r="P2974">
        <v>87364</v>
      </c>
    </row>
    <row r="2975" spans="2:17">
      <c r="B2975" t="s">
        <v>245</v>
      </c>
      <c r="F2975" t="s">
        <v>245</v>
      </c>
      <c r="J2975" t="s">
        <v>245</v>
      </c>
      <c r="O2975" t="s">
        <v>245</v>
      </c>
    </row>
    <row r="2976" spans="2:17">
      <c r="B2976" t="s">
        <v>323</v>
      </c>
      <c r="C2976">
        <v>7.4269999999999996</v>
      </c>
      <c r="F2976" t="s">
        <v>323</v>
      </c>
      <c r="G2976">
        <v>2.7949999999999999</v>
      </c>
      <c r="J2976" t="s">
        <v>323</v>
      </c>
      <c r="K2976">
        <v>8.6709999999999994</v>
      </c>
      <c r="O2976" t="s">
        <v>323</v>
      </c>
      <c r="P2976">
        <v>7.4269999999999996</v>
      </c>
    </row>
    <row r="2977" spans="2:16">
      <c r="B2977" t="s">
        <v>327</v>
      </c>
      <c r="C2977">
        <v>73346</v>
      </c>
      <c r="F2977" t="s">
        <v>327</v>
      </c>
      <c r="G2977">
        <v>386492</v>
      </c>
      <c r="J2977" t="s">
        <v>327</v>
      </c>
      <c r="K2977">
        <v>58571</v>
      </c>
      <c r="O2977" t="s">
        <v>327</v>
      </c>
      <c r="P2977">
        <v>73346</v>
      </c>
    </row>
    <row r="2978" spans="2:16">
      <c r="B2978" t="s">
        <v>246</v>
      </c>
      <c r="F2978" t="s">
        <v>246</v>
      </c>
      <c r="J2978" t="s">
        <v>246</v>
      </c>
      <c r="O2978" t="s">
        <v>246</v>
      </c>
    </row>
    <row r="2979" spans="2:16">
      <c r="B2979" t="s">
        <v>323</v>
      </c>
      <c r="C2979">
        <v>7.4450000000000003</v>
      </c>
      <c r="F2979" t="s">
        <v>323</v>
      </c>
      <c r="G2979">
        <v>2.9769999999999999</v>
      </c>
      <c r="J2979" t="s">
        <v>323</v>
      </c>
      <c r="K2979">
        <v>8.6880000000000006</v>
      </c>
      <c r="O2979" t="s">
        <v>323</v>
      </c>
      <c r="P2979">
        <v>7.4450000000000003</v>
      </c>
    </row>
    <row r="2980" spans="2:16">
      <c r="B2980" t="s">
        <v>327</v>
      </c>
      <c r="C2980">
        <v>86874</v>
      </c>
      <c r="F2980" t="s">
        <v>327</v>
      </c>
      <c r="G2980">
        <v>448708</v>
      </c>
      <c r="J2980" t="s">
        <v>327</v>
      </c>
      <c r="K2980">
        <v>68121</v>
      </c>
      <c r="O2980" t="s">
        <v>327</v>
      </c>
      <c r="P2980">
        <v>86874</v>
      </c>
    </row>
    <row r="2981" spans="2:16">
      <c r="B2981" t="s">
        <v>247</v>
      </c>
      <c r="F2981" t="s">
        <v>247</v>
      </c>
      <c r="J2981" t="s">
        <v>247</v>
      </c>
      <c r="O2981" t="s">
        <v>247</v>
      </c>
    </row>
    <row r="2982" spans="2:16">
      <c r="B2982" t="s">
        <v>323</v>
      </c>
      <c r="C2982">
        <v>7.6669999999999998</v>
      </c>
      <c r="F2982" t="s">
        <v>323</v>
      </c>
      <c r="G2982">
        <v>2.97</v>
      </c>
      <c r="J2982" t="s">
        <v>323</v>
      </c>
      <c r="K2982">
        <v>8.9030000000000005</v>
      </c>
      <c r="O2982" t="s">
        <v>323</v>
      </c>
      <c r="P2982">
        <v>7.6669999999999998</v>
      </c>
    </row>
    <row r="2983" spans="2:16">
      <c r="B2983" t="s">
        <v>327</v>
      </c>
      <c r="C2983">
        <v>90758</v>
      </c>
      <c r="F2983" t="s">
        <v>327</v>
      </c>
      <c r="G2983">
        <v>443375</v>
      </c>
      <c r="J2983" t="s">
        <v>327</v>
      </c>
      <c r="K2983">
        <v>70340</v>
      </c>
      <c r="O2983" t="s">
        <v>327</v>
      </c>
      <c r="P2983">
        <v>90758</v>
      </c>
    </row>
    <row r="2984" spans="2:16">
      <c r="B2984" t="s">
        <v>248</v>
      </c>
      <c r="F2984" t="s">
        <v>248</v>
      </c>
      <c r="J2984" t="s">
        <v>248</v>
      </c>
      <c r="O2984" t="s">
        <v>248</v>
      </c>
    </row>
    <row r="2985" spans="2:16">
      <c r="B2985" t="s">
        <v>323</v>
      </c>
      <c r="C2985">
        <v>7.4329999999999998</v>
      </c>
      <c r="F2985" t="s">
        <v>323</v>
      </c>
      <c r="G2985">
        <v>2.9079999999999999</v>
      </c>
      <c r="J2985" t="s">
        <v>323</v>
      </c>
      <c r="K2985">
        <v>8.6910000000000007</v>
      </c>
      <c r="O2985" t="s">
        <v>323</v>
      </c>
      <c r="P2985">
        <v>7.4329999999999998</v>
      </c>
    </row>
    <row r="2986" spans="2:16">
      <c r="B2986" t="s">
        <v>327</v>
      </c>
      <c r="C2986">
        <v>85038</v>
      </c>
      <c r="F2986" t="s">
        <v>327</v>
      </c>
      <c r="G2986">
        <v>424252</v>
      </c>
      <c r="J2986" t="s">
        <v>327</v>
      </c>
      <c r="K2986">
        <v>67365</v>
      </c>
      <c r="O2986" t="s">
        <v>327</v>
      </c>
      <c r="P2986">
        <v>85038</v>
      </c>
    </row>
    <row r="2987" spans="2:16">
      <c r="B2987" t="s">
        <v>249</v>
      </c>
      <c r="F2987" t="s">
        <v>249</v>
      </c>
      <c r="J2987" t="s">
        <v>249</v>
      </c>
      <c r="O2987" t="s">
        <v>249</v>
      </c>
    </row>
    <row r="2988" spans="2:16">
      <c r="B2988" t="s">
        <v>323</v>
      </c>
      <c r="C2988">
        <v>7.5369999999999999</v>
      </c>
      <c r="F2988" t="s">
        <v>323</v>
      </c>
      <c r="G2988">
        <v>2.8849999999999998</v>
      </c>
      <c r="J2988" t="s">
        <v>323</v>
      </c>
      <c r="K2988">
        <v>8.7910000000000004</v>
      </c>
      <c r="O2988" t="s">
        <v>323</v>
      </c>
      <c r="P2988">
        <v>7.5369999999999999</v>
      </c>
    </row>
    <row r="2989" spans="2:16">
      <c r="B2989" t="s">
        <v>327</v>
      </c>
      <c r="C2989">
        <v>83410</v>
      </c>
      <c r="F2989" t="s">
        <v>327</v>
      </c>
      <c r="G2989">
        <v>414648</v>
      </c>
      <c r="J2989" t="s">
        <v>327</v>
      </c>
      <c r="K2989">
        <v>65663</v>
      </c>
      <c r="O2989" t="s">
        <v>327</v>
      </c>
      <c r="P2989">
        <v>83410</v>
      </c>
    </row>
    <row r="2990" spans="2:16">
      <c r="B2990" t="s">
        <v>250</v>
      </c>
      <c r="F2990" t="s">
        <v>250</v>
      </c>
      <c r="J2990" t="s">
        <v>250</v>
      </c>
      <c r="O2990" t="s">
        <v>250</v>
      </c>
    </row>
    <row r="2991" spans="2:16">
      <c r="B2991" t="s">
        <v>323</v>
      </c>
      <c r="C2991">
        <v>7.6020000000000003</v>
      </c>
      <c r="F2991" t="s">
        <v>323</v>
      </c>
      <c r="G2991">
        <v>3.0059999999999998</v>
      </c>
      <c r="J2991" t="s">
        <v>323</v>
      </c>
      <c r="K2991">
        <v>8.8580000000000005</v>
      </c>
      <c r="O2991" t="s">
        <v>323</v>
      </c>
      <c r="P2991">
        <v>7.6020000000000003</v>
      </c>
    </row>
    <row r="2992" spans="2:16">
      <c r="B2992" t="s">
        <v>327</v>
      </c>
      <c r="C2992">
        <v>92557</v>
      </c>
      <c r="F2992" t="s">
        <v>327</v>
      </c>
      <c r="G2992">
        <v>457821</v>
      </c>
      <c r="J2992" t="s">
        <v>327</v>
      </c>
      <c r="K2992">
        <v>71771</v>
      </c>
      <c r="O2992" t="s">
        <v>327</v>
      </c>
      <c r="P2992">
        <v>92557</v>
      </c>
    </row>
    <row r="2993" spans="2:17">
      <c r="B2993" t="s">
        <v>251</v>
      </c>
      <c r="F2993" t="s">
        <v>251</v>
      </c>
      <c r="J2993" t="s">
        <v>251</v>
      </c>
      <c r="O2993" t="s">
        <v>251</v>
      </c>
    </row>
    <row r="2994" spans="2:17">
      <c r="B2994" t="s">
        <v>323</v>
      </c>
      <c r="C2994">
        <v>7.5949999999999998</v>
      </c>
      <c r="F2994" t="s">
        <v>323</v>
      </c>
      <c r="G2994">
        <v>3.0790000000000002</v>
      </c>
      <c r="J2994" t="s">
        <v>323</v>
      </c>
      <c r="K2994">
        <v>8.8620000000000001</v>
      </c>
      <c r="O2994" t="s">
        <v>323</v>
      </c>
      <c r="P2994">
        <v>7.5949999999999998</v>
      </c>
    </row>
    <row r="2995" spans="2:17">
      <c r="B2995" t="s">
        <v>327</v>
      </c>
      <c r="C2995">
        <v>98344</v>
      </c>
      <c r="F2995" t="s">
        <v>327</v>
      </c>
      <c r="G2995">
        <v>485544</v>
      </c>
      <c r="J2995" t="s">
        <v>327</v>
      </c>
      <c r="K2995">
        <v>76349</v>
      </c>
      <c r="O2995" t="s">
        <v>327</v>
      </c>
      <c r="P2995">
        <v>98344</v>
      </c>
    </row>
    <row r="2996" spans="2:17">
      <c r="B2996" t="s">
        <v>252</v>
      </c>
      <c r="F2996" t="s">
        <v>252</v>
      </c>
      <c r="J2996" t="s">
        <v>252</v>
      </c>
      <c r="O2996" t="s">
        <v>252</v>
      </c>
    </row>
    <row r="2997" spans="2:17">
      <c r="B2997" t="s">
        <v>323</v>
      </c>
      <c r="C2997">
        <v>7.61</v>
      </c>
      <c r="F2997" t="s">
        <v>323</v>
      </c>
      <c r="G2997">
        <v>2.9940000000000002</v>
      </c>
      <c r="J2997" t="s">
        <v>323</v>
      </c>
      <c r="K2997">
        <v>8.9079999999999995</v>
      </c>
      <c r="O2997" t="s">
        <v>323</v>
      </c>
      <c r="P2997">
        <v>7.61</v>
      </c>
    </row>
    <row r="2998" spans="2:17">
      <c r="B2998" t="s">
        <v>327</v>
      </c>
      <c r="C2998">
        <v>95962</v>
      </c>
      <c r="F2998" t="s">
        <v>327</v>
      </c>
      <c r="G2998">
        <v>453390</v>
      </c>
      <c r="J2998" t="s">
        <v>327</v>
      </c>
      <c r="K2998">
        <v>74950</v>
      </c>
      <c r="O2998" t="s">
        <v>327</v>
      </c>
      <c r="P2998">
        <v>95962</v>
      </c>
    </row>
    <row r="2999" spans="2:17">
      <c r="B2999" t="s">
        <v>253</v>
      </c>
      <c r="F2999" t="s">
        <v>253</v>
      </c>
      <c r="J2999" t="s">
        <v>253</v>
      </c>
      <c r="O2999" t="s">
        <v>253</v>
      </c>
    </row>
    <row r="3000" spans="2:17">
      <c r="B3000" t="s">
        <v>323</v>
      </c>
      <c r="C3000">
        <v>7.5220000000000002</v>
      </c>
      <c r="F3000" t="s">
        <v>323</v>
      </c>
      <c r="G3000">
        <v>2.927</v>
      </c>
      <c r="J3000" t="s">
        <v>323</v>
      </c>
      <c r="K3000">
        <v>8.7690000000000001</v>
      </c>
      <c r="O3000" t="s">
        <v>323</v>
      </c>
      <c r="P3000">
        <v>7.5220000000000002</v>
      </c>
    </row>
    <row r="3001" spans="2:17">
      <c r="B3001" t="s">
        <v>327</v>
      </c>
      <c r="C3001">
        <v>87658</v>
      </c>
      <c r="D3001">
        <f>(C3001+C3004+C3007+C3010+C3013+C3016+C3019+C3022+C3025+C3028)/10</f>
        <v>88002.9</v>
      </c>
      <c r="F3001" t="s">
        <v>327</v>
      </c>
      <c r="G3001">
        <v>465360</v>
      </c>
      <c r="H3001">
        <f>(G3001+G3004+G3007+G3010+G3013+G3016+G3019+G3022+G3025+G3028)/10</f>
        <v>461791.8</v>
      </c>
      <c r="J3001" t="s">
        <v>327</v>
      </c>
      <c r="K3001">
        <v>68755</v>
      </c>
      <c r="L3001">
        <f>(K3001+K3004+K3007+K3010+K3013+K3016+K3019+K3022+K3025+K3028)/10</f>
        <v>68917.7</v>
      </c>
      <c r="O3001" t="s">
        <v>327</v>
      </c>
      <c r="P3001">
        <v>87658</v>
      </c>
      <c r="Q3001">
        <v>88002.9</v>
      </c>
    </row>
    <row r="3002" spans="2:17">
      <c r="B3002" t="s">
        <v>254</v>
      </c>
      <c r="F3002" t="s">
        <v>254</v>
      </c>
      <c r="J3002" t="s">
        <v>254</v>
      </c>
      <c r="O3002" t="s">
        <v>254</v>
      </c>
    </row>
    <row r="3003" spans="2:17">
      <c r="B3003" t="s">
        <v>323</v>
      </c>
      <c r="C3003">
        <v>7.577</v>
      </c>
      <c r="F3003" t="s">
        <v>323</v>
      </c>
      <c r="G3003">
        <v>2.8849999999999998</v>
      </c>
      <c r="J3003" t="s">
        <v>323</v>
      </c>
      <c r="K3003">
        <v>8.8659999999999997</v>
      </c>
      <c r="O3003" t="s">
        <v>323</v>
      </c>
      <c r="P3003">
        <v>7.577</v>
      </c>
    </row>
    <row r="3004" spans="2:17">
      <c r="B3004" t="s">
        <v>327</v>
      </c>
      <c r="C3004">
        <v>87328</v>
      </c>
      <c r="F3004" t="s">
        <v>327</v>
      </c>
      <c r="G3004">
        <v>449480</v>
      </c>
      <c r="J3004" t="s">
        <v>327</v>
      </c>
      <c r="K3004">
        <v>68538</v>
      </c>
      <c r="O3004" t="s">
        <v>327</v>
      </c>
      <c r="P3004">
        <v>87328</v>
      </c>
    </row>
    <row r="3005" spans="2:17">
      <c r="B3005" t="s">
        <v>255</v>
      </c>
      <c r="F3005" t="s">
        <v>255</v>
      </c>
      <c r="J3005" t="s">
        <v>255</v>
      </c>
      <c r="O3005" t="s">
        <v>255</v>
      </c>
    </row>
    <row r="3006" spans="2:17">
      <c r="B3006" t="s">
        <v>323</v>
      </c>
      <c r="C3006">
        <v>7.4420000000000002</v>
      </c>
      <c r="F3006" t="s">
        <v>323</v>
      </c>
      <c r="G3006">
        <v>2.7469999999999999</v>
      </c>
      <c r="J3006" t="s">
        <v>323</v>
      </c>
      <c r="K3006">
        <v>8.6920000000000002</v>
      </c>
      <c r="O3006" t="s">
        <v>323</v>
      </c>
      <c r="P3006">
        <v>7.4420000000000002</v>
      </c>
    </row>
    <row r="3007" spans="2:17">
      <c r="B3007" t="s">
        <v>327</v>
      </c>
      <c r="C3007">
        <v>73490</v>
      </c>
      <c r="F3007" t="s">
        <v>327</v>
      </c>
      <c r="G3007">
        <v>403418</v>
      </c>
      <c r="J3007" t="s">
        <v>327</v>
      </c>
      <c r="K3007">
        <v>58715</v>
      </c>
      <c r="O3007" t="s">
        <v>327</v>
      </c>
      <c r="P3007">
        <v>73490</v>
      </c>
    </row>
    <row r="3008" spans="2:17">
      <c r="B3008" t="s">
        <v>256</v>
      </c>
      <c r="F3008" t="s">
        <v>256</v>
      </c>
      <c r="J3008" t="s">
        <v>256</v>
      </c>
      <c r="O3008" t="s">
        <v>256</v>
      </c>
    </row>
    <row r="3009" spans="2:16">
      <c r="B3009" t="s">
        <v>323</v>
      </c>
      <c r="C3009">
        <v>7.44</v>
      </c>
      <c r="F3009" t="s">
        <v>323</v>
      </c>
      <c r="G3009">
        <v>2.9340000000000002</v>
      </c>
      <c r="J3009" t="s">
        <v>323</v>
      </c>
      <c r="K3009">
        <v>8.6809999999999992</v>
      </c>
      <c r="O3009" t="s">
        <v>323</v>
      </c>
      <c r="P3009">
        <v>7.44</v>
      </c>
    </row>
    <row r="3010" spans="2:16">
      <c r="B3010" t="s">
        <v>327</v>
      </c>
      <c r="C3010">
        <v>86822</v>
      </c>
      <c r="F3010" t="s">
        <v>327</v>
      </c>
      <c r="G3010">
        <v>469862</v>
      </c>
      <c r="J3010" t="s">
        <v>327</v>
      </c>
      <c r="K3010">
        <v>68069</v>
      </c>
      <c r="O3010" t="s">
        <v>327</v>
      </c>
      <c r="P3010">
        <v>86822</v>
      </c>
    </row>
    <row r="3011" spans="2:16">
      <c r="B3011" t="s">
        <v>257</v>
      </c>
      <c r="F3011" t="s">
        <v>257</v>
      </c>
      <c r="J3011" t="s">
        <v>257</v>
      </c>
      <c r="O3011" t="s">
        <v>257</v>
      </c>
    </row>
    <row r="3012" spans="2:16">
      <c r="B3012" t="s">
        <v>323</v>
      </c>
      <c r="C3012">
        <v>7.6950000000000003</v>
      </c>
      <c r="F3012" t="s">
        <v>323</v>
      </c>
      <c r="G3012">
        <v>2.9020000000000001</v>
      </c>
      <c r="J3012" t="s">
        <v>323</v>
      </c>
      <c r="K3012">
        <v>8.9450000000000003</v>
      </c>
      <c r="O3012" t="s">
        <v>323</v>
      </c>
      <c r="P3012">
        <v>7.6950000000000003</v>
      </c>
    </row>
    <row r="3013" spans="2:16">
      <c r="B3013" t="s">
        <v>327</v>
      </c>
      <c r="C3013">
        <v>91090</v>
      </c>
      <c r="F3013" t="s">
        <v>327</v>
      </c>
      <c r="G3013">
        <v>454797</v>
      </c>
      <c r="J3013" t="s">
        <v>327</v>
      </c>
      <c r="K3013">
        <v>70672</v>
      </c>
      <c r="O3013" t="s">
        <v>327</v>
      </c>
      <c r="P3013">
        <v>91090</v>
      </c>
    </row>
    <row r="3014" spans="2:16">
      <c r="B3014" t="s">
        <v>258</v>
      </c>
      <c r="F3014" t="s">
        <v>258</v>
      </c>
      <c r="J3014" t="s">
        <v>258</v>
      </c>
      <c r="O3014" t="s">
        <v>258</v>
      </c>
    </row>
    <row r="3015" spans="2:16">
      <c r="B3015" t="s">
        <v>323</v>
      </c>
      <c r="C3015">
        <v>7.415</v>
      </c>
      <c r="F3015" t="s">
        <v>323</v>
      </c>
      <c r="G3015">
        <v>2.8780000000000001</v>
      </c>
      <c r="J3015" t="s">
        <v>323</v>
      </c>
      <c r="K3015">
        <v>8.6649999999999991</v>
      </c>
      <c r="O3015" t="s">
        <v>323</v>
      </c>
      <c r="P3015">
        <v>7.415</v>
      </c>
    </row>
    <row r="3016" spans="2:16">
      <c r="B3016" t="s">
        <v>327</v>
      </c>
      <c r="C3016">
        <v>84836</v>
      </c>
      <c r="F3016" t="s">
        <v>327</v>
      </c>
      <c r="G3016">
        <v>448826</v>
      </c>
      <c r="J3016" t="s">
        <v>327</v>
      </c>
      <c r="K3016">
        <v>67163</v>
      </c>
      <c r="O3016" t="s">
        <v>327</v>
      </c>
      <c r="P3016">
        <v>84836</v>
      </c>
    </row>
    <row r="3017" spans="2:16">
      <c r="B3017" t="s">
        <v>259</v>
      </c>
      <c r="F3017" t="s">
        <v>259</v>
      </c>
      <c r="J3017" t="s">
        <v>259</v>
      </c>
      <c r="O3017" t="s">
        <v>259</v>
      </c>
    </row>
    <row r="3018" spans="2:16">
      <c r="B3018" t="s">
        <v>323</v>
      </c>
      <c r="C3018">
        <v>7.5350000000000001</v>
      </c>
      <c r="F3018" t="s">
        <v>323</v>
      </c>
      <c r="G3018">
        <v>2.8439999999999999</v>
      </c>
      <c r="J3018" t="s">
        <v>323</v>
      </c>
      <c r="K3018">
        <v>8.7880000000000003</v>
      </c>
      <c r="O3018" t="s">
        <v>323</v>
      </c>
      <c r="P3018">
        <v>7.5350000000000001</v>
      </c>
    </row>
    <row r="3019" spans="2:16">
      <c r="B3019" t="s">
        <v>327</v>
      </c>
      <c r="C3019">
        <v>83385</v>
      </c>
      <c r="F3019" t="s">
        <v>327</v>
      </c>
      <c r="G3019">
        <v>435233</v>
      </c>
      <c r="J3019" t="s">
        <v>327</v>
      </c>
      <c r="K3019">
        <v>65638</v>
      </c>
      <c r="O3019" t="s">
        <v>327</v>
      </c>
      <c r="P3019">
        <v>83385</v>
      </c>
    </row>
    <row r="3020" spans="2:16">
      <c r="B3020" t="s">
        <v>260</v>
      </c>
      <c r="F3020" t="s">
        <v>260</v>
      </c>
      <c r="J3020" t="s">
        <v>260</v>
      </c>
      <c r="O3020" t="s">
        <v>260</v>
      </c>
    </row>
    <row r="3021" spans="2:16">
      <c r="B3021" t="s">
        <v>323</v>
      </c>
      <c r="C3021">
        <v>7.5549999999999997</v>
      </c>
      <c r="F3021" t="s">
        <v>323</v>
      </c>
      <c r="G3021">
        <v>2.9929999999999999</v>
      </c>
      <c r="J3021" t="s">
        <v>323</v>
      </c>
      <c r="K3021">
        <v>8.7880000000000003</v>
      </c>
      <c r="O3021" t="s">
        <v>323</v>
      </c>
      <c r="P3021">
        <v>7.5549999999999997</v>
      </c>
    </row>
    <row r="3022" spans="2:16">
      <c r="B3022" t="s">
        <v>327</v>
      </c>
      <c r="C3022">
        <v>91990</v>
      </c>
      <c r="F3022" t="s">
        <v>327</v>
      </c>
      <c r="G3022">
        <v>491752</v>
      </c>
      <c r="J3022" t="s">
        <v>327</v>
      </c>
      <c r="K3022">
        <v>71204</v>
      </c>
      <c r="O3022" t="s">
        <v>327</v>
      </c>
      <c r="P3022">
        <v>91990</v>
      </c>
    </row>
    <row r="3023" spans="2:16">
      <c r="B3023" t="s">
        <v>261</v>
      </c>
      <c r="F3023" t="s">
        <v>261</v>
      </c>
      <c r="J3023" t="s">
        <v>261</v>
      </c>
      <c r="O3023" t="s">
        <v>261</v>
      </c>
    </row>
    <row r="3024" spans="2:16">
      <c r="B3024" t="s">
        <v>323</v>
      </c>
      <c r="C3024">
        <v>7.556</v>
      </c>
      <c r="F3024" t="s">
        <v>323</v>
      </c>
      <c r="G3024">
        <v>3.056</v>
      </c>
      <c r="J3024" t="s">
        <v>323</v>
      </c>
      <c r="K3024">
        <v>8.8040000000000003</v>
      </c>
      <c r="O3024" t="s">
        <v>323</v>
      </c>
      <c r="P3024">
        <v>7.556</v>
      </c>
    </row>
    <row r="3025" spans="2:17">
      <c r="B3025" t="s">
        <v>327</v>
      </c>
      <c r="C3025">
        <v>97839</v>
      </c>
      <c r="F3025" t="s">
        <v>327</v>
      </c>
      <c r="G3025">
        <v>516977</v>
      </c>
      <c r="J3025" t="s">
        <v>327</v>
      </c>
      <c r="K3025">
        <v>75844</v>
      </c>
      <c r="O3025" t="s">
        <v>327</v>
      </c>
      <c r="P3025">
        <v>97839</v>
      </c>
    </row>
    <row r="3026" spans="2:17">
      <c r="B3026" t="s">
        <v>262</v>
      </c>
      <c r="F3026" t="s">
        <v>262</v>
      </c>
      <c r="J3026" t="s">
        <v>262</v>
      </c>
      <c r="O3026" t="s">
        <v>262</v>
      </c>
    </row>
    <row r="3027" spans="2:17">
      <c r="B3027" t="s">
        <v>323</v>
      </c>
      <c r="C3027">
        <v>7.5810000000000004</v>
      </c>
      <c r="F3027" t="s">
        <v>323</v>
      </c>
      <c r="G3027">
        <v>2.97</v>
      </c>
      <c r="J3027" t="s">
        <v>323</v>
      </c>
      <c r="K3027">
        <v>8.8640000000000008</v>
      </c>
      <c r="O3027" t="s">
        <v>323</v>
      </c>
      <c r="P3027">
        <v>7.5810000000000004</v>
      </c>
    </row>
    <row r="3028" spans="2:17">
      <c r="B3028" t="s">
        <v>327</v>
      </c>
      <c r="C3028">
        <v>95591</v>
      </c>
      <c r="F3028" t="s">
        <v>327</v>
      </c>
      <c r="G3028">
        <v>482213</v>
      </c>
      <c r="J3028" t="s">
        <v>327</v>
      </c>
      <c r="K3028">
        <v>74579</v>
      </c>
      <c r="O3028" t="s">
        <v>327</v>
      </c>
      <c r="P3028">
        <v>95591</v>
      </c>
    </row>
    <row r="3029" spans="2:17">
      <c r="B3029" t="s">
        <v>263</v>
      </c>
      <c r="F3029" t="s">
        <v>263</v>
      </c>
      <c r="J3029" t="s">
        <v>263</v>
      </c>
      <c r="O3029" t="s">
        <v>263</v>
      </c>
    </row>
    <row r="3030" spans="2:17">
      <c r="B3030" t="s">
        <v>323</v>
      </c>
      <c r="C3030">
        <v>7.5490000000000004</v>
      </c>
      <c r="F3030" t="s">
        <v>323</v>
      </c>
      <c r="G3030">
        <v>2.8639999999999999</v>
      </c>
      <c r="J3030" t="s">
        <v>323</v>
      </c>
      <c r="K3030">
        <v>8.8089999999999993</v>
      </c>
      <c r="O3030" t="s">
        <v>323</v>
      </c>
      <c r="P3030">
        <v>7.5490000000000004</v>
      </c>
    </row>
    <row r="3031" spans="2:17">
      <c r="B3031" t="s">
        <v>327</v>
      </c>
      <c r="C3031">
        <v>87973</v>
      </c>
      <c r="D3031">
        <f>(C3031+C3034+C3037+C3040+C3043+C3046+C3049+C3052+C3055+C3058)/10</f>
        <v>87722.2</v>
      </c>
      <c r="F3031" t="s">
        <v>327</v>
      </c>
      <c r="G3031">
        <v>477965</v>
      </c>
      <c r="H3031">
        <f>(G3031+G3034+G3037+G3040+G3043+G3046+G3049+G3052+G3055+G3058)/10</f>
        <v>489591.9</v>
      </c>
      <c r="J3031" t="s">
        <v>327</v>
      </c>
      <c r="K3031">
        <v>69070</v>
      </c>
      <c r="L3031">
        <f>(K3031+K3034+K3037+K3040+K3043+K3046+K3049+K3052+K3055+K3058)/10</f>
        <v>68637</v>
      </c>
      <c r="O3031" t="s">
        <v>327</v>
      </c>
      <c r="P3031">
        <v>87973</v>
      </c>
      <c r="Q3031">
        <v>87722.2</v>
      </c>
    </row>
    <row r="3032" spans="2:17">
      <c r="B3032" t="s">
        <v>264</v>
      </c>
      <c r="F3032" t="s">
        <v>264</v>
      </c>
      <c r="J3032" t="s">
        <v>264</v>
      </c>
      <c r="O3032" t="s">
        <v>264</v>
      </c>
    </row>
    <row r="3033" spans="2:17">
      <c r="B3033" t="s">
        <v>323</v>
      </c>
      <c r="C3033">
        <v>7.5839999999999996</v>
      </c>
      <c r="F3033" t="s">
        <v>323</v>
      </c>
      <c r="G3033">
        <v>2.8370000000000002</v>
      </c>
      <c r="J3033" t="s">
        <v>323</v>
      </c>
      <c r="K3033">
        <v>8.8770000000000007</v>
      </c>
      <c r="O3033" t="s">
        <v>323</v>
      </c>
      <c r="P3033">
        <v>7.5839999999999996</v>
      </c>
    </row>
    <row r="3034" spans="2:17">
      <c r="B3034" t="s">
        <v>327</v>
      </c>
      <c r="C3034">
        <v>87410</v>
      </c>
      <c r="F3034" t="s">
        <v>327</v>
      </c>
      <c r="G3034">
        <v>467774</v>
      </c>
      <c r="J3034" t="s">
        <v>327</v>
      </c>
      <c r="K3034">
        <v>68620</v>
      </c>
      <c r="O3034" t="s">
        <v>327</v>
      </c>
      <c r="P3034">
        <v>87410</v>
      </c>
    </row>
    <row r="3035" spans="2:17">
      <c r="B3035" t="s">
        <v>265</v>
      </c>
      <c r="F3035" t="s">
        <v>265</v>
      </c>
      <c r="J3035" t="s">
        <v>265</v>
      </c>
      <c r="O3035" t="s">
        <v>265</v>
      </c>
    </row>
    <row r="3036" spans="2:17">
      <c r="B3036" t="s">
        <v>323</v>
      </c>
      <c r="C3036">
        <v>7.3760000000000003</v>
      </c>
      <c r="F3036" t="s">
        <v>323</v>
      </c>
      <c r="G3036">
        <v>2.7570000000000001</v>
      </c>
      <c r="J3036" t="s">
        <v>323</v>
      </c>
      <c r="K3036">
        <v>8.5950000000000006</v>
      </c>
      <c r="O3036" t="s">
        <v>323</v>
      </c>
      <c r="P3036">
        <v>7.3760000000000003</v>
      </c>
    </row>
    <row r="3037" spans="2:17">
      <c r="B3037" t="s">
        <v>327</v>
      </c>
      <c r="C3037">
        <v>72835</v>
      </c>
      <c r="F3037" t="s">
        <v>327</v>
      </c>
      <c r="G3037">
        <v>439805</v>
      </c>
      <c r="J3037" t="s">
        <v>327</v>
      </c>
      <c r="K3037">
        <v>58060</v>
      </c>
      <c r="O3037" t="s">
        <v>327</v>
      </c>
      <c r="P3037">
        <v>72835</v>
      </c>
    </row>
    <row r="3038" spans="2:17">
      <c r="B3038" t="s">
        <v>266</v>
      </c>
      <c r="F3038" t="s">
        <v>266</v>
      </c>
      <c r="J3038" t="s">
        <v>266</v>
      </c>
      <c r="O3038" t="s">
        <v>266</v>
      </c>
    </row>
    <row r="3039" spans="2:17">
      <c r="B3039" t="s">
        <v>323</v>
      </c>
      <c r="C3039">
        <v>7.4249999999999998</v>
      </c>
      <c r="F3039" t="s">
        <v>323</v>
      </c>
      <c r="G3039">
        <v>2.9009999999999998</v>
      </c>
      <c r="J3039" t="s">
        <v>323</v>
      </c>
      <c r="K3039">
        <v>8.6579999999999995</v>
      </c>
      <c r="O3039" t="s">
        <v>323</v>
      </c>
      <c r="P3039">
        <v>7.4249999999999998</v>
      </c>
    </row>
    <row r="3040" spans="2:17">
      <c r="B3040" t="s">
        <v>327</v>
      </c>
      <c r="C3040">
        <v>86642</v>
      </c>
      <c r="F3040" t="s">
        <v>327</v>
      </c>
      <c r="G3040">
        <v>494482</v>
      </c>
      <c r="J3040" t="s">
        <v>327</v>
      </c>
      <c r="K3040">
        <v>67889</v>
      </c>
      <c r="O3040" t="s">
        <v>327</v>
      </c>
      <c r="P3040">
        <v>86642</v>
      </c>
    </row>
    <row r="3041" spans="2:16">
      <c r="B3041" t="s">
        <v>267</v>
      </c>
      <c r="F3041" t="s">
        <v>267</v>
      </c>
      <c r="J3041" t="s">
        <v>267</v>
      </c>
      <c r="O3041" t="s">
        <v>267</v>
      </c>
    </row>
    <row r="3042" spans="2:16">
      <c r="B3042" t="s">
        <v>323</v>
      </c>
      <c r="C3042">
        <v>7.6289999999999996</v>
      </c>
      <c r="F3042" t="s">
        <v>323</v>
      </c>
      <c r="G3042">
        <v>2.911</v>
      </c>
      <c r="J3042" t="s">
        <v>323</v>
      </c>
      <c r="K3042">
        <v>8.8450000000000006</v>
      </c>
      <c r="O3042" t="s">
        <v>323</v>
      </c>
      <c r="P3042">
        <v>7.6289999999999996</v>
      </c>
    </row>
    <row r="3043" spans="2:16">
      <c r="B3043" t="s">
        <v>327</v>
      </c>
      <c r="C3043">
        <v>90299</v>
      </c>
      <c r="F3043" t="s">
        <v>327</v>
      </c>
      <c r="G3043">
        <v>495568</v>
      </c>
      <c r="J3043" t="s">
        <v>327</v>
      </c>
      <c r="K3043">
        <v>69881</v>
      </c>
      <c r="O3043" t="s">
        <v>327</v>
      </c>
      <c r="P3043">
        <v>90299</v>
      </c>
    </row>
    <row r="3044" spans="2:16">
      <c r="B3044" t="s">
        <v>268</v>
      </c>
      <c r="F3044" t="s">
        <v>268</v>
      </c>
      <c r="J3044" t="s">
        <v>268</v>
      </c>
      <c r="O3044" t="s">
        <v>268</v>
      </c>
    </row>
    <row r="3045" spans="2:16">
      <c r="B3045" t="s">
        <v>323</v>
      </c>
      <c r="C3045">
        <v>7.4039999999999999</v>
      </c>
      <c r="F3045" t="s">
        <v>323</v>
      </c>
      <c r="G3045">
        <v>2.8460000000000001</v>
      </c>
      <c r="J3045" t="s">
        <v>323</v>
      </c>
      <c r="K3045">
        <v>8.6489999999999991</v>
      </c>
      <c r="O3045" t="s">
        <v>323</v>
      </c>
      <c r="P3045">
        <v>7.4039999999999999</v>
      </c>
    </row>
    <row r="3046" spans="2:16">
      <c r="B3046" t="s">
        <v>327</v>
      </c>
      <c r="C3046">
        <v>84710</v>
      </c>
      <c r="F3046" t="s">
        <v>327</v>
      </c>
      <c r="G3046">
        <v>472918</v>
      </c>
      <c r="J3046" t="s">
        <v>327</v>
      </c>
      <c r="K3046">
        <v>67037</v>
      </c>
      <c r="O3046" t="s">
        <v>327</v>
      </c>
      <c r="P3046">
        <v>84710</v>
      </c>
    </row>
    <row r="3047" spans="2:16">
      <c r="B3047" t="s">
        <v>269</v>
      </c>
      <c r="F3047" t="s">
        <v>269</v>
      </c>
      <c r="J3047" t="s">
        <v>269</v>
      </c>
      <c r="O3047" t="s">
        <v>269</v>
      </c>
    </row>
    <row r="3048" spans="2:16">
      <c r="B3048" t="s">
        <v>323</v>
      </c>
      <c r="C3048">
        <v>7.4820000000000002</v>
      </c>
      <c r="F3048" t="s">
        <v>323</v>
      </c>
      <c r="G3048">
        <v>2.8450000000000002</v>
      </c>
      <c r="J3048" t="s">
        <v>323</v>
      </c>
      <c r="K3048">
        <v>8.7100000000000009</v>
      </c>
      <c r="O3048" t="s">
        <v>323</v>
      </c>
      <c r="P3048">
        <v>7.4820000000000002</v>
      </c>
    </row>
    <row r="3049" spans="2:16">
      <c r="B3049" t="s">
        <v>327</v>
      </c>
      <c r="C3049">
        <v>82799</v>
      </c>
      <c r="F3049" t="s">
        <v>327</v>
      </c>
      <c r="G3049">
        <v>470781</v>
      </c>
      <c r="J3049" t="s">
        <v>327</v>
      </c>
      <c r="K3049">
        <v>65052</v>
      </c>
      <c r="O3049" t="s">
        <v>327</v>
      </c>
      <c r="P3049">
        <v>82799</v>
      </c>
    </row>
    <row r="3050" spans="2:16">
      <c r="B3050" t="s">
        <v>270</v>
      </c>
      <c r="F3050" t="s">
        <v>270</v>
      </c>
      <c r="J3050" t="s">
        <v>270</v>
      </c>
      <c r="O3050" t="s">
        <v>270</v>
      </c>
    </row>
    <row r="3051" spans="2:16">
      <c r="B3051" t="s">
        <v>323</v>
      </c>
      <c r="C3051">
        <v>7.53</v>
      </c>
      <c r="F3051" t="s">
        <v>323</v>
      </c>
      <c r="G3051">
        <v>2.9660000000000002</v>
      </c>
      <c r="J3051" t="s">
        <v>323</v>
      </c>
      <c r="K3051">
        <v>8.7509999999999994</v>
      </c>
      <c r="O3051" t="s">
        <v>323</v>
      </c>
      <c r="P3051">
        <v>7.53</v>
      </c>
    </row>
    <row r="3052" spans="2:16">
      <c r="B3052" t="s">
        <v>327</v>
      </c>
      <c r="C3052">
        <v>91688</v>
      </c>
      <c r="F3052" t="s">
        <v>327</v>
      </c>
      <c r="G3052">
        <v>519900</v>
      </c>
      <c r="J3052" t="s">
        <v>327</v>
      </c>
      <c r="K3052">
        <v>70902</v>
      </c>
      <c r="O3052" t="s">
        <v>327</v>
      </c>
      <c r="P3052">
        <v>91688</v>
      </c>
    </row>
    <row r="3053" spans="2:16">
      <c r="B3053" t="s">
        <v>271</v>
      </c>
      <c r="F3053" t="s">
        <v>271</v>
      </c>
      <c r="J3053" t="s">
        <v>271</v>
      </c>
      <c r="O3053" t="s">
        <v>271</v>
      </c>
    </row>
    <row r="3054" spans="2:16">
      <c r="B3054" t="s">
        <v>323</v>
      </c>
      <c r="C3054">
        <v>7.524</v>
      </c>
      <c r="F3054" t="s">
        <v>323</v>
      </c>
      <c r="G3054">
        <v>3.0350000000000001</v>
      </c>
      <c r="J3054" t="s">
        <v>323</v>
      </c>
      <c r="K3054">
        <v>8.7550000000000008</v>
      </c>
      <c r="O3054" t="s">
        <v>323</v>
      </c>
      <c r="P3054">
        <v>7.524</v>
      </c>
    </row>
    <row r="3055" spans="2:16">
      <c r="B3055" t="s">
        <v>327</v>
      </c>
      <c r="C3055">
        <v>97423</v>
      </c>
      <c r="F3055" t="s">
        <v>327</v>
      </c>
      <c r="G3055">
        <v>549145</v>
      </c>
      <c r="J3055" t="s">
        <v>327</v>
      </c>
      <c r="K3055">
        <v>75428</v>
      </c>
      <c r="O3055" t="s">
        <v>327</v>
      </c>
      <c r="P3055">
        <v>97423</v>
      </c>
    </row>
    <row r="3056" spans="2:16">
      <c r="B3056" t="s">
        <v>272</v>
      </c>
      <c r="F3056" t="s">
        <v>272</v>
      </c>
      <c r="J3056" t="s">
        <v>272</v>
      </c>
      <c r="O3056" t="s">
        <v>272</v>
      </c>
    </row>
    <row r="3057" spans="2:17">
      <c r="B3057" t="s">
        <v>323</v>
      </c>
      <c r="C3057">
        <v>7.569</v>
      </c>
      <c r="F3057" t="s">
        <v>323</v>
      </c>
      <c r="G3057">
        <v>2.9380000000000002</v>
      </c>
      <c r="J3057" t="s">
        <v>323</v>
      </c>
      <c r="K3057">
        <v>8.8460000000000001</v>
      </c>
      <c r="O3057" t="s">
        <v>323</v>
      </c>
      <c r="P3057">
        <v>7.569</v>
      </c>
    </row>
    <row r="3058" spans="2:17">
      <c r="B3058" t="s">
        <v>327</v>
      </c>
      <c r="C3058">
        <v>95443</v>
      </c>
      <c r="F3058" t="s">
        <v>327</v>
      </c>
      <c r="G3058">
        <v>507581</v>
      </c>
      <c r="J3058" t="s">
        <v>327</v>
      </c>
      <c r="K3058">
        <v>74431</v>
      </c>
      <c r="O3058" t="s">
        <v>327</v>
      </c>
      <c r="P3058">
        <v>95443</v>
      </c>
    </row>
    <row r="3059" spans="2:17">
      <c r="B3059" t="s">
        <v>273</v>
      </c>
      <c r="F3059" t="s">
        <v>273</v>
      </c>
      <c r="J3059" t="s">
        <v>273</v>
      </c>
      <c r="O3059" t="s">
        <v>273</v>
      </c>
    </row>
    <row r="3060" spans="2:17">
      <c r="B3060" t="s">
        <v>323</v>
      </c>
      <c r="C3060">
        <v>7.49</v>
      </c>
      <c r="F3060" t="s">
        <v>323</v>
      </c>
      <c r="G3060">
        <v>2.8660000000000001</v>
      </c>
      <c r="J3060" t="s">
        <v>323</v>
      </c>
      <c r="K3060">
        <v>8.7210000000000001</v>
      </c>
      <c r="O3060" t="s">
        <v>323</v>
      </c>
      <c r="P3060">
        <v>7.49</v>
      </c>
    </row>
    <row r="3061" spans="2:17">
      <c r="B3061" t="s">
        <v>327</v>
      </c>
      <c r="C3061">
        <v>87284</v>
      </c>
      <c r="D3061">
        <f>(C3061+C3064+C3067+C3070+C3073+C3076+C3079+C3082+C3085+C3088)/10</f>
        <v>87306.8</v>
      </c>
      <c r="F3061" t="s">
        <v>327</v>
      </c>
      <c r="G3061">
        <v>516278</v>
      </c>
      <c r="H3061">
        <f>(G3061+G3064+G3067+G3070+G3073+G3076+G3079+G3082+G3085+G3088)/10</f>
        <v>520905.5</v>
      </c>
      <c r="J3061" t="s">
        <v>327</v>
      </c>
      <c r="K3061">
        <v>68381</v>
      </c>
      <c r="L3061">
        <f>(K3061+K3064+K3067+K3070+K3073+K3076+K3079+K3082+K3085+K3088)/10</f>
        <v>68221.600000000006</v>
      </c>
      <c r="O3061" t="s">
        <v>327</v>
      </c>
      <c r="P3061">
        <v>87284</v>
      </c>
      <c r="Q3061">
        <v>87306.8</v>
      </c>
    </row>
    <row r="3062" spans="2:17">
      <c r="B3062" t="s">
        <v>274</v>
      </c>
      <c r="F3062" t="s">
        <v>274</v>
      </c>
      <c r="J3062" t="s">
        <v>274</v>
      </c>
      <c r="O3062" t="s">
        <v>274</v>
      </c>
    </row>
    <row r="3063" spans="2:17">
      <c r="B3063" t="s">
        <v>323</v>
      </c>
      <c r="C3063">
        <v>7.55</v>
      </c>
      <c r="F3063" t="s">
        <v>323</v>
      </c>
      <c r="G3063">
        <v>2.8239999999999998</v>
      </c>
      <c r="J3063" t="s">
        <v>323</v>
      </c>
      <c r="K3063">
        <v>8.827</v>
      </c>
      <c r="O3063" t="s">
        <v>323</v>
      </c>
      <c r="P3063">
        <v>7.55</v>
      </c>
    </row>
    <row r="3064" spans="2:17">
      <c r="B3064" t="s">
        <v>327</v>
      </c>
      <c r="C3064">
        <v>87025</v>
      </c>
      <c r="F3064" t="s">
        <v>327</v>
      </c>
      <c r="G3064">
        <v>499095</v>
      </c>
      <c r="J3064" t="s">
        <v>327</v>
      </c>
      <c r="K3064">
        <v>68235</v>
      </c>
      <c r="O3064" t="s">
        <v>327</v>
      </c>
      <c r="P3064">
        <v>87025</v>
      </c>
    </row>
    <row r="3065" spans="2:17">
      <c r="B3065" t="s">
        <v>275</v>
      </c>
      <c r="F3065" t="s">
        <v>275</v>
      </c>
      <c r="J3065" t="s">
        <v>275</v>
      </c>
      <c r="O3065" t="s">
        <v>275</v>
      </c>
    </row>
    <row r="3066" spans="2:17">
      <c r="B3066" t="s">
        <v>323</v>
      </c>
      <c r="C3066">
        <v>7.36</v>
      </c>
      <c r="F3066" t="s">
        <v>323</v>
      </c>
      <c r="G3066">
        <v>2.73</v>
      </c>
      <c r="J3066" t="s">
        <v>323</v>
      </c>
      <c r="K3066">
        <v>8.5719999999999992</v>
      </c>
      <c r="O3066" t="s">
        <v>323</v>
      </c>
      <c r="P3066">
        <v>7.36</v>
      </c>
    </row>
    <row r="3067" spans="2:17">
      <c r="B3067" t="s">
        <v>327</v>
      </c>
      <c r="C3067">
        <v>72676</v>
      </c>
      <c r="F3067" t="s">
        <v>327</v>
      </c>
      <c r="G3067">
        <v>464142</v>
      </c>
      <c r="J3067" t="s">
        <v>327</v>
      </c>
      <c r="K3067">
        <v>57901</v>
      </c>
      <c r="O3067" t="s">
        <v>327</v>
      </c>
      <c r="P3067">
        <v>72676</v>
      </c>
    </row>
    <row r="3068" spans="2:17">
      <c r="B3068" t="s">
        <v>276</v>
      </c>
      <c r="F3068" t="s">
        <v>276</v>
      </c>
      <c r="J3068" t="s">
        <v>276</v>
      </c>
      <c r="O3068" t="s">
        <v>276</v>
      </c>
    </row>
    <row r="3069" spans="2:17">
      <c r="B3069" t="s">
        <v>323</v>
      </c>
      <c r="C3069">
        <v>7.367</v>
      </c>
      <c r="F3069" t="s">
        <v>323</v>
      </c>
      <c r="G3069">
        <v>2.899</v>
      </c>
      <c r="J3069" t="s">
        <v>323</v>
      </c>
      <c r="K3069">
        <v>8.5719999999999992</v>
      </c>
      <c r="O3069" t="s">
        <v>323</v>
      </c>
      <c r="P3069">
        <v>7.367</v>
      </c>
    </row>
    <row r="3070" spans="2:17">
      <c r="B3070" t="s">
        <v>327</v>
      </c>
      <c r="C3070">
        <v>85969</v>
      </c>
      <c r="F3070" t="s">
        <v>327</v>
      </c>
      <c r="G3070">
        <v>532377</v>
      </c>
      <c r="J3070" t="s">
        <v>327</v>
      </c>
      <c r="K3070">
        <v>67216</v>
      </c>
      <c r="O3070" t="s">
        <v>327</v>
      </c>
      <c r="P3070">
        <v>85969</v>
      </c>
    </row>
    <row r="3071" spans="2:17">
      <c r="B3071" t="s">
        <v>277</v>
      </c>
      <c r="F3071" t="s">
        <v>277</v>
      </c>
      <c r="J3071" t="s">
        <v>277</v>
      </c>
      <c r="O3071" t="s">
        <v>277</v>
      </c>
    </row>
    <row r="3072" spans="2:17">
      <c r="B3072" t="s">
        <v>323</v>
      </c>
      <c r="C3072">
        <v>7.617</v>
      </c>
      <c r="F3072" t="s">
        <v>323</v>
      </c>
      <c r="G3072">
        <v>2.8780000000000001</v>
      </c>
      <c r="J3072" t="s">
        <v>323</v>
      </c>
      <c r="K3072">
        <v>8.827</v>
      </c>
      <c r="O3072" t="s">
        <v>323</v>
      </c>
      <c r="P3072">
        <v>7.617</v>
      </c>
    </row>
    <row r="3073" spans="2:16">
      <c r="B3073" t="s">
        <v>327</v>
      </c>
      <c r="C3073">
        <v>90160</v>
      </c>
      <c r="F3073" t="s">
        <v>327</v>
      </c>
      <c r="G3073">
        <v>520329</v>
      </c>
      <c r="J3073" t="s">
        <v>327</v>
      </c>
      <c r="K3073">
        <v>69742</v>
      </c>
      <c r="O3073" t="s">
        <v>327</v>
      </c>
      <c r="P3073">
        <v>90160</v>
      </c>
    </row>
    <row r="3074" spans="2:16">
      <c r="B3074" t="s">
        <v>278</v>
      </c>
      <c r="F3074" t="s">
        <v>278</v>
      </c>
      <c r="J3074" t="s">
        <v>278</v>
      </c>
      <c r="O3074" t="s">
        <v>278</v>
      </c>
    </row>
    <row r="3075" spans="2:16">
      <c r="B3075" t="s">
        <v>323</v>
      </c>
      <c r="C3075">
        <v>7.3570000000000002</v>
      </c>
      <c r="F3075" t="s">
        <v>323</v>
      </c>
      <c r="G3075">
        <v>2.8380000000000001</v>
      </c>
      <c r="J3075" t="s">
        <v>323</v>
      </c>
      <c r="K3075">
        <v>8.5790000000000006</v>
      </c>
      <c r="O3075" t="s">
        <v>323</v>
      </c>
      <c r="P3075">
        <v>7.3570000000000002</v>
      </c>
    </row>
    <row r="3076" spans="2:16">
      <c r="B3076" t="s">
        <v>327</v>
      </c>
      <c r="C3076">
        <v>84166</v>
      </c>
      <c r="F3076" t="s">
        <v>327</v>
      </c>
      <c r="G3076">
        <v>506736</v>
      </c>
      <c r="J3076" t="s">
        <v>327</v>
      </c>
      <c r="K3076">
        <v>66493</v>
      </c>
      <c r="O3076" t="s">
        <v>327</v>
      </c>
      <c r="P3076">
        <v>84166</v>
      </c>
    </row>
    <row r="3077" spans="2:16">
      <c r="B3077" t="s">
        <v>279</v>
      </c>
      <c r="F3077" t="s">
        <v>279</v>
      </c>
      <c r="J3077" t="s">
        <v>279</v>
      </c>
      <c r="O3077" t="s">
        <v>279</v>
      </c>
    </row>
    <row r="3078" spans="2:16">
      <c r="B3078" t="s">
        <v>323</v>
      </c>
      <c r="C3078">
        <v>7.4260000000000002</v>
      </c>
      <c r="F3078" t="s">
        <v>323</v>
      </c>
      <c r="G3078">
        <v>2.8410000000000002</v>
      </c>
      <c r="J3078" t="s">
        <v>323</v>
      </c>
      <c r="K3078">
        <v>8.6280000000000001</v>
      </c>
      <c r="O3078" t="s">
        <v>323</v>
      </c>
      <c r="P3078">
        <v>7.4260000000000002</v>
      </c>
    </row>
    <row r="3079" spans="2:16">
      <c r="B3079" t="s">
        <v>327</v>
      </c>
      <c r="C3079">
        <v>82188</v>
      </c>
      <c r="F3079" t="s">
        <v>327</v>
      </c>
      <c r="G3079">
        <v>506356</v>
      </c>
      <c r="J3079" t="s">
        <v>327</v>
      </c>
      <c r="K3079">
        <v>64441</v>
      </c>
      <c r="O3079" t="s">
        <v>327</v>
      </c>
      <c r="P3079">
        <v>82188</v>
      </c>
    </row>
    <row r="3080" spans="2:16">
      <c r="B3080" t="s">
        <v>280</v>
      </c>
      <c r="F3080" t="s">
        <v>280</v>
      </c>
      <c r="J3080" t="s">
        <v>280</v>
      </c>
      <c r="O3080" t="s">
        <v>280</v>
      </c>
    </row>
    <row r="3081" spans="2:16">
      <c r="B3081" t="s">
        <v>323</v>
      </c>
      <c r="C3081">
        <v>7.5</v>
      </c>
      <c r="F3081" t="s">
        <v>323</v>
      </c>
      <c r="G3081">
        <v>2.944</v>
      </c>
      <c r="J3081" t="s">
        <v>323</v>
      </c>
      <c r="K3081">
        <v>8.7059999999999995</v>
      </c>
      <c r="O3081" t="s">
        <v>323</v>
      </c>
      <c r="P3081">
        <v>7.5</v>
      </c>
    </row>
    <row r="3082" spans="2:16">
      <c r="B3082" t="s">
        <v>327</v>
      </c>
      <c r="C3082">
        <v>91326</v>
      </c>
      <c r="F3082" t="s">
        <v>327</v>
      </c>
      <c r="G3082">
        <v>550606</v>
      </c>
      <c r="J3082" t="s">
        <v>327</v>
      </c>
      <c r="K3082">
        <v>70540</v>
      </c>
      <c r="O3082" t="s">
        <v>327</v>
      </c>
      <c r="P3082">
        <v>91326</v>
      </c>
    </row>
    <row r="3083" spans="2:16">
      <c r="B3083" t="s">
        <v>281</v>
      </c>
      <c r="F3083" t="s">
        <v>281</v>
      </c>
      <c r="J3083" t="s">
        <v>281</v>
      </c>
      <c r="O3083" t="s">
        <v>281</v>
      </c>
    </row>
    <row r="3084" spans="2:16">
      <c r="B3084" t="s">
        <v>323</v>
      </c>
      <c r="C3084">
        <v>7.5010000000000003</v>
      </c>
      <c r="F3084" t="s">
        <v>323</v>
      </c>
      <c r="G3084">
        <v>3.0030000000000001</v>
      </c>
      <c r="J3084" t="s">
        <v>323</v>
      </c>
      <c r="K3084">
        <v>8.7210000000000001</v>
      </c>
      <c r="O3084" t="s">
        <v>323</v>
      </c>
      <c r="P3084">
        <v>7.5010000000000003</v>
      </c>
    </row>
    <row r="3085" spans="2:16">
      <c r="B3085" t="s">
        <v>327</v>
      </c>
      <c r="C3085">
        <v>97129</v>
      </c>
      <c r="F3085" t="s">
        <v>327</v>
      </c>
      <c r="G3085">
        <v>577065</v>
      </c>
      <c r="J3085" t="s">
        <v>327</v>
      </c>
      <c r="K3085">
        <v>75134</v>
      </c>
      <c r="O3085" t="s">
        <v>327</v>
      </c>
      <c r="P3085">
        <v>97129</v>
      </c>
    </row>
    <row r="3086" spans="2:16">
      <c r="B3086" t="s">
        <v>282</v>
      </c>
      <c r="F3086" t="s">
        <v>282</v>
      </c>
      <c r="J3086" t="s">
        <v>282</v>
      </c>
      <c r="O3086" t="s">
        <v>282</v>
      </c>
    </row>
    <row r="3087" spans="2:16">
      <c r="B3087" t="s">
        <v>323</v>
      </c>
      <c r="C3087">
        <v>7.5449999999999999</v>
      </c>
      <c r="F3087" t="s">
        <v>323</v>
      </c>
      <c r="G3087">
        <v>2.9119999999999999</v>
      </c>
      <c r="J3087" t="s">
        <v>323</v>
      </c>
      <c r="K3087">
        <v>8.8109999999999999</v>
      </c>
      <c r="O3087" t="s">
        <v>323</v>
      </c>
      <c r="P3087">
        <v>7.5449999999999999</v>
      </c>
    </row>
    <row r="3088" spans="2:16">
      <c r="B3088" t="s">
        <v>327</v>
      </c>
      <c r="C3088">
        <v>95145</v>
      </c>
      <c r="F3088" t="s">
        <v>327</v>
      </c>
      <c r="G3088">
        <v>536071</v>
      </c>
      <c r="J3088" t="s">
        <v>327</v>
      </c>
      <c r="K3088">
        <v>74133</v>
      </c>
      <c r="O3088" t="s">
        <v>327</v>
      </c>
      <c r="P3088">
        <v>95145</v>
      </c>
    </row>
    <row r="3089" spans="2:17">
      <c r="B3089" t="s">
        <v>283</v>
      </c>
      <c r="F3089" t="s">
        <v>283</v>
      </c>
      <c r="J3089" t="s">
        <v>283</v>
      </c>
      <c r="O3089" t="s">
        <v>283</v>
      </c>
    </row>
    <row r="3090" spans="2:17">
      <c r="B3090" t="s">
        <v>323</v>
      </c>
      <c r="C3090">
        <v>7.5279999999999996</v>
      </c>
      <c r="F3090" t="s">
        <v>323</v>
      </c>
      <c r="G3090">
        <v>2.8039999999999998</v>
      </c>
      <c r="J3090" t="s">
        <v>323</v>
      </c>
      <c r="K3090">
        <v>8.7769999999999992</v>
      </c>
      <c r="O3090" t="s">
        <v>323</v>
      </c>
      <c r="P3090">
        <v>7.5279999999999996</v>
      </c>
    </row>
    <row r="3091" spans="2:17">
      <c r="B3091" t="s">
        <v>327</v>
      </c>
      <c r="C3091">
        <v>87720</v>
      </c>
      <c r="D3091">
        <f>(C3091+C3094+C3097+C3100+C3103+C3106+C3109+C3112+C3115+C3118)/10</f>
        <v>87154.5</v>
      </c>
      <c r="F3091" t="s">
        <v>327</v>
      </c>
      <c r="G3091">
        <v>527890</v>
      </c>
      <c r="H3091">
        <f>(G3091+G3094+G3097+G3100+G3103+G3106+G3109+G3112+G3115+G3118)/10</f>
        <v>547146</v>
      </c>
      <c r="J3091" t="s">
        <v>327</v>
      </c>
      <c r="K3091">
        <v>68817</v>
      </c>
      <c r="L3091">
        <f>(K3091+K3094+K3097+K3100+K3103+K3106+K3109+K3112+K3115+K3118)/10</f>
        <v>68069.3</v>
      </c>
      <c r="O3091" t="s">
        <v>327</v>
      </c>
      <c r="P3091">
        <v>87720</v>
      </c>
      <c r="Q3091">
        <v>87154.5</v>
      </c>
    </row>
    <row r="3092" spans="2:17">
      <c r="B3092" t="s">
        <v>284</v>
      </c>
      <c r="F3092" t="s">
        <v>284</v>
      </c>
      <c r="J3092" t="s">
        <v>284</v>
      </c>
      <c r="O3092" t="s">
        <v>284</v>
      </c>
    </row>
    <row r="3093" spans="2:17">
      <c r="B3093" t="s">
        <v>323</v>
      </c>
      <c r="C3093">
        <v>7.4880000000000004</v>
      </c>
      <c r="F3093" t="s">
        <v>323</v>
      </c>
      <c r="G3093">
        <v>2.831</v>
      </c>
      <c r="J3093" t="s">
        <v>323</v>
      </c>
      <c r="K3093">
        <v>8.734</v>
      </c>
      <c r="O3093" t="s">
        <v>323</v>
      </c>
      <c r="P3093">
        <v>7.4880000000000004</v>
      </c>
    </row>
    <row r="3094" spans="2:17">
      <c r="B3094" t="s">
        <v>327</v>
      </c>
      <c r="C3094">
        <v>86301</v>
      </c>
      <c r="F3094" t="s">
        <v>327</v>
      </c>
      <c r="G3094">
        <v>539433</v>
      </c>
      <c r="J3094" t="s">
        <v>327</v>
      </c>
      <c r="K3094">
        <v>67511</v>
      </c>
      <c r="O3094" t="s">
        <v>327</v>
      </c>
      <c r="P3094">
        <v>86301</v>
      </c>
    </row>
    <row r="3095" spans="2:17">
      <c r="B3095" t="s">
        <v>285</v>
      </c>
      <c r="F3095" t="s">
        <v>285</v>
      </c>
      <c r="J3095" t="s">
        <v>285</v>
      </c>
      <c r="O3095" t="s">
        <v>285</v>
      </c>
    </row>
    <row r="3096" spans="2:17">
      <c r="B3096" t="s">
        <v>323</v>
      </c>
      <c r="C3096">
        <v>7.3179999999999996</v>
      </c>
      <c r="F3096" t="s">
        <v>323</v>
      </c>
      <c r="G3096">
        <v>2.7210000000000001</v>
      </c>
      <c r="J3096" t="s">
        <v>323</v>
      </c>
      <c r="K3096">
        <v>8.5109999999999992</v>
      </c>
      <c r="O3096" t="s">
        <v>323</v>
      </c>
      <c r="P3096">
        <v>7.3179999999999996</v>
      </c>
    </row>
    <row r="3097" spans="2:17">
      <c r="B3097" t="s">
        <v>327</v>
      </c>
      <c r="C3097">
        <v>72266</v>
      </c>
      <c r="F3097" t="s">
        <v>327</v>
      </c>
      <c r="G3097">
        <v>495746</v>
      </c>
      <c r="J3097" t="s">
        <v>327</v>
      </c>
      <c r="K3097">
        <v>57491</v>
      </c>
      <c r="O3097" t="s">
        <v>327</v>
      </c>
      <c r="P3097">
        <v>72266</v>
      </c>
    </row>
    <row r="3098" spans="2:17">
      <c r="B3098" t="s">
        <v>286</v>
      </c>
      <c r="F3098" t="s">
        <v>286</v>
      </c>
      <c r="J3098" t="s">
        <v>286</v>
      </c>
      <c r="O3098" t="s">
        <v>286</v>
      </c>
    </row>
    <row r="3099" spans="2:17">
      <c r="B3099" t="s">
        <v>323</v>
      </c>
      <c r="C3099">
        <v>7.3390000000000004</v>
      </c>
      <c r="F3099" t="s">
        <v>323</v>
      </c>
      <c r="G3099">
        <v>2.8769999999999998</v>
      </c>
      <c r="J3099" t="s">
        <v>323</v>
      </c>
      <c r="K3099">
        <v>8.5299999999999994</v>
      </c>
      <c r="O3099" t="s">
        <v>323</v>
      </c>
      <c r="P3099">
        <v>7.3390000000000004</v>
      </c>
    </row>
    <row r="3100" spans="2:17">
      <c r="B3100" t="s">
        <v>327</v>
      </c>
      <c r="C3100">
        <v>85638</v>
      </c>
      <c r="F3100" t="s">
        <v>327</v>
      </c>
      <c r="G3100">
        <v>562426</v>
      </c>
      <c r="J3100" t="s">
        <v>327</v>
      </c>
      <c r="K3100">
        <v>66885</v>
      </c>
      <c r="O3100" t="s">
        <v>327</v>
      </c>
      <c r="P3100">
        <v>85638</v>
      </c>
    </row>
    <row r="3101" spans="2:17">
      <c r="B3101" t="s">
        <v>287</v>
      </c>
      <c r="F3101" t="s">
        <v>287</v>
      </c>
      <c r="J3101" t="s">
        <v>287</v>
      </c>
      <c r="O3101" t="s">
        <v>287</v>
      </c>
    </row>
    <row r="3102" spans="2:17">
      <c r="B3102" t="s">
        <v>323</v>
      </c>
      <c r="C3102">
        <v>7.577</v>
      </c>
      <c r="F3102" t="s">
        <v>323</v>
      </c>
      <c r="G3102">
        <v>2.8679999999999999</v>
      </c>
      <c r="J3102" t="s">
        <v>323</v>
      </c>
      <c r="K3102">
        <v>8.7669999999999995</v>
      </c>
      <c r="O3102" t="s">
        <v>323</v>
      </c>
      <c r="P3102">
        <v>7.577</v>
      </c>
    </row>
    <row r="3103" spans="2:17">
      <c r="B3103" t="s">
        <v>327</v>
      </c>
      <c r="C3103">
        <v>89688</v>
      </c>
      <c r="F3103" t="s">
        <v>327</v>
      </c>
      <c r="G3103">
        <v>555091</v>
      </c>
      <c r="J3103" t="s">
        <v>327</v>
      </c>
      <c r="K3103">
        <v>69270</v>
      </c>
      <c r="O3103" t="s">
        <v>327</v>
      </c>
      <c r="P3103">
        <v>89688</v>
      </c>
    </row>
    <row r="3104" spans="2:17">
      <c r="B3104" t="s">
        <v>288</v>
      </c>
      <c r="F3104" t="s">
        <v>288</v>
      </c>
      <c r="J3104" t="s">
        <v>288</v>
      </c>
      <c r="O3104" t="s">
        <v>288</v>
      </c>
    </row>
    <row r="3105" spans="2:16">
      <c r="B3105" t="s">
        <v>323</v>
      </c>
      <c r="C3105">
        <v>7.3449999999999998</v>
      </c>
      <c r="F3105" t="s">
        <v>323</v>
      </c>
      <c r="G3105">
        <v>2.81</v>
      </c>
      <c r="J3105" t="s">
        <v>323</v>
      </c>
      <c r="K3105">
        <v>8.5619999999999994</v>
      </c>
      <c r="O3105" t="s">
        <v>323</v>
      </c>
      <c r="P3105">
        <v>7.3449999999999998</v>
      </c>
    </row>
    <row r="3106" spans="2:16">
      <c r="B3106" t="s">
        <v>327</v>
      </c>
      <c r="C3106">
        <v>84038</v>
      </c>
      <c r="F3106" t="s">
        <v>327</v>
      </c>
      <c r="G3106">
        <v>532538</v>
      </c>
      <c r="J3106" t="s">
        <v>327</v>
      </c>
      <c r="K3106">
        <v>66365</v>
      </c>
      <c r="O3106" t="s">
        <v>327</v>
      </c>
      <c r="P3106">
        <v>84038</v>
      </c>
    </row>
    <row r="3107" spans="2:16">
      <c r="B3107" t="s">
        <v>289</v>
      </c>
      <c r="F3107" t="s">
        <v>289</v>
      </c>
      <c r="J3107" t="s">
        <v>289</v>
      </c>
      <c r="O3107" t="s">
        <v>289</v>
      </c>
    </row>
    <row r="3108" spans="2:16">
      <c r="B3108" t="s">
        <v>323</v>
      </c>
      <c r="C3108">
        <v>7.4909999999999997</v>
      </c>
      <c r="F3108" t="s">
        <v>323</v>
      </c>
      <c r="G3108">
        <v>2.7650000000000001</v>
      </c>
      <c r="J3108" t="s">
        <v>323</v>
      </c>
      <c r="K3108">
        <v>8.7240000000000002</v>
      </c>
      <c r="O3108" t="s">
        <v>323</v>
      </c>
      <c r="P3108">
        <v>7.4909999999999997</v>
      </c>
    </row>
    <row r="3109" spans="2:16">
      <c r="B3109" t="s">
        <v>327</v>
      </c>
      <c r="C3109">
        <v>82903</v>
      </c>
      <c r="F3109" t="s">
        <v>327</v>
      </c>
      <c r="G3109">
        <v>511693</v>
      </c>
      <c r="J3109" t="s">
        <v>327</v>
      </c>
      <c r="K3109">
        <v>65156</v>
      </c>
      <c r="O3109" t="s">
        <v>327</v>
      </c>
      <c r="P3109">
        <v>82903</v>
      </c>
    </row>
    <row r="3110" spans="2:16">
      <c r="B3110" t="s">
        <v>290</v>
      </c>
      <c r="F3110" t="s">
        <v>290</v>
      </c>
      <c r="J3110" t="s">
        <v>290</v>
      </c>
      <c r="O3110" t="s">
        <v>290</v>
      </c>
    </row>
    <row r="3111" spans="2:16">
      <c r="B3111" t="s">
        <v>323</v>
      </c>
      <c r="C3111">
        <v>7.4939999999999998</v>
      </c>
      <c r="F3111" t="s">
        <v>323</v>
      </c>
      <c r="G3111">
        <v>2.907</v>
      </c>
      <c r="J3111" t="s">
        <v>323</v>
      </c>
      <c r="K3111">
        <v>8.6969999999999992</v>
      </c>
      <c r="O3111" t="s">
        <v>323</v>
      </c>
      <c r="P3111">
        <v>7.4939999999999998</v>
      </c>
    </row>
    <row r="3112" spans="2:16">
      <c r="B3112" t="s">
        <v>327</v>
      </c>
      <c r="C3112">
        <v>91250</v>
      </c>
      <c r="F3112" t="s">
        <v>327</v>
      </c>
      <c r="G3112">
        <v>574434</v>
      </c>
      <c r="J3112" t="s">
        <v>327</v>
      </c>
      <c r="K3112">
        <v>70464</v>
      </c>
      <c r="O3112" t="s">
        <v>327</v>
      </c>
      <c r="P3112">
        <v>91250</v>
      </c>
    </row>
    <row r="3113" spans="2:16">
      <c r="B3113" t="s">
        <v>291</v>
      </c>
      <c r="F3113" t="s">
        <v>291</v>
      </c>
      <c r="J3113" t="s">
        <v>291</v>
      </c>
      <c r="O3113" t="s">
        <v>291</v>
      </c>
    </row>
    <row r="3114" spans="2:16">
      <c r="B3114" t="s">
        <v>323</v>
      </c>
      <c r="C3114">
        <v>7.484</v>
      </c>
      <c r="F3114" t="s">
        <v>323</v>
      </c>
      <c r="G3114">
        <v>2.9750000000000001</v>
      </c>
      <c r="J3114" t="s">
        <v>323</v>
      </c>
      <c r="K3114">
        <v>8.6959999999999997</v>
      </c>
      <c r="O3114" t="s">
        <v>323</v>
      </c>
      <c r="P3114">
        <v>7.484</v>
      </c>
    </row>
    <row r="3115" spans="2:16">
      <c r="B3115" t="s">
        <v>327</v>
      </c>
      <c r="C3115">
        <v>96911</v>
      </c>
      <c r="F3115" t="s">
        <v>327</v>
      </c>
      <c r="G3115">
        <v>606195</v>
      </c>
      <c r="J3115" t="s">
        <v>327</v>
      </c>
      <c r="K3115">
        <v>74916</v>
      </c>
      <c r="O3115" t="s">
        <v>327</v>
      </c>
      <c r="P3115">
        <v>96911</v>
      </c>
    </row>
    <row r="3116" spans="2:16">
      <c r="B3116" t="s">
        <v>292</v>
      </c>
      <c r="F3116" t="s">
        <v>292</v>
      </c>
      <c r="J3116" t="s">
        <v>292</v>
      </c>
      <c r="O3116" t="s">
        <v>292</v>
      </c>
    </row>
    <row r="3117" spans="2:16">
      <c r="B3117" t="s">
        <v>323</v>
      </c>
      <c r="C3117">
        <v>7.52</v>
      </c>
      <c r="F3117" t="s">
        <v>323</v>
      </c>
      <c r="G3117">
        <v>2.89</v>
      </c>
      <c r="J3117" t="s">
        <v>323</v>
      </c>
      <c r="K3117">
        <v>8.7729999999999997</v>
      </c>
      <c r="O3117" t="s">
        <v>323</v>
      </c>
      <c r="P3117">
        <v>7.52</v>
      </c>
    </row>
    <row r="3118" spans="2:16">
      <c r="B3118" t="s">
        <v>327</v>
      </c>
      <c r="C3118">
        <v>94830</v>
      </c>
      <c r="F3118" t="s">
        <v>327</v>
      </c>
      <c r="G3118">
        <v>566014</v>
      </c>
      <c r="J3118" t="s">
        <v>327</v>
      </c>
      <c r="K3118">
        <v>73818</v>
      </c>
      <c r="O3118" t="s">
        <v>327</v>
      </c>
      <c r="P3118">
        <v>94830</v>
      </c>
    </row>
    <row r="3119" spans="2:16">
      <c r="B3119" t="s">
        <v>293</v>
      </c>
      <c r="F3119" t="s">
        <v>293</v>
      </c>
      <c r="J3119" t="s">
        <v>293</v>
      </c>
      <c r="O3119" t="s">
        <v>293</v>
      </c>
    </row>
    <row r="3120" spans="2:16">
      <c r="B3120" t="s">
        <v>323</v>
      </c>
      <c r="C3120">
        <v>7.4219999999999997</v>
      </c>
      <c r="F3120" t="s">
        <v>323</v>
      </c>
      <c r="G3120">
        <v>2.8359999999999999</v>
      </c>
      <c r="J3120" t="s">
        <v>323</v>
      </c>
      <c r="K3120">
        <v>8.6199999999999992</v>
      </c>
      <c r="O3120" t="s">
        <v>323</v>
      </c>
      <c r="P3120">
        <v>7.4219999999999997</v>
      </c>
    </row>
    <row r="3121" spans="2:17">
      <c r="B3121" t="s">
        <v>327</v>
      </c>
      <c r="C3121">
        <v>86493</v>
      </c>
      <c r="D3121">
        <f>(C3121+C3124+C3127+C3130+C3133+C3136+C3139+C3142+C3145+C3148)/10</f>
        <v>86757.8</v>
      </c>
      <c r="F3121" t="s">
        <v>327</v>
      </c>
      <c r="G3121">
        <v>581259</v>
      </c>
      <c r="H3121">
        <f>(G3121+G3124+G3127+G3130+G3133+G3136+G3139+G3142+G3145+G3148)/10</f>
        <v>579968.9</v>
      </c>
      <c r="J3121" t="s">
        <v>327</v>
      </c>
      <c r="K3121">
        <v>67590</v>
      </c>
      <c r="L3121">
        <f>(K3121+K3124+K3127+K3130+K3133+K3136+K3139+K3142+K3145+K3148)/10</f>
        <v>67672.600000000006</v>
      </c>
      <c r="O3121" t="s">
        <v>327</v>
      </c>
      <c r="P3121">
        <v>86493</v>
      </c>
      <c r="Q3121">
        <v>86757.8</v>
      </c>
    </row>
    <row r="3122" spans="2:17">
      <c r="B3122" t="s">
        <v>294</v>
      </c>
      <c r="F3122" t="s">
        <v>294</v>
      </c>
      <c r="J3122" t="s">
        <v>294</v>
      </c>
      <c r="O3122" t="s">
        <v>294</v>
      </c>
    </row>
    <row r="3123" spans="2:17">
      <c r="B3123" t="s">
        <v>323</v>
      </c>
      <c r="C3123">
        <v>7.49</v>
      </c>
      <c r="F3123" t="s">
        <v>323</v>
      </c>
      <c r="G3123">
        <v>2.794</v>
      </c>
      <c r="J3123" t="s">
        <v>323</v>
      </c>
      <c r="K3123">
        <v>8.7379999999999995</v>
      </c>
      <c r="O3123" t="s">
        <v>323</v>
      </c>
      <c r="P3123">
        <v>7.49</v>
      </c>
    </row>
    <row r="3124" spans="2:17">
      <c r="B3124" t="s">
        <v>327</v>
      </c>
      <c r="C3124">
        <v>86334</v>
      </c>
      <c r="F3124" t="s">
        <v>327</v>
      </c>
      <c r="G3124">
        <v>561574</v>
      </c>
      <c r="J3124" t="s">
        <v>327</v>
      </c>
      <c r="K3124">
        <v>67544</v>
      </c>
      <c r="O3124" t="s">
        <v>327</v>
      </c>
      <c r="P3124">
        <v>86334</v>
      </c>
    </row>
    <row r="3125" spans="2:17">
      <c r="B3125" t="s">
        <v>295</v>
      </c>
      <c r="F3125" t="s">
        <v>295</v>
      </c>
      <c r="J3125" t="s">
        <v>295</v>
      </c>
      <c r="O3125" t="s">
        <v>295</v>
      </c>
    </row>
    <row r="3126" spans="2:17">
      <c r="B3126" t="s">
        <v>323</v>
      </c>
      <c r="C3126">
        <v>7.3250000000000002</v>
      </c>
      <c r="F3126" t="s">
        <v>323</v>
      </c>
      <c r="G3126">
        <v>2.6890000000000001</v>
      </c>
      <c r="J3126" t="s">
        <v>323</v>
      </c>
      <c r="K3126">
        <v>8.5210000000000008</v>
      </c>
      <c r="O3126" t="s">
        <v>323</v>
      </c>
      <c r="P3126">
        <v>7.3250000000000002</v>
      </c>
    </row>
    <row r="3127" spans="2:17">
      <c r="B3127" t="s">
        <v>327</v>
      </c>
      <c r="C3127">
        <v>72335</v>
      </c>
      <c r="F3127" t="s">
        <v>327</v>
      </c>
      <c r="G3127">
        <v>517987</v>
      </c>
      <c r="J3127" t="s">
        <v>327</v>
      </c>
      <c r="K3127">
        <v>57560</v>
      </c>
      <c r="O3127" t="s">
        <v>327</v>
      </c>
      <c r="P3127">
        <v>72335</v>
      </c>
    </row>
    <row r="3128" spans="2:17">
      <c r="B3128" t="s">
        <v>296</v>
      </c>
      <c r="F3128" t="s">
        <v>296</v>
      </c>
      <c r="J3128" t="s">
        <v>296</v>
      </c>
      <c r="O3128" t="s">
        <v>296</v>
      </c>
    </row>
    <row r="3129" spans="2:17">
      <c r="B3129" t="s">
        <v>323</v>
      </c>
      <c r="C3129">
        <v>7.3049999999999997</v>
      </c>
      <c r="F3129" t="s">
        <v>323</v>
      </c>
      <c r="G3129">
        <v>2.8620000000000001</v>
      </c>
      <c r="J3129" t="s">
        <v>323</v>
      </c>
      <c r="K3129">
        <v>8.48</v>
      </c>
      <c r="O3129" t="s">
        <v>323</v>
      </c>
      <c r="P3129">
        <v>7.3049999999999997</v>
      </c>
    </row>
    <row r="3130" spans="2:17">
      <c r="B3130" t="s">
        <v>327</v>
      </c>
      <c r="C3130">
        <v>85242</v>
      </c>
      <c r="F3130" t="s">
        <v>327</v>
      </c>
      <c r="G3130">
        <v>595644</v>
      </c>
      <c r="J3130" t="s">
        <v>327</v>
      </c>
      <c r="K3130">
        <v>66489</v>
      </c>
      <c r="O3130" t="s">
        <v>327</v>
      </c>
      <c r="P3130">
        <v>85242</v>
      </c>
    </row>
    <row r="3131" spans="2:17">
      <c r="B3131" t="s">
        <v>297</v>
      </c>
      <c r="F3131" t="s">
        <v>297</v>
      </c>
      <c r="J3131" t="s">
        <v>297</v>
      </c>
      <c r="O3131" t="s">
        <v>297</v>
      </c>
    </row>
    <row r="3132" spans="2:17">
      <c r="B3132" t="s">
        <v>323</v>
      </c>
      <c r="C3132">
        <v>7.569</v>
      </c>
      <c r="F3132" t="s">
        <v>323</v>
      </c>
      <c r="G3132">
        <v>2.8359999999999999</v>
      </c>
      <c r="J3132" t="s">
        <v>323</v>
      </c>
      <c r="K3132">
        <v>8.7550000000000008</v>
      </c>
      <c r="O3132" t="s">
        <v>323</v>
      </c>
      <c r="P3132">
        <v>7.569</v>
      </c>
    </row>
    <row r="3133" spans="2:17">
      <c r="B3133" t="s">
        <v>327</v>
      </c>
      <c r="C3133">
        <v>89595</v>
      </c>
      <c r="F3133" t="s">
        <v>327</v>
      </c>
      <c r="G3133">
        <v>579936</v>
      </c>
      <c r="J3133" t="s">
        <v>327</v>
      </c>
      <c r="K3133">
        <v>69177</v>
      </c>
      <c r="O3133" t="s">
        <v>327</v>
      </c>
      <c r="P3133">
        <v>89595</v>
      </c>
    </row>
    <row r="3134" spans="2:17">
      <c r="B3134" t="s">
        <v>298</v>
      </c>
      <c r="F3134" t="s">
        <v>298</v>
      </c>
      <c r="J3134" t="s">
        <v>298</v>
      </c>
      <c r="O3134" t="s">
        <v>298</v>
      </c>
    </row>
    <row r="3135" spans="2:17">
      <c r="B3135" t="s">
        <v>323</v>
      </c>
      <c r="C3135">
        <v>7.3230000000000004</v>
      </c>
      <c r="F3135" t="s">
        <v>323</v>
      </c>
      <c r="G3135">
        <v>2.7879999999999998</v>
      </c>
      <c r="J3135" t="s">
        <v>323</v>
      </c>
      <c r="K3135">
        <v>8.5289999999999999</v>
      </c>
      <c r="O3135" t="s">
        <v>323</v>
      </c>
      <c r="P3135">
        <v>7.3230000000000004</v>
      </c>
    </row>
    <row r="3136" spans="2:17">
      <c r="B3136" t="s">
        <v>327</v>
      </c>
      <c r="C3136">
        <v>83783</v>
      </c>
      <c r="F3136" t="s">
        <v>327</v>
      </c>
      <c r="G3136">
        <v>561013</v>
      </c>
      <c r="J3136" t="s">
        <v>327</v>
      </c>
      <c r="K3136">
        <v>66110</v>
      </c>
      <c r="O3136" t="s">
        <v>327</v>
      </c>
      <c r="P3136">
        <v>83783</v>
      </c>
    </row>
    <row r="3137" spans="2:17">
      <c r="B3137" t="s">
        <v>299</v>
      </c>
      <c r="F3137" t="s">
        <v>299</v>
      </c>
      <c r="J3137" t="s">
        <v>299</v>
      </c>
      <c r="O3137" t="s">
        <v>299</v>
      </c>
    </row>
    <row r="3138" spans="2:17">
      <c r="B3138" t="s">
        <v>323</v>
      </c>
      <c r="C3138">
        <v>7.423</v>
      </c>
      <c r="F3138" t="s">
        <v>323</v>
      </c>
      <c r="G3138">
        <v>2.7759999999999998</v>
      </c>
      <c r="J3138" t="s">
        <v>323</v>
      </c>
      <c r="K3138">
        <v>8.6219999999999999</v>
      </c>
      <c r="O3138" t="s">
        <v>323</v>
      </c>
      <c r="P3138">
        <v>7.423</v>
      </c>
    </row>
    <row r="3139" spans="2:17">
      <c r="B3139" t="s">
        <v>327</v>
      </c>
      <c r="C3139">
        <v>82145</v>
      </c>
      <c r="F3139" t="s">
        <v>327</v>
      </c>
      <c r="G3139">
        <v>553755</v>
      </c>
      <c r="J3139" t="s">
        <v>327</v>
      </c>
      <c r="K3139">
        <v>64398</v>
      </c>
      <c r="O3139" t="s">
        <v>327</v>
      </c>
      <c r="P3139">
        <v>82145</v>
      </c>
    </row>
    <row r="3140" spans="2:17">
      <c r="B3140" t="s">
        <v>300</v>
      </c>
      <c r="F3140" t="s">
        <v>300</v>
      </c>
      <c r="J3140" t="s">
        <v>300</v>
      </c>
      <c r="O3140" t="s">
        <v>300</v>
      </c>
    </row>
    <row r="3141" spans="2:17">
      <c r="B3141" t="s">
        <v>323</v>
      </c>
      <c r="C3141">
        <v>7.452</v>
      </c>
      <c r="F3141" t="s">
        <v>323</v>
      </c>
      <c r="G3141">
        <v>2.8959999999999999</v>
      </c>
      <c r="J3141" t="s">
        <v>323</v>
      </c>
      <c r="K3141">
        <v>8.6340000000000003</v>
      </c>
      <c r="O3141" t="s">
        <v>323</v>
      </c>
      <c r="P3141">
        <v>7.452</v>
      </c>
    </row>
    <row r="3142" spans="2:17">
      <c r="B3142" t="s">
        <v>327</v>
      </c>
      <c r="C3142">
        <v>90738</v>
      </c>
      <c r="F3142" t="s">
        <v>327</v>
      </c>
      <c r="G3142">
        <v>610442</v>
      </c>
      <c r="J3142" t="s">
        <v>327</v>
      </c>
      <c r="K3142">
        <v>69952</v>
      </c>
      <c r="O3142" t="s">
        <v>327</v>
      </c>
      <c r="P3142">
        <v>90738</v>
      </c>
    </row>
    <row r="3143" spans="2:17">
      <c r="B3143" t="s">
        <v>301</v>
      </c>
      <c r="F3143" t="s">
        <v>301</v>
      </c>
      <c r="J3143" t="s">
        <v>301</v>
      </c>
      <c r="O3143" t="s">
        <v>301</v>
      </c>
    </row>
    <row r="3144" spans="2:17">
      <c r="B3144" t="s">
        <v>323</v>
      </c>
      <c r="C3144">
        <v>7.4630000000000001</v>
      </c>
      <c r="F3144" t="s">
        <v>323</v>
      </c>
      <c r="G3144">
        <v>2.948</v>
      </c>
      <c r="J3144" t="s">
        <v>323</v>
      </c>
      <c r="K3144">
        <v>8.6639999999999997</v>
      </c>
      <c r="O3144" t="s">
        <v>323</v>
      </c>
      <c r="P3144">
        <v>7.4630000000000001</v>
      </c>
    </row>
    <row r="3145" spans="2:17">
      <c r="B3145" t="s">
        <v>327</v>
      </c>
      <c r="C3145">
        <v>96633</v>
      </c>
      <c r="F3145" t="s">
        <v>327</v>
      </c>
      <c r="G3145">
        <v>635891</v>
      </c>
      <c r="J3145" t="s">
        <v>327</v>
      </c>
      <c r="K3145">
        <v>74638</v>
      </c>
      <c r="O3145" t="s">
        <v>327</v>
      </c>
      <c r="P3145">
        <v>96633</v>
      </c>
    </row>
    <row r="3146" spans="2:17">
      <c r="B3146" t="s">
        <v>302</v>
      </c>
      <c r="F3146" t="s">
        <v>302</v>
      </c>
      <c r="J3146" t="s">
        <v>302</v>
      </c>
      <c r="O3146" t="s">
        <v>302</v>
      </c>
    </row>
    <row r="3147" spans="2:17">
      <c r="B3147" t="s">
        <v>323</v>
      </c>
      <c r="C3147">
        <v>7.4770000000000003</v>
      </c>
      <c r="F3147" t="s">
        <v>323</v>
      </c>
      <c r="G3147">
        <v>2.879</v>
      </c>
      <c r="J3147" t="s">
        <v>323</v>
      </c>
      <c r="K3147">
        <v>8.7080000000000002</v>
      </c>
      <c r="O3147" t="s">
        <v>323</v>
      </c>
      <c r="P3147">
        <v>7.4770000000000003</v>
      </c>
    </row>
    <row r="3148" spans="2:17">
      <c r="B3148" t="s">
        <v>327</v>
      </c>
      <c r="C3148">
        <v>94280</v>
      </c>
      <c r="F3148" t="s">
        <v>327</v>
      </c>
      <c r="G3148">
        <v>602188</v>
      </c>
      <c r="J3148" t="s">
        <v>327</v>
      </c>
      <c r="K3148">
        <v>73268</v>
      </c>
      <c r="O3148" t="s">
        <v>327</v>
      </c>
      <c r="P3148">
        <v>94280</v>
      </c>
    </row>
    <row r="3149" spans="2:17">
      <c r="B3149" t="s">
        <v>303</v>
      </c>
      <c r="F3149" t="s">
        <v>303</v>
      </c>
      <c r="J3149" t="s">
        <v>303</v>
      </c>
      <c r="O3149" t="s">
        <v>303</v>
      </c>
    </row>
    <row r="3150" spans="2:17">
      <c r="B3150" t="s">
        <v>323</v>
      </c>
      <c r="C3150">
        <v>7.4180000000000001</v>
      </c>
      <c r="F3150" t="s">
        <v>323</v>
      </c>
      <c r="G3150">
        <v>2.806</v>
      </c>
      <c r="J3150" t="s">
        <v>323</v>
      </c>
      <c r="K3150">
        <v>8.6129999999999995</v>
      </c>
      <c r="O3150" t="s">
        <v>323</v>
      </c>
      <c r="P3150">
        <v>7.4180000000000001</v>
      </c>
    </row>
    <row r="3151" spans="2:17">
      <c r="B3151" t="s">
        <v>327</v>
      </c>
      <c r="C3151">
        <v>86441</v>
      </c>
      <c r="D3151">
        <f>(C3151+C3154+C3157+C3160+C3163+C3166+C3169+C3172+C3175+C3178)/10</f>
        <v>86218.4</v>
      </c>
      <c r="F3151" t="s">
        <v>327</v>
      </c>
      <c r="G3151">
        <v>607019</v>
      </c>
      <c r="H3151">
        <f>(G3151+G3154+G3157+G3160+G3163+G3166+G3169+G3172+G3175+G3178)/10</f>
        <v>617453.9</v>
      </c>
      <c r="J3151" t="s">
        <v>327</v>
      </c>
      <c r="K3151">
        <v>67538</v>
      </c>
      <c r="L3151">
        <f>(K3151+K3154+K3157+K3160+K3163+K3166+K3169+K3172+K3175+K3178)/10</f>
        <v>67133.2</v>
      </c>
      <c r="O3151" t="s">
        <v>327</v>
      </c>
      <c r="P3151">
        <v>86441</v>
      </c>
      <c r="Q3151">
        <v>86218.4</v>
      </c>
    </row>
    <row r="3152" spans="2:17">
      <c r="B3152" t="s">
        <v>304</v>
      </c>
      <c r="F3152" t="s">
        <v>304</v>
      </c>
      <c r="J3152" t="s">
        <v>304</v>
      </c>
      <c r="O3152" t="s">
        <v>304</v>
      </c>
    </row>
    <row r="3153" spans="2:16">
      <c r="B3153" t="s">
        <v>323</v>
      </c>
      <c r="C3153">
        <v>7.4020000000000001</v>
      </c>
      <c r="F3153" t="s">
        <v>323</v>
      </c>
      <c r="G3153">
        <v>2.8149999999999999</v>
      </c>
      <c r="J3153" t="s">
        <v>323</v>
      </c>
      <c r="K3153">
        <v>8.6069999999999993</v>
      </c>
      <c r="O3153" t="s">
        <v>323</v>
      </c>
      <c r="P3153">
        <v>7.4020000000000001</v>
      </c>
    </row>
    <row r="3154" spans="2:16">
      <c r="B3154" t="s">
        <v>327</v>
      </c>
      <c r="C3154">
        <v>85321</v>
      </c>
      <c r="F3154" t="s">
        <v>327</v>
      </c>
      <c r="G3154">
        <v>611565</v>
      </c>
      <c r="J3154" t="s">
        <v>327</v>
      </c>
      <c r="K3154">
        <v>66531</v>
      </c>
      <c r="O3154" t="s">
        <v>327</v>
      </c>
      <c r="P3154">
        <v>85321</v>
      </c>
    </row>
    <row r="3155" spans="2:16">
      <c r="B3155" t="s">
        <v>305</v>
      </c>
      <c r="F3155" t="s">
        <v>305</v>
      </c>
      <c r="J3155" t="s">
        <v>305</v>
      </c>
      <c r="O3155" t="s">
        <v>305</v>
      </c>
    </row>
    <row r="3156" spans="2:16">
      <c r="B3156" t="s">
        <v>323</v>
      </c>
      <c r="C3156">
        <v>7.2690000000000001</v>
      </c>
      <c r="F3156" t="s">
        <v>323</v>
      </c>
      <c r="G3156">
        <v>2.6920000000000002</v>
      </c>
      <c r="J3156" t="s">
        <v>323</v>
      </c>
      <c r="K3156">
        <v>8.4380000000000006</v>
      </c>
      <c r="O3156" t="s">
        <v>323</v>
      </c>
      <c r="P3156">
        <v>7.2690000000000001</v>
      </c>
    </row>
    <row r="3157" spans="2:16">
      <c r="B3157" t="s">
        <v>327</v>
      </c>
      <c r="C3157">
        <v>71777</v>
      </c>
      <c r="F3157" t="s">
        <v>327</v>
      </c>
      <c r="G3157">
        <v>555365</v>
      </c>
      <c r="J3157" t="s">
        <v>327</v>
      </c>
      <c r="K3157">
        <v>57002</v>
      </c>
      <c r="O3157" t="s">
        <v>327</v>
      </c>
      <c r="P3157">
        <v>71777</v>
      </c>
    </row>
    <row r="3158" spans="2:16">
      <c r="B3158" t="s">
        <v>306</v>
      </c>
      <c r="F3158" t="s">
        <v>306</v>
      </c>
      <c r="J3158" t="s">
        <v>306</v>
      </c>
      <c r="O3158" t="s">
        <v>306</v>
      </c>
    </row>
    <row r="3159" spans="2:16">
      <c r="B3159" t="s">
        <v>323</v>
      </c>
      <c r="C3159">
        <v>7.2670000000000003</v>
      </c>
      <c r="F3159" t="s">
        <v>323</v>
      </c>
      <c r="G3159">
        <v>2.8479999999999999</v>
      </c>
      <c r="J3159" t="s">
        <v>323</v>
      </c>
      <c r="K3159">
        <v>8.423</v>
      </c>
      <c r="O3159" t="s">
        <v>323</v>
      </c>
      <c r="P3159">
        <v>7.2670000000000003</v>
      </c>
    </row>
    <row r="3160" spans="2:16">
      <c r="B3160" t="s">
        <v>327</v>
      </c>
      <c r="C3160">
        <v>84798</v>
      </c>
      <c r="F3160" t="s">
        <v>327</v>
      </c>
      <c r="G3160">
        <v>630166</v>
      </c>
      <c r="J3160" t="s">
        <v>327</v>
      </c>
      <c r="K3160">
        <v>66045</v>
      </c>
      <c r="O3160" t="s">
        <v>327</v>
      </c>
      <c r="P3160">
        <v>84798</v>
      </c>
    </row>
    <row r="3161" spans="2:16">
      <c r="B3161" t="s">
        <v>307</v>
      </c>
      <c r="F3161" t="s">
        <v>307</v>
      </c>
      <c r="J3161" t="s">
        <v>307</v>
      </c>
      <c r="O3161" t="s">
        <v>307</v>
      </c>
    </row>
    <row r="3162" spans="2:16">
      <c r="B3162" t="s">
        <v>323</v>
      </c>
      <c r="C3162">
        <v>7.5140000000000002</v>
      </c>
      <c r="F3162" t="s">
        <v>323</v>
      </c>
      <c r="G3162">
        <v>2.835</v>
      </c>
      <c r="J3162" t="s">
        <v>323</v>
      </c>
      <c r="K3162">
        <v>8.6739999999999995</v>
      </c>
      <c r="O3162" t="s">
        <v>323</v>
      </c>
      <c r="P3162">
        <v>7.5140000000000002</v>
      </c>
    </row>
    <row r="3163" spans="2:16">
      <c r="B3163" t="s">
        <v>327</v>
      </c>
      <c r="C3163">
        <v>88949</v>
      </c>
      <c r="F3163" t="s">
        <v>327</v>
      </c>
      <c r="G3163">
        <v>620222</v>
      </c>
      <c r="J3163" t="s">
        <v>327</v>
      </c>
      <c r="K3163">
        <v>68531</v>
      </c>
      <c r="O3163" t="s">
        <v>327</v>
      </c>
      <c r="P3163">
        <v>88949</v>
      </c>
    </row>
    <row r="3164" spans="2:16">
      <c r="B3164" t="s">
        <v>308</v>
      </c>
      <c r="F3164" t="s">
        <v>308</v>
      </c>
      <c r="J3164" t="s">
        <v>308</v>
      </c>
      <c r="O3164" t="s">
        <v>308</v>
      </c>
    </row>
    <row r="3165" spans="2:16">
      <c r="B3165" t="s">
        <v>323</v>
      </c>
      <c r="C3165">
        <v>7.2779999999999996</v>
      </c>
      <c r="F3165" t="s">
        <v>323</v>
      </c>
      <c r="G3165">
        <v>2.782</v>
      </c>
      <c r="J3165" t="s">
        <v>323</v>
      </c>
      <c r="K3165">
        <v>8.4629999999999992</v>
      </c>
      <c r="O3165" t="s">
        <v>323</v>
      </c>
      <c r="P3165">
        <v>7.2779999999999996</v>
      </c>
    </row>
    <row r="3166" spans="2:16">
      <c r="B3166" t="s">
        <v>327</v>
      </c>
      <c r="C3166">
        <v>83273</v>
      </c>
      <c r="F3166" t="s">
        <v>327</v>
      </c>
      <c r="G3166">
        <v>597551</v>
      </c>
      <c r="J3166" t="s">
        <v>327</v>
      </c>
      <c r="K3166">
        <v>65600</v>
      </c>
      <c r="O3166" t="s">
        <v>327</v>
      </c>
      <c r="P3166">
        <v>83273</v>
      </c>
    </row>
    <row r="3167" spans="2:16">
      <c r="B3167" t="s">
        <v>309</v>
      </c>
      <c r="F3167" t="s">
        <v>309</v>
      </c>
      <c r="J3167" t="s">
        <v>309</v>
      </c>
      <c r="O3167" t="s">
        <v>309</v>
      </c>
    </row>
    <row r="3168" spans="2:16">
      <c r="B3168" t="s">
        <v>323</v>
      </c>
      <c r="C3168">
        <v>7.3929999999999998</v>
      </c>
      <c r="F3168" t="s">
        <v>323</v>
      </c>
      <c r="G3168">
        <v>2.762</v>
      </c>
      <c r="J3168" t="s">
        <v>323</v>
      </c>
      <c r="K3168">
        <v>8.5779999999999994</v>
      </c>
      <c r="O3168" t="s">
        <v>323</v>
      </c>
      <c r="P3168">
        <v>7.3929999999999998</v>
      </c>
    </row>
    <row r="3169" spans="2:17">
      <c r="B3169" t="s">
        <v>327</v>
      </c>
      <c r="C3169">
        <v>81813</v>
      </c>
      <c r="F3169" t="s">
        <v>327</v>
      </c>
      <c r="G3169">
        <v>586063</v>
      </c>
      <c r="J3169" t="s">
        <v>327</v>
      </c>
      <c r="K3169">
        <v>64066</v>
      </c>
      <c r="O3169" t="s">
        <v>327</v>
      </c>
      <c r="P3169">
        <v>81813</v>
      </c>
    </row>
    <row r="3170" spans="2:17">
      <c r="B3170" t="s">
        <v>310</v>
      </c>
      <c r="F3170" t="s">
        <v>310</v>
      </c>
      <c r="J3170" t="s">
        <v>310</v>
      </c>
      <c r="O3170" t="s">
        <v>310</v>
      </c>
    </row>
    <row r="3171" spans="2:17">
      <c r="B3171" t="s">
        <v>323</v>
      </c>
      <c r="C3171">
        <v>7.4080000000000004</v>
      </c>
      <c r="F3171" t="s">
        <v>323</v>
      </c>
      <c r="G3171">
        <v>2.8860000000000001</v>
      </c>
      <c r="J3171" t="s">
        <v>323</v>
      </c>
      <c r="K3171">
        <v>8.5670000000000002</v>
      </c>
      <c r="O3171" t="s">
        <v>323</v>
      </c>
      <c r="P3171">
        <v>7.4080000000000004</v>
      </c>
    </row>
    <row r="3172" spans="2:17">
      <c r="B3172" t="s">
        <v>327</v>
      </c>
      <c r="C3172">
        <v>90196</v>
      </c>
      <c r="F3172" t="s">
        <v>327</v>
      </c>
      <c r="G3172">
        <v>647820</v>
      </c>
      <c r="J3172" t="s">
        <v>327</v>
      </c>
      <c r="K3172">
        <v>69410</v>
      </c>
      <c r="O3172" t="s">
        <v>327</v>
      </c>
      <c r="P3172">
        <v>90196</v>
      </c>
    </row>
    <row r="3173" spans="2:17">
      <c r="B3173" t="s">
        <v>311</v>
      </c>
      <c r="F3173" t="s">
        <v>311</v>
      </c>
      <c r="J3173" t="s">
        <v>311</v>
      </c>
      <c r="O3173" t="s">
        <v>311</v>
      </c>
    </row>
    <row r="3174" spans="2:17">
      <c r="B3174" t="s">
        <v>323</v>
      </c>
      <c r="C3174">
        <v>7.39</v>
      </c>
      <c r="F3174" t="s">
        <v>323</v>
      </c>
      <c r="G3174">
        <v>2.952</v>
      </c>
      <c r="J3174" t="s">
        <v>323</v>
      </c>
      <c r="K3174">
        <v>8.5549999999999997</v>
      </c>
      <c r="O3174" t="s">
        <v>323</v>
      </c>
      <c r="P3174">
        <v>7.39</v>
      </c>
    </row>
    <row r="3175" spans="2:17">
      <c r="B3175" t="s">
        <v>327</v>
      </c>
      <c r="C3175">
        <v>95696</v>
      </c>
      <c r="F3175" t="s">
        <v>327</v>
      </c>
      <c r="G3175">
        <v>683096</v>
      </c>
      <c r="J3175" t="s">
        <v>327</v>
      </c>
      <c r="K3175">
        <v>73701</v>
      </c>
      <c r="O3175" t="s">
        <v>327</v>
      </c>
      <c r="P3175">
        <v>95696</v>
      </c>
    </row>
    <row r="3176" spans="2:17">
      <c r="B3176" t="s">
        <v>312</v>
      </c>
      <c r="F3176" t="s">
        <v>312</v>
      </c>
      <c r="J3176" t="s">
        <v>312</v>
      </c>
      <c r="O3176" t="s">
        <v>312</v>
      </c>
    </row>
    <row r="3177" spans="2:17">
      <c r="B3177" t="s">
        <v>323</v>
      </c>
      <c r="C3177">
        <v>7.4480000000000004</v>
      </c>
      <c r="F3177" t="s">
        <v>323</v>
      </c>
      <c r="G3177">
        <v>2.863</v>
      </c>
      <c r="J3177" t="s">
        <v>323</v>
      </c>
      <c r="K3177">
        <v>8.6649999999999991</v>
      </c>
      <c r="O3177" t="s">
        <v>323</v>
      </c>
      <c r="P3177">
        <v>7.4480000000000004</v>
      </c>
    </row>
    <row r="3178" spans="2:17">
      <c r="B3178" t="s">
        <v>327</v>
      </c>
      <c r="C3178">
        <v>93920</v>
      </c>
      <c r="F3178" t="s">
        <v>327</v>
      </c>
      <c r="G3178">
        <v>635672</v>
      </c>
      <c r="J3178" t="s">
        <v>327</v>
      </c>
      <c r="K3178">
        <v>72908</v>
      </c>
      <c r="O3178" t="s">
        <v>327</v>
      </c>
      <c r="P3178">
        <v>93920</v>
      </c>
    </row>
    <row r="3179" spans="2:17">
      <c r="B3179" t="s">
        <v>313</v>
      </c>
      <c r="F3179" t="s">
        <v>313</v>
      </c>
      <c r="J3179" t="s">
        <v>313</v>
      </c>
      <c r="O3179" t="s">
        <v>313</v>
      </c>
    </row>
    <row r="3180" spans="2:17">
      <c r="B3180" t="s">
        <v>323</v>
      </c>
      <c r="C3180">
        <v>9.8030000000000008</v>
      </c>
      <c r="F3180" t="s">
        <v>323</v>
      </c>
      <c r="G3180">
        <v>2.7839999999999998</v>
      </c>
      <c r="J3180" t="s">
        <v>323</v>
      </c>
      <c r="K3180">
        <v>11.542</v>
      </c>
      <c r="O3180" t="s">
        <v>323</v>
      </c>
      <c r="P3180">
        <v>9.8030000000000008</v>
      </c>
    </row>
    <row r="3181" spans="2:17">
      <c r="B3181" t="s">
        <v>327</v>
      </c>
      <c r="C3181">
        <v>122394</v>
      </c>
      <c r="D3181">
        <f>(C3181+C3184+C3187+C3190+C3193+C3196+C3199+C3202+C3205+C3208)/10</f>
        <v>122170.3</v>
      </c>
      <c r="F3181" t="s">
        <v>327</v>
      </c>
      <c r="G3181">
        <v>636634</v>
      </c>
      <c r="H3181">
        <f>(G3181+G3184+G3187+G3190+G3193+G3196+G3199+G3202+G3205+G3208)/10</f>
        <v>646616.19999999995</v>
      </c>
      <c r="J3181" t="s">
        <v>327</v>
      </c>
      <c r="K3181">
        <v>100107</v>
      </c>
      <c r="L3181">
        <f>(K3181+K3184+K3187+K3190+K3193+K3196+K3199+K3202+K3205+K3208)/10</f>
        <v>99675.5</v>
      </c>
      <c r="O3181" t="s">
        <v>327</v>
      </c>
      <c r="P3181">
        <v>122394</v>
      </c>
      <c r="Q3181">
        <v>122170.3</v>
      </c>
    </row>
    <row r="3182" spans="2:17">
      <c r="B3182" t="s">
        <v>314</v>
      </c>
      <c r="F3182" t="s">
        <v>314</v>
      </c>
      <c r="J3182" t="s">
        <v>314</v>
      </c>
      <c r="O3182" t="s">
        <v>314</v>
      </c>
    </row>
    <row r="3183" spans="2:17">
      <c r="B3183" t="s">
        <v>323</v>
      </c>
      <c r="C3183">
        <v>9.7949999999999999</v>
      </c>
      <c r="F3183" t="s">
        <v>323</v>
      </c>
      <c r="G3183">
        <v>2.7839999999999998</v>
      </c>
      <c r="J3183" t="s">
        <v>323</v>
      </c>
      <c r="K3183">
        <v>11.548999999999999</v>
      </c>
      <c r="O3183" t="s">
        <v>323</v>
      </c>
      <c r="P3183">
        <v>9.7949999999999999</v>
      </c>
    </row>
    <row r="3184" spans="2:17">
      <c r="B3184" t="s">
        <v>327</v>
      </c>
      <c r="C3184">
        <v>120885</v>
      </c>
      <c r="F3184" t="s">
        <v>327</v>
      </c>
      <c r="G3184">
        <v>636857</v>
      </c>
      <c r="J3184" t="s">
        <v>327</v>
      </c>
      <c r="K3184">
        <v>98695</v>
      </c>
      <c r="O3184" t="s">
        <v>327</v>
      </c>
      <c r="P3184">
        <v>120885</v>
      </c>
    </row>
    <row r="3185" spans="2:16">
      <c r="B3185" t="s">
        <v>315</v>
      </c>
      <c r="F3185" t="s">
        <v>315</v>
      </c>
      <c r="J3185" t="s">
        <v>315</v>
      </c>
      <c r="O3185" t="s">
        <v>315</v>
      </c>
    </row>
    <row r="3186" spans="2:16">
      <c r="B3186" t="s">
        <v>323</v>
      </c>
      <c r="C3186">
        <v>9.6850000000000005</v>
      </c>
      <c r="F3186" t="s">
        <v>323</v>
      </c>
      <c r="G3186">
        <v>2.6739999999999999</v>
      </c>
      <c r="J3186" t="s">
        <v>323</v>
      </c>
      <c r="K3186">
        <v>11.394</v>
      </c>
      <c r="O3186" t="s">
        <v>323</v>
      </c>
      <c r="P3186">
        <v>9.6850000000000005</v>
      </c>
    </row>
    <row r="3187" spans="2:16">
      <c r="B3187" t="s">
        <v>327</v>
      </c>
      <c r="C3187">
        <v>102767</v>
      </c>
      <c r="F3187" t="s">
        <v>327</v>
      </c>
      <c r="G3187">
        <v>584519</v>
      </c>
      <c r="J3187" t="s">
        <v>327</v>
      </c>
      <c r="K3187">
        <v>85352</v>
      </c>
      <c r="O3187" t="s">
        <v>327</v>
      </c>
      <c r="P3187">
        <v>102767</v>
      </c>
    </row>
    <row r="3188" spans="2:16">
      <c r="B3188" t="s">
        <v>316</v>
      </c>
      <c r="F3188" t="s">
        <v>316</v>
      </c>
      <c r="J3188" t="s">
        <v>316</v>
      </c>
      <c r="O3188" t="s">
        <v>316</v>
      </c>
    </row>
    <row r="3189" spans="2:16">
      <c r="B3189" t="s">
        <v>323</v>
      </c>
      <c r="C3189">
        <v>9.6579999999999995</v>
      </c>
      <c r="F3189" t="s">
        <v>323</v>
      </c>
      <c r="G3189">
        <v>2.8239999999999998</v>
      </c>
      <c r="J3189" t="s">
        <v>323</v>
      </c>
      <c r="K3189">
        <v>11.368</v>
      </c>
      <c r="O3189" t="s">
        <v>323</v>
      </c>
      <c r="P3189">
        <v>9.6579999999999995</v>
      </c>
    </row>
    <row r="3190" spans="2:16">
      <c r="B3190" t="s">
        <v>327</v>
      </c>
      <c r="C3190">
        <v>120732</v>
      </c>
      <c r="F3190" t="s">
        <v>327</v>
      </c>
      <c r="G3190">
        <v>659692</v>
      </c>
      <c r="J3190" t="s">
        <v>327</v>
      </c>
      <c r="K3190">
        <v>98595</v>
      </c>
      <c r="O3190" t="s">
        <v>327</v>
      </c>
      <c r="P3190">
        <v>120732</v>
      </c>
    </row>
    <row r="3191" spans="2:16">
      <c r="B3191" t="s">
        <v>317</v>
      </c>
      <c r="F3191" t="s">
        <v>317</v>
      </c>
      <c r="J3191" t="s">
        <v>317</v>
      </c>
      <c r="O3191" t="s">
        <v>317</v>
      </c>
    </row>
    <row r="3192" spans="2:16">
      <c r="B3192" t="s">
        <v>323</v>
      </c>
      <c r="C3192">
        <v>9.8759999999999994</v>
      </c>
      <c r="F3192" t="s">
        <v>323</v>
      </c>
      <c r="G3192">
        <v>2.8130000000000002</v>
      </c>
      <c r="J3192" t="s">
        <v>323</v>
      </c>
      <c r="K3192">
        <v>11.587999999999999</v>
      </c>
      <c r="O3192" t="s">
        <v>323</v>
      </c>
      <c r="P3192">
        <v>9.8759999999999994</v>
      </c>
    </row>
    <row r="3193" spans="2:16">
      <c r="B3193" t="s">
        <v>327</v>
      </c>
      <c r="C3193">
        <v>125120</v>
      </c>
      <c r="F3193" t="s">
        <v>327</v>
      </c>
      <c r="G3193">
        <v>650879</v>
      </c>
      <c r="J3193" t="s">
        <v>327</v>
      </c>
      <c r="K3193">
        <v>101198</v>
      </c>
      <c r="O3193" t="s">
        <v>327</v>
      </c>
      <c r="P3193">
        <v>125120</v>
      </c>
    </row>
    <row r="3194" spans="2:16">
      <c r="B3194" t="s">
        <v>318</v>
      </c>
      <c r="F3194" t="s">
        <v>318</v>
      </c>
      <c r="J3194" t="s">
        <v>318</v>
      </c>
      <c r="O3194" t="s">
        <v>318</v>
      </c>
    </row>
    <row r="3195" spans="2:16">
      <c r="B3195" t="s">
        <v>323</v>
      </c>
      <c r="C3195">
        <v>9.6709999999999994</v>
      </c>
      <c r="F3195" t="s">
        <v>323</v>
      </c>
      <c r="G3195">
        <v>2.7679999999999998</v>
      </c>
      <c r="J3195" t="s">
        <v>323</v>
      </c>
      <c r="K3195">
        <v>11.396000000000001</v>
      </c>
      <c r="O3195" t="s">
        <v>323</v>
      </c>
      <c r="P3195">
        <v>9.6709999999999994</v>
      </c>
    </row>
    <row r="3196" spans="2:16">
      <c r="B3196" t="s">
        <v>327</v>
      </c>
      <c r="C3196">
        <v>118693</v>
      </c>
      <c r="F3196" t="s">
        <v>327</v>
      </c>
      <c r="G3196">
        <v>630675</v>
      </c>
      <c r="J3196" t="s">
        <v>327</v>
      </c>
      <c r="K3196">
        <v>97816</v>
      </c>
      <c r="O3196" t="s">
        <v>327</v>
      </c>
      <c r="P3196">
        <v>118693</v>
      </c>
    </row>
    <row r="3197" spans="2:16">
      <c r="B3197" t="s">
        <v>319</v>
      </c>
      <c r="F3197" t="s">
        <v>319</v>
      </c>
      <c r="J3197" t="s">
        <v>319</v>
      </c>
      <c r="O3197" t="s">
        <v>319</v>
      </c>
    </row>
    <row r="3198" spans="2:16">
      <c r="B3198" t="s">
        <v>323</v>
      </c>
      <c r="C3198">
        <v>9.8140000000000001</v>
      </c>
      <c r="F3198" t="s">
        <v>323</v>
      </c>
      <c r="G3198">
        <v>2.722</v>
      </c>
      <c r="J3198" t="s">
        <v>323</v>
      </c>
      <c r="K3198">
        <v>11.561</v>
      </c>
      <c r="O3198" t="s">
        <v>323</v>
      </c>
      <c r="P3198">
        <v>9.8140000000000001</v>
      </c>
    </row>
    <row r="3199" spans="2:16">
      <c r="B3199" t="s">
        <v>327</v>
      </c>
      <c r="C3199">
        <v>116464</v>
      </c>
      <c r="F3199" t="s">
        <v>327</v>
      </c>
      <c r="G3199">
        <v>605930</v>
      </c>
      <c r="J3199" t="s">
        <v>327</v>
      </c>
      <c r="K3199">
        <v>95601</v>
      </c>
      <c r="O3199" t="s">
        <v>327</v>
      </c>
      <c r="P3199">
        <v>116464</v>
      </c>
    </row>
    <row r="3200" spans="2:16">
      <c r="B3200" t="s">
        <v>320</v>
      </c>
      <c r="F3200" t="s">
        <v>320</v>
      </c>
      <c r="J3200" t="s">
        <v>320</v>
      </c>
      <c r="O3200" t="s">
        <v>320</v>
      </c>
    </row>
    <row r="3201" spans="2:16">
      <c r="B3201" t="s">
        <v>323</v>
      </c>
      <c r="C3201">
        <v>9.7520000000000007</v>
      </c>
      <c r="F3201" t="s">
        <v>323</v>
      </c>
      <c r="G3201">
        <v>2.8730000000000002</v>
      </c>
      <c r="J3201" t="s">
        <v>323</v>
      </c>
      <c r="K3201">
        <v>11.458</v>
      </c>
      <c r="O3201" t="s">
        <v>323</v>
      </c>
      <c r="P3201">
        <v>9.7520000000000007</v>
      </c>
    </row>
    <row r="3202" spans="2:16">
      <c r="B3202" t="s">
        <v>327</v>
      </c>
      <c r="C3202">
        <v>127006</v>
      </c>
      <c r="F3202" t="s">
        <v>327</v>
      </c>
      <c r="G3202">
        <v>684368</v>
      </c>
      <c r="J3202" t="s">
        <v>327</v>
      </c>
      <c r="K3202">
        <v>102552</v>
      </c>
      <c r="O3202" t="s">
        <v>327</v>
      </c>
      <c r="P3202">
        <v>127006</v>
      </c>
    </row>
    <row r="3203" spans="2:16">
      <c r="B3203" t="s">
        <v>321</v>
      </c>
      <c r="F3203" t="s">
        <v>321</v>
      </c>
      <c r="J3203" t="s">
        <v>321</v>
      </c>
      <c r="O3203" t="s">
        <v>321</v>
      </c>
    </row>
    <row r="3204" spans="2:16">
      <c r="B3204" t="s">
        <v>323</v>
      </c>
      <c r="C3204">
        <v>9.7609999999999992</v>
      </c>
      <c r="F3204" t="s">
        <v>323</v>
      </c>
      <c r="G3204">
        <v>2.9239999999999999</v>
      </c>
      <c r="J3204" t="s">
        <v>323</v>
      </c>
      <c r="K3204">
        <v>11.478</v>
      </c>
      <c r="O3204" t="s">
        <v>323</v>
      </c>
      <c r="P3204">
        <v>9.7609999999999992</v>
      </c>
    </row>
    <row r="3205" spans="2:16">
      <c r="B3205" t="s">
        <v>327</v>
      </c>
      <c r="C3205">
        <v>135138</v>
      </c>
      <c r="F3205" t="s">
        <v>327</v>
      </c>
      <c r="G3205">
        <v>712806</v>
      </c>
      <c r="J3205" t="s">
        <v>327</v>
      </c>
      <c r="K3205">
        <v>109163</v>
      </c>
      <c r="O3205" t="s">
        <v>327</v>
      </c>
      <c r="P3205">
        <v>135138</v>
      </c>
    </row>
    <row r="3206" spans="2:16">
      <c r="B3206" t="s">
        <v>322</v>
      </c>
      <c r="F3206" t="s">
        <v>322</v>
      </c>
      <c r="J3206" t="s">
        <v>322</v>
      </c>
      <c r="O3206" t="s">
        <v>322</v>
      </c>
    </row>
    <row r="3207" spans="2:16">
      <c r="B3207" t="s">
        <v>323</v>
      </c>
      <c r="C3207">
        <v>9.8219999999999992</v>
      </c>
      <c r="F3207" t="s">
        <v>323</v>
      </c>
      <c r="G3207">
        <v>2.835</v>
      </c>
      <c r="J3207" t="s">
        <v>323</v>
      </c>
      <c r="K3207">
        <v>11.586</v>
      </c>
      <c r="O3207" t="s">
        <v>323</v>
      </c>
      <c r="P3207">
        <v>9.8219999999999992</v>
      </c>
    </row>
    <row r="3208" spans="2:16">
      <c r="B3208" t="s">
        <v>327</v>
      </c>
      <c r="C3208">
        <v>132504</v>
      </c>
      <c r="F3208" t="s">
        <v>327</v>
      </c>
      <c r="G3208">
        <v>663802</v>
      </c>
      <c r="J3208" t="s">
        <v>327</v>
      </c>
      <c r="K3208">
        <v>107676</v>
      </c>
      <c r="O3208" t="s">
        <v>327</v>
      </c>
      <c r="P3208">
        <v>132504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1:AT7901"/>
  <sheetViews>
    <sheetView topLeftCell="M13" zoomScale="50" zoomScaleNormal="50" workbookViewId="0">
      <selection activeCell="P2" sqref="P2:AS77"/>
    </sheetView>
  </sheetViews>
  <sheetFormatPr defaultRowHeight="14.4"/>
  <cols>
    <col min="2" max="2" width="17.88671875" customWidth="1"/>
    <col min="6" max="6" width="17.6640625" customWidth="1"/>
    <col min="10" max="10" width="17.88671875" customWidth="1"/>
  </cols>
  <sheetData>
    <row r="1" spans="2:46">
      <c r="B1" t="s">
        <v>336</v>
      </c>
    </row>
    <row r="2" spans="2:46">
      <c r="B2" t="s">
        <v>328</v>
      </c>
      <c r="F2" t="s">
        <v>329</v>
      </c>
      <c r="J2" t="s">
        <v>330</v>
      </c>
      <c r="P2" t="s">
        <v>328</v>
      </c>
      <c r="AA2" t="s">
        <v>329</v>
      </c>
      <c r="AL2" t="s">
        <v>330</v>
      </c>
    </row>
    <row r="3" spans="2:46">
      <c r="B3" t="s">
        <v>0</v>
      </c>
      <c r="C3">
        <v>12</v>
      </c>
      <c r="F3" t="s">
        <v>0</v>
      </c>
      <c r="G3">
        <v>12</v>
      </c>
      <c r="J3" t="s">
        <v>0</v>
      </c>
      <c r="K3">
        <v>12</v>
      </c>
    </row>
    <row r="4" spans="2:46">
      <c r="B4" t="s">
        <v>1</v>
      </c>
      <c r="C4">
        <v>72</v>
      </c>
      <c r="F4" t="s">
        <v>1</v>
      </c>
      <c r="G4">
        <v>72</v>
      </c>
      <c r="J4" t="s">
        <v>1</v>
      </c>
      <c r="K4">
        <v>72</v>
      </c>
    </row>
    <row r="5" spans="2:46">
      <c r="B5" t="s">
        <v>2</v>
      </c>
      <c r="F5" t="s">
        <v>2</v>
      </c>
      <c r="J5" t="s">
        <v>2</v>
      </c>
      <c r="P5" t="s">
        <v>332</v>
      </c>
      <c r="Q5" t="s">
        <v>334</v>
      </c>
      <c r="R5" t="s">
        <v>335</v>
      </c>
      <c r="S5" t="s">
        <v>333</v>
      </c>
      <c r="U5" t="s">
        <v>332</v>
      </c>
      <c r="V5" t="s">
        <v>334</v>
      </c>
      <c r="W5" t="s">
        <v>335</v>
      </c>
      <c r="X5" t="s">
        <v>333</v>
      </c>
      <c r="AA5" t="s">
        <v>332</v>
      </c>
      <c r="AB5" t="s">
        <v>334</v>
      </c>
      <c r="AC5" t="s">
        <v>335</v>
      </c>
      <c r="AD5" t="s">
        <v>333</v>
      </c>
      <c r="AF5" t="s">
        <v>332</v>
      </c>
      <c r="AG5" t="s">
        <v>334</v>
      </c>
      <c r="AH5" t="s">
        <v>335</v>
      </c>
      <c r="AI5" t="s">
        <v>333</v>
      </c>
      <c r="AL5" t="s">
        <v>332</v>
      </c>
      <c r="AM5" t="s">
        <v>334</v>
      </c>
      <c r="AN5" t="s">
        <v>335</v>
      </c>
      <c r="AO5" t="s">
        <v>333</v>
      </c>
      <c r="AQ5" t="s">
        <v>332</v>
      </c>
      <c r="AR5" t="s">
        <v>334</v>
      </c>
      <c r="AS5" t="s">
        <v>335</v>
      </c>
      <c r="AT5" t="s">
        <v>333</v>
      </c>
    </row>
    <row r="6" spans="2:46">
      <c r="B6" t="s">
        <v>3</v>
      </c>
      <c r="C6">
        <v>329924</v>
      </c>
      <c r="F6" t="s">
        <v>3</v>
      </c>
      <c r="G6">
        <v>133047</v>
      </c>
      <c r="J6" t="s">
        <v>3</v>
      </c>
      <c r="K6">
        <v>245737</v>
      </c>
      <c r="P6">
        <v>1</v>
      </c>
      <c r="Q6">
        <v>29798.7</v>
      </c>
      <c r="R6">
        <v>116302.8</v>
      </c>
      <c r="U6">
        <v>1</v>
      </c>
      <c r="V6">
        <v>29798.7</v>
      </c>
      <c r="W6">
        <v>116302.8</v>
      </c>
      <c r="AA6">
        <v>1</v>
      </c>
      <c r="AB6">
        <v>4973.8999999999996</v>
      </c>
      <c r="AC6">
        <v>30928.799999999999</v>
      </c>
      <c r="AF6">
        <v>1</v>
      </c>
      <c r="AG6">
        <v>4973.8999999999996</v>
      </c>
      <c r="AH6">
        <v>30928.799999999999</v>
      </c>
      <c r="AL6">
        <v>1</v>
      </c>
      <c r="AM6">
        <v>15961.3</v>
      </c>
      <c r="AN6">
        <v>94603.199999999997</v>
      </c>
      <c r="AQ6">
        <v>1</v>
      </c>
      <c r="AR6">
        <v>15961.3</v>
      </c>
      <c r="AS6">
        <v>94603.199999999997</v>
      </c>
    </row>
    <row r="7" spans="2:46">
      <c r="B7" t="s">
        <v>4</v>
      </c>
      <c r="F7" t="s">
        <v>4</v>
      </c>
      <c r="J7" t="s">
        <v>4</v>
      </c>
      <c r="P7">
        <f t="shared" ref="P7:P70" si="0">P6+1</f>
        <v>2</v>
      </c>
      <c r="Q7">
        <v>32589.9</v>
      </c>
      <c r="R7">
        <v>157475.29999999999</v>
      </c>
      <c r="U7">
        <v>4</v>
      </c>
      <c r="V7">
        <v>35381.1</v>
      </c>
      <c r="W7">
        <v>203123.9</v>
      </c>
      <c r="AA7">
        <v>2</v>
      </c>
      <c r="AB7">
        <v>9761.9</v>
      </c>
      <c r="AC7">
        <v>58333.5</v>
      </c>
      <c r="AF7">
        <v>4</v>
      </c>
      <c r="AG7">
        <v>22190</v>
      </c>
      <c r="AH7">
        <v>122571.6</v>
      </c>
      <c r="AL7">
        <v>2</v>
      </c>
      <c r="AM7">
        <v>18752.5</v>
      </c>
      <c r="AN7">
        <v>123040.9</v>
      </c>
      <c r="AQ7">
        <v>4</v>
      </c>
      <c r="AR7">
        <v>21543.7</v>
      </c>
      <c r="AS7">
        <v>155954.70000000001</v>
      </c>
    </row>
    <row r="8" spans="2:46">
      <c r="B8" t="s">
        <v>3</v>
      </c>
      <c r="C8">
        <v>287455</v>
      </c>
      <c r="F8" t="s">
        <v>3</v>
      </c>
      <c r="G8">
        <v>83085</v>
      </c>
      <c r="J8" t="s">
        <v>3</v>
      </c>
      <c r="K8">
        <v>223124</v>
      </c>
      <c r="P8">
        <f t="shared" si="0"/>
        <v>3</v>
      </c>
      <c r="Q8">
        <v>32589.9</v>
      </c>
      <c r="R8">
        <v>156426.1</v>
      </c>
      <c r="U8">
        <v>16</v>
      </c>
      <c r="V8">
        <v>40963.5</v>
      </c>
      <c r="W8">
        <v>330613.40000000002</v>
      </c>
      <c r="AA8">
        <v>3</v>
      </c>
      <c r="AB8">
        <v>16006.5</v>
      </c>
      <c r="AC8">
        <v>91845</v>
      </c>
      <c r="AF8">
        <v>16</v>
      </c>
      <c r="AG8">
        <v>153047.5</v>
      </c>
      <c r="AH8">
        <v>632067.5</v>
      </c>
      <c r="AL8">
        <v>3</v>
      </c>
      <c r="AM8">
        <v>18752.5</v>
      </c>
      <c r="AN8">
        <v>121991.7</v>
      </c>
      <c r="AQ8">
        <v>16</v>
      </c>
      <c r="AR8">
        <v>27126.1</v>
      </c>
      <c r="AS8">
        <v>257974.6</v>
      </c>
    </row>
    <row r="9" spans="2:46">
      <c r="B9" t="s">
        <v>5</v>
      </c>
      <c r="F9" t="s">
        <v>5</v>
      </c>
      <c r="J9" t="s">
        <v>5</v>
      </c>
      <c r="P9">
        <f t="shared" si="0"/>
        <v>4</v>
      </c>
      <c r="Q9">
        <v>35381.1</v>
      </c>
      <c r="R9">
        <v>203123.9</v>
      </c>
      <c r="U9">
        <v>32</v>
      </c>
      <c r="V9">
        <v>43754.7</v>
      </c>
      <c r="W9">
        <v>439680</v>
      </c>
      <c r="AA9">
        <v>4</v>
      </c>
      <c r="AB9">
        <v>22190</v>
      </c>
      <c r="AC9">
        <v>122571.6</v>
      </c>
      <c r="AF9">
        <v>32</v>
      </c>
      <c r="AG9">
        <v>475135</v>
      </c>
      <c r="AH9">
        <v>1628634.8</v>
      </c>
      <c r="AL9">
        <v>4</v>
      </c>
      <c r="AM9">
        <v>21543.7</v>
      </c>
      <c r="AN9">
        <v>155954.70000000001</v>
      </c>
      <c r="AQ9">
        <v>32</v>
      </c>
      <c r="AR9">
        <v>29917.3</v>
      </c>
      <c r="AS9">
        <v>354306.4</v>
      </c>
    </row>
    <row r="10" spans="2:46">
      <c r="B10" t="s">
        <v>3</v>
      </c>
      <c r="C10">
        <v>282415</v>
      </c>
      <c r="F10" t="s">
        <v>3</v>
      </c>
      <c r="G10">
        <v>96099</v>
      </c>
      <c r="J10" t="s">
        <v>3</v>
      </c>
      <c r="K10">
        <v>213119</v>
      </c>
      <c r="P10">
        <f t="shared" si="0"/>
        <v>5</v>
      </c>
      <c r="Q10">
        <v>35381.1</v>
      </c>
      <c r="R10">
        <v>202175.2</v>
      </c>
      <c r="U10">
        <v>64</v>
      </c>
      <c r="V10">
        <v>46545.9</v>
      </c>
      <c r="W10">
        <v>620942.69999999995</v>
      </c>
      <c r="AA10">
        <v>5</v>
      </c>
      <c r="AB10">
        <v>29176.3</v>
      </c>
      <c r="AC10">
        <v>155486</v>
      </c>
      <c r="AF10">
        <v>64</v>
      </c>
      <c r="AG10">
        <v>1630196.3</v>
      </c>
      <c r="AH10">
        <v>4713520.0999999996</v>
      </c>
      <c r="AL10">
        <v>5</v>
      </c>
      <c r="AM10">
        <v>21543.7</v>
      </c>
      <c r="AN10">
        <v>155006</v>
      </c>
      <c r="AQ10">
        <v>64</v>
      </c>
      <c r="AR10">
        <v>32708.5</v>
      </c>
      <c r="AS10">
        <v>522834.3</v>
      </c>
    </row>
    <row r="11" spans="2:46">
      <c r="B11" t="s">
        <v>6</v>
      </c>
      <c r="F11" t="s">
        <v>6</v>
      </c>
      <c r="J11" t="s">
        <v>6</v>
      </c>
      <c r="P11">
        <f t="shared" si="0"/>
        <v>6</v>
      </c>
      <c r="Q11">
        <v>35381.1</v>
      </c>
      <c r="R11">
        <v>201238.5</v>
      </c>
      <c r="AA11">
        <v>6</v>
      </c>
      <c r="AB11">
        <v>36805.1</v>
      </c>
      <c r="AC11">
        <v>189773.9</v>
      </c>
      <c r="AL11">
        <v>6</v>
      </c>
      <c r="AM11">
        <v>21543.7</v>
      </c>
      <c r="AN11">
        <v>154069.29999999999</v>
      </c>
    </row>
    <row r="12" spans="2:46">
      <c r="B12" t="s">
        <v>3</v>
      </c>
      <c r="C12">
        <v>312468</v>
      </c>
      <c r="F12" t="s">
        <v>3</v>
      </c>
      <c r="G12">
        <v>70982</v>
      </c>
      <c r="J12" t="s">
        <v>3</v>
      </c>
      <c r="K12">
        <v>235652</v>
      </c>
      <c r="P12">
        <f t="shared" si="0"/>
        <v>7</v>
      </c>
      <c r="Q12">
        <v>35381.1</v>
      </c>
      <c r="R12">
        <v>200244.3</v>
      </c>
      <c r="AA12">
        <v>7</v>
      </c>
      <c r="AB12">
        <v>45451.7</v>
      </c>
      <c r="AC12">
        <v>227645.4</v>
      </c>
      <c r="AL12">
        <v>7</v>
      </c>
      <c r="AM12">
        <v>21543.7</v>
      </c>
      <c r="AN12">
        <v>153075.1</v>
      </c>
    </row>
    <row r="13" spans="2:46">
      <c r="B13" t="s">
        <v>7</v>
      </c>
      <c r="F13" t="s">
        <v>7</v>
      </c>
      <c r="J13" t="s">
        <v>7</v>
      </c>
      <c r="P13">
        <f t="shared" si="0"/>
        <v>8</v>
      </c>
      <c r="Q13">
        <v>38172.300000000003</v>
      </c>
      <c r="R13">
        <v>257739.9</v>
      </c>
      <c r="AA13">
        <v>8</v>
      </c>
      <c r="AB13">
        <v>55602.1</v>
      </c>
      <c r="AC13">
        <v>271730.3</v>
      </c>
      <c r="AL13">
        <v>8</v>
      </c>
      <c r="AM13">
        <v>24334.9</v>
      </c>
      <c r="AN13">
        <v>197835.9</v>
      </c>
    </row>
    <row r="14" spans="2:46">
      <c r="B14" t="s">
        <v>3</v>
      </c>
      <c r="C14">
        <v>317221</v>
      </c>
      <c r="F14" t="s">
        <v>3</v>
      </c>
      <c r="G14">
        <v>89007</v>
      </c>
      <c r="J14" t="s">
        <v>3</v>
      </c>
      <c r="K14">
        <v>236560</v>
      </c>
      <c r="P14">
        <f t="shared" si="0"/>
        <v>9</v>
      </c>
      <c r="Q14">
        <v>38172.300000000003</v>
      </c>
      <c r="R14">
        <v>257108.6</v>
      </c>
      <c r="AA14">
        <v>9</v>
      </c>
      <c r="AB14">
        <v>63639.199999999997</v>
      </c>
      <c r="AC14">
        <v>301120.7</v>
      </c>
      <c r="AL14">
        <v>9</v>
      </c>
      <c r="AM14">
        <v>24334.9</v>
      </c>
      <c r="AN14">
        <v>197204.6</v>
      </c>
    </row>
    <row r="15" spans="2:46">
      <c r="B15" t="s">
        <v>8</v>
      </c>
      <c r="F15" t="s">
        <v>8</v>
      </c>
      <c r="J15" t="s">
        <v>8</v>
      </c>
      <c r="P15">
        <f t="shared" si="0"/>
        <v>10</v>
      </c>
      <c r="Q15">
        <v>38172.300000000003</v>
      </c>
      <c r="R15">
        <v>255949.3</v>
      </c>
      <c r="AA15">
        <v>10</v>
      </c>
      <c r="AB15">
        <v>74999.399999999994</v>
      </c>
      <c r="AC15">
        <v>347408.8</v>
      </c>
      <c r="AL15">
        <v>10</v>
      </c>
      <c r="AM15">
        <v>24334.9</v>
      </c>
      <c r="AN15">
        <v>196045.3</v>
      </c>
    </row>
    <row r="16" spans="2:46">
      <c r="B16" t="s">
        <v>3</v>
      </c>
      <c r="C16">
        <v>325352</v>
      </c>
      <c r="F16" t="s">
        <v>3</v>
      </c>
      <c r="G16">
        <v>93934</v>
      </c>
      <c r="J16" t="s">
        <v>3</v>
      </c>
      <c r="K16">
        <v>243511</v>
      </c>
      <c r="P16">
        <f t="shared" si="0"/>
        <v>11</v>
      </c>
      <c r="Q16">
        <v>38172.300000000003</v>
      </c>
      <c r="R16">
        <v>254782.7</v>
      </c>
      <c r="AA16">
        <v>11</v>
      </c>
      <c r="AB16">
        <v>86993.600000000006</v>
      </c>
      <c r="AC16">
        <v>394895.1</v>
      </c>
      <c r="AL16">
        <v>11</v>
      </c>
      <c r="AM16">
        <v>24334.9</v>
      </c>
      <c r="AN16">
        <v>194878.7</v>
      </c>
    </row>
    <row r="17" spans="2:40">
      <c r="B17" t="s">
        <v>9</v>
      </c>
      <c r="F17" t="s">
        <v>9</v>
      </c>
      <c r="J17" t="s">
        <v>9</v>
      </c>
      <c r="P17">
        <f t="shared" si="0"/>
        <v>12</v>
      </c>
      <c r="Q17">
        <v>38172.300000000003</v>
      </c>
      <c r="R17">
        <v>253744.1</v>
      </c>
      <c r="AA17">
        <v>12</v>
      </c>
      <c r="AB17">
        <v>99201.5</v>
      </c>
      <c r="AC17">
        <v>441449.3</v>
      </c>
      <c r="AL17">
        <v>12</v>
      </c>
      <c r="AM17">
        <v>24334.9</v>
      </c>
      <c r="AN17">
        <v>193840.1</v>
      </c>
    </row>
    <row r="18" spans="2:40">
      <c r="B18" t="s">
        <v>3</v>
      </c>
      <c r="C18">
        <v>284992</v>
      </c>
      <c r="F18" t="s">
        <v>3</v>
      </c>
      <c r="G18">
        <v>73197</v>
      </c>
      <c r="J18" t="s">
        <v>3</v>
      </c>
      <c r="K18">
        <v>217690</v>
      </c>
      <c r="P18">
        <f t="shared" si="0"/>
        <v>13</v>
      </c>
      <c r="Q18">
        <v>38172.300000000003</v>
      </c>
      <c r="R18">
        <v>253069.7</v>
      </c>
      <c r="AA18">
        <v>13</v>
      </c>
      <c r="AB18">
        <v>110054.39999999999</v>
      </c>
      <c r="AC18">
        <v>477507.7</v>
      </c>
      <c r="AL18">
        <v>13</v>
      </c>
      <c r="AM18">
        <v>24334.9</v>
      </c>
      <c r="AN18">
        <v>193165.7</v>
      </c>
    </row>
    <row r="19" spans="2:40">
      <c r="B19" t="s">
        <v>10</v>
      </c>
      <c r="F19" t="s">
        <v>10</v>
      </c>
      <c r="J19" t="s">
        <v>10</v>
      </c>
      <c r="P19">
        <f t="shared" si="0"/>
        <v>14</v>
      </c>
      <c r="Q19">
        <v>38172.300000000003</v>
      </c>
      <c r="R19">
        <v>251870.4</v>
      </c>
      <c r="AA19">
        <v>14</v>
      </c>
      <c r="AB19">
        <v>124297.2</v>
      </c>
      <c r="AC19">
        <v>530950</v>
      </c>
      <c r="AL19">
        <v>14</v>
      </c>
      <c r="AM19">
        <v>24334.9</v>
      </c>
      <c r="AN19">
        <v>191966.4</v>
      </c>
    </row>
    <row r="20" spans="2:40">
      <c r="B20" t="s">
        <v>3</v>
      </c>
      <c r="C20">
        <v>315123</v>
      </c>
      <c r="F20" t="s">
        <v>3</v>
      </c>
      <c r="G20">
        <v>77977</v>
      </c>
      <c r="J20" t="s">
        <v>3</v>
      </c>
      <c r="K20">
        <v>235382</v>
      </c>
      <c r="P20">
        <f t="shared" si="0"/>
        <v>15</v>
      </c>
      <c r="Q20">
        <v>38172.300000000003</v>
      </c>
      <c r="R20">
        <v>250845.7</v>
      </c>
      <c r="AA20">
        <v>15</v>
      </c>
      <c r="AB20">
        <v>138290</v>
      </c>
      <c r="AC20">
        <v>580493.9</v>
      </c>
      <c r="AL20">
        <v>15</v>
      </c>
      <c r="AM20">
        <v>24334.9</v>
      </c>
      <c r="AN20">
        <v>190941.7</v>
      </c>
    </row>
    <row r="21" spans="2:40">
      <c r="B21" t="s">
        <v>11</v>
      </c>
      <c r="F21" t="s">
        <v>11</v>
      </c>
      <c r="J21" t="s">
        <v>11</v>
      </c>
      <c r="P21">
        <f t="shared" si="0"/>
        <v>16</v>
      </c>
      <c r="Q21">
        <v>40963.5</v>
      </c>
      <c r="R21">
        <v>330613.40000000002</v>
      </c>
      <c r="AA21">
        <v>16</v>
      </c>
      <c r="AB21">
        <v>153047.5</v>
      </c>
      <c r="AC21">
        <v>632067.5</v>
      </c>
      <c r="AL21">
        <v>16</v>
      </c>
      <c r="AM21">
        <v>27126.1</v>
      </c>
      <c r="AN21">
        <v>257974.6</v>
      </c>
    </row>
    <row r="22" spans="2:40">
      <c r="B22" t="s">
        <v>3</v>
      </c>
      <c r="C22">
        <v>286621</v>
      </c>
      <c r="F22" t="s">
        <v>3</v>
      </c>
      <c r="G22">
        <v>105882</v>
      </c>
      <c r="J22" t="s">
        <v>3</v>
      </c>
      <c r="K22">
        <v>219541</v>
      </c>
      <c r="P22">
        <f t="shared" si="0"/>
        <v>17</v>
      </c>
      <c r="Q22">
        <v>40963.5</v>
      </c>
      <c r="R22">
        <v>329715.90000000002</v>
      </c>
      <c r="AA22">
        <v>17</v>
      </c>
      <c r="AB22">
        <v>167790.6</v>
      </c>
      <c r="AC22">
        <v>681234.7</v>
      </c>
      <c r="AL22">
        <v>17</v>
      </c>
      <c r="AM22">
        <v>27126.1</v>
      </c>
      <c r="AN22">
        <v>257077.1</v>
      </c>
    </row>
    <row r="23" spans="2:40">
      <c r="B23" t="s">
        <v>12</v>
      </c>
      <c r="F23" t="s">
        <v>12</v>
      </c>
      <c r="J23" t="s">
        <v>12</v>
      </c>
      <c r="P23">
        <f t="shared" si="0"/>
        <v>18</v>
      </c>
      <c r="Q23">
        <v>40963.5</v>
      </c>
      <c r="R23">
        <v>329083.90000000002</v>
      </c>
      <c r="AA23">
        <v>18</v>
      </c>
      <c r="AB23">
        <v>181652</v>
      </c>
      <c r="AC23">
        <v>722627</v>
      </c>
      <c r="AL23">
        <v>18</v>
      </c>
      <c r="AM23">
        <v>27126.1</v>
      </c>
      <c r="AN23">
        <v>256445.1</v>
      </c>
    </row>
    <row r="24" spans="2:40">
      <c r="B24" t="s">
        <v>3</v>
      </c>
      <c r="C24">
        <v>323419</v>
      </c>
      <c r="F24" t="s">
        <v>3</v>
      </c>
      <c r="G24">
        <v>114256</v>
      </c>
      <c r="J24" t="s">
        <v>3</v>
      </c>
      <c r="K24">
        <v>240677</v>
      </c>
      <c r="P24">
        <f t="shared" si="0"/>
        <v>19</v>
      </c>
      <c r="Q24">
        <v>40963.5</v>
      </c>
      <c r="R24">
        <v>327762.7</v>
      </c>
      <c r="AA24">
        <v>19</v>
      </c>
      <c r="AB24">
        <v>199840.8</v>
      </c>
      <c r="AC24">
        <v>786979.9</v>
      </c>
      <c r="AL24">
        <v>19</v>
      </c>
      <c r="AM24">
        <v>27126.1</v>
      </c>
      <c r="AN24">
        <v>255123.9</v>
      </c>
    </row>
    <row r="25" spans="2:40">
      <c r="B25" t="s">
        <v>13</v>
      </c>
      <c r="F25" t="s">
        <v>13</v>
      </c>
      <c r="J25" t="s">
        <v>13</v>
      </c>
      <c r="P25">
        <f t="shared" si="0"/>
        <v>20</v>
      </c>
      <c r="Q25">
        <v>40963.5</v>
      </c>
      <c r="R25">
        <v>326356.40000000002</v>
      </c>
      <c r="AA25">
        <v>20</v>
      </c>
      <c r="AB25">
        <v>219045.2</v>
      </c>
      <c r="AC25">
        <v>854735.4</v>
      </c>
      <c r="AL25">
        <v>20</v>
      </c>
      <c r="AM25">
        <v>27126.1</v>
      </c>
      <c r="AN25">
        <v>253717.6</v>
      </c>
    </row>
    <row r="26" spans="2:40">
      <c r="B26" t="s">
        <v>3</v>
      </c>
      <c r="C26">
        <v>439949</v>
      </c>
      <c r="F26" t="s">
        <v>3</v>
      </c>
      <c r="G26">
        <v>234709</v>
      </c>
      <c r="J26" t="s">
        <v>3</v>
      </c>
      <c r="K26">
        <v>328538</v>
      </c>
      <c r="P26">
        <f t="shared" si="0"/>
        <v>21</v>
      </c>
      <c r="Q26">
        <v>40963.5</v>
      </c>
      <c r="R26">
        <v>326218.09999999998</v>
      </c>
      <c r="AA26">
        <v>21</v>
      </c>
      <c r="AB26">
        <v>232453.4</v>
      </c>
      <c r="AC26">
        <v>886329.5</v>
      </c>
      <c r="AL26">
        <v>21</v>
      </c>
      <c r="AM26">
        <v>27126.1</v>
      </c>
      <c r="AN26">
        <v>253579.3</v>
      </c>
    </row>
    <row r="27" spans="2:40">
      <c r="B27" t="s">
        <v>14</v>
      </c>
      <c r="F27" t="s">
        <v>14</v>
      </c>
      <c r="J27" t="s">
        <v>14</v>
      </c>
      <c r="P27">
        <f t="shared" si="0"/>
        <v>22</v>
      </c>
      <c r="Q27">
        <v>40963.5</v>
      </c>
      <c r="R27">
        <v>324970.40000000002</v>
      </c>
      <c r="AA27">
        <v>22</v>
      </c>
      <c r="AB27">
        <v>252259.3</v>
      </c>
      <c r="AC27">
        <v>952855.1</v>
      </c>
      <c r="AL27">
        <v>22</v>
      </c>
      <c r="AM27">
        <v>27126.1</v>
      </c>
      <c r="AN27">
        <v>252331.6</v>
      </c>
    </row>
    <row r="28" spans="2:40">
      <c r="B28" t="s">
        <v>3</v>
      </c>
      <c r="C28">
        <v>388461</v>
      </c>
      <c r="F28" t="s">
        <v>3</v>
      </c>
      <c r="G28">
        <v>228543</v>
      </c>
      <c r="J28" t="s">
        <v>3</v>
      </c>
      <c r="K28">
        <v>299658</v>
      </c>
      <c r="P28">
        <f t="shared" si="0"/>
        <v>23</v>
      </c>
      <c r="Q28">
        <v>40963.5</v>
      </c>
      <c r="R28">
        <v>323510</v>
      </c>
      <c r="AA28">
        <v>23</v>
      </c>
      <c r="AB28">
        <v>273732.5</v>
      </c>
      <c r="AC28">
        <v>1026579.6</v>
      </c>
      <c r="AL28">
        <v>23</v>
      </c>
      <c r="AM28">
        <v>27126.1</v>
      </c>
      <c r="AN28">
        <v>250871.2</v>
      </c>
    </row>
    <row r="29" spans="2:40">
      <c r="B29" t="s">
        <v>15</v>
      </c>
      <c r="F29" t="s">
        <v>15</v>
      </c>
      <c r="J29" t="s">
        <v>15</v>
      </c>
      <c r="P29">
        <f t="shared" si="0"/>
        <v>24</v>
      </c>
      <c r="Q29">
        <v>40963.5</v>
      </c>
      <c r="R29">
        <v>322509.09999999998</v>
      </c>
      <c r="AA29">
        <v>24</v>
      </c>
      <c r="AB29">
        <v>293480.8</v>
      </c>
      <c r="AC29">
        <v>1087790.8</v>
      </c>
      <c r="AL29">
        <v>24</v>
      </c>
      <c r="AM29">
        <v>27126.1</v>
      </c>
      <c r="AN29">
        <v>249870.3</v>
      </c>
    </row>
    <row r="30" spans="2:40">
      <c r="B30" t="s">
        <v>3</v>
      </c>
      <c r="C30">
        <v>379916</v>
      </c>
      <c r="F30" t="s">
        <v>3</v>
      </c>
      <c r="G30">
        <v>178910</v>
      </c>
      <c r="J30" t="s">
        <v>3</v>
      </c>
      <c r="K30">
        <v>287380</v>
      </c>
      <c r="P30">
        <f t="shared" si="0"/>
        <v>25</v>
      </c>
      <c r="Q30">
        <v>40963.5</v>
      </c>
      <c r="R30">
        <v>321173.3</v>
      </c>
      <c r="AA30">
        <v>25</v>
      </c>
      <c r="AB30">
        <v>315640.8</v>
      </c>
      <c r="AC30">
        <v>1160678.5</v>
      </c>
      <c r="AL30">
        <v>25</v>
      </c>
      <c r="AM30">
        <v>27126.1</v>
      </c>
      <c r="AN30">
        <v>248534.5</v>
      </c>
    </row>
    <row r="31" spans="2:40">
      <c r="B31" t="s">
        <v>16</v>
      </c>
      <c r="F31" t="s">
        <v>16</v>
      </c>
      <c r="J31" t="s">
        <v>16</v>
      </c>
      <c r="P31">
        <f t="shared" si="0"/>
        <v>26</v>
      </c>
      <c r="Q31">
        <v>40963.5</v>
      </c>
      <c r="R31">
        <v>320663.3</v>
      </c>
      <c r="AA31">
        <v>26</v>
      </c>
      <c r="AB31">
        <v>334189.90000000002</v>
      </c>
      <c r="AC31">
        <v>1210048.7</v>
      </c>
      <c r="AL31">
        <v>26</v>
      </c>
      <c r="AM31">
        <v>27126.1</v>
      </c>
      <c r="AN31">
        <v>248024.5</v>
      </c>
    </row>
    <row r="32" spans="2:40">
      <c r="B32" t="s">
        <v>3</v>
      </c>
      <c r="C32">
        <v>420296</v>
      </c>
      <c r="F32" t="s">
        <v>3</v>
      </c>
      <c r="G32">
        <v>133031</v>
      </c>
      <c r="J32" t="s">
        <v>3</v>
      </c>
      <c r="K32">
        <v>317400</v>
      </c>
      <c r="P32">
        <f t="shared" si="0"/>
        <v>27</v>
      </c>
      <c r="Q32">
        <v>40963.5</v>
      </c>
      <c r="R32">
        <v>319290.09999999998</v>
      </c>
      <c r="AA32">
        <v>27</v>
      </c>
      <c r="AB32">
        <v>358093.9</v>
      </c>
      <c r="AC32">
        <v>1288528</v>
      </c>
      <c r="AL32">
        <v>27</v>
      </c>
      <c r="AM32">
        <v>27126.1</v>
      </c>
      <c r="AN32">
        <v>246651.3</v>
      </c>
    </row>
    <row r="33" spans="2:40">
      <c r="B33" t="s">
        <v>17</v>
      </c>
      <c r="F33" t="s">
        <v>17</v>
      </c>
      <c r="J33" t="s">
        <v>17</v>
      </c>
      <c r="P33">
        <f t="shared" si="0"/>
        <v>28</v>
      </c>
      <c r="Q33">
        <v>40963.5</v>
      </c>
      <c r="R33">
        <v>318582.59999999998</v>
      </c>
      <c r="AA33">
        <v>28</v>
      </c>
      <c r="AB33">
        <v>378976</v>
      </c>
      <c r="AC33">
        <v>1346652.2</v>
      </c>
      <c r="AL33">
        <v>28</v>
      </c>
      <c r="AM33">
        <v>27126.1</v>
      </c>
      <c r="AN33">
        <v>245943.8</v>
      </c>
    </row>
    <row r="34" spans="2:40">
      <c r="B34" t="s">
        <v>3</v>
      </c>
      <c r="C34">
        <v>422813</v>
      </c>
      <c r="F34" t="s">
        <v>3</v>
      </c>
      <c r="G34">
        <v>220271</v>
      </c>
      <c r="J34" t="s">
        <v>3</v>
      </c>
      <c r="K34">
        <v>316024</v>
      </c>
      <c r="P34">
        <f t="shared" si="0"/>
        <v>29</v>
      </c>
      <c r="Q34">
        <v>40963.5</v>
      </c>
      <c r="R34">
        <v>317506</v>
      </c>
      <c r="AA34">
        <v>29</v>
      </c>
      <c r="AB34">
        <v>402341.9</v>
      </c>
      <c r="AC34">
        <v>1416752.4</v>
      </c>
      <c r="AL34">
        <v>29</v>
      </c>
      <c r="AM34">
        <v>27126.1</v>
      </c>
      <c r="AN34">
        <v>244867.20000000001</v>
      </c>
    </row>
    <row r="35" spans="2:40">
      <c r="B35" t="s">
        <v>18</v>
      </c>
      <c r="F35" t="s">
        <v>18</v>
      </c>
      <c r="J35" t="s">
        <v>18</v>
      </c>
      <c r="P35">
        <f t="shared" si="0"/>
        <v>30</v>
      </c>
      <c r="Q35">
        <v>40963.5</v>
      </c>
      <c r="R35">
        <v>316889.90000000002</v>
      </c>
      <c r="AA35">
        <v>30</v>
      </c>
      <c r="AB35">
        <v>424115.3</v>
      </c>
      <c r="AC35">
        <v>1475272.1</v>
      </c>
      <c r="AL35">
        <v>30</v>
      </c>
      <c r="AM35">
        <v>27126.1</v>
      </c>
      <c r="AN35">
        <v>244251.1</v>
      </c>
    </row>
    <row r="36" spans="2:40">
      <c r="B36" t="s">
        <v>3</v>
      </c>
      <c r="C36">
        <v>434961</v>
      </c>
      <c r="F36" t="s">
        <v>3</v>
      </c>
      <c r="G36">
        <v>212978</v>
      </c>
      <c r="J36" t="s">
        <v>3</v>
      </c>
      <c r="K36">
        <v>326080</v>
      </c>
      <c r="P36">
        <f t="shared" si="0"/>
        <v>31</v>
      </c>
      <c r="Q36">
        <v>40963.5</v>
      </c>
      <c r="R36">
        <v>316125.40000000002</v>
      </c>
      <c r="AA36">
        <v>31</v>
      </c>
      <c r="AB36">
        <v>447369.8</v>
      </c>
      <c r="AC36">
        <v>1540073.1</v>
      </c>
      <c r="AL36">
        <v>31</v>
      </c>
      <c r="AM36">
        <v>27126.1</v>
      </c>
      <c r="AN36">
        <v>243486.6</v>
      </c>
    </row>
    <row r="37" spans="2:40">
      <c r="B37" t="s">
        <v>19</v>
      </c>
      <c r="F37" t="s">
        <v>19</v>
      </c>
      <c r="J37" t="s">
        <v>19</v>
      </c>
      <c r="P37">
        <f t="shared" si="0"/>
        <v>32</v>
      </c>
      <c r="Q37">
        <v>43754.7</v>
      </c>
      <c r="R37">
        <v>439680</v>
      </c>
      <c r="AA37">
        <v>32</v>
      </c>
      <c r="AB37">
        <v>475135</v>
      </c>
      <c r="AC37">
        <v>1628634.8</v>
      </c>
      <c r="AL37">
        <v>32</v>
      </c>
      <c r="AM37">
        <v>29917.3</v>
      </c>
      <c r="AN37">
        <v>354306.4</v>
      </c>
    </row>
    <row r="38" spans="2:40">
      <c r="B38" t="s">
        <v>3</v>
      </c>
      <c r="C38">
        <v>384740</v>
      </c>
      <c r="F38" t="s">
        <v>3</v>
      </c>
      <c r="G38">
        <v>175410</v>
      </c>
      <c r="J38" t="s">
        <v>3</v>
      </c>
      <c r="K38">
        <v>293838</v>
      </c>
      <c r="P38">
        <f t="shared" si="0"/>
        <v>33</v>
      </c>
      <c r="Q38">
        <v>43754.7</v>
      </c>
      <c r="R38">
        <v>438101.7</v>
      </c>
      <c r="AA38">
        <v>33</v>
      </c>
      <c r="AB38">
        <v>505905.5</v>
      </c>
      <c r="AC38">
        <v>1719585.1</v>
      </c>
      <c r="AL38">
        <v>33</v>
      </c>
      <c r="AM38">
        <v>29917.3</v>
      </c>
      <c r="AN38">
        <v>352728.1</v>
      </c>
    </row>
    <row r="39" spans="2:40">
      <c r="B39" t="s">
        <v>20</v>
      </c>
      <c r="F39" t="s">
        <v>20</v>
      </c>
      <c r="J39" t="s">
        <v>20</v>
      </c>
      <c r="P39">
        <f t="shared" si="0"/>
        <v>34</v>
      </c>
      <c r="Q39">
        <v>43754.7</v>
      </c>
      <c r="R39">
        <v>437044.6</v>
      </c>
      <c r="AA39">
        <v>34</v>
      </c>
      <c r="AB39">
        <v>533360.6</v>
      </c>
      <c r="AC39">
        <v>1797764.4</v>
      </c>
      <c r="AL39">
        <v>34</v>
      </c>
      <c r="AM39">
        <v>29917.3</v>
      </c>
      <c r="AN39">
        <v>351671</v>
      </c>
    </row>
    <row r="40" spans="2:40">
      <c r="B40" t="s">
        <v>3</v>
      </c>
      <c r="C40">
        <v>420691</v>
      </c>
      <c r="F40" t="s">
        <v>3</v>
      </c>
      <c r="G40">
        <v>214663</v>
      </c>
      <c r="J40" t="s">
        <v>3</v>
      </c>
      <c r="K40">
        <v>314822</v>
      </c>
      <c r="P40">
        <f t="shared" si="0"/>
        <v>35</v>
      </c>
      <c r="Q40">
        <v>43754.7</v>
      </c>
      <c r="R40">
        <v>435849.5</v>
      </c>
      <c r="AA40">
        <v>35</v>
      </c>
      <c r="AB40">
        <v>561598.69999999995</v>
      </c>
      <c r="AC40">
        <v>1879458.7</v>
      </c>
      <c r="AL40">
        <v>35</v>
      </c>
      <c r="AM40">
        <v>29917.3</v>
      </c>
      <c r="AN40">
        <v>350475.9</v>
      </c>
    </row>
    <row r="41" spans="2:40">
      <c r="B41" t="s">
        <v>21</v>
      </c>
      <c r="F41" t="s">
        <v>21</v>
      </c>
      <c r="J41" t="s">
        <v>21</v>
      </c>
      <c r="P41">
        <f t="shared" si="0"/>
        <v>36</v>
      </c>
      <c r="Q41">
        <v>43754.7</v>
      </c>
      <c r="R41">
        <v>436251.6</v>
      </c>
      <c r="AA41">
        <v>36</v>
      </c>
      <c r="AB41">
        <v>582370.6</v>
      </c>
      <c r="AC41">
        <v>1916340.1</v>
      </c>
      <c r="AL41">
        <v>36</v>
      </c>
      <c r="AM41">
        <v>29917.3</v>
      </c>
      <c r="AN41">
        <v>350878</v>
      </c>
    </row>
    <row r="42" spans="2:40">
      <c r="B42" t="s">
        <v>3</v>
      </c>
      <c r="C42">
        <v>387968</v>
      </c>
      <c r="F42" t="s">
        <v>3</v>
      </c>
      <c r="G42">
        <v>147977</v>
      </c>
      <c r="J42" t="s">
        <v>3</v>
      </c>
      <c r="K42">
        <v>296824</v>
      </c>
      <c r="P42">
        <f t="shared" si="0"/>
        <v>37</v>
      </c>
      <c r="Q42">
        <v>43754.7</v>
      </c>
      <c r="R42">
        <v>434748.8</v>
      </c>
      <c r="AA42">
        <v>37</v>
      </c>
      <c r="AB42">
        <v>611499.4</v>
      </c>
      <c r="AC42">
        <v>2012320.1</v>
      </c>
      <c r="AL42">
        <v>37</v>
      </c>
      <c r="AM42">
        <v>29917.3</v>
      </c>
      <c r="AN42">
        <v>349375.2</v>
      </c>
    </row>
    <row r="43" spans="2:40">
      <c r="B43" t="s">
        <v>22</v>
      </c>
      <c r="F43" t="s">
        <v>22</v>
      </c>
      <c r="J43" t="s">
        <v>22</v>
      </c>
      <c r="P43">
        <f t="shared" si="0"/>
        <v>38</v>
      </c>
      <c r="Q43">
        <v>43754.7</v>
      </c>
      <c r="R43">
        <v>433756.8</v>
      </c>
      <c r="AA43">
        <v>38</v>
      </c>
      <c r="AB43">
        <v>641486.6</v>
      </c>
      <c r="AC43">
        <v>2091371.7</v>
      </c>
      <c r="AL43">
        <v>38</v>
      </c>
      <c r="AM43">
        <v>29917.3</v>
      </c>
      <c r="AN43">
        <v>348383.2</v>
      </c>
    </row>
    <row r="44" spans="2:40">
      <c r="B44" t="s">
        <v>3</v>
      </c>
      <c r="C44">
        <v>431444</v>
      </c>
      <c r="F44" t="s">
        <v>3</v>
      </c>
      <c r="G44">
        <v>238773</v>
      </c>
      <c r="J44" t="s">
        <v>3</v>
      </c>
      <c r="K44">
        <v>321982</v>
      </c>
      <c r="P44">
        <f t="shared" si="0"/>
        <v>39</v>
      </c>
      <c r="Q44">
        <v>43754.7</v>
      </c>
      <c r="R44">
        <v>432930.4</v>
      </c>
      <c r="AA44">
        <v>39</v>
      </c>
      <c r="AB44">
        <v>671277</v>
      </c>
      <c r="AC44">
        <v>2169897.4</v>
      </c>
      <c r="AL44">
        <v>39</v>
      </c>
      <c r="AM44">
        <v>29917.3</v>
      </c>
      <c r="AN44">
        <v>347556.8</v>
      </c>
    </row>
    <row r="45" spans="2:40">
      <c r="B45" t="s">
        <v>23</v>
      </c>
      <c r="F45" t="s">
        <v>23</v>
      </c>
      <c r="J45" t="s">
        <v>23</v>
      </c>
      <c r="P45">
        <f t="shared" si="0"/>
        <v>40</v>
      </c>
      <c r="Q45">
        <v>43754.7</v>
      </c>
      <c r="R45">
        <v>432317.4</v>
      </c>
      <c r="AA45">
        <v>40</v>
      </c>
      <c r="AB45">
        <v>698836.1</v>
      </c>
      <c r="AC45">
        <v>2242529.4</v>
      </c>
      <c r="AL45">
        <v>40</v>
      </c>
      <c r="AM45">
        <v>29917.3</v>
      </c>
      <c r="AN45">
        <v>346943.8</v>
      </c>
    </row>
    <row r="46" spans="2:40">
      <c r="B46" t="s">
        <v>3</v>
      </c>
      <c r="C46">
        <v>437379</v>
      </c>
      <c r="F46" t="s">
        <v>3</v>
      </c>
      <c r="G46">
        <v>429608</v>
      </c>
      <c r="J46" t="s">
        <v>3</v>
      </c>
      <c r="K46">
        <v>325968</v>
      </c>
      <c r="P46">
        <f t="shared" si="0"/>
        <v>41</v>
      </c>
      <c r="Q46">
        <v>43754.7</v>
      </c>
      <c r="R46">
        <v>431896.9</v>
      </c>
      <c r="AA46">
        <v>41</v>
      </c>
      <c r="AB46">
        <v>727393.3</v>
      </c>
      <c r="AC46">
        <v>2311198.2000000002</v>
      </c>
      <c r="AL46">
        <v>41</v>
      </c>
      <c r="AM46">
        <v>29917.3</v>
      </c>
      <c r="AN46">
        <v>346523.3</v>
      </c>
    </row>
    <row r="47" spans="2:40">
      <c r="B47" t="s">
        <v>24</v>
      </c>
      <c r="F47" t="s">
        <v>24</v>
      </c>
      <c r="J47" t="s">
        <v>24</v>
      </c>
      <c r="P47">
        <f t="shared" si="0"/>
        <v>42</v>
      </c>
      <c r="Q47">
        <v>43754.7</v>
      </c>
      <c r="R47">
        <v>429870.8</v>
      </c>
      <c r="AA47">
        <v>42</v>
      </c>
      <c r="AB47">
        <v>765044.7</v>
      </c>
      <c r="AC47">
        <v>2427966.7999999998</v>
      </c>
      <c r="AL47">
        <v>42</v>
      </c>
      <c r="AM47">
        <v>29917.3</v>
      </c>
      <c r="AN47">
        <v>344497.2</v>
      </c>
    </row>
    <row r="48" spans="2:40">
      <c r="B48" t="s">
        <v>3</v>
      </c>
      <c r="C48">
        <v>386959</v>
      </c>
      <c r="F48" t="s">
        <v>3</v>
      </c>
      <c r="G48">
        <v>376935</v>
      </c>
      <c r="J48" t="s">
        <v>3</v>
      </c>
      <c r="K48">
        <v>298156</v>
      </c>
      <c r="P48">
        <f t="shared" si="0"/>
        <v>43</v>
      </c>
      <c r="Q48">
        <v>43754.7</v>
      </c>
      <c r="R48">
        <v>428480</v>
      </c>
      <c r="AA48">
        <v>43</v>
      </c>
      <c r="AB48">
        <v>797748.2</v>
      </c>
      <c r="AC48">
        <v>2528750.7000000002</v>
      </c>
      <c r="AL48">
        <v>43</v>
      </c>
      <c r="AM48">
        <v>29917.3</v>
      </c>
      <c r="AN48">
        <v>343106.4</v>
      </c>
    </row>
    <row r="49" spans="2:40">
      <c r="B49" t="s">
        <v>25</v>
      </c>
      <c r="F49" t="s">
        <v>25</v>
      </c>
      <c r="J49" t="s">
        <v>25</v>
      </c>
      <c r="P49">
        <f t="shared" si="0"/>
        <v>44</v>
      </c>
      <c r="Q49">
        <v>43754.7</v>
      </c>
      <c r="R49">
        <v>427605.4</v>
      </c>
      <c r="AA49">
        <v>44</v>
      </c>
      <c r="AB49">
        <v>831809.8</v>
      </c>
      <c r="AC49">
        <v>2614078.5</v>
      </c>
      <c r="AL49">
        <v>44</v>
      </c>
      <c r="AM49">
        <v>29917.3</v>
      </c>
      <c r="AN49">
        <v>342231.8</v>
      </c>
    </row>
    <row r="50" spans="2:40">
      <c r="B50" t="s">
        <v>3</v>
      </c>
      <c r="C50">
        <v>377166</v>
      </c>
      <c r="F50" t="s">
        <v>3</v>
      </c>
      <c r="G50">
        <v>379746</v>
      </c>
      <c r="J50" t="s">
        <v>3</v>
      </c>
      <c r="K50">
        <v>284630</v>
      </c>
      <c r="P50">
        <f t="shared" si="0"/>
        <v>45</v>
      </c>
      <c r="Q50">
        <v>43754.7</v>
      </c>
      <c r="R50">
        <v>426818.4</v>
      </c>
      <c r="AA50">
        <v>45</v>
      </c>
      <c r="AB50">
        <v>863879.6</v>
      </c>
      <c r="AC50">
        <v>2698035.8</v>
      </c>
      <c r="AL50">
        <v>45</v>
      </c>
      <c r="AM50">
        <v>29917.3</v>
      </c>
      <c r="AN50">
        <v>341444.8</v>
      </c>
    </row>
    <row r="51" spans="2:40">
      <c r="B51" t="s">
        <v>26</v>
      </c>
      <c r="F51" t="s">
        <v>26</v>
      </c>
      <c r="J51" t="s">
        <v>26</v>
      </c>
      <c r="P51">
        <f t="shared" si="0"/>
        <v>46</v>
      </c>
      <c r="Q51">
        <v>43754.7</v>
      </c>
      <c r="R51">
        <v>424931.7</v>
      </c>
      <c r="AA51">
        <v>46</v>
      </c>
      <c r="AB51">
        <v>901385.4</v>
      </c>
      <c r="AC51">
        <v>2818062.9</v>
      </c>
      <c r="AL51">
        <v>46</v>
      </c>
      <c r="AM51">
        <v>29917.3</v>
      </c>
      <c r="AN51">
        <v>339558.1</v>
      </c>
    </row>
    <row r="52" spans="2:40">
      <c r="B52" t="s">
        <v>3</v>
      </c>
      <c r="C52">
        <v>415628</v>
      </c>
      <c r="F52" t="s">
        <v>3</v>
      </c>
      <c r="G52">
        <v>405983</v>
      </c>
      <c r="J52" t="s">
        <v>3</v>
      </c>
      <c r="K52">
        <v>312732</v>
      </c>
      <c r="P52">
        <f t="shared" si="0"/>
        <v>47</v>
      </c>
      <c r="Q52">
        <v>43754.7</v>
      </c>
      <c r="R52">
        <v>424971.5</v>
      </c>
      <c r="AA52">
        <v>47</v>
      </c>
      <c r="AB52">
        <v>930613.2</v>
      </c>
      <c r="AC52">
        <v>2881103.8</v>
      </c>
      <c r="AL52">
        <v>47</v>
      </c>
      <c r="AM52">
        <v>29917.3</v>
      </c>
      <c r="AN52">
        <v>339597.9</v>
      </c>
    </row>
    <row r="53" spans="2:40">
      <c r="B53" t="s">
        <v>27</v>
      </c>
      <c r="F53" t="s">
        <v>27</v>
      </c>
      <c r="J53" t="s">
        <v>27</v>
      </c>
      <c r="P53">
        <f t="shared" si="0"/>
        <v>48</v>
      </c>
      <c r="Q53">
        <v>43754.7</v>
      </c>
      <c r="R53">
        <v>423805.3</v>
      </c>
      <c r="AA53">
        <v>48</v>
      </c>
      <c r="AB53">
        <v>969486.7</v>
      </c>
      <c r="AC53">
        <v>2980756.9</v>
      </c>
      <c r="AL53">
        <v>48</v>
      </c>
      <c r="AM53">
        <v>29917.3</v>
      </c>
      <c r="AN53">
        <v>338431.7</v>
      </c>
    </row>
    <row r="54" spans="2:40">
      <c r="B54" t="s">
        <v>3</v>
      </c>
      <c r="C54">
        <v>421599</v>
      </c>
      <c r="F54" t="s">
        <v>3</v>
      </c>
      <c r="G54">
        <v>359684</v>
      </c>
      <c r="J54" t="s">
        <v>3</v>
      </c>
      <c r="K54">
        <v>314810</v>
      </c>
      <c r="P54">
        <f t="shared" si="0"/>
        <v>49</v>
      </c>
      <c r="Q54">
        <v>43754.7</v>
      </c>
      <c r="R54">
        <v>422991.9</v>
      </c>
      <c r="AA54">
        <v>49</v>
      </c>
      <c r="AB54">
        <v>1005407.5</v>
      </c>
      <c r="AC54">
        <v>3071884.2</v>
      </c>
      <c r="AL54">
        <v>49</v>
      </c>
      <c r="AM54">
        <v>29917.3</v>
      </c>
      <c r="AN54">
        <v>337618.3</v>
      </c>
    </row>
    <row r="55" spans="2:40">
      <c r="B55" t="s">
        <v>28</v>
      </c>
      <c r="F55" t="s">
        <v>28</v>
      </c>
      <c r="J55" t="s">
        <v>28</v>
      </c>
      <c r="P55">
        <f t="shared" si="0"/>
        <v>50</v>
      </c>
      <c r="Q55">
        <v>43754.7</v>
      </c>
      <c r="R55">
        <v>422074.7</v>
      </c>
      <c r="AA55">
        <v>50</v>
      </c>
      <c r="AB55">
        <v>1040031.5</v>
      </c>
      <c r="AC55">
        <v>3168128.2</v>
      </c>
      <c r="AL55">
        <v>50</v>
      </c>
      <c r="AM55">
        <v>29917.3</v>
      </c>
      <c r="AN55">
        <v>336701.1</v>
      </c>
    </row>
    <row r="56" spans="2:40">
      <c r="B56" t="s">
        <v>3</v>
      </c>
      <c r="C56">
        <v>433865</v>
      </c>
      <c r="F56" t="s">
        <v>3</v>
      </c>
      <c r="G56">
        <v>348190</v>
      </c>
      <c r="J56" t="s">
        <v>3</v>
      </c>
      <c r="K56">
        <v>324984</v>
      </c>
      <c r="P56">
        <f t="shared" si="0"/>
        <v>51</v>
      </c>
      <c r="Q56">
        <v>43754.7</v>
      </c>
      <c r="R56">
        <v>420458.7</v>
      </c>
      <c r="AA56">
        <v>51</v>
      </c>
      <c r="AB56">
        <v>1081371.7</v>
      </c>
      <c r="AC56">
        <v>3285991.4</v>
      </c>
      <c r="AL56">
        <v>51</v>
      </c>
      <c r="AM56">
        <v>29917.3</v>
      </c>
      <c r="AN56">
        <v>335085.09999999998</v>
      </c>
    </row>
    <row r="57" spans="2:40">
      <c r="B57" t="s">
        <v>29</v>
      </c>
      <c r="F57" t="s">
        <v>29</v>
      </c>
      <c r="J57" t="s">
        <v>29</v>
      </c>
      <c r="P57">
        <f t="shared" si="0"/>
        <v>52</v>
      </c>
      <c r="Q57">
        <v>43754.7</v>
      </c>
      <c r="R57">
        <v>419485.5</v>
      </c>
      <c r="AA57">
        <v>52</v>
      </c>
      <c r="AB57">
        <v>1118668</v>
      </c>
      <c r="AC57">
        <v>3386615.7</v>
      </c>
      <c r="AL57">
        <v>52</v>
      </c>
      <c r="AM57">
        <v>29917.3</v>
      </c>
      <c r="AN57">
        <v>334111.90000000002</v>
      </c>
    </row>
    <row r="58" spans="2:40">
      <c r="B58" t="s">
        <v>3</v>
      </c>
      <c r="C58">
        <v>383082</v>
      </c>
      <c r="F58" t="s">
        <v>3</v>
      </c>
      <c r="G58">
        <v>328148</v>
      </c>
      <c r="J58" t="s">
        <v>3</v>
      </c>
      <c r="K58">
        <v>292180</v>
      </c>
      <c r="P58">
        <f t="shared" si="0"/>
        <v>53</v>
      </c>
      <c r="Q58">
        <v>43754.7</v>
      </c>
      <c r="R58">
        <v>418994.4</v>
      </c>
      <c r="AA58">
        <v>53</v>
      </c>
      <c r="AB58">
        <v>1155228.5</v>
      </c>
      <c r="AC58">
        <v>3473332.1</v>
      </c>
      <c r="AL58">
        <v>53</v>
      </c>
      <c r="AM58">
        <v>29917.3</v>
      </c>
      <c r="AN58">
        <v>333620.8</v>
      </c>
    </row>
    <row r="59" spans="2:40">
      <c r="B59" t="s">
        <v>30</v>
      </c>
      <c r="F59" t="s">
        <v>30</v>
      </c>
      <c r="J59" t="s">
        <v>30</v>
      </c>
      <c r="P59">
        <f t="shared" si="0"/>
        <v>54</v>
      </c>
      <c r="Q59">
        <v>43754.7</v>
      </c>
      <c r="R59">
        <v>417655</v>
      </c>
      <c r="AA59">
        <v>54</v>
      </c>
      <c r="AB59">
        <v>1197696.1000000001</v>
      </c>
      <c r="AC59">
        <v>3586940.5</v>
      </c>
      <c r="AL59">
        <v>54</v>
      </c>
      <c r="AM59">
        <v>29917.3</v>
      </c>
      <c r="AN59">
        <v>332281.40000000002</v>
      </c>
    </row>
    <row r="60" spans="2:40">
      <c r="B60" t="s">
        <v>3</v>
      </c>
      <c r="C60">
        <v>419901</v>
      </c>
      <c r="F60" t="s">
        <v>3</v>
      </c>
      <c r="G60">
        <v>336704</v>
      </c>
      <c r="J60" t="s">
        <v>3</v>
      </c>
      <c r="K60">
        <v>314032</v>
      </c>
      <c r="P60">
        <f t="shared" si="0"/>
        <v>55</v>
      </c>
      <c r="Q60">
        <v>43754.7</v>
      </c>
      <c r="R60">
        <v>416960.3</v>
      </c>
      <c r="AA60">
        <v>55</v>
      </c>
      <c r="AB60">
        <v>1235227.7</v>
      </c>
      <c r="AC60">
        <v>3683429.9</v>
      </c>
      <c r="AL60">
        <v>55</v>
      </c>
      <c r="AM60">
        <v>29917.3</v>
      </c>
      <c r="AN60">
        <v>331586.7</v>
      </c>
    </row>
    <row r="61" spans="2:40">
      <c r="B61" t="s">
        <v>31</v>
      </c>
      <c r="F61" t="s">
        <v>31</v>
      </c>
      <c r="J61" t="s">
        <v>31</v>
      </c>
      <c r="P61">
        <f t="shared" si="0"/>
        <v>56</v>
      </c>
      <c r="Q61">
        <v>43754.7</v>
      </c>
      <c r="R61">
        <v>415900.4</v>
      </c>
      <c r="AA61">
        <v>56</v>
      </c>
      <c r="AB61">
        <v>1276612.8999999999</v>
      </c>
      <c r="AC61">
        <v>3791965.6</v>
      </c>
      <c r="AL61">
        <v>56</v>
      </c>
      <c r="AM61">
        <v>29917.3</v>
      </c>
      <c r="AN61">
        <v>330526.8</v>
      </c>
    </row>
    <row r="62" spans="2:40">
      <c r="B62" t="s">
        <v>3</v>
      </c>
      <c r="C62">
        <v>385438</v>
      </c>
      <c r="F62" t="s">
        <v>3</v>
      </c>
      <c r="G62">
        <v>337407</v>
      </c>
      <c r="J62" t="s">
        <v>3</v>
      </c>
      <c r="K62">
        <v>294294</v>
      </c>
      <c r="P62">
        <f t="shared" si="0"/>
        <v>57</v>
      </c>
      <c r="Q62">
        <v>43754.7</v>
      </c>
      <c r="R62">
        <v>414496.4</v>
      </c>
      <c r="AA62">
        <v>57</v>
      </c>
      <c r="AB62">
        <v>1321386.6000000001</v>
      </c>
      <c r="AC62">
        <v>3912196.1</v>
      </c>
      <c r="AL62">
        <v>57</v>
      </c>
      <c r="AM62">
        <v>29917.3</v>
      </c>
      <c r="AN62">
        <v>329122.8</v>
      </c>
    </row>
    <row r="63" spans="2:40">
      <c r="B63" t="s">
        <v>32</v>
      </c>
      <c r="F63" t="s">
        <v>32</v>
      </c>
      <c r="J63" t="s">
        <v>32</v>
      </c>
      <c r="P63">
        <f t="shared" si="0"/>
        <v>58</v>
      </c>
      <c r="Q63">
        <v>43754.7</v>
      </c>
      <c r="R63">
        <v>413300.2</v>
      </c>
      <c r="AA63">
        <v>58</v>
      </c>
      <c r="AB63">
        <v>1363083.1</v>
      </c>
      <c r="AC63">
        <v>4026411.8</v>
      </c>
      <c r="AL63">
        <v>58</v>
      </c>
      <c r="AM63">
        <v>29917.3</v>
      </c>
      <c r="AN63">
        <v>327926.59999999998</v>
      </c>
    </row>
    <row r="64" spans="2:40">
      <c r="B64" t="s">
        <v>3</v>
      </c>
      <c r="C64">
        <v>429238</v>
      </c>
      <c r="F64" t="s">
        <v>3</v>
      </c>
      <c r="G64">
        <v>414478</v>
      </c>
      <c r="J64" t="s">
        <v>3</v>
      </c>
      <c r="K64">
        <v>319776</v>
      </c>
      <c r="P64">
        <f t="shared" si="0"/>
        <v>59</v>
      </c>
      <c r="Q64">
        <v>43754.7</v>
      </c>
      <c r="R64">
        <v>412730.2</v>
      </c>
      <c r="AA64">
        <v>59</v>
      </c>
      <c r="AB64">
        <v>1404426.8</v>
      </c>
      <c r="AC64">
        <v>4125884.6</v>
      </c>
      <c r="AL64">
        <v>59</v>
      </c>
      <c r="AM64">
        <v>29917.3</v>
      </c>
      <c r="AN64">
        <v>327356.59999999998</v>
      </c>
    </row>
    <row r="65" spans="2:40">
      <c r="B65" t="s">
        <v>33</v>
      </c>
      <c r="F65" t="s">
        <v>33</v>
      </c>
      <c r="J65" t="s">
        <v>33</v>
      </c>
      <c r="P65">
        <f t="shared" si="0"/>
        <v>60</v>
      </c>
      <c r="Q65">
        <v>43754.7</v>
      </c>
      <c r="R65">
        <v>411938.3</v>
      </c>
      <c r="AA65">
        <v>60</v>
      </c>
      <c r="AB65">
        <v>1447408.7</v>
      </c>
      <c r="AC65">
        <v>4232286.9000000004</v>
      </c>
      <c r="AL65">
        <v>60</v>
      </c>
      <c r="AM65">
        <v>29917.3</v>
      </c>
      <c r="AN65">
        <v>326564.7</v>
      </c>
    </row>
    <row r="66" spans="2:40">
      <c r="B66" t="s">
        <v>3</v>
      </c>
      <c r="C66">
        <v>572986</v>
      </c>
      <c r="F66" t="s">
        <v>3</v>
      </c>
      <c r="G66">
        <v>675886</v>
      </c>
      <c r="J66" t="s">
        <v>3</v>
      </c>
      <c r="K66">
        <v>434351</v>
      </c>
      <c r="P66">
        <f t="shared" si="0"/>
        <v>61</v>
      </c>
      <c r="Q66">
        <v>43754.7</v>
      </c>
      <c r="R66">
        <v>410734</v>
      </c>
      <c r="AA66">
        <v>61</v>
      </c>
      <c r="AB66">
        <v>1492674</v>
      </c>
      <c r="AC66">
        <v>4351726.3</v>
      </c>
      <c r="AL66">
        <v>61</v>
      </c>
      <c r="AM66">
        <v>29917.3</v>
      </c>
      <c r="AN66">
        <v>325360.40000000002</v>
      </c>
    </row>
    <row r="67" spans="2:40">
      <c r="B67" t="s">
        <v>34</v>
      </c>
      <c r="F67" t="s">
        <v>34</v>
      </c>
      <c r="J67" t="s">
        <v>34</v>
      </c>
      <c r="P67">
        <f t="shared" si="0"/>
        <v>62</v>
      </c>
      <c r="Q67">
        <v>43754.7</v>
      </c>
      <c r="R67">
        <v>409191</v>
      </c>
      <c r="AA67">
        <v>62</v>
      </c>
      <c r="AB67">
        <v>1539862.3</v>
      </c>
      <c r="AC67">
        <v>4482402.2</v>
      </c>
      <c r="AL67">
        <v>62</v>
      </c>
      <c r="AM67">
        <v>29917.3</v>
      </c>
      <c r="AN67">
        <v>323817.40000000002</v>
      </c>
    </row>
    <row r="68" spans="2:40">
      <c r="B68" t="s">
        <v>3</v>
      </c>
      <c r="C68">
        <v>512920</v>
      </c>
      <c r="F68" t="s">
        <v>3</v>
      </c>
      <c r="G68">
        <v>642400</v>
      </c>
      <c r="J68" t="s">
        <v>3</v>
      </c>
      <c r="K68">
        <v>399645</v>
      </c>
      <c r="P68">
        <f t="shared" si="0"/>
        <v>63</v>
      </c>
      <c r="Q68">
        <v>44042.7</v>
      </c>
      <c r="R68">
        <v>408955.7</v>
      </c>
      <c r="AA68">
        <v>63</v>
      </c>
      <c r="AB68">
        <v>1580878.9</v>
      </c>
      <c r="AC68">
        <v>4576241.4000000004</v>
      </c>
      <c r="AL68">
        <v>63</v>
      </c>
      <c r="AM68">
        <v>30205.3</v>
      </c>
      <c r="AN68">
        <v>323582.09999999998</v>
      </c>
    </row>
    <row r="69" spans="2:40">
      <c r="B69" t="s">
        <v>35</v>
      </c>
      <c r="F69" t="s">
        <v>35</v>
      </c>
      <c r="J69" t="s">
        <v>35</v>
      </c>
      <c r="P69">
        <f t="shared" si="0"/>
        <v>64</v>
      </c>
      <c r="Q69">
        <v>46545.9</v>
      </c>
      <c r="R69">
        <v>620942.69999999995</v>
      </c>
      <c r="AA69">
        <v>64</v>
      </c>
      <c r="AB69">
        <v>1630196.3</v>
      </c>
      <c r="AC69">
        <v>4713520.0999999996</v>
      </c>
      <c r="AL69">
        <v>64</v>
      </c>
      <c r="AM69">
        <v>32708.5</v>
      </c>
      <c r="AN69">
        <v>522834.3</v>
      </c>
    </row>
    <row r="70" spans="2:40">
      <c r="B70" t="s">
        <v>3</v>
      </c>
      <c r="C70">
        <v>498258</v>
      </c>
      <c r="F70" t="s">
        <v>3</v>
      </c>
      <c r="G70">
        <v>612757</v>
      </c>
      <c r="J70" t="s">
        <v>3</v>
      </c>
      <c r="K70">
        <v>382482</v>
      </c>
      <c r="P70">
        <f t="shared" si="0"/>
        <v>65</v>
      </c>
      <c r="Q70">
        <v>46545.9</v>
      </c>
      <c r="R70">
        <v>620772</v>
      </c>
      <c r="AA70">
        <v>65</v>
      </c>
      <c r="AB70">
        <v>1668708.8</v>
      </c>
      <c r="AC70">
        <v>4807958.7</v>
      </c>
      <c r="AL70">
        <v>65</v>
      </c>
      <c r="AM70">
        <v>32708.5</v>
      </c>
      <c r="AN70">
        <v>522663.6</v>
      </c>
    </row>
    <row r="71" spans="2:40">
      <c r="B71" t="s">
        <v>36</v>
      </c>
      <c r="F71" t="s">
        <v>36</v>
      </c>
      <c r="J71" t="s">
        <v>36</v>
      </c>
      <c r="P71">
        <f t="shared" ref="P71:P77" si="1">P70+1</f>
        <v>66</v>
      </c>
      <c r="Q71">
        <v>46545.9</v>
      </c>
      <c r="R71">
        <v>618702</v>
      </c>
      <c r="AA71">
        <v>66</v>
      </c>
      <c r="AB71">
        <v>1721560.9</v>
      </c>
      <c r="AC71">
        <v>4960249.9000000004</v>
      </c>
      <c r="AL71">
        <v>66</v>
      </c>
      <c r="AM71">
        <v>32708.5</v>
      </c>
      <c r="AN71">
        <v>520593.6</v>
      </c>
    </row>
    <row r="72" spans="2:40">
      <c r="B72" t="s">
        <v>3</v>
      </c>
      <c r="C72">
        <v>547907</v>
      </c>
      <c r="F72" t="s">
        <v>3</v>
      </c>
      <c r="G72">
        <v>622515</v>
      </c>
      <c r="J72" t="s">
        <v>3</v>
      </c>
      <c r="K72">
        <v>418931</v>
      </c>
      <c r="P72">
        <f t="shared" si="1"/>
        <v>67</v>
      </c>
      <c r="Q72">
        <v>46545.9</v>
      </c>
      <c r="R72">
        <v>618548.9</v>
      </c>
      <c r="AA72">
        <v>67</v>
      </c>
      <c r="AB72">
        <v>1765415</v>
      </c>
      <c r="AC72">
        <v>5057860.5</v>
      </c>
      <c r="AL72">
        <v>67</v>
      </c>
      <c r="AM72">
        <v>32708.5</v>
      </c>
      <c r="AN72">
        <v>520440.5</v>
      </c>
    </row>
    <row r="73" spans="2:40">
      <c r="B73" t="s">
        <v>37</v>
      </c>
      <c r="F73" t="s">
        <v>37</v>
      </c>
      <c r="J73" t="s">
        <v>37</v>
      </c>
      <c r="P73">
        <f t="shared" si="1"/>
        <v>68</v>
      </c>
      <c r="Q73">
        <v>46545.9</v>
      </c>
      <c r="R73">
        <v>617411.6</v>
      </c>
      <c r="AA73">
        <v>68</v>
      </c>
      <c r="AB73">
        <v>1814845.1</v>
      </c>
      <c r="AC73">
        <v>5185401.9000000004</v>
      </c>
      <c r="AL73">
        <v>68</v>
      </c>
      <c r="AM73">
        <v>32708.5</v>
      </c>
      <c r="AN73">
        <v>519303.2</v>
      </c>
    </row>
    <row r="74" spans="2:40">
      <c r="B74" t="s">
        <v>3</v>
      </c>
      <c r="C74">
        <v>553564</v>
      </c>
      <c r="F74" t="s">
        <v>3</v>
      </c>
      <c r="G74">
        <v>588328</v>
      </c>
      <c r="J74" t="s">
        <v>3</v>
      </c>
      <c r="K74">
        <v>420647</v>
      </c>
      <c r="P74">
        <f t="shared" si="1"/>
        <v>69</v>
      </c>
      <c r="Q74">
        <v>46545.9</v>
      </c>
      <c r="R74">
        <v>616254.9</v>
      </c>
      <c r="AA74">
        <v>69</v>
      </c>
      <c r="AB74">
        <v>1865056.9</v>
      </c>
      <c r="AC74">
        <v>5315102.8</v>
      </c>
      <c r="AL74">
        <v>69</v>
      </c>
      <c r="AM74">
        <v>32708.5</v>
      </c>
      <c r="AN74">
        <v>518146.5</v>
      </c>
    </row>
    <row r="75" spans="2:40">
      <c r="B75" t="s">
        <v>38</v>
      </c>
      <c r="F75" t="s">
        <v>38</v>
      </c>
      <c r="J75" t="s">
        <v>38</v>
      </c>
      <c r="P75">
        <f t="shared" si="1"/>
        <v>70</v>
      </c>
      <c r="Q75">
        <v>46545.9</v>
      </c>
      <c r="R75">
        <v>615108.5</v>
      </c>
      <c r="AA75">
        <v>70</v>
      </c>
      <c r="AB75">
        <v>1915822.2</v>
      </c>
      <c r="AC75">
        <v>5445544</v>
      </c>
      <c r="AL75">
        <v>70</v>
      </c>
      <c r="AM75">
        <v>32708.5</v>
      </c>
      <c r="AN75">
        <v>517000.1</v>
      </c>
    </row>
    <row r="76" spans="2:40">
      <c r="B76" t="s">
        <v>3</v>
      </c>
      <c r="C76">
        <v>567186</v>
      </c>
      <c r="F76" t="s">
        <v>3</v>
      </c>
      <c r="G76">
        <v>667441</v>
      </c>
      <c r="J76" t="s">
        <v>3</v>
      </c>
      <c r="K76">
        <v>431265</v>
      </c>
      <c r="P76">
        <f t="shared" si="1"/>
        <v>71</v>
      </c>
      <c r="Q76">
        <v>46545.9</v>
      </c>
      <c r="R76">
        <v>614073.80000000005</v>
      </c>
      <c r="AA76">
        <v>71</v>
      </c>
      <c r="AB76">
        <v>1966798</v>
      </c>
      <c r="AC76">
        <v>5574932.9000000004</v>
      </c>
      <c r="AL76">
        <v>71</v>
      </c>
      <c r="AM76">
        <v>32708.5</v>
      </c>
      <c r="AN76">
        <v>515965.4</v>
      </c>
    </row>
    <row r="77" spans="2:40">
      <c r="B77" t="s">
        <v>39</v>
      </c>
      <c r="F77" t="s">
        <v>39</v>
      </c>
      <c r="J77" t="s">
        <v>39</v>
      </c>
      <c r="P77">
        <f t="shared" si="1"/>
        <v>72</v>
      </c>
      <c r="Q77">
        <v>46545.9</v>
      </c>
      <c r="R77">
        <v>613250.4</v>
      </c>
      <c r="AA77">
        <v>72</v>
      </c>
      <c r="AB77">
        <v>2017289.8</v>
      </c>
      <c r="AC77">
        <v>5699005.5999999996</v>
      </c>
      <c r="AL77">
        <v>72</v>
      </c>
      <c r="AM77">
        <v>32708.5</v>
      </c>
      <c r="AN77">
        <v>515142</v>
      </c>
    </row>
    <row r="78" spans="2:40">
      <c r="B78" t="s">
        <v>3</v>
      </c>
      <c r="C78">
        <v>508740</v>
      </c>
      <c r="F78" t="s">
        <v>3</v>
      </c>
      <c r="G78">
        <v>547024</v>
      </c>
      <c r="J78" t="s">
        <v>3</v>
      </c>
      <c r="K78">
        <v>394238</v>
      </c>
    </row>
    <row r="79" spans="2:40">
      <c r="B79" t="s">
        <v>40</v>
      </c>
      <c r="F79" t="s">
        <v>40</v>
      </c>
      <c r="J79" t="s">
        <v>40</v>
      </c>
    </row>
    <row r="80" spans="2:40">
      <c r="B80" t="s">
        <v>3</v>
      </c>
      <c r="C80">
        <v>552457</v>
      </c>
      <c r="F80" t="s">
        <v>3</v>
      </c>
      <c r="G80">
        <v>556851</v>
      </c>
      <c r="J80" t="s">
        <v>3</v>
      </c>
      <c r="K80">
        <v>420460</v>
      </c>
    </row>
    <row r="81" spans="2:11">
      <c r="B81" t="s">
        <v>41</v>
      </c>
      <c r="F81" t="s">
        <v>41</v>
      </c>
      <c r="J81" t="s">
        <v>41</v>
      </c>
    </row>
    <row r="82" spans="2:11">
      <c r="B82" t="s">
        <v>3</v>
      </c>
      <c r="C82">
        <v>508783</v>
      </c>
      <c r="F82" t="s">
        <v>3</v>
      </c>
      <c r="G82">
        <v>613418</v>
      </c>
      <c r="J82" t="s">
        <v>3</v>
      </c>
      <c r="K82">
        <v>393575</v>
      </c>
    </row>
    <row r="83" spans="2:11">
      <c r="B83" t="s">
        <v>42</v>
      </c>
      <c r="F83" t="s">
        <v>42</v>
      </c>
      <c r="J83" t="s">
        <v>42</v>
      </c>
    </row>
    <row r="84" spans="2:11">
      <c r="B84" t="s">
        <v>3</v>
      </c>
      <c r="C84">
        <v>561652</v>
      </c>
      <c r="F84" t="s">
        <v>3</v>
      </c>
      <c r="G84">
        <v>699158</v>
      </c>
      <c r="J84" t="s">
        <v>3</v>
      </c>
      <c r="K84">
        <v>425470</v>
      </c>
    </row>
    <row r="85" spans="2:11">
      <c r="B85" t="s">
        <v>43</v>
      </c>
      <c r="F85" t="s">
        <v>43</v>
      </c>
      <c r="J85" t="s">
        <v>43</v>
      </c>
    </row>
    <row r="86" spans="2:11">
      <c r="B86" t="s">
        <v>3</v>
      </c>
      <c r="C86">
        <v>570304</v>
      </c>
      <c r="F86" t="s">
        <v>3</v>
      </c>
      <c r="G86">
        <v>1048062</v>
      </c>
      <c r="J86" t="s">
        <v>3</v>
      </c>
      <c r="K86">
        <v>431669</v>
      </c>
    </row>
    <row r="87" spans="2:11">
      <c r="B87" t="s">
        <v>44</v>
      </c>
      <c r="F87" t="s">
        <v>44</v>
      </c>
      <c r="J87" t="s">
        <v>44</v>
      </c>
    </row>
    <row r="88" spans="2:11">
      <c r="B88" t="s">
        <v>3</v>
      </c>
      <c r="C88">
        <v>508999</v>
      </c>
      <c r="F88" t="s">
        <v>3</v>
      </c>
      <c r="G88">
        <v>1044226</v>
      </c>
      <c r="J88" t="s">
        <v>3</v>
      </c>
      <c r="K88">
        <v>395724</v>
      </c>
    </row>
    <row r="89" spans="2:11">
      <c r="B89" t="s">
        <v>45</v>
      </c>
      <c r="F89" t="s">
        <v>45</v>
      </c>
      <c r="J89" t="s">
        <v>45</v>
      </c>
    </row>
    <row r="90" spans="2:11">
      <c r="B90" t="s">
        <v>3</v>
      </c>
      <c r="C90">
        <v>493947</v>
      </c>
      <c r="F90" t="s">
        <v>3</v>
      </c>
      <c r="G90">
        <v>1022733</v>
      </c>
      <c r="J90" t="s">
        <v>3</v>
      </c>
      <c r="K90">
        <v>378171</v>
      </c>
    </row>
    <row r="91" spans="2:11">
      <c r="B91" t="s">
        <v>46</v>
      </c>
      <c r="F91" t="s">
        <v>46</v>
      </c>
      <c r="J91" t="s">
        <v>46</v>
      </c>
    </row>
    <row r="92" spans="2:11">
      <c r="B92" t="s">
        <v>3</v>
      </c>
      <c r="C92">
        <v>546224</v>
      </c>
      <c r="F92" t="s">
        <v>3</v>
      </c>
      <c r="G92">
        <v>968657</v>
      </c>
      <c r="J92" t="s">
        <v>3</v>
      </c>
      <c r="K92">
        <v>417248</v>
      </c>
    </row>
    <row r="93" spans="2:11">
      <c r="B93" t="s">
        <v>47</v>
      </c>
      <c r="F93" t="s">
        <v>47</v>
      </c>
      <c r="J93" t="s">
        <v>47</v>
      </c>
    </row>
    <row r="94" spans="2:11">
      <c r="B94" t="s">
        <v>3</v>
      </c>
      <c r="C94">
        <v>551986</v>
      </c>
      <c r="F94" t="s">
        <v>3</v>
      </c>
      <c r="G94">
        <v>931638</v>
      </c>
      <c r="J94" t="s">
        <v>3</v>
      </c>
      <c r="K94">
        <v>419069</v>
      </c>
    </row>
    <row r="95" spans="2:11">
      <c r="B95" t="s">
        <v>48</v>
      </c>
      <c r="F95" t="s">
        <v>48</v>
      </c>
      <c r="J95" t="s">
        <v>48</v>
      </c>
    </row>
    <row r="96" spans="2:11">
      <c r="B96" t="s">
        <v>3</v>
      </c>
      <c r="C96">
        <v>564465</v>
      </c>
      <c r="F96" t="s">
        <v>3</v>
      </c>
      <c r="G96">
        <v>1037590</v>
      </c>
      <c r="J96" t="s">
        <v>3</v>
      </c>
      <c r="K96">
        <v>428544</v>
      </c>
    </row>
    <row r="97" spans="2:11">
      <c r="B97" t="s">
        <v>49</v>
      </c>
      <c r="F97" t="s">
        <v>49</v>
      </c>
      <c r="J97" t="s">
        <v>49</v>
      </c>
    </row>
    <row r="98" spans="2:11">
      <c r="B98" t="s">
        <v>3</v>
      </c>
      <c r="C98">
        <v>505188</v>
      </c>
      <c r="F98" t="s">
        <v>3</v>
      </c>
      <c r="G98">
        <v>935670</v>
      </c>
      <c r="J98" t="s">
        <v>3</v>
      </c>
      <c r="K98">
        <v>390686</v>
      </c>
    </row>
    <row r="99" spans="2:11">
      <c r="B99" t="s">
        <v>50</v>
      </c>
      <c r="F99" t="s">
        <v>50</v>
      </c>
      <c r="J99" t="s">
        <v>50</v>
      </c>
    </row>
    <row r="100" spans="2:11">
      <c r="B100" t="s">
        <v>3</v>
      </c>
      <c r="C100">
        <v>548014</v>
      </c>
      <c r="F100" t="s">
        <v>3</v>
      </c>
      <c r="G100">
        <v>971451</v>
      </c>
      <c r="J100" t="s">
        <v>3</v>
      </c>
      <c r="K100">
        <v>416017</v>
      </c>
    </row>
    <row r="101" spans="2:11">
      <c r="B101" t="s">
        <v>51</v>
      </c>
      <c r="F101" t="s">
        <v>51</v>
      </c>
      <c r="J101" t="s">
        <v>51</v>
      </c>
    </row>
    <row r="102" spans="2:11">
      <c r="B102" t="s">
        <v>3</v>
      </c>
      <c r="C102">
        <v>509980</v>
      </c>
      <c r="F102" t="s">
        <v>3</v>
      </c>
      <c r="G102">
        <v>885597</v>
      </c>
      <c r="J102" t="s">
        <v>3</v>
      </c>
      <c r="K102">
        <v>394772</v>
      </c>
    </row>
    <row r="103" spans="2:11">
      <c r="B103" t="s">
        <v>52</v>
      </c>
      <c r="F103" t="s">
        <v>52</v>
      </c>
      <c r="J103" t="s">
        <v>52</v>
      </c>
    </row>
    <row r="104" spans="2:11">
      <c r="B104" t="s">
        <v>3</v>
      </c>
      <c r="C104">
        <v>556885</v>
      </c>
      <c r="F104" t="s">
        <v>3</v>
      </c>
      <c r="G104">
        <v>1121702</v>
      </c>
      <c r="J104" t="s">
        <v>3</v>
      </c>
      <c r="K104">
        <v>420703</v>
      </c>
    </row>
    <row r="105" spans="2:11">
      <c r="B105" t="s">
        <v>53</v>
      </c>
      <c r="F105" t="s">
        <v>53</v>
      </c>
      <c r="J105" t="s">
        <v>53</v>
      </c>
    </row>
    <row r="106" spans="2:11">
      <c r="B106" t="s">
        <v>3</v>
      </c>
      <c r="C106">
        <v>565645</v>
      </c>
      <c r="F106" t="s">
        <v>3</v>
      </c>
      <c r="G106">
        <v>1623941</v>
      </c>
      <c r="J106" t="s">
        <v>3</v>
      </c>
      <c r="K106">
        <v>427010</v>
      </c>
    </row>
    <row r="107" spans="2:11">
      <c r="B107" t="s">
        <v>54</v>
      </c>
      <c r="F107" t="s">
        <v>54</v>
      </c>
      <c r="J107" t="s">
        <v>54</v>
      </c>
    </row>
    <row r="108" spans="2:11">
      <c r="B108" t="s">
        <v>3</v>
      </c>
      <c r="C108">
        <v>507316</v>
      </c>
      <c r="F108" t="s">
        <v>3</v>
      </c>
      <c r="G108">
        <v>1541490</v>
      </c>
      <c r="J108" t="s">
        <v>3</v>
      </c>
      <c r="K108">
        <v>394041</v>
      </c>
    </row>
    <row r="109" spans="2:11">
      <c r="B109" t="s">
        <v>55</v>
      </c>
      <c r="F109" t="s">
        <v>55</v>
      </c>
      <c r="J109" t="s">
        <v>55</v>
      </c>
    </row>
    <row r="110" spans="2:11">
      <c r="B110" t="s">
        <v>3</v>
      </c>
      <c r="C110">
        <v>490833</v>
      </c>
      <c r="F110" t="s">
        <v>3</v>
      </c>
      <c r="G110">
        <v>1558479</v>
      </c>
      <c r="J110" t="s">
        <v>3</v>
      </c>
      <c r="K110">
        <v>375057</v>
      </c>
    </row>
    <row r="111" spans="2:11">
      <c r="B111" t="s">
        <v>56</v>
      </c>
      <c r="F111" t="s">
        <v>56</v>
      </c>
      <c r="J111" t="s">
        <v>56</v>
      </c>
    </row>
    <row r="112" spans="2:11">
      <c r="B112" t="s">
        <v>3</v>
      </c>
      <c r="C112">
        <v>544001</v>
      </c>
      <c r="F112" t="s">
        <v>3</v>
      </c>
      <c r="G112">
        <v>1480433</v>
      </c>
      <c r="J112" t="s">
        <v>3</v>
      </c>
      <c r="K112">
        <v>415025</v>
      </c>
    </row>
    <row r="113" spans="2:11">
      <c r="B113" t="s">
        <v>57</v>
      </c>
      <c r="F113" t="s">
        <v>57</v>
      </c>
      <c r="J113" t="s">
        <v>57</v>
      </c>
    </row>
    <row r="114" spans="2:11">
      <c r="B114" t="s">
        <v>3</v>
      </c>
      <c r="C114">
        <v>548977</v>
      </c>
      <c r="F114" t="s">
        <v>3</v>
      </c>
      <c r="G114">
        <v>1464309</v>
      </c>
      <c r="J114" t="s">
        <v>3</v>
      </c>
      <c r="K114">
        <v>416060</v>
      </c>
    </row>
    <row r="115" spans="2:11">
      <c r="B115" t="s">
        <v>58</v>
      </c>
      <c r="F115" t="s">
        <v>58</v>
      </c>
      <c r="J115" t="s">
        <v>58</v>
      </c>
    </row>
    <row r="116" spans="2:11">
      <c r="B116" t="s">
        <v>3</v>
      </c>
      <c r="C116">
        <v>563928</v>
      </c>
      <c r="F116" t="s">
        <v>3</v>
      </c>
      <c r="G116">
        <v>1506630</v>
      </c>
      <c r="J116" t="s">
        <v>3</v>
      </c>
      <c r="K116">
        <v>428007</v>
      </c>
    </row>
    <row r="117" spans="2:11">
      <c r="B117" t="s">
        <v>59</v>
      </c>
      <c r="F117" t="s">
        <v>59</v>
      </c>
      <c r="J117" t="s">
        <v>59</v>
      </c>
    </row>
    <row r="118" spans="2:11">
      <c r="B118" t="s">
        <v>3</v>
      </c>
      <c r="C118">
        <v>501381</v>
      </c>
      <c r="F118" t="s">
        <v>3</v>
      </c>
      <c r="G118">
        <v>1487335</v>
      </c>
      <c r="J118" t="s">
        <v>3</v>
      </c>
      <c r="K118">
        <v>386879</v>
      </c>
    </row>
    <row r="119" spans="2:11">
      <c r="B119" t="s">
        <v>60</v>
      </c>
      <c r="F119" t="s">
        <v>60</v>
      </c>
      <c r="J119" t="s">
        <v>60</v>
      </c>
    </row>
    <row r="120" spans="2:11">
      <c r="B120" t="s">
        <v>3</v>
      </c>
      <c r="C120">
        <v>546037</v>
      </c>
      <c r="F120" t="s">
        <v>3</v>
      </c>
      <c r="G120">
        <v>1479058</v>
      </c>
      <c r="J120" t="s">
        <v>3</v>
      </c>
      <c r="K120">
        <v>414040</v>
      </c>
    </row>
    <row r="121" spans="2:11">
      <c r="B121" t="s">
        <v>61</v>
      </c>
      <c r="F121" t="s">
        <v>61</v>
      </c>
      <c r="J121" t="s">
        <v>61</v>
      </c>
    </row>
    <row r="122" spans="2:11">
      <c r="B122" t="s">
        <v>3</v>
      </c>
      <c r="C122">
        <v>505645</v>
      </c>
      <c r="F122" t="s">
        <v>3</v>
      </c>
      <c r="G122">
        <v>1451239</v>
      </c>
      <c r="J122" t="s">
        <v>3</v>
      </c>
      <c r="K122">
        <v>390437</v>
      </c>
    </row>
    <row r="123" spans="2:11">
      <c r="B123" t="s">
        <v>62</v>
      </c>
      <c r="F123" t="s">
        <v>62</v>
      </c>
      <c r="J123" t="s">
        <v>62</v>
      </c>
    </row>
    <row r="124" spans="2:11">
      <c r="B124" t="s">
        <v>3</v>
      </c>
      <c r="C124">
        <v>554128</v>
      </c>
      <c r="F124" t="s">
        <v>3</v>
      </c>
      <c r="G124">
        <v>1648055</v>
      </c>
      <c r="J124" t="s">
        <v>3</v>
      </c>
      <c r="K124">
        <v>417946</v>
      </c>
    </row>
    <row r="125" spans="2:11">
      <c r="B125" t="s">
        <v>63</v>
      </c>
      <c r="F125" t="s">
        <v>63</v>
      </c>
      <c r="J125" t="s">
        <v>63</v>
      </c>
    </row>
    <row r="126" spans="2:11">
      <c r="B126" t="s">
        <v>3</v>
      </c>
      <c r="C126">
        <v>564595</v>
      </c>
      <c r="F126" t="s">
        <v>3</v>
      </c>
      <c r="G126">
        <v>2294141</v>
      </c>
      <c r="J126" t="s">
        <v>3</v>
      </c>
      <c r="K126">
        <v>425960</v>
      </c>
    </row>
    <row r="127" spans="2:11">
      <c r="B127" t="s">
        <v>64</v>
      </c>
      <c r="F127" t="s">
        <v>64</v>
      </c>
      <c r="J127" t="s">
        <v>64</v>
      </c>
    </row>
    <row r="128" spans="2:11">
      <c r="B128" t="s">
        <v>3</v>
      </c>
      <c r="C128">
        <v>502669</v>
      </c>
      <c r="F128" t="s">
        <v>3</v>
      </c>
      <c r="G128">
        <v>2299966</v>
      </c>
      <c r="J128" t="s">
        <v>3</v>
      </c>
      <c r="K128">
        <v>389394</v>
      </c>
    </row>
    <row r="129" spans="2:11">
      <c r="B129" t="s">
        <v>65</v>
      </c>
      <c r="F129" t="s">
        <v>65</v>
      </c>
      <c r="J129" t="s">
        <v>65</v>
      </c>
    </row>
    <row r="130" spans="2:11">
      <c r="B130" t="s">
        <v>3</v>
      </c>
      <c r="C130">
        <v>490101</v>
      </c>
      <c r="F130" t="s">
        <v>3</v>
      </c>
      <c r="G130">
        <v>2217230</v>
      </c>
      <c r="J130" t="s">
        <v>3</v>
      </c>
      <c r="K130">
        <v>374325</v>
      </c>
    </row>
    <row r="131" spans="2:11">
      <c r="B131" t="s">
        <v>66</v>
      </c>
      <c r="F131" t="s">
        <v>66</v>
      </c>
      <c r="J131" t="s">
        <v>66</v>
      </c>
    </row>
    <row r="132" spans="2:11">
      <c r="B132" t="s">
        <v>3</v>
      </c>
      <c r="C132">
        <v>541373</v>
      </c>
      <c r="F132" t="s">
        <v>3</v>
      </c>
      <c r="G132">
        <v>2190033</v>
      </c>
      <c r="J132" t="s">
        <v>3</v>
      </c>
      <c r="K132">
        <v>412397</v>
      </c>
    </row>
    <row r="133" spans="2:11">
      <c r="B133" t="s">
        <v>67</v>
      </c>
      <c r="F133" t="s">
        <v>67</v>
      </c>
      <c r="J133" t="s">
        <v>67</v>
      </c>
    </row>
    <row r="134" spans="2:11">
      <c r="B134" t="s">
        <v>3</v>
      </c>
      <c r="C134">
        <v>540982</v>
      </c>
      <c r="F134" t="s">
        <v>3</v>
      </c>
      <c r="G134">
        <v>2315041</v>
      </c>
      <c r="J134" t="s">
        <v>3</v>
      </c>
      <c r="K134">
        <v>408065</v>
      </c>
    </row>
    <row r="135" spans="2:11">
      <c r="B135" t="s">
        <v>68</v>
      </c>
      <c r="F135" t="s">
        <v>68</v>
      </c>
      <c r="J135" t="s">
        <v>68</v>
      </c>
    </row>
    <row r="136" spans="2:11">
      <c r="B136" t="s">
        <v>3</v>
      </c>
      <c r="C136">
        <v>559278</v>
      </c>
      <c r="F136" t="s">
        <v>3</v>
      </c>
      <c r="G136">
        <v>2270550</v>
      </c>
      <c r="J136" t="s">
        <v>3</v>
      </c>
      <c r="K136">
        <v>423357</v>
      </c>
    </row>
    <row r="137" spans="2:11">
      <c r="B137" t="s">
        <v>69</v>
      </c>
      <c r="F137" t="s">
        <v>69</v>
      </c>
      <c r="J137" t="s">
        <v>69</v>
      </c>
    </row>
    <row r="138" spans="2:11">
      <c r="B138" t="s">
        <v>3</v>
      </c>
      <c r="C138">
        <v>500991</v>
      </c>
      <c r="F138" t="s">
        <v>3</v>
      </c>
      <c r="G138">
        <v>2139520</v>
      </c>
      <c r="J138" t="s">
        <v>3</v>
      </c>
      <c r="K138">
        <v>386489</v>
      </c>
    </row>
    <row r="139" spans="2:11">
      <c r="B139" t="s">
        <v>70</v>
      </c>
      <c r="F139" t="s">
        <v>70</v>
      </c>
      <c r="J139" t="s">
        <v>70</v>
      </c>
    </row>
    <row r="140" spans="2:11">
      <c r="B140" t="s">
        <v>3</v>
      </c>
      <c r="C140">
        <v>543355</v>
      </c>
      <c r="F140" t="s">
        <v>3</v>
      </c>
      <c r="G140">
        <v>2190394</v>
      </c>
      <c r="J140" t="s">
        <v>3</v>
      </c>
      <c r="K140">
        <v>411358</v>
      </c>
    </row>
    <row r="141" spans="2:11">
      <c r="B141" t="s">
        <v>71</v>
      </c>
      <c r="F141" t="s">
        <v>71</v>
      </c>
      <c r="J141" t="s">
        <v>71</v>
      </c>
    </row>
    <row r="142" spans="2:11">
      <c r="B142" t="s">
        <v>3</v>
      </c>
      <c r="C142">
        <v>500362</v>
      </c>
      <c r="F142" t="s">
        <v>3</v>
      </c>
      <c r="G142">
        <v>2228206</v>
      </c>
      <c r="J142" t="s">
        <v>3</v>
      </c>
      <c r="K142">
        <v>385154</v>
      </c>
    </row>
    <row r="143" spans="2:11">
      <c r="B143" t="s">
        <v>72</v>
      </c>
      <c r="F143" t="s">
        <v>72</v>
      </c>
      <c r="J143" t="s">
        <v>72</v>
      </c>
    </row>
    <row r="144" spans="2:11">
      <c r="B144" t="s">
        <v>3</v>
      </c>
      <c r="C144">
        <v>554359</v>
      </c>
      <c r="F144" t="s">
        <v>3</v>
      </c>
      <c r="G144">
        <v>2282616</v>
      </c>
      <c r="J144" t="s">
        <v>3</v>
      </c>
      <c r="K144">
        <v>418177</v>
      </c>
    </row>
    <row r="145" spans="2:11">
      <c r="B145" t="s">
        <v>73</v>
      </c>
      <c r="F145" t="s">
        <v>73</v>
      </c>
      <c r="J145" t="s">
        <v>73</v>
      </c>
    </row>
    <row r="146" spans="2:11">
      <c r="B146" t="s">
        <v>3</v>
      </c>
      <c r="C146">
        <v>760689</v>
      </c>
      <c r="F146" t="s">
        <v>3</v>
      </c>
      <c r="G146">
        <v>3289465</v>
      </c>
      <c r="J146" t="s">
        <v>3</v>
      </c>
      <c r="K146">
        <v>594830</v>
      </c>
    </row>
    <row r="147" spans="2:11">
      <c r="B147" t="s">
        <v>74</v>
      </c>
      <c r="F147" t="s">
        <v>74</v>
      </c>
      <c r="J147" t="s">
        <v>74</v>
      </c>
    </row>
    <row r="148" spans="2:11">
      <c r="B148" t="s">
        <v>3</v>
      </c>
      <c r="C148">
        <v>691837</v>
      </c>
      <c r="F148" t="s">
        <v>3</v>
      </c>
      <c r="G148">
        <v>3193411</v>
      </c>
      <c r="J148" t="s">
        <v>3</v>
      </c>
      <c r="K148">
        <v>554090</v>
      </c>
    </row>
    <row r="149" spans="2:11">
      <c r="B149" t="s">
        <v>75</v>
      </c>
      <c r="F149" t="s">
        <v>75</v>
      </c>
      <c r="J149" t="s">
        <v>75</v>
      </c>
    </row>
    <row r="150" spans="2:11">
      <c r="B150" t="s">
        <v>3</v>
      </c>
      <c r="C150">
        <v>664654</v>
      </c>
      <c r="F150" t="s">
        <v>3</v>
      </c>
      <c r="G150">
        <v>3240899</v>
      </c>
      <c r="J150" t="s">
        <v>3</v>
      </c>
      <c r="K150">
        <v>525638</v>
      </c>
    </row>
    <row r="151" spans="2:11">
      <c r="B151" t="s">
        <v>76</v>
      </c>
      <c r="F151" t="s">
        <v>76</v>
      </c>
      <c r="J151" t="s">
        <v>76</v>
      </c>
    </row>
    <row r="152" spans="2:11">
      <c r="B152" t="s">
        <v>3</v>
      </c>
      <c r="C152">
        <v>734740</v>
      </c>
      <c r="F152" t="s">
        <v>3</v>
      </c>
      <c r="G152">
        <v>3134481</v>
      </c>
      <c r="J152" t="s">
        <v>3</v>
      </c>
      <c r="K152">
        <v>579684</v>
      </c>
    </row>
    <row r="153" spans="2:11">
      <c r="B153" t="s">
        <v>77</v>
      </c>
      <c r="F153" t="s">
        <v>77</v>
      </c>
      <c r="J153" t="s">
        <v>77</v>
      </c>
    </row>
    <row r="154" spans="2:11">
      <c r="B154" t="s">
        <v>3</v>
      </c>
      <c r="C154">
        <v>736037</v>
      </c>
      <c r="F154" t="s">
        <v>3</v>
      </c>
      <c r="G154">
        <v>3174378</v>
      </c>
      <c r="J154" t="s">
        <v>3</v>
      </c>
      <c r="K154">
        <v>576992</v>
      </c>
    </row>
    <row r="155" spans="2:11">
      <c r="B155" t="s">
        <v>78</v>
      </c>
      <c r="F155" t="s">
        <v>78</v>
      </c>
      <c r="J155" t="s">
        <v>78</v>
      </c>
    </row>
    <row r="156" spans="2:11">
      <c r="B156" t="s">
        <v>3</v>
      </c>
      <c r="C156">
        <v>752469</v>
      </c>
      <c r="F156" t="s">
        <v>3</v>
      </c>
      <c r="G156">
        <v>3314465</v>
      </c>
      <c r="J156" t="s">
        <v>3</v>
      </c>
      <c r="K156">
        <v>589508</v>
      </c>
    </row>
    <row r="157" spans="2:11">
      <c r="B157" t="s">
        <v>79</v>
      </c>
      <c r="F157" t="s">
        <v>79</v>
      </c>
      <c r="J157" t="s">
        <v>79</v>
      </c>
    </row>
    <row r="158" spans="2:11">
      <c r="B158" t="s">
        <v>3</v>
      </c>
      <c r="C158">
        <v>688542</v>
      </c>
      <c r="F158" t="s">
        <v>3</v>
      </c>
      <c r="G158">
        <v>3041770</v>
      </c>
      <c r="J158" t="s">
        <v>3</v>
      </c>
      <c r="K158">
        <v>550440</v>
      </c>
    </row>
    <row r="159" spans="2:11">
      <c r="B159" t="s">
        <v>80</v>
      </c>
      <c r="F159" t="s">
        <v>80</v>
      </c>
      <c r="J159" t="s">
        <v>80</v>
      </c>
    </row>
    <row r="160" spans="2:11">
      <c r="B160" t="s">
        <v>3</v>
      </c>
      <c r="C160">
        <v>736341</v>
      </c>
      <c r="F160" t="s">
        <v>3</v>
      </c>
      <c r="G160">
        <v>3119195</v>
      </c>
      <c r="J160" t="s">
        <v>3</v>
      </c>
      <c r="K160">
        <v>578216</v>
      </c>
    </row>
    <row r="161" spans="2:11">
      <c r="B161" t="s">
        <v>81</v>
      </c>
      <c r="F161" t="s">
        <v>81</v>
      </c>
      <c r="J161" t="s">
        <v>81</v>
      </c>
    </row>
    <row r="162" spans="2:11">
      <c r="B162" t="s">
        <v>3</v>
      </c>
      <c r="C162">
        <v>684564</v>
      </c>
      <c r="F162" t="s">
        <v>3</v>
      </c>
      <c r="G162">
        <v>3154169</v>
      </c>
      <c r="J162" t="s">
        <v>3</v>
      </c>
      <c r="K162">
        <v>545292</v>
      </c>
    </row>
    <row r="163" spans="2:11">
      <c r="B163" t="s">
        <v>82</v>
      </c>
      <c r="F163" t="s">
        <v>82</v>
      </c>
      <c r="J163" t="s">
        <v>82</v>
      </c>
    </row>
    <row r="164" spans="2:11">
      <c r="B164" t="s">
        <v>3</v>
      </c>
      <c r="C164">
        <v>748694</v>
      </c>
      <c r="F164" t="s">
        <v>3</v>
      </c>
      <c r="G164">
        <v>3263464</v>
      </c>
      <c r="J164" t="s">
        <v>3</v>
      </c>
      <c r="K164">
        <v>585792</v>
      </c>
    </row>
    <row r="165" spans="2:11">
      <c r="B165" t="s">
        <v>83</v>
      </c>
      <c r="F165" t="s">
        <v>83</v>
      </c>
      <c r="J165" t="s">
        <v>83</v>
      </c>
    </row>
    <row r="166" spans="2:11">
      <c r="B166" t="s">
        <v>3</v>
      </c>
      <c r="C166">
        <v>758225</v>
      </c>
      <c r="F166" t="s">
        <v>3</v>
      </c>
      <c r="G166">
        <v>4449599</v>
      </c>
      <c r="J166" t="s">
        <v>3</v>
      </c>
      <c r="K166">
        <v>592366</v>
      </c>
    </row>
    <row r="167" spans="2:11">
      <c r="B167" t="s">
        <v>84</v>
      </c>
      <c r="F167" t="s">
        <v>84</v>
      </c>
      <c r="J167" t="s">
        <v>84</v>
      </c>
    </row>
    <row r="168" spans="2:11">
      <c r="B168" t="s">
        <v>3</v>
      </c>
      <c r="C168">
        <v>693381</v>
      </c>
      <c r="F168" t="s">
        <v>3</v>
      </c>
      <c r="G168">
        <v>4275670</v>
      </c>
      <c r="J168" t="s">
        <v>3</v>
      </c>
      <c r="K168">
        <v>555634</v>
      </c>
    </row>
    <row r="169" spans="2:11">
      <c r="B169" t="s">
        <v>85</v>
      </c>
      <c r="F169" t="s">
        <v>85</v>
      </c>
      <c r="J169" t="s">
        <v>85</v>
      </c>
    </row>
    <row r="170" spans="2:11">
      <c r="B170" t="s">
        <v>3</v>
      </c>
      <c r="C170">
        <v>662926</v>
      </c>
      <c r="F170" t="s">
        <v>3</v>
      </c>
      <c r="G170">
        <v>4384976</v>
      </c>
      <c r="J170" t="s">
        <v>3</v>
      </c>
      <c r="K170">
        <v>523910</v>
      </c>
    </row>
    <row r="171" spans="2:11">
      <c r="B171" t="s">
        <v>86</v>
      </c>
      <c r="F171" t="s">
        <v>86</v>
      </c>
      <c r="J171" t="s">
        <v>86</v>
      </c>
    </row>
    <row r="172" spans="2:11">
      <c r="B172" t="s">
        <v>3</v>
      </c>
      <c r="C172">
        <v>727800</v>
      </c>
      <c r="F172" t="s">
        <v>3</v>
      </c>
      <c r="G172">
        <v>4379263</v>
      </c>
      <c r="J172" t="s">
        <v>3</v>
      </c>
      <c r="K172">
        <v>572744</v>
      </c>
    </row>
    <row r="173" spans="2:11">
      <c r="B173" t="s">
        <v>87</v>
      </c>
      <c r="F173" t="s">
        <v>87</v>
      </c>
      <c r="J173" t="s">
        <v>87</v>
      </c>
    </row>
    <row r="174" spans="2:11">
      <c r="B174" t="s">
        <v>3</v>
      </c>
      <c r="C174">
        <v>730593</v>
      </c>
      <c r="F174" t="s">
        <v>3</v>
      </c>
      <c r="G174">
        <v>4391914</v>
      </c>
      <c r="J174" t="s">
        <v>3</v>
      </c>
      <c r="K174">
        <v>571548</v>
      </c>
    </row>
    <row r="175" spans="2:11">
      <c r="B175" t="s">
        <v>88</v>
      </c>
      <c r="F175" t="s">
        <v>88</v>
      </c>
      <c r="J175" t="s">
        <v>88</v>
      </c>
    </row>
    <row r="176" spans="2:11">
      <c r="B176" t="s">
        <v>3</v>
      </c>
      <c r="C176">
        <v>752965</v>
      </c>
      <c r="F176" t="s">
        <v>3</v>
      </c>
      <c r="G176">
        <v>4412314</v>
      </c>
      <c r="J176" t="s">
        <v>3</v>
      </c>
      <c r="K176">
        <v>590004</v>
      </c>
    </row>
    <row r="177" spans="2:11">
      <c r="B177" t="s">
        <v>89</v>
      </c>
      <c r="F177" t="s">
        <v>89</v>
      </c>
      <c r="J177" t="s">
        <v>89</v>
      </c>
    </row>
    <row r="178" spans="2:11">
      <c r="B178" t="s">
        <v>3</v>
      </c>
      <c r="C178">
        <v>683594</v>
      </c>
      <c r="F178" t="s">
        <v>3</v>
      </c>
      <c r="G178">
        <v>4242615</v>
      </c>
      <c r="J178" t="s">
        <v>3</v>
      </c>
      <c r="K178">
        <v>545492</v>
      </c>
    </row>
    <row r="179" spans="2:11">
      <c r="B179" t="s">
        <v>90</v>
      </c>
      <c r="F179" t="s">
        <v>90</v>
      </c>
      <c r="J179" t="s">
        <v>90</v>
      </c>
    </row>
    <row r="180" spans="2:11">
      <c r="B180" t="s">
        <v>3</v>
      </c>
      <c r="C180">
        <v>741201</v>
      </c>
      <c r="F180" t="s">
        <v>3</v>
      </c>
      <c r="G180">
        <v>4136725</v>
      </c>
      <c r="J180" t="s">
        <v>3</v>
      </c>
      <c r="K180">
        <v>583076</v>
      </c>
    </row>
    <row r="181" spans="2:11">
      <c r="B181" t="s">
        <v>91</v>
      </c>
      <c r="F181" t="s">
        <v>91</v>
      </c>
      <c r="J181" t="s">
        <v>91</v>
      </c>
    </row>
    <row r="182" spans="2:11">
      <c r="B182" t="s">
        <v>3</v>
      </c>
      <c r="C182">
        <v>675880</v>
      </c>
      <c r="F182" t="s">
        <v>3</v>
      </c>
      <c r="G182">
        <v>4426854</v>
      </c>
      <c r="J182" t="s">
        <v>3</v>
      </c>
      <c r="K182">
        <v>536608</v>
      </c>
    </row>
    <row r="183" spans="2:11">
      <c r="B183" t="s">
        <v>92</v>
      </c>
      <c r="F183" t="s">
        <v>92</v>
      </c>
      <c r="J183" t="s">
        <v>92</v>
      </c>
    </row>
    <row r="184" spans="2:11">
      <c r="B184" t="s">
        <v>3</v>
      </c>
      <c r="C184">
        <v>746750</v>
      </c>
      <c r="F184" t="s">
        <v>3</v>
      </c>
      <c r="G184">
        <v>4409121</v>
      </c>
      <c r="J184" t="s">
        <v>3</v>
      </c>
      <c r="K184">
        <v>583848</v>
      </c>
    </row>
    <row r="185" spans="2:11">
      <c r="B185" t="s">
        <v>93</v>
      </c>
      <c r="F185" t="s">
        <v>93</v>
      </c>
      <c r="J185" t="s">
        <v>93</v>
      </c>
    </row>
    <row r="186" spans="2:11">
      <c r="B186" t="s">
        <v>3</v>
      </c>
      <c r="C186">
        <v>751685</v>
      </c>
      <c r="F186" t="s">
        <v>3</v>
      </c>
      <c r="G186">
        <v>5969271</v>
      </c>
      <c r="J186" t="s">
        <v>3</v>
      </c>
      <c r="K186">
        <v>585826</v>
      </c>
    </row>
    <row r="187" spans="2:11">
      <c r="B187" t="s">
        <v>94</v>
      </c>
      <c r="F187" t="s">
        <v>94</v>
      </c>
      <c r="J187" t="s">
        <v>94</v>
      </c>
    </row>
    <row r="188" spans="2:11">
      <c r="B188" t="s">
        <v>3</v>
      </c>
      <c r="C188">
        <v>686577</v>
      </c>
      <c r="F188" t="s">
        <v>3</v>
      </c>
      <c r="G188">
        <v>5795515</v>
      </c>
      <c r="J188" t="s">
        <v>3</v>
      </c>
      <c r="K188">
        <v>548830</v>
      </c>
    </row>
    <row r="189" spans="2:11">
      <c r="B189" t="s">
        <v>95</v>
      </c>
      <c r="F189" t="s">
        <v>95</v>
      </c>
      <c r="J189" t="s">
        <v>95</v>
      </c>
    </row>
    <row r="190" spans="2:11">
      <c r="B190" t="s">
        <v>3</v>
      </c>
      <c r="C190">
        <v>654886</v>
      </c>
      <c r="F190" t="s">
        <v>3</v>
      </c>
      <c r="G190">
        <v>5931465</v>
      </c>
      <c r="J190" t="s">
        <v>3</v>
      </c>
      <c r="K190">
        <v>515870</v>
      </c>
    </row>
    <row r="191" spans="2:11">
      <c r="B191" t="s">
        <v>96</v>
      </c>
      <c r="F191" t="s">
        <v>96</v>
      </c>
      <c r="J191" t="s">
        <v>96</v>
      </c>
    </row>
    <row r="192" spans="2:11">
      <c r="B192" t="s">
        <v>3</v>
      </c>
      <c r="C192">
        <v>723076</v>
      </c>
      <c r="F192" t="s">
        <v>3</v>
      </c>
      <c r="G192">
        <v>5860075</v>
      </c>
      <c r="J192" t="s">
        <v>3</v>
      </c>
      <c r="K192">
        <v>568020</v>
      </c>
    </row>
    <row r="193" spans="2:11">
      <c r="B193" t="s">
        <v>97</v>
      </c>
      <c r="F193" t="s">
        <v>97</v>
      </c>
      <c r="J193" t="s">
        <v>97</v>
      </c>
    </row>
    <row r="194" spans="2:11">
      <c r="B194" t="s">
        <v>3</v>
      </c>
      <c r="C194">
        <v>729893</v>
      </c>
      <c r="F194" t="s">
        <v>3</v>
      </c>
      <c r="G194">
        <v>5800418</v>
      </c>
      <c r="J194" t="s">
        <v>3</v>
      </c>
      <c r="K194">
        <v>570848</v>
      </c>
    </row>
    <row r="195" spans="2:11">
      <c r="B195" t="s">
        <v>98</v>
      </c>
      <c r="F195" t="s">
        <v>98</v>
      </c>
      <c r="J195" t="s">
        <v>98</v>
      </c>
    </row>
    <row r="196" spans="2:11">
      <c r="B196" t="s">
        <v>3</v>
      </c>
      <c r="C196">
        <v>748093</v>
      </c>
      <c r="F196" t="s">
        <v>3</v>
      </c>
      <c r="G196">
        <v>5900534</v>
      </c>
      <c r="J196" t="s">
        <v>3</v>
      </c>
      <c r="K196">
        <v>585132</v>
      </c>
    </row>
    <row r="197" spans="2:11">
      <c r="B197" t="s">
        <v>99</v>
      </c>
      <c r="F197" t="s">
        <v>99</v>
      </c>
      <c r="J197" t="s">
        <v>99</v>
      </c>
    </row>
    <row r="198" spans="2:11">
      <c r="B198" t="s">
        <v>3</v>
      </c>
      <c r="C198">
        <v>681046</v>
      </c>
      <c r="F198" t="s">
        <v>3</v>
      </c>
      <c r="G198">
        <v>5683239</v>
      </c>
      <c r="J198" t="s">
        <v>3</v>
      </c>
      <c r="K198">
        <v>542944</v>
      </c>
    </row>
    <row r="199" spans="2:11">
      <c r="B199" t="s">
        <v>100</v>
      </c>
      <c r="F199" t="s">
        <v>100</v>
      </c>
      <c r="J199" t="s">
        <v>100</v>
      </c>
    </row>
    <row r="200" spans="2:11">
      <c r="B200" t="s">
        <v>3</v>
      </c>
      <c r="C200">
        <v>730433</v>
      </c>
      <c r="F200" t="s">
        <v>3</v>
      </c>
      <c r="G200">
        <v>5736191</v>
      </c>
      <c r="J200" t="s">
        <v>3</v>
      </c>
      <c r="K200">
        <v>572308</v>
      </c>
    </row>
    <row r="201" spans="2:11">
      <c r="B201" t="s">
        <v>101</v>
      </c>
      <c r="F201" t="s">
        <v>101</v>
      </c>
      <c r="J201" t="s">
        <v>101</v>
      </c>
    </row>
    <row r="202" spans="2:11">
      <c r="B202" t="s">
        <v>3</v>
      </c>
      <c r="C202">
        <v>681528</v>
      </c>
      <c r="F202" t="s">
        <v>3</v>
      </c>
      <c r="G202">
        <v>5711005</v>
      </c>
      <c r="J202" t="s">
        <v>3</v>
      </c>
      <c r="K202">
        <v>542256</v>
      </c>
    </row>
    <row r="203" spans="2:11">
      <c r="B203" t="s">
        <v>102</v>
      </c>
      <c r="F203" t="s">
        <v>102</v>
      </c>
      <c r="J203" t="s">
        <v>102</v>
      </c>
    </row>
    <row r="204" spans="2:11">
      <c r="B204" t="s">
        <v>3</v>
      </c>
      <c r="C204">
        <v>739726</v>
      </c>
      <c r="F204" t="s">
        <v>3</v>
      </c>
      <c r="G204">
        <v>5940277</v>
      </c>
      <c r="J204" t="s">
        <v>3</v>
      </c>
      <c r="K204">
        <v>576824</v>
      </c>
    </row>
    <row r="205" spans="2:11">
      <c r="B205" t="s">
        <v>103</v>
      </c>
      <c r="F205" t="s">
        <v>103</v>
      </c>
      <c r="J205" t="s">
        <v>103</v>
      </c>
    </row>
    <row r="206" spans="2:11">
      <c r="B206" t="s">
        <v>3</v>
      </c>
      <c r="C206">
        <v>751233</v>
      </c>
      <c r="F206" t="s">
        <v>3</v>
      </c>
      <c r="G206">
        <v>7687540</v>
      </c>
      <c r="J206" t="s">
        <v>3</v>
      </c>
      <c r="K206">
        <v>585374</v>
      </c>
    </row>
    <row r="207" spans="2:11">
      <c r="B207" t="s">
        <v>104</v>
      </c>
      <c r="F207" t="s">
        <v>104</v>
      </c>
      <c r="J207" t="s">
        <v>104</v>
      </c>
    </row>
    <row r="208" spans="2:11">
      <c r="B208" t="s">
        <v>3</v>
      </c>
      <c r="C208">
        <v>677209</v>
      </c>
      <c r="F208" t="s">
        <v>3</v>
      </c>
      <c r="G208">
        <v>7681870</v>
      </c>
      <c r="J208" t="s">
        <v>3</v>
      </c>
      <c r="K208">
        <v>539462</v>
      </c>
    </row>
    <row r="209" spans="2:11">
      <c r="B209" t="s">
        <v>105</v>
      </c>
      <c r="F209" t="s">
        <v>105</v>
      </c>
      <c r="J209" t="s">
        <v>105</v>
      </c>
    </row>
    <row r="210" spans="2:11">
      <c r="B210" t="s">
        <v>3</v>
      </c>
      <c r="C210">
        <v>650462</v>
      </c>
      <c r="F210" t="s">
        <v>3</v>
      </c>
      <c r="G210">
        <v>7721074</v>
      </c>
      <c r="J210" t="s">
        <v>3</v>
      </c>
      <c r="K210">
        <v>511446</v>
      </c>
    </row>
    <row r="211" spans="2:11">
      <c r="B211" t="s">
        <v>106</v>
      </c>
      <c r="F211" t="s">
        <v>106</v>
      </c>
      <c r="J211" t="s">
        <v>106</v>
      </c>
    </row>
    <row r="212" spans="2:11">
      <c r="B212" t="s">
        <v>3</v>
      </c>
      <c r="C212">
        <v>719216</v>
      </c>
      <c r="F212" t="s">
        <v>3</v>
      </c>
      <c r="G212">
        <v>7646060</v>
      </c>
      <c r="J212" t="s">
        <v>3</v>
      </c>
      <c r="K212">
        <v>564160</v>
      </c>
    </row>
    <row r="213" spans="2:11">
      <c r="B213" t="s">
        <v>107</v>
      </c>
      <c r="F213" t="s">
        <v>107</v>
      </c>
      <c r="J213" t="s">
        <v>107</v>
      </c>
    </row>
    <row r="214" spans="2:11">
      <c r="B214" t="s">
        <v>3</v>
      </c>
      <c r="C214">
        <v>725169</v>
      </c>
      <c r="F214" t="s">
        <v>3</v>
      </c>
      <c r="G214">
        <v>7600607</v>
      </c>
      <c r="J214" t="s">
        <v>3</v>
      </c>
      <c r="K214">
        <v>566124</v>
      </c>
    </row>
    <row r="215" spans="2:11">
      <c r="B215" t="s">
        <v>108</v>
      </c>
      <c r="F215" t="s">
        <v>108</v>
      </c>
      <c r="J215" t="s">
        <v>108</v>
      </c>
    </row>
    <row r="216" spans="2:11">
      <c r="B216" t="s">
        <v>3</v>
      </c>
      <c r="C216">
        <v>744289</v>
      </c>
      <c r="F216" t="s">
        <v>3</v>
      </c>
      <c r="G216">
        <v>7677091</v>
      </c>
      <c r="J216" t="s">
        <v>3</v>
      </c>
      <c r="K216">
        <v>581328</v>
      </c>
    </row>
    <row r="217" spans="2:11">
      <c r="B217" t="s">
        <v>109</v>
      </c>
      <c r="F217" t="s">
        <v>109</v>
      </c>
      <c r="J217" t="s">
        <v>109</v>
      </c>
    </row>
    <row r="218" spans="2:11">
      <c r="B218" t="s">
        <v>3</v>
      </c>
      <c r="C218">
        <v>677018</v>
      </c>
      <c r="F218" t="s">
        <v>3</v>
      </c>
      <c r="G218">
        <v>7465952</v>
      </c>
      <c r="J218" t="s">
        <v>3</v>
      </c>
      <c r="K218">
        <v>538916</v>
      </c>
    </row>
    <row r="219" spans="2:11">
      <c r="B219" t="s">
        <v>110</v>
      </c>
      <c r="F219" t="s">
        <v>110</v>
      </c>
      <c r="J219" t="s">
        <v>110</v>
      </c>
    </row>
    <row r="220" spans="2:11">
      <c r="B220" t="s">
        <v>3</v>
      </c>
      <c r="C220">
        <v>730397</v>
      </c>
      <c r="F220" t="s">
        <v>3</v>
      </c>
      <c r="G220">
        <v>7444593</v>
      </c>
      <c r="J220" t="s">
        <v>3</v>
      </c>
      <c r="K220">
        <v>572272</v>
      </c>
    </row>
    <row r="221" spans="2:11">
      <c r="B221" t="s">
        <v>111</v>
      </c>
      <c r="F221" t="s">
        <v>111</v>
      </c>
      <c r="J221" t="s">
        <v>111</v>
      </c>
    </row>
    <row r="222" spans="2:11">
      <c r="B222" t="s">
        <v>3</v>
      </c>
      <c r="C222">
        <v>669496</v>
      </c>
      <c r="F222" t="s">
        <v>3</v>
      </c>
      <c r="G222">
        <v>7652905</v>
      </c>
      <c r="J222" t="s">
        <v>3</v>
      </c>
      <c r="K222">
        <v>530224</v>
      </c>
    </row>
    <row r="223" spans="2:11">
      <c r="B223" t="s">
        <v>112</v>
      </c>
      <c r="F223" t="s">
        <v>112</v>
      </c>
      <c r="J223" t="s">
        <v>112</v>
      </c>
    </row>
    <row r="224" spans="2:11">
      <c r="B224" t="s">
        <v>3</v>
      </c>
      <c r="C224">
        <v>735790</v>
      </c>
      <c r="F224" t="s">
        <v>3</v>
      </c>
      <c r="G224">
        <v>7720250</v>
      </c>
      <c r="J224" t="s">
        <v>3</v>
      </c>
      <c r="K224">
        <v>572888</v>
      </c>
    </row>
    <row r="225" spans="2:11">
      <c r="B225" t="s">
        <v>113</v>
      </c>
      <c r="F225" t="s">
        <v>113</v>
      </c>
      <c r="J225" t="s">
        <v>113</v>
      </c>
    </row>
    <row r="226" spans="2:11">
      <c r="B226" t="s">
        <v>3</v>
      </c>
      <c r="C226">
        <v>742109</v>
      </c>
      <c r="F226" t="s">
        <v>3</v>
      </c>
      <c r="G226">
        <v>9920486</v>
      </c>
      <c r="J226" t="s">
        <v>3</v>
      </c>
      <c r="K226">
        <v>576250</v>
      </c>
    </row>
    <row r="227" spans="2:11">
      <c r="B227" t="s">
        <v>114</v>
      </c>
      <c r="F227" t="s">
        <v>114</v>
      </c>
      <c r="J227" t="s">
        <v>114</v>
      </c>
    </row>
    <row r="228" spans="2:11">
      <c r="B228" t="s">
        <v>3</v>
      </c>
      <c r="C228">
        <v>676213</v>
      </c>
      <c r="F228" t="s">
        <v>3</v>
      </c>
      <c r="G228">
        <v>9755076</v>
      </c>
      <c r="J228" t="s">
        <v>3</v>
      </c>
      <c r="K228">
        <v>538466</v>
      </c>
    </row>
    <row r="229" spans="2:11">
      <c r="B229" t="s">
        <v>115</v>
      </c>
      <c r="F229" t="s">
        <v>115</v>
      </c>
      <c r="J229" t="s">
        <v>115</v>
      </c>
    </row>
    <row r="230" spans="2:11">
      <c r="B230" t="s">
        <v>3</v>
      </c>
      <c r="C230">
        <v>649014</v>
      </c>
      <c r="F230" t="s">
        <v>3</v>
      </c>
      <c r="G230">
        <v>9811383</v>
      </c>
      <c r="J230" t="s">
        <v>3</v>
      </c>
      <c r="K230">
        <v>509998</v>
      </c>
    </row>
    <row r="231" spans="2:11">
      <c r="B231" t="s">
        <v>116</v>
      </c>
      <c r="F231" t="s">
        <v>116</v>
      </c>
      <c r="J231" t="s">
        <v>116</v>
      </c>
    </row>
    <row r="232" spans="2:11">
      <c r="B232" t="s">
        <v>3</v>
      </c>
      <c r="C232">
        <v>715396</v>
      </c>
      <c r="F232" t="s">
        <v>3</v>
      </c>
      <c r="G232">
        <v>9775689</v>
      </c>
      <c r="J232" t="s">
        <v>3</v>
      </c>
      <c r="K232">
        <v>560340</v>
      </c>
    </row>
    <row r="233" spans="2:11">
      <c r="B233" t="s">
        <v>117</v>
      </c>
      <c r="F233" t="s">
        <v>117</v>
      </c>
      <c r="J233" t="s">
        <v>117</v>
      </c>
    </row>
    <row r="234" spans="2:11">
      <c r="B234" t="s">
        <v>3</v>
      </c>
      <c r="C234">
        <v>720533</v>
      </c>
      <c r="F234" t="s">
        <v>3</v>
      </c>
      <c r="G234">
        <v>9748628</v>
      </c>
      <c r="J234" t="s">
        <v>3</v>
      </c>
      <c r="K234">
        <v>561488</v>
      </c>
    </row>
    <row r="235" spans="2:11">
      <c r="B235" t="s">
        <v>118</v>
      </c>
      <c r="F235" t="s">
        <v>118</v>
      </c>
      <c r="J235" t="s">
        <v>118</v>
      </c>
    </row>
    <row r="236" spans="2:11">
      <c r="B236" t="s">
        <v>3</v>
      </c>
      <c r="C236">
        <v>738581</v>
      </c>
      <c r="F236" t="s">
        <v>3</v>
      </c>
      <c r="G236">
        <v>9847458</v>
      </c>
      <c r="J236" t="s">
        <v>3</v>
      </c>
      <c r="K236">
        <v>575620</v>
      </c>
    </row>
    <row r="237" spans="2:11">
      <c r="B237" t="s">
        <v>119</v>
      </c>
      <c r="F237" t="s">
        <v>119</v>
      </c>
      <c r="J237" t="s">
        <v>119</v>
      </c>
    </row>
    <row r="238" spans="2:11">
      <c r="B238" t="s">
        <v>3</v>
      </c>
      <c r="C238">
        <v>674478</v>
      </c>
      <c r="F238" t="s">
        <v>3</v>
      </c>
      <c r="G238">
        <v>9572927</v>
      </c>
      <c r="J238" t="s">
        <v>3</v>
      </c>
      <c r="K238">
        <v>536376</v>
      </c>
    </row>
    <row r="239" spans="2:11">
      <c r="B239" t="s">
        <v>120</v>
      </c>
      <c r="F239" t="s">
        <v>120</v>
      </c>
      <c r="J239" t="s">
        <v>120</v>
      </c>
    </row>
    <row r="240" spans="2:11">
      <c r="B240" t="s">
        <v>3</v>
      </c>
      <c r="C240">
        <v>723309</v>
      </c>
      <c r="F240" t="s">
        <v>3</v>
      </c>
      <c r="G240">
        <v>9641482</v>
      </c>
      <c r="J240" t="s">
        <v>3</v>
      </c>
      <c r="K240">
        <v>565184</v>
      </c>
    </row>
    <row r="241" spans="2:11">
      <c r="B241" t="s">
        <v>121</v>
      </c>
      <c r="F241" t="s">
        <v>121</v>
      </c>
      <c r="J241" t="s">
        <v>121</v>
      </c>
    </row>
    <row r="242" spans="2:11">
      <c r="B242" t="s">
        <v>3</v>
      </c>
      <c r="C242">
        <v>664136</v>
      </c>
      <c r="F242" t="s">
        <v>3</v>
      </c>
      <c r="G242">
        <v>9813911</v>
      </c>
      <c r="J242" t="s">
        <v>3</v>
      </c>
      <c r="K242">
        <v>524864</v>
      </c>
    </row>
    <row r="243" spans="2:11">
      <c r="B243" t="s">
        <v>122</v>
      </c>
      <c r="F243" t="s">
        <v>122</v>
      </c>
      <c r="J243" t="s">
        <v>122</v>
      </c>
    </row>
    <row r="244" spans="2:11">
      <c r="B244" t="s">
        <v>3</v>
      </c>
      <c r="C244">
        <v>734966</v>
      </c>
      <c r="F244" t="s">
        <v>3</v>
      </c>
      <c r="G244">
        <v>9791469</v>
      </c>
      <c r="J244" t="s">
        <v>3</v>
      </c>
      <c r="K244">
        <v>572064</v>
      </c>
    </row>
    <row r="245" spans="2:11">
      <c r="B245" t="s">
        <v>123</v>
      </c>
      <c r="F245" t="s">
        <v>123</v>
      </c>
      <c r="J245" t="s">
        <v>123</v>
      </c>
    </row>
    <row r="246" spans="2:11">
      <c r="B246" t="s">
        <v>3</v>
      </c>
      <c r="C246">
        <v>742933</v>
      </c>
      <c r="F246" t="s">
        <v>3</v>
      </c>
      <c r="G246">
        <v>12337069</v>
      </c>
      <c r="J246" t="s">
        <v>3</v>
      </c>
      <c r="K246">
        <v>577074</v>
      </c>
    </row>
    <row r="247" spans="2:11">
      <c r="B247" t="s">
        <v>124</v>
      </c>
      <c r="F247" t="s">
        <v>124</v>
      </c>
      <c r="J247" t="s">
        <v>124</v>
      </c>
    </row>
    <row r="248" spans="2:11">
      <c r="B248" t="s">
        <v>3</v>
      </c>
      <c r="C248">
        <v>672441</v>
      </c>
      <c r="F248" t="s">
        <v>3</v>
      </c>
      <c r="G248">
        <v>12263395</v>
      </c>
      <c r="J248" t="s">
        <v>3</v>
      </c>
      <c r="K248">
        <v>534694</v>
      </c>
    </row>
    <row r="249" spans="2:11">
      <c r="B249" t="s">
        <v>125</v>
      </c>
      <c r="F249" t="s">
        <v>125</v>
      </c>
      <c r="J249" t="s">
        <v>125</v>
      </c>
    </row>
    <row r="250" spans="2:11">
      <c r="B250" t="s">
        <v>3</v>
      </c>
      <c r="C250">
        <v>649798</v>
      </c>
      <c r="F250" t="s">
        <v>3</v>
      </c>
      <c r="G250">
        <v>12232233</v>
      </c>
      <c r="J250" t="s">
        <v>3</v>
      </c>
      <c r="K250">
        <v>510782</v>
      </c>
    </row>
    <row r="251" spans="2:11">
      <c r="B251" t="s">
        <v>126</v>
      </c>
      <c r="F251" t="s">
        <v>126</v>
      </c>
      <c r="J251" t="s">
        <v>126</v>
      </c>
    </row>
    <row r="252" spans="2:11">
      <c r="B252" t="s">
        <v>3</v>
      </c>
      <c r="C252">
        <v>711120</v>
      </c>
      <c r="F252" t="s">
        <v>3</v>
      </c>
      <c r="G252">
        <v>12294956</v>
      </c>
      <c r="J252" t="s">
        <v>3</v>
      </c>
      <c r="K252">
        <v>556064</v>
      </c>
    </row>
    <row r="253" spans="2:11">
      <c r="B253" t="s">
        <v>127</v>
      </c>
      <c r="F253" t="s">
        <v>127</v>
      </c>
      <c r="J253" t="s">
        <v>127</v>
      </c>
    </row>
    <row r="254" spans="2:11">
      <c r="B254" t="s">
        <v>3</v>
      </c>
      <c r="C254">
        <v>718161</v>
      </c>
      <c r="F254" t="s">
        <v>3</v>
      </c>
      <c r="G254">
        <v>12231067</v>
      </c>
      <c r="J254" t="s">
        <v>3</v>
      </c>
      <c r="K254">
        <v>559116</v>
      </c>
    </row>
    <row r="255" spans="2:11">
      <c r="B255" t="s">
        <v>128</v>
      </c>
      <c r="F255" t="s">
        <v>128</v>
      </c>
      <c r="J255" t="s">
        <v>128</v>
      </c>
    </row>
    <row r="256" spans="2:11">
      <c r="B256" t="s">
        <v>3</v>
      </c>
      <c r="C256">
        <v>733697</v>
      </c>
      <c r="F256" t="s">
        <v>3</v>
      </c>
      <c r="G256">
        <v>12371128</v>
      </c>
      <c r="J256" t="s">
        <v>3</v>
      </c>
      <c r="K256">
        <v>570736</v>
      </c>
    </row>
    <row r="257" spans="2:11">
      <c r="B257" t="s">
        <v>129</v>
      </c>
      <c r="F257" t="s">
        <v>129</v>
      </c>
      <c r="J257" t="s">
        <v>129</v>
      </c>
    </row>
    <row r="258" spans="2:11">
      <c r="B258" t="s">
        <v>3</v>
      </c>
      <c r="C258">
        <v>667330</v>
      </c>
      <c r="F258" t="s">
        <v>3</v>
      </c>
      <c r="G258">
        <v>12146583</v>
      </c>
      <c r="J258" t="s">
        <v>3</v>
      </c>
      <c r="K258">
        <v>529228</v>
      </c>
    </row>
    <row r="259" spans="2:11">
      <c r="B259" t="s">
        <v>130</v>
      </c>
      <c r="F259" t="s">
        <v>130</v>
      </c>
      <c r="J259" t="s">
        <v>130</v>
      </c>
    </row>
    <row r="260" spans="2:11">
      <c r="B260" t="s">
        <v>3</v>
      </c>
      <c r="C260">
        <v>716257</v>
      </c>
      <c r="F260" t="s">
        <v>3</v>
      </c>
      <c r="G260">
        <v>12213156</v>
      </c>
      <c r="J260" t="s">
        <v>3</v>
      </c>
      <c r="K260">
        <v>558132</v>
      </c>
    </row>
    <row r="261" spans="2:11">
      <c r="B261" t="s">
        <v>131</v>
      </c>
      <c r="F261" t="s">
        <v>131</v>
      </c>
      <c r="J261" t="s">
        <v>131</v>
      </c>
    </row>
    <row r="262" spans="2:11">
      <c r="B262" t="s">
        <v>3</v>
      </c>
      <c r="C262">
        <v>670236</v>
      </c>
      <c r="F262" t="s">
        <v>3</v>
      </c>
      <c r="G262">
        <v>12132046</v>
      </c>
      <c r="J262" t="s">
        <v>3</v>
      </c>
      <c r="K262">
        <v>530964</v>
      </c>
    </row>
    <row r="263" spans="2:11">
      <c r="B263" t="s">
        <v>132</v>
      </c>
      <c r="F263" t="s">
        <v>132</v>
      </c>
      <c r="J263" t="s">
        <v>132</v>
      </c>
    </row>
    <row r="264" spans="2:11">
      <c r="B264" t="s">
        <v>3</v>
      </c>
      <c r="C264">
        <v>729786</v>
      </c>
      <c r="F264" t="s">
        <v>3</v>
      </c>
      <c r="G264">
        <v>12334391</v>
      </c>
      <c r="J264" t="s">
        <v>3</v>
      </c>
      <c r="K264">
        <v>566884</v>
      </c>
    </row>
    <row r="265" spans="2:11">
      <c r="B265" t="s">
        <v>133</v>
      </c>
      <c r="F265" t="s">
        <v>133</v>
      </c>
      <c r="J265" t="s">
        <v>133</v>
      </c>
    </row>
    <row r="266" spans="2:11">
      <c r="B266" t="s">
        <v>3</v>
      </c>
      <c r="C266">
        <v>734053</v>
      </c>
      <c r="F266" t="s">
        <v>3</v>
      </c>
      <c r="G266">
        <v>15367422</v>
      </c>
      <c r="J266" t="s">
        <v>3</v>
      </c>
      <c r="K266">
        <v>568194</v>
      </c>
    </row>
    <row r="267" spans="2:11">
      <c r="B267" t="s">
        <v>134</v>
      </c>
      <c r="F267" t="s">
        <v>134</v>
      </c>
      <c r="J267" t="s">
        <v>134</v>
      </c>
    </row>
    <row r="268" spans="2:11">
      <c r="B268" t="s">
        <v>3</v>
      </c>
      <c r="C268">
        <v>672577</v>
      </c>
      <c r="F268" t="s">
        <v>3</v>
      </c>
      <c r="G268">
        <v>15110536</v>
      </c>
      <c r="J268" t="s">
        <v>3</v>
      </c>
      <c r="K268">
        <v>534830</v>
      </c>
    </row>
    <row r="269" spans="2:11">
      <c r="B269" t="s">
        <v>135</v>
      </c>
      <c r="F269" t="s">
        <v>135</v>
      </c>
      <c r="J269" t="s">
        <v>135</v>
      </c>
    </row>
    <row r="270" spans="2:11">
      <c r="B270" t="s">
        <v>3</v>
      </c>
      <c r="C270">
        <v>640510</v>
      </c>
      <c r="F270" t="s">
        <v>3</v>
      </c>
      <c r="G270">
        <v>15255635</v>
      </c>
      <c r="J270" t="s">
        <v>3</v>
      </c>
      <c r="K270">
        <v>501494</v>
      </c>
    </row>
    <row r="271" spans="2:11">
      <c r="B271" t="s">
        <v>136</v>
      </c>
      <c r="F271" t="s">
        <v>136</v>
      </c>
      <c r="J271" t="s">
        <v>136</v>
      </c>
    </row>
    <row r="272" spans="2:11">
      <c r="B272" t="s">
        <v>3</v>
      </c>
      <c r="C272">
        <v>706628</v>
      </c>
      <c r="F272" t="s">
        <v>3</v>
      </c>
      <c r="G272">
        <v>15229481</v>
      </c>
      <c r="J272" t="s">
        <v>3</v>
      </c>
      <c r="K272">
        <v>551572</v>
      </c>
    </row>
    <row r="273" spans="2:11">
      <c r="B273" t="s">
        <v>137</v>
      </c>
      <c r="F273" t="s">
        <v>137</v>
      </c>
      <c r="J273" t="s">
        <v>137</v>
      </c>
    </row>
    <row r="274" spans="2:11">
      <c r="B274" t="s">
        <v>3</v>
      </c>
      <c r="C274">
        <v>715077</v>
      </c>
      <c r="F274" t="s">
        <v>3</v>
      </c>
      <c r="G274">
        <v>15138218</v>
      </c>
      <c r="J274" t="s">
        <v>3</v>
      </c>
      <c r="K274">
        <v>556032</v>
      </c>
    </row>
    <row r="275" spans="2:11">
      <c r="B275" t="s">
        <v>138</v>
      </c>
      <c r="F275" t="s">
        <v>138</v>
      </c>
      <c r="J275" t="s">
        <v>138</v>
      </c>
    </row>
    <row r="276" spans="2:11">
      <c r="B276" t="s">
        <v>3</v>
      </c>
      <c r="C276">
        <v>730637</v>
      </c>
      <c r="F276" t="s">
        <v>3</v>
      </c>
      <c r="G276">
        <v>15286326</v>
      </c>
      <c r="J276" t="s">
        <v>3</v>
      </c>
      <c r="K276">
        <v>567676</v>
      </c>
    </row>
    <row r="277" spans="2:11">
      <c r="B277" t="s">
        <v>139</v>
      </c>
      <c r="F277" t="s">
        <v>139</v>
      </c>
      <c r="J277" t="s">
        <v>139</v>
      </c>
    </row>
    <row r="278" spans="2:11">
      <c r="B278" t="s">
        <v>3</v>
      </c>
      <c r="C278">
        <v>665466</v>
      </c>
      <c r="F278" t="s">
        <v>3</v>
      </c>
      <c r="G278">
        <v>15026077</v>
      </c>
      <c r="J278" t="s">
        <v>3</v>
      </c>
      <c r="K278">
        <v>527364</v>
      </c>
    </row>
    <row r="279" spans="2:11">
      <c r="B279" t="s">
        <v>140</v>
      </c>
      <c r="F279" t="s">
        <v>140</v>
      </c>
      <c r="J279" t="s">
        <v>140</v>
      </c>
    </row>
    <row r="280" spans="2:11">
      <c r="B280" t="s">
        <v>3</v>
      </c>
      <c r="C280">
        <v>714893</v>
      </c>
      <c r="F280" t="s">
        <v>3</v>
      </c>
      <c r="G280">
        <v>15087132</v>
      </c>
      <c r="J280" t="s">
        <v>3</v>
      </c>
      <c r="K280">
        <v>556768</v>
      </c>
    </row>
    <row r="281" spans="2:11">
      <c r="B281" t="s">
        <v>141</v>
      </c>
      <c r="F281" t="s">
        <v>141</v>
      </c>
      <c r="J281" t="s">
        <v>141</v>
      </c>
    </row>
    <row r="282" spans="2:11">
      <c r="B282" t="s">
        <v>3</v>
      </c>
      <c r="C282">
        <v>660192</v>
      </c>
      <c r="F282" t="s">
        <v>3</v>
      </c>
      <c r="G282">
        <v>15175886</v>
      </c>
      <c r="J282" t="s">
        <v>3</v>
      </c>
      <c r="K282">
        <v>520920</v>
      </c>
    </row>
    <row r="283" spans="2:11">
      <c r="B283" t="s">
        <v>142</v>
      </c>
      <c r="F283" t="s">
        <v>142</v>
      </c>
      <c r="J283" t="s">
        <v>142</v>
      </c>
    </row>
    <row r="284" spans="2:11">
      <c r="B284" t="s">
        <v>3</v>
      </c>
      <c r="C284">
        <v>723754</v>
      </c>
      <c r="F284" t="s">
        <v>3</v>
      </c>
      <c r="G284">
        <v>15298400</v>
      </c>
      <c r="J284" t="s">
        <v>3</v>
      </c>
      <c r="K284">
        <v>560852</v>
      </c>
    </row>
    <row r="285" spans="2:11">
      <c r="B285" t="s">
        <v>143</v>
      </c>
      <c r="F285" t="s">
        <v>143</v>
      </c>
      <c r="J285" t="s">
        <v>143</v>
      </c>
    </row>
    <row r="286" spans="2:11">
      <c r="B286" t="s">
        <v>3</v>
      </c>
      <c r="C286">
        <v>734581</v>
      </c>
      <c r="F286" t="s">
        <v>3</v>
      </c>
      <c r="G286">
        <v>18648147</v>
      </c>
      <c r="J286" t="s">
        <v>3</v>
      </c>
      <c r="K286">
        <v>568722</v>
      </c>
    </row>
    <row r="287" spans="2:11">
      <c r="B287" t="s">
        <v>144</v>
      </c>
      <c r="F287" t="s">
        <v>144</v>
      </c>
      <c r="J287" t="s">
        <v>144</v>
      </c>
    </row>
    <row r="288" spans="2:11">
      <c r="B288" t="s">
        <v>3</v>
      </c>
      <c r="C288">
        <v>664961</v>
      </c>
      <c r="F288" t="s">
        <v>3</v>
      </c>
      <c r="G288">
        <v>18547949</v>
      </c>
      <c r="J288" t="s">
        <v>3</v>
      </c>
      <c r="K288">
        <v>527214</v>
      </c>
    </row>
    <row r="289" spans="2:11">
      <c r="B289" t="s">
        <v>145</v>
      </c>
      <c r="F289" t="s">
        <v>145</v>
      </c>
      <c r="J289" t="s">
        <v>145</v>
      </c>
    </row>
    <row r="290" spans="2:11">
      <c r="B290" t="s">
        <v>3</v>
      </c>
      <c r="C290">
        <v>642266</v>
      </c>
      <c r="F290" t="s">
        <v>3</v>
      </c>
      <c r="G290">
        <v>18520675</v>
      </c>
      <c r="J290" t="s">
        <v>3</v>
      </c>
      <c r="K290">
        <v>503250</v>
      </c>
    </row>
    <row r="291" spans="2:11">
      <c r="B291" t="s">
        <v>146</v>
      </c>
      <c r="F291" t="s">
        <v>146</v>
      </c>
      <c r="J291" t="s">
        <v>146</v>
      </c>
    </row>
    <row r="292" spans="2:11">
      <c r="B292" t="s">
        <v>3</v>
      </c>
      <c r="C292">
        <v>702900</v>
      </c>
      <c r="F292" t="s">
        <v>3</v>
      </c>
      <c r="G292">
        <v>18598009</v>
      </c>
      <c r="J292" t="s">
        <v>3</v>
      </c>
      <c r="K292">
        <v>547844</v>
      </c>
    </row>
    <row r="293" spans="2:11">
      <c r="B293" t="s">
        <v>147</v>
      </c>
      <c r="F293" t="s">
        <v>147</v>
      </c>
      <c r="J293" t="s">
        <v>147</v>
      </c>
    </row>
    <row r="294" spans="2:11">
      <c r="B294" t="s">
        <v>3</v>
      </c>
      <c r="C294">
        <v>707897</v>
      </c>
      <c r="F294" t="s">
        <v>3</v>
      </c>
      <c r="G294">
        <v>18573827</v>
      </c>
      <c r="J294" t="s">
        <v>3</v>
      </c>
      <c r="K294">
        <v>548852</v>
      </c>
    </row>
    <row r="295" spans="2:11">
      <c r="B295" t="s">
        <v>148</v>
      </c>
      <c r="F295" t="s">
        <v>148</v>
      </c>
      <c r="J295" t="s">
        <v>148</v>
      </c>
    </row>
    <row r="296" spans="2:11">
      <c r="B296" t="s">
        <v>3</v>
      </c>
      <c r="C296">
        <v>724465</v>
      </c>
      <c r="F296" t="s">
        <v>3</v>
      </c>
      <c r="G296">
        <v>18698701</v>
      </c>
      <c r="J296" t="s">
        <v>3</v>
      </c>
      <c r="K296">
        <v>561504</v>
      </c>
    </row>
    <row r="297" spans="2:11">
      <c r="B297" t="s">
        <v>149</v>
      </c>
      <c r="F297" t="s">
        <v>149</v>
      </c>
      <c r="J297" t="s">
        <v>149</v>
      </c>
    </row>
    <row r="298" spans="2:11">
      <c r="B298" t="s">
        <v>3</v>
      </c>
      <c r="C298">
        <v>661554</v>
      </c>
      <c r="F298" t="s">
        <v>3</v>
      </c>
      <c r="G298">
        <v>18393857</v>
      </c>
      <c r="J298" t="s">
        <v>3</v>
      </c>
      <c r="K298">
        <v>523452</v>
      </c>
    </row>
    <row r="299" spans="2:11">
      <c r="B299" t="s">
        <v>150</v>
      </c>
      <c r="F299" t="s">
        <v>150</v>
      </c>
      <c r="J299" t="s">
        <v>150</v>
      </c>
    </row>
    <row r="300" spans="2:11">
      <c r="B300" t="s">
        <v>3</v>
      </c>
      <c r="C300">
        <v>709621</v>
      </c>
      <c r="F300" t="s">
        <v>3</v>
      </c>
      <c r="G300">
        <v>18485829</v>
      </c>
      <c r="J300" t="s">
        <v>3</v>
      </c>
      <c r="K300">
        <v>551496</v>
      </c>
    </row>
    <row r="301" spans="2:11">
      <c r="B301" t="s">
        <v>151</v>
      </c>
      <c r="F301" t="s">
        <v>151</v>
      </c>
      <c r="J301" t="s">
        <v>151</v>
      </c>
    </row>
    <row r="302" spans="2:11">
      <c r="B302" t="s">
        <v>3</v>
      </c>
      <c r="C302">
        <v>657868</v>
      </c>
      <c r="F302" t="s">
        <v>3</v>
      </c>
      <c r="G302">
        <v>18515790</v>
      </c>
      <c r="J302" t="s">
        <v>3</v>
      </c>
      <c r="K302">
        <v>518596</v>
      </c>
    </row>
    <row r="303" spans="2:11">
      <c r="B303" t="s">
        <v>152</v>
      </c>
      <c r="F303" t="s">
        <v>152</v>
      </c>
      <c r="J303" t="s">
        <v>152</v>
      </c>
    </row>
    <row r="304" spans="2:11">
      <c r="B304" t="s">
        <v>3</v>
      </c>
      <c r="C304">
        <v>716686</v>
      </c>
      <c r="F304" t="s">
        <v>3</v>
      </c>
      <c r="G304">
        <v>18724012</v>
      </c>
      <c r="J304" t="s">
        <v>3</v>
      </c>
      <c r="K304">
        <v>553784</v>
      </c>
    </row>
    <row r="305" spans="2:11">
      <c r="B305" t="s">
        <v>153</v>
      </c>
      <c r="F305" t="s">
        <v>153</v>
      </c>
      <c r="J305" t="s">
        <v>153</v>
      </c>
    </row>
    <row r="306" spans="2:11">
      <c r="B306" t="s">
        <v>3</v>
      </c>
      <c r="C306">
        <v>1081229</v>
      </c>
      <c r="F306" t="s">
        <v>3</v>
      </c>
      <c r="G306">
        <v>22548458</v>
      </c>
      <c r="J306" t="s">
        <v>3</v>
      </c>
      <c r="K306">
        <v>888146</v>
      </c>
    </row>
    <row r="307" spans="2:11">
      <c r="B307" t="s">
        <v>154</v>
      </c>
      <c r="F307" t="s">
        <v>154</v>
      </c>
      <c r="J307" t="s">
        <v>154</v>
      </c>
    </row>
    <row r="308" spans="2:11">
      <c r="B308" t="s">
        <v>3</v>
      </c>
      <c r="C308">
        <v>996837</v>
      </c>
      <c r="F308" t="s">
        <v>3</v>
      </c>
      <c r="G308">
        <v>22418552</v>
      </c>
      <c r="J308" t="s">
        <v>3</v>
      </c>
      <c r="K308">
        <v>834618</v>
      </c>
    </row>
    <row r="309" spans="2:11">
      <c r="B309" t="s">
        <v>155</v>
      </c>
      <c r="F309" t="s">
        <v>155</v>
      </c>
      <c r="J309" t="s">
        <v>155</v>
      </c>
    </row>
    <row r="310" spans="2:11">
      <c r="B310" t="s">
        <v>3</v>
      </c>
      <c r="C310">
        <v>961551</v>
      </c>
      <c r="F310" t="s">
        <v>3</v>
      </c>
      <c r="G310">
        <v>22352581</v>
      </c>
      <c r="J310" t="s">
        <v>3</v>
      </c>
      <c r="K310">
        <v>799295</v>
      </c>
    </row>
    <row r="311" spans="2:11">
      <c r="B311" t="s">
        <v>156</v>
      </c>
      <c r="F311" t="s">
        <v>156</v>
      </c>
      <c r="J311" t="s">
        <v>156</v>
      </c>
    </row>
    <row r="312" spans="2:11">
      <c r="B312" t="s">
        <v>3</v>
      </c>
      <c r="C312">
        <v>1043561</v>
      </c>
      <c r="F312" t="s">
        <v>3</v>
      </c>
      <c r="G312">
        <v>22431141</v>
      </c>
      <c r="J312" t="s">
        <v>3</v>
      </c>
      <c r="K312">
        <v>862425</v>
      </c>
    </row>
    <row r="313" spans="2:11">
      <c r="B313" t="s">
        <v>157</v>
      </c>
      <c r="F313" t="s">
        <v>157</v>
      </c>
      <c r="J313" t="s">
        <v>157</v>
      </c>
    </row>
    <row r="314" spans="2:11">
      <c r="B314" t="s">
        <v>3</v>
      </c>
      <c r="C314">
        <v>1044460</v>
      </c>
      <c r="F314" t="s">
        <v>3</v>
      </c>
      <c r="G314">
        <v>22444521</v>
      </c>
      <c r="J314" t="s">
        <v>3</v>
      </c>
      <c r="K314">
        <v>859287</v>
      </c>
    </row>
    <row r="315" spans="2:11">
      <c r="B315" t="s">
        <v>158</v>
      </c>
      <c r="F315" t="s">
        <v>158</v>
      </c>
      <c r="J315" t="s">
        <v>158</v>
      </c>
    </row>
    <row r="316" spans="2:11">
      <c r="B316" t="s">
        <v>3</v>
      </c>
      <c r="C316">
        <v>1073519</v>
      </c>
      <c r="F316" t="s">
        <v>3</v>
      </c>
      <c r="G316">
        <v>22528490</v>
      </c>
      <c r="J316" t="s">
        <v>3</v>
      </c>
      <c r="K316">
        <v>883518</v>
      </c>
    </row>
    <row r="317" spans="2:11">
      <c r="B317" t="s">
        <v>159</v>
      </c>
      <c r="F317" t="s">
        <v>159</v>
      </c>
      <c r="J317" t="s">
        <v>159</v>
      </c>
    </row>
    <row r="318" spans="2:11">
      <c r="B318" t="s">
        <v>3</v>
      </c>
      <c r="C318">
        <v>993087</v>
      </c>
      <c r="F318" t="s">
        <v>3</v>
      </c>
      <c r="G318">
        <v>22229293</v>
      </c>
      <c r="J318" t="s">
        <v>3</v>
      </c>
      <c r="K318">
        <v>831385</v>
      </c>
    </row>
    <row r="319" spans="2:11">
      <c r="B319" t="s">
        <v>160</v>
      </c>
      <c r="F319" t="s">
        <v>160</v>
      </c>
      <c r="J319" t="s">
        <v>160</v>
      </c>
    </row>
    <row r="320" spans="2:11">
      <c r="B320" t="s">
        <v>3</v>
      </c>
      <c r="C320">
        <v>1050932</v>
      </c>
      <c r="F320" t="s">
        <v>3</v>
      </c>
      <c r="G320">
        <v>22291105</v>
      </c>
      <c r="J320" t="s">
        <v>3</v>
      </c>
      <c r="K320">
        <v>866679</v>
      </c>
    </row>
    <row r="321" spans="2:11">
      <c r="B321" t="s">
        <v>161</v>
      </c>
      <c r="F321" t="s">
        <v>161</v>
      </c>
      <c r="J321" t="s">
        <v>161</v>
      </c>
    </row>
    <row r="322" spans="2:11">
      <c r="B322" t="s">
        <v>3</v>
      </c>
      <c r="C322">
        <v>974728</v>
      </c>
      <c r="F322" t="s">
        <v>3</v>
      </c>
      <c r="G322">
        <v>22497468</v>
      </c>
      <c r="J322" t="s">
        <v>3</v>
      </c>
      <c r="K322">
        <v>811392</v>
      </c>
    </row>
    <row r="323" spans="2:11">
      <c r="B323" t="s">
        <v>162</v>
      </c>
      <c r="F323" t="s">
        <v>162</v>
      </c>
      <c r="J323" t="s">
        <v>162</v>
      </c>
    </row>
    <row r="324" spans="2:11">
      <c r="B324" t="s">
        <v>3</v>
      </c>
      <c r="C324">
        <v>1067204</v>
      </c>
      <c r="F324" t="s">
        <v>3</v>
      </c>
      <c r="G324">
        <v>22487627</v>
      </c>
      <c r="J324" t="s">
        <v>3</v>
      </c>
      <c r="K324">
        <v>877582</v>
      </c>
    </row>
    <row r="325" spans="2:11">
      <c r="B325" t="s">
        <v>163</v>
      </c>
      <c r="F325" t="s">
        <v>163</v>
      </c>
      <c r="J325" t="s">
        <v>163</v>
      </c>
    </row>
    <row r="326" spans="2:11">
      <c r="B326" t="s">
        <v>3</v>
      </c>
      <c r="C326">
        <v>1076704</v>
      </c>
      <c r="F326" t="s">
        <v>3</v>
      </c>
      <c r="G326">
        <v>26907003</v>
      </c>
      <c r="J326" t="s">
        <v>3</v>
      </c>
      <c r="K326">
        <v>883621</v>
      </c>
    </row>
    <row r="327" spans="2:11">
      <c r="B327" t="s">
        <v>164</v>
      </c>
      <c r="F327" t="s">
        <v>164</v>
      </c>
      <c r="J327" t="s">
        <v>164</v>
      </c>
    </row>
    <row r="328" spans="2:11">
      <c r="B328" t="s">
        <v>3</v>
      </c>
      <c r="C328">
        <v>994697</v>
      </c>
      <c r="F328" t="s">
        <v>3</v>
      </c>
      <c r="G328">
        <v>26734232</v>
      </c>
      <c r="J328" t="s">
        <v>3</v>
      </c>
      <c r="K328">
        <v>832478</v>
      </c>
    </row>
    <row r="329" spans="2:11">
      <c r="B329" t="s">
        <v>165</v>
      </c>
      <c r="F329" t="s">
        <v>165</v>
      </c>
      <c r="J329" t="s">
        <v>165</v>
      </c>
    </row>
    <row r="330" spans="2:11">
      <c r="B330" t="s">
        <v>3</v>
      </c>
      <c r="C330">
        <v>949166</v>
      </c>
      <c r="F330" t="s">
        <v>3</v>
      </c>
      <c r="G330">
        <v>26822705</v>
      </c>
      <c r="J330" t="s">
        <v>3</v>
      </c>
      <c r="K330">
        <v>786910</v>
      </c>
    </row>
    <row r="331" spans="2:11">
      <c r="B331" t="s">
        <v>166</v>
      </c>
      <c r="F331" t="s">
        <v>166</v>
      </c>
      <c r="J331" t="s">
        <v>166</v>
      </c>
    </row>
    <row r="332" spans="2:11">
      <c r="B332" t="s">
        <v>3</v>
      </c>
      <c r="C332">
        <v>1048846</v>
      </c>
      <c r="F332" t="s">
        <v>3</v>
      </c>
      <c r="G332">
        <v>26629723</v>
      </c>
      <c r="J332" t="s">
        <v>3</v>
      </c>
      <c r="K332">
        <v>867710</v>
      </c>
    </row>
    <row r="333" spans="2:11">
      <c r="B333" t="s">
        <v>167</v>
      </c>
      <c r="F333" t="s">
        <v>167</v>
      </c>
      <c r="J333" t="s">
        <v>167</v>
      </c>
    </row>
    <row r="334" spans="2:11">
      <c r="B334" t="s">
        <v>3</v>
      </c>
      <c r="C334">
        <v>1046340</v>
      </c>
      <c r="F334" t="s">
        <v>3</v>
      </c>
      <c r="G334">
        <v>26695317</v>
      </c>
      <c r="J334" t="s">
        <v>3</v>
      </c>
      <c r="K334">
        <v>861167</v>
      </c>
    </row>
    <row r="335" spans="2:11">
      <c r="B335" t="s">
        <v>168</v>
      </c>
      <c r="F335" t="s">
        <v>168</v>
      </c>
      <c r="J335" t="s">
        <v>168</v>
      </c>
    </row>
    <row r="336" spans="2:11">
      <c r="B336" t="s">
        <v>3</v>
      </c>
      <c r="C336">
        <v>1067189</v>
      </c>
      <c r="F336" t="s">
        <v>3</v>
      </c>
      <c r="G336">
        <v>26915641</v>
      </c>
      <c r="J336" t="s">
        <v>3</v>
      </c>
      <c r="K336">
        <v>877188</v>
      </c>
    </row>
    <row r="337" spans="2:11">
      <c r="B337" t="s">
        <v>169</v>
      </c>
      <c r="F337" t="s">
        <v>169</v>
      </c>
      <c r="J337" t="s">
        <v>169</v>
      </c>
    </row>
    <row r="338" spans="2:11">
      <c r="B338" t="s">
        <v>3</v>
      </c>
      <c r="C338">
        <v>988332</v>
      </c>
      <c r="F338" t="s">
        <v>3</v>
      </c>
      <c r="G338">
        <v>26584039</v>
      </c>
      <c r="J338" t="s">
        <v>3</v>
      </c>
      <c r="K338">
        <v>826630</v>
      </c>
    </row>
    <row r="339" spans="2:11">
      <c r="B339" t="s">
        <v>170</v>
      </c>
      <c r="F339" t="s">
        <v>170</v>
      </c>
      <c r="J339" t="s">
        <v>170</v>
      </c>
    </row>
    <row r="340" spans="2:11">
      <c r="B340" t="s">
        <v>3</v>
      </c>
      <c r="C340">
        <v>1041577</v>
      </c>
      <c r="F340" t="s">
        <v>3</v>
      </c>
      <c r="G340">
        <v>26721358</v>
      </c>
      <c r="J340" t="s">
        <v>3</v>
      </c>
      <c r="K340">
        <v>857324</v>
      </c>
    </row>
    <row r="341" spans="2:11">
      <c r="B341" t="s">
        <v>171</v>
      </c>
      <c r="F341" t="s">
        <v>171</v>
      </c>
      <c r="J341" t="s">
        <v>171</v>
      </c>
    </row>
    <row r="342" spans="2:11">
      <c r="B342" t="s">
        <v>3</v>
      </c>
      <c r="C342">
        <v>967263</v>
      </c>
      <c r="F342" t="s">
        <v>3</v>
      </c>
      <c r="G342">
        <v>26892477</v>
      </c>
      <c r="J342" t="s">
        <v>3</v>
      </c>
      <c r="K342">
        <v>803927</v>
      </c>
    </row>
    <row r="343" spans="2:11">
      <c r="B343" t="s">
        <v>172</v>
      </c>
      <c r="F343" t="s">
        <v>172</v>
      </c>
      <c r="J343" t="s">
        <v>172</v>
      </c>
    </row>
    <row r="344" spans="2:11">
      <c r="B344" t="s">
        <v>3</v>
      </c>
      <c r="C344">
        <v>1062119</v>
      </c>
      <c r="F344" t="s">
        <v>3</v>
      </c>
      <c r="G344">
        <v>26845377</v>
      </c>
      <c r="J344" t="s">
        <v>3</v>
      </c>
      <c r="K344">
        <v>872497</v>
      </c>
    </row>
    <row r="345" spans="2:11">
      <c r="B345" t="s">
        <v>173</v>
      </c>
      <c r="F345" t="s">
        <v>173</v>
      </c>
      <c r="J345" t="s">
        <v>173</v>
      </c>
    </row>
    <row r="346" spans="2:11">
      <c r="B346" t="s">
        <v>3</v>
      </c>
      <c r="C346">
        <v>1068849</v>
      </c>
      <c r="F346" t="s">
        <v>3</v>
      </c>
      <c r="G346">
        <v>31847483</v>
      </c>
      <c r="J346" t="s">
        <v>3</v>
      </c>
      <c r="K346">
        <v>875766</v>
      </c>
    </row>
    <row r="347" spans="2:11">
      <c r="B347" t="s">
        <v>174</v>
      </c>
      <c r="F347" t="s">
        <v>174</v>
      </c>
      <c r="J347" t="s">
        <v>174</v>
      </c>
    </row>
    <row r="348" spans="2:11">
      <c r="B348" t="s">
        <v>3</v>
      </c>
      <c r="C348">
        <v>986842</v>
      </c>
      <c r="F348" t="s">
        <v>3</v>
      </c>
      <c r="G348">
        <v>31673754</v>
      </c>
      <c r="J348" t="s">
        <v>3</v>
      </c>
      <c r="K348">
        <v>824623</v>
      </c>
    </row>
    <row r="349" spans="2:11">
      <c r="B349" t="s">
        <v>175</v>
      </c>
      <c r="F349" t="s">
        <v>175</v>
      </c>
      <c r="J349" t="s">
        <v>175</v>
      </c>
    </row>
    <row r="350" spans="2:11">
      <c r="B350" t="s">
        <v>3</v>
      </c>
      <c r="C350">
        <v>950206</v>
      </c>
      <c r="F350" t="s">
        <v>3</v>
      </c>
      <c r="G350">
        <v>31628038</v>
      </c>
      <c r="J350" t="s">
        <v>3</v>
      </c>
      <c r="K350">
        <v>787950</v>
      </c>
    </row>
    <row r="351" spans="2:11">
      <c r="B351" t="s">
        <v>176</v>
      </c>
      <c r="F351" t="s">
        <v>176</v>
      </c>
      <c r="J351" t="s">
        <v>176</v>
      </c>
    </row>
    <row r="352" spans="2:11">
      <c r="B352" t="s">
        <v>3</v>
      </c>
      <c r="C352">
        <v>1038001</v>
      </c>
      <c r="F352" t="s">
        <v>3</v>
      </c>
      <c r="G352">
        <v>31622680</v>
      </c>
      <c r="J352" t="s">
        <v>3</v>
      </c>
      <c r="K352">
        <v>856865</v>
      </c>
    </row>
    <row r="353" spans="2:11">
      <c r="B353" t="s">
        <v>177</v>
      </c>
      <c r="F353" t="s">
        <v>177</v>
      </c>
      <c r="J353" t="s">
        <v>177</v>
      </c>
    </row>
    <row r="354" spans="2:11">
      <c r="B354" t="s">
        <v>3</v>
      </c>
      <c r="C354">
        <v>1034960</v>
      </c>
      <c r="F354" t="s">
        <v>3</v>
      </c>
      <c r="G354">
        <v>31698454</v>
      </c>
      <c r="J354" t="s">
        <v>3</v>
      </c>
      <c r="K354">
        <v>849787</v>
      </c>
    </row>
    <row r="355" spans="2:11">
      <c r="B355" t="s">
        <v>178</v>
      </c>
      <c r="F355" t="s">
        <v>178</v>
      </c>
      <c r="J355" t="s">
        <v>178</v>
      </c>
    </row>
    <row r="356" spans="2:11">
      <c r="B356" t="s">
        <v>3</v>
      </c>
      <c r="C356">
        <v>1069139</v>
      </c>
      <c r="F356" t="s">
        <v>3</v>
      </c>
      <c r="G356">
        <v>31702225</v>
      </c>
      <c r="J356" t="s">
        <v>3</v>
      </c>
      <c r="K356">
        <v>879138</v>
      </c>
    </row>
    <row r="357" spans="2:11">
      <c r="B357" t="s">
        <v>179</v>
      </c>
      <c r="F357" t="s">
        <v>179</v>
      </c>
      <c r="J357" t="s">
        <v>179</v>
      </c>
    </row>
    <row r="358" spans="2:11">
      <c r="B358" t="s">
        <v>3</v>
      </c>
      <c r="C358">
        <v>984862</v>
      </c>
      <c r="F358" t="s">
        <v>3</v>
      </c>
      <c r="G358">
        <v>31459737</v>
      </c>
      <c r="J358" t="s">
        <v>3</v>
      </c>
      <c r="K358">
        <v>823160</v>
      </c>
    </row>
    <row r="359" spans="2:11">
      <c r="B359" t="s">
        <v>180</v>
      </c>
      <c r="F359" t="s">
        <v>180</v>
      </c>
      <c r="J359" t="s">
        <v>180</v>
      </c>
    </row>
    <row r="360" spans="2:11">
      <c r="B360" t="s">
        <v>3</v>
      </c>
      <c r="C360">
        <v>1046902</v>
      </c>
      <c r="F360" t="s">
        <v>3</v>
      </c>
      <c r="G360">
        <v>31462509</v>
      </c>
      <c r="J360" t="s">
        <v>3</v>
      </c>
      <c r="K360">
        <v>862649</v>
      </c>
    </row>
    <row r="361" spans="2:11">
      <c r="B361" t="s">
        <v>181</v>
      </c>
      <c r="F361" t="s">
        <v>181</v>
      </c>
      <c r="J361" t="s">
        <v>181</v>
      </c>
    </row>
    <row r="362" spans="2:11">
      <c r="B362" t="s">
        <v>3</v>
      </c>
      <c r="C362">
        <v>973558</v>
      </c>
      <c r="F362" t="s">
        <v>3</v>
      </c>
      <c r="G362">
        <v>31619808</v>
      </c>
      <c r="J362" t="s">
        <v>3</v>
      </c>
      <c r="K362">
        <v>810222</v>
      </c>
    </row>
    <row r="363" spans="2:11">
      <c r="B363" t="s">
        <v>182</v>
      </c>
      <c r="F363" t="s">
        <v>182</v>
      </c>
      <c r="J363" t="s">
        <v>182</v>
      </c>
    </row>
    <row r="364" spans="2:11">
      <c r="B364" t="s">
        <v>3</v>
      </c>
      <c r="C364">
        <v>1057314</v>
      </c>
      <c r="F364" t="s">
        <v>3</v>
      </c>
      <c r="G364">
        <v>31740750</v>
      </c>
      <c r="J364" t="s">
        <v>3</v>
      </c>
      <c r="K364">
        <v>867692</v>
      </c>
    </row>
    <row r="365" spans="2:11">
      <c r="B365" t="s">
        <v>183</v>
      </c>
      <c r="F365" t="s">
        <v>183</v>
      </c>
      <c r="J365" t="s">
        <v>183</v>
      </c>
    </row>
    <row r="366" spans="2:11">
      <c r="B366" t="s">
        <v>3</v>
      </c>
      <c r="C366">
        <v>1064809</v>
      </c>
      <c r="F366" t="s">
        <v>3</v>
      </c>
      <c r="G366">
        <v>37312714</v>
      </c>
      <c r="J366" t="s">
        <v>3</v>
      </c>
      <c r="K366">
        <v>871726</v>
      </c>
    </row>
    <row r="367" spans="2:11">
      <c r="B367" t="s">
        <v>184</v>
      </c>
      <c r="F367" t="s">
        <v>184</v>
      </c>
      <c r="J367" t="s">
        <v>184</v>
      </c>
    </row>
    <row r="368" spans="2:11">
      <c r="B368" t="s">
        <v>3</v>
      </c>
      <c r="C368">
        <v>981997</v>
      </c>
      <c r="F368" t="s">
        <v>3</v>
      </c>
      <c r="G368">
        <v>37150113</v>
      </c>
      <c r="J368" t="s">
        <v>3</v>
      </c>
      <c r="K368">
        <v>819778</v>
      </c>
    </row>
    <row r="369" spans="2:11">
      <c r="B369" t="s">
        <v>185</v>
      </c>
      <c r="F369" t="s">
        <v>185</v>
      </c>
      <c r="J369" t="s">
        <v>185</v>
      </c>
    </row>
    <row r="370" spans="2:11">
      <c r="B370" t="s">
        <v>3</v>
      </c>
      <c r="C370">
        <v>940296</v>
      </c>
      <c r="F370" t="s">
        <v>3</v>
      </c>
      <c r="G370">
        <v>37183120</v>
      </c>
      <c r="J370" t="s">
        <v>3</v>
      </c>
      <c r="K370">
        <v>778040</v>
      </c>
    </row>
    <row r="371" spans="2:11">
      <c r="B371" t="s">
        <v>186</v>
      </c>
      <c r="F371" t="s">
        <v>186</v>
      </c>
      <c r="J371" t="s">
        <v>186</v>
      </c>
    </row>
    <row r="372" spans="2:11">
      <c r="B372" t="s">
        <v>3</v>
      </c>
      <c r="C372">
        <v>1029156</v>
      </c>
      <c r="F372" t="s">
        <v>3</v>
      </c>
      <c r="G372">
        <v>37160551</v>
      </c>
      <c r="J372" t="s">
        <v>3</v>
      </c>
      <c r="K372">
        <v>848020</v>
      </c>
    </row>
    <row r="373" spans="2:11">
      <c r="B373" t="s">
        <v>187</v>
      </c>
      <c r="F373" t="s">
        <v>187</v>
      </c>
      <c r="J373" t="s">
        <v>187</v>
      </c>
    </row>
    <row r="374" spans="2:11">
      <c r="B374" t="s">
        <v>3</v>
      </c>
      <c r="C374">
        <v>1033460</v>
      </c>
      <c r="F374" t="s">
        <v>3</v>
      </c>
      <c r="G374">
        <v>37115329</v>
      </c>
      <c r="J374" t="s">
        <v>3</v>
      </c>
      <c r="K374">
        <v>848287</v>
      </c>
    </row>
    <row r="375" spans="2:11">
      <c r="B375" t="s">
        <v>188</v>
      </c>
      <c r="F375" t="s">
        <v>188</v>
      </c>
      <c r="J375" t="s">
        <v>188</v>
      </c>
    </row>
    <row r="376" spans="2:11">
      <c r="B376" t="s">
        <v>3</v>
      </c>
      <c r="C376">
        <v>1061289</v>
      </c>
      <c r="F376" t="s">
        <v>3</v>
      </c>
      <c r="G376">
        <v>37225713</v>
      </c>
      <c r="J376" t="s">
        <v>3</v>
      </c>
      <c r="K376">
        <v>871288</v>
      </c>
    </row>
    <row r="377" spans="2:11">
      <c r="B377" t="s">
        <v>189</v>
      </c>
      <c r="F377" t="s">
        <v>189</v>
      </c>
      <c r="J377" t="s">
        <v>189</v>
      </c>
    </row>
    <row r="378" spans="2:11">
      <c r="B378" t="s">
        <v>3</v>
      </c>
      <c r="C378">
        <v>977577</v>
      </c>
      <c r="F378" t="s">
        <v>3</v>
      </c>
      <c r="G378">
        <v>36964792</v>
      </c>
      <c r="J378" t="s">
        <v>3</v>
      </c>
      <c r="K378">
        <v>815875</v>
      </c>
    </row>
    <row r="379" spans="2:11">
      <c r="B379" t="s">
        <v>190</v>
      </c>
      <c r="F379" t="s">
        <v>190</v>
      </c>
      <c r="J379" t="s">
        <v>190</v>
      </c>
    </row>
    <row r="380" spans="2:11">
      <c r="B380" t="s">
        <v>3</v>
      </c>
      <c r="C380">
        <v>1046067</v>
      </c>
      <c r="F380" t="s">
        <v>3</v>
      </c>
      <c r="G380">
        <v>36874691</v>
      </c>
      <c r="J380" t="s">
        <v>3</v>
      </c>
      <c r="K380">
        <v>861814</v>
      </c>
    </row>
    <row r="381" spans="2:11">
      <c r="B381" t="s">
        <v>191</v>
      </c>
      <c r="F381" t="s">
        <v>191</v>
      </c>
      <c r="J381" t="s">
        <v>191</v>
      </c>
    </row>
    <row r="382" spans="2:11">
      <c r="B382" t="s">
        <v>3</v>
      </c>
      <c r="C382">
        <v>960388</v>
      </c>
      <c r="F382" t="s">
        <v>3</v>
      </c>
      <c r="G382">
        <v>37219131</v>
      </c>
      <c r="J382" t="s">
        <v>3</v>
      </c>
      <c r="K382">
        <v>797052</v>
      </c>
    </row>
    <row r="383" spans="2:11">
      <c r="B383" t="s">
        <v>192</v>
      </c>
      <c r="F383" t="s">
        <v>192</v>
      </c>
      <c r="J383" t="s">
        <v>192</v>
      </c>
    </row>
    <row r="384" spans="2:11">
      <c r="B384" t="s">
        <v>3</v>
      </c>
      <c r="C384">
        <v>1049534</v>
      </c>
      <c r="F384" t="s">
        <v>3</v>
      </c>
      <c r="G384">
        <v>37260692</v>
      </c>
      <c r="J384" t="s">
        <v>3</v>
      </c>
      <c r="K384">
        <v>859912</v>
      </c>
    </row>
    <row r="385" spans="2:11">
      <c r="B385" t="s">
        <v>193</v>
      </c>
      <c r="F385" t="s">
        <v>193</v>
      </c>
      <c r="J385" t="s">
        <v>193</v>
      </c>
    </row>
    <row r="386" spans="2:11">
      <c r="B386" t="s">
        <v>3</v>
      </c>
      <c r="C386">
        <v>1056084</v>
      </c>
      <c r="F386" t="s">
        <v>3</v>
      </c>
      <c r="G386">
        <v>43449731</v>
      </c>
      <c r="J386" t="s">
        <v>3</v>
      </c>
      <c r="K386">
        <v>863001</v>
      </c>
    </row>
    <row r="387" spans="2:11">
      <c r="B387" t="s">
        <v>194</v>
      </c>
      <c r="F387" t="s">
        <v>194</v>
      </c>
      <c r="J387" t="s">
        <v>194</v>
      </c>
    </row>
    <row r="388" spans="2:11">
      <c r="B388" t="s">
        <v>3</v>
      </c>
      <c r="C388">
        <v>980917</v>
      </c>
      <c r="F388" t="s">
        <v>3</v>
      </c>
      <c r="G388">
        <v>43169143</v>
      </c>
      <c r="J388" t="s">
        <v>3</v>
      </c>
      <c r="K388">
        <v>818698</v>
      </c>
    </row>
    <row r="389" spans="2:11">
      <c r="B389" t="s">
        <v>195</v>
      </c>
      <c r="F389" t="s">
        <v>195</v>
      </c>
      <c r="J389" t="s">
        <v>195</v>
      </c>
    </row>
    <row r="390" spans="2:11">
      <c r="B390" t="s">
        <v>3</v>
      </c>
      <c r="C390">
        <v>932091</v>
      </c>
      <c r="F390" t="s">
        <v>3</v>
      </c>
      <c r="G390">
        <v>43312005</v>
      </c>
      <c r="J390" t="s">
        <v>3</v>
      </c>
      <c r="K390">
        <v>769835</v>
      </c>
    </row>
    <row r="391" spans="2:11">
      <c r="B391" t="s">
        <v>196</v>
      </c>
      <c r="F391" t="s">
        <v>196</v>
      </c>
      <c r="J391" t="s">
        <v>196</v>
      </c>
    </row>
    <row r="392" spans="2:11">
      <c r="B392" t="s">
        <v>3</v>
      </c>
      <c r="C392">
        <v>1020901</v>
      </c>
      <c r="F392" t="s">
        <v>3</v>
      </c>
      <c r="G392">
        <v>43295263</v>
      </c>
      <c r="J392" t="s">
        <v>3</v>
      </c>
      <c r="K392">
        <v>839765</v>
      </c>
    </row>
    <row r="393" spans="2:11">
      <c r="B393" t="s">
        <v>197</v>
      </c>
      <c r="F393" t="s">
        <v>197</v>
      </c>
      <c r="J393" t="s">
        <v>197</v>
      </c>
    </row>
    <row r="394" spans="2:11">
      <c r="B394" t="s">
        <v>3</v>
      </c>
      <c r="C394">
        <v>1026275</v>
      </c>
      <c r="F394" t="s">
        <v>3</v>
      </c>
      <c r="G394">
        <v>43236605</v>
      </c>
      <c r="J394" t="s">
        <v>3</v>
      </c>
      <c r="K394">
        <v>841102</v>
      </c>
    </row>
    <row r="395" spans="2:11">
      <c r="B395" t="s">
        <v>198</v>
      </c>
      <c r="F395" t="s">
        <v>198</v>
      </c>
      <c r="J395" t="s">
        <v>198</v>
      </c>
    </row>
    <row r="396" spans="2:11">
      <c r="B396" t="s">
        <v>3</v>
      </c>
      <c r="C396">
        <v>1050879</v>
      </c>
      <c r="F396" t="s">
        <v>3</v>
      </c>
      <c r="G396">
        <v>43391102</v>
      </c>
      <c r="J396" t="s">
        <v>3</v>
      </c>
      <c r="K396">
        <v>860878</v>
      </c>
    </row>
    <row r="397" spans="2:11">
      <c r="B397" t="s">
        <v>199</v>
      </c>
      <c r="F397" t="s">
        <v>199</v>
      </c>
      <c r="J397" t="s">
        <v>199</v>
      </c>
    </row>
    <row r="398" spans="2:11">
      <c r="B398" t="s">
        <v>3</v>
      </c>
      <c r="C398">
        <v>975137</v>
      </c>
      <c r="F398" t="s">
        <v>3</v>
      </c>
      <c r="G398">
        <v>43008507</v>
      </c>
      <c r="J398" t="s">
        <v>3</v>
      </c>
      <c r="K398">
        <v>813435</v>
      </c>
    </row>
    <row r="399" spans="2:11">
      <c r="B399" t="s">
        <v>200</v>
      </c>
      <c r="F399" t="s">
        <v>200</v>
      </c>
      <c r="J399" t="s">
        <v>200</v>
      </c>
    </row>
    <row r="400" spans="2:11">
      <c r="B400" t="s">
        <v>3</v>
      </c>
      <c r="C400">
        <v>1032542</v>
      </c>
      <c r="F400" t="s">
        <v>3</v>
      </c>
      <c r="G400">
        <v>43088750</v>
      </c>
      <c r="J400" t="s">
        <v>3</v>
      </c>
      <c r="K400">
        <v>848289</v>
      </c>
    </row>
    <row r="401" spans="2:11">
      <c r="B401" t="s">
        <v>201</v>
      </c>
      <c r="F401" t="s">
        <v>201</v>
      </c>
      <c r="J401" t="s">
        <v>201</v>
      </c>
    </row>
    <row r="402" spans="2:11">
      <c r="B402" t="s">
        <v>3</v>
      </c>
      <c r="C402">
        <v>956443</v>
      </c>
      <c r="F402" t="s">
        <v>3</v>
      </c>
      <c r="G402">
        <v>43289563</v>
      </c>
      <c r="J402" t="s">
        <v>3</v>
      </c>
      <c r="K402">
        <v>793107</v>
      </c>
    </row>
    <row r="403" spans="2:11">
      <c r="B403" t="s">
        <v>202</v>
      </c>
      <c r="F403" t="s">
        <v>202</v>
      </c>
      <c r="J403" t="s">
        <v>202</v>
      </c>
    </row>
    <row r="404" spans="2:11">
      <c r="B404" t="s">
        <v>3</v>
      </c>
      <c r="C404">
        <v>1042989</v>
      </c>
      <c r="F404" t="s">
        <v>3</v>
      </c>
      <c r="G404">
        <v>43362616</v>
      </c>
      <c r="J404" t="s">
        <v>3</v>
      </c>
      <c r="K404">
        <v>853367</v>
      </c>
    </row>
    <row r="405" spans="2:11">
      <c r="B405" t="s">
        <v>203</v>
      </c>
      <c r="F405" t="s">
        <v>203</v>
      </c>
      <c r="J405" t="s">
        <v>203</v>
      </c>
    </row>
    <row r="406" spans="2:11">
      <c r="B406" t="s">
        <v>3</v>
      </c>
      <c r="C406">
        <v>1055184</v>
      </c>
      <c r="F406" t="s">
        <v>3</v>
      </c>
      <c r="G406">
        <v>50112857</v>
      </c>
      <c r="J406" t="s">
        <v>3</v>
      </c>
      <c r="K406">
        <v>862101</v>
      </c>
    </row>
    <row r="407" spans="2:11">
      <c r="B407" t="s">
        <v>204</v>
      </c>
      <c r="F407" t="s">
        <v>204</v>
      </c>
      <c r="J407" t="s">
        <v>204</v>
      </c>
    </row>
    <row r="408" spans="2:11">
      <c r="B408" t="s">
        <v>3</v>
      </c>
      <c r="C408">
        <v>979177</v>
      </c>
      <c r="F408" t="s">
        <v>3</v>
      </c>
      <c r="G408">
        <v>49840689</v>
      </c>
      <c r="J408" t="s">
        <v>3</v>
      </c>
      <c r="K408">
        <v>816958</v>
      </c>
    </row>
    <row r="409" spans="2:11">
      <c r="B409" t="s">
        <v>205</v>
      </c>
      <c r="F409" t="s">
        <v>205</v>
      </c>
      <c r="J409" t="s">
        <v>205</v>
      </c>
    </row>
    <row r="410" spans="2:11">
      <c r="B410" t="s">
        <v>3</v>
      </c>
      <c r="C410">
        <v>935421</v>
      </c>
      <c r="F410" t="s">
        <v>3</v>
      </c>
      <c r="G410">
        <v>49906032</v>
      </c>
      <c r="J410" t="s">
        <v>3</v>
      </c>
      <c r="K410">
        <v>773165</v>
      </c>
    </row>
    <row r="411" spans="2:11">
      <c r="B411" t="s">
        <v>206</v>
      </c>
      <c r="F411" t="s">
        <v>206</v>
      </c>
      <c r="J411" t="s">
        <v>206</v>
      </c>
    </row>
    <row r="412" spans="2:11">
      <c r="B412" t="s">
        <v>3</v>
      </c>
      <c r="C412">
        <v>1019541</v>
      </c>
      <c r="F412" t="s">
        <v>3</v>
      </c>
      <c r="G412">
        <v>49955865</v>
      </c>
      <c r="J412" t="s">
        <v>3</v>
      </c>
      <c r="K412">
        <v>838405</v>
      </c>
    </row>
    <row r="413" spans="2:11">
      <c r="B413" t="s">
        <v>207</v>
      </c>
      <c r="F413" t="s">
        <v>207</v>
      </c>
      <c r="J413" t="s">
        <v>207</v>
      </c>
    </row>
    <row r="414" spans="2:11">
      <c r="B414" t="s">
        <v>3</v>
      </c>
      <c r="C414">
        <v>1028265</v>
      </c>
      <c r="F414" t="s">
        <v>3</v>
      </c>
      <c r="G414">
        <v>49848380</v>
      </c>
      <c r="J414" t="s">
        <v>3</v>
      </c>
      <c r="K414">
        <v>843092</v>
      </c>
    </row>
    <row r="415" spans="2:11">
      <c r="B415" t="s">
        <v>208</v>
      </c>
      <c r="F415" t="s">
        <v>208</v>
      </c>
      <c r="J415" t="s">
        <v>208</v>
      </c>
    </row>
    <row r="416" spans="2:11">
      <c r="B416" t="s">
        <v>3</v>
      </c>
      <c r="C416">
        <v>1055544</v>
      </c>
      <c r="F416" t="s">
        <v>3</v>
      </c>
      <c r="G416">
        <v>49960040</v>
      </c>
      <c r="J416" t="s">
        <v>3</v>
      </c>
      <c r="K416">
        <v>865543</v>
      </c>
    </row>
    <row r="417" spans="2:11">
      <c r="B417" t="s">
        <v>209</v>
      </c>
      <c r="F417" t="s">
        <v>209</v>
      </c>
      <c r="J417" t="s">
        <v>209</v>
      </c>
    </row>
    <row r="418" spans="2:11">
      <c r="B418" t="s">
        <v>3</v>
      </c>
      <c r="C418">
        <v>966282</v>
      </c>
      <c r="F418" t="s">
        <v>3</v>
      </c>
      <c r="G418">
        <v>49783859</v>
      </c>
      <c r="J418" t="s">
        <v>3</v>
      </c>
      <c r="K418">
        <v>804580</v>
      </c>
    </row>
    <row r="419" spans="2:11">
      <c r="B419" t="s">
        <v>210</v>
      </c>
      <c r="F419" t="s">
        <v>210</v>
      </c>
      <c r="J419" t="s">
        <v>210</v>
      </c>
    </row>
    <row r="420" spans="2:11">
      <c r="B420" t="s">
        <v>3</v>
      </c>
      <c r="C420">
        <v>1025297</v>
      </c>
      <c r="F420" t="s">
        <v>3</v>
      </c>
      <c r="G420">
        <v>49847992</v>
      </c>
      <c r="J420" t="s">
        <v>3</v>
      </c>
      <c r="K420">
        <v>841044</v>
      </c>
    </row>
    <row r="421" spans="2:11">
      <c r="B421" t="s">
        <v>211</v>
      </c>
      <c r="F421" t="s">
        <v>211</v>
      </c>
      <c r="J421" t="s">
        <v>211</v>
      </c>
    </row>
    <row r="422" spans="2:11">
      <c r="B422" t="s">
        <v>3</v>
      </c>
      <c r="C422">
        <v>964998</v>
      </c>
      <c r="F422" t="s">
        <v>3</v>
      </c>
      <c r="G422">
        <v>49801649</v>
      </c>
      <c r="J422" t="s">
        <v>3</v>
      </c>
      <c r="K422">
        <v>801662</v>
      </c>
    </row>
    <row r="423" spans="2:11">
      <c r="B423" t="s">
        <v>212</v>
      </c>
      <c r="F423" t="s">
        <v>212</v>
      </c>
      <c r="J423" t="s">
        <v>212</v>
      </c>
    </row>
    <row r="424" spans="2:11">
      <c r="B424" t="s">
        <v>3</v>
      </c>
      <c r="C424">
        <v>1037634</v>
      </c>
      <c r="F424" t="s">
        <v>3</v>
      </c>
      <c r="G424">
        <v>50096091</v>
      </c>
      <c r="J424" t="s">
        <v>3</v>
      </c>
      <c r="K424">
        <v>848012</v>
      </c>
    </row>
    <row r="425" spans="2:11">
      <c r="B425" t="s">
        <v>213</v>
      </c>
      <c r="F425" t="s">
        <v>213</v>
      </c>
      <c r="J425" t="s">
        <v>213</v>
      </c>
    </row>
    <row r="426" spans="2:11">
      <c r="B426" t="s">
        <v>3</v>
      </c>
      <c r="C426">
        <v>1045114</v>
      </c>
      <c r="F426" t="s">
        <v>3</v>
      </c>
      <c r="G426">
        <v>57589786</v>
      </c>
      <c r="J426" t="s">
        <v>3</v>
      </c>
      <c r="K426">
        <v>852031</v>
      </c>
    </row>
    <row r="427" spans="2:11">
      <c r="B427" t="s">
        <v>214</v>
      </c>
      <c r="F427" t="s">
        <v>214</v>
      </c>
      <c r="J427" t="s">
        <v>214</v>
      </c>
    </row>
    <row r="428" spans="2:11">
      <c r="B428" t="s">
        <v>3</v>
      </c>
      <c r="C428">
        <v>964552</v>
      </c>
      <c r="F428" t="s">
        <v>3</v>
      </c>
      <c r="G428">
        <v>57380496</v>
      </c>
      <c r="J428" t="s">
        <v>3</v>
      </c>
      <c r="K428">
        <v>802333</v>
      </c>
    </row>
    <row r="429" spans="2:11">
      <c r="B429" t="s">
        <v>215</v>
      </c>
      <c r="F429" t="s">
        <v>215</v>
      </c>
      <c r="J429" t="s">
        <v>215</v>
      </c>
    </row>
    <row r="430" spans="2:11">
      <c r="B430" t="s">
        <v>3</v>
      </c>
      <c r="C430">
        <v>929166</v>
      </c>
      <c r="F430" t="s">
        <v>3</v>
      </c>
      <c r="G430">
        <v>57320020</v>
      </c>
      <c r="J430" t="s">
        <v>3</v>
      </c>
      <c r="K430">
        <v>766910</v>
      </c>
    </row>
    <row r="431" spans="2:11">
      <c r="B431" t="s">
        <v>216</v>
      </c>
      <c r="F431" t="s">
        <v>216</v>
      </c>
      <c r="J431" t="s">
        <v>216</v>
      </c>
    </row>
    <row r="432" spans="2:11">
      <c r="B432" t="s">
        <v>3</v>
      </c>
      <c r="C432">
        <v>1012766</v>
      </c>
      <c r="F432" t="s">
        <v>3</v>
      </c>
      <c r="G432">
        <v>57380469</v>
      </c>
      <c r="J432" t="s">
        <v>3</v>
      </c>
      <c r="K432">
        <v>831630</v>
      </c>
    </row>
    <row r="433" spans="2:11">
      <c r="B433" t="s">
        <v>217</v>
      </c>
      <c r="F433" t="s">
        <v>217</v>
      </c>
      <c r="J433" t="s">
        <v>217</v>
      </c>
    </row>
    <row r="434" spans="2:11">
      <c r="B434" t="s">
        <v>3</v>
      </c>
      <c r="C434">
        <v>1022860</v>
      </c>
      <c r="F434" t="s">
        <v>3</v>
      </c>
      <c r="G434">
        <v>57252798</v>
      </c>
      <c r="J434" t="s">
        <v>3</v>
      </c>
      <c r="K434">
        <v>837687</v>
      </c>
    </row>
    <row r="435" spans="2:11">
      <c r="B435" t="s">
        <v>218</v>
      </c>
      <c r="F435" t="s">
        <v>218</v>
      </c>
      <c r="J435" t="s">
        <v>218</v>
      </c>
    </row>
    <row r="436" spans="2:11">
      <c r="B436" t="s">
        <v>3</v>
      </c>
      <c r="C436">
        <v>1045194</v>
      </c>
      <c r="F436" t="s">
        <v>3</v>
      </c>
      <c r="G436">
        <v>57439110</v>
      </c>
      <c r="J436" t="s">
        <v>3</v>
      </c>
      <c r="K436">
        <v>855193</v>
      </c>
    </row>
    <row r="437" spans="2:11">
      <c r="B437" t="s">
        <v>219</v>
      </c>
      <c r="F437" t="s">
        <v>219</v>
      </c>
      <c r="J437" t="s">
        <v>219</v>
      </c>
    </row>
    <row r="438" spans="2:11">
      <c r="B438" t="s">
        <v>3</v>
      </c>
      <c r="C438">
        <v>962732</v>
      </c>
      <c r="F438" t="s">
        <v>3</v>
      </c>
      <c r="G438">
        <v>57154359</v>
      </c>
      <c r="J438" t="s">
        <v>3</v>
      </c>
      <c r="K438">
        <v>801030</v>
      </c>
    </row>
    <row r="439" spans="2:11">
      <c r="B439" t="s">
        <v>220</v>
      </c>
      <c r="F439" t="s">
        <v>220</v>
      </c>
      <c r="J439" t="s">
        <v>220</v>
      </c>
    </row>
    <row r="440" spans="2:11">
      <c r="B440" t="s">
        <v>3</v>
      </c>
      <c r="C440">
        <v>1025822</v>
      </c>
      <c r="F440" t="s">
        <v>3</v>
      </c>
      <c r="G440">
        <v>57158854</v>
      </c>
      <c r="J440" t="s">
        <v>3</v>
      </c>
      <c r="K440">
        <v>841569</v>
      </c>
    </row>
    <row r="441" spans="2:11">
      <c r="B441" t="s">
        <v>221</v>
      </c>
      <c r="F441" t="s">
        <v>221</v>
      </c>
      <c r="J441" t="s">
        <v>221</v>
      </c>
    </row>
    <row r="442" spans="2:11">
      <c r="B442" t="s">
        <v>3</v>
      </c>
      <c r="C442">
        <v>966273</v>
      </c>
      <c r="F442" t="s">
        <v>3</v>
      </c>
      <c r="G442">
        <v>57099230</v>
      </c>
      <c r="J442" t="s">
        <v>3</v>
      </c>
      <c r="K442">
        <v>802937</v>
      </c>
    </row>
    <row r="443" spans="2:11">
      <c r="B443" t="s">
        <v>222</v>
      </c>
      <c r="F443" t="s">
        <v>222</v>
      </c>
      <c r="J443" t="s">
        <v>222</v>
      </c>
    </row>
    <row r="444" spans="2:11">
      <c r="B444" t="s">
        <v>3</v>
      </c>
      <c r="C444">
        <v>1030479</v>
      </c>
      <c r="F444" t="s">
        <v>3</v>
      </c>
      <c r="G444">
        <v>57519090</v>
      </c>
      <c r="J444" t="s">
        <v>3</v>
      </c>
      <c r="K444">
        <v>840857</v>
      </c>
    </row>
    <row r="445" spans="2:11">
      <c r="B445" t="s">
        <v>223</v>
      </c>
      <c r="F445" t="s">
        <v>223</v>
      </c>
      <c r="J445" t="s">
        <v>223</v>
      </c>
    </row>
    <row r="446" spans="2:11">
      <c r="B446" t="s">
        <v>3</v>
      </c>
      <c r="C446">
        <v>1039589</v>
      </c>
      <c r="F446" t="s">
        <v>3</v>
      </c>
      <c r="G446">
        <v>65696185</v>
      </c>
      <c r="J446" t="s">
        <v>3</v>
      </c>
      <c r="K446">
        <v>846506</v>
      </c>
    </row>
    <row r="447" spans="2:11">
      <c r="B447" t="s">
        <v>224</v>
      </c>
      <c r="F447" t="s">
        <v>224</v>
      </c>
      <c r="J447" t="s">
        <v>224</v>
      </c>
    </row>
    <row r="448" spans="2:11">
      <c r="B448" t="s">
        <v>3</v>
      </c>
      <c r="C448">
        <v>964407</v>
      </c>
      <c r="F448" t="s">
        <v>3</v>
      </c>
      <c r="G448">
        <v>65399256</v>
      </c>
      <c r="J448" t="s">
        <v>3</v>
      </c>
      <c r="K448">
        <v>802188</v>
      </c>
    </row>
    <row r="449" spans="2:11">
      <c r="B449" t="s">
        <v>225</v>
      </c>
      <c r="F449" t="s">
        <v>225</v>
      </c>
      <c r="J449" t="s">
        <v>225</v>
      </c>
    </row>
    <row r="450" spans="2:11">
      <c r="B450" t="s">
        <v>3</v>
      </c>
      <c r="C450">
        <v>916676</v>
      </c>
      <c r="F450" t="s">
        <v>3</v>
      </c>
      <c r="G450">
        <v>65530994</v>
      </c>
      <c r="J450" t="s">
        <v>3</v>
      </c>
      <c r="K450">
        <v>754420</v>
      </c>
    </row>
    <row r="451" spans="2:11">
      <c r="B451" t="s">
        <v>226</v>
      </c>
      <c r="F451" t="s">
        <v>226</v>
      </c>
      <c r="J451" t="s">
        <v>226</v>
      </c>
    </row>
    <row r="452" spans="2:11">
      <c r="B452" t="s">
        <v>3</v>
      </c>
      <c r="C452">
        <v>1008771</v>
      </c>
      <c r="F452" t="s">
        <v>3</v>
      </c>
      <c r="G452">
        <v>65463831</v>
      </c>
      <c r="J452" t="s">
        <v>3</v>
      </c>
      <c r="K452">
        <v>827635</v>
      </c>
    </row>
    <row r="453" spans="2:11">
      <c r="B453" t="s">
        <v>227</v>
      </c>
      <c r="F453" t="s">
        <v>227</v>
      </c>
      <c r="J453" t="s">
        <v>227</v>
      </c>
    </row>
    <row r="454" spans="2:11">
      <c r="B454" t="s">
        <v>3</v>
      </c>
      <c r="C454">
        <v>1015545</v>
      </c>
      <c r="F454" t="s">
        <v>3</v>
      </c>
      <c r="G454">
        <v>65387427</v>
      </c>
      <c r="J454" t="s">
        <v>3</v>
      </c>
      <c r="K454">
        <v>830372</v>
      </c>
    </row>
    <row r="455" spans="2:11">
      <c r="B455" t="s">
        <v>228</v>
      </c>
      <c r="F455" t="s">
        <v>228</v>
      </c>
      <c r="J455" t="s">
        <v>228</v>
      </c>
    </row>
    <row r="456" spans="2:11">
      <c r="B456" t="s">
        <v>3</v>
      </c>
      <c r="C456">
        <v>1032659</v>
      </c>
      <c r="F456" t="s">
        <v>3</v>
      </c>
      <c r="G456">
        <v>65659111</v>
      </c>
      <c r="J456" t="s">
        <v>3</v>
      </c>
      <c r="K456">
        <v>842658</v>
      </c>
    </row>
    <row r="457" spans="2:11">
      <c r="B457" t="s">
        <v>229</v>
      </c>
      <c r="F457" t="s">
        <v>229</v>
      </c>
      <c r="J457" t="s">
        <v>229</v>
      </c>
    </row>
    <row r="458" spans="2:11">
      <c r="B458" t="s">
        <v>3</v>
      </c>
      <c r="C458">
        <v>955362</v>
      </c>
      <c r="F458" t="s">
        <v>3</v>
      </c>
      <c r="G458">
        <v>65287552</v>
      </c>
      <c r="J458" t="s">
        <v>3</v>
      </c>
      <c r="K458">
        <v>793660</v>
      </c>
    </row>
    <row r="459" spans="2:11">
      <c r="B459" t="s">
        <v>230</v>
      </c>
      <c r="F459" t="s">
        <v>230</v>
      </c>
      <c r="J459" t="s">
        <v>230</v>
      </c>
    </row>
    <row r="460" spans="2:11">
      <c r="B460" t="s">
        <v>3</v>
      </c>
      <c r="C460">
        <v>1016927</v>
      </c>
      <c r="F460" t="s">
        <v>3</v>
      </c>
      <c r="G460">
        <v>65314199</v>
      </c>
      <c r="J460" t="s">
        <v>3</v>
      </c>
      <c r="K460">
        <v>832674</v>
      </c>
    </row>
    <row r="461" spans="2:11">
      <c r="B461" t="s">
        <v>231</v>
      </c>
      <c r="F461" t="s">
        <v>231</v>
      </c>
      <c r="J461" t="s">
        <v>231</v>
      </c>
    </row>
    <row r="462" spans="2:11">
      <c r="B462" t="s">
        <v>3</v>
      </c>
      <c r="C462">
        <v>950508</v>
      </c>
      <c r="F462" t="s">
        <v>3</v>
      </c>
      <c r="G462">
        <v>65364078</v>
      </c>
      <c r="J462" t="s">
        <v>3</v>
      </c>
      <c r="K462">
        <v>787172</v>
      </c>
    </row>
    <row r="463" spans="2:11">
      <c r="B463" t="s">
        <v>232</v>
      </c>
      <c r="F463" t="s">
        <v>232</v>
      </c>
      <c r="J463" t="s">
        <v>232</v>
      </c>
    </row>
    <row r="464" spans="2:11">
      <c r="B464" t="s">
        <v>3</v>
      </c>
      <c r="C464">
        <v>1031494</v>
      </c>
      <c r="F464" t="s">
        <v>3</v>
      </c>
      <c r="G464">
        <v>65528399</v>
      </c>
      <c r="J464" t="s">
        <v>3</v>
      </c>
      <c r="K464">
        <v>841872</v>
      </c>
    </row>
    <row r="465" spans="2:11">
      <c r="B465" t="s">
        <v>233</v>
      </c>
      <c r="F465" t="s">
        <v>233</v>
      </c>
      <c r="J465" t="s">
        <v>233</v>
      </c>
    </row>
    <row r="466" spans="2:11">
      <c r="B466" t="s">
        <v>3</v>
      </c>
      <c r="C466">
        <v>1035889</v>
      </c>
      <c r="F466" t="s">
        <v>3</v>
      </c>
      <c r="G466">
        <v>74512728</v>
      </c>
      <c r="J466" t="s">
        <v>3</v>
      </c>
      <c r="K466">
        <v>842806</v>
      </c>
    </row>
    <row r="467" spans="2:11">
      <c r="B467" t="s">
        <v>234</v>
      </c>
      <c r="F467" t="s">
        <v>234</v>
      </c>
      <c r="J467" t="s">
        <v>234</v>
      </c>
    </row>
    <row r="468" spans="2:11">
      <c r="B468" t="s">
        <v>3</v>
      </c>
      <c r="C468">
        <v>951522</v>
      </c>
      <c r="F468" t="s">
        <v>3</v>
      </c>
      <c r="G468">
        <v>74355578</v>
      </c>
      <c r="J468" t="s">
        <v>3</v>
      </c>
      <c r="K468">
        <v>789303</v>
      </c>
    </row>
    <row r="469" spans="2:11">
      <c r="B469" t="s">
        <v>235</v>
      </c>
      <c r="F469" t="s">
        <v>235</v>
      </c>
      <c r="J469" t="s">
        <v>235</v>
      </c>
    </row>
    <row r="470" spans="2:11">
      <c r="B470" t="s">
        <v>3</v>
      </c>
      <c r="C470">
        <v>917856</v>
      </c>
      <c r="F470" t="s">
        <v>3</v>
      </c>
      <c r="G470">
        <v>74273343</v>
      </c>
      <c r="J470" t="s">
        <v>3</v>
      </c>
      <c r="K470">
        <v>755600</v>
      </c>
    </row>
    <row r="471" spans="2:11">
      <c r="B471" t="s">
        <v>236</v>
      </c>
      <c r="F471" t="s">
        <v>236</v>
      </c>
      <c r="J471" t="s">
        <v>236</v>
      </c>
    </row>
    <row r="472" spans="2:11">
      <c r="B472" t="s">
        <v>3</v>
      </c>
      <c r="C472">
        <v>1001621</v>
      </c>
      <c r="F472" t="s">
        <v>3</v>
      </c>
      <c r="G472">
        <v>74331893</v>
      </c>
      <c r="J472" t="s">
        <v>3</v>
      </c>
      <c r="K472">
        <v>820485</v>
      </c>
    </row>
    <row r="473" spans="2:11">
      <c r="B473" t="s">
        <v>237</v>
      </c>
      <c r="F473" t="s">
        <v>237</v>
      </c>
      <c r="J473" t="s">
        <v>237</v>
      </c>
    </row>
    <row r="474" spans="2:11">
      <c r="B474" t="s">
        <v>3</v>
      </c>
      <c r="C474">
        <v>1008985</v>
      </c>
      <c r="F474" t="s">
        <v>3</v>
      </c>
      <c r="G474">
        <v>74245659</v>
      </c>
      <c r="J474" t="s">
        <v>3</v>
      </c>
      <c r="K474">
        <v>823812</v>
      </c>
    </row>
    <row r="475" spans="2:11">
      <c r="B475" t="s">
        <v>238</v>
      </c>
      <c r="F475" t="s">
        <v>238</v>
      </c>
      <c r="J475" t="s">
        <v>238</v>
      </c>
    </row>
    <row r="476" spans="2:11">
      <c r="B476" t="s">
        <v>3</v>
      </c>
      <c r="C476">
        <v>1031199</v>
      </c>
      <c r="F476" t="s">
        <v>3</v>
      </c>
      <c r="G476">
        <v>74439086</v>
      </c>
      <c r="J476" t="s">
        <v>3</v>
      </c>
      <c r="K476">
        <v>841198</v>
      </c>
    </row>
    <row r="477" spans="2:11">
      <c r="B477" t="s">
        <v>239</v>
      </c>
      <c r="F477" t="s">
        <v>239</v>
      </c>
      <c r="J477" t="s">
        <v>239</v>
      </c>
    </row>
    <row r="478" spans="2:11">
      <c r="B478" t="s">
        <v>3</v>
      </c>
      <c r="C478">
        <v>949817</v>
      </c>
      <c r="F478" t="s">
        <v>3</v>
      </c>
      <c r="G478">
        <v>74126554</v>
      </c>
      <c r="J478" t="s">
        <v>3</v>
      </c>
      <c r="K478">
        <v>788115</v>
      </c>
    </row>
    <row r="479" spans="2:11">
      <c r="B479" t="s">
        <v>240</v>
      </c>
      <c r="F479" t="s">
        <v>240</v>
      </c>
      <c r="J479" t="s">
        <v>240</v>
      </c>
    </row>
    <row r="480" spans="2:11">
      <c r="B480" t="s">
        <v>3</v>
      </c>
      <c r="C480">
        <v>1011347</v>
      </c>
      <c r="F480" t="s">
        <v>3</v>
      </c>
      <c r="G480">
        <v>74156590</v>
      </c>
      <c r="J480" t="s">
        <v>3</v>
      </c>
      <c r="K480">
        <v>827094</v>
      </c>
    </row>
    <row r="481" spans="2:11">
      <c r="B481" t="s">
        <v>241</v>
      </c>
      <c r="F481" t="s">
        <v>241</v>
      </c>
      <c r="J481" t="s">
        <v>241</v>
      </c>
    </row>
    <row r="482" spans="2:11">
      <c r="B482" t="s">
        <v>3</v>
      </c>
      <c r="C482">
        <v>945128</v>
      </c>
      <c r="F482" t="s">
        <v>3</v>
      </c>
      <c r="G482">
        <v>74201698</v>
      </c>
      <c r="J482" t="s">
        <v>3</v>
      </c>
      <c r="K482">
        <v>781792</v>
      </c>
    </row>
    <row r="483" spans="2:11">
      <c r="B483" t="s">
        <v>242</v>
      </c>
      <c r="F483" t="s">
        <v>242</v>
      </c>
      <c r="J483" t="s">
        <v>242</v>
      </c>
    </row>
    <row r="484" spans="2:11">
      <c r="B484" t="s">
        <v>3</v>
      </c>
      <c r="C484">
        <v>1028529</v>
      </c>
      <c r="F484" t="s">
        <v>3</v>
      </c>
      <c r="G484">
        <v>74329233</v>
      </c>
      <c r="J484" t="s">
        <v>3</v>
      </c>
      <c r="K484">
        <v>838907</v>
      </c>
    </row>
    <row r="485" spans="2:11">
      <c r="B485" t="s">
        <v>243</v>
      </c>
      <c r="F485" t="s">
        <v>243</v>
      </c>
      <c r="J485" t="s">
        <v>243</v>
      </c>
    </row>
    <row r="486" spans="2:11">
      <c r="B486" t="s">
        <v>3</v>
      </c>
      <c r="C486">
        <v>1030759</v>
      </c>
      <c r="F486" t="s">
        <v>3</v>
      </c>
      <c r="G486">
        <v>84122131</v>
      </c>
      <c r="J486" t="s">
        <v>3</v>
      </c>
      <c r="K486">
        <v>837676</v>
      </c>
    </row>
    <row r="487" spans="2:11">
      <c r="B487" t="s">
        <v>244</v>
      </c>
      <c r="F487" t="s">
        <v>244</v>
      </c>
      <c r="J487" t="s">
        <v>244</v>
      </c>
    </row>
    <row r="488" spans="2:11">
      <c r="B488" t="s">
        <v>3</v>
      </c>
      <c r="C488">
        <v>946122</v>
      </c>
      <c r="F488" t="s">
        <v>3</v>
      </c>
      <c r="G488">
        <v>83960717</v>
      </c>
      <c r="J488" t="s">
        <v>3</v>
      </c>
      <c r="K488">
        <v>783903</v>
      </c>
    </row>
    <row r="489" spans="2:11">
      <c r="B489" t="s">
        <v>245</v>
      </c>
      <c r="F489" t="s">
        <v>245</v>
      </c>
      <c r="J489" t="s">
        <v>245</v>
      </c>
    </row>
    <row r="490" spans="2:11">
      <c r="B490" t="s">
        <v>3</v>
      </c>
      <c r="C490">
        <v>910791</v>
      </c>
      <c r="F490" t="s">
        <v>3</v>
      </c>
      <c r="G490">
        <v>83911885</v>
      </c>
      <c r="J490" t="s">
        <v>3</v>
      </c>
      <c r="K490">
        <v>748535</v>
      </c>
    </row>
    <row r="491" spans="2:11">
      <c r="B491" t="s">
        <v>246</v>
      </c>
      <c r="F491" t="s">
        <v>246</v>
      </c>
      <c r="J491" t="s">
        <v>246</v>
      </c>
    </row>
    <row r="492" spans="2:11">
      <c r="B492" t="s">
        <v>3</v>
      </c>
      <c r="C492">
        <v>986991</v>
      </c>
      <c r="F492" t="s">
        <v>3</v>
      </c>
      <c r="G492">
        <v>84085255</v>
      </c>
      <c r="J492" t="s">
        <v>3</v>
      </c>
      <c r="K492">
        <v>805855</v>
      </c>
    </row>
    <row r="493" spans="2:11">
      <c r="B493" t="s">
        <v>247</v>
      </c>
      <c r="F493" t="s">
        <v>247</v>
      </c>
      <c r="J493" t="s">
        <v>247</v>
      </c>
    </row>
    <row r="494" spans="2:11">
      <c r="B494" t="s">
        <v>3</v>
      </c>
      <c r="C494">
        <v>1007195</v>
      </c>
      <c r="F494" t="s">
        <v>3</v>
      </c>
      <c r="G494">
        <v>83801896</v>
      </c>
      <c r="J494" t="s">
        <v>3</v>
      </c>
      <c r="K494">
        <v>822022</v>
      </c>
    </row>
    <row r="495" spans="2:11">
      <c r="B495" t="s">
        <v>248</v>
      </c>
      <c r="F495" t="s">
        <v>248</v>
      </c>
      <c r="J495" t="s">
        <v>248</v>
      </c>
    </row>
    <row r="496" spans="2:11">
      <c r="B496" t="s">
        <v>3</v>
      </c>
      <c r="C496">
        <v>1026529</v>
      </c>
      <c r="F496" t="s">
        <v>3</v>
      </c>
      <c r="G496">
        <v>84033067</v>
      </c>
      <c r="J496" t="s">
        <v>3</v>
      </c>
      <c r="K496">
        <v>836528</v>
      </c>
    </row>
    <row r="497" spans="2:11">
      <c r="B497" t="s">
        <v>249</v>
      </c>
      <c r="F497" t="s">
        <v>249</v>
      </c>
      <c r="J497" t="s">
        <v>249</v>
      </c>
    </row>
    <row r="498" spans="2:11">
      <c r="B498" t="s">
        <v>3</v>
      </c>
      <c r="C498">
        <v>945667</v>
      </c>
      <c r="F498" t="s">
        <v>3</v>
      </c>
      <c r="G498">
        <v>83714441</v>
      </c>
      <c r="J498" t="s">
        <v>3</v>
      </c>
      <c r="K498">
        <v>783965</v>
      </c>
    </row>
    <row r="499" spans="2:11">
      <c r="B499" t="s">
        <v>250</v>
      </c>
      <c r="F499" t="s">
        <v>250</v>
      </c>
      <c r="J499" t="s">
        <v>250</v>
      </c>
    </row>
    <row r="500" spans="2:11">
      <c r="B500" t="s">
        <v>3</v>
      </c>
      <c r="C500">
        <v>1010967</v>
      </c>
      <c r="F500" t="s">
        <v>3</v>
      </c>
      <c r="G500">
        <v>83693855</v>
      </c>
      <c r="J500" t="s">
        <v>3</v>
      </c>
      <c r="K500">
        <v>826714</v>
      </c>
    </row>
    <row r="501" spans="2:11">
      <c r="B501" t="s">
        <v>251</v>
      </c>
      <c r="F501" t="s">
        <v>251</v>
      </c>
      <c r="J501" t="s">
        <v>251</v>
      </c>
    </row>
    <row r="502" spans="2:11">
      <c r="B502" t="s">
        <v>3</v>
      </c>
      <c r="C502">
        <v>939138</v>
      </c>
      <c r="F502" t="s">
        <v>3</v>
      </c>
      <c r="G502">
        <v>83821214</v>
      </c>
      <c r="J502" t="s">
        <v>3</v>
      </c>
      <c r="K502">
        <v>775802</v>
      </c>
    </row>
    <row r="503" spans="2:11">
      <c r="B503" t="s">
        <v>252</v>
      </c>
      <c r="F503" t="s">
        <v>252</v>
      </c>
      <c r="J503" t="s">
        <v>252</v>
      </c>
    </row>
    <row r="504" spans="2:11">
      <c r="B504" t="s">
        <v>3</v>
      </c>
      <c r="C504">
        <v>1010944</v>
      </c>
      <c r="F504" t="s">
        <v>3</v>
      </c>
      <c r="G504">
        <v>84126175</v>
      </c>
      <c r="J504" t="s">
        <v>3</v>
      </c>
      <c r="K504">
        <v>821322</v>
      </c>
    </row>
    <row r="505" spans="2:11">
      <c r="B505" t="s">
        <v>253</v>
      </c>
      <c r="F505" t="s">
        <v>253</v>
      </c>
      <c r="J505" t="s">
        <v>253</v>
      </c>
    </row>
    <row r="506" spans="2:11">
      <c r="B506" t="s">
        <v>3</v>
      </c>
      <c r="C506">
        <v>1028499</v>
      </c>
      <c r="F506" t="s">
        <v>3</v>
      </c>
      <c r="G506">
        <v>94479644</v>
      </c>
      <c r="J506" t="s">
        <v>3</v>
      </c>
      <c r="K506">
        <v>835416</v>
      </c>
    </row>
    <row r="507" spans="2:11">
      <c r="B507" t="s">
        <v>254</v>
      </c>
      <c r="F507" t="s">
        <v>254</v>
      </c>
      <c r="J507" t="s">
        <v>254</v>
      </c>
    </row>
    <row r="508" spans="2:11">
      <c r="B508" t="s">
        <v>3</v>
      </c>
      <c r="C508">
        <v>937532</v>
      </c>
      <c r="F508" t="s">
        <v>3</v>
      </c>
      <c r="G508">
        <v>94422788</v>
      </c>
      <c r="J508" t="s">
        <v>3</v>
      </c>
      <c r="K508">
        <v>775313</v>
      </c>
    </row>
    <row r="509" spans="2:11">
      <c r="B509" t="s">
        <v>255</v>
      </c>
      <c r="F509" t="s">
        <v>255</v>
      </c>
      <c r="J509" t="s">
        <v>255</v>
      </c>
    </row>
    <row r="510" spans="2:11">
      <c r="B510" t="s">
        <v>3</v>
      </c>
      <c r="C510">
        <v>905771</v>
      </c>
      <c r="F510" t="s">
        <v>3</v>
      </c>
      <c r="G510">
        <v>94311752</v>
      </c>
      <c r="J510" t="s">
        <v>3</v>
      </c>
      <c r="K510">
        <v>743515</v>
      </c>
    </row>
    <row r="511" spans="2:11">
      <c r="B511" t="s">
        <v>256</v>
      </c>
      <c r="F511" t="s">
        <v>256</v>
      </c>
      <c r="J511" t="s">
        <v>256</v>
      </c>
    </row>
    <row r="512" spans="2:11">
      <c r="B512" t="s">
        <v>3</v>
      </c>
      <c r="C512">
        <v>990741</v>
      </c>
      <c r="F512" t="s">
        <v>3</v>
      </c>
      <c r="G512">
        <v>94354275</v>
      </c>
      <c r="J512" t="s">
        <v>3</v>
      </c>
      <c r="K512">
        <v>809605</v>
      </c>
    </row>
    <row r="513" spans="2:11">
      <c r="B513" t="s">
        <v>257</v>
      </c>
      <c r="F513" t="s">
        <v>257</v>
      </c>
      <c r="J513" t="s">
        <v>257</v>
      </c>
    </row>
    <row r="514" spans="2:11">
      <c r="B514" t="s">
        <v>3</v>
      </c>
      <c r="C514">
        <v>999430</v>
      </c>
      <c r="F514" t="s">
        <v>3</v>
      </c>
      <c r="G514">
        <v>94249597</v>
      </c>
      <c r="J514" t="s">
        <v>3</v>
      </c>
      <c r="K514">
        <v>814257</v>
      </c>
    </row>
    <row r="515" spans="2:11">
      <c r="B515" t="s">
        <v>258</v>
      </c>
      <c r="F515" t="s">
        <v>258</v>
      </c>
      <c r="J515" t="s">
        <v>258</v>
      </c>
    </row>
    <row r="516" spans="2:11">
      <c r="B516" t="s">
        <v>3</v>
      </c>
      <c r="C516">
        <v>1021179</v>
      </c>
      <c r="F516" t="s">
        <v>3</v>
      </c>
      <c r="G516">
        <v>94440083</v>
      </c>
      <c r="J516" t="s">
        <v>3</v>
      </c>
      <c r="K516">
        <v>831178</v>
      </c>
    </row>
    <row r="517" spans="2:11">
      <c r="B517" t="s">
        <v>259</v>
      </c>
      <c r="F517" t="s">
        <v>259</v>
      </c>
      <c r="J517" t="s">
        <v>259</v>
      </c>
    </row>
    <row r="518" spans="2:11">
      <c r="B518" t="s">
        <v>3</v>
      </c>
      <c r="C518">
        <v>950732</v>
      </c>
      <c r="F518" t="s">
        <v>3</v>
      </c>
      <c r="G518">
        <v>93972804</v>
      </c>
      <c r="J518" t="s">
        <v>3</v>
      </c>
      <c r="K518">
        <v>789030</v>
      </c>
    </row>
    <row r="519" spans="2:11">
      <c r="B519" t="s">
        <v>260</v>
      </c>
      <c r="F519" t="s">
        <v>260</v>
      </c>
      <c r="J519" t="s">
        <v>260</v>
      </c>
    </row>
    <row r="520" spans="2:11">
      <c r="B520" t="s">
        <v>3</v>
      </c>
      <c r="C520">
        <v>1010217</v>
      </c>
      <c r="F520" t="s">
        <v>3</v>
      </c>
      <c r="G520">
        <v>94025628</v>
      </c>
      <c r="J520" t="s">
        <v>3</v>
      </c>
      <c r="K520">
        <v>825964</v>
      </c>
    </row>
    <row r="521" spans="2:11">
      <c r="B521" t="s">
        <v>261</v>
      </c>
      <c r="F521" t="s">
        <v>261</v>
      </c>
      <c r="J521" t="s">
        <v>261</v>
      </c>
    </row>
    <row r="522" spans="2:11">
      <c r="B522" t="s">
        <v>3</v>
      </c>
      <c r="C522">
        <v>933743</v>
      </c>
      <c r="F522" t="s">
        <v>3</v>
      </c>
      <c r="G522">
        <v>94234055</v>
      </c>
      <c r="J522" t="s">
        <v>3</v>
      </c>
      <c r="K522">
        <v>770407</v>
      </c>
    </row>
    <row r="523" spans="2:11">
      <c r="B523" t="s">
        <v>262</v>
      </c>
      <c r="F523" t="s">
        <v>262</v>
      </c>
      <c r="J523" t="s">
        <v>262</v>
      </c>
    </row>
    <row r="524" spans="2:11">
      <c r="B524" t="s">
        <v>3</v>
      </c>
      <c r="C524">
        <v>1011759</v>
      </c>
      <c r="F524" t="s">
        <v>3</v>
      </c>
      <c r="G524">
        <v>94444231</v>
      </c>
      <c r="J524" t="s">
        <v>3</v>
      </c>
      <c r="K524">
        <v>822137</v>
      </c>
    </row>
    <row r="525" spans="2:11">
      <c r="B525" t="s">
        <v>263</v>
      </c>
      <c r="F525" t="s">
        <v>263</v>
      </c>
      <c r="J525" t="s">
        <v>263</v>
      </c>
    </row>
    <row r="526" spans="2:11">
      <c r="B526" t="s">
        <v>3</v>
      </c>
      <c r="C526">
        <v>1019554</v>
      </c>
      <c r="F526" t="s">
        <v>3</v>
      </c>
      <c r="G526">
        <v>105786393</v>
      </c>
      <c r="J526" t="s">
        <v>3</v>
      </c>
      <c r="K526">
        <v>826471</v>
      </c>
    </row>
    <row r="527" spans="2:11">
      <c r="B527" t="s">
        <v>264</v>
      </c>
      <c r="F527" t="s">
        <v>264</v>
      </c>
      <c r="J527" t="s">
        <v>264</v>
      </c>
    </row>
    <row r="528" spans="2:11">
      <c r="B528" t="s">
        <v>3</v>
      </c>
      <c r="C528">
        <v>934197</v>
      </c>
      <c r="F528" t="s">
        <v>3</v>
      </c>
      <c r="G528">
        <v>105636677</v>
      </c>
      <c r="J528" t="s">
        <v>3</v>
      </c>
      <c r="K528">
        <v>771978</v>
      </c>
    </row>
    <row r="529" spans="2:11">
      <c r="B529" t="s">
        <v>265</v>
      </c>
      <c r="F529" t="s">
        <v>265</v>
      </c>
      <c r="J529" t="s">
        <v>265</v>
      </c>
    </row>
    <row r="530" spans="2:11">
      <c r="B530" t="s">
        <v>3</v>
      </c>
      <c r="C530">
        <v>897006</v>
      </c>
      <c r="F530" t="s">
        <v>3</v>
      </c>
      <c r="G530">
        <v>105611412</v>
      </c>
      <c r="J530" t="s">
        <v>3</v>
      </c>
      <c r="K530">
        <v>734750</v>
      </c>
    </row>
    <row r="531" spans="2:11">
      <c r="B531" t="s">
        <v>266</v>
      </c>
      <c r="F531" t="s">
        <v>266</v>
      </c>
      <c r="J531" t="s">
        <v>266</v>
      </c>
    </row>
    <row r="532" spans="2:11">
      <c r="B532" t="s">
        <v>3</v>
      </c>
      <c r="C532">
        <v>986956</v>
      </c>
      <c r="F532" t="s">
        <v>3</v>
      </c>
      <c r="G532">
        <v>105578146</v>
      </c>
      <c r="J532" t="s">
        <v>3</v>
      </c>
      <c r="K532">
        <v>805820</v>
      </c>
    </row>
    <row r="533" spans="2:11">
      <c r="B533" t="s">
        <v>267</v>
      </c>
      <c r="F533" t="s">
        <v>267</v>
      </c>
      <c r="J533" t="s">
        <v>267</v>
      </c>
    </row>
    <row r="534" spans="2:11">
      <c r="B534" t="s">
        <v>3</v>
      </c>
      <c r="C534">
        <v>991380</v>
      </c>
      <c r="F534" t="s">
        <v>3</v>
      </c>
      <c r="G534">
        <v>105539534</v>
      </c>
      <c r="J534" t="s">
        <v>3</v>
      </c>
      <c r="K534">
        <v>806207</v>
      </c>
    </row>
    <row r="535" spans="2:11">
      <c r="B535" t="s">
        <v>268</v>
      </c>
      <c r="F535" t="s">
        <v>268</v>
      </c>
      <c r="J535" t="s">
        <v>268</v>
      </c>
    </row>
    <row r="536" spans="2:11">
      <c r="B536" t="s">
        <v>3</v>
      </c>
      <c r="C536">
        <v>1019254</v>
      </c>
      <c r="F536" t="s">
        <v>3</v>
      </c>
      <c r="G536">
        <v>105641238</v>
      </c>
      <c r="J536" t="s">
        <v>3</v>
      </c>
      <c r="K536">
        <v>829253</v>
      </c>
    </row>
    <row r="537" spans="2:11">
      <c r="B537" t="s">
        <v>269</v>
      </c>
      <c r="F537" t="s">
        <v>269</v>
      </c>
      <c r="J537" t="s">
        <v>269</v>
      </c>
    </row>
    <row r="538" spans="2:11">
      <c r="B538" t="s">
        <v>3</v>
      </c>
      <c r="C538">
        <v>939267</v>
      </c>
      <c r="F538" t="s">
        <v>3</v>
      </c>
      <c r="G538">
        <v>105304547</v>
      </c>
      <c r="J538" t="s">
        <v>3</v>
      </c>
      <c r="K538">
        <v>777565</v>
      </c>
    </row>
    <row r="539" spans="2:11">
      <c r="B539" t="s">
        <v>270</v>
      </c>
      <c r="F539" t="s">
        <v>270</v>
      </c>
      <c r="J539" t="s">
        <v>270</v>
      </c>
    </row>
    <row r="540" spans="2:11">
      <c r="B540" t="s">
        <v>3</v>
      </c>
      <c r="C540">
        <v>997627</v>
      </c>
      <c r="F540" t="s">
        <v>3</v>
      </c>
      <c r="G540">
        <v>105396063</v>
      </c>
      <c r="J540" t="s">
        <v>3</v>
      </c>
      <c r="K540">
        <v>813374</v>
      </c>
    </row>
    <row r="541" spans="2:11">
      <c r="B541" t="s">
        <v>271</v>
      </c>
      <c r="F541" t="s">
        <v>271</v>
      </c>
      <c r="J541" t="s">
        <v>271</v>
      </c>
    </row>
    <row r="542" spans="2:11">
      <c r="B542" t="s">
        <v>3</v>
      </c>
      <c r="C542">
        <v>928983</v>
      </c>
      <c r="F542" t="s">
        <v>3</v>
      </c>
      <c r="G542">
        <v>105469913</v>
      </c>
      <c r="J542" t="s">
        <v>3</v>
      </c>
      <c r="K542">
        <v>765647</v>
      </c>
    </row>
    <row r="543" spans="2:11">
      <c r="B543" t="s">
        <v>272</v>
      </c>
      <c r="F543" t="s">
        <v>272</v>
      </c>
      <c r="J543" t="s">
        <v>272</v>
      </c>
    </row>
    <row r="544" spans="2:11">
      <c r="B544" t="s">
        <v>3</v>
      </c>
      <c r="C544">
        <v>1006719</v>
      </c>
      <c r="F544" t="s">
        <v>3</v>
      </c>
      <c r="G544">
        <v>105686862</v>
      </c>
      <c r="J544" t="s">
        <v>3</v>
      </c>
      <c r="K544">
        <v>817097</v>
      </c>
    </row>
    <row r="545" spans="2:11">
      <c r="B545" t="s">
        <v>273</v>
      </c>
      <c r="F545" t="s">
        <v>273</v>
      </c>
      <c r="J545" t="s">
        <v>273</v>
      </c>
    </row>
    <row r="546" spans="2:11">
      <c r="B546" t="s">
        <v>3</v>
      </c>
      <c r="C546">
        <v>1014134</v>
      </c>
      <c r="F546" t="s">
        <v>3</v>
      </c>
      <c r="G546">
        <v>117901316</v>
      </c>
      <c r="J546" t="s">
        <v>3</v>
      </c>
      <c r="K546">
        <v>821051</v>
      </c>
    </row>
    <row r="547" spans="2:11">
      <c r="B547" t="s">
        <v>274</v>
      </c>
      <c r="F547" t="s">
        <v>274</v>
      </c>
      <c r="J547" t="s">
        <v>274</v>
      </c>
    </row>
    <row r="548" spans="2:11">
      <c r="B548" t="s">
        <v>3</v>
      </c>
      <c r="C548">
        <v>940007</v>
      </c>
      <c r="F548" t="s">
        <v>3</v>
      </c>
      <c r="G548">
        <v>117573241</v>
      </c>
      <c r="J548" t="s">
        <v>3</v>
      </c>
      <c r="K548">
        <v>777788</v>
      </c>
    </row>
    <row r="549" spans="2:11">
      <c r="B549" t="s">
        <v>275</v>
      </c>
      <c r="F549" t="s">
        <v>275</v>
      </c>
      <c r="J549" t="s">
        <v>275</v>
      </c>
    </row>
    <row r="550" spans="2:11">
      <c r="B550" t="s">
        <v>3</v>
      </c>
      <c r="C550">
        <v>899216</v>
      </c>
      <c r="F550" t="s">
        <v>3</v>
      </c>
      <c r="G550">
        <v>117610461</v>
      </c>
      <c r="J550" t="s">
        <v>3</v>
      </c>
      <c r="K550">
        <v>736960</v>
      </c>
    </row>
    <row r="551" spans="2:11">
      <c r="B551" t="s">
        <v>276</v>
      </c>
      <c r="F551" t="s">
        <v>276</v>
      </c>
      <c r="J551" t="s">
        <v>276</v>
      </c>
    </row>
    <row r="552" spans="2:11">
      <c r="B552" t="s">
        <v>3</v>
      </c>
      <c r="C552">
        <v>974821</v>
      </c>
      <c r="F552" t="s">
        <v>3</v>
      </c>
      <c r="G552">
        <v>117794666</v>
      </c>
      <c r="J552" t="s">
        <v>3</v>
      </c>
      <c r="K552">
        <v>793685</v>
      </c>
    </row>
    <row r="553" spans="2:11">
      <c r="B553" t="s">
        <v>277</v>
      </c>
      <c r="F553" t="s">
        <v>277</v>
      </c>
      <c r="J553" t="s">
        <v>277</v>
      </c>
    </row>
    <row r="554" spans="2:11">
      <c r="B554" t="s">
        <v>3</v>
      </c>
      <c r="C554">
        <v>998100</v>
      </c>
      <c r="F554" t="s">
        <v>3</v>
      </c>
      <c r="G554">
        <v>117461621</v>
      </c>
      <c r="J554" t="s">
        <v>3</v>
      </c>
      <c r="K554">
        <v>812927</v>
      </c>
    </row>
    <row r="555" spans="2:11">
      <c r="B555" t="s">
        <v>278</v>
      </c>
      <c r="F555" t="s">
        <v>278</v>
      </c>
      <c r="J555" t="s">
        <v>278</v>
      </c>
    </row>
    <row r="556" spans="2:11">
      <c r="B556" t="s">
        <v>3</v>
      </c>
      <c r="C556">
        <v>1005529</v>
      </c>
      <c r="F556" t="s">
        <v>3</v>
      </c>
      <c r="G556">
        <v>117879037</v>
      </c>
      <c r="J556" t="s">
        <v>3</v>
      </c>
      <c r="K556">
        <v>815528</v>
      </c>
    </row>
    <row r="557" spans="2:11">
      <c r="B557" t="s">
        <v>279</v>
      </c>
      <c r="F557" t="s">
        <v>279</v>
      </c>
      <c r="J557" t="s">
        <v>279</v>
      </c>
    </row>
    <row r="558" spans="2:11">
      <c r="B558" t="s">
        <v>3</v>
      </c>
      <c r="C558">
        <v>935812</v>
      </c>
      <c r="F558" t="s">
        <v>3</v>
      </c>
      <c r="G558">
        <v>117383732</v>
      </c>
      <c r="J558" t="s">
        <v>3</v>
      </c>
      <c r="K558">
        <v>774110</v>
      </c>
    </row>
    <row r="559" spans="2:11">
      <c r="B559" t="s">
        <v>280</v>
      </c>
      <c r="F559" t="s">
        <v>280</v>
      </c>
      <c r="J559" t="s">
        <v>280</v>
      </c>
    </row>
    <row r="560" spans="2:11">
      <c r="B560" t="s">
        <v>3</v>
      </c>
      <c r="C560">
        <v>987992</v>
      </c>
      <c r="F560" t="s">
        <v>3</v>
      </c>
      <c r="G560">
        <v>117566806</v>
      </c>
      <c r="J560" t="s">
        <v>3</v>
      </c>
      <c r="K560">
        <v>803739</v>
      </c>
    </row>
    <row r="561" spans="2:11">
      <c r="B561" t="s">
        <v>281</v>
      </c>
      <c r="F561" t="s">
        <v>281</v>
      </c>
      <c r="J561" t="s">
        <v>281</v>
      </c>
    </row>
    <row r="562" spans="2:11">
      <c r="B562" t="s">
        <v>3</v>
      </c>
      <c r="C562">
        <v>925598</v>
      </c>
      <c r="F562" t="s">
        <v>3</v>
      </c>
      <c r="G562">
        <v>117550855</v>
      </c>
      <c r="J562" t="s">
        <v>3</v>
      </c>
      <c r="K562">
        <v>762262</v>
      </c>
    </row>
    <row r="563" spans="2:11">
      <c r="B563" t="s">
        <v>282</v>
      </c>
      <c r="F563" t="s">
        <v>282</v>
      </c>
      <c r="J563" t="s">
        <v>282</v>
      </c>
    </row>
    <row r="564" spans="2:11">
      <c r="B564" t="s">
        <v>3</v>
      </c>
      <c r="C564">
        <v>1004359</v>
      </c>
      <c r="F564" t="s">
        <v>3</v>
      </c>
      <c r="G564">
        <v>117748876</v>
      </c>
      <c r="J564" t="s">
        <v>3</v>
      </c>
      <c r="K564">
        <v>814737</v>
      </c>
    </row>
    <row r="565" spans="2:11">
      <c r="B565" t="s">
        <v>283</v>
      </c>
      <c r="F565" t="s">
        <v>283</v>
      </c>
      <c r="J565" t="s">
        <v>283</v>
      </c>
    </row>
    <row r="566" spans="2:11">
      <c r="B566" t="s">
        <v>3</v>
      </c>
      <c r="C566">
        <v>1006549</v>
      </c>
      <c r="F566" t="s">
        <v>3</v>
      </c>
      <c r="G566">
        <v>130943316</v>
      </c>
      <c r="J566" t="s">
        <v>3</v>
      </c>
      <c r="K566">
        <v>813466</v>
      </c>
    </row>
    <row r="567" spans="2:11">
      <c r="B567" t="s">
        <v>284</v>
      </c>
      <c r="F567" t="s">
        <v>284</v>
      </c>
      <c r="J567" t="s">
        <v>284</v>
      </c>
    </row>
    <row r="568" spans="2:11">
      <c r="B568" t="s">
        <v>3</v>
      </c>
      <c r="C568">
        <v>925807</v>
      </c>
      <c r="F568" t="s">
        <v>3</v>
      </c>
      <c r="G568">
        <v>130717096</v>
      </c>
      <c r="J568" t="s">
        <v>3</v>
      </c>
      <c r="K568">
        <v>763588</v>
      </c>
    </row>
    <row r="569" spans="2:11">
      <c r="B569" t="s">
        <v>285</v>
      </c>
      <c r="F569" t="s">
        <v>285</v>
      </c>
      <c r="J569" t="s">
        <v>285</v>
      </c>
    </row>
    <row r="570" spans="2:11">
      <c r="B570" t="s">
        <v>3</v>
      </c>
      <c r="C570">
        <v>890606</v>
      </c>
      <c r="F570" t="s">
        <v>3</v>
      </c>
      <c r="G570">
        <v>130659833</v>
      </c>
      <c r="J570" t="s">
        <v>3</v>
      </c>
      <c r="K570">
        <v>728350</v>
      </c>
    </row>
    <row r="571" spans="2:11">
      <c r="B571" t="s">
        <v>286</v>
      </c>
      <c r="F571" t="s">
        <v>286</v>
      </c>
      <c r="J571" t="s">
        <v>286</v>
      </c>
    </row>
    <row r="572" spans="2:11">
      <c r="B572" t="s">
        <v>3</v>
      </c>
      <c r="C572">
        <v>970636</v>
      </c>
      <c r="F572" t="s">
        <v>3</v>
      </c>
      <c r="G572">
        <v>130787350</v>
      </c>
      <c r="J572" t="s">
        <v>3</v>
      </c>
      <c r="K572">
        <v>789500</v>
      </c>
    </row>
    <row r="573" spans="2:11">
      <c r="B573" t="s">
        <v>287</v>
      </c>
      <c r="F573" t="s">
        <v>287</v>
      </c>
      <c r="J573" t="s">
        <v>287</v>
      </c>
    </row>
    <row r="574" spans="2:11">
      <c r="B574" t="s">
        <v>3</v>
      </c>
      <c r="C574">
        <v>984980</v>
      </c>
      <c r="F574" t="s">
        <v>3</v>
      </c>
      <c r="G574">
        <v>130594235</v>
      </c>
      <c r="J574" t="s">
        <v>3</v>
      </c>
      <c r="K574">
        <v>799807</v>
      </c>
    </row>
    <row r="575" spans="2:11">
      <c r="B575" t="s">
        <v>288</v>
      </c>
      <c r="F575" t="s">
        <v>288</v>
      </c>
      <c r="J575" t="s">
        <v>288</v>
      </c>
    </row>
    <row r="576" spans="2:11">
      <c r="B576" t="s">
        <v>3</v>
      </c>
      <c r="C576">
        <v>1003399</v>
      </c>
      <c r="F576" t="s">
        <v>3</v>
      </c>
      <c r="G576">
        <v>130839396</v>
      </c>
      <c r="J576" t="s">
        <v>3</v>
      </c>
      <c r="K576">
        <v>813398</v>
      </c>
    </row>
    <row r="577" spans="2:11">
      <c r="B577" t="s">
        <v>289</v>
      </c>
      <c r="F577" t="s">
        <v>289</v>
      </c>
      <c r="J577" t="s">
        <v>289</v>
      </c>
    </row>
    <row r="578" spans="2:11">
      <c r="B578" t="s">
        <v>3</v>
      </c>
      <c r="C578">
        <v>928067</v>
      </c>
      <c r="F578" t="s">
        <v>3</v>
      </c>
      <c r="G578">
        <v>130427514</v>
      </c>
      <c r="J578" t="s">
        <v>3</v>
      </c>
      <c r="K578">
        <v>766365</v>
      </c>
    </row>
    <row r="579" spans="2:11">
      <c r="B579" t="s">
        <v>290</v>
      </c>
      <c r="F579" t="s">
        <v>290</v>
      </c>
      <c r="J579" t="s">
        <v>290</v>
      </c>
    </row>
    <row r="580" spans="2:11">
      <c r="B580" t="s">
        <v>3</v>
      </c>
      <c r="C580">
        <v>989067</v>
      </c>
      <c r="F580" t="s">
        <v>3</v>
      </c>
      <c r="G580">
        <v>130478721</v>
      </c>
      <c r="J580" t="s">
        <v>3</v>
      </c>
      <c r="K580">
        <v>804814</v>
      </c>
    </row>
    <row r="581" spans="2:11">
      <c r="B581" t="s">
        <v>291</v>
      </c>
      <c r="F581" t="s">
        <v>291</v>
      </c>
      <c r="J581" t="s">
        <v>291</v>
      </c>
    </row>
    <row r="582" spans="2:11">
      <c r="B582" t="s">
        <v>3</v>
      </c>
      <c r="C582">
        <v>933623</v>
      </c>
      <c r="F582" t="s">
        <v>3</v>
      </c>
      <c r="G582">
        <v>130351064</v>
      </c>
      <c r="J582" t="s">
        <v>3</v>
      </c>
      <c r="K582">
        <v>770287</v>
      </c>
    </row>
    <row r="583" spans="2:11">
      <c r="B583" t="s">
        <v>292</v>
      </c>
      <c r="F583" t="s">
        <v>292</v>
      </c>
      <c r="J583" t="s">
        <v>292</v>
      </c>
    </row>
    <row r="584" spans="2:11">
      <c r="B584" t="s">
        <v>3</v>
      </c>
      <c r="C584">
        <v>999004</v>
      </c>
      <c r="F584" t="s">
        <v>3</v>
      </c>
      <c r="G584">
        <v>130756013</v>
      </c>
      <c r="J584" t="s">
        <v>3</v>
      </c>
      <c r="K584">
        <v>809382</v>
      </c>
    </row>
    <row r="585" spans="2:11">
      <c r="B585" t="s">
        <v>293</v>
      </c>
      <c r="F585" t="s">
        <v>293</v>
      </c>
      <c r="J585" t="s">
        <v>293</v>
      </c>
    </row>
    <row r="586" spans="2:11">
      <c r="B586" t="s">
        <v>3</v>
      </c>
      <c r="C586">
        <v>1005544</v>
      </c>
      <c r="F586" t="s">
        <v>3</v>
      </c>
      <c r="G586">
        <v>144816024</v>
      </c>
      <c r="J586" t="s">
        <v>3</v>
      </c>
      <c r="K586">
        <v>812461</v>
      </c>
    </row>
    <row r="587" spans="2:11">
      <c r="B587" t="s">
        <v>294</v>
      </c>
      <c r="F587" t="s">
        <v>294</v>
      </c>
      <c r="J587" t="s">
        <v>294</v>
      </c>
    </row>
    <row r="588" spans="2:11">
      <c r="B588" t="s">
        <v>3</v>
      </c>
      <c r="C588">
        <v>927532</v>
      </c>
      <c r="F588" t="s">
        <v>3</v>
      </c>
      <c r="G588">
        <v>144547710</v>
      </c>
      <c r="J588" t="s">
        <v>3</v>
      </c>
      <c r="K588">
        <v>765313</v>
      </c>
    </row>
    <row r="589" spans="2:11">
      <c r="B589" t="s">
        <v>295</v>
      </c>
      <c r="F589" t="s">
        <v>295</v>
      </c>
      <c r="J589" t="s">
        <v>295</v>
      </c>
    </row>
    <row r="590" spans="2:11">
      <c r="B590" t="s">
        <v>3</v>
      </c>
      <c r="C590">
        <v>894316</v>
      </c>
      <c r="F590" t="s">
        <v>3</v>
      </c>
      <c r="G590">
        <v>144458350</v>
      </c>
      <c r="J590" t="s">
        <v>3</v>
      </c>
      <c r="K590">
        <v>732060</v>
      </c>
    </row>
    <row r="591" spans="2:11">
      <c r="B591" t="s">
        <v>296</v>
      </c>
      <c r="F591" t="s">
        <v>296</v>
      </c>
      <c r="J591" t="s">
        <v>296</v>
      </c>
    </row>
    <row r="592" spans="2:11">
      <c r="B592" t="s">
        <v>3</v>
      </c>
      <c r="C592">
        <v>969371</v>
      </c>
      <c r="F592" t="s">
        <v>3</v>
      </c>
      <c r="G592">
        <v>144662489</v>
      </c>
      <c r="J592" t="s">
        <v>3</v>
      </c>
      <c r="K592">
        <v>788235</v>
      </c>
    </row>
    <row r="593" spans="2:11">
      <c r="B593" t="s">
        <v>297</v>
      </c>
      <c r="F593" t="s">
        <v>297</v>
      </c>
      <c r="J593" t="s">
        <v>297</v>
      </c>
    </row>
    <row r="594" spans="2:11">
      <c r="B594" t="s">
        <v>3</v>
      </c>
      <c r="C594">
        <v>972025</v>
      </c>
      <c r="F594" t="s">
        <v>3</v>
      </c>
      <c r="G594">
        <v>144655695</v>
      </c>
      <c r="J594" t="s">
        <v>3</v>
      </c>
      <c r="K594">
        <v>786852</v>
      </c>
    </row>
    <row r="595" spans="2:11">
      <c r="B595" t="s">
        <v>298</v>
      </c>
      <c r="F595" t="s">
        <v>298</v>
      </c>
      <c r="J595" t="s">
        <v>298</v>
      </c>
    </row>
    <row r="596" spans="2:11">
      <c r="B596" t="s">
        <v>3</v>
      </c>
      <c r="C596">
        <v>996134</v>
      </c>
      <c r="F596" t="s">
        <v>3</v>
      </c>
      <c r="G596">
        <v>144811111</v>
      </c>
      <c r="J596" t="s">
        <v>3</v>
      </c>
      <c r="K596">
        <v>806133</v>
      </c>
    </row>
    <row r="597" spans="2:11">
      <c r="B597" t="s">
        <v>299</v>
      </c>
      <c r="F597" t="s">
        <v>299</v>
      </c>
      <c r="J597" t="s">
        <v>299</v>
      </c>
    </row>
    <row r="598" spans="2:11">
      <c r="B598" t="s">
        <v>3</v>
      </c>
      <c r="C598">
        <v>933457</v>
      </c>
      <c r="F598" t="s">
        <v>3</v>
      </c>
      <c r="G598">
        <v>144204003</v>
      </c>
      <c r="J598" t="s">
        <v>3</v>
      </c>
      <c r="K598">
        <v>771755</v>
      </c>
    </row>
    <row r="599" spans="2:11">
      <c r="B599" t="s">
        <v>300</v>
      </c>
      <c r="F599" t="s">
        <v>300</v>
      </c>
      <c r="J599" t="s">
        <v>300</v>
      </c>
    </row>
    <row r="600" spans="2:11">
      <c r="B600" t="s">
        <v>3</v>
      </c>
      <c r="C600">
        <v>993647</v>
      </c>
      <c r="F600" t="s">
        <v>3</v>
      </c>
      <c r="G600">
        <v>144260779</v>
      </c>
      <c r="J600" t="s">
        <v>3</v>
      </c>
      <c r="K600">
        <v>809394</v>
      </c>
    </row>
    <row r="601" spans="2:11">
      <c r="B601" t="s">
        <v>301</v>
      </c>
      <c r="F601" t="s">
        <v>301</v>
      </c>
      <c r="J601" t="s">
        <v>301</v>
      </c>
    </row>
    <row r="602" spans="2:11">
      <c r="B602" t="s">
        <v>3</v>
      </c>
      <c r="C602">
        <v>914333</v>
      </c>
      <c r="F602" t="s">
        <v>3</v>
      </c>
      <c r="G602">
        <v>144510670</v>
      </c>
      <c r="J602" t="s">
        <v>3</v>
      </c>
      <c r="K602">
        <v>750997</v>
      </c>
    </row>
    <row r="603" spans="2:11">
      <c r="B603" t="s">
        <v>302</v>
      </c>
      <c r="F603" t="s">
        <v>302</v>
      </c>
      <c r="J603" t="s">
        <v>302</v>
      </c>
    </row>
    <row r="604" spans="2:11">
      <c r="B604" t="s">
        <v>3</v>
      </c>
      <c r="C604">
        <v>994574</v>
      </c>
      <c r="F604" t="s">
        <v>3</v>
      </c>
      <c r="G604">
        <v>144679994</v>
      </c>
      <c r="J604" t="s">
        <v>3</v>
      </c>
      <c r="K604">
        <v>804952</v>
      </c>
    </row>
    <row r="605" spans="2:11">
      <c r="B605" t="s">
        <v>303</v>
      </c>
      <c r="F605" t="s">
        <v>303</v>
      </c>
      <c r="J605" t="s">
        <v>303</v>
      </c>
    </row>
    <row r="606" spans="2:11">
      <c r="B606" t="s">
        <v>3</v>
      </c>
      <c r="C606">
        <v>995919</v>
      </c>
      <c r="F606" t="s">
        <v>3</v>
      </c>
      <c r="G606">
        <v>159792120</v>
      </c>
      <c r="J606" t="s">
        <v>3</v>
      </c>
      <c r="K606">
        <v>802836</v>
      </c>
    </row>
    <row r="607" spans="2:11">
      <c r="B607" t="s">
        <v>304</v>
      </c>
      <c r="F607" t="s">
        <v>304</v>
      </c>
      <c r="J607" t="s">
        <v>304</v>
      </c>
    </row>
    <row r="608" spans="2:11">
      <c r="B608" t="s">
        <v>3</v>
      </c>
      <c r="C608">
        <v>929392</v>
      </c>
      <c r="F608" t="s">
        <v>3</v>
      </c>
      <c r="G608">
        <v>159344436</v>
      </c>
      <c r="J608" t="s">
        <v>3</v>
      </c>
      <c r="K608">
        <v>767173</v>
      </c>
    </row>
    <row r="609" spans="2:11">
      <c r="B609" t="s">
        <v>305</v>
      </c>
      <c r="F609" t="s">
        <v>305</v>
      </c>
      <c r="J609" t="s">
        <v>305</v>
      </c>
    </row>
    <row r="610" spans="2:11">
      <c r="B610" t="s">
        <v>3</v>
      </c>
      <c r="C610">
        <v>885731</v>
      </c>
      <c r="F610" t="s">
        <v>3</v>
      </c>
      <c r="G610">
        <v>159415935</v>
      </c>
      <c r="J610" t="s">
        <v>3</v>
      </c>
      <c r="K610">
        <v>723475</v>
      </c>
    </row>
    <row r="611" spans="2:11">
      <c r="B611" t="s">
        <v>306</v>
      </c>
      <c r="F611" t="s">
        <v>306</v>
      </c>
      <c r="J611" t="s">
        <v>306</v>
      </c>
    </row>
    <row r="612" spans="2:11">
      <c r="B612" t="s">
        <v>3</v>
      </c>
      <c r="C612">
        <v>964371</v>
      </c>
      <c r="F612" t="s">
        <v>3</v>
      </c>
      <c r="G612">
        <v>159561544</v>
      </c>
      <c r="J612" t="s">
        <v>3</v>
      </c>
      <c r="K612">
        <v>783235</v>
      </c>
    </row>
    <row r="613" spans="2:11">
      <c r="B613" t="s">
        <v>307</v>
      </c>
      <c r="F613" t="s">
        <v>307</v>
      </c>
      <c r="J613" t="s">
        <v>307</v>
      </c>
    </row>
    <row r="614" spans="2:11">
      <c r="B614" t="s">
        <v>3</v>
      </c>
      <c r="C614">
        <v>981135</v>
      </c>
      <c r="F614" t="s">
        <v>3</v>
      </c>
      <c r="G614">
        <v>159337406</v>
      </c>
      <c r="J614" t="s">
        <v>3</v>
      </c>
      <c r="K614">
        <v>795962</v>
      </c>
    </row>
    <row r="615" spans="2:11">
      <c r="B615" t="s">
        <v>308</v>
      </c>
      <c r="F615" t="s">
        <v>308</v>
      </c>
      <c r="J615" t="s">
        <v>308</v>
      </c>
    </row>
    <row r="616" spans="2:11">
      <c r="B616" t="s">
        <v>3</v>
      </c>
      <c r="C616">
        <v>995664</v>
      </c>
      <c r="F616" t="s">
        <v>3</v>
      </c>
      <c r="G616">
        <v>159639381</v>
      </c>
      <c r="J616" t="s">
        <v>3</v>
      </c>
      <c r="K616">
        <v>805663</v>
      </c>
    </row>
    <row r="617" spans="2:11">
      <c r="B617" t="s">
        <v>309</v>
      </c>
      <c r="F617" t="s">
        <v>309</v>
      </c>
      <c r="J617" t="s">
        <v>309</v>
      </c>
    </row>
    <row r="618" spans="2:11">
      <c r="B618" t="s">
        <v>3</v>
      </c>
      <c r="C618">
        <v>921132</v>
      </c>
      <c r="F618" t="s">
        <v>3</v>
      </c>
      <c r="G618">
        <v>159209584</v>
      </c>
      <c r="J618" t="s">
        <v>3</v>
      </c>
      <c r="K618">
        <v>759430</v>
      </c>
    </row>
    <row r="619" spans="2:11">
      <c r="B619" t="s">
        <v>310</v>
      </c>
      <c r="F619" t="s">
        <v>310</v>
      </c>
      <c r="J619" t="s">
        <v>310</v>
      </c>
    </row>
    <row r="620" spans="2:11">
      <c r="B620" t="s">
        <v>3</v>
      </c>
      <c r="C620">
        <v>991617</v>
      </c>
      <c r="F620" t="s">
        <v>3</v>
      </c>
      <c r="G620">
        <v>159114473</v>
      </c>
      <c r="J620" t="s">
        <v>3</v>
      </c>
      <c r="K620">
        <v>807364</v>
      </c>
    </row>
    <row r="621" spans="2:11">
      <c r="B621" t="s">
        <v>311</v>
      </c>
      <c r="F621" t="s">
        <v>311</v>
      </c>
      <c r="J621" t="s">
        <v>311</v>
      </c>
    </row>
    <row r="622" spans="2:11">
      <c r="B622" t="s">
        <v>3</v>
      </c>
      <c r="C622">
        <v>914523</v>
      </c>
      <c r="F622" t="s">
        <v>3</v>
      </c>
      <c r="G622">
        <v>159323024</v>
      </c>
      <c r="J622" t="s">
        <v>3</v>
      </c>
      <c r="K622">
        <v>751187</v>
      </c>
    </row>
    <row r="623" spans="2:11">
      <c r="B623" t="s">
        <v>312</v>
      </c>
      <c r="F623" t="s">
        <v>312</v>
      </c>
      <c r="J623" t="s">
        <v>312</v>
      </c>
    </row>
    <row r="624" spans="2:11">
      <c r="B624" t="s">
        <v>3</v>
      </c>
      <c r="C624">
        <v>983224</v>
      </c>
      <c r="F624" t="s">
        <v>3</v>
      </c>
      <c r="G624">
        <v>159680698</v>
      </c>
      <c r="J624" t="s">
        <v>3</v>
      </c>
      <c r="K624">
        <v>793602</v>
      </c>
    </row>
    <row r="625" spans="2:11">
      <c r="B625" t="s">
        <v>313</v>
      </c>
      <c r="F625" t="s">
        <v>313</v>
      </c>
      <c r="J625" t="s">
        <v>313</v>
      </c>
    </row>
    <row r="626" spans="2:11">
      <c r="B626" t="s">
        <v>3</v>
      </c>
      <c r="C626">
        <v>1695091</v>
      </c>
      <c r="F626" t="s">
        <v>3</v>
      </c>
      <c r="G626">
        <v>175646107</v>
      </c>
      <c r="J626" t="s">
        <v>3</v>
      </c>
      <c r="K626">
        <v>1474784</v>
      </c>
    </row>
    <row r="627" spans="2:11">
      <c r="B627" t="s">
        <v>314</v>
      </c>
      <c r="F627" t="s">
        <v>314</v>
      </c>
      <c r="J627" t="s">
        <v>314</v>
      </c>
    </row>
    <row r="628" spans="2:11">
      <c r="B628" t="s">
        <v>3</v>
      </c>
      <c r="C628">
        <v>1595329</v>
      </c>
      <c r="F628" t="s">
        <v>3</v>
      </c>
      <c r="G628">
        <v>175299233</v>
      </c>
      <c r="J628" t="s">
        <v>3</v>
      </c>
      <c r="K628">
        <v>1408638</v>
      </c>
    </row>
    <row r="629" spans="2:11">
      <c r="B629" t="s">
        <v>315</v>
      </c>
      <c r="F629" t="s">
        <v>315</v>
      </c>
      <c r="J629" t="s">
        <v>315</v>
      </c>
    </row>
    <row r="630" spans="2:11">
      <c r="B630" t="s">
        <v>3</v>
      </c>
      <c r="C630">
        <v>1528506</v>
      </c>
      <c r="F630" t="s">
        <v>3</v>
      </c>
      <c r="G630">
        <v>175264260</v>
      </c>
      <c r="J630" t="s">
        <v>3</v>
      </c>
      <c r="K630">
        <v>1343010</v>
      </c>
    </row>
    <row r="631" spans="2:11">
      <c r="B631" t="s">
        <v>316</v>
      </c>
      <c r="F631" t="s">
        <v>316</v>
      </c>
      <c r="J631" t="s">
        <v>316</v>
      </c>
    </row>
    <row r="632" spans="2:11">
      <c r="B632" t="s">
        <v>3</v>
      </c>
      <c r="C632">
        <v>1634192</v>
      </c>
      <c r="F632" t="s">
        <v>3</v>
      </c>
      <c r="G632">
        <v>175565070</v>
      </c>
      <c r="J632" t="s">
        <v>3</v>
      </c>
      <c r="K632">
        <v>1426976</v>
      </c>
    </row>
    <row r="633" spans="2:11">
      <c r="B633" t="s">
        <v>317</v>
      </c>
      <c r="F633" t="s">
        <v>317</v>
      </c>
      <c r="J633" t="s">
        <v>317</v>
      </c>
    </row>
    <row r="634" spans="2:11">
      <c r="B634" t="s">
        <v>3</v>
      </c>
      <c r="C634">
        <v>1652749</v>
      </c>
      <c r="F634" t="s">
        <v>3</v>
      </c>
      <c r="G634">
        <v>175289111</v>
      </c>
      <c r="J634" t="s">
        <v>3</v>
      </c>
      <c r="K634">
        <v>1441448</v>
      </c>
    </row>
    <row r="635" spans="2:11">
      <c r="B635" t="s">
        <v>318</v>
      </c>
      <c r="F635" t="s">
        <v>318</v>
      </c>
      <c r="J635" t="s">
        <v>318</v>
      </c>
    </row>
    <row r="636" spans="2:11">
      <c r="B636" t="s">
        <v>3</v>
      </c>
      <c r="C636">
        <v>1684701</v>
      </c>
      <c r="F636" t="s">
        <v>3</v>
      </c>
      <c r="G636">
        <v>175625477</v>
      </c>
      <c r="J636" t="s">
        <v>3</v>
      </c>
      <c r="K636">
        <v>1467660</v>
      </c>
    </row>
    <row r="637" spans="2:11">
      <c r="B637" t="s">
        <v>319</v>
      </c>
      <c r="F637" t="s">
        <v>319</v>
      </c>
      <c r="J637" t="s">
        <v>319</v>
      </c>
    </row>
    <row r="638" spans="2:11">
      <c r="B638" t="s">
        <v>3</v>
      </c>
      <c r="C638">
        <v>1585038</v>
      </c>
      <c r="F638" t="s">
        <v>3</v>
      </c>
      <c r="G638">
        <v>175111113</v>
      </c>
      <c r="J638" t="s">
        <v>3</v>
      </c>
      <c r="K638">
        <v>1399736</v>
      </c>
    </row>
    <row r="639" spans="2:11">
      <c r="B639" t="s">
        <v>320</v>
      </c>
      <c r="F639" t="s">
        <v>320</v>
      </c>
      <c r="J639" t="s">
        <v>320</v>
      </c>
    </row>
    <row r="640" spans="2:11">
      <c r="B640" t="s">
        <v>3</v>
      </c>
      <c r="C640">
        <v>1663435</v>
      </c>
      <c r="F640" t="s">
        <v>3</v>
      </c>
      <c r="G640">
        <v>175098787</v>
      </c>
      <c r="J640" t="s">
        <v>3</v>
      </c>
      <c r="K640">
        <v>1453054</v>
      </c>
    </row>
    <row r="641" spans="2:11">
      <c r="B641" t="s">
        <v>321</v>
      </c>
      <c r="F641" t="s">
        <v>321</v>
      </c>
      <c r="J641" t="s">
        <v>321</v>
      </c>
    </row>
    <row r="642" spans="2:11">
      <c r="B642" t="s">
        <v>3</v>
      </c>
      <c r="C642">
        <v>1565752</v>
      </c>
      <c r="F642" t="s">
        <v>3</v>
      </c>
      <c r="G642">
        <v>175258253</v>
      </c>
      <c r="J642" t="s">
        <v>3</v>
      </c>
      <c r="K642">
        <v>1378352</v>
      </c>
    </row>
    <row r="643" spans="2:11">
      <c r="B643" t="s">
        <v>322</v>
      </c>
      <c r="F643" t="s">
        <v>322</v>
      </c>
      <c r="J643" t="s">
        <v>322</v>
      </c>
    </row>
    <row r="644" spans="2:11">
      <c r="B644" t="s">
        <v>3</v>
      </c>
      <c r="C644">
        <v>1669144</v>
      </c>
      <c r="F644" t="s">
        <v>3</v>
      </c>
      <c r="G644">
        <v>175617108</v>
      </c>
      <c r="J644" t="s">
        <v>3</v>
      </c>
      <c r="K644">
        <v>1452802</v>
      </c>
    </row>
    <row r="645" spans="2:11">
      <c r="B645" t="s">
        <v>337</v>
      </c>
      <c r="F645" t="s">
        <v>337</v>
      </c>
      <c r="J645" t="s">
        <v>337</v>
      </c>
    </row>
    <row r="646" spans="2:11">
      <c r="B646" t="s">
        <v>3</v>
      </c>
      <c r="C646">
        <v>1683667</v>
      </c>
      <c r="F646" t="s">
        <v>3</v>
      </c>
      <c r="G646">
        <v>192637050</v>
      </c>
      <c r="J646" t="s">
        <v>3</v>
      </c>
      <c r="K646">
        <v>1463360</v>
      </c>
    </row>
    <row r="647" spans="2:11">
      <c r="B647" t="s">
        <v>338</v>
      </c>
      <c r="F647" t="s">
        <v>338</v>
      </c>
      <c r="J647" t="s">
        <v>338</v>
      </c>
    </row>
    <row r="648" spans="2:11">
      <c r="B648" t="s">
        <v>3</v>
      </c>
      <c r="C648">
        <v>1567759</v>
      </c>
      <c r="F648" t="s">
        <v>3</v>
      </c>
      <c r="G648">
        <v>192491334</v>
      </c>
      <c r="J648" t="s">
        <v>3</v>
      </c>
      <c r="K648">
        <v>1381068</v>
      </c>
    </row>
    <row r="649" spans="2:11">
      <c r="B649" t="s">
        <v>339</v>
      </c>
      <c r="F649" t="s">
        <v>339</v>
      </c>
      <c r="J649" t="s">
        <v>339</v>
      </c>
    </row>
    <row r="650" spans="2:11">
      <c r="B650" t="s">
        <v>3</v>
      </c>
      <c r="C650">
        <v>1521006</v>
      </c>
      <c r="F650" t="s">
        <v>3</v>
      </c>
      <c r="G650">
        <v>192207686</v>
      </c>
      <c r="J650" t="s">
        <v>3</v>
      </c>
      <c r="K650">
        <v>1335510</v>
      </c>
    </row>
    <row r="651" spans="2:11">
      <c r="B651" t="s">
        <v>340</v>
      </c>
      <c r="F651" t="s">
        <v>340</v>
      </c>
      <c r="J651" t="s">
        <v>340</v>
      </c>
    </row>
    <row r="652" spans="2:11">
      <c r="B652" t="s">
        <v>3</v>
      </c>
      <c r="C652">
        <v>1640492</v>
      </c>
      <c r="F652" t="s">
        <v>3</v>
      </c>
      <c r="G652">
        <v>192333558</v>
      </c>
      <c r="J652" t="s">
        <v>3</v>
      </c>
      <c r="K652">
        <v>1433276</v>
      </c>
    </row>
    <row r="653" spans="2:11">
      <c r="B653" t="s">
        <v>341</v>
      </c>
      <c r="F653" t="s">
        <v>341</v>
      </c>
      <c r="J653" t="s">
        <v>341</v>
      </c>
    </row>
    <row r="654" spans="2:11">
      <c r="B654" t="s">
        <v>3</v>
      </c>
      <c r="C654">
        <v>1637095</v>
      </c>
      <c r="F654" t="s">
        <v>3</v>
      </c>
      <c r="G654">
        <v>192339201</v>
      </c>
      <c r="J654" t="s">
        <v>3</v>
      </c>
      <c r="K654">
        <v>1425794</v>
      </c>
    </row>
    <row r="655" spans="2:11">
      <c r="B655" t="s">
        <v>342</v>
      </c>
      <c r="F655" t="s">
        <v>342</v>
      </c>
      <c r="J655" t="s">
        <v>342</v>
      </c>
    </row>
    <row r="656" spans="2:11">
      <c r="B656" t="s">
        <v>3</v>
      </c>
      <c r="C656">
        <v>1682751</v>
      </c>
      <c r="F656" t="s">
        <v>3</v>
      </c>
      <c r="G656">
        <v>192500106</v>
      </c>
      <c r="J656" t="s">
        <v>3</v>
      </c>
      <c r="K656">
        <v>1465710</v>
      </c>
    </row>
    <row r="657" spans="2:11">
      <c r="B657" t="s">
        <v>343</v>
      </c>
      <c r="F657" t="s">
        <v>343</v>
      </c>
      <c r="J657" t="s">
        <v>343</v>
      </c>
    </row>
    <row r="658" spans="2:11">
      <c r="B658" t="s">
        <v>3</v>
      </c>
      <c r="C658">
        <v>1574280</v>
      </c>
      <c r="F658" t="s">
        <v>3</v>
      </c>
      <c r="G658">
        <v>192096150</v>
      </c>
      <c r="J658" t="s">
        <v>3</v>
      </c>
      <c r="K658">
        <v>1388978</v>
      </c>
    </row>
    <row r="659" spans="2:11">
      <c r="B659" t="s">
        <v>344</v>
      </c>
      <c r="F659" t="s">
        <v>344</v>
      </c>
      <c r="J659" t="s">
        <v>344</v>
      </c>
    </row>
    <row r="660" spans="2:11">
      <c r="B660" t="s">
        <v>3</v>
      </c>
      <c r="C660">
        <v>1659703</v>
      </c>
      <c r="F660" t="s">
        <v>3</v>
      </c>
      <c r="G660">
        <v>191984545</v>
      </c>
      <c r="J660" t="s">
        <v>3</v>
      </c>
      <c r="K660">
        <v>1449322</v>
      </c>
    </row>
    <row r="661" spans="2:11">
      <c r="B661" t="s">
        <v>345</v>
      </c>
      <c r="F661" t="s">
        <v>345</v>
      </c>
      <c r="J661" t="s">
        <v>345</v>
      </c>
    </row>
    <row r="662" spans="2:11">
      <c r="B662" t="s">
        <v>3</v>
      </c>
      <c r="C662">
        <v>1545796</v>
      </c>
      <c r="F662" t="s">
        <v>3</v>
      </c>
      <c r="G662">
        <v>192356649</v>
      </c>
      <c r="J662" t="s">
        <v>3</v>
      </c>
      <c r="K662">
        <v>1358396</v>
      </c>
    </row>
    <row r="663" spans="2:11">
      <c r="B663" t="s">
        <v>346</v>
      </c>
      <c r="F663" t="s">
        <v>346</v>
      </c>
      <c r="J663" t="s">
        <v>346</v>
      </c>
    </row>
    <row r="664" spans="2:11">
      <c r="B664" t="s">
        <v>3</v>
      </c>
      <c r="C664">
        <v>1666690</v>
      </c>
      <c r="F664" t="s">
        <v>3</v>
      </c>
      <c r="G664">
        <v>192493779</v>
      </c>
      <c r="J664" t="s">
        <v>3</v>
      </c>
      <c r="K664">
        <v>1450348</v>
      </c>
    </row>
    <row r="665" spans="2:11">
      <c r="B665" t="s">
        <v>347</v>
      </c>
      <c r="F665" t="s">
        <v>347</v>
      </c>
      <c r="J665" t="s">
        <v>347</v>
      </c>
    </row>
    <row r="666" spans="2:11">
      <c r="B666" t="s">
        <v>3</v>
      </c>
      <c r="C666">
        <v>1682989</v>
      </c>
      <c r="F666" t="s">
        <v>3</v>
      </c>
      <c r="G666">
        <v>210549336</v>
      </c>
      <c r="J666" t="s">
        <v>3</v>
      </c>
      <c r="K666">
        <v>1462682</v>
      </c>
    </row>
    <row r="667" spans="2:11">
      <c r="B667" t="s">
        <v>348</v>
      </c>
      <c r="F667" t="s">
        <v>348</v>
      </c>
      <c r="J667" t="s">
        <v>348</v>
      </c>
    </row>
    <row r="668" spans="2:11">
      <c r="B668" t="s">
        <v>3</v>
      </c>
      <c r="C668">
        <v>1567903</v>
      </c>
      <c r="F668" t="s">
        <v>3</v>
      </c>
      <c r="G668">
        <v>210396255</v>
      </c>
      <c r="J668" t="s">
        <v>3</v>
      </c>
      <c r="K668">
        <v>1381212</v>
      </c>
    </row>
    <row r="669" spans="2:11">
      <c r="B669" t="s">
        <v>349</v>
      </c>
      <c r="F669" t="s">
        <v>349</v>
      </c>
      <c r="J669" t="s">
        <v>349</v>
      </c>
    </row>
    <row r="670" spans="2:11">
      <c r="B670" t="s">
        <v>3</v>
      </c>
      <c r="C670">
        <v>1507128</v>
      </c>
      <c r="F670" t="s">
        <v>3</v>
      </c>
      <c r="G670">
        <v>210293304</v>
      </c>
      <c r="J670" t="s">
        <v>3</v>
      </c>
      <c r="K670">
        <v>1321632</v>
      </c>
    </row>
    <row r="671" spans="2:11">
      <c r="B671" t="s">
        <v>350</v>
      </c>
      <c r="F671" t="s">
        <v>350</v>
      </c>
      <c r="J671" t="s">
        <v>350</v>
      </c>
    </row>
    <row r="672" spans="2:11">
      <c r="B672" t="s">
        <v>3</v>
      </c>
      <c r="C672">
        <v>1630910</v>
      </c>
      <c r="F672" t="s">
        <v>3</v>
      </c>
      <c r="G672">
        <v>210360782</v>
      </c>
      <c r="J672" t="s">
        <v>3</v>
      </c>
      <c r="K672">
        <v>1423694</v>
      </c>
    </row>
    <row r="673" spans="2:11">
      <c r="B673" t="s">
        <v>351</v>
      </c>
      <c r="F673" t="s">
        <v>351</v>
      </c>
      <c r="J673" t="s">
        <v>351</v>
      </c>
    </row>
    <row r="674" spans="2:11">
      <c r="B674" t="s">
        <v>3</v>
      </c>
      <c r="C674">
        <v>1646155</v>
      </c>
      <c r="F674" t="s">
        <v>3</v>
      </c>
      <c r="G674">
        <v>210129206</v>
      </c>
      <c r="J674" t="s">
        <v>3</v>
      </c>
      <c r="K674">
        <v>1434854</v>
      </c>
    </row>
    <row r="675" spans="2:11">
      <c r="B675" t="s">
        <v>352</v>
      </c>
      <c r="F675" t="s">
        <v>352</v>
      </c>
      <c r="J675" t="s">
        <v>352</v>
      </c>
    </row>
    <row r="676" spans="2:11">
      <c r="B676" t="s">
        <v>3</v>
      </c>
      <c r="C676">
        <v>1669893</v>
      </c>
      <c r="F676" t="s">
        <v>3</v>
      </c>
      <c r="G676">
        <v>210577727</v>
      </c>
      <c r="J676" t="s">
        <v>3</v>
      </c>
      <c r="K676">
        <v>1452852</v>
      </c>
    </row>
    <row r="677" spans="2:11">
      <c r="B677" t="s">
        <v>353</v>
      </c>
      <c r="F677" t="s">
        <v>353</v>
      </c>
      <c r="J677" t="s">
        <v>353</v>
      </c>
    </row>
    <row r="678" spans="2:11">
      <c r="B678" t="s">
        <v>3</v>
      </c>
      <c r="C678">
        <v>1575528</v>
      </c>
      <c r="F678" t="s">
        <v>3</v>
      </c>
      <c r="G678">
        <v>209984380</v>
      </c>
      <c r="J678" t="s">
        <v>3</v>
      </c>
      <c r="K678">
        <v>1390226</v>
      </c>
    </row>
    <row r="679" spans="2:11">
      <c r="B679" t="s">
        <v>354</v>
      </c>
      <c r="F679" t="s">
        <v>354</v>
      </c>
      <c r="J679" t="s">
        <v>354</v>
      </c>
    </row>
    <row r="680" spans="2:11">
      <c r="B680" t="s">
        <v>3</v>
      </c>
      <c r="C680">
        <v>1636423</v>
      </c>
      <c r="F680" t="s">
        <v>3</v>
      </c>
      <c r="G680">
        <v>210197975</v>
      </c>
      <c r="J680" t="s">
        <v>3</v>
      </c>
      <c r="K680">
        <v>1426042</v>
      </c>
    </row>
    <row r="681" spans="2:11">
      <c r="B681" t="s">
        <v>355</v>
      </c>
      <c r="F681" t="s">
        <v>355</v>
      </c>
      <c r="J681" t="s">
        <v>355</v>
      </c>
    </row>
    <row r="682" spans="2:11">
      <c r="B682" t="s">
        <v>3</v>
      </c>
      <c r="C682">
        <v>1537876</v>
      </c>
      <c r="F682" t="s">
        <v>3</v>
      </c>
      <c r="G682">
        <v>210368448</v>
      </c>
      <c r="J682" t="s">
        <v>3</v>
      </c>
      <c r="K682">
        <v>1350476</v>
      </c>
    </row>
    <row r="683" spans="2:11">
      <c r="B683" t="s">
        <v>356</v>
      </c>
      <c r="F683" t="s">
        <v>356</v>
      </c>
      <c r="J683" t="s">
        <v>356</v>
      </c>
    </row>
    <row r="684" spans="2:11">
      <c r="B684" t="s">
        <v>3</v>
      </c>
      <c r="C684">
        <v>1661008</v>
      </c>
      <c r="F684" t="s">
        <v>3</v>
      </c>
      <c r="G684">
        <v>210478622</v>
      </c>
      <c r="J684" t="s">
        <v>3</v>
      </c>
      <c r="K684">
        <v>1444666</v>
      </c>
    </row>
    <row r="685" spans="2:11">
      <c r="B685" t="s">
        <v>357</v>
      </c>
      <c r="F685" t="s">
        <v>357</v>
      </c>
      <c r="J685" t="s">
        <v>357</v>
      </c>
    </row>
    <row r="686" spans="2:11">
      <c r="B686" t="s">
        <v>3</v>
      </c>
      <c r="C686">
        <v>1675141</v>
      </c>
      <c r="F686" t="s">
        <v>3</v>
      </c>
      <c r="G686">
        <v>229646336</v>
      </c>
      <c r="J686" t="s">
        <v>3</v>
      </c>
      <c r="K686">
        <v>1454834</v>
      </c>
    </row>
    <row r="687" spans="2:11">
      <c r="B687" t="s">
        <v>358</v>
      </c>
      <c r="F687" t="s">
        <v>358</v>
      </c>
      <c r="J687" t="s">
        <v>358</v>
      </c>
    </row>
    <row r="688" spans="2:11">
      <c r="B688" t="s">
        <v>3</v>
      </c>
      <c r="C688">
        <v>1556797</v>
      </c>
      <c r="F688" t="s">
        <v>3</v>
      </c>
      <c r="G688">
        <v>229535620</v>
      </c>
      <c r="J688" t="s">
        <v>3</v>
      </c>
      <c r="K688">
        <v>1370106</v>
      </c>
    </row>
    <row r="689" spans="2:11">
      <c r="B689" t="s">
        <v>359</v>
      </c>
      <c r="F689" t="s">
        <v>359</v>
      </c>
      <c r="J689" t="s">
        <v>359</v>
      </c>
    </row>
    <row r="690" spans="2:11">
      <c r="B690" t="s">
        <v>3</v>
      </c>
      <c r="C690">
        <v>1503738</v>
      </c>
      <c r="F690" t="s">
        <v>3</v>
      </c>
      <c r="G690">
        <v>229331958</v>
      </c>
      <c r="J690" t="s">
        <v>3</v>
      </c>
      <c r="K690">
        <v>1318242</v>
      </c>
    </row>
    <row r="691" spans="2:11">
      <c r="B691" t="s">
        <v>360</v>
      </c>
      <c r="F691" t="s">
        <v>360</v>
      </c>
      <c r="J691" t="s">
        <v>360</v>
      </c>
    </row>
    <row r="692" spans="2:11">
      <c r="B692" t="s">
        <v>3</v>
      </c>
      <c r="C692">
        <v>1617560</v>
      </c>
      <c r="F692" t="s">
        <v>3</v>
      </c>
      <c r="G692">
        <v>229532973</v>
      </c>
      <c r="J692" t="s">
        <v>3</v>
      </c>
      <c r="K692">
        <v>1410344</v>
      </c>
    </row>
    <row r="693" spans="2:11">
      <c r="B693" t="s">
        <v>361</v>
      </c>
      <c r="F693" t="s">
        <v>361</v>
      </c>
      <c r="J693" t="s">
        <v>361</v>
      </c>
    </row>
    <row r="694" spans="2:11">
      <c r="B694" t="s">
        <v>3</v>
      </c>
      <c r="C694">
        <v>1636975</v>
      </c>
      <c r="F694" t="s">
        <v>3</v>
      </c>
      <c r="G694">
        <v>229242195</v>
      </c>
      <c r="J694" t="s">
        <v>3</v>
      </c>
      <c r="K694">
        <v>1425674</v>
      </c>
    </row>
    <row r="695" spans="2:11">
      <c r="B695" t="s">
        <v>362</v>
      </c>
      <c r="F695" t="s">
        <v>362</v>
      </c>
      <c r="J695" t="s">
        <v>362</v>
      </c>
    </row>
    <row r="696" spans="2:11">
      <c r="B696" t="s">
        <v>3</v>
      </c>
      <c r="C696">
        <v>1659327</v>
      </c>
      <c r="F696" t="s">
        <v>3</v>
      </c>
      <c r="G696">
        <v>229709485</v>
      </c>
      <c r="J696" t="s">
        <v>3</v>
      </c>
      <c r="K696">
        <v>1442286</v>
      </c>
    </row>
    <row r="697" spans="2:11">
      <c r="B697" t="s">
        <v>363</v>
      </c>
      <c r="F697" t="s">
        <v>363</v>
      </c>
      <c r="J697" t="s">
        <v>363</v>
      </c>
    </row>
    <row r="698" spans="2:11">
      <c r="B698" t="s">
        <v>3</v>
      </c>
      <c r="C698">
        <v>1565232</v>
      </c>
      <c r="F698" t="s">
        <v>3</v>
      </c>
      <c r="G698">
        <v>229115713</v>
      </c>
      <c r="J698" t="s">
        <v>3</v>
      </c>
      <c r="K698">
        <v>1379930</v>
      </c>
    </row>
    <row r="699" spans="2:11">
      <c r="B699" t="s">
        <v>364</v>
      </c>
      <c r="F699" t="s">
        <v>364</v>
      </c>
      <c r="J699" t="s">
        <v>364</v>
      </c>
    </row>
    <row r="700" spans="2:11">
      <c r="B700" t="s">
        <v>3</v>
      </c>
      <c r="C700">
        <v>1635565</v>
      </c>
      <c r="F700" t="s">
        <v>3</v>
      </c>
      <c r="G700">
        <v>229203527</v>
      </c>
      <c r="J700" t="s">
        <v>3</v>
      </c>
      <c r="K700">
        <v>1425184</v>
      </c>
    </row>
    <row r="701" spans="2:11">
      <c r="B701" t="s">
        <v>365</v>
      </c>
      <c r="F701" t="s">
        <v>365</v>
      </c>
      <c r="J701" t="s">
        <v>365</v>
      </c>
    </row>
    <row r="702" spans="2:11">
      <c r="B702" t="s">
        <v>3</v>
      </c>
      <c r="C702">
        <v>1541920</v>
      </c>
      <c r="F702" t="s">
        <v>3</v>
      </c>
      <c r="G702">
        <v>229313582</v>
      </c>
      <c r="J702" t="s">
        <v>3</v>
      </c>
      <c r="K702">
        <v>1354520</v>
      </c>
    </row>
    <row r="703" spans="2:11">
      <c r="B703" t="s">
        <v>366</v>
      </c>
      <c r="F703" t="s">
        <v>366</v>
      </c>
      <c r="J703" t="s">
        <v>366</v>
      </c>
    </row>
    <row r="704" spans="2:11">
      <c r="B704" t="s">
        <v>3</v>
      </c>
      <c r="C704">
        <v>1651852</v>
      </c>
      <c r="F704" t="s">
        <v>3</v>
      </c>
      <c r="G704">
        <v>229595393</v>
      </c>
      <c r="J704" t="s">
        <v>3</v>
      </c>
      <c r="K704">
        <v>1435510</v>
      </c>
    </row>
    <row r="705" spans="2:11">
      <c r="B705" t="s">
        <v>367</v>
      </c>
      <c r="F705" t="s">
        <v>367</v>
      </c>
      <c r="J705" t="s">
        <v>367</v>
      </c>
    </row>
    <row r="706" spans="2:11">
      <c r="B706" t="s">
        <v>3</v>
      </c>
      <c r="C706">
        <v>1664563</v>
      </c>
      <c r="F706" t="s">
        <v>3</v>
      </c>
      <c r="G706">
        <v>249915610</v>
      </c>
      <c r="J706" t="s">
        <v>3</v>
      </c>
      <c r="K706">
        <v>1444256</v>
      </c>
    </row>
    <row r="707" spans="2:11">
      <c r="B707" t="s">
        <v>368</v>
      </c>
      <c r="F707" t="s">
        <v>368</v>
      </c>
      <c r="J707" t="s">
        <v>368</v>
      </c>
    </row>
    <row r="708" spans="2:11">
      <c r="B708" t="s">
        <v>3</v>
      </c>
      <c r="C708">
        <v>1565923</v>
      </c>
      <c r="F708" t="s">
        <v>3</v>
      </c>
      <c r="G708">
        <v>249541932</v>
      </c>
      <c r="J708" t="s">
        <v>3</v>
      </c>
      <c r="K708">
        <v>1379232</v>
      </c>
    </row>
    <row r="709" spans="2:11">
      <c r="B709" t="s">
        <v>369</v>
      </c>
      <c r="F709" t="s">
        <v>369</v>
      </c>
      <c r="J709" t="s">
        <v>369</v>
      </c>
    </row>
    <row r="710" spans="2:11">
      <c r="B710" t="s">
        <v>3</v>
      </c>
      <c r="C710">
        <v>1507848</v>
      </c>
      <c r="F710" t="s">
        <v>3</v>
      </c>
      <c r="G710">
        <v>249411281</v>
      </c>
      <c r="J710" t="s">
        <v>3</v>
      </c>
      <c r="K710">
        <v>1322352</v>
      </c>
    </row>
    <row r="711" spans="2:11">
      <c r="B711" t="s">
        <v>370</v>
      </c>
      <c r="F711" t="s">
        <v>370</v>
      </c>
      <c r="J711" t="s">
        <v>370</v>
      </c>
    </row>
    <row r="712" spans="2:11">
      <c r="B712" t="s">
        <v>3</v>
      </c>
      <c r="C712">
        <v>1620440</v>
      </c>
      <c r="F712" t="s">
        <v>3</v>
      </c>
      <c r="G712">
        <v>249620328</v>
      </c>
      <c r="J712" t="s">
        <v>3</v>
      </c>
      <c r="K712">
        <v>1413224</v>
      </c>
    </row>
    <row r="713" spans="2:11">
      <c r="B713" t="s">
        <v>371</v>
      </c>
      <c r="F713" t="s">
        <v>371</v>
      </c>
      <c r="J713" t="s">
        <v>371</v>
      </c>
    </row>
    <row r="714" spans="2:11">
      <c r="B714" t="s">
        <v>3</v>
      </c>
      <c r="C714">
        <v>1633519</v>
      </c>
      <c r="F714" t="s">
        <v>3</v>
      </c>
      <c r="G714">
        <v>249415589</v>
      </c>
      <c r="J714" t="s">
        <v>3</v>
      </c>
      <c r="K714">
        <v>1422218</v>
      </c>
    </row>
    <row r="715" spans="2:11">
      <c r="B715" t="s">
        <v>372</v>
      </c>
      <c r="F715" t="s">
        <v>372</v>
      </c>
      <c r="J715" t="s">
        <v>372</v>
      </c>
    </row>
    <row r="716" spans="2:11">
      <c r="B716" t="s">
        <v>3</v>
      </c>
      <c r="C716">
        <v>1673211</v>
      </c>
      <c r="F716" t="s">
        <v>3</v>
      </c>
      <c r="G716">
        <v>249649257</v>
      </c>
      <c r="J716" t="s">
        <v>3</v>
      </c>
      <c r="K716">
        <v>1456170</v>
      </c>
    </row>
    <row r="717" spans="2:11">
      <c r="B717" t="s">
        <v>373</v>
      </c>
      <c r="F717" t="s">
        <v>373</v>
      </c>
      <c r="J717" t="s">
        <v>373</v>
      </c>
    </row>
    <row r="718" spans="2:11">
      <c r="B718" t="s">
        <v>3</v>
      </c>
      <c r="C718">
        <v>1562022</v>
      </c>
      <c r="F718" t="s">
        <v>3</v>
      </c>
      <c r="G718">
        <v>249274899</v>
      </c>
      <c r="J718" t="s">
        <v>3</v>
      </c>
      <c r="K718">
        <v>1376720</v>
      </c>
    </row>
    <row r="719" spans="2:11">
      <c r="B719" t="s">
        <v>374</v>
      </c>
      <c r="F719" t="s">
        <v>374</v>
      </c>
      <c r="J719" t="s">
        <v>374</v>
      </c>
    </row>
    <row r="720" spans="2:11">
      <c r="B720" t="s">
        <v>3</v>
      </c>
      <c r="C720">
        <v>1638871</v>
      </c>
      <c r="F720" t="s">
        <v>3</v>
      </c>
      <c r="G720">
        <v>249281774</v>
      </c>
      <c r="J720" t="s">
        <v>3</v>
      </c>
      <c r="K720">
        <v>1428490</v>
      </c>
    </row>
    <row r="721" spans="2:11">
      <c r="B721" t="s">
        <v>375</v>
      </c>
      <c r="F721" t="s">
        <v>375</v>
      </c>
      <c r="J721" t="s">
        <v>375</v>
      </c>
    </row>
    <row r="722" spans="2:11">
      <c r="B722" t="s">
        <v>3</v>
      </c>
      <c r="C722">
        <v>1549492</v>
      </c>
      <c r="F722" t="s">
        <v>3</v>
      </c>
      <c r="G722">
        <v>249343397</v>
      </c>
      <c r="J722" t="s">
        <v>3</v>
      </c>
      <c r="K722">
        <v>1362092</v>
      </c>
    </row>
    <row r="723" spans="2:11">
      <c r="B723" t="s">
        <v>376</v>
      </c>
      <c r="F723" t="s">
        <v>376</v>
      </c>
      <c r="J723" t="s">
        <v>376</v>
      </c>
    </row>
    <row r="724" spans="2:11">
      <c r="B724" t="s">
        <v>3</v>
      </c>
      <c r="C724">
        <v>1652344</v>
      </c>
      <c r="F724" t="s">
        <v>3</v>
      </c>
      <c r="G724">
        <v>249706185</v>
      </c>
      <c r="J724" t="s">
        <v>3</v>
      </c>
      <c r="K724">
        <v>1436002</v>
      </c>
    </row>
    <row r="725" spans="2:11">
      <c r="B725" t="s">
        <v>377</v>
      </c>
      <c r="F725" t="s">
        <v>377</v>
      </c>
      <c r="J725" t="s">
        <v>377</v>
      </c>
    </row>
    <row r="726" spans="2:11">
      <c r="B726" t="s">
        <v>3</v>
      </c>
      <c r="C726">
        <v>1651675</v>
      </c>
      <c r="F726" t="s">
        <v>3</v>
      </c>
      <c r="G726">
        <v>271366703</v>
      </c>
      <c r="J726" t="s">
        <v>3</v>
      </c>
      <c r="K726">
        <v>1431368</v>
      </c>
    </row>
    <row r="727" spans="2:11">
      <c r="B727" t="s">
        <v>378</v>
      </c>
      <c r="F727" t="s">
        <v>378</v>
      </c>
      <c r="J727" t="s">
        <v>378</v>
      </c>
    </row>
    <row r="728" spans="2:11">
      <c r="B728" t="s">
        <v>3</v>
      </c>
      <c r="C728">
        <v>1545541</v>
      </c>
      <c r="F728" t="s">
        <v>3</v>
      </c>
      <c r="G728">
        <v>271087561</v>
      </c>
      <c r="J728" t="s">
        <v>3</v>
      </c>
      <c r="K728">
        <v>1358850</v>
      </c>
    </row>
    <row r="729" spans="2:11">
      <c r="B729" t="s">
        <v>379</v>
      </c>
      <c r="F729" t="s">
        <v>379</v>
      </c>
      <c r="J729" t="s">
        <v>379</v>
      </c>
    </row>
    <row r="730" spans="2:11">
      <c r="B730" t="s">
        <v>3</v>
      </c>
      <c r="C730">
        <v>1506282</v>
      </c>
      <c r="F730" t="s">
        <v>3</v>
      </c>
      <c r="G730">
        <v>270706539</v>
      </c>
      <c r="J730" t="s">
        <v>3</v>
      </c>
      <c r="K730">
        <v>1320786</v>
      </c>
    </row>
    <row r="731" spans="2:11">
      <c r="B731" t="s">
        <v>380</v>
      </c>
      <c r="F731" t="s">
        <v>380</v>
      </c>
      <c r="J731" t="s">
        <v>380</v>
      </c>
    </row>
    <row r="732" spans="2:11">
      <c r="B732" t="s">
        <v>3</v>
      </c>
      <c r="C732">
        <v>1613648</v>
      </c>
      <c r="F732" t="s">
        <v>3</v>
      </c>
      <c r="G732">
        <v>270990704</v>
      </c>
      <c r="J732" t="s">
        <v>3</v>
      </c>
      <c r="K732">
        <v>1406432</v>
      </c>
    </row>
    <row r="733" spans="2:11">
      <c r="B733" t="s">
        <v>381</v>
      </c>
      <c r="F733" t="s">
        <v>381</v>
      </c>
      <c r="J733" t="s">
        <v>381</v>
      </c>
    </row>
    <row r="734" spans="2:11">
      <c r="B734" t="s">
        <v>3</v>
      </c>
      <c r="C734">
        <v>1633201</v>
      </c>
      <c r="F734" t="s">
        <v>3</v>
      </c>
      <c r="G734">
        <v>270702109</v>
      </c>
      <c r="J734" t="s">
        <v>3</v>
      </c>
      <c r="K734">
        <v>1421900</v>
      </c>
    </row>
    <row r="735" spans="2:11">
      <c r="B735" t="s">
        <v>382</v>
      </c>
      <c r="F735" t="s">
        <v>382</v>
      </c>
      <c r="J735" t="s">
        <v>382</v>
      </c>
    </row>
    <row r="736" spans="2:11">
      <c r="B736" t="s">
        <v>3</v>
      </c>
      <c r="C736">
        <v>1655769</v>
      </c>
      <c r="F736" t="s">
        <v>3</v>
      </c>
      <c r="G736">
        <v>271169284</v>
      </c>
      <c r="J736" t="s">
        <v>3</v>
      </c>
      <c r="K736">
        <v>1438728</v>
      </c>
    </row>
    <row r="737" spans="2:11">
      <c r="B737" t="s">
        <v>383</v>
      </c>
      <c r="F737" t="s">
        <v>383</v>
      </c>
      <c r="J737" t="s">
        <v>383</v>
      </c>
    </row>
    <row r="738" spans="2:11">
      <c r="B738" t="s">
        <v>3</v>
      </c>
      <c r="C738">
        <v>1562160</v>
      </c>
      <c r="F738" t="s">
        <v>3</v>
      </c>
      <c r="G738">
        <v>270557721</v>
      </c>
      <c r="J738" t="s">
        <v>3</v>
      </c>
      <c r="K738">
        <v>1376858</v>
      </c>
    </row>
    <row r="739" spans="2:11">
      <c r="B739" t="s">
        <v>384</v>
      </c>
      <c r="F739" t="s">
        <v>384</v>
      </c>
      <c r="J739" t="s">
        <v>384</v>
      </c>
    </row>
    <row r="740" spans="2:11">
      <c r="B740" t="s">
        <v>3</v>
      </c>
      <c r="C740">
        <v>1637947</v>
      </c>
      <c r="F740" t="s">
        <v>3</v>
      </c>
      <c r="G740">
        <v>270583335</v>
      </c>
      <c r="J740" t="s">
        <v>3</v>
      </c>
      <c r="K740">
        <v>1427566</v>
      </c>
    </row>
    <row r="741" spans="2:11">
      <c r="B741" t="s">
        <v>385</v>
      </c>
      <c r="F741" t="s">
        <v>385</v>
      </c>
      <c r="J741" t="s">
        <v>385</v>
      </c>
    </row>
    <row r="742" spans="2:11">
      <c r="B742" t="s">
        <v>3</v>
      </c>
      <c r="C742">
        <v>1535500</v>
      </c>
      <c r="F742" t="s">
        <v>3</v>
      </c>
      <c r="G742">
        <v>270803760</v>
      </c>
      <c r="J742" t="s">
        <v>3</v>
      </c>
      <c r="K742">
        <v>1348100</v>
      </c>
    </row>
    <row r="743" spans="2:11">
      <c r="B743" t="s">
        <v>386</v>
      </c>
      <c r="F743" t="s">
        <v>386</v>
      </c>
      <c r="J743" t="s">
        <v>386</v>
      </c>
    </row>
    <row r="744" spans="2:11">
      <c r="B744" t="s">
        <v>3</v>
      </c>
      <c r="C744">
        <v>1636342</v>
      </c>
      <c r="F744" t="s">
        <v>3</v>
      </c>
      <c r="G744">
        <v>271204695</v>
      </c>
      <c r="J744" t="s">
        <v>3</v>
      </c>
      <c r="K744">
        <v>1420000</v>
      </c>
    </row>
    <row r="745" spans="2:11">
      <c r="B745" t="s">
        <v>387</v>
      </c>
      <c r="F745" t="s">
        <v>387</v>
      </c>
      <c r="J745" t="s">
        <v>387</v>
      </c>
    </row>
    <row r="746" spans="2:11">
      <c r="B746" t="s">
        <v>3</v>
      </c>
      <c r="C746">
        <v>1661803</v>
      </c>
      <c r="F746" t="s">
        <v>3</v>
      </c>
      <c r="G746">
        <v>293701529</v>
      </c>
      <c r="J746" t="s">
        <v>3</v>
      </c>
      <c r="K746">
        <v>1441496</v>
      </c>
    </row>
    <row r="747" spans="2:11">
      <c r="B747" t="s">
        <v>388</v>
      </c>
      <c r="F747" t="s">
        <v>388</v>
      </c>
      <c r="J747" t="s">
        <v>388</v>
      </c>
    </row>
    <row r="748" spans="2:11">
      <c r="B748" t="s">
        <v>3</v>
      </c>
      <c r="C748">
        <v>1545541</v>
      </c>
      <c r="F748" t="s">
        <v>3</v>
      </c>
      <c r="G748">
        <v>293556902</v>
      </c>
      <c r="J748" t="s">
        <v>3</v>
      </c>
      <c r="K748">
        <v>1358850</v>
      </c>
    </row>
    <row r="749" spans="2:11">
      <c r="B749" t="s">
        <v>389</v>
      </c>
      <c r="F749" t="s">
        <v>389</v>
      </c>
      <c r="J749" t="s">
        <v>389</v>
      </c>
    </row>
    <row r="750" spans="2:11">
      <c r="B750" t="s">
        <v>3</v>
      </c>
      <c r="C750">
        <v>1494684</v>
      </c>
      <c r="F750" t="s">
        <v>3</v>
      </c>
      <c r="G750">
        <v>293325483</v>
      </c>
      <c r="J750" t="s">
        <v>3</v>
      </c>
      <c r="K750">
        <v>1309188</v>
      </c>
    </row>
    <row r="751" spans="2:11">
      <c r="B751" t="s">
        <v>390</v>
      </c>
      <c r="F751" t="s">
        <v>390</v>
      </c>
      <c r="J751" t="s">
        <v>390</v>
      </c>
    </row>
    <row r="752" spans="2:11">
      <c r="B752" t="s">
        <v>3</v>
      </c>
      <c r="C752">
        <v>1610960</v>
      </c>
      <c r="F752" t="s">
        <v>3</v>
      </c>
      <c r="G752">
        <v>293495195</v>
      </c>
      <c r="J752" t="s">
        <v>3</v>
      </c>
      <c r="K752">
        <v>1403744</v>
      </c>
    </row>
    <row r="753" spans="2:11">
      <c r="B753" t="s">
        <v>391</v>
      </c>
      <c r="F753" t="s">
        <v>391</v>
      </c>
      <c r="J753" t="s">
        <v>391</v>
      </c>
    </row>
    <row r="754" spans="2:11">
      <c r="B754" t="s">
        <v>3</v>
      </c>
      <c r="C754">
        <v>1616635</v>
      </c>
      <c r="F754" t="s">
        <v>3</v>
      </c>
      <c r="G754">
        <v>293387661</v>
      </c>
      <c r="J754" t="s">
        <v>3</v>
      </c>
      <c r="K754">
        <v>1405334</v>
      </c>
    </row>
    <row r="755" spans="2:11">
      <c r="B755" t="s">
        <v>392</v>
      </c>
      <c r="F755" t="s">
        <v>392</v>
      </c>
      <c r="J755" t="s">
        <v>392</v>
      </c>
    </row>
    <row r="756" spans="2:11">
      <c r="B756" t="s">
        <v>3</v>
      </c>
      <c r="C756">
        <v>1657923</v>
      </c>
      <c r="F756" t="s">
        <v>3</v>
      </c>
      <c r="G756">
        <v>293602189</v>
      </c>
      <c r="J756" t="s">
        <v>3</v>
      </c>
      <c r="K756">
        <v>1440882</v>
      </c>
    </row>
    <row r="757" spans="2:11">
      <c r="B757" t="s">
        <v>393</v>
      </c>
      <c r="F757" t="s">
        <v>393</v>
      </c>
      <c r="J757" t="s">
        <v>393</v>
      </c>
    </row>
    <row r="758" spans="2:11">
      <c r="B758" t="s">
        <v>3</v>
      </c>
      <c r="C758">
        <v>1548366</v>
      </c>
      <c r="F758" t="s">
        <v>3</v>
      </c>
      <c r="G758">
        <v>293205499</v>
      </c>
      <c r="J758" t="s">
        <v>3</v>
      </c>
      <c r="K758">
        <v>1363064</v>
      </c>
    </row>
    <row r="759" spans="2:11">
      <c r="B759" t="s">
        <v>394</v>
      </c>
      <c r="F759" t="s">
        <v>394</v>
      </c>
      <c r="J759" t="s">
        <v>394</v>
      </c>
    </row>
    <row r="760" spans="2:11">
      <c r="B760" t="s">
        <v>3</v>
      </c>
      <c r="C760">
        <v>1618879</v>
      </c>
      <c r="F760" t="s">
        <v>3</v>
      </c>
      <c r="G760">
        <v>293294954</v>
      </c>
      <c r="J760" t="s">
        <v>3</v>
      </c>
      <c r="K760">
        <v>1408498</v>
      </c>
    </row>
    <row r="761" spans="2:11">
      <c r="B761" t="s">
        <v>395</v>
      </c>
      <c r="F761" t="s">
        <v>395</v>
      </c>
      <c r="J761" t="s">
        <v>395</v>
      </c>
    </row>
    <row r="762" spans="2:11">
      <c r="B762" t="s">
        <v>3</v>
      </c>
      <c r="C762">
        <v>1531768</v>
      </c>
      <c r="F762" t="s">
        <v>3</v>
      </c>
      <c r="G762">
        <v>293322437</v>
      </c>
      <c r="J762" t="s">
        <v>3</v>
      </c>
      <c r="K762">
        <v>1344368</v>
      </c>
    </row>
    <row r="763" spans="2:11">
      <c r="B763" t="s">
        <v>396</v>
      </c>
      <c r="F763" t="s">
        <v>396</v>
      </c>
      <c r="J763" t="s">
        <v>396</v>
      </c>
    </row>
    <row r="764" spans="2:11">
      <c r="B764" t="s">
        <v>3</v>
      </c>
      <c r="C764">
        <v>1631986</v>
      </c>
      <c r="F764" t="s">
        <v>3</v>
      </c>
      <c r="G764">
        <v>293731513</v>
      </c>
      <c r="J764" t="s">
        <v>3</v>
      </c>
      <c r="K764">
        <v>1415644</v>
      </c>
    </row>
    <row r="765" spans="2:11">
      <c r="B765" t="s">
        <v>397</v>
      </c>
      <c r="F765" t="s">
        <v>397</v>
      </c>
      <c r="J765" t="s">
        <v>397</v>
      </c>
    </row>
    <row r="766" spans="2:11">
      <c r="B766" t="s">
        <v>3</v>
      </c>
      <c r="C766">
        <v>1657951</v>
      </c>
      <c r="F766" t="s">
        <v>3</v>
      </c>
      <c r="G766">
        <v>317447354</v>
      </c>
      <c r="J766" t="s">
        <v>3</v>
      </c>
      <c r="K766">
        <v>1437644</v>
      </c>
    </row>
    <row r="767" spans="2:11">
      <c r="B767" t="s">
        <v>398</v>
      </c>
      <c r="F767" t="s">
        <v>398</v>
      </c>
      <c r="J767" t="s">
        <v>398</v>
      </c>
    </row>
    <row r="768" spans="2:11">
      <c r="B768" t="s">
        <v>3</v>
      </c>
      <c r="C768">
        <v>1541107</v>
      </c>
      <c r="F768" t="s">
        <v>3</v>
      </c>
      <c r="G768">
        <v>317308991</v>
      </c>
      <c r="J768" t="s">
        <v>3</v>
      </c>
      <c r="K768">
        <v>1354416</v>
      </c>
    </row>
    <row r="769" spans="2:11">
      <c r="B769" t="s">
        <v>399</v>
      </c>
      <c r="F769" t="s">
        <v>399</v>
      </c>
      <c r="J769" t="s">
        <v>399</v>
      </c>
    </row>
    <row r="770" spans="2:11">
      <c r="B770" t="s">
        <v>3</v>
      </c>
      <c r="C770">
        <v>1481256</v>
      </c>
      <c r="F770" t="s">
        <v>3</v>
      </c>
      <c r="G770">
        <v>317199546</v>
      </c>
      <c r="J770" t="s">
        <v>3</v>
      </c>
      <c r="K770">
        <v>1295760</v>
      </c>
    </row>
    <row r="771" spans="2:11">
      <c r="B771" t="s">
        <v>400</v>
      </c>
      <c r="F771" t="s">
        <v>400</v>
      </c>
      <c r="J771" t="s">
        <v>400</v>
      </c>
    </row>
    <row r="772" spans="2:11">
      <c r="B772" t="s">
        <v>3</v>
      </c>
      <c r="C772">
        <v>1595564</v>
      </c>
      <c r="F772" t="s">
        <v>3</v>
      </c>
      <c r="G772">
        <v>317393133</v>
      </c>
      <c r="J772" t="s">
        <v>3</v>
      </c>
      <c r="K772">
        <v>1388348</v>
      </c>
    </row>
    <row r="773" spans="2:11">
      <c r="B773" t="s">
        <v>401</v>
      </c>
      <c r="F773" t="s">
        <v>401</v>
      </c>
      <c r="J773" t="s">
        <v>401</v>
      </c>
    </row>
    <row r="774" spans="2:11">
      <c r="B774" t="s">
        <v>3</v>
      </c>
      <c r="C774">
        <v>1619287</v>
      </c>
      <c r="F774" t="s">
        <v>3</v>
      </c>
      <c r="G774">
        <v>317053579</v>
      </c>
      <c r="J774" t="s">
        <v>3</v>
      </c>
      <c r="K774">
        <v>1407986</v>
      </c>
    </row>
    <row r="775" spans="2:11">
      <c r="B775" t="s">
        <v>402</v>
      </c>
      <c r="F775" t="s">
        <v>402</v>
      </c>
      <c r="J775" t="s">
        <v>402</v>
      </c>
    </row>
    <row r="776" spans="2:11">
      <c r="B776" t="s">
        <v>3</v>
      </c>
      <c r="C776">
        <v>1643907</v>
      </c>
      <c r="F776" t="s">
        <v>3</v>
      </c>
      <c r="G776">
        <v>317482773</v>
      </c>
      <c r="J776" t="s">
        <v>3</v>
      </c>
      <c r="K776">
        <v>1426866</v>
      </c>
    </row>
    <row r="777" spans="2:11">
      <c r="B777" t="s">
        <v>403</v>
      </c>
      <c r="F777" t="s">
        <v>403</v>
      </c>
      <c r="J777" t="s">
        <v>403</v>
      </c>
    </row>
    <row r="778" spans="2:11">
      <c r="B778" t="s">
        <v>3</v>
      </c>
      <c r="C778">
        <v>1546374</v>
      </c>
      <c r="F778" t="s">
        <v>3</v>
      </c>
      <c r="G778">
        <v>316924024</v>
      </c>
      <c r="J778" t="s">
        <v>3</v>
      </c>
      <c r="K778">
        <v>1361072</v>
      </c>
    </row>
    <row r="779" spans="2:11">
      <c r="B779" t="s">
        <v>404</v>
      </c>
      <c r="F779" t="s">
        <v>404</v>
      </c>
      <c r="J779" t="s">
        <v>404</v>
      </c>
    </row>
    <row r="780" spans="2:11">
      <c r="B780" t="s">
        <v>3</v>
      </c>
      <c r="C780">
        <v>1632655</v>
      </c>
      <c r="F780" t="s">
        <v>3</v>
      </c>
      <c r="G780">
        <v>316818378</v>
      </c>
      <c r="J780" t="s">
        <v>3</v>
      </c>
      <c r="K780">
        <v>1422274</v>
      </c>
    </row>
    <row r="781" spans="2:11">
      <c r="B781" t="s">
        <v>405</v>
      </c>
      <c r="F781" t="s">
        <v>405</v>
      </c>
      <c r="J781" t="s">
        <v>405</v>
      </c>
    </row>
    <row r="782" spans="2:11">
      <c r="B782" t="s">
        <v>3</v>
      </c>
      <c r="C782">
        <v>1530982</v>
      </c>
      <c r="F782" t="s">
        <v>3</v>
      </c>
      <c r="G782">
        <v>317028777</v>
      </c>
      <c r="J782" t="s">
        <v>3</v>
      </c>
      <c r="K782">
        <v>1343582</v>
      </c>
    </row>
    <row r="783" spans="2:11">
      <c r="B783" t="s">
        <v>406</v>
      </c>
      <c r="F783" t="s">
        <v>406</v>
      </c>
      <c r="J783" t="s">
        <v>406</v>
      </c>
    </row>
    <row r="784" spans="2:11">
      <c r="B784" t="s">
        <v>3</v>
      </c>
      <c r="C784">
        <v>1619878</v>
      </c>
      <c r="F784" t="s">
        <v>3</v>
      </c>
      <c r="G784">
        <v>317579867</v>
      </c>
      <c r="J784" t="s">
        <v>3</v>
      </c>
      <c r="K784">
        <v>1403536</v>
      </c>
    </row>
    <row r="785" spans="2:11">
      <c r="B785" t="s">
        <v>407</v>
      </c>
      <c r="F785" t="s">
        <v>407</v>
      </c>
      <c r="J785" t="s">
        <v>407</v>
      </c>
    </row>
    <row r="786" spans="2:11">
      <c r="B786" t="s">
        <v>3</v>
      </c>
      <c r="C786">
        <v>1644739</v>
      </c>
      <c r="F786" t="s">
        <v>3</v>
      </c>
      <c r="G786">
        <v>342570363</v>
      </c>
      <c r="J786" t="s">
        <v>3</v>
      </c>
      <c r="K786">
        <v>1424432</v>
      </c>
    </row>
    <row r="787" spans="2:11">
      <c r="B787" t="s">
        <v>408</v>
      </c>
      <c r="F787" t="s">
        <v>408</v>
      </c>
      <c r="J787" t="s">
        <v>408</v>
      </c>
    </row>
    <row r="788" spans="2:11">
      <c r="B788" t="s">
        <v>3</v>
      </c>
      <c r="C788">
        <v>1540207</v>
      </c>
      <c r="F788" t="s">
        <v>3</v>
      </c>
      <c r="G788">
        <v>342274580</v>
      </c>
      <c r="J788" t="s">
        <v>3</v>
      </c>
      <c r="K788">
        <v>1353516</v>
      </c>
    </row>
    <row r="789" spans="2:11">
      <c r="B789" t="s">
        <v>409</v>
      </c>
      <c r="F789" t="s">
        <v>409</v>
      </c>
      <c r="J789" t="s">
        <v>409</v>
      </c>
    </row>
    <row r="790" spans="2:11">
      <c r="B790" t="s">
        <v>3</v>
      </c>
      <c r="C790">
        <v>1468968</v>
      </c>
      <c r="F790" t="s">
        <v>3</v>
      </c>
      <c r="G790">
        <v>342303303</v>
      </c>
      <c r="J790" t="s">
        <v>3</v>
      </c>
      <c r="K790">
        <v>1283472</v>
      </c>
    </row>
    <row r="791" spans="2:11">
      <c r="B791" t="s">
        <v>410</v>
      </c>
      <c r="F791" t="s">
        <v>410</v>
      </c>
      <c r="J791" t="s">
        <v>410</v>
      </c>
    </row>
    <row r="792" spans="2:11">
      <c r="B792" t="s">
        <v>3</v>
      </c>
      <c r="C792">
        <v>1596044</v>
      </c>
      <c r="F792" t="s">
        <v>3</v>
      </c>
      <c r="G792">
        <v>342334799</v>
      </c>
      <c r="J792" t="s">
        <v>3</v>
      </c>
      <c r="K792">
        <v>1388828</v>
      </c>
    </row>
    <row r="793" spans="2:11">
      <c r="B793" t="s">
        <v>411</v>
      </c>
      <c r="F793" t="s">
        <v>411</v>
      </c>
      <c r="J793" t="s">
        <v>411</v>
      </c>
    </row>
    <row r="794" spans="2:11">
      <c r="B794" t="s">
        <v>3</v>
      </c>
      <c r="C794">
        <v>1614877</v>
      </c>
      <c r="F794" t="s">
        <v>3</v>
      </c>
      <c r="G794">
        <v>342057703</v>
      </c>
      <c r="J794" t="s">
        <v>3</v>
      </c>
      <c r="K794">
        <v>1403576</v>
      </c>
    </row>
    <row r="795" spans="2:11">
      <c r="B795" t="s">
        <v>412</v>
      </c>
      <c r="F795" t="s">
        <v>412</v>
      </c>
      <c r="J795" t="s">
        <v>412</v>
      </c>
    </row>
    <row r="796" spans="2:11">
      <c r="B796" t="s">
        <v>3</v>
      </c>
      <c r="C796">
        <v>1641825</v>
      </c>
      <c r="F796" t="s">
        <v>3</v>
      </c>
      <c r="G796">
        <v>342457182</v>
      </c>
      <c r="J796" t="s">
        <v>3</v>
      </c>
      <c r="K796">
        <v>1424784</v>
      </c>
    </row>
    <row r="797" spans="2:11">
      <c r="B797" t="s">
        <v>413</v>
      </c>
      <c r="F797" t="s">
        <v>413</v>
      </c>
      <c r="J797" t="s">
        <v>413</v>
      </c>
    </row>
    <row r="798" spans="2:11">
      <c r="B798" t="s">
        <v>3</v>
      </c>
      <c r="C798">
        <v>1539696</v>
      </c>
      <c r="F798" t="s">
        <v>3</v>
      </c>
      <c r="G798">
        <v>341956089</v>
      </c>
      <c r="J798" t="s">
        <v>3</v>
      </c>
      <c r="K798">
        <v>1354394</v>
      </c>
    </row>
    <row r="799" spans="2:11">
      <c r="B799" t="s">
        <v>414</v>
      </c>
      <c r="F799" t="s">
        <v>414</v>
      </c>
      <c r="J799" t="s">
        <v>414</v>
      </c>
    </row>
    <row r="800" spans="2:11">
      <c r="B800" t="s">
        <v>3</v>
      </c>
      <c r="C800">
        <v>1627597</v>
      </c>
      <c r="F800" t="s">
        <v>3</v>
      </c>
      <c r="G800">
        <v>341836950</v>
      </c>
      <c r="J800" t="s">
        <v>3</v>
      </c>
      <c r="K800">
        <v>1417216</v>
      </c>
    </row>
    <row r="801" spans="2:11">
      <c r="B801" t="s">
        <v>415</v>
      </c>
      <c r="F801" t="s">
        <v>415</v>
      </c>
      <c r="J801" t="s">
        <v>415</v>
      </c>
    </row>
    <row r="802" spans="2:11">
      <c r="B802" t="s">
        <v>3</v>
      </c>
      <c r="C802">
        <v>1538134</v>
      </c>
      <c r="F802" t="s">
        <v>3</v>
      </c>
      <c r="G802">
        <v>341894828</v>
      </c>
      <c r="J802" t="s">
        <v>3</v>
      </c>
      <c r="K802">
        <v>1350734</v>
      </c>
    </row>
    <row r="803" spans="2:11">
      <c r="B803" t="s">
        <v>416</v>
      </c>
      <c r="F803" t="s">
        <v>416</v>
      </c>
      <c r="J803" t="s">
        <v>416</v>
      </c>
    </row>
    <row r="804" spans="2:11">
      <c r="B804" t="s">
        <v>3</v>
      </c>
      <c r="C804">
        <v>1620094</v>
      </c>
      <c r="F804" t="s">
        <v>3</v>
      </c>
      <c r="G804">
        <v>342528146</v>
      </c>
      <c r="J804" t="s">
        <v>3</v>
      </c>
      <c r="K804">
        <v>1403752</v>
      </c>
    </row>
    <row r="805" spans="2:11">
      <c r="B805" t="s">
        <v>417</v>
      </c>
      <c r="F805" t="s">
        <v>417</v>
      </c>
      <c r="J805" t="s">
        <v>417</v>
      </c>
    </row>
    <row r="806" spans="2:11">
      <c r="B806" t="s">
        <v>3</v>
      </c>
      <c r="C806">
        <v>1641889</v>
      </c>
      <c r="F806" t="s">
        <v>3</v>
      </c>
      <c r="G806">
        <v>368850219</v>
      </c>
      <c r="J806" t="s">
        <v>3</v>
      </c>
      <c r="K806">
        <v>1421582</v>
      </c>
    </row>
    <row r="807" spans="2:11">
      <c r="B807" t="s">
        <v>418</v>
      </c>
      <c r="F807" t="s">
        <v>418</v>
      </c>
      <c r="J807" t="s">
        <v>418</v>
      </c>
    </row>
    <row r="808" spans="2:11">
      <c r="B808" t="s">
        <v>3</v>
      </c>
      <c r="C808">
        <v>1541683</v>
      </c>
      <c r="F808" t="s">
        <v>3</v>
      </c>
      <c r="G808">
        <v>368489277</v>
      </c>
      <c r="J808" t="s">
        <v>3</v>
      </c>
      <c r="K808">
        <v>1354992</v>
      </c>
    </row>
    <row r="809" spans="2:11">
      <c r="B809" t="s">
        <v>419</v>
      </c>
      <c r="F809" t="s">
        <v>419</v>
      </c>
      <c r="J809" t="s">
        <v>419</v>
      </c>
    </row>
    <row r="810" spans="2:11">
      <c r="B810" t="s">
        <v>3</v>
      </c>
      <c r="C810">
        <v>1476060</v>
      </c>
      <c r="F810" t="s">
        <v>3</v>
      </c>
      <c r="G810">
        <v>368454659</v>
      </c>
      <c r="J810" t="s">
        <v>3</v>
      </c>
      <c r="K810">
        <v>1290564</v>
      </c>
    </row>
    <row r="811" spans="2:11">
      <c r="B811" t="s">
        <v>420</v>
      </c>
      <c r="F811" t="s">
        <v>420</v>
      </c>
      <c r="J811" t="s">
        <v>420</v>
      </c>
    </row>
    <row r="812" spans="2:11">
      <c r="B812" t="s">
        <v>3</v>
      </c>
      <c r="C812">
        <v>1589996</v>
      </c>
      <c r="F812" t="s">
        <v>3</v>
      </c>
      <c r="G812">
        <v>368655487</v>
      </c>
      <c r="J812" t="s">
        <v>3</v>
      </c>
      <c r="K812">
        <v>1382780</v>
      </c>
    </row>
    <row r="813" spans="2:11">
      <c r="B813" t="s">
        <v>421</v>
      </c>
      <c r="F813" t="s">
        <v>421</v>
      </c>
      <c r="J813" t="s">
        <v>421</v>
      </c>
    </row>
    <row r="814" spans="2:11">
      <c r="B814" t="s">
        <v>3</v>
      </c>
      <c r="C814">
        <v>1608349</v>
      </c>
      <c r="F814" t="s">
        <v>3</v>
      </c>
      <c r="G814">
        <v>368380444</v>
      </c>
      <c r="J814" t="s">
        <v>3</v>
      </c>
      <c r="K814">
        <v>1397048</v>
      </c>
    </row>
    <row r="815" spans="2:11">
      <c r="B815" t="s">
        <v>422</v>
      </c>
      <c r="F815" t="s">
        <v>422</v>
      </c>
      <c r="J815" t="s">
        <v>422</v>
      </c>
    </row>
    <row r="816" spans="2:11">
      <c r="B816" t="s">
        <v>3</v>
      </c>
      <c r="C816">
        <v>1632381</v>
      </c>
      <c r="F816" t="s">
        <v>3</v>
      </c>
      <c r="G816">
        <v>368821957</v>
      </c>
      <c r="J816" t="s">
        <v>3</v>
      </c>
      <c r="K816">
        <v>1415340</v>
      </c>
    </row>
    <row r="817" spans="2:11">
      <c r="B817" t="s">
        <v>423</v>
      </c>
      <c r="F817" t="s">
        <v>423</v>
      </c>
      <c r="J817" t="s">
        <v>423</v>
      </c>
    </row>
    <row r="818" spans="2:11">
      <c r="B818" t="s">
        <v>3</v>
      </c>
      <c r="C818">
        <v>1531794</v>
      </c>
      <c r="F818" t="s">
        <v>3</v>
      </c>
      <c r="G818">
        <v>368292987</v>
      </c>
      <c r="J818" t="s">
        <v>3</v>
      </c>
      <c r="K818">
        <v>1346492</v>
      </c>
    </row>
    <row r="819" spans="2:11">
      <c r="B819" t="s">
        <v>424</v>
      </c>
      <c r="F819" t="s">
        <v>424</v>
      </c>
      <c r="J819" t="s">
        <v>424</v>
      </c>
    </row>
    <row r="820" spans="2:11">
      <c r="B820" t="s">
        <v>3</v>
      </c>
      <c r="C820">
        <v>1624987</v>
      </c>
      <c r="F820" t="s">
        <v>3</v>
      </c>
      <c r="G820">
        <v>368111443</v>
      </c>
      <c r="J820" t="s">
        <v>3</v>
      </c>
      <c r="K820">
        <v>1414606</v>
      </c>
    </row>
    <row r="821" spans="2:11">
      <c r="B821" t="s">
        <v>425</v>
      </c>
      <c r="F821" t="s">
        <v>425</v>
      </c>
      <c r="J821" t="s">
        <v>425</v>
      </c>
    </row>
    <row r="822" spans="2:11">
      <c r="B822" t="s">
        <v>3</v>
      </c>
      <c r="C822">
        <v>1543918</v>
      </c>
      <c r="F822" t="s">
        <v>3</v>
      </c>
      <c r="G822">
        <v>368052521</v>
      </c>
      <c r="J822" t="s">
        <v>3</v>
      </c>
      <c r="K822">
        <v>1356518</v>
      </c>
    </row>
    <row r="823" spans="2:11">
      <c r="B823" t="s">
        <v>426</v>
      </c>
      <c r="F823" t="s">
        <v>426</v>
      </c>
      <c r="J823" t="s">
        <v>426</v>
      </c>
    </row>
    <row r="824" spans="2:11">
      <c r="B824" t="s">
        <v>3</v>
      </c>
      <c r="C824">
        <v>1615894</v>
      </c>
      <c r="F824" t="s">
        <v>3</v>
      </c>
      <c r="G824">
        <v>368815195</v>
      </c>
      <c r="J824" t="s">
        <v>3</v>
      </c>
      <c r="K824">
        <v>1399552</v>
      </c>
    </row>
    <row r="825" spans="2:11">
      <c r="B825" t="s">
        <v>427</v>
      </c>
      <c r="F825" t="s">
        <v>427</v>
      </c>
      <c r="J825" t="s">
        <v>427</v>
      </c>
    </row>
    <row r="826" spans="2:11">
      <c r="B826" t="s">
        <v>3</v>
      </c>
      <c r="C826">
        <v>1634227</v>
      </c>
      <c r="F826" t="s">
        <v>3</v>
      </c>
      <c r="G826">
        <v>396512756</v>
      </c>
      <c r="J826" t="s">
        <v>3</v>
      </c>
      <c r="K826">
        <v>1413920</v>
      </c>
    </row>
    <row r="827" spans="2:11">
      <c r="B827" t="s">
        <v>428</v>
      </c>
      <c r="F827" t="s">
        <v>428</v>
      </c>
      <c r="J827" t="s">
        <v>428</v>
      </c>
    </row>
    <row r="828" spans="2:11">
      <c r="B828" t="s">
        <v>3</v>
      </c>
      <c r="C828">
        <v>1517053</v>
      </c>
      <c r="F828" t="s">
        <v>3</v>
      </c>
      <c r="G828">
        <v>396361059</v>
      </c>
      <c r="J828" t="s">
        <v>3</v>
      </c>
      <c r="K828">
        <v>1330362</v>
      </c>
    </row>
    <row r="829" spans="2:11">
      <c r="B829" t="s">
        <v>429</v>
      </c>
      <c r="F829" t="s">
        <v>429</v>
      </c>
      <c r="J829" t="s">
        <v>429</v>
      </c>
    </row>
    <row r="830" spans="2:11">
      <c r="B830" t="s">
        <v>3</v>
      </c>
      <c r="C830">
        <v>1463820</v>
      </c>
      <c r="F830" t="s">
        <v>3</v>
      </c>
      <c r="G830">
        <v>396164861</v>
      </c>
      <c r="J830" t="s">
        <v>3</v>
      </c>
      <c r="K830">
        <v>1278324</v>
      </c>
    </row>
    <row r="831" spans="2:11">
      <c r="B831" t="s">
        <v>430</v>
      </c>
      <c r="F831" t="s">
        <v>430</v>
      </c>
      <c r="J831" t="s">
        <v>430</v>
      </c>
    </row>
    <row r="832" spans="2:11">
      <c r="B832" t="s">
        <v>3</v>
      </c>
      <c r="C832">
        <v>1583156</v>
      </c>
      <c r="F832" t="s">
        <v>3</v>
      </c>
      <c r="G832">
        <v>396299341</v>
      </c>
      <c r="J832" t="s">
        <v>3</v>
      </c>
      <c r="K832">
        <v>1375940</v>
      </c>
    </row>
    <row r="833" spans="2:11">
      <c r="B833" t="s">
        <v>431</v>
      </c>
      <c r="F833" t="s">
        <v>431</v>
      </c>
      <c r="J833" t="s">
        <v>431</v>
      </c>
    </row>
    <row r="834" spans="2:11">
      <c r="B834" t="s">
        <v>3</v>
      </c>
      <c r="C834">
        <v>1597387</v>
      </c>
      <c r="F834" t="s">
        <v>3</v>
      </c>
      <c r="G834">
        <v>396084603</v>
      </c>
      <c r="J834" t="s">
        <v>3</v>
      </c>
      <c r="K834">
        <v>1386086</v>
      </c>
    </row>
    <row r="835" spans="2:11">
      <c r="B835" t="s">
        <v>432</v>
      </c>
      <c r="F835" t="s">
        <v>432</v>
      </c>
      <c r="J835" t="s">
        <v>432</v>
      </c>
    </row>
    <row r="836" spans="2:11">
      <c r="B836" t="s">
        <v>3</v>
      </c>
      <c r="C836">
        <v>1622241</v>
      </c>
      <c r="F836" t="s">
        <v>3</v>
      </c>
      <c r="G836">
        <v>396513182</v>
      </c>
      <c r="J836" t="s">
        <v>3</v>
      </c>
      <c r="K836">
        <v>1405200</v>
      </c>
    </row>
    <row r="837" spans="2:11">
      <c r="B837" t="s">
        <v>433</v>
      </c>
      <c r="F837" t="s">
        <v>433</v>
      </c>
      <c r="J837" t="s">
        <v>433</v>
      </c>
    </row>
    <row r="838" spans="2:11">
      <c r="B838" t="s">
        <v>3</v>
      </c>
      <c r="C838">
        <v>1533420</v>
      </c>
      <c r="F838" t="s">
        <v>3</v>
      </c>
      <c r="G838">
        <v>395833641</v>
      </c>
      <c r="J838" t="s">
        <v>3</v>
      </c>
      <c r="K838">
        <v>1348118</v>
      </c>
    </row>
    <row r="839" spans="2:11">
      <c r="B839" t="s">
        <v>434</v>
      </c>
      <c r="F839" t="s">
        <v>434</v>
      </c>
      <c r="J839" t="s">
        <v>434</v>
      </c>
    </row>
    <row r="840" spans="2:11">
      <c r="B840" t="s">
        <v>3</v>
      </c>
      <c r="C840">
        <v>1602031</v>
      </c>
      <c r="F840" t="s">
        <v>3</v>
      </c>
      <c r="G840">
        <v>395950066</v>
      </c>
      <c r="J840" t="s">
        <v>3</v>
      </c>
      <c r="K840">
        <v>1391650</v>
      </c>
    </row>
    <row r="841" spans="2:11">
      <c r="B841" t="s">
        <v>435</v>
      </c>
      <c r="F841" t="s">
        <v>435</v>
      </c>
      <c r="J841" t="s">
        <v>435</v>
      </c>
    </row>
    <row r="842" spans="2:11">
      <c r="B842" t="s">
        <v>3</v>
      </c>
      <c r="C842">
        <v>1522042</v>
      </c>
      <c r="F842" t="s">
        <v>3</v>
      </c>
      <c r="G842">
        <v>395887283</v>
      </c>
      <c r="J842" t="s">
        <v>3</v>
      </c>
      <c r="K842">
        <v>1334642</v>
      </c>
    </row>
    <row r="843" spans="2:11">
      <c r="B843" t="s">
        <v>436</v>
      </c>
      <c r="F843" t="s">
        <v>436</v>
      </c>
      <c r="J843" t="s">
        <v>436</v>
      </c>
    </row>
    <row r="844" spans="2:11">
      <c r="B844" t="s">
        <v>3</v>
      </c>
      <c r="C844">
        <v>1610008</v>
      </c>
      <c r="F844" t="s">
        <v>3</v>
      </c>
      <c r="G844">
        <v>396449169</v>
      </c>
      <c r="J844" t="s">
        <v>3</v>
      </c>
      <c r="K844">
        <v>1393666</v>
      </c>
    </row>
    <row r="845" spans="2:11">
      <c r="B845" t="s">
        <v>437</v>
      </c>
      <c r="F845" t="s">
        <v>437</v>
      </c>
      <c r="J845" t="s">
        <v>437</v>
      </c>
    </row>
    <row r="846" spans="2:11">
      <c r="B846" t="s">
        <v>3</v>
      </c>
      <c r="C846">
        <v>1616557</v>
      </c>
      <c r="F846" t="s">
        <v>3</v>
      </c>
      <c r="G846">
        <v>425649740</v>
      </c>
      <c r="J846" t="s">
        <v>3</v>
      </c>
      <c r="K846">
        <v>1396250</v>
      </c>
    </row>
    <row r="847" spans="2:11">
      <c r="B847" t="s">
        <v>438</v>
      </c>
      <c r="F847" t="s">
        <v>438</v>
      </c>
      <c r="J847" t="s">
        <v>438</v>
      </c>
    </row>
    <row r="848" spans="2:11">
      <c r="B848" t="s">
        <v>3</v>
      </c>
      <c r="C848">
        <v>1521175</v>
      </c>
      <c r="F848" t="s">
        <v>3</v>
      </c>
      <c r="G848">
        <v>425217528</v>
      </c>
      <c r="J848" t="s">
        <v>3</v>
      </c>
      <c r="K848">
        <v>1334484</v>
      </c>
    </row>
    <row r="849" spans="2:11">
      <c r="B849" t="s">
        <v>439</v>
      </c>
      <c r="F849" t="s">
        <v>439</v>
      </c>
      <c r="J849" t="s">
        <v>439</v>
      </c>
    </row>
    <row r="850" spans="2:11">
      <c r="B850" t="s">
        <v>3</v>
      </c>
      <c r="C850">
        <v>1448562</v>
      </c>
      <c r="F850" t="s">
        <v>3</v>
      </c>
      <c r="G850">
        <v>425270300</v>
      </c>
      <c r="J850" t="s">
        <v>3</v>
      </c>
      <c r="K850">
        <v>1263066</v>
      </c>
    </row>
    <row r="851" spans="2:11">
      <c r="B851" t="s">
        <v>440</v>
      </c>
      <c r="F851" t="s">
        <v>440</v>
      </c>
      <c r="J851" t="s">
        <v>440</v>
      </c>
    </row>
    <row r="852" spans="2:11">
      <c r="B852" t="s">
        <v>3</v>
      </c>
      <c r="C852">
        <v>1563992</v>
      </c>
      <c r="F852" t="s">
        <v>3</v>
      </c>
      <c r="G852">
        <v>425456098</v>
      </c>
      <c r="J852" t="s">
        <v>3</v>
      </c>
      <c r="K852">
        <v>1356776</v>
      </c>
    </row>
    <row r="853" spans="2:11">
      <c r="B853" t="s">
        <v>441</v>
      </c>
      <c r="F853" t="s">
        <v>441</v>
      </c>
      <c r="J853" t="s">
        <v>441</v>
      </c>
    </row>
    <row r="854" spans="2:11">
      <c r="B854" t="s">
        <v>3</v>
      </c>
      <c r="C854">
        <v>1594291</v>
      </c>
      <c r="F854" t="s">
        <v>3</v>
      </c>
      <c r="G854">
        <v>425035740</v>
      </c>
      <c r="J854" t="s">
        <v>3</v>
      </c>
      <c r="K854">
        <v>1382990</v>
      </c>
    </row>
    <row r="855" spans="2:11">
      <c r="B855" t="s">
        <v>442</v>
      </c>
      <c r="F855" t="s">
        <v>442</v>
      </c>
      <c r="J855" t="s">
        <v>442</v>
      </c>
    </row>
    <row r="856" spans="2:11">
      <c r="B856" t="s">
        <v>3</v>
      </c>
      <c r="C856">
        <v>1615737</v>
      </c>
      <c r="F856" t="s">
        <v>3</v>
      </c>
      <c r="G856">
        <v>425511250</v>
      </c>
      <c r="J856" t="s">
        <v>3</v>
      </c>
      <c r="K856">
        <v>1398696</v>
      </c>
    </row>
    <row r="857" spans="2:11">
      <c r="B857" t="s">
        <v>443</v>
      </c>
      <c r="F857" t="s">
        <v>443</v>
      </c>
      <c r="J857" t="s">
        <v>443</v>
      </c>
    </row>
    <row r="858" spans="2:11">
      <c r="B858" t="s">
        <v>3</v>
      </c>
      <c r="C858">
        <v>1524264</v>
      </c>
      <c r="F858" t="s">
        <v>3</v>
      </c>
      <c r="G858">
        <v>424860886</v>
      </c>
      <c r="J858" t="s">
        <v>3</v>
      </c>
      <c r="K858">
        <v>1338962</v>
      </c>
    </row>
    <row r="859" spans="2:11">
      <c r="B859" t="s">
        <v>444</v>
      </c>
      <c r="F859" t="s">
        <v>444</v>
      </c>
      <c r="J859" t="s">
        <v>444</v>
      </c>
    </row>
    <row r="860" spans="2:11">
      <c r="B860" t="s">
        <v>3</v>
      </c>
      <c r="C860">
        <v>1604659</v>
      </c>
      <c r="F860" t="s">
        <v>3</v>
      </c>
      <c r="G860">
        <v>424839364</v>
      </c>
      <c r="J860" t="s">
        <v>3</v>
      </c>
      <c r="K860">
        <v>1394278</v>
      </c>
    </row>
    <row r="861" spans="2:11">
      <c r="B861" t="s">
        <v>445</v>
      </c>
      <c r="F861" t="s">
        <v>445</v>
      </c>
      <c r="J861" t="s">
        <v>445</v>
      </c>
    </row>
    <row r="862" spans="2:11">
      <c r="B862" t="s">
        <v>3</v>
      </c>
      <c r="C862">
        <v>1510120</v>
      </c>
      <c r="F862" t="s">
        <v>3</v>
      </c>
      <c r="G862">
        <v>424958220</v>
      </c>
      <c r="J862" t="s">
        <v>3</v>
      </c>
      <c r="K862">
        <v>1322720</v>
      </c>
    </row>
    <row r="863" spans="2:11">
      <c r="B863" t="s">
        <v>446</v>
      </c>
      <c r="F863" t="s">
        <v>446</v>
      </c>
      <c r="J863" t="s">
        <v>446</v>
      </c>
    </row>
    <row r="864" spans="2:11">
      <c r="B864" t="s">
        <v>3</v>
      </c>
      <c r="C864">
        <v>1602580</v>
      </c>
      <c r="F864" t="s">
        <v>3</v>
      </c>
      <c r="G864">
        <v>425450369</v>
      </c>
      <c r="J864" t="s">
        <v>3</v>
      </c>
      <c r="K864">
        <v>1386238</v>
      </c>
    </row>
    <row r="865" spans="2:11">
      <c r="B865" t="s">
        <v>447</v>
      </c>
      <c r="F865" t="s">
        <v>447</v>
      </c>
      <c r="J865" t="s">
        <v>447</v>
      </c>
    </row>
    <row r="866" spans="2:11">
      <c r="B866" t="s">
        <v>3</v>
      </c>
      <c r="C866">
        <v>1620049</v>
      </c>
      <c r="F866" t="s">
        <v>3</v>
      </c>
      <c r="G866">
        <v>455901916</v>
      </c>
      <c r="J866" t="s">
        <v>3</v>
      </c>
      <c r="K866">
        <v>1399742</v>
      </c>
    </row>
    <row r="867" spans="2:11">
      <c r="B867" t="s">
        <v>448</v>
      </c>
      <c r="F867" t="s">
        <v>448</v>
      </c>
      <c r="J867" t="s">
        <v>448</v>
      </c>
    </row>
    <row r="868" spans="2:11">
      <c r="B868" t="s">
        <v>3</v>
      </c>
      <c r="C868">
        <v>1509337</v>
      </c>
      <c r="F868" t="s">
        <v>3</v>
      </c>
      <c r="G868">
        <v>455656011</v>
      </c>
      <c r="J868" t="s">
        <v>3</v>
      </c>
      <c r="K868">
        <v>1322646</v>
      </c>
    </row>
    <row r="869" spans="2:11">
      <c r="B869" t="s">
        <v>449</v>
      </c>
      <c r="F869" t="s">
        <v>449</v>
      </c>
      <c r="J869" t="s">
        <v>449</v>
      </c>
    </row>
    <row r="870" spans="2:11">
      <c r="B870" t="s">
        <v>3</v>
      </c>
      <c r="C870">
        <v>1445694</v>
      </c>
      <c r="F870" t="s">
        <v>3</v>
      </c>
      <c r="G870">
        <v>455599928</v>
      </c>
      <c r="J870" t="s">
        <v>3</v>
      </c>
      <c r="K870">
        <v>1260198</v>
      </c>
    </row>
    <row r="871" spans="2:11">
      <c r="B871" t="s">
        <v>450</v>
      </c>
      <c r="F871" t="s">
        <v>450</v>
      </c>
      <c r="J871" t="s">
        <v>450</v>
      </c>
    </row>
    <row r="872" spans="2:11">
      <c r="B872" t="s">
        <v>3</v>
      </c>
      <c r="C872">
        <v>1565084</v>
      </c>
      <c r="F872" t="s">
        <v>3</v>
      </c>
      <c r="G872">
        <v>455739088</v>
      </c>
      <c r="J872" t="s">
        <v>3</v>
      </c>
      <c r="K872">
        <v>1357868</v>
      </c>
    </row>
    <row r="873" spans="2:11">
      <c r="B873" t="s">
        <v>451</v>
      </c>
      <c r="F873" t="s">
        <v>451</v>
      </c>
      <c r="J873" t="s">
        <v>451</v>
      </c>
    </row>
    <row r="874" spans="2:11">
      <c r="B874" t="s">
        <v>3</v>
      </c>
      <c r="C874">
        <v>1585045</v>
      </c>
      <c r="F874" t="s">
        <v>3</v>
      </c>
      <c r="G874">
        <v>455448156</v>
      </c>
      <c r="J874" t="s">
        <v>3</v>
      </c>
      <c r="K874">
        <v>1373744</v>
      </c>
    </row>
    <row r="875" spans="2:11">
      <c r="B875" t="s">
        <v>452</v>
      </c>
      <c r="F875" t="s">
        <v>452</v>
      </c>
      <c r="J875" t="s">
        <v>452</v>
      </c>
    </row>
    <row r="876" spans="2:11">
      <c r="B876" t="s">
        <v>3</v>
      </c>
      <c r="C876">
        <v>1617015</v>
      </c>
      <c r="F876" t="s">
        <v>3</v>
      </c>
      <c r="G876">
        <v>455777460</v>
      </c>
      <c r="J876" t="s">
        <v>3</v>
      </c>
      <c r="K876">
        <v>1399974</v>
      </c>
    </row>
    <row r="877" spans="2:11">
      <c r="B877" t="s">
        <v>453</v>
      </c>
      <c r="F877" t="s">
        <v>453</v>
      </c>
      <c r="J877" t="s">
        <v>453</v>
      </c>
    </row>
    <row r="878" spans="2:11">
      <c r="B878" t="s">
        <v>3</v>
      </c>
      <c r="C878">
        <v>1523880</v>
      </c>
      <c r="F878" t="s">
        <v>3</v>
      </c>
      <c r="G878">
        <v>455160638</v>
      </c>
      <c r="J878" t="s">
        <v>3</v>
      </c>
      <c r="K878">
        <v>1338578</v>
      </c>
    </row>
    <row r="879" spans="2:11">
      <c r="B879" t="s">
        <v>454</v>
      </c>
      <c r="F879" t="s">
        <v>454</v>
      </c>
      <c r="J879" t="s">
        <v>454</v>
      </c>
    </row>
    <row r="880" spans="2:11">
      <c r="B880" t="s">
        <v>3</v>
      </c>
      <c r="C880">
        <v>1594369</v>
      </c>
      <c r="F880" t="s">
        <v>3</v>
      </c>
      <c r="G880">
        <v>455269849</v>
      </c>
      <c r="J880" t="s">
        <v>3</v>
      </c>
      <c r="K880">
        <v>1383988</v>
      </c>
    </row>
    <row r="881" spans="2:11">
      <c r="B881" t="s">
        <v>455</v>
      </c>
      <c r="F881" t="s">
        <v>455</v>
      </c>
      <c r="J881" t="s">
        <v>455</v>
      </c>
    </row>
    <row r="882" spans="2:11">
      <c r="B882" t="s">
        <v>3</v>
      </c>
      <c r="C882">
        <v>1496266</v>
      </c>
      <c r="F882" t="s">
        <v>3</v>
      </c>
      <c r="G882">
        <v>455427303</v>
      </c>
      <c r="J882" t="s">
        <v>3</v>
      </c>
      <c r="K882">
        <v>1308866</v>
      </c>
    </row>
    <row r="883" spans="2:11">
      <c r="B883" t="s">
        <v>456</v>
      </c>
      <c r="F883" t="s">
        <v>456</v>
      </c>
      <c r="J883" t="s">
        <v>456</v>
      </c>
    </row>
    <row r="884" spans="2:11">
      <c r="B884" t="s">
        <v>3</v>
      </c>
      <c r="C884">
        <v>1592722</v>
      </c>
      <c r="F884" t="s">
        <v>3</v>
      </c>
      <c r="G884">
        <v>455876273</v>
      </c>
      <c r="J884" t="s">
        <v>3</v>
      </c>
      <c r="K884">
        <v>1376380</v>
      </c>
    </row>
    <row r="885" spans="2:11">
      <c r="B885" t="s">
        <v>457</v>
      </c>
      <c r="F885" t="s">
        <v>457</v>
      </c>
      <c r="J885" t="s">
        <v>457</v>
      </c>
    </row>
    <row r="886" spans="2:11">
      <c r="B886" t="s">
        <v>3</v>
      </c>
      <c r="C886">
        <v>1602517</v>
      </c>
      <c r="F886" t="s">
        <v>3</v>
      </c>
      <c r="G886">
        <v>487841515</v>
      </c>
      <c r="J886" t="s">
        <v>3</v>
      </c>
      <c r="K886">
        <v>1382210</v>
      </c>
    </row>
    <row r="887" spans="2:11">
      <c r="B887" t="s">
        <v>458</v>
      </c>
      <c r="F887" t="s">
        <v>458</v>
      </c>
      <c r="J887" t="s">
        <v>458</v>
      </c>
    </row>
    <row r="888" spans="2:11">
      <c r="B888" t="s">
        <v>3</v>
      </c>
      <c r="C888">
        <v>1506715</v>
      </c>
      <c r="F888" t="s">
        <v>3</v>
      </c>
      <c r="G888">
        <v>487402882</v>
      </c>
      <c r="J888" t="s">
        <v>3</v>
      </c>
      <c r="K888">
        <v>1320024</v>
      </c>
    </row>
    <row r="889" spans="2:11">
      <c r="B889" t="s">
        <v>459</v>
      </c>
      <c r="F889" t="s">
        <v>459</v>
      </c>
      <c r="J889" t="s">
        <v>459</v>
      </c>
    </row>
    <row r="890" spans="2:11">
      <c r="B890" t="s">
        <v>3</v>
      </c>
      <c r="C890">
        <v>1425054</v>
      </c>
      <c r="F890" t="s">
        <v>3</v>
      </c>
      <c r="G890">
        <v>487578757</v>
      </c>
      <c r="J890" t="s">
        <v>3</v>
      </c>
      <c r="K890">
        <v>1239558</v>
      </c>
    </row>
    <row r="891" spans="2:11">
      <c r="B891" t="s">
        <v>460</v>
      </c>
      <c r="F891" t="s">
        <v>460</v>
      </c>
      <c r="J891" t="s">
        <v>460</v>
      </c>
    </row>
    <row r="892" spans="2:11">
      <c r="B892" t="s">
        <v>3</v>
      </c>
      <c r="C892">
        <v>1554104</v>
      </c>
      <c r="F892" t="s">
        <v>3</v>
      </c>
      <c r="G892">
        <v>487589254</v>
      </c>
      <c r="J892" t="s">
        <v>3</v>
      </c>
      <c r="K892">
        <v>1346888</v>
      </c>
    </row>
    <row r="893" spans="2:11">
      <c r="B893" t="s">
        <v>461</v>
      </c>
      <c r="F893" t="s">
        <v>461</v>
      </c>
      <c r="J893" t="s">
        <v>461</v>
      </c>
    </row>
    <row r="894" spans="2:11">
      <c r="B894" t="s">
        <v>3</v>
      </c>
      <c r="C894">
        <v>1597561</v>
      </c>
      <c r="F894" t="s">
        <v>3</v>
      </c>
      <c r="G894">
        <v>486993424</v>
      </c>
      <c r="J894" t="s">
        <v>3</v>
      </c>
      <c r="K894">
        <v>1386260</v>
      </c>
    </row>
    <row r="895" spans="2:11">
      <c r="B895" t="s">
        <v>462</v>
      </c>
      <c r="F895" t="s">
        <v>462</v>
      </c>
      <c r="J895" t="s">
        <v>462</v>
      </c>
    </row>
    <row r="896" spans="2:11">
      <c r="B896" t="s">
        <v>3</v>
      </c>
      <c r="C896">
        <v>1604637</v>
      </c>
      <c r="F896" t="s">
        <v>3</v>
      </c>
      <c r="G896">
        <v>487648850</v>
      </c>
      <c r="J896" t="s">
        <v>3</v>
      </c>
      <c r="K896">
        <v>1387596</v>
      </c>
    </row>
    <row r="897" spans="2:11">
      <c r="B897" t="s">
        <v>463</v>
      </c>
      <c r="F897" t="s">
        <v>463</v>
      </c>
      <c r="J897" t="s">
        <v>463</v>
      </c>
    </row>
    <row r="898" spans="2:11">
      <c r="B898" t="s">
        <v>3</v>
      </c>
      <c r="C898">
        <v>1519620</v>
      </c>
      <c r="F898" t="s">
        <v>3</v>
      </c>
      <c r="G898">
        <v>486922985</v>
      </c>
      <c r="J898" t="s">
        <v>3</v>
      </c>
      <c r="K898">
        <v>1334318</v>
      </c>
    </row>
    <row r="899" spans="2:11">
      <c r="B899" t="s">
        <v>464</v>
      </c>
      <c r="F899" t="s">
        <v>464</v>
      </c>
      <c r="J899" t="s">
        <v>464</v>
      </c>
    </row>
    <row r="900" spans="2:11">
      <c r="B900" t="s">
        <v>3</v>
      </c>
      <c r="C900">
        <v>1599805</v>
      </c>
      <c r="F900" t="s">
        <v>3</v>
      </c>
      <c r="G900">
        <v>486895647</v>
      </c>
      <c r="J900" t="s">
        <v>3</v>
      </c>
      <c r="K900">
        <v>1389424</v>
      </c>
    </row>
    <row r="901" spans="2:11">
      <c r="B901" t="s">
        <v>465</v>
      </c>
      <c r="F901" t="s">
        <v>465</v>
      </c>
      <c r="J901" t="s">
        <v>465</v>
      </c>
    </row>
    <row r="902" spans="2:11">
      <c r="B902" t="s">
        <v>3</v>
      </c>
      <c r="C902">
        <v>1503742</v>
      </c>
      <c r="F902" t="s">
        <v>3</v>
      </c>
      <c r="G902">
        <v>487041025</v>
      </c>
      <c r="J902" t="s">
        <v>3</v>
      </c>
      <c r="K902">
        <v>1316342</v>
      </c>
    </row>
    <row r="903" spans="2:11">
      <c r="B903" t="s">
        <v>466</v>
      </c>
      <c r="F903" t="s">
        <v>466</v>
      </c>
      <c r="J903" t="s">
        <v>466</v>
      </c>
    </row>
    <row r="904" spans="2:11">
      <c r="B904" t="s">
        <v>3</v>
      </c>
      <c r="C904">
        <v>1588486</v>
      </c>
      <c r="F904" t="s">
        <v>3</v>
      </c>
      <c r="G904">
        <v>487648229</v>
      </c>
      <c r="J904" t="s">
        <v>3</v>
      </c>
      <c r="K904">
        <v>1372144</v>
      </c>
    </row>
    <row r="905" spans="2:11">
      <c r="B905" t="s">
        <v>467</v>
      </c>
      <c r="F905" t="s">
        <v>467</v>
      </c>
      <c r="J905" t="s">
        <v>467</v>
      </c>
    </row>
    <row r="906" spans="2:11">
      <c r="B906" t="s">
        <v>3</v>
      </c>
      <c r="C906">
        <v>1589869</v>
      </c>
      <c r="F906" t="s">
        <v>3</v>
      </c>
      <c r="G906">
        <v>521169994</v>
      </c>
      <c r="J906" t="s">
        <v>3</v>
      </c>
      <c r="K906">
        <v>1369562</v>
      </c>
    </row>
    <row r="907" spans="2:11">
      <c r="B907" t="s">
        <v>468</v>
      </c>
      <c r="F907" t="s">
        <v>468</v>
      </c>
      <c r="J907" t="s">
        <v>468</v>
      </c>
    </row>
    <row r="908" spans="2:11">
      <c r="B908" t="s">
        <v>3</v>
      </c>
      <c r="C908">
        <v>1492873</v>
      </c>
      <c r="F908" t="s">
        <v>3</v>
      </c>
      <c r="G908">
        <v>520737877</v>
      </c>
      <c r="J908" t="s">
        <v>3</v>
      </c>
      <c r="K908">
        <v>1306182</v>
      </c>
    </row>
    <row r="909" spans="2:11">
      <c r="B909" t="s">
        <v>469</v>
      </c>
      <c r="F909" t="s">
        <v>469</v>
      </c>
      <c r="J909" t="s">
        <v>469</v>
      </c>
    </row>
    <row r="910" spans="2:11">
      <c r="B910" t="s">
        <v>3</v>
      </c>
      <c r="C910">
        <v>1426476</v>
      </c>
      <c r="F910" t="s">
        <v>3</v>
      </c>
      <c r="G910">
        <v>520716188</v>
      </c>
      <c r="J910" t="s">
        <v>3</v>
      </c>
      <c r="K910">
        <v>1240980</v>
      </c>
    </row>
    <row r="911" spans="2:11">
      <c r="B911" t="s">
        <v>470</v>
      </c>
      <c r="F911" t="s">
        <v>470</v>
      </c>
      <c r="J911" t="s">
        <v>470</v>
      </c>
    </row>
    <row r="912" spans="2:11">
      <c r="B912" t="s">
        <v>3</v>
      </c>
      <c r="C912">
        <v>1540436</v>
      </c>
      <c r="F912" t="s">
        <v>3</v>
      </c>
      <c r="G912">
        <v>520930107</v>
      </c>
      <c r="J912" t="s">
        <v>3</v>
      </c>
      <c r="K912">
        <v>1333220</v>
      </c>
    </row>
    <row r="913" spans="2:11">
      <c r="B913" t="s">
        <v>471</v>
      </c>
      <c r="F913" t="s">
        <v>471</v>
      </c>
      <c r="J913" t="s">
        <v>471</v>
      </c>
    </row>
    <row r="914" spans="2:11">
      <c r="B914" t="s">
        <v>3</v>
      </c>
      <c r="C914">
        <v>1582117</v>
      </c>
      <c r="F914" t="s">
        <v>3</v>
      </c>
      <c r="G914">
        <v>520359676</v>
      </c>
      <c r="J914" t="s">
        <v>3</v>
      </c>
      <c r="K914">
        <v>1370816</v>
      </c>
    </row>
    <row r="915" spans="2:11">
      <c r="B915" t="s">
        <v>472</v>
      </c>
      <c r="F915" t="s">
        <v>472</v>
      </c>
      <c r="J915" t="s">
        <v>472</v>
      </c>
    </row>
    <row r="916" spans="2:11">
      <c r="B916" t="s">
        <v>3</v>
      </c>
      <c r="C916">
        <v>1596681</v>
      </c>
      <c r="F916" t="s">
        <v>3</v>
      </c>
      <c r="G916">
        <v>520928292</v>
      </c>
      <c r="J916" t="s">
        <v>3</v>
      </c>
      <c r="K916">
        <v>1379640</v>
      </c>
    </row>
    <row r="917" spans="2:11">
      <c r="B917" t="s">
        <v>473</v>
      </c>
      <c r="F917" t="s">
        <v>473</v>
      </c>
      <c r="J917" t="s">
        <v>473</v>
      </c>
    </row>
    <row r="918" spans="2:11">
      <c r="B918" t="s">
        <v>3</v>
      </c>
      <c r="C918">
        <v>1504086</v>
      </c>
      <c r="F918" t="s">
        <v>3</v>
      </c>
      <c r="G918">
        <v>520277080</v>
      </c>
      <c r="J918" t="s">
        <v>3</v>
      </c>
      <c r="K918">
        <v>1318784</v>
      </c>
    </row>
    <row r="919" spans="2:11">
      <c r="B919" t="s">
        <v>474</v>
      </c>
      <c r="F919" t="s">
        <v>474</v>
      </c>
      <c r="J919" t="s">
        <v>474</v>
      </c>
    </row>
    <row r="920" spans="2:11">
      <c r="B920" t="s">
        <v>3</v>
      </c>
      <c r="C920">
        <v>1585885</v>
      </c>
      <c r="F920" t="s">
        <v>3</v>
      </c>
      <c r="G920">
        <v>520245160</v>
      </c>
      <c r="J920" t="s">
        <v>3</v>
      </c>
      <c r="K920">
        <v>1375504</v>
      </c>
    </row>
    <row r="921" spans="2:11">
      <c r="B921" t="s">
        <v>475</v>
      </c>
      <c r="F921" t="s">
        <v>475</v>
      </c>
      <c r="J921" t="s">
        <v>475</v>
      </c>
    </row>
    <row r="922" spans="2:11">
      <c r="B922" t="s">
        <v>3</v>
      </c>
      <c r="C922">
        <v>1491280</v>
      </c>
      <c r="F922" t="s">
        <v>3</v>
      </c>
      <c r="G922">
        <v>520364219</v>
      </c>
      <c r="J922" t="s">
        <v>3</v>
      </c>
      <c r="K922">
        <v>1303880</v>
      </c>
    </row>
    <row r="923" spans="2:11">
      <c r="B923" t="s">
        <v>476</v>
      </c>
      <c r="F923" t="s">
        <v>476</v>
      </c>
      <c r="J923" t="s">
        <v>476</v>
      </c>
    </row>
    <row r="924" spans="2:11">
      <c r="B924" t="s">
        <v>3</v>
      </c>
      <c r="C924">
        <v>1579336</v>
      </c>
      <c r="F924" t="s">
        <v>3</v>
      </c>
      <c r="G924">
        <v>520929558</v>
      </c>
      <c r="J924" t="s">
        <v>3</v>
      </c>
      <c r="K924">
        <v>1362994</v>
      </c>
    </row>
    <row r="925" spans="2:11">
      <c r="B925" t="s">
        <v>477</v>
      </c>
      <c r="F925" t="s">
        <v>477</v>
      </c>
      <c r="J925" t="s">
        <v>477</v>
      </c>
    </row>
    <row r="926" spans="2:11">
      <c r="B926" t="s">
        <v>3</v>
      </c>
      <c r="C926">
        <v>1594549</v>
      </c>
      <c r="F926" t="s">
        <v>3</v>
      </c>
      <c r="G926">
        <v>555750279</v>
      </c>
      <c r="J926" t="s">
        <v>3</v>
      </c>
      <c r="K926">
        <v>1374242</v>
      </c>
    </row>
    <row r="927" spans="2:11">
      <c r="B927" t="s">
        <v>478</v>
      </c>
      <c r="F927" t="s">
        <v>478</v>
      </c>
      <c r="J927" t="s">
        <v>478</v>
      </c>
    </row>
    <row r="928" spans="2:11">
      <c r="B928" t="s">
        <v>3</v>
      </c>
      <c r="C928">
        <v>1497265</v>
      </c>
      <c r="F928" t="s">
        <v>3</v>
      </c>
      <c r="G928">
        <v>555322952</v>
      </c>
      <c r="J928" t="s">
        <v>3</v>
      </c>
      <c r="K928">
        <v>1310574</v>
      </c>
    </row>
    <row r="929" spans="2:11">
      <c r="B929" t="s">
        <v>479</v>
      </c>
      <c r="F929" t="s">
        <v>479</v>
      </c>
      <c r="J929" t="s">
        <v>479</v>
      </c>
    </row>
    <row r="930" spans="2:11">
      <c r="B930" t="s">
        <v>3</v>
      </c>
      <c r="C930">
        <v>1425630</v>
      </c>
      <c r="F930" t="s">
        <v>3</v>
      </c>
      <c r="G930">
        <v>555372481</v>
      </c>
      <c r="J930" t="s">
        <v>3</v>
      </c>
      <c r="K930">
        <v>1240134</v>
      </c>
    </row>
    <row r="931" spans="2:11">
      <c r="B931" t="s">
        <v>480</v>
      </c>
      <c r="F931" t="s">
        <v>480</v>
      </c>
      <c r="J931" t="s">
        <v>480</v>
      </c>
    </row>
    <row r="932" spans="2:11">
      <c r="B932" t="s">
        <v>3</v>
      </c>
      <c r="C932">
        <v>1548194</v>
      </c>
      <c r="F932" t="s">
        <v>3</v>
      </c>
      <c r="G932">
        <v>555474203</v>
      </c>
      <c r="J932" t="s">
        <v>3</v>
      </c>
      <c r="K932">
        <v>1340978</v>
      </c>
    </row>
    <row r="933" spans="2:11">
      <c r="B933" t="s">
        <v>481</v>
      </c>
      <c r="F933" t="s">
        <v>481</v>
      </c>
      <c r="J933" t="s">
        <v>481</v>
      </c>
    </row>
    <row r="934" spans="2:11">
      <c r="B934" t="s">
        <v>3</v>
      </c>
      <c r="C934">
        <v>1561537</v>
      </c>
      <c r="F934" t="s">
        <v>3</v>
      </c>
      <c r="G934">
        <v>555270348</v>
      </c>
      <c r="J934" t="s">
        <v>3</v>
      </c>
      <c r="K934">
        <v>1350236</v>
      </c>
    </row>
    <row r="935" spans="2:11">
      <c r="B935" t="s">
        <v>482</v>
      </c>
      <c r="F935" t="s">
        <v>482</v>
      </c>
      <c r="J935" t="s">
        <v>482</v>
      </c>
    </row>
    <row r="936" spans="2:11">
      <c r="B936" t="s">
        <v>3</v>
      </c>
      <c r="C936">
        <v>1584393</v>
      </c>
      <c r="F936" t="s">
        <v>3</v>
      </c>
      <c r="G936">
        <v>555716485</v>
      </c>
      <c r="J936" t="s">
        <v>3</v>
      </c>
      <c r="K936">
        <v>1367352</v>
      </c>
    </row>
    <row r="937" spans="2:11">
      <c r="B937" t="s">
        <v>483</v>
      </c>
      <c r="F937" t="s">
        <v>483</v>
      </c>
      <c r="J937" t="s">
        <v>483</v>
      </c>
    </row>
    <row r="938" spans="2:11">
      <c r="B938" t="s">
        <v>3</v>
      </c>
      <c r="C938">
        <v>1510986</v>
      </c>
      <c r="F938" t="s">
        <v>3</v>
      </c>
      <c r="G938">
        <v>554836980</v>
      </c>
      <c r="J938" t="s">
        <v>3</v>
      </c>
      <c r="K938">
        <v>1325684</v>
      </c>
    </row>
    <row r="939" spans="2:11">
      <c r="B939" t="s">
        <v>484</v>
      </c>
      <c r="F939" t="s">
        <v>484</v>
      </c>
      <c r="J939" t="s">
        <v>484</v>
      </c>
    </row>
    <row r="940" spans="2:11">
      <c r="B940" t="s">
        <v>3</v>
      </c>
      <c r="C940">
        <v>1586167</v>
      </c>
      <c r="F940" t="s">
        <v>3</v>
      </c>
      <c r="G940">
        <v>554887605</v>
      </c>
      <c r="J940" t="s">
        <v>3</v>
      </c>
      <c r="K940">
        <v>1375786</v>
      </c>
    </row>
    <row r="941" spans="2:11">
      <c r="B941" t="s">
        <v>485</v>
      </c>
      <c r="F941" t="s">
        <v>485</v>
      </c>
      <c r="J941" t="s">
        <v>485</v>
      </c>
    </row>
    <row r="942" spans="2:11">
      <c r="B942" t="s">
        <v>3</v>
      </c>
      <c r="C942">
        <v>1503472</v>
      </c>
      <c r="F942" t="s">
        <v>3</v>
      </c>
      <c r="G942">
        <v>554855243</v>
      </c>
      <c r="J942" t="s">
        <v>3</v>
      </c>
      <c r="K942">
        <v>1316072</v>
      </c>
    </row>
    <row r="943" spans="2:11">
      <c r="B943" t="s">
        <v>486</v>
      </c>
      <c r="F943" t="s">
        <v>486</v>
      </c>
      <c r="J943" t="s">
        <v>486</v>
      </c>
    </row>
    <row r="944" spans="2:11">
      <c r="B944" t="s">
        <v>3</v>
      </c>
      <c r="C944">
        <v>1579234</v>
      </c>
      <c r="F944" t="s">
        <v>3</v>
      </c>
      <c r="G944">
        <v>555567393</v>
      </c>
      <c r="J944" t="s">
        <v>3</v>
      </c>
      <c r="K944">
        <v>1362892</v>
      </c>
    </row>
    <row r="945" spans="2:11">
      <c r="B945" t="s">
        <v>487</v>
      </c>
      <c r="F945" t="s">
        <v>487</v>
      </c>
      <c r="J945" t="s">
        <v>487</v>
      </c>
    </row>
    <row r="946" spans="2:11">
      <c r="B946" t="s">
        <v>3</v>
      </c>
      <c r="C946">
        <v>1603999</v>
      </c>
      <c r="F946" t="s">
        <v>3</v>
      </c>
      <c r="G946">
        <v>591775503</v>
      </c>
      <c r="J946" t="s">
        <v>3</v>
      </c>
      <c r="K946">
        <v>1383692</v>
      </c>
    </row>
    <row r="947" spans="2:11">
      <c r="B947" t="s">
        <v>488</v>
      </c>
      <c r="F947" t="s">
        <v>488</v>
      </c>
      <c r="J947" t="s">
        <v>488</v>
      </c>
    </row>
    <row r="948" spans="2:11">
      <c r="B948" t="s">
        <v>3</v>
      </c>
      <c r="C948">
        <v>1496617</v>
      </c>
      <c r="F948" t="s">
        <v>3</v>
      </c>
      <c r="G948">
        <v>591491221</v>
      </c>
      <c r="J948" t="s">
        <v>3</v>
      </c>
      <c r="K948">
        <v>1309926</v>
      </c>
    </row>
    <row r="949" spans="2:11">
      <c r="B949" t="s">
        <v>489</v>
      </c>
      <c r="F949" t="s">
        <v>489</v>
      </c>
      <c r="J949" t="s">
        <v>489</v>
      </c>
    </row>
    <row r="950" spans="2:11">
      <c r="B950" t="s">
        <v>3</v>
      </c>
      <c r="C950">
        <v>1420050</v>
      </c>
      <c r="F950" t="s">
        <v>3</v>
      </c>
      <c r="G950">
        <v>591606697</v>
      </c>
      <c r="J950" t="s">
        <v>3</v>
      </c>
      <c r="K950">
        <v>1234554</v>
      </c>
    </row>
    <row r="951" spans="2:11">
      <c r="B951" t="s">
        <v>490</v>
      </c>
      <c r="F951" t="s">
        <v>490</v>
      </c>
      <c r="J951" t="s">
        <v>490</v>
      </c>
    </row>
    <row r="952" spans="2:11">
      <c r="B952" t="s">
        <v>3</v>
      </c>
      <c r="C952">
        <v>1532270</v>
      </c>
      <c r="F952" t="s">
        <v>3</v>
      </c>
      <c r="G952">
        <v>591834025</v>
      </c>
      <c r="J952" t="s">
        <v>3</v>
      </c>
      <c r="K952">
        <v>1325054</v>
      </c>
    </row>
    <row r="953" spans="2:11">
      <c r="B953" t="s">
        <v>491</v>
      </c>
      <c r="F953" t="s">
        <v>491</v>
      </c>
      <c r="J953" t="s">
        <v>491</v>
      </c>
    </row>
    <row r="954" spans="2:11">
      <c r="B954" t="s">
        <v>3</v>
      </c>
      <c r="C954">
        <v>1555009</v>
      </c>
      <c r="F954" t="s">
        <v>3</v>
      </c>
      <c r="G954">
        <v>591512512</v>
      </c>
      <c r="J954" t="s">
        <v>3</v>
      </c>
      <c r="K954">
        <v>1343708</v>
      </c>
    </row>
    <row r="955" spans="2:11">
      <c r="B955" t="s">
        <v>492</v>
      </c>
      <c r="F955" t="s">
        <v>492</v>
      </c>
      <c r="J955" t="s">
        <v>492</v>
      </c>
    </row>
    <row r="956" spans="2:11">
      <c r="B956" t="s">
        <v>3</v>
      </c>
      <c r="C956">
        <v>1584549</v>
      </c>
      <c r="F956" t="s">
        <v>3</v>
      </c>
      <c r="G956">
        <v>591872708</v>
      </c>
      <c r="J956" t="s">
        <v>3</v>
      </c>
      <c r="K956">
        <v>1367508</v>
      </c>
    </row>
    <row r="957" spans="2:11">
      <c r="B957" t="s">
        <v>493</v>
      </c>
      <c r="F957" t="s">
        <v>493</v>
      </c>
      <c r="J957" t="s">
        <v>493</v>
      </c>
    </row>
    <row r="958" spans="2:11">
      <c r="B958" t="s">
        <v>3</v>
      </c>
      <c r="C958">
        <v>1507026</v>
      </c>
      <c r="F958" t="s">
        <v>3</v>
      </c>
      <c r="G958">
        <v>591041779</v>
      </c>
      <c r="J958" t="s">
        <v>3</v>
      </c>
      <c r="K958">
        <v>1321724</v>
      </c>
    </row>
    <row r="959" spans="2:11">
      <c r="B959" t="s">
        <v>494</v>
      </c>
      <c r="F959" t="s">
        <v>494</v>
      </c>
      <c r="J959" t="s">
        <v>494</v>
      </c>
    </row>
    <row r="960" spans="2:11">
      <c r="B960" t="s">
        <v>3</v>
      </c>
      <c r="C960">
        <v>1580581</v>
      </c>
      <c r="F960" t="s">
        <v>3</v>
      </c>
      <c r="G960">
        <v>591108657</v>
      </c>
      <c r="J960" t="s">
        <v>3</v>
      </c>
      <c r="K960">
        <v>1370200</v>
      </c>
    </row>
    <row r="961" spans="2:11">
      <c r="B961" t="s">
        <v>495</v>
      </c>
      <c r="F961" t="s">
        <v>495</v>
      </c>
      <c r="J961" t="s">
        <v>495</v>
      </c>
    </row>
    <row r="962" spans="2:11">
      <c r="B962" t="s">
        <v>3</v>
      </c>
      <c r="C962">
        <v>1477966</v>
      </c>
      <c r="F962" t="s">
        <v>3</v>
      </c>
      <c r="G962">
        <v>591338569</v>
      </c>
      <c r="J962" t="s">
        <v>3</v>
      </c>
      <c r="K962">
        <v>1290566</v>
      </c>
    </row>
    <row r="963" spans="2:11">
      <c r="B963" t="s">
        <v>496</v>
      </c>
      <c r="F963" t="s">
        <v>496</v>
      </c>
      <c r="J963" t="s">
        <v>496</v>
      </c>
    </row>
    <row r="964" spans="2:11">
      <c r="B964" t="s">
        <v>3</v>
      </c>
      <c r="C964">
        <v>1563388</v>
      </c>
      <c r="F964" t="s">
        <v>3</v>
      </c>
      <c r="G964">
        <v>591932106</v>
      </c>
      <c r="J964" t="s">
        <v>3</v>
      </c>
      <c r="K964">
        <v>1347046</v>
      </c>
    </row>
    <row r="965" spans="2:11">
      <c r="B965" t="s">
        <v>497</v>
      </c>
      <c r="F965" t="s">
        <v>497</v>
      </c>
      <c r="J965" t="s">
        <v>497</v>
      </c>
    </row>
    <row r="966" spans="2:11">
      <c r="B966" t="s">
        <v>3</v>
      </c>
      <c r="C966">
        <v>1585969</v>
      </c>
      <c r="F966" t="s">
        <v>3</v>
      </c>
      <c r="G966">
        <v>629722206</v>
      </c>
      <c r="J966" t="s">
        <v>3</v>
      </c>
      <c r="K966">
        <v>1365662</v>
      </c>
    </row>
    <row r="967" spans="2:11">
      <c r="B967" t="s">
        <v>498</v>
      </c>
      <c r="F967" t="s">
        <v>498</v>
      </c>
      <c r="J967" t="s">
        <v>498</v>
      </c>
    </row>
    <row r="968" spans="2:11">
      <c r="B968" t="s">
        <v>3</v>
      </c>
      <c r="C968">
        <v>1483663</v>
      </c>
      <c r="F968" t="s">
        <v>3</v>
      </c>
      <c r="G968">
        <v>629359575</v>
      </c>
      <c r="J968" t="s">
        <v>3</v>
      </c>
      <c r="K968">
        <v>1296972</v>
      </c>
    </row>
    <row r="969" spans="2:11">
      <c r="B969" t="s">
        <v>499</v>
      </c>
      <c r="F969" t="s">
        <v>499</v>
      </c>
      <c r="J969" t="s">
        <v>499</v>
      </c>
    </row>
    <row r="970" spans="2:11">
      <c r="B970" t="s">
        <v>3</v>
      </c>
      <c r="C970">
        <v>1411518</v>
      </c>
      <c r="F970" t="s">
        <v>3</v>
      </c>
      <c r="G970">
        <v>629419229</v>
      </c>
      <c r="J970" t="s">
        <v>3</v>
      </c>
      <c r="K970">
        <v>1226022</v>
      </c>
    </row>
    <row r="971" spans="2:11">
      <c r="B971" t="s">
        <v>500</v>
      </c>
      <c r="F971" t="s">
        <v>500</v>
      </c>
      <c r="J971" t="s">
        <v>500</v>
      </c>
    </row>
    <row r="972" spans="2:11">
      <c r="B972" t="s">
        <v>3</v>
      </c>
      <c r="C972">
        <v>1543328</v>
      </c>
      <c r="F972" t="s">
        <v>3</v>
      </c>
      <c r="G972">
        <v>629396269</v>
      </c>
      <c r="J972" t="s">
        <v>3</v>
      </c>
      <c r="K972">
        <v>1336112</v>
      </c>
    </row>
    <row r="973" spans="2:11">
      <c r="B973" t="s">
        <v>501</v>
      </c>
      <c r="F973" t="s">
        <v>501</v>
      </c>
      <c r="J973" t="s">
        <v>501</v>
      </c>
    </row>
    <row r="974" spans="2:11">
      <c r="B974" t="s">
        <v>3</v>
      </c>
      <c r="C974">
        <v>1559359</v>
      </c>
      <c r="F974" t="s">
        <v>3</v>
      </c>
      <c r="G974">
        <v>629154767</v>
      </c>
      <c r="J974" t="s">
        <v>3</v>
      </c>
      <c r="K974">
        <v>1348058</v>
      </c>
    </row>
    <row r="975" spans="2:11">
      <c r="B975" t="s">
        <v>502</v>
      </c>
      <c r="F975" t="s">
        <v>502</v>
      </c>
      <c r="J975" t="s">
        <v>502</v>
      </c>
    </row>
    <row r="976" spans="2:11">
      <c r="B976" t="s">
        <v>3</v>
      </c>
      <c r="C976">
        <v>1581987</v>
      </c>
      <c r="F976" t="s">
        <v>3</v>
      </c>
      <c r="G976">
        <v>629608813</v>
      </c>
      <c r="J976" t="s">
        <v>3</v>
      </c>
      <c r="K976">
        <v>1364946</v>
      </c>
    </row>
    <row r="977" spans="2:11">
      <c r="B977" t="s">
        <v>503</v>
      </c>
      <c r="F977" t="s">
        <v>503</v>
      </c>
      <c r="J977" t="s">
        <v>503</v>
      </c>
    </row>
    <row r="978" spans="2:11">
      <c r="B978" t="s">
        <v>3</v>
      </c>
      <c r="C978">
        <v>1499424</v>
      </c>
      <c r="F978" t="s">
        <v>3</v>
      </c>
      <c r="G978">
        <v>628844014</v>
      </c>
      <c r="J978" t="s">
        <v>3</v>
      </c>
      <c r="K978">
        <v>1314122</v>
      </c>
    </row>
    <row r="979" spans="2:11">
      <c r="B979" t="s">
        <v>504</v>
      </c>
      <c r="F979" t="s">
        <v>504</v>
      </c>
      <c r="J979" t="s">
        <v>504</v>
      </c>
    </row>
    <row r="980" spans="2:11">
      <c r="B980" t="s">
        <v>3</v>
      </c>
      <c r="C980">
        <v>1569685</v>
      </c>
      <c r="F980" t="s">
        <v>3</v>
      </c>
      <c r="G980">
        <v>628958623</v>
      </c>
      <c r="J980" t="s">
        <v>3</v>
      </c>
      <c r="K980">
        <v>1359304</v>
      </c>
    </row>
    <row r="981" spans="2:11">
      <c r="B981" t="s">
        <v>505</v>
      </c>
      <c r="F981" t="s">
        <v>505</v>
      </c>
      <c r="J981" t="s">
        <v>505</v>
      </c>
    </row>
    <row r="982" spans="2:11">
      <c r="B982" t="s">
        <v>3</v>
      </c>
      <c r="C982">
        <v>1474474</v>
      </c>
      <c r="F982" t="s">
        <v>3</v>
      </c>
      <c r="G982">
        <v>629085220</v>
      </c>
      <c r="J982" t="s">
        <v>3</v>
      </c>
      <c r="K982">
        <v>1287074</v>
      </c>
    </row>
    <row r="983" spans="2:11">
      <c r="B983" t="s">
        <v>506</v>
      </c>
      <c r="F983" t="s">
        <v>506</v>
      </c>
      <c r="J983" t="s">
        <v>506</v>
      </c>
    </row>
    <row r="984" spans="2:11">
      <c r="B984" t="s">
        <v>3</v>
      </c>
      <c r="C984">
        <v>1563244</v>
      </c>
      <c r="F984" t="s">
        <v>3</v>
      </c>
      <c r="G984">
        <v>629629611</v>
      </c>
      <c r="J984" t="s">
        <v>3</v>
      </c>
      <c r="K984">
        <v>1346902</v>
      </c>
    </row>
    <row r="985" spans="2:11">
      <c r="B985" t="s">
        <v>507</v>
      </c>
      <c r="F985" t="s">
        <v>507</v>
      </c>
      <c r="J985" t="s">
        <v>507</v>
      </c>
    </row>
    <row r="986" spans="2:11">
      <c r="B986" t="s">
        <v>3</v>
      </c>
      <c r="C986">
        <v>1560613</v>
      </c>
      <c r="F986" t="s">
        <v>3</v>
      </c>
      <c r="G986">
        <v>669336094</v>
      </c>
      <c r="J986" t="s">
        <v>3</v>
      </c>
      <c r="K986">
        <v>1340306</v>
      </c>
    </row>
    <row r="987" spans="2:11">
      <c r="B987" t="s">
        <v>508</v>
      </c>
      <c r="F987" t="s">
        <v>508</v>
      </c>
      <c r="J987" t="s">
        <v>508</v>
      </c>
    </row>
    <row r="988" spans="2:11">
      <c r="B988" t="s">
        <v>3</v>
      </c>
      <c r="C988">
        <v>1480831</v>
      </c>
      <c r="F988" t="s">
        <v>3</v>
      </c>
      <c r="G988">
        <v>668676026</v>
      </c>
      <c r="J988" t="s">
        <v>3</v>
      </c>
      <c r="K988">
        <v>1294140</v>
      </c>
    </row>
    <row r="989" spans="2:11">
      <c r="B989" t="s">
        <v>509</v>
      </c>
      <c r="F989" t="s">
        <v>509</v>
      </c>
      <c r="J989" t="s">
        <v>509</v>
      </c>
    </row>
    <row r="990" spans="2:11">
      <c r="B990" t="s">
        <v>3</v>
      </c>
      <c r="C990">
        <v>1412418</v>
      </c>
      <c r="F990" t="s">
        <v>3</v>
      </c>
      <c r="G990">
        <v>668687098</v>
      </c>
      <c r="J990" t="s">
        <v>3</v>
      </c>
      <c r="K990">
        <v>1226922</v>
      </c>
    </row>
    <row r="991" spans="2:11">
      <c r="B991" t="s">
        <v>510</v>
      </c>
      <c r="F991" t="s">
        <v>510</v>
      </c>
      <c r="J991" t="s">
        <v>510</v>
      </c>
    </row>
    <row r="992" spans="2:11">
      <c r="B992" t="s">
        <v>3</v>
      </c>
      <c r="C992">
        <v>1537778</v>
      </c>
      <c r="F992" t="s">
        <v>3</v>
      </c>
      <c r="G992">
        <v>668752675</v>
      </c>
      <c r="J992" t="s">
        <v>3</v>
      </c>
      <c r="K992">
        <v>1330562</v>
      </c>
    </row>
    <row r="993" spans="2:11">
      <c r="B993" t="s">
        <v>511</v>
      </c>
      <c r="F993" t="s">
        <v>511</v>
      </c>
      <c r="J993" t="s">
        <v>511</v>
      </c>
    </row>
    <row r="994" spans="2:11">
      <c r="B994" t="s">
        <v>3</v>
      </c>
      <c r="C994">
        <v>1561069</v>
      </c>
      <c r="F994" t="s">
        <v>3</v>
      </c>
      <c r="G994">
        <v>668417871</v>
      </c>
      <c r="J994" t="s">
        <v>3</v>
      </c>
      <c r="K994">
        <v>1349768</v>
      </c>
    </row>
    <row r="995" spans="2:11">
      <c r="B995" t="s">
        <v>512</v>
      </c>
      <c r="F995" t="s">
        <v>512</v>
      </c>
      <c r="J995" t="s">
        <v>512</v>
      </c>
    </row>
    <row r="996" spans="2:11">
      <c r="B996" t="s">
        <v>3</v>
      </c>
      <c r="C996">
        <v>1569099</v>
      </c>
      <c r="F996" t="s">
        <v>3</v>
      </c>
      <c r="G996">
        <v>669056253</v>
      </c>
      <c r="J996" t="s">
        <v>3</v>
      </c>
      <c r="K996">
        <v>1352058</v>
      </c>
    </row>
    <row r="997" spans="2:11">
      <c r="B997" t="s">
        <v>513</v>
      </c>
      <c r="F997" t="s">
        <v>513</v>
      </c>
      <c r="J997" t="s">
        <v>513</v>
      </c>
    </row>
    <row r="998" spans="2:11">
      <c r="B998" t="s">
        <v>3</v>
      </c>
      <c r="C998">
        <v>1504170</v>
      </c>
      <c r="F998" t="s">
        <v>3</v>
      </c>
      <c r="G998">
        <v>668068310</v>
      </c>
      <c r="J998" t="s">
        <v>3</v>
      </c>
      <c r="K998">
        <v>1318868</v>
      </c>
    </row>
    <row r="999" spans="2:11">
      <c r="B999" t="s">
        <v>514</v>
      </c>
      <c r="F999" t="s">
        <v>514</v>
      </c>
      <c r="J999" t="s">
        <v>514</v>
      </c>
    </row>
    <row r="1000" spans="2:11">
      <c r="B1000" t="s">
        <v>3</v>
      </c>
      <c r="C1000">
        <v>1556857</v>
      </c>
      <c r="F1000" t="s">
        <v>3</v>
      </c>
      <c r="G1000">
        <v>668407210</v>
      </c>
      <c r="J1000" t="s">
        <v>3</v>
      </c>
      <c r="K1000">
        <v>1346476</v>
      </c>
    </row>
    <row r="1001" spans="2:11">
      <c r="B1001" t="s">
        <v>515</v>
      </c>
      <c r="F1001" t="s">
        <v>515</v>
      </c>
      <c r="J1001" t="s">
        <v>515</v>
      </c>
    </row>
    <row r="1002" spans="2:11">
      <c r="B1002" t="s">
        <v>3</v>
      </c>
      <c r="C1002">
        <v>1481140</v>
      </c>
      <c r="F1002" t="s">
        <v>3</v>
      </c>
      <c r="G1002">
        <v>668284162</v>
      </c>
      <c r="J1002" t="s">
        <v>3</v>
      </c>
      <c r="K1002">
        <v>1293740</v>
      </c>
    </row>
    <row r="1003" spans="2:11">
      <c r="B1003" t="s">
        <v>516</v>
      </c>
      <c r="F1003" t="s">
        <v>516</v>
      </c>
      <c r="J1003" t="s">
        <v>516</v>
      </c>
    </row>
    <row r="1004" spans="2:11">
      <c r="B1004" t="s">
        <v>3</v>
      </c>
      <c r="C1004">
        <v>1553644</v>
      </c>
      <c r="F1004" t="s">
        <v>3</v>
      </c>
      <c r="G1004">
        <v>669041531</v>
      </c>
      <c r="J1004" t="s">
        <v>3</v>
      </c>
      <c r="K1004">
        <v>1337302</v>
      </c>
    </row>
    <row r="1005" spans="2:11">
      <c r="B1005" t="s">
        <v>517</v>
      </c>
      <c r="F1005" t="s">
        <v>517</v>
      </c>
      <c r="J1005" t="s">
        <v>517</v>
      </c>
    </row>
    <row r="1006" spans="2:11">
      <c r="B1006" t="s">
        <v>3</v>
      </c>
      <c r="C1006">
        <v>1558777</v>
      </c>
      <c r="F1006" t="s">
        <v>3</v>
      </c>
      <c r="G1006">
        <v>710258431</v>
      </c>
      <c r="J1006" t="s">
        <v>3</v>
      </c>
      <c r="K1006">
        <v>1338470</v>
      </c>
    </row>
    <row r="1007" spans="2:11">
      <c r="B1007" t="s">
        <v>518</v>
      </c>
      <c r="F1007" t="s">
        <v>518</v>
      </c>
      <c r="J1007" t="s">
        <v>518</v>
      </c>
    </row>
    <row r="1008" spans="2:11">
      <c r="B1008" t="s">
        <v>3</v>
      </c>
      <c r="C1008">
        <v>1456339</v>
      </c>
      <c r="F1008" t="s">
        <v>3</v>
      </c>
      <c r="G1008">
        <v>709879221</v>
      </c>
      <c r="J1008" t="s">
        <v>3</v>
      </c>
      <c r="K1008">
        <v>1269648</v>
      </c>
    </row>
    <row r="1009" spans="2:11">
      <c r="B1009" t="s">
        <v>519</v>
      </c>
      <c r="F1009" t="s">
        <v>519</v>
      </c>
      <c r="J1009" t="s">
        <v>519</v>
      </c>
    </row>
    <row r="1010" spans="2:11">
      <c r="B1010" t="s">
        <v>3</v>
      </c>
      <c r="C1010">
        <v>1418034</v>
      </c>
      <c r="F1010" t="s">
        <v>3</v>
      </c>
      <c r="G1010">
        <v>709513435</v>
      </c>
      <c r="J1010" t="s">
        <v>3</v>
      </c>
      <c r="K1010">
        <v>1232538</v>
      </c>
    </row>
    <row r="1011" spans="2:11">
      <c r="B1011" t="s">
        <v>520</v>
      </c>
      <c r="F1011" t="s">
        <v>520</v>
      </c>
      <c r="J1011" t="s">
        <v>520</v>
      </c>
    </row>
    <row r="1012" spans="2:11">
      <c r="B1012" t="s">
        <v>3</v>
      </c>
      <c r="C1012">
        <v>1521380</v>
      </c>
      <c r="F1012" t="s">
        <v>3</v>
      </c>
      <c r="G1012">
        <v>709856938</v>
      </c>
      <c r="J1012" t="s">
        <v>3</v>
      </c>
      <c r="K1012">
        <v>1314164</v>
      </c>
    </row>
    <row r="1013" spans="2:11">
      <c r="B1013" t="s">
        <v>521</v>
      </c>
      <c r="F1013" t="s">
        <v>521</v>
      </c>
      <c r="J1013" t="s">
        <v>521</v>
      </c>
    </row>
    <row r="1014" spans="2:11">
      <c r="B1014" t="s">
        <v>3</v>
      </c>
      <c r="C1014">
        <v>1556755</v>
      </c>
      <c r="F1014" t="s">
        <v>3</v>
      </c>
      <c r="G1014">
        <v>709371178</v>
      </c>
      <c r="J1014" t="s">
        <v>3</v>
      </c>
      <c r="K1014">
        <v>1345454</v>
      </c>
    </row>
    <row r="1015" spans="2:11">
      <c r="B1015" t="s">
        <v>522</v>
      </c>
      <c r="F1015" t="s">
        <v>522</v>
      </c>
      <c r="J1015" t="s">
        <v>522</v>
      </c>
    </row>
    <row r="1016" spans="2:11">
      <c r="B1016" t="s">
        <v>3</v>
      </c>
      <c r="C1016">
        <v>1568493</v>
      </c>
      <c r="F1016" t="s">
        <v>3</v>
      </c>
      <c r="G1016">
        <v>709965965</v>
      </c>
      <c r="J1016" t="s">
        <v>3</v>
      </c>
      <c r="K1016">
        <v>1351452</v>
      </c>
    </row>
    <row r="1017" spans="2:11">
      <c r="B1017" t="s">
        <v>523</v>
      </c>
      <c r="F1017" t="s">
        <v>523</v>
      </c>
      <c r="J1017" t="s">
        <v>523</v>
      </c>
    </row>
    <row r="1018" spans="2:11">
      <c r="B1018" t="s">
        <v>3</v>
      </c>
      <c r="C1018">
        <v>1488366</v>
      </c>
      <c r="F1018" t="s">
        <v>3</v>
      </c>
      <c r="G1018">
        <v>709162260</v>
      </c>
      <c r="J1018" t="s">
        <v>3</v>
      </c>
      <c r="K1018">
        <v>1303064</v>
      </c>
    </row>
    <row r="1019" spans="2:11">
      <c r="B1019" t="s">
        <v>524</v>
      </c>
      <c r="F1019" t="s">
        <v>524</v>
      </c>
      <c r="J1019" t="s">
        <v>524</v>
      </c>
    </row>
    <row r="1020" spans="2:11">
      <c r="B1020" t="s">
        <v>3</v>
      </c>
      <c r="C1020">
        <v>1558207</v>
      </c>
      <c r="F1020" t="s">
        <v>3</v>
      </c>
      <c r="G1020">
        <v>709277523</v>
      </c>
      <c r="J1020" t="s">
        <v>3</v>
      </c>
      <c r="K1020">
        <v>1347826</v>
      </c>
    </row>
    <row r="1021" spans="2:11">
      <c r="B1021" t="s">
        <v>525</v>
      </c>
      <c r="F1021" t="s">
        <v>525</v>
      </c>
      <c r="J1021" t="s">
        <v>525</v>
      </c>
    </row>
    <row r="1022" spans="2:11">
      <c r="B1022" t="s">
        <v>3</v>
      </c>
      <c r="C1022">
        <v>1445920</v>
      </c>
      <c r="F1022" t="s">
        <v>3</v>
      </c>
      <c r="G1022">
        <v>709631009</v>
      </c>
      <c r="J1022" t="s">
        <v>3</v>
      </c>
      <c r="K1022">
        <v>1258520</v>
      </c>
    </row>
    <row r="1023" spans="2:11">
      <c r="B1023" t="s">
        <v>526</v>
      </c>
      <c r="F1023" t="s">
        <v>526</v>
      </c>
      <c r="J1023" t="s">
        <v>526</v>
      </c>
    </row>
    <row r="1024" spans="2:11">
      <c r="B1024" t="s">
        <v>3</v>
      </c>
      <c r="C1024">
        <v>1548388</v>
      </c>
      <c r="F1024" t="s">
        <v>3</v>
      </c>
      <c r="G1024">
        <v>710004601</v>
      </c>
      <c r="J1024" t="s">
        <v>3</v>
      </c>
      <c r="K1024">
        <v>1332046</v>
      </c>
    </row>
    <row r="1025" spans="2:11">
      <c r="B1025" t="s">
        <v>527</v>
      </c>
      <c r="F1025" t="s">
        <v>527</v>
      </c>
      <c r="J1025" t="s">
        <v>527</v>
      </c>
    </row>
    <row r="1026" spans="2:11">
      <c r="B1026" t="s">
        <v>3</v>
      </c>
      <c r="C1026">
        <v>1550281</v>
      </c>
      <c r="F1026" t="s">
        <v>3</v>
      </c>
      <c r="G1026">
        <v>752912477</v>
      </c>
      <c r="J1026" t="s">
        <v>3</v>
      </c>
      <c r="K1026">
        <v>1329974</v>
      </c>
    </row>
    <row r="1027" spans="2:11">
      <c r="B1027" t="s">
        <v>528</v>
      </c>
      <c r="F1027" t="s">
        <v>528</v>
      </c>
      <c r="J1027" t="s">
        <v>528</v>
      </c>
    </row>
    <row r="1028" spans="2:11">
      <c r="B1028" t="s">
        <v>3</v>
      </c>
      <c r="C1028">
        <v>1464715</v>
      </c>
      <c r="F1028" t="s">
        <v>3</v>
      </c>
      <c r="G1028">
        <v>752309597</v>
      </c>
      <c r="J1028" t="s">
        <v>3</v>
      </c>
      <c r="K1028">
        <v>1278024</v>
      </c>
    </row>
    <row r="1029" spans="2:11">
      <c r="B1029" t="s">
        <v>529</v>
      </c>
      <c r="F1029" t="s">
        <v>529</v>
      </c>
      <c r="J1029" t="s">
        <v>529</v>
      </c>
    </row>
    <row r="1030" spans="2:11">
      <c r="B1030" t="s">
        <v>3</v>
      </c>
      <c r="C1030">
        <v>1396110</v>
      </c>
      <c r="F1030" t="s">
        <v>3</v>
      </c>
      <c r="G1030">
        <v>752331746</v>
      </c>
      <c r="J1030" t="s">
        <v>3</v>
      </c>
      <c r="K1030">
        <v>1210614</v>
      </c>
    </row>
    <row r="1031" spans="2:11">
      <c r="B1031" t="s">
        <v>530</v>
      </c>
      <c r="F1031" t="s">
        <v>530</v>
      </c>
      <c r="J1031" t="s">
        <v>530</v>
      </c>
    </row>
    <row r="1032" spans="2:11">
      <c r="B1032" t="s">
        <v>3</v>
      </c>
      <c r="C1032">
        <v>1514672</v>
      </c>
      <c r="F1032" t="s">
        <v>3</v>
      </c>
      <c r="G1032">
        <v>752478925</v>
      </c>
      <c r="J1032" t="s">
        <v>3</v>
      </c>
      <c r="K1032">
        <v>1307456</v>
      </c>
    </row>
    <row r="1033" spans="2:11">
      <c r="B1033" t="s">
        <v>531</v>
      </c>
      <c r="F1033" t="s">
        <v>531</v>
      </c>
      <c r="J1033" t="s">
        <v>531</v>
      </c>
    </row>
    <row r="1034" spans="2:11">
      <c r="B1034" t="s">
        <v>3</v>
      </c>
      <c r="C1034">
        <v>1541515</v>
      </c>
      <c r="F1034" t="s">
        <v>3</v>
      </c>
      <c r="G1034">
        <v>752111145</v>
      </c>
      <c r="J1034" t="s">
        <v>3</v>
      </c>
      <c r="K1034">
        <v>1330214</v>
      </c>
    </row>
    <row r="1035" spans="2:11">
      <c r="B1035" t="s">
        <v>532</v>
      </c>
      <c r="F1035" t="s">
        <v>532</v>
      </c>
      <c r="J1035" t="s">
        <v>532</v>
      </c>
    </row>
    <row r="1036" spans="2:11">
      <c r="B1036" t="s">
        <v>3</v>
      </c>
      <c r="C1036">
        <v>1549611</v>
      </c>
      <c r="F1036" t="s">
        <v>3</v>
      </c>
      <c r="G1036">
        <v>752747577</v>
      </c>
      <c r="J1036" t="s">
        <v>3</v>
      </c>
      <c r="K1036">
        <v>1332570</v>
      </c>
    </row>
    <row r="1037" spans="2:11">
      <c r="B1037" t="s">
        <v>533</v>
      </c>
      <c r="F1037" t="s">
        <v>533</v>
      </c>
      <c r="J1037" t="s">
        <v>533</v>
      </c>
    </row>
    <row r="1038" spans="2:11">
      <c r="B1038" t="s">
        <v>3</v>
      </c>
      <c r="C1038">
        <v>1486074</v>
      </c>
      <c r="F1038" t="s">
        <v>3</v>
      </c>
      <c r="G1038">
        <v>751725267</v>
      </c>
      <c r="J1038" t="s">
        <v>3</v>
      </c>
      <c r="K1038">
        <v>1300772</v>
      </c>
    </row>
    <row r="1039" spans="2:11">
      <c r="B1039" t="s">
        <v>534</v>
      </c>
      <c r="F1039" t="s">
        <v>534</v>
      </c>
      <c r="J1039" t="s">
        <v>534</v>
      </c>
    </row>
    <row r="1040" spans="2:11">
      <c r="B1040" t="s">
        <v>3</v>
      </c>
      <c r="C1040">
        <v>1557943</v>
      </c>
      <c r="F1040" t="s">
        <v>3</v>
      </c>
      <c r="G1040">
        <v>751825919</v>
      </c>
      <c r="J1040" t="s">
        <v>3</v>
      </c>
      <c r="K1040">
        <v>1347562</v>
      </c>
    </row>
    <row r="1041" spans="2:11">
      <c r="B1041" t="s">
        <v>535</v>
      </c>
      <c r="F1041" t="s">
        <v>535</v>
      </c>
      <c r="J1041" t="s">
        <v>535</v>
      </c>
    </row>
    <row r="1042" spans="2:11">
      <c r="B1042" t="s">
        <v>3</v>
      </c>
      <c r="C1042">
        <v>1465018</v>
      </c>
      <c r="F1042" t="s">
        <v>3</v>
      </c>
      <c r="G1042">
        <v>751923092</v>
      </c>
      <c r="J1042" t="s">
        <v>3</v>
      </c>
      <c r="K1042">
        <v>1277618</v>
      </c>
    </row>
    <row r="1043" spans="2:11">
      <c r="B1043" t="s">
        <v>536</v>
      </c>
      <c r="F1043" t="s">
        <v>536</v>
      </c>
      <c r="J1043" t="s">
        <v>536</v>
      </c>
    </row>
    <row r="1044" spans="2:11">
      <c r="B1044" t="s">
        <v>3</v>
      </c>
      <c r="C1044">
        <v>1536328</v>
      </c>
      <c r="F1044" t="s">
        <v>3</v>
      </c>
      <c r="G1044">
        <v>752697994</v>
      </c>
      <c r="J1044" t="s">
        <v>3</v>
      </c>
      <c r="K1044">
        <v>1319986</v>
      </c>
    </row>
    <row r="1045" spans="2:11">
      <c r="B1045" t="s">
        <v>537</v>
      </c>
      <c r="F1045" t="s">
        <v>537</v>
      </c>
      <c r="J1045" t="s">
        <v>537</v>
      </c>
    </row>
    <row r="1046" spans="2:11">
      <c r="B1046" t="s">
        <v>3</v>
      </c>
      <c r="C1046">
        <v>1551535</v>
      </c>
      <c r="F1046" t="s">
        <v>3</v>
      </c>
      <c r="G1046">
        <v>797104877</v>
      </c>
      <c r="J1046" t="s">
        <v>3</v>
      </c>
      <c r="K1046">
        <v>1331228</v>
      </c>
    </row>
    <row r="1047" spans="2:11">
      <c r="B1047" t="s">
        <v>538</v>
      </c>
      <c r="F1047" t="s">
        <v>538</v>
      </c>
      <c r="J1047" t="s">
        <v>538</v>
      </c>
    </row>
    <row r="1048" spans="2:11">
      <c r="B1048" t="s">
        <v>3</v>
      </c>
      <c r="C1048">
        <v>1446787</v>
      </c>
      <c r="F1048" t="s">
        <v>3</v>
      </c>
      <c r="G1048">
        <v>796753326</v>
      </c>
      <c r="J1048" t="s">
        <v>3</v>
      </c>
      <c r="K1048">
        <v>1260096</v>
      </c>
    </row>
    <row r="1049" spans="2:11">
      <c r="B1049" t="s">
        <v>539</v>
      </c>
      <c r="F1049" t="s">
        <v>539</v>
      </c>
      <c r="J1049" t="s">
        <v>539</v>
      </c>
    </row>
    <row r="1050" spans="2:11">
      <c r="B1050" t="s">
        <v>3</v>
      </c>
      <c r="C1050">
        <v>1381362</v>
      </c>
      <c r="F1050" t="s">
        <v>3</v>
      </c>
      <c r="G1050">
        <v>796733450</v>
      </c>
      <c r="J1050" t="s">
        <v>3</v>
      </c>
      <c r="K1050">
        <v>1195866</v>
      </c>
    </row>
    <row r="1051" spans="2:11">
      <c r="B1051" t="s">
        <v>540</v>
      </c>
      <c r="F1051" t="s">
        <v>540</v>
      </c>
      <c r="J1051" t="s">
        <v>540</v>
      </c>
    </row>
    <row r="1052" spans="2:11">
      <c r="B1052" t="s">
        <v>3</v>
      </c>
      <c r="C1052">
        <v>1524518</v>
      </c>
      <c r="F1052" t="s">
        <v>3</v>
      </c>
      <c r="G1052">
        <v>796567932</v>
      </c>
      <c r="J1052" t="s">
        <v>3</v>
      </c>
      <c r="K1052">
        <v>1317302</v>
      </c>
    </row>
    <row r="1053" spans="2:11">
      <c r="B1053" t="s">
        <v>541</v>
      </c>
      <c r="F1053" t="s">
        <v>541</v>
      </c>
      <c r="J1053" t="s">
        <v>541</v>
      </c>
    </row>
    <row r="1054" spans="2:11">
      <c r="B1054" t="s">
        <v>3</v>
      </c>
      <c r="C1054">
        <v>1540237</v>
      </c>
      <c r="F1054" t="s">
        <v>3</v>
      </c>
      <c r="G1054">
        <v>796341874</v>
      </c>
      <c r="J1054" t="s">
        <v>3</v>
      </c>
      <c r="K1054">
        <v>1328936</v>
      </c>
    </row>
    <row r="1055" spans="2:11">
      <c r="B1055" t="s">
        <v>542</v>
      </c>
      <c r="F1055" t="s">
        <v>542</v>
      </c>
      <c r="J1055" t="s">
        <v>542</v>
      </c>
    </row>
    <row r="1056" spans="2:11">
      <c r="B1056" t="s">
        <v>3</v>
      </c>
      <c r="C1056">
        <v>1559175</v>
      </c>
      <c r="F1056" t="s">
        <v>3</v>
      </c>
      <c r="G1056">
        <v>796832947</v>
      </c>
      <c r="J1056" t="s">
        <v>3</v>
      </c>
      <c r="K1056">
        <v>1342134</v>
      </c>
    </row>
    <row r="1057" spans="2:11">
      <c r="B1057" t="s">
        <v>543</v>
      </c>
      <c r="F1057" t="s">
        <v>543</v>
      </c>
      <c r="J1057" t="s">
        <v>543</v>
      </c>
    </row>
    <row r="1058" spans="2:11">
      <c r="B1058" t="s">
        <v>3</v>
      </c>
      <c r="C1058">
        <v>1481898</v>
      </c>
      <c r="F1058" t="s">
        <v>3</v>
      </c>
      <c r="G1058">
        <v>795993387</v>
      </c>
      <c r="J1058" t="s">
        <v>3</v>
      </c>
      <c r="K1058">
        <v>1296596</v>
      </c>
    </row>
    <row r="1059" spans="2:11">
      <c r="B1059" t="s">
        <v>544</v>
      </c>
      <c r="F1059" t="s">
        <v>544</v>
      </c>
      <c r="J1059" t="s">
        <v>544</v>
      </c>
    </row>
    <row r="1060" spans="2:11">
      <c r="B1060" t="s">
        <v>3</v>
      </c>
      <c r="C1060">
        <v>1539121</v>
      </c>
      <c r="F1060" t="s">
        <v>3</v>
      </c>
      <c r="G1060">
        <v>796282787</v>
      </c>
      <c r="J1060" t="s">
        <v>3</v>
      </c>
      <c r="K1060">
        <v>1328740</v>
      </c>
    </row>
    <row r="1061" spans="2:11">
      <c r="B1061" t="s">
        <v>545</v>
      </c>
      <c r="F1061" t="s">
        <v>545</v>
      </c>
      <c r="J1061" t="s">
        <v>545</v>
      </c>
    </row>
    <row r="1062" spans="2:11">
      <c r="B1062" t="s">
        <v>3</v>
      </c>
      <c r="C1062">
        <v>1468486</v>
      </c>
      <c r="F1062" t="s">
        <v>3</v>
      </c>
      <c r="G1062">
        <v>796092814</v>
      </c>
      <c r="J1062" t="s">
        <v>3</v>
      </c>
      <c r="K1062">
        <v>1281086</v>
      </c>
    </row>
    <row r="1063" spans="2:11">
      <c r="B1063" t="s">
        <v>546</v>
      </c>
      <c r="F1063" t="s">
        <v>546</v>
      </c>
      <c r="J1063" t="s">
        <v>546</v>
      </c>
    </row>
    <row r="1064" spans="2:11">
      <c r="B1064" t="s">
        <v>3</v>
      </c>
      <c r="C1064">
        <v>1539682</v>
      </c>
      <c r="F1064" t="s">
        <v>3</v>
      </c>
      <c r="G1064">
        <v>796871017</v>
      </c>
      <c r="J1064" t="s">
        <v>3</v>
      </c>
      <c r="K1064">
        <v>1323340</v>
      </c>
    </row>
    <row r="1065" spans="2:11">
      <c r="B1065" t="s">
        <v>547</v>
      </c>
      <c r="F1065" t="s">
        <v>547</v>
      </c>
      <c r="J1065" t="s">
        <v>547</v>
      </c>
    </row>
    <row r="1066" spans="2:11">
      <c r="B1066" t="s">
        <v>3</v>
      </c>
      <c r="C1066">
        <v>1549855</v>
      </c>
      <c r="F1066" t="s">
        <v>3</v>
      </c>
      <c r="G1066">
        <v>843051300</v>
      </c>
      <c r="J1066" t="s">
        <v>3</v>
      </c>
      <c r="K1066">
        <v>1329548</v>
      </c>
    </row>
    <row r="1067" spans="2:11">
      <c r="B1067" t="s">
        <v>548</v>
      </c>
      <c r="F1067" t="s">
        <v>548</v>
      </c>
      <c r="J1067" t="s">
        <v>548</v>
      </c>
    </row>
    <row r="1068" spans="2:11">
      <c r="B1068" t="s">
        <v>3</v>
      </c>
      <c r="C1068">
        <v>1446319</v>
      </c>
      <c r="F1068" t="s">
        <v>3</v>
      </c>
      <c r="G1068">
        <v>842683019</v>
      </c>
      <c r="J1068" t="s">
        <v>3</v>
      </c>
      <c r="K1068">
        <v>1259628</v>
      </c>
    </row>
    <row r="1069" spans="2:11">
      <c r="B1069" t="s">
        <v>549</v>
      </c>
      <c r="F1069" t="s">
        <v>549</v>
      </c>
      <c r="J1069" t="s">
        <v>549</v>
      </c>
    </row>
    <row r="1070" spans="2:11">
      <c r="B1070" t="s">
        <v>3</v>
      </c>
      <c r="C1070">
        <v>1382868</v>
      </c>
      <c r="F1070" t="s">
        <v>3</v>
      </c>
      <c r="G1070">
        <v>842634609</v>
      </c>
      <c r="J1070" t="s">
        <v>3</v>
      </c>
      <c r="K1070">
        <v>1197372</v>
      </c>
    </row>
    <row r="1071" spans="2:11">
      <c r="B1071" t="s">
        <v>550</v>
      </c>
      <c r="F1071" t="s">
        <v>550</v>
      </c>
      <c r="J1071" t="s">
        <v>550</v>
      </c>
    </row>
    <row r="1072" spans="2:11">
      <c r="B1072" t="s">
        <v>3</v>
      </c>
      <c r="C1072">
        <v>1506860</v>
      </c>
      <c r="F1072" t="s">
        <v>3</v>
      </c>
      <c r="G1072">
        <v>842722197</v>
      </c>
      <c r="J1072" t="s">
        <v>3</v>
      </c>
      <c r="K1072">
        <v>1299644</v>
      </c>
    </row>
    <row r="1073" spans="2:11">
      <c r="B1073" t="s">
        <v>551</v>
      </c>
      <c r="F1073" t="s">
        <v>551</v>
      </c>
      <c r="J1073" t="s">
        <v>551</v>
      </c>
    </row>
    <row r="1074" spans="2:11">
      <c r="B1074" t="s">
        <v>3</v>
      </c>
      <c r="C1074">
        <v>1536703</v>
      </c>
      <c r="F1074" t="s">
        <v>3</v>
      </c>
      <c r="G1074">
        <v>842308363</v>
      </c>
      <c r="J1074" t="s">
        <v>3</v>
      </c>
      <c r="K1074">
        <v>1325402</v>
      </c>
    </row>
    <row r="1075" spans="2:11">
      <c r="B1075" t="s">
        <v>552</v>
      </c>
      <c r="F1075" t="s">
        <v>552</v>
      </c>
      <c r="J1075" t="s">
        <v>552</v>
      </c>
    </row>
    <row r="1076" spans="2:11">
      <c r="B1076" t="s">
        <v>3</v>
      </c>
      <c r="C1076">
        <v>1537965</v>
      </c>
      <c r="F1076" t="s">
        <v>3</v>
      </c>
      <c r="G1076">
        <v>843032255</v>
      </c>
      <c r="J1076" t="s">
        <v>3</v>
      </c>
      <c r="K1076">
        <v>1320924</v>
      </c>
    </row>
    <row r="1077" spans="2:11">
      <c r="B1077" t="s">
        <v>553</v>
      </c>
      <c r="F1077" t="s">
        <v>553</v>
      </c>
      <c r="J1077" t="s">
        <v>553</v>
      </c>
    </row>
    <row r="1078" spans="2:11">
      <c r="B1078" t="s">
        <v>3</v>
      </c>
      <c r="C1078">
        <v>1471890</v>
      </c>
      <c r="F1078" t="s">
        <v>3</v>
      </c>
      <c r="G1078">
        <v>842044663</v>
      </c>
      <c r="J1078" t="s">
        <v>3</v>
      </c>
      <c r="K1078">
        <v>1286588</v>
      </c>
    </row>
    <row r="1079" spans="2:11">
      <c r="B1079" t="s">
        <v>554</v>
      </c>
      <c r="F1079" t="s">
        <v>554</v>
      </c>
      <c r="J1079" t="s">
        <v>554</v>
      </c>
    </row>
    <row r="1080" spans="2:11">
      <c r="B1080" t="s">
        <v>3</v>
      </c>
      <c r="C1080">
        <v>1543291</v>
      </c>
      <c r="F1080" t="s">
        <v>3</v>
      </c>
      <c r="G1080">
        <v>842149667</v>
      </c>
      <c r="J1080" t="s">
        <v>3</v>
      </c>
      <c r="K1080">
        <v>1332910</v>
      </c>
    </row>
    <row r="1081" spans="2:11">
      <c r="B1081" t="s">
        <v>555</v>
      </c>
      <c r="F1081" t="s">
        <v>555</v>
      </c>
      <c r="J1081" t="s">
        <v>555</v>
      </c>
    </row>
    <row r="1082" spans="2:11">
      <c r="B1082" t="s">
        <v>3</v>
      </c>
      <c r="C1082">
        <v>1443922</v>
      </c>
      <c r="F1082" t="s">
        <v>3</v>
      </c>
      <c r="G1082">
        <v>842329037</v>
      </c>
      <c r="J1082" t="s">
        <v>3</v>
      </c>
      <c r="K1082">
        <v>1256522</v>
      </c>
    </row>
    <row r="1083" spans="2:11">
      <c r="B1083" t="s">
        <v>556</v>
      </c>
      <c r="F1083" t="s">
        <v>556</v>
      </c>
      <c r="J1083" t="s">
        <v>556</v>
      </c>
    </row>
    <row r="1084" spans="2:11">
      <c r="B1084" t="s">
        <v>3</v>
      </c>
      <c r="C1084">
        <v>1532764</v>
      </c>
      <c r="F1084" t="s">
        <v>3</v>
      </c>
      <c r="G1084">
        <v>842880106</v>
      </c>
      <c r="J1084" t="s">
        <v>3</v>
      </c>
      <c r="K1084">
        <v>1316422</v>
      </c>
    </row>
    <row r="1085" spans="2:11">
      <c r="B1085" t="s">
        <v>557</v>
      </c>
      <c r="F1085" t="s">
        <v>557</v>
      </c>
      <c r="J1085" t="s">
        <v>557</v>
      </c>
    </row>
    <row r="1086" spans="2:11">
      <c r="B1086" t="s">
        <v>3</v>
      </c>
      <c r="C1086">
        <v>1534513</v>
      </c>
      <c r="F1086" t="s">
        <v>3</v>
      </c>
      <c r="G1086">
        <v>890918189</v>
      </c>
      <c r="J1086" t="s">
        <v>3</v>
      </c>
      <c r="K1086">
        <v>1314206</v>
      </c>
    </row>
    <row r="1087" spans="2:11">
      <c r="B1087" t="s">
        <v>558</v>
      </c>
      <c r="F1087" t="s">
        <v>558</v>
      </c>
      <c r="J1087" t="s">
        <v>558</v>
      </c>
    </row>
    <row r="1088" spans="2:11">
      <c r="B1088" t="s">
        <v>3</v>
      </c>
      <c r="C1088">
        <v>1438729</v>
      </c>
      <c r="F1088" t="s">
        <v>3</v>
      </c>
      <c r="G1088">
        <v>890441848</v>
      </c>
      <c r="J1088" t="s">
        <v>3</v>
      </c>
      <c r="K1088">
        <v>1252038</v>
      </c>
    </row>
    <row r="1089" spans="2:11">
      <c r="B1089" t="s">
        <v>559</v>
      </c>
      <c r="F1089" t="s">
        <v>559</v>
      </c>
      <c r="J1089" t="s">
        <v>559</v>
      </c>
    </row>
    <row r="1090" spans="2:11">
      <c r="B1090" t="s">
        <v>3</v>
      </c>
      <c r="C1090">
        <v>1396644</v>
      </c>
      <c r="F1090" t="s">
        <v>3</v>
      </c>
      <c r="G1090">
        <v>890123442</v>
      </c>
      <c r="J1090" t="s">
        <v>3</v>
      </c>
      <c r="K1090">
        <v>1211148</v>
      </c>
    </row>
    <row r="1091" spans="2:11">
      <c r="B1091" t="s">
        <v>560</v>
      </c>
      <c r="F1091" t="s">
        <v>560</v>
      </c>
      <c r="J1091" t="s">
        <v>560</v>
      </c>
    </row>
    <row r="1092" spans="2:11">
      <c r="B1092" t="s">
        <v>3</v>
      </c>
      <c r="C1092">
        <v>1509326</v>
      </c>
      <c r="F1092" t="s">
        <v>3</v>
      </c>
      <c r="G1092">
        <v>890353297</v>
      </c>
      <c r="J1092" t="s">
        <v>3</v>
      </c>
      <c r="K1092">
        <v>1302110</v>
      </c>
    </row>
    <row r="1093" spans="2:11">
      <c r="B1093" t="s">
        <v>561</v>
      </c>
      <c r="F1093" t="s">
        <v>561</v>
      </c>
      <c r="J1093" t="s">
        <v>561</v>
      </c>
    </row>
    <row r="1094" spans="2:11">
      <c r="B1094" t="s">
        <v>3</v>
      </c>
      <c r="C1094">
        <v>1526785</v>
      </c>
      <c r="F1094" t="s">
        <v>3</v>
      </c>
      <c r="G1094">
        <v>890098645</v>
      </c>
      <c r="J1094" t="s">
        <v>3</v>
      </c>
      <c r="K1094">
        <v>1315484</v>
      </c>
    </row>
    <row r="1095" spans="2:11">
      <c r="B1095" t="s">
        <v>562</v>
      </c>
      <c r="F1095" t="s">
        <v>562</v>
      </c>
      <c r="J1095" t="s">
        <v>562</v>
      </c>
    </row>
    <row r="1096" spans="2:11">
      <c r="B1096" t="s">
        <v>3</v>
      </c>
      <c r="C1096">
        <v>1532943</v>
      </c>
      <c r="F1096" t="s">
        <v>3</v>
      </c>
      <c r="G1096">
        <v>890767584</v>
      </c>
      <c r="J1096" t="s">
        <v>3</v>
      </c>
      <c r="K1096">
        <v>1315902</v>
      </c>
    </row>
    <row r="1097" spans="2:11">
      <c r="B1097" t="s">
        <v>563</v>
      </c>
      <c r="F1097" t="s">
        <v>563</v>
      </c>
      <c r="J1097" t="s">
        <v>563</v>
      </c>
    </row>
    <row r="1098" spans="2:11">
      <c r="B1098" t="s">
        <v>3</v>
      </c>
      <c r="C1098">
        <v>1468878</v>
      </c>
      <c r="F1098" t="s">
        <v>3</v>
      </c>
      <c r="G1098">
        <v>889745872</v>
      </c>
      <c r="J1098" t="s">
        <v>3</v>
      </c>
      <c r="K1098">
        <v>1283576</v>
      </c>
    </row>
    <row r="1099" spans="2:11">
      <c r="B1099" t="s">
        <v>564</v>
      </c>
      <c r="F1099" t="s">
        <v>564</v>
      </c>
      <c r="J1099" t="s">
        <v>564</v>
      </c>
    </row>
    <row r="1100" spans="2:11">
      <c r="B1100" t="s">
        <v>3</v>
      </c>
      <c r="C1100">
        <v>1553791</v>
      </c>
      <c r="F1100" t="s">
        <v>3</v>
      </c>
      <c r="G1100">
        <v>889680976</v>
      </c>
      <c r="J1100" t="s">
        <v>3</v>
      </c>
      <c r="K1100">
        <v>1343410</v>
      </c>
    </row>
    <row r="1101" spans="2:11">
      <c r="B1101" t="s">
        <v>565</v>
      </c>
      <c r="F1101" t="s">
        <v>565</v>
      </c>
      <c r="J1101" t="s">
        <v>565</v>
      </c>
    </row>
    <row r="1102" spans="2:11">
      <c r="B1102" t="s">
        <v>3</v>
      </c>
      <c r="C1102">
        <v>1426888</v>
      </c>
      <c r="F1102" t="s">
        <v>3</v>
      </c>
      <c r="G1102">
        <v>890211804</v>
      </c>
      <c r="J1102" t="s">
        <v>3</v>
      </c>
      <c r="K1102">
        <v>1239488</v>
      </c>
    </row>
    <row r="1103" spans="2:11">
      <c r="B1103" t="s">
        <v>566</v>
      </c>
      <c r="F1103" t="s">
        <v>566</v>
      </c>
      <c r="J1103" t="s">
        <v>566</v>
      </c>
    </row>
    <row r="1104" spans="2:11">
      <c r="B1104" t="s">
        <v>3</v>
      </c>
      <c r="C1104">
        <v>1522258</v>
      </c>
      <c r="F1104" t="s">
        <v>3</v>
      </c>
      <c r="G1104">
        <v>890678517</v>
      </c>
      <c r="J1104" t="s">
        <v>3</v>
      </c>
      <c r="K1104">
        <v>1305916</v>
      </c>
    </row>
    <row r="1105" spans="2:11">
      <c r="B1105" t="s">
        <v>567</v>
      </c>
      <c r="F1105" t="s">
        <v>567</v>
      </c>
      <c r="J1105" t="s">
        <v>567</v>
      </c>
    </row>
    <row r="1106" spans="2:11">
      <c r="B1106" t="s">
        <v>3</v>
      </c>
      <c r="C1106">
        <v>1532851</v>
      </c>
      <c r="F1106" t="s">
        <v>3</v>
      </c>
      <c r="G1106">
        <v>940374227</v>
      </c>
      <c r="J1106" t="s">
        <v>3</v>
      </c>
      <c r="K1106">
        <v>1312544</v>
      </c>
    </row>
    <row r="1107" spans="2:11">
      <c r="B1107" t="s">
        <v>568</v>
      </c>
      <c r="F1107" t="s">
        <v>568</v>
      </c>
      <c r="J1107" t="s">
        <v>568</v>
      </c>
    </row>
    <row r="1108" spans="2:11">
      <c r="B1108" t="s">
        <v>3</v>
      </c>
      <c r="C1108">
        <v>1441387</v>
      </c>
      <c r="F1108" t="s">
        <v>3</v>
      </c>
      <c r="G1108">
        <v>939849288</v>
      </c>
      <c r="J1108" t="s">
        <v>3</v>
      </c>
      <c r="K1108">
        <v>1254696</v>
      </c>
    </row>
    <row r="1109" spans="2:11">
      <c r="B1109" t="s">
        <v>569</v>
      </c>
      <c r="F1109" t="s">
        <v>569</v>
      </c>
      <c r="J1109" t="s">
        <v>569</v>
      </c>
    </row>
    <row r="1110" spans="2:11">
      <c r="B1110" t="s">
        <v>3</v>
      </c>
      <c r="C1110">
        <v>1377798</v>
      </c>
      <c r="F1110" t="s">
        <v>3</v>
      </c>
      <c r="G1110">
        <v>939807746</v>
      </c>
      <c r="J1110" t="s">
        <v>3</v>
      </c>
      <c r="K1110">
        <v>1192302</v>
      </c>
    </row>
    <row r="1111" spans="2:11">
      <c r="B1111" t="s">
        <v>570</v>
      </c>
      <c r="F1111" t="s">
        <v>570</v>
      </c>
      <c r="J1111" t="s">
        <v>570</v>
      </c>
    </row>
    <row r="1112" spans="2:11">
      <c r="B1112" t="s">
        <v>3</v>
      </c>
      <c r="C1112">
        <v>1506014</v>
      </c>
      <c r="F1112" t="s">
        <v>3</v>
      </c>
      <c r="G1112">
        <v>939831939</v>
      </c>
      <c r="J1112" t="s">
        <v>3</v>
      </c>
      <c r="K1112">
        <v>1298798</v>
      </c>
    </row>
    <row r="1113" spans="2:11">
      <c r="B1113" t="s">
        <v>571</v>
      </c>
      <c r="F1113" t="s">
        <v>571</v>
      </c>
      <c r="J1113" t="s">
        <v>571</v>
      </c>
    </row>
    <row r="1114" spans="2:11">
      <c r="B1114" t="s">
        <v>3</v>
      </c>
      <c r="C1114">
        <v>1507321</v>
      </c>
      <c r="F1114" t="s">
        <v>3</v>
      </c>
      <c r="G1114">
        <v>939786702</v>
      </c>
      <c r="J1114" t="s">
        <v>3</v>
      </c>
      <c r="K1114">
        <v>1296020</v>
      </c>
    </row>
    <row r="1115" spans="2:11">
      <c r="B1115" t="s">
        <v>572</v>
      </c>
      <c r="F1115" t="s">
        <v>572</v>
      </c>
      <c r="J1115" t="s">
        <v>572</v>
      </c>
    </row>
    <row r="1116" spans="2:11">
      <c r="B1116" t="s">
        <v>3</v>
      </c>
      <c r="C1116">
        <v>1527735</v>
      </c>
      <c r="F1116" t="s">
        <v>3</v>
      </c>
      <c r="G1116">
        <v>940270878</v>
      </c>
      <c r="J1116" t="s">
        <v>3</v>
      </c>
      <c r="K1116">
        <v>1310694</v>
      </c>
    </row>
    <row r="1117" spans="2:11">
      <c r="B1117" t="s">
        <v>573</v>
      </c>
      <c r="F1117" t="s">
        <v>573</v>
      </c>
      <c r="J1117" t="s">
        <v>573</v>
      </c>
    </row>
    <row r="1118" spans="2:11">
      <c r="B1118" t="s">
        <v>3</v>
      </c>
      <c r="C1118">
        <v>1463694</v>
      </c>
      <c r="F1118" t="s">
        <v>3</v>
      </c>
      <c r="G1118">
        <v>939245842</v>
      </c>
      <c r="J1118" t="s">
        <v>3</v>
      </c>
      <c r="K1118">
        <v>1278392</v>
      </c>
    </row>
    <row r="1119" spans="2:11">
      <c r="B1119" t="s">
        <v>574</v>
      </c>
      <c r="F1119" t="s">
        <v>574</v>
      </c>
      <c r="J1119" t="s">
        <v>574</v>
      </c>
    </row>
    <row r="1120" spans="2:11">
      <c r="B1120" t="s">
        <v>3</v>
      </c>
      <c r="C1120">
        <v>1546141</v>
      </c>
      <c r="F1120" t="s">
        <v>3</v>
      </c>
      <c r="G1120">
        <v>939211109</v>
      </c>
      <c r="J1120" t="s">
        <v>3</v>
      </c>
      <c r="K1120">
        <v>1335760</v>
      </c>
    </row>
    <row r="1121" spans="2:11">
      <c r="B1121" t="s">
        <v>575</v>
      </c>
      <c r="F1121" t="s">
        <v>575</v>
      </c>
      <c r="J1121" t="s">
        <v>575</v>
      </c>
    </row>
    <row r="1122" spans="2:11">
      <c r="B1122" t="s">
        <v>3</v>
      </c>
      <c r="C1122">
        <v>1425430</v>
      </c>
      <c r="F1122" t="s">
        <v>3</v>
      </c>
      <c r="G1122">
        <v>939676369</v>
      </c>
      <c r="J1122" t="s">
        <v>3</v>
      </c>
      <c r="K1122">
        <v>1238030</v>
      </c>
    </row>
    <row r="1123" spans="2:11">
      <c r="B1123" t="s">
        <v>576</v>
      </c>
      <c r="F1123" t="s">
        <v>576</v>
      </c>
      <c r="J1123" t="s">
        <v>576</v>
      </c>
    </row>
    <row r="1124" spans="2:11">
      <c r="B1124" t="s">
        <v>3</v>
      </c>
      <c r="C1124">
        <v>1518790</v>
      </c>
      <c r="F1124" t="s">
        <v>3</v>
      </c>
      <c r="G1124">
        <v>940164099</v>
      </c>
      <c r="J1124" t="s">
        <v>3</v>
      </c>
      <c r="K1124">
        <v>1302448</v>
      </c>
    </row>
    <row r="1125" spans="2:11">
      <c r="B1125" t="s">
        <v>577</v>
      </c>
      <c r="F1125" t="s">
        <v>577</v>
      </c>
      <c r="J1125" t="s">
        <v>577</v>
      </c>
    </row>
    <row r="1126" spans="2:11">
      <c r="B1126" t="s">
        <v>3</v>
      </c>
      <c r="C1126">
        <v>1530247</v>
      </c>
      <c r="F1126" t="s">
        <v>3</v>
      </c>
      <c r="G1126">
        <v>991658716</v>
      </c>
      <c r="J1126" t="s">
        <v>3</v>
      </c>
      <c r="K1126">
        <v>1309940</v>
      </c>
    </row>
    <row r="1127" spans="2:11">
      <c r="B1127" t="s">
        <v>578</v>
      </c>
      <c r="F1127" t="s">
        <v>578</v>
      </c>
      <c r="J1127" t="s">
        <v>578</v>
      </c>
    </row>
    <row r="1128" spans="2:11">
      <c r="B1128" t="s">
        <v>3</v>
      </c>
      <c r="C1128">
        <v>1422769</v>
      </c>
      <c r="F1128" t="s">
        <v>3</v>
      </c>
      <c r="G1128">
        <v>991323033</v>
      </c>
      <c r="J1128" t="s">
        <v>3</v>
      </c>
      <c r="K1128">
        <v>1236078</v>
      </c>
    </row>
    <row r="1129" spans="2:11">
      <c r="B1129" t="s">
        <v>579</v>
      </c>
      <c r="F1129" t="s">
        <v>579</v>
      </c>
      <c r="J1129" t="s">
        <v>579</v>
      </c>
    </row>
    <row r="1130" spans="2:11">
      <c r="B1130" t="s">
        <v>3</v>
      </c>
      <c r="C1130">
        <v>1367016</v>
      </c>
      <c r="F1130" t="s">
        <v>3</v>
      </c>
      <c r="G1130">
        <v>991181540</v>
      </c>
      <c r="J1130" t="s">
        <v>3</v>
      </c>
      <c r="K1130">
        <v>1181520</v>
      </c>
    </row>
    <row r="1131" spans="2:11">
      <c r="B1131" t="s">
        <v>580</v>
      </c>
      <c r="F1131" t="s">
        <v>580</v>
      </c>
      <c r="J1131" t="s">
        <v>580</v>
      </c>
    </row>
    <row r="1132" spans="2:11">
      <c r="B1132" t="s">
        <v>3</v>
      </c>
      <c r="C1132">
        <v>1493690</v>
      </c>
      <c r="F1132" t="s">
        <v>3</v>
      </c>
      <c r="G1132">
        <v>991235177</v>
      </c>
      <c r="J1132" t="s">
        <v>3</v>
      </c>
      <c r="K1132">
        <v>1286474</v>
      </c>
    </row>
    <row r="1133" spans="2:11">
      <c r="B1133" t="s">
        <v>581</v>
      </c>
      <c r="F1133" t="s">
        <v>581</v>
      </c>
      <c r="J1133" t="s">
        <v>581</v>
      </c>
    </row>
    <row r="1134" spans="2:11">
      <c r="B1134" t="s">
        <v>3</v>
      </c>
      <c r="C1134">
        <v>1516297</v>
      </c>
      <c r="F1134" t="s">
        <v>3</v>
      </c>
      <c r="G1134">
        <v>990920913</v>
      </c>
      <c r="J1134" t="s">
        <v>3</v>
      </c>
      <c r="K1134">
        <v>1304996</v>
      </c>
    </row>
    <row r="1135" spans="2:11">
      <c r="B1135" t="s">
        <v>582</v>
      </c>
      <c r="F1135" t="s">
        <v>582</v>
      </c>
      <c r="J1135" t="s">
        <v>582</v>
      </c>
    </row>
    <row r="1136" spans="2:11">
      <c r="B1136" t="s">
        <v>3</v>
      </c>
      <c r="C1136">
        <v>1515993</v>
      </c>
      <c r="F1136" t="s">
        <v>3</v>
      </c>
      <c r="G1136">
        <v>991668445</v>
      </c>
      <c r="J1136" t="s">
        <v>3</v>
      </c>
      <c r="K1136">
        <v>1298952</v>
      </c>
    </row>
    <row r="1137" spans="2:11">
      <c r="B1137" t="s">
        <v>583</v>
      </c>
      <c r="F1137" t="s">
        <v>583</v>
      </c>
      <c r="J1137" t="s">
        <v>583</v>
      </c>
    </row>
    <row r="1138" spans="2:11">
      <c r="B1138" t="s">
        <v>3</v>
      </c>
      <c r="C1138">
        <v>1462566</v>
      </c>
      <c r="F1138" t="s">
        <v>3</v>
      </c>
      <c r="G1138">
        <v>990507850</v>
      </c>
      <c r="J1138" t="s">
        <v>3</v>
      </c>
      <c r="K1138">
        <v>1277264</v>
      </c>
    </row>
    <row r="1139" spans="2:11">
      <c r="B1139" t="s">
        <v>584</v>
      </c>
      <c r="F1139" t="s">
        <v>584</v>
      </c>
      <c r="J1139" t="s">
        <v>584</v>
      </c>
    </row>
    <row r="1140" spans="2:11">
      <c r="B1140" t="s">
        <v>3</v>
      </c>
      <c r="C1140">
        <v>1515355</v>
      </c>
      <c r="F1140" t="s">
        <v>3</v>
      </c>
      <c r="G1140">
        <v>990855032</v>
      </c>
      <c r="J1140" t="s">
        <v>3</v>
      </c>
      <c r="K1140">
        <v>1304974</v>
      </c>
    </row>
    <row r="1141" spans="2:11">
      <c r="B1141" t="s">
        <v>585</v>
      </c>
      <c r="F1141" t="s">
        <v>585</v>
      </c>
      <c r="J1141" t="s">
        <v>585</v>
      </c>
    </row>
    <row r="1142" spans="2:11">
      <c r="B1142" t="s">
        <v>3</v>
      </c>
      <c r="C1142">
        <v>1421182</v>
      </c>
      <c r="F1142" t="s">
        <v>3</v>
      </c>
      <c r="G1142">
        <v>990970728</v>
      </c>
      <c r="J1142" t="s">
        <v>3</v>
      </c>
      <c r="K1142">
        <v>1233782</v>
      </c>
    </row>
    <row r="1143" spans="2:11">
      <c r="B1143" t="s">
        <v>586</v>
      </c>
      <c r="F1143" t="s">
        <v>586</v>
      </c>
      <c r="J1143" t="s">
        <v>586</v>
      </c>
    </row>
    <row r="1144" spans="2:11">
      <c r="B1144" t="s">
        <v>3</v>
      </c>
      <c r="C1144">
        <v>1517806</v>
      </c>
      <c r="F1144" t="s">
        <v>3</v>
      </c>
      <c r="G1144">
        <v>991421401</v>
      </c>
      <c r="J1144" t="s">
        <v>3</v>
      </c>
      <c r="K1144">
        <v>1301464</v>
      </c>
    </row>
    <row r="1145" spans="2:11">
      <c r="B1145" t="s">
        <v>587</v>
      </c>
      <c r="F1145" t="s">
        <v>587</v>
      </c>
      <c r="J1145" t="s">
        <v>587</v>
      </c>
    </row>
    <row r="1146" spans="2:11">
      <c r="B1146" t="s">
        <v>3</v>
      </c>
      <c r="C1146">
        <v>1513507</v>
      </c>
      <c r="F1146" t="s">
        <v>3</v>
      </c>
      <c r="G1146">
        <v>1044951200</v>
      </c>
      <c r="J1146" t="s">
        <v>3</v>
      </c>
      <c r="K1146">
        <v>1293200</v>
      </c>
    </row>
    <row r="1147" spans="2:11">
      <c r="B1147" t="s">
        <v>588</v>
      </c>
      <c r="F1147" t="s">
        <v>588</v>
      </c>
      <c r="J1147" t="s">
        <v>588</v>
      </c>
    </row>
    <row r="1148" spans="2:11">
      <c r="B1148" t="s">
        <v>3</v>
      </c>
      <c r="C1148">
        <v>1414453</v>
      </c>
      <c r="F1148" t="s">
        <v>3</v>
      </c>
      <c r="G1148">
        <v>1044508500</v>
      </c>
      <c r="J1148" t="s">
        <v>3</v>
      </c>
      <c r="K1148">
        <v>1227762</v>
      </c>
    </row>
    <row r="1149" spans="2:11">
      <c r="B1149" t="s">
        <v>589</v>
      </c>
      <c r="F1149" t="s">
        <v>589</v>
      </c>
      <c r="J1149" t="s">
        <v>589</v>
      </c>
    </row>
    <row r="1150" spans="2:11">
      <c r="B1150" t="s">
        <v>3</v>
      </c>
      <c r="C1150">
        <v>1363794</v>
      </c>
      <c r="F1150" t="s">
        <v>3</v>
      </c>
      <c r="G1150">
        <v>1044304518</v>
      </c>
      <c r="J1150" t="s">
        <v>3</v>
      </c>
      <c r="K1150">
        <v>1178298</v>
      </c>
    </row>
    <row r="1151" spans="2:11">
      <c r="B1151" t="s">
        <v>590</v>
      </c>
      <c r="F1151" t="s">
        <v>590</v>
      </c>
      <c r="J1151" t="s">
        <v>590</v>
      </c>
    </row>
    <row r="1152" spans="2:11">
      <c r="B1152" t="s">
        <v>3</v>
      </c>
      <c r="C1152">
        <v>1480112</v>
      </c>
      <c r="F1152" t="s">
        <v>3</v>
      </c>
      <c r="G1152">
        <v>1044494068</v>
      </c>
      <c r="J1152" t="s">
        <v>3</v>
      </c>
      <c r="K1152">
        <v>1272896</v>
      </c>
    </row>
    <row r="1153" spans="2:11">
      <c r="B1153" t="s">
        <v>591</v>
      </c>
      <c r="F1153" t="s">
        <v>591</v>
      </c>
      <c r="J1153" t="s">
        <v>591</v>
      </c>
    </row>
    <row r="1154" spans="2:11">
      <c r="B1154" t="s">
        <v>3</v>
      </c>
      <c r="C1154">
        <v>1494517</v>
      </c>
      <c r="F1154" t="s">
        <v>3</v>
      </c>
      <c r="G1154">
        <v>1044281874</v>
      </c>
      <c r="J1154" t="s">
        <v>3</v>
      </c>
      <c r="K1154">
        <v>1283216</v>
      </c>
    </row>
    <row r="1155" spans="2:11">
      <c r="B1155" t="s">
        <v>592</v>
      </c>
      <c r="F1155" t="s">
        <v>592</v>
      </c>
      <c r="J1155" t="s">
        <v>592</v>
      </c>
    </row>
    <row r="1156" spans="2:11">
      <c r="B1156" t="s">
        <v>3</v>
      </c>
      <c r="C1156">
        <v>1514949</v>
      </c>
      <c r="F1156" t="s">
        <v>3</v>
      </c>
      <c r="G1156">
        <v>1044760388</v>
      </c>
      <c r="J1156" t="s">
        <v>3</v>
      </c>
      <c r="K1156">
        <v>1297908</v>
      </c>
    </row>
    <row r="1157" spans="2:11">
      <c r="B1157" t="s">
        <v>593</v>
      </c>
      <c r="F1157" t="s">
        <v>593</v>
      </c>
      <c r="J1157" t="s">
        <v>593</v>
      </c>
    </row>
    <row r="1158" spans="2:11">
      <c r="B1158" t="s">
        <v>3</v>
      </c>
      <c r="C1158">
        <v>1446966</v>
      </c>
      <c r="F1158" t="s">
        <v>3</v>
      </c>
      <c r="G1158">
        <v>1043783489</v>
      </c>
      <c r="J1158" t="s">
        <v>3</v>
      </c>
      <c r="K1158">
        <v>1261664</v>
      </c>
    </row>
    <row r="1159" spans="2:11">
      <c r="B1159" t="s">
        <v>594</v>
      </c>
      <c r="F1159" t="s">
        <v>594</v>
      </c>
      <c r="J1159" t="s">
        <v>594</v>
      </c>
    </row>
    <row r="1160" spans="2:11">
      <c r="B1160" t="s">
        <v>3</v>
      </c>
      <c r="C1160">
        <v>1517617</v>
      </c>
      <c r="F1160" t="s">
        <v>3</v>
      </c>
      <c r="G1160">
        <v>1043907501</v>
      </c>
      <c r="J1160" t="s">
        <v>3</v>
      </c>
      <c r="K1160">
        <v>1307236</v>
      </c>
    </row>
    <row r="1161" spans="2:11">
      <c r="B1161" t="s">
        <v>595</v>
      </c>
      <c r="F1161" t="s">
        <v>595</v>
      </c>
      <c r="J1161" t="s">
        <v>595</v>
      </c>
    </row>
    <row r="1162" spans="2:11">
      <c r="B1162" t="s">
        <v>3</v>
      </c>
      <c r="C1162">
        <v>1429042</v>
      </c>
      <c r="F1162" t="s">
        <v>3</v>
      </c>
      <c r="G1162">
        <v>1043951203</v>
      </c>
      <c r="J1162" t="s">
        <v>3</v>
      </c>
      <c r="K1162">
        <v>1241642</v>
      </c>
    </row>
    <row r="1163" spans="2:11">
      <c r="B1163" t="s">
        <v>596</v>
      </c>
      <c r="F1163" t="s">
        <v>596</v>
      </c>
      <c r="J1163" t="s">
        <v>596</v>
      </c>
    </row>
    <row r="1164" spans="2:11">
      <c r="B1164" t="s">
        <v>3</v>
      </c>
      <c r="C1164">
        <v>1516192</v>
      </c>
      <c r="F1164" t="s">
        <v>3</v>
      </c>
      <c r="G1164">
        <v>1044519372</v>
      </c>
      <c r="J1164" t="s">
        <v>3</v>
      </c>
      <c r="K1164">
        <v>1299850</v>
      </c>
    </row>
    <row r="1165" spans="2:11">
      <c r="B1165" t="s">
        <v>597</v>
      </c>
      <c r="F1165" t="s">
        <v>597</v>
      </c>
      <c r="J1165" t="s">
        <v>597</v>
      </c>
    </row>
    <row r="1166" spans="2:11">
      <c r="B1166" t="s">
        <v>3</v>
      </c>
      <c r="C1166">
        <v>1513705</v>
      </c>
      <c r="F1166" t="s">
        <v>3</v>
      </c>
      <c r="G1166">
        <v>1099904440</v>
      </c>
      <c r="J1166" t="s">
        <v>3</v>
      </c>
      <c r="K1166">
        <v>1293398</v>
      </c>
    </row>
    <row r="1167" spans="2:11">
      <c r="B1167" t="s">
        <v>598</v>
      </c>
      <c r="F1167" t="s">
        <v>598</v>
      </c>
      <c r="J1167" t="s">
        <v>598</v>
      </c>
    </row>
    <row r="1168" spans="2:11">
      <c r="B1168" t="s">
        <v>3</v>
      </c>
      <c r="C1168">
        <v>1420009</v>
      </c>
      <c r="F1168" t="s">
        <v>3</v>
      </c>
      <c r="G1168">
        <v>1099395764</v>
      </c>
      <c r="J1168" t="s">
        <v>3</v>
      </c>
      <c r="K1168">
        <v>1233318</v>
      </c>
    </row>
    <row r="1169" spans="2:11">
      <c r="B1169" t="s">
        <v>599</v>
      </c>
      <c r="F1169" t="s">
        <v>599</v>
      </c>
      <c r="J1169" t="s">
        <v>599</v>
      </c>
    </row>
    <row r="1170" spans="2:11">
      <c r="B1170" t="s">
        <v>3</v>
      </c>
      <c r="C1170">
        <v>1349562</v>
      </c>
      <c r="F1170" t="s">
        <v>3</v>
      </c>
      <c r="G1170">
        <v>1099438495</v>
      </c>
      <c r="J1170" t="s">
        <v>3</v>
      </c>
      <c r="K1170">
        <v>1164066</v>
      </c>
    </row>
    <row r="1171" spans="2:11">
      <c r="B1171" t="s">
        <v>600</v>
      </c>
      <c r="F1171" t="s">
        <v>600</v>
      </c>
      <c r="J1171" t="s">
        <v>600</v>
      </c>
    </row>
    <row r="1172" spans="2:11">
      <c r="B1172" t="s">
        <v>3</v>
      </c>
      <c r="C1172">
        <v>1489226</v>
      </c>
      <c r="F1172" t="s">
        <v>3</v>
      </c>
      <c r="G1172">
        <v>1099327811</v>
      </c>
      <c r="J1172" t="s">
        <v>3</v>
      </c>
      <c r="K1172">
        <v>1282010</v>
      </c>
    </row>
    <row r="1173" spans="2:11">
      <c r="B1173" t="s">
        <v>601</v>
      </c>
      <c r="F1173" t="s">
        <v>601</v>
      </c>
      <c r="J1173" t="s">
        <v>601</v>
      </c>
    </row>
    <row r="1174" spans="2:11">
      <c r="B1174" t="s">
        <v>3</v>
      </c>
      <c r="C1174">
        <v>1507423</v>
      </c>
      <c r="F1174" t="s">
        <v>3</v>
      </c>
      <c r="G1174">
        <v>1099074718</v>
      </c>
      <c r="J1174" t="s">
        <v>3</v>
      </c>
      <c r="K1174">
        <v>1296122</v>
      </c>
    </row>
    <row r="1175" spans="2:11">
      <c r="B1175" t="s">
        <v>602</v>
      </c>
      <c r="F1175" t="s">
        <v>602</v>
      </c>
      <c r="J1175" t="s">
        <v>602</v>
      </c>
    </row>
    <row r="1176" spans="2:11">
      <c r="B1176" t="s">
        <v>3</v>
      </c>
      <c r="C1176">
        <v>1514073</v>
      </c>
      <c r="F1176" t="s">
        <v>3</v>
      </c>
      <c r="G1176">
        <v>1099724127</v>
      </c>
      <c r="J1176" t="s">
        <v>3</v>
      </c>
      <c r="K1176">
        <v>1297032</v>
      </c>
    </row>
    <row r="1177" spans="2:11">
      <c r="B1177" t="s">
        <v>603</v>
      </c>
      <c r="F1177" t="s">
        <v>603</v>
      </c>
      <c r="J1177" t="s">
        <v>603</v>
      </c>
    </row>
    <row r="1178" spans="2:11">
      <c r="B1178" t="s">
        <v>3</v>
      </c>
      <c r="C1178">
        <v>1450866</v>
      </c>
      <c r="F1178" t="s">
        <v>3</v>
      </c>
      <c r="G1178">
        <v>1098689397</v>
      </c>
      <c r="J1178" t="s">
        <v>3</v>
      </c>
      <c r="K1178">
        <v>1265564</v>
      </c>
    </row>
    <row r="1179" spans="2:11">
      <c r="B1179" t="s">
        <v>604</v>
      </c>
      <c r="F1179" t="s">
        <v>604</v>
      </c>
      <c r="J1179" t="s">
        <v>604</v>
      </c>
    </row>
    <row r="1180" spans="2:11">
      <c r="B1180" t="s">
        <v>3</v>
      </c>
      <c r="C1180">
        <v>1514299</v>
      </c>
      <c r="F1180" t="s">
        <v>3</v>
      </c>
      <c r="G1180">
        <v>1098903419</v>
      </c>
      <c r="J1180" t="s">
        <v>3</v>
      </c>
      <c r="K1180">
        <v>1303918</v>
      </c>
    </row>
    <row r="1181" spans="2:11">
      <c r="B1181" t="s">
        <v>605</v>
      </c>
      <c r="F1181" t="s">
        <v>605</v>
      </c>
      <c r="J1181" t="s">
        <v>605</v>
      </c>
    </row>
    <row r="1182" spans="2:11">
      <c r="B1182" t="s">
        <v>3</v>
      </c>
      <c r="C1182">
        <v>1405414</v>
      </c>
      <c r="F1182" t="s">
        <v>3</v>
      </c>
      <c r="G1182">
        <v>1099209535</v>
      </c>
      <c r="J1182" t="s">
        <v>3</v>
      </c>
      <c r="K1182">
        <v>1218014</v>
      </c>
    </row>
    <row r="1183" spans="2:11">
      <c r="B1183" t="s">
        <v>606</v>
      </c>
      <c r="F1183" t="s">
        <v>606</v>
      </c>
      <c r="J1183" t="s">
        <v>606</v>
      </c>
    </row>
    <row r="1184" spans="2:11">
      <c r="B1184" t="s">
        <v>3</v>
      </c>
      <c r="C1184">
        <v>1492372</v>
      </c>
      <c r="F1184" t="s">
        <v>3</v>
      </c>
      <c r="G1184">
        <v>1099787318</v>
      </c>
      <c r="J1184" t="s">
        <v>3</v>
      </c>
      <c r="K1184">
        <v>1276030</v>
      </c>
    </row>
    <row r="1185" spans="2:11">
      <c r="B1185" t="s">
        <v>607</v>
      </c>
      <c r="F1185" t="s">
        <v>607</v>
      </c>
      <c r="J1185" t="s">
        <v>607</v>
      </c>
    </row>
    <row r="1186" spans="2:11">
      <c r="B1186" t="s">
        <v>3</v>
      </c>
      <c r="C1186">
        <v>1508299</v>
      </c>
      <c r="F1186" t="s">
        <v>3</v>
      </c>
      <c r="G1186">
        <v>1156829618</v>
      </c>
      <c r="J1186" t="s">
        <v>3</v>
      </c>
      <c r="K1186">
        <v>1287992</v>
      </c>
    </row>
    <row r="1187" spans="2:11">
      <c r="B1187" t="s">
        <v>608</v>
      </c>
      <c r="F1187" t="s">
        <v>608</v>
      </c>
      <c r="J1187" t="s">
        <v>608</v>
      </c>
    </row>
    <row r="1188" spans="2:11">
      <c r="B1188" t="s">
        <v>3</v>
      </c>
      <c r="C1188">
        <v>1412593</v>
      </c>
      <c r="F1188" t="s">
        <v>3</v>
      </c>
      <c r="G1188">
        <v>1156345459</v>
      </c>
      <c r="J1188" t="s">
        <v>3</v>
      </c>
      <c r="K1188">
        <v>1225902</v>
      </c>
    </row>
    <row r="1189" spans="2:11">
      <c r="B1189" t="s">
        <v>609</v>
      </c>
      <c r="F1189" t="s">
        <v>609</v>
      </c>
      <c r="J1189" t="s">
        <v>609</v>
      </c>
    </row>
    <row r="1190" spans="2:11">
      <c r="B1190" t="s">
        <v>3</v>
      </c>
      <c r="C1190">
        <v>1349088</v>
      </c>
      <c r="F1190" t="s">
        <v>3</v>
      </c>
      <c r="G1190">
        <v>1156299383</v>
      </c>
      <c r="J1190" t="s">
        <v>3</v>
      </c>
      <c r="K1190">
        <v>1163592</v>
      </c>
    </row>
    <row r="1191" spans="2:11">
      <c r="B1191" t="s">
        <v>610</v>
      </c>
      <c r="F1191" t="s">
        <v>610</v>
      </c>
      <c r="J1191" t="s">
        <v>610</v>
      </c>
    </row>
    <row r="1192" spans="2:11">
      <c r="B1192" t="s">
        <v>3</v>
      </c>
      <c r="C1192">
        <v>1476284</v>
      </c>
      <c r="F1192" t="s">
        <v>3</v>
      </c>
      <c r="G1192">
        <v>1156352699</v>
      </c>
      <c r="J1192" t="s">
        <v>3</v>
      </c>
      <c r="K1192">
        <v>1269068</v>
      </c>
    </row>
    <row r="1193" spans="2:11">
      <c r="B1193" t="s">
        <v>611</v>
      </c>
      <c r="F1193" t="s">
        <v>611</v>
      </c>
      <c r="J1193" t="s">
        <v>611</v>
      </c>
    </row>
    <row r="1194" spans="2:11">
      <c r="B1194" t="s">
        <v>3</v>
      </c>
      <c r="C1194">
        <v>1503511</v>
      </c>
      <c r="F1194" t="s">
        <v>3</v>
      </c>
      <c r="G1194">
        <v>1155976654</v>
      </c>
      <c r="J1194" t="s">
        <v>3</v>
      </c>
      <c r="K1194">
        <v>1292210</v>
      </c>
    </row>
    <row r="1195" spans="2:11">
      <c r="B1195" t="s">
        <v>612</v>
      </c>
      <c r="F1195" t="s">
        <v>612</v>
      </c>
      <c r="J1195" t="s">
        <v>612</v>
      </c>
    </row>
    <row r="1196" spans="2:11">
      <c r="B1196" t="s">
        <v>3</v>
      </c>
      <c r="C1196">
        <v>1500777</v>
      </c>
      <c r="F1196" t="s">
        <v>3</v>
      </c>
      <c r="G1196">
        <v>1156754300</v>
      </c>
      <c r="J1196" t="s">
        <v>3</v>
      </c>
      <c r="K1196">
        <v>1283736</v>
      </c>
    </row>
    <row r="1197" spans="2:11">
      <c r="B1197" t="s">
        <v>613</v>
      </c>
      <c r="F1197" t="s">
        <v>613</v>
      </c>
      <c r="J1197" t="s">
        <v>613</v>
      </c>
    </row>
    <row r="1198" spans="2:11">
      <c r="B1198" t="s">
        <v>3</v>
      </c>
      <c r="C1198">
        <v>1446612</v>
      </c>
      <c r="F1198" t="s">
        <v>3</v>
      </c>
      <c r="G1198">
        <v>1155596768</v>
      </c>
      <c r="J1198" t="s">
        <v>3</v>
      </c>
      <c r="K1198">
        <v>1261310</v>
      </c>
    </row>
    <row r="1199" spans="2:11">
      <c r="B1199" t="s">
        <v>614</v>
      </c>
      <c r="F1199" t="s">
        <v>614</v>
      </c>
      <c r="J1199" t="s">
        <v>614</v>
      </c>
    </row>
    <row r="1200" spans="2:11">
      <c r="B1200" t="s">
        <v>3</v>
      </c>
      <c r="C1200">
        <v>1513585</v>
      </c>
      <c r="F1200" t="s">
        <v>3</v>
      </c>
      <c r="G1200">
        <v>1155773877</v>
      </c>
      <c r="J1200" t="s">
        <v>3</v>
      </c>
      <c r="K1200">
        <v>1303204</v>
      </c>
    </row>
    <row r="1201" spans="2:11">
      <c r="B1201" t="s">
        <v>615</v>
      </c>
      <c r="F1201" t="s">
        <v>615</v>
      </c>
      <c r="J1201" t="s">
        <v>615</v>
      </c>
    </row>
    <row r="1202" spans="2:11">
      <c r="B1202" t="s">
        <v>3</v>
      </c>
      <c r="C1202">
        <v>1413058</v>
      </c>
      <c r="F1202" t="s">
        <v>3</v>
      </c>
      <c r="G1202">
        <v>1155974089</v>
      </c>
      <c r="J1202" t="s">
        <v>3</v>
      </c>
      <c r="K1202">
        <v>1225658</v>
      </c>
    </row>
    <row r="1203" spans="2:11">
      <c r="B1203" t="s">
        <v>616</v>
      </c>
      <c r="F1203" t="s">
        <v>616</v>
      </c>
      <c r="J1203" t="s">
        <v>616</v>
      </c>
    </row>
    <row r="1204" spans="2:11">
      <c r="B1204" t="s">
        <v>3</v>
      </c>
      <c r="C1204">
        <v>1485628</v>
      </c>
      <c r="F1204" t="s">
        <v>3</v>
      </c>
      <c r="G1204">
        <v>1156724652</v>
      </c>
      <c r="J1204" t="s">
        <v>3</v>
      </c>
      <c r="K1204">
        <v>1269286</v>
      </c>
    </row>
    <row r="1205" spans="2:11">
      <c r="B1205" t="s">
        <v>617</v>
      </c>
      <c r="F1205" t="s">
        <v>617</v>
      </c>
      <c r="J1205" t="s">
        <v>617</v>
      </c>
    </row>
    <row r="1206" spans="2:11">
      <c r="B1206" t="s">
        <v>3</v>
      </c>
      <c r="C1206">
        <v>1497379</v>
      </c>
      <c r="F1206" t="s">
        <v>3</v>
      </c>
      <c r="G1206">
        <v>1215759344</v>
      </c>
      <c r="J1206" t="s">
        <v>3</v>
      </c>
      <c r="K1206">
        <v>1277072</v>
      </c>
    </row>
    <row r="1207" spans="2:11">
      <c r="B1207" t="s">
        <v>618</v>
      </c>
      <c r="F1207" t="s">
        <v>618</v>
      </c>
      <c r="J1207" t="s">
        <v>618</v>
      </c>
    </row>
    <row r="1208" spans="2:11">
      <c r="B1208" t="s">
        <v>3</v>
      </c>
      <c r="C1208">
        <v>1405651</v>
      </c>
      <c r="F1208" t="s">
        <v>3</v>
      </c>
      <c r="G1208">
        <v>1215224049</v>
      </c>
      <c r="J1208" t="s">
        <v>3</v>
      </c>
      <c r="K1208">
        <v>1218960</v>
      </c>
    </row>
    <row r="1209" spans="2:11">
      <c r="B1209" t="s">
        <v>619</v>
      </c>
      <c r="F1209" t="s">
        <v>619</v>
      </c>
      <c r="J1209" t="s">
        <v>619</v>
      </c>
    </row>
    <row r="1210" spans="2:11">
      <c r="B1210" t="s">
        <v>3</v>
      </c>
      <c r="C1210">
        <v>1349688</v>
      </c>
      <c r="F1210" t="s">
        <v>3</v>
      </c>
      <c r="G1210">
        <v>1215084761</v>
      </c>
      <c r="J1210" t="s">
        <v>3</v>
      </c>
      <c r="K1210">
        <v>1164192</v>
      </c>
    </row>
    <row r="1211" spans="2:11">
      <c r="B1211" t="s">
        <v>620</v>
      </c>
      <c r="F1211" t="s">
        <v>620</v>
      </c>
      <c r="J1211" t="s">
        <v>620</v>
      </c>
    </row>
    <row r="1212" spans="2:11">
      <c r="B1212" t="s">
        <v>3</v>
      </c>
      <c r="C1212">
        <v>1472396</v>
      </c>
      <c r="F1212" t="s">
        <v>3</v>
      </c>
      <c r="G1212">
        <v>1215193812</v>
      </c>
      <c r="J1212" t="s">
        <v>3</v>
      </c>
      <c r="K1212">
        <v>1265180</v>
      </c>
    </row>
    <row r="1213" spans="2:11">
      <c r="B1213" t="s">
        <v>621</v>
      </c>
      <c r="F1213" t="s">
        <v>621</v>
      </c>
      <c r="J1213" t="s">
        <v>621</v>
      </c>
    </row>
    <row r="1214" spans="2:11">
      <c r="B1214" t="s">
        <v>3</v>
      </c>
      <c r="C1214">
        <v>1493869</v>
      </c>
      <c r="F1214" t="s">
        <v>3</v>
      </c>
      <c r="G1214">
        <v>1214896854</v>
      </c>
      <c r="J1214" t="s">
        <v>3</v>
      </c>
      <c r="K1214">
        <v>1282568</v>
      </c>
    </row>
    <row r="1215" spans="2:11">
      <c r="B1215" t="s">
        <v>622</v>
      </c>
      <c r="F1215" t="s">
        <v>622</v>
      </c>
      <c r="J1215" t="s">
        <v>622</v>
      </c>
    </row>
    <row r="1216" spans="2:11">
      <c r="B1216" t="s">
        <v>3</v>
      </c>
      <c r="C1216">
        <v>1493931</v>
      </c>
      <c r="F1216" t="s">
        <v>3</v>
      </c>
      <c r="G1216">
        <v>1215635557</v>
      </c>
      <c r="J1216" t="s">
        <v>3</v>
      </c>
      <c r="K1216">
        <v>1276890</v>
      </c>
    </row>
    <row r="1217" spans="2:11">
      <c r="B1217" t="s">
        <v>623</v>
      </c>
      <c r="F1217" t="s">
        <v>623</v>
      </c>
      <c r="J1217" t="s">
        <v>623</v>
      </c>
    </row>
    <row r="1218" spans="2:11">
      <c r="B1218" t="s">
        <v>3</v>
      </c>
      <c r="C1218">
        <v>1444572</v>
      </c>
      <c r="F1218" t="s">
        <v>3</v>
      </c>
      <c r="G1218">
        <v>1214415989</v>
      </c>
      <c r="J1218" t="s">
        <v>3</v>
      </c>
      <c r="K1218">
        <v>1259270</v>
      </c>
    </row>
    <row r="1219" spans="2:11">
      <c r="B1219" t="s">
        <v>624</v>
      </c>
      <c r="F1219" t="s">
        <v>624</v>
      </c>
      <c r="J1219" t="s">
        <v>624</v>
      </c>
    </row>
    <row r="1220" spans="2:11">
      <c r="B1220" t="s">
        <v>3</v>
      </c>
      <c r="C1220">
        <v>1490491</v>
      </c>
      <c r="F1220" t="s">
        <v>3</v>
      </c>
      <c r="G1220">
        <v>1214857404</v>
      </c>
      <c r="J1220" t="s">
        <v>3</v>
      </c>
      <c r="K1220">
        <v>1280110</v>
      </c>
    </row>
    <row r="1221" spans="2:11">
      <c r="B1221" t="s">
        <v>625</v>
      </c>
      <c r="F1221" t="s">
        <v>625</v>
      </c>
      <c r="J1221" t="s">
        <v>625</v>
      </c>
    </row>
    <row r="1222" spans="2:11">
      <c r="B1222" t="s">
        <v>3</v>
      </c>
      <c r="C1222">
        <v>1404178</v>
      </c>
      <c r="F1222" t="s">
        <v>3</v>
      </c>
      <c r="G1222">
        <v>1214870786</v>
      </c>
      <c r="J1222" t="s">
        <v>3</v>
      </c>
      <c r="K1222">
        <v>1216778</v>
      </c>
    </row>
    <row r="1223" spans="2:11">
      <c r="B1223" t="s">
        <v>626</v>
      </c>
      <c r="F1223" t="s">
        <v>626</v>
      </c>
      <c r="J1223" t="s">
        <v>626</v>
      </c>
    </row>
    <row r="1224" spans="2:11">
      <c r="B1224" t="s">
        <v>3</v>
      </c>
      <c r="C1224">
        <v>1485022</v>
      </c>
      <c r="F1224" t="s">
        <v>3</v>
      </c>
      <c r="G1224">
        <v>1215522257</v>
      </c>
      <c r="J1224" t="s">
        <v>3</v>
      </c>
      <c r="K1224">
        <v>1268680</v>
      </c>
    </row>
    <row r="1225" spans="2:11">
      <c r="B1225" t="s">
        <v>627</v>
      </c>
      <c r="F1225" t="s">
        <v>627</v>
      </c>
      <c r="J1225" t="s">
        <v>627</v>
      </c>
    </row>
    <row r="1226" spans="2:11">
      <c r="B1226" t="s">
        <v>3</v>
      </c>
      <c r="C1226">
        <v>1486483</v>
      </c>
      <c r="F1226" t="s">
        <v>3</v>
      </c>
      <c r="G1226">
        <v>1276666730</v>
      </c>
      <c r="J1226" t="s">
        <v>3</v>
      </c>
      <c r="K1226">
        <v>1266176</v>
      </c>
    </row>
    <row r="1227" spans="2:11">
      <c r="B1227" t="s">
        <v>628</v>
      </c>
      <c r="F1227" t="s">
        <v>628</v>
      </c>
      <c r="J1227" t="s">
        <v>628</v>
      </c>
    </row>
    <row r="1228" spans="2:11">
      <c r="B1228" t="s">
        <v>3</v>
      </c>
      <c r="C1228">
        <v>1392499</v>
      </c>
      <c r="F1228" t="s">
        <v>3</v>
      </c>
      <c r="G1228">
        <v>1276146318</v>
      </c>
      <c r="J1228" t="s">
        <v>3</v>
      </c>
      <c r="K1228">
        <v>1205808</v>
      </c>
    </row>
    <row r="1229" spans="2:11">
      <c r="B1229" t="s">
        <v>629</v>
      </c>
      <c r="F1229" t="s">
        <v>629</v>
      </c>
      <c r="J1229" t="s">
        <v>629</v>
      </c>
    </row>
    <row r="1230" spans="2:11">
      <c r="B1230" t="s">
        <v>3</v>
      </c>
      <c r="C1230">
        <v>1334514</v>
      </c>
      <c r="F1230" t="s">
        <v>3</v>
      </c>
      <c r="G1230">
        <v>1276037467</v>
      </c>
      <c r="J1230" t="s">
        <v>3</v>
      </c>
      <c r="K1230">
        <v>1149018</v>
      </c>
    </row>
    <row r="1231" spans="2:11">
      <c r="B1231" t="s">
        <v>630</v>
      </c>
      <c r="F1231" t="s">
        <v>630</v>
      </c>
      <c r="J1231" t="s">
        <v>630</v>
      </c>
    </row>
    <row r="1232" spans="2:11">
      <c r="B1232" t="s">
        <v>3</v>
      </c>
      <c r="C1232">
        <v>1463036</v>
      </c>
      <c r="F1232" t="s">
        <v>3</v>
      </c>
      <c r="G1232">
        <v>1276074401</v>
      </c>
      <c r="J1232" t="s">
        <v>3</v>
      </c>
      <c r="K1232">
        <v>1255820</v>
      </c>
    </row>
    <row r="1233" spans="2:11">
      <c r="B1233" t="s">
        <v>631</v>
      </c>
      <c r="F1233" t="s">
        <v>631</v>
      </c>
      <c r="J1233" t="s">
        <v>631</v>
      </c>
    </row>
    <row r="1234" spans="2:11">
      <c r="B1234" t="s">
        <v>3</v>
      </c>
      <c r="C1234">
        <v>1499149</v>
      </c>
      <c r="F1234" t="s">
        <v>3</v>
      </c>
      <c r="G1234">
        <v>1275586566</v>
      </c>
      <c r="J1234" t="s">
        <v>3</v>
      </c>
      <c r="K1234">
        <v>1287848</v>
      </c>
    </row>
    <row r="1235" spans="2:11">
      <c r="B1235" t="s">
        <v>632</v>
      </c>
      <c r="F1235" t="s">
        <v>632</v>
      </c>
      <c r="J1235" t="s">
        <v>632</v>
      </c>
    </row>
    <row r="1236" spans="2:11">
      <c r="B1236" t="s">
        <v>3</v>
      </c>
      <c r="C1236">
        <v>1479819</v>
      </c>
      <c r="F1236" t="s">
        <v>3</v>
      </c>
      <c r="G1236">
        <v>1276576644</v>
      </c>
      <c r="J1236" t="s">
        <v>3</v>
      </c>
      <c r="K1236">
        <v>1262778</v>
      </c>
    </row>
    <row r="1237" spans="2:11">
      <c r="B1237" t="s">
        <v>633</v>
      </c>
      <c r="F1237" t="s">
        <v>633</v>
      </c>
      <c r="J1237" t="s">
        <v>633</v>
      </c>
    </row>
    <row r="1238" spans="2:11">
      <c r="B1238" t="s">
        <v>3</v>
      </c>
      <c r="C1238">
        <v>1434234</v>
      </c>
      <c r="F1238" t="s">
        <v>3</v>
      </c>
      <c r="G1238">
        <v>1275301152</v>
      </c>
      <c r="J1238" t="s">
        <v>3</v>
      </c>
      <c r="K1238">
        <v>1248932</v>
      </c>
    </row>
    <row r="1239" spans="2:11">
      <c r="B1239" t="s">
        <v>634</v>
      </c>
      <c r="F1239" t="s">
        <v>634</v>
      </c>
      <c r="J1239" t="s">
        <v>634</v>
      </c>
    </row>
    <row r="1240" spans="2:11">
      <c r="B1240" t="s">
        <v>3</v>
      </c>
      <c r="C1240">
        <v>1495927</v>
      </c>
      <c r="F1240" t="s">
        <v>3</v>
      </c>
      <c r="G1240">
        <v>1275546910</v>
      </c>
      <c r="J1240" t="s">
        <v>3</v>
      </c>
      <c r="K1240">
        <v>1285546</v>
      </c>
    </row>
    <row r="1241" spans="2:11">
      <c r="B1241" t="s">
        <v>635</v>
      </c>
      <c r="F1241" t="s">
        <v>635</v>
      </c>
      <c r="J1241" t="s">
        <v>635</v>
      </c>
    </row>
    <row r="1242" spans="2:11">
      <c r="B1242" t="s">
        <v>3</v>
      </c>
      <c r="C1242">
        <v>1382164</v>
      </c>
      <c r="F1242" t="s">
        <v>3</v>
      </c>
      <c r="G1242">
        <v>1275914616</v>
      </c>
      <c r="J1242" t="s">
        <v>3</v>
      </c>
      <c r="K1242">
        <v>1194764</v>
      </c>
    </row>
    <row r="1243" spans="2:11">
      <c r="B1243" t="s">
        <v>636</v>
      </c>
      <c r="F1243" t="s">
        <v>636</v>
      </c>
      <c r="J1243" t="s">
        <v>636</v>
      </c>
    </row>
    <row r="1244" spans="2:11">
      <c r="B1244" t="s">
        <v>3</v>
      </c>
      <c r="C1244">
        <v>1476772</v>
      </c>
      <c r="F1244" t="s">
        <v>3</v>
      </c>
      <c r="G1244">
        <v>1276379365</v>
      </c>
      <c r="J1244" t="s">
        <v>3</v>
      </c>
      <c r="K1244">
        <v>1260430</v>
      </c>
    </row>
    <row r="1245" spans="2:11">
      <c r="B1245" t="s">
        <v>637</v>
      </c>
      <c r="F1245" t="s">
        <v>637</v>
      </c>
      <c r="J1245" t="s">
        <v>637</v>
      </c>
    </row>
    <row r="1246" spans="2:11">
      <c r="B1246" t="s">
        <v>3</v>
      </c>
      <c r="C1246">
        <v>1479685</v>
      </c>
      <c r="F1246" t="s">
        <v>3</v>
      </c>
      <c r="G1246">
        <v>1339519132</v>
      </c>
      <c r="J1246" t="s">
        <v>3</v>
      </c>
      <c r="K1246">
        <v>1259378</v>
      </c>
    </row>
    <row r="1247" spans="2:11">
      <c r="B1247" t="s">
        <v>638</v>
      </c>
      <c r="F1247" t="s">
        <v>638</v>
      </c>
      <c r="J1247" t="s">
        <v>638</v>
      </c>
    </row>
    <row r="1248" spans="2:11">
      <c r="B1248" t="s">
        <v>3</v>
      </c>
      <c r="C1248">
        <v>1395583</v>
      </c>
      <c r="F1248" t="s">
        <v>3</v>
      </c>
      <c r="G1248">
        <v>1338867070</v>
      </c>
      <c r="J1248" t="s">
        <v>3</v>
      </c>
      <c r="K1248">
        <v>1208892</v>
      </c>
    </row>
    <row r="1249" spans="2:11">
      <c r="B1249" t="s">
        <v>639</v>
      </c>
      <c r="F1249" t="s">
        <v>639</v>
      </c>
      <c r="J1249" t="s">
        <v>639</v>
      </c>
    </row>
    <row r="1250" spans="2:11">
      <c r="B1250" t="s">
        <v>3</v>
      </c>
      <c r="C1250">
        <v>1334544</v>
      </c>
      <c r="F1250" t="s">
        <v>3</v>
      </c>
      <c r="G1250">
        <v>1338792563</v>
      </c>
      <c r="J1250" t="s">
        <v>3</v>
      </c>
      <c r="K1250">
        <v>1149048</v>
      </c>
    </row>
    <row r="1251" spans="2:11">
      <c r="B1251" t="s">
        <v>640</v>
      </c>
      <c r="F1251" t="s">
        <v>640</v>
      </c>
      <c r="J1251" t="s">
        <v>640</v>
      </c>
    </row>
    <row r="1252" spans="2:11">
      <c r="B1252" t="s">
        <v>3</v>
      </c>
      <c r="C1252">
        <v>1462772</v>
      </c>
      <c r="F1252" t="s">
        <v>3</v>
      </c>
      <c r="G1252">
        <v>1338834433</v>
      </c>
      <c r="J1252" t="s">
        <v>3</v>
      </c>
      <c r="K1252">
        <v>1255556</v>
      </c>
    </row>
    <row r="1253" spans="2:11">
      <c r="B1253" t="s">
        <v>641</v>
      </c>
      <c r="F1253" t="s">
        <v>641</v>
      </c>
      <c r="J1253" t="s">
        <v>641</v>
      </c>
    </row>
    <row r="1254" spans="2:11">
      <c r="B1254" t="s">
        <v>3</v>
      </c>
      <c r="C1254">
        <v>1482703</v>
      </c>
      <c r="F1254" t="s">
        <v>3</v>
      </c>
      <c r="G1254">
        <v>1338559573</v>
      </c>
      <c r="J1254" t="s">
        <v>3</v>
      </c>
      <c r="K1254">
        <v>1271402</v>
      </c>
    </row>
    <row r="1255" spans="2:11">
      <c r="B1255" t="s">
        <v>642</v>
      </c>
      <c r="F1255" t="s">
        <v>642</v>
      </c>
      <c r="J1255" t="s">
        <v>642</v>
      </c>
    </row>
    <row r="1256" spans="2:11">
      <c r="B1256" t="s">
        <v>3</v>
      </c>
      <c r="C1256">
        <v>1483017</v>
      </c>
      <c r="F1256" t="s">
        <v>3</v>
      </c>
      <c r="G1256">
        <v>1339294465</v>
      </c>
      <c r="J1256" t="s">
        <v>3</v>
      </c>
      <c r="K1256">
        <v>1265976</v>
      </c>
    </row>
    <row r="1257" spans="2:11">
      <c r="B1257" t="s">
        <v>643</v>
      </c>
      <c r="F1257" t="s">
        <v>643</v>
      </c>
      <c r="J1257" t="s">
        <v>643</v>
      </c>
    </row>
    <row r="1258" spans="2:11">
      <c r="B1258" t="s">
        <v>3</v>
      </c>
      <c r="C1258">
        <v>1428540</v>
      </c>
      <c r="F1258" t="s">
        <v>3</v>
      </c>
      <c r="G1258">
        <v>1338137495</v>
      </c>
      <c r="J1258" t="s">
        <v>3</v>
      </c>
      <c r="K1258">
        <v>1243238</v>
      </c>
    </row>
    <row r="1259" spans="2:11">
      <c r="B1259" t="s">
        <v>644</v>
      </c>
      <c r="F1259" t="s">
        <v>644</v>
      </c>
      <c r="J1259" t="s">
        <v>644</v>
      </c>
    </row>
    <row r="1260" spans="2:11">
      <c r="B1260" t="s">
        <v>3</v>
      </c>
      <c r="C1260">
        <v>1492891</v>
      </c>
      <c r="F1260" t="s">
        <v>3</v>
      </c>
      <c r="G1260">
        <v>1338338342</v>
      </c>
      <c r="J1260" t="s">
        <v>3</v>
      </c>
      <c r="K1260">
        <v>1282510</v>
      </c>
    </row>
    <row r="1261" spans="2:11">
      <c r="B1261" t="s">
        <v>645</v>
      </c>
      <c r="F1261" t="s">
        <v>645</v>
      </c>
      <c r="J1261" t="s">
        <v>645</v>
      </c>
    </row>
    <row r="1262" spans="2:11">
      <c r="B1262" t="s">
        <v>3</v>
      </c>
      <c r="C1262">
        <v>1380898</v>
      </c>
      <c r="F1262" t="s">
        <v>3</v>
      </c>
      <c r="G1262">
        <v>1338687492</v>
      </c>
      <c r="J1262" t="s">
        <v>3</v>
      </c>
      <c r="K1262">
        <v>1193498</v>
      </c>
    </row>
    <row r="1263" spans="2:11">
      <c r="B1263" t="s">
        <v>646</v>
      </c>
      <c r="F1263" t="s">
        <v>646</v>
      </c>
      <c r="J1263" t="s">
        <v>646</v>
      </c>
    </row>
    <row r="1264" spans="2:11">
      <c r="B1264" t="s">
        <v>3</v>
      </c>
      <c r="C1264">
        <v>1489846</v>
      </c>
      <c r="F1264" t="s">
        <v>3</v>
      </c>
      <c r="G1264">
        <v>1338970718</v>
      </c>
      <c r="J1264" t="s">
        <v>3</v>
      </c>
      <c r="K1264">
        <v>1273504</v>
      </c>
    </row>
    <row r="1265" spans="2:11">
      <c r="B1265" t="s">
        <v>647</v>
      </c>
      <c r="F1265" t="s">
        <v>647</v>
      </c>
      <c r="J1265" t="s">
        <v>647</v>
      </c>
    </row>
    <row r="1266" spans="2:11">
      <c r="B1266" t="s">
        <v>3</v>
      </c>
      <c r="C1266">
        <v>2967295</v>
      </c>
      <c r="F1266" t="s">
        <v>3</v>
      </c>
      <c r="G1266">
        <v>1404311782</v>
      </c>
      <c r="J1266" t="s">
        <v>3</v>
      </c>
      <c r="K1266">
        <v>2719764</v>
      </c>
    </row>
    <row r="1267" spans="2:11">
      <c r="B1267" t="s">
        <v>648</v>
      </c>
      <c r="F1267" t="s">
        <v>648</v>
      </c>
      <c r="J1267" t="s">
        <v>648</v>
      </c>
    </row>
    <row r="1268" spans="2:11">
      <c r="B1268" t="s">
        <v>3</v>
      </c>
      <c r="C1268">
        <v>2807363</v>
      </c>
      <c r="F1268" t="s">
        <v>3</v>
      </c>
      <c r="G1268">
        <v>1403926058</v>
      </c>
      <c r="J1268" t="s">
        <v>3</v>
      </c>
      <c r="K1268">
        <v>2596200</v>
      </c>
    </row>
    <row r="1269" spans="2:11">
      <c r="B1269" t="s">
        <v>649</v>
      </c>
      <c r="F1269" t="s">
        <v>649</v>
      </c>
      <c r="J1269" t="s">
        <v>649</v>
      </c>
    </row>
    <row r="1270" spans="2:11">
      <c r="B1270" t="s">
        <v>3</v>
      </c>
      <c r="C1270">
        <v>2689064</v>
      </c>
      <c r="F1270" t="s">
        <v>3</v>
      </c>
      <c r="G1270">
        <v>1403796857</v>
      </c>
      <c r="J1270" t="s">
        <v>3</v>
      </c>
      <c r="K1270">
        <v>2480328</v>
      </c>
    </row>
    <row r="1271" spans="2:11">
      <c r="B1271" t="s">
        <v>650</v>
      </c>
      <c r="F1271" t="s">
        <v>650</v>
      </c>
      <c r="J1271" t="s">
        <v>650</v>
      </c>
    </row>
    <row r="1272" spans="2:11">
      <c r="B1272" t="s">
        <v>3</v>
      </c>
      <c r="C1272">
        <v>2902417</v>
      </c>
      <c r="F1272" t="s">
        <v>3</v>
      </c>
      <c r="G1272">
        <v>1403799544</v>
      </c>
      <c r="J1272" t="s">
        <v>3</v>
      </c>
      <c r="K1272">
        <v>2669121</v>
      </c>
    </row>
    <row r="1273" spans="2:11">
      <c r="B1273" t="s">
        <v>651</v>
      </c>
      <c r="F1273" t="s">
        <v>651</v>
      </c>
      <c r="J1273" t="s">
        <v>651</v>
      </c>
    </row>
    <row r="1274" spans="2:11">
      <c r="B1274" t="s">
        <v>3</v>
      </c>
      <c r="C1274">
        <v>2929680</v>
      </c>
      <c r="F1274" t="s">
        <v>3</v>
      </c>
      <c r="G1274">
        <v>1403349181</v>
      </c>
      <c r="J1274" t="s">
        <v>3</v>
      </c>
      <c r="K1274">
        <v>2692251</v>
      </c>
    </row>
    <row r="1275" spans="2:11">
      <c r="B1275" t="s">
        <v>652</v>
      </c>
      <c r="F1275" t="s">
        <v>652</v>
      </c>
      <c r="J1275" t="s">
        <v>652</v>
      </c>
    </row>
    <row r="1276" spans="2:11">
      <c r="B1276" t="s">
        <v>3</v>
      </c>
      <c r="C1276">
        <v>2960210</v>
      </c>
      <c r="F1276" t="s">
        <v>3</v>
      </c>
      <c r="G1276">
        <v>1404213052</v>
      </c>
      <c r="J1276" t="s">
        <v>3</v>
      </c>
      <c r="K1276">
        <v>2716129</v>
      </c>
    </row>
    <row r="1277" spans="2:11">
      <c r="B1277" t="s">
        <v>653</v>
      </c>
      <c r="F1277" t="s">
        <v>653</v>
      </c>
      <c r="J1277" t="s">
        <v>653</v>
      </c>
    </row>
    <row r="1278" spans="2:11">
      <c r="B1278" t="s">
        <v>3</v>
      </c>
      <c r="C1278">
        <v>2848030</v>
      </c>
      <c r="F1278" t="s">
        <v>3</v>
      </c>
      <c r="G1278">
        <v>1403054856</v>
      </c>
      <c r="J1278" t="s">
        <v>3</v>
      </c>
      <c r="K1278">
        <v>2639128</v>
      </c>
    </row>
    <row r="1279" spans="2:11">
      <c r="B1279" t="s">
        <v>654</v>
      </c>
      <c r="F1279" t="s">
        <v>654</v>
      </c>
      <c r="J1279" t="s">
        <v>654</v>
      </c>
    </row>
    <row r="1280" spans="2:11">
      <c r="B1280" t="s">
        <v>3</v>
      </c>
      <c r="C1280">
        <v>2916552</v>
      </c>
      <c r="F1280" t="s">
        <v>3</v>
      </c>
      <c r="G1280">
        <v>1403411776</v>
      </c>
      <c r="J1280" t="s">
        <v>3</v>
      </c>
      <c r="K1280">
        <v>2680043</v>
      </c>
    </row>
    <row r="1281" spans="2:11">
      <c r="B1281" t="s">
        <v>655</v>
      </c>
      <c r="F1281" t="s">
        <v>655</v>
      </c>
      <c r="J1281" t="s">
        <v>655</v>
      </c>
    </row>
    <row r="1282" spans="2:11">
      <c r="B1282" t="s">
        <v>3</v>
      </c>
      <c r="C1282">
        <v>2793617</v>
      </c>
      <c r="F1282" t="s">
        <v>3</v>
      </c>
      <c r="G1282">
        <v>1403362751</v>
      </c>
      <c r="J1282" t="s">
        <v>3</v>
      </c>
      <c r="K1282">
        <v>2582153</v>
      </c>
    </row>
    <row r="1283" spans="2:11">
      <c r="B1283" t="s">
        <v>656</v>
      </c>
      <c r="F1283" t="s">
        <v>656</v>
      </c>
      <c r="J1283" t="s">
        <v>656</v>
      </c>
    </row>
    <row r="1284" spans="2:11">
      <c r="B1284" t="s">
        <v>3</v>
      </c>
      <c r="C1284">
        <v>2950829</v>
      </c>
      <c r="F1284" t="s">
        <v>3</v>
      </c>
      <c r="G1284">
        <v>1403970054</v>
      </c>
      <c r="J1284" t="s">
        <v>3</v>
      </c>
      <c r="K1284">
        <v>2707767</v>
      </c>
    </row>
    <row r="1285" spans="2:11">
      <c r="B1285" t="s">
        <v>657</v>
      </c>
      <c r="F1285" t="s">
        <v>657</v>
      </c>
      <c r="J1285" t="s">
        <v>657</v>
      </c>
    </row>
    <row r="1286" spans="2:11">
      <c r="B1286" t="s">
        <v>3</v>
      </c>
      <c r="C1286">
        <v>2969276</v>
      </c>
      <c r="F1286" t="s">
        <v>3</v>
      </c>
      <c r="G1286">
        <v>1471141481</v>
      </c>
      <c r="J1286" t="s">
        <v>3</v>
      </c>
      <c r="K1286">
        <v>2721745</v>
      </c>
    </row>
    <row r="1287" spans="2:11">
      <c r="B1287" t="s">
        <v>658</v>
      </c>
      <c r="F1287" t="s">
        <v>658</v>
      </c>
      <c r="J1287" t="s">
        <v>658</v>
      </c>
    </row>
    <row r="1288" spans="2:11">
      <c r="B1288" t="s">
        <v>3</v>
      </c>
      <c r="C1288">
        <v>2820159</v>
      </c>
      <c r="F1288" t="s">
        <v>3</v>
      </c>
      <c r="G1288">
        <v>1470644009</v>
      </c>
      <c r="J1288" t="s">
        <v>3</v>
      </c>
      <c r="K1288">
        <v>2608996</v>
      </c>
    </row>
    <row r="1289" spans="2:11">
      <c r="B1289" t="s">
        <v>659</v>
      </c>
      <c r="F1289" t="s">
        <v>659</v>
      </c>
      <c r="J1289" t="s">
        <v>659</v>
      </c>
    </row>
    <row r="1290" spans="2:11">
      <c r="B1290" t="s">
        <v>3</v>
      </c>
      <c r="C1290">
        <v>2693341</v>
      </c>
      <c r="F1290" t="s">
        <v>3</v>
      </c>
      <c r="G1290">
        <v>1470593510</v>
      </c>
      <c r="J1290" t="s">
        <v>3</v>
      </c>
      <c r="K1290">
        <v>2484605</v>
      </c>
    </row>
    <row r="1291" spans="2:11">
      <c r="B1291" t="s">
        <v>660</v>
      </c>
      <c r="F1291" t="s">
        <v>660</v>
      </c>
      <c r="J1291" t="s">
        <v>660</v>
      </c>
    </row>
    <row r="1292" spans="2:11">
      <c r="B1292" t="s">
        <v>3</v>
      </c>
      <c r="C1292">
        <v>2906225</v>
      </c>
      <c r="F1292" t="s">
        <v>3</v>
      </c>
      <c r="G1292">
        <v>1470613091</v>
      </c>
      <c r="J1292" t="s">
        <v>3</v>
      </c>
      <c r="K1292">
        <v>2672929</v>
      </c>
    </row>
    <row r="1293" spans="2:11">
      <c r="B1293" t="s">
        <v>661</v>
      </c>
      <c r="F1293" t="s">
        <v>661</v>
      </c>
      <c r="J1293" t="s">
        <v>661</v>
      </c>
    </row>
    <row r="1294" spans="2:11">
      <c r="B1294" t="s">
        <v>3</v>
      </c>
      <c r="C1294">
        <v>2923408</v>
      </c>
      <c r="F1294" t="s">
        <v>3</v>
      </c>
      <c r="G1294">
        <v>1470273121</v>
      </c>
      <c r="J1294" t="s">
        <v>3</v>
      </c>
      <c r="K1294">
        <v>2685979</v>
      </c>
    </row>
    <row r="1295" spans="2:11">
      <c r="B1295" t="s">
        <v>662</v>
      </c>
      <c r="F1295" t="s">
        <v>662</v>
      </c>
      <c r="J1295" t="s">
        <v>662</v>
      </c>
    </row>
    <row r="1296" spans="2:11">
      <c r="B1296" t="s">
        <v>3</v>
      </c>
      <c r="C1296">
        <v>2945986</v>
      </c>
      <c r="F1296" t="s">
        <v>3</v>
      </c>
      <c r="G1296">
        <v>1471232836</v>
      </c>
      <c r="J1296" t="s">
        <v>3</v>
      </c>
      <c r="K1296">
        <v>2701905</v>
      </c>
    </row>
    <row r="1297" spans="2:11">
      <c r="B1297" t="s">
        <v>663</v>
      </c>
      <c r="F1297" t="s">
        <v>663</v>
      </c>
      <c r="J1297" t="s">
        <v>663</v>
      </c>
    </row>
    <row r="1298" spans="2:11">
      <c r="B1298" t="s">
        <v>3</v>
      </c>
      <c r="C1298">
        <v>2848849</v>
      </c>
      <c r="F1298" t="s">
        <v>3</v>
      </c>
      <c r="G1298">
        <v>1469905491</v>
      </c>
      <c r="J1298" t="s">
        <v>3</v>
      </c>
      <c r="K1298">
        <v>2639947</v>
      </c>
    </row>
    <row r="1299" spans="2:11">
      <c r="B1299" t="s">
        <v>664</v>
      </c>
      <c r="F1299" t="s">
        <v>664</v>
      </c>
      <c r="J1299" t="s">
        <v>664</v>
      </c>
    </row>
    <row r="1300" spans="2:11">
      <c r="B1300" t="s">
        <v>3</v>
      </c>
      <c r="C1300">
        <v>2917490</v>
      </c>
      <c r="F1300" t="s">
        <v>3</v>
      </c>
      <c r="G1300">
        <v>1470262671</v>
      </c>
      <c r="J1300" t="s">
        <v>3</v>
      </c>
      <c r="K1300">
        <v>2680981</v>
      </c>
    </row>
    <row r="1301" spans="2:11">
      <c r="B1301" t="s">
        <v>665</v>
      </c>
      <c r="F1301" t="s">
        <v>665</v>
      </c>
      <c r="J1301" t="s">
        <v>665</v>
      </c>
    </row>
    <row r="1302" spans="2:11">
      <c r="B1302" t="s">
        <v>3</v>
      </c>
      <c r="C1302">
        <v>2788297</v>
      </c>
      <c r="F1302" t="s">
        <v>3</v>
      </c>
      <c r="G1302">
        <v>1470278134</v>
      </c>
      <c r="J1302" t="s">
        <v>3</v>
      </c>
      <c r="K1302">
        <v>2576833</v>
      </c>
    </row>
    <row r="1303" spans="2:11">
      <c r="B1303" t="s">
        <v>666</v>
      </c>
      <c r="F1303" t="s">
        <v>666</v>
      </c>
      <c r="J1303" t="s">
        <v>666</v>
      </c>
    </row>
    <row r="1304" spans="2:11">
      <c r="B1304" t="s">
        <v>3</v>
      </c>
      <c r="C1304">
        <v>2940077</v>
      </c>
      <c r="F1304" t="s">
        <v>3</v>
      </c>
      <c r="G1304">
        <v>1470943225</v>
      </c>
      <c r="J1304" t="s">
        <v>3</v>
      </c>
      <c r="K1304">
        <v>2697015</v>
      </c>
    </row>
    <row r="1305" spans="2:11">
      <c r="B1305" t="s">
        <v>667</v>
      </c>
      <c r="F1305" t="s">
        <v>667</v>
      </c>
      <c r="J1305" t="s">
        <v>667</v>
      </c>
    </row>
    <row r="1306" spans="2:11">
      <c r="B1306" t="s">
        <v>3</v>
      </c>
      <c r="C1306">
        <v>2952511</v>
      </c>
      <c r="F1306" t="s">
        <v>3</v>
      </c>
      <c r="G1306">
        <v>1540285872</v>
      </c>
      <c r="J1306" t="s">
        <v>3</v>
      </c>
      <c r="K1306">
        <v>2704980</v>
      </c>
    </row>
    <row r="1307" spans="2:11">
      <c r="B1307" t="s">
        <v>668</v>
      </c>
      <c r="F1307" t="s">
        <v>668</v>
      </c>
      <c r="J1307" t="s">
        <v>668</v>
      </c>
    </row>
    <row r="1308" spans="2:11">
      <c r="B1308" t="s">
        <v>3</v>
      </c>
      <c r="C1308">
        <v>2801798</v>
      </c>
      <c r="F1308" t="s">
        <v>3</v>
      </c>
      <c r="G1308">
        <v>1539799715</v>
      </c>
      <c r="J1308" t="s">
        <v>3</v>
      </c>
      <c r="K1308">
        <v>2590635</v>
      </c>
    </row>
    <row r="1309" spans="2:11">
      <c r="B1309" t="s">
        <v>669</v>
      </c>
      <c r="F1309" t="s">
        <v>669</v>
      </c>
      <c r="J1309" t="s">
        <v>669</v>
      </c>
    </row>
    <row r="1310" spans="2:11">
      <c r="B1310" t="s">
        <v>3</v>
      </c>
      <c r="C1310">
        <v>2680279</v>
      </c>
      <c r="F1310" t="s">
        <v>3</v>
      </c>
      <c r="G1310">
        <v>1539693539</v>
      </c>
      <c r="J1310" t="s">
        <v>3</v>
      </c>
      <c r="K1310">
        <v>2471543</v>
      </c>
    </row>
    <row r="1311" spans="2:11">
      <c r="B1311" t="s">
        <v>670</v>
      </c>
      <c r="F1311" t="s">
        <v>670</v>
      </c>
      <c r="J1311" t="s">
        <v>670</v>
      </c>
    </row>
    <row r="1312" spans="2:11">
      <c r="B1312" t="s">
        <v>3</v>
      </c>
      <c r="C1312">
        <v>2872002</v>
      </c>
      <c r="F1312" t="s">
        <v>3</v>
      </c>
      <c r="G1312">
        <v>1539948790</v>
      </c>
      <c r="J1312" t="s">
        <v>3</v>
      </c>
      <c r="K1312">
        <v>2638706</v>
      </c>
    </row>
    <row r="1313" spans="2:11">
      <c r="B1313" t="s">
        <v>671</v>
      </c>
      <c r="F1313" t="s">
        <v>671</v>
      </c>
      <c r="J1313" t="s">
        <v>671</v>
      </c>
    </row>
    <row r="1314" spans="2:11">
      <c r="B1314" t="s">
        <v>3</v>
      </c>
      <c r="C1314">
        <v>2913538</v>
      </c>
      <c r="F1314" t="s">
        <v>3</v>
      </c>
      <c r="G1314">
        <v>1539334584</v>
      </c>
      <c r="J1314" t="s">
        <v>3</v>
      </c>
      <c r="K1314">
        <v>2676109</v>
      </c>
    </row>
    <row r="1315" spans="2:11">
      <c r="B1315" t="s">
        <v>672</v>
      </c>
      <c r="F1315" t="s">
        <v>672</v>
      </c>
      <c r="J1315" t="s">
        <v>672</v>
      </c>
    </row>
    <row r="1316" spans="2:11">
      <c r="B1316" t="s">
        <v>3</v>
      </c>
      <c r="C1316">
        <v>2938349</v>
      </c>
      <c r="F1316" t="s">
        <v>3</v>
      </c>
      <c r="G1316">
        <v>1540269648</v>
      </c>
      <c r="J1316" t="s">
        <v>3</v>
      </c>
      <c r="K1316">
        <v>2694268</v>
      </c>
    </row>
    <row r="1317" spans="2:11">
      <c r="B1317" t="s">
        <v>673</v>
      </c>
      <c r="F1317" t="s">
        <v>673</v>
      </c>
      <c r="J1317" t="s">
        <v>673</v>
      </c>
    </row>
    <row r="1318" spans="2:11">
      <c r="B1318" t="s">
        <v>3</v>
      </c>
      <c r="C1318">
        <v>2838027</v>
      </c>
      <c r="F1318" t="s">
        <v>3</v>
      </c>
      <c r="G1318">
        <v>1538969093</v>
      </c>
      <c r="J1318" t="s">
        <v>3</v>
      </c>
      <c r="K1318">
        <v>2629125</v>
      </c>
    </row>
    <row r="1319" spans="2:11">
      <c r="B1319" t="s">
        <v>674</v>
      </c>
      <c r="F1319" t="s">
        <v>674</v>
      </c>
      <c r="J1319" t="s">
        <v>674</v>
      </c>
    </row>
    <row r="1320" spans="2:11">
      <c r="B1320" t="s">
        <v>3</v>
      </c>
      <c r="C1320">
        <v>2923510</v>
      </c>
      <c r="F1320" t="s">
        <v>3</v>
      </c>
      <c r="G1320">
        <v>1539153744</v>
      </c>
      <c r="J1320" t="s">
        <v>3</v>
      </c>
      <c r="K1320">
        <v>2687001</v>
      </c>
    </row>
    <row r="1321" spans="2:11">
      <c r="B1321" t="s">
        <v>675</v>
      </c>
      <c r="F1321" t="s">
        <v>675</v>
      </c>
      <c r="J1321" t="s">
        <v>675</v>
      </c>
    </row>
    <row r="1322" spans="2:11">
      <c r="B1322" t="s">
        <v>3</v>
      </c>
      <c r="C1322">
        <v>2767549</v>
      </c>
      <c r="F1322" t="s">
        <v>3</v>
      </c>
      <c r="G1322">
        <v>1539456330</v>
      </c>
      <c r="J1322" t="s">
        <v>3</v>
      </c>
      <c r="K1322">
        <v>2556085</v>
      </c>
    </row>
    <row r="1323" spans="2:11">
      <c r="B1323" t="s">
        <v>676</v>
      </c>
      <c r="F1323" t="s">
        <v>676</v>
      </c>
      <c r="J1323" t="s">
        <v>676</v>
      </c>
    </row>
    <row r="1324" spans="2:11">
      <c r="B1324" t="s">
        <v>3</v>
      </c>
      <c r="C1324">
        <v>2920645</v>
      </c>
      <c r="F1324" t="s">
        <v>3</v>
      </c>
      <c r="G1324">
        <v>1540115125</v>
      </c>
      <c r="J1324" t="s">
        <v>3</v>
      </c>
      <c r="K1324">
        <v>2677583</v>
      </c>
    </row>
    <row r="1325" spans="2:11">
      <c r="B1325" t="s">
        <v>677</v>
      </c>
      <c r="F1325" t="s">
        <v>677</v>
      </c>
      <c r="J1325" t="s">
        <v>677</v>
      </c>
    </row>
    <row r="1326" spans="2:11">
      <c r="B1326" t="s">
        <v>3</v>
      </c>
      <c r="C1326">
        <v>2944552</v>
      </c>
      <c r="F1326" t="s">
        <v>3</v>
      </c>
      <c r="G1326">
        <v>1611463729</v>
      </c>
      <c r="J1326" t="s">
        <v>3</v>
      </c>
      <c r="K1326">
        <v>2697021</v>
      </c>
    </row>
    <row r="1327" spans="2:11">
      <c r="B1327" t="s">
        <v>678</v>
      </c>
      <c r="F1327" t="s">
        <v>678</v>
      </c>
      <c r="J1327" t="s">
        <v>678</v>
      </c>
    </row>
    <row r="1328" spans="2:11">
      <c r="B1328" t="s">
        <v>3</v>
      </c>
      <c r="C1328">
        <v>2788988</v>
      </c>
      <c r="F1328" t="s">
        <v>3</v>
      </c>
      <c r="G1328">
        <v>1611022172</v>
      </c>
      <c r="J1328" t="s">
        <v>3</v>
      </c>
      <c r="K1328">
        <v>2577825</v>
      </c>
    </row>
    <row r="1329" spans="2:11">
      <c r="B1329" t="s">
        <v>679</v>
      </c>
      <c r="F1329" t="s">
        <v>679</v>
      </c>
      <c r="J1329" t="s">
        <v>679</v>
      </c>
    </row>
    <row r="1330" spans="2:11">
      <c r="B1330" t="s">
        <v>3</v>
      </c>
      <c r="C1330">
        <v>2670150</v>
      </c>
      <c r="F1330" t="s">
        <v>3</v>
      </c>
      <c r="G1330">
        <v>1610886358</v>
      </c>
      <c r="J1330" t="s">
        <v>3</v>
      </c>
      <c r="K1330">
        <v>2461414</v>
      </c>
    </row>
    <row r="1331" spans="2:11">
      <c r="B1331" t="s">
        <v>680</v>
      </c>
      <c r="F1331" t="s">
        <v>680</v>
      </c>
      <c r="J1331" t="s">
        <v>680</v>
      </c>
    </row>
    <row r="1332" spans="2:11">
      <c r="B1332" t="s">
        <v>3</v>
      </c>
      <c r="C1332">
        <v>2889726</v>
      </c>
      <c r="F1332" t="s">
        <v>3</v>
      </c>
      <c r="G1332">
        <v>1610835332</v>
      </c>
      <c r="J1332" t="s">
        <v>3</v>
      </c>
      <c r="K1332">
        <v>2656430</v>
      </c>
    </row>
    <row r="1333" spans="2:11">
      <c r="B1333" t="s">
        <v>681</v>
      </c>
      <c r="F1333" t="s">
        <v>681</v>
      </c>
      <c r="J1333" t="s">
        <v>681</v>
      </c>
    </row>
    <row r="1334" spans="2:11">
      <c r="B1334" t="s">
        <v>3</v>
      </c>
      <c r="C1334">
        <v>2920489</v>
      </c>
      <c r="F1334" t="s">
        <v>3</v>
      </c>
      <c r="G1334">
        <v>1610343618</v>
      </c>
      <c r="J1334" t="s">
        <v>3</v>
      </c>
      <c r="K1334">
        <v>2683060</v>
      </c>
    </row>
    <row r="1335" spans="2:11">
      <c r="B1335" t="s">
        <v>682</v>
      </c>
      <c r="F1335" t="s">
        <v>682</v>
      </c>
      <c r="J1335" t="s">
        <v>682</v>
      </c>
    </row>
    <row r="1336" spans="2:11">
      <c r="B1336" t="s">
        <v>3</v>
      </c>
      <c r="C1336">
        <v>2946861</v>
      </c>
      <c r="F1336" t="s">
        <v>3</v>
      </c>
      <c r="G1336">
        <v>1611261402</v>
      </c>
      <c r="J1336" t="s">
        <v>3</v>
      </c>
      <c r="K1336">
        <v>2702780</v>
      </c>
    </row>
    <row r="1337" spans="2:11">
      <c r="B1337" t="s">
        <v>683</v>
      </c>
      <c r="F1337" t="s">
        <v>683</v>
      </c>
      <c r="J1337" t="s">
        <v>683</v>
      </c>
    </row>
    <row r="1338" spans="2:11">
      <c r="B1338" t="s">
        <v>3</v>
      </c>
      <c r="C1338">
        <v>2842304</v>
      </c>
      <c r="F1338" t="s">
        <v>3</v>
      </c>
      <c r="G1338">
        <v>1610014037</v>
      </c>
      <c r="J1338" t="s">
        <v>3</v>
      </c>
      <c r="K1338">
        <v>2633402</v>
      </c>
    </row>
    <row r="1339" spans="2:11">
      <c r="B1339" t="s">
        <v>684</v>
      </c>
      <c r="F1339" t="s">
        <v>684</v>
      </c>
      <c r="J1339" t="s">
        <v>684</v>
      </c>
    </row>
    <row r="1340" spans="2:11">
      <c r="B1340" t="s">
        <v>3</v>
      </c>
      <c r="C1340">
        <v>2900494</v>
      </c>
      <c r="F1340" t="s">
        <v>3</v>
      </c>
      <c r="G1340">
        <v>1610491959</v>
      </c>
      <c r="J1340" t="s">
        <v>3</v>
      </c>
      <c r="K1340">
        <v>2663985</v>
      </c>
    </row>
    <row r="1341" spans="2:11">
      <c r="B1341" t="s">
        <v>685</v>
      </c>
      <c r="F1341" t="s">
        <v>685</v>
      </c>
      <c r="J1341" t="s">
        <v>685</v>
      </c>
    </row>
    <row r="1342" spans="2:11">
      <c r="B1342" t="s">
        <v>3</v>
      </c>
      <c r="C1342">
        <v>2769859</v>
      </c>
      <c r="F1342" t="s">
        <v>3</v>
      </c>
      <c r="G1342">
        <v>1610515776</v>
      </c>
      <c r="J1342" t="s">
        <v>3</v>
      </c>
      <c r="K1342">
        <v>2558395</v>
      </c>
    </row>
    <row r="1343" spans="2:11">
      <c r="B1343" t="s">
        <v>686</v>
      </c>
      <c r="F1343" t="s">
        <v>686</v>
      </c>
      <c r="J1343" t="s">
        <v>686</v>
      </c>
    </row>
    <row r="1344" spans="2:11">
      <c r="B1344" t="s">
        <v>3</v>
      </c>
      <c r="C1344">
        <v>2924068</v>
      </c>
      <c r="F1344" t="s">
        <v>3</v>
      </c>
      <c r="G1344">
        <v>1611161899</v>
      </c>
      <c r="J1344" t="s">
        <v>3</v>
      </c>
      <c r="K1344">
        <v>2681006</v>
      </c>
    </row>
    <row r="1345" spans="2:11">
      <c r="B1345" t="s">
        <v>687</v>
      </c>
      <c r="F1345" t="s">
        <v>687</v>
      </c>
      <c r="J1345" t="s">
        <v>687</v>
      </c>
    </row>
    <row r="1346" spans="2:11">
      <c r="B1346" t="s">
        <v>3</v>
      </c>
      <c r="C1346">
        <v>2933709</v>
      </c>
      <c r="F1346" t="s">
        <v>3</v>
      </c>
      <c r="G1346">
        <v>1684834312</v>
      </c>
      <c r="J1346" t="s">
        <v>3</v>
      </c>
      <c r="K1346">
        <v>2686178</v>
      </c>
    </row>
    <row r="1347" spans="2:11">
      <c r="B1347" t="s">
        <v>688</v>
      </c>
      <c r="F1347" t="s">
        <v>688</v>
      </c>
      <c r="J1347" t="s">
        <v>688</v>
      </c>
    </row>
    <row r="1348" spans="2:11">
      <c r="B1348" t="s">
        <v>3</v>
      </c>
      <c r="C1348">
        <v>2786209</v>
      </c>
      <c r="F1348" t="s">
        <v>3</v>
      </c>
      <c r="G1348">
        <v>1684297915</v>
      </c>
      <c r="J1348" t="s">
        <v>3</v>
      </c>
      <c r="K1348">
        <v>2575046</v>
      </c>
    </row>
    <row r="1349" spans="2:11">
      <c r="B1349" t="s">
        <v>689</v>
      </c>
      <c r="F1349" t="s">
        <v>689</v>
      </c>
      <c r="J1349" t="s">
        <v>689</v>
      </c>
    </row>
    <row r="1350" spans="2:11">
      <c r="B1350" t="s">
        <v>3</v>
      </c>
      <c r="C1350">
        <v>2663003</v>
      </c>
      <c r="F1350" t="s">
        <v>3</v>
      </c>
      <c r="G1350">
        <v>1684215070</v>
      </c>
      <c r="J1350" t="s">
        <v>3</v>
      </c>
      <c r="K1350">
        <v>2454267</v>
      </c>
    </row>
    <row r="1351" spans="2:11">
      <c r="B1351" t="s">
        <v>690</v>
      </c>
      <c r="F1351" t="s">
        <v>690</v>
      </c>
      <c r="J1351" t="s">
        <v>690</v>
      </c>
    </row>
    <row r="1352" spans="2:11">
      <c r="B1352" t="s">
        <v>3</v>
      </c>
      <c r="C1352">
        <v>2875320</v>
      </c>
      <c r="F1352" t="s">
        <v>3</v>
      </c>
      <c r="G1352">
        <v>1684240948</v>
      </c>
      <c r="J1352" t="s">
        <v>3</v>
      </c>
      <c r="K1352">
        <v>2642024</v>
      </c>
    </row>
    <row r="1353" spans="2:11">
      <c r="B1353" t="s">
        <v>691</v>
      </c>
      <c r="F1353" t="s">
        <v>691</v>
      </c>
      <c r="J1353" t="s">
        <v>691</v>
      </c>
    </row>
    <row r="1354" spans="2:11">
      <c r="B1354" t="s">
        <v>3</v>
      </c>
      <c r="C1354">
        <v>2904795</v>
      </c>
      <c r="F1354" t="s">
        <v>3</v>
      </c>
      <c r="G1354">
        <v>1683770651</v>
      </c>
      <c r="J1354" t="s">
        <v>3</v>
      </c>
      <c r="K1354">
        <v>2667366</v>
      </c>
    </row>
    <row r="1355" spans="2:11">
      <c r="B1355" t="s">
        <v>692</v>
      </c>
      <c r="F1355" t="s">
        <v>692</v>
      </c>
      <c r="J1355" t="s">
        <v>692</v>
      </c>
    </row>
    <row r="1356" spans="2:11">
      <c r="B1356" t="s">
        <v>3</v>
      </c>
      <c r="C1356">
        <v>2937929</v>
      </c>
      <c r="F1356" t="s">
        <v>3</v>
      </c>
      <c r="G1356">
        <v>1684602147</v>
      </c>
      <c r="J1356" t="s">
        <v>3</v>
      </c>
      <c r="K1356">
        <v>2693848</v>
      </c>
    </row>
    <row r="1357" spans="2:11">
      <c r="B1357" t="s">
        <v>693</v>
      </c>
      <c r="F1357" t="s">
        <v>693</v>
      </c>
      <c r="J1357" t="s">
        <v>693</v>
      </c>
    </row>
    <row r="1358" spans="2:11">
      <c r="B1358" t="s">
        <v>3</v>
      </c>
      <c r="C1358">
        <v>2828745</v>
      </c>
      <c r="F1358" t="s">
        <v>3</v>
      </c>
      <c r="G1358">
        <v>1683401098</v>
      </c>
      <c r="J1358" t="s">
        <v>3</v>
      </c>
      <c r="K1358">
        <v>2619843</v>
      </c>
    </row>
    <row r="1359" spans="2:11">
      <c r="B1359" t="s">
        <v>694</v>
      </c>
      <c r="F1359" t="s">
        <v>694</v>
      </c>
      <c r="J1359" t="s">
        <v>694</v>
      </c>
    </row>
    <row r="1360" spans="2:11">
      <c r="B1360" t="s">
        <v>3</v>
      </c>
      <c r="C1360">
        <v>2906017</v>
      </c>
      <c r="F1360" t="s">
        <v>3</v>
      </c>
      <c r="G1360">
        <v>1683669811</v>
      </c>
      <c r="J1360" t="s">
        <v>3</v>
      </c>
      <c r="K1360">
        <v>2669508</v>
      </c>
    </row>
    <row r="1361" spans="2:11">
      <c r="B1361" t="s">
        <v>695</v>
      </c>
      <c r="F1361" t="s">
        <v>695</v>
      </c>
      <c r="J1361" t="s">
        <v>695</v>
      </c>
    </row>
    <row r="1362" spans="2:11">
      <c r="B1362" t="s">
        <v>3</v>
      </c>
      <c r="C1362">
        <v>2770146</v>
      </c>
      <c r="F1362" t="s">
        <v>3</v>
      </c>
      <c r="G1362">
        <v>1683762995</v>
      </c>
      <c r="J1362" t="s">
        <v>3</v>
      </c>
      <c r="K1362">
        <v>2558682</v>
      </c>
    </row>
    <row r="1363" spans="2:11">
      <c r="B1363" t="s">
        <v>696</v>
      </c>
      <c r="F1363" t="s">
        <v>696</v>
      </c>
      <c r="J1363" t="s">
        <v>696</v>
      </c>
    </row>
    <row r="1364" spans="2:11">
      <c r="B1364" t="s">
        <v>3</v>
      </c>
      <c r="C1364">
        <v>2912007</v>
      </c>
      <c r="F1364" t="s">
        <v>3</v>
      </c>
      <c r="G1364">
        <v>1684541259</v>
      </c>
      <c r="J1364" t="s">
        <v>3</v>
      </c>
      <c r="K1364">
        <v>2668945</v>
      </c>
    </row>
    <row r="1365" spans="2:11">
      <c r="B1365" t="s">
        <v>697</v>
      </c>
      <c r="F1365" t="s">
        <v>697</v>
      </c>
      <c r="J1365" t="s">
        <v>697</v>
      </c>
    </row>
    <row r="1366" spans="2:11">
      <c r="B1366" t="s">
        <v>3</v>
      </c>
      <c r="C1366">
        <v>2921956</v>
      </c>
      <c r="F1366" t="s">
        <v>3</v>
      </c>
      <c r="G1366">
        <v>1760402859</v>
      </c>
      <c r="J1366" t="s">
        <v>3</v>
      </c>
      <c r="K1366">
        <v>2674425</v>
      </c>
    </row>
    <row r="1367" spans="2:11">
      <c r="B1367" t="s">
        <v>698</v>
      </c>
      <c r="F1367" t="s">
        <v>698</v>
      </c>
      <c r="J1367" t="s">
        <v>698</v>
      </c>
    </row>
    <row r="1368" spans="2:11">
      <c r="B1368" t="s">
        <v>3</v>
      </c>
      <c r="C1368">
        <v>2779713</v>
      </c>
      <c r="F1368" t="s">
        <v>3</v>
      </c>
      <c r="G1368">
        <v>1759807543</v>
      </c>
      <c r="J1368" t="s">
        <v>3</v>
      </c>
      <c r="K1368">
        <v>2568550</v>
      </c>
    </row>
    <row r="1369" spans="2:11">
      <c r="B1369" t="s">
        <v>699</v>
      </c>
      <c r="F1369" t="s">
        <v>699</v>
      </c>
      <c r="J1369" t="s">
        <v>699</v>
      </c>
    </row>
    <row r="1370" spans="2:11">
      <c r="B1370" t="s">
        <v>3</v>
      </c>
      <c r="C1370">
        <v>2656906</v>
      </c>
      <c r="F1370" t="s">
        <v>3</v>
      </c>
      <c r="G1370">
        <v>1759723496</v>
      </c>
      <c r="J1370" t="s">
        <v>3</v>
      </c>
      <c r="K1370">
        <v>2448170</v>
      </c>
    </row>
    <row r="1371" spans="2:11">
      <c r="B1371" t="s">
        <v>700</v>
      </c>
      <c r="F1371" t="s">
        <v>700</v>
      </c>
      <c r="J1371" t="s">
        <v>700</v>
      </c>
    </row>
    <row r="1372" spans="2:11">
      <c r="B1372" t="s">
        <v>3</v>
      </c>
      <c r="C1372">
        <v>2874585</v>
      </c>
      <c r="F1372" t="s">
        <v>3</v>
      </c>
      <c r="G1372">
        <v>1759694095</v>
      </c>
      <c r="J1372" t="s">
        <v>3</v>
      </c>
      <c r="K1372">
        <v>2641289</v>
      </c>
    </row>
    <row r="1373" spans="2:11">
      <c r="B1373" t="s">
        <v>701</v>
      </c>
      <c r="F1373" t="s">
        <v>701</v>
      </c>
      <c r="J1373" t="s">
        <v>701</v>
      </c>
    </row>
    <row r="1374" spans="2:11">
      <c r="B1374" t="s">
        <v>3</v>
      </c>
      <c r="C1374">
        <v>2891894</v>
      </c>
      <c r="F1374" t="s">
        <v>3</v>
      </c>
      <c r="G1374">
        <v>1759352714</v>
      </c>
      <c r="J1374" t="s">
        <v>3</v>
      </c>
      <c r="K1374">
        <v>2654465</v>
      </c>
    </row>
    <row r="1375" spans="2:11">
      <c r="B1375" t="s">
        <v>702</v>
      </c>
      <c r="F1375" t="s">
        <v>702</v>
      </c>
      <c r="J1375" t="s">
        <v>702</v>
      </c>
    </row>
    <row r="1376" spans="2:11">
      <c r="B1376" t="s">
        <v>3</v>
      </c>
      <c r="C1376">
        <v>2931363</v>
      </c>
      <c r="F1376" t="s">
        <v>3</v>
      </c>
      <c r="G1376">
        <v>1760117888</v>
      </c>
      <c r="J1376" t="s">
        <v>3</v>
      </c>
      <c r="K1376">
        <v>2687282</v>
      </c>
    </row>
    <row r="1377" spans="2:11">
      <c r="B1377" t="s">
        <v>703</v>
      </c>
      <c r="F1377" t="s">
        <v>703</v>
      </c>
      <c r="J1377" t="s">
        <v>703</v>
      </c>
    </row>
    <row r="1378" spans="2:11">
      <c r="B1378" t="s">
        <v>3</v>
      </c>
      <c r="C1378">
        <v>2828794</v>
      </c>
      <c r="F1378" t="s">
        <v>3</v>
      </c>
      <c r="G1378">
        <v>1758847024</v>
      </c>
      <c r="J1378" t="s">
        <v>3</v>
      </c>
      <c r="K1378">
        <v>2619892</v>
      </c>
    </row>
    <row r="1379" spans="2:11">
      <c r="B1379" t="s">
        <v>704</v>
      </c>
      <c r="F1379" t="s">
        <v>704</v>
      </c>
      <c r="J1379" t="s">
        <v>704</v>
      </c>
    </row>
    <row r="1380" spans="2:11">
      <c r="B1380" t="s">
        <v>3</v>
      </c>
      <c r="C1380">
        <v>2890862</v>
      </c>
      <c r="F1380" t="s">
        <v>3</v>
      </c>
      <c r="G1380">
        <v>1759278821</v>
      </c>
      <c r="J1380" t="s">
        <v>3</v>
      </c>
      <c r="K1380">
        <v>2654353</v>
      </c>
    </row>
    <row r="1381" spans="2:11">
      <c r="B1381" t="s">
        <v>705</v>
      </c>
      <c r="F1381" t="s">
        <v>705</v>
      </c>
      <c r="J1381" t="s">
        <v>705</v>
      </c>
    </row>
    <row r="1382" spans="2:11">
      <c r="B1382" t="s">
        <v>3</v>
      </c>
      <c r="C1382">
        <v>2762215</v>
      </c>
      <c r="F1382" t="s">
        <v>3</v>
      </c>
      <c r="G1382">
        <v>1759291542</v>
      </c>
      <c r="J1382" t="s">
        <v>3</v>
      </c>
      <c r="K1382">
        <v>2550751</v>
      </c>
    </row>
    <row r="1383" spans="2:11">
      <c r="B1383" t="s">
        <v>706</v>
      </c>
      <c r="F1383" t="s">
        <v>706</v>
      </c>
      <c r="J1383" t="s">
        <v>706</v>
      </c>
    </row>
    <row r="1384" spans="2:11">
      <c r="B1384" t="s">
        <v>3</v>
      </c>
      <c r="C1384">
        <v>2898623</v>
      </c>
      <c r="F1384" t="s">
        <v>3</v>
      </c>
      <c r="G1384">
        <v>1760125437</v>
      </c>
      <c r="J1384" t="s">
        <v>3</v>
      </c>
      <c r="K1384">
        <v>2655561</v>
      </c>
    </row>
    <row r="1385" spans="2:11">
      <c r="B1385" t="s">
        <v>707</v>
      </c>
      <c r="F1385" t="s">
        <v>707</v>
      </c>
      <c r="J1385" t="s">
        <v>707</v>
      </c>
    </row>
    <row r="1386" spans="2:11">
      <c r="B1386" t="s">
        <v>3</v>
      </c>
      <c r="C1386">
        <v>2916580</v>
      </c>
      <c r="F1386" t="s">
        <v>3</v>
      </c>
      <c r="G1386">
        <v>1838131189</v>
      </c>
      <c r="J1386" t="s">
        <v>3</v>
      </c>
      <c r="K1386">
        <v>2669049</v>
      </c>
    </row>
    <row r="1387" spans="2:11">
      <c r="B1387" t="s">
        <v>708</v>
      </c>
      <c r="F1387" t="s">
        <v>708</v>
      </c>
      <c r="J1387" t="s">
        <v>708</v>
      </c>
    </row>
    <row r="1388" spans="2:11">
      <c r="B1388" t="s">
        <v>3</v>
      </c>
      <c r="C1388">
        <v>2772797</v>
      </c>
      <c r="F1388" t="s">
        <v>3</v>
      </c>
      <c r="G1388">
        <v>1837553915</v>
      </c>
      <c r="J1388" t="s">
        <v>3</v>
      </c>
      <c r="K1388">
        <v>2561634</v>
      </c>
    </row>
    <row r="1389" spans="2:11">
      <c r="B1389" t="s">
        <v>709</v>
      </c>
      <c r="F1389" t="s">
        <v>709</v>
      </c>
      <c r="J1389" t="s">
        <v>709</v>
      </c>
    </row>
    <row r="1390" spans="2:11">
      <c r="B1390" t="s">
        <v>3</v>
      </c>
      <c r="C1390">
        <v>2651257</v>
      </c>
      <c r="F1390" t="s">
        <v>3</v>
      </c>
      <c r="G1390">
        <v>1837455282</v>
      </c>
      <c r="J1390" t="s">
        <v>3</v>
      </c>
      <c r="K1390">
        <v>2442521</v>
      </c>
    </row>
    <row r="1391" spans="2:11">
      <c r="B1391" t="s">
        <v>710</v>
      </c>
      <c r="F1391" t="s">
        <v>710</v>
      </c>
      <c r="J1391" t="s">
        <v>710</v>
      </c>
    </row>
    <row r="1392" spans="2:11">
      <c r="B1392" t="s">
        <v>3</v>
      </c>
      <c r="C1392">
        <v>2855692</v>
      </c>
      <c r="F1392" t="s">
        <v>3</v>
      </c>
      <c r="G1392">
        <v>1837569130</v>
      </c>
      <c r="J1392" t="s">
        <v>3</v>
      </c>
      <c r="K1392">
        <v>2622396</v>
      </c>
    </row>
    <row r="1393" spans="2:11">
      <c r="B1393" t="s">
        <v>711</v>
      </c>
      <c r="F1393" t="s">
        <v>711</v>
      </c>
      <c r="J1393" t="s">
        <v>711</v>
      </c>
    </row>
    <row r="1394" spans="2:11">
      <c r="B1394" t="s">
        <v>3</v>
      </c>
      <c r="C1394">
        <v>2898201</v>
      </c>
      <c r="F1394" t="s">
        <v>3</v>
      </c>
      <c r="G1394">
        <v>1836951247</v>
      </c>
      <c r="J1394" t="s">
        <v>3</v>
      </c>
      <c r="K1394">
        <v>2660772</v>
      </c>
    </row>
    <row r="1395" spans="2:11">
      <c r="B1395" t="s">
        <v>712</v>
      </c>
      <c r="F1395" t="s">
        <v>712</v>
      </c>
      <c r="J1395" t="s">
        <v>712</v>
      </c>
    </row>
    <row r="1396" spans="2:11">
      <c r="B1396" t="s">
        <v>3</v>
      </c>
      <c r="C1396">
        <v>2920968</v>
      </c>
      <c r="F1396" t="s">
        <v>3</v>
      </c>
      <c r="G1396">
        <v>1837902510</v>
      </c>
      <c r="J1396" t="s">
        <v>3</v>
      </c>
      <c r="K1396">
        <v>2676887</v>
      </c>
    </row>
    <row r="1397" spans="2:11">
      <c r="B1397" t="s">
        <v>713</v>
      </c>
      <c r="F1397" t="s">
        <v>713</v>
      </c>
      <c r="J1397" t="s">
        <v>713</v>
      </c>
    </row>
    <row r="1398" spans="2:11">
      <c r="B1398" t="s">
        <v>3</v>
      </c>
      <c r="C1398">
        <v>2811763</v>
      </c>
      <c r="F1398" t="s">
        <v>3</v>
      </c>
      <c r="G1398">
        <v>1836693624</v>
      </c>
      <c r="J1398" t="s">
        <v>3</v>
      </c>
      <c r="K1398">
        <v>2602861</v>
      </c>
    </row>
    <row r="1399" spans="2:11">
      <c r="B1399" t="s">
        <v>714</v>
      </c>
      <c r="F1399" t="s">
        <v>714</v>
      </c>
      <c r="J1399" t="s">
        <v>714</v>
      </c>
    </row>
    <row r="1400" spans="2:11">
      <c r="B1400" t="s">
        <v>3</v>
      </c>
      <c r="C1400">
        <v>2884653</v>
      </c>
      <c r="F1400" t="s">
        <v>3</v>
      </c>
      <c r="G1400">
        <v>1837018057</v>
      </c>
      <c r="J1400" t="s">
        <v>3</v>
      </c>
      <c r="K1400">
        <v>2648144</v>
      </c>
    </row>
    <row r="1401" spans="2:11">
      <c r="B1401" t="s">
        <v>715</v>
      </c>
      <c r="F1401" t="s">
        <v>715</v>
      </c>
      <c r="J1401" t="s">
        <v>715</v>
      </c>
    </row>
    <row r="1402" spans="2:11">
      <c r="B1402" t="s">
        <v>3</v>
      </c>
      <c r="C1402">
        <v>2747417</v>
      </c>
      <c r="F1402" t="s">
        <v>3</v>
      </c>
      <c r="G1402">
        <v>1837119314</v>
      </c>
      <c r="J1402" t="s">
        <v>3</v>
      </c>
      <c r="K1402">
        <v>2535953</v>
      </c>
    </row>
    <row r="1403" spans="2:11">
      <c r="B1403" t="s">
        <v>716</v>
      </c>
      <c r="F1403" t="s">
        <v>716</v>
      </c>
      <c r="J1403" t="s">
        <v>716</v>
      </c>
    </row>
    <row r="1404" spans="2:11">
      <c r="B1404" t="s">
        <v>3</v>
      </c>
      <c r="C1404">
        <v>2897335</v>
      </c>
      <c r="F1404" t="s">
        <v>3</v>
      </c>
      <c r="G1404">
        <v>1837807126</v>
      </c>
      <c r="J1404" t="s">
        <v>3</v>
      </c>
      <c r="K1404">
        <v>2654273</v>
      </c>
    </row>
    <row r="1405" spans="2:11">
      <c r="B1405" t="s">
        <v>717</v>
      </c>
      <c r="F1405" t="s">
        <v>717</v>
      </c>
      <c r="J1405" t="s">
        <v>717</v>
      </c>
    </row>
    <row r="1406" spans="2:11">
      <c r="B1406" t="s">
        <v>3</v>
      </c>
      <c r="C1406">
        <v>2905142</v>
      </c>
      <c r="F1406" t="s">
        <v>3</v>
      </c>
      <c r="G1406">
        <v>1918193084</v>
      </c>
      <c r="J1406" t="s">
        <v>3</v>
      </c>
      <c r="K1406">
        <v>2657611</v>
      </c>
    </row>
    <row r="1407" spans="2:11">
      <c r="B1407" t="s">
        <v>718</v>
      </c>
      <c r="F1407" t="s">
        <v>718</v>
      </c>
      <c r="J1407" t="s">
        <v>718</v>
      </c>
    </row>
    <row r="1408" spans="2:11">
      <c r="B1408" t="s">
        <v>3</v>
      </c>
      <c r="C1408">
        <v>2771096</v>
      </c>
      <c r="F1408" t="s">
        <v>3</v>
      </c>
      <c r="G1408">
        <v>1917499461</v>
      </c>
      <c r="J1408" t="s">
        <v>3</v>
      </c>
      <c r="K1408">
        <v>2559933</v>
      </c>
    </row>
    <row r="1409" spans="2:11">
      <c r="B1409" t="s">
        <v>719</v>
      </c>
      <c r="F1409" t="s">
        <v>719</v>
      </c>
      <c r="J1409" t="s">
        <v>719</v>
      </c>
    </row>
    <row r="1410" spans="2:11">
      <c r="B1410" t="s">
        <v>3</v>
      </c>
      <c r="C1410">
        <v>2650809</v>
      </c>
      <c r="F1410" t="s">
        <v>3</v>
      </c>
      <c r="G1410">
        <v>1917391944</v>
      </c>
      <c r="J1410" t="s">
        <v>3</v>
      </c>
      <c r="K1410">
        <v>2442073</v>
      </c>
    </row>
    <row r="1411" spans="2:11">
      <c r="B1411" t="s">
        <v>720</v>
      </c>
      <c r="F1411" t="s">
        <v>720</v>
      </c>
      <c r="J1411" t="s">
        <v>720</v>
      </c>
    </row>
    <row r="1412" spans="2:11">
      <c r="B1412" t="s">
        <v>3</v>
      </c>
      <c r="C1412">
        <v>2856497</v>
      </c>
      <c r="F1412" t="s">
        <v>3</v>
      </c>
      <c r="G1412">
        <v>1917487055</v>
      </c>
      <c r="J1412" t="s">
        <v>3</v>
      </c>
      <c r="K1412">
        <v>2623201</v>
      </c>
    </row>
    <row r="1413" spans="2:11">
      <c r="B1413" t="s">
        <v>721</v>
      </c>
      <c r="F1413" t="s">
        <v>721</v>
      </c>
      <c r="J1413" t="s">
        <v>721</v>
      </c>
    </row>
    <row r="1414" spans="2:11">
      <c r="B1414" t="s">
        <v>3</v>
      </c>
      <c r="C1414">
        <v>2890557</v>
      </c>
      <c r="F1414" t="s">
        <v>3</v>
      </c>
      <c r="G1414">
        <v>1916968217</v>
      </c>
      <c r="J1414" t="s">
        <v>3</v>
      </c>
      <c r="K1414">
        <v>2653128</v>
      </c>
    </row>
    <row r="1415" spans="2:11">
      <c r="B1415" t="s">
        <v>722</v>
      </c>
      <c r="F1415" t="s">
        <v>722</v>
      </c>
      <c r="J1415" t="s">
        <v>722</v>
      </c>
    </row>
    <row r="1416" spans="2:11">
      <c r="B1416" t="s">
        <v>3</v>
      </c>
      <c r="C1416">
        <v>2911770</v>
      </c>
      <c r="F1416" t="s">
        <v>3</v>
      </c>
      <c r="G1416">
        <v>1917929240</v>
      </c>
      <c r="J1416" t="s">
        <v>3</v>
      </c>
      <c r="K1416">
        <v>2667689</v>
      </c>
    </row>
    <row r="1417" spans="2:11">
      <c r="B1417" t="s">
        <v>723</v>
      </c>
      <c r="F1417" t="s">
        <v>723</v>
      </c>
      <c r="J1417" t="s">
        <v>723</v>
      </c>
    </row>
    <row r="1418" spans="2:11">
      <c r="B1418" t="s">
        <v>3</v>
      </c>
      <c r="C1418">
        <v>2794942</v>
      </c>
      <c r="F1418" t="s">
        <v>3</v>
      </c>
      <c r="G1418">
        <v>1916798358</v>
      </c>
      <c r="J1418" t="s">
        <v>3</v>
      </c>
      <c r="K1418">
        <v>2586040</v>
      </c>
    </row>
    <row r="1419" spans="2:11">
      <c r="B1419" t="s">
        <v>724</v>
      </c>
      <c r="F1419" t="s">
        <v>724</v>
      </c>
      <c r="J1419" t="s">
        <v>724</v>
      </c>
    </row>
    <row r="1420" spans="2:11">
      <c r="B1420" t="s">
        <v>3</v>
      </c>
      <c r="C1420">
        <v>2881153</v>
      </c>
      <c r="F1420" t="s">
        <v>3</v>
      </c>
      <c r="G1420">
        <v>1916985355</v>
      </c>
      <c r="J1420" t="s">
        <v>3</v>
      </c>
      <c r="K1420">
        <v>2644644</v>
      </c>
    </row>
    <row r="1421" spans="2:11">
      <c r="B1421" t="s">
        <v>725</v>
      </c>
      <c r="F1421" t="s">
        <v>725</v>
      </c>
      <c r="J1421" t="s">
        <v>725</v>
      </c>
    </row>
    <row r="1422" spans="2:11">
      <c r="B1422" t="s">
        <v>3</v>
      </c>
      <c r="C1422">
        <v>2734915</v>
      </c>
      <c r="F1422" t="s">
        <v>3</v>
      </c>
      <c r="G1422">
        <v>1917187717</v>
      </c>
      <c r="J1422" t="s">
        <v>3</v>
      </c>
      <c r="K1422">
        <v>2523451</v>
      </c>
    </row>
    <row r="1423" spans="2:11">
      <c r="B1423" t="s">
        <v>726</v>
      </c>
      <c r="F1423" t="s">
        <v>726</v>
      </c>
      <c r="J1423" t="s">
        <v>726</v>
      </c>
    </row>
    <row r="1424" spans="2:11">
      <c r="B1424" t="s">
        <v>3</v>
      </c>
      <c r="C1424">
        <v>2887353</v>
      </c>
      <c r="F1424" t="s">
        <v>3</v>
      </c>
      <c r="G1424">
        <v>1917847236</v>
      </c>
      <c r="J1424" t="s">
        <v>3</v>
      </c>
      <c r="K1424">
        <v>2644291</v>
      </c>
    </row>
    <row r="1425" spans="2:11">
      <c r="B1425" t="s">
        <v>727</v>
      </c>
      <c r="F1425" t="s">
        <v>727</v>
      </c>
      <c r="J1425" t="s">
        <v>727</v>
      </c>
    </row>
    <row r="1426" spans="2:11">
      <c r="B1426" t="s">
        <v>3</v>
      </c>
      <c r="C1426">
        <v>2908460</v>
      </c>
      <c r="F1426" t="s">
        <v>3</v>
      </c>
      <c r="G1426">
        <v>2000375105</v>
      </c>
      <c r="J1426" t="s">
        <v>3</v>
      </c>
      <c r="K1426">
        <v>2660929</v>
      </c>
    </row>
    <row r="1427" spans="2:11">
      <c r="B1427" t="s">
        <v>728</v>
      </c>
      <c r="F1427" t="s">
        <v>728</v>
      </c>
      <c r="J1427" t="s">
        <v>728</v>
      </c>
    </row>
    <row r="1428" spans="2:11">
      <c r="B1428" t="s">
        <v>3</v>
      </c>
      <c r="C1428">
        <v>2765566</v>
      </c>
      <c r="F1428" t="s">
        <v>3</v>
      </c>
      <c r="G1428">
        <v>1999776888</v>
      </c>
      <c r="J1428" t="s">
        <v>3</v>
      </c>
      <c r="K1428">
        <v>2554403</v>
      </c>
    </row>
    <row r="1429" spans="2:11">
      <c r="B1429" t="s">
        <v>729</v>
      </c>
      <c r="F1429" t="s">
        <v>729</v>
      </c>
      <c r="J1429" t="s">
        <v>729</v>
      </c>
    </row>
    <row r="1430" spans="2:11">
      <c r="B1430" t="s">
        <v>3</v>
      </c>
      <c r="C1430">
        <v>2645594</v>
      </c>
      <c r="F1430" t="s">
        <v>3</v>
      </c>
      <c r="G1430">
        <v>1999657441</v>
      </c>
      <c r="J1430" t="s">
        <v>3</v>
      </c>
      <c r="K1430">
        <v>2436858</v>
      </c>
    </row>
    <row r="1431" spans="2:11">
      <c r="B1431" t="s">
        <v>730</v>
      </c>
      <c r="F1431" t="s">
        <v>730</v>
      </c>
      <c r="J1431" t="s">
        <v>730</v>
      </c>
    </row>
    <row r="1432" spans="2:11">
      <c r="B1432" t="s">
        <v>3</v>
      </c>
      <c r="C1432">
        <v>2857295</v>
      </c>
      <c r="F1432" t="s">
        <v>3</v>
      </c>
      <c r="G1432">
        <v>1999694780</v>
      </c>
      <c r="J1432" t="s">
        <v>3</v>
      </c>
      <c r="K1432">
        <v>2623999</v>
      </c>
    </row>
    <row r="1433" spans="2:11">
      <c r="B1433" t="s">
        <v>731</v>
      </c>
      <c r="F1433" t="s">
        <v>731</v>
      </c>
      <c r="J1433" t="s">
        <v>731</v>
      </c>
    </row>
    <row r="1434" spans="2:11">
      <c r="B1434" t="s">
        <v>3</v>
      </c>
      <c r="C1434">
        <v>2876578</v>
      </c>
      <c r="F1434" t="s">
        <v>3</v>
      </c>
      <c r="G1434">
        <v>1999345056</v>
      </c>
      <c r="J1434" t="s">
        <v>3</v>
      </c>
      <c r="K1434">
        <v>2639149</v>
      </c>
    </row>
    <row r="1435" spans="2:11">
      <c r="B1435" t="s">
        <v>732</v>
      </c>
      <c r="F1435" t="s">
        <v>732</v>
      </c>
      <c r="J1435" t="s">
        <v>732</v>
      </c>
    </row>
    <row r="1436" spans="2:11">
      <c r="B1436" t="s">
        <v>3</v>
      </c>
      <c r="C1436">
        <v>2900052</v>
      </c>
      <c r="F1436" t="s">
        <v>3</v>
      </c>
      <c r="G1436">
        <v>2000279759</v>
      </c>
      <c r="J1436" t="s">
        <v>3</v>
      </c>
      <c r="K1436">
        <v>2655971</v>
      </c>
    </row>
    <row r="1437" spans="2:11">
      <c r="B1437" t="s">
        <v>733</v>
      </c>
      <c r="F1437" t="s">
        <v>733</v>
      </c>
      <c r="J1437" t="s">
        <v>733</v>
      </c>
    </row>
    <row r="1438" spans="2:11">
      <c r="B1438" t="s">
        <v>3</v>
      </c>
      <c r="C1438">
        <v>2787676</v>
      </c>
      <c r="F1438" t="s">
        <v>3</v>
      </c>
      <c r="G1438">
        <v>1999096801</v>
      </c>
      <c r="J1438" t="s">
        <v>3</v>
      </c>
      <c r="K1438">
        <v>2578774</v>
      </c>
    </row>
    <row r="1439" spans="2:11">
      <c r="B1439" t="s">
        <v>734</v>
      </c>
      <c r="F1439" t="s">
        <v>734</v>
      </c>
      <c r="J1439" t="s">
        <v>734</v>
      </c>
    </row>
    <row r="1440" spans="2:11">
      <c r="B1440" t="s">
        <v>3</v>
      </c>
      <c r="C1440">
        <v>2873859</v>
      </c>
      <c r="F1440" t="s">
        <v>3</v>
      </c>
      <c r="G1440">
        <v>1999289509</v>
      </c>
      <c r="J1440" t="s">
        <v>3</v>
      </c>
      <c r="K1440">
        <v>2637350</v>
      </c>
    </row>
    <row r="1441" spans="2:12">
      <c r="B1441" t="s">
        <v>735</v>
      </c>
      <c r="F1441" t="s">
        <v>735</v>
      </c>
      <c r="J1441" t="s">
        <v>735</v>
      </c>
    </row>
    <row r="1442" spans="2:12">
      <c r="B1442" t="s">
        <v>3</v>
      </c>
      <c r="C1442">
        <v>2732668</v>
      </c>
      <c r="F1442" t="s">
        <v>3</v>
      </c>
      <c r="G1442">
        <v>1999433244</v>
      </c>
      <c r="J1442" t="s">
        <v>3</v>
      </c>
      <c r="K1442">
        <v>2521204</v>
      </c>
    </row>
    <row r="1443" spans="2:12">
      <c r="B1443" t="s">
        <v>736</v>
      </c>
      <c r="F1443" t="s">
        <v>736</v>
      </c>
      <c r="J1443" t="s">
        <v>736</v>
      </c>
    </row>
    <row r="1444" spans="2:12">
      <c r="B1444" t="s">
        <v>3</v>
      </c>
      <c r="C1444">
        <v>2878848</v>
      </c>
      <c r="F1444" t="s">
        <v>3</v>
      </c>
      <c r="G1444">
        <v>2000170484</v>
      </c>
      <c r="J1444" t="s">
        <v>3</v>
      </c>
      <c r="K1444">
        <v>2635786</v>
      </c>
    </row>
    <row r="1445" spans="2:12">
      <c r="B1445" t="s">
        <v>0</v>
      </c>
      <c r="C1445">
        <v>12</v>
      </c>
      <c r="F1445" t="s">
        <v>0</v>
      </c>
      <c r="G1445">
        <v>12</v>
      </c>
      <c r="J1445" t="s">
        <v>0</v>
      </c>
      <c r="K1445">
        <v>12</v>
      </c>
    </row>
    <row r="1446" spans="2:12">
      <c r="B1446" t="s">
        <v>1</v>
      </c>
      <c r="C1446">
        <v>72</v>
      </c>
      <c r="F1446" t="s">
        <v>1</v>
      </c>
      <c r="G1446">
        <v>72</v>
      </c>
      <c r="J1446" t="s">
        <v>1</v>
      </c>
      <c r="K1446">
        <v>72</v>
      </c>
    </row>
    <row r="1447" spans="2:12">
      <c r="B1447" t="s">
        <v>2</v>
      </c>
      <c r="F1447" t="s">
        <v>2</v>
      </c>
      <c r="J1447" t="s">
        <v>2</v>
      </c>
    </row>
    <row r="1448" spans="2:12">
      <c r="B1448" t="s">
        <v>323</v>
      </c>
      <c r="C1448">
        <v>3.9740000000000002</v>
      </c>
      <c r="F1448" t="s">
        <v>323</v>
      </c>
      <c r="G1448">
        <v>6.109</v>
      </c>
      <c r="J1448" t="s">
        <v>323</v>
      </c>
      <c r="K1448">
        <v>6.0119999999999996</v>
      </c>
    </row>
    <row r="1449" spans="2:12">
      <c r="B1449" t="s">
        <v>324</v>
      </c>
      <c r="C1449">
        <v>12072</v>
      </c>
      <c r="F1449" t="s">
        <v>324</v>
      </c>
      <c r="G1449">
        <v>168</v>
      </c>
      <c r="J1449" t="s">
        <v>324</v>
      </c>
      <c r="K1449">
        <v>16707</v>
      </c>
    </row>
    <row r="1450" spans="2:12">
      <c r="B1450" t="s">
        <v>325</v>
      </c>
      <c r="C1450">
        <v>19205</v>
      </c>
      <c r="F1450" t="s">
        <v>325</v>
      </c>
      <c r="G1450">
        <v>7396</v>
      </c>
      <c r="J1450" t="s">
        <v>325</v>
      </c>
      <c r="K1450">
        <v>0</v>
      </c>
    </row>
    <row r="1451" spans="2:12">
      <c r="B1451" t="s">
        <v>326</v>
      </c>
      <c r="C1451">
        <v>31277</v>
      </c>
      <c r="D1451">
        <f>(C1451+C1456+C1461+C1466+C1471+C1476+C1481+C1486+C1491+C1496)/10</f>
        <v>29798.7</v>
      </c>
      <c r="F1451" t="s">
        <v>326</v>
      </c>
      <c r="G1451">
        <v>7564</v>
      </c>
      <c r="H1451">
        <f>(G1451+G1456+G1461+G1466+G1471+G1476+G1481+G1486+G1491+G1496)/10</f>
        <v>4973.8999999999996</v>
      </c>
      <c r="J1451" t="s">
        <v>326</v>
      </c>
      <c r="K1451">
        <v>16707</v>
      </c>
      <c r="L1451">
        <f>(K1451+K1456+K1461+K1466+K1471+K1476+K1481+K1486+K1491+K1496)/10</f>
        <v>15961.3</v>
      </c>
    </row>
    <row r="1452" spans="2:12">
      <c r="B1452" t="s">
        <v>4</v>
      </c>
      <c r="F1452" t="s">
        <v>4</v>
      </c>
      <c r="J1452" t="s">
        <v>4</v>
      </c>
    </row>
    <row r="1453" spans="2:12">
      <c r="B1453" t="s">
        <v>323</v>
      </c>
      <c r="C1453">
        <v>3.79</v>
      </c>
      <c r="F1453" t="s">
        <v>323</v>
      </c>
      <c r="G1453">
        <v>6.258</v>
      </c>
      <c r="J1453" t="s">
        <v>323</v>
      </c>
      <c r="K1453">
        <v>5.8209999999999997</v>
      </c>
    </row>
    <row r="1454" spans="2:12">
      <c r="B1454" t="s">
        <v>324</v>
      </c>
      <c r="C1454">
        <v>11424</v>
      </c>
      <c r="F1454" t="s">
        <v>324</v>
      </c>
      <c r="G1454">
        <v>168</v>
      </c>
      <c r="J1454" t="s">
        <v>324</v>
      </c>
      <c r="K1454">
        <v>15687</v>
      </c>
    </row>
    <row r="1455" spans="2:12">
      <c r="B1455" t="s">
        <v>325</v>
      </c>
      <c r="C1455">
        <v>17641</v>
      </c>
      <c r="F1455" t="s">
        <v>325</v>
      </c>
      <c r="G1455">
        <v>4103</v>
      </c>
      <c r="J1455" t="s">
        <v>325</v>
      </c>
      <c r="K1455">
        <v>0</v>
      </c>
    </row>
    <row r="1456" spans="2:12">
      <c r="B1456" t="s">
        <v>326</v>
      </c>
      <c r="C1456">
        <v>29065</v>
      </c>
      <c r="F1456" t="s">
        <v>326</v>
      </c>
      <c r="G1456">
        <v>4271</v>
      </c>
      <c r="J1456" t="s">
        <v>326</v>
      </c>
      <c r="K1456">
        <v>15687</v>
      </c>
    </row>
    <row r="1457" spans="2:11">
      <c r="B1457" t="s">
        <v>5</v>
      </c>
      <c r="F1457" t="s">
        <v>5</v>
      </c>
      <c r="J1457" t="s">
        <v>5</v>
      </c>
    </row>
    <row r="1458" spans="2:11">
      <c r="B1458" t="s">
        <v>323</v>
      </c>
      <c r="C1458">
        <v>3.8519999999999999</v>
      </c>
      <c r="F1458" t="s">
        <v>323</v>
      </c>
      <c r="G1458">
        <v>6.2030000000000003</v>
      </c>
      <c r="J1458" t="s">
        <v>323</v>
      </c>
      <c r="K1458">
        <v>5.827</v>
      </c>
    </row>
    <row r="1459" spans="2:11">
      <c r="B1459" t="s">
        <v>324</v>
      </c>
      <c r="C1459">
        <v>11040</v>
      </c>
      <c r="F1459" t="s">
        <v>324</v>
      </c>
      <c r="G1459">
        <v>168</v>
      </c>
      <c r="J1459" t="s">
        <v>324</v>
      </c>
      <c r="K1459">
        <v>14964</v>
      </c>
    </row>
    <row r="1460" spans="2:11">
      <c r="B1460" t="s">
        <v>325</v>
      </c>
      <c r="C1460">
        <v>16790</v>
      </c>
      <c r="F1460" t="s">
        <v>325</v>
      </c>
      <c r="G1460">
        <v>4958</v>
      </c>
      <c r="J1460" t="s">
        <v>325</v>
      </c>
      <c r="K1460">
        <v>0</v>
      </c>
    </row>
    <row r="1461" spans="2:11">
      <c r="B1461" t="s">
        <v>326</v>
      </c>
      <c r="C1461">
        <v>27830</v>
      </c>
      <c r="F1461" t="s">
        <v>326</v>
      </c>
      <c r="G1461">
        <v>5126</v>
      </c>
      <c r="J1461" t="s">
        <v>326</v>
      </c>
      <c r="K1461">
        <v>14964</v>
      </c>
    </row>
    <row r="1462" spans="2:11">
      <c r="B1462" t="s">
        <v>6</v>
      </c>
      <c r="F1462" t="s">
        <v>6</v>
      </c>
      <c r="J1462" t="s">
        <v>6</v>
      </c>
    </row>
    <row r="1463" spans="2:11">
      <c r="B1463" t="s">
        <v>323</v>
      </c>
      <c r="C1463">
        <v>3.923</v>
      </c>
      <c r="F1463" t="s">
        <v>323</v>
      </c>
      <c r="G1463">
        <v>6.3840000000000003</v>
      </c>
      <c r="J1463" t="s">
        <v>323</v>
      </c>
      <c r="K1463">
        <v>5.9740000000000002</v>
      </c>
    </row>
    <row r="1464" spans="2:11">
      <c r="B1464" t="s">
        <v>324</v>
      </c>
      <c r="C1464">
        <v>11784</v>
      </c>
      <c r="F1464" t="s">
        <v>324</v>
      </c>
      <c r="G1464">
        <v>168</v>
      </c>
      <c r="J1464" t="s">
        <v>324</v>
      </c>
      <c r="K1464">
        <v>16172</v>
      </c>
    </row>
    <row r="1465" spans="2:11">
      <c r="B1465" t="s">
        <v>325</v>
      </c>
      <c r="C1465">
        <v>18492</v>
      </c>
      <c r="F1465" t="s">
        <v>325</v>
      </c>
      <c r="G1465">
        <v>3308</v>
      </c>
      <c r="J1465" t="s">
        <v>325</v>
      </c>
      <c r="K1465">
        <v>0</v>
      </c>
    </row>
    <row r="1466" spans="2:11">
      <c r="B1466" t="s">
        <v>326</v>
      </c>
      <c r="C1466">
        <v>30276</v>
      </c>
      <c r="F1466" t="s">
        <v>326</v>
      </c>
      <c r="G1466">
        <v>3476</v>
      </c>
      <c r="J1466" t="s">
        <v>326</v>
      </c>
      <c r="K1466">
        <v>16172</v>
      </c>
    </row>
    <row r="1467" spans="2:11">
      <c r="B1467" t="s">
        <v>7</v>
      </c>
      <c r="F1467" t="s">
        <v>7</v>
      </c>
      <c r="J1467" t="s">
        <v>7</v>
      </c>
    </row>
    <row r="1468" spans="2:11">
      <c r="B1468" t="s">
        <v>323</v>
      </c>
      <c r="C1468">
        <v>3.9820000000000002</v>
      </c>
      <c r="F1468" t="s">
        <v>323</v>
      </c>
      <c r="G1468">
        <v>6.2670000000000003</v>
      </c>
      <c r="J1468" t="s">
        <v>323</v>
      </c>
      <c r="K1468">
        <v>6.0229999999999997</v>
      </c>
    </row>
    <row r="1469" spans="2:11">
      <c r="B1469" t="s">
        <v>324</v>
      </c>
      <c r="C1469">
        <v>11640</v>
      </c>
      <c r="F1469" t="s">
        <v>324</v>
      </c>
      <c r="G1469">
        <v>168</v>
      </c>
      <c r="J1469" t="s">
        <v>324</v>
      </c>
      <c r="K1469">
        <v>16101</v>
      </c>
    </row>
    <row r="1470" spans="2:11">
      <c r="B1470" t="s">
        <v>325</v>
      </c>
      <c r="C1470">
        <v>18469</v>
      </c>
      <c r="F1470" t="s">
        <v>325</v>
      </c>
      <c r="G1470">
        <v>4495</v>
      </c>
      <c r="J1470" t="s">
        <v>325</v>
      </c>
      <c r="K1470">
        <v>0</v>
      </c>
    </row>
    <row r="1471" spans="2:11">
      <c r="B1471" t="s">
        <v>326</v>
      </c>
      <c r="C1471">
        <v>30109</v>
      </c>
      <c r="F1471" t="s">
        <v>326</v>
      </c>
      <c r="G1471">
        <v>4663</v>
      </c>
      <c r="J1471" t="s">
        <v>326</v>
      </c>
      <c r="K1471">
        <v>16101</v>
      </c>
    </row>
    <row r="1472" spans="2:11">
      <c r="B1472" t="s">
        <v>8</v>
      </c>
      <c r="F1472" t="s">
        <v>8</v>
      </c>
      <c r="J1472" t="s">
        <v>8</v>
      </c>
    </row>
    <row r="1473" spans="2:11">
      <c r="B1473" t="s">
        <v>323</v>
      </c>
      <c r="C1473">
        <v>3.94</v>
      </c>
      <c r="F1473" t="s">
        <v>323</v>
      </c>
      <c r="G1473">
        <v>6.2359999999999998</v>
      </c>
      <c r="J1473" t="s">
        <v>323</v>
      </c>
      <c r="K1473">
        <v>5.9829999999999997</v>
      </c>
    </row>
    <row r="1474" spans="2:11">
      <c r="B1474" t="s">
        <v>324</v>
      </c>
      <c r="C1474">
        <v>12168</v>
      </c>
      <c r="F1474" t="s">
        <v>324</v>
      </c>
      <c r="G1474">
        <v>168</v>
      </c>
      <c r="J1474" t="s">
        <v>324</v>
      </c>
      <c r="K1474">
        <v>16661</v>
      </c>
    </row>
    <row r="1475" spans="2:11">
      <c r="B1475" t="s">
        <v>325</v>
      </c>
      <c r="C1475">
        <v>19113</v>
      </c>
      <c r="F1475" t="s">
        <v>325</v>
      </c>
      <c r="G1475">
        <v>4821</v>
      </c>
      <c r="J1475" t="s">
        <v>325</v>
      </c>
      <c r="K1475">
        <v>0</v>
      </c>
    </row>
    <row r="1476" spans="2:11">
      <c r="B1476" t="s">
        <v>326</v>
      </c>
      <c r="C1476">
        <v>31281</v>
      </c>
      <c r="F1476" t="s">
        <v>326</v>
      </c>
      <c r="G1476">
        <v>4989</v>
      </c>
      <c r="J1476" t="s">
        <v>326</v>
      </c>
      <c r="K1476">
        <v>16661</v>
      </c>
    </row>
    <row r="1477" spans="2:11">
      <c r="B1477" t="s">
        <v>9</v>
      </c>
      <c r="F1477" t="s">
        <v>9</v>
      </c>
      <c r="J1477" t="s">
        <v>9</v>
      </c>
    </row>
    <row r="1478" spans="2:11">
      <c r="B1478" t="s">
        <v>323</v>
      </c>
      <c r="C1478">
        <v>3.8210000000000002</v>
      </c>
      <c r="F1478" t="s">
        <v>323</v>
      </c>
      <c r="G1478">
        <v>6.3159999999999998</v>
      </c>
      <c r="J1478" t="s">
        <v>323</v>
      </c>
      <c r="K1478">
        <v>5.8</v>
      </c>
    </row>
    <row r="1479" spans="2:11">
      <c r="B1479" t="s">
        <v>324</v>
      </c>
      <c r="C1479">
        <v>11304</v>
      </c>
      <c r="F1479" t="s">
        <v>324</v>
      </c>
      <c r="G1479">
        <v>168</v>
      </c>
      <c r="J1479" t="s">
        <v>324</v>
      </c>
      <c r="K1479">
        <v>15386</v>
      </c>
    </row>
    <row r="1480" spans="2:11">
      <c r="B1480" t="s">
        <v>325</v>
      </c>
      <c r="C1480">
        <v>17158</v>
      </c>
      <c r="F1480" t="s">
        <v>325</v>
      </c>
      <c r="G1480">
        <v>3451</v>
      </c>
      <c r="J1480" t="s">
        <v>325</v>
      </c>
      <c r="K1480">
        <v>0</v>
      </c>
    </row>
    <row r="1481" spans="2:11">
      <c r="B1481" t="s">
        <v>326</v>
      </c>
      <c r="C1481">
        <v>28462</v>
      </c>
      <c r="F1481" t="s">
        <v>326</v>
      </c>
      <c r="G1481">
        <v>3619</v>
      </c>
      <c r="J1481" t="s">
        <v>326</v>
      </c>
      <c r="K1481">
        <v>15386</v>
      </c>
    </row>
    <row r="1482" spans="2:11">
      <c r="B1482" t="s">
        <v>10</v>
      </c>
      <c r="F1482" t="s">
        <v>10</v>
      </c>
      <c r="J1482" t="s">
        <v>10</v>
      </c>
    </row>
    <row r="1483" spans="2:11">
      <c r="B1483" t="s">
        <v>323</v>
      </c>
      <c r="C1483">
        <v>3.9470000000000001</v>
      </c>
      <c r="F1483" t="s">
        <v>323</v>
      </c>
      <c r="G1483">
        <v>6.2990000000000004</v>
      </c>
      <c r="J1483" t="s">
        <v>323</v>
      </c>
      <c r="K1483">
        <v>5.99</v>
      </c>
    </row>
    <row r="1484" spans="2:11">
      <c r="B1484" t="s">
        <v>324</v>
      </c>
      <c r="C1484">
        <v>11784</v>
      </c>
      <c r="F1484" t="s">
        <v>324</v>
      </c>
      <c r="G1484">
        <v>168</v>
      </c>
      <c r="J1484" t="s">
        <v>324</v>
      </c>
      <c r="K1484">
        <v>16101</v>
      </c>
    </row>
    <row r="1485" spans="2:11">
      <c r="B1485" t="s">
        <v>325</v>
      </c>
      <c r="C1485">
        <v>18469</v>
      </c>
      <c r="F1485" t="s">
        <v>325</v>
      </c>
      <c r="G1485">
        <v>3767</v>
      </c>
      <c r="J1485" t="s">
        <v>325</v>
      </c>
      <c r="K1485">
        <v>0</v>
      </c>
    </row>
    <row r="1486" spans="2:11">
      <c r="B1486" t="s">
        <v>326</v>
      </c>
      <c r="C1486">
        <v>30253</v>
      </c>
      <c r="F1486" t="s">
        <v>326</v>
      </c>
      <c r="G1486">
        <v>3935</v>
      </c>
      <c r="J1486" t="s">
        <v>326</v>
      </c>
      <c r="K1486">
        <v>16101</v>
      </c>
    </row>
    <row r="1487" spans="2:11">
      <c r="B1487" t="s">
        <v>11</v>
      </c>
      <c r="F1487" t="s">
        <v>11</v>
      </c>
      <c r="J1487" t="s">
        <v>11</v>
      </c>
    </row>
    <row r="1488" spans="2:11">
      <c r="B1488" t="s">
        <v>323</v>
      </c>
      <c r="C1488">
        <v>3.8380000000000001</v>
      </c>
      <c r="F1488" t="s">
        <v>323</v>
      </c>
      <c r="G1488">
        <v>6.165</v>
      </c>
      <c r="J1488" t="s">
        <v>323</v>
      </c>
      <c r="K1488">
        <v>5.8529999999999998</v>
      </c>
    </row>
    <row r="1489" spans="2:12">
      <c r="B1489" t="s">
        <v>324</v>
      </c>
      <c r="C1489">
        <v>11136</v>
      </c>
      <c r="F1489" t="s">
        <v>324</v>
      </c>
      <c r="G1489">
        <v>168</v>
      </c>
      <c r="J1489" t="s">
        <v>324</v>
      </c>
      <c r="K1489">
        <v>15336</v>
      </c>
    </row>
    <row r="1490" spans="2:12">
      <c r="B1490" t="s">
        <v>325</v>
      </c>
      <c r="C1490">
        <v>17296</v>
      </c>
      <c r="F1490" t="s">
        <v>325</v>
      </c>
      <c r="G1490">
        <v>5603</v>
      </c>
      <c r="J1490" t="s">
        <v>325</v>
      </c>
      <c r="K1490">
        <v>0</v>
      </c>
    </row>
    <row r="1491" spans="2:12">
      <c r="B1491" t="s">
        <v>326</v>
      </c>
      <c r="C1491">
        <v>28432</v>
      </c>
      <c r="F1491" t="s">
        <v>326</v>
      </c>
      <c r="G1491">
        <v>5771</v>
      </c>
      <c r="J1491" t="s">
        <v>326</v>
      </c>
      <c r="K1491">
        <v>15336</v>
      </c>
    </row>
    <row r="1492" spans="2:12">
      <c r="B1492" t="s">
        <v>12</v>
      </c>
      <c r="F1492" t="s">
        <v>12</v>
      </c>
      <c r="J1492" t="s">
        <v>12</v>
      </c>
    </row>
    <row r="1493" spans="2:12">
      <c r="B1493" t="s">
        <v>323</v>
      </c>
      <c r="C1493">
        <v>3.9409999999999998</v>
      </c>
      <c r="F1493" t="s">
        <v>323</v>
      </c>
      <c r="G1493">
        <v>6.1360000000000001</v>
      </c>
      <c r="J1493" t="s">
        <v>323</v>
      </c>
      <c r="K1493">
        <v>5.9630000000000001</v>
      </c>
    </row>
    <row r="1494" spans="2:12">
      <c r="B1494" t="s">
        <v>324</v>
      </c>
      <c r="C1494">
        <v>12096</v>
      </c>
      <c r="F1494" t="s">
        <v>324</v>
      </c>
      <c r="G1494">
        <v>168</v>
      </c>
      <c r="J1494" t="s">
        <v>324</v>
      </c>
      <c r="K1494">
        <v>16498</v>
      </c>
    </row>
    <row r="1495" spans="2:12">
      <c r="B1495" t="s">
        <v>325</v>
      </c>
      <c r="C1495">
        <v>18906</v>
      </c>
      <c r="F1495" t="s">
        <v>325</v>
      </c>
      <c r="G1495">
        <v>6157</v>
      </c>
      <c r="J1495" t="s">
        <v>325</v>
      </c>
      <c r="K1495">
        <v>0</v>
      </c>
    </row>
    <row r="1496" spans="2:12">
      <c r="B1496" t="s">
        <v>326</v>
      </c>
      <c r="C1496">
        <v>31002</v>
      </c>
      <c r="F1496" t="s">
        <v>326</v>
      </c>
      <c r="G1496">
        <v>6325</v>
      </c>
      <c r="J1496" t="s">
        <v>326</v>
      </c>
      <c r="K1496">
        <v>16498</v>
      </c>
    </row>
    <row r="1497" spans="2:12">
      <c r="B1497" t="s">
        <v>13</v>
      </c>
      <c r="F1497" t="s">
        <v>13</v>
      </c>
      <c r="J1497" t="s">
        <v>13</v>
      </c>
    </row>
    <row r="1498" spans="2:12">
      <c r="B1498" t="s">
        <v>323</v>
      </c>
      <c r="C1498">
        <v>4.9130000000000003</v>
      </c>
      <c r="F1498" t="s">
        <v>323</v>
      </c>
      <c r="G1498">
        <v>5.9649999999999999</v>
      </c>
      <c r="J1498" t="s">
        <v>323</v>
      </c>
      <c r="K1498">
        <v>6.6539999999999999</v>
      </c>
    </row>
    <row r="1499" spans="2:12">
      <c r="B1499" t="s">
        <v>324</v>
      </c>
      <c r="C1499">
        <v>14952</v>
      </c>
      <c r="F1499" t="s">
        <v>324</v>
      </c>
      <c r="G1499">
        <v>336</v>
      </c>
      <c r="J1499" t="s">
        <v>324</v>
      </c>
      <c r="K1499">
        <v>19587</v>
      </c>
    </row>
    <row r="1500" spans="2:12">
      <c r="B1500" t="s">
        <v>325</v>
      </c>
      <c r="C1500">
        <v>19205</v>
      </c>
      <c r="F1500" t="s">
        <v>325</v>
      </c>
      <c r="G1500">
        <v>11813</v>
      </c>
      <c r="J1500" t="s">
        <v>325</v>
      </c>
      <c r="K1500">
        <v>0</v>
      </c>
    </row>
    <row r="1501" spans="2:12">
      <c r="B1501" t="s">
        <v>326</v>
      </c>
      <c r="C1501">
        <v>34157</v>
      </c>
      <c r="D1501">
        <f>(C1501+C1506+C1511+C1516+C1521+C1526+C1531+C1536+C1541+C1546)/10</f>
        <v>32589.9</v>
      </c>
      <c r="F1501" t="s">
        <v>326</v>
      </c>
      <c r="G1501">
        <v>12149</v>
      </c>
      <c r="H1501">
        <f>(G1501+G1506+G1511+G1516+G1521+G1526+G1531+G1536+G1541+G1546)/10</f>
        <v>9761.9</v>
      </c>
      <c r="J1501" t="s">
        <v>326</v>
      </c>
      <c r="K1501">
        <v>19587</v>
      </c>
      <c r="L1501">
        <f>(K1501+K1506+K1511+K1516+K1521+K1526+K1531+K1536+K1541+K1546)/10</f>
        <v>18752.5</v>
      </c>
    </row>
    <row r="1502" spans="2:12">
      <c r="B1502" t="s">
        <v>14</v>
      </c>
      <c r="F1502" t="s">
        <v>14</v>
      </c>
      <c r="J1502" t="s">
        <v>14</v>
      </c>
    </row>
    <row r="1503" spans="2:12">
      <c r="B1503" t="s">
        <v>323</v>
      </c>
      <c r="C1503">
        <v>4.7009999999999996</v>
      </c>
      <c r="F1503" t="s">
        <v>323</v>
      </c>
      <c r="G1503">
        <v>5.92</v>
      </c>
      <c r="J1503" t="s">
        <v>323</v>
      </c>
      <c r="K1503">
        <v>6.423</v>
      </c>
    </row>
    <row r="1504" spans="2:12">
      <c r="B1504" t="s">
        <v>324</v>
      </c>
      <c r="C1504">
        <v>14208</v>
      </c>
      <c r="F1504" t="s">
        <v>324</v>
      </c>
      <c r="G1504">
        <v>336</v>
      </c>
      <c r="J1504" t="s">
        <v>324</v>
      </c>
      <c r="K1504">
        <v>18471</v>
      </c>
    </row>
    <row r="1505" spans="2:11">
      <c r="B1505" t="s">
        <v>325</v>
      </c>
      <c r="C1505">
        <v>17641</v>
      </c>
      <c r="F1505" t="s">
        <v>325</v>
      </c>
      <c r="G1505">
        <v>11397</v>
      </c>
      <c r="J1505" t="s">
        <v>325</v>
      </c>
      <c r="K1505">
        <v>0</v>
      </c>
    </row>
    <row r="1506" spans="2:11">
      <c r="B1506" t="s">
        <v>326</v>
      </c>
      <c r="C1506">
        <v>31849</v>
      </c>
      <c r="F1506" t="s">
        <v>326</v>
      </c>
      <c r="G1506">
        <v>11733</v>
      </c>
      <c r="J1506" t="s">
        <v>326</v>
      </c>
      <c r="K1506">
        <v>18471</v>
      </c>
    </row>
    <row r="1507" spans="2:11">
      <c r="B1507" t="s">
        <v>15</v>
      </c>
      <c r="F1507" t="s">
        <v>15</v>
      </c>
      <c r="J1507" t="s">
        <v>15</v>
      </c>
    </row>
    <row r="1508" spans="2:11">
      <c r="B1508" t="s">
        <v>323</v>
      </c>
      <c r="C1508">
        <v>4.7759999999999998</v>
      </c>
      <c r="F1508" t="s">
        <v>323</v>
      </c>
      <c r="G1508">
        <v>5.9669999999999996</v>
      </c>
      <c r="J1508" t="s">
        <v>323</v>
      </c>
      <c r="K1508">
        <v>6.4669999999999996</v>
      </c>
    </row>
    <row r="1509" spans="2:11">
      <c r="B1509" t="s">
        <v>324</v>
      </c>
      <c r="C1509">
        <v>13704</v>
      </c>
      <c r="F1509" t="s">
        <v>324</v>
      </c>
      <c r="G1509">
        <v>336</v>
      </c>
      <c r="J1509" t="s">
        <v>324</v>
      </c>
      <c r="K1509">
        <v>17628</v>
      </c>
    </row>
    <row r="1510" spans="2:11">
      <c r="B1510" t="s">
        <v>325</v>
      </c>
      <c r="C1510">
        <v>16790</v>
      </c>
      <c r="F1510" t="s">
        <v>325</v>
      </c>
      <c r="G1510">
        <v>8127</v>
      </c>
      <c r="J1510" t="s">
        <v>325</v>
      </c>
      <c r="K1510">
        <v>0</v>
      </c>
    </row>
    <row r="1511" spans="2:11">
      <c r="B1511" t="s">
        <v>326</v>
      </c>
      <c r="C1511">
        <v>30494</v>
      </c>
      <c r="F1511" t="s">
        <v>326</v>
      </c>
      <c r="G1511">
        <v>8463</v>
      </c>
      <c r="J1511" t="s">
        <v>326</v>
      </c>
      <c r="K1511">
        <v>17628</v>
      </c>
    </row>
    <row r="1512" spans="2:11">
      <c r="B1512" t="s">
        <v>16</v>
      </c>
      <c r="F1512" t="s">
        <v>16</v>
      </c>
      <c r="J1512" t="s">
        <v>16</v>
      </c>
    </row>
    <row r="1513" spans="2:11">
      <c r="B1513" t="s">
        <v>323</v>
      </c>
      <c r="C1513">
        <v>4.8730000000000002</v>
      </c>
      <c r="F1513" t="s">
        <v>323</v>
      </c>
      <c r="G1513">
        <v>6.1040000000000001</v>
      </c>
      <c r="J1513" t="s">
        <v>323</v>
      </c>
      <c r="K1513">
        <v>6.64</v>
      </c>
    </row>
    <row r="1514" spans="2:11">
      <c r="B1514" t="s">
        <v>324</v>
      </c>
      <c r="C1514">
        <v>14592</v>
      </c>
      <c r="F1514" t="s">
        <v>324</v>
      </c>
      <c r="G1514">
        <v>336</v>
      </c>
      <c r="J1514" t="s">
        <v>324</v>
      </c>
      <c r="K1514">
        <v>18980</v>
      </c>
    </row>
    <row r="1515" spans="2:11">
      <c r="B1515" t="s">
        <v>325</v>
      </c>
      <c r="C1515">
        <v>18492</v>
      </c>
      <c r="F1515" t="s">
        <v>325</v>
      </c>
      <c r="G1515">
        <v>5117</v>
      </c>
      <c r="J1515" t="s">
        <v>325</v>
      </c>
      <c r="K1515">
        <v>0</v>
      </c>
    </row>
    <row r="1516" spans="2:11">
      <c r="B1516" t="s">
        <v>326</v>
      </c>
      <c r="C1516">
        <v>33084</v>
      </c>
      <c r="F1516" t="s">
        <v>326</v>
      </c>
      <c r="G1516">
        <v>5453</v>
      </c>
      <c r="J1516" t="s">
        <v>326</v>
      </c>
      <c r="K1516">
        <v>18980</v>
      </c>
    </row>
    <row r="1517" spans="2:11">
      <c r="B1517" t="s">
        <v>17</v>
      </c>
      <c r="F1517" t="s">
        <v>17</v>
      </c>
      <c r="J1517" t="s">
        <v>17</v>
      </c>
    </row>
    <row r="1518" spans="2:11">
      <c r="B1518" t="s">
        <v>323</v>
      </c>
      <c r="C1518">
        <v>4.9059999999999997</v>
      </c>
      <c r="F1518" t="s">
        <v>323</v>
      </c>
      <c r="G1518">
        <v>5.976</v>
      </c>
      <c r="J1518" t="s">
        <v>323</v>
      </c>
      <c r="K1518">
        <v>6.6390000000000002</v>
      </c>
    </row>
    <row r="1519" spans="2:11">
      <c r="B1519" t="s">
        <v>324</v>
      </c>
      <c r="C1519">
        <v>14424</v>
      </c>
      <c r="F1519" t="s">
        <v>324</v>
      </c>
      <c r="G1519">
        <v>336</v>
      </c>
      <c r="J1519" t="s">
        <v>324</v>
      </c>
      <c r="K1519">
        <v>18885</v>
      </c>
    </row>
    <row r="1520" spans="2:11">
      <c r="B1520" t="s">
        <v>325</v>
      </c>
      <c r="C1520">
        <v>18469</v>
      </c>
      <c r="F1520" t="s">
        <v>325</v>
      </c>
      <c r="G1520">
        <v>10859</v>
      </c>
      <c r="J1520" t="s">
        <v>325</v>
      </c>
      <c r="K1520">
        <v>0</v>
      </c>
    </row>
    <row r="1521" spans="2:11">
      <c r="B1521" t="s">
        <v>326</v>
      </c>
      <c r="C1521">
        <v>32893</v>
      </c>
      <c r="F1521" t="s">
        <v>326</v>
      </c>
      <c r="G1521">
        <v>11195</v>
      </c>
      <c r="J1521" t="s">
        <v>326</v>
      </c>
      <c r="K1521">
        <v>18885</v>
      </c>
    </row>
    <row r="1522" spans="2:11">
      <c r="B1522" t="s">
        <v>18</v>
      </c>
      <c r="F1522" t="s">
        <v>18</v>
      </c>
      <c r="J1522" t="s">
        <v>18</v>
      </c>
    </row>
    <row r="1523" spans="2:11">
      <c r="B1523" t="s">
        <v>323</v>
      </c>
      <c r="C1523">
        <v>4.87</v>
      </c>
      <c r="F1523" t="s">
        <v>323</v>
      </c>
      <c r="G1523">
        <v>5.976</v>
      </c>
      <c r="J1523" t="s">
        <v>323</v>
      </c>
      <c r="K1523">
        <v>6.6150000000000002</v>
      </c>
    </row>
    <row r="1524" spans="2:11">
      <c r="B1524" t="s">
        <v>324</v>
      </c>
      <c r="C1524">
        <v>15048</v>
      </c>
      <c r="F1524" t="s">
        <v>324</v>
      </c>
      <c r="G1524">
        <v>336</v>
      </c>
      <c r="J1524" t="s">
        <v>324</v>
      </c>
      <c r="K1524">
        <v>19541</v>
      </c>
    </row>
    <row r="1525" spans="2:11">
      <c r="B1525" t="s">
        <v>325</v>
      </c>
      <c r="C1525">
        <v>19113</v>
      </c>
      <c r="F1525" t="s">
        <v>325</v>
      </c>
      <c r="G1525">
        <v>10382</v>
      </c>
      <c r="J1525" t="s">
        <v>325</v>
      </c>
      <c r="K1525">
        <v>0</v>
      </c>
    </row>
    <row r="1526" spans="2:11">
      <c r="B1526" t="s">
        <v>326</v>
      </c>
      <c r="C1526">
        <v>34161</v>
      </c>
      <c r="F1526" t="s">
        <v>326</v>
      </c>
      <c r="G1526">
        <v>10718</v>
      </c>
      <c r="J1526" t="s">
        <v>326</v>
      </c>
      <c r="K1526">
        <v>19541</v>
      </c>
    </row>
    <row r="1527" spans="2:11">
      <c r="B1527" t="s">
        <v>19</v>
      </c>
      <c r="F1527" t="s">
        <v>19</v>
      </c>
      <c r="J1527" t="s">
        <v>19</v>
      </c>
    </row>
    <row r="1528" spans="2:11">
      <c r="B1528" t="s">
        <v>323</v>
      </c>
      <c r="C1528">
        <v>4.7370000000000001</v>
      </c>
      <c r="F1528" t="s">
        <v>323</v>
      </c>
      <c r="G1528">
        <v>5.9770000000000003</v>
      </c>
      <c r="J1528" t="s">
        <v>323</v>
      </c>
      <c r="K1528">
        <v>6.4249999999999998</v>
      </c>
    </row>
    <row r="1529" spans="2:11">
      <c r="B1529" t="s">
        <v>324</v>
      </c>
      <c r="C1529">
        <v>14064</v>
      </c>
      <c r="F1529" t="s">
        <v>324</v>
      </c>
      <c r="G1529">
        <v>336</v>
      </c>
      <c r="J1529" t="s">
        <v>324</v>
      </c>
      <c r="K1529">
        <v>18146</v>
      </c>
    </row>
    <row r="1530" spans="2:11">
      <c r="B1530" t="s">
        <v>325</v>
      </c>
      <c r="C1530">
        <v>17158</v>
      </c>
      <c r="F1530" t="s">
        <v>325</v>
      </c>
      <c r="G1530">
        <v>7901</v>
      </c>
      <c r="J1530" t="s">
        <v>325</v>
      </c>
      <c r="K1530">
        <v>0</v>
      </c>
    </row>
    <row r="1531" spans="2:11">
      <c r="B1531" t="s">
        <v>326</v>
      </c>
      <c r="C1531">
        <v>31222</v>
      </c>
      <c r="F1531" t="s">
        <v>326</v>
      </c>
      <c r="G1531">
        <v>8237</v>
      </c>
      <c r="J1531" t="s">
        <v>326</v>
      </c>
      <c r="K1531">
        <v>18146</v>
      </c>
    </row>
    <row r="1532" spans="2:11">
      <c r="B1532" t="s">
        <v>20</v>
      </c>
      <c r="F1532" t="s">
        <v>20</v>
      </c>
      <c r="J1532" t="s">
        <v>20</v>
      </c>
    </row>
    <row r="1533" spans="2:11">
      <c r="B1533" t="s">
        <v>323</v>
      </c>
      <c r="C1533">
        <v>4.8680000000000003</v>
      </c>
      <c r="F1533" t="s">
        <v>323</v>
      </c>
      <c r="G1533">
        <v>5.9649999999999999</v>
      </c>
      <c r="J1533" t="s">
        <v>323</v>
      </c>
      <c r="K1533">
        <v>6.6070000000000002</v>
      </c>
    </row>
    <row r="1534" spans="2:11">
      <c r="B1534" t="s">
        <v>324</v>
      </c>
      <c r="C1534">
        <v>14568</v>
      </c>
      <c r="F1534" t="s">
        <v>324</v>
      </c>
      <c r="G1534">
        <v>336</v>
      </c>
      <c r="J1534" t="s">
        <v>324</v>
      </c>
      <c r="K1534">
        <v>18885</v>
      </c>
    </row>
    <row r="1535" spans="2:11">
      <c r="B1535" t="s">
        <v>325</v>
      </c>
      <c r="C1535">
        <v>18469</v>
      </c>
      <c r="F1535" t="s">
        <v>325</v>
      </c>
      <c r="G1535">
        <v>10488</v>
      </c>
      <c r="J1535" t="s">
        <v>325</v>
      </c>
      <c r="K1535">
        <v>0</v>
      </c>
    </row>
    <row r="1536" spans="2:11">
      <c r="B1536" t="s">
        <v>326</v>
      </c>
      <c r="C1536">
        <v>33037</v>
      </c>
      <c r="F1536" t="s">
        <v>326</v>
      </c>
      <c r="G1536">
        <v>10824</v>
      </c>
      <c r="J1536" t="s">
        <v>326</v>
      </c>
      <c r="K1536">
        <v>18885</v>
      </c>
    </row>
    <row r="1537" spans="2:12">
      <c r="B1537" t="s">
        <v>21</v>
      </c>
      <c r="F1537" t="s">
        <v>21</v>
      </c>
      <c r="J1537" t="s">
        <v>21</v>
      </c>
    </row>
    <row r="1538" spans="2:12">
      <c r="B1538" t="s">
        <v>323</v>
      </c>
      <c r="C1538">
        <v>4.7919999999999998</v>
      </c>
      <c r="F1538" t="s">
        <v>323</v>
      </c>
      <c r="G1538">
        <v>6.0640000000000001</v>
      </c>
      <c r="J1538" t="s">
        <v>323</v>
      </c>
      <c r="K1538">
        <v>6.5289999999999999</v>
      </c>
    </row>
    <row r="1539" spans="2:12">
      <c r="B1539" t="s">
        <v>324</v>
      </c>
      <c r="C1539">
        <v>13848</v>
      </c>
      <c r="F1539" t="s">
        <v>324</v>
      </c>
      <c r="G1539">
        <v>336</v>
      </c>
      <c r="J1539" t="s">
        <v>324</v>
      </c>
      <c r="K1539">
        <v>18048</v>
      </c>
    </row>
    <row r="1540" spans="2:12">
      <c r="B1540" t="s">
        <v>325</v>
      </c>
      <c r="C1540">
        <v>17296</v>
      </c>
      <c r="F1540" t="s">
        <v>325</v>
      </c>
      <c r="G1540">
        <v>6097</v>
      </c>
      <c r="J1540" t="s">
        <v>325</v>
      </c>
      <c r="K1540">
        <v>0</v>
      </c>
    </row>
    <row r="1541" spans="2:12">
      <c r="B1541" t="s">
        <v>326</v>
      </c>
      <c r="C1541">
        <v>31144</v>
      </c>
      <c r="F1541" t="s">
        <v>326</v>
      </c>
      <c r="G1541">
        <v>6433</v>
      </c>
      <c r="J1541" t="s">
        <v>326</v>
      </c>
      <c r="K1541">
        <v>18048</v>
      </c>
    </row>
    <row r="1542" spans="2:12">
      <c r="B1542" t="s">
        <v>22</v>
      </c>
      <c r="F1542" t="s">
        <v>22</v>
      </c>
      <c r="J1542" t="s">
        <v>22</v>
      </c>
    </row>
    <row r="1543" spans="2:12">
      <c r="B1543" t="s">
        <v>323</v>
      </c>
      <c r="C1543">
        <v>4.8659999999999997</v>
      </c>
      <c r="F1543" t="s">
        <v>323</v>
      </c>
      <c r="G1543">
        <v>5.9509999999999996</v>
      </c>
      <c r="J1543" t="s">
        <v>323</v>
      </c>
      <c r="K1543">
        <v>6.5919999999999996</v>
      </c>
    </row>
    <row r="1544" spans="2:12">
      <c r="B1544" t="s">
        <v>324</v>
      </c>
      <c r="C1544">
        <v>14952</v>
      </c>
      <c r="F1544" t="s">
        <v>324</v>
      </c>
      <c r="G1544">
        <v>336</v>
      </c>
      <c r="J1544" t="s">
        <v>324</v>
      </c>
      <c r="K1544">
        <v>19354</v>
      </c>
    </row>
    <row r="1545" spans="2:12">
      <c r="B1545" t="s">
        <v>325</v>
      </c>
      <c r="C1545">
        <v>18906</v>
      </c>
      <c r="F1545" t="s">
        <v>325</v>
      </c>
      <c r="G1545">
        <v>12078</v>
      </c>
      <c r="J1545" t="s">
        <v>325</v>
      </c>
      <c r="K1545">
        <v>0</v>
      </c>
    </row>
    <row r="1546" spans="2:12">
      <c r="B1546" t="s">
        <v>326</v>
      </c>
      <c r="C1546">
        <v>33858</v>
      </c>
      <c r="F1546" t="s">
        <v>326</v>
      </c>
      <c r="G1546">
        <v>12414</v>
      </c>
      <c r="J1546" t="s">
        <v>326</v>
      </c>
      <c r="K1546">
        <v>19354</v>
      </c>
    </row>
    <row r="1547" spans="2:12">
      <c r="B1547" t="s">
        <v>23</v>
      </c>
      <c r="F1547" t="s">
        <v>23</v>
      </c>
      <c r="J1547" t="s">
        <v>23</v>
      </c>
    </row>
    <row r="1548" spans="2:12">
      <c r="B1548" t="s">
        <v>323</v>
      </c>
      <c r="C1548">
        <v>4.875</v>
      </c>
      <c r="F1548" t="s">
        <v>323</v>
      </c>
      <c r="G1548">
        <v>5.7809999999999997</v>
      </c>
      <c r="J1548" t="s">
        <v>323</v>
      </c>
      <c r="K1548">
        <v>6.5880000000000001</v>
      </c>
    </row>
    <row r="1549" spans="2:12">
      <c r="B1549" t="s">
        <v>324</v>
      </c>
      <c r="C1549">
        <v>14952</v>
      </c>
      <c r="F1549" t="s">
        <v>324</v>
      </c>
      <c r="G1549">
        <v>504</v>
      </c>
      <c r="J1549" t="s">
        <v>324</v>
      </c>
      <c r="K1549">
        <v>19587</v>
      </c>
    </row>
    <row r="1550" spans="2:12">
      <c r="B1550" t="s">
        <v>325</v>
      </c>
      <c r="C1550">
        <v>19205</v>
      </c>
      <c r="F1550" t="s">
        <v>325</v>
      </c>
      <c r="G1550">
        <v>19325</v>
      </c>
      <c r="J1550" t="s">
        <v>325</v>
      </c>
      <c r="K1550">
        <v>0</v>
      </c>
    </row>
    <row r="1551" spans="2:12">
      <c r="B1551" t="s">
        <v>326</v>
      </c>
      <c r="C1551">
        <v>34157</v>
      </c>
      <c r="D1551">
        <f>(C1551+C1556+C1561+C1566+C1571+C1576+C1581+C1586+C1591+C1596)/10</f>
        <v>32589.9</v>
      </c>
      <c r="F1551" t="s">
        <v>326</v>
      </c>
      <c r="G1551">
        <v>19829</v>
      </c>
      <c r="H1551">
        <f>(G1551+G1556+G1561+G1566+G1571+G1576+G1581+G1586+G1591+G1596)/10</f>
        <v>16006.5</v>
      </c>
      <c r="J1551" t="s">
        <v>326</v>
      </c>
      <c r="K1551">
        <v>19587</v>
      </c>
      <c r="L1551">
        <f>(K1551+K1556+K1561+K1566+K1571+K1576+K1581+K1586+K1591+K1596)/10</f>
        <v>18752.5</v>
      </c>
    </row>
    <row r="1552" spans="2:12">
      <c r="B1552" t="s">
        <v>24</v>
      </c>
      <c r="F1552" t="s">
        <v>24</v>
      </c>
      <c r="J1552" t="s">
        <v>24</v>
      </c>
    </row>
    <row r="1553" spans="2:11">
      <c r="B1553" t="s">
        <v>323</v>
      </c>
      <c r="C1553">
        <v>4.6769999999999996</v>
      </c>
      <c r="F1553" t="s">
        <v>323</v>
      </c>
      <c r="G1553">
        <v>5.71</v>
      </c>
      <c r="J1553" t="s">
        <v>323</v>
      </c>
      <c r="K1553">
        <v>6.3819999999999997</v>
      </c>
    </row>
    <row r="1554" spans="2:11">
      <c r="B1554" t="s">
        <v>324</v>
      </c>
      <c r="C1554">
        <v>14208</v>
      </c>
      <c r="F1554" t="s">
        <v>324</v>
      </c>
      <c r="G1554">
        <v>504</v>
      </c>
      <c r="J1554" t="s">
        <v>324</v>
      </c>
      <c r="K1554">
        <v>18471</v>
      </c>
    </row>
    <row r="1555" spans="2:11">
      <c r="B1555" t="s">
        <v>325</v>
      </c>
      <c r="C1555">
        <v>17641</v>
      </c>
      <c r="F1555" t="s">
        <v>325</v>
      </c>
      <c r="G1555">
        <v>15842</v>
      </c>
      <c r="J1555" t="s">
        <v>325</v>
      </c>
      <c r="K1555">
        <v>0</v>
      </c>
    </row>
    <row r="1556" spans="2:11">
      <c r="B1556" t="s">
        <v>326</v>
      </c>
      <c r="C1556">
        <v>31849</v>
      </c>
      <c r="F1556" t="s">
        <v>326</v>
      </c>
      <c r="G1556">
        <v>16346</v>
      </c>
      <c r="J1556" t="s">
        <v>326</v>
      </c>
      <c r="K1556">
        <v>18471</v>
      </c>
    </row>
    <row r="1557" spans="2:11">
      <c r="B1557" t="s">
        <v>25</v>
      </c>
      <c r="F1557" t="s">
        <v>25</v>
      </c>
      <c r="J1557" t="s">
        <v>25</v>
      </c>
    </row>
    <row r="1558" spans="2:11">
      <c r="B1558" t="s">
        <v>323</v>
      </c>
      <c r="C1558">
        <v>4.7309999999999999</v>
      </c>
      <c r="F1558" t="s">
        <v>323</v>
      </c>
      <c r="G1558">
        <v>5.734</v>
      </c>
      <c r="J1558" t="s">
        <v>323</v>
      </c>
      <c r="K1558">
        <v>6.3890000000000002</v>
      </c>
    </row>
    <row r="1559" spans="2:11">
      <c r="B1559" t="s">
        <v>324</v>
      </c>
      <c r="C1559">
        <v>13704</v>
      </c>
      <c r="F1559" t="s">
        <v>324</v>
      </c>
      <c r="G1559">
        <v>504</v>
      </c>
      <c r="J1559" t="s">
        <v>324</v>
      </c>
      <c r="K1559">
        <v>17628</v>
      </c>
    </row>
    <row r="1560" spans="2:11">
      <c r="B1560" t="s">
        <v>325</v>
      </c>
      <c r="C1560">
        <v>16790</v>
      </c>
      <c r="F1560" t="s">
        <v>325</v>
      </c>
      <c r="G1560">
        <v>16024</v>
      </c>
      <c r="J1560" t="s">
        <v>325</v>
      </c>
      <c r="K1560">
        <v>0</v>
      </c>
    </row>
    <row r="1561" spans="2:11">
      <c r="B1561" t="s">
        <v>326</v>
      </c>
      <c r="C1561">
        <v>30494</v>
      </c>
      <c r="F1561" t="s">
        <v>326</v>
      </c>
      <c r="G1561">
        <v>16528</v>
      </c>
      <c r="J1561" t="s">
        <v>326</v>
      </c>
      <c r="K1561">
        <v>17628</v>
      </c>
    </row>
    <row r="1562" spans="2:11">
      <c r="B1562" t="s">
        <v>26</v>
      </c>
      <c r="F1562" t="s">
        <v>26</v>
      </c>
      <c r="J1562" t="s">
        <v>26</v>
      </c>
    </row>
    <row r="1563" spans="2:11">
      <c r="B1563" t="s">
        <v>323</v>
      </c>
      <c r="C1563">
        <v>4.8019999999999996</v>
      </c>
      <c r="F1563" t="s">
        <v>323</v>
      </c>
      <c r="G1563">
        <v>5.7519999999999998</v>
      </c>
      <c r="J1563" t="s">
        <v>323</v>
      </c>
      <c r="K1563">
        <v>6.5170000000000003</v>
      </c>
    </row>
    <row r="1564" spans="2:11">
      <c r="B1564" t="s">
        <v>324</v>
      </c>
      <c r="C1564">
        <v>14592</v>
      </c>
      <c r="F1564" t="s">
        <v>324</v>
      </c>
      <c r="G1564">
        <v>504</v>
      </c>
      <c r="J1564" t="s">
        <v>324</v>
      </c>
      <c r="K1564">
        <v>18980</v>
      </c>
    </row>
    <row r="1565" spans="2:11">
      <c r="B1565" t="s">
        <v>325</v>
      </c>
      <c r="C1565">
        <v>18492</v>
      </c>
      <c r="F1565" t="s">
        <v>325</v>
      </c>
      <c r="G1565">
        <v>17761</v>
      </c>
      <c r="J1565" t="s">
        <v>325</v>
      </c>
      <c r="K1565">
        <v>0</v>
      </c>
    </row>
    <row r="1566" spans="2:11">
      <c r="B1566" t="s">
        <v>326</v>
      </c>
      <c r="C1566">
        <v>33084</v>
      </c>
      <c r="F1566" t="s">
        <v>326</v>
      </c>
      <c r="G1566">
        <v>18265</v>
      </c>
      <c r="J1566" t="s">
        <v>326</v>
      </c>
      <c r="K1566">
        <v>18980</v>
      </c>
    </row>
    <row r="1567" spans="2:11">
      <c r="B1567" t="s">
        <v>27</v>
      </c>
      <c r="F1567" t="s">
        <v>27</v>
      </c>
      <c r="J1567" t="s">
        <v>27</v>
      </c>
    </row>
    <row r="1568" spans="2:11">
      <c r="B1568" t="s">
        <v>323</v>
      </c>
      <c r="C1568">
        <v>4.8869999999999996</v>
      </c>
      <c r="F1568" t="s">
        <v>323</v>
      </c>
      <c r="G1568">
        <v>5.7510000000000003</v>
      </c>
      <c r="J1568" t="s">
        <v>323</v>
      </c>
      <c r="K1568">
        <v>6.6070000000000002</v>
      </c>
    </row>
    <row r="1569" spans="2:11">
      <c r="B1569" t="s">
        <v>324</v>
      </c>
      <c r="C1569">
        <v>14424</v>
      </c>
      <c r="F1569" t="s">
        <v>324</v>
      </c>
      <c r="G1569">
        <v>504</v>
      </c>
      <c r="J1569" t="s">
        <v>324</v>
      </c>
      <c r="K1569">
        <v>18885</v>
      </c>
    </row>
    <row r="1570" spans="2:11">
      <c r="B1570" t="s">
        <v>325</v>
      </c>
      <c r="C1570">
        <v>18469</v>
      </c>
      <c r="F1570" t="s">
        <v>325</v>
      </c>
      <c r="G1570">
        <v>14715</v>
      </c>
      <c r="J1570" t="s">
        <v>325</v>
      </c>
      <c r="K1570">
        <v>0</v>
      </c>
    </row>
    <row r="1571" spans="2:11">
      <c r="B1571" t="s">
        <v>326</v>
      </c>
      <c r="C1571">
        <v>32893</v>
      </c>
      <c r="F1571" t="s">
        <v>326</v>
      </c>
      <c r="G1571">
        <v>15219</v>
      </c>
      <c r="J1571" t="s">
        <v>326</v>
      </c>
      <c r="K1571">
        <v>18885</v>
      </c>
    </row>
    <row r="1572" spans="2:11">
      <c r="B1572" t="s">
        <v>28</v>
      </c>
      <c r="F1572" t="s">
        <v>28</v>
      </c>
      <c r="J1572" t="s">
        <v>28</v>
      </c>
    </row>
    <row r="1573" spans="2:11">
      <c r="B1573" t="s">
        <v>323</v>
      </c>
      <c r="C1573">
        <v>4.8529999999999998</v>
      </c>
      <c r="F1573" t="s">
        <v>323</v>
      </c>
      <c r="G1573">
        <v>5.7450000000000001</v>
      </c>
      <c r="J1573" t="s">
        <v>323</v>
      </c>
      <c r="K1573">
        <v>6.5869999999999997</v>
      </c>
    </row>
    <row r="1574" spans="2:11">
      <c r="B1574" t="s">
        <v>324</v>
      </c>
      <c r="C1574">
        <v>15048</v>
      </c>
      <c r="F1574" t="s">
        <v>324</v>
      </c>
      <c r="G1574">
        <v>504</v>
      </c>
      <c r="J1574" t="s">
        <v>324</v>
      </c>
      <c r="K1574">
        <v>19541</v>
      </c>
    </row>
    <row r="1575" spans="2:11">
      <c r="B1575" t="s">
        <v>325</v>
      </c>
      <c r="C1575">
        <v>19113</v>
      </c>
      <c r="F1575" t="s">
        <v>325</v>
      </c>
      <c r="G1575">
        <v>13964</v>
      </c>
      <c r="J1575" t="s">
        <v>325</v>
      </c>
      <c r="K1575">
        <v>0</v>
      </c>
    </row>
    <row r="1576" spans="2:11">
      <c r="B1576" t="s">
        <v>326</v>
      </c>
      <c r="C1576">
        <v>34161</v>
      </c>
      <c r="F1576" t="s">
        <v>326</v>
      </c>
      <c r="G1576">
        <v>14468</v>
      </c>
      <c r="J1576" t="s">
        <v>326</v>
      </c>
      <c r="K1576">
        <v>19541</v>
      </c>
    </row>
    <row r="1577" spans="2:11">
      <c r="B1577" t="s">
        <v>29</v>
      </c>
      <c r="F1577" t="s">
        <v>29</v>
      </c>
      <c r="J1577" t="s">
        <v>29</v>
      </c>
    </row>
    <row r="1578" spans="2:11">
      <c r="B1578" t="s">
        <v>323</v>
      </c>
      <c r="C1578">
        <v>4.71</v>
      </c>
      <c r="F1578" t="s">
        <v>323</v>
      </c>
      <c r="G1578">
        <v>5.6820000000000004</v>
      </c>
      <c r="J1578" t="s">
        <v>323</v>
      </c>
      <c r="K1578">
        <v>6.3789999999999996</v>
      </c>
    </row>
    <row r="1579" spans="2:11">
      <c r="B1579" t="s">
        <v>324</v>
      </c>
      <c r="C1579">
        <v>14064</v>
      </c>
      <c r="F1579" t="s">
        <v>324</v>
      </c>
      <c r="G1579">
        <v>504</v>
      </c>
      <c r="J1579" t="s">
        <v>324</v>
      </c>
      <c r="K1579">
        <v>18146</v>
      </c>
    </row>
    <row r="1580" spans="2:11">
      <c r="B1580" t="s">
        <v>325</v>
      </c>
      <c r="C1580">
        <v>17158</v>
      </c>
      <c r="F1580" t="s">
        <v>325</v>
      </c>
      <c r="G1580">
        <v>12630</v>
      </c>
      <c r="J1580" t="s">
        <v>325</v>
      </c>
      <c r="K1580">
        <v>0</v>
      </c>
    </row>
    <row r="1581" spans="2:11">
      <c r="B1581" t="s">
        <v>326</v>
      </c>
      <c r="C1581">
        <v>31222</v>
      </c>
      <c r="F1581" t="s">
        <v>326</v>
      </c>
      <c r="G1581">
        <v>13134</v>
      </c>
      <c r="J1581" t="s">
        <v>326</v>
      </c>
      <c r="K1581">
        <v>18146</v>
      </c>
    </row>
    <row r="1582" spans="2:11">
      <c r="B1582" t="s">
        <v>30</v>
      </c>
      <c r="F1582" t="s">
        <v>30</v>
      </c>
      <c r="J1582" t="s">
        <v>30</v>
      </c>
    </row>
    <row r="1583" spans="2:11">
      <c r="B1583" t="s">
        <v>323</v>
      </c>
      <c r="C1583">
        <v>4.8559999999999999</v>
      </c>
      <c r="F1583" t="s">
        <v>323</v>
      </c>
      <c r="G1583">
        <v>5.7240000000000002</v>
      </c>
      <c r="J1583" t="s">
        <v>323</v>
      </c>
      <c r="K1583">
        <v>6.5860000000000003</v>
      </c>
    </row>
    <row r="1584" spans="2:11">
      <c r="B1584" t="s">
        <v>324</v>
      </c>
      <c r="C1584">
        <v>14568</v>
      </c>
      <c r="F1584" t="s">
        <v>324</v>
      </c>
      <c r="G1584">
        <v>504</v>
      </c>
      <c r="J1584" t="s">
        <v>324</v>
      </c>
      <c r="K1584">
        <v>18885</v>
      </c>
    </row>
    <row r="1585" spans="2:11">
      <c r="B1585" t="s">
        <v>325</v>
      </c>
      <c r="C1585">
        <v>18469</v>
      </c>
      <c r="F1585" t="s">
        <v>325</v>
      </c>
      <c r="G1585">
        <v>13200</v>
      </c>
      <c r="J1585" t="s">
        <v>325</v>
      </c>
      <c r="K1585">
        <v>0</v>
      </c>
    </row>
    <row r="1586" spans="2:11">
      <c r="B1586" t="s">
        <v>326</v>
      </c>
      <c r="C1586">
        <v>33037</v>
      </c>
      <c r="F1586" t="s">
        <v>326</v>
      </c>
      <c r="G1586">
        <v>13704</v>
      </c>
      <c r="J1586" t="s">
        <v>326</v>
      </c>
      <c r="K1586">
        <v>18885</v>
      </c>
    </row>
    <row r="1587" spans="2:11">
      <c r="B1587" t="s">
        <v>31</v>
      </c>
      <c r="F1587" t="s">
        <v>31</v>
      </c>
      <c r="J1587" t="s">
        <v>31</v>
      </c>
    </row>
    <row r="1588" spans="2:11">
      <c r="B1588" t="s">
        <v>323</v>
      </c>
      <c r="C1588">
        <v>4.7510000000000003</v>
      </c>
      <c r="F1588" t="s">
        <v>323</v>
      </c>
      <c r="G1588">
        <v>5.7249999999999996</v>
      </c>
      <c r="J1588" t="s">
        <v>323</v>
      </c>
      <c r="K1588">
        <v>6.4589999999999996</v>
      </c>
    </row>
    <row r="1589" spans="2:11">
      <c r="B1589" t="s">
        <v>324</v>
      </c>
      <c r="C1589">
        <v>13848</v>
      </c>
      <c r="F1589" t="s">
        <v>324</v>
      </c>
      <c r="G1589">
        <v>504</v>
      </c>
      <c r="J1589" t="s">
        <v>324</v>
      </c>
      <c r="K1589">
        <v>18048</v>
      </c>
    </row>
    <row r="1590" spans="2:11">
      <c r="B1590" t="s">
        <v>325</v>
      </c>
      <c r="C1590">
        <v>17296</v>
      </c>
      <c r="F1590" t="s">
        <v>325</v>
      </c>
      <c r="G1590">
        <v>13242</v>
      </c>
      <c r="J1590" t="s">
        <v>325</v>
      </c>
      <c r="K1590">
        <v>0</v>
      </c>
    </row>
    <row r="1591" spans="2:11">
      <c r="B1591" t="s">
        <v>326</v>
      </c>
      <c r="C1591">
        <v>31144</v>
      </c>
      <c r="F1591" t="s">
        <v>326</v>
      </c>
      <c r="G1591">
        <v>13746</v>
      </c>
      <c r="J1591" t="s">
        <v>326</v>
      </c>
      <c r="K1591">
        <v>18048</v>
      </c>
    </row>
    <row r="1592" spans="2:11">
      <c r="B1592" t="s">
        <v>32</v>
      </c>
      <c r="F1592" t="s">
        <v>32</v>
      </c>
      <c r="J1592" t="s">
        <v>32</v>
      </c>
    </row>
    <row r="1593" spans="2:11">
      <c r="B1593" t="s">
        <v>323</v>
      </c>
      <c r="C1593">
        <v>4.8330000000000002</v>
      </c>
      <c r="F1593" t="s">
        <v>323</v>
      </c>
      <c r="G1593">
        <v>5.75</v>
      </c>
      <c r="J1593" t="s">
        <v>323</v>
      </c>
      <c r="K1593">
        <v>6.5350000000000001</v>
      </c>
    </row>
    <row r="1594" spans="2:11">
      <c r="B1594" t="s">
        <v>324</v>
      </c>
      <c r="C1594">
        <v>14952</v>
      </c>
      <c r="F1594" t="s">
        <v>324</v>
      </c>
      <c r="G1594">
        <v>504</v>
      </c>
      <c r="J1594" t="s">
        <v>324</v>
      </c>
      <c r="K1594">
        <v>19354</v>
      </c>
    </row>
    <row r="1595" spans="2:11">
      <c r="B1595" t="s">
        <v>325</v>
      </c>
      <c r="C1595">
        <v>18906</v>
      </c>
      <c r="F1595" t="s">
        <v>325</v>
      </c>
      <c r="G1595">
        <v>18322</v>
      </c>
      <c r="J1595" t="s">
        <v>325</v>
      </c>
      <c r="K1595">
        <v>0</v>
      </c>
    </row>
    <row r="1596" spans="2:11">
      <c r="B1596" t="s">
        <v>326</v>
      </c>
      <c r="C1596">
        <v>33858</v>
      </c>
      <c r="F1596" t="s">
        <v>326</v>
      </c>
      <c r="G1596">
        <v>18826</v>
      </c>
      <c r="J1596" t="s">
        <v>326</v>
      </c>
      <c r="K1596">
        <v>19354</v>
      </c>
    </row>
    <row r="1597" spans="2:11">
      <c r="B1597" t="s">
        <v>33</v>
      </c>
      <c r="F1597" t="s">
        <v>33</v>
      </c>
      <c r="J1597" t="s">
        <v>33</v>
      </c>
    </row>
    <row r="1598" spans="2:11">
      <c r="B1598" t="s">
        <v>323</v>
      </c>
      <c r="C1598">
        <v>5.8250000000000002</v>
      </c>
      <c r="F1598" t="s">
        <v>323</v>
      </c>
      <c r="G1598">
        <v>5.5860000000000003</v>
      </c>
      <c r="J1598" t="s">
        <v>323</v>
      </c>
      <c r="K1598">
        <v>7.3289999999999997</v>
      </c>
    </row>
    <row r="1599" spans="2:11">
      <c r="B1599" t="s">
        <v>324</v>
      </c>
      <c r="C1599">
        <v>17832</v>
      </c>
      <c r="F1599" t="s">
        <v>324</v>
      </c>
      <c r="G1599">
        <v>672</v>
      </c>
      <c r="J1599" t="s">
        <v>324</v>
      </c>
      <c r="K1599">
        <v>22467</v>
      </c>
    </row>
    <row r="1600" spans="2:11">
      <c r="B1600" t="s">
        <v>325</v>
      </c>
      <c r="C1600">
        <v>19205</v>
      </c>
      <c r="F1600" t="s">
        <v>325</v>
      </c>
      <c r="G1600">
        <v>25039</v>
      </c>
      <c r="J1600" t="s">
        <v>325</v>
      </c>
      <c r="K1600">
        <v>0</v>
      </c>
    </row>
    <row r="1601" spans="2:12">
      <c r="B1601" t="s">
        <v>326</v>
      </c>
      <c r="C1601">
        <v>37037</v>
      </c>
      <c r="D1601">
        <f>(C1601+C1606+C1611+C1616+C1621+C1626+C1631+C1636+C1641+C1646)/10</f>
        <v>35381.1</v>
      </c>
      <c r="F1601" t="s">
        <v>326</v>
      </c>
      <c r="G1601">
        <v>25711</v>
      </c>
      <c r="H1601">
        <f>(G1601+G1606+G1611+G1616+G1621+G1626+G1631+G1636+G1641+G1646)/10</f>
        <v>22190</v>
      </c>
      <c r="J1601" t="s">
        <v>326</v>
      </c>
      <c r="K1601">
        <v>22467</v>
      </c>
      <c r="L1601">
        <f>(K1601+K1606+K1611+K1616+K1621+K1626+K1631+K1636+K1641+K1646)/10</f>
        <v>21543.7</v>
      </c>
    </row>
    <row r="1602" spans="2:12">
      <c r="B1602" t="s">
        <v>34</v>
      </c>
      <c r="F1602" t="s">
        <v>34</v>
      </c>
      <c r="J1602" t="s">
        <v>34</v>
      </c>
    </row>
    <row r="1603" spans="2:12">
      <c r="B1603" t="s">
        <v>323</v>
      </c>
      <c r="C1603">
        <v>5.6130000000000004</v>
      </c>
      <c r="F1603" t="s">
        <v>323</v>
      </c>
      <c r="G1603">
        <v>5.5140000000000002</v>
      </c>
      <c r="J1603" t="s">
        <v>323</v>
      </c>
      <c r="K1603">
        <v>7.1079999999999997</v>
      </c>
    </row>
    <row r="1604" spans="2:12">
      <c r="B1604" t="s">
        <v>324</v>
      </c>
      <c r="C1604">
        <v>16992</v>
      </c>
      <c r="F1604" t="s">
        <v>324</v>
      </c>
      <c r="G1604">
        <v>672</v>
      </c>
      <c r="J1604" t="s">
        <v>324</v>
      </c>
      <c r="K1604">
        <v>21255</v>
      </c>
    </row>
    <row r="1605" spans="2:12">
      <c r="B1605" t="s">
        <v>325</v>
      </c>
      <c r="C1605">
        <v>17641</v>
      </c>
      <c r="F1605" t="s">
        <v>325</v>
      </c>
      <c r="G1605">
        <v>22815</v>
      </c>
      <c r="J1605" t="s">
        <v>325</v>
      </c>
      <c r="K1605">
        <v>0</v>
      </c>
    </row>
    <row r="1606" spans="2:12">
      <c r="B1606" t="s">
        <v>326</v>
      </c>
      <c r="C1606">
        <v>34633</v>
      </c>
      <c r="F1606" t="s">
        <v>326</v>
      </c>
      <c r="G1606">
        <v>23487</v>
      </c>
      <c r="J1606" t="s">
        <v>326</v>
      </c>
      <c r="K1606">
        <v>21255</v>
      </c>
    </row>
    <row r="1607" spans="2:12">
      <c r="B1607" t="s">
        <v>35</v>
      </c>
      <c r="F1607" t="s">
        <v>35</v>
      </c>
      <c r="J1607" t="s">
        <v>35</v>
      </c>
    </row>
    <row r="1608" spans="2:12">
      <c r="B1608" t="s">
        <v>323</v>
      </c>
      <c r="C1608">
        <v>5.6669999999999998</v>
      </c>
      <c r="F1608" t="s">
        <v>323</v>
      </c>
      <c r="G1608">
        <v>5.5030000000000001</v>
      </c>
      <c r="J1608" t="s">
        <v>323</v>
      </c>
      <c r="K1608">
        <v>7.13</v>
      </c>
    </row>
    <row r="1609" spans="2:12">
      <c r="B1609" t="s">
        <v>324</v>
      </c>
      <c r="C1609">
        <v>16368</v>
      </c>
      <c r="F1609" t="s">
        <v>324</v>
      </c>
      <c r="G1609">
        <v>672</v>
      </c>
      <c r="J1609" t="s">
        <v>324</v>
      </c>
      <c r="K1609">
        <v>20292</v>
      </c>
    </row>
    <row r="1610" spans="2:12">
      <c r="B1610" t="s">
        <v>325</v>
      </c>
      <c r="C1610">
        <v>16790</v>
      </c>
      <c r="F1610" t="s">
        <v>325</v>
      </c>
      <c r="G1610">
        <v>20859</v>
      </c>
      <c r="J1610" t="s">
        <v>325</v>
      </c>
      <c r="K1610">
        <v>0</v>
      </c>
    </row>
    <row r="1611" spans="2:12">
      <c r="B1611" t="s">
        <v>326</v>
      </c>
      <c r="C1611">
        <v>33158</v>
      </c>
      <c r="F1611" t="s">
        <v>326</v>
      </c>
      <c r="G1611">
        <v>21531</v>
      </c>
      <c r="J1611" t="s">
        <v>326</v>
      </c>
      <c r="K1611">
        <v>20292</v>
      </c>
    </row>
    <row r="1612" spans="2:12">
      <c r="B1612" t="s">
        <v>36</v>
      </c>
      <c r="F1612" t="s">
        <v>36</v>
      </c>
      <c r="J1612" t="s">
        <v>36</v>
      </c>
    </row>
    <row r="1613" spans="2:12">
      <c r="B1613" t="s">
        <v>323</v>
      </c>
      <c r="C1613">
        <v>5.7610000000000001</v>
      </c>
      <c r="F1613" t="s">
        <v>323</v>
      </c>
      <c r="G1613">
        <v>5.5270000000000001</v>
      </c>
      <c r="J1613" t="s">
        <v>323</v>
      </c>
      <c r="K1613">
        <v>7.2759999999999998</v>
      </c>
    </row>
    <row r="1614" spans="2:12">
      <c r="B1614" t="s">
        <v>324</v>
      </c>
      <c r="C1614">
        <v>17400</v>
      </c>
      <c r="F1614" t="s">
        <v>324</v>
      </c>
      <c r="G1614">
        <v>672</v>
      </c>
      <c r="J1614" t="s">
        <v>324</v>
      </c>
      <c r="K1614">
        <v>21788</v>
      </c>
    </row>
    <row r="1615" spans="2:12">
      <c r="B1615" t="s">
        <v>325</v>
      </c>
      <c r="C1615">
        <v>18492</v>
      </c>
      <c r="F1615" t="s">
        <v>325</v>
      </c>
      <c r="G1615">
        <v>21516</v>
      </c>
      <c r="J1615" t="s">
        <v>325</v>
      </c>
      <c r="K1615">
        <v>0</v>
      </c>
    </row>
    <row r="1616" spans="2:12">
      <c r="B1616" t="s">
        <v>326</v>
      </c>
      <c r="C1616">
        <v>35892</v>
      </c>
      <c r="F1616" t="s">
        <v>326</v>
      </c>
      <c r="G1616">
        <v>22188</v>
      </c>
      <c r="J1616" t="s">
        <v>326</v>
      </c>
      <c r="K1616">
        <v>21788</v>
      </c>
    </row>
    <row r="1617" spans="2:11">
      <c r="B1617" t="s">
        <v>37</v>
      </c>
      <c r="F1617" t="s">
        <v>37</v>
      </c>
      <c r="J1617" t="s">
        <v>37</v>
      </c>
    </row>
    <row r="1618" spans="2:11">
      <c r="B1618" t="s">
        <v>323</v>
      </c>
      <c r="C1618">
        <v>5.84</v>
      </c>
      <c r="F1618" t="s">
        <v>323</v>
      </c>
      <c r="G1618">
        <v>5.5060000000000002</v>
      </c>
      <c r="J1618" t="s">
        <v>323</v>
      </c>
      <c r="K1618">
        <v>7.351</v>
      </c>
    </row>
    <row r="1619" spans="2:11">
      <c r="B1619" t="s">
        <v>324</v>
      </c>
      <c r="C1619">
        <v>17208</v>
      </c>
      <c r="F1619" t="s">
        <v>324</v>
      </c>
      <c r="G1619">
        <v>672</v>
      </c>
      <c r="J1619" t="s">
        <v>324</v>
      </c>
      <c r="K1619">
        <v>21669</v>
      </c>
    </row>
    <row r="1620" spans="2:11">
      <c r="B1620" t="s">
        <v>325</v>
      </c>
      <c r="C1620">
        <v>18469</v>
      </c>
      <c r="F1620" t="s">
        <v>325</v>
      </c>
      <c r="G1620">
        <v>19267</v>
      </c>
      <c r="J1620" t="s">
        <v>325</v>
      </c>
      <c r="K1620">
        <v>0</v>
      </c>
    </row>
    <row r="1621" spans="2:11">
      <c r="B1621" t="s">
        <v>326</v>
      </c>
      <c r="C1621">
        <v>35677</v>
      </c>
      <c r="F1621" t="s">
        <v>326</v>
      </c>
      <c r="G1621">
        <v>19939</v>
      </c>
      <c r="J1621" t="s">
        <v>326</v>
      </c>
      <c r="K1621">
        <v>21669</v>
      </c>
    </row>
    <row r="1622" spans="2:11">
      <c r="B1622" t="s">
        <v>38</v>
      </c>
      <c r="F1622" t="s">
        <v>38</v>
      </c>
      <c r="J1622" t="s">
        <v>38</v>
      </c>
    </row>
    <row r="1623" spans="2:11">
      <c r="B1623" t="s">
        <v>323</v>
      </c>
      <c r="C1623">
        <v>5.7750000000000004</v>
      </c>
      <c r="F1623" t="s">
        <v>323</v>
      </c>
      <c r="G1623">
        <v>5.569</v>
      </c>
      <c r="J1623" t="s">
        <v>323</v>
      </c>
      <c r="K1623">
        <v>7.2830000000000004</v>
      </c>
    </row>
    <row r="1624" spans="2:11">
      <c r="B1624" t="s">
        <v>324</v>
      </c>
      <c r="C1624">
        <v>17928</v>
      </c>
      <c r="F1624" t="s">
        <v>324</v>
      </c>
      <c r="G1624">
        <v>672</v>
      </c>
      <c r="J1624" t="s">
        <v>324</v>
      </c>
      <c r="K1624">
        <v>22421</v>
      </c>
    </row>
    <row r="1625" spans="2:11">
      <c r="B1625" t="s">
        <v>325</v>
      </c>
      <c r="C1625">
        <v>19113</v>
      </c>
      <c r="F1625" t="s">
        <v>325</v>
      </c>
      <c r="G1625">
        <v>24480</v>
      </c>
      <c r="J1625" t="s">
        <v>325</v>
      </c>
      <c r="K1625">
        <v>0</v>
      </c>
    </row>
    <row r="1626" spans="2:11">
      <c r="B1626" t="s">
        <v>326</v>
      </c>
      <c r="C1626">
        <v>37041</v>
      </c>
      <c r="F1626" t="s">
        <v>326</v>
      </c>
      <c r="G1626">
        <v>25152</v>
      </c>
      <c r="J1626" t="s">
        <v>326</v>
      </c>
      <c r="K1626">
        <v>22421</v>
      </c>
    </row>
    <row r="1627" spans="2:11">
      <c r="B1627" t="s">
        <v>39</v>
      </c>
      <c r="F1627" t="s">
        <v>39</v>
      </c>
      <c r="J1627" t="s">
        <v>39</v>
      </c>
    </row>
    <row r="1628" spans="2:11">
      <c r="B1628" t="s">
        <v>323</v>
      </c>
      <c r="C1628">
        <v>5.6509999999999998</v>
      </c>
      <c r="F1628" t="s">
        <v>323</v>
      </c>
      <c r="G1628">
        <v>5.407</v>
      </c>
      <c r="J1628" t="s">
        <v>323</v>
      </c>
      <c r="K1628">
        <v>7.1239999999999997</v>
      </c>
    </row>
    <row r="1629" spans="2:11">
      <c r="B1629" t="s">
        <v>324</v>
      </c>
      <c r="C1629">
        <v>16824</v>
      </c>
      <c r="F1629" t="s">
        <v>324</v>
      </c>
      <c r="G1629">
        <v>672</v>
      </c>
      <c r="J1629" t="s">
        <v>324</v>
      </c>
      <c r="K1629">
        <v>20906</v>
      </c>
    </row>
    <row r="1630" spans="2:11">
      <c r="B1630" t="s">
        <v>325</v>
      </c>
      <c r="C1630">
        <v>17158</v>
      </c>
      <c r="F1630" t="s">
        <v>325</v>
      </c>
      <c r="G1630">
        <v>16538</v>
      </c>
      <c r="J1630" t="s">
        <v>325</v>
      </c>
      <c r="K1630">
        <v>0</v>
      </c>
    </row>
    <row r="1631" spans="2:11">
      <c r="B1631" t="s">
        <v>326</v>
      </c>
      <c r="C1631">
        <v>33982</v>
      </c>
      <c r="F1631" t="s">
        <v>326</v>
      </c>
      <c r="G1631">
        <v>17210</v>
      </c>
      <c r="J1631" t="s">
        <v>326</v>
      </c>
      <c r="K1631">
        <v>20906</v>
      </c>
    </row>
    <row r="1632" spans="2:11">
      <c r="B1632" t="s">
        <v>40</v>
      </c>
      <c r="F1632" t="s">
        <v>40</v>
      </c>
      <c r="J1632" t="s">
        <v>40</v>
      </c>
    </row>
    <row r="1633" spans="2:11">
      <c r="B1633" t="s">
        <v>323</v>
      </c>
      <c r="C1633">
        <v>5.81</v>
      </c>
      <c r="F1633" t="s">
        <v>323</v>
      </c>
      <c r="G1633">
        <v>5.4550000000000001</v>
      </c>
      <c r="J1633" t="s">
        <v>323</v>
      </c>
      <c r="K1633">
        <v>7.3390000000000004</v>
      </c>
    </row>
    <row r="1634" spans="2:11">
      <c r="B1634" t="s">
        <v>324</v>
      </c>
      <c r="C1634">
        <v>17352</v>
      </c>
      <c r="F1634" t="s">
        <v>324</v>
      </c>
      <c r="G1634">
        <v>672</v>
      </c>
      <c r="J1634" t="s">
        <v>324</v>
      </c>
      <c r="K1634">
        <v>21669</v>
      </c>
    </row>
    <row r="1635" spans="2:11">
      <c r="B1635" t="s">
        <v>325</v>
      </c>
      <c r="C1635">
        <v>18469</v>
      </c>
      <c r="F1635" t="s">
        <v>325</v>
      </c>
      <c r="G1635">
        <v>17193</v>
      </c>
      <c r="J1635" t="s">
        <v>325</v>
      </c>
      <c r="K1635">
        <v>0</v>
      </c>
    </row>
    <row r="1636" spans="2:11">
      <c r="B1636" t="s">
        <v>326</v>
      </c>
      <c r="C1636">
        <v>35821</v>
      </c>
      <c r="F1636" t="s">
        <v>326</v>
      </c>
      <c r="G1636">
        <v>17865</v>
      </c>
      <c r="J1636" t="s">
        <v>326</v>
      </c>
      <c r="K1636">
        <v>21669</v>
      </c>
    </row>
    <row r="1637" spans="2:11">
      <c r="B1637" t="s">
        <v>41</v>
      </c>
      <c r="F1637" t="s">
        <v>41</v>
      </c>
      <c r="J1637" t="s">
        <v>41</v>
      </c>
    </row>
    <row r="1638" spans="2:11">
      <c r="B1638" t="s">
        <v>323</v>
      </c>
      <c r="C1638">
        <v>5.68</v>
      </c>
      <c r="F1638" t="s">
        <v>323</v>
      </c>
      <c r="G1638">
        <v>5.5149999999999997</v>
      </c>
      <c r="J1638" t="s">
        <v>323</v>
      </c>
      <c r="K1638">
        <v>7.1710000000000003</v>
      </c>
    </row>
    <row r="1639" spans="2:11">
      <c r="B1639" t="s">
        <v>324</v>
      </c>
      <c r="C1639">
        <v>16560</v>
      </c>
      <c r="F1639" t="s">
        <v>324</v>
      </c>
      <c r="G1639">
        <v>672</v>
      </c>
      <c r="J1639" t="s">
        <v>324</v>
      </c>
      <c r="K1639">
        <v>20760</v>
      </c>
    </row>
    <row r="1640" spans="2:11">
      <c r="B1640" t="s">
        <v>325</v>
      </c>
      <c r="C1640">
        <v>17296</v>
      </c>
      <c r="F1640" t="s">
        <v>325</v>
      </c>
      <c r="G1640">
        <v>20909</v>
      </c>
      <c r="J1640" t="s">
        <v>325</v>
      </c>
      <c r="K1640">
        <v>0</v>
      </c>
    </row>
    <row r="1641" spans="2:11">
      <c r="B1641" t="s">
        <v>326</v>
      </c>
      <c r="C1641">
        <v>33856</v>
      </c>
      <c r="F1641" t="s">
        <v>326</v>
      </c>
      <c r="G1641">
        <v>21581</v>
      </c>
      <c r="J1641" t="s">
        <v>326</v>
      </c>
      <c r="K1641">
        <v>20760</v>
      </c>
    </row>
    <row r="1642" spans="2:11">
      <c r="B1642" t="s">
        <v>42</v>
      </c>
      <c r="F1642" t="s">
        <v>42</v>
      </c>
      <c r="J1642" t="s">
        <v>42</v>
      </c>
    </row>
    <row r="1643" spans="2:11">
      <c r="B1643" t="s">
        <v>323</v>
      </c>
      <c r="C1643">
        <v>5.766</v>
      </c>
      <c r="F1643" t="s">
        <v>323</v>
      </c>
      <c r="G1643">
        <v>5.5839999999999996</v>
      </c>
      <c r="J1643" t="s">
        <v>323</v>
      </c>
      <c r="K1643">
        <v>7.2569999999999997</v>
      </c>
    </row>
    <row r="1644" spans="2:11">
      <c r="B1644" t="s">
        <v>324</v>
      </c>
      <c r="C1644">
        <v>17808</v>
      </c>
      <c r="F1644" t="s">
        <v>324</v>
      </c>
      <c r="G1644">
        <v>672</v>
      </c>
      <c r="J1644" t="s">
        <v>324</v>
      </c>
      <c r="K1644">
        <v>22210</v>
      </c>
    </row>
    <row r="1645" spans="2:11">
      <c r="B1645" t="s">
        <v>325</v>
      </c>
      <c r="C1645">
        <v>18906</v>
      </c>
      <c r="F1645" t="s">
        <v>325</v>
      </c>
      <c r="G1645">
        <v>26564</v>
      </c>
      <c r="J1645" t="s">
        <v>325</v>
      </c>
      <c r="K1645">
        <v>0</v>
      </c>
    </row>
    <row r="1646" spans="2:11">
      <c r="B1646" t="s">
        <v>326</v>
      </c>
      <c r="C1646">
        <v>36714</v>
      </c>
      <c r="F1646" t="s">
        <v>326</v>
      </c>
      <c r="G1646">
        <v>27236</v>
      </c>
      <c r="J1646" t="s">
        <v>326</v>
      </c>
      <c r="K1646">
        <v>22210</v>
      </c>
    </row>
    <row r="1647" spans="2:11">
      <c r="B1647" t="s">
        <v>43</v>
      </c>
      <c r="F1647" t="s">
        <v>43</v>
      </c>
      <c r="J1647" t="s">
        <v>43</v>
      </c>
    </row>
    <row r="1648" spans="2:11">
      <c r="B1648" t="s">
        <v>323</v>
      </c>
      <c r="C1648">
        <v>5.8010000000000002</v>
      </c>
      <c r="F1648" t="s">
        <v>323</v>
      </c>
      <c r="G1648">
        <v>5.4039999999999999</v>
      </c>
      <c r="J1648" t="s">
        <v>323</v>
      </c>
      <c r="K1648">
        <v>7.2889999999999997</v>
      </c>
    </row>
    <row r="1649" spans="2:12">
      <c r="B1649" t="s">
        <v>324</v>
      </c>
      <c r="C1649">
        <v>17832</v>
      </c>
      <c r="F1649" t="s">
        <v>324</v>
      </c>
      <c r="G1649">
        <v>840</v>
      </c>
      <c r="J1649" t="s">
        <v>324</v>
      </c>
      <c r="K1649">
        <v>22467</v>
      </c>
    </row>
    <row r="1650" spans="2:12">
      <c r="B1650" t="s">
        <v>325</v>
      </c>
      <c r="C1650">
        <v>19205</v>
      </c>
      <c r="F1650" t="s">
        <v>325</v>
      </c>
      <c r="G1650">
        <v>31731</v>
      </c>
      <c r="J1650" t="s">
        <v>325</v>
      </c>
      <c r="K1650">
        <v>0</v>
      </c>
    </row>
    <row r="1651" spans="2:12">
      <c r="B1651" t="s">
        <v>326</v>
      </c>
      <c r="C1651">
        <v>37037</v>
      </c>
      <c r="D1651">
        <f>(C1651+C1656+C1661+C1666+C1671+C1676+C1681+C1686+C1691+C1696)/10</f>
        <v>35381.1</v>
      </c>
      <c r="F1651" t="s">
        <v>326</v>
      </c>
      <c r="G1651">
        <v>32571</v>
      </c>
      <c r="H1651">
        <f>(G1651+G1656+G1661+G1666+G1671+G1676+G1681+G1686+G1691+G1696)/10</f>
        <v>29176.3</v>
      </c>
      <c r="J1651" t="s">
        <v>326</v>
      </c>
      <c r="K1651">
        <v>22467</v>
      </c>
      <c r="L1651">
        <f>(K1651+K1656+K1661+K1666+K1671+K1676+K1681+K1686+K1691+K1696)/10</f>
        <v>21543.7</v>
      </c>
    </row>
    <row r="1652" spans="2:12">
      <c r="B1652" t="s">
        <v>44</v>
      </c>
      <c r="F1652" t="s">
        <v>44</v>
      </c>
      <c r="J1652" t="s">
        <v>44</v>
      </c>
    </row>
    <row r="1653" spans="2:12">
      <c r="B1653" t="s">
        <v>323</v>
      </c>
      <c r="C1653">
        <v>5.5750000000000002</v>
      </c>
      <c r="F1653" t="s">
        <v>323</v>
      </c>
      <c r="G1653">
        <v>5.3570000000000002</v>
      </c>
      <c r="J1653" t="s">
        <v>323</v>
      </c>
      <c r="K1653">
        <v>7.0469999999999997</v>
      </c>
    </row>
    <row r="1654" spans="2:12">
      <c r="B1654" t="s">
        <v>324</v>
      </c>
      <c r="C1654">
        <v>16992</v>
      </c>
      <c r="F1654" t="s">
        <v>324</v>
      </c>
      <c r="G1654">
        <v>840</v>
      </c>
      <c r="J1654" t="s">
        <v>324</v>
      </c>
      <c r="K1654">
        <v>21255</v>
      </c>
    </row>
    <row r="1655" spans="2:12">
      <c r="B1655" t="s">
        <v>325</v>
      </c>
      <c r="C1655">
        <v>17641</v>
      </c>
      <c r="F1655" t="s">
        <v>325</v>
      </c>
      <c r="G1655">
        <v>31454</v>
      </c>
      <c r="J1655" t="s">
        <v>325</v>
      </c>
      <c r="K1655">
        <v>0</v>
      </c>
    </row>
    <row r="1656" spans="2:12">
      <c r="B1656" t="s">
        <v>326</v>
      </c>
      <c r="C1656">
        <v>34633</v>
      </c>
      <c r="F1656" t="s">
        <v>326</v>
      </c>
      <c r="G1656">
        <v>32294</v>
      </c>
      <c r="J1656" t="s">
        <v>326</v>
      </c>
      <c r="K1656">
        <v>21255</v>
      </c>
    </row>
    <row r="1657" spans="2:12">
      <c r="B1657" t="s">
        <v>45</v>
      </c>
      <c r="F1657" t="s">
        <v>45</v>
      </c>
      <c r="J1657" t="s">
        <v>45</v>
      </c>
    </row>
    <row r="1658" spans="2:12">
      <c r="B1658" t="s">
        <v>323</v>
      </c>
      <c r="C1658">
        <v>5.6239999999999997</v>
      </c>
      <c r="F1658" t="s">
        <v>323</v>
      </c>
      <c r="G1658">
        <v>5.3419999999999996</v>
      </c>
      <c r="J1658" t="s">
        <v>323</v>
      </c>
      <c r="K1658">
        <v>7.0590000000000002</v>
      </c>
    </row>
    <row r="1659" spans="2:12">
      <c r="B1659" t="s">
        <v>324</v>
      </c>
      <c r="C1659">
        <v>16368</v>
      </c>
      <c r="F1659" t="s">
        <v>324</v>
      </c>
      <c r="G1659">
        <v>840</v>
      </c>
      <c r="J1659" t="s">
        <v>324</v>
      </c>
      <c r="K1659">
        <v>20292</v>
      </c>
    </row>
    <row r="1660" spans="2:12">
      <c r="B1660" t="s">
        <v>325</v>
      </c>
      <c r="C1660">
        <v>16790</v>
      </c>
      <c r="F1660" t="s">
        <v>325</v>
      </c>
      <c r="G1660">
        <v>30030</v>
      </c>
      <c r="J1660" t="s">
        <v>325</v>
      </c>
      <c r="K1660">
        <v>0</v>
      </c>
    </row>
    <row r="1661" spans="2:12">
      <c r="B1661" t="s">
        <v>326</v>
      </c>
      <c r="C1661">
        <v>33158</v>
      </c>
      <c r="F1661" t="s">
        <v>326</v>
      </c>
      <c r="G1661">
        <v>30870</v>
      </c>
      <c r="J1661" t="s">
        <v>326</v>
      </c>
      <c r="K1661">
        <v>20292</v>
      </c>
    </row>
    <row r="1662" spans="2:12">
      <c r="B1662" t="s">
        <v>46</v>
      </c>
      <c r="F1662" t="s">
        <v>46</v>
      </c>
      <c r="J1662" t="s">
        <v>46</v>
      </c>
    </row>
    <row r="1663" spans="2:12">
      <c r="B1663" t="s">
        <v>323</v>
      </c>
      <c r="C1663">
        <v>5.7450000000000001</v>
      </c>
      <c r="F1663" t="s">
        <v>323</v>
      </c>
      <c r="G1663">
        <v>5.3049999999999997</v>
      </c>
      <c r="J1663" t="s">
        <v>323</v>
      </c>
      <c r="K1663">
        <v>7.25</v>
      </c>
    </row>
    <row r="1664" spans="2:12">
      <c r="B1664" t="s">
        <v>324</v>
      </c>
      <c r="C1664">
        <v>17400</v>
      </c>
      <c r="F1664" t="s">
        <v>324</v>
      </c>
      <c r="G1664">
        <v>840</v>
      </c>
      <c r="J1664" t="s">
        <v>324</v>
      </c>
      <c r="K1664">
        <v>21788</v>
      </c>
    </row>
    <row r="1665" spans="2:11">
      <c r="B1665" t="s">
        <v>325</v>
      </c>
      <c r="C1665">
        <v>18492</v>
      </c>
      <c r="F1665" t="s">
        <v>325</v>
      </c>
      <c r="G1665">
        <v>26493</v>
      </c>
      <c r="J1665" t="s">
        <v>325</v>
      </c>
      <c r="K1665">
        <v>0</v>
      </c>
    </row>
    <row r="1666" spans="2:11">
      <c r="B1666" t="s">
        <v>326</v>
      </c>
      <c r="C1666">
        <v>35892</v>
      </c>
      <c r="F1666" t="s">
        <v>326</v>
      </c>
      <c r="G1666">
        <v>27333</v>
      </c>
      <c r="J1666" t="s">
        <v>326</v>
      </c>
      <c r="K1666">
        <v>21788</v>
      </c>
    </row>
    <row r="1667" spans="2:11">
      <c r="B1667" t="s">
        <v>47</v>
      </c>
      <c r="F1667" t="s">
        <v>47</v>
      </c>
      <c r="J1667" t="s">
        <v>47</v>
      </c>
    </row>
    <row r="1668" spans="2:11">
      <c r="B1668" t="s">
        <v>323</v>
      </c>
      <c r="C1668">
        <v>5.8250000000000002</v>
      </c>
      <c r="F1668" t="s">
        <v>323</v>
      </c>
      <c r="G1668">
        <v>5.2629999999999999</v>
      </c>
      <c r="J1668" t="s">
        <v>323</v>
      </c>
      <c r="K1668">
        <v>7.327</v>
      </c>
    </row>
    <row r="1669" spans="2:11">
      <c r="B1669" t="s">
        <v>324</v>
      </c>
      <c r="C1669">
        <v>17208</v>
      </c>
      <c r="F1669" t="s">
        <v>324</v>
      </c>
      <c r="G1669">
        <v>840</v>
      </c>
      <c r="J1669" t="s">
        <v>324</v>
      </c>
      <c r="K1669">
        <v>21669</v>
      </c>
    </row>
    <row r="1670" spans="2:11">
      <c r="B1670" t="s">
        <v>325</v>
      </c>
      <c r="C1670">
        <v>18469</v>
      </c>
      <c r="F1670" t="s">
        <v>325</v>
      </c>
      <c r="G1670">
        <v>24057</v>
      </c>
      <c r="J1670" t="s">
        <v>325</v>
      </c>
      <c r="K1670">
        <v>0</v>
      </c>
    </row>
    <row r="1671" spans="2:11">
      <c r="B1671" t="s">
        <v>326</v>
      </c>
      <c r="C1671">
        <v>35677</v>
      </c>
      <c r="F1671" t="s">
        <v>326</v>
      </c>
      <c r="G1671">
        <v>24897</v>
      </c>
      <c r="J1671" t="s">
        <v>326</v>
      </c>
      <c r="K1671">
        <v>21669</v>
      </c>
    </row>
    <row r="1672" spans="2:11">
      <c r="B1672" t="s">
        <v>48</v>
      </c>
      <c r="F1672" t="s">
        <v>48</v>
      </c>
      <c r="J1672" t="s">
        <v>48</v>
      </c>
    </row>
    <row r="1673" spans="2:11">
      <c r="B1673" t="s">
        <v>323</v>
      </c>
      <c r="C1673">
        <v>5.75</v>
      </c>
      <c r="F1673" t="s">
        <v>323</v>
      </c>
      <c r="G1673">
        <v>5.3780000000000001</v>
      </c>
      <c r="J1673" t="s">
        <v>323</v>
      </c>
      <c r="K1673">
        <v>7.2430000000000003</v>
      </c>
    </row>
    <row r="1674" spans="2:11">
      <c r="B1674" t="s">
        <v>324</v>
      </c>
      <c r="C1674">
        <v>17928</v>
      </c>
      <c r="F1674" t="s">
        <v>324</v>
      </c>
      <c r="G1674">
        <v>840</v>
      </c>
      <c r="J1674" t="s">
        <v>324</v>
      </c>
      <c r="K1674">
        <v>22421</v>
      </c>
    </row>
    <row r="1675" spans="2:11">
      <c r="B1675" t="s">
        <v>325</v>
      </c>
      <c r="C1675">
        <v>19113</v>
      </c>
      <c r="F1675" t="s">
        <v>325</v>
      </c>
      <c r="G1675">
        <v>31036</v>
      </c>
      <c r="J1675" t="s">
        <v>325</v>
      </c>
      <c r="K1675">
        <v>0</v>
      </c>
    </row>
    <row r="1676" spans="2:11">
      <c r="B1676" t="s">
        <v>326</v>
      </c>
      <c r="C1676">
        <v>37041</v>
      </c>
      <c r="F1676" t="s">
        <v>326</v>
      </c>
      <c r="G1676">
        <v>31876</v>
      </c>
      <c r="J1676" t="s">
        <v>326</v>
      </c>
      <c r="K1676">
        <v>22421</v>
      </c>
    </row>
    <row r="1677" spans="2:11">
      <c r="B1677" t="s">
        <v>49</v>
      </c>
      <c r="F1677" t="s">
        <v>49</v>
      </c>
      <c r="J1677" t="s">
        <v>49</v>
      </c>
    </row>
    <row r="1678" spans="2:11">
      <c r="B1678" t="s">
        <v>323</v>
      </c>
      <c r="C1678">
        <v>5.617</v>
      </c>
      <c r="F1678" t="s">
        <v>323</v>
      </c>
      <c r="G1678">
        <v>5.218</v>
      </c>
      <c r="J1678" t="s">
        <v>323</v>
      </c>
      <c r="K1678">
        <v>7.0679999999999996</v>
      </c>
    </row>
    <row r="1679" spans="2:11">
      <c r="B1679" t="s">
        <v>324</v>
      </c>
      <c r="C1679">
        <v>16824</v>
      </c>
      <c r="F1679" t="s">
        <v>324</v>
      </c>
      <c r="G1679">
        <v>840</v>
      </c>
      <c r="J1679" t="s">
        <v>324</v>
      </c>
      <c r="K1679">
        <v>20906</v>
      </c>
    </row>
    <row r="1680" spans="2:11">
      <c r="B1680" t="s">
        <v>325</v>
      </c>
      <c r="C1680">
        <v>17158</v>
      </c>
      <c r="F1680" t="s">
        <v>325</v>
      </c>
      <c r="G1680">
        <v>24306</v>
      </c>
      <c r="J1680" t="s">
        <v>325</v>
      </c>
      <c r="K1680">
        <v>0</v>
      </c>
    </row>
    <row r="1681" spans="2:11">
      <c r="B1681" t="s">
        <v>326</v>
      </c>
      <c r="C1681">
        <v>33982</v>
      </c>
      <c r="F1681" t="s">
        <v>326</v>
      </c>
      <c r="G1681">
        <v>25146</v>
      </c>
      <c r="J1681" t="s">
        <v>326</v>
      </c>
      <c r="K1681">
        <v>20906</v>
      </c>
    </row>
    <row r="1682" spans="2:11">
      <c r="B1682" t="s">
        <v>50</v>
      </c>
      <c r="F1682" t="s">
        <v>50</v>
      </c>
      <c r="J1682" t="s">
        <v>50</v>
      </c>
    </row>
    <row r="1683" spans="2:11">
      <c r="B1683" t="s">
        <v>323</v>
      </c>
      <c r="C1683">
        <v>5.7690000000000001</v>
      </c>
      <c r="F1683" t="s">
        <v>323</v>
      </c>
      <c r="G1683">
        <v>5.3</v>
      </c>
      <c r="J1683" t="s">
        <v>323</v>
      </c>
      <c r="K1683">
        <v>7.27</v>
      </c>
    </row>
    <row r="1684" spans="2:11">
      <c r="B1684" t="s">
        <v>324</v>
      </c>
      <c r="C1684">
        <v>17352</v>
      </c>
      <c r="F1684" t="s">
        <v>324</v>
      </c>
      <c r="G1684">
        <v>840</v>
      </c>
      <c r="J1684" t="s">
        <v>324</v>
      </c>
      <c r="K1684">
        <v>21669</v>
      </c>
    </row>
    <row r="1685" spans="2:11">
      <c r="B1685" t="s">
        <v>325</v>
      </c>
      <c r="C1685">
        <v>18469</v>
      </c>
      <c r="F1685" t="s">
        <v>325</v>
      </c>
      <c r="G1685">
        <v>26672</v>
      </c>
      <c r="J1685" t="s">
        <v>325</v>
      </c>
      <c r="K1685">
        <v>0</v>
      </c>
    </row>
    <row r="1686" spans="2:11">
      <c r="B1686" t="s">
        <v>326</v>
      </c>
      <c r="C1686">
        <v>35821</v>
      </c>
      <c r="F1686" t="s">
        <v>326</v>
      </c>
      <c r="G1686">
        <v>27512</v>
      </c>
      <c r="J1686" t="s">
        <v>326</v>
      </c>
      <c r="K1686">
        <v>21669</v>
      </c>
    </row>
    <row r="1687" spans="2:11">
      <c r="B1687" t="s">
        <v>51</v>
      </c>
      <c r="F1687" t="s">
        <v>51</v>
      </c>
      <c r="J1687" t="s">
        <v>51</v>
      </c>
    </row>
    <row r="1688" spans="2:11">
      <c r="B1688" t="s">
        <v>323</v>
      </c>
      <c r="C1688">
        <v>5.6920000000000002</v>
      </c>
      <c r="F1688" t="s">
        <v>323</v>
      </c>
      <c r="G1688">
        <v>5.1719999999999997</v>
      </c>
      <c r="J1688" t="s">
        <v>323</v>
      </c>
      <c r="K1688">
        <v>7.19</v>
      </c>
    </row>
    <row r="1689" spans="2:11">
      <c r="B1689" t="s">
        <v>324</v>
      </c>
      <c r="C1689">
        <v>16560</v>
      </c>
      <c r="F1689" t="s">
        <v>324</v>
      </c>
      <c r="G1689">
        <v>840</v>
      </c>
      <c r="J1689" t="s">
        <v>324</v>
      </c>
      <c r="K1689">
        <v>20760</v>
      </c>
    </row>
    <row r="1690" spans="2:11">
      <c r="B1690" t="s">
        <v>325</v>
      </c>
      <c r="C1690">
        <v>17296</v>
      </c>
      <c r="F1690" t="s">
        <v>325</v>
      </c>
      <c r="G1690">
        <v>21017</v>
      </c>
      <c r="J1690" t="s">
        <v>325</v>
      </c>
      <c r="K1690">
        <v>0</v>
      </c>
    </row>
    <row r="1691" spans="2:11">
      <c r="B1691" t="s">
        <v>326</v>
      </c>
      <c r="C1691">
        <v>33856</v>
      </c>
      <c r="F1691" t="s">
        <v>326</v>
      </c>
      <c r="G1691">
        <v>21857</v>
      </c>
      <c r="J1691" t="s">
        <v>326</v>
      </c>
      <c r="K1691">
        <v>20760</v>
      </c>
    </row>
    <row r="1692" spans="2:11">
      <c r="B1692" t="s">
        <v>52</v>
      </c>
      <c r="F1692" t="s">
        <v>52</v>
      </c>
      <c r="J1692" t="s">
        <v>52</v>
      </c>
    </row>
    <row r="1693" spans="2:11">
      <c r="B1693" t="s">
        <v>323</v>
      </c>
      <c r="C1693">
        <v>5.7229999999999999</v>
      </c>
      <c r="F1693" t="s">
        <v>323</v>
      </c>
      <c r="G1693">
        <v>5.4390000000000001</v>
      </c>
      <c r="J1693" t="s">
        <v>323</v>
      </c>
      <c r="K1693">
        <v>7.1849999999999996</v>
      </c>
    </row>
    <row r="1694" spans="2:11">
      <c r="B1694" t="s">
        <v>324</v>
      </c>
      <c r="C1694">
        <v>17808</v>
      </c>
      <c r="F1694" t="s">
        <v>324</v>
      </c>
      <c r="G1694">
        <v>840</v>
      </c>
      <c r="J1694" t="s">
        <v>324</v>
      </c>
      <c r="K1694">
        <v>22210</v>
      </c>
    </row>
    <row r="1695" spans="2:11">
      <c r="B1695" t="s">
        <v>325</v>
      </c>
      <c r="C1695">
        <v>18906</v>
      </c>
      <c r="F1695" t="s">
        <v>325</v>
      </c>
      <c r="G1695">
        <v>36567</v>
      </c>
      <c r="J1695" t="s">
        <v>325</v>
      </c>
      <c r="K1695">
        <v>0</v>
      </c>
    </row>
    <row r="1696" spans="2:11">
      <c r="B1696" t="s">
        <v>326</v>
      </c>
      <c r="C1696">
        <v>36714</v>
      </c>
      <c r="F1696" t="s">
        <v>326</v>
      </c>
      <c r="G1696">
        <v>37407</v>
      </c>
      <c r="J1696" t="s">
        <v>326</v>
      </c>
      <c r="K1696">
        <v>22210</v>
      </c>
    </row>
    <row r="1697" spans="2:12">
      <c r="B1697" t="s">
        <v>53</v>
      </c>
      <c r="F1697" t="s">
        <v>53</v>
      </c>
      <c r="J1697" t="s">
        <v>53</v>
      </c>
    </row>
    <row r="1698" spans="2:12">
      <c r="B1698" t="s">
        <v>323</v>
      </c>
      <c r="C1698">
        <v>5.7590000000000003</v>
      </c>
      <c r="F1698" t="s">
        <v>323</v>
      </c>
      <c r="G1698">
        <v>5.2770000000000001</v>
      </c>
      <c r="J1698" t="s">
        <v>323</v>
      </c>
      <c r="K1698">
        <v>7.22</v>
      </c>
    </row>
    <row r="1699" spans="2:12">
      <c r="B1699" t="s">
        <v>324</v>
      </c>
      <c r="C1699">
        <v>17832</v>
      </c>
      <c r="F1699" t="s">
        <v>324</v>
      </c>
      <c r="G1699">
        <v>1008</v>
      </c>
      <c r="J1699" t="s">
        <v>324</v>
      </c>
      <c r="K1699">
        <v>22467</v>
      </c>
    </row>
    <row r="1700" spans="2:12">
      <c r="B1700" t="s">
        <v>325</v>
      </c>
      <c r="C1700">
        <v>19205</v>
      </c>
      <c r="F1700" t="s">
        <v>325</v>
      </c>
      <c r="G1700">
        <v>42387</v>
      </c>
      <c r="J1700" t="s">
        <v>325</v>
      </c>
      <c r="K1700">
        <v>0</v>
      </c>
    </row>
    <row r="1701" spans="2:12">
      <c r="B1701" t="s">
        <v>326</v>
      </c>
      <c r="C1701">
        <v>37037</v>
      </c>
      <c r="D1701">
        <f>(C1701+C1706+C1711+C1716+C1721+C1726+C1731+C1736+C1741+C1746)/10</f>
        <v>35381.1</v>
      </c>
      <c r="F1701" t="s">
        <v>326</v>
      </c>
      <c r="G1701">
        <v>43395</v>
      </c>
      <c r="H1701">
        <f>(G1701+G1706+G1711+G1716+G1721+G1726+G1731+G1736+G1741+G1746)/10</f>
        <v>36805.1</v>
      </c>
      <c r="J1701" t="s">
        <v>326</v>
      </c>
      <c r="K1701">
        <v>22467</v>
      </c>
      <c r="L1701">
        <f>(K1701+K1706+K1711+K1716+K1721+K1726+K1731+K1736+K1741+K1746)/10</f>
        <v>21543.7</v>
      </c>
    </row>
    <row r="1702" spans="2:12">
      <c r="B1702" t="s">
        <v>54</v>
      </c>
      <c r="F1702" t="s">
        <v>54</v>
      </c>
      <c r="J1702" t="s">
        <v>54</v>
      </c>
    </row>
    <row r="1703" spans="2:12">
      <c r="B1703" t="s">
        <v>323</v>
      </c>
      <c r="C1703">
        <v>5.5590000000000002</v>
      </c>
      <c r="F1703" t="s">
        <v>323</v>
      </c>
      <c r="G1703">
        <v>5.157</v>
      </c>
      <c r="J1703" t="s">
        <v>323</v>
      </c>
      <c r="K1703">
        <v>7.02</v>
      </c>
    </row>
    <row r="1704" spans="2:12">
      <c r="B1704" t="s">
        <v>324</v>
      </c>
      <c r="C1704">
        <v>16992</v>
      </c>
      <c r="F1704" t="s">
        <v>324</v>
      </c>
      <c r="G1704">
        <v>1008</v>
      </c>
      <c r="J1704" t="s">
        <v>324</v>
      </c>
      <c r="K1704">
        <v>21255</v>
      </c>
    </row>
    <row r="1705" spans="2:12">
      <c r="B1705" t="s">
        <v>325</v>
      </c>
      <c r="C1705">
        <v>17641</v>
      </c>
      <c r="F1705" t="s">
        <v>325</v>
      </c>
      <c r="G1705">
        <v>36933</v>
      </c>
      <c r="J1705" t="s">
        <v>325</v>
      </c>
      <c r="K1705">
        <v>0</v>
      </c>
    </row>
    <row r="1706" spans="2:12">
      <c r="B1706" t="s">
        <v>326</v>
      </c>
      <c r="C1706">
        <v>34633</v>
      </c>
      <c r="F1706" t="s">
        <v>326</v>
      </c>
      <c r="G1706">
        <v>37941</v>
      </c>
      <c r="J1706" t="s">
        <v>326</v>
      </c>
      <c r="K1706">
        <v>21255</v>
      </c>
    </row>
    <row r="1707" spans="2:12">
      <c r="B1707" t="s">
        <v>55</v>
      </c>
      <c r="F1707" t="s">
        <v>55</v>
      </c>
      <c r="J1707" t="s">
        <v>55</v>
      </c>
    </row>
    <row r="1708" spans="2:12">
      <c r="B1708" t="s">
        <v>323</v>
      </c>
      <c r="C1708">
        <v>5.593</v>
      </c>
      <c r="F1708" t="s">
        <v>323</v>
      </c>
      <c r="G1708">
        <v>5.1840000000000002</v>
      </c>
      <c r="J1708" t="s">
        <v>323</v>
      </c>
      <c r="K1708">
        <v>7.008</v>
      </c>
    </row>
    <row r="1709" spans="2:12">
      <c r="B1709" t="s">
        <v>324</v>
      </c>
      <c r="C1709">
        <v>16368</v>
      </c>
      <c r="F1709" t="s">
        <v>324</v>
      </c>
      <c r="G1709">
        <v>1008</v>
      </c>
      <c r="J1709" t="s">
        <v>324</v>
      </c>
      <c r="K1709">
        <v>20292</v>
      </c>
    </row>
    <row r="1710" spans="2:12">
      <c r="B1710" t="s">
        <v>325</v>
      </c>
      <c r="C1710">
        <v>16790</v>
      </c>
      <c r="F1710" t="s">
        <v>325</v>
      </c>
      <c r="G1710">
        <v>38040</v>
      </c>
      <c r="J1710" t="s">
        <v>325</v>
      </c>
      <c r="K1710">
        <v>0</v>
      </c>
    </row>
    <row r="1711" spans="2:12">
      <c r="B1711" t="s">
        <v>326</v>
      </c>
      <c r="C1711">
        <v>33158</v>
      </c>
      <c r="F1711" t="s">
        <v>326</v>
      </c>
      <c r="G1711">
        <v>39048</v>
      </c>
      <c r="J1711" t="s">
        <v>326</v>
      </c>
      <c r="K1711">
        <v>20292</v>
      </c>
    </row>
    <row r="1712" spans="2:12">
      <c r="B1712" t="s">
        <v>56</v>
      </c>
      <c r="F1712" t="s">
        <v>56</v>
      </c>
      <c r="J1712" t="s">
        <v>56</v>
      </c>
    </row>
    <row r="1713" spans="2:11">
      <c r="B1713" t="s">
        <v>323</v>
      </c>
      <c r="C1713">
        <v>5.7240000000000002</v>
      </c>
      <c r="F1713" t="s">
        <v>323</v>
      </c>
      <c r="G1713">
        <v>5.1059999999999999</v>
      </c>
      <c r="J1713" t="s">
        <v>323</v>
      </c>
      <c r="K1713">
        <v>7.2160000000000002</v>
      </c>
    </row>
    <row r="1714" spans="2:11">
      <c r="B1714" t="s">
        <v>324</v>
      </c>
      <c r="C1714">
        <v>17400</v>
      </c>
      <c r="F1714" t="s">
        <v>324</v>
      </c>
      <c r="G1714">
        <v>1008</v>
      </c>
      <c r="J1714" t="s">
        <v>324</v>
      </c>
      <c r="K1714">
        <v>21788</v>
      </c>
    </row>
    <row r="1715" spans="2:11">
      <c r="B1715" t="s">
        <v>325</v>
      </c>
      <c r="C1715">
        <v>18492</v>
      </c>
      <c r="F1715" t="s">
        <v>325</v>
      </c>
      <c r="G1715">
        <v>32928</v>
      </c>
      <c r="J1715" t="s">
        <v>325</v>
      </c>
      <c r="K1715">
        <v>0</v>
      </c>
    </row>
    <row r="1716" spans="2:11">
      <c r="B1716" t="s">
        <v>326</v>
      </c>
      <c r="C1716">
        <v>35892</v>
      </c>
      <c r="F1716" t="s">
        <v>326</v>
      </c>
      <c r="G1716">
        <v>33936</v>
      </c>
      <c r="J1716" t="s">
        <v>326</v>
      </c>
      <c r="K1716">
        <v>21788</v>
      </c>
    </row>
    <row r="1717" spans="2:11">
      <c r="B1717" t="s">
        <v>57</v>
      </c>
      <c r="F1717" t="s">
        <v>57</v>
      </c>
      <c r="J1717" t="s">
        <v>57</v>
      </c>
    </row>
    <row r="1718" spans="2:11">
      <c r="B1718" t="s">
        <v>323</v>
      </c>
      <c r="C1718">
        <v>5.7969999999999997</v>
      </c>
      <c r="F1718" t="s">
        <v>323</v>
      </c>
      <c r="G1718">
        <v>5.0910000000000002</v>
      </c>
      <c r="J1718" t="s">
        <v>323</v>
      </c>
      <c r="K1718">
        <v>7.2809999999999997</v>
      </c>
    </row>
    <row r="1719" spans="2:11">
      <c r="B1719" t="s">
        <v>324</v>
      </c>
      <c r="C1719">
        <v>17208</v>
      </c>
      <c r="F1719" t="s">
        <v>324</v>
      </c>
      <c r="G1719">
        <v>1008</v>
      </c>
      <c r="J1719" t="s">
        <v>324</v>
      </c>
      <c r="K1719">
        <v>21669</v>
      </c>
    </row>
    <row r="1720" spans="2:11">
      <c r="B1720" t="s">
        <v>325</v>
      </c>
      <c r="C1720">
        <v>18469</v>
      </c>
      <c r="F1720" t="s">
        <v>325</v>
      </c>
      <c r="G1720">
        <v>31867</v>
      </c>
      <c r="J1720" t="s">
        <v>325</v>
      </c>
      <c r="K1720">
        <v>0</v>
      </c>
    </row>
    <row r="1721" spans="2:11">
      <c r="B1721" t="s">
        <v>326</v>
      </c>
      <c r="C1721">
        <v>35677</v>
      </c>
      <c r="F1721" t="s">
        <v>326</v>
      </c>
      <c r="G1721">
        <v>32875</v>
      </c>
      <c r="J1721" t="s">
        <v>326</v>
      </c>
      <c r="K1721">
        <v>21669</v>
      </c>
    </row>
    <row r="1722" spans="2:11">
      <c r="B1722" t="s">
        <v>58</v>
      </c>
      <c r="F1722" t="s">
        <v>58</v>
      </c>
      <c r="J1722" t="s">
        <v>58</v>
      </c>
    </row>
    <row r="1723" spans="2:11">
      <c r="B1723" t="s">
        <v>323</v>
      </c>
      <c r="C1723">
        <v>5.7450000000000001</v>
      </c>
      <c r="F1723" t="s">
        <v>323</v>
      </c>
      <c r="G1723">
        <v>5.1420000000000003</v>
      </c>
      <c r="J1723" t="s">
        <v>323</v>
      </c>
      <c r="K1723">
        <v>7.2350000000000003</v>
      </c>
    </row>
    <row r="1724" spans="2:11">
      <c r="B1724" t="s">
        <v>324</v>
      </c>
      <c r="C1724">
        <v>17928</v>
      </c>
      <c r="F1724" t="s">
        <v>324</v>
      </c>
      <c r="G1724">
        <v>1008</v>
      </c>
      <c r="J1724" t="s">
        <v>324</v>
      </c>
      <c r="K1724">
        <v>22421</v>
      </c>
    </row>
    <row r="1725" spans="2:11">
      <c r="B1725" t="s">
        <v>325</v>
      </c>
      <c r="C1725">
        <v>19113</v>
      </c>
      <c r="F1725" t="s">
        <v>325</v>
      </c>
      <c r="G1725">
        <v>34661</v>
      </c>
      <c r="J1725" t="s">
        <v>325</v>
      </c>
      <c r="K1725">
        <v>0</v>
      </c>
    </row>
    <row r="1726" spans="2:11">
      <c r="B1726" t="s">
        <v>326</v>
      </c>
      <c r="C1726">
        <v>37041</v>
      </c>
      <c r="F1726" t="s">
        <v>326</v>
      </c>
      <c r="G1726">
        <v>35669</v>
      </c>
      <c r="J1726" t="s">
        <v>326</v>
      </c>
      <c r="K1726">
        <v>22421</v>
      </c>
    </row>
    <row r="1727" spans="2:11">
      <c r="B1727" t="s">
        <v>59</v>
      </c>
      <c r="F1727" t="s">
        <v>59</v>
      </c>
      <c r="J1727" t="s">
        <v>59</v>
      </c>
    </row>
    <row r="1728" spans="2:11">
      <c r="B1728" t="s">
        <v>323</v>
      </c>
      <c r="C1728">
        <v>5.5789999999999997</v>
      </c>
      <c r="F1728" t="s">
        <v>323</v>
      </c>
      <c r="G1728">
        <v>5.0819999999999999</v>
      </c>
      <c r="J1728" t="s">
        <v>323</v>
      </c>
      <c r="K1728">
        <v>7.0069999999999997</v>
      </c>
    </row>
    <row r="1729" spans="2:11">
      <c r="B1729" t="s">
        <v>324</v>
      </c>
      <c r="C1729">
        <v>16824</v>
      </c>
      <c r="F1729" t="s">
        <v>324</v>
      </c>
      <c r="G1729">
        <v>1008</v>
      </c>
      <c r="J1729" t="s">
        <v>324</v>
      </c>
      <c r="K1729">
        <v>20906</v>
      </c>
    </row>
    <row r="1730" spans="2:11">
      <c r="B1730" t="s">
        <v>325</v>
      </c>
      <c r="C1730">
        <v>17158</v>
      </c>
      <c r="F1730" t="s">
        <v>325</v>
      </c>
      <c r="G1730">
        <v>33364</v>
      </c>
      <c r="J1730" t="s">
        <v>325</v>
      </c>
      <c r="K1730">
        <v>0</v>
      </c>
    </row>
    <row r="1731" spans="2:11">
      <c r="B1731" t="s">
        <v>326</v>
      </c>
      <c r="C1731">
        <v>33982</v>
      </c>
      <c r="F1731" t="s">
        <v>326</v>
      </c>
      <c r="G1731">
        <v>34372</v>
      </c>
      <c r="J1731" t="s">
        <v>326</v>
      </c>
      <c r="K1731">
        <v>20906</v>
      </c>
    </row>
    <row r="1732" spans="2:11">
      <c r="B1732" t="s">
        <v>60</v>
      </c>
      <c r="F1732" t="s">
        <v>60</v>
      </c>
      <c r="J1732" t="s">
        <v>60</v>
      </c>
    </row>
    <row r="1733" spans="2:11">
      <c r="B1733" t="s">
        <v>323</v>
      </c>
      <c r="C1733">
        <v>5.75</v>
      </c>
      <c r="F1733" t="s">
        <v>323</v>
      </c>
      <c r="G1733">
        <v>5.1020000000000003</v>
      </c>
      <c r="J1733" t="s">
        <v>323</v>
      </c>
      <c r="K1733">
        <v>7.24</v>
      </c>
    </row>
    <row r="1734" spans="2:11">
      <c r="B1734" t="s">
        <v>324</v>
      </c>
      <c r="C1734">
        <v>17352</v>
      </c>
      <c r="F1734" t="s">
        <v>324</v>
      </c>
      <c r="G1734">
        <v>1008</v>
      </c>
      <c r="J1734" t="s">
        <v>324</v>
      </c>
      <c r="K1734">
        <v>21669</v>
      </c>
    </row>
    <row r="1735" spans="2:11">
      <c r="B1735" t="s">
        <v>325</v>
      </c>
      <c r="C1735">
        <v>18469</v>
      </c>
      <c r="F1735" t="s">
        <v>325</v>
      </c>
      <c r="G1735">
        <v>32834</v>
      </c>
      <c r="J1735" t="s">
        <v>325</v>
      </c>
      <c r="K1735">
        <v>0</v>
      </c>
    </row>
    <row r="1736" spans="2:11">
      <c r="B1736" t="s">
        <v>326</v>
      </c>
      <c r="C1736">
        <v>35821</v>
      </c>
      <c r="F1736" t="s">
        <v>326</v>
      </c>
      <c r="G1736">
        <v>33842</v>
      </c>
      <c r="J1736" t="s">
        <v>326</v>
      </c>
      <c r="K1736">
        <v>21669</v>
      </c>
    </row>
    <row r="1737" spans="2:11">
      <c r="B1737" t="s">
        <v>61</v>
      </c>
      <c r="F1737" t="s">
        <v>61</v>
      </c>
      <c r="J1737" t="s">
        <v>61</v>
      </c>
    </row>
    <row r="1738" spans="2:11">
      <c r="B1738" t="s">
        <v>323</v>
      </c>
      <c r="C1738">
        <v>5.649</v>
      </c>
      <c r="F1738" t="s">
        <v>323</v>
      </c>
      <c r="G1738">
        <v>5.0579999999999998</v>
      </c>
      <c r="J1738" t="s">
        <v>323</v>
      </c>
      <c r="K1738">
        <v>7.1210000000000004</v>
      </c>
    </row>
    <row r="1739" spans="2:11">
      <c r="B1739" t="s">
        <v>324</v>
      </c>
      <c r="C1739">
        <v>16560</v>
      </c>
      <c r="F1739" t="s">
        <v>324</v>
      </c>
      <c r="G1739">
        <v>1008</v>
      </c>
      <c r="J1739" t="s">
        <v>324</v>
      </c>
      <c r="K1739">
        <v>20760</v>
      </c>
    </row>
    <row r="1740" spans="2:11">
      <c r="B1740" t="s">
        <v>325</v>
      </c>
      <c r="C1740">
        <v>17296</v>
      </c>
      <c r="F1740" t="s">
        <v>325</v>
      </c>
      <c r="G1740">
        <v>30994</v>
      </c>
      <c r="J1740" t="s">
        <v>325</v>
      </c>
      <c r="K1740">
        <v>0</v>
      </c>
    </row>
    <row r="1741" spans="2:11">
      <c r="B1741" t="s">
        <v>326</v>
      </c>
      <c r="C1741">
        <v>33856</v>
      </c>
      <c r="F1741" t="s">
        <v>326</v>
      </c>
      <c r="G1741">
        <v>32002</v>
      </c>
      <c r="J1741" t="s">
        <v>326</v>
      </c>
      <c r="K1741">
        <v>20760</v>
      </c>
    </row>
    <row r="1742" spans="2:11">
      <c r="B1742" t="s">
        <v>62</v>
      </c>
      <c r="F1742" t="s">
        <v>62</v>
      </c>
      <c r="J1742" t="s">
        <v>62</v>
      </c>
    </row>
    <row r="1743" spans="2:11">
      <c r="B1743" t="s">
        <v>323</v>
      </c>
      <c r="C1743">
        <v>5.6970000000000001</v>
      </c>
      <c r="F1743" t="s">
        <v>323</v>
      </c>
      <c r="G1743">
        <v>5.2789999999999999</v>
      </c>
      <c r="J1743" t="s">
        <v>323</v>
      </c>
      <c r="K1743">
        <v>7.1440000000000001</v>
      </c>
    </row>
    <row r="1744" spans="2:11">
      <c r="B1744" t="s">
        <v>324</v>
      </c>
      <c r="C1744">
        <v>17808</v>
      </c>
      <c r="F1744" t="s">
        <v>324</v>
      </c>
      <c r="G1744">
        <v>1008</v>
      </c>
      <c r="J1744" t="s">
        <v>324</v>
      </c>
      <c r="K1744">
        <v>22210</v>
      </c>
    </row>
    <row r="1745" spans="2:12">
      <c r="B1745" t="s">
        <v>325</v>
      </c>
      <c r="C1745">
        <v>18906</v>
      </c>
      <c r="F1745" t="s">
        <v>325</v>
      </c>
      <c r="G1745">
        <v>43963</v>
      </c>
      <c r="J1745" t="s">
        <v>325</v>
      </c>
      <c r="K1745">
        <v>0</v>
      </c>
    </row>
    <row r="1746" spans="2:12">
      <c r="B1746" t="s">
        <v>326</v>
      </c>
      <c r="C1746">
        <v>36714</v>
      </c>
      <c r="F1746" t="s">
        <v>326</v>
      </c>
      <c r="G1746">
        <v>44971</v>
      </c>
      <c r="J1746" t="s">
        <v>326</v>
      </c>
      <c r="K1746">
        <v>22210</v>
      </c>
    </row>
    <row r="1747" spans="2:12">
      <c r="B1747" t="s">
        <v>63</v>
      </c>
      <c r="F1747" t="s">
        <v>63</v>
      </c>
      <c r="J1747" t="s">
        <v>63</v>
      </c>
    </row>
    <row r="1748" spans="2:12">
      <c r="B1748" t="s">
        <v>323</v>
      </c>
      <c r="C1748">
        <v>5.75</v>
      </c>
      <c r="F1748" t="s">
        <v>323</v>
      </c>
      <c r="G1748">
        <v>5.085</v>
      </c>
      <c r="J1748" t="s">
        <v>323</v>
      </c>
      <c r="K1748">
        <v>7.2039999999999997</v>
      </c>
    </row>
    <row r="1749" spans="2:12">
      <c r="B1749" t="s">
        <v>324</v>
      </c>
      <c r="C1749">
        <v>17832</v>
      </c>
      <c r="F1749" t="s">
        <v>324</v>
      </c>
      <c r="G1749">
        <v>1176</v>
      </c>
      <c r="J1749" t="s">
        <v>324</v>
      </c>
      <c r="K1749">
        <v>22467</v>
      </c>
    </row>
    <row r="1750" spans="2:12">
      <c r="B1750" t="s">
        <v>325</v>
      </c>
      <c r="C1750">
        <v>19205</v>
      </c>
      <c r="F1750" t="s">
        <v>325</v>
      </c>
      <c r="G1750">
        <v>47679</v>
      </c>
      <c r="J1750" t="s">
        <v>325</v>
      </c>
      <c r="K1750">
        <v>0</v>
      </c>
    </row>
    <row r="1751" spans="2:12">
      <c r="B1751" t="s">
        <v>326</v>
      </c>
      <c r="C1751">
        <v>37037</v>
      </c>
      <c r="D1751">
        <f>(C1751+C1756+C1761+C1766+C1771+C1776+C1781+C1786+C1791+C1796)/10</f>
        <v>35381.1</v>
      </c>
      <c r="F1751" t="s">
        <v>326</v>
      </c>
      <c r="G1751">
        <v>48855</v>
      </c>
      <c r="H1751">
        <f>(G1751+G1756+G1761+G1766+G1771+G1776+G1781+G1786+G1791+G1796)/10</f>
        <v>45451.7</v>
      </c>
      <c r="J1751" t="s">
        <v>326</v>
      </c>
      <c r="K1751">
        <v>22467</v>
      </c>
      <c r="L1751">
        <f>(K1751+K1756+K1761+K1766+K1771+K1776+K1781+K1786+K1791+K1796)/10</f>
        <v>21543.7</v>
      </c>
    </row>
    <row r="1752" spans="2:12">
      <c r="B1752" t="s">
        <v>64</v>
      </c>
      <c r="F1752" t="s">
        <v>64</v>
      </c>
      <c r="J1752" t="s">
        <v>64</v>
      </c>
    </row>
    <row r="1753" spans="2:12">
      <c r="B1753" t="s">
        <v>323</v>
      </c>
      <c r="C1753">
        <v>5.5140000000000002</v>
      </c>
      <c r="F1753" t="s">
        <v>323</v>
      </c>
      <c r="G1753">
        <v>5.0510000000000002</v>
      </c>
      <c r="J1753" t="s">
        <v>323</v>
      </c>
      <c r="K1753">
        <v>6.9470000000000001</v>
      </c>
    </row>
    <row r="1754" spans="2:12">
      <c r="B1754" t="s">
        <v>324</v>
      </c>
      <c r="C1754">
        <v>16992</v>
      </c>
      <c r="F1754" t="s">
        <v>324</v>
      </c>
      <c r="G1754">
        <v>1176</v>
      </c>
      <c r="J1754" t="s">
        <v>324</v>
      </c>
      <c r="K1754">
        <v>21255</v>
      </c>
    </row>
    <row r="1755" spans="2:12">
      <c r="B1755" t="s">
        <v>325</v>
      </c>
      <c r="C1755">
        <v>17641</v>
      </c>
      <c r="F1755" t="s">
        <v>325</v>
      </c>
      <c r="G1755">
        <v>48028</v>
      </c>
      <c r="J1755" t="s">
        <v>325</v>
      </c>
      <c r="K1755">
        <v>0</v>
      </c>
    </row>
    <row r="1756" spans="2:12">
      <c r="B1756" t="s">
        <v>326</v>
      </c>
      <c r="C1756">
        <v>34633</v>
      </c>
      <c r="F1756" t="s">
        <v>326</v>
      </c>
      <c r="G1756">
        <v>49204</v>
      </c>
      <c r="J1756" t="s">
        <v>326</v>
      </c>
      <c r="K1756">
        <v>21255</v>
      </c>
    </row>
    <row r="1757" spans="2:12">
      <c r="B1757" t="s">
        <v>65</v>
      </c>
      <c r="F1757" t="s">
        <v>65</v>
      </c>
      <c r="J1757" t="s">
        <v>65</v>
      </c>
    </row>
    <row r="1758" spans="2:12">
      <c r="B1758" t="s">
        <v>323</v>
      </c>
      <c r="C1758">
        <v>5.585</v>
      </c>
      <c r="F1758" t="s">
        <v>323</v>
      </c>
      <c r="G1758">
        <v>4.9630000000000001</v>
      </c>
      <c r="J1758" t="s">
        <v>323</v>
      </c>
      <c r="K1758">
        <v>6.9960000000000004</v>
      </c>
    </row>
    <row r="1759" spans="2:12">
      <c r="B1759" t="s">
        <v>324</v>
      </c>
      <c r="C1759">
        <v>16368</v>
      </c>
      <c r="F1759" t="s">
        <v>324</v>
      </c>
      <c r="G1759">
        <v>1176</v>
      </c>
      <c r="J1759" t="s">
        <v>324</v>
      </c>
      <c r="K1759">
        <v>20292</v>
      </c>
    </row>
    <row r="1760" spans="2:12">
      <c r="B1760" t="s">
        <v>325</v>
      </c>
      <c r="C1760">
        <v>16790</v>
      </c>
      <c r="F1760" t="s">
        <v>325</v>
      </c>
      <c r="G1760">
        <v>42571</v>
      </c>
      <c r="J1760" t="s">
        <v>325</v>
      </c>
      <c r="K1760">
        <v>0</v>
      </c>
    </row>
    <row r="1761" spans="2:11">
      <c r="B1761" t="s">
        <v>326</v>
      </c>
      <c r="C1761">
        <v>33158</v>
      </c>
      <c r="F1761" t="s">
        <v>326</v>
      </c>
      <c r="G1761">
        <v>43747</v>
      </c>
      <c r="J1761" t="s">
        <v>326</v>
      </c>
      <c r="K1761">
        <v>20292</v>
      </c>
    </row>
    <row r="1762" spans="2:11">
      <c r="B1762" t="s">
        <v>66</v>
      </c>
      <c r="F1762" t="s">
        <v>66</v>
      </c>
      <c r="J1762" t="s">
        <v>66</v>
      </c>
    </row>
    <row r="1763" spans="2:11">
      <c r="B1763" t="s">
        <v>323</v>
      </c>
      <c r="C1763">
        <v>5.7</v>
      </c>
      <c r="F1763" t="s">
        <v>323</v>
      </c>
      <c r="G1763">
        <v>4.9459999999999997</v>
      </c>
      <c r="J1763" t="s">
        <v>323</v>
      </c>
      <c r="K1763">
        <v>7.1760000000000002</v>
      </c>
    </row>
    <row r="1764" spans="2:11">
      <c r="B1764" t="s">
        <v>324</v>
      </c>
      <c r="C1764">
        <v>17400</v>
      </c>
      <c r="F1764" t="s">
        <v>324</v>
      </c>
      <c r="G1764">
        <v>1176</v>
      </c>
      <c r="J1764" t="s">
        <v>324</v>
      </c>
      <c r="K1764">
        <v>21788</v>
      </c>
    </row>
    <row r="1765" spans="2:11">
      <c r="B1765" t="s">
        <v>325</v>
      </c>
      <c r="C1765">
        <v>18492</v>
      </c>
      <c r="F1765" t="s">
        <v>325</v>
      </c>
      <c r="G1765">
        <v>40810</v>
      </c>
      <c r="J1765" t="s">
        <v>325</v>
      </c>
      <c r="K1765">
        <v>0</v>
      </c>
    </row>
    <row r="1766" spans="2:11">
      <c r="B1766" t="s">
        <v>326</v>
      </c>
      <c r="C1766">
        <v>35892</v>
      </c>
      <c r="F1766" t="s">
        <v>326</v>
      </c>
      <c r="G1766">
        <v>41986</v>
      </c>
      <c r="J1766" t="s">
        <v>326</v>
      </c>
      <c r="K1766">
        <v>21788</v>
      </c>
    </row>
    <row r="1767" spans="2:11">
      <c r="B1767" t="s">
        <v>67</v>
      </c>
      <c r="F1767" t="s">
        <v>67</v>
      </c>
      <c r="J1767" t="s">
        <v>67</v>
      </c>
    </row>
    <row r="1768" spans="2:11">
      <c r="B1768" t="s">
        <v>323</v>
      </c>
      <c r="C1768">
        <v>5.7229999999999999</v>
      </c>
      <c r="F1768" t="s">
        <v>323</v>
      </c>
      <c r="G1768">
        <v>5.0990000000000002</v>
      </c>
      <c r="J1768" t="s">
        <v>323</v>
      </c>
      <c r="K1768">
        <v>7.1580000000000004</v>
      </c>
    </row>
    <row r="1769" spans="2:11">
      <c r="B1769" t="s">
        <v>324</v>
      </c>
      <c r="C1769">
        <v>17208</v>
      </c>
      <c r="F1769" t="s">
        <v>324</v>
      </c>
      <c r="G1769">
        <v>1176</v>
      </c>
      <c r="J1769" t="s">
        <v>324</v>
      </c>
      <c r="K1769">
        <v>21669</v>
      </c>
    </row>
    <row r="1770" spans="2:11">
      <c r="B1770" t="s">
        <v>325</v>
      </c>
      <c r="C1770">
        <v>18469</v>
      </c>
      <c r="F1770" t="s">
        <v>325</v>
      </c>
      <c r="G1770">
        <v>49038</v>
      </c>
      <c r="J1770" t="s">
        <v>325</v>
      </c>
      <c r="K1770">
        <v>0</v>
      </c>
    </row>
    <row r="1771" spans="2:11">
      <c r="B1771" t="s">
        <v>326</v>
      </c>
      <c r="C1771">
        <v>35677</v>
      </c>
      <c r="F1771" t="s">
        <v>326</v>
      </c>
      <c r="G1771">
        <v>50214</v>
      </c>
      <c r="J1771" t="s">
        <v>326</v>
      </c>
      <c r="K1771">
        <v>21669</v>
      </c>
    </row>
    <row r="1772" spans="2:11">
      <c r="B1772" t="s">
        <v>68</v>
      </c>
      <c r="F1772" t="s">
        <v>68</v>
      </c>
      <c r="J1772" t="s">
        <v>68</v>
      </c>
    </row>
    <row r="1773" spans="2:11">
      <c r="B1773" t="s">
        <v>323</v>
      </c>
      <c r="C1773">
        <v>5.7030000000000003</v>
      </c>
      <c r="F1773" t="s">
        <v>323</v>
      </c>
      <c r="G1773">
        <v>5.05</v>
      </c>
      <c r="J1773" t="s">
        <v>323</v>
      </c>
      <c r="K1773">
        <v>7.165</v>
      </c>
    </row>
    <row r="1774" spans="2:11">
      <c r="B1774" t="s">
        <v>324</v>
      </c>
      <c r="C1774">
        <v>17928</v>
      </c>
      <c r="F1774" t="s">
        <v>324</v>
      </c>
      <c r="G1774">
        <v>1176</v>
      </c>
      <c r="J1774" t="s">
        <v>324</v>
      </c>
      <c r="K1774">
        <v>22421</v>
      </c>
    </row>
    <row r="1775" spans="2:11">
      <c r="B1775" t="s">
        <v>325</v>
      </c>
      <c r="C1775">
        <v>19113</v>
      </c>
      <c r="F1775" t="s">
        <v>325</v>
      </c>
      <c r="G1775">
        <v>46121</v>
      </c>
      <c r="J1775" t="s">
        <v>325</v>
      </c>
      <c r="K1775">
        <v>0</v>
      </c>
    </row>
    <row r="1776" spans="2:11">
      <c r="B1776" t="s">
        <v>326</v>
      </c>
      <c r="C1776">
        <v>37041</v>
      </c>
      <c r="F1776" t="s">
        <v>326</v>
      </c>
      <c r="G1776">
        <v>47297</v>
      </c>
      <c r="J1776" t="s">
        <v>326</v>
      </c>
      <c r="K1776">
        <v>22421</v>
      </c>
    </row>
    <row r="1777" spans="2:11">
      <c r="B1777" t="s">
        <v>69</v>
      </c>
      <c r="F1777" t="s">
        <v>69</v>
      </c>
      <c r="J1777" t="s">
        <v>69</v>
      </c>
    </row>
    <row r="1778" spans="2:11">
      <c r="B1778" t="s">
        <v>323</v>
      </c>
      <c r="C1778">
        <v>5.5750000000000002</v>
      </c>
      <c r="F1778" t="s">
        <v>323</v>
      </c>
      <c r="G1778">
        <v>4.8419999999999996</v>
      </c>
      <c r="J1778" t="s">
        <v>323</v>
      </c>
      <c r="K1778">
        <v>7.0010000000000003</v>
      </c>
    </row>
    <row r="1779" spans="2:11">
      <c r="B1779" t="s">
        <v>324</v>
      </c>
      <c r="C1779">
        <v>16824</v>
      </c>
      <c r="F1779" t="s">
        <v>324</v>
      </c>
      <c r="G1779">
        <v>1176</v>
      </c>
      <c r="J1779" t="s">
        <v>324</v>
      </c>
      <c r="K1779">
        <v>20906</v>
      </c>
    </row>
    <row r="1780" spans="2:11">
      <c r="B1780" t="s">
        <v>325</v>
      </c>
      <c r="C1780">
        <v>17158</v>
      </c>
      <c r="F1780" t="s">
        <v>325</v>
      </c>
      <c r="G1780">
        <v>37467</v>
      </c>
      <c r="J1780" t="s">
        <v>325</v>
      </c>
      <c r="K1780">
        <v>0</v>
      </c>
    </row>
    <row r="1781" spans="2:11">
      <c r="B1781" t="s">
        <v>326</v>
      </c>
      <c r="C1781">
        <v>33982</v>
      </c>
      <c r="F1781" t="s">
        <v>326</v>
      </c>
      <c r="G1781">
        <v>38643</v>
      </c>
      <c r="J1781" t="s">
        <v>326</v>
      </c>
      <c r="K1781">
        <v>20906</v>
      </c>
    </row>
    <row r="1782" spans="2:11">
      <c r="B1782" t="s">
        <v>70</v>
      </c>
      <c r="F1782" t="s">
        <v>70</v>
      </c>
      <c r="J1782" t="s">
        <v>70</v>
      </c>
    </row>
    <row r="1783" spans="2:11">
      <c r="B1783" t="s">
        <v>323</v>
      </c>
      <c r="C1783">
        <v>5.7249999999999996</v>
      </c>
      <c r="F1783" t="s">
        <v>323</v>
      </c>
      <c r="G1783">
        <v>4.9459999999999997</v>
      </c>
      <c r="J1783" t="s">
        <v>323</v>
      </c>
      <c r="K1783">
        <v>7.1989999999999998</v>
      </c>
    </row>
    <row r="1784" spans="2:11">
      <c r="B1784" t="s">
        <v>324</v>
      </c>
      <c r="C1784">
        <v>17352</v>
      </c>
      <c r="F1784" t="s">
        <v>324</v>
      </c>
      <c r="G1784">
        <v>1176</v>
      </c>
      <c r="J1784" t="s">
        <v>324</v>
      </c>
      <c r="K1784">
        <v>21669</v>
      </c>
    </row>
    <row r="1785" spans="2:11">
      <c r="B1785" t="s">
        <v>325</v>
      </c>
      <c r="C1785">
        <v>18469</v>
      </c>
      <c r="F1785" t="s">
        <v>325</v>
      </c>
      <c r="G1785">
        <v>40830</v>
      </c>
      <c r="J1785" t="s">
        <v>325</v>
      </c>
      <c r="K1785">
        <v>0</v>
      </c>
    </row>
    <row r="1786" spans="2:11">
      <c r="B1786" t="s">
        <v>326</v>
      </c>
      <c r="C1786">
        <v>35821</v>
      </c>
      <c r="F1786" t="s">
        <v>326</v>
      </c>
      <c r="G1786">
        <v>42006</v>
      </c>
      <c r="J1786" t="s">
        <v>326</v>
      </c>
      <c r="K1786">
        <v>21669</v>
      </c>
    </row>
    <row r="1787" spans="2:11">
      <c r="B1787" t="s">
        <v>71</v>
      </c>
      <c r="F1787" t="s">
        <v>71</v>
      </c>
      <c r="J1787" t="s">
        <v>71</v>
      </c>
    </row>
    <row r="1788" spans="2:11">
      <c r="B1788" t="s">
        <v>323</v>
      </c>
      <c r="C1788">
        <v>5.5970000000000004</v>
      </c>
      <c r="F1788" t="s">
        <v>323</v>
      </c>
      <c r="G1788">
        <v>4.99</v>
      </c>
      <c r="J1788" t="s">
        <v>323</v>
      </c>
      <c r="K1788">
        <v>7.0359999999999996</v>
      </c>
    </row>
    <row r="1789" spans="2:11">
      <c r="B1789" t="s">
        <v>324</v>
      </c>
      <c r="C1789">
        <v>16560</v>
      </c>
      <c r="F1789" t="s">
        <v>324</v>
      </c>
      <c r="G1789">
        <v>1176</v>
      </c>
      <c r="J1789" t="s">
        <v>324</v>
      </c>
      <c r="K1789">
        <v>20760</v>
      </c>
    </row>
    <row r="1790" spans="2:11">
      <c r="B1790" t="s">
        <v>325</v>
      </c>
      <c r="C1790">
        <v>17296</v>
      </c>
      <c r="F1790" t="s">
        <v>325</v>
      </c>
      <c r="G1790">
        <v>43306</v>
      </c>
      <c r="J1790" t="s">
        <v>325</v>
      </c>
      <c r="K1790">
        <v>0</v>
      </c>
    </row>
    <row r="1791" spans="2:11">
      <c r="B1791" t="s">
        <v>326</v>
      </c>
      <c r="C1791">
        <v>33856</v>
      </c>
      <c r="F1791" t="s">
        <v>326</v>
      </c>
      <c r="G1791">
        <v>44482</v>
      </c>
      <c r="J1791" t="s">
        <v>326</v>
      </c>
      <c r="K1791">
        <v>20760</v>
      </c>
    </row>
    <row r="1792" spans="2:11">
      <c r="B1792" t="s">
        <v>72</v>
      </c>
      <c r="F1792" t="s">
        <v>72</v>
      </c>
      <c r="J1792" t="s">
        <v>72</v>
      </c>
    </row>
    <row r="1793" spans="2:12">
      <c r="B1793" t="s">
        <v>323</v>
      </c>
      <c r="C1793">
        <v>5.7</v>
      </c>
      <c r="F1793" t="s">
        <v>323</v>
      </c>
      <c r="G1793">
        <v>5.0540000000000003</v>
      </c>
      <c r="J1793" t="s">
        <v>323</v>
      </c>
      <c r="K1793">
        <v>7.1470000000000002</v>
      </c>
    </row>
    <row r="1794" spans="2:12">
      <c r="B1794" t="s">
        <v>324</v>
      </c>
      <c r="C1794">
        <v>17808</v>
      </c>
      <c r="F1794" t="s">
        <v>324</v>
      </c>
      <c r="G1794">
        <v>1176</v>
      </c>
      <c r="J1794" t="s">
        <v>324</v>
      </c>
      <c r="K1794">
        <v>22210</v>
      </c>
    </row>
    <row r="1795" spans="2:12">
      <c r="B1795" t="s">
        <v>325</v>
      </c>
      <c r="C1795">
        <v>18906</v>
      </c>
      <c r="F1795" t="s">
        <v>325</v>
      </c>
      <c r="G1795">
        <v>46907</v>
      </c>
      <c r="J1795" t="s">
        <v>325</v>
      </c>
      <c r="K1795">
        <v>0</v>
      </c>
    </row>
    <row r="1796" spans="2:12">
      <c r="B1796" t="s">
        <v>326</v>
      </c>
      <c r="C1796">
        <v>36714</v>
      </c>
      <c r="F1796" t="s">
        <v>326</v>
      </c>
      <c r="G1796">
        <v>48083</v>
      </c>
      <c r="J1796" t="s">
        <v>326</v>
      </c>
      <c r="K1796">
        <v>22210</v>
      </c>
    </row>
    <row r="1797" spans="2:12">
      <c r="B1797" t="s">
        <v>73</v>
      </c>
      <c r="F1797" t="s">
        <v>73</v>
      </c>
      <c r="J1797" t="s">
        <v>73</v>
      </c>
    </row>
    <row r="1798" spans="2:12">
      <c r="B1798" t="s">
        <v>323</v>
      </c>
      <c r="C1798">
        <v>6.8319999999999999</v>
      </c>
      <c r="F1798" t="s">
        <v>323</v>
      </c>
      <c r="G1798">
        <v>5.0019999999999998</v>
      </c>
      <c r="J1798" t="s">
        <v>323</v>
      </c>
      <c r="K1798">
        <v>8.2059999999999995</v>
      </c>
    </row>
    <row r="1799" spans="2:12">
      <c r="B1799" t="s">
        <v>324</v>
      </c>
      <c r="C1799">
        <v>20712</v>
      </c>
      <c r="F1799" t="s">
        <v>324</v>
      </c>
      <c r="G1799">
        <v>1344</v>
      </c>
      <c r="J1799" t="s">
        <v>324</v>
      </c>
      <c r="K1799">
        <v>25347</v>
      </c>
    </row>
    <row r="1800" spans="2:12">
      <c r="B1800" t="s">
        <v>325</v>
      </c>
      <c r="C1800">
        <v>19205</v>
      </c>
      <c r="F1800" t="s">
        <v>325</v>
      </c>
      <c r="G1800">
        <v>60661</v>
      </c>
      <c r="J1800" t="s">
        <v>325</v>
      </c>
      <c r="K1800">
        <v>0</v>
      </c>
    </row>
    <row r="1801" spans="2:12">
      <c r="B1801" t="s">
        <v>326</v>
      </c>
      <c r="C1801">
        <v>39917</v>
      </c>
      <c r="D1801">
        <f>(C1801+C1806+C1811+C1816+C1821+C1826+C1831+C1836+C1841+C1846)/10</f>
        <v>38172.300000000003</v>
      </c>
      <c r="F1801" t="s">
        <v>326</v>
      </c>
      <c r="G1801">
        <v>62005</v>
      </c>
      <c r="H1801">
        <f>(G1801+G1806+G1811+G1816+G1821+G1826+G1831+G1836+G1841+G1846)/10</f>
        <v>55602.1</v>
      </c>
      <c r="J1801" t="s">
        <v>326</v>
      </c>
      <c r="K1801">
        <v>25347</v>
      </c>
      <c r="L1801">
        <f>(K1801+K1806+K1811+K1816+K1821+K1826+K1831+K1836+K1841+K1846)/10</f>
        <v>24334.9</v>
      </c>
    </row>
    <row r="1802" spans="2:12">
      <c r="B1802" t="s">
        <v>74</v>
      </c>
      <c r="F1802" t="s">
        <v>74</v>
      </c>
      <c r="J1802" t="s">
        <v>74</v>
      </c>
    </row>
    <row r="1803" spans="2:12">
      <c r="B1803" t="s">
        <v>323</v>
      </c>
      <c r="C1803">
        <v>6.6310000000000002</v>
      </c>
      <c r="F1803" t="s">
        <v>323</v>
      </c>
      <c r="G1803">
        <v>4.8689999999999998</v>
      </c>
      <c r="J1803" t="s">
        <v>323</v>
      </c>
      <c r="K1803">
        <v>8.01</v>
      </c>
    </row>
    <row r="1804" spans="2:12">
      <c r="B1804" t="s">
        <v>324</v>
      </c>
      <c r="C1804">
        <v>19776</v>
      </c>
      <c r="F1804" t="s">
        <v>324</v>
      </c>
      <c r="G1804">
        <v>1344</v>
      </c>
      <c r="J1804" t="s">
        <v>324</v>
      </c>
      <c r="K1804">
        <v>24039</v>
      </c>
    </row>
    <row r="1805" spans="2:12">
      <c r="B1805" t="s">
        <v>325</v>
      </c>
      <c r="C1805">
        <v>17641</v>
      </c>
      <c r="F1805" t="s">
        <v>325</v>
      </c>
      <c r="G1805">
        <v>54301</v>
      </c>
      <c r="J1805" t="s">
        <v>325</v>
      </c>
      <c r="K1805">
        <v>0</v>
      </c>
    </row>
    <row r="1806" spans="2:12">
      <c r="B1806" t="s">
        <v>326</v>
      </c>
      <c r="C1806">
        <v>37417</v>
      </c>
      <c r="F1806" t="s">
        <v>326</v>
      </c>
      <c r="G1806">
        <v>55645</v>
      </c>
      <c r="J1806" t="s">
        <v>326</v>
      </c>
      <c r="K1806">
        <v>24039</v>
      </c>
    </row>
    <row r="1807" spans="2:12">
      <c r="B1807" t="s">
        <v>75</v>
      </c>
      <c r="F1807" t="s">
        <v>75</v>
      </c>
      <c r="J1807" t="s">
        <v>75</v>
      </c>
    </row>
    <row r="1808" spans="2:12">
      <c r="B1808" t="s">
        <v>323</v>
      </c>
      <c r="C1808">
        <v>6.6429999999999998</v>
      </c>
      <c r="F1808" t="s">
        <v>323</v>
      </c>
      <c r="G1808">
        <v>4.9260000000000002</v>
      </c>
      <c r="J1808" t="s">
        <v>323</v>
      </c>
      <c r="K1808">
        <v>7.9770000000000003</v>
      </c>
    </row>
    <row r="1809" spans="2:11">
      <c r="B1809" t="s">
        <v>324</v>
      </c>
      <c r="C1809">
        <v>19032</v>
      </c>
      <c r="F1809" t="s">
        <v>324</v>
      </c>
      <c r="G1809">
        <v>1344</v>
      </c>
      <c r="J1809" t="s">
        <v>324</v>
      </c>
      <c r="K1809">
        <v>22956</v>
      </c>
    </row>
    <row r="1810" spans="2:11">
      <c r="B1810" t="s">
        <v>325</v>
      </c>
      <c r="C1810">
        <v>16790</v>
      </c>
      <c r="F1810" t="s">
        <v>325</v>
      </c>
      <c r="G1810">
        <v>57411</v>
      </c>
      <c r="J1810" t="s">
        <v>325</v>
      </c>
      <c r="K1810">
        <v>0</v>
      </c>
    </row>
    <row r="1811" spans="2:11">
      <c r="B1811" t="s">
        <v>326</v>
      </c>
      <c r="C1811">
        <v>35822</v>
      </c>
      <c r="F1811" t="s">
        <v>326</v>
      </c>
      <c r="G1811">
        <v>58755</v>
      </c>
      <c r="J1811" t="s">
        <v>326</v>
      </c>
      <c r="K1811">
        <v>22956</v>
      </c>
    </row>
    <row r="1812" spans="2:11">
      <c r="B1812" t="s">
        <v>76</v>
      </c>
      <c r="F1812" t="s">
        <v>76</v>
      </c>
      <c r="J1812" t="s">
        <v>76</v>
      </c>
    </row>
    <row r="1813" spans="2:11">
      <c r="B1813" t="s">
        <v>323</v>
      </c>
      <c r="C1813">
        <v>6.7949999999999999</v>
      </c>
      <c r="F1813" t="s">
        <v>323</v>
      </c>
      <c r="G1813">
        <v>4.8209999999999997</v>
      </c>
      <c r="J1813" t="s">
        <v>323</v>
      </c>
      <c r="K1813">
        <v>8.1999999999999993</v>
      </c>
    </row>
    <row r="1814" spans="2:11">
      <c r="B1814" t="s">
        <v>324</v>
      </c>
      <c r="C1814">
        <v>20208</v>
      </c>
      <c r="F1814" t="s">
        <v>324</v>
      </c>
      <c r="G1814">
        <v>1344</v>
      </c>
      <c r="J1814" t="s">
        <v>324</v>
      </c>
      <c r="K1814">
        <v>24596</v>
      </c>
    </row>
    <row r="1815" spans="2:11">
      <c r="B1815" t="s">
        <v>325</v>
      </c>
      <c r="C1815">
        <v>18492</v>
      </c>
      <c r="F1815" t="s">
        <v>325</v>
      </c>
      <c r="G1815">
        <v>50440</v>
      </c>
      <c r="J1815" t="s">
        <v>325</v>
      </c>
      <c r="K1815">
        <v>0</v>
      </c>
    </row>
    <row r="1816" spans="2:11">
      <c r="B1816" t="s">
        <v>326</v>
      </c>
      <c r="C1816">
        <v>38700</v>
      </c>
      <c r="F1816" t="s">
        <v>326</v>
      </c>
      <c r="G1816">
        <v>51784</v>
      </c>
      <c r="J1816" t="s">
        <v>326</v>
      </c>
      <c r="K1816">
        <v>24596</v>
      </c>
    </row>
    <row r="1817" spans="2:11">
      <c r="B1817" t="s">
        <v>77</v>
      </c>
      <c r="F1817" t="s">
        <v>77</v>
      </c>
      <c r="J1817" t="s">
        <v>77</v>
      </c>
    </row>
    <row r="1818" spans="2:11">
      <c r="B1818" t="s">
        <v>323</v>
      </c>
      <c r="C1818">
        <v>6.8479999999999999</v>
      </c>
      <c r="F1818" t="s">
        <v>323</v>
      </c>
      <c r="G1818">
        <v>4.875</v>
      </c>
      <c r="J1818" t="s">
        <v>323</v>
      </c>
      <c r="K1818">
        <v>8.23</v>
      </c>
    </row>
    <row r="1819" spans="2:11">
      <c r="B1819" t="s">
        <v>324</v>
      </c>
      <c r="C1819">
        <v>19992</v>
      </c>
      <c r="F1819" t="s">
        <v>324</v>
      </c>
      <c r="G1819">
        <v>1344</v>
      </c>
      <c r="J1819" t="s">
        <v>324</v>
      </c>
      <c r="K1819">
        <v>24453</v>
      </c>
    </row>
    <row r="1820" spans="2:11">
      <c r="B1820" t="s">
        <v>325</v>
      </c>
      <c r="C1820">
        <v>18469</v>
      </c>
      <c r="F1820" t="s">
        <v>325</v>
      </c>
      <c r="G1820">
        <v>53065</v>
      </c>
      <c r="J1820" t="s">
        <v>325</v>
      </c>
      <c r="K1820">
        <v>0</v>
      </c>
    </row>
    <row r="1821" spans="2:11">
      <c r="B1821" t="s">
        <v>326</v>
      </c>
      <c r="C1821">
        <v>38461</v>
      </c>
      <c r="F1821" t="s">
        <v>326</v>
      </c>
      <c r="G1821">
        <v>54409</v>
      </c>
      <c r="J1821" t="s">
        <v>326</v>
      </c>
      <c r="K1821">
        <v>24453</v>
      </c>
    </row>
    <row r="1822" spans="2:11">
      <c r="B1822" t="s">
        <v>78</v>
      </c>
      <c r="F1822" t="s">
        <v>78</v>
      </c>
      <c r="J1822" t="s">
        <v>78</v>
      </c>
    </row>
    <row r="1823" spans="2:11">
      <c r="B1823" t="s">
        <v>323</v>
      </c>
      <c r="C1823">
        <v>6.7670000000000003</v>
      </c>
      <c r="F1823" t="s">
        <v>323</v>
      </c>
      <c r="G1823">
        <v>5.0119999999999996</v>
      </c>
      <c r="J1823" t="s">
        <v>323</v>
      </c>
      <c r="K1823">
        <v>8.1440000000000001</v>
      </c>
    </row>
    <row r="1824" spans="2:11">
      <c r="B1824" t="s">
        <v>324</v>
      </c>
      <c r="C1824">
        <v>20808</v>
      </c>
      <c r="F1824" t="s">
        <v>324</v>
      </c>
      <c r="G1824">
        <v>1344</v>
      </c>
      <c r="J1824" t="s">
        <v>324</v>
      </c>
      <c r="K1824">
        <v>25301</v>
      </c>
    </row>
    <row r="1825" spans="2:11">
      <c r="B1825" t="s">
        <v>325</v>
      </c>
      <c r="C1825">
        <v>19113</v>
      </c>
      <c r="F1825" t="s">
        <v>325</v>
      </c>
      <c r="G1825">
        <v>62298</v>
      </c>
      <c r="J1825" t="s">
        <v>325</v>
      </c>
      <c r="K1825">
        <v>0</v>
      </c>
    </row>
    <row r="1826" spans="2:11">
      <c r="B1826" t="s">
        <v>326</v>
      </c>
      <c r="C1826">
        <v>39921</v>
      </c>
      <c r="F1826" t="s">
        <v>326</v>
      </c>
      <c r="G1826">
        <v>63642</v>
      </c>
      <c r="J1826" t="s">
        <v>326</v>
      </c>
      <c r="K1826">
        <v>25301</v>
      </c>
    </row>
    <row r="1827" spans="2:11">
      <c r="B1827" t="s">
        <v>79</v>
      </c>
      <c r="F1827" t="s">
        <v>79</v>
      </c>
      <c r="J1827" t="s">
        <v>79</v>
      </c>
    </row>
    <row r="1828" spans="2:11">
      <c r="B1828" t="s">
        <v>323</v>
      </c>
      <c r="C1828">
        <v>6.6779999999999999</v>
      </c>
      <c r="F1828" t="s">
        <v>323</v>
      </c>
      <c r="G1828">
        <v>4.6660000000000004</v>
      </c>
      <c r="J1828" t="s">
        <v>323</v>
      </c>
      <c r="K1828">
        <v>8.0470000000000006</v>
      </c>
    </row>
    <row r="1829" spans="2:11">
      <c r="B1829" t="s">
        <v>324</v>
      </c>
      <c r="C1829">
        <v>19584</v>
      </c>
      <c r="F1829" t="s">
        <v>324</v>
      </c>
      <c r="G1829">
        <v>1344</v>
      </c>
      <c r="J1829" t="s">
        <v>324</v>
      </c>
      <c r="K1829">
        <v>23666</v>
      </c>
    </row>
    <row r="1830" spans="2:11">
      <c r="B1830" t="s">
        <v>325</v>
      </c>
      <c r="C1830">
        <v>17158</v>
      </c>
      <c r="F1830" t="s">
        <v>325</v>
      </c>
      <c r="G1830">
        <v>44321</v>
      </c>
      <c r="J1830" t="s">
        <v>325</v>
      </c>
      <c r="K1830">
        <v>0</v>
      </c>
    </row>
    <row r="1831" spans="2:11">
      <c r="B1831" t="s">
        <v>326</v>
      </c>
      <c r="C1831">
        <v>36742</v>
      </c>
      <c r="F1831" t="s">
        <v>326</v>
      </c>
      <c r="G1831">
        <v>45665</v>
      </c>
      <c r="J1831" t="s">
        <v>326</v>
      </c>
      <c r="K1831">
        <v>23666</v>
      </c>
    </row>
    <row r="1832" spans="2:11">
      <c r="B1832" t="s">
        <v>80</v>
      </c>
      <c r="F1832" t="s">
        <v>80</v>
      </c>
      <c r="J1832" t="s">
        <v>80</v>
      </c>
    </row>
    <row r="1833" spans="2:11">
      <c r="B1833" t="s">
        <v>323</v>
      </c>
      <c r="C1833">
        <v>6.8230000000000004</v>
      </c>
      <c r="F1833" t="s">
        <v>323</v>
      </c>
      <c r="G1833">
        <v>4.7969999999999997</v>
      </c>
      <c r="J1833" t="s">
        <v>323</v>
      </c>
      <c r="K1833">
        <v>8.2289999999999992</v>
      </c>
    </row>
    <row r="1834" spans="2:11">
      <c r="B1834" t="s">
        <v>324</v>
      </c>
      <c r="C1834">
        <v>20136</v>
      </c>
      <c r="F1834" t="s">
        <v>324</v>
      </c>
      <c r="G1834">
        <v>1344</v>
      </c>
      <c r="J1834" t="s">
        <v>324</v>
      </c>
      <c r="K1834">
        <v>24453</v>
      </c>
    </row>
    <row r="1835" spans="2:11">
      <c r="B1835" t="s">
        <v>325</v>
      </c>
      <c r="C1835">
        <v>18469</v>
      </c>
      <c r="F1835" t="s">
        <v>325</v>
      </c>
      <c r="G1835">
        <v>49428</v>
      </c>
      <c r="J1835" t="s">
        <v>325</v>
      </c>
      <c r="K1835">
        <v>0</v>
      </c>
    </row>
    <row r="1836" spans="2:11">
      <c r="B1836" t="s">
        <v>326</v>
      </c>
      <c r="C1836">
        <v>38605</v>
      </c>
      <c r="F1836" t="s">
        <v>326</v>
      </c>
      <c r="G1836">
        <v>50772</v>
      </c>
      <c r="J1836" t="s">
        <v>326</v>
      </c>
      <c r="K1836">
        <v>24453</v>
      </c>
    </row>
    <row r="1837" spans="2:11">
      <c r="B1837" t="s">
        <v>81</v>
      </c>
      <c r="F1837" t="s">
        <v>81</v>
      </c>
      <c r="J1837" t="s">
        <v>81</v>
      </c>
    </row>
    <row r="1838" spans="2:11">
      <c r="B1838" t="s">
        <v>323</v>
      </c>
      <c r="C1838">
        <v>6.7</v>
      </c>
      <c r="F1838" t="s">
        <v>323</v>
      </c>
      <c r="G1838">
        <v>4.8460000000000001</v>
      </c>
      <c r="J1838" t="s">
        <v>323</v>
      </c>
      <c r="K1838">
        <v>8.0749999999999993</v>
      </c>
    </row>
    <row r="1839" spans="2:11">
      <c r="B1839" t="s">
        <v>324</v>
      </c>
      <c r="C1839">
        <v>19272</v>
      </c>
      <c r="F1839" t="s">
        <v>324</v>
      </c>
      <c r="G1839">
        <v>1344</v>
      </c>
      <c r="J1839" t="s">
        <v>324</v>
      </c>
      <c r="K1839">
        <v>23472</v>
      </c>
    </row>
    <row r="1840" spans="2:11">
      <c r="B1840" t="s">
        <v>325</v>
      </c>
      <c r="C1840">
        <v>17296</v>
      </c>
      <c r="F1840" t="s">
        <v>325</v>
      </c>
      <c r="G1840">
        <v>51721</v>
      </c>
      <c r="J1840" t="s">
        <v>325</v>
      </c>
      <c r="K1840">
        <v>0</v>
      </c>
    </row>
    <row r="1841" spans="2:12">
      <c r="B1841" t="s">
        <v>326</v>
      </c>
      <c r="C1841">
        <v>36568</v>
      </c>
      <c r="F1841" t="s">
        <v>326</v>
      </c>
      <c r="G1841">
        <v>53065</v>
      </c>
      <c r="J1841" t="s">
        <v>326</v>
      </c>
      <c r="K1841">
        <v>23472</v>
      </c>
    </row>
    <row r="1842" spans="2:12">
      <c r="B1842" t="s">
        <v>82</v>
      </c>
      <c r="F1842" t="s">
        <v>82</v>
      </c>
      <c r="J1842" t="s">
        <v>82</v>
      </c>
    </row>
    <row r="1843" spans="2:12">
      <c r="B1843" t="s">
        <v>323</v>
      </c>
      <c r="C1843">
        <v>6.7830000000000004</v>
      </c>
      <c r="F1843" t="s">
        <v>323</v>
      </c>
      <c r="G1843">
        <v>4.9619999999999997</v>
      </c>
      <c r="J1843" t="s">
        <v>323</v>
      </c>
      <c r="K1843">
        <v>8.1590000000000007</v>
      </c>
    </row>
    <row r="1844" spans="2:12">
      <c r="B1844" t="s">
        <v>324</v>
      </c>
      <c r="C1844">
        <v>20664</v>
      </c>
      <c r="F1844" t="s">
        <v>324</v>
      </c>
      <c r="G1844">
        <v>1344</v>
      </c>
      <c r="J1844" t="s">
        <v>324</v>
      </c>
      <c r="K1844">
        <v>25066</v>
      </c>
    </row>
    <row r="1845" spans="2:12">
      <c r="B1845" t="s">
        <v>325</v>
      </c>
      <c r="C1845">
        <v>18906</v>
      </c>
      <c r="F1845" t="s">
        <v>325</v>
      </c>
      <c r="G1845">
        <v>58935</v>
      </c>
      <c r="J1845" t="s">
        <v>325</v>
      </c>
      <c r="K1845">
        <v>0</v>
      </c>
    </row>
    <row r="1846" spans="2:12">
      <c r="B1846" t="s">
        <v>326</v>
      </c>
      <c r="C1846">
        <v>39570</v>
      </c>
      <c r="F1846" t="s">
        <v>326</v>
      </c>
      <c r="G1846">
        <v>60279</v>
      </c>
      <c r="J1846" t="s">
        <v>326</v>
      </c>
      <c r="K1846">
        <v>25066</v>
      </c>
    </row>
    <row r="1847" spans="2:12">
      <c r="B1847" t="s">
        <v>83</v>
      </c>
      <c r="F1847" t="s">
        <v>83</v>
      </c>
      <c r="J1847" t="s">
        <v>83</v>
      </c>
    </row>
    <row r="1848" spans="2:12">
      <c r="B1848" t="s">
        <v>323</v>
      </c>
      <c r="C1848">
        <v>6.8159999999999998</v>
      </c>
      <c r="F1848" t="s">
        <v>323</v>
      </c>
      <c r="G1848">
        <v>4.8529999999999998</v>
      </c>
      <c r="J1848" t="s">
        <v>323</v>
      </c>
      <c r="K1848">
        <v>8.1820000000000004</v>
      </c>
    </row>
    <row r="1849" spans="2:12">
      <c r="B1849" t="s">
        <v>324</v>
      </c>
      <c r="C1849">
        <v>20712</v>
      </c>
      <c r="F1849" t="s">
        <v>324</v>
      </c>
      <c r="G1849">
        <v>1512</v>
      </c>
      <c r="J1849" t="s">
        <v>324</v>
      </c>
      <c r="K1849">
        <v>25347</v>
      </c>
    </row>
    <row r="1850" spans="2:12">
      <c r="B1850" t="s">
        <v>325</v>
      </c>
      <c r="C1850">
        <v>19205</v>
      </c>
      <c r="F1850" t="s">
        <v>325</v>
      </c>
      <c r="G1850">
        <v>68653</v>
      </c>
      <c r="J1850" t="s">
        <v>325</v>
      </c>
      <c r="K1850">
        <v>0</v>
      </c>
    </row>
    <row r="1851" spans="2:12">
      <c r="B1851" t="s">
        <v>326</v>
      </c>
      <c r="C1851">
        <v>39917</v>
      </c>
      <c r="D1851">
        <f>(C1851+C1856+C1861+C1866+C1871+C1876+C1881+C1886+C1891+C1896)/10</f>
        <v>38172.300000000003</v>
      </c>
      <c r="F1851" t="s">
        <v>326</v>
      </c>
      <c r="G1851">
        <v>70165</v>
      </c>
      <c r="H1851">
        <f>(G1851+G1856+G1861+G1866+G1871+G1876+G1881+G1886+G1891+G1896)/10</f>
        <v>63639.199999999997</v>
      </c>
      <c r="J1851" t="s">
        <v>326</v>
      </c>
      <c r="K1851">
        <v>25347</v>
      </c>
      <c r="L1851">
        <f>(K1851+K1856+K1861+K1866+K1871+K1876+K1881+K1886+K1891+K1896)/10</f>
        <v>24334.9</v>
      </c>
    </row>
    <row r="1852" spans="2:12">
      <c r="B1852" t="s">
        <v>84</v>
      </c>
      <c r="F1852" t="s">
        <v>84</v>
      </c>
      <c r="J1852" t="s">
        <v>84</v>
      </c>
    </row>
    <row r="1853" spans="2:12">
      <c r="B1853" t="s">
        <v>323</v>
      </c>
      <c r="C1853">
        <v>6.641</v>
      </c>
      <c r="F1853" t="s">
        <v>323</v>
      </c>
      <c r="G1853">
        <v>4.625</v>
      </c>
      <c r="J1853" t="s">
        <v>323</v>
      </c>
      <c r="K1853">
        <v>8.0259999999999998</v>
      </c>
    </row>
    <row r="1854" spans="2:12">
      <c r="B1854" t="s">
        <v>324</v>
      </c>
      <c r="C1854">
        <v>19776</v>
      </c>
      <c r="F1854" t="s">
        <v>324</v>
      </c>
      <c r="G1854">
        <v>1512</v>
      </c>
      <c r="J1854" t="s">
        <v>324</v>
      </c>
      <c r="K1854">
        <v>24039</v>
      </c>
    </row>
    <row r="1855" spans="2:12">
      <c r="B1855" t="s">
        <v>325</v>
      </c>
      <c r="C1855">
        <v>17641</v>
      </c>
      <c r="F1855" t="s">
        <v>325</v>
      </c>
      <c r="G1855">
        <v>57166</v>
      </c>
      <c r="J1855" t="s">
        <v>325</v>
      </c>
      <c r="K1855">
        <v>0</v>
      </c>
    </row>
    <row r="1856" spans="2:12">
      <c r="B1856" t="s">
        <v>326</v>
      </c>
      <c r="C1856">
        <v>37417</v>
      </c>
      <c r="F1856" t="s">
        <v>326</v>
      </c>
      <c r="G1856">
        <v>58678</v>
      </c>
      <c r="J1856" t="s">
        <v>326</v>
      </c>
      <c r="K1856">
        <v>24039</v>
      </c>
    </row>
    <row r="1857" spans="2:11">
      <c r="B1857" t="s">
        <v>85</v>
      </c>
      <c r="F1857" t="s">
        <v>85</v>
      </c>
      <c r="J1857" t="s">
        <v>85</v>
      </c>
    </row>
    <row r="1858" spans="2:11">
      <c r="B1858" t="s">
        <v>323</v>
      </c>
      <c r="C1858">
        <v>6.6310000000000002</v>
      </c>
      <c r="F1858" t="s">
        <v>323</v>
      </c>
      <c r="G1858">
        <v>4.7590000000000003</v>
      </c>
      <c r="J1858" t="s">
        <v>323</v>
      </c>
      <c r="K1858">
        <v>7.9580000000000002</v>
      </c>
    </row>
    <row r="1859" spans="2:11">
      <c r="B1859" t="s">
        <v>324</v>
      </c>
      <c r="C1859">
        <v>19032</v>
      </c>
      <c r="F1859" t="s">
        <v>324</v>
      </c>
      <c r="G1859">
        <v>1512</v>
      </c>
      <c r="J1859" t="s">
        <v>324</v>
      </c>
      <c r="K1859">
        <v>22956</v>
      </c>
    </row>
    <row r="1860" spans="2:11">
      <c r="B1860" t="s">
        <v>325</v>
      </c>
      <c r="C1860">
        <v>16790</v>
      </c>
      <c r="F1860" t="s">
        <v>325</v>
      </c>
      <c r="G1860">
        <v>64340</v>
      </c>
      <c r="J1860" t="s">
        <v>325</v>
      </c>
      <c r="K1860">
        <v>0</v>
      </c>
    </row>
    <row r="1861" spans="2:11">
      <c r="B1861" t="s">
        <v>326</v>
      </c>
      <c r="C1861">
        <v>35822</v>
      </c>
      <c r="F1861" t="s">
        <v>326</v>
      </c>
      <c r="G1861">
        <v>65852</v>
      </c>
      <c r="J1861" t="s">
        <v>326</v>
      </c>
      <c r="K1861">
        <v>22956</v>
      </c>
    </row>
    <row r="1862" spans="2:11">
      <c r="B1862" t="s">
        <v>86</v>
      </c>
      <c r="F1862" t="s">
        <v>86</v>
      </c>
      <c r="J1862" t="s">
        <v>86</v>
      </c>
    </row>
    <row r="1863" spans="2:11">
      <c r="B1863" t="s">
        <v>323</v>
      </c>
      <c r="C1863">
        <v>6.75</v>
      </c>
      <c r="F1863" t="s">
        <v>323</v>
      </c>
      <c r="G1863">
        <v>4.7670000000000003</v>
      </c>
      <c r="J1863" t="s">
        <v>323</v>
      </c>
      <c r="K1863">
        <v>8.1289999999999996</v>
      </c>
    </row>
    <row r="1864" spans="2:11">
      <c r="B1864" t="s">
        <v>324</v>
      </c>
      <c r="C1864">
        <v>20208</v>
      </c>
      <c r="F1864" t="s">
        <v>324</v>
      </c>
      <c r="G1864">
        <v>1512</v>
      </c>
      <c r="J1864" t="s">
        <v>324</v>
      </c>
      <c r="K1864">
        <v>24596</v>
      </c>
    </row>
    <row r="1865" spans="2:11">
      <c r="B1865" t="s">
        <v>325</v>
      </c>
      <c r="C1865">
        <v>18492</v>
      </c>
      <c r="F1865" t="s">
        <v>325</v>
      </c>
      <c r="G1865">
        <v>63999</v>
      </c>
      <c r="J1865" t="s">
        <v>325</v>
      </c>
      <c r="K1865">
        <v>0</v>
      </c>
    </row>
    <row r="1866" spans="2:11">
      <c r="B1866" t="s">
        <v>326</v>
      </c>
      <c r="C1866">
        <v>38700</v>
      </c>
      <c r="F1866" t="s">
        <v>326</v>
      </c>
      <c r="G1866">
        <v>65511</v>
      </c>
      <c r="J1866" t="s">
        <v>326</v>
      </c>
      <c r="K1866">
        <v>24596</v>
      </c>
    </row>
    <row r="1867" spans="2:11">
      <c r="B1867" t="s">
        <v>87</v>
      </c>
      <c r="F1867" t="s">
        <v>87</v>
      </c>
      <c r="J1867" t="s">
        <v>87</v>
      </c>
    </row>
    <row r="1868" spans="2:11">
      <c r="B1868" t="s">
        <v>323</v>
      </c>
      <c r="C1868">
        <v>6.8120000000000003</v>
      </c>
      <c r="F1868" t="s">
        <v>323</v>
      </c>
      <c r="G1868">
        <v>4.7859999999999996</v>
      </c>
      <c r="J1868" t="s">
        <v>323</v>
      </c>
      <c r="K1868">
        <v>8.1739999999999995</v>
      </c>
    </row>
    <row r="1869" spans="2:11">
      <c r="B1869" t="s">
        <v>324</v>
      </c>
      <c r="C1869">
        <v>19992</v>
      </c>
      <c r="F1869" t="s">
        <v>324</v>
      </c>
      <c r="G1869">
        <v>1512</v>
      </c>
      <c r="J1869" t="s">
        <v>324</v>
      </c>
      <c r="K1869">
        <v>24453</v>
      </c>
    </row>
    <row r="1870" spans="2:11">
      <c r="B1870" t="s">
        <v>325</v>
      </c>
      <c r="C1870">
        <v>18469</v>
      </c>
      <c r="F1870" t="s">
        <v>325</v>
      </c>
      <c r="G1870">
        <v>64832</v>
      </c>
      <c r="J1870" t="s">
        <v>325</v>
      </c>
      <c r="K1870">
        <v>0</v>
      </c>
    </row>
    <row r="1871" spans="2:11">
      <c r="B1871" t="s">
        <v>326</v>
      </c>
      <c r="C1871">
        <v>38461</v>
      </c>
      <c r="F1871" t="s">
        <v>326</v>
      </c>
      <c r="G1871">
        <v>66344</v>
      </c>
      <c r="J1871" t="s">
        <v>326</v>
      </c>
      <c r="K1871">
        <v>24453</v>
      </c>
    </row>
    <row r="1872" spans="2:11">
      <c r="B1872" t="s">
        <v>88</v>
      </c>
      <c r="F1872" t="s">
        <v>88</v>
      </c>
      <c r="J1872" t="s">
        <v>88</v>
      </c>
    </row>
    <row r="1873" spans="2:11">
      <c r="B1873" t="s">
        <v>323</v>
      </c>
      <c r="C1873">
        <v>6.7709999999999999</v>
      </c>
      <c r="F1873" t="s">
        <v>323</v>
      </c>
      <c r="G1873">
        <v>4.8010000000000002</v>
      </c>
      <c r="J1873" t="s">
        <v>323</v>
      </c>
      <c r="K1873">
        <v>8.1489999999999991</v>
      </c>
    </row>
    <row r="1874" spans="2:11">
      <c r="B1874" t="s">
        <v>324</v>
      </c>
      <c r="C1874">
        <v>20808</v>
      </c>
      <c r="F1874" t="s">
        <v>324</v>
      </c>
      <c r="G1874">
        <v>1512</v>
      </c>
      <c r="J1874" t="s">
        <v>324</v>
      </c>
      <c r="K1874">
        <v>25301</v>
      </c>
    </row>
    <row r="1875" spans="2:11">
      <c r="B1875" t="s">
        <v>325</v>
      </c>
      <c r="C1875">
        <v>19113</v>
      </c>
      <c r="F1875" t="s">
        <v>325</v>
      </c>
      <c r="G1875">
        <v>66187</v>
      </c>
      <c r="J1875" t="s">
        <v>325</v>
      </c>
      <c r="K1875">
        <v>0</v>
      </c>
    </row>
    <row r="1876" spans="2:11">
      <c r="B1876" t="s">
        <v>326</v>
      </c>
      <c r="C1876">
        <v>39921</v>
      </c>
      <c r="F1876" t="s">
        <v>326</v>
      </c>
      <c r="G1876">
        <v>67699</v>
      </c>
      <c r="J1876" t="s">
        <v>326</v>
      </c>
      <c r="K1876">
        <v>25301</v>
      </c>
    </row>
    <row r="1877" spans="2:11">
      <c r="B1877" t="s">
        <v>89</v>
      </c>
      <c r="F1877" t="s">
        <v>89</v>
      </c>
      <c r="J1877" t="s">
        <v>89</v>
      </c>
    </row>
    <row r="1878" spans="2:11">
      <c r="B1878" t="s">
        <v>323</v>
      </c>
      <c r="C1878">
        <v>6.6440000000000001</v>
      </c>
      <c r="F1878" t="s">
        <v>323</v>
      </c>
      <c r="G1878">
        <v>4.5730000000000004</v>
      </c>
      <c r="J1878" t="s">
        <v>323</v>
      </c>
      <c r="K1878">
        <v>7.9950000000000001</v>
      </c>
    </row>
    <row r="1879" spans="2:11">
      <c r="B1879" t="s">
        <v>324</v>
      </c>
      <c r="C1879">
        <v>19584</v>
      </c>
      <c r="F1879" t="s">
        <v>324</v>
      </c>
      <c r="G1879">
        <v>1512</v>
      </c>
      <c r="J1879" t="s">
        <v>324</v>
      </c>
      <c r="K1879">
        <v>23666</v>
      </c>
    </row>
    <row r="1880" spans="2:11">
      <c r="B1880" t="s">
        <v>325</v>
      </c>
      <c r="C1880">
        <v>17158</v>
      </c>
      <c r="F1880" t="s">
        <v>325</v>
      </c>
      <c r="G1880">
        <v>54983</v>
      </c>
      <c r="J1880" t="s">
        <v>325</v>
      </c>
      <c r="K1880">
        <v>0</v>
      </c>
    </row>
    <row r="1881" spans="2:11">
      <c r="B1881" t="s">
        <v>326</v>
      </c>
      <c r="C1881">
        <v>36742</v>
      </c>
      <c r="F1881" t="s">
        <v>326</v>
      </c>
      <c r="G1881">
        <v>56495</v>
      </c>
      <c r="J1881" t="s">
        <v>326</v>
      </c>
      <c r="K1881">
        <v>23666</v>
      </c>
    </row>
    <row r="1882" spans="2:11">
      <c r="B1882" t="s">
        <v>90</v>
      </c>
      <c r="F1882" t="s">
        <v>90</v>
      </c>
      <c r="J1882" t="s">
        <v>90</v>
      </c>
    </row>
    <row r="1883" spans="2:11">
      <c r="B1883" t="s">
        <v>323</v>
      </c>
      <c r="C1883">
        <v>6.8540000000000001</v>
      </c>
      <c r="F1883" t="s">
        <v>323</v>
      </c>
      <c r="G1883">
        <v>4.4240000000000004</v>
      </c>
      <c r="J1883" t="s">
        <v>323</v>
      </c>
      <c r="K1883">
        <v>8.2789999999999999</v>
      </c>
    </row>
    <row r="1884" spans="2:11">
      <c r="B1884" t="s">
        <v>324</v>
      </c>
      <c r="C1884">
        <v>20136</v>
      </c>
      <c r="F1884" t="s">
        <v>324</v>
      </c>
      <c r="G1884">
        <v>1512</v>
      </c>
      <c r="J1884" t="s">
        <v>324</v>
      </c>
      <c r="K1884">
        <v>24453</v>
      </c>
    </row>
    <row r="1885" spans="2:11">
      <c r="B1885" t="s">
        <v>325</v>
      </c>
      <c r="C1885">
        <v>18469</v>
      </c>
      <c r="F1885" t="s">
        <v>325</v>
      </c>
      <c r="G1885">
        <v>48033</v>
      </c>
      <c r="J1885" t="s">
        <v>325</v>
      </c>
      <c r="K1885">
        <v>0</v>
      </c>
    </row>
    <row r="1886" spans="2:11">
      <c r="B1886" t="s">
        <v>326</v>
      </c>
      <c r="C1886">
        <v>38605</v>
      </c>
      <c r="F1886" t="s">
        <v>326</v>
      </c>
      <c r="G1886">
        <v>49545</v>
      </c>
      <c r="J1886" t="s">
        <v>326</v>
      </c>
      <c r="K1886">
        <v>24453</v>
      </c>
    </row>
    <row r="1887" spans="2:11">
      <c r="B1887" t="s">
        <v>91</v>
      </c>
      <c r="F1887" t="s">
        <v>91</v>
      </c>
      <c r="J1887" t="s">
        <v>91</v>
      </c>
    </row>
    <row r="1888" spans="2:11">
      <c r="B1888" t="s">
        <v>323</v>
      </c>
      <c r="C1888">
        <v>6.64</v>
      </c>
      <c r="F1888" t="s">
        <v>323</v>
      </c>
      <c r="G1888">
        <v>4.8079999999999998</v>
      </c>
      <c r="J1888" t="s">
        <v>323</v>
      </c>
      <c r="K1888">
        <v>7.9820000000000002</v>
      </c>
    </row>
    <row r="1889" spans="2:12">
      <c r="B1889" t="s">
        <v>324</v>
      </c>
      <c r="C1889">
        <v>19272</v>
      </c>
      <c r="F1889" t="s">
        <v>324</v>
      </c>
      <c r="G1889">
        <v>1512</v>
      </c>
      <c r="J1889" t="s">
        <v>324</v>
      </c>
      <c r="K1889">
        <v>23472</v>
      </c>
    </row>
    <row r="1890" spans="2:12">
      <c r="B1890" t="s">
        <v>325</v>
      </c>
      <c r="C1890">
        <v>17296</v>
      </c>
      <c r="F1890" t="s">
        <v>325</v>
      </c>
      <c r="G1890">
        <v>67109</v>
      </c>
      <c r="J1890" t="s">
        <v>325</v>
      </c>
      <c r="K1890">
        <v>0</v>
      </c>
    </row>
    <row r="1891" spans="2:12">
      <c r="B1891" t="s">
        <v>326</v>
      </c>
      <c r="C1891">
        <v>36568</v>
      </c>
      <c r="F1891" t="s">
        <v>326</v>
      </c>
      <c r="G1891">
        <v>68621</v>
      </c>
      <c r="J1891" t="s">
        <v>326</v>
      </c>
      <c r="K1891">
        <v>23472</v>
      </c>
    </row>
    <row r="1892" spans="2:12">
      <c r="B1892" t="s">
        <v>92</v>
      </c>
      <c r="F1892" t="s">
        <v>92</v>
      </c>
      <c r="J1892" t="s">
        <v>92</v>
      </c>
    </row>
    <row r="1893" spans="2:12">
      <c r="B1893" t="s">
        <v>323</v>
      </c>
      <c r="C1893">
        <v>6.77</v>
      </c>
      <c r="F1893" t="s">
        <v>323</v>
      </c>
      <c r="G1893">
        <v>4.7939999999999996</v>
      </c>
      <c r="J1893" t="s">
        <v>323</v>
      </c>
      <c r="K1893">
        <v>8.14</v>
      </c>
    </row>
    <row r="1894" spans="2:12">
      <c r="B1894" t="s">
        <v>324</v>
      </c>
      <c r="C1894">
        <v>20664</v>
      </c>
      <c r="F1894" t="s">
        <v>324</v>
      </c>
      <c r="G1894">
        <v>1512</v>
      </c>
      <c r="J1894" t="s">
        <v>324</v>
      </c>
      <c r="K1894">
        <v>25066</v>
      </c>
    </row>
    <row r="1895" spans="2:12">
      <c r="B1895" t="s">
        <v>325</v>
      </c>
      <c r="C1895">
        <v>18906</v>
      </c>
      <c r="F1895" t="s">
        <v>325</v>
      </c>
      <c r="G1895">
        <v>65970</v>
      </c>
      <c r="J1895" t="s">
        <v>325</v>
      </c>
      <c r="K1895">
        <v>0</v>
      </c>
    </row>
    <row r="1896" spans="2:12">
      <c r="B1896" t="s">
        <v>326</v>
      </c>
      <c r="C1896">
        <v>39570</v>
      </c>
      <c r="F1896" t="s">
        <v>326</v>
      </c>
      <c r="G1896">
        <v>67482</v>
      </c>
      <c r="J1896" t="s">
        <v>326</v>
      </c>
      <c r="K1896">
        <v>25066</v>
      </c>
    </row>
    <row r="1897" spans="2:12">
      <c r="B1897" t="s">
        <v>93</v>
      </c>
      <c r="F1897" t="s">
        <v>93</v>
      </c>
      <c r="J1897" t="s">
        <v>93</v>
      </c>
    </row>
    <row r="1898" spans="2:12">
      <c r="B1898" t="s">
        <v>323</v>
      </c>
      <c r="C1898">
        <v>6.7750000000000004</v>
      </c>
      <c r="F1898" t="s">
        <v>323</v>
      </c>
      <c r="G1898">
        <v>4.7779999999999996</v>
      </c>
      <c r="J1898" t="s">
        <v>323</v>
      </c>
      <c r="K1898">
        <v>8.1170000000000009</v>
      </c>
    </row>
    <row r="1899" spans="2:12">
      <c r="B1899" t="s">
        <v>324</v>
      </c>
      <c r="C1899">
        <v>20712</v>
      </c>
      <c r="F1899" t="s">
        <v>324</v>
      </c>
      <c r="G1899">
        <v>1680</v>
      </c>
      <c r="J1899" t="s">
        <v>324</v>
      </c>
      <c r="K1899">
        <v>25347</v>
      </c>
    </row>
    <row r="1900" spans="2:12">
      <c r="B1900" t="s">
        <v>325</v>
      </c>
      <c r="C1900">
        <v>19205</v>
      </c>
      <c r="F1900" t="s">
        <v>325</v>
      </c>
      <c r="G1900">
        <v>82334</v>
      </c>
      <c r="J1900" t="s">
        <v>325</v>
      </c>
      <c r="K1900">
        <v>0</v>
      </c>
    </row>
    <row r="1901" spans="2:12">
      <c r="B1901" t="s">
        <v>326</v>
      </c>
      <c r="C1901">
        <v>39917</v>
      </c>
      <c r="D1901">
        <f>(C1901+C1906+C1911+C1916+C1921+C1926+C1931+C1936+C1941+C1946)/10</f>
        <v>38172.300000000003</v>
      </c>
      <c r="F1901" t="s">
        <v>326</v>
      </c>
      <c r="G1901">
        <v>84014</v>
      </c>
      <c r="H1901">
        <f>(G1901+G1906+G1911+G1916+G1921+G1926+G1931+G1936+G1941+G1946)/10</f>
        <v>74999.399999999994</v>
      </c>
      <c r="J1901" t="s">
        <v>326</v>
      </c>
      <c r="K1901">
        <v>25347</v>
      </c>
      <c r="L1901">
        <f>(K1901+K1906+K1911+K1916+K1921+K1926+K1931+K1936+K1941+K1946)/10</f>
        <v>24334.9</v>
      </c>
    </row>
    <row r="1902" spans="2:12">
      <c r="B1902" t="s">
        <v>94</v>
      </c>
      <c r="F1902" t="s">
        <v>94</v>
      </c>
      <c r="J1902" t="s">
        <v>94</v>
      </c>
    </row>
    <row r="1903" spans="2:12">
      <c r="B1903" t="s">
        <v>323</v>
      </c>
      <c r="C1903">
        <v>6.5960000000000001</v>
      </c>
      <c r="F1903" t="s">
        <v>323</v>
      </c>
      <c r="G1903">
        <v>4.5759999999999996</v>
      </c>
      <c r="J1903" t="s">
        <v>323</v>
      </c>
      <c r="K1903">
        <v>7.9560000000000004</v>
      </c>
    </row>
    <row r="1904" spans="2:12">
      <c r="B1904" t="s">
        <v>324</v>
      </c>
      <c r="C1904">
        <v>19776</v>
      </c>
      <c r="F1904" t="s">
        <v>324</v>
      </c>
      <c r="G1904">
        <v>1680</v>
      </c>
      <c r="J1904" t="s">
        <v>324</v>
      </c>
      <c r="K1904">
        <v>24039</v>
      </c>
    </row>
    <row r="1905" spans="2:11">
      <c r="B1905" t="s">
        <v>325</v>
      </c>
      <c r="C1905">
        <v>17641</v>
      </c>
      <c r="F1905" t="s">
        <v>325</v>
      </c>
      <c r="G1905">
        <v>70852</v>
      </c>
      <c r="J1905" t="s">
        <v>325</v>
      </c>
      <c r="K1905">
        <v>0</v>
      </c>
    </row>
    <row r="1906" spans="2:11">
      <c r="B1906" t="s">
        <v>326</v>
      </c>
      <c r="C1906">
        <v>37417</v>
      </c>
      <c r="F1906" t="s">
        <v>326</v>
      </c>
      <c r="G1906">
        <v>72532</v>
      </c>
      <c r="J1906" t="s">
        <v>326</v>
      </c>
      <c r="K1906">
        <v>24039</v>
      </c>
    </row>
    <row r="1907" spans="2:11">
      <c r="B1907" t="s">
        <v>95</v>
      </c>
      <c r="F1907" t="s">
        <v>95</v>
      </c>
      <c r="J1907" t="s">
        <v>95</v>
      </c>
    </row>
    <row r="1908" spans="2:11">
      <c r="B1908" t="s">
        <v>323</v>
      </c>
      <c r="C1908">
        <v>6.5750000000000002</v>
      </c>
      <c r="F1908" t="s">
        <v>323</v>
      </c>
      <c r="G1908">
        <v>4.7169999999999996</v>
      </c>
      <c r="J1908" t="s">
        <v>323</v>
      </c>
      <c r="K1908">
        <v>7.87</v>
      </c>
    </row>
    <row r="1909" spans="2:11">
      <c r="B1909" t="s">
        <v>324</v>
      </c>
      <c r="C1909">
        <v>19032</v>
      </c>
      <c r="F1909" t="s">
        <v>324</v>
      </c>
      <c r="G1909">
        <v>1680</v>
      </c>
      <c r="J1909" t="s">
        <v>324</v>
      </c>
      <c r="K1909">
        <v>22956</v>
      </c>
    </row>
    <row r="1910" spans="2:11">
      <c r="B1910" t="s">
        <v>325</v>
      </c>
      <c r="C1910">
        <v>16790</v>
      </c>
      <c r="F1910" t="s">
        <v>325</v>
      </c>
      <c r="G1910">
        <v>79779</v>
      </c>
      <c r="J1910" t="s">
        <v>325</v>
      </c>
      <c r="K1910">
        <v>0</v>
      </c>
    </row>
    <row r="1911" spans="2:11">
      <c r="B1911" t="s">
        <v>326</v>
      </c>
      <c r="C1911">
        <v>35822</v>
      </c>
      <c r="F1911" t="s">
        <v>326</v>
      </c>
      <c r="G1911">
        <v>81459</v>
      </c>
      <c r="J1911" t="s">
        <v>326</v>
      </c>
      <c r="K1911">
        <v>22956</v>
      </c>
    </row>
    <row r="1912" spans="2:11">
      <c r="B1912" t="s">
        <v>96</v>
      </c>
      <c r="F1912" t="s">
        <v>96</v>
      </c>
      <c r="J1912" t="s">
        <v>96</v>
      </c>
    </row>
    <row r="1913" spans="2:11">
      <c r="B1913" t="s">
        <v>323</v>
      </c>
      <c r="C1913">
        <v>6.7190000000000003</v>
      </c>
      <c r="F1913" t="s">
        <v>323</v>
      </c>
      <c r="G1913">
        <v>4.66</v>
      </c>
      <c r="J1913" t="s">
        <v>323</v>
      </c>
      <c r="K1913">
        <v>8.0809999999999995</v>
      </c>
    </row>
    <row r="1914" spans="2:11">
      <c r="B1914" t="s">
        <v>324</v>
      </c>
      <c r="C1914">
        <v>20208</v>
      </c>
      <c r="F1914" t="s">
        <v>324</v>
      </c>
      <c r="G1914">
        <v>1680</v>
      </c>
      <c r="J1914" t="s">
        <v>324</v>
      </c>
      <c r="K1914">
        <v>24596</v>
      </c>
    </row>
    <row r="1915" spans="2:11">
      <c r="B1915" t="s">
        <v>325</v>
      </c>
      <c r="C1915">
        <v>18492</v>
      </c>
      <c r="F1915" t="s">
        <v>325</v>
      </c>
      <c r="G1915">
        <v>75118</v>
      </c>
      <c r="J1915" t="s">
        <v>325</v>
      </c>
      <c r="K1915">
        <v>0</v>
      </c>
    </row>
    <row r="1916" spans="2:11">
      <c r="B1916" t="s">
        <v>326</v>
      </c>
      <c r="C1916">
        <v>38700</v>
      </c>
      <c r="F1916" t="s">
        <v>326</v>
      </c>
      <c r="G1916">
        <v>76798</v>
      </c>
      <c r="J1916" t="s">
        <v>326</v>
      </c>
      <c r="K1916">
        <v>24596</v>
      </c>
    </row>
    <row r="1917" spans="2:11">
      <c r="B1917" t="s">
        <v>97</v>
      </c>
      <c r="F1917" t="s">
        <v>97</v>
      </c>
      <c r="J1917" t="s">
        <v>97</v>
      </c>
    </row>
    <row r="1918" spans="2:11">
      <c r="B1918" t="s">
        <v>323</v>
      </c>
      <c r="C1918">
        <v>6.8079999999999998</v>
      </c>
      <c r="F1918" t="s">
        <v>323</v>
      </c>
      <c r="G1918">
        <v>4.6100000000000003</v>
      </c>
      <c r="J1918" t="s">
        <v>323</v>
      </c>
      <c r="K1918">
        <v>8.1669999999999998</v>
      </c>
    </row>
    <row r="1919" spans="2:11">
      <c r="B1919" t="s">
        <v>324</v>
      </c>
      <c r="C1919">
        <v>19992</v>
      </c>
      <c r="F1919" t="s">
        <v>324</v>
      </c>
      <c r="G1919">
        <v>1680</v>
      </c>
      <c r="J1919" t="s">
        <v>324</v>
      </c>
      <c r="K1919">
        <v>24453</v>
      </c>
    </row>
    <row r="1920" spans="2:11">
      <c r="B1920" t="s">
        <v>325</v>
      </c>
      <c r="C1920">
        <v>18469</v>
      </c>
      <c r="F1920" t="s">
        <v>325</v>
      </c>
      <c r="G1920">
        <v>71197</v>
      </c>
      <c r="J1920" t="s">
        <v>325</v>
      </c>
      <c r="K1920">
        <v>0</v>
      </c>
    </row>
    <row r="1921" spans="2:11">
      <c r="B1921" t="s">
        <v>326</v>
      </c>
      <c r="C1921">
        <v>38461</v>
      </c>
      <c r="F1921" t="s">
        <v>326</v>
      </c>
      <c r="G1921">
        <v>72877</v>
      </c>
      <c r="J1921" t="s">
        <v>326</v>
      </c>
      <c r="K1921">
        <v>24453</v>
      </c>
    </row>
    <row r="1922" spans="2:11">
      <c r="B1922" t="s">
        <v>98</v>
      </c>
      <c r="F1922" t="s">
        <v>98</v>
      </c>
      <c r="J1922" t="s">
        <v>98</v>
      </c>
    </row>
    <row r="1923" spans="2:11">
      <c r="B1923" t="s">
        <v>323</v>
      </c>
      <c r="C1923">
        <v>6.74</v>
      </c>
      <c r="F1923" t="s">
        <v>323</v>
      </c>
      <c r="G1923">
        <v>4.7050000000000001</v>
      </c>
      <c r="J1923" t="s">
        <v>323</v>
      </c>
      <c r="K1923">
        <v>8.1</v>
      </c>
    </row>
    <row r="1924" spans="2:11">
      <c r="B1924" t="s">
        <v>324</v>
      </c>
      <c r="C1924">
        <v>20808</v>
      </c>
      <c r="F1924" t="s">
        <v>324</v>
      </c>
      <c r="G1924">
        <v>1680</v>
      </c>
      <c r="J1924" t="s">
        <v>324</v>
      </c>
      <c r="K1924">
        <v>25301</v>
      </c>
    </row>
    <row r="1925" spans="2:11">
      <c r="B1925" t="s">
        <v>325</v>
      </c>
      <c r="C1925">
        <v>19113</v>
      </c>
      <c r="F1925" t="s">
        <v>325</v>
      </c>
      <c r="G1925">
        <v>77799</v>
      </c>
      <c r="J1925" t="s">
        <v>325</v>
      </c>
      <c r="K1925">
        <v>0</v>
      </c>
    </row>
    <row r="1926" spans="2:11">
      <c r="B1926" t="s">
        <v>326</v>
      </c>
      <c r="C1926">
        <v>39921</v>
      </c>
      <c r="F1926" t="s">
        <v>326</v>
      </c>
      <c r="G1926">
        <v>79479</v>
      </c>
      <c r="J1926" t="s">
        <v>326</v>
      </c>
      <c r="K1926">
        <v>25301</v>
      </c>
    </row>
    <row r="1927" spans="2:11">
      <c r="B1927" t="s">
        <v>99</v>
      </c>
      <c r="F1927" t="s">
        <v>99</v>
      </c>
      <c r="J1927" t="s">
        <v>99</v>
      </c>
    </row>
    <row r="1928" spans="2:11">
      <c r="B1928" t="s">
        <v>323</v>
      </c>
      <c r="C1928">
        <v>6.6269999999999998</v>
      </c>
      <c r="F1928" t="s">
        <v>323</v>
      </c>
      <c r="G1928">
        <v>4.4329999999999998</v>
      </c>
      <c r="J1928" t="s">
        <v>323</v>
      </c>
      <c r="K1928">
        <v>7.968</v>
      </c>
    </row>
    <row r="1929" spans="2:11">
      <c r="B1929" t="s">
        <v>324</v>
      </c>
      <c r="C1929">
        <v>19584</v>
      </c>
      <c r="F1929" t="s">
        <v>324</v>
      </c>
      <c r="G1929">
        <v>1680</v>
      </c>
      <c r="J1929" t="s">
        <v>324</v>
      </c>
      <c r="K1929">
        <v>23666</v>
      </c>
    </row>
    <row r="1930" spans="2:11">
      <c r="B1930" t="s">
        <v>325</v>
      </c>
      <c r="C1930">
        <v>17158</v>
      </c>
      <c r="F1930" t="s">
        <v>325</v>
      </c>
      <c r="G1930">
        <v>63458</v>
      </c>
      <c r="J1930" t="s">
        <v>325</v>
      </c>
      <c r="K1930">
        <v>0</v>
      </c>
    </row>
    <row r="1931" spans="2:11">
      <c r="B1931" t="s">
        <v>326</v>
      </c>
      <c r="C1931">
        <v>36742</v>
      </c>
      <c r="F1931" t="s">
        <v>326</v>
      </c>
      <c r="G1931">
        <v>65138</v>
      </c>
      <c r="J1931" t="s">
        <v>326</v>
      </c>
      <c r="K1931">
        <v>23666</v>
      </c>
    </row>
    <row r="1932" spans="2:11">
      <c r="B1932" t="s">
        <v>100</v>
      </c>
      <c r="F1932" t="s">
        <v>100</v>
      </c>
      <c r="J1932" t="s">
        <v>100</v>
      </c>
    </row>
    <row r="1933" spans="2:11">
      <c r="B1933" t="s">
        <v>323</v>
      </c>
      <c r="C1933">
        <v>6.7850000000000001</v>
      </c>
      <c r="F1933" t="s">
        <v>323</v>
      </c>
      <c r="G1933">
        <v>4.5220000000000002</v>
      </c>
      <c r="J1933" t="s">
        <v>323</v>
      </c>
      <c r="K1933">
        <v>8.1690000000000005</v>
      </c>
    </row>
    <row r="1934" spans="2:11">
      <c r="B1934" t="s">
        <v>324</v>
      </c>
      <c r="C1934">
        <v>20136</v>
      </c>
      <c r="F1934" t="s">
        <v>324</v>
      </c>
      <c r="G1934">
        <v>1680</v>
      </c>
      <c r="J1934" t="s">
        <v>324</v>
      </c>
      <c r="K1934">
        <v>24453</v>
      </c>
    </row>
    <row r="1935" spans="2:11">
      <c r="B1935" t="s">
        <v>325</v>
      </c>
      <c r="C1935">
        <v>18469</v>
      </c>
      <c r="F1935" t="s">
        <v>325</v>
      </c>
      <c r="G1935">
        <v>66961</v>
      </c>
      <c r="J1935" t="s">
        <v>325</v>
      </c>
      <c r="K1935">
        <v>0</v>
      </c>
    </row>
    <row r="1936" spans="2:11">
      <c r="B1936" t="s">
        <v>326</v>
      </c>
      <c r="C1936">
        <v>38605</v>
      </c>
      <c r="F1936" t="s">
        <v>326</v>
      </c>
      <c r="G1936">
        <v>68641</v>
      </c>
      <c r="J1936" t="s">
        <v>326</v>
      </c>
      <c r="K1936">
        <v>24453</v>
      </c>
    </row>
    <row r="1937" spans="2:12">
      <c r="B1937" t="s">
        <v>101</v>
      </c>
      <c r="F1937" t="s">
        <v>101</v>
      </c>
      <c r="J1937" t="s">
        <v>101</v>
      </c>
    </row>
    <row r="1938" spans="2:12">
      <c r="B1938" t="s">
        <v>323</v>
      </c>
      <c r="C1938">
        <v>6.6790000000000003</v>
      </c>
      <c r="F1938" t="s">
        <v>323</v>
      </c>
      <c r="G1938">
        <v>4.4880000000000004</v>
      </c>
      <c r="J1938" t="s">
        <v>323</v>
      </c>
      <c r="K1938">
        <v>8.0419999999999998</v>
      </c>
    </row>
    <row r="1939" spans="2:12">
      <c r="B1939" t="s">
        <v>324</v>
      </c>
      <c r="C1939">
        <v>19272</v>
      </c>
      <c r="F1939" t="s">
        <v>324</v>
      </c>
      <c r="G1939">
        <v>1680</v>
      </c>
      <c r="J1939" t="s">
        <v>324</v>
      </c>
      <c r="K1939">
        <v>23472</v>
      </c>
    </row>
    <row r="1940" spans="2:12">
      <c r="B1940" t="s">
        <v>325</v>
      </c>
      <c r="C1940">
        <v>17296</v>
      </c>
      <c r="F1940" t="s">
        <v>325</v>
      </c>
      <c r="G1940">
        <v>65288</v>
      </c>
      <c r="J1940" t="s">
        <v>325</v>
      </c>
      <c r="K1940">
        <v>0</v>
      </c>
    </row>
    <row r="1941" spans="2:12">
      <c r="B1941" t="s">
        <v>326</v>
      </c>
      <c r="C1941">
        <v>36568</v>
      </c>
      <c r="F1941" t="s">
        <v>326</v>
      </c>
      <c r="G1941">
        <v>66968</v>
      </c>
      <c r="J1941" t="s">
        <v>326</v>
      </c>
      <c r="K1941">
        <v>23472</v>
      </c>
    </row>
    <row r="1942" spans="2:12">
      <c r="B1942" t="s">
        <v>102</v>
      </c>
      <c r="F1942" t="s">
        <v>102</v>
      </c>
      <c r="J1942" t="s">
        <v>102</v>
      </c>
    </row>
    <row r="1943" spans="2:12">
      <c r="B1943" t="s">
        <v>323</v>
      </c>
      <c r="C1943">
        <v>6.726</v>
      </c>
      <c r="F1943" t="s">
        <v>323</v>
      </c>
      <c r="G1943">
        <v>4.7389999999999999</v>
      </c>
      <c r="J1943" t="s">
        <v>323</v>
      </c>
      <c r="K1943">
        <v>8.07</v>
      </c>
    </row>
    <row r="1944" spans="2:12">
      <c r="B1944" t="s">
        <v>324</v>
      </c>
      <c r="C1944">
        <v>20664</v>
      </c>
      <c r="F1944" t="s">
        <v>324</v>
      </c>
      <c r="G1944">
        <v>1680</v>
      </c>
      <c r="J1944" t="s">
        <v>324</v>
      </c>
      <c r="K1944">
        <v>25066</v>
      </c>
    </row>
    <row r="1945" spans="2:12">
      <c r="B1945" t="s">
        <v>325</v>
      </c>
      <c r="C1945">
        <v>18906</v>
      </c>
      <c r="F1945" t="s">
        <v>325</v>
      </c>
      <c r="G1945">
        <v>80408</v>
      </c>
      <c r="J1945" t="s">
        <v>325</v>
      </c>
      <c r="K1945">
        <v>0</v>
      </c>
    </row>
    <row r="1946" spans="2:12">
      <c r="B1946" t="s">
        <v>326</v>
      </c>
      <c r="C1946">
        <v>39570</v>
      </c>
      <c r="F1946" t="s">
        <v>326</v>
      </c>
      <c r="G1946">
        <v>82088</v>
      </c>
      <c r="J1946" t="s">
        <v>326</v>
      </c>
      <c r="K1946">
        <v>25066</v>
      </c>
    </row>
    <row r="1947" spans="2:12">
      <c r="B1947" t="s">
        <v>103</v>
      </c>
      <c r="F1947" t="s">
        <v>103</v>
      </c>
      <c r="J1947" t="s">
        <v>103</v>
      </c>
    </row>
    <row r="1948" spans="2:12">
      <c r="B1948" t="s">
        <v>323</v>
      </c>
      <c r="C1948">
        <v>6.7729999999999997</v>
      </c>
      <c r="F1948" t="s">
        <v>323</v>
      </c>
      <c r="G1948">
        <v>4.6130000000000004</v>
      </c>
      <c r="J1948" t="s">
        <v>323</v>
      </c>
      <c r="K1948">
        <v>8.1129999999999995</v>
      </c>
    </row>
    <row r="1949" spans="2:12">
      <c r="B1949" t="s">
        <v>324</v>
      </c>
      <c r="C1949">
        <v>20712</v>
      </c>
      <c r="F1949" t="s">
        <v>324</v>
      </c>
      <c r="G1949">
        <v>1848</v>
      </c>
      <c r="J1949" t="s">
        <v>324</v>
      </c>
      <c r="K1949">
        <v>25347</v>
      </c>
    </row>
    <row r="1950" spans="2:12">
      <c r="B1950" t="s">
        <v>325</v>
      </c>
      <c r="C1950">
        <v>19205</v>
      </c>
      <c r="F1950" t="s">
        <v>325</v>
      </c>
      <c r="G1950">
        <v>88984</v>
      </c>
      <c r="J1950" t="s">
        <v>325</v>
      </c>
      <c r="K1950">
        <v>0</v>
      </c>
    </row>
    <row r="1951" spans="2:12">
      <c r="B1951" t="s">
        <v>326</v>
      </c>
      <c r="C1951">
        <v>39917</v>
      </c>
      <c r="D1951">
        <f>(C1951+C1956+C1961+C1966+C1971+C1976+C1981+C1986+C1991+C1996)/10</f>
        <v>38172.300000000003</v>
      </c>
      <c r="F1951" t="s">
        <v>326</v>
      </c>
      <c r="G1951">
        <v>90832</v>
      </c>
      <c r="H1951">
        <f>(G1951+G1956+G1961+G1966+G1971+G1976+G1981+G1986+G1991+G1996)/10</f>
        <v>86993.600000000006</v>
      </c>
      <c r="J1951" t="s">
        <v>326</v>
      </c>
      <c r="K1951">
        <v>25347</v>
      </c>
      <c r="L1951">
        <f>(K1951+K1956+K1961+K1966+K1971+K1976+K1981+K1986+K1991+K1996)/10</f>
        <v>24334.9</v>
      </c>
    </row>
    <row r="1952" spans="2:12">
      <c r="B1952" t="s">
        <v>104</v>
      </c>
      <c r="F1952" t="s">
        <v>104</v>
      </c>
      <c r="J1952" t="s">
        <v>104</v>
      </c>
    </row>
    <row r="1953" spans="2:11">
      <c r="B1953" t="s">
        <v>323</v>
      </c>
      <c r="C1953">
        <v>6.5330000000000004</v>
      </c>
      <c r="F1953" t="s">
        <v>323</v>
      </c>
      <c r="G1953">
        <v>4.5739999999999998</v>
      </c>
      <c r="J1953" t="s">
        <v>323</v>
      </c>
      <c r="K1953">
        <v>7.8579999999999997</v>
      </c>
    </row>
    <row r="1954" spans="2:11">
      <c r="B1954" t="s">
        <v>324</v>
      </c>
      <c r="C1954">
        <v>19776</v>
      </c>
      <c r="F1954" t="s">
        <v>324</v>
      </c>
      <c r="G1954">
        <v>1848</v>
      </c>
      <c r="J1954" t="s">
        <v>324</v>
      </c>
      <c r="K1954">
        <v>24039</v>
      </c>
    </row>
    <row r="1955" spans="2:11">
      <c r="B1955" t="s">
        <v>325</v>
      </c>
      <c r="C1955">
        <v>17641</v>
      </c>
      <c r="F1955" t="s">
        <v>325</v>
      </c>
      <c r="G1955">
        <v>88557</v>
      </c>
      <c r="J1955" t="s">
        <v>325</v>
      </c>
      <c r="K1955">
        <v>0</v>
      </c>
    </row>
    <row r="1956" spans="2:11">
      <c r="B1956" t="s">
        <v>326</v>
      </c>
      <c r="C1956">
        <v>37417</v>
      </c>
      <c r="F1956" t="s">
        <v>326</v>
      </c>
      <c r="G1956">
        <v>90405</v>
      </c>
      <c r="J1956" t="s">
        <v>326</v>
      </c>
      <c r="K1956">
        <v>24039</v>
      </c>
    </row>
    <row r="1957" spans="2:11">
      <c r="B1957" t="s">
        <v>105</v>
      </c>
      <c r="F1957" t="s">
        <v>105</v>
      </c>
      <c r="J1957" t="s">
        <v>105</v>
      </c>
    </row>
    <row r="1958" spans="2:11">
      <c r="B1958" t="s">
        <v>323</v>
      </c>
      <c r="C1958">
        <v>6.5439999999999996</v>
      </c>
      <c r="F1958" t="s">
        <v>323</v>
      </c>
      <c r="G1958">
        <v>4.6109999999999998</v>
      </c>
      <c r="J1958" t="s">
        <v>323</v>
      </c>
      <c r="K1958">
        <v>7.8220000000000001</v>
      </c>
    </row>
    <row r="1959" spans="2:11">
      <c r="B1959" t="s">
        <v>324</v>
      </c>
      <c r="C1959">
        <v>19032</v>
      </c>
      <c r="F1959" t="s">
        <v>324</v>
      </c>
      <c r="G1959">
        <v>1848</v>
      </c>
      <c r="J1959" t="s">
        <v>324</v>
      </c>
      <c r="K1959">
        <v>22956</v>
      </c>
    </row>
    <row r="1960" spans="2:11">
      <c r="B1960" t="s">
        <v>325</v>
      </c>
      <c r="C1960">
        <v>16790</v>
      </c>
      <c r="F1960" t="s">
        <v>325</v>
      </c>
      <c r="G1960">
        <v>91114</v>
      </c>
      <c r="J1960" t="s">
        <v>325</v>
      </c>
      <c r="K1960">
        <v>0</v>
      </c>
    </row>
    <row r="1961" spans="2:11">
      <c r="B1961" t="s">
        <v>326</v>
      </c>
      <c r="C1961">
        <v>35822</v>
      </c>
      <c r="F1961" t="s">
        <v>326</v>
      </c>
      <c r="G1961">
        <v>92962</v>
      </c>
      <c r="J1961" t="s">
        <v>326</v>
      </c>
      <c r="K1961">
        <v>22956</v>
      </c>
    </row>
    <row r="1962" spans="2:11">
      <c r="B1962" t="s">
        <v>106</v>
      </c>
      <c r="F1962" t="s">
        <v>106</v>
      </c>
      <c r="J1962" t="s">
        <v>106</v>
      </c>
    </row>
    <row r="1963" spans="2:11">
      <c r="B1963" t="s">
        <v>323</v>
      </c>
      <c r="C1963">
        <v>6.694</v>
      </c>
      <c r="F1963" t="s">
        <v>323</v>
      </c>
      <c r="G1963">
        <v>4.5599999999999996</v>
      </c>
      <c r="J1963" t="s">
        <v>323</v>
      </c>
      <c r="K1963">
        <v>8.0419999999999998</v>
      </c>
    </row>
    <row r="1964" spans="2:11">
      <c r="B1964" t="s">
        <v>324</v>
      </c>
      <c r="C1964">
        <v>20208</v>
      </c>
      <c r="F1964" t="s">
        <v>324</v>
      </c>
      <c r="G1964">
        <v>1848</v>
      </c>
      <c r="J1964" t="s">
        <v>324</v>
      </c>
      <c r="K1964">
        <v>24596</v>
      </c>
    </row>
    <row r="1965" spans="2:11">
      <c r="B1965" t="s">
        <v>325</v>
      </c>
      <c r="C1965">
        <v>18492</v>
      </c>
      <c r="F1965" t="s">
        <v>325</v>
      </c>
      <c r="G1965">
        <v>86224</v>
      </c>
      <c r="J1965" t="s">
        <v>325</v>
      </c>
      <c r="K1965">
        <v>0</v>
      </c>
    </row>
    <row r="1966" spans="2:11">
      <c r="B1966" t="s">
        <v>326</v>
      </c>
      <c r="C1966">
        <v>38700</v>
      </c>
      <c r="F1966" t="s">
        <v>326</v>
      </c>
      <c r="G1966">
        <v>88072</v>
      </c>
      <c r="J1966" t="s">
        <v>326</v>
      </c>
      <c r="K1966">
        <v>24596</v>
      </c>
    </row>
    <row r="1967" spans="2:11">
      <c r="B1967" t="s">
        <v>107</v>
      </c>
      <c r="F1967" t="s">
        <v>107</v>
      </c>
      <c r="J1967" t="s">
        <v>107</v>
      </c>
    </row>
    <row r="1968" spans="2:11">
      <c r="B1968" t="s">
        <v>323</v>
      </c>
      <c r="C1968">
        <v>6.7770000000000001</v>
      </c>
      <c r="F1968" t="s">
        <v>323</v>
      </c>
      <c r="G1968">
        <v>4.5229999999999997</v>
      </c>
      <c r="J1968" t="s">
        <v>323</v>
      </c>
      <c r="K1968">
        <v>8.1189999999999998</v>
      </c>
    </row>
    <row r="1969" spans="2:11">
      <c r="B1969" t="s">
        <v>324</v>
      </c>
      <c r="C1969">
        <v>19992</v>
      </c>
      <c r="F1969" t="s">
        <v>324</v>
      </c>
      <c r="G1969">
        <v>1848</v>
      </c>
      <c r="J1969" t="s">
        <v>324</v>
      </c>
      <c r="K1969">
        <v>24453</v>
      </c>
    </row>
    <row r="1970" spans="2:11">
      <c r="B1970" t="s">
        <v>325</v>
      </c>
      <c r="C1970">
        <v>18469</v>
      </c>
      <c r="F1970" t="s">
        <v>325</v>
      </c>
      <c r="G1970">
        <v>83235</v>
      </c>
      <c r="J1970" t="s">
        <v>325</v>
      </c>
      <c r="K1970">
        <v>0</v>
      </c>
    </row>
    <row r="1971" spans="2:11">
      <c r="B1971" t="s">
        <v>326</v>
      </c>
      <c r="C1971">
        <v>38461</v>
      </c>
      <c r="F1971" t="s">
        <v>326</v>
      </c>
      <c r="G1971">
        <v>85083</v>
      </c>
      <c r="J1971" t="s">
        <v>326</v>
      </c>
      <c r="K1971">
        <v>24453</v>
      </c>
    </row>
    <row r="1972" spans="2:11">
      <c r="B1972" t="s">
        <v>108</v>
      </c>
      <c r="F1972" t="s">
        <v>108</v>
      </c>
      <c r="J1972" t="s">
        <v>108</v>
      </c>
    </row>
    <row r="1973" spans="2:11">
      <c r="B1973" t="s">
        <v>323</v>
      </c>
      <c r="C1973">
        <v>6.7160000000000002</v>
      </c>
      <c r="F1973" t="s">
        <v>323</v>
      </c>
      <c r="G1973">
        <v>4.5860000000000003</v>
      </c>
      <c r="J1973" t="s">
        <v>323</v>
      </c>
      <c r="K1973">
        <v>8.0630000000000006</v>
      </c>
    </row>
    <row r="1974" spans="2:11">
      <c r="B1974" t="s">
        <v>324</v>
      </c>
      <c r="C1974">
        <v>20808</v>
      </c>
      <c r="F1974" t="s">
        <v>324</v>
      </c>
      <c r="G1974">
        <v>1848</v>
      </c>
      <c r="J1974" t="s">
        <v>324</v>
      </c>
      <c r="K1974">
        <v>25301</v>
      </c>
    </row>
    <row r="1975" spans="2:11">
      <c r="B1975" t="s">
        <v>325</v>
      </c>
      <c r="C1975">
        <v>19113</v>
      </c>
      <c r="F1975" t="s">
        <v>325</v>
      </c>
      <c r="G1975">
        <v>88279</v>
      </c>
      <c r="J1975" t="s">
        <v>325</v>
      </c>
      <c r="K1975">
        <v>0</v>
      </c>
    </row>
    <row r="1976" spans="2:11">
      <c r="B1976" t="s">
        <v>326</v>
      </c>
      <c r="C1976">
        <v>39921</v>
      </c>
      <c r="F1976" t="s">
        <v>326</v>
      </c>
      <c r="G1976">
        <v>90127</v>
      </c>
      <c r="J1976" t="s">
        <v>326</v>
      </c>
      <c r="K1976">
        <v>25301</v>
      </c>
    </row>
    <row r="1977" spans="2:11">
      <c r="B1977" t="s">
        <v>109</v>
      </c>
      <c r="F1977" t="s">
        <v>109</v>
      </c>
      <c r="J1977" t="s">
        <v>109</v>
      </c>
    </row>
    <row r="1978" spans="2:11">
      <c r="B1978" t="s">
        <v>323</v>
      </c>
      <c r="C1978">
        <v>6.5990000000000002</v>
      </c>
      <c r="F1978" t="s">
        <v>323</v>
      </c>
      <c r="G1978">
        <v>4.3390000000000004</v>
      </c>
      <c r="J1978" t="s">
        <v>323</v>
      </c>
      <c r="K1978">
        <v>7.9249999999999998</v>
      </c>
    </row>
    <row r="1979" spans="2:11">
      <c r="B1979" t="s">
        <v>324</v>
      </c>
      <c r="C1979">
        <v>19584</v>
      </c>
      <c r="F1979" t="s">
        <v>324</v>
      </c>
      <c r="G1979">
        <v>1848</v>
      </c>
      <c r="J1979" t="s">
        <v>324</v>
      </c>
      <c r="K1979">
        <v>23666</v>
      </c>
    </row>
    <row r="1980" spans="2:11">
      <c r="B1980" t="s">
        <v>325</v>
      </c>
      <c r="C1980">
        <v>17158</v>
      </c>
      <c r="F1980" t="s">
        <v>325</v>
      </c>
      <c r="G1980">
        <v>74342</v>
      </c>
      <c r="J1980" t="s">
        <v>325</v>
      </c>
      <c r="K1980">
        <v>0</v>
      </c>
    </row>
    <row r="1981" spans="2:11">
      <c r="B1981" t="s">
        <v>326</v>
      </c>
      <c r="C1981">
        <v>36742</v>
      </c>
      <c r="F1981" t="s">
        <v>326</v>
      </c>
      <c r="G1981">
        <v>76190</v>
      </c>
      <c r="J1981" t="s">
        <v>326</v>
      </c>
      <c r="K1981">
        <v>23666</v>
      </c>
    </row>
    <row r="1982" spans="2:11">
      <c r="B1982" t="s">
        <v>110</v>
      </c>
      <c r="F1982" t="s">
        <v>110</v>
      </c>
      <c r="J1982" t="s">
        <v>110</v>
      </c>
    </row>
    <row r="1983" spans="2:11">
      <c r="B1983" t="s">
        <v>323</v>
      </c>
      <c r="C1983">
        <v>6.7839999999999998</v>
      </c>
      <c r="F1983" t="s">
        <v>323</v>
      </c>
      <c r="G1983">
        <v>4.3319999999999999</v>
      </c>
      <c r="J1983" t="s">
        <v>323</v>
      </c>
      <c r="K1983">
        <v>8.1679999999999993</v>
      </c>
    </row>
    <row r="1984" spans="2:11">
      <c r="B1984" t="s">
        <v>324</v>
      </c>
      <c r="C1984">
        <v>20136</v>
      </c>
      <c r="F1984" t="s">
        <v>324</v>
      </c>
      <c r="G1984">
        <v>1848</v>
      </c>
      <c r="J1984" t="s">
        <v>324</v>
      </c>
      <c r="K1984">
        <v>24453</v>
      </c>
    </row>
    <row r="1985" spans="2:11">
      <c r="B1985" t="s">
        <v>325</v>
      </c>
      <c r="C1985">
        <v>18469</v>
      </c>
      <c r="F1985" t="s">
        <v>325</v>
      </c>
      <c r="G1985">
        <v>72958</v>
      </c>
      <c r="J1985" t="s">
        <v>325</v>
      </c>
      <c r="K1985">
        <v>0</v>
      </c>
    </row>
    <row r="1986" spans="2:11">
      <c r="B1986" t="s">
        <v>326</v>
      </c>
      <c r="C1986">
        <v>38605</v>
      </c>
      <c r="F1986" t="s">
        <v>326</v>
      </c>
      <c r="G1986">
        <v>74806</v>
      </c>
      <c r="J1986" t="s">
        <v>326</v>
      </c>
      <c r="K1986">
        <v>24453</v>
      </c>
    </row>
    <row r="1987" spans="2:11">
      <c r="B1987" t="s">
        <v>111</v>
      </c>
      <c r="F1987" t="s">
        <v>111</v>
      </c>
      <c r="J1987" t="s">
        <v>111</v>
      </c>
    </row>
    <row r="1988" spans="2:11">
      <c r="B1988" t="s">
        <v>323</v>
      </c>
      <c r="C1988">
        <v>6.5970000000000004</v>
      </c>
      <c r="F1988" t="s">
        <v>323</v>
      </c>
      <c r="G1988">
        <v>4.5620000000000003</v>
      </c>
      <c r="J1988" t="s">
        <v>323</v>
      </c>
      <c r="K1988">
        <v>7.9139999999999997</v>
      </c>
    </row>
    <row r="1989" spans="2:11">
      <c r="B1989" t="s">
        <v>324</v>
      </c>
      <c r="C1989">
        <v>19272</v>
      </c>
      <c r="F1989" t="s">
        <v>324</v>
      </c>
      <c r="G1989">
        <v>1848</v>
      </c>
      <c r="J1989" t="s">
        <v>324</v>
      </c>
      <c r="K1989">
        <v>23472</v>
      </c>
    </row>
    <row r="1990" spans="2:11">
      <c r="B1990" t="s">
        <v>325</v>
      </c>
      <c r="C1990">
        <v>17296</v>
      </c>
      <c r="F1990" t="s">
        <v>325</v>
      </c>
      <c r="G1990">
        <v>86650</v>
      </c>
      <c r="J1990" t="s">
        <v>325</v>
      </c>
      <c r="K1990">
        <v>0</v>
      </c>
    </row>
    <row r="1991" spans="2:11">
      <c r="B1991" t="s">
        <v>326</v>
      </c>
      <c r="C1991">
        <v>36568</v>
      </c>
      <c r="F1991" t="s">
        <v>326</v>
      </c>
      <c r="G1991">
        <v>88498</v>
      </c>
      <c r="J1991" t="s">
        <v>326</v>
      </c>
      <c r="K1991">
        <v>23472</v>
      </c>
    </row>
    <row r="1992" spans="2:11">
      <c r="B1992" t="s">
        <v>112</v>
      </c>
      <c r="F1992" t="s">
        <v>112</v>
      </c>
      <c r="J1992" t="s">
        <v>112</v>
      </c>
    </row>
    <row r="1993" spans="2:11">
      <c r="B1993" t="s">
        <v>323</v>
      </c>
      <c r="C1993">
        <v>6.7009999999999996</v>
      </c>
      <c r="F1993" t="s">
        <v>323</v>
      </c>
      <c r="G1993">
        <v>4.6230000000000002</v>
      </c>
      <c r="J1993" t="s">
        <v>323</v>
      </c>
      <c r="K1993">
        <v>8.0299999999999994</v>
      </c>
    </row>
    <row r="1994" spans="2:11">
      <c r="B1994" t="s">
        <v>324</v>
      </c>
      <c r="C1994">
        <v>20664</v>
      </c>
      <c r="F1994" t="s">
        <v>324</v>
      </c>
      <c r="G1994">
        <v>1848</v>
      </c>
      <c r="J1994" t="s">
        <v>324</v>
      </c>
      <c r="K1994">
        <v>25066</v>
      </c>
    </row>
    <row r="1995" spans="2:11">
      <c r="B1995" t="s">
        <v>325</v>
      </c>
      <c r="C1995">
        <v>18906</v>
      </c>
      <c r="F1995" t="s">
        <v>325</v>
      </c>
      <c r="G1995">
        <v>91113</v>
      </c>
      <c r="J1995" t="s">
        <v>325</v>
      </c>
      <c r="K1995">
        <v>0</v>
      </c>
    </row>
    <row r="1996" spans="2:11">
      <c r="B1996" t="s">
        <v>326</v>
      </c>
      <c r="C1996">
        <v>39570</v>
      </c>
      <c r="F1996" t="s">
        <v>326</v>
      </c>
      <c r="G1996">
        <v>92961</v>
      </c>
      <c r="J1996" t="s">
        <v>326</v>
      </c>
      <c r="K1996">
        <v>25066</v>
      </c>
    </row>
    <row r="1997" spans="2:11">
      <c r="B1997" t="s">
        <v>113</v>
      </c>
      <c r="F1997" t="s">
        <v>113</v>
      </c>
      <c r="J1997" t="s">
        <v>113</v>
      </c>
    </row>
    <row r="1998" spans="2:11">
      <c r="B1998" t="s">
        <v>323</v>
      </c>
      <c r="C1998">
        <v>6.7149999999999999</v>
      </c>
      <c r="F1998" t="s">
        <v>323</v>
      </c>
      <c r="G1998">
        <v>4.5919999999999996</v>
      </c>
      <c r="J1998" t="s">
        <v>323</v>
      </c>
      <c r="K1998">
        <v>8.0229999999999997</v>
      </c>
    </row>
    <row r="1999" spans="2:11">
      <c r="B1999" t="s">
        <v>324</v>
      </c>
      <c r="C1999">
        <v>20712</v>
      </c>
      <c r="F1999" t="s">
        <v>324</v>
      </c>
      <c r="G1999">
        <v>2016</v>
      </c>
      <c r="J1999" t="s">
        <v>324</v>
      </c>
      <c r="K1999">
        <v>25347</v>
      </c>
    </row>
    <row r="2000" spans="2:11">
      <c r="B2000" t="s">
        <v>325</v>
      </c>
      <c r="C2000">
        <v>19205</v>
      </c>
      <c r="F2000" t="s">
        <v>325</v>
      </c>
      <c r="G2000">
        <v>107269</v>
      </c>
      <c r="J2000" t="s">
        <v>325</v>
      </c>
      <c r="K2000">
        <v>0</v>
      </c>
    </row>
    <row r="2001" spans="2:12">
      <c r="B2001" t="s">
        <v>326</v>
      </c>
      <c r="C2001">
        <v>39917</v>
      </c>
      <c r="D2001">
        <f>(C2001+C2006+C2011+C2016+C2021+C2026+C2031+C2036+C2041+C2046)/10</f>
        <v>38172.300000000003</v>
      </c>
      <c r="F2001" t="s">
        <v>326</v>
      </c>
      <c r="G2001">
        <v>109285</v>
      </c>
      <c r="H2001">
        <f>(G2001+G2006+G2011+G2016+G2021+G2026+G2031+G2036+G2041+G2046)/10</f>
        <v>99201.5</v>
      </c>
      <c r="J2001" t="s">
        <v>326</v>
      </c>
      <c r="K2001">
        <v>25347</v>
      </c>
      <c r="L2001">
        <f>(K2001+K2006+K2011+K2016+K2021+K2026+K2031+K2036+K2041+K2046)/10</f>
        <v>24334.9</v>
      </c>
    </row>
    <row r="2002" spans="2:12">
      <c r="B2002" t="s">
        <v>114</v>
      </c>
      <c r="F2002" t="s">
        <v>114</v>
      </c>
      <c r="J2002" t="s">
        <v>114</v>
      </c>
    </row>
    <row r="2003" spans="2:12">
      <c r="B2003" t="s">
        <v>323</v>
      </c>
      <c r="C2003">
        <v>6.5259999999999998</v>
      </c>
      <c r="F2003" t="s">
        <v>323</v>
      </c>
      <c r="G2003">
        <v>4.4219999999999997</v>
      </c>
      <c r="J2003" t="s">
        <v>323</v>
      </c>
      <c r="K2003">
        <v>7.8479999999999999</v>
      </c>
    </row>
    <row r="2004" spans="2:12">
      <c r="B2004" t="s">
        <v>324</v>
      </c>
      <c r="C2004">
        <v>19776</v>
      </c>
      <c r="F2004" t="s">
        <v>324</v>
      </c>
      <c r="G2004">
        <v>2016</v>
      </c>
      <c r="J2004" t="s">
        <v>324</v>
      </c>
      <c r="K2004">
        <v>24039</v>
      </c>
    </row>
    <row r="2005" spans="2:12">
      <c r="B2005" t="s">
        <v>325</v>
      </c>
      <c r="C2005">
        <v>17641</v>
      </c>
      <c r="F2005" t="s">
        <v>325</v>
      </c>
      <c r="G2005">
        <v>96326</v>
      </c>
      <c r="J2005" t="s">
        <v>325</v>
      </c>
      <c r="K2005">
        <v>0</v>
      </c>
    </row>
    <row r="2006" spans="2:12">
      <c r="B2006" t="s">
        <v>326</v>
      </c>
      <c r="C2006">
        <v>37417</v>
      </c>
      <c r="F2006" t="s">
        <v>326</v>
      </c>
      <c r="G2006">
        <v>98342</v>
      </c>
      <c r="J2006" t="s">
        <v>326</v>
      </c>
      <c r="K2006">
        <v>24039</v>
      </c>
    </row>
    <row r="2007" spans="2:12">
      <c r="B2007" t="s">
        <v>115</v>
      </c>
      <c r="F2007" t="s">
        <v>115</v>
      </c>
      <c r="J2007" t="s">
        <v>115</v>
      </c>
    </row>
    <row r="2008" spans="2:12">
      <c r="B2008" t="s">
        <v>323</v>
      </c>
      <c r="C2008">
        <v>6.5339999999999998</v>
      </c>
      <c r="F2008" t="s">
        <v>323</v>
      </c>
      <c r="G2008">
        <v>4.4820000000000002</v>
      </c>
      <c r="J2008" t="s">
        <v>323</v>
      </c>
      <c r="K2008">
        <v>7.806</v>
      </c>
    </row>
    <row r="2009" spans="2:12">
      <c r="B2009" t="s">
        <v>324</v>
      </c>
      <c r="C2009">
        <v>19032</v>
      </c>
      <c r="F2009" t="s">
        <v>324</v>
      </c>
      <c r="G2009">
        <v>2016</v>
      </c>
      <c r="J2009" t="s">
        <v>324</v>
      </c>
      <c r="K2009">
        <v>22956</v>
      </c>
    </row>
    <row r="2010" spans="2:12">
      <c r="B2010" t="s">
        <v>325</v>
      </c>
      <c r="C2010">
        <v>16790</v>
      </c>
      <c r="F2010" t="s">
        <v>325</v>
      </c>
      <c r="G2010">
        <v>100013</v>
      </c>
      <c r="J2010" t="s">
        <v>325</v>
      </c>
      <c r="K2010">
        <v>0</v>
      </c>
    </row>
    <row r="2011" spans="2:12">
      <c r="B2011" t="s">
        <v>326</v>
      </c>
      <c r="C2011">
        <v>35822</v>
      </c>
      <c r="F2011" t="s">
        <v>326</v>
      </c>
      <c r="G2011">
        <v>102029</v>
      </c>
      <c r="J2011" t="s">
        <v>326</v>
      </c>
      <c r="K2011">
        <v>22956</v>
      </c>
    </row>
    <row r="2012" spans="2:12">
      <c r="B2012" t="s">
        <v>116</v>
      </c>
      <c r="F2012" t="s">
        <v>116</v>
      </c>
      <c r="J2012" t="s">
        <v>116</v>
      </c>
    </row>
    <row r="2013" spans="2:12">
      <c r="B2013" t="s">
        <v>323</v>
      </c>
      <c r="C2013">
        <v>6.67</v>
      </c>
      <c r="F2013" t="s">
        <v>323</v>
      </c>
      <c r="G2013">
        <v>4.46</v>
      </c>
      <c r="J2013" t="s">
        <v>323</v>
      </c>
      <c r="K2013">
        <v>8.0030000000000001</v>
      </c>
    </row>
    <row r="2014" spans="2:12">
      <c r="B2014" t="s">
        <v>324</v>
      </c>
      <c r="C2014">
        <v>20208</v>
      </c>
      <c r="F2014" t="s">
        <v>324</v>
      </c>
      <c r="G2014">
        <v>2016</v>
      </c>
      <c r="J2014" t="s">
        <v>324</v>
      </c>
      <c r="K2014">
        <v>24596</v>
      </c>
    </row>
    <row r="2015" spans="2:12">
      <c r="B2015" t="s">
        <v>325</v>
      </c>
      <c r="C2015">
        <v>18492</v>
      </c>
      <c r="F2015" t="s">
        <v>325</v>
      </c>
      <c r="G2015">
        <v>97708</v>
      </c>
      <c r="J2015" t="s">
        <v>325</v>
      </c>
      <c r="K2015">
        <v>0</v>
      </c>
    </row>
    <row r="2016" spans="2:12">
      <c r="B2016" t="s">
        <v>326</v>
      </c>
      <c r="C2016">
        <v>38700</v>
      </c>
      <c r="F2016" t="s">
        <v>326</v>
      </c>
      <c r="G2016">
        <v>99724</v>
      </c>
      <c r="J2016" t="s">
        <v>326</v>
      </c>
      <c r="K2016">
        <v>24596</v>
      </c>
    </row>
    <row r="2017" spans="2:11">
      <c r="B2017" t="s">
        <v>117</v>
      </c>
      <c r="F2017" t="s">
        <v>117</v>
      </c>
      <c r="J2017" t="s">
        <v>117</v>
      </c>
    </row>
    <row r="2018" spans="2:11">
      <c r="B2018" t="s">
        <v>323</v>
      </c>
      <c r="C2018">
        <v>6.7469999999999999</v>
      </c>
      <c r="F2018" t="s">
        <v>323</v>
      </c>
      <c r="G2018">
        <v>4.444</v>
      </c>
      <c r="J2018" t="s">
        <v>323</v>
      </c>
      <c r="K2018">
        <v>8.0709999999999997</v>
      </c>
    </row>
    <row r="2019" spans="2:11">
      <c r="B2019" t="s">
        <v>324</v>
      </c>
      <c r="C2019">
        <v>19992</v>
      </c>
      <c r="F2019" t="s">
        <v>324</v>
      </c>
      <c r="G2019">
        <v>2016</v>
      </c>
      <c r="J2019" t="s">
        <v>324</v>
      </c>
      <c r="K2019">
        <v>24453</v>
      </c>
    </row>
    <row r="2020" spans="2:11">
      <c r="B2020" t="s">
        <v>325</v>
      </c>
      <c r="C2020">
        <v>18469</v>
      </c>
      <c r="F2020" t="s">
        <v>325</v>
      </c>
      <c r="G2020">
        <v>95931</v>
      </c>
      <c r="J2020" t="s">
        <v>325</v>
      </c>
      <c r="K2020">
        <v>0</v>
      </c>
    </row>
    <row r="2021" spans="2:11">
      <c r="B2021" t="s">
        <v>326</v>
      </c>
      <c r="C2021">
        <v>38461</v>
      </c>
      <c r="F2021" t="s">
        <v>326</v>
      </c>
      <c r="G2021">
        <v>97947</v>
      </c>
      <c r="J2021" t="s">
        <v>326</v>
      </c>
      <c r="K2021">
        <v>24453</v>
      </c>
    </row>
    <row r="2022" spans="2:11">
      <c r="B2022" t="s">
        <v>118</v>
      </c>
      <c r="F2022" t="s">
        <v>118</v>
      </c>
      <c r="J2022" t="s">
        <v>118</v>
      </c>
    </row>
    <row r="2023" spans="2:11">
      <c r="B2023" t="s">
        <v>323</v>
      </c>
      <c r="C2023">
        <v>6.681</v>
      </c>
      <c r="F2023" t="s">
        <v>323</v>
      </c>
      <c r="G2023">
        <v>4.5229999999999997</v>
      </c>
      <c r="J2023" t="s">
        <v>323</v>
      </c>
      <c r="K2023">
        <v>8.0060000000000002</v>
      </c>
    </row>
    <row r="2024" spans="2:11">
      <c r="B2024" t="s">
        <v>324</v>
      </c>
      <c r="C2024">
        <v>20808</v>
      </c>
      <c r="F2024" t="s">
        <v>324</v>
      </c>
      <c r="G2024">
        <v>2016</v>
      </c>
      <c r="J2024" t="s">
        <v>324</v>
      </c>
      <c r="K2024">
        <v>25301</v>
      </c>
    </row>
    <row r="2025" spans="2:11">
      <c r="B2025" t="s">
        <v>325</v>
      </c>
      <c r="C2025">
        <v>19113</v>
      </c>
      <c r="F2025" t="s">
        <v>325</v>
      </c>
      <c r="G2025">
        <v>102449</v>
      </c>
      <c r="J2025" t="s">
        <v>325</v>
      </c>
      <c r="K2025">
        <v>0</v>
      </c>
    </row>
    <row r="2026" spans="2:11">
      <c r="B2026" t="s">
        <v>326</v>
      </c>
      <c r="C2026">
        <v>39921</v>
      </c>
      <c r="F2026" t="s">
        <v>326</v>
      </c>
      <c r="G2026">
        <v>104465</v>
      </c>
      <c r="J2026" t="s">
        <v>326</v>
      </c>
      <c r="K2026">
        <v>25301</v>
      </c>
    </row>
    <row r="2027" spans="2:11">
      <c r="B2027" t="s">
        <v>119</v>
      </c>
      <c r="F2027" t="s">
        <v>119</v>
      </c>
      <c r="J2027" t="s">
        <v>119</v>
      </c>
    </row>
    <row r="2028" spans="2:11">
      <c r="B2028" t="s">
        <v>323</v>
      </c>
      <c r="C2028">
        <v>6.5819999999999999</v>
      </c>
      <c r="F2028" t="s">
        <v>323</v>
      </c>
      <c r="G2028">
        <v>4.2300000000000004</v>
      </c>
      <c r="J2028" t="s">
        <v>323</v>
      </c>
      <c r="K2028">
        <v>7.899</v>
      </c>
    </row>
    <row r="2029" spans="2:11">
      <c r="B2029" t="s">
        <v>324</v>
      </c>
      <c r="C2029">
        <v>19584</v>
      </c>
      <c r="F2029" t="s">
        <v>324</v>
      </c>
      <c r="G2029">
        <v>2016</v>
      </c>
      <c r="J2029" t="s">
        <v>324</v>
      </c>
      <c r="K2029">
        <v>23666</v>
      </c>
    </row>
    <row r="2030" spans="2:11">
      <c r="B2030" t="s">
        <v>325</v>
      </c>
      <c r="C2030">
        <v>17158</v>
      </c>
      <c r="F2030" t="s">
        <v>325</v>
      </c>
      <c r="G2030">
        <v>84336</v>
      </c>
      <c r="J2030" t="s">
        <v>325</v>
      </c>
      <c r="K2030">
        <v>0</v>
      </c>
    </row>
    <row r="2031" spans="2:11">
      <c r="B2031" t="s">
        <v>326</v>
      </c>
      <c r="C2031">
        <v>36742</v>
      </c>
      <c r="F2031" t="s">
        <v>326</v>
      </c>
      <c r="G2031">
        <v>86352</v>
      </c>
      <c r="J2031" t="s">
        <v>326</v>
      </c>
      <c r="K2031">
        <v>23666</v>
      </c>
    </row>
    <row r="2032" spans="2:11">
      <c r="B2032" t="s">
        <v>120</v>
      </c>
      <c r="F2032" t="s">
        <v>120</v>
      </c>
      <c r="J2032" t="s">
        <v>120</v>
      </c>
    </row>
    <row r="2033" spans="2:11">
      <c r="B2033" t="s">
        <v>323</v>
      </c>
      <c r="C2033">
        <v>6.7380000000000004</v>
      </c>
      <c r="F2033" t="s">
        <v>323</v>
      </c>
      <c r="G2033">
        <v>4.327</v>
      </c>
      <c r="J2033" t="s">
        <v>323</v>
      </c>
      <c r="K2033">
        <v>8.0960000000000001</v>
      </c>
    </row>
    <row r="2034" spans="2:11">
      <c r="B2034" t="s">
        <v>324</v>
      </c>
      <c r="C2034">
        <v>20136</v>
      </c>
      <c r="F2034" t="s">
        <v>324</v>
      </c>
      <c r="G2034">
        <v>2016</v>
      </c>
      <c r="J2034" t="s">
        <v>324</v>
      </c>
      <c r="K2034">
        <v>24453</v>
      </c>
    </row>
    <row r="2035" spans="2:11">
      <c r="B2035" t="s">
        <v>325</v>
      </c>
      <c r="C2035">
        <v>18469</v>
      </c>
      <c r="F2035" t="s">
        <v>325</v>
      </c>
      <c r="G2035">
        <v>88871</v>
      </c>
      <c r="J2035" t="s">
        <v>325</v>
      </c>
      <c r="K2035">
        <v>0</v>
      </c>
    </row>
    <row r="2036" spans="2:11">
      <c r="B2036" t="s">
        <v>326</v>
      </c>
      <c r="C2036">
        <v>38605</v>
      </c>
      <c r="F2036" t="s">
        <v>326</v>
      </c>
      <c r="G2036">
        <v>90887</v>
      </c>
      <c r="J2036" t="s">
        <v>326</v>
      </c>
      <c r="K2036">
        <v>24453</v>
      </c>
    </row>
    <row r="2037" spans="2:11">
      <c r="B2037" t="s">
        <v>121</v>
      </c>
      <c r="F2037" t="s">
        <v>121</v>
      </c>
      <c r="J2037" t="s">
        <v>121</v>
      </c>
    </row>
    <row r="2038" spans="2:11">
      <c r="B2038" t="s">
        <v>323</v>
      </c>
      <c r="C2038">
        <v>6.56</v>
      </c>
      <c r="F2038" t="s">
        <v>323</v>
      </c>
      <c r="G2038">
        <v>4.4909999999999997</v>
      </c>
      <c r="J2038" t="s">
        <v>323</v>
      </c>
      <c r="K2038">
        <v>7.8570000000000002</v>
      </c>
    </row>
    <row r="2039" spans="2:11">
      <c r="B2039" t="s">
        <v>324</v>
      </c>
      <c r="C2039">
        <v>19272</v>
      </c>
      <c r="F2039" t="s">
        <v>324</v>
      </c>
      <c r="G2039">
        <v>2016</v>
      </c>
      <c r="J2039" t="s">
        <v>324</v>
      </c>
      <c r="K2039">
        <v>23472</v>
      </c>
    </row>
    <row r="2040" spans="2:11">
      <c r="B2040" t="s">
        <v>325</v>
      </c>
      <c r="C2040">
        <v>17296</v>
      </c>
      <c r="F2040" t="s">
        <v>325</v>
      </c>
      <c r="G2040">
        <v>100198</v>
      </c>
      <c r="J2040" t="s">
        <v>325</v>
      </c>
      <c r="K2040">
        <v>0</v>
      </c>
    </row>
    <row r="2041" spans="2:11">
      <c r="B2041" t="s">
        <v>326</v>
      </c>
      <c r="C2041">
        <v>36568</v>
      </c>
      <c r="F2041" t="s">
        <v>326</v>
      </c>
      <c r="G2041">
        <v>102214</v>
      </c>
      <c r="J2041" t="s">
        <v>326</v>
      </c>
      <c r="K2041">
        <v>23472</v>
      </c>
    </row>
    <row r="2042" spans="2:11">
      <c r="B2042" t="s">
        <v>122</v>
      </c>
      <c r="F2042" t="s">
        <v>122</v>
      </c>
      <c r="J2042" t="s">
        <v>122</v>
      </c>
    </row>
    <row r="2043" spans="2:11">
      <c r="B2043" t="s">
        <v>323</v>
      </c>
      <c r="C2043">
        <v>6.6959999999999997</v>
      </c>
      <c r="F2043" t="s">
        <v>323</v>
      </c>
      <c r="G2043">
        <v>4.47</v>
      </c>
      <c r="J2043" t="s">
        <v>323</v>
      </c>
      <c r="K2043">
        <v>8.0220000000000002</v>
      </c>
    </row>
    <row r="2044" spans="2:11">
      <c r="B2044" t="s">
        <v>324</v>
      </c>
      <c r="C2044">
        <v>20664</v>
      </c>
      <c r="F2044" t="s">
        <v>324</v>
      </c>
      <c r="G2044">
        <v>2016</v>
      </c>
      <c r="J2044" t="s">
        <v>324</v>
      </c>
      <c r="K2044">
        <v>25066</v>
      </c>
    </row>
    <row r="2045" spans="2:11">
      <c r="B2045" t="s">
        <v>325</v>
      </c>
      <c r="C2045">
        <v>18906</v>
      </c>
      <c r="F2045" t="s">
        <v>325</v>
      </c>
      <c r="G2045">
        <v>98754</v>
      </c>
      <c r="J2045" t="s">
        <v>325</v>
      </c>
      <c r="K2045">
        <v>0</v>
      </c>
    </row>
    <row r="2046" spans="2:11">
      <c r="B2046" t="s">
        <v>326</v>
      </c>
      <c r="C2046">
        <v>39570</v>
      </c>
      <c r="F2046" t="s">
        <v>326</v>
      </c>
      <c r="G2046">
        <v>100770</v>
      </c>
      <c r="J2046" t="s">
        <v>326</v>
      </c>
      <c r="K2046">
        <v>25066</v>
      </c>
    </row>
    <row r="2047" spans="2:11">
      <c r="B2047" t="s">
        <v>123</v>
      </c>
      <c r="F2047" t="s">
        <v>123</v>
      </c>
      <c r="J2047" t="s">
        <v>123</v>
      </c>
    </row>
    <row r="2048" spans="2:11">
      <c r="B2048" t="s">
        <v>323</v>
      </c>
      <c r="C2048">
        <v>6.7210000000000001</v>
      </c>
      <c r="F2048" t="s">
        <v>323</v>
      </c>
      <c r="G2048">
        <v>4.4210000000000003</v>
      </c>
      <c r="J2048" t="s">
        <v>323</v>
      </c>
      <c r="K2048">
        <v>8.0310000000000006</v>
      </c>
    </row>
    <row r="2049" spans="2:12">
      <c r="B2049" t="s">
        <v>324</v>
      </c>
      <c r="C2049">
        <v>20712</v>
      </c>
      <c r="F2049" t="s">
        <v>324</v>
      </c>
      <c r="G2049">
        <v>2184</v>
      </c>
      <c r="J2049" t="s">
        <v>324</v>
      </c>
      <c r="K2049">
        <v>25347</v>
      </c>
    </row>
    <row r="2050" spans="2:12">
      <c r="B2050" t="s">
        <v>325</v>
      </c>
      <c r="C2050">
        <v>19205</v>
      </c>
      <c r="F2050" t="s">
        <v>325</v>
      </c>
      <c r="G2050">
        <v>113270</v>
      </c>
      <c r="J2050" t="s">
        <v>325</v>
      </c>
      <c r="K2050">
        <v>0</v>
      </c>
    </row>
    <row r="2051" spans="2:12">
      <c r="B2051" t="s">
        <v>326</v>
      </c>
      <c r="C2051">
        <v>39917</v>
      </c>
      <c r="D2051">
        <f>(C2051+C2056+C2061+C2066+C2071+C2076+C2081+C2086+C2091+C2096)/10</f>
        <v>38172.300000000003</v>
      </c>
      <c r="F2051" t="s">
        <v>326</v>
      </c>
      <c r="G2051">
        <v>115454</v>
      </c>
      <c r="H2051">
        <f>(G2051+G2056+G2061+G2066+G2071+G2076+G2081+G2086+G2091+G2096)/10</f>
        <v>110054.39999999999</v>
      </c>
      <c r="J2051" t="s">
        <v>326</v>
      </c>
      <c r="K2051">
        <v>25347</v>
      </c>
      <c r="L2051">
        <f>(K2051+K2056+K2061+K2066+K2071+K2076+K2081+K2086+K2091+K2096)/10</f>
        <v>24334.9</v>
      </c>
    </row>
    <row r="2052" spans="2:12">
      <c r="B2052" t="s">
        <v>124</v>
      </c>
      <c r="F2052" t="s">
        <v>124</v>
      </c>
      <c r="J2052" t="s">
        <v>124</v>
      </c>
    </row>
    <row r="2053" spans="2:12">
      <c r="B2053" t="s">
        <v>323</v>
      </c>
      <c r="C2053">
        <v>6.5010000000000003</v>
      </c>
      <c r="F2053" t="s">
        <v>323</v>
      </c>
      <c r="G2053">
        <v>4.3310000000000004</v>
      </c>
      <c r="J2053" t="s">
        <v>323</v>
      </c>
      <c r="K2053">
        <v>7.8090000000000002</v>
      </c>
    </row>
    <row r="2054" spans="2:12">
      <c r="B2054" t="s">
        <v>324</v>
      </c>
      <c r="C2054">
        <v>19776</v>
      </c>
      <c r="F2054" t="s">
        <v>324</v>
      </c>
      <c r="G2054">
        <v>2184</v>
      </c>
      <c r="J2054" t="s">
        <v>324</v>
      </c>
      <c r="K2054">
        <v>24039</v>
      </c>
    </row>
    <row r="2055" spans="2:12">
      <c r="B2055" t="s">
        <v>325</v>
      </c>
      <c r="C2055">
        <v>17641</v>
      </c>
      <c r="F2055" t="s">
        <v>325</v>
      </c>
      <c r="G2055">
        <v>108364</v>
      </c>
      <c r="J2055" t="s">
        <v>325</v>
      </c>
      <c r="K2055">
        <v>0</v>
      </c>
    </row>
    <row r="2056" spans="2:12">
      <c r="B2056" t="s">
        <v>326</v>
      </c>
      <c r="C2056">
        <v>37417</v>
      </c>
      <c r="F2056" t="s">
        <v>326</v>
      </c>
      <c r="G2056">
        <v>110548</v>
      </c>
      <c r="J2056" t="s">
        <v>326</v>
      </c>
      <c r="K2056">
        <v>24039</v>
      </c>
    </row>
    <row r="2057" spans="2:12">
      <c r="B2057" t="s">
        <v>125</v>
      </c>
      <c r="F2057" t="s">
        <v>125</v>
      </c>
      <c r="J2057" t="s">
        <v>125</v>
      </c>
    </row>
    <row r="2058" spans="2:12">
      <c r="B2058" t="s">
        <v>323</v>
      </c>
      <c r="C2058">
        <v>6.54</v>
      </c>
      <c r="F2058" t="s">
        <v>323</v>
      </c>
      <c r="G2058">
        <v>4.3109999999999999</v>
      </c>
      <c r="J2058" t="s">
        <v>323</v>
      </c>
      <c r="K2058">
        <v>7.8150000000000004</v>
      </c>
    </row>
    <row r="2059" spans="2:12">
      <c r="B2059" t="s">
        <v>324</v>
      </c>
      <c r="C2059">
        <v>19032</v>
      </c>
      <c r="F2059" t="s">
        <v>324</v>
      </c>
      <c r="G2059">
        <v>2184</v>
      </c>
      <c r="J2059" t="s">
        <v>324</v>
      </c>
      <c r="K2059">
        <v>22956</v>
      </c>
    </row>
    <row r="2060" spans="2:12">
      <c r="B2060" t="s">
        <v>325</v>
      </c>
      <c r="C2060">
        <v>16790</v>
      </c>
      <c r="F2060" t="s">
        <v>325</v>
      </c>
      <c r="G2060">
        <v>106293</v>
      </c>
      <c r="J2060" t="s">
        <v>325</v>
      </c>
      <c r="K2060">
        <v>0</v>
      </c>
    </row>
    <row r="2061" spans="2:12">
      <c r="B2061" t="s">
        <v>326</v>
      </c>
      <c r="C2061">
        <v>35822</v>
      </c>
      <c r="F2061" t="s">
        <v>326</v>
      </c>
      <c r="G2061">
        <v>108477</v>
      </c>
      <c r="J2061" t="s">
        <v>326</v>
      </c>
      <c r="K2061">
        <v>22956</v>
      </c>
    </row>
    <row r="2062" spans="2:12">
      <c r="B2062" t="s">
        <v>126</v>
      </c>
      <c r="F2062" t="s">
        <v>126</v>
      </c>
      <c r="J2062" t="s">
        <v>126</v>
      </c>
    </row>
    <row r="2063" spans="2:12">
      <c r="B2063" t="s">
        <v>323</v>
      </c>
      <c r="C2063">
        <v>6.6420000000000003</v>
      </c>
      <c r="F2063" t="s">
        <v>323</v>
      </c>
      <c r="G2063">
        <v>4.3760000000000003</v>
      </c>
      <c r="J2063" t="s">
        <v>323</v>
      </c>
      <c r="K2063">
        <v>7.96</v>
      </c>
    </row>
    <row r="2064" spans="2:12">
      <c r="B2064" t="s">
        <v>324</v>
      </c>
      <c r="C2064">
        <v>20208</v>
      </c>
      <c r="F2064" t="s">
        <v>324</v>
      </c>
      <c r="G2064">
        <v>2184</v>
      </c>
      <c r="J2064" t="s">
        <v>324</v>
      </c>
      <c r="K2064">
        <v>24596</v>
      </c>
    </row>
    <row r="2065" spans="2:11">
      <c r="B2065" t="s">
        <v>325</v>
      </c>
      <c r="C2065">
        <v>18492</v>
      </c>
      <c r="F2065" t="s">
        <v>325</v>
      </c>
      <c r="G2065">
        <v>110468</v>
      </c>
      <c r="J2065" t="s">
        <v>325</v>
      </c>
      <c r="K2065">
        <v>0</v>
      </c>
    </row>
    <row r="2066" spans="2:11">
      <c r="B2066" t="s">
        <v>326</v>
      </c>
      <c r="C2066">
        <v>38700</v>
      </c>
      <c r="F2066" t="s">
        <v>326</v>
      </c>
      <c r="G2066">
        <v>112652</v>
      </c>
      <c r="J2066" t="s">
        <v>326</v>
      </c>
      <c r="K2066">
        <v>24596</v>
      </c>
    </row>
    <row r="2067" spans="2:11">
      <c r="B2067" t="s">
        <v>127</v>
      </c>
      <c r="F2067" t="s">
        <v>127</v>
      </c>
      <c r="J2067" t="s">
        <v>127</v>
      </c>
    </row>
    <row r="2068" spans="2:11">
      <c r="B2068" t="s">
        <v>323</v>
      </c>
      <c r="C2068">
        <v>6.7309999999999999</v>
      </c>
      <c r="F2068" t="s">
        <v>323</v>
      </c>
      <c r="G2068">
        <v>4.3280000000000003</v>
      </c>
      <c r="J2068" t="s">
        <v>323</v>
      </c>
      <c r="K2068">
        <v>8.0470000000000006</v>
      </c>
    </row>
    <row r="2069" spans="2:11">
      <c r="B2069" t="s">
        <v>324</v>
      </c>
      <c r="C2069">
        <v>19992</v>
      </c>
      <c r="F2069" t="s">
        <v>324</v>
      </c>
      <c r="G2069">
        <v>2184</v>
      </c>
      <c r="J2069" t="s">
        <v>324</v>
      </c>
      <c r="K2069">
        <v>24453</v>
      </c>
    </row>
    <row r="2070" spans="2:11">
      <c r="B2070" t="s">
        <v>325</v>
      </c>
      <c r="C2070">
        <v>18469</v>
      </c>
      <c r="F2070" t="s">
        <v>325</v>
      </c>
      <c r="G2070">
        <v>106267</v>
      </c>
      <c r="J2070" t="s">
        <v>325</v>
      </c>
      <c r="K2070">
        <v>0</v>
      </c>
    </row>
    <row r="2071" spans="2:11">
      <c r="B2071" t="s">
        <v>326</v>
      </c>
      <c r="C2071">
        <v>38461</v>
      </c>
      <c r="F2071" t="s">
        <v>326</v>
      </c>
      <c r="G2071">
        <v>108451</v>
      </c>
      <c r="J2071" t="s">
        <v>326</v>
      </c>
      <c r="K2071">
        <v>24453</v>
      </c>
    </row>
    <row r="2072" spans="2:11">
      <c r="B2072" t="s">
        <v>128</v>
      </c>
      <c r="F2072" t="s">
        <v>128</v>
      </c>
      <c r="J2072" t="s">
        <v>128</v>
      </c>
    </row>
    <row r="2073" spans="2:11">
      <c r="B2073" t="s">
        <v>323</v>
      </c>
      <c r="C2073">
        <v>6.65</v>
      </c>
      <c r="F2073" t="s">
        <v>323</v>
      </c>
      <c r="G2073">
        <v>4.4340000000000002</v>
      </c>
      <c r="J2073" t="s">
        <v>323</v>
      </c>
      <c r="K2073">
        <v>7.9580000000000002</v>
      </c>
    </row>
    <row r="2074" spans="2:11">
      <c r="B2074" t="s">
        <v>324</v>
      </c>
      <c r="C2074">
        <v>20808</v>
      </c>
      <c r="F2074" t="s">
        <v>324</v>
      </c>
      <c r="G2074">
        <v>2184</v>
      </c>
      <c r="J2074" t="s">
        <v>324</v>
      </c>
      <c r="K2074">
        <v>25301</v>
      </c>
    </row>
    <row r="2075" spans="2:11">
      <c r="B2075" t="s">
        <v>325</v>
      </c>
      <c r="C2075">
        <v>19113</v>
      </c>
      <c r="F2075" t="s">
        <v>325</v>
      </c>
      <c r="G2075">
        <v>115494</v>
      </c>
      <c r="J2075" t="s">
        <v>325</v>
      </c>
      <c r="K2075">
        <v>0</v>
      </c>
    </row>
    <row r="2076" spans="2:11">
      <c r="B2076" t="s">
        <v>326</v>
      </c>
      <c r="C2076">
        <v>39921</v>
      </c>
      <c r="F2076" t="s">
        <v>326</v>
      </c>
      <c r="G2076">
        <v>117678</v>
      </c>
      <c r="J2076" t="s">
        <v>326</v>
      </c>
      <c r="K2076">
        <v>25301</v>
      </c>
    </row>
    <row r="2077" spans="2:11">
      <c r="B2077" t="s">
        <v>129</v>
      </c>
      <c r="F2077" t="s">
        <v>129</v>
      </c>
      <c r="J2077" t="s">
        <v>129</v>
      </c>
    </row>
    <row r="2078" spans="2:11">
      <c r="B2078" t="s">
        <v>323</v>
      </c>
      <c r="C2078">
        <v>6.5330000000000004</v>
      </c>
      <c r="F2078" t="s">
        <v>323</v>
      </c>
      <c r="G2078">
        <v>4.2210000000000001</v>
      </c>
      <c r="J2078" t="s">
        <v>323</v>
      </c>
      <c r="K2078">
        <v>7.8230000000000004</v>
      </c>
    </row>
    <row r="2079" spans="2:11">
      <c r="B2079" t="s">
        <v>324</v>
      </c>
      <c r="C2079">
        <v>19584</v>
      </c>
      <c r="F2079" t="s">
        <v>324</v>
      </c>
      <c r="G2079">
        <v>2184</v>
      </c>
      <c r="J2079" t="s">
        <v>324</v>
      </c>
      <c r="K2079">
        <v>23666</v>
      </c>
    </row>
    <row r="2080" spans="2:11">
      <c r="B2080" t="s">
        <v>325</v>
      </c>
      <c r="C2080">
        <v>17158</v>
      </c>
      <c r="F2080" t="s">
        <v>325</v>
      </c>
      <c r="G2080">
        <v>100673</v>
      </c>
      <c r="J2080" t="s">
        <v>325</v>
      </c>
      <c r="K2080">
        <v>0</v>
      </c>
    </row>
    <row r="2081" spans="2:11">
      <c r="B2081" t="s">
        <v>326</v>
      </c>
      <c r="C2081">
        <v>36742</v>
      </c>
      <c r="F2081" t="s">
        <v>326</v>
      </c>
      <c r="G2081">
        <v>102857</v>
      </c>
      <c r="J2081" t="s">
        <v>326</v>
      </c>
      <c r="K2081">
        <v>23666</v>
      </c>
    </row>
    <row r="2082" spans="2:11">
      <c r="B2082" t="s">
        <v>130</v>
      </c>
      <c r="F2082" t="s">
        <v>130</v>
      </c>
      <c r="J2082" t="s">
        <v>130</v>
      </c>
    </row>
    <row r="2083" spans="2:11">
      <c r="B2083" t="s">
        <v>323</v>
      </c>
      <c r="C2083">
        <v>6.6929999999999996</v>
      </c>
      <c r="F2083" t="s">
        <v>323</v>
      </c>
      <c r="G2083">
        <v>4.3019999999999996</v>
      </c>
      <c r="J2083" t="s">
        <v>323</v>
      </c>
      <c r="K2083">
        <v>8.0239999999999991</v>
      </c>
    </row>
    <row r="2084" spans="2:11">
      <c r="B2084" t="s">
        <v>324</v>
      </c>
      <c r="C2084">
        <v>20136</v>
      </c>
      <c r="F2084" t="s">
        <v>324</v>
      </c>
      <c r="G2084">
        <v>2184</v>
      </c>
      <c r="J2084" t="s">
        <v>324</v>
      </c>
      <c r="K2084">
        <v>24453</v>
      </c>
    </row>
    <row r="2085" spans="2:11">
      <c r="B2085" t="s">
        <v>325</v>
      </c>
      <c r="C2085">
        <v>18469</v>
      </c>
      <c r="F2085" t="s">
        <v>325</v>
      </c>
      <c r="G2085">
        <v>105078</v>
      </c>
      <c r="J2085" t="s">
        <v>325</v>
      </c>
      <c r="K2085">
        <v>0</v>
      </c>
    </row>
    <row r="2086" spans="2:11">
      <c r="B2086" t="s">
        <v>326</v>
      </c>
      <c r="C2086">
        <v>38605</v>
      </c>
      <c r="F2086" t="s">
        <v>326</v>
      </c>
      <c r="G2086">
        <v>107262</v>
      </c>
      <c r="J2086" t="s">
        <v>326</v>
      </c>
      <c r="K2086">
        <v>24453</v>
      </c>
    </row>
    <row r="2087" spans="2:11">
      <c r="B2087" t="s">
        <v>131</v>
      </c>
      <c r="F2087" t="s">
        <v>131</v>
      </c>
      <c r="J2087" t="s">
        <v>131</v>
      </c>
    </row>
    <row r="2088" spans="2:11">
      <c r="B2088" t="s">
        <v>323</v>
      </c>
      <c r="C2088">
        <v>6.6020000000000003</v>
      </c>
      <c r="F2088" t="s">
        <v>323</v>
      </c>
      <c r="G2088">
        <v>4.2210000000000001</v>
      </c>
      <c r="J2088" t="s">
        <v>323</v>
      </c>
      <c r="K2088">
        <v>7.9219999999999997</v>
      </c>
    </row>
    <row r="2089" spans="2:11">
      <c r="B2089" t="s">
        <v>324</v>
      </c>
      <c r="C2089">
        <v>19272</v>
      </c>
      <c r="F2089" t="s">
        <v>324</v>
      </c>
      <c r="G2089">
        <v>2184</v>
      </c>
      <c r="J2089" t="s">
        <v>324</v>
      </c>
      <c r="K2089">
        <v>23472</v>
      </c>
    </row>
    <row r="2090" spans="2:11">
      <c r="B2090" t="s">
        <v>325</v>
      </c>
      <c r="C2090">
        <v>17296</v>
      </c>
      <c r="F2090" t="s">
        <v>325</v>
      </c>
      <c r="G2090">
        <v>99720</v>
      </c>
      <c r="J2090" t="s">
        <v>325</v>
      </c>
      <c r="K2090">
        <v>0</v>
      </c>
    </row>
    <row r="2091" spans="2:11">
      <c r="B2091" t="s">
        <v>326</v>
      </c>
      <c r="C2091">
        <v>36568</v>
      </c>
      <c r="F2091" t="s">
        <v>326</v>
      </c>
      <c r="G2091">
        <v>101904</v>
      </c>
      <c r="J2091" t="s">
        <v>326</v>
      </c>
      <c r="K2091">
        <v>23472</v>
      </c>
    </row>
    <row r="2092" spans="2:11">
      <c r="B2092" t="s">
        <v>132</v>
      </c>
      <c r="F2092" t="s">
        <v>132</v>
      </c>
      <c r="J2092" t="s">
        <v>132</v>
      </c>
    </row>
    <row r="2093" spans="2:11">
      <c r="B2093" t="s">
        <v>323</v>
      </c>
      <c r="C2093">
        <v>6.6630000000000003</v>
      </c>
      <c r="F2093" t="s">
        <v>323</v>
      </c>
      <c r="G2093">
        <v>4.41</v>
      </c>
      <c r="J2093" t="s">
        <v>323</v>
      </c>
      <c r="K2093">
        <v>7.9710000000000001</v>
      </c>
    </row>
    <row r="2094" spans="2:11">
      <c r="B2094" t="s">
        <v>324</v>
      </c>
      <c r="C2094">
        <v>20664</v>
      </c>
      <c r="F2094" t="s">
        <v>324</v>
      </c>
      <c r="G2094">
        <v>2184</v>
      </c>
      <c r="J2094" t="s">
        <v>324</v>
      </c>
      <c r="K2094">
        <v>25066</v>
      </c>
    </row>
    <row r="2095" spans="2:11">
      <c r="B2095" t="s">
        <v>325</v>
      </c>
      <c r="C2095">
        <v>18906</v>
      </c>
      <c r="F2095" t="s">
        <v>325</v>
      </c>
      <c r="G2095">
        <v>113077</v>
      </c>
      <c r="J2095" t="s">
        <v>325</v>
      </c>
      <c r="K2095">
        <v>0</v>
      </c>
    </row>
    <row r="2096" spans="2:11">
      <c r="B2096" t="s">
        <v>326</v>
      </c>
      <c r="C2096">
        <v>39570</v>
      </c>
      <c r="F2096" t="s">
        <v>326</v>
      </c>
      <c r="G2096">
        <v>115261</v>
      </c>
      <c r="J2096" t="s">
        <v>326</v>
      </c>
      <c r="K2096">
        <v>25066</v>
      </c>
    </row>
    <row r="2097" spans="2:12">
      <c r="B2097" t="s">
        <v>133</v>
      </c>
      <c r="F2097" t="s">
        <v>133</v>
      </c>
      <c r="J2097" t="s">
        <v>133</v>
      </c>
    </row>
    <row r="2098" spans="2:12">
      <c r="B2098" t="s">
        <v>323</v>
      </c>
      <c r="C2098">
        <v>6.665</v>
      </c>
      <c r="F2098" t="s">
        <v>323</v>
      </c>
      <c r="G2098">
        <v>4.4160000000000004</v>
      </c>
      <c r="J2098" t="s">
        <v>323</v>
      </c>
      <c r="K2098">
        <v>7.944</v>
      </c>
    </row>
    <row r="2099" spans="2:12">
      <c r="B2099" t="s">
        <v>324</v>
      </c>
      <c r="C2099">
        <v>20712</v>
      </c>
      <c r="F2099" t="s">
        <v>324</v>
      </c>
      <c r="G2099">
        <v>2352</v>
      </c>
      <c r="J2099" t="s">
        <v>324</v>
      </c>
      <c r="K2099">
        <v>25347</v>
      </c>
    </row>
    <row r="2100" spans="2:12">
      <c r="B2100" t="s">
        <v>325</v>
      </c>
      <c r="C2100">
        <v>19205</v>
      </c>
      <c r="F2100" t="s">
        <v>325</v>
      </c>
      <c r="G2100">
        <v>133175</v>
      </c>
      <c r="J2100" t="s">
        <v>325</v>
      </c>
      <c r="K2100">
        <v>0</v>
      </c>
    </row>
    <row r="2101" spans="2:12">
      <c r="B2101" t="s">
        <v>326</v>
      </c>
      <c r="C2101">
        <v>39917</v>
      </c>
      <c r="D2101">
        <f>(C2101+C2106+C2111+C2116+C2121+C2126+C2131+C2136+C2141+C2146)/10</f>
        <v>38172.300000000003</v>
      </c>
      <c r="F2101" t="s">
        <v>326</v>
      </c>
      <c r="G2101">
        <v>135527</v>
      </c>
      <c r="H2101">
        <f>(G2101+G2106+G2111+G2116+G2121+G2126+G2131+G2136+G2141+G2146)/10</f>
        <v>124297.2</v>
      </c>
      <c r="J2101" t="s">
        <v>326</v>
      </c>
      <c r="K2101">
        <v>25347</v>
      </c>
      <c r="L2101">
        <f>(K2101+K2106+K2111+K2116+K2121+K2126+K2131+K2136+K2141+K2146)/10</f>
        <v>24334.9</v>
      </c>
    </row>
    <row r="2102" spans="2:12">
      <c r="B2102" t="s">
        <v>134</v>
      </c>
      <c r="F2102" t="s">
        <v>134</v>
      </c>
      <c r="J2102" t="s">
        <v>134</v>
      </c>
    </row>
    <row r="2103" spans="2:12">
      <c r="B2103" t="s">
        <v>323</v>
      </c>
      <c r="C2103">
        <v>6.5019999999999998</v>
      </c>
      <c r="F2103" t="s">
        <v>323</v>
      </c>
      <c r="G2103">
        <v>4.1840000000000002</v>
      </c>
      <c r="J2103" t="s">
        <v>323</v>
      </c>
      <c r="K2103">
        <v>7.81</v>
      </c>
    </row>
    <row r="2104" spans="2:12">
      <c r="B2104" t="s">
        <v>324</v>
      </c>
      <c r="C2104">
        <v>19776</v>
      </c>
      <c r="F2104" t="s">
        <v>324</v>
      </c>
      <c r="G2104">
        <v>2352</v>
      </c>
      <c r="J2104" t="s">
        <v>324</v>
      </c>
      <c r="K2104">
        <v>24039</v>
      </c>
    </row>
    <row r="2105" spans="2:12">
      <c r="B2105" t="s">
        <v>325</v>
      </c>
      <c r="C2105">
        <v>17641</v>
      </c>
      <c r="F2105" t="s">
        <v>325</v>
      </c>
      <c r="G2105">
        <v>116203</v>
      </c>
      <c r="J2105" t="s">
        <v>325</v>
      </c>
      <c r="K2105">
        <v>0</v>
      </c>
    </row>
    <row r="2106" spans="2:12">
      <c r="B2106" t="s">
        <v>326</v>
      </c>
      <c r="C2106">
        <v>37417</v>
      </c>
      <c r="F2106" t="s">
        <v>326</v>
      </c>
      <c r="G2106">
        <v>118555</v>
      </c>
      <c r="J2106" t="s">
        <v>326</v>
      </c>
      <c r="K2106">
        <v>24039</v>
      </c>
    </row>
    <row r="2107" spans="2:12">
      <c r="B2107" t="s">
        <v>135</v>
      </c>
      <c r="F2107" t="s">
        <v>135</v>
      </c>
      <c r="J2107" t="s">
        <v>135</v>
      </c>
    </row>
    <row r="2108" spans="2:12">
      <c r="B2108" t="s">
        <v>323</v>
      </c>
      <c r="C2108">
        <v>6.4749999999999996</v>
      </c>
      <c r="F2108" t="s">
        <v>323</v>
      </c>
      <c r="G2108">
        <v>4.3090000000000002</v>
      </c>
      <c r="J2108" t="s">
        <v>323</v>
      </c>
      <c r="K2108">
        <v>7.7140000000000004</v>
      </c>
    </row>
    <row r="2109" spans="2:12">
      <c r="B2109" t="s">
        <v>324</v>
      </c>
      <c r="C2109">
        <v>19032</v>
      </c>
      <c r="F2109" t="s">
        <v>324</v>
      </c>
      <c r="G2109">
        <v>2352</v>
      </c>
      <c r="J2109" t="s">
        <v>324</v>
      </c>
      <c r="K2109">
        <v>22956</v>
      </c>
    </row>
    <row r="2110" spans="2:12">
      <c r="B2110" t="s">
        <v>325</v>
      </c>
      <c r="C2110">
        <v>16790</v>
      </c>
      <c r="F2110" t="s">
        <v>325</v>
      </c>
      <c r="G2110">
        <v>125723</v>
      </c>
      <c r="J2110" t="s">
        <v>325</v>
      </c>
      <c r="K2110">
        <v>0</v>
      </c>
    </row>
    <row r="2111" spans="2:12">
      <c r="B2111" t="s">
        <v>326</v>
      </c>
      <c r="C2111">
        <v>35822</v>
      </c>
      <c r="F2111" t="s">
        <v>326</v>
      </c>
      <c r="G2111">
        <v>128075</v>
      </c>
      <c r="J2111" t="s">
        <v>326</v>
      </c>
      <c r="K2111">
        <v>22956</v>
      </c>
    </row>
    <row r="2112" spans="2:12">
      <c r="B2112" t="s">
        <v>136</v>
      </c>
      <c r="F2112" t="s">
        <v>136</v>
      </c>
      <c r="J2112" t="s">
        <v>136</v>
      </c>
    </row>
    <row r="2113" spans="2:11">
      <c r="B2113" t="s">
        <v>323</v>
      </c>
      <c r="C2113">
        <v>6.6130000000000004</v>
      </c>
      <c r="F2113" t="s">
        <v>323</v>
      </c>
      <c r="G2113">
        <v>4.2990000000000004</v>
      </c>
      <c r="J2113" t="s">
        <v>323</v>
      </c>
      <c r="K2113">
        <v>7.9139999999999997</v>
      </c>
    </row>
    <row r="2114" spans="2:11">
      <c r="B2114" t="s">
        <v>324</v>
      </c>
      <c r="C2114">
        <v>20208</v>
      </c>
      <c r="F2114" t="s">
        <v>324</v>
      </c>
      <c r="G2114">
        <v>2352</v>
      </c>
      <c r="J2114" t="s">
        <v>324</v>
      </c>
      <c r="K2114">
        <v>24596</v>
      </c>
    </row>
    <row r="2115" spans="2:11">
      <c r="B2115" t="s">
        <v>325</v>
      </c>
      <c r="C2115">
        <v>18492</v>
      </c>
      <c r="F2115" t="s">
        <v>325</v>
      </c>
      <c r="G2115">
        <v>124056</v>
      </c>
      <c r="J2115" t="s">
        <v>325</v>
      </c>
      <c r="K2115">
        <v>0</v>
      </c>
    </row>
    <row r="2116" spans="2:11">
      <c r="B2116" t="s">
        <v>326</v>
      </c>
      <c r="C2116">
        <v>38700</v>
      </c>
      <c r="F2116" t="s">
        <v>326</v>
      </c>
      <c r="G2116">
        <v>126408</v>
      </c>
      <c r="J2116" t="s">
        <v>326</v>
      </c>
      <c r="K2116">
        <v>24596</v>
      </c>
    </row>
    <row r="2117" spans="2:11">
      <c r="B2117" t="s">
        <v>137</v>
      </c>
      <c r="F2117" t="s">
        <v>137</v>
      </c>
      <c r="J2117" t="s">
        <v>137</v>
      </c>
    </row>
    <row r="2118" spans="2:11">
      <c r="B2118" t="s">
        <v>323</v>
      </c>
      <c r="C2118">
        <v>6.7110000000000003</v>
      </c>
      <c r="F2118" t="s">
        <v>323</v>
      </c>
      <c r="G2118">
        <v>4.2300000000000004</v>
      </c>
      <c r="J2118" t="s">
        <v>323</v>
      </c>
      <c r="K2118">
        <v>8.0150000000000006</v>
      </c>
    </row>
    <row r="2119" spans="2:11">
      <c r="B2119" t="s">
        <v>324</v>
      </c>
      <c r="C2119">
        <v>19992</v>
      </c>
      <c r="F2119" t="s">
        <v>324</v>
      </c>
      <c r="G2119">
        <v>2352</v>
      </c>
      <c r="J2119" t="s">
        <v>324</v>
      </c>
      <c r="K2119">
        <v>24453</v>
      </c>
    </row>
    <row r="2120" spans="2:11">
      <c r="B2120" t="s">
        <v>325</v>
      </c>
      <c r="C2120">
        <v>18469</v>
      </c>
      <c r="F2120" t="s">
        <v>325</v>
      </c>
      <c r="G2120">
        <v>118053</v>
      </c>
      <c r="J2120" t="s">
        <v>325</v>
      </c>
      <c r="K2120">
        <v>0</v>
      </c>
    </row>
    <row r="2121" spans="2:11">
      <c r="B2121" t="s">
        <v>326</v>
      </c>
      <c r="C2121">
        <v>38461</v>
      </c>
      <c r="F2121" t="s">
        <v>326</v>
      </c>
      <c r="G2121">
        <v>120405</v>
      </c>
      <c r="J2121" t="s">
        <v>326</v>
      </c>
      <c r="K2121">
        <v>24453</v>
      </c>
    </row>
    <row r="2122" spans="2:11">
      <c r="B2122" t="s">
        <v>138</v>
      </c>
      <c r="F2122" t="s">
        <v>138</v>
      </c>
      <c r="J2122" t="s">
        <v>138</v>
      </c>
    </row>
    <row r="2123" spans="2:11">
      <c r="B2123" t="s">
        <v>323</v>
      </c>
      <c r="C2123">
        <v>6.6310000000000002</v>
      </c>
      <c r="F2123" t="s">
        <v>323</v>
      </c>
      <c r="G2123">
        <v>4.3449999999999998</v>
      </c>
      <c r="J2123" t="s">
        <v>323</v>
      </c>
      <c r="K2123">
        <v>7.9279999999999999</v>
      </c>
    </row>
    <row r="2124" spans="2:11">
      <c r="B2124" t="s">
        <v>324</v>
      </c>
      <c r="C2124">
        <v>20808</v>
      </c>
      <c r="F2124" t="s">
        <v>324</v>
      </c>
      <c r="G2124">
        <v>2352</v>
      </c>
      <c r="J2124" t="s">
        <v>324</v>
      </c>
      <c r="K2124">
        <v>25301</v>
      </c>
    </row>
    <row r="2125" spans="2:11">
      <c r="B2125" t="s">
        <v>325</v>
      </c>
      <c r="C2125">
        <v>19113</v>
      </c>
      <c r="F2125" t="s">
        <v>325</v>
      </c>
      <c r="G2125">
        <v>127819</v>
      </c>
      <c r="J2125" t="s">
        <v>325</v>
      </c>
      <c r="K2125">
        <v>0</v>
      </c>
    </row>
    <row r="2126" spans="2:11">
      <c r="B2126" t="s">
        <v>326</v>
      </c>
      <c r="C2126">
        <v>39921</v>
      </c>
      <c r="F2126" t="s">
        <v>326</v>
      </c>
      <c r="G2126">
        <v>130171</v>
      </c>
      <c r="J2126" t="s">
        <v>326</v>
      </c>
      <c r="K2126">
        <v>25301</v>
      </c>
    </row>
    <row r="2127" spans="2:11">
      <c r="B2127" t="s">
        <v>139</v>
      </c>
      <c r="F2127" t="s">
        <v>139</v>
      </c>
      <c r="J2127" t="s">
        <v>139</v>
      </c>
    </row>
    <row r="2128" spans="2:11">
      <c r="B2128" t="s">
        <v>323</v>
      </c>
      <c r="C2128">
        <v>6.5209999999999999</v>
      </c>
      <c r="F2128" t="s">
        <v>323</v>
      </c>
      <c r="G2128">
        <v>4.0999999999999996</v>
      </c>
      <c r="J2128" t="s">
        <v>323</v>
      </c>
      <c r="K2128">
        <v>7.8029999999999999</v>
      </c>
    </row>
    <row r="2129" spans="2:11">
      <c r="B2129" t="s">
        <v>324</v>
      </c>
      <c r="C2129">
        <v>19584</v>
      </c>
      <c r="F2129" t="s">
        <v>324</v>
      </c>
      <c r="G2129">
        <v>2352</v>
      </c>
      <c r="J2129" t="s">
        <v>324</v>
      </c>
      <c r="K2129">
        <v>23666</v>
      </c>
    </row>
    <row r="2130" spans="2:11">
      <c r="B2130" t="s">
        <v>325</v>
      </c>
      <c r="C2130">
        <v>17158</v>
      </c>
      <c r="F2130" t="s">
        <v>325</v>
      </c>
      <c r="G2130">
        <v>110635</v>
      </c>
      <c r="J2130" t="s">
        <v>325</v>
      </c>
      <c r="K2130">
        <v>0</v>
      </c>
    </row>
    <row r="2131" spans="2:11">
      <c r="B2131" t="s">
        <v>326</v>
      </c>
      <c r="C2131">
        <v>36742</v>
      </c>
      <c r="F2131" t="s">
        <v>326</v>
      </c>
      <c r="G2131">
        <v>112987</v>
      </c>
      <c r="J2131" t="s">
        <v>326</v>
      </c>
      <c r="K2131">
        <v>23666</v>
      </c>
    </row>
    <row r="2132" spans="2:11">
      <c r="B2132" t="s">
        <v>140</v>
      </c>
      <c r="F2132" t="s">
        <v>140</v>
      </c>
      <c r="J2132" t="s">
        <v>140</v>
      </c>
    </row>
    <row r="2133" spans="2:11">
      <c r="B2133" t="s">
        <v>323</v>
      </c>
      <c r="C2133">
        <v>6.6840000000000002</v>
      </c>
      <c r="F2133" t="s">
        <v>323</v>
      </c>
      <c r="G2133">
        <v>4.1760000000000002</v>
      </c>
      <c r="J2133" t="s">
        <v>323</v>
      </c>
      <c r="K2133">
        <v>8.01</v>
      </c>
    </row>
    <row r="2134" spans="2:11">
      <c r="B2134" t="s">
        <v>324</v>
      </c>
      <c r="C2134">
        <v>20136</v>
      </c>
      <c r="F2134" t="s">
        <v>324</v>
      </c>
      <c r="G2134">
        <v>2352</v>
      </c>
      <c r="J2134" t="s">
        <v>324</v>
      </c>
      <c r="K2134">
        <v>24453</v>
      </c>
    </row>
    <row r="2135" spans="2:11">
      <c r="B2135" t="s">
        <v>325</v>
      </c>
      <c r="C2135">
        <v>18469</v>
      </c>
      <c r="F2135" t="s">
        <v>325</v>
      </c>
      <c r="G2135">
        <v>114681</v>
      </c>
      <c r="J2135" t="s">
        <v>325</v>
      </c>
      <c r="K2135">
        <v>0</v>
      </c>
    </row>
    <row r="2136" spans="2:11">
      <c r="B2136" t="s">
        <v>326</v>
      </c>
      <c r="C2136">
        <v>38605</v>
      </c>
      <c r="F2136" t="s">
        <v>326</v>
      </c>
      <c r="G2136">
        <v>117033</v>
      </c>
      <c r="J2136" t="s">
        <v>326</v>
      </c>
      <c r="K2136">
        <v>24453</v>
      </c>
    </row>
    <row r="2137" spans="2:11">
      <c r="B2137" t="s">
        <v>141</v>
      </c>
      <c r="F2137" t="s">
        <v>141</v>
      </c>
      <c r="J2137" t="s">
        <v>141</v>
      </c>
    </row>
    <row r="2138" spans="2:11">
      <c r="B2138" t="s">
        <v>323</v>
      </c>
      <c r="C2138">
        <v>6.5330000000000004</v>
      </c>
      <c r="F2138" t="s">
        <v>323</v>
      </c>
      <c r="G2138">
        <v>4.2539999999999996</v>
      </c>
      <c r="J2138" t="s">
        <v>323</v>
      </c>
      <c r="K2138">
        <v>7.8150000000000004</v>
      </c>
    </row>
    <row r="2139" spans="2:11">
      <c r="B2139" t="s">
        <v>324</v>
      </c>
      <c r="C2139">
        <v>19272</v>
      </c>
      <c r="F2139" t="s">
        <v>324</v>
      </c>
      <c r="G2139">
        <v>2352</v>
      </c>
      <c r="J2139" t="s">
        <v>324</v>
      </c>
      <c r="K2139">
        <v>23472</v>
      </c>
    </row>
    <row r="2140" spans="2:11">
      <c r="B2140" t="s">
        <v>325</v>
      </c>
      <c r="C2140">
        <v>17296</v>
      </c>
      <c r="F2140" t="s">
        <v>325</v>
      </c>
      <c r="G2140">
        <v>120501</v>
      </c>
      <c r="J2140" t="s">
        <v>325</v>
      </c>
      <c r="K2140">
        <v>0</v>
      </c>
    </row>
    <row r="2141" spans="2:11">
      <c r="B2141" t="s">
        <v>326</v>
      </c>
      <c r="C2141">
        <v>36568</v>
      </c>
      <c r="F2141" t="s">
        <v>326</v>
      </c>
      <c r="G2141">
        <v>122853</v>
      </c>
      <c r="J2141" t="s">
        <v>326</v>
      </c>
      <c r="K2141">
        <v>23472</v>
      </c>
    </row>
    <row r="2142" spans="2:11">
      <c r="B2142" t="s">
        <v>142</v>
      </c>
      <c r="F2142" t="s">
        <v>142</v>
      </c>
      <c r="J2142" t="s">
        <v>142</v>
      </c>
    </row>
    <row r="2143" spans="2:11">
      <c r="B2143" t="s">
        <v>323</v>
      </c>
      <c r="C2143">
        <v>6.625</v>
      </c>
      <c r="F2143" t="s">
        <v>323</v>
      </c>
      <c r="G2143">
        <v>4.3529999999999998</v>
      </c>
      <c r="J2143" t="s">
        <v>323</v>
      </c>
      <c r="K2143">
        <v>7.91</v>
      </c>
    </row>
    <row r="2144" spans="2:11">
      <c r="B2144" t="s">
        <v>324</v>
      </c>
      <c r="C2144">
        <v>20664</v>
      </c>
      <c r="F2144" t="s">
        <v>324</v>
      </c>
      <c r="G2144">
        <v>2352</v>
      </c>
      <c r="J2144" t="s">
        <v>324</v>
      </c>
      <c r="K2144">
        <v>25066</v>
      </c>
    </row>
    <row r="2145" spans="2:12">
      <c r="B2145" t="s">
        <v>325</v>
      </c>
      <c r="C2145">
        <v>18906</v>
      </c>
      <c r="F2145" t="s">
        <v>325</v>
      </c>
      <c r="G2145">
        <v>128606</v>
      </c>
      <c r="J2145" t="s">
        <v>325</v>
      </c>
      <c r="K2145">
        <v>0</v>
      </c>
    </row>
    <row r="2146" spans="2:12">
      <c r="B2146" t="s">
        <v>326</v>
      </c>
      <c r="C2146">
        <v>39570</v>
      </c>
      <c r="F2146" t="s">
        <v>326</v>
      </c>
      <c r="G2146">
        <v>130958</v>
      </c>
      <c r="J2146" t="s">
        <v>326</v>
      </c>
      <c r="K2146">
        <v>25066</v>
      </c>
    </row>
    <row r="2147" spans="2:12">
      <c r="B2147" t="s">
        <v>143</v>
      </c>
      <c r="F2147" t="s">
        <v>143</v>
      </c>
      <c r="J2147" t="s">
        <v>143</v>
      </c>
    </row>
    <row r="2148" spans="2:12">
      <c r="B2148" t="s">
        <v>323</v>
      </c>
      <c r="C2148">
        <v>6.6680000000000001</v>
      </c>
      <c r="F2148" t="s">
        <v>323</v>
      </c>
      <c r="G2148">
        <v>4.2699999999999996</v>
      </c>
      <c r="J2148" t="s">
        <v>323</v>
      </c>
      <c r="K2148">
        <v>7.9489999999999998</v>
      </c>
    </row>
    <row r="2149" spans="2:12">
      <c r="B2149" t="s">
        <v>324</v>
      </c>
      <c r="C2149">
        <v>20712</v>
      </c>
      <c r="F2149" t="s">
        <v>324</v>
      </c>
      <c r="G2149">
        <v>2520</v>
      </c>
      <c r="J2149" t="s">
        <v>324</v>
      </c>
      <c r="K2149">
        <v>25347</v>
      </c>
    </row>
    <row r="2150" spans="2:12">
      <c r="B2150" t="s">
        <v>325</v>
      </c>
      <c r="C2150">
        <v>19205</v>
      </c>
      <c r="F2150" t="s">
        <v>325</v>
      </c>
      <c r="G2150">
        <v>140916</v>
      </c>
      <c r="J2150" t="s">
        <v>325</v>
      </c>
      <c r="K2150">
        <v>0</v>
      </c>
    </row>
    <row r="2151" spans="2:12">
      <c r="B2151" t="s">
        <v>326</v>
      </c>
      <c r="C2151">
        <v>39917</v>
      </c>
      <c r="D2151">
        <f>(C2151+C2156+C2161+C2166+C2171+C2176+C2181+C2186+C2191+C2196)/10</f>
        <v>38172.300000000003</v>
      </c>
      <c r="F2151" t="s">
        <v>326</v>
      </c>
      <c r="G2151">
        <v>143436</v>
      </c>
      <c r="H2151">
        <f>(G2151+G2156+G2161+G2166+G2171+G2176+G2181+G2186+G2191+G2196)/10</f>
        <v>138290</v>
      </c>
      <c r="J2151" t="s">
        <v>326</v>
      </c>
      <c r="K2151">
        <v>25347</v>
      </c>
      <c r="L2151">
        <f>(K2151+K2156+K2161+K2166+K2171+K2176+K2181+K2186+K2191+K2196)/10</f>
        <v>24334.9</v>
      </c>
    </row>
    <row r="2152" spans="2:12">
      <c r="B2152" t="s">
        <v>144</v>
      </c>
      <c r="F2152" t="s">
        <v>144</v>
      </c>
      <c r="J2152" t="s">
        <v>144</v>
      </c>
    </row>
    <row r="2153" spans="2:12">
      <c r="B2153" t="s">
        <v>323</v>
      </c>
      <c r="C2153">
        <v>6.4509999999999996</v>
      </c>
      <c r="F2153" t="s">
        <v>323</v>
      </c>
      <c r="G2153">
        <v>4.1660000000000004</v>
      </c>
      <c r="J2153" t="s">
        <v>323</v>
      </c>
      <c r="K2153">
        <v>7.7309999999999999</v>
      </c>
    </row>
    <row r="2154" spans="2:12">
      <c r="B2154" t="s">
        <v>324</v>
      </c>
      <c r="C2154">
        <v>19776</v>
      </c>
      <c r="F2154" t="s">
        <v>324</v>
      </c>
      <c r="G2154">
        <v>2520</v>
      </c>
      <c r="J2154" t="s">
        <v>324</v>
      </c>
      <c r="K2154">
        <v>24039</v>
      </c>
    </row>
    <row r="2155" spans="2:12">
      <c r="B2155" t="s">
        <v>325</v>
      </c>
      <c r="C2155">
        <v>17641</v>
      </c>
      <c r="F2155" t="s">
        <v>325</v>
      </c>
      <c r="G2155">
        <v>134252</v>
      </c>
      <c r="J2155" t="s">
        <v>325</v>
      </c>
      <c r="K2155">
        <v>0</v>
      </c>
    </row>
    <row r="2156" spans="2:12">
      <c r="B2156" t="s">
        <v>326</v>
      </c>
      <c r="C2156">
        <v>37417</v>
      </c>
      <c r="F2156" t="s">
        <v>326</v>
      </c>
      <c r="G2156">
        <v>136772</v>
      </c>
      <c r="J2156" t="s">
        <v>326</v>
      </c>
      <c r="K2156">
        <v>24039</v>
      </c>
    </row>
    <row r="2157" spans="2:12">
      <c r="B2157" t="s">
        <v>145</v>
      </c>
      <c r="F2157" t="s">
        <v>145</v>
      </c>
      <c r="J2157" t="s">
        <v>145</v>
      </c>
    </row>
    <row r="2158" spans="2:12">
      <c r="B2158" t="s">
        <v>323</v>
      </c>
      <c r="C2158">
        <v>6.4870000000000001</v>
      </c>
      <c r="F2158" t="s">
        <v>323</v>
      </c>
      <c r="G2158">
        <v>4.1520000000000001</v>
      </c>
      <c r="J2158" t="s">
        <v>323</v>
      </c>
      <c r="K2158">
        <v>7.7329999999999997</v>
      </c>
    </row>
    <row r="2159" spans="2:12">
      <c r="B2159" t="s">
        <v>324</v>
      </c>
      <c r="C2159">
        <v>19032</v>
      </c>
      <c r="F2159" t="s">
        <v>324</v>
      </c>
      <c r="G2159">
        <v>2520</v>
      </c>
      <c r="J2159" t="s">
        <v>324</v>
      </c>
      <c r="K2159">
        <v>22956</v>
      </c>
    </row>
    <row r="2160" spans="2:12">
      <c r="B2160" t="s">
        <v>325</v>
      </c>
      <c r="C2160">
        <v>16790</v>
      </c>
      <c r="F2160" t="s">
        <v>325</v>
      </c>
      <c r="G2160">
        <v>132434</v>
      </c>
      <c r="J2160" t="s">
        <v>325</v>
      </c>
      <c r="K2160">
        <v>0</v>
      </c>
    </row>
    <row r="2161" spans="2:11">
      <c r="B2161" t="s">
        <v>326</v>
      </c>
      <c r="C2161">
        <v>35822</v>
      </c>
      <c r="F2161" t="s">
        <v>326</v>
      </c>
      <c r="G2161">
        <v>134954</v>
      </c>
      <c r="J2161" t="s">
        <v>326</v>
      </c>
      <c r="K2161">
        <v>22956</v>
      </c>
    </row>
    <row r="2162" spans="2:11">
      <c r="B2162" t="s">
        <v>146</v>
      </c>
      <c r="F2162" t="s">
        <v>146</v>
      </c>
      <c r="J2162" t="s">
        <v>146</v>
      </c>
    </row>
    <row r="2163" spans="2:11">
      <c r="B2163" t="s">
        <v>323</v>
      </c>
      <c r="C2163">
        <v>6.5890000000000004</v>
      </c>
      <c r="F2163" t="s">
        <v>323</v>
      </c>
      <c r="G2163">
        <v>4.2220000000000004</v>
      </c>
      <c r="J2163" t="s">
        <v>323</v>
      </c>
      <c r="K2163">
        <v>7.8760000000000003</v>
      </c>
    </row>
    <row r="2164" spans="2:11">
      <c r="B2164" t="s">
        <v>324</v>
      </c>
      <c r="C2164">
        <v>20208</v>
      </c>
      <c r="F2164" t="s">
        <v>324</v>
      </c>
      <c r="G2164">
        <v>2520</v>
      </c>
      <c r="J2164" t="s">
        <v>324</v>
      </c>
      <c r="K2164">
        <v>24596</v>
      </c>
    </row>
    <row r="2165" spans="2:11">
      <c r="B2165" t="s">
        <v>325</v>
      </c>
      <c r="C2165">
        <v>18492</v>
      </c>
      <c r="F2165" t="s">
        <v>325</v>
      </c>
      <c r="G2165">
        <v>137578</v>
      </c>
      <c r="J2165" t="s">
        <v>325</v>
      </c>
      <c r="K2165">
        <v>0</v>
      </c>
    </row>
    <row r="2166" spans="2:11">
      <c r="B2166" t="s">
        <v>326</v>
      </c>
      <c r="C2166">
        <v>38700</v>
      </c>
      <c r="F2166" t="s">
        <v>326</v>
      </c>
      <c r="G2166">
        <v>140098</v>
      </c>
      <c r="J2166" t="s">
        <v>326</v>
      </c>
      <c r="K2166">
        <v>24596</v>
      </c>
    </row>
    <row r="2167" spans="2:11">
      <c r="B2167" t="s">
        <v>147</v>
      </c>
      <c r="F2167" t="s">
        <v>147</v>
      </c>
      <c r="J2167" t="s">
        <v>147</v>
      </c>
    </row>
    <row r="2168" spans="2:11">
      <c r="B2168" t="s">
        <v>323</v>
      </c>
      <c r="C2168">
        <v>6.665</v>
      </c>
      <c r="F2168" t="s">
        <v>323</v>
      </c>
      <c r="G2168">
        <v>4.2089999999999996</v>
      </c>
      <c r="J2168" t="s">
        <v>323</v>
      </c>
      <c r="K2168">
        <v>7.9420000000000002</v>
      </c>
    </row>
    <row r="2169" spans="2:11">
      <c r="B2169" t="s">
        <v>324</v>
      </c>
      <c r="C2169">
        <v>19992</v>
      </c>
      <c r="F2169" t="s">
        <v>324</v>
      </c>
      <c r="G2169">
        <v>2520</v>
      </c>
      <c r="J2169" t="s">
        <v>324</v>
      </c>
      <c r="K2169">
        <v>24453</v>
      </c>
    </row>
    <row r="2170" spans="2:11">
      <c r="B2170" t="s">
        <v>325</v>
      </c>
      <c r="C2170">
        <v>18469</v>
      </c>
      <c r="F2170" t="s">
        <v>325</v>
      </c>
      <c r="G2170">
        <v>135989</v>
      </c>
      <c r="J2170" t="s">
        <v>325</v>
      </c>
      <c r="K2170">
        <v>0</v>
      </c>
    </row>
    <row r="2171" spans="2:11">
      <c r="B2171" t="s">
        <v>326</v>
      </c>
      <c r="C2171">
        <v>38461</v>
      </c>
      <c r="F2171" t="s">
        <v>326</v>
      </c>
      <c r="G2171">
        <v>138509</v>
      </c>
      <c r="J2171" t="s">
        <v>326</v>
      </c>
      <c r="K2171">
        <v>24453</v>
      </c>
    </row>
    <row r="2172" spans="2:11">
      <c r="B2172" t="s">
        <v>148</v>
      </c>
      <c r="F2172" t="s">
        <v>148</v>
      </c>
      <c r="J2172" t="s">
        <v>148</v>
      </c>
    </row>
    <row r="2173" spans="2:11">
      <c r="B2173" t="s">
        <v>323</v>
      </c>
      <c r="C2173">
        <v>6.5919999999999996</v>
      </c>
      <c r="F2173" t="s">
        <v>323</v>
      </c>
      <c r="G2173">
        <v>4.2939999999999996</v>
      </c>
      <c r="J2173" t="s">
        <v>323</v>
      </c>
      <c r="K2173">
        <v>7.867</v>
      </c>
    </row>
    <row r="2174" spans="2:11">
      <c r="B2174" t="s">
        <v>324</v>
      </c>
      <c r="C2174">
        <v>20808</v>
      </c>
      <c r="F2174" t="s">
        <v>324</v>
      </c>
      <c r="G2174">
        <v>2520</v>
      </c>
      <c r="J2174" t="s">
        <v>324</v>
      </c>
      <c r="K2174">
        <v>25301</v>
      </c>
    </row>
    <row r="2175" spans="2:11">
      <c r="B2175" t="s">
        <v>325</v>
      </c>
      <c r="C2175">
        <v>19113</v>
      </c>
      <c r="F2175" t="s">
        <v>325</v>
      </c>
      <c r="G2175">
        <v>144225</v>
      </c>
      <c r="J2175" t="s">
        <v>325</v>
      </c>
      <c r="K2175">
        <v>0</v>
      </c>
    </row>
    <row r="2176" spans="2:11">
      <c r="B2176" t="s">
        <v>326</v>
      </c>
      <c r="C2176">
        <v>39921</v>
      </c>
      <c r="F2176" t="s">
        <v>326</v>
      </c>
      <c r="G2176">
        <v>146745</v>
      </c>
      <c r="J2176" t="s">
        <v>326</v>
      </c>
      <c r="K2176">
        <v>25301</v>
      </c>
    </row>
    <row r="2177" spans="2:11">
      <c r="B2177" t="s">
        <v>149</v>
      </c>
      <c r="F2177" t="s">
        <v>149</v>
      </c>
      <c r="J2177" t="s">
        <v>149</v>
      </c>
    </row>
    <row r="2178" spans="2:11">
      <c r="B2178" t="s">
        <v>323</v>
      </c>
      <c r="C2178">
        <v>6.4939999999999998</v>
      </c>
      <c r="F2178" t="s">
        <v>323</v>
      </c>
      <c r="G2178">
        <v>4.032</v>
      </c>
      <c r="J2178" t="s">
        <v>323</v>
      </c>
      <c r="K2178">
        <v>7.7619999999999996</v>
      </c>
    </row>
    <row r="2179" spans="2:11">
      <c r="B2179" t="s">
        <v>324</v>
      </c>
      <c r="C2179">
        <v>19584</v>
      </c>
      <c r="F2179" t="s">
        <v>324</v>
      </c>
      <c r="G2179">
        <v>2520</v>
      </c>
      <c r="J2179" t="s">
        <v>324</v>
      </c>
      <c r="K2179">
        <v>23666</v>
      </c>
    </row>
    <row r="2180" spans="2:11">
      <c r="B2180" t="s">
        <v>325</v>
      </c>
      <c r="C2180">
        <v>17158</v>
      </c>
      <c r="F2180" t="s">
        <v>325</v>
      </c>
      <c r="G2180">
        <v>124103</v>
      </c>
      <c r="J2180" t="s">
        <v>325</v>
      </c>
      <c r="K2180">
        <v>0</v>
      </c>
    </row>
    <row r="2181" spans="2:11">
      <c r="B2181" t="s">
        <v>326</v>
      </c>
      <c r="C2181">
        <v>36742</v>
      </c>
      <c r="F2181" t="s">
        <v>326</v>
      </c>
      <c r="G2181">
        <v>126623</v>
      </c>
      <c r="J2181" t="s">
        <v>326</v>
      </c>
      <c r="K2181">
        <v>23666</v>
      </c>
    </row>
    <row r="2182" spans="2:11">
      <c r="B2182" t="s">
        <v>150</v>
      </c>
      <c r="F2182" t="s">
        <v>150</v>
      </c>
      <c r="J2182" t="s">
        <v>150</v>
      </c>
    </row>
    <row r="2183" spans="2:11">
      <c r="B2183" t="s">
        <v>323</v>
      </c>
      <c r="C2183">
        <v>6.65</v>
      </c>
      <c r="F2183" t="s">
        <v>323</v>
      </c>
      <c r="G2183">
        <v>4.1319999999999997</v>
      </c>
      <c r="J2183" t="s">
        <v>323</v>
      </c>
      <c r="K2183">
        <v>7.9560000000000004</v>
      </c>
    </row>
    <row r="2184" spans="2:11">
      <c r="B2184" t="s">
        <v>324</v>
      </c>
      <c r="C2184">
        <v>20136</v>
      </c>
      <c r="F2184" t="s">
        <v>324</v>
      </c>
      <c r="G2184">
        <v>2520</v>
      </c>
      <c r="J2184" t="s">
        <v>324</v>
      </c>
      <c r="K2184">
        <v>24453</v>
      </c>
    </row>
    <row r="2185" spans="2:11">
      <c r="B2185" t="s">
        <v>325</v>
      </c>
      <c r="C2185">
        <v>18469</v>
      </c>
      <c r="F2185" t="s">
        <v>325</v>
      </c>
      <c r="G2185">
        <v>130188</v>
      </c>
      <c r="J2185" t="s">
        <v>325</v>
      </c>
      <c r="K2185">
        <v>0</v>
      </c>
    </row>
    <row r="2186" spans="2:11">
      <c r="B2186" t="s">
        <v>326</v>
      </c>
      <c r="C2186">
        <v>38605</v>
      </c>
      <c r="F2186" t="s">
        <v>326</v>
      </c>
      <c r="G2186">
        <v>132708</v>
      </c>
      <c r="J2186" t="s">
        <v>326</v>
      </c>
      <c r="K2186">
        <v>24453</v>
      </c>
    </row>
    <row r="2187" spans="2:11">
      <c r="B2187" t="s">
        <v>151</v>
      </c>
      <c r="F2187" t="s">
        <v>151</v>
      </c>
      <c r="J2187" t="s">
        <v>151</v>
      </c>
    </row>
    <row r="2188" spans="2:11">
      <c r="B2188" t="s">
        <v>323</v>
      </c>
      <c r="C2188">
        <v>6.5170000000000003</v>
      </c>
      <c r="F2188" t="s">
        <v>323</v>
      </c>
      <c r="G2188">
        <v>4.1550000000000002</v>
      </c>
      <c r="J2188" t="s">
        <v>323</v>
      </c>
      <c r="K2188">
        <v>7.79</v>
      </c>
    </row>
    <row r="2189" spans="2:11">
      <c r="B2189" t="s">
        <v>324</v>
      </c>
      <c r="C2189">
        <v>19272</v>
      </c>
      <c r="F2189" t="s">
        <v>324</v>
      </c>
      <c r="G2189">
        <v>2520</v>
      </c>
      <c r="J2189" t="s">
        <v>324</v>
      </c>
      <c r="K2189">
        <v>23472</v>
      </c>
    </row>
    <row r="2190" spans="2:11">
      <c r="B2190" t="s">
        <v>325</v>
      </c>
      <c r="C2190">
        <v>17296</v>
      </c>
      <c r="F2190" t="s">
        <v>325</v>
      </c>
      <c r="G2190">
        <v>132136</v>
      </c>
      <c r="J2190" t="s">
        <v>325</v>
      </c>
      <c r="K2190">
        <v>0</v>
      </c>
    </row>
    <row r="2191" spans="2:11">
      <c r="B2191" t="s">
        <v>326</v>
      </c>
      <c r="C2191">
        <v>36568</v>
      </c>
      <c r="F2191" t="s">
        <v>326</v>
      </c>
      <c r="G2191">
        <v>134656</v>
      </c>
      <c r="J2191" t="s">
        <v>326</v>
      </c>
      <c r="K2191">
        <v>23472</v>
      </c>
    </row>
    <row r="2192" spans="2:11">
      <c r="B2192" t="s">
        <v>152</v>
      </c>
      <c r="F2192" t="s">
        <v>152</v>
      </c>
      <c r="J2192" t="s">
        <v>152</v>
      </c>
    </row>
    <row r="2193" spans="2:12">
      <c r="B2193" t="s">
        <v>323</v>
      </c>
      <c r="C2193">
        <v>6.5810000000000004</v>
      </c>
      <c r="F2193" t="s">
        <v>323</v>
      </c>
      <c r="G2193">
        <v>4.3079999999999998</v>
      </c>
      <c r="J2193" t="s">
        <v>323</v>
      </c>
      <c r="K2193">
        <v>7.84</v>
      </c>
    </row>
    <row r="2194" spans="2:12">
      <c r="B2194" t="s">
        <v>324</v>
      </c>
      <c r="C2194">
        <v>20664</v>
      </c>
      <c r="F2194" t="s">
        <v>324</v>
      </c>
      <c r="G2194">
        <v>2520</v>
      </c>
      <c r="J2194" t="s">
        <v>324</v>
      </c>
      <c r="K2194">
        <v>25066</v>
      </c>
    </row>
    <row r="2195" spans="2:12">
      <c r="B2195" t="s">
        <v>325</v>
      </c>
      <c r="C2195">
        <v>18906</v>
      </c>
      <c r="F2195" t="s">
        <v>325</v>
      </c>
      <c r="G2195">
        <v>145879</v>
      </c>
      <c r="J2195" t="s">
        <v>325</v>
      </c>
      <c r="K2195">
        <v>0</v>
      </c>
    </row>
    <row r="2196" spans="2:12">
      <c r="B2196" t="s">
        <v>326</v>
      </c>
      <c r="C2196">
        <v>39570</v>
      </c>
      <c r="F2196" t="s">
        <v>326</v>
      </c>
      <c r="G2196">
        <v>148399</v>
      </c>
      <c r="J2196" t="s">
        <v>326</v>
      </c>
      <c r="K2196">
        <v>25066</v>
      </c>
    </row>
    <row r="2197" spans="2:12">
      <c r="B2197" t="s">
        <v>153</v>
      </c>
      <c r="F2197" t="s">
        <v>153</v>
      </c>
      <c r="J2197" t="s">
        <v>153</v>
      </c>
    </row>
    <row r="2198" spans="2:12">
      <c r="B2198" t="s">
        <v>323</v>
      </c>
      <c r="C2198">
        <v>8.1530000000000005</v>
      </c>
      <c r="F2198" t="s">
        <v>323</v>
      </c>
      <c r="G2198">
        <v>4.2320000000000002</v>
      </c>
      <c r="J2198" t="s">
        <v>323</v>
      </c>
      <c r="K2198">
        <v>9.5860000000000003</v>
      </c>
    </row>
    <row r="2199" spans="2:12">
      <c r="B2199" t="s">
        <v>324</v>
      </c>
      <c r="C2199">
        <v>23592</v>
      </c>
      <c r="F2199" t="s">
        <v>324</v>
      </c>
      <c r="G2199">
        <v>2688</v>
      </c>
      <c r="J2199" t="s">
        <v>324</v>
      </c>
      <c r="K2199">
        <v>28227</v>
      </c>
    </row>
    <row r="2200" spans="2:12">
      <c r="B2200" t="s">
        <v>325</v>
      </c>
      <c r="C2200">
        <v>19205</v>
      </c>
      <c r="F2200" t="s">
        <v>325</v>
      </c>
      <c r="G2200">
        <v>158674</v>
      </c>
      <c r="J2200" t="s">
        <v>325</v>
      </c>
      <c r="K2200">
        <v>0</v>
      </c>
    </row>
    <row r="2201" spans="2:12">
      <c r="B2201" t="s">
        <v>326</v>
      </c>
      <c r="C2201">
        <v>42797</v>
      </c>
      <c r="D2201">
        <f>(C2201+C2206+C2211+C2216+C2221+C2226+C2231+C2236+C2241+C2246)/10</f>
        <v>40963.5</v>
      </c>
      <c r="F2201" t="s">
        <v>326</v>
      </c>
      <c r="G2201">
        <v>161362</v>
      </c>
      <c r="H2201">
        <f>(G2201+G2206+G2211+G2216+G2221+G2226+G2231+G2236+G2241+G2246)/10</f>
        <v>153047.5</v>
      </c>
      <c r="J2201" t="s">
        <v>326</v>
      </c>
      <c r="K2201">
        <v>28227</v>
      </c>
      <c r="L2201">
        <f>(K2201+K2206+K2211+K2216+K2221+K2226+K2231+K2236+K2241+K2246)/10</f>
        <v>27126.1</v>
      </c>
    </row>
    <row r="2202" spans="2:12">
      <c r="B2202" t="s">
        <v>154</v>
      </c>
      <c r="F2202" t="s">
        <v>154</v>
      </c>
      <c r="J2202" t="s">
        <v>154</v>
      </c>
    </row>
    <row r="2203" spans="2:12">
      <c r="B2203" t="s">
        <v>323</v>
      </c>
      <c r="C2203">
        <v>7.9539999999999997</v>
      </c>
      <c r="F2203" t="s">
        <v>323</v>
      </c>
      <c r="G2203">
        <v>4.1139999999999999</v>
      </c>
      <c r="J2203" t="s">
        <v>323</v>
      </c>
      <c r="K2203">
        <v>9.3940000000000001</v>
      </c>
    </row>
    <row r="2204" spans="2:12">
      <c r="B2204" t="s">
        <v>324</v>
      </c>
      <c r="C2204">
        <v>22560</v>
      </c>
      <c r="F2204" t="s">
        <v>324</v>
      </c>
      <c r="G2204">
        <v>2688</v>
      </c>
      <c r="J2204" t="s">
        <v>324</v>
      </c>
      <c r="K2204">
        <v>26823</v>
      </c>
    </row>
    <row r="2205" spans="2:12">
      <c r="B2205" t="s">
        <v>325</v>
      </c>
      <c r="C2205">
        <v>17641</v>
      </c>
      <c r="F2205" t="s">
        <v>325</v>
      </c>
      <c r="G2205">
        <v>150048</v>
      </c>
      <c r="J2205" t="s">
        <v>325</v>
      </c>
      <c r="K2205">
        <v>0</v>
      </c>
    </row>
    <row r="2206" spans="2:12">
      <c r="B2206" t="s">
        <v>326</v>
      </c>
      <c r="C2206">
        <v>40201</v>
      </c>
      <c r="F2206" t="s">
        <v>326</v>
      </c>
      <c r="G2206">
        <v>152736</v>
      </c>
      <c r="J2206" t="s">
        <v>326</v>
      </c>
      <c r="K2206">
        <v>26823</v>
      </c>
    </row>
    <row r="2207" spans="2:12">
      <c r="B2207" t="s">
        <v>155</v>
      </c>
      <c r="F2207" t="s">
        <v>155</v>
      </c>
      <c r="J2207" t="s">
        <v>155</v>
      </c>
    </row>
    <row r="2208" spans="2:12">
      <c r="B2208" t="s">
        <v>323</v>
      </c>
      <c r="C2208">
        <v>7.9930000000000003</v>
      </c>
      <c r="F2208" t="s">
        <v>323</v>
      </c>
      <c r="G2208">
        <v>4.0709999999999997</v>
      </c>
      <c r="J2208" t="s">
        <v>323</v>
      </c>
      <c r="K2208">
        <v>9.4120000000000008</v>
      </c>
    </row>
    <row r="2209" spans="2:11">
      <c r="B2209" t="s">
        <v>324</v>
      </c>
      <c r="C2209">
        <v>21696</v>
      </c>
      <c r="F2209" t="s">
        <v>324</v>
      </c>
      <c r="G2209">
        <v>2688</v>
      </c>
      <c r="J2209" t="s">
        <v>324</v>
      </c>
      <c r="K2209">
        <v>25620</v>
      </c>
    </row>
    <row r="2210" spans="2:11">
      <c r="B2210" t="s">
        <v>325</v>
      </c>
      <c r="C2210">
        <v>16790</v>
      </c>
      <c r="F2210" t="s">
        <v>325</v>
      </c>
      <c r="G2210">
        <v>145682</v>
      </c>
      <c r="J2210" t="s">
        <v>325</v>
      </c>
      <c r="K2210">
        <v>0</v>
      </c>
    </row>
    <row r="2211" spans="2:11">
      <c r="B2211" t="s">
        <v>326</v>
      </c>
      <c r="C2211">
        <v>38486</v>
      </c>
      <c r="F2211" t="s">
        <v>326</v>
      </c>
      <c r="G2211">
        <v>148370</v>
      </c>
      <c r="J2211" t="s">
        <v>326</v>
      </c>
      <c r="K2211">
        <v>25620</v>
      </c>
    </row>
    <row r="2212" spans="2:11">
      <c r="B2212" t="s">
        <v>156</v>
      </c>
      <c r="F2212" t="s">
        <v>156</v>
      </c>
      <c r="J2212" t="s">
        <v>156</v>
      </c>
    </row>
    <row r="2213" spans="2:11">
      <c r="B2213" t="s">
        <v>323</v>
      </c>
      <c r="C2213">
        <v>8.0939999999999994</v>
      </c>
      <c r="F2213" t="s">
        <v>323</v>
      </c>
      <c r="G2213">
        <v>4.1390000000000002</v>
      </c>
      <c r="J2213" t="s">
        <v>323</v>
      </c>
      <c r="K2213">
        <v>9.548</v>
      </c>
    </row>
    <row r="2214" spans="2:11">
      <c r="B2214" t="s">
        <v>324</v>
      </c>
      <c r="C2214">
        <v>23016</v>
      </c>
      <c r="F2214" t="s">
        <v>324</v>
      </c>
      <c r="G2214">
        <v>2688</v>
      </c>
      <c r="J2214" t="s">
        <v>324</v>
      </c>
      <c r="K2214">
        <v>27404</v>
      </c>
    </row>
    <row r="2215" spans="2:11">
      <c r="B2215" t="s">
        <v>325</v>
      </c>
      <c r="C2215">
        <v>18492</v>
      </c>
      <c r="F2215" t="s">
        <v>325</v>
      </c>
      <c r="G2215">
        <v>150910</v>
      </c>
      <c r="J2215" t="s">
        <v>325</v>
      </c>
      <c r="K2215">
        <v>0</v>
      </c>
    </row>
    <row r="2216" spans="2:11">
      <c r="B2216" t="s">
        <v>326</v>
      </c>
      <c r="C2216">
        <v>41508</v>
      </c>
      <c r="F2216" t="s">
        <v>326</v>
      </c>
      <c r="G2216">
        <v>153598</v>
      </c>
      <c r="J2216" t="s">
        <v>326</v>
      </c>
      <c r="K2216">
        <v>27404</v>
      </c>
    </row>
    <row r="2217" spans="2:11">
      <c r="B2217" t="s">
        <v>157</v>
      </c>
      <c r="F2217" t="s">
        <v>157</v>
      </c>
      <c r="J2217" t="s">
        <v>157</v>
      </c>
    </row>
    <row r="2218" spans="2:11">
      <c r="B2218" t="s">
        <v>323</v>
      </c>
      <c r="C2218">
        <v>8.157</v>
      </c>
      <c r="F2218" t="s">
        <v>323</v>
      </c>
      <c r="G2218">
        <v>4.1559999999999997</v>
      </c>
      <c r="J2218" t="s">
        <v>323</v>
      </c>
      <c r="K2218">
        <v>9.5909999999999993</v>
      </c>
    </row>
    <row r="2219" spans="2:11">
      <c r="B2219" t="s">
        <v>324</v>
      </c>
      <c r="C2219">
        <v>22776</v>
      </c>
      <c r="F2219" t="s">
        <v>324</v>
      </c>
      <c r="G2219">
        <v>2688</v>
      </c>
      <c r="J2219" t="s">
        <v>324</v>
      </c>
      <c r="K2219">
        <v>27237</v>
      </c>
    </row>
    <row r="2220" spans="2:11">
      <c r="B2220" t="s">
        <v>325</v>
      </c>
      <c r="C2220">
        <v>18469</v>
      </c>
      <c r="F2220" t="s">
        <v>325</v>
      </c>
      <c r="G2220">
        <v>151796</v>
      </c>
      <c r="J2220" t="s">
        <v>325</v>
      </c>
      <c r="K2220">
        <v>0</v>
      </c>
    </row>
    <row r="2221" spans="2:11">
      <c r="B2221" t="s">
        <v>326</v>
      </c>
      <c r="C2221">
        <v>41245</v>
      </c>
      <c r="F2221" t="s">
        <v>326</v>
      </c>
      <c r="G2221">
        <v>154484</v>
      </c>
      <c r="J2221" t="s">
        <v>326</v>
      </c>
      <c r="K2221">
        <v>27237</v>
      </c>
    </row>
    <row r="2222" spans="2:11">
      <c r="B2222" t="s">
        <v>158</v>
      </c>
      <c r="F2222" t="s">
        <v>158</v>
      </c>
      <c r="J2222" t="s">
        <v>158</v>
      </c>
    </row>
    <row r="2223" spans="2:11">
      <c r="B2223" t="s">
        <v>323</v>
      </c>
      <c r="C2223">
        <v>8.0950000000000006</v>
      </c>
      <c r="F2223" t="s">
        <v>323</v>
      </c>
      <c r="G2223">
        <v>4.202</v>
      </c>
      <c r="J2223" t="s">
        <v>323</v>
      </c>
      <c r="K2223">
        <v>9.5389999999999997</v>
      </c>
    </row>
    <row r="2224" spans="2:11">
      <c r="B2224" t="s">
        <v>324</v>
      </c>
      <c r="C2224">
        <v>23688</v>
      </c>
      <c r="F2224" t="s">
        <v>324</v>
      </c>
      <c r="G2224">
        <v>2688</v>
      </c>
      <c r="J2224" t="s">
        <v>324</v>
      </c>
      <c r="K2224">
        <v>28181</v>
      </c>
    </row>
    <row r="2225" spans="2:11">
      <c r="B2225" t="s">
        <v>325</v>
      </c>
      <c r="C2225">
        <v>19113</v>
      </c>
      <c r="F2225" t="s">
        <v>325</v>
      </c>
      <c r="G2225">
        <v>157332</v>
      </c>
      <c r="J2225" t="s">
        <v>325</v>
      </c>
      <c r="K2225">
        <v>0</v>
      </c>
    </row>
    <row r="2226" spans="2:11">
      <c r="B2226" t="s">
        <v>326</v>
      </c>
      <c r="C2226">
        <v>42801</v>
      </c>
      <c r="F2226" t="s">
        <v>326</v>
      </c>
      <c r="G2226">
        <v>160020</v>
      </c>
      <c r="J2226" t="s">
        <v>326</v>
      </c>
      <c r="K2226">
        <v>28181</v>
      </c>
    </row>
    <row r="2227" spans="2:11">
      <c r="B2227" t="s">
        <v>159</v>
      </c>
      <c r="F2227" t="s">
        <v>159</v>
      </c>
      <c r="J2227" t="s">
        <v>159</v>
      </c>
    </row>
    <row r="2228" spans="2:11">
      <c r="B2228" t="s">
        <v>323</v>
      </c>
      <c r="C2228">
        <v>8.0020000000000007</v>
      </c>
      <c r="F2228" t="s">
        <v>323</v>
      </c>
      <c r="G2228">
        <v>3.9620000000000002</v>
      </c>
      <c r="J2228" t="s">
        <v>323</v>
      </c>
      <c r="K2228">
        <v>9.4369999999999994</v>
      </c>
    </row>
    <row r="2229" spans="2:11">
      <c r="B2229" t="s">
        <v>324</v>
      </c>
      <c r="C2229">
        <v>22344</v>
      </c>
      <c r="F2229" t="s">
        <v>324</v>
      </c>
      <c r="G2229">
        <v>2688</v>
      </c>
      <c r="J2229" t="s">
        <v>324</v>
      </c>
      <c r="K2229">
        <v>26426</v>
      </c>
    </row>
    <row r="2230" spans="2:11">
      <c r="B2230" t="s">
        <v>325</v>
      </c>
      <c r="C2230">
        <v>17158</v>
      </c>
      <c r="F2230" t="s">
        <v>325</v>
      </c>
      <c r="G2230">
        <v>137586</v>
      </c>
      <c r="J2230" t="s">
        <v>325</v>
      </c>
      <c r="K2230">
        <v>0</v>
      </c>
    </row>
    <row r="2231" spans="2:11">
      <c r="B2231" t="s">
        <v>326</v>
      </c>
      <c r="C2231">
        <v>39502</v>
      </c>
      <c r="F2231" t="s">
        <v>326</v>
      </c>
      <c r="G2231">
        <v>140274</v>
      </c>
      <c r="J2231" t="s">
        <v>326</v>
      </c>
      <c r="K2231">
        <v>26426</v>
      </c>
    </row>
    <row r="2232" spans="2:11">
      <c r="B2232" t="s">
        <v>160</v>
      </c>
      <c r="F2232" t="s">
        <v>160</v>
      </c>
      <c r="J2232" t="s">
        <v>160</v>
      </c>
    </row>
    <row r="2233" spans="2:11">
      <c r="B2233" t="s">
        <v>323</v>
      </c>
      <c r="C2233">
        <v>8.1560000000000006</v>
      </c>
      <c r="F2233" t="s">
        <v>323</v>
      </c>
      <c r="G2233">
        <v>4.0289999999999999</v>
      </c>
      <c r="J2233" t="s">
        <v>323</v>
      </c>
      <c r="K2233">
        <v>9.6310000000000002</v>
      </c>
    </row>
    <row r="2234" spans="2:11">
      <c r="B2234" t="s">
        <v>324</v>
      </c>
      <c r="C2234">
        <v>22920</v>
      </c>
      <c r="F2234" t="s">
        <v>324</v>
      </c>
      <c r="G2234">
        <v>2688</v>
      </c>
      <c r="J2234" t="s">
        <v>324</v>
      </c>
      <c r="K2234">
        <v>27237</v>
      </c>
    </row>
    <row r="2235" spans="2:11">
      <c r="B2235" t="s">
        <v>325</v>
      </c>
      <c r="C2235">
        <v>18469</v>
      </c>
      <c r="F2235" t="s">
        <v>325</v>
      </c>
      <c r="G2235">
        <v>141684</v>
      </c>
      <c r="J2235" t="s">
        <v>325</v>
      </c>
      <c r="K2235">
        <v>0</v>
      </c>
    </row>
    <row r="2236" spans="2:11">
      <c r="B2236" t="s">
        <v>326</v>
      </c>
      <c r="C2236">
        <v>41389</v>
      </c>
      <c r="F2236" t="s">
        <v>326</v>
      </c>
      <c r="G2236">
        <v>144372</v>
      </c>
      <c r="J2236" t="s">
        <v>326</v>
      </c>
      <c r="K2236">
        <v>27237</v>
      </c>
    </row>
    <row r="2237" spans="2:11">
      <c r="B2237" t="s">
        <v>161</v>
      </c>
      <c r="F2237" t="s">
        <v>161</v>
      </c>
      <c r="J2237" t="s">
        <v>161</v>
      </c>
    </row>
    <row r="2238" spans="2:11">
      <c r="B2238" t="s">
        <v>323</v>
      </c>
      <c r="C2238">
        <v>7.9790000000000001</v>
      </c>
      <c r="F2238" t="s">
        <v>323</v>
      </c>
      <c r="G2238">
        <v>4.1820000000000004</v>
      </c>
      <c r="J2238" t="s">
        <v>323</v>
      </c>
      <c r="K2238">
        <v>9.3919999999999995</v>
      </c>
    </row>
    <row r="2239" spans="2:11">
      <c r="B2239" t="s">
        <v>324</v>
      </c>
      <c r="C2239">
        <v>21984</v>
      </c>
      <c r="F2239" t="s">
        <v>324</v>
      </c>
      <c r="G2239">
        <v>2688</v>
      </c>
      <c r="J2239" t="s">
        <v>324</v>
      </c>
      <c r="K2239">
        <v>26184</v>
      </c>
    </row>
    <row r="2240" spans="2:11">
      <c r="B2240" t="s">
        <v>325</v>
      </c>
      <c r="C2240">
        <v>17296</v>
      </c>
      <c r="F2240" t="s">
        <v>325</v>
      </c>
      <c r="G2240">
        <v>155240</v>
      </c>
      <c r="J2240" t="s">
        <v>325</v>
      </c>
      <c r="K2240">
        <v>0</v>
      </c>
    </row>
    <row r="2241" spans="2:12">
      <c r="B2241" t="s">
        <v>326</v>
      </c>
      <c r="C2241">
        <v>39280</v>
      </c>
      <c r="F2241" t="s">
        <v>326</v>
      </c>
      <c r="G2241">
        <v>157928</v>
      </c>
      <c r="J2241" t="s">
        <v>326</v>
      </c>
      <c r="K2241">
        <v>26184</v>
      </c>
    </row>
    <row r="2242" spans="2:12">
      <c r="B2242" t="s">
        <v>162</v>
      </c>
      <c r="F2242" t="s">
        <v>162</v>
      </c>
      <c r="J2242" t="s">
        <v>162</v>
      </c>
    </row>
    <row r="2243" spans="2:12">
      <c r="B2243" t="s">
        <v>323</v>
      </c>
      <c r="C2243">
        <v>8.1069999999999993</v>
      </c>
      <c r="F2243" t="s">
        <v>323</v>
      </c>
      <c r="G2243">
        <v>4.1790000000000003</v>
      </c>
      <c r="J2243" t="s">
        <v>323</v>
      </c>
      <c r="K2243">
        <v>9.5510000000000002</v>
      </c>
    </row>
    <row r="2244" spans="2:12">
      <c r="B2244" t="s">
        <v>324</v>
      </c>
      <c r="C2244">
        <v>23520</v>
      </c>
      <c r="F2244" t="s">
        <v>324</v>
      </c>
      <c r="G2244">
        <v>2688</v>
      </c>
      <c r="J2244" t="s">
        <v>324</v>
      </c>
      <c r="K2244">
        <v>27922</v>
      </c>
    </row>
    <row r="2245" spans="2:12">
      <c r="B2245" t="s">
        <v>325</v>
      </c>
      <c r="C2245">
        <v>18906</v>
      </c>
      <c r="F2245" t="s">
        <v>325</v>
      </c>
      <c r="G2245">
        <v>154643</v>
      </c>
      <c r="J2245" t="s">
        <v>325</v>
      </c>
      <c r="K2245">
        <v>0</v>
      </c>
    </row>
    <row r="2246" spans="2:12">
      <c r="B2246" t="s">
        <v>326</v>
      </c>
      <c r="C2246">
        <v>42426</v>
      </c>
      <c r="F2246" t="s">
        <v>326</v>
      </c>
      <c r="G2246">
        <v>157331</v>
      </c>
      <c r="J2246" t="s">
        <v>326</v>
      </c>
      <c r="K2246">
        <v>27922</v>
      </c>
    </row>
    <row r="2247" spans="2:12">
      <c r="B2247" t="s">
        <v>163</v>
      </c>
      <c r="F2247" t="s">
        <v>163</v>
      </c>
      <c r="J2247" t="s">
        <v>163</v>
      </c>
    </row>
    <row r="2248" spans="2:12">
      <c r="B2248" t="s">
        <v>323</v>
      </c>
      <c r="C2248">
        <v>8.1310000000000002</v>
      </c>
      <c r="F2248" t="s">
        <v>323</v>
      </c>
      <c r="G2248">
        <v>4.1639999999999997</v>
      </c>
      <c r="J2248" t="s">
        <v>323</v>
      </c>
      <c r="K2248">
        <v>9.5540000000000003</v>
      </c>
    </row>
    <row r="2249" spans="2:12">
      <c r="B2249" t="s">
        <v>324</v>
      </c>
      <c r="C2249">
        <v>23592</v>
      </c>
      <c r="F2249" t="s">
        <v>324</v>
      </c>
      <c r="G2249">
        <v>2856</v>
      </c>
      <c r="J2249" t="s">
        <v>324</v>
      </c>
      <c r="K2249">
        <v>28227</v>
      </c>
    </row>
    <row r="2250" spans="2:12">
      <c r="B2250" t="s">
        <v>325</v>
      </c>
      <c r="C2250">
        <v>19205</v>
      </c>
      <c r="F2250" t="s">
        <v>325</v>
      </c>
      <c r="G2250">
        <v>173696</v>
      </c>
      <c r="J2250" t="s">
        <v>325</v>
      </c>
      <c r="K2250">
        <v>0</v>
      </c>
    </row>
    <row r="2251" spans="2:12">
      <c r="B2251" t="s">
        <v>326</v>
      </c>
      <c r="C2251">
        <v>42797</v>
      </c>
      <c r="D2251">
        <f>(C2251+C2256+C2261+C2266+C2271+C2276+C2281+C2286+C2291+C2296)/10</f>
        <v>40963.5</v>
      </c>
      <c r="F2251" t="s">
        <v>326</v>
      </c>
      <c r="G2251">
        <v>176552</v>
      </c>
      <c r="H2251">
        <f>(G2251+G2256+G2261+G2266+G2271+G2276+G2281+G2286+G2291+G2296)/10</f>
        <v>167790.6</v>
      </c>
      <c r="J2251" t="s">
        <v>326</v>
      </c>
      <c r="K2251">
        <v>28227</v>
      </c>
      <c r="L2251">
        <f>(K2251+K2256+K2261+K2266+K2271+K2276+K2281+K2286+K2291+K2296)/10</f>
        <v>27126.1</v>
      </c>
    </row>
    <row r="2252" spans="2:12">
      <c r="B2252" t="s">
        <v>164</v>
      </c>
      <c r="F2252" t="s">
        <v>164</v>
      </c>
      <c r="J2252" t="s">
        <v>164</v>
      </c>
    </row>
    <row r="2253" spans="2:12">
      <c r="B2253" t="s">
        <v>323</v>
      </c>
      <c r="C2253">
        <v>7.9429999999999996</v>
      </c>
      <c r="F2253" t="s">
        <v>323</v>
      </c>
      <c r="G2253">
        <v>4.0190000000000001</v>
      </c>
      <c r="J2253" t="s">
        <v>323</v>
      </c>
      <c r="K2253">
        <v>9.3780000000000001</v>
      </c>
    </row>
    <row r="2254" spans="2:12">
      <c r="B2254" t="s">
        <v>324</v>
      </c>
      <c r="C2254">
        <v>22560</v>
      </c>
      <c r="F2254" t="s">
        <v>324</v>
      </c>
      <c r="G2254">
        <v>2856</v>
      </c>
      <c r="J2254" t="s">
        <v>324</v>
      </c>
      <c r="K2254">
        <v>26823</v>
      </c>
    </row>
    <row r="2255" spans="2:12">
      <c r="B2255" t="s">
        <v>325</v>
      </c>
      <c r="C2255">
        <v>17641</v>
      </c>
      <c r="F2255" t="s">
        <v>325</v>
      </c>
      <c r="G2255">
        <v>162242</v>
      </c>
      <c r="J2255" t="s">
        <v>325</v>
      </c>
      <c r="K2255">
        <v>0</v>
      </c>
    </row>
    <row r="2256" spans="2:12">
      <c r="B2256" t="s">
        <v>326</v>
      </c>
      <c r="C2256">
        <v>40201</v>
      </c>
      <c r="F2256" t="s">
        <v>326</v>
      </c>
      <c r="G2256">
        <v>165098</v>
      </c>
      <c r="J2256" t="s">
        <v>326</v>
      </c>
      <c r="K2256">
        <v>26823</v>
      </c>
    </row>
    <row r="2257" spans="2:11">
      <c r="B2257" t="s">
        <v>165</v>
      </c>
      <c r="F2257" t="s">
        <v>165</v>
      </c>
      <c r="J2257" t="s">
        <v>165</v>
      </c>
    </row>
    <row r="2258" spans="2:11">
      <c r="B2258" t="s">
        <v>323</v>
      </c>
      <c r="C2258">
        <v>7.9290000000000003</v>
      </c>
      <c r="F2258" t="s">
        <v>323</v>
      </c>
      <c r="G2258">
        <v>4.085</v>
      </c>
      <c r="J2258" t="s">
        <v>323</v>
      </c>
      <c r="K2258">
        <v>9.3160000000000007</v>
      </c>
    </row>
    <row r="2259" spans="2:11">
      <c r="B2259" t="s">
        <v>324</v>
      </c>
      <c r="C2259">
        <v>21696</v>
      </c>
      <c r="F2259" t="s">
        <v>324</v>
      </c>
      <c r="G2259">
        <v>2856</v>
      </c>
      <c r="J2259" t="s">
        <v>324</v>
      </c>
      <c r="K2259">
        <v>25620</v>
      </c>
    </row>
    <row r="2260" spans="2:11">
      <c r="B2260" t="s">
        <v>325</v>
      </c>
      <c r="C2260">
        <v>16790</v>
      </c>
      <c r="F2260" t="s">
        <v>325</v>
      </c>
      <c r="G2260">
        <v>168033</v>
      </c>
      <c r="J2260" t="s">
        <v>325</v>
      </c>
      <c r="K2260">
        <v>0</v>
      </c>
    </row>
    <row r="2261" spans="2:11">
      <c r="B2261" t="s">
        <v>326</v>
      </c>
      <c r="C2261">
        <v>38486</v>
      </c>
      <c r="F2261" t="s">
        <v>326</v>
      </c>
      <c r="G2261">
        <v>170889</v>
      </c>
      <c r="J2261" t="s">
        <v>326</v>
      </c>
      <c r="K2261">
        <v>25620</v>
      </c>
    </row>
    <row r="2262" spans="2:11">
      <c r="B2262" t="s">
        <v>166</v>
      </c>
      <c r="F2262" t="s">
        <v>166</v>
      </c>
      <c r="J2262" t="s">
        <v>166</v>
      </c>
    </row>
    <row r="2263" spans="2:11">
      <c r="B2263" t="s">
        <v>323</v>
      </c>
      <c r="C2263">
        <v>8.1189999999999998</v>
      </c>
      <c r="F2263" t="s">
        <v>323</v>
      </c>
      <c r="G2263">
        <v>3.9550000000000001</v>
      </c>
      <c r="J2263" t="s">
        <v>323</v>
      </c>
      <c r="K2263">
        <v>9.5860000000000003</v>
      </c>
    </row>
    <row r="2264" spans="2:11">
      <c r="B2264" t="s">
        <v>324</v>
      </c>
      <c r="C2264">
        <v>23016</v>
      </c>
      <c r="F2264" t="s">
        <v>324</v>
      </c>
      <c r="G2264">
        <v>2856</v>
      </c>
      <c r="J2264" t="s">
        <v>324</v>
      </c>
      <c r="K2264">
        <v>27404</v>
      </c>
    </row>
    <row r="2265" spans="2:11">
      <c r="B2265" t="s">
        <v>325</v>
      </c>
      <c r="C2265">
        <v>18492</v>
      </c>
      <c r="F2265" t="s">
        <v>325</v>
      </c>
      <c r="G2265">
        <v>155397</v>
      </c>
      <c r="J2265" t="s">
        <v>325</v>
      </c>
      <c r="K2265">
        <v>0</v>
      </c>
    </row>
    <row r="2266" spans="2:11">
      <c r="B2266" t="s">
        <v>326</v>
      </c>
      <c r="C2266">
        <v>41508</v>
      </c>
      <c r="F2266" t="s">
        <v>326</v>
      </c>
      <c r="G2266">
        <v>158253</v>
      </c>
      <c r="J2266" t="s">
        <v>326</v>
      </c>
      <c r="K2266">
        <v>27404</v>
      </c>
    </row>
    <row r="2267" spans="2:11">
      <c r="B2267" t="s">
        <v>167</v>
      </c>
      <c r="F2267" t="s">
        <v>167</v>
      </c>
      <c r="J2267" t="s">
        <v>167</v>
      </c>
    </row>
    <row r="2268" spans="2:11">
      <c r="B2268" t="s">
        <v>323</v>
      </c>
      <c r="C2268">
        <v>8.1660000000000004</v>
      </c>
      <c r="F2268" t="s">
        <v>323</v>
      </c>
      <c r="G2268">
        <v>4.0119999999999996</v>
      </c>
      <c r="J2268" t="s">
        <v>323</v>
      </c>
      <c r="K2268">
        <v>9.6050000000000004</v>
      </c>
    </row>
    <row r="2269" spans="2:11">
      <c r="B2269" t="s">
        <v>324</v>
      </c>
      <c r="C2269">
        <v>22776</v>
      </c>
      <c r="F2269" t="s">
        <v>324</v>
      </c>
      <c r="G2269">
        <v>2856</v>
      </c>
      <c r="J2269" t="s">
        <v>324</v>
      </c>
      <c r="K2269">
        <v>27237</v>
      </c>
    </row>
    <row r="2270" spans="2:11">
      <c r="B2270" t="s">
        <v>325</v>
      </c>
      <c r="C2270">
        <v>18469</v>
      </c>
      <c r="F2270" t="s">
        <v>325</v>
      </c>
      <c r="G2270">
        <v>159718</v>
      </c>
      <c r="J2270" t="s">
        <v>325</v>
      </c>
      <c r="K2270">
        <v>0</v>
      </c>
    </row>
    <row r="2271" spans="2:11">
      <c r="B2271" t="s">
        <v>326</v>
      </c>
      <c r="C2271">
        <v>41245</v>
      </c>
      <c r="F2271" t="s">
        <v>326</v>
      </c>
      <c r="G2271">
        <v>162574</v>
      </c>
      <c r="J2271" t="s">
        <v>326</v>
      </c>
      <c r="K2271">
        <v>27237</v>
      </c>
    </row>
    <row r="2272" spans="2:11">
      <c r="B2272" t="s">
        <v>168</v>
      </c>
      <c r="F2272" t="s">
        <v>168</v>
      </c>
      <c r="J2272" t="s">
        <v>168</v>
      </c>
    </row>
    <row r="2273" spans="2:11">
      <c r="B2273" t="s">
        <v>323</v>
      </c>
      <c r="C2273">
        <v>8.0649999999999995</v>
      </c>
      <c r="F2273" t="s">
        <v>323</v>
      </c>
      <c r="G2273">
        <v>4.1550000000000002</v>
      </c>
      <c r="J2273" t="s">
        <v>323</v>
      </c>
      <c r="K2273">
        <v>9.4939999999999998</v>
      </c>
    </row>
    <row r="2274" spans="2:11">
      <c r="B2274" t="s">
        <v>324</v>
      </c>
      <c r="C2274">
        <v>23688</v>
      </c>
      <c r="F2274" t="s">
        <v>324</v>
      </c>
      <c r="G2274">
        <v>2856</v>
      </c>
      <c r="J2274" t="s">
        <v>324</v>
      </c>
      <c r="K2274">
        <v>28181</v>
      </c>
    </row>
    <row r="2275" spans="2:11">
      <c r="B2275" t="s">
        <v>325</v>
      </c>
      <c r="C2275">
        <v>19113</v>
      </c>
      <c r="F2275" t="s">
        <v>325</v>
      </c>
      <c r="G2275">
        <v>174237</v>
      </c>
      <c r="J2275" t="s">
        <v>325</v>
      </c>
      <c r="K2275">
        <v>0</v>
      </c>
    </row>
    <row r="2276" spans="2:11">
      <c r="B2276" t="s">
        <v>326</v>
      </c>
      <c r="C2276">
        <v>42801</v>
      </c>
      <c r="F2276" t="s">
        <v>326</v>
      </c>
      <c r="G2276">
        <v>177093</v>
      </c>
      <c r="J2276" t="s">
        <v>326</v>
      </c>
      <c r="K2276">
        <v>28181</v>
      </c>
    </row>
    <row r="2277" spans="2:11">
      <c r="B2277" t="s">
        <v>169</v>
      </c>
      <c r="F2277" t="s">
        <v>169</v>
      </c>
      <c r="J2277" t="s">
        <v>169</v>
      </c>
    </row>
    <row r="2278" spans="2:11">
      <c r="B2278" t="s">
        <v>323</v>
      </c>
      <c r="C2278">
        <v>7.9779999999999998</v>
      </c>
      <c r="F2278" t="s">
        <v>323</v>
      </c>
      <c r="G2278">
        <v>3.9039999999999999</v>
      </c>
      <c r="J2278" t="s">
        <v>323</v>
      </c>
      <c r="K2278">
        <v>9.4009999999999998</v>
      </c>
    </row>
    <row r="2279" spans="2:11">
      <c r="B2279" t="s">
        <v>324</v>
      </c>
      <c r="C2279">
        <v>22344</v>
      </c>
      <c r="F2279" t="s">
        <v>324</v>
      </c>
      <c r="G2279">
        <v>2856</v>
      </c>
      <c r="J2279" t="s">
        <v>324</v>
      </c>
      <c r="K2279">
        <v>26426</v>
      </c>
    </row>
    <row r="2280" spans="2:11">
      <c r="B2280" t="s">
        <v>325</v>
      </c>
      <c r="C2280">
        <v>17158</v>
      </c>
      <c r="F2280" t="s">
        <v>325</v>
      </c>
      <c r="G2280">
        <v>152349</v>
      </c>
      <c r="J2280" t="s">
        <v>325</v>
      </c>
      <c r="K2280">
        <v>0</v>
      </c>
    </row>
    <row r="2281" spans="2:11">
      <c r="B2281" t="s">
        <v>326</v>
      </c>
      <c r="C2281">
        <v>39502</v>
      </c>
      <c r="F2281" t="s">
        <v>326</v>
      </c>
      <c r="G2281">
        <v>155205</v>
      </c>
      <c r="J2281" t="s">
        <v>326</v>
      </c>
      <c r="K2281">
        <v>26426</v>
      </c>
    </row>
    <row r="2282" spans="2:11">
      <c r="B2282" t="s">
        <v>170</v>
      </c>
      <c r="F2282" t="s">
        <v>170</v>
      </c>
      <c r="J2282" t="s">
        <v>170</v>
      </c>
    </row>
    <row r="2283" spans="2:11">
      <c r="B2283" t="s">
        <v>323</v>
      </c>
      <c r="C2283">
        <v>8.1110000000000007</v>
      </c>
      <c r="F2283" t="s">
        <v>323</v>
      </c>
      <c r="G2283">
        <v>4.024</v>
      </c>
      <c r="J2283" t="s">
        <v>323</v>
      </c>
      <c r="K2283">
        <v>9.5630000000000006</v>
      </c>
    </row>
    <row r="2284" spans="2:11">
      <c r="B2284" t="s">
        <v>324</v>
      </c>
      <c r="C2284">
        <v>22920</v>
      </c>
      <c r="F2284" t="s">
        <v>324</v>
      </c>
      <c r="G2284">
        <v>2856</v>
      </c>
      <c r="J2284" t="s">
        <v>324</v>
      </c>
      <c r="K2284">
        <v>27237</v>
      </c>
    </row>
    <row r="2285" spans="2:11">
      <c r="B2285" t="s">
        <v>325</v>
      </c>
      <c r="C2285">
        <v>18469</v>
      </c>
      <c r="F2285" t="s">
        <v>325</v>
      </c>
      <c r="G2285">
        <v>161420</v>
      </c>
      <c r="J2285" t="s">
        <v>325</v>
      </c>
      <c r="K2285">
        <v>0</v>
      </c>
    </row>
    <row r="2286" spans="2:11">
      <c r="B2286" t="s">
        <v>326</v>
      </c>
      <c r="C2286">
        <v>41389</v>
      </c>
      <c r="F2286" t="s">
        <v>326</v>
      </c>
      <c r="G2286">
        <v>164276</v>
      </c>
      <c r="J2286" t="s">
        <v>326</v>
      </c>
      <c r="K2286">
        <v>27237</v>
      </c>
    </row>
    <row r="2287" spans="2:11">
      <c r="B2287" t="s">
        <v>171</v>
      </c>
      <c r="F2287" t="s">
        <v>171</v>
      </c>
      <c r="J2287" t="s">
        <v>171</v>
      </c>
    </row>
    <row r="2288" spans="2:11">
      <c r="B2288" t="s">
        <v>323</v>
      </c>
      <c r="C2288">
        <v>7.9409999999999998</v>
      </c>
      <c r="F2288" t="s">
        <v>323</v>
      </c>
      <c r="G2288">
        <v>4.1360000000000001</v>
      </c>
      <c r="J2288" t="s">
        <v>323</v>
      </c>
      <c r="K2288">
        <v>9.3350000000000009</v>
      </c>
    </row>
    <row r="2289" spans="2:12">
      <c r="B2289" t="s">
        <v>324</v>
      </c>
      <c r="C2289">
        <v>21984</v>
      </c>
      <c r="F2289" t="s">
        <v>324</v>
      </c>
      <c r="G2289">
        <v>2856</v>
      </c>
      <c r="J2289" t="s">
        <v>324</v>
      </c>
      <c r="K2289">
        <v>26184</v>
      </c>
    </row>
    <row r="2290" spans="2:12">
      <c r="B2290" t="s">
        <v>325</v>
      </c>
      <c r="C2290">
        <v>17296</v>
      </c>
      <c r="F2290" t="s">
        <v>325</v>
      </c>
      <c r="G2290">
        <v>172650</v>
      </c>
      <c r="J2290" t="s">
        <v>325</v>
      </c>
      <c r="K2290">
        <v>0</v>
      </c>
    </row>
    <row r="2291" spans="2:12">
      <c r="B2291" t="s">
        <v>326</v>
      </c>
      <c r="C2291">
        <v>39280</v>
      </c>
      <c r="F2291" t="s">
        <v>326</v>
      </c>
      <c r="G2291">
        <v>175506</v>
      </c>
      <c r="J2291" t="s">
        <v>326</v>
      </c>
      <c r="K2291">
        <v>26184</v>
      </c>
    </row>
    <row r="2292" spans="2:12">
      <c r="B2292" t="s">
        <v>172</v>
      </c>
      <c r="F2292" t="s">
        <v>172</v>
      </c>
      <c r="J2292" t="s">
        <v>172</v>
      </c>
    </row>
    <row r="2293" spans="2:12">
      <c r="B2293" t="s">
        <v>323</v>
      </c>
      <c r="C2293">
        <v>8.0830000000000002</v>
      </c>
      <c r="F2293" t="s">
        <v>323</v>
      </c>
      <c r="G2293">
        <v>4.109</v>
      </c>
      <c r="J2293" t="s">
        <v>323</v>
      </c>
      <c r="K2293">
        <v>9.5150000000000006</v>
      </c>
    </row>
    <row r="2294" spans="2:12">
      <c r="B2294" t="s">
        <v>324</v>
      </c>
      <c r="C2294">
        <v>23520</v>
      </c>
      <c r="F2294" t="s">
        <v>324</v>
      </c>
      <c r="G2294">
        <v>2856</v>
      </c>
      <c r="J2294" t="s">
        <v>324</v>
      </c>
      <c r="K2294">
        <v>27922</v>
      </c>
    </row>
    <row r="2295" spans="2:12">
      <c r="B2295" t="s">
        <v>325</v>
      </c>
      <c r="C2295">
        <v>18906</v>
      </c>
      <c r="F2295" t="s">
        <v>325</v>
      </c>
      <c r="G2295">
        <v>169604</v>
      </c>
      <c r="J2295" t="s">
        <v>325</v>
      </c>
      <c r="K2295">
        <v>0</v>
      </c>
    </row>
    <row r="2296" spans="2:12">
      <c r="B2296" t="s">
        <v>326</v>
      </c>
      <c r="C2296">
        <v>42426</v>
      </c>
      <c r="F2296" t="s">
        <v>326</v>
      </c>
      <c r="G2296">
        <v>172460</v>
      </c>
      <c r="J2296" t="s">
        <v>326</v>
      </c>
      <c r="K2296">
        <v>27922</v>
      </c>
    </row>
    <row r="2297" spans="2:12">
      <c r="B2297" t="s">
        <v>173</v>
      </c>
      <c r="F2297" t="s">
        <v>173</v>
      </c>
      <c r="J2297" t="s">
        <v>173</v>
      </c>
    </row>
    <row r="2298" spans="2:12">
      <c r="B2298" t="s">
        <v>323</v>
      </c>
      <c r="C2298">
        <v>8.0950000000000006</v>
      </c>
      <c r="F2298" t="s">
        <v>323</v>
      </c>
      <c r="G2298">
        <v>4.1180000000000003</v>
      </c>
      <c r="J2298" t="s">
        <v>323</v>
      </c>
      <c r="K2298">
        <v>9.4990000000000006</v>
      </c>
    </row>
    <row r="2299" spans="2:12">
      <c r="B2299" t="s">
        <v>324</v>
      </c>
      <c r="C2299">
        <v>23592</v>
      </c>
      <c r="F2299" t="s">
        <v>324</v>
      </c>
      <c r="G2299">
        <v>3024</v>
      </c>
      <c r="J2299" t="s">
        <v>324</v>
      </c>
      <c r="K2299">
        <v>28227</v>
      </c>
    </row>
    <row r="2300" spans="2:12">
      <c r="B2300" t="s">
        <v>325</v>
      </c>
      <c r="C2300">
        <v>19205</v>
      </c>
      <c r="F2300" t="s">
        <v>325</v>
      </c>
      <c r="G2300">
        <v>191977</v>
      </c>
      <c r="J2300" t="s">
        <v>325</v>
      </c>
      <c r="K2300">
        <v>0</v>
      </c>
    </row>
    <row r="2301" spans="2:12">
      <c r="B2301" t="s">
        <v>326</v>
      </c>
      <c r="C2301">
        <v>42797</v>
      </c>
      <c r="D2301">
        <f>(C2301+C2306+C2311+C2316+C2321+C2326+C2331+C2336+C2341+C2346)/10</f>
        <v>40963.5</v>
      </c>
      <c r="F2301" t="s">
        <v>326</v>
      </c>
      <c r="G2301">
        <v>195001</v>
      </c>
      <c r="H2301">
        <f>(G2301+G2306+G2311+G2316+G2321+G2326+G2331+G2336+G2341+G2346)/10</f>
        <v>181652</v>
      </c>
      <c r="J2301" t="s">
        <v>326</v>
      </c>
      <c r="K2301">
        <v>28227</v>
      </c>
      <c r="L2301">
        <f>(K2301+K2306+K2311+K2316+K2321+K2326+K2331+K2336+K2341+K2346)/10</f>
        <v>27126.1</v>
      </c>
    </row>
    <row r="2302" spans="2:12">
      <c r="B2302" t="s">
        <v>174</v>
      </c>
      <c r="F2302" t="s">
        <v>174</v>
      </c>
      <c r="J2302" t="s">
        <v>174</v>
      </c>
    </row>
    <row r="2303" spans="2:12">
      <c r="B2303" t="s">
        <v>323</v>
      </c>
      <c r="C2303">
        <v>7.9039999999999999</v>
      </c>
      <c r="F2303" t="s">
        <v>323</v>
      </c>
      <c r="G2303">
        <v>3.984</v>
      </c>
      <c r="J2303" t="s">
        <v>323</v>
      </c>
      <c r="K2303">
        <v>9.3190000000000008</v>
      </c>
    </row>
    <row r="2304" spans="2:12">
      <c r="B2304" t="s">
        <v>324</v>
      </c>
      <c r="C2304">
        <v>22560</v>
      </c>
      <c r="F2304" t="s">
        <v>324</v>
      </c>
      <c r="G2304">
        <v>3024</v>
      </c>
      <c r="J2304" t="s">
        <v>324</v>
      </c>
      <c r="K2304">
        <v>26823</v>
      </c>
    </row>
    <row r="2305" spans="2:11">
      <c r="B2305" t="s">
        <v>325</v>
      </c>
      <c r="C2305">
        <v>17641</v>
      </c>
      <c r="F2305" t="s">
        <v>325</v>
      </c>
      <c r="G2305">
        <v>180457</v>
      </c>
      <c r="J2305" t="s">
        <v>325</v>
      </c>
      <c r="K2305">
        <v>0</v>
      </c>
    </row>
    <row r="2306" spans="2:11">
      <c r="B2306" t="s">
        <v>326</v>
      </c>
      <c r="C2306">
        <v>40201</v>
      </c>
      <c r="F2306" t="s">
        <v>326</v>
      </c>
      <c r="G2306">
        <v>183481</v>
      </c>
      <c r="J2306" t="s">
        <v>326</v>
      </c>
      <c r="K2306">
        <v>26823</v>
      </c>
    </row>
    <row r="2307" spans="2:11">
      <c r="B2307" t="s">
        <v>175</v>
      </c>
      <c r="F2307" t="s">
        <v>175</v>
      </c>
      <c r="J2307" t="s">
        <v>175</v>
      </c>
    </row>
    <row r="2308" spans="2:11">
      <c r="B2308" t="s">
        <v>323</v>
      </c>
      <c r="C2308">
        <v>7.9340000000000002</v>
      </c>
      <c r="F2308" t="s">
        <v>323</v>
      </c>
      <c r="G2308">
        <v>3.9590000000000001</v>
      </c>
      <c r="J2308" t="s">
        <v>323</v>
      </c>
      <c r="K2308">
        <v>9.3239999999999998</v>
      </c>
    </row>
    <row r="2309" spans="2:11">
      <c r="B2309" t="s">
        <v>324</v>
      </c>
      <c r="C2309">
        <v>21696</v>
      </c>
      <c r="F2309" t="s">
        <v>324</v>
      </c>
      <c r="G2309">
        <v>3024</v>
      </c>
      <c r="J2309" t="s">
        <v>324</v>
      </c>
      <c r="K2309">
        <v>25620</v>
      </c>
    </row>
    <row r="2310" spans="2:11">
      <c r="B2310" t="s">
        <v>325</v>
      </c>
      <c r="C2310">
        <v>16790</v>
      </c>
      <c r="F2310" t="s">
        <v>325</v>
      </c>
      <c r="G2310">
        <v>177418</v>
      </c>
      <c r="J2310" t="s">
        <v>325</v>
      </c>
      <c r="K2310">
        <v>0</v>
      </c>
    </row>
    <row r="2311" spans="2:11">
      <c r="B2311" t="s">
        <v>326</v>
      </c>
      <c r="C2311">
        <v>38486</v>
      </c>
      <c r="F2311" t="s">
        <v>326</v>
      </c>
      <c r="G2311">
        <v>180442</v>
      </c>
      <c r="J2311" t="s">
        <v>326</v>
      </c>
      <c r="K2311">
        <v>25620</v>
      </c>
    </row>
    <row r="2312" spans="2:11">
      <c r="B2312" t="s">
        <v>176</v>
      </c>
      <c r="F2312" t="s">
        <v>176</v>
      </c>
      <c r="J2312" t="s">
        <v>176</v>
      </c>
    </row>
    <row r="2313" spans="2:11">
      <c r="B2313" t="s">
        <v>323</v>
      </c>
      <c r="C2313">
        <v>8.0670000000000002</v>
      </c>
      <c r="F2313" t="s">
        <v>323</v>
      </c>
      <c r="G2313">
        <v>3.9660000000000002</v>
      </c>
      <c r="J2313" t="s">
        <v>323</v>
      </c>
      <c r="K2313">
        <v>9.5069999999999997</v>
      </c>
    </row>
    <row r="2314" spans="2:11">
      <c r="B2314" t="s">
        <v>324</v>
      </c>
      <c r="C2314">
        <v>23016</v>
      </c>
      <c r="F2314" t="s">
        <v>324</v>
      </c>
      <c r="G2314">
        <v>3024</v>
      </c>
      <c r="J2314" t="s">
        <v>324</v>
      </c>
      <c r="K2314">
        <v>27404</v>
      </c>
    </row>
    <row r="2315" spans="2:11">
      <c r="B2315" t="s">
        <v>325</v>
      </c>
      <c r="C2315">
        <v>18492</v>
      </c>
      <c r="F2315" t="s">
        <v>325</v>
      </c>
      <c r="G2315">
        <v>177135</v>
      </c>
      <c r="J2315" t="s">
        <v>325</v>
      </c>
      <c r="K2315">
        <v>0</v>
      </c>
    </row>
    <row r="2316" spans="2:11">
      <c r="B2316" t="s">
        <v>326</v>
      </c>
      <c r="C2316">
        <v>41508</v>
      </c>
      <c r="F2316" t="s">
        <v>326</v>
      </c>
      <c r="G2316">
        <v>180159</v>
      </c>
      <c r="J2316" t="s">
        <v>326</v>
      </c>
      <c r="K2316">
        <v>27404</v>
      </c>
    </row>
    <row r="2317" spans="2:11">
      <c r="B2317" t="s">
        <v>177</v>
      </c>
      <c r="F2317" t="s">
        <v>177</v>
      </c>
      <c r="J2317" t="s">
        <v>177</v>
      </c>
    </row>
    <row r="2318" spans="2:11">
      <c r="B2318" t="s">
        <v>323</v>
      </c>
      <c r="C2318">
        <v>8.1110000000000007</v>
      </c>
      <c r="F2318" t="s">
        <v>323</v>
      </c>
      <c r="G2318">
        <v>4.0229999999999997</v>
      </c>
      <c r="J2318" t="s">
        <v>323</v>
      </c>
      <c r="K2318">
        <v>9.5220000000000002</v>
      </c>
    </row>
    <row r="2319" spans="2:11">
      <c r="B2319" t="s">
        <v>324</v>
      </c>
      <c r="C2319">
        <v>22776</v>
      </c>
      <c r="F2319" t="s">
        <v>324</v>
      </c>
      <c r="G2319">
        <v>3024</v>
      </c>
      <c r="J2319" t="s">
        <v>324</v>
      </c>
      <c r="K2319">
        <v>27237</v>
      </c>
    </row>
    <row r="2320" spans="2:11">
      <c r="B2320" t="s">
        <v>325</v>
      </c>
      <c r="C2320">
        <v>18469</v>
      </c>
      <c r="F2320" t="s">
        <v>325</v>
      </c>
      <c r="G2320">
        <v>182127</v>
      </c>
      <c r="J2320" t="s">
        <v>325</v>
      </c>
      <c r="K2320">
        <v>0</v>
      </c>
    </row>
    <row r="2321" spans="2:11">
      <c r="B2321" t="s">
        <v>326</v>
      </c>
      <c r="C2321">
        <v>41245</v>
      </c>
      <c r="F2321" t="s">
        <v>326</v>
      </c>
      <c r="G2321">
        <v>185151</v>
      </c>
      <c r="J2321" t="s">
        <v>326</v>
      </c>
      <c r="K2321">
        <v>27237</v>
      </c>
    </row>
    <row r="2322" spans="2:11">
      <c r="B2322" t="s">
        <v>178</v>
      </c>
      <c r="F2322" t="s">
        <v>178</v>
      </c>
      <c r="J2322" t="s">
        <v>178</v>
      </c>
    </row>
    <row r="2323" spans="2:11">
      <c r="B2323" t="s">
        <v>323</v>
      </c>
      <c r="C2323">
        <v>8.0739999999999998</v>
      </c>
      <c r="F2323" t="s">
        <v>323</v>
      </c>
      <c r="G2323">
        <v>4.0149999999999997</v>
      </c>
      <c r="J2323" t="s">
        <v>323</v>
      </c>
      <c r="K2323">
        <v>9.5079999999999991</v>
      </c>
    </row>
    <row r="2324" spans="2:11">
      <c r="B2324" t="s">
        <v>324</v>
      </c>
      <c r="C2324">
        <v>23688</v>
      </c>
      <c r="F2324" t="s">
        <v>324</v>
      </c>
      <c r="G2324">
        <v>3024</v>
      </c>
      <c r="J2324" t="s">
        <v>324</v>
      </c>
      <c r="K2324">
        <v>28181</v>
      </c>
    </row>
    <row r="2325" spans="2:11">
      <c r="B2325" t="s">
        <v>325</v>
      </c>
      <c r="C2325">
        <v>19113</v>
      </c>
      <c r="F2325" t="s">
        <v>325</v>
      </c>
      <c r="G2325">
        <v>182389</v>
      </c>
      <c r="J2325" t="s">
        <v>325</v>
      </c>
      <c r="K2325">
        <v>0</v>
      </c>
    </row>
    <row r="2326" spans="2:11">
      <c r="B2326" t="s">
        <v>326</v>
      </c>
      <c r="C2326">
        <v>42801</v>
      </c>
      <c r="F2326" t="s">
        <v>326</v>
      </c>
      <c r="G2326">
        <v>185413</v>
      </c>
      <c r="J2326" t="s">
        <v>326</v>
      </c>
      <c r="K2326">
        <v>28181</v>
      </c>
    </row>
    <row r="2327" spans="2:11">
      <c r="B2327" t="s">
        <v>179</v>
      </c>
      <c r="F2327" t="s">
        <v>179</v>
      </c>
      <c r="J2327" t="s">
        <v>179</v>
      </c>
    </row>
    <row r="2328" spans="2:11">
      <c r="B2328" t="s">
        <v>323</v>
      </c>
      <c r="C2328">
        <v>7.96</v>
      </c>
      <c r="F2328" t="s">
        <v>323</v>
      </c>
      <c r="G2328">
        <v>3.8319999999999999</v>
      </c>
      <c r="J2328" t="s">
        <v>323</v>
      </c>
      <c r="K2328">
        <v>9.375</v>
      </c>
    </row>
    <row r="2329" spans="2:11">
      <c r="B2329" t="s">
        <v>324</v>
      </c>
      <c r="C2329">
        <v>22344</v>
      </c>
      <c r="F2329" t="s">
        <v>324</v>
      </c>
      <c r="G2329">
        <v>3024</v>
      </c>
      <c r="J2329" t="s">
        <v>324</v>
      </c>
      <c r="K2329">
        <v>26426</v>
      </c>
    </row>
    <row r="2330" spans="2:11">
      <c r="B2330" t="s">
        <v>325</v>
      </c>
      <c r="C2330">
        <v>17158</v>
      </c>
      <c r="F2330" t="s">
        <v>325</v>
      </c>
      <c r="G2330">
        <v>166367</v>
      </c>
      <c r="J2330" t="s">
        <v>325</v>
      </c>
      <c r="K2330">
        <v>0</v>
      </c>
    </row>
    <row r="2331" spans="2:11">
      <c r="B2331" t="s">
        <v>326</v>
      </c>
      <c r="C2331">
        <v>39502</v>
      </c>
      <c r="F2331" t="s">
        <v>326</v>
      </c>
      <c r="G2331">
        <v>169391</v>
      </c>
      <c r="J2331" t="s">
        <v>326</v>
      </c>
      <c r="K2331">
        <v>26426</v>
      </c>
    </row>
    <row r="2332" spans="2:11">
      <c r="B2332" t="s">
        <v>180</v>
      </c>
      <c r="F2332" t="s">
        <v>180</v>
      </c>
      <c r="J2332" t="s">
        <v>180</v>
      </c>
    </row>
    <row r="2333" spans="2:11">
      <c r="B2333" t="s">
        <v>323</v>
      </c>
      <c r="C2333">
        <v>8.1359999999999992</v>
      </c>
      <c r="F2333" t="s">
        <v>323</v>
      </c>
      <c r="G2333">
        <v>3.85</v>
      </c>
      <c r="J2333" t="s">
        <v>323</v>
      </c>
      <c r="K2333">
        <v>9.6020000000000003</v>
      </c>
    </row>
    <row r="2334" spans="2:11">
      <c r="B2334" t="s">
        <v>324</v>
      </c>
      <c r="C2334">
        <v>22920</v>
      </c>
      <c r="F2334" t="s">
        <v>324</v>
      </c>
      <c r="G2334">
        <v>3024</v>
      </c>
      <c r="J2334" t="s">
        <v>324</v>
      </c>
      <c r="K2334">
        <v>27237</v>
      </c>
    </row>
    <row r="2335" spans="2:11">
      <c r="B2335" t="s">
        <v>325</v>
      </c>
      <c r="C2335">
        <v>18469</v>
      </c>
      <c r="F2335" t="s">
        <v>325</v>
      </c>
      <c r="G2335">
        <v>166586</v>
      </c>
      <c r="J2335" t="s">
        <v>325</v>
      </c>
      <c r="K2335">
        <v>0</v>
      </c>
    </row>
    <row r="2336" spans="2:11">
      <c r="B2336" t="s">
        <v>326</v>
      </c>
      <c r="C2336">
        <v>41389</v>
      </c>
      <c r="F2336" t="s">
        <v>326</v>
      </c>
      <c r="G2336">
        <v>169610</v>
      </c>
      <c r="J2336" t="s">
        <v>326</v>
      </c>
      <c r="K2336">
        <v>27237</v>
      </c>
    </row>
    <row r="2337" spans="2:12">
      <c r="B2337" t="s">
        <v>181</v>
      </c>
      <c r="F2337" t="s">
        <v>181</v>
      </c>
      <c r="J2337" t="s">
        <v>181</v>
      </c>
    </row>
    <row r="2338" spans="2:12">
      <c r="B2338" t="s">
        <v>323</v>
      </c>
      <c r="C2338">
        <v>7.9729999999999999</v>
      </c>
      <c r="F2338" t="s">
        <v>323</v>
      </c>
      <c r="G2338">
        <v>3.96</v>
      </c>
      <c r="J2338" t="s">
        <v>323</v>
      </c>
      <c r="K2338">
        <v>9.3829999999999991</v>
      </c>
    </row>
    <row r="2339" spans="2:12">
      <c r="B2339" t="s">
        <v>324</v>
      </c>
      <c r="C2339">
        <v>21984</v>
      </c>
      <c r="F2339" t="s">
        <v>324</v>
      </c>
      <c r="G2339">
        <v>3024</v>
      </c>
      <c r="J2339" t="s">
        <v>324</v>
      </c>
      <c r="K2339">
        <v>26184</v>
      </c>
    </row>
    <row r="2340" spans="2:12">
      <c r="B2340" t="s">
        <v>325</v>
      </c>
      <c r="C2340">
        <v>17296</v>
      </c>
      <c r="F2340" t="s">
        <v>325</v>
      </c>
      <c r="G2340">
        <v>176906</v>
      </c>
      <c r="J2340" t="s">
        <v>325</v>
      </c>
      <c r="K2340">
        <v>0</v>
      </c>
    </row>
    <row r="2341" spans="2:12">
      <c r="B2341" t="s">
        <v>326</v>
      </c>
      <c r="C2341">
        <v>39280</v>
      </c>
      <c r="F2341" t="s">
        <v>326</v>
      </c>
      <c r="G2341">
        <v>179930</v>
      </c>
      <c r="J2341" t="s">
        <v>326</v>
      </c>
      <c r="K2341">
        <v>26184</v>
      </c>
    </row>
    <row r="2342" spans="2:12">
      <c r="B2342" t="s">
        <v>182</v>
      </c>
      <c r="F2342" t="s">
        <v>182</v>
      </c>
      <c r="J2342" t="s">
        <v>182</v>
      </c>
    </row>
    <row r="2343" spans="2:12">
      <c r="B2343" t="s">
        <v>323</v>
      </c>
      <c r="C2343">
        <v>8.06</v>
      </c>
      <c r="F2343" t="s">
        <v>323</v>
      </c>
      <c r="G2343">
        <v>4.0410000000000004</v>
      </c>
      <c r="J2343" t="s">
        <v>323</v>
      </c>
      <c r="K2343">
        <v>9.4809999999999999</v>
      </c>
    </row>
    <row r="2344" spans="2:12">
      <c r="B2344" t="s">
        <v>324</v>
      </c>
      <c r="C2344">
        <v>23520</v>
      </c>
      <c r="F2344" t="s">
        <v>324</v>
      </c>
      <c r="G2344">
        <v>3024</v>
      </c>
      <c r="J2344" t="s">
        <v>324</v>
      </c>
      <c r="K2344">
        <v>27922</v>
      </c>
    </row>
    <row r="2345" spans="2:12">
      <c r="B2345" t="s">
        <v>325</v>
      </c>
      <c r="C2345">
        <v>18906</v>
      </c>
      <c r="F2345" t="s">
        <v>325</v>
      </c>
      <c r="G2345">
        <v>184918</v>
      </c>
      <c r="J2345" t="s">
        <v>325</v>
      </c>
      <c r="K2345">
        <v>0</v>
      </c>
    </row>
    <row r="2346" spans="2:12">
      <c r="B2346" t="s">
        <v>326</v>
      </c>
      <c r="C2346">
        <v>42426</v>
      </c>
      <c r="F2346" t="s">
        <v>326</v>
      </c>
      <c r="G2346">
        <v>187942</v>
      </c>
      <c r="J2346" t="s">
        <v>326</v>
      </c>
      <c r="K2346">
        <v>27922</v>
      </c>
    </row>
    <row r="2347" spans="2:12">
      <c r="B2347" t="s">
        <v>183</v>
      </c>
      <c r="F2347" t="s">
        <v>183</v>
      </c>
      <c r="J2347" t="s">
        <v>183</v>
      </c>
    </row>
    <row r="2348" spans="2:12">
      <c r="B2348" t="s">
        <v>323</v>
      </c>
      <c r="C2348">
        <v>8.0760000000000005</v>
      </c>
      <c r="F2348" t="s">
        <v>323</v>
      </c>
      <c r="G2348">
        <v>4.05</v>
      </c>
      <c r="J2348" t="s">
        <v>323</v>
      </c>
      <c r="K2348">
        <v>9.4700000000000006</v>
      </c>
    </row>
    <row r="2349" spans="2:12">
      <c r="B2349" t="s">
        <v>324</v>
      </c>
      <c r="C2349">
        <v>23592</v>
      </c>
      <c r="F2349" t="s">
        <v>324</v>
      </c>
      <c r="G2349">
        <v>3192</v>
      </c>
      <c r="J2349" t="s">
        <v>324</v>
      </c>
      <c r="K2349">
        <v>28227</v>
      </c>
    </row>
    <row r="2350" spans="2:12">
      <c r="B2350" t="s">
        <v>325</v>
      </c>
      <c r="C2350">
        <v>19205</v>
      </c>
      <c r="F2350" t="s">
        <v>325</v>
      </c>
      <c r="G2350">
        <v>207640</v>
      </c>
      <c r="J2350" t="s">
        <v>325</v>
      </c>
      <c r="K2350">
        <v>0</v>
      </c>
    </row>
    <row r="2351" spans="2:12">
      <c r="B2351" t="s">
        <v>326</v>
      </c>
      <c r="C2351">
        <v>42797</v>
      </c>
      <c r="D2351">
        <f>(C2351+C2356+C2361+C2366+C2371+C2376+C2381+C2386+C2391+C2396)/10</f>
        <v>40963.5</v>
      </c>
      <c r="F2351" t="s">
        <v>326</v>
      </c>
      <c r="G2351">
        <v>210832</v>
      </c>
      <c r="H2351">
        <f>(G2351+G2356+G2361+G2366+G2371+G2376+G2381+G2386+G2391+G2396)/10</f>
        <v>199840.8</v>
      </c>
      <c r="J2351" t="s">
        <v>326</v>
      </c>
      <c r="K2351">
        <v>28227</v>
      </c>
      <c r="L2351">
        <f>(K2351+K2356+K2361+K2366+K2371+K2376+K2381+K2386+K2391+K2396)/10</f>
        <v>27126.1</v>
      </c>
    </row>
    <row r="2352" spans="2:12">
      <c r="B2352" t="s">
        <v>184</v>
      </c>
      <c r="F2352" t="s">
        <v>184</v>
      </c>
      <c r="J2352" t="s">
        <v>184</v>
      </c>
    </row>
    <row r="2353" spans="2:11">
      <c r="B2353" t="s">
        <v>323</v>
      </c>
      <c r="C2353">
        <v>7.88</v>
      </c>
      <c r="F2353" t="s">
        <v>323</v>
      </c>
      <c r="G2353">
        <v>3.93</v>
      </c>
      <c r="J2353" t="s">
        <v>323</v>
      </c>
      <c r="K2353">
        <v>9.2829999999999995</v>
      </c>
    </row>
    <row r="2354" spans="2:11">
      <c r="B2354" t="s">
        <v>324</v>
      </c>
      <c r="C2354">
        <v>22560</v>
      </c>
      <c r="F2354" t="s">
        <v>324</v>
      </c>
      <c r="G2354">
        <v>3192</v>
      </c>
      <c r="J2354" t="s">
        <v>324</v>
      </c>
      <c r="K2354">
        <v>26823</v>
      </c>
    </row>
    <row r="2355" spans="2:11">
      <c r="B2355" t="s">
        <v>325</v>
      </c>
      <c r="C2355">
        <v>17641</v>
      </c>
      <c r="F2355" t="s">
        <v>325</v>
      </c>
      <c r="G2355">
        <v>196849</v>
      </c>
      <c r="J2355" t="s">
        <v>325</v>
      </c>
      <c r="K2355">
        <v>0</v>
      </c>
    </row>
    <row r="2356" spans="2:11">
      <c r="B2356" t="s">
        <v>326</v>
      </c>
      <c r="C2356">
        <v>40201</v>
      </c>
      <c r="F2356" t="s">
        <v>326</v>
      </c>
      <c r="G2356">
        <v>200041</v>
      </c>
      <c r="J2356" t="s">
        <v>326</v>
      </c>
      <c r="K2356">
        <v>26823</v>
      </c>
    </row>
    <row r="2357" spans="2:11">
      <c r="B2357" t="s">
        <v>185</v>
      </c>
      <c r="F2357" t="s">
        <v>185</v>
      </c>
      <c r="J2357" t="s">
        <v>185</v>
      </c>
    </row>
    <row r="2358" spans="2:11">
      <c r="B2358" t="s">
        <v>323</v>
      </c>
      <c r="C2358">
        <v>7.883</v>
      </c>
      <c r="F2358" t="s">
        <v>323</v>
      </c>
      <c r="G2358">
        <v>3.9550000000000001</v>
      </c>
      <c r="J2358" t="s">
        <v>323</v>
      </c>
      <c r="K2358">
        <v>9.2469999999999999</v>
      </c>
    </row>
    <row r="2359" spans="2:11">
      <c r="B2359" t="s">
        <v>324</v>
      </c>
      <c r="C2359">
        <v>21696</v>
      </c>
      <c r="F2359" t="s">
        <v>324</v>
      </c>
      <c r="G2359">
        <v>3192</v>
      </c>
      <c r="J2359" t="s">
        <v>324</v>
      </c>
      <c r="K2359">
        <v>25620</v>
      </c>
    </row>
    <row r="2360" spans="2:11">
      <c r="B2360" t="s">
        <v>325</v>
      </c>
      <c r="C2360">
        <v>16790</v>
      </c>
      <c r="F2360" t="s">
        <v>325</v>
      </c>
      <c r="G2360">
        <v>198988</v>
      </c>
      <c r="J2360" t="s">
        <v>325</v>
      </c>
      <c r="K2360">
        <v>0</v>
      </c>
    </row>
    <row r="2361" spans="2:11">
      <c r="B2361" t="s">
        <v>326</v>
      </c>
      <c r="C2361">
        <v>38486</v>
      </c>
      <c r="F2361" t="s">
        <v>326</v>
      </c>
      <c r="G2361">
        <v>202180</v>
      </c>
      <c r="J2361" t="s">
        <v>326</v>
      </c>
      <c r="K2361">
        <v>25620</v>
      </c>
    </row>
    <row r="2362" spans="2:11">
      <c r="B2362" t="s">
        <v>186</v>
      </c>
      <c r="F2362" t="s">
        <v>186</v>
      </c>
      <c r="J2362" t="s">
        <v>186</v>
      </c>
    </row>
    <row r="2363" spans="2:11">
      <c r="B2363" t="s">
        <v>323</v>
      </c>
      <c r="C2363">
        <v>8.0239999999999991</v>
      </c>
      <c r="F2363" t="s">
        <v>323</v>
      </c>
      <c r="G2363">
        <v>3.95</v>
      </c>
      <c r="J2363" t="s">
        <v>323</v>
      </c>
      <c r="K2363">
        <v>9.4420000000000002</v>
      </c>
    </row>
    <row r="2364" spans="2:11">
      <c r="B2364" t="s">
        <v>324</v>
      </c>
      <c r="C2364">
        <v>23016</v>
      </c>
      <c r="F2364" t="s">
        <v>324</v>
      </c>
      <c r="G2364">
        <v>3192</v>
      </c>
      <c r="J2364" t="s">
        <v>324</v>
      </c>
      <c r="K2364">
        <v>27404</v>
      </c>
    </row>
    <row r="2365" spans="2:11">
      <c r="B2365" t="s">
        <v>325</v>
      </c>
      <c r="C2365">
        <v>18492</v>
      </c>
      <c r="F2365" t="s">
        <v>325</v>
      </c>
      <c r="G2365">
        <v>197575</v>
      </c>
      <c r="J2365" t="s">
        <v>325</v>
      </c>
      <c r="K2365">
        <v>0</v>
      </c>
    </row>
    <row r="2366" spans="2:11">
      <c r="B2366" t="s">
        <v>326</v>
      </c>
      <c r="C2366">
        <v>41508</v>
      </c>
      <c r="F2366" t="s">
        <v>326</v>
      </c>
      <c r="G2366">
        <v>200767</v>
      </c>
      <c r="J2366" t="s">
        <v>326</v>
      </c>
      <c r="K2366">
        <v>27404</v>
      </c>
    </row>
    <row r="2367" spans="2:11">
      <c r="B2367" t="s">
        <v>187</v>
      </c>
      <c r="F2367" t="s">
        <v>187</v>
      </c>
      <c r="J2367" t="s">
        <v>187</v>
      </c>
    </row>
    <row r="2368" spans="2:11">
      <c r="B2368" t="s">
        <v>323</v>
      </c>
      <c r="C2368">
        <v>8.1029999999999998</v>
      </c>
      <c r="F2368" t="s">
        <v>323</v>
      </c>
      <c r="G2368">
        <v>3.9260000000000002</v>
      </c>
      <c r="J2368" t="s">
        <v>323</v>
      </c>
      <c r="K2368">
        <v>9.5109999999999992</v>
      </c>
    </row>
    <row r="2369" spans="2:11">
      <c r="B2369" t="s">
        <v>324</v>
      </c>
      <c r="C2369">
        <v>22776</v>
      </c>
      <c r="F2369" t="s">
        <v>324</v>
      </c>
      <c r="G2369">
        <v>3192</v>
      </c>
      <c r="J2369" t="s">
        <v>324</v>
      </c>
      <c r="K2369">
        <v>27237</v>
      </c>
    </row>
    <row r="2370" spans="2:11">
      <c r="B2370" t="s">
        <v>325</v>
      </c>
      <c r="C2370">
        <v>18469</v>
      </c>
      <c r="F2370" t="s">
        <v>325</v>
      </c>
      <c r="G2370">
        <v>194598</v>
      </c>
      <c r="J2370" t="s">
        <v>325</v>
      </c>
      <c r="K2370">
        <v>0</v>
      </c>
    </row>
    <row r="2371" spans="2:11">
      <c r="B2371" t="s">
        <v>326</v>
      </c>
      <c r="C2371">
        <v>41245</v>
      </c>
      <c r="F2371" t="s">
        <v>326</v>
      </c>
      <c r="G2371">
        <v>197790</v>
      </c>
      <c r="J2371" t="s">
        <v>326</v>
      </c>
      <c r="K2371">
        <v>27237</v>
      </c>
    </row>
    <row r="2372" spans="2:11">
      <c r="B2372" t="s">
        <v>188</v>
      </c>
      <c r="F2372" t="s">
        <v>188</v>
      </c>
      <c r="J2372" t="s">
        <v>188</v>
      </c>
    </row>
    <row r="2373" spans="2:11">
      <c r="B2373" t="s">
        <v>323</v>
      </c>
      <c r="C2373">
        <v>8.0380000000000003</v>
      </c>
      <c r="F2373" t="s">
        <v>323</v>
      </c>
      <c r="G2373">
        <v>3.9870000000000001</v>
      </c>
      <c r="J2373" t="s">
        <v>323</v>
      </c>
      <c r="K2373">
        <v>9.452</v>
      </c>
    </row>
    <row r="2374" spans="2:11">
      <c r="B2374" t="s">
        <v>324</v>
      </c>
      <c r="C2374">
        <v>23688</v>
      </c>
      <c r="F2374" t="s">
        <v>324</v>
      </c>
      <c r="G2374">
        <v>3192</v>
      </c>
      <c r="J2374" t="s">
        <v>324</v>
      </c>
      <c r="K2374">
        <v>28181</v>
      </c>
    </row>
    <row r="2375" spans="2:11">
      <c r="B2375" t="s">
        <v>325</v>
      </c>
      <c r="C2375">
        <v>19113</v>
      </c>
      <c r="F2375" t="s">
        <v>325</v>
      </c>
      <c r="G2375">
        <v>201885</v>
      </c>
      <c r="J2375" t="s">
        <v>325</v>
      </c>
      <c r="K2375">
        <v>0</v>
      </c>
    </row>
    <row r="2376" spans="2:11">
      <c r="B2376" t="s">
        <v>326</v>
      </c>
      <c r="C2376">
        <v>42801</v>
      </c>
      <c r="F2376" t="s">
        <v>326</v>
      </c>
      <c r="G2376">
        <v>205077</v>
      </c>
      <c r="J2376" t="s">
        <v>326</v>
      </c>
      <c r="K2376">
        <v>28181</v>
      </c>
    </row>
    <row r="2377" spans="2:11">
      <c r="B2377" t="s">
        <v>189</v>
      </c>
      <c r="F2377" t="s">
        <v>189</v>
      </c>
      <c r="J2377" t="s">
        <v>189</v>
      </c>
    </row>
    <row r="2378" spans="2:11">
      <c r="B2378" t="s">
        <v>323</v>
      </c>
      <c r="C2378">
        <v>7.9240000000000004</v>
      </c>
      <c r="F2378" t="s">
        <v>323</v>
      </c>
      <c r="G2378">
        <v>3.8039999999999998</v>
      </c>
      <c r="J2378" t="s">
        <v>323</v>
      </c>
      <c r="K2378">
        <v>9.32</v>
      </c>
    </row>
    <row r="2379" spans="2:11">
      <c r="B2379" t="s">
        <v>324</v>
      </c>
      <c r="C2379">
        <v>22344</v>
      </c>
      <c r="F2379" t="s">
        <v>324</v>
      </c>
      <c r="G2379">
        <v>3192</v>
      </c>
      <c r="J2379" t="s">
        <v>324</v>
      </c>
      <c r="K2379">
        <v>26426</v>
      </c>
    </row>
    <row r="2380" spans="2:11">
      <c r="B2380" t="s">
        <v>325</v>
      </c>
      <c r="C2380">
        <v>17158</v>
      </c>
      <c r="F2380" t="s">
        <v>325</v>
      </c>
      <c r="G2380">
        <v>184639</v>
      </c>
      <c r="J2380" t="s">
        <v>325</v>
      </c>
      <c r="K2380">
        <v>0</v>
      </c>
    </row>
    <row r="2381" spans="2:11">
      <c r="B2381" t="s">
        <v>326</v>
      </c>
      <c r="C2381">
        <v>39502</v>
      </c>
      <c r="F2381" t="s">
        <v>326</v>
      </c>
      <c r="G2381">
        <v>187831</v>
      </c>
      <c r="J2381" t="s">
        <v>326</v>
      </c>
      <c r="K2381">
        <v>26426</v>
      </c>
    </row>
    <row r="2382" spans="2:11">
      <c r="B2382" t="s">
        <v>190</v>
      </c>
      <c r="F2382" t="s">
        <v>190</v>
      </c>
      <c r="J2382" t="s">
        <v>190</v>
      </c>
    </row>
    <row r="2383" spans="2:11">
      <c r="B2383" t="s">
        <v>323</v>
      </c>
      <c r="C2383">
        <v>8.1319999999999997</v>
      </c>
      <c r="F2383" t="s">
        <v>323</v>
      </c>
      <c r="G2383">
        <v>3.7549999999999999</v>
      </c>
      <c r="J2383" t="s">
        <v>323</v>
      </c>
      <c r="K2383">
        <v>9.5960000000000001</v>
      </c>
    </row>
    <row r="2384" spans="2:11">
      <c r="B2384" t="s">
        <v>324</v>
      </c>
      <c r="C2384">
        <v>22920</v>
      </c>
      <c r="F2384" t="s">
        <v>324</v>
      </c>
      <c r="G2384">
        <v>3192</v>
      </c>
      <c r="J2384" t="s">
        <v>324</v>
      </c>
      <c r="K2384">
        <v>27237</v>
      </c>
    </row>
    <row r="2385" spans="2:11">
      <c r="B2385" t="s">
        <v>325</v>
      </c>
      <c r="C2385">
        <v>18469</v>
      </c>
      <c r="F2385" t="s">
        <v>325</v>
      </c>
      <c r="G2385">
        <v>178753</v>
      </c>
      <c r="J2385" t="s">
        <v>325</v>
      </c>
      <c r="K2385">
        <v>0</v>
      </c>
    </row>
    <row r="2386" spans="2:11">
      <c r="B2386" t="s">
        <v>326</v>
      </c>
      <c r="C2386">
        <v>41389</v>
      </c>
      <c r="F2386" t="s">
        <v>326</v>
      </c>
      <c r="G2386">
        <v>181945</v>
      </c>
      <c r="J2386" t="s">
        <v>326</v>
      </c>
      <c r="K2386">
        <v>27237</v>
      </c>
    </row>
    <row r="2387" spans="2:11">
      <c r="B2387" t="s">
        <v>191</v>
      </c>
      <c r="F2387" t="s">
        <v>191</v>
      </c>
      <c r="J2387" t="s">
        <v>191</v>
      </c>
    </row>
    <row r="2388" spans="2:11">
      <c r="B2388" t="s">
        <v>323</v>
      </c>
      <c r="C2388">
        <v>7.9059999999999997</v>
      </c>
      <c r="F2388" t="s">
        <v>323</v>
      </c>
      <c r="G2388">
        <v>3.98</v>
      </c>
      <c r="J2388" t="s">
        <v>323</v>
      </c>
      <c r="K2388">
        <v>9.282</v>
      </c>
    </row>
    <row r="2389" spans="2:11">
      <c r="B2389" t="s">
        <v>324</v>
      </c>
      <c r="C2389">
        <v>21984</v>
      </c>
      <c r="F2389" t="s">
        <v>324</v>
      </c>
      <c r="G2389">
        <v>3192</v>
      </c>
      <c r="J2389" t="s">
        <v>324</v>
      </c>
      <c r="K2389">
        <v>26184</v>
      </c>
    </row>
    <row r="2390" spans="2:11">
      <c r="B2390" t="s">
        <v>325</v>
      </c>
      <c r="C2390">
        <v>17296</v>
      </c>
      <c r="F2390" t="s">
        <v>325</v>
      </c>
      <c r="G2390">
        <v>201383</v>
      </c>
      <c r="J2390" t="s">
        <v>325</v>
      </c>
      <c r="K2390">
        <v>0</v>
      </c>
    </row>
    <row r="2391" spans="2:11">
      <c r="B2391" t="s">
        <v>326</v>
      </c>
      <c r="C2391">
        <v>39280</v>
      </c>
      <c r="F2391" t="s">
        <v>326</v>
      </c>
      <c r="G2391">
        <v>204575</v>
      </c>
      <c r="J2391" t="s">
        <v>326</v>
      </c>
      <c r="K2391">
        <v>26184</v>
      </c>
    </row>
    <row r="2392" spans="2:11">
      <c r="B2392" t="s">
        <v>192</v>
      </c>
      <c r="F2392" t="s">
        <v>192</v>
      </c>
      <c r="J2392" t="s">
        <v>192</v>
      </c>
    </row>
    <row r="2393" spans="2:11">
      <c r="B2393" t="s">
        <v>323</v>
      </c>
      <c r="C2393">
        <v>8.0229999999999997</v>
      </c>
      <c r="F2393" t="s">
        <v>323</v>
      </c>
      <c r="G2393">
        <v>4.008</v>
      </c>
      <c r="J2393" t="s">
        <v>323</v>
      </c>
      <c r="K2393">
        <v>9.4250000000000007</v>
      </c>
    </row>
    <row r="2394" spans="2:11">
      <c r="B2394" t="s">
        <v>324</v>
      </c>
      <c r="C2394">
        <v>23520</v>
      </c>
      <c r="F2394" t="s">
        <v>324</v>
      </c>
      <c r="G2394">
        <v>3192</v>
      </c>
      <c r="J2394" t="s">
        <v>324</v>
      </c>
      <c r="K2394">
        <v>27922</v>
      </c>
    </row>
    <row r="2395" spans="2:11">
      <c r="B2395" t="s">
        <v>325</v>
      </c>
      <c r="C2395">
        <v>18906</v>
      </c>
      <c r="F2395" t="s">
        <v>325</v>
      </c>
      <c r="G2395">
        <v>204178</v>
      </c>
      <c r="J2395" t="s">
        <v>325</v>
      </c>
      <c r="K2395">
        <v>0</v>
      </c>
    </row>
    <row r="2396" spans="2:11">
      <c r="B2396" t="s">
        <v>326</v>
      </c>
      <c r="C2396">
        <v>42426</v>
      </c>
      <c r="F2396" t="s">
        <v>326</v>
      </c>
      <c r="G2396">
        <v>207370</v>
      </c>
      <c r="J2396" t="s">
        <v>326</v>
      </c>
      <c r="K2396">
        <v>27922</v>
      </c>
    </row>
    <row r="2397" spans="2:11">
      <c r="B2397" t="s">
        <v>193</v>
      </c>
      <c r="F2397" t="s">
        <v>193</v>
      </c>
      <c r="J2397" t="s">
        <v>193</v>
      </c>
    </row>
    <row r="2398" spans="2:11">
      <c r="B2398" t="s">
        <v>323</v>
      </c>
      <c r="C2398">
        <v>8.0350000000000001</v>
      </c>
      <c r="F2398" t="s">
        <v>323</v>
      </c>
      <c r="G2398">
        <v>4.0179999999999998</v>
      </c>
      <c r="J2398" t="s">
        <v>323</v>
      </c>
      <c r="K2398">
        <v>9.4079999999999995</v>
      </c>
    </row>
    <row r="2399" spans="2:11">
      <c r="B2399" t="s">
        <v>324</v>
      </c>
      <c r="C2399">
        <v>23592</v>
      </c>
      <c r="F2399" t="s">
        <v>324</v>
      </c>
      <c r="G2399">
        <v>3360</v>
      </c>
      <c r="J2399" t="s">
        <v>324</v>
      </c>
      <c r="K2399">
        <v>28227</v>
      </c>
    </row>
    <row r="2400" spans="2:11">
      <c r="B2400" t="s">
        <v>325</v>
      </c>
      <c r="C2400">
        <v>19205</v>
      </c>
      <c r="F2400" t="s">
        <v>325</v>
      </c>
      <c r="G2400">
        <v>228214</v>
      </c>
      <c r="J2400" t="s">
        <v>325</v>
      </c>
      <c r="K2400">
        <v>0</v>
      </c>
    </row>
    <row r="2401" spans="2:12">
      <c r="B2401" t="s">
        <v>326</v>
      </c>
      <c r="C2401">
        <v>42797</v>
      </c>
      <c r="D2401">
        <f>(C2401+C2406+C2411+C2416+C2421+C2426+C2431+C2436+C2441+C2446)/10</f>
        <v>40963.5</v>
      </c>
      <c r="F2401" t="s">
        <v>326</v>
      </c>
      <c r="G2401">
        <v>231574</v>
      </c>
      <c r="H2401">
        <f>(G2401+G2406+G2411+G2416+G2421+G2426+G2431+G2436+G2441+G2446)/10</f>
        <v>219045.2</v>
      </c>
      <c r="J2401" t="s">
        <v>326</v>
      </c>
      <c r="K2401">
        <v>28227</v>
      </c>
      <c r="L2401">
        <f>(K2401+K2406+K2411+K2416+K2421+K2426+K2431+K2436+K2441+K2446)/10</f>
        <v>27126.1</v>
      </c>
    </row>
    <row r="2402" spans="2:12">
      <c r="B2402" t="s">
        <v>194</v>
      </c>
      <c r="F2402" t="s">
        <v>194</v>
      </c>
      <c r="J2402" t="s">
        <v>194</v>
      </c>
    </row>
    <row r="2403" spans="2:12">
      <c r="B2403" t="s">
        <v>323</v>
      </c>
      <c r="C2403">
        <v>7.875</v>
      </c>
      <c r="F2403" t="s">
        <v>323</v>
      </c>
      <c r="G2403">
        <v>3.8370000000000002</v>
      </c>
      <c r="J2403" t="s">
        <v>323</v>
      </c>
      <c r="K2403">
        <v>9.2750000000000004</v>
      </c>
    </row>
    <row r="2404" spans="2:12">
      <c r="B2404" t="s">
        <v>324</v>
      </c>
      <c r="C2404">
        <v>22560</v>
      </c>
      <c r="F2404" t="s">
        <v>324</v>
      </c>
      <c r="G2404">
        <v>3360</v>
      </c>
      <c r="J2404" t="s">
        <v>324</v>
      </c>
      <c r="K2404">
        <v>26823</v>
      </c>
    </row>
    <row r="2405" spans="2:12">
      <c r="B2405" t="s">
        <v>325</v>
      </c>
      <c r="C2405">
        <v>17641</v>
      </c>
      <c r="F2405" t="s">
        <v>325</v>
      </c>
      <c r="G2405">
        <v>209657</v>
      </c>
      <c r="J2405" t="s">
        <v>325</v>
      </c>
      <c r="K2405">
        <v>0</v>
      </c>
    </row>
    <row r="2406" spans="2:12">
      <c r="B2406" t="s">
        <v>326</v>
      </c>
      <c r="C2406">
        <v>40201</v>
      </c>
      <c r="F2406" t="s">
        <v>326</v>
      </c>
      <c r="G2406">
        <v>213017</v>
      </c>
      <c r="J2406" t="s">
        <v>326</v>
      </c>
      <c r="K2406">
        <v>26823</v>
      </c>
    </row>
    <row r="2407" spans="2:12">
      <c r="B2407" t="s">
        <v>195</v>
      </c>
      <c r="F2407" t="s">
        <v>195</v>
      </c>
      <c r="J2407" t="s">
        <v>195</v>
      </c>
    </row>
    <row r="2408" spans="2:12">
      <c r="B2408" t="s">
        <v>323</v>
      </c>
      <c r="C2408">
        <v>7.84</v>
      </c>
      <c r="F2408" t="s">
        <v>323</v>
      </c>
      <c r="G2408">
        <v>3.9249999999999998</v>
      </c>
      <c r="J2408" t="s">
        <v>323</v>
      </c>
      <c r="K2408">
        <v>9.1820000000000004</v>
      </c>
    </row>
    <row r="2409" spans="2:12">
      <c r="B2409" t="s">
        <v>324</v>
      </c>
      <c r="C2409">
        <v>21696</v>
      </c>
      <c r="F2409" t="s">
        <v>324</v>
      </c>
      <c r="G2409">
        <v>3360</v>
      </c>
      <c r="J2409" t="s">
        <v>324</v>
      </c>
      <c r="K2409">
        <v>25620</v>
      </c>
    </row>
    <row r="2410" spans="2:12">
      <c r="B2410" t="s">
        <v>325</v>
      </c>
      <c r="C2410">
        <v>16790</v>
      </c>
      <c r="F2410" t="s">
        <v>325</v>
      </c>
      <c r="G2410">
        <v>219022</v>
      </c>
      <c r="J2410" t="s">
        <v>325</v>
      </c>
      <c r="K2410">
        <v>0</v>
      </c>
    </row>
    <row r="2411" spans="2:12">
      <c r="B2411" t="s">
        <v>326</v>
      </c>
      <c r="C2411">
        <v>38486</v>
      </c>
      <c r="F2411" t="s">
        <v>326</v>
      </c>
      <c r="G2411">
        <v>222382</v>
      </c>
      <c r="J2411" t="s">
        <v>326</v>
      </c>
      <c r="K2411">
        <v>25620</v>
      </c>
    </row>
    <row r="2412" spans="2:12">
      <c r="B2412" t="s">
        <v>196</v>
      </c>
      <c r="F2412" t="s">
        <v>196</v>
      </c>
      <c r="J2412" t="s">
        <v>196</v>
      </c>
    </row>
    <row r="2413" spans="2:12">
      <c r="B2413" t="s">
        <v>323</v>
      </c>
      <c r="C2413">
        <v>7.984</v>
      </c>
      <c r="F2413" t="s">
        <v>323</v>
      </c>
      <c r="G2413">
        <v>3.9260000000000002</v>
      </c>
      <c r="J2413" t="s">
        <v>323</v>
      </c>
      <c r="K2413">
        <v>9.3819999999999997</v>
      </c>
    </row>
    <row r="2414" spans="2:12">
      <c r="B2414" t="s">
        <v>324</v>
      </c>
      <c r="C2414">
        <v>23016</v>
      </c>
      <c r="F2414" t="s">
        <v>324</v>
      </c>
      <c r="G2414">
        <v>3360</v>
      </c>
      <c r="J2414" t="s">
        <v>324</v>
      </c>
      <c r="K2414">
        <v>27404</v>
      </c>
    </row>
    <row r="2415" spans="2:12">
      <c r="B2415" t="s">
        <v>325</v>
      </c>
      <c r="C2415">
        <v>18492</v>
      </c>
      <c r="F2415" t="s">
        <v>325</v>
      </c>
      <c r="G2415">
        <v>218000</v>
      </c>
      <c r="J2415" t="s">
        <v>325</v>
      </c>
      <c r="K2415">
        <v>0</v>
      </c>
    </row>
    <row r="2416" spans="2:12">
      <c r="B2416" t="s">
        <v>326</v>
      </c>
      <c r="C2416">
        <v>41508</v>
      </c>
      <c r="F2416" t="s">
        <v>326</v>
      </c>
      <c r="G2416">
        <v>221360</v>
      </c>
      <c r="J2416" t="s">
        <v>326</v>
      </c>
      <c r="K2416">
        <v>27404</v>
      </c>
    </row>
    <row r="2417" spans="2:11">
      <c r="B2417" t="s">
        <v>197</v>
      </c>
      <c r="F2417" t="s">
        <v>197</v>
      </c>
      <c r="J2417" t="s">
        <v>197</v>
      </c>
    </row>
    <row r="2418" spans="2:11">
      <c r="B2418" t="s">
        <v>323</v>
      </c>
      <c r="C2418">
        <v>8.0690000000000008</v>
      </c>
      <c r="F2418" t="s">
        <v>323</v>
      </c>
      <c r="G2418">
        <v>3.8969999999999998</v>
      </c>
      <c r="J2418" t="s">
        <v>323</v>
      </c>
      <c r="K2418">
        <v>9.4580000000000002</v>
      </c>
    </row>
    <row r="2419" spans="2:11">
      <c r="B2419" t="s">
        <v>324</v>
      </c>
      <c r="C2419">
        <v>22776</v>
      </c>
      <c r="F2419" t="s">
        <v>324</v>
      </c>
      <c r="G2419">
        <v>3360</v>
      </c>
      <c r="J2419" t="s">
        <v>324</v>
      </c>
      <c r="K2419">
        <v>27237</v>
      </c>
    </row>
    <row r="2420" spans="2:11">
      <c r="B2420" t="s">
        <v>325</v>
      </c>
      <c r="C2420">
        <v>18469</v>
      </c>
      <c r="F2420" t="s">
        <v>325</v>
      </c>
      <c r="G2420">
        <v>214141</v>
      </c>
      <c r="J2420" t="s">
        <v>325</v>
      </c>
      <c r="K2420">
        <v>0</v>
      </c>
    </row>
    <row r="2421" spans="2:11">
      <c r="B2421" t="s">
        <v>326</v>
      </c>
      <c r="C2421">
        <v>41245</v>
      </c>
      <c r="F2421" t="s">
        <v>326</v>
      </c>
      <c r="G2421">
        <v>217501</v>
      </c>
      <c r="J2421" t="s">
        <v>326</v>
      </c>
      <c r="K2421">
        <v>27237</v>
      </c>
    </row>
    <row r="2422" spans="2:11">
      <c r="B2422" t="s">
        <v>198</v>
      </c>
      <c r="F2422" t="s">
        <v>198</v>
      </c>
      <c r="J2422" t="s">
        <v>198</v>
      </c>
    </row>
    <row r="2423" spans="2:11">
      <c r="B2423" t="s">
        <v>323</v>
      </c>
      <c r="C2423">
        <v>7.9889999999999999</v>
      </c>
      <c r="F2423" t="s">
        <v>323</v>
      </c>
      <c r="G2423">
        <v>3.976</v>
      </c>
      <c r="J2423" t="s">
        <v>323</v>
      </c>
      <c r="K2423">
        <v>9.3780000000000001</v>
      </c>
    </row>
    <row r="2424" spans="2:11">
      <c r="B2424" t="s">
        <v>324</v>
      </c>
      <c r="C2424">
        <v>23688</v>
      </c>
      <c r="F2424" t="s">
        <v>324</v>
      </c>
      <c r="G2424">
        <v>3360</v>
      </c>
      <c r="J2424" t="s">
        <v>324</v>
      </c>
      <c r="K2424">
        <v>28181</v>
      </c>
    </row>
    <row r="2425" spans="2:11">
      <c r="B2425" t="s">
        <v>325</v>
      </c>
      <c r="C2425">
        <v>19113</v>
      </c>
      <c r="F2425" t="s">
        <v>325</v>
      </c>
      <c r="G2425">
        <v>224328</v>
      </c>
      <c r="J2425" t="s">
        <v>325</v>
      </c>
      <c r="K2425">
        <v>0</v>
      </c>
    </row>
    <row r="2426" spans="2:11">
      <c r="B2426" t="s">
        <v>326</v>
      </c>
      <c r="C2426">
        <v>42801</v>
      </c>
      <c r="F2426" t="s">
        <v>326</v>
      </c>
      <c r="G2426">
        <v>227688</v>
      </c>
      <c r="J2426" t="s">
        <v>326</v>
      </c>
      <c r="K2426">
        <v>28181</v>
      </c>
    </row>
    <row r="2427" spans="2:11">
      <c r="B2427" t="s">
        <v>199</v>
      </c>
      <c r="F2427" t="s">
        <v>199</v>
      </c>
      <c r="J2427" t="s">
        <v>199</v>
      </c>
    </row>
    <row r="2428" spans="2:11">
      <c r="B2428" t="s">
        <v>323</v>
      </c>
      <c r="C2428">
        <v>7.9109999999999996</v>
      </c>
      <c r="F2428" t="s">
        <v>323</v>
      </c>
      <c r="G2428">
        <v>3.7320000000000002</v>
      </c>
      <c r="J2428" t="s">
        <v>323</v>
      </c>
      <c r="K2428">
        <v>9.3010000000000002</v>
      </c>
    </row>
    <row r="2429" spans="2:11">
      <c r="B2429" t="s">
        <v>324</v>
      </c>
      <c r="C2429">
        <v>22344</v>
      </c>
      <c r="F2429" t="s">
        <v>324</v>
      </c>
      <c r="G2429">
        <v>3360</v>
      </c>
      <c r="J2429" t="s">
        <v>324</v>
      </c>
      <c r="K2429">
        <v>26426</v>
      </c>
    </row>
    <row r="2430" spans="2:11">
      <c r="B2430" t="s">
        <v>325</v>
      </c>
      <c r="C2430">
        <v>17158</v>
      </c>
      <c r="F2430" t="s">
        <v>325</v>
      </c>
      <c r="G2430">
        <v>199074</v>
      </c>
      <c r="J2430" t="s">
        <v>325</v>
      </c>
      <c r="K2430">
        <v>0</v>
      </c>
    </row>
    <row r="2431" spans="2:11">
      <c r="B2431" t="s">
        <v>326</v>
      </c>
      <c r="C2431">
        <v>39502</v>
      </c>
      <c r="F2431" t="s">
        <v>326</v>
      </c>
      <c r="G2431">
        <v>202434</v>
      </c>
      <c r="J2431" t="s">
        <v>326</v>
      </c>
      <c r="K2431">
        <v>26426</v>
      </c>
    </row>
    <row r="2432" spans="2:11">
      <c r="B2432" t="s">
        <v>200</v>
      </c>
      <c r="F2432" t="s">
        <v>200</v>
      </c>
      <c r="J2432" t="s">
        <v>200</v>
      </c>
    </row>
    <row r="2433" spans="2:11">
      <c r="B2433" t="s">
        <v>323</v>
      </c>
      <c r="C2433">
        <v>8.0670000000000002</v>
      </c>
      <c r="F2433" t="s">
        <v>323</v>
      </c>
      <c r="G2433">
        <v>3.8</v>
      </c>
      <c r="J2433" t="s">
        <v>323</v>
      </c>
      <c r="K2433">
        <v>9.4960000000000004</v>
      </c>
    </row>
    <row r="2434" spans="2:11">
      <c r="B2434" t="s">
        <v>324</v>
      </c>
      <c r="C2434">
        <v>22920</v>
      </c>
      <c r="F2434" t="s">
        <v>324</v>
      </c>
      <c r="G2434">
        <v>3360</v>
      </c>
      <c r="J2434" t="s">
        <v>324</v>
      </c>
      <c r="K2434">
        <v>27237</v>
      </c>
    </row>
    <row r="2435" spans="2:11">
      <c r="B2435" t="s">
        <v>325</v>
      </c>
      <c r="C2435">
        <v>18469</v>
      </c>
      <c r="F2435" t="s">
        <v>325</v>
      </c>
      <c r="G2435">
        <v>204397</v>
      </c>
      <c r="J2435" t="s">
        <v>325</v>
      </c>
      <c r="K2435">
        <v>0</v>
      </c>
    </row>
    <row r="2436" spans="2:11">
      <c r="B2436" t="s">
        <v>326</v>
      </c>
      <c r="C2436">
        <v>41389</v>
      </c>
      <c r="F2436" t="s">
        <v>326</v>
      </c>
      <c r="G2436">
        <v>207757</v>
      </c>
      <c r="J2436" t="s">
        <v>326</v>
      </c>
      <c r="K2436">
        <v>27237</v>
      </c>
    </row>
    <row r="2437" spans="2:11">
      <c r="B2437" t="s">
        <v>201</v>
      </c>
      <c r="F2437" t="s">
        <v>201</v>
      </c>
      <c r="J2437" t="s">
        <v>201</v>
      </c>
    </row>
    <row r="2438" spans="2:11">
      <c r="B2438" t="s">
        <v>323</v>
      </c>
      <c r="C2438">
        <v>7.8860000000000001</v>
      </c>
      <c r="F2438" t="s">
        <v>323</v>
      </c>
      <c r="G2438">
        <v>3.919</v>
      </c>
      <c r="J2438" t="s">
        <v>323</v>
      </c>
      <c r="K2438">
        <v>9.2520000000000007</v>
      </c>
    </row>
    <row r="2439" spans="2:11">
      <c r="B2439" t="s">
        <v>324</v>
      </c>
      <c r="C2439">
        <v>21984</v>
      </c>
      <c r="F2439" t="s">
        <v>324</v>
      </c>
      <c r="G2439">
        <v>3360</v>
      </c>
      <c r="J2439" t="s">
        <v>324</v>
      </c>
      <c r="K2439">
        <v>26184</v>
      </c>
    </row>
    <row r="2440" spans="2:11">
      <c r="B2440" t="s">
        <v>325</v>
      </c>
      <c r="C2440">
        <v>17296</v>
      </c>
      <c r="F2440" t="s">
        <v>325</v>
      </c>
      <c r="G2440">
        <v>217578</v>
      </c>
      <c r="J2440" t="s">
        <v>325</v>
      </c>
      <c r="K2440">
        <v>0</v>
      </c>
    </row>
    <row r="2441" spans="2:11">
      <c r="B2441" t="s">
        <v>326</v>
      </c>
      <c r="C2441">
        <v>39280</v>
      </c>
      <c r="F2441" t="s">
        <v>326</v>
      </c>
      <c r="G2441">
        <v>220938</v>
      </c>
      <c r="J2441" t="s">
        <v>326</v>
      </c>
      <c r="K2441">
        <v>26184</v>
      </c>
    </row>
    <row r="2442" spans="2:11">
      <c r="B2442" t="s">
        <v>202</v>
      </c>
      <c r="F2442" t="s">
        <v>202</v>
      </c>
      <c r="J2442" t="s">
        <v>202</v>
      </c>
    </row>
    <row r="2443" spans="2:11">
      <c r="B2443" t="s">
        <v>323</v>
      </c>
      <c r="C2443">
        <v>7.992</v>
      </c>
      <c r="F2443" t="s">
        <v>323</v>
      </c>
      <c r="G2443">
        <v>3.9590000000000001</v>
      </c>
      <c r="J2443" t="s">
        <v>323</v>
      </c>
      <c r="K2443">
        <v>9.3780000000000001</v>
      </c>
    </row>
    <row r="2444" spans="2:11">
      <c r="B2444" t="s">
        <v>324</v>
      </c>
      <c r="C2444">
        <v>23520</v>
      </c>
      <c r="F2444" t="s">
        <v>324</v>
      </c>
      <c r="G2444">
        <v>3360</v>
      </c>
      <c r="J2444" t="s">
        <v>324</v>
      </c>
      <c r="K2444">
        <v>27922</v>
      </c>
    </row>
    <row r="2445" spans="2:11">
      <c r="B2445" t="s">
        <v>325</v>
      </c>
      <c r="C2445">
        <v>18906</v>
      </c>
      <c r="F2445" t="s">
        <v>325</v>
      </c>
      <c r="G2445">
        <v>222441</v>
      </c>
      <c r="J2445" t="s">
        <v>325</v>
      </c>
      <c r="K2445">
        <v>0</v>
      </c>
    </row>
    <row r="2446" spans="2:11">
      <c r="B2446" t="s">
        <v>326</v>
      </c>
      <c r="C2446">
        <v>42426</v>
      </c>
      <c r="F2446" t="s">
        <v>326</v>
      </c>
      <c r="G2446">
        <v>225801</v>
      </c>
      <c r="J2446" t="s">
        <v>326</v>
      </c>
      <c r="K2446">
        <v>27922</v>
      </c>
    </row>
    <row r="2447" spans="2:11">
      <c r="B2447" t="s">
        <v>203</v>
      </c>
      <c r="F2447" t="s">
        <v>203</v>
      </c>
      <c r="J2447" t="s">
        <v>203</v>
      </c>
    </row>
    <row r="2448" spans="2:11">
      <c r="B2448" t="s">
        <v>323</v>
      </c>
      <c r="C2448">
        <v>8.0310000000000006</v>
      </c>
      <c r="F2448" t="s">
        <v>323</v>
      </c>
      <c r="G2448">
        <v>3.9329999999999998</v>
      </c>
      <c r="J2448" t="s">
        <v>323</v>
      </c>
      <c r="K2448">
        <v>9.4019999999999992</v>
      </c>
    </row>
    <row r="2449" spans="2:12">
      <c r="B2449" t="s">
        <v>324</v>
      </c>
      <c r="C2449">
        <v>23592</v>
      </c>
      <c r="F2449" t="s">
        <v>324</v>
      </c>
      <c r="G2449">
        <v>3528</v>
      </c>
      <c r="J2449" t="s">
        <v>324</v>
      </c>
      <c r="K2449">
        <v>28227</v>
      </c>
    </row>
    <row r="2450" spans="2:12">
      <c r="B2450" t="s">
        <v>325</v>
      </c>
      <c r="C2450">
        <v>19205</v>
      </c>
      <c r="F2450" t="s">
        <v>325</v>
      </c>
      <c r="G2450">
        <v>241994</v>
      </c>
      <c r="J2450" t="s">
        <v>325</v>
      </c>
      <c r="K2450">
        <v>0</v>
      </c>
    </row>
    <row r="2451" spans="2:12">
      <c r="B2451" t="s">
        <v>326</v>
      </c>
      <c r="C2451">
        <v>42797</v>
      </c>
      <c r="D2451">
        <f>(C2451+C2456+C2461+C2466+C2471+C2476+C2481+C2486+C2491+C2496)/10</f>
        <v>40963.5</v>
      </c>
      <c r="F2451" t="s">
        <v>326</v>
      </c>
      <c r="G2451">
        <v>245522</v>
      </c>
      <c r="H2451">
        <f>(G2451+G2456+G2461+G2466+G2471+G2476+G2481+G2486+G2491+G2496)/10</f>
        <v>232453.4</v>
      </c>
      <c r="J2451" t="s">
        <v>326</v>
      </c>
      <c r="K2451">
        <v>28227</v>
      </c>
      <c r="L2451">
        <f>(K2451+K2456+K2461+K2466+K2471+K2476+K2481+K2486+K2491+K2496)/10</f>
        <v>27126.1</v>
      </c>
    </row>
    <row r="2452" spans="2:12">
      <c r="B2452" t="s">
        <v>204</v>
      </c>
      <c r="F2452" t="s">
        <v>204</v>
      </c>
      <c r="J2452" t="s">
        <v>204</v>
      </c>
    </row>
    <row r="2453" spans="2:12">
      <c r="B2453" t="s">
        <v>323</v>
      </c>
      <c r="C2453">
        <v>7.8659999999999997</v>
      </c>
      <c r="F2453" t="s">
        <v>323</v>
      </c>
      <c r="G2453">
        <v>3.7589999999999999</v>
      </c>
      <c r="J2453" t="s">
        <v>323</v>
      </c>
      <c r="K2453">
        <v>9.2620000000000005</v>
      </c>
    </row>
    <row r="2454" spans="2:12">
      <c r="B2454" t="s">
        <v>324</v>
      </c>
      <c r="C2454">
        <v>22560</v>
      </c>
      <c r="F2454" t="s">
        <v>324</v>
      </c>
      <c r="G2454">
        <v>3528</v>
      </c>
      <c r="J2454" t="s">
        <v>324</v>
      </c>
      <c r="K2454">
        <v>26823</v>
      </c>
    </row>
    <row r="2455" spans="2:12">
      <c r="B2455" t="s">
        <v>325</v>
      </c>
      <c r="C2455">
        <v>17641</v>
      </c>
      <c r="F2455" t="s">
        <v>325</v>
      </c>
      <c r="G2455">
        <v>223985</v>
      </c>
      <c r="J2455" t="s">
        <v>325</v>
      </c>
      <c r="K2455">
        <v>0</v>
      </c>
    </row>
    <row r="2456" spans="2:12">
      <c r="B2456" t="s">
        <v>326</v>
      </c>
      <c r="C2456">
        <v>40201</v>
      </c>
      <c r="F2456" t="s">
        <v>326</v>
      </c>
      <c r="G2456">
        <v>227513</v>
      </c>
      <c r="J2456" t="s">
        <v>326</v>
      </c>
      <c r="K2456">
        <v>26823</v>
      </c>
    </row>
    <row r="2457" spans="2:12">
      <c r="B2457" t="s">
        <v>205</v>
      </c>
      <c r="F2457" t="s">
        <v>205</v>
      </c>
      <c r="J2457" t="s">
        <v>205</v>
      </c>
    </row>
    <row r="2458" spans="2:12">
      <c r="B2458" t="s">
        <v>323</v>
      </c>
      <c r="C2458">
        <v>7.8570000000000002</v>
      </c>
      <c r="F2458" t="s">
        <v>323</v>
      </c>
      <c r="G2458">
        <v>3.802</v>
      </c>
      <c r="J2458" t="s">
        <v>323</v>
      </c>
      <c r="K2458">
        <v>9.2080000000000002</v>
      </c>
    </row>
    <row r="2459" spans="2:12">
      <c r="B2459" t="s">
        <v>324</v>
      </c>
      <c r="C2459">
        <v>21696</v>
      </c>
      <c r="F2459" t="s">
        <v>324</v>
      </c>
      <c r="G2459">
        <v>3528</v>
      </c>
      <c r="J2459" t="s">
        <v>324</v>
      </c>
      <c r="K2459">
        <v>25620</v>
      </c>
    </row>
    <row r="2460" spans="2:12">
      <c r="B2460" t="s">
        <v>325</v>
      </c>
      <c r="C2460">
        <v>16790</v>
      </c>
      <c r="F2460" t="s">
        <v>325</v>
      </c>
      <c r="G2460">
        <v>228247</v>
      </c>
      <c r="J2460" t="s">
        <v>325</v>
      </c>
      <c r="K2460">
        <v>0</v>
      </c>
    </row>
    <row r="2461" spans="2:12">
      <c r="B2461" t="s">
        <v>326</v>
      </c>
      <c r="C2461">
        <v>38486</v>
      </c>
      <c r="F2461" t="s">
        <v>326</v>
      </c>
      <c r="G2461">
        <v>231775</v>
      </c>
      <c r="J2461" t="s">
        <v>326</v>
      </c>
      <c r="K2461">
        <v>25620</v>
      </c>
    </row>
    <row r="2462" spans="2:12">
      <c r="B2462" t="s">
        <v>206</v>
      </c>
      <c r="F2462" t="s">
        <v>206</v>
      </c>
      <c r="J2462" t="s">
        <v>206</v>
      </c>
    </row>
    <row r="2463" spans="2:12">
      <c r="B2463" t="s">
        <v>323</v>
      </c>
      <c r="C2463">
        <v>7.9779999999999998</v>
      </c>
      <c r="F2463" t="s">
        <v>323</v>
      </c>
      <c r="G2463">
        <v>3.8380000000000001</v>
      </c>
      <c r="J2463" t="s">
        <v>323</v>
      </c>
      <c r="K2463">
        <v>9.3719999999999999</v>
      </c>
    </row>
    <row r="2464" spans="2:12">
      <c r="B2464" t="s">
        <v>324</v>
      </c>
      <c r="C2464">
        <v>23016</v>
      </c>
      <c r="F2464" t="s">
        <v>324</v>
      </c>
      <c r="G2464">
        <v>3528</v>
      </c>
      <c r="J2464" t="s">
        <v>324</v>
      </c>
      <c r="K2464">
        <v>27404</v>
      </c>
    </row>
    <row r="2465" spans="2:11">
      <c r="B2465" t="s">
        <v>325</v>
      </c>
      <c r="C2465">
        <v>18492</v>
      </c>
      <c r="F2465" t="s">
        <v>325</v>
      </c>
      <c r="G2465">
        <v>231604</v>
      </c>
      <c r="J2465" t="s">
        <v>325</v>
      </c>
      <c r="K2465">
        <v>0</v>
      </c>
    </row>
    <row r="2466" spans="2:11">
      <c r="B2466" t="s">
        <v>326</v>
      </c>
      <c r="C2466">
        <v>41508</v>
      </c>
      <c r="F2466" t="s">
        <v>326</v>
      </c>
      <c r="G2466">
        <v>235132</v>
      </c>
      <c r="J2466" t="s">
        <v>326</v>
      </c>
      <c r="K2466">
        <v>27404</v>
      </c>
    </row>
    <row r="2467" spans="2:11">
      <c r="B2467" t="s">
        <v>207</v>
      </c>
      <c r="F2467" t="s">
        <v>207</v>
      </c>
      <c r="J2467" t="s">
        <v>207</v>
      </c>
    </row>
    <row r="2468" spans="2:11">
      <c r="B2468" t="s">
        <v>323</v>
      </c>
      <c r="C2468">
        <v>8.0779999999999994</v>
      </c>
      <c r="F2468" t="s">
        <v>323</v>
      </c>
      <c r="G2468">
        <v>3.782</v>
      </c>
      <c r="J2468" t="s">
        <v>323</v>
      </c>
      <c r="K2468">
        <v>9.4719999999999995</v>
      </c>
    </row>
    <row r="2469" spans="2:11">
      <c r="B2469" t="s">
        <v>324</v>
      </c>
      <c r="C2469">
        <v>22776</v>
      </c>
      <c r="F2469" t="s">
        <v>324</v>
      </c>
      <c r="G2469">
        <v>3528</v>
      </c>
      <c r="J2469" t="s">
        <v>324</v>
      </c>
      <c r="K2469">
        <v>27237</v>
      </c>
    </row>
    <row r="2470" spans="2:11">
      <c r="B2470" t="s">
        <v>325</v>
      </c>
      <c r="C2470">
        <v>18469</v>
      </c>
      <c r="F2470" t="s">
        <v>325</v>
      </c>
      <c r="G2470">
        <v>224534</v>
      </c>
      <c r="J2470" t="s">
        <v>325</v>
      </c>
      <c r="K2470">
        <v>0</v>
      </c>
    </row>
    <row r="2471" spans="2:11">
      <c r="B2471" t="s">
        <v>326</v>
      </c>
      <c r="C2471">
        <v>41245</v>
      </c>
      <c r="F2471" t="s">
        <v>326</v>
      </c>
      <c r="G2471">
        <v>228062</v>
      </c>
      <c r="J2471" t="s">
        <v>326</v>
      </c>
      <c r="K2471">
        <v>27237</v>
      </c>
    </row>
    <row r="2472" spans="2:11">
      <c r="B2472" t="s">
        <v>208</v>
      </c>
      <c r="F2472" t="s">
        <v>208</v>
      </c>
      <c r="J2472" t="s">
        <v>208</v>
      </c>
    </row>
    <row r="2473" spans="2:11">
      <c r="B2473" t="s">
        <v>323</v>
      </c>
      <c r="C2473">
        <v>8.0109999999999992</v>
      </c>
      <c r="F2473" t="s">
        <v>323</v>
      </c>
      <c r="G2473">
        <v>3.8380000000000001</v>
      </c>
      <c r="J2473" t="s">
        <v>323</v>
      </c>
      <c r="K2473">
        <v>9.4120000000000008</v>
      </c>
    </row>
    <row r="2474" spans="2:11">
      <c r="B2474" t="s">
        <v>324</v>
      </c>
      <c r="C2474">
        <v>23688</v>
      </c>
      <c r="F2474" t="s">
        <v>324</v>
      </c>
      <c r="G2474">
        <v>3528</v>
      </c>
      <c r="J2474" t="s">
        <v>324</v>
      </c>
      <c r="K2474">
        <v>28181</v>
      </c>
    </row>
    <row r="2475" spans="2:11">
      <c r="B2475" t="s">
        <v>325</v>
      </c>
      <c r="C2475">
        <v>19113</v>
      </c>
      <c r="F2475" t="s">
        <v>325</v>
      </c>
      <c r="G2475">
        <v>231903</v>
      </c>
      <c r="J2475" t="s">
        <v>325</v>
      </c>
      <c r="K2475">
        <v>0</v>
      </c>
    </row>
    <row r="2476" spans="2:11">
      <c r="B2476" t="s">
        <v>326</v>
      </c>
      <c r="C2476">
        <v>42801</v>
      </c>
      <c r="F2476" t="s">
        <v>326</v>
      </c>
      <c r="G2476">
        <v>235431</v>
      </c>
      <c r="J2476" t="s">
        <v>326</v>
      </c>
      <c r="K2476">
        <v>28181</v>
      </c>
    </row>
    <row r="2477" spans="2:11">
      <c r="B2477" t="s">
        <v>209</v>
      </c>
      <c r="F2477" t="s">
        <v>209</v>
      </c>
      <c r="J2477" t="s">
        <v>209</v>
      </c>
    </row>
    <row r="2478" spans="2:11">
      <c r="B2478" t="s">
        <v>323</v>
      </c>
      <c r="C2478">
        <v>7.8659999999999997</v>
      </c>
      <c r="F2478" t="s">
        <v>323</v>
      </c>
      <c r="G2478">
        <v>3.7210000000000001</v>
      </c>
      <c r="J2478" t="s">
        <v>323</v>
      </c>
      <c r="K2478">
        <v>9.234</v>
      </c>
    </row>
    <row r="2479" spans="2:11">
      <c r="B2479" t="s">
        <v>324</v>
      </c>
      <c r="C2479">
        <v>22344</v>
      </c>
      <c r="F2479" t="s">
        <v>324</v>
      </c>
      <c r="G2479">
        <v>3528</v>
      </c>
      <c r="J2479" t="s">
        <v>324</v>
      </c>
      <c r="K2479">
        <v>26426</v>
      </c>
    </row>
    <row r="2480" spans="2:11">
      <c r="B2480" t="s">
        <v>325</v>
      </c>
      <c r="C2480">
        <v>17158</v>
      </c>
      <c r="F2480" t="s">
        <v>325</v>
      </c>
      <c r="G2480">
        <v>220227</v>
      </c>
      <c r="J2480" t="s">
        <v>325</v>
      </c>
      <c r="K2480">
        <v>0</v>
      </c>
    </row>
    <row r="2481" spans="2:11">
      <c r="B2481" t="s">
        <v>326</v>
      </c>
      <c r="C2481">
        <v>39502</v>
      </c>
      <c r="F2481" t="s">
        <v>326</v>
      </c>
      <c r="G2481">
        <v>223755</v>
      </c>
      <c r="J2481" t="s">
        <v>326</v>
      </c>
      <c r="K2481">
        <v>26426</v>
      </c>
    </row>
    <row r="2482" spans="2:11">
      <c r="B2482" t="s">
        <v>210</v>
      </c>
      <c r="F2482" t="s">
        <v>210</v>
      </c>
      <c r="J2482" t="s">
        <v>210</v>
      </c>
    </row>
    <row r="2483" spans="2:11">
      <c r="B2483" t="s">
        <v>323</v>
      </c>
      <c r="C2483">
        <v>8.032</v>
      </c>
      <c r="F2483" t="s">
        <v>323</v>
      </c>
      <c r="G2483">
        <v>3.7770000000000001</v>
      </c>
      <c r="J2483" t="s">
        <v>323</v>
      </c>
      <c r="K2483">
        <v>9.4429999999999996</v>
      </c>
    </row>
    <row r="2484" spans="2:11">
      <c r="B2484" t="s">
        <v>324</v>
      </c>
      <c r="C2484">
        <v>22920</v>
      </c>
      <c r="F2484" t="s">
        <v>324</v>
      </c>
      <c r="G2484">
        <v>3528</v>
      </c>
      <c r="J2484" t="s">
        <v>324</v>
      </c>
      <c r="K2484">
        <v>27237</v>
      </c>
    </row>
    <row r="2485" spans="2:11">
      <c r="B2485" t="s">
        <v>325</v>
      </c>
      <c r="C2485">
        <v>18469</v>
      </c>
      <c r="F2485" t="s">
        <v>325</v>
      </c>
      <c r="G2485">
        <v>224498</v>
      </c>
      <c r="J2485" t="s">
        <v>325</v>
      </c>
      <c r="K2485">
        <v>0</v>
      </c>
    </row>
    <row r="2486" spans="2:11">
      <c r="B2486" t="s">
        <v>326</v>
      </c>
      <c r="C2486">
        <v>41389</v>
      </c>
      <c r="F2486" t="s">
        <v>326</v>
      </c>
      <c r="G2486">
        <v>228026</v>
      </c>
      <c r="J2486" t="s">
        <v>326</v>
      </c>
      <c r="K2486">
        <v>27237</v>
      </c>
    </row>
    <row r="2487" spans="2:11">
      <c r="B2487" t="s">
        <v>211</v>
      </c>
      <c r="F2487" t="s">
        <v>211</v>
      </c>
      <c r="J2487" t="s">
        <v>211</v>
      </c>
    </row>
    <row r="2488" spans="2:11">
      <c r="B2488" t="s">
        <v>323</v>
      </c>
      <c r="C2488">
        <v>7.9290000000000003</v>
      </c>
      <c r="F2488" t="s">
        <v>323</v>
      </c>
      <c r="G2488">
        <v>3.746</v>
      </c>
      <c r="J2488" t="s">
        <v>323</v>
      </c>
      <c r="K2488">
        <v>9.3170000000000002</v>
      </c>
    </row>
    <row r="2489" spans="2:11">
      <c r="B2489" t="s">
        <v>324</v>
      </c>
      <c r="C2489">
        <v>21984</v>
      </c>
      <c r="F2489" t="s">
        <v>324</v>
      </c>
      <c r="G2489">
        <v>3528</v>
      </c>
      <c r="J2489" t="s">
        <v>324</v>
      </c>
      <c r="K2489">
        <v>26184</v>
      </c>
    </row>
    <row r="2490" spans="2:11">
      <c r="B2490" t="s">
        <v>325</v>
      </c>
      <c r="C2490">
        <v>17296</v>
      </c>
      <c r="F2490" t="s">
        <v>325</v>
      </c>
      <c r="G2490">
        <v>221411</v>
      </c>
      <c r="J2490" t="s">
        <v>325</v>
      </c>
      <c r="K2490">
        <v>0</v>
      </c>
    </row>
    <row r="2491" spans="2:11">
      <c r="B2491" t="s">
        <v>326</v>
      </c>
      <c r="C2491">
        <v>39280</v>
      </c>
      <c r="F2491" t="s">
        <v>326</v>
      </c>
      <c r="G2491">
        <v>224939</v>
      </c>
      <c r="J2491" t="s">
        <v>326</v>
      </c>
      <c r="K2491">
        <v>26184</v>
      </c>
    </row>
    <row r="2492" spans="2:11">
      <c r="B2492" t="s">
        <v>212</v>
      </c>
      <c r="F2492" t="s">
        <v>212</v>
      </c>
      <c r="J2492" t="s">
        <v>212</v>
      </c>
    </row>
    <row r="2493" spans="2:11">
      <c r="B2493" t="s">
        <v>323</v>
      </c>
      <c r="C2493">
        <v>7.9669999999999996</v>
      </c>
      <c r="F2493" t="s">
        <v>323</v>
      </c>
      <c r="G2493">
        <v>3.9129999999999998</v>
      </c>
      <c r="J2493" t="s">
        <v>323</v>
      </c>
      <c r="K2493">
        <v>9.34</v>
      </c>
    </row>
    <row r="2494" spans="2:11">
      <c r="B2494" t="s">
        <v>324</v>
      </c>
      <c r="C2494">
        <v>23520</v>
      </c>
      <c r="F2494" t="s">
        <v>324</v>
      </c>
      <c r="G2494">
        <v>3528</v>
      </c>
      <c r="J2494" t="s">
        <v>324</v>
      </c>
      <c r="K2494">
        <v>27922</v>
      </c>
    </row>
    <row r="2495" spans="2:11">
      <c r="B2495" t="s">
        <v>325</v>
      </c>
      <c r="C2495">
        <v>18906</v>
      </c>
      <c r="F2495" t="s">
        <v>325</v>
      </c>
      <c r="G2495">
        <v>240851</v>
      </c>
      <c r="J2495" t="s">
        <v>325</v>
      </c>
      <c r="K2495">
        <v>0</v>
      </c>
    </row>
    <row r="2496" spans="2:11">
      <c r="B2496" t="s">
        <v>326</v>
      </c>
      <c r="C2496">
        <v>42426</v>
      </c>
      <c r="F2496" t="s">
        <v>326</v>
      </c>
      <c r="G2496">
        <v>244379</v>
      </c>
      <c r="J2496" t="s">
        <v>326</v>
      </c>
      <c r="K2496">
        <v>27922</v>
      </c>
    </row>
    <row r="2497" spans="2:12">
      <c r="B2497" t="s">
        <v>213</v>
      </c>
      <c r="F2497" t="s">
        <v>213</v>
      </c>
      <c r="J2497" t="s">
        <v>213</v>
      </c>
    </row>
    <row r="2498" spans="2:12">
      <c r="B2498" t="s">
        <v>323</v>
      </c>
      <c r="C2498">
        <v>7.984</v>
      </c>
      <c r="F2498" t="s">
        <v>323</v>
      </c>
      <c r="G2498">
        <v>3.9209999999999998</v>
      </c>
      <c r="J2498" t="s">
        <v>323</v>
      </c>
      <c r="K2498">
        <v>9.33</v>
      </c>
    </row>
    <row r="2499" spans="2:12">
      <c r="B2499" t="s">
        <v>324</v>
      </c>
      <c r="C2499">
        <v>23592</v>
      </c>
      <c r="F2499" t="s">
        <v>324</v>
      </c>
      <c r="G2499">
        <v>3696</v>
      </c>
      <c r="J2499" t="s">
        <v>324</v>
      </c>
      <c r="K2499">
        <v>28227</v>
      </c>
    </row>
    <row r="2500" spans="2:12">
      <c r="B2500" t="s">
        <v>325</v>
      </c>
      <c r="C2500">
        <v>19205</v>
      </c>
      <c r="F2500" t="s">
        <v>325</v>
      </c>
      <c r="G2500">
        <v>265773</v>
      </c>
      <c r="J2500" t="s">
        <v>325</v>
      </c>
      <c r="K2500">
        <v>0</v>
      </c>
    </row>
    <row r="2501" spans="2:12">
      <c r="B2501" t="s">
        <v>326</v>
      </c>
      <c r="C2501">
        <v>42797</v>
      </c>
      <c r="D2501">
        <f>(C2501+C2506+C2511+C2516+C2521+C2526+C2531+C2536+C2541+C2546)/10</f>
        <v>40963.5</v>
      </c>
      <c r="F2501" t="s">
        <v>326</v>
      </c>
      <c r="G2501">
        <v>269469</v>
      </c>
      <c r="H2501">
        <f>(G2501+G2506+G2511+G2516+G2521+G2526+G2531+G2536+G2541+G2546)/10</f>
        <v>252259.3</v>
      </c>
      <c r="J2501" t="s">
        <v>326</v>
      </c>
      <c r="K2501">
        <v>28227</v>
      </c>
      <c r="L2501">
        <f>(K2501+K2506+K2511+K2516+K2521+K2526+K2531+K2536+K2541+K2546)/10</f>
        <v>27126.1</v>
      </c>
    </row>
    <row r="2502" spans="2:12">
      <c r="B2502" t="s">
        <v>214</v>
      </c>
      <c r="F2502" t="s">
        <v>214</v>
      </c>
      <c r="J2502" t="s">
        <v>214</v>
      </c>
    </row>
    <row r="2503" spans="2:12">
      <c r="B2503" t="s">
        <v>323</v>
      </c>
      <c r="C2503">
        <v>7.7930000000000001</v>
      </c>
      <c r="F2503" t="s">
        <v>323</v>
      </c>
      <c r="G2503">
        <v>3.794</v>
      </c>
      <c r="J2503" t="s">
        <v>323</v>
      </c>
      <c r="K2503">
        <v>9.1530000000000005</v>
      </c>
    </row>
    <row r="2504" spans="2:12">
      <c r="B2504" t="s">
        <v>324</v>
      </c>
      <c r="C2504">
        <v>22560</v>
      </c>
      <c r="F2504" t="s">
        <v>324</v>
      </c>
      <c r="G2504">
        <v>3696</v>
      </c>
      <c r="J2504" t="s">
        <v>324</v>
      </c>
      <c r="K2504">
        <v>26823</v>
      </c>
    </row>
    <row r="2505" spans="2:12">
      <c r="B2505" t="s">
        <v>325</v>
      </c>
      <c r="C2505">
        <v>17641</v>
      </c>
      <c r="F2505" t="s">
        <v>325</v>
      </c>
      <c r="G2505">
        <v>251893</v>
      </c>
      <c r="J2505" t="s">
        <v>325</v>
      </c>
      <c r="K2505">
        <v>0</v>
      </c>
    </row>
    <row r="2506" spans="2:12">
      <c r="B2506" t="s">
        <v>326</v>
      </c>
      <c r="C2506">
        <v>40201</v>
      </c>
      <c r="F2506" t="s">
        <v>326</v>
      </c>
      <c r="G2506">
        <v>255589</v>
      </c>
      <c r="J2506" t="s">
        <v>326</v>
      </c>
      <c r="K2506">
        <v>26823</v>
      </c>
    </row>
    <row r="2507" spans="2:12">
      <c r="B2507" t="s">
        <v>215</v>
      </c>
      <c r="F2507" t="s">
        <v>215</v>
      </c>
      <c r="J2507" t="s">
        <v>215</v>
      </c>
    </row>
    <row r="2508" spans="2:12">
      <c r="B2508" t="s">
        <v>323</v>
      </c>
      <c r="C2508">
        <v>7.8250000000000002</v>
      </c>
      <c r="F2508" t="s">
        <v>323</v>
      </c>
      <c r="G2508">
        <v>3.7669999999999999</v>
      </c>
      <c r="J2508" t="s">
        <v>323</v>
      </c>
      <c r="K2508">
        <v>9.16</v>
      </c>
    </row>
    <row r="2509" spans="2:12">
      <c r="B2509" t="s">
        <v>324</v>
      </c>
      <c r="C2509">
        <v>21696</v>
      </c>
      <c r="F2509" t="s">
        <v>324</v>
      </c>
      <c r="G2509">
        <v>3696</v>
      </c>
      <c r="J2509" t="s">
        <v>324</v>
      </c>
      <c r="K2509">
        <v>25620</v>
      </c>
    </row>
    <row r="2510" spans="2:12">
      <c r="B2510" t="s">
        <v>325</v>
      </c>
      <c r="C2510">
        <v>16790</v>
      </c>
      <c r="F2510" t="s">
        <v>325</v>
      </c>
      <c r="G2510">
        <v>247876</v>
      </c>
      <c r="J2510" t="s">
        <v>325</v>
      </c>
      <c r="K2510">
        <v>0</v>
      </c>
    </row>
    <row r="2511" spans="2:12">
      <c r="B2511" t="s">
        <v>326</v>
      </c>
      <c r="C2511">
        <v>38486</v>
      </c>
      <c r="F2511" t="s">
        <v>326</v>
      </c>
      <c r="G2511">
        <v>251572</v>
      </c>
      <c r="J2511" t="s">
        <v>326</v>
      </c>
      <c r="K2511">
        <v>25620</v>
      </c>
    </row>
    <row r="2512" spans="2:12">
      <c r="B2512" t="s">
        <v>216</v>
      </c>
      <c r="F2512" t="s">
        <v>216</v>
      </c>
      <c r="J2512" t="s">
        <v>216</v>
      </c>
    </row>
    <row r="2513" spans="2:11">
      <c r="B2513" t="s">
        <v>323</v>
      </c>
      <c r="C2513">
        <v>7.9450000000000003</v>
      </c>
      <c r="F2513" t="s">
        <v>323</v>
      </c>
      <c r="G2513">
        <v>3.8069999999999999</v>
      </c>
      <c r="J2513" t="s">
        <v>323</v>
      </c>
      <c r="K2513">
        <v>9.3230000000000004</v>
      </c>
    </row>
    <row r="2514" spans="2:11">
      <c r="B2514" t="s">
        <v>324</v>
      </c>
      <c r="C2514">
        <v>23016</v>
      </c>
      <c r="F2514" t="s">
        <v>324</v>
      </c>
      <c r="G2514">
        <v>3696</v>
      </c>
      <c r="J2514" t="s">
        <v>324</v>
      </c>
      <c r="K2514">
        <v>27404</v>
      </c>
    </row>
    <row r="2515" spans="2:11">
      <c r="B2515" t="s">
        <v>325</v>
      </c>
      <c r="C2515">
        <v>18492</v>
      </c>
      <c r="F2515" t="s">
        <v>325</v>
      </c>
      <c r="G2515">
        <v>251937</v>
      </c>
      <c r="J2515" t="s">
        <v>325</v>
      </c>
      <c r="K2515">
        <v>0</v>
      </c>
    </row>
    <row r="2516" spans="2:11">
      <c r="B2516" t="s">
        <v>326</v>
      </c>
      <c r="C2516">
        <v>41508</v>
      </c>
      <c r="F2516" t="s">
        <v>326</v>
      </c>
      <c r="G2516">
        <v>255633</v>
      </c>
      <c r="J2516" t="s">
        <v>326</v>
      </c>
      <c r="K2516">
        <v>27404</v>
      </c>
    </row>
    <row r="2517" spans="2:11">
      <c r="B2517" t="s">
        <v>217</v>
      </c>
      <c r="F2517" t="s">
        <v>217</v>
      </c>
      <c r="J2517" t="s">
        <v>217</v>
      </c>
    </row>
    <row r="2518" spans="2:11">
      <c r="B2518" t="s">
        <v>323</v>
      </c>
      <c r="C2518">
        <v>8.0519999999999996</v>
      </c>
      <c r="F2518" t="s">
        <v>323</v>
      </c>
      <c r="G2518">
        <v>3.7429999999999999</v>
      </c>
      <c r="J2518" t="s">
        <v>323</v>
      </c>
      <c r="K2518">
        <v>9.4329999999999998</v>
      </c>
    </row>
    <row r="2519" spans="2:11">
      <c r="B2519" t="s">
        <v>324</v>
      </c>
      <c r="C2519">
        <v>22776</v>
      </c>
      <c r="F2519" t="s">
        <v>324</v>
      </c>
      <c r="G2519">
        <v>3696</v>
      </c>
      <c r="J2519" t="s">
        <v>324</v>
      </c>
      <c r="K2519">
        <v>27237</v>
      </c>
    </row>
    <row r="2520" spans="2:11">
      <c r="B2520" t="s">
        <v>325</v>
      </c>
      <c r="C2520">
        <v>18469</v>
      </c>
      <c r="F2520" t="s">
        <v>325</v>
      </c>
      <c r="G2520">
        <v>243539</v>
      </c>
      <c r="J2520" t="s">
        <v>325</v>
      </c>
      <c r="K2520">
        <v>0</v>
      </c>
    </row>
    <row r="2521" spans="2:11">
      <c r="B2521" t="s">
        <v>326</v>
      </c>
      <c r="C2521">
        <v>41245</v>
      </c>
      <c r="F2521" t="s">
        <v>326</v>
      </c>
      <c r="G2521">
        <v>247235</v>
      </c>
      <c r="J2521" t="s">
        <v>326</v>
      </c>
      <c r="K2521">
        <v>27237</v>
      </c>
    </row>
    <row r="2522" spans="2:11">
      <c r="B2522" t="s">
        <v>218</v>
      </c>
      <c r="F2522" t="s">
        <v>218</v>
      </c>
      <c r="J2522" t="s">
        <v>218</v>
      </c>
    </row>
    <row r="2523" spans="2:11">
      <c r="B2523" t="s">
        <v>323</v>
      </c>
      <c r="C2523">
        <v>7.9619999999999997</v>
      </c>
      <c r="F2523" t="s">
        <v>323</v>
      </c>
      <c r="G2523">
        <v>3.835</v>
      </c>
      <c r="J2523" t="s">
        <v>323</v>
      </c>
      <c r="K2523">
        <v>9.3379999999999992</v>
      </c>
    </row>
    <row r="2524" spans="2:11">
      <c r="B2524" t="s">
        <v>324</v>
      </c>
      <c r="C2524">
        <v>23688</v>
      </c>
      <c r="F2524" t="s">
        <v>324</v>
      </c>
      <c r="G2524">
        <v>3696</v>
      </c>
      <c r="J2524" t="s">
        <v>324</v>
      </c>
      <c r="K2524">
        <v>28181</v>
      </c>
    </row>
    <row r="2525" spans="2:11">
      <c r="B2525" t="s">
        <v>325</v>
      </c>
      <c r="C2525">
        <v>19113</v>
      </c>
      <c r="F2525" t="s">
        <v>325</v>
      </c>
      <c r="G2525">
        <v>255821</v>
      </c>
      <c r="J2525" t="s">
        <v>325</v>
      </c>
      <c r="K2525">
        <v>0</v>
      </c>
    </row>
    <row r="2526" spans="2:11">
      <c r="B2526" t="s">
        <v>326</v>
      </c>
      <c r="C2526">
        <v>42801</v>
      </c>
      <c r="F2526" t="s">
        <v>326</v>
      </c>
      <c r="G2526">
        <v>259517</v>
      </c>
      <c r="J2526" t="s">
        <v>326</v>
      </c>
      <c r="K2526">
        <v>28181</v>
      </c>
    </row>
    <row r="2527" spans="2:11">
      <c r="B2527" t="s">
        <v>219</v>
      </c>
      <c r="F2527" t="s">
        <v>219</v>
      </c>
      <c r="J2527" t="s">
        <v>219</v>
      </c>
    </row>
    <row r="2528" spans="2:11">
      <c r="B2528" t="s">
        <v>323</v>
      </c>
      <c r="C2528">
        <v>7.8479999999999999</v>
      </c>
      <c r="F2528" t="s">
        <v>323</v>
      </c>
      <c r="G2528">
        <v>3.6659999999999999</v>
      </c>
      <c r="J2528" t="s">
        <v>323</v>
      </c>
      <c r="K2528">
        <v>9.2080000000000002</v>
      </c>
    </row>
    <row r="2529" spans="2:11">
      <c r="B2529" t="s">
        <v>324</v>
      </c>
      <c r="C2529">
        <v>22344</v>
      </c>
      <c r="F2529" t="s">
        <v>324</v>
      </c>
      <c r="G2529">
        <v>3696</v>
      </c>
      <c r="J2529" t="s">
        <v>324</v>
      </c>
      <c r="K2529">
        <v>26426</v>
      </c>
    </row>
    <row r="2530" spans="2:11">
      <c r="B2530" t="s">
        <v>325</v>
      </c>
      <c r="C2530">
        <v>17158</v>
      </c>
      <c r="F2530" t="s">
        <v>325</v>
      </c>
      <c r="G2530">
        <v>236995</v>
      </c>
      <c r="J2530" t="s">
        <v>325</v>
      </c>
      <c r="K2530">
        <v>0</v>
      </c>
    </row>
    <row r="2531" spans="2:11">
      <c r="B2531" t="s">
        <v>326</v>
      </c>
      <c r="C2531">
        <v>39502</v>
      </c>
      <c r="F2531" t="s">
        <v>326</v>
      </c>
      <c r="G2531">
        <v>240691</v>
      </c>
      <c r="J2531" t="s">
        <v>326</v>
      </c>
      <c r="K2531">
        <v>26426</v>
      </c>
    </row>
    <row r="2532" spans="2:11">
      <c r="B2532" t="s">
        <v>220</v>
      </c>
      <c r="F2532" t="s">
        <v>220</v>
      </c>
      <c r="J2532" t="s">
        <v>220</v>
      </c>
    </row>
    <row r="2533" spans="2:11">
      <c r="B2533" t="s">
        <v>323</v>
      </c>
      <c r="C2533">
        <v>8.0350000000000001</v>
      </c>
      <c r="F2533" t="s">
        <v>323</v>
      </c>
      <c r="G2533">
        <v>3.6859999999999999</v>
      </c>
      <c r="J2533" t="s">
        <v>323</v>
      </c>
      <c r="K2533">
        <v>9.4469999999999992</v>
      </c>
    </row>
    <row r="2534" spans="2:11">
      <c r="B2534" t="s">
        <v>324</v>
      </c>
      <c r="C2534">
        <v>22920</v>
      </c>
      <c r="F2534" t="s">
        <v>324</v>
      </c>
      <c r="G2534">
        <v>3696</v>
      </c>
      <c r="J2534" t="s">
        <v>324</v>
      </c>
      <c r="K2534">
        <v>27237</v>
      </c>
    </row>
    <row r="2535" spans="2:11">
      <c r="B2535" t="s">
        <v>325</v>
      </c>
      <c r="C2535">
        <v>18469</v>
      </c>
      <c r="F2535" t="s">
        <v>325</v>
      </c>
      <c r="G2535">
        <v>237345</v>
      </c>
      <c r="J2535" t="s">
        <v>325</v>
      </c>
      <c r="K2535">
        <v>0</v>
      </c>
    </row>
    <row r="2536" spans="2:11">
      <c r="B2536" t="s">
        <v>326</v>
      </c>
      <c r="C2536">
        <v>41389</v>
      </c>
      <c r="F2536" t="s">
        <v>326</v>
      </c>
      <c r="G2536">
        <v>241041</v>
      </c>
      <c r="J2536" t="s">
        <v>326</v>
      </c>
      <c r="K2536">
        <v>27237</v>
      </c>
    </row>
    <row r="2537" spans="2:11">
      <c r="B2537" t="s">
        <v>221</v>
      </c>
      <c r="F2537" t="s">
        <v>221</v>
      </c>
      <c r="J2537" t="s">
        <v>221</v>
      </c>
    </row>
    <row r="2538" spans="2:11">
      <c r="B2538" t="s">
        <v>323</v>
      </c>
      <c r="C2538">
        <v>7.9359999999999999</v>
      </c>
      <c r="F2538" t="s">
        <v>323</v>
      </c>
      <c r="G2538">
        <v>3.6459999999999999</v>
      </c>
      <c r="J2538" t="s">
        <v>323</v>
      </c>
      <c r="K2538">
        <v>9.327</v>
      </c>
    </row>
    <row r="2539" spans="2:11">
      <c r="B2539" t="s">
        <v>324</v>
      </c>
      <c r="C2539">
        <v>21984</v>
      </c>
      <c r="F2539" t="s">
        <v>324</v>
      </c>
      <c r="G2539">
        <v>3696</v>
      </c>
      <c r="J2539" t="s">
        <v>324</v>
      </c>
      <c r="K2539">
        <v>26184</v>
      </c>
    </row>
    <row r="2540" spans="2:11">
      <c r="B2540" t="s">
        <v>325</v>
      </c>
      <c r="C2540">
        <v>17296</v>
      </c>
      <c r="F2540" t="s">
        <v>325</v>
      </c>
      <c r="G2540">
        <v>233381</v>
      </c>
      <c r="J2540" t="s">
        <v>325</v>
      </c>
      <c r="K2540">
        <v>0</v>
      </c>
    </row>
    <row r="2541" spans="2:11">
      <c r="B2541" t="s">
        <v>326</v>
      </c>
      <c r="C2541">
        <v>39280</v>
      </c>
      <c r="F2541" t="s">
        <v>326</v>
      </c>
      <c r="G2541">
        <v>237077</v>
      </c>
      <c r="J2541" t="s">
        <v>326</v>
      </c>
      <c r="K2541">
        <v>26184</v>
      </c>
    </row>
    <row r="2542" spans="2:11">
      <c r="B2542" t="s">
        <v>222</v>
      </c>
      <c r="F2542" t="s">
        <v>222</v>
      </c>
      <c r="J2542" t="s">
        <v>222</v>
      </c>
    </row>
    <row r="2543" spans="2:11">
      <c r="B2543" t="s">
        <v>323</v>
      </c>
      <c r="C2543">
        <v>7.9329999999999998</v>
      </c>
      <c r="F2543" t="s">
        <v>323</v>
      </c>
      <c r="G2543">
        <v>3.8740000000000001</v>
      </c>
      <c r="J2543" t="s">
        <v>323</v>
      </c>
      <c r="K2543">
        <v>9.2880000000000003</v>
      </c>
    </row>
    <row r="2544" spans="2:11">
      <c r="B2544" t="s">
        <v>324</v>
      </c>
      <c r="C2544">
        <v>23520</v>
      </c>
      <c r="F2544" t="s">
        <v>324</v>
      </c>
      <c r="G2544">
        <v>3696</v>
      </c>
      <c r="J2544" t="s">
        <v>324</v>
      </c>
      <c r="K2544">
        <v>27922</v>
      </c>
    </row>
    <row r="2545" spans="2:12">
      <c r="B2545" t="s">
        <v>325</v>
      </c>
      <c r="C2545">
        <v>18906</v>
      </c>
      <c r="F2545" t="s">
        <v>325</v>
      </c>
      <c r="G2545">
        <v>261073</v>
      </c>
      <c r="J2545" t="s">
        <v>325</v>
      </c>
      <c r="K2545">
        <v>0</v>
      </c>
    </row>
    <row r="2546" spans="2:12">
      <c r="B2546" t="s">
        <v>326</v>
      </c>
      <c r="C2546">
        <v>42426</v>
      </c>
      <c r="F2546" t="s">
        <v>326</v>
      </c>
      <c r="G2546">
        <v>264769</v>
      </c>
      <c r="J2546" t="s">
        <v>326</v>
      </c>
      <c r="K2546">
        <v>27922</v>
      </c>
    </row>
    <row r="2547" spans="2:12">
      <c r="B2547" t="s">
        <v>223</v>
      </c>
      <c r="F2547" t="s">
        <v>223</v>
      </c>
      <c r="J2547" t="s">
        <v>223</v>
      </c>
    </row>
    <row r="2548" spans="2:12">
      <c r="B2548" t="s">
        <v>323</v>
      </c>
      <c r="C2548">
        <v>7.9580000000000002</v>
      </c>
      <c r="F2548" t="s">
        <v>323</v>
      </c>
      <c r="G2548">
        <v>3.8730000000000002</v>
      </c>
      <c r="J2548" t="s">
        <v>323</v>
      </c>
      <c r="K2548">
        <v>9.2910000000000004</v>
      </c>
    </row>
    <row r="2549" spans="2:12">
      <c r="B2549" t="s">
        <v>324</v>
      </c>
      <c r="C2549">
        <v>23592</v>
      </c>
      <c r="F2549" t="s">
        <v>324</v>
      </c>
      <c r="G2549">
        <v>3864</v>
      </c>
      <c r="J2549" t="s">
        <v>324</v>
      </c>
      <c r="K2549">
        <v>28227</v>
      </c>
    </row>
    <row r="2550" spans="2:12">
      <c r="B2550" t="s">
        <v>325</v>
      </c>
      <c r="C2550">
        <v>19205</v>
      </c>
      <c r="F2550" t="s">
        <v>325</v>
      </c>
      <c r="G2550">
        <v>285285</v>
      </c>
      <c r="J2550" t="s">
        <v>325</v>
      </c>
      <c r="K2550">
        <v>0</v>
      </c>
    </row>
    <row r="2551" spans="2:12">
      <c r="B2551" t="s">
        <v>326</v>
      </c>
      <c r="C2551">
        <v>42797</v>
      </c>
      <c r="D2551">
        <f>(C2551+C2556+C2561+C2566+C2571+C2576+C2581+C2586+C2591+C2596)/10</f>
        <v>40963.5</v>
      </c>
      <c r="F2551" t="s">
        <v>326</v>
      </c>
      <c r="G2551">
        <v>289149</v>
      </c>
      <c r="H2551">
        <f>(G2551+G2556+G2561+G2566+G2571+G2576+G2581+G2586+G2591+G2596)/10</f>
        <v>273732.5</v>
      </c>
      <c r="J2551" t="s">
        <v>326</v>
      </c>
      <c r="K2551">
        <v>28227</v>
      </c>
      <c r="L2551">
        <f>(K2551+K2556+K2561+K2566+K2571+K2576+K2581+K2586+K2591+K2596)/10</f>
        <v>27126.1</v>
      </c>
    </row>
    <row r="2552" spans="2:12">
      <c r="B2552" t="s">
        <v>224</v>
      </c>
      <c r="F2552" t="s">
        <v>224</v>
      </c>
      <c r="J2552" t="s">
        <v>224</v>
      </c>
    </row>
    <row r="2553" spans="2:12">
      <c r="B2553" t="s">
        <v>323</v>
      </c>
      <c r="C2553">
        <v>7.7930000000000001</v>
      </c>
      <c r="F2553" t="s">
        <v>323</v>
      </c>
      <c r="G2553">
        <v>3.7069999999999999</v>
      </c>
      <c r="J2553" t="s">
        <v>323</v>
      </c>
      <c r="K2553">
        <v>9.1519999999999992</v>
      </c>
    </row>
    <row r="2554" spans="2:12">
      <c r="B2554" t="s">
        <v>324</v>
      </c>
      <c r="C2554">
        <v>22560</v>
      </c>
      <c r="F2554" t="s">
        <v>324</v>
      </c>
      <c r="G2554">
        <v>3864</v>
      </c>
      <c r="J2554" t="s">
        <v>324</v>
      </c>
      <c r="K2554">
        <v>26823</v>
      </c>
    </row>
    <row r="2555" spans="2:12">
      <c r="B2555" t="s">
        <v>325</v>
      </c>
      <c r="C2555">
        <v>17641</v>
      </c>
      <c r="F2555" t="s">
        <v>325</v>
      </c>
      <c r="G2555">
        <v>265632</v>
      </c>
      <c r="J2555" t="s">
        <v>325</v>
      </c>
      <c r="K2555">
        <v>0</v>
      </c>
    </row>
    <row r="2556" spans="2:12">
      <c r="B2556" t="s">
        <v>326</v>
      </c>
      <c r="C2556">
        <v>40201</v>
      </c>
      <c r="F2556" t="s">
        <v>326</v>
      </c>
      <c r="G2556">
        <v>269496</v>
      </c>
      <c r="J2556" t="s">
        <v>326</v>
      </c>
      <c r="K2556">
        <v>26823</v>
      </c>
    </row>
    <row r="2557" spans="2:12">
      <c r="B2557" t="s">
        <v>225</v>
      </c>
      <c r="F2557" t="s">
        <v>225</v>
      </c>
      <c r="J2557" t="s">
        <v>225</v>
      </c>
    </row>
    <row r="2558" spans="2:12">
      <c r="B2558" t="s">
        <v>323</v>
      </c>
      <c r="C2558">
        <v>7.76</v>
      </c>
      <c r="F2558" t="s">
        <v>323</v>
      </c>
      <c r="G2558">
        <v>3.778</v>
      </c>
      <c r="J2558" t="s">
        <v>323</v>
      </c>
      <c r="K2558">
        <v>9.0619999999999994</v>
      </c>
    </row>
    <row r="2559" spans="2:12">
      <c r="B2559" t="s">
        <v>324</v>
      </c>
      <c r="C2559">
        <v>21696</v>
      </c>
      <c r="F2559" t="s">
        <v>324</v>
      </c>
      <c r="G2559">
        <v>3864</v>
      </c>
      <c r="J2559" t="s">
        <v>324</v>
      </c>
      <c r="K2559">
        <v>25620</v>
      </c>
    </row>
    <row r="2560" spans="2:12">
      <c r="B2560" t="s">
        <v>325</v>
      </c>
      <c r="C2560">
        <v>16790</v>
      </c>
      <c r="F2560" t="s">
        <v>325</v>
      </c>
      <c r="G2560">
        <v>274262</v>
      </c>
      <c r="J2560" t="s">
        <v>325</v>
      </c>
      <c r="K2560">
        <v>0</v>
      </c>
    </row>
    <row r="2561" spans="2:11">
      <c r="B2561" t="s">
        <v>326</v>
      </c>
      <c r="C2561">
        <v>38486</v>
      </c>
      <c r="F2561" t="s">
        <v>326</v>
      </c>
      <c r="G2561">
        <v>278126</v>
      </c>
      <c r="J2561" t="s">
        <v>326</v>
      </c>
      <c r="K2561">
        <v>25620</v>
      </c>
    </row>
    <row r="2562" spans="2:11">
      <c r="B2562" t="s">
        <v>226</v>
      </c>
      <c r="F2562" t="s">
        <v>226</v>
      </c>
      <c r="J2562" t="s">
        <v>226</v>
      </c>
    </row>
    <row r="2563" spans="2:11">
      <c r="B2563" t="s">
        <v>323</v>
      </c>
      <c r="C2563">
        <v>7.9260000000000002</v>
      </c>
      <c r="F2563" t="s">
        <v>323</v>
      </c>
      <c r="G2563">
        <v>3.7530000000000001</v>
      </c>
      <c r="J2563" t="s">
        <v>323</v>
      </c>
      <c r="K2563">
        <v>9.2940000000000005</v>
      </c>
    </row>
    <row r="2564" spans="2:11">
      <c r="B2564" t="s">
        <v>324</v>
      </c>
      <c r="C2564">
        <v>23016</v>
      </c>
      <c r="F2564" t="s">
        <v>324</v>
      </c>
      <c r="G2564">
        <v>3864</v>
      </c>
      <c r="J2564" t="s">
        <v>324</v>
      </c>
      <c r="K2564">
        <v>27404</v>
      </c>
    </row>
    <row r="2565" spans="2:11">
      <c r="B2565" t="s">
        <v>325</v>
      </c>
      <c r="C2565">
        <v>18492</v>
      </c>
      <c r="F2565" t="s">
        <v>325</v>
      </c>
      <c r="G2565">
        <v>269932</v>
      </c>
      <c r="J2565" t="s">
        <v>325</v>
      </c>
      <c r="K2565">
        <v>0</v>
      </c>
    </row>
    <row r="2566" spans="2:11">
      <c r="B2566" t="s">
        <v>326</v>
      </c>
      <c r="C2566">
        <v>41508</v>
      </c>
      <c r="F2566" t="s">
        <v>326</v>
      </c>
      <c r="G2566">
        <v>273796</v>
      </c>
      <c r="J2566" t="s">
        <v>326</v>
      </c>
      <c r="K2566">
        <v>27404</v>
      </c>
    </row>
    <row r="2567" spans="2:11">
      <c r="B2567" t="s">
        <v>227</v>
      </c>
      <c r="F2567" t="s">
        <v>227</v>
      </c>
      <c r="J2567" t="s">
        <v>227</v>
      </c>
    </row>
    <row r="2568" spans="2:11">
      <c r="B2568" t="s">
        <v>323</v>
      </c>
      <c r="C2568">
        <v>8.0169999999999995</v>
      </c>
      <c r="F2568" t="s">
        <v>323</v>
      </c>
      <c r="G2568">
        <v>3.7189999999999999</v>
      </c>
      <c r="J2568" t="s">
        <v>323</v>
      </c>
      <c r="K2568">
        <v>9.3789999999999996</v>
      </c>
    </row>
    <row r="2569" spans="2:11">
      <c r="B2569" t="s">
        <v>324</v>
      </c>
      <c r="C2569">
        <v>22776</v>
      </c>
      <c r="F2569" t="s">
        <v>324</v>
      </c>
      <c r="G2569">
        <v>3864</v>
      </c>
      <c r="J2569" t="s">
        <v>324</v>
      </c>
      <c r="K2569">
        <v>27237</v>
      </c>
    </row>
    <row r="2570" spans="2:11">
      <c r="B2570" t="s">
        <v>325</v>
      </c>
      <c r="C2570">
        <v>18469</v>
      </c>
      <c r="F2570" t="s">
        <v>325</v>
      </c>
      <c r="G2570">
        <v>264907</v>
      </c>
      <c r="J2570" t="s">
        <v>325</v>
      </c>
      <c r="K2570">
        <v>0</v>
      </c>
    </row>
    <row r="2571" spans="2:11">
      <c r="B2571" t="s">
        <v>326</v>
      </c>
      <c r="C2571">
        <v>41245</v>
      </c>
      <c r="F2571" t="s">
        <v>326</v>
      </c>
      <c r="G2571">
        <v>268771</v>
      </c>
      <c r="J2571" t="s">
        <v>326</v>
      </c>
      <c r="K2571">
        <v>27237</v>
      </c>
    </row>
    <row r="2572" spans="2:11">
      <c r="B2572" t="s">
        <v>228</v>
      </c>
      <c r="F2572" t="s">
        <v>228</v>
      </c>
      <c r="J2572" t="s">
        <v>228</v>
      </c>
    </row>
    <row r="2573" spans="2:11">
      <c r="B2573" t="s">
        <v>323</v>
      </c>
      <c r="C2573">
        <v>7.9039999999999999</v>
      </c>
      <c r="F2573" t="s">
        <v>323</v>
      </c>
      <c r="G2573">
        <v>3.8460000000000001</v>
      </c>
      <c r="J2573" t="s">
        <v>323</v>
      </c>
      <c r="K2573">
        <v>9.2490000000000006</v>
      </c>
    </row>
    <row r="2574" spans="2:11">
      <c r="B2574" t="s">
        <v>324</v>
      </c>
      <c r="C2574">
        <v>23688</v>
      </c>
      <c r="F2574" t="s">
        <v>324</v>
      </c>
      <c r="G2574">
        <v>3864</v>
      </c>
      <c r="J2574" t="s">
        <v>324</v>
      </c>
      <c r="K2574">
        <v>28181</v>
      </c>
    </row>
    <row r="2575" spans="2:11">
      <c r="B2575" t="s">
        <v>325</v>
      </c>
      <c r="C2575">
        <v>19113</v>
      </c>
      <c r="F2575" t="s">
        <v>325</v>
      </c>
      <c r="G2575">
        <v>282813</v>
      </c>
      <c r="J2575" t="s">
        <v>325</v>
      </c>
      <c r="K2575">
        <v>0</v>
      </c>
    </row>
    <row r="2576" spans="2:11">
      <c r="B2576" t="s">
        <v>326</v>
      </c>
      <c r="C2576">
        <v>42801</v>
      </c>
      <c r="F2576" t="s">
        <v>326</v>
      </c>
      <c r="G2576">
        <v>286677</v>
      </c>
      <c r="J2576" t="s">
        <v>326</v>
      </c>
      <c r="K2576">
        <v>28181</v>
      </c>
    </row>
    <row r="2577" spans="2:11">
      <c r="B2577" t="s">
        <v>229</v>
      </c>
      <c r="F2577" t="s">
        <v>229</v>
      </c>
      <c r="J2577" t="s">
        <v>229</v>
      </c>
    </row>
    <row r="2578" spans="2:11">
      <c r="B2578" t="s">
        <v>323</v>
      </c>
      <c r="C2578">
        <v>7.8109999999999999</v>
      </c>
      <c r="F2578" t="s">
        <v>323</v>
      </c>
      <c r="G2578">
        <v>3.6459999999999999</v>
      </c>
      <c r="J2578" t="s">
        <v>323</v>
      </c>
      <c r="K2578">
        <v>9.1519999999999992</v>
      </c>
    </row>
    <row r="2579" spans="2:11">
      <c r="B2579" t="s">
        <v>324</v>
      </c>
      <c r="C2579">
        <v>22344</v>
      </c>
      <c r="F2579" t="s">
        <v>324</v>
      </c>
      <c r="G2579">
        <v>3864</v>
      </c>
      <c r="J2579" t="s">
        <v>324</v>
      </c>
      <c r="K2579">
        <v>26426</v>
      </c>
    </row>
    <row r="2580" spans="2:11">
      <c r="B2580" t="s">
        <v>325</v>
      </c>
      <c r="C2580">
        <v>17158</v>
      </c>
      <c r="F2580" t="s">
        <v>325</v>
      </c>
      <c r="G2580">
        <v>258266</v>
      </c>
      <c r="J2580" t="s">
        <v>325</v>
      </c>
      <c r="K2580">
        <v>0</v>
      </c>
    </row>
    <row r="2581" spans="2:11">
      <c r="B2581" t="s">
        <v>326</v>
      </c>
      <c r="C2581">
        <v>39502</v>
      </c>
      <c r="F2581" t="s">
        <v>326</v>
      </c>
      <c r="G2581">
        <v>262130</v>
      </c>
      <c r="J2581" t="s">
        <v>326</v>
      </c>
      <c r="K2581">
        <v>26426</v>
      </c>
    </row>
    <row r="2582" spans="2:11">
      <c r="B2582" t="s">
        <v>230</v>
      </c>
      <c r="F2582" t="s">
        <v>230</v>
      </c>
      <c r="J2582" t="s">
        <v>230</v>
      </c>
    </row>
    <row r="2583" spans="2:11">
      <c r="B2583" t="s">
        <v>323</v>
      </c>
      <c r="C2583">
        <v>7.992</v>
      </c>
      <c r="F2583" t="s">
        <v>323</v>
      </c>
      <c r="G2583">
        <v>3.6760000000000002</v>
      </c>
      <c r="J2583" t="s">
        <v>323</v>
      </c>
      <c r="K2583">
        <v>9.3819999999999997</v>
      </c>
    </row>
    <row r="2584" spans="2:11">
      <c r="B2584" t="s">
        <v>324</v>
      </c>
      <c r="C2584">
        <v>22920</v>
      </c>
      <c r="F2584" t="s">
        <v>324</v>
      </c>
      <c r="G2584">
        <v>3864</v>
      </c>
      <c r="J2584" t="s">
        <v>324</v>
      </c>
      <c r="K2584">
        <v>27237</v>
      </c>
    </row>
    <row r="2585" spans="2:11">
      <c r="B2585" t="s">
        <v>325</v>
      </c>
      <c r="C2585">
        <v>18469</v>
      </c>
      <c r="F2585" t="s">
        <v>325</v>
      </c>
      <c r="G2585">
        <v>260073</v>
      </c>
      <c r="J2585" t="s">
        <v>325</v>
      </c>
      <c r="K2585">
        <v>0</v>
      </c>
    </row>
    <row r="2586" spans="2:11">
      <c r="B2586" t="s">
        <v>326</v>
      </c>
      <c r="C2586">
        <v>41389</v>
      </c>
      <c r="F2586" t="s">
        <v>326</v>
      </c>
      <c r="G2586">
        <v>263937</v>
      </c>
      <c r="J2586" t="s">
        <v>326</v>
      </c>
      <c r="K2586">
        <v>27237</v>
      </c>
    </row>
    <row r="2587" spans="2:11">
      <c r="B2587" t="s">
        <v>231</v>
      </c>
      <c r="F2587" t="s">
        <v>231</v>
      </c>
      <c r="J2587" t="s">
        <v>231</v>
      </c>
    </row>
    <row r="2588" spans="2:11">
      <c r="B2588" t="s">
        <v>323</v>
      </c>
      <c r="C2588">
        <v>7.8559999999999999</v>
      </c>
      <c r="F2588" t="s">
        <v>323</v>
      </c>
      <c r="G2588">
        <v>3.6989999999999998</v>
      </c>
      <c r="J2588" t="s">
        <v>323</v>
      </c>
      <c r="K2588">
        <v>9.2070000000000007</v>
      </c>
    </row>
    <row r="2589" spans="2:11">
      <c r="B2589" t="s">
        <v>324</v>
      </c>
      <c r="C2589">
        <v>21984</v>
      </c>
      <c r="F2589" t="s">
        <v>324</v>
      </c>
      <c r="G2589">
        <v>3864</v>
      </c>
      <c r="J2589" t="s">
        <v>324</v>
      </c>
      <c r="K2589">
        <v>26184</v>
      </c>
    </row>
    <row r="2590" spans="2:11">
      <c r="B2590" t="s">
        <v>325</v>
      </c>
      <c r="C2590">
        <v>17296</v>
      </c>
      <c r="F2590" t="s">
        <v>325</v>
      </c>
      <c r="G2590">
        <v>263316</v>
      </c>
      <c r="J2590" t="s">
        <v>325</v>
      </c>
      <c r="K2590">
        <v>0</v>
      </c>
    </row>
    <row r="2591" spans="2:11">
      <c r="B2591" t="s">
        <v>326</v>
      </c>
      <c r="C2591">
        <v>39280</v>
      </c>
      <c r="F2591" t="s">
        <v>326</v>
      </c>
      <c r="G2591">
        <v>267180</v>
      </c>
      <c r="J2591" t="s">
        <v>326</v>
      </c>
      <c r="K2591">
        <v>26184</v>
      </c>
    </row>
    <row r="2592" spans="2:11">
      <c r="B2592" t="s">
        <v>232</v>
      </c>
      <c r="F2592" t="s">
        <v>232</v>
      </c>
      <c r="J2592" t="s">
        <v>232</v>
      </c>
    </row>
    <row r="2593" spans="2:12">
      <c r="B2593" t="s">
        <v>323</v>
      </c>
      <c r="C2593">
        <v>7.9379999999999997</v>
      </c>
      <c r="F2593" t="s">
        <v>323</v>
      </c>
      <c r="G2593">
        <v>3.7839999999999998</v>
      </c>
      <c r="J2593" t="s">
        <v>323</v>
      </c>
      <c r="K2593">
        <v>9.2959999999999994</v>
      </c>
    </row>
    <row r="2594" spans="2:12">
      <c r="B2594" t="s">
        <v>324</v>
      </c>
      <c r="C2594">
        <v>23520</v>
      </c>
      <c r="F2594" t="s">
        <v>324</v>
      </c>
      <c r="G2594">
        <v>3864</v>
      </c>
      <c r="J2594" t="s">
        <v>324</v>
      </c>
      <c r="K2594">
        <v>27922</v>
      </c>
    </row>
    <row r="2595" spans="2:12">
      <c r="B2595" t="s">
        <v>325</v>
      </c>
      <c r="C2595">
        <v>18906</v>
      </c>
      <c r="F2595" t="s">
        <v>325</v>
      </c>
      <c r="G2595">
        <v>274199</v>
      </c>
      <c r="J2595" t="s">
        <v>325</v>
      </c>
      <c r="K2595">
        <v>0</v>
      </c>
    </row>
    <row r="2596" spans="2:12">
      <c r="B2596" t="s">
        <v>326</v>
      </c>
      <c r="C2596">
        <v>42426</v>
      </c>
      <c r="F2596" t="s">
        <v>326</v>
      </c>
      <c r="G2596">
        <v>278063</v>
      </c>
      <c r="J2596" t="s">
        <v>326</v>
      </c>
      <c r="K2596">
        <v>27922</v>
      </c>
    </row>
    <row r="2597" spans="2:12">
      <c r="B2597" t="s">
        <v>233</v>
      </c>
      <c r="F2597" t="s">
        <v>233</v>
      </c>
      <c r="J2597" t="s">
        <v>233</v>
      </c>
    </row>
    <row r="2598" spans="2:12">
      <c r="B2598" t="s">
        <v>323</v>
      </c>
      <c r="C2598">
        <v>7.9409999999999998</v>
      </c>
      <c r="F2598" t="s">
        <v>323</v>
      </c>
      <c r="G2598">
        <v>3.8170000000000002</v>
      </c>
      <c r="J2598" t="s">
        <v>323</v>
      </c>
      <c r="K2598">
        <v>9.2650000000000006</v>
      </c>
    </row>
    <row r="2599" spans="2:12">
      <c r="B2599" t="s">
        <v>324</v>
      </c>
      <c r="C2599">
        <v>23592</v>
      </c>
      <c r="F2599" t="s">
        <v>324</v>
      </c>
      <c r="G2599">
        <v>4032</v>
      </c>
      <c r="J2599" t="s">
        <v>324</v>
      </c>
      <c r="K2599">
        <v>28227</v>
      </c>
    </row>
    <row r="2600" spans="2:12">
      <c r="B2600" t="s">
        <v>325</v>
      </c>
      <c r="C2600">
        <v>19205</v>
      </c>
      <c r="F2600" t="s">
        <v>325</v>
      </c>
      <c r="G2600">
        <v>303712</v>
      </c>
      <c r="J2600" t="s">
        <v>325</v>
      </c>
      <c r="K2600">
        <v>0</v>
      </c>
    </row>
    <row r="2601" spans="2:12">
      <c r="B2601" t="s">
        <v>326</v>
      </c>
      <c r="C2601">
        <v>42797</v>
      </c>
      <c r="D2601">
        <f>(C2601+C2606+C2611+C2616+C2621+C2626+C2631+C2636+C2641+C2646)/10</f>
        <v>40963.5</v>
      </c>
      <c r="F2601" t="s">
        <v>326</v>
      </c>
      <c r="G2601">
        <v>307744</v>
      </c>
      <c r="H2601">
        <f>(G2601+G2606+G2611+G2616+G2621+G2626+G2631+G2636+G2641+G2646)/10</f>
        <v>293480.8</v>
      </c>
      <c r="J2601" t="s">
        <v>326</v>
      </c>
      <c r="K2601">
        <v>28227</v>
      </c>
      <c r="L2601">
        <f>(K2601+K2606+K2611+K2616+K2621+K2626+K2631+K2636+K2641+K2646)/10</f>
        <v>27126.1</v>
      </c>
    </row>
    <row r="2602" spans="2:12">
      <c r="B2602" t="s">
        <v>234</v>
      </c>
      <c r="F2602" t="s">
        <v>234</v>
      </c>
      <c r="J2602" t="s">
        <v>234</v>
      </c>
    </row>
    <row r="2603" spans="2:12">
      <c r="B2603" t="s">
        <v>323</v>
      </c>
      <c r="C2603">
        <v>7.7279999999999998</v>
      </c>
      <c r="F2603" t="s">
        <v>323</v>
      </c>
      <c r="G2603">
        <v>3.7240000000000002</v>
      </c>
      <c r="J2603" t="s">
        <v>323</v>
      </c>
      <c r="K2603">
        <v>9.0559999999999992</v>
      </c>
    </row>
    <row r="2604" spans="2:12">
      <c r="B2604" t="s">
        <v>324</v>
      </c>
      <c r="C2604">
        <v>22560</v>
      </c>
      <c r="F2604" t="s">
        <v>324</v>
      </c>
      <c r="G2604">
        <v>4032</v>
      </c>
      <c r="J2604" t="s">
        <v>324</v>
      </c>
      <c r="K2604">
        <v>26823</v>
      </c>
    </row>
    <row r="2605" spans="2:12">
      <c r="B2605" t="s">
        <v>325</v>
      </c>
      <c r="C2605">
        <v>17641</v>
      </c>
      <c r="F2605" t="s">
        <v>325</v>
      </c>
      <c r="G2605">
        <v>293253</v>
      </c>
      <c r="J2605" t="s">
        <v>325</v>
      </c>
      <c r="K2605">
        <v>0</v>
      </c>
    </row>
    <row r="2606" spans="2:12">
      <c r="B2606" t="s">
        <v>326</v>
      </c>
      <c r="C2606">
        <v>40201</v>
      </c>
      <c r="F2606" t="s">
        <v>326</v>
      </c>
      <c r="G2606">
        <v>297285</v>
      </c>
      <c r="J2606" t="s">
        <v>326</v>
      </c>
      <c r="K2606">
        <v>26823</v>
      </c>
    </row>
    <row r="2607" spans="2:12">
      <c r="B2607" t="s">
        <v>235</v>
      </c>
      <c r="F2607" t="s">
        <v>235</v>
      </c>
      <c r="J2607" t="s">
        <v>235</v>
      </c>
    </row>
    <row r="2608" spans="2:12">
      <c r="B2608" t="s">
        <v>323</v>
      </c>
      <c r="C2608">
        <v>7.766</v>
      </c>
      <c r="F2608" t="s">
        <v>323</v>
      </c>
      <c r="G2608">
        <v>3.69</v>
      </c>
      <c r="J2608" t="s">
        <v>323</v>
      </c>
      <c r="K2608">
        <v>9.0709999999999997</v>
      </c>
    </row>
    <row r="2609" spans="2:11">
      <c r="B2609" t="s">
        <v>324</v>
      </c>
      <c r="C2609">
        <v>21696</v>
      </c>
      <c r="F2609" t="s">
        <v>324</v>
      </c>
      <c r="G2609">
        <v>4032</v>
      </c>
      <c r="J2609" t="s">
        <v>324</v>
      </c>
      <c r="K2609">
        <v>25620</v>
      </c>
    </row>
    <row r="2610" spans="2:11">
      <c r="B2610" t="s">
        <v>325</v>
      </c>
      <c r="C2610">
        <v>16790</v>
      </c>
      <c r="F2610" t="s">
        <v>325</v>
      </c>
      <c r="G2610">
        <v>287803</v>
      </c>
      <c r="J2610" t="s">
        <v>325</v>
      </c>
      <c r="K2610">
        <v>0</v>
      </c>
    </row>
    <row r="2611" spans="2:11">
      <c r="B2611" t="s">
        <v>326</v>
      </c>
      <c r="C2611">
        <v>38486</v>
      </c>
      <c r="F2611" t="s">
        <v>326</v>
      </c>
      <c r="G2611">
        <v>291835</v>
      </c>
      <c r="J2611" t="s">
        <v>326</v>
      </c>
      <c r="K2611">
        <v>25620</v>
      </c>
    </row>
    <row r="2612" spans="2:11">
      <c r="B2612" t="s">
        <v>236</v>
      </c>
      <c r="F2612" t="s">
        <v>236</v>
      </c>
      <c r="J2612" t="s">
        <v>236</v>
      </c>
    </row>
    <row r="2613" spans="2:11">
      <c r="B2613" t="s">
        <v>323</v>
      </c>
      <c r="C2613">
        <v>7.891</v>
      </c>
      <c r="F2613" t="s">
        <v>323</v>
      </c>
      <c r="G2613">
        <v>3.726</v>
      </c>
      <c r="J2613" t="s">
        <v>323</v>
      </c>
      <c r="K2613">
        <v>9.2409999999999997</v>
      </c>
    </row>
    <row r="2614" spans="2:11">
      <c r="B2614" t="s">
        <v>324</v>
      </c>
      <c r="C2614">
        <v>23016</v>
      </c>
      <c r="F2614" t="s">
        <v>324</v>
      </c>
      <c r="G2614">
        <v>4032</v>
      </c>
      <c r="J2614" t="s">
        <v>324</v>
      </c>
      <c r="K2614">
        <v>27404</v>
      </c>
    </row>
    <row r="2615" spans="2:11">
      <c r="B2615" t="s">
        <v>325</v>
      </c>
      <c r="C2615">
        <v>18492</v>
      </c>
      <c r="F2615" t="s">
        <v>325</v>
      </c>
      <c r="G2615">
        <v>291746</v>
      </c>
      <c r="J2615" t="s">
        <v>325</v>
      </c>
      <c r="K2615">
        <v>0</v>
      </c>
    </row>
    <row r="2616" spans="2:11">
      <c r="B2616" t="s">
        <v>326</v>
      </c>
      <c r="C2616">
        <v>41508</v>
      </c>
      <c r="F2616" t="s">
        <v>326</v>
      </c>
      <c r="G2616">
        <v>295778</v>
      </c>
      <c r="J2616" t="s">
        <v>326</v>
      </c>
      <c r="K2616">
        <v>27404</v>
      </c>
    </row>
    <row r="2617" spans="2:11">
      <c r="B2617" t="s">
        <v>237</v>
      </c>
      <c r="F2617" t="s">
        <v>237</v>
      </c>
      <c r="J2617" t="s">
        <v>237</v>
      </c>
    </row>
    <row r="2618" spans="2:11">
      <c r="B2618" t="s">
        <v>323</v>
      </c>
      <c r="C2618">
        <v>7.9850000000000003</v>
      </c>
      <c r="F2618" t="s">
        <v>323</v>
      </c>
      <c r="G2618">
        <v>3.6890000000000001</v>
      </c>
      <c r="J2618" t="s">
        <v>323</v>
      </c>
      <c r="K2618">
        <v>9.3309999999999995</v>
      </c>
    </row>
    <row r="2619" spans="2:11">
      <c r="B2619" t="s">
        <v>324</v>
      </c>
      <c r="C2619">
        <v>22776</v>
      </c>
      <c r="F2619" t="s">
        <v>324</v>
      </c>
      <c r="G2619">
        <v>4032</v>
      </c>
      <c r="J2619" t="s">
        <v>324</v>
      </c>
      <c r="K2619">
        <v>27237</v>
      </c>
    </row>
    <row r="2620" spans="2:11">
      <c r="B2620" t="s">
        <v>325</v>
      </c>
      <c r="C2620">
        <v>18469</v>
      </c>
      <c r="F2620" t="s">
        <v>325</v>
      </c>
      <c r="G2620">
        <v>286073</v>
      </c>
      <c r="J2620" t="s">
        <v>325</v>
      </c>
      <c r="K2620">
        <v>0</v>
      </c>
    </row>
    <row r="2621" spans="2:11">
      <c r="B2621" t="s">
        <v>326</v>
      </c>
      <c r="C2621">
        <v>41245</v>
      </c>
      <c r="F2621" t="s">
        <v>326</v>
      </c>
      <c r="G2621">
        <v>290105</v>
      </c>
      <c r="J2621" t="s">
        <v>326</v>
      </c>
      <c r="K2621">
        <v>27237</v>
      </c>
    </row>
    <row r="2622" spans="2:11">
      <c r="B2622" t="s">
        <v>238</v>
      </c>
      <c r="F2622" t="s">
        <v>238</v>
      </c>
      <c r="J2622" t="s">
        <v>238</v>
      </c>
    </row>
    <row r="2623" spans="2:11">
      <c r="B2623" t="s">
        <v>323</v>
      </c>
      <c r="C2623">
        <v>7.8970000000000002</v>
      </c>
      <c r="F2623" t="s">
        <v>323</v>
      </c>
      <c r="G2623">
        <v>3.774</v>
      </c>
      <c r="J2623" t="s">
        <v>323</v>
      </c>
      <c r="K2623">
        <v>9.2390000000000008</v>
      </c>
    </row>
    <row r="2624" spans="2:11">
      <c r="B2624" t="s">
        <v>324</v>
      </c>
      <c r="C2624">
        <v>23688</v>
      </c>
      <c r="F2624" t="s">
        <v>324</v>
      </c>
      <c r="G2624">
        <v>4032</v>
      </c>
      <c r="J2624" t="s">
        <v>324</v>
      </c>
      <c r="K2624">
        <v>28181</v>
      </c>
    </row>
    <row r="2625" spans="2:11">
      <c r="B2625" t="s">
        <v>325</v>
      </c>
      <c r="C2625">
        <v>19113</v>
      </c>
      <c r="F2625" t="s">
        <v>325</v>
      </c>
      <c r="G2625">
        <v>298832</v>
      </c>
      <c r="J2625" t="s">
        <v>325</v>
      </c>
      <c r="K2625">
        <v>0</v>
      </c>
    </row>
    <row r="2626" spans="2:11">
      <c r="B2626" t="s">
        <v>326</v>
      </c>
      <c r="C2626">
        <v>42801</v>
      </c>
      <c r="F2626" t="s">
        <v>326</v>
      </c>
      <c r="G2626">
        <v>302864</v>
      </c>
      <c r="J2626" t="s">
        <v>326</v>
      </c>
      <c r="K2626">
        <v>28181</v>
      </c>
    </row>
    <row r="2627" spans="2:11">
      <c r="B2627" t="s">
        <v>239</v>
      </c>
      <c r="F2627" t="s">
        <v>239</v>
      </c>
      <c r="J2627" t="s">
        <v>239</v>
      </c>
    </row>
    <row r="2628" spans="2:11">
      <c r="B2628" t="s">
        <v>323</v>
      </c>
      <c r="C2628">
        <v>7.7830000000000004</v>
      </c>
      <c r="F2628" t="s">
        <v>323</v>
      </c>
      <c r="G2628">
        <v>3.609</v>
      </c>
      <c r="J2628" t="s">
        <v>323</v>
      </c>
      <c r="K2628">
        <v>9.11</v>
      </c>
    </row>
    <row r="2629" spans="2:11">
      <c r="B2629" t="s">
        <v>324</v>
      </c>
      <c r="C2629">
        <v>22344</v>
      </c>
      <c r="F2629" t="s">
        <v>324</v>
      </c>
      <c r="G2629">
        <v>4032</v>
      </c>
      <c r="J2629" t="s">
        <v>324</v>
      </c>
      <c r="K2629">
        <v>26426</v>
      </c>
    </row>
    <row r="2630" spans="2:11">
      <c r="B2630" t="s">
        <v>325</v>
      </c>
      <c r="C2630">
        <v>17158</v>
      </c>
      <c r="F2630" t="s">
        <v>325</v>
      </c>
      <c r="G2630">
        <v>278163</v>
      </c>
      <c r="J2630" t="s">
        <v>325</v>
      </c>
      <c r="K2630">
        <v>0</v>
      </c>
    </row>
    <row r="2631" spans="2:11">
      <c r="B2631" t="s">
        <v>326</v>
      </c>
      <c r="C2631">
        <v>39502</v>
      </c>
      <c r="F2631" t="s">
        <v>326</v>
      </c>
      <c r="G2631">
        <v>282195</v>
      </c>
      <c r="J2631" t="s">
        <v>326</v>
      </c>
      <c r="K2631">
        <v>26426</v>
      </c>
    </row>
    <row r="2632" spans="2:11">
      <c r="B2632" t="s">
        <v>240</v>
      </c>
      <c r="F2632" t="s">
        <v>240</v>
      </c>
      <c r="J2632" t="s">
        <v>240</v>
      </c>
    </row>
    <row r="2633" spans="2:11">
      <c r="B2633" t="s">
        <v>323</v>
      </c>
      <c r="C2633">
        <v>7.9649999999999999</v>
      </c>
      <c r="F2633" t="s">
        <v>323</v>
      </c>
      <c r="G2633">
        <v>3.64</v>
      </c>
      <c r="J2633" t="s">
        <v>323</v>
      </c>
      <c r="K2633">
        <v>9.3409999999999993</v>
      </c>
    </row>
    <row r="2634" spans="2:11">
      <c r="B2634" t="s">
        <v>324</v>
      </c>
      <c r="C2634">
        <v>22920</v>
      </c>
      <c r="F2634" t="s">
        <v>324</v>
      </c>
      <c r="G2634">
        <v>4032</v>
      </c>
      <c r="J2634" t="s">
        <v>324</v>
      </c>
      <c r="K2634">
        <v>27237</v>
      </c>
    </row>
    <row r="2635" spans="2:11">
      <c r="B2635" t="s">
        <v>325</v>
      </c>
      <c r="C2635">
        <v>18469</v>
      </c>
      <c r="F2635" t="s">
        <v>325</v>
      </c>
      <c r="G2635">
        <v>280196</v>
      </c>
      <c r="J2635" t="s">
        <v>325</v>
      </c>
      <c r="K2635">
        <v>0</v>
      </c>
    </row>
    <row r="2636" spans="2:11">
      <c r="B2636" t="s">
        <v>326</v>
      </c>
      <c r="C2636">
        <v>41389</v>
      </c>
      <c r="F2636" t="s">
        <v>326</v>
      </c>
      <c r="G2636">
        <v>284228</v>
      </c>
      <c r="J2636" t="s">
        <v>326</v>
      </c>
      <c r="K2636">
        <v>27237</v>
      </c>
    </row>
    <row r="2637" spans="2:11">
      <c r="B2637" t="s">
        <v>241</v>
      </c>
      <c r="F2637" t="s">
        <v>241</v>
      </c>
      <c r="J2637" t="s">
        <v>241</v>
      </c>
    </row>
    <row r="2638" spans="2:11">
      <c r="B2638" t="s">
        <v>323</v>
      </c>
      <c r="C2638">
        <v>7.8280000000000003</v>
      </c>
      <c r="F2638" t="s">
        <v>323</v>
      </c>
      <c r="G2638">
        <v>3.6589999999999998</v>
      </c>
      <c r="J2638" t="s">
        <v>323</v>
      </c>
      <c r="K2638">
        <v>9.1660000000000004</v>
      </c>
    </row>
    <row r="2639" spans="2:11">
      <c r="B2639" t="s">
        <v>324</v>
      </c>
      <c r="C2639">
        <v>21984</v>
      </c>
      <c r="F2639" t="s">
        <v>324</v>
      </c>
      <c r="G2639">
        <v>4032</v>
      </c>
      <c r="J2639" t="s">
        <v>324</v>
      </c>
      <c r="K2639">
        <v>26184</v>
      </c>
    </row>
    <row r="2640" spans="2:11">
      <c r="B2640" t="s">
        <v>325</v>
      </c>
      <c r="C2640">
        <v>17296</v>
      </c>
      <c r="F2640" t="s">
        <v>325</v>
      </c>
      <c r="G2640">
        <v>283122</v>
      </c>
      <c r="J2640" t="s">
        <v>325</v>
      </c>
      <c r="K2640">
        <v>0</v>
      </c>
    </row>
    <row r="2641" spans="2:12">
      <c r="B2641" t="s">
        <v>326</v>
      </c>
      <c r="C2641">
        <v>39280</v>
      </c>
      <c r="F2641" t="s">
        <v>326</v>
      </c>
      <c r="G2641">
        <v>287154</v>
      </c>
      <c r="J2641" t="s">
        <v>326</v>
      </c>
      <c r="K2641">
        <v>26184</v>
      </c>
    </row>
    <row r="2642" spans="2:12">
      <c r="B2642" t="s">
        <v>242</v>
      </c>
      <c r="F2642" t="s">
        <v>242</v>
      </c>
      <c r="J2642" t="s">
        <v>242</v>
      </c>
    </row>
    <row r="2643" spans="2:12">
      <c r="B2643" t="s">
        <v>323</v>
      </c>
      <c r="C2643">
        <v>7.9240000000000004</v>
      </c>
      <c r="F2643" t="s">
        <v>323</v>
      </c>
      <c r="G2643">
        <v>3.7229999999999999</v>
      </c>
      <c r="J2643" t="s">
        <v>323</v>
      </c>
      <c r="K2643">
        <v>9.2739999999999991</v>
      </c>
    </row>
    <row r="2644" spans="2:12">
      <c r="B2644" t="s">
        <v>324</v>
      </c>
      <c r="C2644">
        <v>23520</v>
      </c>
      <c r="F2644" t="s">
        <v>324</v>
      </c>
      <c r="G2644">
        <v>4032</v>
      </c>
      <c r="J2644" t="s">
        <v>324</v>
      </c>
      <c r="K2644">
        <v>27922</v>
      </c>
    </row>
    <row r="2645" spans="2:12">
      <c r="B2645" t="s">
        <v>325</v>
      </c>
      <c r="C2645">
        <v>18906</v>
      </c>
      <c r="F2645" t="s">
        <v>325</v>
      </c>
      <c r="G2645">
        <v>291588</v>
      </c>
      <c r="J2645" t="s">
        <v>325</v>
      </c>
      <c r="K2645">
        <v>0</v>
      </c>
    </row>
    <row r="2646" spans="2:12">
      <c r="B2646" t="s">
        <v>326</v>
      </c>
      <c r="C2646">
        <v>42426</v>
      </c>
      <c r="F2646" t="s">
        <v>326</v>
      </c>
      <c r="G2646">
        <v>295620</v>
      </c>
      <c r="J2646" t="s">
        <v>326</v>
      </c>
      <c r="K2646">
        <v>27922</v>
      </c>
    </row>
    <row r="2647" spans="2:12">
      <c r="B2647" t="s">
        <v>243</v>
      </c>
      <c r="F2647" t="s">
        <v>243</v>
      </c>
      <c r="J2647" t="s">
        <v>243</v>
      </c>
    </row>
    <row r="2648" spans="2:12">
      <c r="B2648" t="s">
        <v>323</v>
      </c>
      <c r="C2648">
        <v>7.9169999999999998</v>
      </c>
      <c r="F2648" t="s">
        <v>323</v>
      </c>
      <c r="G2648">
        <v>3.774</v>
      </c>
      <c r="J2648" t="s">
        <v>323</v>
      </c>
      <c r="K2648">
        <v>9.2289999999999992</v>
      </c>
    </row>
    <row r="2649" spans="2:12">
      <c r="B2649" t="s">
        <v>324</v>
      </c>
      <c r="C2649">
        <v>23592</v>
      </c>
      <c r="F2649" t="s">
        <v>324</v>
      </c>
      <c r="G2649">
        <v>4200</v>
      </c>
      <c r="J2649" t="s">
        <v>324</v>
      </c>
      <c r="K2649">
        <v>28227</v>
      </c>
    </row>
    <row r="2650" spans="2:12">
      <c r="B2650" t="s">
        <v>325</v>
      </c>
      <c r="C2650">
        <v>19205</v>
      </c>
      <c r="F2650" t="s">
        <v>325</v>
      </c>
      <c r="G2650">
        <v>324365</v>
      </c>
      <c r="J2650" t="s">
        <v>325</v>
      </c>
      <c r="K2650">
        <v>0</v>
      </c>
    </row>
    <row r="2651" spans="2:12">
      <c r="B2651" t="s">
        <v>326</v>
      </c>
      <c r="C2651">
        <v>42797</v>
      </c>
      <c r="D2651">
        <f>(C2651+C2656+C2661+C2666+C2671+C2676+C2681+C2686+C2691+C2696)/10</f>
        <v>40963.5</v>
      </c>
      <c r="F2651" t="s">
        <v>326</v>
      </c>
      <c r="G2651">
        <v>328565</v>
      </c>
      <c r="H2651">
        <f>(G2651+G2656+G2661+G2666+G2671+G2676+G2681+G2686+G2691+G2696)/10</f>
        <v>315640.8</v>
      </c>
      <c r="J2651" t="s">
        <v>326</v>
      </c>
      <c r="K2651">
        <v>28227</v>
      </c>
      <c r="L2651">
        <f>(K2651+K2656+K2661+K2666+K2671+K2676+K2681+K2686+K2691+K2696)/10</f>
        <v>27126.1</v>
      </c>
    </row>
    <row r="2652" spans="2:12">
      <c r="B2652" t="s">
        <v>244</v>
      </c>
      <c r="F2652" t="s">
        <v>244</v>
      </c>
      <c r="J2652" t="s">
        <v>244</v>
      </c>
    </row>
    <row r="2653" spans="2:12">
      <c r="B2653" t="s">
        <v>323</v>
      </c>
      <c r="C2653">
        <v>7.702</v>
      </c>
      <c r="F2653" t="s">
        <v>323</v>
      </c>
      <c r="G2653">
        <v>3.6819999999999999</v>
      </c>
      <c r="J2653" t="s">
        <v>323</v>
      </c>
      <c r="K2653">
        <v>9.016</v>
      </c>
    </row>
    <row r="2654" spans="2:12">
      <c r="B2654" t="s">
        <v>324</v>
      </c>
      <c r="C2654">
        <v>22560</v>
      </c>
      <c r="F2654" t="s">
        <v>324</v>
      </c>
      <c r="G2654">
        <v>4200</v>
      </c>
      <c r="J2654" t="s">
        <v>324</v>
      </c>
      <c r="K2654">
        <v>26823</v>
      </c>
    </row>
    <row r="2655" spans="2:12">
      <c r="B2655" t="s">
        <v>325</v>
      </c>
      <c r="C2655">
        <v>17641</v>
      </c>
      <c r="F2655" t="s">
        <v>325</v>
      </c>
      <c r="G2655">
        <v>313616</v>
      </c>
      <c r="J2655" t="s">
        <v>325</v>
      </c>
      <c r="K2655">
        <v>0</v>
      </c>
    </row>
    <row r="2656" spans="2:12">
      <c r="B2656" t="s">
        <v>326</v>
      </c>
      <c r="C2656">
        <v>40201</v>
      </c>
      <c r="F2656" t="s">
        <v>326</v>
      </c>
      <c r="G2656">
        <v>317816</v>
      </c>
      <c r="J2656" t="s">
        <v>326</v>
      </c>
      <c r="K2656">
        <v>26823</v>
      </c>
    </row>
    <row r="2657" spans="2:11">
      <c r="B2657" t="s">
        <v>245</v>
      </c>
      <c r="F2657" t="s">
        <v>245</v>
      </c>
      <c r="J2657" t="s">
        <v>245</v>
      </c>
    </row>
    <row r="2658" spans="2:11">
      <c r="B2658" t="s">
        <v>323</v>
      </c>
      <c r="C2658">
        <v>7.7290000000000001</v>
      </c>
      <c r="F2658" t="s">
        <v>323</v>
      </c>
      <c r="G2658">
        <v>3.6669999999999998</v>
      </c>
      <c r="J2658" t="s">
        <v>323</v>
      </c>
      <c r="K2658">
        <v>9.016</v>
      </c>
    </row>
    <row r="2659" spans="2:11">
      <c r="B2659" t="s">
        <v>324</v>
      </c>
      <c r="C2659">
        <v>21696</v>
      </c>
      <c r="F2659" t="s">
        <v>324</v>
      </c>
      <c r="G2659">
        <v>4200</v>
      </c>
      <c r="J2659" t="s">
        <v>324</v>
      </c>
      <c r="K2659">
        <v>25620</v>
      </c>
    </row>
    <row r="2660" spans="2:11">
      <c r="B2660" t="s">
        <v>325</v>
      </c>
      <c r="C2660">
        <v>16790</v>
      </c>
      <c r="F2660" t="s">
        <v>325</v>
      </c>
      <c r="G2660">
        <v>310368</v>
      </c>
      <c r="J2660" t="s">
        <v>325</v>
      </c>
      <c r="K2660">
        <v>0</v>
      </c>
    </row>
    <row r="2661" spans="2:11">
      <c r="B2661" t="s">
        <v>326</v>
      </c>
      <c r="C2661">
        <v>38486</v>
      </c>
      <c r="F2661" t="s">
        <v>326</v>
      </c>
      <c r="G2661">
        <v>314568</v>
      </c>
      <c r="J2661" t="s">
        <v>326</v>
      </c>
      <c r="K2661">
        <v>25620</v>
      </c>
    </row>
    <row r="2662" spans="2:11">
      <c r="B2662" t="s">
        <v>246</v>
      </c>
      <c r="F2662" t="s">
        <v>246</v>
      </c>
      <c r="J2662" t="s">
        <v>246</v>
      </c>
    </row>
    <row r="2663" spans="2:11">
      <c r="B2663" t="s">
        <v>323</v>
      </c>
      <c r="C2663">
        <v>7.8209999999999997</v>
      </c>
      <c r="F2663" t="s">
        <v>323</v>
      </c>
      <c r="G2663">
        <v>3.7480000000000002</v>
      </c>
      <c r="J2663" t="s">
        <v>323</v>
      </c>
      <c r="K2663">
        <v>9.1349999999999998</v>
      </c>
    </row>
    <row r="2664" spans="2:11">
      <c r="B2664" t="s">
        <v>324</v>
      </c>
      <c r="C2664">
        <v>23016</v>
      </c>
      <c r="F2664" t="s">
        <v>324</v>
      </c>
      <c r="G2664">
        <v>4200</v>
      </c>
      <c r="J2664" t="s">
        <v>324</v>
      </c>
      <c r="K2664">
        <v>27404</v>
      </c>
    </row>
    <row r="2665" spans="2:11">
      <c r="B2665" t="s">
        <v>325</v>
      </c>
      <c r="C2665">
        <v>18492</v>
      </c>
      <c r="F2665" t="s">
        <v>325</v>
      </c>
      <c r="G2665">
        <v>321868</v>
      </c>
      <c r="J2665" t="s">
        <v>325</v>
      </c>
      <c r="K2665">
        <v>0</v>
      </c>
    </row>
    <row r="2666" spans="2:11">
      <c r="B2666" t="s">
        <v>326</v>
      </c>
      <c r="C2666">
        <v>41508</v>
      </c>
      <c r="F2666" t="s">
        <v>326</v>
      </c>
      <c r="G2666">
        <v>326068</v>
      </c>
      <c r="J2666" t="s">
        <v>326</v>
      </c>
      <c r="K2666">
        <v>27404</v>
      </c>
    </row>
    <row r="2667" spans="2:11">
      <c r="B2667" t="s">
        <v>247</v>
      </c>
      <c r="F2667" t="s">
        <v>247</v>
      </c>
      <c r="J2667" t="s">
        <v>247</v>
      </c>
    </row>
    <row r="2668" spans="2:11">
      <c r="B2668" t="s">
        <v>323</v>
      </c>
      <c r="C2668">
        <v>7.976</v>
      </c>
      <c r="F2668" t="s">
        <v>323</v>
      </c>
      <c r="G2668">
        <v>3.6269999999999998</v>
      </c>
      <c r="J2668" t="s">
        <v>323</v>
      </c>
      <c r="K2668">
        <v>9.3179999999999996</v>
      </c>
    </row>
    <row r="2669" spans="2:11">
      <c r="B2669" t="s">
        <v>324</v>
      </c>
      <c r="C2669">
        <v>22776</v>
      </c>
      <c r="F2669" t="s">
        <v>324</v>
      </c>
      <c r="G2669">
        <v>4200</v>
      </c>
      <c r="J2669" t="s">
        <v>324</v>
      </c>
      <c r="K2669">
        <v>27237</v>
      </c>
    </row>
    <row r="2670" spans="2:11">
      <c r="B2670" t="s">
        <v>325</v>
      </c>
      <c r="C2670">
        <v>18469</v>
      </c>
      <c r="F2670" t="s">
        <v>325</v>
      </c>
      <c r="G2670">
        <v>303224</v>
      </c>
      <c r="J2670" t="s">
        <v>325</v>
      </c>
      <c r="K2670">
        <v>0</v>
      </c>
    </row>
    <row r="2671" spans="2:11">
      <c r="B2671" t="s">
        <v>326</v>
      </c>
      <c r="C2671">
        <v>41245</v>
      </c>
      <c r="F2671" t="s">
        <v>326</v>
      </c>
      <c r="G2671">
        <v>307424</v>
      </c>
      <c r="J2671" t="s">
        <v>326</v>
      </c>
      <c r="K2671">
        <v>27237</v>
      </c>
    </row>
    <row r="2672" spans="2:11">
      <c r="B2672" t="s">
        <v>248</v>
      </c>
      <c r="F2672" t="s">
        <v>248</v>
      </c>
      <c r="J2672" t="s">
        <v>248</v>
      </c>
    </row>
    <row r="2673" spans="2:11">
      <c r="B2673" t="s">
        <v>323</v>
      </c>
      <c r="C2673">
        <v>7.875</v>
      </c>
      <c r="F2673" t="s">
        <v>323</v>
      </c>
      <c r="G2673">
        <v>3.7250000000000001</v>
      </c>
      <c r="J2673" t="s">
        <v>323</v>
      </c>
      <c r="K2673">
        <v>9.2059999999999995</v>
      </c>
    </row>
    <row r="2674" spans="2:11">
      <c r="B2674" t="s">
        <v>324</v>
      </c>
      <c r="C2674">
        <v>23688</v>
      </c>
      <c r="F2674" t="s">
        <v>324</v>
      </c>
      <c r="G2674">
        <v>4200</v>
      </c>
      <c r="J2674" t="s">
        <v>324</v>
      </c>
      <c r="K2674">
        <v>28181</v>
      </c>
    </row>
    <row r="2675" spans="2:11">
      <c r="B2675" t="s">
        <v>325</v>
      </c>
      <c r="C2675">
        <v>19113</v>
      </c>
      <c r="F2675" t="s">
        <v>325</v>
      </c>
      <c r="G2675">
        <v>318463</v>
      </c>
      <c r="J2675" t="s">
        <v>325</v>
      </c>
      <c r="K2675">
        <v>0</v>
      </c>
    </row>
    <row r="2676" spans="2:11">
      <c r="B2676" t="s">
        <v>326</v>
      </c>
      <c r="C2676">
        <v>42801</v>
      </c>
      <c r="F2676" t="s">
        <v>326</v>
      </c>
      <c r="G2676">
        <v>322663</v>
      </c>
      <c r="J2676" t="s">
        <v>326</v>
      </c>
      <c r="K2676">
        <v>28181</v>
      </c>
    </row>
    <row r="2677" spans="2:11">
      <c r="B2677" t="s">
        <v>249</v>
      </c>
      <c r="F2677" t="s">
        <v>249</v>
      </c>
      <c r="J2677" t="s">
        <v>249</v>
      </c>
    </row>
    <row r="2678" spans="2:11">
      <c r="B2678" t="s">
        <v>323</v>
      </c>
      <c r="C2678">
        <v>7.7619999999999996</v>
      </c>
      <c r="F2678" t="s">
        <v>323</v>
      </c>
      <c r="G2678">
        <v>3.5649999999999999</v>
      </c>
      <c r="J2678" t="s">
        <v>323</v>
      </c>
      <c r="K2678">
        <v>9.0779999999999994</v>
      </c>
    </row>
    <row r="2679" spans="2:11">
      <c r="B2679" t="s">
        <v>324</v>
      </c>
      <c r="C2679">
        <v>22344</v>
      </c>
      <c r="F2679" t="s">
        <v>324</v>
      </c>
      <c r="G2679">
        <v>4200</v>
      </c>
      <c r="J2679" t="s">
        <v>324</v>
      </c>
      <c r="K2679">
        <v>26426</v>
      </c>
    </row>
    <row r="2680" spans="2:11">
      <c r="B2680" t="s">
        <v>325</v>
      </c>
      <c r="C2680">
        <v>17158</v>
      </c>
      <c r="F2680" t="s">
        <v>325</v>
      </c>
      <c r="G2680">
        <v>297392</v>
      </c>
      <c r="J2680" t="s">
        <v>325</v>
      </c>
      <c r="K2680">
        <v>0</v>
      </c>
    </row>
    <row r="2681" spans="2:11">
      <c r="B2681" t="s">
        <v>326</v>
      </c>
      <c r="C2681">
        <v>39502</v>
      </c>
      <c r="F2681" t="s">
        <v>326</v>
      </c>
      <c r="G2681">
        <v>301592</v>
      </c>
      <c r="J2681" t="s">
        <v>326</v>
      </c>
      <c r="K2681">
        <v>26426</v>
      </c>
    </row>
    <row r="2682" spans="2:11">
      <c r="B2682" t="s">
        <v>250</v>
      </c>
      <c r="F2682" t="s">
        <v>250</v>
      </c>
      <c r="J2682" t="s">
        <v>250</v>
      </c>
    </row>
    <row r="2683" spans="2:11">
      <c r="B2683" t="s">
        <v>323</v>
      </c>
      <c r="C2683">
        <v>7.9630000000000001</v>
      </c>
      <c r="F2683" t="s">
        <v>323</v>
      </c>
      <c r="G2683">
        <v>3.5710000000000002</v>
      </c>
      <c r="J2683" t="s">
        <v>323</v>
      </c>
      <c r="K2683">
        <v>9.3379999999999992</v>
      </c>
    </row>
    <row r="2684" spans="2:11">
      <c r="B2684" t="s">
        <v>324</v>
      </c>
      <c r="C2684">
        <v>22920</v>
      </c>
      <c r="F2684" t="s">
        <v>324</v>
      </c>
      <c r="G2684">
        <v>4200</v>
      </c>
      <c r="J2684" t="s">
        <v>324</v>
      </c>
      <c r="K2684">
        <v>27237</v>
      </c>
    </row>
    <row r="2685" spans="2:11">
      <c r="B2685" t="s">
        <v>325</v>
      </c>
      <c r="C2685">
        <v>18469</v>
      </c>
      <c r="F2685" t="s">
        <v>325</v>
      </c>
      <c r="G2685">
        <v>296101</v>
      </c>
      <c r="J2685" t="s">
        <v>325</v>
      </c>
      <c r="K2685">
        <v>0</v>
      </c>
    </row>
    <row r="2686" spans="2:11">
      <c r="B2686" t="s">
        <v>326</v>
      </c>
      <c r="C2686">
        <v>41389</v>
      </c>
      <c r="F2686" t="s">
        <v>326</v>
      </c>
      <c r="G2686">
        <v>300301</v>
      </c>
      <c r="J2686" t="s">
        <v>326</v>
      </c>
      <c r="K2686">
        <v>27237</v>
      </c>
    </row>
    <row r="2687" spans="2:11">
      <c r="B2687" t="s">
        <v>251</v>
      </c>
      <c r="F2687" t="s">
        <v>251</v>
      </c>
      <c r="J2687" t="s">
        <v>251</v>
      </c>
    </row>
    <row r="2688" spans="2:11">
      <c r="B2688" t="s">
        <v>323</v>
      </c>
      <c r="C2688">
        <v>7.798</v>
      </c>
      <c r="F2688" t="s">
        <v>323</v>
      </c>
      <c r="G2688">
        <v>3.6280000000000001</v>
      </c>
      <c r="J2688" t="s">
        <v>323</v>
      </c>
      <c r="K2688">
        <v>9.1199999999999992</v>
      </c>
    </row>
    <row r="2689" spans="2:12">
      <c r="B2689" t="s">
        <v>324</v>
      </c>
      <c r="C2689">
        <v>21984</v>
      </c>
      <c r="F2689" t="s">
        <v>324</v>
      </c>
      <c r="G2689">
        <v>4200</v>
      </c>
      <c r="J2689" t="s">
        <v>324</v>
      </c>
      <c r="K2689">
        <v>26184</v>
      </c>
    </row>
    <row r="2690" spans="2:12">
      <c r="B2690" t="s">
        <v>325</v>
      </c>
      <c r="C2690">
        <v>17296</v>
      </c>
      <c r="F2690" t="s">
        <v>325</v>
      </c>
      <c r="G2690">
        <v>304434</v>
      </c>
      <c r="J2690" t="s">
        <v>325</v>
      </c>
      <c r="K2690">
        <v>0</v>
      </c>
    </row>
    <row r="2691" spans="2:12">
      <c r="B2691" t="s">
        <v>326</v>
      </c>
      <c r="C2691">
        <v>39280</v>
      </c>
      <c r="F2691" t="s">
        <v>326</v>
      </c>
      <c r="G2691">
        <v>308634</v>
      </c>
      <c r="J2691" t="s">
        <v>326</v>
      </c>
      <c r="K2691">
        <v>26184</v>
      </c>
    </row>
    <row r="2692" spans="2:12">
      <c r="B2692" t="s">
        <v>252</v>
      </c>
      <c r="F2692" t="s">
        <v>252</v>
      </c>
      <c r="J2692" t="s">
        <v>252</v>
      </c>
    </row>
    <row r="2693" spans="2:12">
      <c r="B2693" t="s">
        <v>323</v>
      </c>
      <c r="C2693">
        <v>7.8410000000000002</v>
      </c>
      <c r="F2693" t="s">
        <v>323</v>
      </c>
      <c r="G2693">
        <v>3.7629999999999999</v>
      </c>
      <c r="J2693" t="s">
        <v>323</v>
      </c>
      <c r="K2693">
        <v>9.1479999999999997</v>
      </c>
    </row>
    <row r="2694" spans="2:12">
      <c r="B2694" t="s">
        <v>324</v>
      </c>
      <c r="C2694">
        <v>23520</v>
      </c>
      <c r="F2694" t="s">
        <v>324</v>
      </c>
      <c r="G2694">
        <v>4200</v>
      </c>
      <c r="J2694" t="s">
        <v>324</v>
      </c>
      <c r="K2694">
        <v>27922</v>
      </c>
    </row>
    <row r="2695" spans="2:12">
      <c r="B2695" t="s">
        <v>325</v>
      </c>
      <c r="C2695">
        <v>18906</v>
      </c>
      <c r="F2695" t="s">
        <v>325</v>
      </c>
      <c r="G2695">
        <v>324577</v>
      </c>
      <c r="J2695" t="s">
        <v>325</v>
      </c>
      <c r="K2695">
        <v>0</v>
      </c>
    </row>
    <row r="2696" spans="2:12">
      <c r="B2696" t="s">
        <v>326</v>
      </c>
      <c r="C2696">
        <v>42426</v>
      </c>
      <c r="F2696" t="s">
        <v>326</v>
      </c>
      <c r="G2696">
        <v>328777</v>
      </c>
      <c r="J2696" t="s">
        <v>326</v>
      </c>
      <c r="K2696">
        <v>27922</v>
      </c>
    </row>
    <row r="2697" spans="2:12">
      <c r="B2697" t="s">
        <v>253</v>
      </c>
      <c r="F2697" t="s">
        <v>253</v>
      </c>
      <c r="J2697" t="s">
        <v>253</v>
      </c>
    </row>
    <row r="2698" spans="2:12">
      <c r="B2698" t="s">
        <v>323</v>
      </c>
      <c r="C2698">
        <v>7.9059999999999997</v>
      </c>
      <c r="F2698" t="s">
        <v>323</v>
      </c>
      <c r="G2698">
        <v>3.71</v>
      </c>
      <c r="J2698" t="s">
        <v>323</v>
      </c>
      <c r="K2698">
        <v>9.2129999999999992</v>
      </c>
    </row>
    <row r="2699" spans="2:12">
      <c r="B2699" t="s">
        <v>324</v>
      </c>
      <c r="C2699">
        <v>23592</v>
      </c>
      <c r="F2699" t="s">
        <v>324</v>
      </c>
      <c r="G2699">
        <v>4368</v>
      </c>
      <c r="J2699" t="s">
        <v>324</v>
      </c>
      <c r="K2699">
        <v>28227</v>
      </c>
    </row>
    <row r="2700" spans="2:12">
      <c r="B2700" t="s">
        <v>325</v>
      </c>
      <c r="C2700">
        <v>19205</v>
      </c>
      <c r="F2700" t="s">
        <v>325</v>
      </c>
      <c r="G2700">
        <v>342158</v>
      </c>
      <c r="J2700" t="s">
        <v>325</v>
      </c>
      <c r="K2700">
        <v>0</v>
      </c>
    </row>
    <row r="2701" spans="2:12">
      <c r="B2701" t="s">
        <v>326</v>
      </c>
      <c r="C2701">
        <v>42797</v>
      </c>
      <c r="D2701">
        <f>(C2701+C2706+C2711+C2716+C2721+C2726+C2731+C2736+C2741+C2746)/10</f>
        <v>40963.5</v>
      </c>
      <c r="F2701" t="s">
        <v>326</v>
      </c>
      <c r="G2701">
        <v>346526</v>
      </c>
      <c r="H2701">
        <f>(G2701+G2706+G2711+G2716+G2721+G2726+G2731+G2736+G2741+G2746)/10</f>
        <v>334189.90000000002</v>
      </c>
      <c r="J2701" t="s">
        <v>326</v>
      </c>
      <c r="K2701">
        <v>28227</v>
      </c>
      <c r="L2701">
        <f>(K2701+K2706+K2711+K2716+K2721+K2726+K2731+K2736+K2741+K2746)/10</f>
        <v>27126.1</v>
      </c>
    </row>
    <row r="2702" spans="2:12">
      <c r="B2702" t="s">
        <v>254</v>
      </c>
      <c r="F2702" t="s">
        <v>254</v>
      </c>
      <c r="J2702" t="s">
        <v>254</v>
      </c>
    </row>
    <row r="2703" spans="2:12">
      <c r="B2703" t="s">
        <v>323</v>
      </c>
      <c r="C2703">
        <v>7.6589999999999998</v>
      </c>
      <c r="F2703" t="s">
        <v>323</v>
      </c>
      <c r="G2703">
        <v>3.6659999999999999</v>
      </c>
      <c r="J2703" t="s">
        <v>323</v>
      </c>
      <c r="K2703">
        <v>8.952</v>
      </c>
    </row>
    <row r="2704" spans="2:12">
      <c r="B2704" t="s">
        <v>324</v>
      </c>
      <c r="C2704">
        <v>22560</v>
      </c>
      <c r="F2704" t="s">
        <v>324</v>
      </c>
      <c r="G2704">
        <v>4368</v>
      </c>
      <c r="J2704" t="s">
        <v>324</v>
      </c>
      <c r="K2704">
        <v>26823</v>
      </c>
    </row>
    <row r="2705" spans="2:11">
      <c r="B2705" t="s">
        <v>325</v>
      </c>
      <c r="C2705">
        <v>17641</v>
      </c>
      <c r="F2705" t="s">
        <v>325</v>
      </c>
      <c r="G2705">
        <v>338293</v>
      </c>
      <c r="J2705" t="s">
        <v>325</v>
      </c>
      <c r="K2705">
        <v>0</v>
      </c>
    </row>
    <row r="2706" spans="2:11">
      <c r="B2706" t="s">
        <v>326</v>
      </c>
      <c r="C2706">
        <v>40201</v>
      </c>
      <c r="F2706" t="s">
        <v>326</v>
      </c>
      <c r="G2706">
        <v>342661</v>
      </c>
      <c r="J2706" t="s">
        <v>326</v>
      </c>
      <c r="K2706">
        <v>26823</v>
      </c>
    </row>
    <row r="2707" spans="2:11">
      <c r="B2707" t="s">
        <v>255</v>
      </c>
      <c r="F2707" t="s">
        <v>255</v>
      </c>
      <c r="J2707" t="s">
        <v>255</v>
      </c>
    </row>
    <row r="2708" spans="2:11">
      <c r="B2708" t="s">
        <v>323</v>
      </c>
      <c r="C2708">
        <v>7.7030000000000003</v>
      </c>
      <c r="F2708" t="s">
        <v>323</v>
      </c>
      <c r="G2708">
        <v>3.6240000000000001</v>
      </c>
      <c r="J2708" t="s">
        <v>323</v>
      </c>
      <c r="K2708">
        <v>8.9770000000000003</v>
      </c>
    </row>
    <row r="2709" spans="2:11">
      <c r="B2709" t="s">
        <v>324</v>
      </c>
      <c r="C2709">
        <v>21696</v>
      </c>
      <c r="F2709" t="s">
        <v>324</v>
      </c>
      <c r="G2709">
        <v>4368</v>
      </c>
      <c r="J2709" t="s">
        <v>324</v>
      </c>
      <c r="K2709">
        <v>25620</v>
      </c>
    </row>
    <row r="2710" spans="2:11">
      <c r="B2710" t="s">
        <v>325</v>
      </c>
      <c r="C2710">
        <v>16790</v>
      </c>
      <c r="F2710" t="s">
        <v>325</v>
      </c>
      <c r="G2710">
        <v>330943</v>
      </c>
      <c r="J2710" t="s">
        <v>325</v>
      </c>
      <c r="K2710">
        <v>0</v>
      </c>
    </row>
    <row r="2711" spans="2:11">
      <c r="B2711" t="s">
        <v>326</v>
      </c>
      <c r="C2711">
        <v>38486</v>
      </c>
      <c r="F2711" t="s">
        <v>326</v>
      </c>
      <c r="G2711">
        <v>335311</v>
      </c>
      <c r="J2711" t="s">
        <v>326</v>
      </c>
      <c r="K2711">
        <v>25620</v>
      </c>
    </row>
    <row r="2712" spans="2:11">
      <c r="B2712" t="s">
        <v>256</v>
      </c>
      <c r="F2712" t="s">
        <v>256</v>
      </c>
      <c r="J2712" t="s">
        <v>256</v>
      </c>
    </row>
    <row r="2713" spans="2:11">
      <c r="B2713" t="s">
        <v>323</v>
      </c>
      <c r="C2713">
        <v>7.8390000000000004</v>
      </c>
      <c r="F2713" t="s">
        <v>323</v>
      </c>
      <c r="G2713">
        <v>3.649</v>
      </c>
      <c r="J2713" t="s">
        <v>323</v>
      </c>
      <c r="K2713">
        <v>9.1620000000000008</v>
      </c>
    </row>
    <row r="2714" spans="2:11">
      <c r="B2714" t="s">
        <v>324</v>
      </c>
      <c r="C2714">
        <v>23016</v>
      </c>
      <c r="F2714" t="s">
        <v>324</v>
      </c>
      <c r="G2714">
        <v>4368</v>
      </c>
      <c r="J2714" t="s">
        <v>324</v>
      </c>
      <c r="K2714">
        <v>27404</v>
      </c>
    </row>
    <row r="2715" spans="2:11">
      <c r="B2715" t="s">
        <v>325</v>
      </c>
      <c r="C2715">
        <v>18492</v>
      </c>
      <c r="F2715" t="s">
        <v>325</v>
      </c>
      <c r="G2715">
        <v>333840</v>
      </c>
      <c r="J2715" t="s">
        <v>325</v>
      </c>
      <c r="K2715">
        <v>0</v>
      </c>
    </row>
    <row r="2716" spans="2:11">
      <c r="B2716" t="s">
        <v>326</v>
      </c>
      <c r="C2716">
        <v>41508</v>
      </c>
      <c r="F2716" t="s">
        <v>326</v>
      </c>
      <c r="G2716">
        <v>338208</v>
      </c>
      <c r="J2716" t="s">
        <v>326</v>
      </c>
      <c r="K2716">
        <v>27404</v>
      </c>
    </row>
    <row r="2717" spans="2:11">
      <c r="B2717" t="s">
        <v>257</v>
      </c>
      <c r="F2717" t="s">
        <v>257</v>
      </c>
      <c r="J2717" t="s">
        <v>257</v>
      </c>
    </row>
    <row r="2718" spans="2:11">
      <c r="B2718" t="s">
        <v>323</v>
      </c>
      <c r="C2718">
        <v>7.9379999999999997</v>
      </c>
      <c r="F2718" t="s">
        <v>323</v>
      </c>
      <c r="G2718">
        <v>3.6080000000000001</v>
      </c>
      <c r="J2718" t="s">
        <v>323</v>
      </c>
      <c r="K2718">
        <v>9.2609999999999992</v>
      </c>
    </row>
    <row r="2719" spans="2:11">
      <c r="B2719" t="s">
        <v>324</v>
      </c>
      <c r="C2719">
        <v>22776</v>
      </c>
      <c r="F2719" t="s">
        <v>324</v>
      </c>
      <c r="G2719">
        <v>4368</v>
      </c>
      <c r="J2719" t="s">
        <v>324</v>
      </c>
      <c r="K2719">
        <v>27237</v>
      </c>
    </row>
    <row r="2720" spans="2:11">
      <c r="B2720" t="s">
        <v>325</v>
      </c>
      <c r="C2720">
        <v>18469</v>
      </c>
      <c r="F2720" t="s">
        <v>325</v>
      </c>
      <c r="G2720">
        <v>326954</v>
      </c>
      <c r="J2720" t="s">
        <v>325</v>
      </c>
      <c r="K2720">
        <v>0</v>
      </c>
    </row>
    <row r="2721" spans="2:11">
      <c r="B2721" t="s">
        <v>326</v>
      </c>
      <c r="C2721">
        <v>41245</v>
      </c>
      <c r="F2721" t="s">
        <v>326</v>
      </c>
      <c r="G2721">
        <v>331322</v>
      </c>
      <c r="J2721" t="s">
        <v>326</v>
      </c>
      <c r="K2721">
        <v>27237</v>
      </c>
    </row>
    <row r="2722" spans="2:11">
      <c r="B2722" t="s">
        <v>258</v>
      </c>
      <c r="F2722" t="s">
        <v>258</v>
      </c>
      <c r="J2722" t="s">
        <v>258</v>
      </c>
    </row>
    <row r="2723" spans="2:11">
      <c r="B2723" t="s">
        <v>323</v>
      </c>
      <c r="C2723">
        <v>7.85</v>
      </c>
      <c r="F2723" t="s">
        <v>323</v>
      </c>
      <c r="G2723">
        <v>3.6829999999999998</v>
      </c>
      <c r="J2723" t="s">
        <v>323</v>
      </c>
      <c r="K2723">
        <v>9.1679999999999993</v>
      </c>
    </row>
    <row r="2724" spans="2:11">
      <c r="B2724" t="s">
        <v>324</v>
      </c>
      <c r="C2724">
        <v>23688</v>
      </c>
      <c r="F2724" t="s">
        <v>324</v>
      </c>
      <c r="G2724">
        <v>4368</v>
      </c>
      <c r="J2724" t="s">
        <v>324</v>
      </c>
      <c r="K2724">
        <v>28181</v>
      </c>
    </row>
    <row r="2725" spans="2:11">
      <c r="B2725" t="s">
        <v>325</v>
      </c>
      <c r="C2725">
        <v>19113</v>
      </c>
      <c r="F2725" t="s">
        <v>325</v>
      </c>
      <c r="G2725">
        <v>339515</v>
      </c>
      <c r="J2725" t="s">
        <v>325</v>
      </c>
      <c r="K2725">
        <v>0</v>
      </c>
    </row>
    <row r="2726" spans="2:11">
      <c r="B2726" t="s">
        <v>326</v>
      </c>
      <c r="C2726">
        <v>42801</v>
      </c>
      <c r="F2726" t="s">
        <v>326</v>
      </c>
      <c r="G2726">
        <v>343883</v>
      </c>
      <c r="J2726" t="s">
        <v>326</v>
      </c>
      <c r="K2726">
        <v>28181</v>
      </c>
    </row>
    <row r="2727" spans="2:11">
      <c r="B2727" t="s">
        <v>259</v>
      </c>
      <c r="F2727" t="s">
        <v>259</v>
      </c>
      <c r="J2727" t="s">
        <v>259</v>
      </c>
    </row>
    <row r="2728" spans="2:11">
      <c r="B2728" t="s">
        <v>323</v>
      </c>
      <c r="C2728">
        <v>7.7880000000000003</v>
      </c>
      <c r="F2728" t="s">
        <v>323</v>
      </c>
      <c r="G2728">
        <v>3.4620000000000002</v>
      </c>
      <c r="J2728" t="s">
        <v>323</v>
      </c>
      <c r="K2728">
        <v>9.1170000000000009</v>
      </c>
    </row>
    <row r="2729" spans="2:11">
      <c r="B2729" t="s">
        <v>324</v>
      </c>
      <c r="C2729">
        <v>22344</v>
      </c>
      <c r="F2729" t="s">
        <v>324</v>
      </c>
      <c r="G2729">
        <v>4368</v>
      </c>
      <c r="J2729" t="s">
        <v>324</v>
      </c>
      <c r="K2729">
        <v>26426</v>
      </c>
    </row>
    <row r="2730" spans="2:11">
      <c r="B2730" t="s">
        <v>325</v>
      </c>
      <c r="C2730">
        <v>17158</v>
      </c>
      <c r="F2730" t="s">
        <v>325</v>
      </c>
      <c r="G2730">
        <v>308670</v>
      </c>
      <c r="J2730" t="s">
        <v>325</v>
      </c>
      <c r="K2730">
        <v>0</v>
      </c>
    </row>
    <row r="2731" spans="2:11">
      <c r="B2731" t="s">
        <v>326</v>
      </c>
      <c r="C2731">
        <v>39502</v>
      </c>
      <c r="F2731" t="s">
        <v>326</v>
      </c>
      <c r="G2731">
        <v>313038</v>
      </c>
      <c r="J2731" t="s">
        <v>326</v>
      </c>
      <c r="K2731">
        <v>26426</v>
      </c>
    </row>
    <row r="2732" spans="2:11">
      <c r="B2732" t="s">
        <v>260</v>
      </c>
      <c r="F2732" t="s">
        <v>260</v>
      </c>
      <c r="J2732" t="s">
        <v>260</v>
      </c>
    </row>
    <row r="2733" spans="2:11">
      <c r="B2733" t="s">
        <v>323</v>
      </c>
      <c r="C2733">
        <v>7.9589999999999996</v>
      </c>
      <c r="F2733" t="s">
        <v>323</v>
      </c>
      <c r="G2733">
        <v>3.5</v>
      </c>
      <c r="J2733" t="s">
        <v>323</v>
      </c>
      <c r="K2733">
        <v>9.3320000000000007</v>
      </c>
    </row>
    <row r="2734" spans="2:11">
      <c r="B2734" t="s">
        <v>324</v>
      </c>
      <c r="C2734">
        <v>22920</v>
      </c>
      <c r="F2734" t="s">
        <v>324</v>
      </c>
      <c r="G2734">
        <v>4368</v>
      </c>
      <c r="J2734" t="s">
        <v>324</v>
      </c>
      <c r="K2734">
        <v>27237</v>
      </c>
    </row>
    <row r="2735" spans="2:11">
      <c r="B2735" t="s">
        <v>325</v>
      </c>
      <c r="C2735">
        <v>18469</v>
      </c>
      <c r="F2735" t="s">
        <v>325</v>
      </c>
      <c r="G2735">
        <v>312196</v>
      </c>
      <c r="J2735" t="s">
        <v>325</v>
      </c>
      <c r="K2735">
        <v>0</v>
      </c>
    </row>
    <row r="2736" spans="2:11">
      <c r="B2736" t="s">
        <v>326</v>
      </c>
      <c r="C2736">
        <v>41389</v>
      </c>
      <c r="F2736" t="s">
        <v>326</v>
      </c>
      <c r="G2736">
        <v>316564</v>
      </c>
      <c r="J2736" t="s">
        <v>326</v>
      </c>
      <c r="K2736">
        <v>27237</v>
      </c>
    </row>
    <row r="2737" spans="2:12">
      <c r="B2737" t="s">
        <v>261</v>
      </c>
      <c r="F2737" t="s">
        <v>261</v>
      </c>
      <c r="J2737" t="s">
        <v>261</v>
      </c>
    </row>
    <row r="2738" spans="2:12">
      <c r="B2738" t="s">
        <v>323</v>
      </c>
      <c r="C2738">
        <v>7.77</v>
      </c>
      <c r="F2738" t="s">
        <v>323</v>
      </c>
      <c r="G2738">
        <v>3.5939999999999999</v>
      </c>
      <c r="J2738" t="s">
        <v>323</v>
      </c>
      <c r="K2738">
        <v>9.0790000000000006</v>
      </c>
    </row>
    <row r="2739" spans="2:12">
      <c r="B2739" t="s">
        <v>324</v>
      </c>
      <c r="C2739">
        <v>21984</v>
      </c>
      <c r="F2739" t="s">
        <v>324</v>
      </c>
      <c r="G2739">
        <v>4368</v>
      </c>
      <c r="J2739" t="s">
        <v>324</v>
      </c>
      <c r="K2739">
        <v>26184</v>
      </c>
    </row>
    <row r="2740" spans="2:12">
      <c r="B2740" t="s">
        <v>325</v>
      </c>
      <c r="C2740">
        <v>17296</v>
      </c>
      <c r="F2740" t="s">
        <v>325</v>
      </c>
      <c r="G2740">
        <v>325870</v>
      </c>
      <c r="J2740" t="s">
        <v>325</v>
      </c>
      <c r="K2740">
        <v>0</v>
      </c>
    </row>
    <row r="2741" spans="2:12">
      <c r="B2741" t="s">
        <v>326</v>
      </c>
      <c r="C2741">
        <v>39280</v>
      </c>
      <c r="F2741" t="s">
        <v>326</v>
      </c>
      <c r="G2741">
        <v>330238</v>
      </c>
      <c r="J2741" t="s">
        <v>326</v>
      </c>
      <c r="K2741">
        <v>26184</v>
      </c>
    </row>
    <row r="2742" spans="2:12">
      <c r="B2742" t="s">
        <v>262</v>
      </c>
      <c r="F2742" t="s">
        <v>262</v>
      </c>
      <c r="J2742" t="s">
        <v>262</v>
      </c>
    </row>
    <row r="2743" spans="2:12">
      <c r="B2743" t="s">
        <v>323</v>
      </c>
      <c r="C2743">
        <v>7.8449999999999998</v>
      </c>
      <c r="F2743" t="s">
        <v>323</v>
      </c>
      <c r="G2743">
        <v>3.6859999999999999</v>
      </c>
      <c r="J2743" t="s">
        <v>323</v>
      </c>
      <c r="K2743">
        <v>9.1539999999999999</v>
      </c>
    </row>
    <row r="2744" spans="2:12">
      <c r="B2744" t="s">
        <v>324</v>
      </c>
      <c r="C2744">
        <v>23520</v>
      </c>
      <c r="F2744" t="s">
        <v>324</v>
      </c>
      <c r="G2744">
        <v>4368</v>
      </c>
      <c r="J2744" t="s">
        <v>324</v>
      </c>
      <c r="K2744">
        <v>27922</v>
      </c>
    </row>
    <row r="2745" spans="2:12">
      <c r="B2745" t="s">
        <v>325</v>
      </c>
      <c r="C2745">
        <v>18906</v>
      </c>
      <c r="F2745" t="s">
        <v>325</v>
      </c>
      <c r="G2745">
        <v>339780</v>
      </c>
      <c r="J2745" t="s">
        <v>325</v>
      </c>
      <c r="K2745">
        <v>0</v>
      </c>
    </row>
    <row r="2746" spans="2:12">
      <c r="B2746" t="s">
        <v>326</v>
      </c>
      <c r="C2746">
        <v>42426</v>
      </c>
      <c r="F2746" t="s">
        <v>326</v>
      </c>
      <c r="G2746">
        <v>344148</v>
      </c>
      <c r="J2746" t="s">
        <v>326</v>
      </c>
      <c r="K2746">
        <v>27922</v>
      </c>
    </row>
    <row r="2747" spans="2:12">
      <c r="B2747" t="s">
        <v>263</v>
      </c>
      <c r="F2747" t="s">
        <v>263</v>
      </c>
      <c r="J2747" t="s">
        <v>263</v>
      </c>
    </row>
    <row r="2748" spans="2:12">
      <c r="B2748" t="s">
        <v>323</v>
      </c>
      <c r="C2748">
        <v>7.8639999999999999</v>
      </c>
      <c r="F2748" t="s">
        <v>323</v>
      </c>
      <c r="G2748">
        <v>3.6960000000000002</v>
      </c>
      <c r="J2748" t="s">
        <v>323</v>
      </c>
      <c r="K2748">
        <v>9.1489999999999991</v>
      </c>
    </row>
    <row r="2749" spans="2:12">
      <c r="B2749" t="s">
        <v>324</v>
      </c>
      <c r="C2749">
        <v>23592</v>
      </c>
      <c r="F2749" t="s">
        <v>324</v>
      </c>
      <c r="G2749">
        <v>4536</v>
      </c>
      <c r="J2749" t="s">
        <v>324</v>
      </c>
      <c r="K2749">
        <v>28227</v>
      </c>
    </row>
    <row r="2750" spans="2:12">
      <c r="B2750" t="s">
        <v>325</v>
      </c>
      <c r="C2750">
        <v>19205</v>
      </c>
      <c r="F2750" t="s">
        <v>325</v>
      </c>
      <c r="G2750">
        <v>368212</v>
      </c>
      <c r="J2750" t="s">
        <v>325</v>
      </c>
      <c r="K2750">
        <v>0</v>
      </c>
    </row>
    <row r="2751" spans="2:12">
      <c r="B2751" t="s">
        <v>326</v>
      </c>
      <c r="C2751">
        <v>42797</v>
      </c>
      <c r="D2751">
        <f>(C2751+C2756+C2761+C2766+C2771+C2776+C2781+C2786+C2791+C2796)/10</f>
        <v>40963.5</v>
      </c>
      <c r="F2751" t="s">
        <v>326</v>
      </c>
      <c r="G2751">
        <v>372748</v>
      </c>
      <c r="H2751">
        <f>(G2751+G2756+G2761+G2766+G2771+G2776+G2781+G2786+G2791+G2796)/10</f>
        <v>358093.9</v>
      </c>
      <c r="J2751" t="s">
        <v>326</v>
      </c>
      <c r="K2751">
        <v>28227</v>
      </c>
      <c r="L2751">
        <f>(K2751+K2756+K2761+K2766+K2771+K2776+K2781+K2786+K2791+K2796)/10</f>
        <v>27126.1</v>
      </c>
    </row>
    <row r="2752" spans="2:12">
      <c r="B2752" t="s">
        <v>264</v>
      </c>
      <c r="F2752" t="s">
        <v>264</v>
      </c>
      <c r="J2752" t="s">
        <v>264</v>
      </c>
    </row>
    <row r="2753" spans="2:11">
      <c r="B2753" t="s">
        <v>323</v>
      </c>
      <c r="C2753">
        <v>7.6420000000000003</v>
      </c>
      <c r="F2753" t="s">
        <v>323</v>
      </c>
      <c r="G2753">
        <v>3.6179999999999999</v>
      </c>
      <c r="J2753" t="s">
        <v>323</v>
      </c>
      <c r="K2753">
        <v>8.9269999999999996</v>
      </c>
    </row>
    <row r="2754" spans="2:11">
      <c r="B2754" t="s">
        <v>324</v>
      </c>
      <c r="C2754">
        <v>22560</v>
      </c>
      <c r="F2754" t="s">
        <v>324</v>
      </c>
      <c r="G2754">
        <v>4536</v>
      </c>
      <c r="J2754" t="s">
        <v>324</v>
      </c>
      <c r="K2754">
        <v>26823</v>
      </c>
    </row>
    <row r="2755" spans="2:11">
      <c r="B2755" t="s">
        <v>325</v>
      </c>
      <c r="C2755">
        <v>17641</v>
      </c>
      <c r="F2755" t="s">
        <v>325</v>
      </c>
      <c r="G2755">
        <v>358229</v>
      </c>
      <c r="J2755" t="s">
        <v>325</v>
      </c>
      <c r="K2755">
        <v>0</v>
      </c>
    </row>
    <row r="2756" spans="2:11">
      <c r="B2756" t="s">
        <v>326</v>
      </c>
      <c r="C2756">
        <v>40201</v>
      </c>
      <c r="F2756" t="s">
        <v>326</v>
      </c>
      <c r="G2756">
        <v>362765</v>
      </c>
      <c r="J2756" t="s">
        <v>326</v>
      </c>
      <c r="K2756">
        <v>26823</v>
      </c>
    </row>
    <row r="2757" spans="2:11">
      <c r="B2757" t="s">
        <v>265</v>
      </c>
      <c r="F2757" t="s">
        <v>265</v>
      </c>
      <c r="J2757" t="s">
        <v>265</v>
      </c>
    </row>
    <row r="2758" spans="2:11">
      <c r="B2758" t="s">
        <v>323</v>
      </c>
      <c r="C2758">
        <v>7.6580000000000004</v>
      </c>
      <c r="F2758" t="s">
        <v>323</v>
      </c>
      <c r="G2758">
        <v>3.6120000000000001</v>
      </c>
      <c r="J2758" t="s">
        <v>323</v>
      </c>
      <c r="K2758">
        <v>8.9090000000000007</v>
      </c>
    </row>
    <row r="2759" spans="2:11">
      <c r="B2759" t="s">
        <v>324</v>
      </c>
      <c r="C2759">
        <v>21696</v>
      </c>
      <c r="F2759" t="s">
        <v>324</v>
      </c>
      <c r="G2759">
        <v>4536</v>
      </c>
      <c r="J2759" t="s">
        <v>324</v>
      </c>
      <c r="K2759">
        <v>25620</v>
      </c>
    </row>
    <row r="2760" spans="2:11">
      <c r="B2760" t="s">
        <v>325</v>
      </c>
      <c r="C2760">
        <v>16790</v>
      </c>
      <c r="F2760" t="s">
        <v>325</v>
      </c>
      <c r="G2760">
        <v>356522</v>
      </c>
      <c r="J2760" t="s">
        <v>325</v>
      </c>
      <c r="K2760">
        <v>0</v>
      </c>
    </row>
    <row r="2761" spans="2:11">
      <c r="B2761" t="s">
        <v>326</v>
      </c>
      <c r="C2761">
        <v>38486</v>
      </c>
      <c r="F2761" t="s">
        <v>326</v>
      </c>
      <c r="G2761">
        <v>361058</v>
      </c>
      <c r="J2761" t="s">
        <v>326</v>
      </c>
      <c r="K2761">
        <v>25620</v>
      </c>
    </row>
    <row r="2762" spans="2:11">
      <c r="B2762" t="s">
        <v>266</v>
      </c>
      <c r="F2762" t="s">
        <v>266</v>
      </c>
      <c r="J2762" t="s">
        <v>266</v>
      </c>
    </row>
    <row r="2763" spans="2:11">
      <c r="B2763" t="s">
        <v>323</v>
      </c>
      <c r="C2763">
        <v>7.8209999999999997</v>
      </c>
      <c r="F2763" t="s">
        <v>323</v>
      </c>
      <c r="G2763">
        <v>3.6059999999999999</v>
      </c>
      <c r="J2763" t="s">
        <v>323</v>
      </c>
      <c r="K2763">
        <v>9.1340000000000003</v>
      </c>
    </row>
    <row r="2764" spans="2:11">
      <c r="B2764" t="s">
        <v>324</v>
      </c>
      <c r="C2764">
        <v>23016</v>
      </c>
      <c r="F2764" t="s">
        <v>324</v>
      </c>
      <c r="G2764">
        <v>4536</v>
      </c>
      <c r="J2764" t="s">
        <v>324</v>
      </c>
      <c r="K2764">
        <v>27404</v>
      </c>
    </row>
    <row r="2765" spans="2:11">
      <c r="B2765" t="s">
        <v>325</v>
      </c>
      <c r="C2765">
        <v>18492</v>
      </c>
      <c r="F2765" t="s">
        <v>325</v>
      </c>
      <c r="G2765">
        <v>354436</v>
      </c>
      <c r="J2765" t="s">
        <v>325</v>
      </c>
      <c r="K2765">
        <v>0</v>
      </c>
    </row>
    <row r="2766" spans="2:11">
      <c r="B2766" t="s">
        <v>326</v>
      </c>
      <c r="C2766">
        <v>41508</v>
      </c>
      <c r="F2766" t="s">
        <v>326</v>
      </c>
      <c r="G2766">
        <v>358972</v>
      </c>
      <c r="J2766" t="s">
        <v>326</v>
      </c>
      <c r="K2766">
        <v>27404</v>
      </c>
    </row>
    <row r="2767" spans="2:11">
      <c r="B2767" t="s">
        <v>267</v>
      </c>
      <c r="F2767" t="s">
        <v>267</v>
      </c>
      <c r="J2767" t="s">
        <v>267</v>
      </c>
    </row>
    <row r="2768" spans="2:11">
      <c r="B2768" t="s">
        <v>323</v>
      </c>
      <c r="C2768">
        <v>7.899</v>
      </c>
      <c r="F2768" t="s">
        <v>323</v>
      </c>
      <c r="G2768">
        <v>3.5939999999999999</v>
      </c>
      <c r="J2768" t="s">
        <v>323</v>
      </c>
      <c r="K2768">
        <v>9.202</v>
      </c>
    </row>
    <row r="2769" spans="2:11">
      <c r="B2769" t="s">
        <v>324</v>
      </c>
      <c r="C2769">
        <v>22776</v>
      </c>
      <c r="F2769" t="s">
        <v>324</v>
      </c>
      <c r="G2769">
        <v>4536</v>
      </c>
      <c r="J2769" t="s">
        <v>324</v>
      </c>
      <c r="K2769">
        <v>27237</v>
      </c>
    </row>
    <row r="2770" spans="2:11">
      <c r="B2770" t="s">
        <v>325</v>
      </c>
      <c r="C2770">
        <v>18469</v>
      </c>
      <c r="F2770" t="s">
        <v>325</v>
      </c>
      <c r="G2770">
        <v>351897</v>
      </c>
      <c r="J2770" t="s">
        <v>325</v>
      </c>
      <c r="K2770">
        <v>0</v>
      </c>
    </row>
    <row r="2771" spans="2:11">
      <c r="B2771" t="s">
        <v>326</v>
      </c>
      <c r="C2771">
        <v>41245</v>
      </c>
      <c r="F2771" t="s">
        <v>326</v>
      </c>
      <c r="G2771">
        <v>356433</v>
      </c>
      <c r="J2771" t="s">
        <v>326</v>
      </c>
      <c r="K2771">
        <v>27237</v>
      </c>
    </row>
    <row r="2772" spans="2:11">
      <c r="B2772" t="s">
        <v>268</v>
      </c>
      <c r="F2772" t="s">
        <v>268</v>
      </c>
      <c r="J2772" t="s">
        <v>268</v>
      </c>
    </row>
    <row r="2773" spans="2:11">
      <c r="B2773" t="s">
        <v>323</v>
      </c>
      <c r="C2773">
        <v>7.8410000000000002</v>
      </c>
      <c r="F2773" t="s">
        <v>323</v>
      </c>
      <c r="G2773">
        <v>3.6309999999999998</v>
      </c>
      <c r="J2773" t="s">
        <v>323</v>
      </c>
      <c r="K2773">
        <v>9.1539999999999999</v>
      </c>
    </row>
    <row r="2774" spans="2:11">
      <c r="B2774" t="s">
        <v>324</v>
      </c>
      <c r="C2774">
        <v>23688</v>
      </c>
      <c r="F2774" t="s">
        <v>324</v>
      </c>
      <c r="G2774">
        <v>4536</v>
      </c>
      <c r="J2774" t="s">
        <v>324</v>
      </c>
      <c r="K2774">
        <v>28181</v>
      </c>
    </row>
    <row r="2775" spans="2:11">
      <c r="B2775" t="s">
        <v>325</v>
      </c>
      <c r="C2775">
        <v>19113</v>
      </c>
      <c r="F2775" t="s">
        <v>325</v>
      </c>
      <c r="G2775">
        <v>358623</v>
      </c>
      <c r="J2775" t="s">
        <v>325</v>
      </c>
      <c r="K2775">
        <v>0</v>
      </c>
    </row>
    <row r="2776" spans="2:11">
      <c r="B2776" t="s">
        <v>326</v>
      </c>
      <c r="C2776">
        <v>42801</v>
      </c>
      <c r="F2776" t="s">
        <v>326</v>
      </c>
      <c r="G2776">
        <v>363159</v>
      </c>
      <c r="J2776" t="s">
        <v>326</v>
      </c>
      <c r="K2776">
        <v>28181</v>
      </c>
    </row>
    <row r="2777" spans="2:11">
      <c r="B2777" t="s">
        <v>269</v>
      </c>
      <c r="F2777" t="s">
        <v>269</v>
      </c>
      <c r="J2777" t="s">
        <v>269</v>
      </c>
    </row>
    <row r="2778" spans="2:11">
      <c r="B2778" t="s">
        <v>323</v>
      </c>
      <c r="C2778">
        <v>7.73</v>
      </c>
      <c r="F2778" t="s">
        <v>323</v>
      </c>
      <c r="G2778">
        <v>3.4750000000000001</v>
      </c>
      <c r="J2778" t="s">
        <v>323</v>
      </c>
      <c r="K2778">
        <v>9.0299999999999994</v>
      </c>
    </row>
    <row r="2779" spans="2:11">
      <c r="B2779" t="s">
        <v>324</v>
      </c>
      <c r="C2779">
        <v>22344</v>
      </c>
      <c r="F2779" t="s">
        <v>324</v>
      </c>
      <c r="G2779">
        <v>4536</v>
      </c>
      <c r="J2779" t="s">
        <v>324</v>
      </c>
      <c r="K2779">
        <v>26426</v>
      </c>
    </row>
    <row r="2780" spans="2:11">
      <c r="B2780" t="s">
        <v>325</v>
      </c>
      <c r="C2780">
        <v>17158</v>
      </c>
      <c r="F2780" t="s">
        <v>325</v>
      </c>
      <c r="G2780">
        <v>336354</v>
      </c>
      <c r="J2780" t="s">
        <v>325</v>
      </c>
      <c r="K2780">
        <v>0</v>
      </c>
    </row>
    <row r="2781" spans="2:11">
      <c r="B2781" t="s">
        <v>326</v>
      </c>
      <c r="C2781">
        <v>39502</v>
      </c>
      <c r="F2781" t="s">
        <v>326</v>
      </c>
      <c r="G2781">
        <v>340890</v>
      </c>
      <c r="J2781" t="s">
        <v>326</v>
      </c>
      <c r="K2781">
        <v>26426</v>
      </c>
    </row>
    <row r="2782" spans="2:11">
      <c r="B2782" t="s">
        <v>270</v>
      </c>
      <c r="F2782" t="s">
        <v>270</v>
      </c>
      <c r="J2782" t="s">
        <v>270</v>
      </c>
    </row>
    <row r="2783" spans="2:11">
      <c r="B2783" t="s">
        <v>323</v>
      </c>
      <c r="C2783">
        <v>7.8979999999999997</v>
      </c>
      <c r="F2783" t="s">
        <v>323</v>
      </c>
      <c r="G2783">
        <v>3.5310000000000001</v>
      </c>
      <c r="J2783" t="s">
        <v>323</v>
      </c>
      <c r="K2783">
        <v>9.24</v>
      </c>
    </row>
    <row r="2784" spans="2:11">
      <c r="B2784" t="s">
        <v>324</v>
      </c>
      <c r="C2784">
        <v>22920</v>
      </c>
      <c r="F2784" t="s">
        <v>324</v>
      </c>
      <c r="G2784">
        <v>4536</v>
      </c>
      <c r="J2784" t="s">
        <v>324</v>
      </c>
      <c r="K2784">
        <v>27237</v>
      </c>
    </row>
    <row r="2785" spans="2:11">
      <c r="B2785" t="s">
        <v>325</v>
      </c>
      <c r="C2785">
        <v>18469</v>
      </c>
      <c r="F2785" t="s">
        <v>325</v>
      </c>
      <c r="G2785">
        <v>342445</v>
      </c>
      <c r="J2785" t="s">
        <v>325</v>
      </c>
      <c r="K2785">
        <v>0</v>
      </c>
    </row>
    <row r="2786" spans="2:11">
      <c r="B2786" t="s">
        <v>326</v>
      </c>
      <c r="C2786">
        <v>41389</v>
      </c>
      <c r="F2786" t="s">
        <v>326</v>
      </c>
      <c r="G2786">
        <v>346981</v>
      </c>
      <c r="J2786" t="s">
        <v>326</v>
      </c>
      <c r="K2786">
        <v>27237</v>
      </c>
    </row>
    <row r="2787" spans="2:11">
      <c r="B2787" t="s">
        <v>271</v>
      </c>
      <c r="F2787" t="s">
        <v>271</v>
      </c>
      <c r="J2787" t="s">
        <v>271</v>
      </c>
    </row>
    <row r="2788" spans="2:11">
      <c r="B2788" t="s">
        <v>323</v>
      </c>
      <c r="C2788">
        <v>7.7460000000000004</v>
      </c>
      <c r="F2788" t="s">
        <v>323</v>
      </c>
      <c r="G2788">
        <v>3.5579999999999998</v>
      </c>
      <c r="J2788" t="s">
        <v>323</v>
      </c>
      <c r="K2788">
        <v>9.0419999999999998</v>
      </c>
    </row>
    <row r="2789" spans="2:11">
      <c r="B2789" t="s">
        <v>324</v>
      </c>
      <c r="C2789">
        <v>21984</v>
      </c>
      <c r="F2789" t="s">
        <v>324</v>
      </c>
      <c r="G2789">
        <v>4536</v>
      </c>
      <c r="J2789" t="s">
        <v>324</v>
      </c>
      <c r="K2789">
        <v>26184</v>
      </c>
    </row>
    <row r="2790" spans="2:11">
      <c r="B2790" t="s">
        <v>325</v>
      </c>
      <c r="C2790">
        <v>17296</v>
      </c>
      <c r="F2790" t="s">
        <v>325</v>
      </c>
      <c r="G2790">
        <v>347250</v>
      </c>
      <c r="J2790" t="s">
        <v>325</v>
      </c>
      <c r="K2790">
        <v>0</v>
      </c>
    </row>
    <row r="2791" spans="2:11">
      <c r="B2791" t="s">
        <v>326</v>
      </c>
      <c r="C2791">
        <v>39280</v>
      </c>
      <c r="F2791" t="s">
        <v>326</v>
      </c>
      <c r="G2791">
        <v>351786</v>
      </c>
      <c r="J2791" t="s">
        <v>326</v>
      </c>
      <c r="K2791">
        <v>26184</v>
      </c>
    </row>
    <row r="2792" spans="2:11">
      <c r="B2792" t="s">
        <v>272</v>
      </c>
      <c r="F2792" t="s">
        <v>272</v>
      </c>
      <c r="J2792" t="s">
        <v>272</v>
      </c>
    </row>
    <row r="2793" spans="2:11">
      <c r="B2793" t="s">
        <v>323</v>
      </c>
      <c r="C2793">
        <v>7.8209999999999997</v>
      </c>
      <c r="F2793" t="s">
        <v>323</v>
      </c>
      <c r="G2793">
        <v>3.6480000000000001</v>
      </c>
      <c r="J2793" t="s">
        <v>323</v>
      </c>
      <c r="K2793">
        <v>9.1180000000000003</v>
      </c>
    </row>
    <row r="2794" spans="2:11">
      <c r="B2794" t="s">
        <v>324</v>
      </c>
      <c r="C2794">
        <v>23520</v>
      </c>
      <c r="F2794" t="s">
        <v>324</v>
      </c>
      <c r="G2794">
        <v>4536</v>
      </c>
      <c r="J2794" t="s">
        <v>324</v>
      </c>
      <c r="K2794">
        <v>27922</v>
      </c>
    </row>
    <row r="2795" spans="2:11">
      <c r="B2795" t="s">
        <v>325</v>
      </c>
      <c r="C2795">
        <v>18906</v>
      </c>
      <c r="F2795" t="s">
        <v>325</v>
      </c>
      <c r="G2795">
        <v>361611</v>
      </c>
      <c r="J2795" t="s">
        <v>325</v>
      </c>
      <c r="K2795">
        <v>0</v>
      </c>
    </row>
    <row r="2796" spans="2:11">
      <c r="B2796" t="s">
        <v>326</v>
      </c>
      <c r="C2796">
        <v>42426</v>
      </c>
      <c r="F2796" t="s">
        <v>326</v>
      </c>
      <c r="G2796">
        <v>366147</v>
      </c>
      <c r="J2796" t="s">
        <v>326</v>
      </c>
      <c r="K2796">
        <v>27922</v>
      </c>
    </row>
    <row r="2797" spans="2:11">
      <c r="B2797" t="s">
        <v>273</v>
      </c>
      <c r="F2797" t="s">
        <v>273</v>
      </c>
      <c r="J2797" t="s">
        <v>273</v>
      </c>
    </row>
    <row r="2798" spans="2:11">
      <c r="B2798" t="s">
        <v>323</v>
      </c>
      <c r="C2798">
        <v>7.8390000000000004</v>
      </c>
      <c r="F2798" t="s">
        <v>323</v>
      </c>
      <c r="G2798">
        <v>3.661</v>
      </c>
      <c r="J2798" t="s">
        <v>323</v>
      </c>
      <c r="K2798">
        <v>9.1110000000000007</v>
      </c>
    </row>
    <row r="2799" spans="2:11">
      <c r="B2799" t="s">
        <v>324</v>
      </c>
      <c r="C2799">
        <v>23592</v>
      </c>
      <c r="F2799" t="s">
        <v>324</v>
      </c>
      <c r="G2799">
        <v>4704</v>
      </c>
      <c r="J2799" t="s">
        <v>324</v>
      </c>
      <c r="K2799">
        <v>28227</v>
      </c>
    </row>
    <row r="2800" spans="2:11">
      <c r="B2800" t="s">
        <v>325</v>
      </c>
      <c r="C2800">
        <v>19205</v>
      </c>
      <c r="F2800" t="s">
        <v>325</v>
      </c>
      <c r="G2800">
        <v>391099</v>
      </c>
      <c r="J2800" t="s">
        <v>325</v>
      </c>
      <c r="K2800">
        <v>0</v>
      </c>
    </row>
    <row r="2801" spans="2:12">
      <c r="B2801" t="s">
        <v>326</v>
      </c>
      <c r="C2801">
        <v>42797</v>
      </c>
      <c r="D2801">
        <f>(C2801+C2806+C2811+C2816+C2821+C2826+C2831+C2836+C2841+C2846)/10</f>
        <v>40963.5</v>
      </c>
      <c r="F2801" t="s">
        <v>326</v>
      </c>
      <c r="G2801">
        <v>395803</v>
      </c>
      <c r="H2801">
        <f>(G2801+G2806+G2811+G2816+G2821+G2826+G2831+G2836+G2841+G2846)/10</f>
        <v>378976</v>
      </c>
      <c r="J2801" t="s">
        <v>326</v>
      </c>
      <c r="K2801">
        <v>28227</v>
      </c>
      <c r="L2801">
        <f>(K2801+K2806+K2811+K2816+K2821+K2826+K2831+K2836+K2841+K2846)/10</f>
        <v>27126.1</v>
      </c>
    </row>
    <row r="2802" spans="2:12">
      <c r="B2802" t="s">
        <v>274</v>
      </c>
      <c r="F2802" t="s">
        <v>274</v>
      </c>
      <c r="J2802" t="s">
        <v>274</v>
      </c>
    </row>
    <row r="2803" spans="2:12">
      <c r="B2803" t="s">
        <v>323</v>
      </c>
      <c r="C2803">
        <v>7.6710000000000003</v>
      </c>
      <c r="F2803" t="s">
        <v>323</v>
      </c>
      <c r="G2803">
        <v>3.5150000000000001</v>
      </c>
      <c r="J2803" t="s">
        <v>323</v>
      </c>
      <c r="K2803">
        <v>8.9700000000000006</v>
      </c>
    </row>
    <row r="2804" spans="2:12">
      <c r="B2804" t="s">
        <v>324</v>
      </c>
      <c r="C2804">
        <v>22560</v>
      </c>
      <c r="F2804" t="s">
        <v>324</v>
      </c>
      <c r="G2804">
        <v>4704</v>
      </c>
      <c r="J2804" t="s">
        <v>324</v>
      </c>
      <c r="K2804">
        <v>26823</v>
      </c>
    </row>
    <row r="2805" spans="2:12">
      <c r="B2805" t="s">
        <v>325</v>
      </c>
      <c r="C2805">
        <v>17641</v>
      </c>
      <c r="F2805" t="s">
        <v>325</v>
      </c>
      <c r="G2805">
        <v>369373</v>
      </c>
      <c r="J2805" t="s">
        <v>325</v>
      </c>
      <c r="K2805">
        <v>0</v>
      </c>
    </row>
    <row r="2806" spans="2:12">
      <c r="B2806" t="s">
        <v>326</v>
      </c>
      <c r="C2806">
        <v>40201</v>
      </c>
      <c r="F2806" t="s">
        <v>326</v>
      </c>
      <c r="G2806">
        <v>374077</v>
      </c>
      <c r="J2806" t="s">
        <v>326</v>
      </c>
      <c r="K2806">
        <v>26823</v>
      </c>
    </row>
    <row r="2807" spans="2:12">
      <c r="B2807" t="s">
        <v>275</v>
      </c>
      <c r="F2807" t="s">
        <v>275</v>
      </c>
      <c r="J2807" t="s">
        <v>275</v>
      </c>
    </row>
    <row r="2808" spans="2:12">
      <c r="B2808" t="s">
        <v>323</v>
      </c>
      <c r="C2808">
        <v>7.6689999999999996</v>
      </c>
      <c r="F2808" t="s">
        <v>323</v>
      </c>
      <c r="G2808">
        <v>3.5350000000000001</v>
      </c>
      <c r="J2808" t="s">
        <v>323</v>
      </c>
      <c r="K2808">
        <v>8.9260000000000002</v>
      </c>
    </row>
    <row r="2809" spans="2:12">
      <c r="B2809" t="s">
        <v>324</v>
      </c>
      <c r="C2809">
        <v>21696</v>
      </c>
      <c r="F2809" t="s">
        <v>324</v>
      </c>
      <c r="G2809">
        <v>4704</v>
      </c>
      <c r="J2809" t="s">
        <v>324</v>
      </c>
      <c r="K2809">
        <v>25620</v>
      </c>
    </row>
    <row r="2810" spans="2:12">
      <c r="B2810" t="s">
        <v>325</v>
      </c>
      <c r="C2810">
        <v>16790</v>
      </c>
      <c r="F2810" t="s">
        <v>325</v>
      </c>
      <c r="G2810">
        <v>371781</v>
      </c>
      <c r="J2810" t="s">
        <v>325</v>
      </c>
      <c r="K2810">
        <v>0</v>
      </c>
    </row>
    <row r="2811" spans="2:12">
      <c r="B2811" t="s">
        <v>326</v>
      </c>
      <c r="C2811">
        <v>38486</v>
      </c>
      <c r="F2811" t="s">
        <v>326</v>
      </c>
      <c r="G2811">
        <v>376485</v>
      </c>
      <c r="J2811" t="s">
        <v>326</v>
      </c>
      <c r="K2811">
        <v>25620</v>
      </c>
    </row>
    <row r="2812" spans="2:12">
      <c r="B2812" t="s">
        <v>276</v>
      </c>
      <c r="F2812" t="s">
        <v>276</v>
      </c>
      <c r="J2812" t="s">
        <v>276</v>
      </c>
    </row>
    <row r="2813" spans="2:12">
      <c r="B2813" t="s">
        <v>323</v>
      </c>
      <c r="C2813">
        <v>7.7619999999999996</v>
      </c>
      <c r="F2813" t="s">
        <v>323</v>
      </c>
      <c r="G2813">
        <v>3.613</v>
      </c>
      <c r="J2813" t="s">
        <v>323</v>
      </c>
      <c r="K2813">
        <v>9.0459999999999994</v>
      </c>
    </row>
    <row r="2814" spans="2:12">
      <c r="B2814" t="s">
        <v>324</v>
      </c>
      <c r="C2814">
        <v>23016</v>
      </c>
      <c r="F2814" t="s">
        <v>324</v>
      </c>
      <c r="G2814">
        <v>4704</v>
      </c>
      <c r="J2814" t="s">
        <v>324</v>
      </c>
      <c r="K2814">
        <v>27404</v>
      </c>
    </row>
    <row r="2815" spans="2:12">
      <c r="B2815" t="s">
        <v>325</v>
      </c>
      <c r="C2815">
        <v>18492</v>
      </c>
      <c r="F2815" t="s">
        <v>325</v>
      </c>
      <c r="G2815">
        <v>384005</v>
      </c>
      <c r="J2815" t="s">
        <v>325</v>
      </c>
      <c r="K2815">
        <v>0</v>
      </c>
    </row>
    <row r="2816" spans="2:12">
      <c r="B2816" t="s">
        <v>326</v>
      </c>
      <c r="C2816">
        <v>41508</v>
      </c>
      <c r="F2816" t="s">
        <v>326</v>
      </c>
      <c r="G2816">
        <v>388709</v>
      </c>
      <c r="J2816" t="s">
        <v>326</v>
      </c>
      <c r="K2816">
        <v>27404</v>
      </c>
    </row>
    <row r="2817" spans="2:11">
      <c r="B2817" t="s">
        <v>277</v>
      </c>
      <c r="F2817" t="s">
        <v>277</v>
      </c>
      <c r="J2817" t="s">
        <v>277</v>
      </c>
    </row>
    <row r="2818" spans="2:11">
      <c r="B2818" t="s">
        <v>323</v>
      </c>
      <c r="C2818">
        <v>7.9320000000000004</v>
      </c>
      <c r="F2818" t="s">
        <v>323</v>
      </c>
      <c r="G2818">
        <v>3.484</v>
      </c>
      <c r="J2818" t="s">
        <v>323</v>
      </c>
      <c r="K2818">
        <v>9.2509999999999994</v>
      </c>
    </row>
    <row r="2819" spans="2:11">
      <c r="B2819" t="s">
        <v>324</v>
      </c>
      <c r="C2819">
        <v>22776</v>
      </c>
      <c r="F2819" t="s">
        <v>324</v>
      </c>
      <c r="G2819">
        <v>4704</v>
      </c>
      <c r="J2819" t="s">
        <v>324</v>
      </c>
      <c r="K2819">
        <v>27237</v>
      </c>
    </row>
    <row r="2820" spans="2:11">
      <c r="B2820" t="s">
        <v>325</v>
      </c>
      <c r="C2820">
        <v>18469</v>
      </c>
      <c r="F2820" t="s">
        <v>325</v>
      </c>
      <c r="G2820">
        <v>362088</v>
      </c>
      <c r="J2820" t="s">
        <v>325</v>
      </c>
      <c r="K2820">
        <v>0</v>
      </c>
    </row>
    <row r="2821" spans="2:11">
      <c r="B2821" t="s">
        <v>326</v>
      </c>
      <c r="C2821">
        <v>41245</v>
      </c>
      <c r="F2821" t="s">
        <v>326</v>
      </c>
      <c r="G2821">
        <v>366792</v>
      </c>
      <c r="J2821" t="s">
        <v>326</v>
      </c>
      <c r="K2821">
        <v>27237</v>
      </c>
    </row>
    <row r="2822" spans="2:11">
      <c r="B2822" t="s">
        <v>278</v>
      </c>
      <c r="F2822" t="s">
        <v>278</v>
      </c>
      <c r="J2822" t="s">
        <v>278</v>
      </c>
    </row>
    <row r="2823" spans="2:11">
      <c r="B2823" t="s">
        <v>323</v>
      </c>
      <c r="C2823">
        <v>7.7770000000000001</v>
      </c>
      <c r="F2823" t="s">
        <v>323</v>
      </c>
      <c r="G2823">
        <v>3.6429999999999998</v>
      </c>
      <c r="J2823" t="s">
        <v>323</v>
      </c>
      <c r="K2823">
        <v>9.0570000000000004</v>
      </c>
    </row>
    <row r="2824" spans="2:11">
      <c r="B2824" t="s">
        <v>324</v>
      </c>
      <c r="C2824">
        <v>23688</v>
      </c>
      <c r="F2824" t="s">
        <v>324</v>
      </c>
      <c r="G2824">
        <v>4704</v>
      </c>
      <c r="J2824" t="s">
        <v>324</v>
      </c>
      <c r="K2824">
        <v>28181</v>
      </c>
    </row>
    <row r="2825" spans="2:11">
      <c r="B2825" t="s">
        <v>325</v>
      </c>
      <c r="C2825">
        <v>19113</v>
      </c>
      <c r="F2825" t="s">
        <v>325</v>
      </c>
      <c r="G2825">
        <v>389591</v>
      </c>
      <c r="J2825" t="s">
        <v>325</v>
      </c>
      <c r="K2825">
        <v>0</v>
      </c>
    </row>
    <row r="2826" spans="2:11">
      <c r="B2826" t="s">
        <v>326</v>
      </c>
      <c r="C2826">
        <v>42801</v>
      </c>
      <c r="F2826" t="s">
        <v>326</v>
      </c>
      <c r="G2826">
        <v>394295</v>
      </c>
      <c r="J2826" t="s">
        <v>326</v>
      </c>
      <c r="K2826">
        <v>28181</v>
      </c>
    </row>
    <row r="2827" spans="2:11">
      <c r="B2827" t="s">
        <v>279</v>
      </c>
      <c r="F2827" t="s">
        <v>279</v>
      </c>
      <c r="J2827" t="s">
        <v>279</v>
      </c>
    </row>
    <row r="2828" spans="2:11">
      <c r="B2828" t="s">
        <v>323</v>
      </c>
      <c r="C2828">
        <v>7.7119999999999997</v>
      </c>
      <c r="F2828" t="s">
        <v>323</v>
      </c>
      <c r="G2828">
        <v>3.4329999999999998</v>
      </c>
      <c r="J2828" t="s">
        <v>323</v>
      </c>
      <c r="K2828">
        <v>9.0039999999999996</v>
      </c>
    </row>
    <row r="2829" spans="2:11">
      <c r="B2829" t="s">
        <v>324</v>
      </c>
      <c r="C2829">
        <v>22344</v>
      </c>
      <c r="F2829" t="s">
        <v>324</v>
      </c>
      <c r="G2829">
        <v>4704</v>
      </c>
      <c r="J2829" t="s">
        <v>324</v>
      </c>
      <c r="K2829">
        <v>26426</v>
      </c>
    </row>
    <row r="2830" spans="2:11">
      <c r="B2830" t="s">
        <v>325</v>
      </c>
      <c r="C2830">
        <v>17158</v>
      </c>
      <c r="F2830" t="s">
        <v>325</v>
      </c>
      <c r="G2830">
        <v>356882</v>
      </c>
      <c r="J2830" t="s">
        <v>325</v>
      </c>
      <c r="K2830">
        <v>0</v>
      </c>
    </row>
    <row r="2831" spans="2:11">
      <c r="B2831" t="s">
        <v>326</v>
      </c>
      <c r="C2831">
        <v>39502</v>
      </c>
      <c r="F2831" t="s">
        <v>326</v>
      </c>
      <c r="G2831">
        <v>361586</v>
      </c>
      <c r="J2831" t="s">
        <v>326</v>
      </c>
      <c r="K2831">
        <v>26426</v>
      </c>
    </row>
    <row r="2832" spans="2:11">
      <c r="B2832" t="s">
        <v>280</v>
      </c>
      <c r="F2832" t="s">
        <v>280</v>
      </c>
      <c r="J2832" t="s">
        <v>280</v>
      </c>
    </row>
    <row r="2833" spans="2:11">
      <c r="B2833" t="s">
        <v>323</v>
      </c>
      <c r="C2833">
        <v>7.8520000000000003</v>
      </c>
      <c r="F2833" t="s">
        <v>323</v>
      </c>
      <c r="G2833">
        <v>3.5230000000000001</v>
      </c>
      <c r="J2833" t="s">
        <v>323</v>
      </c>
      <c r="K2833">
        <v>9.1690000000000005</v>
      </c>
    </row>
    <row r="2834" spans="2:11">
      <c r="B2834" t="s">
        <v>324</v>
      </c>
      <c r="C2834">
        <v>22920</v>
      </c>
      <c r="F2834" t="s">
        <v>324</v>
      </c>
      <c r="G2834">
        <v>4704</v>
      </c>
      <c r="J2834" t="s">
        <v>324</v>
      </c>
      <c r="K2834">
        <v>27237</v>
      </c>
    </row>
    <row r="2835" spans="2:11">
      <c r="B2835" t="s">
        <v>325</v>
      </c>
      <c r="C2835">
        <v>18469</v>
      </c>
      <c r="F2835" t="s">
        <v>325</v>
      </c>
      <c r="G2835">
        <v>368995</v>
      </c>
      <c r="J2835" t="s">
        <v>325</v>
      </c>
      <c r="K2835">
        <v>0</v>
      </c>
    </row>
    <row r="2836" spans="2:11">
      <c r="B2836" t="s">
        <v>326</v>
      </c>
      <c r="C2836">
        <v>41389</v>
      </c>
      <c r="F2836" t="s">
        <v>326</v>
      </c>
      <c r="G2836">
        <v>373699</v>
      </c>
      <c r="J2836" t="s">
        <v>326</v>
      </c>
      <c r="K2836">
        <v>27237</v>
      </c>
    </row>
    <row r="2837" spans="2:11">
      <c r="B2837" t="s">
        <v>281</v>
      </c>
      <c r="F2837" t="s">
        <v>281</v>
      </c>
      <c r="J2837" t="s">
        <v>281</v>
      </c>
    </row>
    <row r="2838" spans="2:11">
      <c r="B2838" t="s">
        <v>323</v>
      </c>
      <c r="C2838">
        <v>7.7290000000000001</v>
      </c>
      <c r="F2838" t="s">
        <v>323</v>
      </c>
      <c r="G2838">
        <v>3.5139999999999998</v>
      </c>
      <c r="J2838" t="s">
        <v>323</v>
      </c>
      <c r="K2838">
        <v>9.016</v>
      </c>
    </row>
    <row r="2839" spans="2:11">
      <c r="B2839" t="s">
        <v>324</v>
      </c>
      <c r="C2839">
        <v>21984</v>
      </c>
      <c r="F2839" t="s">
        <v>324</v>
      </c>
      <c r="G2839">
        <v>4704</v>
      </c>
      <c r="J2839" t="s">
        <v>324</v>
      </c>
      <c r="K2839">
        <v>26184</v>
      </c>
    </row>
    <row r="2840" spans="2:11">
      <c r="B2840" t="s">
        <v>325</v>
      </c>
      <c r="C2840">
        <v>17296</v>
      </c>
      <c r="F2840" t="s">
        <v>325</v>
      </c>
      <c r="G2840">
        <v>367895</v>
      </c>
      <c r="J2840" t="s">
        <v>325</v>
      </c>
      <c r="K2840">
        <v>0</v>
      </c>
    </row>
    <row r="2841" spans="2:11">
      <c r="B2841" t="s">
        <v>326</v>
      </c>
      <c r="C2841">
        <v>39280</v>
      </c>
      <c r="F2841" t="s">
        <v>326</v>
      </c>
      <c r="G2841">
        <v>372599</v>
      </c>
      <c r="J2841" t="s">
        <v>326</v>
      </c>
      <c r="K2841">
        <v>26184</v>
      </c>
    </row>
    <row r="2842" spans="2:11">
      <c r="B2842" t="s">
        <v>282</v>
      </c>
      <c r="F2842" t="s">
        <v>282</v>
      </c>
      <c r="J2842" t="s">
        <v>282</v>
      </c>
    </row>
    <row r="2843" spans="2:11">
      <c r="B2843" t="s">
        <v>323</v>
      </c>
      <c r="C2843">
        <v>7.81</v>
      </c>
      <c r="F2843" t="s">
        <v>323</v>
      </c>
      <c r="G2843">
        <v>3.5939999999999999</v>
      </c>
      <c r="J2843" t="s">
        <v>323</v>
      </c>
      <c r="K2843">
        <v>9.1010000000000009</v>
      </c>
    </row>
    <row r="2844" spans="2:11">
      <c r="B2844" t="s">
        <v>324</v>
      </c>
      <c r="C2844">
        <v>23520</v>
      </c>
      <c r="F2844" t="s">
        <v>324</v>
      </c>
      <c r="G2844">
        <v>4704</v>
      </c>
      <c r="J2844" t="s">
        <v>324</v>
      </c>
      <c r="K2844">
        <v>27922</v>
      </c>
    </row>
    <row r="2845" spans="2:11">
      <c r="B2845" t="s">
        <v>325</v>
      </c>
      <c r="C2845">
        <v>18906</v>
      </c>
      <c r="F2845" t="s">
        <v>325</v>
      </c>
      <c r="G2845">
        <v>381011</v>
      </c>
      <c r="J2845" t="s">
        <v>325</v>
      </c>
      <c r="K2845">
        <v>0</v>
      </c>
    </row>
    <row r="2846" spans="2:11">
      <c r="B2846" t="s">
        <v>326</v>
      </c>
      <c r="C2846">
        <v>42426</v>
      </c>
      <c r="F2846" t="s">
        <v>326</v>
      </c>
      <c r="G2846">
        <v>385715</v>
      </c>
      <c r="J2846" t="s">
        <v>326</v>
      </c>
      <c r="K2846">
        <v>27922</v>
      </c>
    </row>
    <row r="2847" spans="2:11">
      <c r="B2847" t="s">
        <v>283</v>
      </c>
      <c r="F2847" t="s">
        <v>283</v>
      </c>
      <c r="J2847" t="s">
        <v>283</v>
      </c>
    </row>
    <row r="2848" spans="2:11">
      <c r="B2848" t="s">
        <v>323</v>
      </c>
      <c r="C2848">
        <v>7.8040000000000003</v>
      </c>
      <c r="F2848" t="s">
        <v>323</v>
      </c>
      <c r="G2848">
        <v>3.6349999999999998</v>
      </c>
      <c r="J2848" t="s">
        <v>323</v>
      </c>
      <c r="K2848">
        <v>9.0570000000000004</v>
      </c>
    </row>
    <row r="2849" spans="2:12">
      <c r="B2849" t="s">
        <v>324</v>
      </c>
      <c r="C2849">
        <v>23592</v>
      </c>
      <c r="F2849" t="s">
        <v>324</v>
      </c>
      <c r="G2849">
        <v>4872</v>
      </c>
      <c r="J2849" t="s">
        <v>324</v>
      </c>
      <c r="K2849">
        <v>28227</v>
      </c>
    </row>
    <row r="2850" spans="2:12">
      <c r="B2850" t="s">
        <v>325</v>
      </c>
      <c r="C2850">
        <v>19205</v>
      </c>
      <c r="F2850" t="s">
        <v>325</v>
      </c>
      <c r="G2850">
        <v>416510</v>
      </c>
      <c r="J2850" t="s">
        <v>325</v>
      </c>
      <c r="K2850">
        <v>0</v>
      </c>
    </row>
    <row r="2851" spans="2:12">
      <c r="B2851" t="s">
        <v>326</v>
      </c>
      <c r="C2851">
        <v>42797</v>
      </c>
      <c r="D2851">
        <f>(C2851+C2856+C2861+C2866+C2871+C2876+C2881+C2886+C2891+C2896)/10</f>
        <v>40963.5</v>
      </c>
      <c r="F2851" t="s">
        <v>326</v>
      </c>
      <c r="G2851">
        <v>421382</v>
      </c>
      <c r="H2851">
        <f>(G2851+G2856+G2861+G2866+G2871+G2876+G2881+G2886+G2891+G2896)/10</f>
        <v>402341.9</v>
      </c>
      <c r="J2851" t="s">
        <v>326</v>
      </c>
      <c r="K2851">
        <v>28227</v>
      </c>
      <c r="L2851">
        <f>(K2851+K2856+K2861+K2866+K2871+K2876+K2881+K2886+K2891+K2896)/10</f>
        <v>27126.1</v>
      </c>
    </row>
    <row r="2852" spans="2:12">
      <c r="B2852" t="s">
        <v>284</v>
      </c>
      <c r="F2852" t="s">
        <v>284</v>
      </c>
      <c r="J2852" t="s">
        <v>284</v>
      </c>
    </row>
    <row r="2853" spans="2:12">
      <c r="B2853" t="s">
        <v>323</v>
      </c>
      <c r="C2853">
        <v>7.601</v>
      </c>
      <c r="F2853" t="s">
        <v>323</v>
      </c>
      <c r="G2853">
        <v>3.5350000000000001</v>
      </c>
      <c r="J2853" t="s">
        <v>323</v>
      </c>
      <c r="K2853">
        <v>8.8640000000000008</v>
      </c>
    </row>
    <row r="2854" spans="2:12">
      <c r="B2854" t="s">
        <v>324</v>
      </c>
      <c r="C2854">
        <v>22560</v>
      </c>
      <c r="F2854" t="s">
        <v>324</v>
      </c>
      <c r="G2854">
        <v>4872</v>
      </c>
      <c r="J2854" t="s">
        <v>324</v>
      </c>
      <c r="K2854">
        <v>26823</v>
      </c>
    </row>
    <row r="2855" spans="2:12">
      <c r="B2855" t="s">
        <v>325</v>
      </c>
      <c r="C2855">
        <v>17641</v>
      </c>
      <c r="F2855" t="s">
        <v>325</v>
      </c>
      <c r="G2855">
        <v>401484</v>
      </c>
      <c r="J2855" t="s">
        <v>325</v>
      </c>
      <c r="K2855">
        <v>0</v>
      </c>
    </row>
    <row r="2856" spans="2:12">
      <c r="B2856" t="s">
        <v>326</v>
      </c>
      <c r="C2856">
        <v>40201</v>
      </c>
      <c r="F2856" t="s">
        <v>326</v>
      </c>
      <c r="G2856">
        <v>406356</v>
      </c>
      <c r="J2856" t="s">
        <v>326</v>
      </c>
      <c r="K2856">
        <v>26823</v>
      </c>
    </row>
    <row r="2857" spans="2:12">
      <c r="B2857" t="s">
        <v>285</v>
      </c>
      <c r="F2857" t="s">
        <v>285</v>
      </c>
      <c r="J2857" t="s">
        <v>285</v>
      </c>
    </row>
    <row r="2858" spans="2:12">
      <c r="B2858" t="s">
        <v>323</v>
      </c>
      <c r="C2858">
        <v>7.625</v>
      </c>
      <c r="F2858" t="s">
        <v>323</v>
      </c>
      <c r="G2858">
        <v>3.5179999999999998</v>
      </c>
      <c r="J2858" t="s">
        <v>323</v>
      </c>
      <c r="K2858">
        <v>8.859</v>
      </c>
    </row>
    <row r="2859" spans="2:12">
      <c r="B2859" t="s">
        <v>324</v>
      </c>
      <c r="C2859">
        <v>21696</v>
      </c>
      <c r="F2859" t="s">
        <v>324</v>
      </c>
      <c r="G2859">
        <v>4872</v>
      </c>
      <c r="J2859" t="s">
        <v>324</v>
      </c>
      <c r="K2859">
        <v>25620</v>
      </c>
    </row>
    <row r="2860" spans="2:12">
      <c r="B2860" t="s">
        <v>325</v>
      </c>
      <c r="C2860">
        <v>16790</v>
      </c>
      <c r="F2860" t="s">
        <v>325</v>
      </c>
      <c r="G2860">
        <v>397665</v>
      </c>
      <c r="J2860" t="s">
        <v>325</v>
      </c>
      <c r="K2860">
        <v>0</v>
      </c>
    </row>
    <row r="2861" spans="2:12">
      <c r="B2861" t="s">
        <v>326</v>
      </c>
      <c r="C2861">
        <v>38486</v>
      </c>
      <c r="F2861" t="s">
        <v>326</v>
      </c>
      <c r="G2861">
        <v>402537</v>
      </c>
      <c r="J2861" t="s">
        <v>326</v>
      </c>
      <c r="K2861">
        <v>25620</v>
      </c>
    </row>
    <row r="2862" spans="2:12">
      <c r="B2862" t="s">
        <v>286</v>
      </c>
      <c r="F2862" t="s">
        <v>286</v>
      </c>
      <c r="J2862" t="s">
        <v>286</v>
      </c>
    </row>
    <row r="2863" spans="2:12">
      <c r="B2863" t="s">
        <v>323</v>
      </c>
      <c r="C2863">
        <v>7.742</v>
      </c>
      <c r="F2863" t="s">
        <v>323</v>
      </c>
      <c r="G2863">
        <v>3.573</v>
      </c>
      <c r="J2863" t="s">
        <v>323</v>
      </c>
      <c r="K2863">
        <v>9.0150000000000006</v>
      </c>
    </row>
    <row r="2864" spans="2:12">
      <c r="B2864" t="s">
        <v>324</v>
      </c>
      <c r="C2864">
        <v>23016</v>
      </c>
      <c r="F2864" t="s">
        <v>324</v>
      </c>
      <c r="G2864">
        <v>4872</v>
      </c>
      <c r="J2864" t="s">
        <v>324</v>
      </c>
      <c r="K2864">
        <v>27404</v>
      </c>
    </row>
    <row r="2865" spans="2:11">
      <c r="B2865" t="s">
        <v>325</v>
      </c>
      <c r="C2865">
        <v>18492</v>
      </c>
      <c r="F2865" t="s">
        <v>325</v>
      </c>
      <c r="G2865">
        <v>406172</v>
      </c>
      <c r="J2865" t="s">
        <v>325</v>
      </c>
      <c r="K2865">
        <v>0</v>
      </c>
    </row>
    <row r="2866" spans="2:11">
      <c r="B2866" t="s">
        <v>326</v>
      </c>
      <c r="C2866">
        <v>41508</v>
      </c>
      <c r="F2866" t="s">
        <v>326</v>
      </c>
      <c r="G2866">
        <v>411044</v>
      </c>
      <c r="J2866" t="s">
        <v>326</v>
      </c>
      <c r="K2866">
        <v>27404</v>
      </c>
    </row>
    <row r="2867" spans="2:11">
      <c r="B2867" t="s">
        <v>287</v>
      </c>
      <c r="F2867" t="s">
        <v>287</v>
      </c>
      <c r="J2867" t="s">
        <v>287</v>
      </c>
    </row>
    <row r="2868" spans="2:11">
      <c r="B2868" t="s">
        <v>323</v>
      </c>
      <c r="C2868">
        <v>7.8680000000000003</v>
      </c>
      <c r="F2868" t="s">
        <v>323</v>
      </c>
      <c r="G2868">
        <v>3.504</v>
      </c>
      <c r="J2868" t="s">
        <v>323</v>
      </c>
      <c r="K2868">
        <v>9.1549999999999994</v>
      </c>
    </row>
    <row r="2869" spans="2:11">
      <c r="B2869" t="s">
        <v>324</v>
      </c>
      <c r="C2869">
        <v>22776</v>
      </c>
      <c r="F2869" t="s">
        <v>324</v>
      </c>
      <c r="G2869">
        <v>4872</v>
      </c>
      <c r="J2869" t="s">
        <v>324</v>
      </c>
      <c r="K2869">
        <v>27237</v>
      </c>
    </row>
    <row r="2870" spans="2:11">
      <c r="B2870" t="s">
        <v>325</v>
      </c>
      <c r="C2870">
        <v>18469</v>
      </c>
      <c r="F2870" t="s">
        <v>325</v>
      </c>
      <c r="G2870">
        <v>393464</v>
      </c>
      <c r="J2870" t="s">
        <v>325</v>
      </c>
      <c r="K2870">
        <v>0</v>
      </c>
    </row>
    <row r="2871" spans="2:11">
      <c r="B2871" t="s">
        <v>326</v>
      </c>
      <c r="C2871">
        <v>41245</v>
      </c>
      <c r="F2871" t="s">
        <v>326</v>
      </c>
      <c r="G2871">
        <v>398336</v>
      </c>
      <c r="J2871" t="s">
        <v>326</v>
      </c>
      <c r="K2871">
        <v>27237</v>
      </c>
    </row>
    <row r="2872" spans="2:11">
      <c r="B2872" t="s">
        <v>288</v>
      </c>
      <c r="F2872" t="s">
        <v>288</v>
      </c>
      <c r="J2872" t="s">
        <v>288</v>
      </c>
    </row>
    <row r="2873" spans="2:11">
      <c r="B2873" t="s">
        <v>323</v>
      </c>
      <c r="C2873">
        <v>7.7670000000000003</v>
      </c>
      <c r="F2873" t="s">
        <v>323</v>
      </c>
      <c r="G2873">
        <v>3.59</v>
      </c>
      <c r="J2873" t="s">
        <v>323</v>
      </c>
      <c r="K2873">
        <v>9.0419999999999998</v>
      </c>
    </row>
    <row r="2874" spans="2:11">
      <c r="B2874" t="s">
        <v>324</v>
      </c>
      <c r="C2874">
        <v>23688</v>
      </c>
      <c r="F2874" t="s">
        <v>324</v>
      </c>
      <c r="G2874">
        <v>4872</v>
      </c>
      <c r="J2874" t="s">
        <v>324</v>
      </c>
      <c r="K2874">
        <v>28181</v>
      </c>
    </row>
    <row r="2875" spans="2:11">
      <c r="B2875" t="s">
        <v>325</v>
      </c>
      <c r="C2875">
        <v>19113</v>
      </c>
      <c r="F2875" t="s">
        <v>325</v>
      </c>
      <c r="G2875">
        <v>409632</v>
      </c>
      <c r="J2875" t="s">
        <v>325</v>
      </c>
      <c r="K2875">
        <v>0</v>
      </c>
    </row>
    <row r="2876" spans="2:11">
      <c r="B2876" t="s">
        <v>326</v>
      </c>
      <c r="C2876">
        <v>42801</v>
      </c>
      <c r="F2876" t="s">
        <v>326</v>
      </c>
      <c r="G2876">
        <v>414504</v>
      </c>
      <c r="J2876" t="s">
        <v>326</v>
      </c>
      <c r="K2876">
        <v>28181</v>
      </c>
    </row>
    <row r="2877" spans="2:11">
      <c r="B2877" t="s">
        <v>289</v>
      </c>
      <c r="F2877" t="s">
        <v>289</v>
      </c>
      <c r="J2877" t="s">
        <v>289</v>
      </c>
    </row>
    <row r="2878" spans="2:11">
      <c r="B2878" t="s">
        <v>323</v>
      </c>
      <c r="C2878">
        <v>7.673</v>
      </c>
      <c r="F2878" t="s">
        <v>323</v>
      </c>
      <c r="G2878">
        <v>3.4209999999999998</v>
      </c>
      <c r="J2878" t="s">
        <v>323</v>
      </c>
      <c r="K2878">
        <v>8.9450000000000003</v>
      </c>
    </row>
    <row r="2879" spans="2:11">
      <c r="B2879" t="s">
        <v>324</v>
      </c>
      <c r="C2879">
        <v>22344</v>
      </c>
      <c r="F2879" t="s">
        <v>324</v>
      </c>
      <c r="G2879">
        <v>4872</v>
      </c>
      <c r="J2879" t="s">
        <v>324</v>
      </c>
      <c r="K2879">
        <v>26426</v>
      </c>
    </row>
    <row r="2880" spans="2:11">
      <c r="B2880" t="s">
        <v>325</v>
      </c>
      <c r="C2880">
        <v>17158</v>
      </c>
      <c r="F2880" t="s">
        <v>325</v>
      </c>
      <c r="G2880">
        <v>382407</v>
      </c>
      <c r="J2880" t="s">
        <v>325</v>
      </c>
      <c r="K2880">
        <v>0</v>
      </c>
    </row>
    <row r="2881" spans="2:11">
      <c r="B2881" t="s">
        <v>326</v>
      </c>
      <c r="C2881">
        <v>39502</v>
      </c>
      <c r="F2881" t="s">
        <v>326</v>
      </c>
      <c r="G2881">
        <v>387279</v>
      </c>
      <c r="J2881" t="s">
        <v>326</v>
      </c>
      <c r="K2881">
        <v>26426</v>
      </c>
    </row>
    <row r="2882" spans="2:11">
      <c r="B2882" t="s">
        <v>290</v>
      </c>
      <c r="F2882" t="s">
        <v>290</v>
      </c>
      <c r="J2882" t="s">
        <v>290</v>
      </c>
    </row>
    <row r="2883" spans="2:11">
      <c r="B2883" t="s">
        <v>323</v>
      </c>
      <c r="C2883">
        <v>7.8570000000000002</v>
      </c>
      <c r="F2883" t="s">
        <v>323</v>
      </c>
      <c r="G2883">
        <v>3.4550000000000001</v>
      </c>
      <c r="J2883" t="s">
        <v>323</v>
      </c>
      <c r="K2883">
        <v>9.1769999999999996</v>
      </c>
    </row>
    <row r="2884" spans="2:11">
      <c r="B2884" t="s">
        <v>324</v>
      </c>
      <c r="C2884">
        <v>22920</v>
      </c>
      <c r="F2884" t="s">
        <v>324</v>
      </c>
      <c r="G2884">
        <v>4872</v>
      </c>
      <c r="J2884" t="s">
        <v>324</v>
      </c>
      <c r="K2884">
        <v>27237</v>
      </c>
    </row>
    <row r="2885" spans="2:11">
      <c r="B2885" t="s">
        <v>325</v>
      </c>
      <c r="C2885">
        <v>18469</v>
      </c>
      <c r="F2885" t="s">
        <v>325</v>
      </c>
      <c r="G2885">
        <v>385847</v>
      </c>
      <c r="J2885" t="s">
        <v>325</v>
      </c>
      <c r="K2885">
        <v>0</v>
      </c>
    </row>
    <row r="2886" spans="2:11">
      <c r="B2886" t="s">
        <v>326</v>
      </c>
      <c r="C2886">
        <v>41389</v>
      </c>
      <c r="F2886" t="s">
        <v>326</v>
      </c>
      <c r="G2886">
        <v>390719</v>
      </c>
      <c r="J2886" t="s">
        <v>326</v>
      </c>
      <c r="K2886">
        <v>27237</v>
      </c>
    </row>
    <row r="2887" spans="2:11">
      <c r="B2887" t="s">
        <v>291</v>
      </c>
      <c r="F2887" t="s">
        <v>291</v>
      </c>
      <c r="J2887" t="s">
        <v>291</v>
      </c>
    </row>
    <row r="2888" spans="2:11">
      <c r="B2888" t="s">
        <v>323</v>
      </c>
      <c r="C2888">
        <v>7.77</v>
      </c>
      <c r="F2888" t="s">
        <v>323</v>
      </c>
      <c r="G2888">
        <v>3.4</v>
      </c>
      <c r="J2888" t="s">
        <v>323</v>
      </c>
      <c r="K2888">
        <v>9.0779999999999994</v>
      </c>
    </row>
    <row r="2889" spans="2:11">
      <c r="B2889" t="s">
        <v>324</v>
      </c>
      <c r="C2889">
        <v>21984</v>
      </c>
      <c r="F2889" t="s">
        <v>324</v>
      </c>
      <c r="G2889">
        <v>4872</v>
      </c>
      <c r="J2889" t="s">
        <v>324</v>
      </c>
      <c r="K2889">
        <v>26184</v>
      </c>
    </row>
    <row r="2890" spans="2:11">
      <c r="B2890" t="s">
        <v>325</v>
      </c>
      <c r="C2890">
        <v>17296</v>
      </c>
      <c r="F2890" t="s">
        <v>325</v>
      </c>
      <c r="G2890">
        <v>377391</v>
      </c>
      <c r="J2890" t="s">
        <v>325</v>
      </c>
      <c r="K2890">
        <v>0</v>
      </c>
    </row>
    <row r="2891" spans="2:11">
      <c r="B2891" t="s">
        <v>326</v>
      </c>
      <c r="C2891">
        <v>39280</v>
      </c>
      <c r="F2891" t="s">
        <v>326</v>
      </c>
      <c r="G2891">
        <v>382263</v>
      </c>
      <c r="J2891" t="s">
        <v>326</v>
      </c>
      <c r="K2891">
        <v>26184</v>
      </c>
    </row>
    <row r="2892" spans="2:11">
      <c r="B2892" t="s">
        <v>292</v>
      </c>
      <c r="F2892" t="s">
        <v>292</v>
      </c>
      <c r="J2892" t="s">
        <v>292</v>
      </c>
    </row>
    <row r="2893" spans="2:11">
      <c r="B2893" t="s">
        <v>323</v>
      </c>
      <c r="C2893">
        <v>7.7850000000000001</v>
      </c>
      <c r="F2893" t="s">
        <v>323</v>
      </c>
      <c r="G2893">
        <v>3.5590000000000002</v>
      </c>
      <c r="J2893" t="s">
        <v>323</v>
      </c>
      <c r="K2893">
        <v>9.0630000000000006</v>
      </c>
    </row>
    <row r="2894" spans="2:11">
      <c r="B2894" t="s">
        <v>324</v>
      </c>
      <c r="C2894">
        <v>23520</v>
      </c>
      <c r="F2894" t="s">
        <v>324</v>
      </c>
      <c r="G2894">
        <v>4872</v>
      </c>
      <c r="J2894" t="s">
        <v>324</v>
      </c>
      <c r="K2894">
        <v>27922</v>
      </c>
    </row>
    <row r="2895" spans="2:11">
      <c r="B2895" t="s">
        <v>325</v>
      </c>
      <c r="C2895">
        <v>18906</v>
      </c>
      <c r="F2895" t="s">
        <v>325</v>
      </c>
      <c r="G2895">
        <v>404127</v>
      </c>
      <c r="J2895" t="s">
        <v>325</v>
      </c>
      <c r="K2895">
        <v>0</v>
      </c>
    </row>
    <row r="2896" spans="2:11">
      <c r="B2896" t="s">
        <v>326</v>
      </c>
      <c r="C2896">
        <v>42426</v>
      </c>
      <c r="F2896" t="s">
        <v>326</v>
      </c>
      <c r="G2896">
        <v>408999</v>
      </c>
      <c r="J2896" t="s">
        <v>326</v>
      </c>
      <c r="K2896">
        <v>27922</v>
      </c>
    </row>
    <row r="2897" spans="2:12">
      <c r="B2897" t="s">
        <v>293</v>
      </c>
      <c r="F2897" t="s">
        <v>293</v>
      </c>
      <c r="J2897" t="s">
        <v>293</v>
      </c>
    </row>
    <row r="2898" spans="2:12">
      <c r="B2898" t="s">
        <v>323</v>
      </c>
      <c r="C2898">
        <v>7.7990000000000004</v>
      </c>
      <c r="F2898" t="s">
        <v>323</v>
      </c>
      <c r="G2898">
        <v>3.5779999999999998</v>
      </c>
      <c r="J2898" t="s">
        <v>323</v>
      </c>
      <c r="K2898">
        <v>9.0500000000000007</v>
      </c>
    </row>
    <row r="2899" spans="2:12">
      <c r="B2899" t="s">
        <v>324</v>
      </c>
      <c r="C2899">
        <v>23592</v>
      </c>
      <c r="F2899" t="s">
        <v>324</v>
      </c>
      <c r="G2899">
        <v>5040</v>
      </c>
      <c r="J2899" t="s">
        <v>324</v>
      </c>
      <c r="K2899">
        <v>28227</v>
      </c>
    </row>
    <row r="2900" spans="2:12">
      <c r="B2900" t="s">
        <v>325</v>
      </c>
      <c r="C2900">
        <v>19205</v>
      </c>
      <c r="F2900" t="s">
        <v>325</v>
      </c>
      <c r="G2900">
        <v>435977</v>
      </c>
      <c r="J2900" t="s">
        <v>325</v>
      </c>
      <c r="K2900">
        <v>0</v>
      </c>
    </row>
    <row r="2901" spans="2:12">
      <c r="B2901" t="s">
        <v>326</v>
      </c>
      <c r="C2901">
        <v>42797</v>
      </c>
      <c r="D2901">
        <f>(C2901+C2906+C2911+C2916+C2921+C2926+C2931+C2936+C2941+C2946)/10</f>
        <v>40963.5</v>
      </c>
      <c r="F2901" t="s">
        <v>326</v>
      </c>
      <c r="G2901">
        <v>441017</v>
      </c>
      <c r="H2901">
        <f>(G2901+G2906+G2911+G2916+G2921+G2926+G2931+G2936+G2941+G2946)/10</f>
        <v>424115.3</v>
      </c>
      <c r="J2901" t="s">
        <v>326</v>
      </c>
      <c r="K2901">
        <v>28227</v>
      </c>
      <c r="L2901">
        <f>(K2901+K2906+K2911+K2916+K2921+K2926+K2931+K2936+K2941+K2946)/10</f>
        <v>27126.1</v>
      </c>
    </row>
    <row r="2902" spans="2:12">
      <c r="B2902" t="s">
        <v>294</v>
      </c>
      <c r="F2902" t="s">
        <v>294</v>
      </c>
      <c r="J2902" t="s">
        <v>294</v>
      </c>
    </row>
    <row r="2903" spans="2:12">
      <c r="B2903" t="s">
        <v>323</v>
      </c>
      <c r="C2903">
        <v>7.609</v>
      </c>
      <c r="F2903" t="s">
        <v>323</v>
      </c>
      <c r="G2903">
        <v>3.4649999999999999</v>
      </c>
      <c r="J2903" t="s">
        <v>323</v>
      </c>
      <c r="K2903">
        <v>8.8770000000000007</v>
      </c>
    </row>
    <row r="2904" spans="2:12">
      <c r="B2904" t="s">
        <v>324</v>
      </c>
      <c r="C2904">
        <v>22560</v>
      </c>
      <c r="F2904" t="s">
        <v>324</v>
      </c>
      <c r="G2904">
        <v>5040</v>
      </c>
      <c r="J2904" t="s">
        <v>324</v>
      </c>
      <c r="K2904">
        <v>26823</v>
      </c>
    </row>
    <row r="2905" spans="2:12">
      <c r="B2905" t="s">
        <v>325</v>
      </c>
      <c r="C2905">
        <v>17641</v>
      </c>
      <c r="F2905" t="s">
        <v>325</v>
      </c>
      <c r="G2905">
        <v>418179</v>
      </c>
      <c r="J2905" t="s">
        <v>325</v>
      </c>
      <c r="K2905">
        <v>0</v>
      </c>
    </row>
    <row r="2906" spans="2:12">
      <c r="B2906" t="s">
        <v>326</v>
      </c>
      <c r="C2906">
        <v>40201</v>
      </c>
      <c r="F2906" t="s">
        <v>326</v>
      </c>
      <c r="G2906">
        <v>423219</v>
      </c>
      <c r="J2906" t="s">
        <v>326</v>
      </c>
      <c r="K2906">
        <v>26823</v>
      </c>
    </row>
    <row r="2907" spans="2:12">
      <c r="B2907" t="s">
        <v>295</v>
      </c>
      <c r="F2907" t="s">
        <v>295</v>
      </c>
      <c r="J2907" t="s">
        <v>295</v>
      </c>
    </row>
    <row r="2908" spans="2:12">
      <c r="B2908" t="s">
        <v>323</v>
      </c>
      <c r="C2908">
        <v>7.6440000000000001</v>
      </c>
      <c r="F2908" t="s">
        <v>323</v>
      </c>
      <c r="G2908">
        <v>3.4350000000000001</v>
      </c>
      <c r="J2908" t="s">
        <v>323</v>
      </c>
      <c r="K2908">
        <v>8.8879999999999999</v>
      </c>
    </row>
    <row r="2909" spans="2:12">
      <c r="B2909" t="s">
        <v>324</v>
      </c>
      <c r="C2909">
        <v>21696</v>
      </c>
      <c r="F2909" t="s">
        <v>324</v>
      </c>
      <c r="G2909">
        <v>5040</v>
      </c>
      <c r="J2909" t="s">
        <v>324</v>
      </c>
      <c r="K2909">
        <v>25620</v>
      </c>
    </row>
    <row r="2910" spans="2:12">
      <c r="B2910" t="s">
        <v>325</v>
      </c>
      <c r="C2910">
        <v>16790</v>
      </c>
      <c r="F2910" t="s">
        <v>325</v>
      </c>
      <c r="G2910">
        <v>412244</v>
      </c>
      <c r="J2910" t="s">
        <v>325</v>
      </c>
      <c r="K2910">
        <v>0</v>
      </c>
    </row>
    <row r="2911" spans="2:12">
      <c r="B2911" t="s">
        <v>326</v>
      </c>
      <c r="C2911">
        <v>38486</v>
      </c>
      <c r="F2911" t="s">
        <v>326</v>
      </c>
      <c r="G2911">
        <v>417284</v>
      </c>
      <c r="J2911" t="s">
        <v>326</v>
      </c>
      <c r="K2911">
        <v>25620</v>
      </c>
    </row>
    <row r="2912" spans="2:12">
      <c r="B2912" t="s">
        <v>296</v>
      </c>
      <c r="F2912" t="s">
        <v>296</v>
      </c>
      <c r="J2912" t="s">
        <v>296</v>
      </c>
    </row>
    <row r="2913" spans="2:11">
      <c r="B2913" t="s">
        <v>323</v>
      </c>
      <c r="C2913">
        <v>7.7359999999999998</v>
      </c>
      <c r="F2913" t="s">
        <v>323</v>
      </c>
      <c r="G2913">
        <v>3.5169999999999999</v>
      </c>
      <c r="J2913" t="s">
        <v>323</v>
      </c>
      <c r="K2913">
        <v>9.0060000000000002</v>
      </c>
    </row>
    <row r="2914" spans="2:11">
      <c r="B2914" t="s">
        <v>324</v>
      </c>
      <c r="C2914">
        <v>23016</v>
      </c>
      <c r="F2914" t="s">
        <v>324</v>
      </c>
      <c r="G2914">
        <v>5040</v>
      </c>
      <c r="J2914" t="s">
        <v>324</v>
      </c>
      <c r="K2914">
        <v>27404</v>
      </c>
    </row>
    <row r="2915" spans="2:11">
      <c r="B2915" t="s">
        <v>325</v>
      </c>
      <c r="C2915">
        <v>18492</v>
      </c>
      <c r="F2915" t="s">
        <v>325</v>
      </c>
      <c r="G2915">
        <v>425796</v>
      </c>
      <c r="J2915" t="s">
        <v>325</v>
      </c>
      <c r="K2915">
        <v>0</v>
      </c>
    </row>
    <row r="2916" spans="2:11">
      <c r="B2916" t="s">
        <v>326</v>
      </c>
      <c r="C2916">
        <v>41508</v>
      </c>
      <c r="F2916" t="s">
        <v>326</v>
      </c>
      <c r="G2916">
        <v>430836</v>
      </c>
      <c r="J2916" t="s">
        <v>326</v>
      </c>
      <c r="K2916">
        <v>27404</v>
      </c>
    </row>
    <row r="2917" spans="2:11">
      <c r="B2917" t="s">
        <v>297</v>
      </c>
      <c r="F2917" t="s">
        <v>297</v>
      </c>
      <c r="J2917" t="s">
        <v>297</v>
      </c>
    </row>
    <row r="2918" spans="2:11">
      <c r="B2918" t="s">
        <v>323</v>
      </c>
      <c r="C2918">
        <v>7.806</v>
      </c>
      <c r="F2918" t="s">
        <v>323</v>
      </c>
      <c r="G2918">
        <v>3.5190000000000001</v>
      </c>
      <c r="J2918" t="s">
        <v>323</v>
      </c>
      <c r="K2918">
        <v>9.0589999999999993</v>
      </c>
    </row>
    <row r="2919" spans="2:11">
      <c r="B2919" t="s">
        <v>324</v>
      </c>
      <c r="C2919">
        <v>22776</v>
      </c>
      <c r="F2919" t="s">
        <v>324</v>
      </c>
      <c r="G2919">
        <v>5040</v>
      </c>
      <c r="J2919" t="s">
        <v>324</v>
      </c>
      <c r="K2919">
        <v>27237</v>
      </c>
    </row>
    <row r="2920" spans="2:11">
      <c r="B2920" t="s">
        <v>325</v>
      </c>
      <c r="C2920">
        <v>18469</v>
      </c>
      <c r="F2920" t="s">
        <v>325</v>
      </c>
      <c r="G2920">
        <v>425353</v>
      </c>
      <c r="J2920" t="s">
        <v>325</v>
      </c>
      <c r="K2920">
        <v>0</v>
      </c>
    </row>
    <row r="2921" spans="2:11">
      <c r="B2921" t="s">
        <v>326</v>
      </c>
      <c r="C2921">
        <v>41245</v>
      </c>
      <c r="F2921" t="s">
        <v>326</v>
      </c>
      <c r="G2921">
        <v>430393</v>
      </c>
      <c r="J2921" t="s">
        <v>326</v>
      </c>
      <c r="K2921">
        <v>27237</v>
      </c>
    </row>
    <row r="2922" spans="2:11">
      <c r="B2922" t="s">
        <v>298</v>
      </c>
      <c r="F2922" t="s">
        <v>298</v>
      </c>
      <c r="J2922" t="s">
        <v>298</v>
      </c>
    </row>
    <row r="2923" spans="2:11">
      <c r="B2923" t="s">
        <v>323</v>
      </c>
      <c r="C2923">
        <v>7.7329999999999997</v>
      </c>
      <c r="F2923" t="s">
        <v>323</v>
      </c>
      <c r="G2923">
        <v>3.5680000000000001</v>
      </c>
      <c r="J2923" t="s">
        <v>323</v>
      </c>
      <c r="K2923">
        <v>8.99</v>
      </c>
    </row>
    <row r="2924" spans="2:11">
      <c r="B2924" t="s">
        <v>324</v>
      </c>
      <c r="C2924">
        <v>23688</v>
      </c>
      <c r="F2924" t="s">
        <v>324</v>
      </c>
      <c r="G2924">
        <v>5040</v>
      </c>
      <c r="J2924" t="s">
        <v>324</v>
      </c>
      <c r="K2924">
        <v>28181</v>
      </c>
    </row>
    <row r="2925" spans="2:11">
      <c r="B2925" t="s">
        <v>325</v>
      </c>
      <c r="C2925">
        <v>19113</v>
      </c>
      <c r="F2925" t="s">
        <v>325</v>
      </c>
      <c r="G2925">
        <v>435616</v>
      </c>
      <c r="J2925" t="s">
        <v>325</v>
      </c>
      <c r="K2925">
        <v>0</v>
      </c>
    </row>
    <row r="2926" spans="2:11">
      <c r="B2926" t="s">
        <v>326</v>
      </c>
      <c r="C2926">
        <v>42801</v>
      </c>
      <c r="F2926" t="s">
        <v>326</v>
      </c>
      <c r="G2926">
        <v>440656</v>
      </c>
      <c r="J2926" t="s">
        <v>326</v>
      </c>
      <c r="K2926">
        <v>28181</v>
      </c>
    </row>
    <row r="2927" spans="2:11">
      <c r="B2927" t="s">
        <v>299</v>
      </c>
      <c r="F2927" t="s">
        <v>299</v>
      </c>
      <c r="J2927" t="s">
        <v>299</v>
      </c>
    </row>
    <row r="2928" spans="2:11">
      <c r="B2928" t="s">
        <v>323</v>
      </c>
      <c r="C2928">
        <v>7.7</v>
      </c>
      <c r="F2928" t="s">
        <v>323</v>
      </c>
      <c r="G2928">
        <v>3.331</v>
      </c>
      <c r="J2928" t="s">
        <v>323</v>
      </c>
      <c r="K2928">
        <v>8.9860000000000007</v>
      </c>
    </row>
    <row r="2929" spans="2:11">
      <c r="B2929" t="s">
        <v>324</v>
      </c>
      <c r="C2929">
        <v>22344</v>
      </c>
      <c r="F2929" t="s">
        <v>324</v>
      </c>
      <c r="G2929">
        <v>5040</v>
      </c>
      <c r="J2929" t="s">
        <v>324</v>
      </c>
      <c r="K2929">
        <v>26426</v>
      </c>
    </row>
    <row r="2930" spans="2:11">
      <c r="B2930" t="s">
        <v>325</v>
      </c>
      <c r="C2930">
        <v>17158</v>
      </c>
      <c r="F2930" t="s">
        <v>325</v>
      </c>
      <c r="G2930">
        <v>395542</v>
      </c>
      <c r="J2930" t="s">
        <v>325</v>
      </c>
      <c r="K2930">
        <v>0</v>
      </c>
    </row>
    <row r="2931" spans="2:11">
      <c r="B2931" t="s">
        <v>326</v>
      </c>
      <c r="C2931">
        <v>39502</v>
      </c>
      <c r="F2931" t="s">
        <v>326</v>
      </c>
      <c r="G2931">
        <v>400582</v>
      </c>
      <c r="J2931" t="s">
        <v>326</v>
      </c>
      <c r="K2931">
        <v>26426</v>
      </c>
    </row>
    <row r="2932" spans="2:11">
      <c r="B2932" t="s">
        <v>300</v>
      </c>
      <c r="F2932" t="s">
        <v>300</v>
      </c>
      <c r="J2932" t="s">
        <v>300</v>
      </c>
    </row>
    <row r="2933" spans="2:11">
      <c r="B2933" t="s">
        <v>323</v>
      </c>
      <c r="C2933">
        <v>7.8789999999999996</v>
      </c>
      <c r="F2933" t="s">
        <v>323</v>
      </c>
      <c r="G2933">
        <v>3.3660000000000001</v>
      </c>
      <c r="J2933" t="s">
        <v>323</v>
      </c>
      <c r="K2933">
        <v>9.2110000000000003</v>
      </c>
    </row>
    <row r="2934" spans="2:11">
      <c r="B2934" t="s">
        <v>324</v>
      </c>
      <c r="C2934">
        <v>22920</v>
      </c>
      <c r="F2934" t="s">
        <v>324</v>
      </c>
      <c r="G2934">
        <v>5040</v>
      </c>
      <c r="J2934" t="s">
        <v>324</v>
      </c>
      <c r="K2934">
        <v>27237</v>
      </c>
    </row>
    <row r="2935" spans="2:11">
      <c r="B2935" t="s">
        <v>325</v>
      </c>
      <c r="C2935">
        <v>18469</v>
      </c>
      <c r="F2935" t="s">
        <v>325</v>
      </c>
      <c r="G2935">
        <v>399343</v>
      </c>
      <c r="J2935" t="s">
        <v>325</v>
      </c>
      <c r="K2935">
        <v>0</v>
      </c>
    </row>
    <row r="2936" spans="2:11">
      <c r="B2936" t="s">
        <v>326</v>
      </c>
      <c r="C2936">
        <v>41389</v>
      </c>
      <c r="F2936" t="s">
        <v>326</v>
      </c>
      <c r="G2936">
        <v>404383</v>
      </c>
      <c r="J2936" t="s">
        <v>326</v>
      </c>
      <c r="K2936">
        <v>27237</v>
      </c>
    </row>
    <row r="2937" spans="2:11">
      <c r="B2937" t="s">
        <v>301</v>
      </c>
      <c r="F2937" t="s">
        <v>301</v>
      </c>
      <c r="J2937" t="s">
        <v>301</v>
      </c>
    </row>
    <row r="2938" spans="2:11">
      <c r="B2938" t="s">
        <v>323</v>
      </c>
      <c r="C2938">
        <v>7.6710000000000003</v>
      </c>
      <c r="F2938" t="s">
        <v>323</v>
      </c>
      <c r="G2938">
        <v>3.46</v>
      </c>
      <c r="J2938" t="s">
        <v>323</v>
      </c>
      <c r="K2938">
        <v>8.93</v>
      </c>
    </row>
    <row r="2939" spans="2:11">
      <c r="B2939" t="s">
        <v>324</v>
      </c>
      <c r="C2939">
        <v>21984</v>
      </c>
      <c r="F2939" t="s">
        <v>324</v>
      </c>
      <c r="G2939">
        <v>5040</v>
      </c>
      <c r="J2939" t="s">
        <v>324</v>
      </c>
      <c r="K2939">
        <v>26184</v>
      </c>
    </row>
    <row r="2940" spans="2:11">
      <c r="B2940" t="s">
        <v>325</v>
      </c>
      <c r="C2940">
        <v>17296</v>
      </c>
      <c r="F2940" t="s">
        <v>325</v>
      </c>
      <c r="G2940">
        <v>415737</v>
      </c>
      <c r="J2940" t="s">
        <v>325</v>
      </c>
      <c r="K2940">
        <v>0</v>
      </c>
    </row>
    <row r="2941" spans="2:11">
      <c r="B2941" t="s">
        <v>326</v>
      </c>
      <c r="C2941">
        <v>39280</v>
      </c>
      <c r="F2941" t="s">
        <v>326</v>
      </c>
      <c r="G2941">
        <v>420777</v>
      </c>
      <c r="J2941" t="s">
        <v>326</v>
      </c>
      <c r="K2941">
        <v>26184</v>
      </c>
    </row>
    <row r="2942" spans="2:11">
      <c r="B2942" t="s">
        <v>302</v>
      </c>
      <c r="F2942" t="s">
        <v>302</v>
      </c>
      <c r="J2942" t="s">
        <v>302</v>
      </c>
    </row>
    <row r="2943" spans="2:11">
      <c r="B2943" t="s">
        <v>323</v>
      </c>
      <c r="C2943">
        <v>7.7640000000000002</v>
      </c>
      <c r="F2943" t="s">
        <v>323</v>
      </c>
      <c r="G2943">
        <v>3.5219999999999998</v>
      </c>
      <c r="J2943" t="s">
        <v>323</v>
      </c>
      <c r="K2943">
        <v>9.0310000000000006</v>
      </c>
    </row>
    <row r="2944" spans="2:11">
      <c r="B2944" t="s">
        <v>324</v>
      </c>
      <c r="C2944">
        <v>23520</v>
      </c>
      <c r="F2944" t="s">
        <v>324</v>
      </c>
      <c r="G2944">
        <v>5040</v>
      </c>
      <c r="J2944" t="s">
        <v>324</v>
      </c>
      <c r="K2944">
        <v>27922</v>
      </c>
    </row>
    <row r="2945" spans="2:12">
      <c r="B2945" t="s">
        <v>325</v>
      </c>
      <c r="C2945">
        <v>18906</v>
      </c>
      <c r="F2945" t="s">
        <v>325</v>
      </c>
      <c r="G2945">
        <v>426966</v>
      </c>
      <c r="J2945" t="s">
        <v>325</v>
      </c>
      <c r="K2945">
        <v>0</v>
      </c>
    </row>
    <row r="2946" spans="2:12">
      <c r="B2946" t="s">
        <v>326</v>
      </c>
      <c r="C2946">
        <v>42426</v>
      </c>
      <c r="F2946" t="s">
        <v>326</v>
      </c>
      <c r="G2946">
        <v>432006</v>
      </c>
      <c r="J2946" t="s">
        <v>326</v>
      </c>
      <c r="K2946">
        <v>27922</v>
      </c>
    </row>
    <row r="2947" spans="2:12">
      <c r="B2947" t="s">
        <v>303</v>
      </c>
      <c r="F2947" t="s">
        <v>303</v>
      </c>
      <c r="J2947" t="s">
        <v>303</v>
      </c>
    </row>
    <row r="2948" spans="2:12">
      <c r="B2948" t="s">
        <v>323</v>
      </c>
      <c r="C2948">
        <v>7.7539999999999996</v>
      </c>
      <c r="F2948" t="s">
        <v>323</v>
      </c>
      <c r="G2948">
        <v>3.57</v>
      </c>
      <c r="J2948" t="s">
        <v>323</v>
      </c>
      <c r="K2948">
        <v>8.9819999999999993</v>
      </c>
    </row>
    <row r="2949" spans="2:12">
      <c r="B2949" t="s">
        <v>324</v>
      </c>
      <c r="C2949">
        <v>23592</v>
      </c>
      <c r="F2949" t="s">
        <v>324</v>
      </c>
      <c r="G2949">
        <v>5208</v>
      </c>
      <c r="J2949" t="s">
        <v>324</v>
      </c>
      <c r="K2949">
        <v>28227</v>
      </c>
    </row>
    <row r="2950" spans="2:12">
      <c r="B2950" t="s">
        <v>325</v>
      </c>
      <c r="C2950">
        <v>19205</v>
      </c>
      <c r="F2950" t="s">
        <v>325</v>
      </c>
      <c r="G2950">
        <v>465316</v>
      </c>
      <c r="J2950" t="s">
        <v>325</v>
      </c>
      <c r="K2950">
        <v>0</v>
      </c>
    </row>
    <row r="2951" spans="2:12">
      <c r="B2951" t="s">
        <v>326</v>
      </c>
      <c r="C2951">
        <v>42797</v>
      </c>
      <c r="D2951">
        <f>(C2951+C2956+C2961+C2966+C2971+C2976+C2981+C2986+C2991+C2996)/10</f>
        <v>40963.5</v>
      </c>
      <c r="F2951" t="s">
        <v>326</v>
      </c>
      <c r="G2951">
        <v>470524</v>
      </c>
      <c r="H2951">
        <f>(G2951+G2956+G2961+G2966+G2971+G2976+G2981+G2986+G2991+G2996)/10</f>
        <v>447369.8</v>
      </c>
      <c r="J2951" t="s">
        <v>326</v>
      </c>
      <c r="K2951">
        <v>28227</v>
      </c>
      <c r="L2951">
        <f>(K2951+K2956+K2961+K2966+K2971+K2976+K2981+K2986+K2991+K2996)/10</f>
        <v>27126.1</v>
      </c>
    </row>
    <row r="2952" spans="2:12">
      <c r="B2952" t="s">
        <v>304</v>
      </c>
      <c r="F2952" t="s">
        <v>304</v>
      </c>
      <c r="J2952" t="s">
        <v>304</v>
      </c>
    </row>
    <row r="2953" spans="2:12">
      <c r="B2953" t="s">
        <v>323</v>
      </c>
      <c r="C2953">
        <v>7.6180000000000003</v>
      </c>
      <c r="F2953" t="s">
        <v>323</v>
      </c>
      <c r="G2953">
        <v>3.4</v>
      </c>
      <c r="J2953" t="s">
        <v>323</v>
      </c>
      <c r="K2953">
        <v>8.891</v>
      </c>
    </row>
    <row r="2954" spans="2:12">
      <c r="B2954" t="s">
        <v>324</v>
      </c>
      <c r="C2954">
        <v>22560</v>
      </c>
      <c r="F2954" t="s">
        <v>324</v>
      </c>
      <c r="G2954">
        <v>5208</v>
      </c>
      <c r="J2954" t="s">
        <v>324</v>
      </c>
      <c r="K2954">
        <v>26823</v>
      </c>
    </row>
    <row r="2955" spans="2:12">
      <c r="B2955" t="s">
        <v>325</v>
      </c>
      <c r="C2955">
        <v>17641</v>
      </c>
      <c r="F2955" t="s">
        <v>325</v>
      </c>
      <c r="G2955">
        <v>435711</v>
      </c>
      <c r="J2955" t="s">
        <v>325</v>
      </c>
      <c r="K2955">
        <v>0</v>
      </c>
    </row>
    <row r="2956" spans="2:12">
      <c r="B2956" t="s">
        <v>326</v>
      </c>
      <c r="C2956">
        <v>40201</v>
      </c>
      <c r="F2956" t="s">
        <v>326</v>
      </c>
      <c r="G2956">
        <v>440919</v>
      </c>
      <c r="J2956" t="s">
        <v>326</v>
      </c>
      <c r="K2956">
        <v>26823</v>
      </c>
    </row>
    <row r="2957" spans="2:12">
      <c r="B2957" t="s">
        <v>305</v>
      </c>
      <c r="F2957" t="s">
        <v>305</v>
      </c>
      <c r="J2957" t="s">
        <v>305</v>
      </c>
    </row>
    <row r="2958" spans="2:12">
      <c r="B2958" t="s">
        <v>323</v>
      </c>
      <c r="C2958">
        <v>7.5990000000000002</v>
      </c>
      <c r="F2958" t="s">
        <v>323</v>
      </c>
      <c r="G2958">
        <v>3.4289999999999998</v>
      </c>
      <c r="J2958" t="s">
        <v>323</v>
      </c>
      <c r="K2958">
        <v>8.8209999999999997</v>
      </c>
    </row>
    <row r="2959" spans="2:12">
      <c r="B2959" t="s">
        <v>324</v>
      </c>
      <c r="C2959">
        <v>21696</v>
      </c>
      <c r="F2959" t="s">
        <v>324</v>
      </c>
      <c r="G2959">
        <v>5208</v>
      </c>
      <c r="J2959" t="s">
        <v>324</v>
      </c>
      <c r="K2959">
        <v>25620</v>
      </c>
    </row>
    <row r="2960" spans="2:12">
      <c r="B2960" t="s">
        <v>325</v>
      </c>
      <c r="C2960">
        <v>16790</v>
      </c>
      <c r="F2960" t="s">
        <v>325</v>
      </c>
      <c r="G2960">
        <v>440358</v>
      </c>
      <c r="J2960" t="s">
        <v>325</v>
      </c>
      <c r="K2960">
        <v>0</v>
      </c>
    </row>
    <row r="2961" spans="2:11">
      <c r="B2961" t="s">
        <v>326</v>
      </c>
      <c r="C2961">
        <v>38486</v>
      </c>
      <c r="F2961" t="s">
        <v>326</v>
      </c>
      <c r="G2961">
        <v>445566</v>
      </c>
      <c r="J2961" t="s">
        <v>326</v>
      </c>
      <c r="K2961">
        <v>25620</v>
      </c>
    </row>
    <row r="2962" spans="2:11">
      <c r="B2962" t="s">
        <v>306</v>
      </c>
      <c r="F2962" t="s">
        <v>306</v>
      </c>
      <c r="J2962" t="s">
        <v>306</v>
      </c>
    </row>
    <row r="2963" spans="2:11">
      <c r="B2963" t="s">
        <v>323</v>
      </c>
      <c r="C2963">
        <v>7.7119999999999997</v>
      </c>
      <c r="F2963" t="s">
        <v>323</v>
      </c>
      <c r="G2963">
        <v>3.4860000000000002</v>
      </c>
      <c r="J2963" t="s">
        <v>323</v>
      </c>
      <c r="K2963">
        <v>8.9700000000000006</v>
      </c>
    </row>
    <row r="2964" spans="2:11">
      <c r="B2964" t="s">
        <v>324</v>
      </c>
      <c r="C2964">
        <v>23016</v>
      </c>
      <c r="F2964" t="s">
        <v>324</v>
      </c>
      <c r="G2964">
        <v>5208</v>
      </c>
      <c r="J2964" t="s">
        <v>324</v>
      </c>
      <c r="K2964">
        <v>27404</v>
      </c>
    </row>
    <row r="2965" spans="2:11">
      <c r="B2965" t="s">
        <v>325</v>
      </c>
      <c r="C2965">
        <v>18492</v>
      </c>
      <c r="F2965" t="s">
        <v>325</v>
      </c>
      <c r="G2965">
        <v>450059</v>
      </c>
      <c r="J2965" t="s">
        <v>325</v>
      </c>
      <c r="K2965">
        <v>0</v>
      </c>
    </row>
    <row r="2966" spans="2:11">
      <c r="B2966" t="s">
        <v>326</v>
      </c>
      <c r="C2966">
        <v>41508</v>
      </c>
      <c r="F2966" t="s">
        <v>326</v>
      </c>
      <c r="G2966">
        <v>455267</v>
      </c>
      <c r="J2966" t="s">
        <v>326</v>
      </c>
      <c r="K2966">
        <v>27404</v>
      </c>
    </row>
    <row r="2967" spans="2:11">
      <c r="B2967" t="s">
        <v>307</v>
      </c>
      <c r="F2967" t="s">
        <v>307</v>
      </c>
      <c r="J2967" t="s">
        <v>307</v>
      </c>
    </row>
    <row r="2968" spans="2:11">
      <c r="B2968" t="s">
        <v>323</v>
      </c>
      <c r="C2968">
        <v>7.85</v>
      </c>
      <c r="F2968" t="s">
        <v>323</v>
      </c>
      <c r="G2968">
        <v>3.4119999999999999</v>
      </c>
      <c r="J2968" t="s">
        <v>323</v>
      </c>
      <c r="K2968">
        <v>9.1259999999999994</v>
      </c>
    </row>
    <row r="2969" spans="2:11">
      <c r="B2969" t="s">
        <v>324</v>
      </c>
      <c r="C2969">
        <v>22776</v>
      </c>
      <c r="F2969" t="s">
        <v>324</v>
      </c>
      <c r="G2969">
        <v>5208</v>
      </c>
      <c r="J2969" t="s">
        <v>324</v>
      </c>
      <c r="K2969">
        <v>27237</v>
      </c>
    </row>
    <row r="2970" spans="2:11">
      <c r="B2970" t="s">
        <v>325</v>
      </c>
      <c r="C2970">
        <v>18469</v>
      </c>
      <c r="F2970" t="s">
        <v>325</v>
      </c>
      <c r="G2970">
        <v>435314</v>
      </c>
      <c r="J2970" t="s">
        <v>325</v>
      </c>
      <c r="K2970">
        <v>0</v>
      </c>
    </row>
    <row r="2971" spans="2:11">
      <c r="B2971" t="s">
        <v>326</v>
      </c>
      <c r="C2971">
        <v>41245</v>
      </c>
      <c r="F2971" t="s">
        <v>326</v>
      </c>
      <c r="G2971">
        <v>440522</v>
      </c>
      <c r="J2971" t="s">
        <v>326</v>
      </c>
      <c r="K2971">
        <v>27237</v>
      </c>
    </row>
    <row r="2972" spans="2:11">
      <c r="B2972" t="s">
        <v>308</v>
      </c>
      <c r="F2972" t="s">
        <v>308</v>
      </c>
      <c r="J2972" t="s">
        <v>308</v>
      </c>
    </row>
    <row r="2973" spans="2:11">
      <c r="B2973" t="s">
        <v>323</v>
      </c>
      <c r="C2973">
        <v>7.7309999999999999</v>
      </c>
      <c r="F2973" t="s">
        <v>323</v>
      </c>
      <c r="G2973">
        <v>3.512</v>
      </c>
      <c r="J2973" t="s">
        <v>323</v>
      </c>
      <c r="K2973">
        <v>8.9870000000000001</v>
      </c>
    </row>
    <row r="2974" spans="2:11">
      <c r="B2974" t="s">
        <v>324</v>
      </c>
      <c r="C2974">
        <v>23688</v>
      </c>
      <c r="F2974" t="s">
        <v>324</v>
      </c>
      <c r="G2974">
        <v>5208</v>
      </c>
      <c r="J2974" t="s">
        <v>324</v>
      </c>
      <c r="K2974">
        <v>28181</v>
      </c>
    </row>
    <row r="2975" spans="2:11">
      <c r="B2975" t="s">
        <v>325</v>
      </c>
      <c r="C2975">
        <v>19113</v>
      </c>
      <c r="F2975" t="s">
        <v>325</v>
      </c>
      <c r="G2975">
        <v>455222</v>
      </c>
      <c r="J2975" t="s">
        <v>325</v>
      </c>
      <c r="K2975">
        <v>0</v>
      </c>
    </row>
    <row r="2976" spans="2:11">
      <c r="B2976" t="s">
        <v>326</v>
      </c>
      <c r="C2976">
        <v>42801</v>
      </c>
      <c r="F2976" t="s">
        <v>326</v>
      </c>
      <c r="G2976">
        <v>460430</v>
      </c>
      <c r="J2976" t="s">
        <v>326</v>
      </c>
      <c r="K2976">
        <v>28181</v>
      </c>
    </row>
    <row r="2977" spans="2:11">
      <c r="B2977" t="s">
        <v>309</v>
      </c>
      <c r="F2977" t="s">
        <v>309</v>
      </c>
      <c r="J2977" t="s">
        <v>309</v>
      </c>
    </row>
    <row r="2978" spans="2:11">
      <c r="B2978" t="s">
        <v>323</v>
      </c>
      <c r="C2978">
        <v>7.6379999999999999</v>
      </c>
      <c r="F2978" t="s">
        <v>323</v>
      </c>
      <c r="G2978">
        <v>3.347</v>
      </c>
      <c r="J2978" t="s">
        <v>323</v>
      </c>
      <c r="K2978">
        <v>8.8930000000000007</v>
      </c>
    </row>
    <row r="2979" spans="2:11">
      <c r="B2979" t="s">
        <v>324</v>
      </c>
      <c r="C2979">
        <v>22344</v>
      </c>
      <c r="F2979" t="s">
        <v>324</v>
      </c>
      <c r="G2979">
        <v>5208</v>
      </c>
      <c r="J2979" t="s">
        <v>324</v>
      </c>
      <c r="K2979">
        <v>26426</v>
      </c>
    </row>
    <row r="2980" spans="2:11">
      <c r="B2980" t="s">
        <v>325</v>
      </c>
      <c r="C2980">
        <v>17158</v>
      </c>
      <c r="F2980" t="s">
        <v>325</v>
      </c>
      <c r="G2980">
        <v>426808</v>
      </c>
      <c r="J2980" t="s">
        <v>325</v>
      </c>
      <c r="K2980">
        <v>0</v>
      </c>
    </row>
    <row r="2981" spans="2:11">
      <c r="B2981" t="s">
        <v>326</v>
      </c>
      <c r="C2981">
        <v>39502</v>
      </c>
      <c r="F2981" t="s">
        <v>326</v>
      </c>
      <c r="G2981">
        <v>432016</v>
      </c>
      <c r="J2981" t="s">
        <v>326</v>
      </c>
      <c r="K2981">
        <v>26426</v>
      </c>
    </row>
    <row r="2982" spans="2:11">
      <c r="B2982" t="s">
        <v>310</v>
      </c>
      <c r="F2982" t="s">
        <v>310</v>
      </c>
      <c r="J2982" t="s">
        <v>310</v>
      </c>
    </row>
    <row r="2983" spans="2:11">
      <c r="B2983" t="s">
        <v>323</v>
      </c>
      <c r="C2983">
        <v>7.8689999999999998</v>
      </c>
      <c r="F2983" t="s">
        <v>323</v>
      </c>
      <c r="G2983">
        <v>3.3239999999999998</v>
      </c>
      <c r="J2983" t="s">
        <v>323</v>
      </c>
      <c r="K2983">
        <v>9.1959999999999997</v>
      </c>
    </row>
    <row r="2984" spans="2:11">
      <c r="B2984" t="s">
        <v>324</v>
      </c>
      <c r="C2984">
        <v>22920</v>
      </c>
      <c r="F2984" t="s">
        <v>324</v>
      </c>
      <c r="G2984">
        <v>5208</v>
      </c>
      <c r="J2984" t="s">
        <v>324</v>
      </c>
      <c r="K2984">
        <v>27237</v>
      </c>
    </row>
    <row r="2985" spans="2:11">
      <c r="B2985" t="s">
        <v>325</v>
      </c>
      <c r="C2985">
        <v>18469</v>
      </c>
      <c r="F2985" t="s">
        <v>325</v>
      </c>
      <c r="G2985">
        <v>420621</v>
      </c>
      <c r="J2985" t="s">
        <v>325</v>
      </c>
      <c r="K2985">
        <v>0</v>
      </c>
    </row>
    <row r="2986" spans="2:11">
      <c r="B2986" t="s">
        <v>326</v>
      </c>
      <c r="C2986">
        <v>41389</v>
      </c>
      <c r="F2986" t="s">
        <v>326</v>
      </c>
      <c r="G2986">
        <v>425829</v>
      </c>
      <c r="J2986" t="s">
        <v>326</v>
      </c>
      <c r="K2986">
        <v>27237</v>
      </c>
    </row>
    <row r="2987" spans="2:11">
      <c r="B2987" t="s">
        <v>311</v>
      </c>
      <c r="F2987" t="s">
        <v>311</v>
      </c>
      <c r="J2987" t="s">
        <v>311</v>
      </c>
    </row>
    <row r="2988" spans="2:11">
      <c r="B2988" t="s">
        <v>323</v>
      </c>
      <c r="C2988">
        <v>7.6719999999999997</v>
      </c>
      <c r="F2988" t="s">
        <v>323</v>
      </c>
      <c r="G2988">
        <v>3.399</v>
      </c>
      <c r="J2988" t="s">
        <v>323</v>
      </c>
      <c r="K2988">
        <v>8.9320000000000004</v>
      </c>
    </row>
    <row r="2989" spans="2:11">
      <c r="B2989" t="s">
        <v>324</v>
      </c>
      <c r="C2989">
        <v>21984</v>
      </c>
      <c r="F2989" t="s">
        <v>324</v>
      </c>
      <c r="G2989">
        <v>5208</v>
      </c>
      <c r="J2989" t="s">
        <v>324</v>
      </c>
      <c r="K2989">
        <v>26184</v>
      </c>
    </row>
    <row r="2990" spans="2:11">
      <c r="B2990" t="s">
        <v>325</v>
      </c>
      <c r="C2990">
        <v>17296</v>
      </c>
      <c r="F2990" t="s">
        <v>325</v>
      </c>
      <c r="G2990">
        <v>434287</v>
      </c>
      <c r="J2990" t="s">
        <v>325</v>
      </c>
      <c r="K2990">
        <v>0</v>
      </c>
    </row>
    <row r="2991" spans="2:11">
      <c r="B2991" t="s">
        <v>326</v>
      </c>
      <c r="C2991">
        <v>39280</v>
      </c>
      <c r="F2991" t="s">
        <v>326</v>
      </c>
      <c r="G2991">
        <v>439495</v>
      </c>
      <c r="J2991" t="s">
        <v>326</v>
      </c>
      <c r="K2991">
        <v>26184</v>
      </c>
    </row>
    <row r="2992" spans="2:11">
      <c r="B2992" t="s">
        <v>312</v>
      </c>
      <c r="F2992" t="s">
        <v>312</v>
      </c>
      <c r="J2992" t="s">
        <v>312</v>
      </c>
    </row>
    <row r="2993" spans="2:12">
      <c r="B2993" t="s">
        <v>323</v>
      </c>
      <c r="C2993">
        <v>7.7110000000000003</v>
      </c>
      <c r="F2993" t="s">
        <v>323</v>
      </c>
      <c r="G2993">
        <v>3.524</v>
      </c>
      <c r="J2993" t="s">
        <v>323</v>
      </c>
      <c r="K2993">
        <v>8.9499999999999993</v>
      </c>
    </row>
    <row r="2994" spans="2:12">
      <c r="B2994" t="s">
        <v>324</v>
      </c>
      <c r="C2994">
        <v>23520</v>
      </c>
      <c r="F2994" t="s">
        <v>324</v>
      </c>
      <c r="G2994">
        <v>5208</v>
      </c>
      <c r="J2994" t="s">
        <v>324</v>
      </c>
      <c r="K2994">
        <v>27922</v>
      </c>
    </row>
    <row r="2995" spans="2:12">
      <c r="B2995" t="s">
        <v>325</v>
      </c>
      <c r="C2995">
        <v>18906</v>
      </c>
      <c r="F2995" t="s">
        <v>325</v>
      </c>
      <c r="G2995">
        <v>457922</v>
      </c>
      <c r="J2995" t="s">
        <v>325</v>
      </c>
      <c r="K2995">
        <v>0</v>
      </c>
    </row>
    <row r="2996" spans="2:12">
      <c r="B2996" t="s">
        <v>326</v>
      </c>
      <c r="C2996">
        <v>42426</v>
      </c>
      <c r="F2996" t="s">
        <v>326</v>
      </c>
      <c r="G2996">
        <v>463130</v>
      </c>
      <c r="J2996" t="s">
        <v>326</v>
      </c>
      <c r="K2996">
        <v>27922</v>
      </c>
    </row>
    <row r="2997" spans="2:12">
      <c r="B2997" t="s">
        <v>313</v>
      </c>
      <c r="F2997" t="s">
        <v>313</v>
      </c>
      <c r="J2997" t="s">
        <v>313</v>
      </c>
    </row>
    <row r="2998" spans="2:12">
      <c r="B2998" t="s">
        <v>323</v>
      </c>
      <c r="C2998">
        <v>10.103</v>
      </c>
      <c r="F2998" t="s">
        <v>323</v>
      </c>
      <c r="G2998">
        <v>3.5249999999999999</v>
      </c>
      <c r="J2998" t="s">
        <v>323</v>
      </c>
      <c r="K2998">
        <v>11.88</v>
      </c>
    </row>
    <row r="2999" spans="2:12">
      <c r="B2999" t="s">
        <v>324</v>
      </c>
      <c r="C2999">
        <v>26472</v>
      </c>
      <c r="F2999" t="s">
        <v>324</v>
      </c>
      <c r="G2999">
        <v>5376</v>
      </c>
      <c r="J2999" t="s">
        <v>324</v>
      </c>
      <c r="K2999">
        <v>31107</v>
      </c>
    </row>
    <row r="3000" spans="2:12">
      <c r="B3000" t="s">
        <v>325</v>
      </c>
      <c r="C3000">
        <v>19205</v>
      </c>
      <c r="F3000" t="s">
        <v>325</v>
      </c>
      <c r="G3000">
        <v>487550</v>
      </c>
      <c r="J3000" t="s">
        <v>325</v>
      </c>
      <c r="K3000">
        <v>0</v>
      </c>
    </row>
    <row r="3001" spans="2:12">
      <c r="B3001" t="s">
        <v>326</v>
      </c>
      <c r="C3001">
        <v>45677</v>
      </c>
      <c r="D3001">
        <f>(C3001+C3006+C3011+C3016+C3021+C3026+C3031+C3036+C3041+C3046)/10</f>
        <v>43754.7</v>
      </c>
      <c r="F3001" t="s">
        <v>326</v>
      </c>
      <c r="G3001">
        <v>492926</v>
      </c>
      <c r="H3001">
        <f>(G3001+G3006+G3011+G3016+G3021+G3026+G3031+G3036+G3041+G3046)/10</f>
        <v>475135</v>
      </c>
      <c r="J3001" t="s">
        <v>326</v>
      </c>
      <c r="K3001">
        <v>31107</v>
      </c>
      <c r="L3001">
        <f>(K3001+K3006+K3011+K3016+K3021+K3026+K3031+K3036+K3041+K3046)/10</f>
        <v>29917.3</v>
      </c>
    </row>
    <row r="3002" spans="2:12">
      <c r="B3002" t="s">
        <v>314</v>
      </c>
      <c r="F3002" t="s">
        <v>314</v>
      </c>
      <c r="J3002" t="s">
        <v>314</v>
      </c>
    </row>
    <row r="3003" spans="2:12">
      <c r="B3003" t="s">
        <v>323</v>
      </c>
      <c r="C3003">
        <v>9.9629999999999992</v>
      </c>
      <c r="F3003" t="s">
        <v>323</v>
      </c>
      <c r="G3003">
        <v>3.3940000000000001</v>
      </c>
      <c r="J3003" t="s">
        <v>323</v>
      </c>
      <c r="K3003">
        <v>11.763</v>
      </c>
    </row>
    <row r="3004" spans="2:12">
      <c r="B3004" t="s">
        <v>324</v>
      </c>
      <c r="C3004">
        <v>25344</v>
      </c>
      <c r="F3004" t="s">
        <v>324</v>
      </c>
      <c r="G3004">
        <v>5376</v>
      </c>
      <c r="J3004" t="s">
        <v>324</v>
      </c>
      <c r="K3004">
        <v>29607</v>
      </c>
    </row>
    <row r="3005" spans="2:12">
      <c r="B3005" t="s">
        <v>325</v>
      </c>
      <c r="C3005">
        <v>17641</v>
      </c>
      <c r="F3005" t="s">
        <v>325</v>
      </c>
      <c r="G3005">
        <v>464569</v>
      </c>
      <c r="J3005" t="s">
        <v>325</v>
      </c>
      <c r="K3005">
        <v>0</v>
      </c>
    </row>
    <row r="3006" spans="2:12">
      <c r="B3006" t="s">
        <v>326</v>
      </c>
      <c r="C3006">
        <v>42985</v>
      </c>
      <c r="F3006" t="s">
        <v>326</v>
      </c>
      <c r="G3006">
        <v>469945</v>
      </c>
      <c r="J3006" t="s">
        <v>326</v>
      </c>
      <c r="K3006">
        <v>29607</v>
      </c>
    </row>
    <row r="3007" spans="2:12">
      <c r="B3007" t="s">
        <v>315</v>
      </c>
      <c r="F3007" t="s">
        <v>315</v>
      </c>
      <c r="J3007" t="s">
        <v>315</v>
      </c>
    </row>
    <row r="3008" spans="2:12">
      <c r="B3008" t="s">
        <v>323</v>
      </c>
      <c r="C3008">
        <v>9.9719999999999995</v>
      </c>
      <c r="F3008" t="s">
        <v>323</v>
      </c>
      <c r="G3008">
        <v>3.3849999999999998</v>
      </c>
      <c r="J3008" t="s">
        <v>323</v>
      </c>
      <c r="K3008">
        <v>11.747</v>
      </c>
    </row>
    <row r="3009" spans="2:11">
      <c r="B3009" t="s">
        <v>324</v>
      </c>
      <c r="C3009">
        <v>24360</v>
      </c>
      <c r="F3009" t="s">
        <v>324</v>
      </c>
      <c r="G3009">
        <v>5376</v>
      </c>
      <c r="J3009" t="s">
        <v>324</v>
      </c>
      <c r="K3009">
        <v>28284</v>
      </c>
    </row>
    <row r="3010" spans="2:11">
      <c r="B3010" t="s">
        <v>325</v>
      </c>
      <c r="C3010">
        <v>16790</v>
      </c>
      <c r="F3010" t="s">
        <v>325</v>
      </c>
      <c r="G3010">
        <v>462210</v>
      </c>
      <c r="J3010" t="s">
        <v>325</v>
      </c>
      <c r="K3010">
        <v>0</v>
      </c>
    </row>
    <row r="3011" spans="2:11">
      <c r="B3011" t="s">
        <v>326</v>
      </c>
      <c r="C3011">
        <v>41150</v>
      </c>
      <c r="F3011" t="s">
        <v>326</v>
      </c>
      <c r="G3011">
        <v>467586</v>
      </c>
      <c r="J3011" t="s">
        <v>326</v>
      </c>
      <c r="K3011">
        <v>28284</v>
      </c>
    </row>
    <row r="3012" spans="2:11">
      <c r="B3012" t="s">
        <v>316</v>
      </c>
      <c r="F3012" t="s">
        <v>316</v>
      </c>
      <c r="J3012" t="s">
        <v>316</v>
      </c>
    </row>
    <row r="3013" spans="2:11">
      <c r="B3013" t="s">
        <v>323</v>
      </c>
      <c r="C3013">
        <v>10.019</v>
      </c>
      <c r="F3013" t="s">
        <v>323</v>
      </c>
      <c r="G3013">
        <v>3.49</v>
      </c>
      <c r="J3013" t="s">
        <v>323</v>
      </c>
      <c r="K3013">
        <v>11.805</v>
      </c>
    </row>
    <row r="3014" spans="2:11">
      <c r="B3014" t="s">
        <v>324</v>
      </c>
      <c r="C3014">
        <v>25824</v>
      </c>
      <c r="F3014" t="s">
        <v>324</v>
      </c>
      <c r="G3014">
        <v>5376</v>
      </c>
      <c r="J3014" t="s">
        <v>324</v>
      </c>
      <c r="K3014">
        <v>30212</v>
      </c>
    </row>
    <row r="3015" spans="2:11">
      <c r="B3015" t="s">
        <v>325</v>
      </c>
      <c r="C3015">
        <v>18492</v>
      </c>
      <c r="F3015" t="s">
        <v>325</v>
      </c>
      <c r="G3015">
        <v>482126</v>
      </c>
      <c r="J3015" t="s">
        <v>325</v>
      </c>
      <c r="K3015">
        <v>0</v>
      </c>
    </row>
    <row r="3016" spans="2:11">
      <c r="B3016" t="s">
        <v>326</v>
      </c>
      <c r="C3016">
        <v>44316</v>
      </c>
      <c r="F3016" t="s">
        <v>326</v>
      </c>
      <c r="G3016">
        <v>487502</v>
      </c>
      <c r="J3016" t="s">
        <v>326</v>
      </c>
      <c r="K3016">
        <v>30212</v>
      </c>
    </row>
    <row r="3017" spans="2:11">
      <c r="B3017" t="s">
        <v>317</v>
      </c>
      <c r="F3017" t="s">
        <v>317</v>
      </c>
      <c r="J3017" t="s">
        <v>317</v>
      </c>
    </row>
    <row r="3018" spans="2:11">
      <c r="B3018" t="s">
        <v>323</v>
      </c>
      <c r="C3018">
        <v>10.164</v>
      </c>
      <c r="F3018" t="s">
        <v>323</v>
      </c>
      <c r="G3018">
        <v>3.4039999999999999</v>
      </c>
      <c r="J3018" t="s">
        <v>323</v>
      </c>
      <c r="K3018">
        <v>11.967000000000001</v>
      </c>
    </row>
    <row r="3019" spans="2:11">
      <c r="B3019" t="s">
        <v>324</v>
      </c>
      <c r="C3019">
        <v>25560</v>
      </c>
      <c r="F3019" t="s">
        <v>324</v>
      </c>
      <c r="G3019">
        <v>5376</v>
      </c>
      <c r="J3019" t="s">
        <v>324</v>
      </c>
      <c r="K3019">
        <v>30021</v>
      </c>
    </row>
    <row r="3020" spans="2:11">
      <c r="B3020" t="s">
        <v>325</v>
      </c>
      <c r="C3020">
        <v>18469</v>
      </c>
      <c r="F3020" t="s">
        <v>325</v>
      </c>
      <c r="G3020">
        <v>463971</v>
      </c>
      <c r="J3020" t="s">
        <v>325</v>
      </c>
      <c r="K3020">
        <v>0</v>
      </c>
    </row>
    <row r="3021" spans="2:11">
      <c r="B3021" t="s">
        <v>326</v>
      </c>
      <c r="C3021">
        <v>44029</v>
      </c>
      <c r="F3021" t="s">
        <v>326</v>
      </c>
      <c r="G3021">
        <v>469347</v>
      </c>
      <c r="J3021" t="s">
        <v>326</v>
      </c>
      <c r="K3021">
        <v>30021</v>
      </c>
    </row>
    <row r="3022" spans="2:11">
      <c r="B3022" t="s">
        <v>318</v>
      </c>
      <c r="F3022" t="s">
        <v>318</v>
      </c>
      <c r="J3022" t="s">
        <v>318</v>
      </c>
    </row>
    <row r="3023" spans="2:11">
      <c r="B3023" t="s">
        <v>323</v>
      </c>
      <c r="C3023">
        <v>10.037000000000001</v>
      </c>
      <c r="F3023" t="s">
        <v>323</v>
      </c>
      <c r="G3023">
        <v>3.508</v>
      </c>
      <c r="J3023" t="s">
        <v>323</v>
      </c>
      <c r="K3023">
        <v>11.827</v>
      </c>
    </row>
    <row r="3024" spans="2:11">
      <c r="B3024" t="s">
        <v>324</v>
      </c>
      <c r="C3024">
        <v>26568</v>
      </c>
      <c r="F3024" t="s">
        <v>324</v>
      </c>
      <c r="G3024">
        <v>5376</v>
      </c>
      <c r="J3024" t="s">
        <v>324</v>
      </c>
      <c r="K3024">
        <v>31061</v>
      </c>
    </row>
    <row r="3025" spans="2:11">
      <c r="B3025" t="s">
        <v>325</v>
      </c>
      <c r="C3025">
        <v>19113</v>
      </c>
      <c r="F3025" t="s">
        <v>325</v>
      </c>
      <c r="G3025">
        <v>486141</v>
      </c>
      <c r="J3025" t="s">
        <v>325</v>
      </c>
      <c r="K3025">
        <v>0</v>
      </c>
    </row>
    <row r="3026" spans="2:11">
      <c r="B3026" t="s">
        <v>326</v>
      </c>
      <c r="C3026">
        <v>45681</v>
      </c>
      <c r="F3026" t="s">
        <v>326</v>
      </c>
      <c r="G3026">
        <v>491517</v>
      </c>
      <c r="J3026" t="s">
        <v>326</v>
      </c>
      <c r="K3026">
        <v>31061</v>
      </c>
    </row>
    <row r="3027" spans="2:11">
      <c r="B3027" t="s">
        <v>319</v>
      </c>
      <c r="F3027" t="s">
        <v>319</v>
      </c>
      <c r="J3027" t="s">
        <v>319</v>
      </c>
    </row>
    <row r="3028" spans="2:11">
      <c r="B3028" t="s">
        <v>323</v>
      </c>
      <c r="C3028">
        <v>10.000999999999999</v>
      </c>
      <c r="F3028" t="s">
        <v>323</v>
      </c>
      <c r="G3028">
        <v>3.3250000000000002</v>
      </c>
      <c r="J3028" t="s">
        <v>323</v>
      </c>
      <c r="K3028">
        <v>11.792</v>
      </c>
    </row>
    <row r="3029" spans="2:11">
      <c r="B3029" t="s">
        <v>324</v>
      </c>
      <c r="C3029">
        <v>25104</v>
      </c>
      <c r="F3029" t="s">
        <v>324</v>
      </c>
      <c r="G3029">
        <v>5376</v>
      </c>
      <c r="J3029" t="s">
        <v>324</v>
      </c>
      <c r="K3029">
        <v>29186</v>
      </c>
    </row>
    <row r="3030" spans="2:11">
      <c r="B3030" t="s">
        <v>325</v>
      </c>
      <c r="C3030">
        <v>17158</v>
      </c>
      <c r="F3030" t="s">
        <v>325</v>
      </c>
      <c r="G3030">
        <v>452161</v>
      </c>
      <c r="J3030" t="s">
        <v>325</v>
      </c>
      <c r="K3030">
        <v>0</v>
      </c>
    </row>
    <row r="3031" spans="2:11">
      <c r="B3031" t="s">
        <v>326</v>
      </c>
      <c r="C3031">
        <v>42262</v>
      </c>
      <c r="F3031" t="s">
        <v>326</v>
      </c>
      <c r="G3031">
        <v>457537</v>
      </c>
      <c r="J3031" t="s">
        <v>326</v>
      </c>
      <c r="K3031">
        <v>29186</v>
      </c>
    </row>
    <row r="3032" spans="2:11">
      <c r="B3032" t="s">
        <v>320</v>
      </c>
      <c r="F3032" t="s">
        <v>320</v>
      </c>
      <c r="J3032" t="s">
        <v>320</v>
      </c>
    </row>
    <row r="3033" spans="2:11">
      <c r="B3033" t="s">
        <v>323</v>
      </c>
      <c r="C3033">
        <v>10.166</v>
      </c>
      <c r="F3033" t="s">
        <v>323</v>
      </c>
      <c r="G3033">
        <v>3.3330000000000002</v>
      </c>
      <c r="J3033" t="s">
        <v>323</v>
      </c>
      <c r="K3033">
        <v>12.016999999999999</v>
      </c>
    </row>
    <row r="3034" spans="2:11">
      <c r="B3034" t="s">
        <v>324</v>
      </c>
      <c r="C3034">
        <v>25704</v>
      </c>
      <c r="F3034" t="s">
        <v>324</v>
      </c>
      <c r="G3034">
        <v>5376</v>
      </c>
      <c r="J3034" t="s">
        <v>324</v>
      </c>
      <c r="K3034">
        <v>30021</v>
      </c>
    </row>
    <row r="3035" spans="2:11">
      <c r="B3035" t="s">
        <v>325</v>
      </c>
      <c r="C3035">
        <v>18469</v>
      </c>
      <c r="F3035" t="s">
        <v>325</v>
      </c>
      <c r="G3035">
        <v>451426</v>
      </c>
      <c r="J3035" t="s">
        <v>325</v>
      </c>
      <c r="K3035">
        <v>0</v>
      </c>
    </row>
    <row r="3036" spans="2:11">
      <c r="B3036" t="s">
        <v>326</v>
      </c>
      <c r="C3036">
        <v>44173</v>
      </c>
      <c r="F3036" t="s">
        <v>326</v>
      </c>
      <c r="G3036">
        <v>456802</v>
      </c>
      <c r="J3036" t="s">
        <v>326</v>
      </c>
      <c r="K3036">
        <v>30021</v>
      </c>
    </row>
    <row r="3037" spans="2:11">
      <c r="B3037" t="s">
        <v>321</v>
      </c>
      <c r="F3037" t="s">
        <v>321</v>
      </c>
      <c r="J3037" t="s">
        <v>321</v>
      </c>
    </row>
    <row r="3038" spans="2:11">
      <c r="B3038" t="s">
        <v>323</v>
      </c>
      <c r="C3038">
        <v>10.02</v>
      </c>
      <c r="F3038" t="s">
        <v>323</v>
      </c>
      <c r="G3038">
        <v>3.387</v>
      </c>
      <c r="J3038" t="s">
        <v>323</v>
      </c>
      <c r="K3038">
        <v>11.808999999999999</v>
      </c>
    </row>
    <row r="3039" spans="2:11">
      <c r="B3039" t="s">
        <v>324</v>
      </c>
      <c r="C3039">
        <v>24696</v>
      </c>
      <c r="F3039" t="s">
        <v>324</v>
      </c>
      <c r="G3039">
        <v>5376</v>
      </c>
      <c r="J3039" t="s">
        <v>324</v>
      </c>
      <c r="K3039">
        <v>28896</v>
      </c>
    </row>
    <row r="3040" spans="2:11">
      <c r="B3040" t="s">
        <v>325</v>
      </c>
      <c r="C3040">
        <v>17296</v>
      </c>
      <c r="F3040" t="s">
        <v>325</v>
      </c>
      <c r="G3040">
        <v>461865</v>
      </c>
      <c r="J3040" t="s">
        <v>325</v>
      </c>
      <c r="K3040">
        <v>0</v>
      </c>
    </row>
    <row r="3041" spans="2:12">
      <c r="B3041" t="s">
        <v>326</v>
      </c>
      <c r="C3041">
        <v>41992</v>
      </c>
      <c r="F3041" t="s">
        <v>326</v>
      </c>
      <c r="G3041">
        <v>467241</v>
      </c>
      <c r="J3041" t="s">
        <v>326</v>
      </c>
      <c r="K3041">
        <v>28896</v>
      </c>
    </row>
    <row r="3042" spans="2:12">
      <c r="B3042" t="s">
        <v>322</v>
      </c>
      <c r="F3042" t="s">
        <v>322</v>
      </c>
      <c r="J3042" t="s">
        <v>322</v>
      </c>
    </row>
    <row r="3043" spans="2:12">
      <c r="B3043" t="s">
        <v>323</v>
      </c>
      <c r="C3043">
        <v>10.031000000000001</v>
      </c>
      <c r="F3043" t="s">
        <v>323</v>
      </c>
      <c r="G3043">
        <v>3.5049999999999999</v>
      </c>
      <c r="J3043" t="s">
        <v>323</v>
      </c>
      <c r="K3043">
        <v>11.814</v>
      </c>
    </row>
    <row r="3044" spans="2:12">
      <c r="B3044" t="s">
        <v>324</v>
      </c>
      <c r="C3044">
        <v>26376</v>
      </c>
      <c r="F3044" t="s">
        <v>324</v>
      </c>
      <c r="G3044">
        <v>5376</v>
      </c>
      <c r="J3044" t="s">
        <v>324</v>
      </c>
      <c r="K3044">
        <v>30778</v>
      </c>
    </row>
    <row r="3045" spans="2:12">
      <c r="B3045" t="s">
        <v>325</v>
      </c>
      <c r="C3045">
        <v>18906</v>
      </c>
      <c r="F3045" t="s">
        <v>325</v>
      </c>
      <c r="G3045">
        <v>485571</v>
      </c>
      <c r="J3045" t="s">
        <v>325</v>
      </c>
      <c r="K3045">
        <v>0</v>
      </c>
    </row>
    <row r="3046" spans="2:12">
      <c r="B3046" t="s">
        <v>326</v>
      </c>
      <c r="C3046">
        <v>45282</v>
      </c>
      <c r="F3046" t="s">
        <v>326</v>
      </c>
      <c r="G3046">
        <v>490947</v>
      </c>
      <c r="J3046" t="s">
        <v>326</v>
      </c>
      <c r="K3046">
        <v>30778</v>
      </c>
    </row>
    <row r="3047" spans="2:12">
      <c r="B3047" t="s">
        <v>337</v>
      </c>
      <c r="F3047" t="s">
        <v>337</v>
      </c>
      <c r="J3047" t="s">
        <v>337</v>
      </c>
    </row>
    <row r="3048" spans="2:12">
      <c r="B3048" t="s">
        <v>323</v>
      </c>
      <c r="C3048">
        <v>10.061</v>
      </c>
      <c r="F3048" t="s">
        <v>323</v>
      </c>
      <c r="G3048">
        <v>3.5129999999999999</v>
      </c>
      <c r="J3048" t="s">
        <v>323</v>
      </c>
      <c r="K3048">
        <v>11.819000000000001</v>
      </c>
    </row>
    <row r="3049" spans="2:12">
      <c r="B3049" t="s">
        <v>324</v>
      </c>
      <c r="C3049">
        <v>26472</v>
      </c>
      <c r="F3049" t="s">
        <v>324</v>
      </c>
      <c r="G3049">
        <v>5544</v>
      </c>
      <c r="J3049" t="s">
        <v>324</v>
      </c>
      <c r="K3049">
        <v>31107</v>
      </c>
    </row>
    <row r="3050" spans="2:12">
      <c r="B3050" t="s">
        <v>325</v>
      </c>
      <c r="C3050">
        <v>19205</v>
      </c>
      <c r="F3050" t="s">
        <v>325</v>
      </c>
      <c r="G3050">
        <v>517589</v>
      </c>
      <c r="J3050" t="s">
        <v>325</v>
      </c>
      <c r="K3050">
        <v>0</v>
      </c>
    </row>
    <row r="3051" spans="2:12">
      <c r="B3051" t="s">
        <v>326</v>
      </c>
      <c r="C3051">
        <v>45677</v>
      </c>
      <c r="F3051" t="s">
        <v>326</v>
      </c>
      <c r="G3051">
        <v>523133</v>
      </c>
      <c r="J3051" t="s">
        <v>326</v>
      </c>
      <c r="K3051">
        <v>31107</v>
      </c>
    </row>
    <row r="3052" spans="2:12">
      <c r="B3052" t="s">
        <v>338</v>
      </c>
      <c r="F3052" t="s">
        <v>338</v>
      </c>
      <c r="J3052" t="s">
        <v>338</v>
      </c>
    </row>
    <row r="3053" spans="2:12">
      <c r="B3053" t="s">
        <v>323</v>
      </c>
      <c r="C3053">
        <v>9.8559999999999999</v>
      </c>
      <c r="F3053" t="s">
        <v>323</v>
      </c>
      <c r="G3053">
        <v>3.4510000000000001</v>
      </c>
      <c r="J3053" t="s">
        <v>323</v>
      </c>
      <c r="K3053">
        <v>11.606999999999999</v>
      </c>
    </row>
    <row r="3054" spans="2:12">
      <c r="B3054" t="s">
        <v>324</v>
      </c>
      <c r="C3054">
        <v>25344</v>
      </c>
      <c r="F3054" t="s">
        <v>324</v>
      </c>
      <c r="G3054">
        <v>5544</v>
      </c>
      <c r="J3054" t="s">
        <v>324</v>
      </c>
      <c r="K3054">
        <v>29607</v>
      </c>
    </row>
    <row r="3055" spans="2:12">
      <c r="B3055" t="s">
        <v>325</v>
      </c>
      <c r="C3055">
        <v>17641</v>
      </c>
      <c r="F3055" t="s">
        <v>325</v>
      </c>
      <c r="G3055">
        <v>507837</v>
      </c>
      <c r="J3055" t="s">
        <v>325</v>
      </c>
      <c r="K3055">
        <v>0</v>
      </c>
    </row>
    <row r="3056" spans="2:12">
      <c r="B3056" t="s">
        <v>326</v>
      </c>
      <c r="C3056">
        <v>42985</v>
      </c>
      <c r="D3056">
        <f>(C3056+C3061+C3066+C3071+C3076+C3081+C3086+C3091+C3096+C3101)/10</f>
        <v>43754.7</v>
      </c>
      <c r="F3056" t="s">
        <v>326</v>
      </c>
      <c r="G3056">
        <v>513381</v>
      </c>
      <c r="H3056">
        <f>(G3056+G3061+G3066+G3071+G3076+G3081+G3086+G3091+G3096+G3101)/10</f>
        <v>505905.5</v>
      </c>
      <c r="J3056" t="s">
        <v>326</v>
      </c>
      <c r="K3056">
        <v>29607</v>
      </c>
      <c r="L3056">
        <f>(K3056+K3061+K3066+K3071+K3076+K3081+K3086+K3091+K3096+K3101)/10</f>
        <v>29917.3</v>
      </c>
    </row>
    <row r="3057" spans="2:11">
      <c r="B3057" t="s">
        <v>339</v>
      </c>
      <c r="F3057" t="s">
        <v>339</v>
      </c>
      <c r="J3057" t="s">
        <v>339</v>
      </c>
    </row>
    <row r="3058" spans="2:11">
      <c r="B3058" t="s">
        <v>323</v>
      </c>
      <c r="C3058">
        <v>9.9410000000000007</v>
      </c>
      <c r="F3058" t="s">
        <v>323</v>
      </c>
      <c r="G3058">
        <v>3.3660000000000001</v>
      </c>
      <c r="J3058" t="s">
        <v>323</v>
      </c>
      <c r="K3058">
        <v>11.702</v>
      </c>
    </row>
    <row r="3059" spans="2:11">
      <c r="B3059" t="s">
        <v>324</v>
      </c>
      <c r="C3059">
        <v>24360</v>
      </c>
      <c r="F3059" t="s">
        <v>324</v>
      </c>
      <c r="G3059">
        <v>5544</v>
      </c>
      <c r="J3059" t="s">
        <v>324</v>
      </c>
      <c r="K3059">
        <v>28284</v>
      </c>
    </row>
    <row r="3060" spans="2:11">
      <c r="B3060" t="s">
        <v>325</v>
      </c>
      <c r="C3060">
        <v>16790</v>
      </c>
      <c r="F3060" t="s">
        <v>325</v>
      </c>
      <c r="G3060">
        <v>489120</v>
      </c>
      <c r="J3060" t="s">
        <v>325</v>
      </c>
      <c r="K3060">
        <v>0</v>
      </c>
    </row>
    <row r="3061" spans="2:11">
      <c r="B3061" t="s">
        <v>326</v>
      </c>
      <c r="C3061">
        <v>41150</v>
      </c>
      <c r="F3061" t="s">
        <v>326</v>
      </c>
      <c r="G3061">
        <v>494664</v>
      </c>
      <c r="J3061" t="s">
        <v>326</v>
      </c>
      <c r="K3061">
        <v>28284</v>
      </c>
    </row>
    <row r="3062" spans="2:11">
      <c r="B3062" t="s">
        <v>340</v>
      </c>
      <c r="F3062" t="s">
        <v>340</v>
      </c>
      <c r="J3062" t="s">
        <v>340</v>
      </c>
    </row>
    <row r="3063" spans="2:11">
      <c r="B3063" t="s">
        <v>323</v>
      </c>
      <c r="C3063">
        <v>10.042</v>
      </c>
      <c r="F3063" t="s">
        <v>323</v>
      </c>
      <c r="G3063">
        <v>3.4129999999999998</v>
      </c>
      <c r="J3063" t="s">
        <v>323</v>
      </c>
      <c r="K3063">
        <v>11.839</v>
      </c>
    </row>
    <row r="3064" spans="2:11">
      <c r="B3064" t="s">
        <v>324</v>
      </c>
      <c r="C3064">
        <v>25824</v>
      </c>
      <c r="F3064" t="s">
        <v>324</v>
      </c>
      <c r="G3064">
        <v>5544</v>
      </c>
      <c r="J3064" t="s">
        <v>324</v>
      </c>
      <c r="K3064">
        <v>30212</v>
      </c>
    </row>
    <row r="3065" spans="2:11">
      <c r="B3065" t="s">
        <v>325</v>
      </c>
      <c r="C3065">
        <v>18492</v>
      </c>
      <c r="F3065" t="s">
        <v>325</v>
      </c>
      <c r="G3065">
        <v>497530</v>
      </c>
      <c r="J3065" t="s">
        <v>325</v>
      </c>
      <c r="K3065">
        <v>0</v>
      </c>
    </row>
    <row r="3066" spans="2:11">
      <c r="B3066" t="s">
        <v>326</v>
      </c>
      <c r="C3066">
        <v>44316</v>
      </c>
      <c r="F3066" t="s">
        <v>326</v>
      </c>
      <c r="G3066">
        <v>503074</v>
      </c>
      <c r="J3066" t="s">
        <v>326</v>
      </c>
      <c r="K3066">
        <v>30212</v>
      </c>
    </row>
    <row r="3067" spans="2:11">
      <c r="B3067" t="s">
        <v>341</v>
      </c>
      <c r="F3067" t="s">
        <v>341</v>
      </c>
      <c r="J3067" t="s">
        <v>341</v>
      </c>
    </row>
    <row r="3068" spans="2:11">
      <c r="B3068" t="s">
        <v>323</v>
      </c>
      <c r="C3068">
        <v>10.105</v>
      </c>
      <c r="F3068" t="s">
        <v>323</v>
      </c>
      <c r="G3068">
        <v>3.4180000000000001</v>
      </c>
      <c r="J3068" t="s">
        <v>323</v>
      </c>
      <c r="K3068">
        <v>11.88</v>
      </c>
    </row>
    <row r="3069" spans="2:11">
      <c r="B3069" t="s">
        <v>324</v>
      </c>
      <c r="C3069">
        <v>25560</v>
      </c>
      <c r="F3069" t="s">
        <v>324</v>
      </c>
      <c r="G3069">
        <v>5544</v>
      </c>
      <c r="J3069" t="s">
        <v>324</v>
      </c>
      <c r="K3069">
        <v>30021</v>
      </c>
    </row>
    <row r="3070" spans="2:11">
      <c r="B3070" t="s">
        <v>325</v>
      </c>
      <c r="C3070">
        <v>18469</v>
      </c>
      <c r="F3070" t="s">
        <v>325</v>
      </c>
      <c r="G3070">
        <v>497904</v>
      </c>
      <c r="J3070" t="s">
        <v>325</v>
      </c>
      <c r="K3070">
        <v>0</v>
      </c>
    </row>
    <row r="3071" spans="2:11">
      <c r="B3071" t="s">
        <v>326</v>
      </c>
      <c r="C3071">
        <v>44029</v>
      </c>
      <c r="F3071" t="s">
        <v>326</v>
      </c>
      <c r="G3071">
        <v>503448</v>
      </c>
      <c r="J3071" t="s">
        <v>326</v>
      </c>
      <c r="K3071">
        <v>30021</v>
      </c>
    </row>
    <row r="3072" spans="2:11">
      <c r="B3072" t="s">
        <v>342</v>
      </c>
      <c r="F3072" t="s">
        <v>342</v>
      </c>
      <c r="J3072" t="s">
        <v>342</v>
      </c>
    </row>
    <row r="3073" spans="2:11">
      <c r="B3073" t="s">
        <v>323</v>
      </c>
      <c r="C3073">
        <v>10.029999999999999</v>
      </c>
      <c r="F3073" t="s">
        <v>323</v>
      </c>
      <c r="G3073">
        <v>3.464</v>
      </c>
      <c r="J3073" t="s">
        <v>323</v>
      </c>
      <c r="K3073">
        <v>11.816000000000001</v>
      </c>
    </row>
    <row r="3074" spans="2:11">
      <c r="B3074" t="s">
        <v>324</v>
      </c>
      <c r="C3074">
        <v>26568</v>
      </c>
      <c r="F3074" t="s">
        <v>324</v>
      </c>
      <c r="G3074">
        <v>5544</v>
      </c>
      <c r="J3074" t="s">
        <v>324</v>
      </c>
      <c r="K3074">
        <v>31061</v>
      </c>
    </row>
    <row r="3075" spans="2:11">
      <c r="B3075" t="s">
        <v>325</v>
      </c>
      <c r="C3075">
        <v>19113</v>
      </c>
      <c r="F3075" t="s">
        <v>325</v>
      </c>
      <c r="G3075">
        <v>508531</v>
      </c>
      <c r="J3075" t="s">
        <v>325</v>
      </c>
      <c r="K3075">
        <v>0</v>
      </c>
    </row>
    <row r="3076" spans="2:11">
      <c r="B3076" t="s">
        <v>326</v>
      </c>
      <c r="C3076">
        <v>45681</v>
      </c>
      <c r="F3076" t="s">
        <v>326</v>
      </c>
      <c r="G3076">
        <v>514075</v>
      </c>
      <c r="J3076" t="s">
        <v>326</v>
      </c>
      <c r="K3076">
        <v>31061</v>
      </c>
    </row>
    <row r="3077" spans="2:11">
      <c r="B3077" t="s">
        <v>343</v>
      </c>
      <c r="F3077" t="s">
        <v>343</v>
      </c>
      <c r="J3077" t="s">
        <v>343</v>
      </c>
    </row>
    <row r="3078" spans="2:11">
      <c r="B3078" t="s">
        <v>323</v>
      </c>
      <c r="C3078">
        <v>9.9589999999999996</v>
      </c>
      <c r="F3078" t="s">
        <v>323</v>
      </c>
      <c r="G3078">
        <v>3.323</v>
      </c>
      <c r="J3078" t="s">
        <v>323</v>
      </c>
      <c r="K3078">
        <v>11.731</v>
      </c>
    </row>
    <row r="3079" spans="2:11">
      <c r="B3079" t="s">
        <v>324</v>
      </c>
      <c r="C3079">
        <v>25104</v>
      </c>
      <c r="F3079" t="s">
        <v>324</v>
      </c>
      <c r="G3079">
        <v>5544</v>
      </c>
      <c r="J3079" t="s">
        <v>324</v>
      </c>
      <c r="K3079">
        <v>29186</v>
      </c>
    </row>
    <row r="3080" spans="2:11">
      <c r="B3080" t="s">
        <v>325</v>
      </c>
      <c r="C3080">
        <v>17158</v>
      </c>
      <c r="F3080" t="s">
        <v>325</v>
      </c>
      <c r="G3080">
        <v>481811</v>
      </c>
      <c r="J3080" t="s">
        <v>325</v>
      </c>
      <c r="K3080">
        <v>0</v>
      </c>
    </row>
    <row r="3081" spans="2:11">
      <c r="B3081" t="s">
        <v>326</v>
      </c>
      <c r="C3081">
        <v>42262</v>
      </c>
      <c r="F3081" t="s">
        <v>326</v>
      </c>
      <c r="G3081">
        <v>487355</v>
      </c>
      <c r="J3081" t="s">
        <v>326</v>
      </c>
      <c r="K3081">
        <v>29186</v>
      </c>
    </row>
    <row r="3082" spans="2:11">
      <c r="B3082" t="s">
        <v>344</v>
      </c>
      <c r="F3082" t="s">
        <v>344</v>
      </c>
      <c r="J3082" t="s">
        <v>344</v>
      </c>
    </row>
    <row r="3083" spans="2:11">
      <c r="B3083" t="s">
        <v>323</v>
      </c>
      <c r="C3083">
        <v>10.151999999999999</v>
      </c>
      <c r="F3083" t="s">
        <v>323</v>
      </c>
      <c r="G3083">
        <v>3.2959999999999998</v>
      </c>
      <c r="J3083" t="s">
        <v>323</v>
      </c>
      <c r="K3083">
        <v>11.996</v>
      </c>
    </row>
    <row r="3084" spans="2:11">
      <c r="B3084" t="s">
        <v>324</v>
      </c>
      <c r="C3084">
        <v>25704</v>
      </c>
      <c r="F3084" t="s">
        <v>324</v>
      </c>
      <c r="G3084">
        <v>5544</v>
      </c>
      <c r="J3084" t="s">
        <v>324</v>
      </c>
      <c r="K3084">
        <v>30021</v>
      </c>
    </row>
    <row r="3085" spans="2:11">
      <c r="B3085" t="s">
        <v>325</v>
      </c>
      <c r="C3085">
        <v>18469</v>
      </c>
      <c r="F3085" t="s">
        <v>325</v>
      </c>
      <c r="G3085">
        <v>474536</v>
      </c>
      <c r="J3085" t="s">
        <v>325</v>
      </c>
      <c r="K3085">
        <v>0</v>
      </c>
    </row>
    <row r="3086" spans="2:11">
      <c r="B3086" t="s">
        <v>326</v>
      </c>
      <c r="C3086">
        <v>44173</v>
      </c>
      <c r="F3086" t="s">
        <v>326</v>
      </c>
      <c r="G3086">
        <v>480080</v>
      </c>
      <c r="J3086" t="s">
        <v>326</v>
      </c>
      <c r="K3086">
        <v>30021</v>
      </c>
    </row>
    <row r="3087" spans="2:11">
      <c r="B3087" t="s">
        <v>345</v>
      </c>
      <c r="F3087" t="s">
        <v>345</v>
      </c>
      <c r="J3087" t="s">
        <v>345</v>
      </c>
    </row>
    <row r="3088" spans="2:11">
      <c r="B3088" t="s">
        <v>323</v>
      </c>
      <c r="C3088">
        <v>9.9410000000000007</v>
      </c>
      <c r="F3088" t="s">
        <v>323</v>
      </c>
      <c r="G3088">
        <v>3.4169999999999998</v>
      </c>
      <c r="J3088" t="s">
        <v>323</v>
      </c>
      <c r="K3088">
        <v>11.694000000000001</v>
      </c>
    </row>
    <row r="3089" spans="2:11">
      <c r="B3089" t="s">
        <v>324</v>
      </c>
      <c r="C3089">
        <v>24696</v>
      </c>
      <c r="F3089" t="s">
        <v>324</v>
      </c>
      <c r="G3089">
        <v>5544</v>
      </c>
      <c r="J3089" t="s">
        <v>324</v>
      </c>
      <c r="K3089">
        <v>28896</v>
      </c>
    </row>
    <row r="3090" spans="2:11">
      <c r="B3090" t="s">
        <v>325</v>
      </c>
      <c r="C3090">
        <v>17296</v>
      </c>
      <c r="F3090" t="s">
        <v>325</v>
      </c>
      <c r="G3090">
        <v>498969</v>
      </c>
      <c r="J3090" t="s">
        <v>325</v>
      </c>
      <c r="K3090">
        <v>0</v>
      </c>
    </row>
    <row r="3091" spans="2:11">
      <c r="B3091" t="s">
        <v>326</v>
      </c>
      <c r="C3091">
        <v>41992</v>
      </c>
      <c r="F3091" t="s">
        <v>326</v>
      </c>
      <c r="G3091">
        <v>504513</v>
      </c>
      <c r="J3091" t="s">
        <v>326</v>
      </c>
      <c r="K3091">
        <v>28896</v>
      </c>
    </row>
    <row r="3092" spans="2:11">
      <c r="B3092" t="s">
        <v>346</v>
      </c>
      <c r="F3092" t="s">
        <v>346</v>
      </c>
      <c r="J3092" t="s">
        <v>346</v>
      </c>
    </row>
    <row r="3093" spans="2:11">
      <c r="B3093" t="s">
        <v>323</v>
      </c>
      <c r="C3093">
        <v>10.022</v>
      </c>
      <c r="F3093" t="s">
        <v>323</v>
      </c>
      <c r="G3093">
        <v>3.46</v>
      </c>
      <c r="J3093" t="s">
        <v>323</v>
      </c>
      <c r="K3093">
        <v>11.801</v>
      </c>
    </row>
    <row r="3094" spans="2:11">
      <c r="B3094" t="s">
        <v>324</v>
      </c>
      <c r="C3094">
        <v>26376</v>
      </c>
      <c r="F3094" t="s">
        <v>324</v>
      </c>
      <c r="G3094">
        <v>5544</v>
      </c>
      <c r="J3094" t="s">
        <v>324</v>
      </c>
      <c r="K3094">
        <v>30778</v>
      </c>
    </row>
    <row r="3095" spans="2:11">
      <c r="B3095" t="s">
        <v>325</v>
      </c>
      <c r="C3095">
        <v>18906</v>
      </c>
      <c r="F3095" t="s">
        <v>325</v>
      </c>
      <c r="G3095">
        <v>508091</v>
      </c>
      <c r="J3095" t="s">
        <v>325</v>
      </c>
      <c r="K3095">
        <v>0</v>
      </c>
    </row>
    <row r="3096" spans="2:11">
      <c r="B3096" t="s">
        <v>326</v>
      </c>
      <c r="C3096">
        <v>45282</v>
      </c>
      <c r="F3096" t="s">
        <v>326</v>
      </c>
      <c r="G3096">
        <v>513635</v>
      </c>
      <c r="J3096" t="s">
        <v>326</v>
      </c>
      <c r="K3096">
        <v>30778</v>
      </c>
    </row>
    <row r="3097" spans="2:11">
      <c r="B3097" t="s">
        <v>347</v>
      </c>
      <c r="F3097" t="s">
        <v>347</v>
      </c>
      <c r="J3097" t="s">
        <v>347</v>
      </c>
    </row>
    <row r="3098" spans="2:11">
      <c r="B3098" t="s">
        <v>323</v>
      </c>
      <c r="C3098">
        <v>10.058999999999999</v>
      </c>
      <c r="F3098" t="s">
        <v>323</v>
      </c>
      <c r="G3098">
        <v>3.4609999999999999</v>
      </c>
      <c r="J3098" t="s">
        <v>323</v>
      </c>
      <c r="K3098">
        <v>11.815</v>
      </c>
    </row>
    <row r="3099" spans="2:11">
      <c r="B3099" t="s">
        <v>324</v>
      </c>
      <c r="C3099">
        <v>26472</v>
      </c>
      <c r="F3099" t="s">
        <v>324</v>
      </c>
      <c r="G3099">
        <v>5712</v>
      </c>
      <c r="J3099" t="s">
        <v>324</v>
      </c>
      <c r="K3099">
        <v>31107</v>
      </c>
    </row>
    <row r="3100" spans="2:11">
      <c r="B3100" t="s">
        <v>325</v>
      </c>
      <c r="C3100">
        <v>19205</v>
      </c>
      <c r="F3100" t="s">
        <v>325</v>
      </c>
      <c r="G3100">
        <v>539118</v>
      </c>
      <c r="J3100" t="s">
        <v>325</v>
      </c>
      <c r="K3100">
        <v>0</v>
      </c>
    </row>
    <row r="3101" spans="2:11">
      <c r="B3101" t="s">
        <v>326</v>
      </c>
      <c r="C3101">
        <v>45677</v>
      </c>
      <c r="F3101" t="s">
        <v>326</v>
      </c>
      <c r="G3101">
        <v>544830</v>
      </c>
      <c r="J3101" t="s">
        <v>326</v>
      </c>
      <c r="K3101">
        <v>31107</v>
      </c>
    </row>
    <row r="3102" spans="2:11">
      <c r="B3102" t="s">
        <v>348</v>
      </c>
      <c r="F3102" t="s">
        <v>348</v>
      </c>
      <c r="J3102" t="s">
        <v>348</v>
      </c>
    </row>
    <row r="3103" spans="2:11">
      <c r="B3103" t="s">
        <v>323</v>
      </c>
      <c r="C3103">
        <v>9.8569999999999993</v>
      </c>
      <c r="F3103" t="s">
        <v>323</v>
      </c>
      <c r="G3103">
        <v>3.399</v>
      </c>
      <c r="J3103" t="s">
        <v>323</v>
      </c>
      <c r="K3103">
        <v>11.608000000000001</v>
      </c>
    </row>
    <row r="3104" spans="2:11">
      <c r="B3104" t="s">
        <v>324</v>
      </c>
      <c r="C3104">
        <v>25344</v>
      </c>
      <c r="F3104" t="s">
        <v>324</v>
      </c>
      <c r="G3104">
        <v>5712</v>
      </c>
      <c r="J3104" t="s">
        <v>324</v>
      </c>
      <c r="K3104">
        <v>29607</v>
      </c>
    </row>
    <row r="3105" spans="2:12">
      <c r="B3105" t="s">
        <v>325</v>
      </c>
      <c r="C3105">
        <v>17641</v>
      </c>
      <c r="F3105" t="s">
        <v>325</v>
      </c>
      <c r="G3105">
        <v>528882</v>
      </c>
      <c r="J3105" t="s">
        <v>325</v>
      </c>
      <c r="K3105">
        <v>0</v>
      </c>
    </row>
    <row r="3106" spans="2:12">
      <c r="B3106" t="s">
        <v>326</v>
      </c>
      <c r="C3106">
        <v>42985</v>
      </c>
      <c r="D3106">
        <f>(C3106+C3111+C3116+C3121+C3126+C3131+C3136+C3141+C3146+C3151)/10</f>
        <v>43754.7</v>
      </c>
      <c r="F3106" t="s">
        <v>326</v>
      </c>
      <c r="G3106">
        <v>534594</v>
      </c>
      <c r="H3106">
        <f>(G3106+G3111+G3116+G3121+G3126+G3131+G3136+G3141+G3146+G3151)/10</f>
        <v>533360.6</v>
      </c>
      <c r="J3106" t="s">
        <v>326</v>
      </c>
      <c r="K3106">
        <v>29607</v>
      </c>
      <c r="L3106">
        <f>(K3106+K3111+K3116+K3121+K3126+K3131+K3136+K3141+K3146+K3151)/10</f>
        <v>29917.3</v>
      </c>
    </row>
    <row r="3107" spans="2:12">
      <c r="B3107" t="s">
        <v>349</v>
      </c>
      <c r="F3107" t="s">
        <v>349</v>
      </c>
      <c r="J3107" t="s">
        <v>349</v>
      </c>
    </row>
    <row r="3108" spans="2:12">
      <c r="B3108" t="s">
        <v>323</v>
      </c>
      <c r="C3108">
        <v>9.8849999999999998</v>
      </c>
      <c r="F3108" t="s">
        <v>323</v>
      </c>
      <c r="G3108">
        <v>3.3719999999999999</v>
      </c>
      <c r="J3108" t="s">
        <v>323</v>
      </c>
      <c r="K3108">
        <v>11.621</v>
      </c>
    </row>
    <row r="3109" spans="2:12">
      <c r="B3109" t="s">
        <v>324</v>
      </c>
      <c r="C3109">
        <v>24360</v>
      </c>
      <c r="F3109" t="s">
        <v>324</v>
      </c>
      <c r="G3109">
        <v>5712</v>
      </c>
      <c r="J3109" t="s">
        <v>324</v>
      </c>
      <c r="K3109">
        <v>28284</v>
      </c>
    </row>
    <row r="3110" spans="2:12">
      <c r="B3110" t="s">
        <v>325</v>
      </c>
      <c r="C3110">
        <v>16790</v>
      </c>
      <c r="F3110" t="s">
        <v>325</v>
      </c>
      <c r="G3110">
        <v>522053</v>
      </c>
      <c r="J3110" t="s">
        <v>325</v>
      </c>
      <c r="K3110">
        <v>0</v>
      </c>
    </row>
    <row r="3111" spans="2:12">
      <c r="B3111" t="s">
        <v>326</v>
      </c>
      <c r="C3111">
        <v>41150</v>
      </c>
      <c r="F3111" t="s">
        <v>326</v>
      </c>
      <c r="G3111">
        <v>527765</v>
      </c>
      <c r="J3111" t="s">
        <v>326</v>
      </c>
      <c r="K3111">
        <v>28284</v>
      </c>
    </row>
    <row r="3112" spans="2:12">
      <c r="B3112" t="s">
        <v>350</v>
      </c>
      <c r="F3112" t="s">
        <v>350</v>
      </c>
      <c r="J3112" t="s">
        <v>350</v>
      </c>
    </row>
    <row r="3113" spans="2:12">
      <c r="B3113" t="s">
        <v>323</v>
      </c>
      <c r="C3113">
        <v>10.006</v>
      </c>
      <c r="F3113" t="s">
        <v>323</v>
      </c>
      <c r="G3113">
        <v>3.399</v>
      </c>
      <c r="J3113" t="s">
        <v>323</v>
      </c>
      <c r="K3113">
        <v>11.786</v>
      </c>
    </row>
    <row r="3114" spans="2:12">
      <c r="B3114" t="s">
        <v>324</v>
      </c>
      <c r="C3114">
        <v>25824</v>
      </c>
      <c r="F3114" t="s">
        <v>324</v>
      </c>
      <c r="G3114">
        <v>5712</v>
      </c>
      <c r="J3114" t="s">
        <v>324</v>
      </c>
      <c r="K3114">
        <v>30212</v>
      </c>
    </row>
    <row r="3115" spans="2:12">
      <c r="B3115" t="s">
        <v>325</v>
      </c>
      <c r="C3115">
        <v>18492</v>
      </c>
      <c r="F3115" t="s">
        <v>325</v>
      </c>
      <c r="G3115">
        <v>526621</v>
      </c>
      <c r="J3115" t="s">
        <v>325</v>
      </c>
      <c r="K3115">
        <v>0</v>
      </c>
    </row>
    <row r="3116" spans="2:12">
      <c r="B3116" t="s">
        <v>326</v>
      </c>
      <c r="C3116">
        <v>44316</v>
      </c>
      <c r="F3116" t="s">
        <v>326</v>
      </c>
      <c r="G3116">
        <v>532333</v>
      </c>
      <c r="J3116" t="s">
        <v>326</v>
      </c>
      <c r="K3116">
        <v>30212</v>
      </c>
    </row>
    <row r="3117" spans="2:12">
      <c r="B3117" t="s">
        <v>351</v>
      </c>
      <c r="F3117" t="s">
        <v>351</v>
      </c>
      <c r="J3117" t="s">
        <v>351</v>
      </c>
    </row>
    <row r="3118" spans="2:12">
      <c r="B3118" t="s">
        <v>323</v>
      </c>
      <c r="C3118">
        <v>10.138999999999999</v>
      </c>
      <c r="F3118" t="s">
        <v>323</v>
      </c>
      <c r="G3118">
        <v>3.331</v>
      </c>
      <c r="J3118" t="s">
        <v>323</v>
      </c>
      <c r="K3118">
        <v>11.93</v>
      </c>
    </row>
    <row r="3119" spans="2:12">
      <c r="B3119" t="s">
        <v>324</v>
      </c>
      <c r="C3119">
        <v>25560</v>
      </c>
      <c r="F3119" t="s">
        <v>324</v>
      </c>
      <c r="G3119">
        <v>5712</v>
      </c>
      <c r="J3119" t="s">
        <v>324</v>
      </c>
      <c r="K3119">
        <v>30021</v>
      </c>
    </row>
    <row r="3120" spans="2:12">
      <c r="B3120" t="s">
        <v>325</v>
      </c>
      <c r="C3120">
        <v>18469</v>
      </c>
      <c r="F3120" t="s">
        <v>325</v>
      </c>
      <c r="G3120">
        <v>511387</v>
      </c>
      <c r="J3120" t="s">
        <v>325</v>
      </c>
      <c r="K3120">
        <v>0</v>
      </c>
    </row>
    <row r="3121" spans="2:11">
      <c r="B3121" t="s">
        <v>326</v>
      </c>
      <c r="C3121">
        <v>44029</v>
      </c>
      <c r="F3121" t="s">
        <v>326</v>
      </c>
      <c r="G3121">
        <v>517099</v>
      </c>
      <c r="J3121" t="s">
        <v>326</v>
      </c>
      <c r="K3121">
        <v>30021</v>
      </c>
    </row>
    <row r="3122" spans="2:11">
      <c r="B3122" t="s">
        <v>352</v>
      </c>
      <c r="F3122" t="s">
        <v>352</v>
      </c>
      <c r="J3122" t="s">
        <v>352</v>
      </c>
    </row>
    <row r="3123" spans="2:11">
      <c r="B3123" t="s">
        <v>323</v>
      </c>
      <c r="C3123">
        <v>9.9830000000000005</v>
      </c>
      <c r="F3123" t="s">
        <v>323</v>
      </c>
      <c r="G3123">
        <v>3.4630000000000001</v>
      </c>
      <c r="J3123" t="s">
        <v>323</v>
      </c>
      <c r="K3123">
        <v>11.747</v>
      </c>
    </row>
    <row r="3124" spans="2:11">
      <c r="B3124" t="s">
        <v>324</v>
      </c>
      <c r="C3124">
        <v>26568</v>
      </c>
      <c r="F3124" t="s">
        <v>324</v>
      </c>
      <c r="G3124">
        <v>5712</v>
      </c>
      <c r="J3124" t="s">
        <v>324</v>
      </c>
      <c r="K3124">
        <v>31061</v>
      </c>
    </row>
    <row r="3125" spans="2:11">
      <c r="B3125" t="s">
        <v>325</v>
      </c>
      <c r="C3125">
        <v>19113</v>
      </c>
      <c r="F3125" t="s">
        <v>325</v>
      </c>
      <c r="G3125">
        <v>540947</v>
      </c>
      <c r="J3125" t="s">
        <v>325</v>
      </c>
      <c r="K3125">
        <v>0</v>
      </c>
    </row>
    <row r="3126" spans="2:11">
      <c r="B3126" t="s">
        <v>326</v>
      </c>
      <c r="C3126">
        <v>45681</v>
      </c>
      <c r="F3126" t="s">
        <v>326</v>
      </c>
      <c r="G3126">
        <v>546659</v>
      </c>
      <c r="J3126" t="s">
        <v>326</v>
      </c>
      <c r="K3126">
        <v>31061</v>
      </c>
    </row>
    <row r="3127" spans="2:11">
      <c r="B3127" t="s">
        <v>353</v>
      </c>
      <c r="F3127" t="s">
        <v>353</v>
      </c>
      <c r="J3127" t="s">
        <v>353</v>
      </c>
    </row>
    <row r="3128" spans="2:11">
      <c r="B3128" t="s">
        <v>323</v>
      </c>
      <c r="C3128">
        <v>9.9640000000000004</v>
      </c>
      <c r="F3128" t="s">
        <v>323</v>
      </c>
      <c r="G3128">
        <v>3.2690000000000001</v>
      </c>
      <c r="J3128" t="s">
        <v>323</v>
      </c>
      <c r="K3128">
        <v>11.738</v>
      </c>
    </row>
    <row r="3129" spans="2:11">
      <c r="B3129" t="s">
        <v>324</v>
      </c>
      <c r="C3129">
        <v>25104</v>
      </c>
      <c r="F3129" t="s">
        <v>324</v>
      </c>
      <c r="G3129">
        <v>5712</v>
      </c>
      <c r="J3129" t="s">
        <v>324</v>
      </c>
      <c r="K3129">
        <v>29186</v>
      </c>
    </row>
    <row r="3130" spans="2:11">
      <c r="B3130" t="s">
        <v>325</v>
      </c>
      <c r="C3130">
        <v>17158</v>
      </c>
      <c r="F3130" t="s">
        <v>325</v>
      </c>
      <c r="G3130">
        <v>501755</v>
      </c>
      <c r="J3130" t="s">
        <v>325</v>
      </c>
      <c r="K3130">
        <v>0</v>
      </c>
    </row>
    <row r="3131" spans="2:11">
      <c r="B3131" t="s">
        <v>326</v>
      </c>
      <c r="C3131">
        <v>42262</v>
      </c>
      <c r="F3131" t="s">
        <v>326</v>
      </c>
      <c r="G3131">
        <v>507467</v>
      </c>
      <c r="J3131" t="s">
        <v>326</v>
      </c>
      <c r="K3131">
        <v>29186</v>
      </c>
    </row>
    <row r="3132" spans="2:11">
      <c r="B3132" t="s">
        <v>354</v>
      </c>
      <c r="F3132" t="s">
        <v>354</v>
      </c>
      <c r="J3132" t="s">
        <v>354</v>
      </c>
    </row>
    <row r="3133" spans="2:11">
      <c r="B3133" t="s">
        <v>323</v>
      </c>
      <c r="C3133">
        <v>10.064</v>
      </c>
      <c r="F3133" t="s">
        <v>323</v>
      </c>
      <c r="G3133">
        <v>3.3479999999999999</v>
      </c>
      <c r="J3133" t="s">
        <v>323</v>
      </c>
      <c r="K3133">
        <v>11.867000000000001</v>
      </c>
    </row>
    <row r="3134" spans="2:11">
      <c r="B3134" t="s">
        <v>324</v>
      </c>
      <c r="C3134">
        <v>25704</v>
      </c>
      <c r="F3134" t="s">
        <v>324</v>
      </c>
      <c r="G3134">
        <v>5712</v>
      </c>
      <c r="J3134" t="s">
        <v>324</v>
      </c>
      <c r="K3134">
        <v>30021</v>
      </c>
    </row>
    <row r="3135" spans="2:11">
      <c r="B3135" t="s">
        <v>325</v>
      </c>
      <c r="C3135">
        <v>18469</v>
      </c>
      <c r="F3135" t="s">
        <v>325</v>
      </c>
      <c r="G3135">
        <v>515888</v>
      </c>
      <c r="J3135" t="s">
        <v>325</v>
      </c>
      <c r="K3135">
        <v>0</v>
      </c>
    </row>
    <row r="3136" spans="2:11">
      <c r="B3136" t="s">
        <v>326</v>
      </c>
      <c r="C3136">
        <v>44173</v>
      </c>
      <c r="F3136" t="s">
        <v>326</v>
      </c>
      <c r="G3136">
        <v>521600</v>
      </c>
      <c r="J3136" t="s">
        <v>326</v>
      </c>
      <c r="K3136">
        <v>30021</v>
      </c>
    </row>
    <row r="3137" spans="2:11">
      <c r="B3137" t="s">
        <v>355</v>
      </c>
      <c r="F3137" t="s">
        <v>355</v>
      </c>
      <c r="J3137" t="s">
        <v>355</v>
      </c>
    </row>
    <row r="3138" spans="2:11">
      <c r="B3138" t="s">
        <v>323</v>
      </c>
      <c r="C3138">
        <v>9.91</v>
      </c>
      <c r="F3138" t="s">
        <v>323</v>
      </c>
      <c r="G3138">
        <v>3.399</v>
      </c>
      <c r="J3138" t="s">
        <v>323</v>
      </c>
      <c r="K3138">
        <v>11.648</v>
      </c>
    </row>
    <row r="3139" spans="2:11">
      <c r="B3139" t="s">
        <v>324</v>
      </c>
      <c r="C3139">
        <v>24696</v>
      </c>
      <c r="F3139" t="s">
        <v>324</v>
      </c>
      <c r="G3139">
        <v>5712</v>
      </c>
      <c r="J3139" t="s">
        <v>324</v>
      </c>
      <c r="K3139">
        <v>28896</v>
      </c>
    </row>
    <row r="3140" spans="2:11">
      <c r="B3140" t="s">
        <v>325</v>
      </c>
      <c r="C3140">
        <v>17296</v>
      </c>
      <c r="F3140" t="s">
        <v>325</v>
      </c>
      <c r="G3140">
        <v>527048</v>
      </c>
      <c r="J3140" t="s">
        <v>325</v>
      </c>
      <c r="K3140">
        <v>0</v>
      </c>
    </row>
    <row r="3141" spans="2:11">
      <c r="B3141" t="s">
        <v>326</v>
      </c>
      <c r="C3141">
        <v>41992</v>
      </c>
      <c r="F3141" t="s">
        <v>326</v>
      </c>
      <c r="G3141">
        <v>532760</v>
      </c>
      <c r="J3141" t="s">
        <v>326</v>
      </c>
      <c r="K3141">
        <v>28896</v>
      </c>
    </row>
    <row r="3142" spans="2:11">
      <c r="B3142" t="s">
        <v>356</v>
      </c>
      <c r="F3142" t="s">
        <v>356</v>
      </c>
      <c r="J3142" t="s">
        <v>356</v>
      </c>
    </row>
    <row r="3143" spans="2:11">
      <c r="B3143" t="s">
        <v>323</v>
      </c>
      <c r="C3143">
        <v>10.000999999999999</v>
      </c>
      <c r="F3143" t="s">
        <v>323</v>
      </c>
      <c r="G3143">
        <v>3.4329999999999998</v>
      </c>
      <c r="J3143" t="s">
        <v>323</v>
      </c>
      <c r="K3143">
        <v>11.77</v>
      </c>
    </row>
    <row r="3144" spans="2:11">
      <c r="B3144" t="s">
        <v>324</v>
      </c>
      <c r="C3144">
        <v>26376</v>
      </c>
      <c r="F3144" t="s">
        <v>324</v>
      </c>
      <c r="G3144">
        <v>5712</v>
      </c>
      <c r="J3144" t="s">
        <v>324</v>
      </c>
      <c r="K3144">
        <v>30778</v>
      </c>
    </row>
    <row r="3145" spans="2:11">
      <c r="B3145" t="s">
        <v>325</v>
      </c>
      <c r="C3145">
        <v>18906</v>
      </c>
      <c r="F3145" t="s">
        <v>325</v>
      </c>
      <c r="G3145">
        <v>534401</v>
      </c>
      <c r="J3145" t="s">
        <v>325</v>
      </c>
      <c r="K3145">
        <v>0</v>
      </c>
    </row>
    <row r="3146" spans="2:11">
      <c r="B3146" t="s">
        <v>326</v>
      </c>
      <c r="C3146">
        <v>45282</v>
      </c>
      <c r="F3146" t="s">
        <v>326</v>
      </c>
      <c r="G3146">
        <v>540113</v>
      </c>
      <c r="J3146" t="s">
        <v>326</v>
      </c>
      <c r="K3146">
        <v>30778</v>
      </c>
    </row>
    <row r="3147" spans="2:11">
      <c r="B3147" t="s">
        <v>357</v>
      </c>
      <c r="F3147" t="s">
        <v>357</v>
      </c>
      <c r="J3147" t="s">
        <v>357</v>
      </c>
    </row>
    <row r="3148" spans="2:11">
      <c r="B3148" t="s">
        <v>323</v>
      </c>
      <c r="C3148">
        <v>10.029999999999999</v>
      </c>
      <c r="F3148" t="s">
        <v>323</v>
      </c>
      <c r="G3148">
        <v>3.4380000000000002</v>
      </c>
      <c r="J3148" t="s">
        <v>323</v>
      </c>
      <c r="K3148">
        <v>11.773</v>
      </c>
    </row>
    <row r="3149" spans="2:11">
      <c r="B3149" t="s">
        <v>324</v>
      </c>
      <c r="C3149">
        <v>26472</v>
      </c>
      <c r="F3149" t="s">
        <v>324</v>
      </c>
      <c r="G3149">
        <v>5880</v>
      </c>
      <c r="J3149" t="s">
        <v>324</v>
      </c>
      <c r="K3149">
        <v>31107</v>
      </c>
    </row>
    <row r="3150" spans="2:11">
      <c r="B3150" t="s">
        <v>325</v>
      </c>
      <c r="C3150">
        <v>19205</v>
      </c>
      <c r="F3150" t="s">
        <v>325</v>
      </c>
      <c r="G3150">
        <v>567336</v>
      </c>
      <c r="J3150" t="s">
        <v>325</v>
      </c>
      <c r="K3150">
        <v>0</v>
      </c>
    </row>
    <row r="3151" spans="2:11">
      <c r="B3151" t="s">
        <v>326</v>
      </c>
      <c r="C3151">
        <v>45677</v>
      </c>
      <c r="F3151" t="s">
        <v>326</v>
      </c>
      <c r="G3151">
        <v>573216</v>
      </c>
      <c r="J3151" t="s">
        <v>326</v>
      </c>
      <c r="K3151">
        <v>31107</v>
      </c>
    </row>
    <row r="3152" spans="2:11">
      <c r="B3152" t="s">
        <v>358</v>
      </c>
      <c r="F3152" t="s">
        <v>358</v>
      </c>
      <c r="J3152" t="s">
        <v>358</v>
      </c>
    </row>
    <row r="3153" spans="2:12">
      <c r="B3153" t="s">
        <v>323</v>
      </c>
      <c r="C3153">
        <v>9.8140000000000001</v>
      </c>
      <c r="F3153" t="s">
        <v>323</v>
      </c>
      <c r="G3153">
        <v>3.39</v>
      </c>
      <c r="J3153" t="s">
        <v>323</v>
      </c>
      <c r="K3153">
        <v>11.545999999999999</v>
      </c>
    </row>
    <row r="3154" spans="2:12">
      <c r="B3154" t="s">
        <v>324</v>
      </c>
      <c r="C3154">
        <v>25344</v>
      </c>
      <c r="F3154" t="s">
        <v>324</v>
      </c>
      <c r="G3154">
        <v>5880</v>
      </c>
      <c r="J3154" t="s">
        <v>324</v>
      </c>
      <c r="K3154">
        <v>29607</v>
      </c>
    </row>
    <row r="3155" spans="2:12">
      <c r="B3155" t="s">
        <v>325</v>
      </c>
      <c r="C3155">
        <v>17641</v>
      </c>
      <c r="F3155" t="s">
        <v>325</v>
      </c>
      <c r="G3155">
        <v>559886</v>
      </c>
      <c r="J3155" t="s">
        <v>325</v>
      </c>
      <c r="K3155">
        <v>0</v>
      </c>
    </row>
    <row r="3156" spans="2:12">
      <c r="B3156" t="s">
        <v>326</v>
      </c>
      <c r="C3156">
        <v>42985</v>
      </c>
      <c r="D3156">
        <f>(C3156+C3161+C3166+C3171+C3176+C3181+C3186+C3191+C3196+C3201)/10</f>
        <v>43754.7</v>
      </c>
      <c r="F3156" t="s">
        <v>326</v>
      </c>
      <c r="G3156">
        <v>565766</v>
      </c>
      <c r="H3156">
        <f>(G3156+G3161+G3166+G3171+G3176+G3181+G3186+G3191+G3196+G3201)/10</f>
        <v>561598.69999999995</v>
      </c>
      <c r="J3156" t="s">
        <v>326</v>
      </c>
      <c r="K3156">
        <v>29607</v>
      </c>
      <c r="L3156">
        <f>(K3156+K3161+K3166+K3171+K3176+K3181+K3186+K3191+K3196+K3201)/10</f>
        <v>29917.3</v>
      </c>
    </row>
    <row r="3157" spans="2:12">
      <c r="B3157" t="s">
        <v>359</v>
      </c>
      <c r="F3157" t="s">
        <v>359</v>
      </c>
      <c r="J3157" t="s">
        <v>359</v>
      </c>
    </row>
    <row r="3158" spans="2:12">
      <c r="B3158" t="s">
        <v>323</v>
      </c>
      <c r="C3158">
        <v>9.8719999999999999</v>
      </c>
      <c r="F3158" t="s">
        <v>323</v>
      </c>
      <c r="G3158">
        <v>3.335</v>
      </c>
      <c r="J3158" t="s">
        <v>323</v>
      </c>
      <c r="K3158">
        <v>11.601000000000001</v>
      </c>
    </row>
    <row r="3159" spans="2:12">
      <c r="B3159" t="s">
        <v>324</v>
      </c>
      <c r="C3159">
        <v>24360</v>
      </c>
      <c r="F3159" t="s">
        <v>324</v>
      </c>
      <c r="G3159">
        <v>5880</v>
      </c>
      <c r="J3159" t="s">
        <v>324</v>
      </c>
      <c r="K3159">
        <v>28284</v>
      </c>
    </row>
    <row r="3160" spans="2:12">
      <c r="B3160" t="s">
        <v>325</v>
      </c>
      <c r="C3160">
        <v>16790</v>
      </c>
      <c r="F3160" t="s">
        <v>325</v>
      </c>
      <c r="G3160">
        <v>546426</v>
      </c>
      <c r="J3160" t="s">
        <v>325</v>
      </c>
      <c r="K3160">
        <v>0</v>
      </c>
    </row>
    <row r="3161" spans="2:12">
      <c r="B3161" t="s">
        <v>326</v>
      </c>
      <c r="C3161">
        <v>41150</v>
      </c>
      <c r="F3161" t="s">
        <v>326</v>
      </c>
      <c r="G3161">
        <v>552306</v>
      </c>
      <c r="J3161" t="s">
        <v>326</v>
      </c>
      <c r="K3161">
        <v>28284</v>
      </c>
    </row>
    <row r="3162" spans="2:12">
      <c r="B3162" t="s">
        <v>360</v>
      </c>
      <c r="F3162" t="s">
        <v>360</v>
      </c>
      <c r="J3162" t="s">
        <v>360</v>
      </c>
    </row>
    <row r="3163" spans="2:12">
      <c r="B3163" t="s">
        <v>323</v>
      </c>
      <c r="C3163">
        <v>9.9559999999999995</v>
      </c>
      <c r="F3163" t="s">
        <v>323</v>
      </c>
      <c r="G3163">
        <v>3.4</v>
      </c>
      <c r="J3163" t="s">
        <v>323</v>
      </c>
      <c r="K3163">
        <v>11.712999999999999</v>
      </c>
    </row>
    <row r="3164" spans="2:12">
      <c r="B3164" t="s">
        <v>324</v>
      </c>
      <c r="C3164">
        <v>25824</v>
      </c>
      <c r="F3164" t="s">
        <v>324</v>
      </c>
      <c r="G3164">
        <v>5880</v>
      </c>
      <c r="J3164" t="s">
        <v>324</v>
      </c>
      <c r="K3164">
        <v>30212</v>
      </c>
    </row>
    <row r="3165" spans="2:12">
      <c r="B3165" t="s">
        <v>325</v>
      </c>
      <c r="C3165">
        <v>18492</v>
      </c>
      <c r="F3165" t="s">
        <v>325</v>
      </c>
      <c r="G3165">
        <v>559789</v>
      </c>
      <c r="J3165" t="s">
        <v>325</v>
      </c>
      <c r="K3165">
        <v>0</v>
      </c>
    </row>
    <row r="3166" spans="2:12">
      <c r="B3166" t="s">
        <v>326</v>
      </c>
      <c r="C3166">
        <v>44316</v>
      </c>
      <c r="F3166" t="s">
        <v>326</v>
      </c>
      <c r="G3166">
        <v>565669</v>
      </c>
      <c r="J3166" t="s">
        <v>326</v>
      </c>
      <c r="K3166">
        <v>30212</v>
      </c>
    </row>
    <row r="3167" spans="2:12">
      <c r="B3167" t="s">
        <v>361</v>
      </c>
      <c r="F3167" t="s">
        <v>361</v>
      </c>
      <c r="J3167" t="s">
        <v>361</v>
      </c>
    </row>
    <row r="3168" spans="2:12">
      <c r="B3168" t="s">
        <v>323</v>
      </c>
      <c r="C3168">
        <v>10.103999999999999</v>
      </c>
      <c r="F3168" t="s">
        <v>323</v>
      </c>
      <c r="G3168">
        <v>3.3180000000000001</v>
      </c>
      <c r="J3168" t="s">
        <v>323</v>
      </c>
      <c r="K3168">
        <v>11.879</v>
      </c>
    </row>
    <row r="3169" spans="2:11">
      <c r="B3169" t="s">
        <v>324</v>
      </c>
      <c r="C3169">
        <v>25560</v>
      </c>
      <c r="F3169" t="s">
        <v>324</v>
      </c>
      <c r="G3169">
        <v>5880</v>
      </c>
      <c r="J3169" t="s">
        <v>324</v>
      </c>
      <c r="K3169">
        <v>30021</v>
      </c>
    </row>
    <row r="3170" spans="2:11">
      <c r="B3170" t="s">
        <v>325</v>
      </c>
      <c r="C3170">
        <v>18469</v>
      </c>
      <c r="F3170" t="s">
        <v>325</v>
      </c>
      <c r="G3170">
        <v>540654</v>
      </c>
      <c r="J3170" t="s">
        <v>325</v>
      </c>
      <c r="K3170">
        <v>0</v>
      </c>
    </row>
    <row r="3171" spans="2:11">
      <c r="B3171" t="s">
        <v>326</v>
      </c>
      <c r="C3171">
        <v>44029</v>
      </c>
      <c r="F3171" t="s">
        <v>326</v>
      </c>
      <c r="G3171">
        <v>546534</v>
      </c>
      <c r="J3171" t="s">
        <v>326</v>
      </c>
      <c r="K3171">
        <v>30021</v>
      </c>
    </row>
    <row r="3172" spans="2:11">
      <c r="B3172" t="s">
        <v>362</v>
      </c>
      <c r="F3172" t="s">
        <v>362</v>
      </c>
      <c r="J3172" t="s">
        <v>362</v>
      </c>
    </row>
    <row r="3173" spans="2:11">
      <c r="B3173" t="s">
        <v>323</v>
      </c>
      <c r="C3173">
        <v>9.9450000000000003</v>
      </c>
      <c r="F3173" t="s">
        <v>323</v>
      </c>
      <c r="G3173">
        <v>3.448</v>
      </c>
      <c r="J3173" t="s">
        <v>323</v>
      </c>
      <c r="K3173">
        <v>11.69</v>
      </c>
    </row>
    <row r="3174" spans="2:11">
      <c r="B3174" t="s">
        <v>324</v>
      </c>
      <c r="C3174">
        <v>26568</v>
      </c>
      <c r="F3174" t="s">
        <v>324</v>
      </c>
      <c r="G3174">
        <v>5880</v>
      </c>
      <c r="J3174" t="s">
        <v>324</v>
      </c>
      <c r="K3174">
        <v>31061</v>
      </c>
    </row>
    <row r="3175" spans="2:11">
      <c r="B3175" t="s">
        <v>325</v>
      </c>
      <c r="C3175">
        <v>19113</v>
      </c>
      <c r="F3175" t="s">
        <v>325</v>
      </c>
      <c r="G3175">
        <v>571452</v>
      </c>
      <c r="J3175" t="s">
        <v>325</v>
      </c>
      <c r="K3175">
        <v>0</v>
      </c>
    </row>
    <row r="3176" spans="2:11">
      <c r="B3176" t="s">
        <v>326</v>
      </c>
      <c r="C3176">
        <v>45681</v>
      </c>
      <c r="F3176" t="s">
        <v>326</v>
      </c>
      <c r="G3176">
        <v>577332</v>
      </c>
      <c r="J3176" t="s">
        <v>326</v>
      </c>
      <c r="K3176">
        <v>31061</v>
      </c>
    </row>
    <row r="3177" spans="2:11">
      <c r="B3177" t="s">
        <v>363</v>
      </c>
      <c r="F3177" t="s">
        <v>363</v>
      </c>
      <c r="J3177" t="s">
        <v>363</v>
      </c>
    </row>
    <row r="3178" spans="2:11">
      <c r="B3178" t="s">
        <v>323</v>
      </c>
      <c r="C3178">
        <v>9.923</v>
      </c>
      <c r="F3178" t="s">
        <v>323</v>
      </c>
      <c r="G3178">
        <v>3.2650000000000001</v>
      </c>
      <c r="J3178" t="s">
        <v>323</v>
      </c>
      <c r="K3178">
        <v>11.679</v>
      </c>
    </row>
    <row r="3179" spans="2:11">
      <c r="B3179" t="s">
        <v>324</v>
      </c>
      <c r="C3179">
        <v>25104</v>
      </c>
      <c r="F3179" t="s">
        <v>324</v>
      </c>
      <c r="G3179">
        <v>5880</v>
      </c>
      <c r="J3179" t="s">
        <v>324</v>
      </c>
      <c r="K3179">
        <v>29186</v>
      </c>
    </row>
    <row r="3180" spans="2:11">
      <c r="B3180" t="s">
        <v>325</v>
      </c>
      <c r="C3180">
        <v>17158</v>
      </c>
      <c r="F3180" t="s">
        <v>325</v>
      </c>
      <c r="G3180">
        <v>532232</v>
      </c>
      <c r="J3180" t="s">
        <v>325</v>
      </c>
      <c r="K3180">
        <v>0</v>
      </c>
    </row>
    <row r="3181" spans="2:11">
      <c r="B3181" t="s">
        <v>326</v>
      </c>
      <c r="C3181">
        <v>42262</v>
      </c>
      <c r="F3181" t="s">
        <v>326</v>
      </c>
      <c r="G3181">
        <v>538112</v>
      </c>
      <c r="J3181" t="s">
        <v>326</v>
      </c>
      <c r="K3181">
        <v>29186</v>
      </c>
    </row>
    <row r="3182" spans="2:11">
      <c r="B3182" t="s">
        <v>364</v>
      </c>
      <c r="F3182" t="s">
        <v>364</v>
      </c>
      <c r="J3182" t="s">
        <v>364</v>
      </c>
    </row>
    <row r="3183" spans="2:11">
      <c r="B3183" t="s">
        <v>323</v>
      </c>
      <c r="C3183">
        <v>10.061</v>
      </c>
      <c r="F3183" t="s">
        <v>323</v>
      </c>
      <c r="G3183">
        <v>3.302</v>
      </c>
      <c r="J3183" t="s">
        <v>323</v>
      </c>
      <c r="K3183">
        <v>11.862</v>
      </c>
    </row>
    <row r="3184" spans="2:11">
      <c r="B3184" t="s">
        <v>324</v>
      </c>
      <c r="C3184">
        <v>25704</v>
      </c>
      <c r="F3184" t="s">
        <v>324</v>
      </c>
      <c r="G3184">
        <v>5880</v>
      </c>
      <c r="J3184" t="s">
        <v>324</v>
      </c>
      <c r="K3184">
        <v>30021</v>
      </c>
    </row>
    <row r="3185" spans="2:11">
      <c r="B3185" t="s">
        <v>325</v>
      </c>
      <c r="C3185">
        <v>18469</v>
      </c>
      <c r="F3185" t="s">
        <v>325</v>
      </c>
      <c r="G3185">
        <v>538085</v>
      </c>
      <c r="J3185" t="s">
        <v>325</v>
      </c>
      <c r="K3185">
        <v>0</v>
      </c>
    </row>
    <row r="3186" spans="2:11">
      <c r="B3186" t="s">
        <v>326</v>
      </c>
      <c r="C3186">
        <v>44173</v>
      </c>
      <c r="F3186" t="s">
        <v>326</v>
      </c>
      <c r="G3186">
        <v>543965</v>
      </c>
      <c r="J3186" t="s">
        <v>326</v>
      </c>
      <c r="K3186">
        <v>30021</v>
      </c>
    </row>
    <row r="3187" spans="2:11">
      <c r="B3187" t="s">
        <v>365</v>
      </c>
      <c r="F3187" t="s">
        <v>365</v>
      </c>
      <c r="J3187" t="s">
        <v>365</v>
      </c>
    </row>
    <row r="3188" spans="2:11">
      <c r="B3188" t="s">
        <v>323</v>
      </c>
      <c r="C3188">
        <v>9.9260000000000002</v>
      </c>
      <c r="F3188" t="s">
        <v>323</v>
      </c>
      <c r="G3188">
        <v>3.3330000000000002</v>
      </c>
      <c r="J3188" t="s">
        <v>323</v>
      </c>
      <c r="K3188">
        <v>11.672000000000001</v>
      </c>
    </row>
    <row r="3189" spans="2:11">
      <c r="B3189" t="s">
        <v>324</v>
      </c>
      <c r="C3189">
        <v>24696</v>
      </c>
      <c r="F3189" t="s">
        <v>324</v>
      </c>
      <c r="G3189">
        <v>5880</v>
      </c>
      <c r="J3189" t="s">
        <v>324</v>
      </c>
      <c r="K3189">
        <v>28896</v>
      </c>
    </row>
    <row r="3190" spans="2:11">
      <c r="B3190" t="s">
        <v>325</v>
      </c>
      <c r="C3190">
        <v>17296</v>
      </c>
      <c r="F3190" t="s">
        <v>325</v>
      </c>
      <c r="G3190">
        <v>545270</v>
      </c>
      <c r="J3190" t="s">
        <v>325</v>
      </c>
      <c r="K3190">
        <v>0</v>
      </c>
    </row>
    <row r="3191" spans="2:11">
      <c r="B3191" t="s">
        <v>326</v>
      </c>
      <c r="C3191">
        <v>41992</v>
      </c>
      <c r="F3191" t="s">
        <v>326</v>
      </c>
      <c r="G3191">
        <v>551150</v>
      </c>
      <c r="J3191" t="s">
        <v>326</v>
      </c>
      <c r="K3191">
        <v>28896</v>
      </c>
    </row>
    <row r="3192" spans="2:11">
      <c r="B3192" t="s">
        <v>366</v>
      </c>
      <c r="F3192" t="s">
        <v>366</v>
      </c>
      <c r="J3192" t="s">
        <v>366</v>
      </c>
    </row>
    <row r="3193" spans="2:11">
      <c r="B3193" t="s">
        <v>323</v>
      </c>
      <c r="C3193">
        <v>9.9670000000000005</v>
      </c>
      <c r="F3193" t="s">
        <v>323</v>
      </c>
      <c r="G3193">
        <v>3.4159999999999999</v>
      </c>
      <c r="J3193" t="s">
        <v>323</v>
      </c>
      <c r="K3193">
        <v>11.72</v>
      </c>
    </row>
    <row r="3194" spans="2:11">
      <c r="B3194" t="s">
        <v>324</v>
      </c>
      <c r="C3194">
        <v>26376</v>
      </c>
      <c r="F3194" t="s">
        <v>324</v>
      </c>
      <c r="G3194">
        <v>5880</v>
      </c>
      <c r="J3194" t="s">
        <v>324</v>
      </c>
      <c r="K3194">
        <v>30778</v>
      </c>
    </row>
    <row r="3195" spans="2:11">
      <c r="B3195" t="s">
        <v>325</v>
      </c>
      <c r="C3195">
        <v>18906</v>
      </c>
      <c r="F3195" t="s">
        <v>325</v>
      </c>
      <c r="G3195">
        <v>563922</v>
      </c>
      <c r="J3195" t="s">
        <v>325</v>
      </c>
      <c r="K3195">
        <v>0</v>
      </c>
    </row>
    <row r="3196" spans="2:11">
      <c r="B3196" t="s">
        <v>326</v>
      </c>
      <c r="C3196">
        <v>45282</v>
      </c>
      <c r="F3196" t="s">
        <v>326</v>
      </c>
      <c r="G3196">
        <v>569802</v>
      </c>
      <c r="J3196" t="s">
        <v>326</v>
      </c>
      <c r="K3196">
        <v>30778</v>
      </c>
    </row>
    <row r="3197" spans="2:11">
      <c r="B3197" t="s">
        <v>367</v>
      </c>
      <c r="F3197" t="s">
        <v>367</v>
      </c>
      <c r="J3197" t="s">
        <v>367</v>
      </c>
    </row>
    <row r="3198" spans="2:11">
      <c r="B3198" t="s">
        <v>323</v>
      </c>
      <c r="C3198">
        <v>9.9920000000000009</v>
      </c>
      <c r="F3198" t="s">
        <v>323</v>
      </c>
      <c r="G3198">
        <v>3.4289999999999998</v>
      </c>
      <c r="J3198" t="s">
        <v>323</v>
      </c>
      <c r="K3198">
        <v>11.717000000000001</v>
      </c>
    </row>
    <row r="3199" spans="2:11">
      <c r="B3199" t="s">
        <v>324</v>
      </c>
      <c r="C3199">
        <v>26472</v>
      </c>
      <c r="F3199" t="s">
        <v>324</v>
      </c>
      <c r="G3199">
        <v>6048</v>
      </c>
      <c r="J3199" t="s">
        <v>324</v>
      </c>
      <c r="K3199">
        <v>31107</v>
      </c>
    </row>
    <row r="3200" spans="2:11">
      <c r="B3200" t="s">
        <v>325</v>
      </c>
      <c r="C3200">
        <v>19205</v>
      </c>
      <c r="F3200" t="s">
        <v>325</v>
      </c>
      <c r="G3200">
        <v>599303</v>
      </c>
      <c r="J3200" t="s">
        <v>325</v>
      </c>
      <c r="K3200">
        <v>0</v>
      </c>
    </row>
    <row r="3201" spans="2:12">
      <c r="B3201" t="s">
        <v>326</v>
      </c>
      <c r="C3201">
        <v>45677</v>
      </c>
      <c r="F3201" t="s">
        <v>326</v>
      </c>
      <c r="G3201">
        <v>605351</v>
      </c>
      <c r="J3201" t="s">
        <v>326</v>
      </c>
      <c r="K3201">
        <v>31107</v>
      </c>
    </row>
    <row r="3202" spans="2:12">
      <c r="B3202" t="s">
        <v>368</v>
      </c>
      <c r="F3202" t="s">
        <v>368</v>
      </c>
      <c r="J3202" t="s">
        <v>368</v>
      </c>
    </row>
    <row r="3203" spans="2:12">
      <c r="B3203" t="s">
        <v>323</v>
      </c>
      <c r="C3203">
        <v>9.8490000000000002</v>
      </c>
      <c r="F3203" t="s">
        <v>323</v>
      </c>
      <c r="G3203">
        <v>3.31</v>
      </c>
      <c r="J3203" t="s">
        <v>323</v>
      </c>
      <c r="K3203">
        <v>11.597</v>
      </c>
    </row>
    <row r="3204" spans="2:12">
      <c r="B3204" t="s">
        <v>324</v>
      </c>
      <c r="C3204">
        <v>25344</v>
      </c>
      <c r="F3204" t="s">
        <v>324</v>
      </c>
      <c r="G3204">
        <v>6048</v>
      </c>
      <c r="J3204" t="s">
        <v>324</v>
      </c>
      <c r="K3204">
        <v>29607</v>
      </c>
    </row>
    <row r="3205" spans="2:12">
      <c r="B3205" t="s">
        <v>325</v>
      </c>
      <c r="C3205">
        <v>17641</v>
      </c>
      <c r="F3205" t="s">
        <v>325</v>
      </c>
      <c r="G3205">
        <v>574539</v>
      </c>
      <c r="J3205" t="s">
        <v>325</v>
      </c>
      <c r="K3205">
        <v>0</v>
      </c>
    </row>
    <row r="3206" spans="2:12">
      <c r="B3206" t="s">
        <v>326</v>
      </c>
      <c r="C3206">
        <v>42985</v>
      </c>
      <c r="D3206">
        <f>(C3206+C3211+C3216+C3221+C3226+C3231+C3236+C3241+C3246+C3251)/10</f>
        <v>43754.7</v>
      </c>
      <c r="F3206" t="s">
        <v>326</v>
      </c>
      <c r="G3206">
        <v>580587</v>
      </c>
      <c r="H3206">
        <f>(G3206+G3211+G3216+G3221+G3226+G3231+G3236+G3241+G3246+G3251)/10</f>
        <v>582370.6</v>
      </c>
      <c r="J3206" t="s">
        <v>326</v>
      </c>
      <c r="K3206">
        <v>29607</v>
      </c>
      <c r="L3206">
        <f>(K3206+K3211+K3216+K3221+K3226+K3231+K3236+K3241+K3246+K3251)/10</f>
        <v>29917.3</v>
      </c>
    </row>
    <row r="3207" spans="2:12">
      <c r="B3207" t="s">
        <v>369</v>
      </c>
      <c r="F3207" t="s">
        <v>369</v>
      </c>
      <c r="J3207" t="s">
        <v>369</v>
      </c>
    </row>
    <row r="3208" spans="2:12">
      <c r="B3208" t="s">
        <v>323</v>
      </c>
      <c r="C3208">
        <v>9.8879999999999999</v>
      </c>
      <c r="F3208" t="s">
        <v>323</v>
      </c>
      <c r="G3208">
        <v>3.2770000000000001</v>
      </c>
      <c r="J3208" t="s">
        <v>323</v>
      </c>
      <c r="K3208">
        <v>11.625</v>
      </c>
    </row>
    <row r="3209" spans="2:12">
      <c r="B3209" t="s">
        <v>324</v>
      </c>
      <c r="C3209">
        <v>24360</v>
      </c>
      <c r="F3209" t="s">
        <v>324</v>
      </c>
      <c r="G3209">
        <v>6048</v>
      </c>
      <c r="J3209" t="s">
        <v>324</v>
      </c>
      <c r="K3209">
        <v>28284</v>
      </c>
    </row>
    <row r="3210" spans="2:12">
      <c r="B3210" t="s">
        <v>325</v>
      </c>
      <c r="C3210">
        <v>16790</v>
      </c>
      <c r="F3210" t="s">
        <v>325</v>
      </c>
      <c r="G3210">
        <v>565888</v>
      </c>
      <c r="J3210" t="s">
        <v>325</v>
      </c>
      <c r="K3210">
        <v>0</v>
      </c>
    </row>
    <row r="3211" spans="2:12">
      <c r="B3211" t="s">
        <v>326</v>
      </c>
      <c r="C3211">
        <v>41150</v>
      </c>
      <c r="F3211" t="s">
        <v>326</v>
      </c>
      <c r="G3211">
        <v>571936</v>
      </c>
      <c r="J3211" t="s">
        <v>326</v>
      </c>
      <c r="K3211">
        <v>28284</v>
      </c>
    </row>
    <row r="3212" spans="2:12">
      <c r="B3212" t="s">
        <v>370</v>
      </c>
      <c r="F3212" t="s">
        <v>370</v>
      </c>
      <c r="J3212" t="s">
        <v>370</v>
      </c>
    </row>
    <row r="3213" spans="2:12">
      <c r="B3213" t="s">
        <v>323</v>
      </c>
      <c r="C3213">
        <v>9.9670000000000005</v>
      </c>
      <c r="F3213" t="s">
        <v>323</v>
      </c>
      <c r="G3213">
        <v>3.3420000000000001</v>
      </c>
      <c r="J3213" t="s">
        <v>323</v>
      </c>
      <c r="K3213">
        <v>11.728999999999999</v>
      </c>
    </row>
    <row r="3214" spans="2:12">
      <c r="B3214" t="s">
        <v>324</v>
      </c>
      <c r="C3214">
        <v>25824</v>
      </c>
      <c r="F3214" t="s">
        <v>324</v>
      </c>
      <c r="G3214">
        <v>6048</v>
      </c>
      <c r="J3214" t="s">
        <v>324</v>
      </c>
      <c r="K3214">
        <v>30212</v>
      </c>
    </row>
    <row r="3215" spans="2:12">
      <c r="B3215" t="s">
        <v>325</v>
      </c>
      <c r="C3215">
        <v>18492</v>
      </c>
      <c r="F3215" t="s">
        <v>325</v>
      </c>
      <c r="G3215">
        <v>579776</v>
      </c>
      <c r="J3215" t="s">
        <v>325</v>
      </c>
      <c r="K3215">
        <v>0</v>
      </c>
    </row>
    <row r="3216" spans="2:12">
      <c r="B3216" t="s">
        <v>326</v>
      </c>
      <c r="C3216">
        <v>44316</v>
      </c>
      <c r="F3216" t="s">
        <v>326</v>
      </c>
      <c r="G3216">
        <v>585824</v>
      </c>
      <c r="J3216" t="s">
        <v>326</v>
      </c>
      <c r="K3216">
        <v>30212</v>
      </c>
    </row>
    <row r="3217" spans="2:11">
      <c r="B3217" t="s">
        <v>371</v>
      </c>
      <c r="F3217" t="s">
        <v>371</v>
      </c>
      <c r="J3217" t="s">
        <v>371</v>
      </c>
    </row>
    <row r="3218" spans="2:11">
      <c r="B3218" t="s">
        <v>323</v>
      </c>
      <c r="C3218">
        <v>10.090999999999999</v>
      </c>
      <c r="F3218" t="s">
        <v>323</v>
      </c>
      <c r="G3218">
        <v>3.2869999999999999</v>
      </c>
      <c r="J3218" t="s">
        <v>323</v>
      </c>
      <c r="K3218">
        <v>11.86</v>
      </c>
    </row>
    <row r="3219" spans="2:11">
      <c r="B3219" t="s">
        <v>324</v>
      </c>
      <c r="C3219">
        <v>25560</v>
      </c>
      <c r="F3219" t="s">
        <v>324</v>
      </c>
      <c r="G3219">
        <v>6048</v>
      </c>
      <c r="J3219" t="s">
        <v>324</v>
      </c>
      <c r="K3219">
        <v>30021</v>
      </c>
    </row>
    <row r="3220" spans="2:11">
      <c r="B3220" t="s">
        <v>325</v>
      </c>
      <c r="C3220">
        <v>18469</v>
      </c>
      <c r="F3220" t="s">
        <v>325</v>
      </c>
      <c r="G3220">
        <v>566306</v>
      </c>
      <c r="J3220" t="s">
        <v>325</v>
      </c>
      <c r="K3220">
        <v>0</v>
      </c>
    </row>
    <row r="3221" spans="2:11">
      <c r="B3221" t="s">
        <v>326</v>
      </c>
      <c r="C3221">
        <v>44029</v>
      </c>
      <c r="F3221" t="s">
        <v>326</v>
      </c>
      <c r="G3221">
        <v>572354</v>
      </c>
      <c r="J3221" t="s">
        <v>326</v>
      </c>
      <c r="K3221">
        <v>30021</v>
      </c>
    </row>
    <row r="3222" spans="2:11">
      <c r="B3222" t="s">
        <v>372</v>
      </c>
      <c r="F3222" t="s">
        <v>372</v>
      </c>
      <c r="J3222" t="s">
        <v>372</v>
      </c>
    </row>
    <row r="3223" spans="2:11">
      <c r="B3223" t="s">
        <v>323</v>
      </c>
      <c r="C3223">
        <v>9.9949999999999992</v>
      </c>
      <c r="F3223" t="s">
        <v>323</v>
      </c>
      <c r="G3223">
        <v>3.3490000000000002</v>
      </c>
      <c r="J3223" t="s">
        <v>323</v>
      </c>
      <c r="K3223">
        <v>11.765000000000001</v>
      </c>
    </row>
    <row r="3224" spans="2:11">
      <c r="B3224" t="s">
        <v>324</v>
      </c>
      <c r="C3224">
        <v>26568</v>
      </c>
      <c r="F3224" t="s">
        <v>324</v>
      </c>
      <c r="G3224">
        <v>6048</v>
      </c>
      <c r="J3224" t="s">
        <v>324</v>
      </c>
      <c r="K3224">
        <v>31061</v>
      </c>
    </row>
    <row r="3225" spans="2:11">
      <c r="B3225" t="s">
        <v>325</v>
      </c>
      <c r="C3225">
        <v>19113</v>
      </c>
      <c r="F3225" t="s">
        <v>325</v>
      </c>
      <c r="G3225">
        <v>581724</v>
      </c>
      <c r="J3225" t="s">
        <v>325</v>
      </c>
      <c r="K3225">
        <v>0</v>
      </c>
    </row>
    <row r="3226" spans="2:11">
      <c r="B3226" t="s">
        <v>326</v>
      </c>
      <c r="C3226">
        <v>45681</v>
      </c>
      <c r="F3226" t="s">
        <v>326</v>
      </c>
      <c r="G3226">
        <v>587772</v>
      </c>
      <c r="J3226" t="s">
        <v>326</v>
      </c>
      <c r="K3226">
        <v>31061</v>
      </c>
    </row>
    <row r="3227" spans="2:11">
      <c r="B3227" t="s">
        <v>373</v>
      </c>
      <c r="F3227" t="s">
        <v>373</v>
      </c>
      <c r="J3227" t="s">
        <v>373</v>
      </c>
    </row>
    <row r="3228" spans="2:11">
      <c r="B3228" t="s">
        <v>323</v>
      </c>
      <c r="C3228">
        <v>9.9109999999999996</v>
      </c>
      <c r="F3228" t="s">
        <v>323</v>
      </c>
      <c r="G3228">
        <v>3.23</v>
      </c>
      <c r="J3228" t="s">
        <v>323</v>
      </c>
      <c r="K3228">
        <v>11.661</v>
      </c>
    </row>
    <row r="3229" spans="2:11">
      <c r="B3229" t="s">
        <v>324</v>
      </c>
      <c r="C3229">
        <v>25104</v>
      </c>
      <c r="F3229" t="s">
        <v>324</v>
      </c>
      <c r="G3229">
        <v>6048</v>
      </c>
      <c r="J3229" t="s">
        <v>324</v>
      </c>
      <c r="K3229">
        <v>29186</v>
      </c>
    </row>
    <row r="3230" spans="2:11">
      <c r="B3230" t="s">
        <v>325</v>
      </c>
      <c r="C3230">
        <v>17158</v>
      </c>
      <c r="F3230" t="s">
        <v>325</v>
      </c>
      <c r="G3230">
        <v>556939</v>
      </c>
      <c r="J3230" t="s">
        <v>325</v>
      </c>
      <c r="K3230">
        <v>0</v>
      </c>
    </row>
    <row r="3231" spans="2:11">
      <c r="B3231" t="s">
        <v>326</v>
      </c>
      <c r="C3231">
        <v>42262</v>
      </c>
      <c r="F3231" t="s">
        <v>326</v>
      </c>
      <c r="G3231">
        <v>562987</v>
      </c>
      <c r="J3231" t="s">
        <v>326</v>
      </c>
      <c r="K3231">
        <v>29186</v>
      </c>
    </row>
    <row r="3232" spans="2:11">
      <c r="B3232" t="s">
        <v>374</v>
      </c>
      <c r="F3232" t="s">
        <v>374</v>
      </c>
      <c r="J3232" t="s">
        <v>374</v>
      </c>
    </row>
    <row r="3233" spans="2:11">
      <c r="B3233" t="s">
        <v>323</v>
      </c>
      <c r="C3233">
        <v>10.073</v>
      </c>
      <c r="F3233" t="s">
        <v>323</v>
      </c>
      <c r="G3233">
        <v>3.242</v>
      </c>
      <c r="J3233" t="s">
        <v>323</v>
      </c>
      <c r="K3233">
        <v>11.88</v>
      </c>
    </row>
    <row r="3234" spans="2:11">
      <c r="B3234" t="s">
        <v>324</v>
      </c>
      <c r="C3234">
        <v>25704</v>
      </c>
      <c r="F3234" t="s">
        <v>324</v>
      </c>
      <c r="G3234">
        <v>6048</v>
      </c>
      <c r="J3234" t="s">
        <v>324</v>
      </c>
      <c r="K3234">
        <v>30021</v>
      </c>
    </row>
    <row r="3235" spans="2:11">
      <c r="B3235" t="s">
        <v>325</v>
      </c>
      <c r="C3235">
        <v>18469</v>
      </c>
      <c r="F3235" t="s">
        <v>325</v>
      </c>
      <c r="G3235">
        <v>557469</v>
      </c>
      <c r="J3235" t="s">
        <v>325</v>
      </c>
      <c r="K3235">
        <v>0</v>
      </c>
    </row>
    <row r="3236" spans="2:11">
      <c r="B3236" t="s">
        <v>326</v>
      </c>
      <c r="C3236">
        <v>44173</v>
      </c>
      <c r="F3236" t="s">
        <v>326</v>
      </c>
      <c r="G3236">
        <v>563517</v>
      </c>
      <c r="J3236" t="s">
        <v>326</v>
      </c>
      <c r="K3236">
        <v>30021</v>
      </c>
    </row>
    <row r="3237" spans="2:11">
      <c r="B3237" t="s">
        <v>375</v>
      </c>
      <c r="F3237" t="s">
        <v>375</v>
      </c>
      <c r="J3237" t="s">
        <v>375</v>
      </c>
    </row>
    <row r="3238" spans="2:11">
      <c r="B3238" t="s">
        <v>323</v>
      </c>
      <c r="C3238">
        <v>9.9559999999999995</v>
      </c>
      <c r="F3238" t="s">
        <v>323</v>
      </c>
      <c r="G3238">
        <v>3.26</v>
      </c>
      <c r="J3238" t="s">
        <v>323</v>
      </c>
      <c r="K3238">
        <v>11.715</v>
      </c>
    </row>
    <row r="3239" spans="2:11">
      <c r="B3239" t="s">
        <v>324</v>
      </c>
      <c r="C3239">
        <v>24696</v>
      </c>
      <c r="F3239" t="s">
        <v>324</v>
      </c>
      <c r="G3239">
        <v>6048</v>
      </c>
      <c r="J3239" t="s">
        <v>324</v>
      </c>
      <c r="K3239">
        <v>28896</v>
      </c>
    </row>
    <row r="3240" spans="2:11">
      <c r="B3240" t="s">
        <v>325</v>
      </c>
      <c r="C3240">
        <v>17296</v>
      </c>
      <c r="F3240" t="s">
        <v>325</v>
      </c>
      <c r="G3240">
        <v>561471</v>
      </c>
      <c r="J3240" t="s">
        <v>325</v>
      </c>
      <c r="K3240">
        <v>0</v>
      </c>
    </row>
    <row r="3241" spans="2:11">
      <c r="B3241" t="s">
        <v>326</v>
      </c>
      <c r="C3241">
        <v>41992</v>
      </c>
      <c r="F3241" t="s">
        <v>326</v>
      </c>
      <c r="G3241">
        <v>567519</v>
      </c>
      <c r="J3241" t="s">
        <v>326</v>
      </c>
      <c r="K3241">
        <v>28896</v>
      </c>
    </row>
    <row r="3242" spans="2:11">
      <c r="B3242" t="s">
        <v>376</v>
      </c>
      <c r="F3242" t="s">
        <v>376</v>
      </c>
      <c r="J3242" t="s">
        <v>376</v>
      </c>
    </row>
    <row r="3243" spans="2:11">
      <c r="B3243" t="s">
        <v>323</v>
      </c>
      <c r="C3243">
        <v>9.9689999999999994</v>
      </c>
      <c r="F3243" t="s">
        <v>323</v>
      </c>
      <c r="G3243">
        <v>3.3639999999999999</v>
      </c>
      <c r="J3243" t="s">
        <v>323</v>
      </c>
      <c r="K3243">
        <v>11.723000000000001</v>
      </c>
    </row>
    <row r="3244" spans="2:11">
      <c r="B3244" t="s">
        <v>324</v>
      </c>
      <c r="C3244">
        <v>26376</v>
      </c>
      <c r="F3244" t="s">
        <v>324</v>
      </c>
      <c r="G3244">
        <v>6048</v>
      </c>
      <c r="J3244" t="s">
        <v>324</v>
      </c>
      <c r="K3244">
        <v>30778</v>
      </c>
    </row>
    <row r="3245" spans="2:11">
      <c r="B3245" t="s">
        <v>325</v>
      </c>
      <c r="C3245">
        <v>18906</v>
      </c>
      <c r="F3245" t="s">
        <v>325</v>
      </c>
      <c r="G3245">
        <v>585446</v>
      </c>
      <c r="J3245" t="s">
        <v>325</v>
      </c>
      <c r="K3245">
        <v>0</v>
      </c>
    </row>
    <row r="3246" spans="2:11">
      <c r="B3246" t="s">
        <v>326</v>
      </c>
      <c r="C3246">
        <v>45282</v>
      </c>
      <c r="F3246" t="s">
        <v>326</v>
      </c>
      <c r="G3246">
        <v>591494</v>
      </c>
      <c r="J3246" t="s">
        <v>326</v>
      </c>
      <c r="K3246">
        <v>30778</v>
      </c>
    </row>
    <row r="3247" spans="2:11">
      <c r="B3247" t="s">
        <v>377</v>
      </c>
      <c r="F3247" t="s">
        <v>377</v>
      </c>
      <c r="J3247" t="s">
        <v>377</v>
      </c>
    </row>
    <row r="3248" spans="2:11">
      <c r="B3248" t="s">
        <v>323</v>
      </c>
      <c r="C3248">
        <v>9.9450000000000003</v>
      </c>
      <c r="F3248" t="s">
        <v>323</v>
      </c>
      <c r="G3248">
        <v>3.4239999999999999</v>
      </c>
      <c r="J3248" t="s">
        <v>323</v>
      </c>
      <c r="K3248">
        <v>11.647</v>
      </c>
    </row>
    <row r="3249" spans="2:12">
      <c r="B3249" t="s">
        <v>324</v>
      </c>
      <c r="C3249">
        <v>26472</v>
      </c>
      <c r="F3249" t="s">
        <v>324</v>
      </c>
      <c r="G3249">
        <v>6216</v>
      </c>
      <c r="J3249" t="s">
        <v>324</v>
      </c>
      <c r="K3249">
        <v>31107</v>
      </c>
    </row>
    <row r="3250" spans="2:12">
      <c r="B3250" t="s">
        <v>325</v>
      </c>
      <c r="C3250">
        <v>19205</v>
      </c>
      <c r="F3250" t="s">
        <v>325</v>
      </c>
      <c r="G3250">
        <v>633500</v>
      </c>
      <c r="J3250" t="s">
        <v>325</v>
      </c>
      <c r="K3250">
        <v>0</v>
      </c>
    </row>
    <row r="3251" spans="2:12">
      <c r="B3251" t="s">
        <v>326</v>
      </c>
      <c r="C3251">
        <v>45677</v>
      </c>
      <c r="F3251" t="s">
        <v>326</v>
      </c>
      <c r="G3251">
        <v>639716</v>
      </c>
      <c r="J3251" t="s">
        <v>326</v>
      </c>
      <c r="K3251">
        <v>31107</v>
      </c>
    </row>
    <row r="3252" spans="2:12">
      <c r="B3252" t="s">
        <v>378</v>
      </c>
      <c r="F3252" t="s">
        <v>378</v>
      </c>
      <c r="J3252" t="s">
        <v>378</v>
      </c>
    </row>
    <row r="3253" spans="2:12">
      <c r="B3253" t="s">
        <v>323</v>
      </c>
      <c r="C3253">
        <v>9.77</v>
      </c>
      <c r="F3253" t="s">
        <v>323</v>
      </c>
      <c r="G3253">
        <v>3.3370000000000002</v>
      </c>
      <c r="J3253" t="s">
        <v>323</v>
      </c>
      <c r="K3253">
        <v>11.481999999999999</v>
      </c>
    </row>
    <row r="3254" spans="2:12">
      <c r="B3254" t="s">
        <v>324</v>
      </c>
      <c r="C3254">
        <v>25344</v>
      </c>
      <c r="F3254" t="s">
        <v>324</v>
      </c>
      <c r="G3254">
        <v>6216</v>
      </c>
      <c r="J3254" t="s">
        <v>324</v>
      </c>
      <c r="K3254">
        <v>29607</v>
      </c>
    </row>
    <row r="3255" spans="2:12">
      <c r="B3255" t="s">
        <v>325</v>
      </c>
      <c r="C3255">
        <v>17641</v>
      </c>
      <c r="F3255" t="s">
        <v>325</v>
      </c>
      <c r="G3255">
        <v>614953</v>
      </c>
      <c r="J3255" t="s">
        <v>325</v>
      </c>
      <c r="K3255">
        <v>0</v>
      </c>
    </row>
    <row r="3256" spans="2:12">
      <c r="B3256" t="s">
        <v>326</v>
      </c>
      <c r="C3256">
        <v>42985</v>
      </c>
      <c r="D3256">
        <f>(C3256+C3261+C3266+C3271+C3276+C3281+C3286+C3291+C3296+C3301)/10</f>
        <v>43754.7</v>
      </c>
      <c r="F3256" t="s">
        <v>326</v>
      </c>
      <c r="G3256">
        <v>621169</v>
      </c>
      <c r="H3256">
        <f>(G3256+G3261+G3266+G3271+G3276+G3281+G3286+G3291+G3296+G3301)/10</f>
        <v>611499.4</v>
      </c>
      <c r="J3256" t="s">
        <v>326</v>
      </c>
      <c r="K3256">
        <v>29607</v>
      </c>
      <c r="L3256">
        <f>(K3256+K3261+K3266+K3271+K3276+K3281+K3286+K3291+K3296+K3301)/10</f>
        <v>29917.3</v>
      </c>
    </row>
    <row r="3257" spans="2:12">
      <c r="B3257" t="s">
        <v>379</v>
      </c>
      <c r="F3257" t="s">
        <v>379</v>
      </c>
      <c r="J3257" t="s">
        <v>379</v>
      </c>
    </row>
    <row r="3258" spans="2:12">
      <c r="B3258" t="s">
        <v>323</v>
      </c>
      <c r="C3258">
        <v>9.8819999999999997</v>
      </c>
      <c r="F3258" t="s">
        <v>323</v>
      </c>
      <c r="G3258">
        <v>3.2360000000000002</v>
      </c>
      <c r="J3258" t="s">
        <v>323</v>
      </c>
      <c r="K3258">
        <v>11.616</v>
      </c>
    </row>
    <row r="3259" spans="2:12">
      <c r="B3259" t="s">
        <v>324</v>
      </c>
      <c r="C3259">
        <v>24360</v>
      </c>
      <c r="F3259" t="s">
        <v>324</v>
      </c>
      <c r="G3259">
        <v>6216</v>
      </c>
      <c r="J3259" t="s">
        <v>324</v>
      </c>
      <c r="K3259">
        <v>28284</v>
      </c>
    </row>
    <row r="3260" spans="2:12">
      <c r="B3260" t="s">
        <v>325</v>
      </c>
      <c r="C3260">
        <v>16790</v>
      </c>
      <c r="F3260" t="s">
        <v>325</v>
      </c>
      <c r="G3260">
        <v>589817</v>
      </c>
      <c r="J3260" t="s">
        <v>325</v>
      </c>
      <c r="K3260">
        <v>0</v>
      </c>
    </row>
    <row r="3261" spans="2:12">
      <c r="B3261" t="s">
        <v>326</v>
      </c>
      <c r="C3261">
        <v>41150</v>
      </c>
      <c r="F3261" t="s">
        <v>326</v>
      </c>
      <c r="G3261">
        <v>596033</v>
      </c>
      <c r="J3261" t="s">
        <v>326</v>
      </c>
      <c r="K3261">
        <v>28284</v>
      </c>
    </row>
    <row r="3262" spans="2:12">
      <c r="B3262" t="s">
        <v>380</v>
      </c>
      <c r="F3262" t="s">
        <v>380</v>
      </c>
      <c r="J3262" t="s">
        <v>380</v>
      </c>
    </row>
    <row r="3263" spans="2:12">
      <c r="B3263" t="s">
        <v>323</v>
      </c>
      <c r="C3263">
        <v>9.9410000000000007</v>
      </c>
      <c r="F3263" t="s">
        <v>323</v>
      </c>
      <c r="G3263">
        <v>3.3210000000000002</v>
      </c>
      <c r="J3263" t="s">
        <v>323</v>
      </c>
      <c r="K3263">
        <v>11.691000000000001</v>
      </c>
    </row>
    <row r="3264" spans="2:12">
      <c r="B3264" t="s">
        <v>324</v>
      </c>
      <c r="C3264">
        <v>25824</v>
      </c>
      <c r="F3264" t="s">
        <v>324</v>
      </c>
      <c r="G3264">
        <v>6216</v>
      </c>
      <c r="J3264" t="s">
        <v>324</v>
      </c>
      <c r="K3264">
        <v>30212</v>
      </c>
    </row>
    <row r="3265" spans="2:11">
      <c r="B3265" t="s">
        <v>325</v>
      </c>
      <c r="C3265">
        <v>18492</v>
      </c>
      <c r="F3265" t="s">
        <v>325</v>
      </c>
      <c r="G3265">
        <v>608658</v>
      </c>
      <c r="J3265" t="s">
        <v>325</v>
      </c>
      <c r="K3265">
        <v>0</v>
      </c>
    </row>
    <row r="3266" spans="2:11">
      <c r="B3266" t="s">
        <v>326</v>
      </c>
      <c r="C3266">
        <v>44316</v>
      </c>
      <c r="F3266" t="s">
        <v>326</v>
      </c>
      <c r="G3266">
        <v>614874</v>
      </c>
      <c r="J3266" t="s">
        <v>326</v>
      </c>
      <c r="K3266">
        <v>30212</v>
      </c>
    </row>
    <row r="3267" spans="2:11">
      <c r="B3267" t="s">
        <v>381</v>
      </c>
      <c r="F3267" t="s">
        <v>381</v>
      </c>
      <c r="J3267" t="s">
        <v>381</v>
      </c>
    </row>
    <row r="3268" spans="2:11">
      <c r="B3268" t="s">
        <v>323</v>
      </c>
      <c r="C3268">
        <v>10.09</v>
      </c>
      <c r="F3268" t="s">
        <v>323</v>
      </c>
      <c r="G3268">
        <v>3.2440000000000002</v>
      </c>
      <c r="J3268" t="s">
        <v>323</v>
      </c>
      <c r="K3268">
        <v>11.858000000000001</v>
      </c>
    </row>
    <row r="3269" spans="2:11">
      <c r="B3269" t="s">
        <v>324</v>
      </c>
      <c r="C3269">
        <v>25560</v>
      </c>
      <c r="F3269" t="s">
        <v>324</v>
      </c>
      <c r="G3269">
        <v>6216</v>
      </c>
      <c r="J3269" t="s">
        <v>324</v>
      </c>
      <c r="K3269">
        <v>30021</v>
      </c>
    </row>
    <row r="3270" spans="2:11">
      <c r="B3270" t="s">
        <v>325</v>
      </c>
      <c r="C3270">
        <v>18469</v>
      </c>
      <c r="F3270" t="s">
        <v>325</v>
      </c>
      <c r="G3270">
        <v>589669</v>
      </c>
      <c r="J3270" t="s">
        <v>325</v>
      </c>
      <c r="K3270">
        <v>0</v>
      </c>
    </row>
    <row r="3271" spans="2:11">
      <c r="B3271" t="s">
        <v>326</v>
      </c>
      <c r="C3271">
        <v>44029</v>
      </c>
      <c r="F3271" t="s">
        <v>326</v>
      </c>
      <c r="G3271">
        <v>595885</v>
      </c>
      <c r="J3271" t="s">
        <v>326</v>
      </c>
      <c r="K3271">
        <v>30021</v>
      </c>
    </row>
    <row r="3272" spans="2:11">
      <c r="B3272" t="s">
        <v>382</v>
      </c>
      <c r="F3272" t="s">
        <v>382</v>
      </c>
      <c r="J3272" t="s">
        <v>382</v>
      </c>
    </row>
    <row r="3273" spans="2:11">
      <c r="B3273" t="s">
        <v>323</v>
      </c>
      <c r="C3273">
        <v>9.9320000000000004</v>
      </c>
      <c r="F3273" t="s">
        <v>323</v>
      </c>
      <c r="G3273">
        <v>3.3679999999999999</v>
      </c>
      <c r="J3273" t="s">
        <v>323</v>
      </c>
      <c r="K3273">
        <v>11.670999999999999</v>
      </c>
    </row>
    <row r="3274" spans="2:11">
      <c r="B3274" t="s">
        <v>324</v>
      </c>
      <c r="C3274">
        <v>26568</v>
      </c>
      <c r="F3274" t="s">
        <v>324</v>
      </c>
      <c r="G3274">
        <v>6216</v>
      </c>
      <c r="J3274" t="s">
        <v>324</v>
      </c>
      <c r="K3274">
        <v>31061</v>
      </c>
    </row>
    <row r="3275" spans="2:11">
      <c r="B3275" t="s">
        <v>325</v>
      </c>
      <c r="C3275">
        <v>19113</v>
      </c>
      <c r="F3275" t="s">
        <v>325</v>
      </c>
      <c r="G3275">
        <v>620466</v>
      </c>
      <c r="J3275" t="s">
        <v>325</v>
      </c>
      <c r="K3275">
        <v>0</v>
      </c>
    </row>
    <row r="3276" spans="2:11">
      <c r="B3276" t="s">
        <v>326</v>
      </c>
      <c r="C3276">
        <v>45681</v>
      </c>
      <c r="F3276" t="s">
        <v>326</v>
      </c>
      <c r="G3276">
        <v>626682</v>
      </c>
      <c r="J3276" t="s">
        <v>326</v>
      </c>
      <c r="K3276">
        <v>31061</v>
      </c>
    </row>
    <row r="3277" spans="2:11">
      <c r="B3277" t="s">
        <v>383</v>
      </c>
      <c r="F3277" t="s">
        <v>383</v>
      </c>
      <c r="J3277" t="s">
        <v>383</v>
      </c>
    </row>
    <row r="3278" spans="2:11">
      <c r="B3278" t="s">
        <v>323</v>
      </c>
      <c r="C3278">
        <v>9.9109999999999996</v>
      </c>
      <c r="F3278" t="s">
        <v>323</v>
      </c>
      <c r="G3278">
        <v>3.1880000000000002</v>
      </c>
      <c r="J3278" t="s">
        <v>323</v>
      </c>
      <c r="K3278">
        <v>11.662000000000001</v>
      </c>
    </row>
    <row r="3279" spans="2:11">
      <c r="B3279" t="s">
        <v>324</v>
      </c>
      <c r="C3279">
        <v>25104</v>
      </c>
      <c r="F3279" t="s">
        <v>324</v>
      </c>
      <c r="G3279">
        <v>6216</v>
      </c>
      <c r="J3279" t="s">
        <v>324</v>
      </c>
      <c r="K3279">
        <v>29186</v>
      </c>
    </row>
    <row r="3280" spans="2:11">
      <c r="B3280" t="s">
        <v>325</v>
      </c>
      <c r="C3280">
        <v>17158</v>
      </c>
      <c r="F3280" t="s">
        <v>325</v>
      </c>
      <c r="G3280">
        <v>580060</v>
      </c>
      <c r="J3280" t="s">
        <v>325</v>
      </c>
      <c r="K3280">
        <v>0</v>
      </c>
    </row>
    <row r="3281" spans="2:11">
      <c r="B3281" t="s">
        <v>326</v>
      </c>
      <c r="C3281">
        <v>42262</v>
      </c>
      <c r="F3281" t="s">
        <v>326</v>
      </c>
      <c r="G3281">
        <v>586276</v>
      </c>
      <c r="J3281" t="s">
        <v>326</v>
      </c>
      <c r="K3281">
        <v>29186</v>
      </c>
    </row>
    <row r="3282" spans="2:11">
      <c r="B3282" t="s">
        <v>384</v>
      </c>
      <c r="F3282" t="s">
        <v>384</v>
      </c>
      <c r="J3282" t="s">
        <v>384</v>
      </c>
    </row>
    <row r="3283" spans="2:11">
      <c r="B3283" t="s">
        <v>323</v>
      </c>
      <c r="C3283">
        <v>10.07</v>
      </c>
      <c r="F3283" t="s">
        <v>323</v>
      </c>
      <c r="G3283">
        <v>3.206</v>
      </c>
      <c r="J3283" t="s">
        <v>323</v>
      </c>
      <c r="K3283">
        <v>11.875</v>
      </c>
    </row>
    <row r="3284" spans="2:11">
      <c r="B3284" t="s">
        <v>324</v>
      </c>
      <c r="C3284">
        <v>25704</v>
      </c>
      <c r="F3284" t="s">
        <v>324</v>
      </c>
      <c r="G3284">
        <v>6216</v>
      </c>
      <c r="J3284" t="s">
        <v>324</v>
      </c>
      <c r="K3284">
        <v>30021</v>
      </c>
    </row>
    <row r="3285" spans="2:11">
      <c r="B3285" t="s">
        <v>325</v>
      </c>
      <c r="C3285">
        <v>18469</v>
      </c>
      <c r="F3285" t="s">
        <v>325</v>
      </c>
      <c r="G3285">
        <v>581828</v>
      </c>
      <c r="J3285" t="s">
        <v>325</v>
      </c>
      <c r="K3285">
        <v>0</v>
      </c>
    </row>
    <row r="3286" spans="2:11">
      <c r="B3286" t="s">
        <v>326</v>
      </c>
      <c r="C3286">
        <v>44173</v>
      </c>
      <c r="F3286" t="s">
        <v>326</v>
      </c>
      <c r="G3286">
        <v>588044</v>
      </c>
      <c r="J3286" t="s">
        <v>326</v>
      </c>
      <c r="K3286">
        <v>30021</v>
      </c>
    </row>
    <row r="3287" spans="2:11">
      <c r="B3287" t="s">
        <v>385</v>
      </c>
      <c r="F3287" t="s">
        <v>385</v>
      </c>
      <c r="J3287" t="s">
        <v>385</v>
      </c>
    </row>
    <row r="3288" spans="2:11">
      <c r="B3288" t="s">
        <v>323</v>
      </c>
      <c r="C3288">
        <v>9.9</v>
      </c>
      <c r="F3288" t="s">
        <v>323</v>
      </c>
      <c r="G3288">
        <v>3.2669999999999999</v>
      </c>
      <c r="J3288" t="s">
        <v>323</v>
      </c>
      <c r="K3288">
        <v>11.635</v>
      </c>
    </row>
    <row r="3289" spans="2:11">
      <c r="B3289" t="s">
        <v>324</v>
      </c>
      <c r="C3289">
        <v>24696</v>
      </c>
      <c r="F3289" t="s">
        <v>324</v>
      </c>
      <c r="G3289">
        <v>6216</v>
      </c>
      <c r="J3289" t="s">
        <v>324</v>
      </c>
      <c r="K3289">
        <v>28896</v>
      </c>
    </row>
    <row r="3290" spans="2:11">
      <c r="B3290" t="s">
        <v>325</v>
      </c>
      <c r="C3290">
        <v>17296</v>
      </c>
      <c r="F3290" t="s">
        <v>325</v>
      </c>
      <c r="G3290">
        <v>596270</v>
      </c>
      <c r="J3290" t="s">
        <v>325</v>
      </c>
      <c r="K3290">
        <v>0</v>
      </c>
    </row>
    <row r="3291" spans="2:11">
      <c r="B3291" t="s">
        <v>326</v>
      </c>
      <c r="C3291">
        <v>41992</v>
      </c>
      <c r="F3291" t="s">
        <v>326</v>
      </c>
      <c r="G3291">
        <v>602486</v>
      </c>
      <c r="J3291" t="s">
        <v>326</v>
      </c>
      <c r="K3291">
        <v>28896</v>
      </c>
    </row>
    <row r="3292" spans="2:11">
      <c r="B3292" t="s">
        <v>386</v>
      </c>
      <c r="F3292" t="s">
        <v>386</v>
      </c>
      <c r="J3292" t="s">
        <v>386</v>
      </c>
    </row>
    <row r="3293" spans="2:11">
      <c r="B3293" t="s">
        <v>323</v>
      </c>
      <c r="C3293">
        <v>9.91</v>
      </c>
      <c r="F3293" t="s">
        <v>323</v>
      </c>
      <c r="G3293">
        <v>3.3759999999999999</v>
      </c>
      <c r="J3293" t="s">
        <v>323</v>
      </c>
      <c r="K3293">
        <v>11.635999999999999</v>
      </c>
    </row>
    <row r="3294" spans="2:11">
      <c r="B3294" t="s">
        <v>324</v>
      </c>
      <c r="C3294">
        <v>26376</v>
      </c>
      <c r="F3294" t="s">
        <v>324</v>
      </c>
      <c r="G3294">
        <v>6216</v>
      </c>
      <c r="J3294" t="s">
        <v>324</v>
      </c>
      <c r="K3294">
        <v>30778</v>
      </c>
    </row>
    <row r="3295" spans="2:11">
      <c r="B3295" t="s">
        <v>325</v>
      </c>
      <c r="C3295">
        <v>18906</v>
      </c>
      <c r="F3295" t="s">
        <v>325</v>
      </c>
      <c r="G3295">
        <v>622769</v>
      </c>
      <c r="J3295" t="s">
        <v>325</v>
      </c>
      <c r="K3295">
        <v>0</v>
      </c>
    </row>
    <row r="3296" spans="2:11">
      <c r="B3296" t="s">
        <v>326</v>
      </c>
      <c r="C3296">
        <v>45282</v>
      </c>
      <c r="F3296" t="s">
        <v>326</v>
      </c>
      <c r="G3296">
        <v>628985</v>
      </c>
      <c r="J3296" t="s">
        <v>326</v>
      </c>
      <c r="K3296">
        <v>30778</v>
      </c>
    </row>
    <row r="3297" spans="2:12">
      <c r="B3297" t="s">
        <v>387</v>
      </c>
      <c r="F3297" t="s">
        <v>387</v>
      </c>
      <c r="J3297" t="s">
        <v>387</v>
      </c>
    </row>
    <row r="3298" spans="2:12">
      <c r="B3298" t="s">
        <v>323</v>
      </c>
      <c r="C3298">
        <v>9.9819999999999993</v>
      </c>
      <c r="F3298" t="s">
        <v>323</v>
      </c>
      <c r="G3298">
        <v>3.3439999999999999</v>
      </c>
      <c r="J3298" t="s">
        <v>323</v>
      </c>
      <c r="K3298">
        <v>11.702</v>
      </c>
    </row>
    <row r="3299" spans="2:12">
      <c r="B3299" t="s">
        <v>324</v>
      </c>
      <c r="C3299">
        <v>26472</v>
      </c>
      <c r="F3299" t="s">
        <v>324</v>
      </c>
      <c r="G3299">
        <v>6384</v>
      </c>
      <c r="J3299" t="s">
        <v>324</v>
      </c>
      <c r="K3299">
        <v>31107</v>
      </c>
    </row>
    <row r="3300" spans="2:12">
      <c r="B3300" t="s">
        <v>325</v>
      </c>
      <c r="C3300">
        <v>19205</v>
      </c>
      <c r="F3300" t="s">
        <v>325</v>
      </c>
      <c r="G3300">
        <v>648176</v>
      </c>
      <c r="J3300" t="s">
        <v>325</v>
      </c>
      <c r="K3300">
        <v>0</v>
      </c>
    </row>
    <row r="3301" spans="2:12">
      <c r="B3301" t="s">
        <v>326</v>
      </c>
      <c r="C3301">
        <v>45677</v>
      </c>
      <c r="F3301" t="s">
        <v>326</v>
      </c>
      <c r="G3301">
        <v>654560</v>
      </c>
      <c r="J3301" t="s">
        <v>326</v>
      </c>
      <c r="K3301">
        <v>31107</v>
      </c>
    </row>
    <row r="3302" spans="2:12">
      <c r="B3302" t="s">
        <v>388</v>
      </c>
      <c r="F3302" t="s">
        <v>388</v>
      </c>
      <c r="J3302" t="s">
        <v>388</v>
      </c>
    </row>
    <row r="3303" spans="2:12">
      <c r="B3303" t="s">
        <v>323</v>
      </c>
      <c r="C3303">
        <v>9.77</v>
      </c>
      <c r="F3303" t="s">
        <v>323</v>
      </c>
      <c r="G3303">
        <v>3.2919999999999998</v>
      </c>
      <c r="J3303" t="s">
        <v>323</v>
      </c>
      <c r="K3303">
        <v>11.481999999999999</v>
      </c>
    </row>
    <row r="3304" spans="2:12">
      <c r="B3304" t="s">
        <v>324</v>
      </c>
      <c r="C3304">
        <v>25344</v>
      </c>
      <c r="F3304" t="s">
        <v>324</v>
      </c>
      <c r="G3304">
        <v>6384</v>
      </c>
      <c r="J3304" t="s">
        <v>324</v>
      </c>
      <c r="K3304">
        <v>29607</v>
      </c>
    </row>
    <row r="3305" spans="2:12">
      <c r="B3305" t="s">
        <v>325</v>
      </c>
      <c r="C3305">
        <v>17641</v>
      </c>
      <c r="F3305" t="s">
        <v>325</v>
      </c>
      <c r="G3305">
        <v>638482</v>
      </c>
      <c r="J3305" t="s">
        <v>325</v>
      </c>
      <c r="K3305">
        <v>0</v>
      </c>
    </row>
    <row r="3306" spans="2:12">
      <c r="B3306" t="s">
        <v>326</v>
      </c>
      <c r="C3306">
        <v>42985</v>
      </c>
      <c r="D3306">
        <f>(C3306+C3311+C3316+C3321+C3326+C3331+C3336+C3341+C3346+C3351)/10</f>
        <v>43754.7</v>
      </c>
      <c r="F3306" t="s">
        <v>326</v>
      </c>
      <c r="G3306">
        <v>644866</v>
      </c>
      <c r="H3306">
        <f>(G3306+G3311+G3316+G3321+G3326+G3331+G3336+G3341+G3346+G3351)/10</f>
        <v>641486.6</v>
      </c>
      <c r="J3306" t="s">
        <v>326</v>
      </c>
      <c r="K3306">
        <v>29607</v>
      </c>
      <c r="L3306">
        <f>(K3306+K3311+K3316+K3321+K3326+K3331+K3336+K3341+K3346+K3351)/10</f>
        <v>29917.3</v>
      </c>
    </row>
    <row r="3307" spans="2:12">
      <c r="B3307" t="s">
        <v>389</v>
      </c>
      <c r="F3307" t="s">
        <v>389</v>
      </c>
      <c r="J3307" t="s">
        <v>389</v>
      </c>
    </row>
    <row r="3308" spans="2:12">
      <c r="B3308" t="s">
        <v>323</v>
      </c>
      <c r="C3308">
        <v>9.8350000000000009</v>
      </c>
      <c r="F3308" t="s">
        <v>323</v>
      </c>
      <c r="G3308">
        <v>3.234</v>
      </c>
      <c r="J3308" t="s">
        <v>323</v>
      </c>
      <c r="K3308">
        <v>11.547000000000001</v>
      </c>
    </row>
    <row r="3309" spans="2:12">
      <c r="B3309" t="s">
        <v>324</v>
      </c>
      <c r="C3309">
        <v>24360</v>
      </c>
      <c r="F3309" t="s">
        <v>324</v>
      </c>
      <c r="G3309">
        <v>6384</v>
      </c>
      <c r="J3309" t="s">
        <v>324</v>
      </c>
      <c r="K3309">
        <v>28284</v>
      </c>
    </row>
    <row r="3310" spans="2:12">
      <c r="B3310" t="s">
        <v>325</v>
      </c>
      <c r="C3310">
        <v>16790</v>
      </c>
      <c r="F3310" t="s">
        <v>325</v>
      </c>
      <c r="G3310">
        <v>623188</v>
      </c>
      <c r="J3310" t="s">
        <v>325</v>
      </c>
      <c r="K3310">
        <v>0</v>
      </c>
    </row>
    <row r="3311" spans="2:12">
      <c r="B3311" t="s">
        <v>326</v>
      </c>
      <c r="C3311">
        <v>41150</v>
      </c>
      <c r="F3311" t="s">
        <v>326</v>
      </c>
      <c r="G3311">
        <v>629572</v>
      </c>
      <c r="J3311" t="s">
        <v>326</v>
      </c>
      <c r="K3311">
        <v>28284</v>
      </c>
    </row>
    <row r="3312" spans="2:12">
      <c r="B3312" t="s">
        <v>390</v>
      </c>
      <c r="F3312" t="s">
        <v>390</v>
      </c>
      <c r="J3312" t="s">
        <v>390</v>
      </c>
    </row>
    <row r="3313" spans="2:11">
      <c r="B3313" t="s">
        <v>323</v>
      </c>
      <c r="C3313">
        <v>9.9309999999999992</v>
      </c>
      <c r="F3313" t="s">
        <v>323</v>
      </c>
      <c r="G3313">
        <v>3.2850000000000001</v>
      </c>
      <c r="J3313" t="s">
        <v>323</v>
      </c>
      <c r="K3313">
        <v>11.676</v>
      </c>
    </row>
    <row r="3314" spans="2:11">
      <c r="B3314" t="s">
        <v>324</v>
      </c>
      <c r="C3314">
        <v>25824</v>
      </c>
      <c r="F3314" t="s">
        <v>324</v>
      </c>
      <c r="G3314">
        <v>6384</v>
      </c>
      <c r="J3314" t="s">
        <v>324</v>
      </c>
      <c r="K3314">
        <v>30212</v>
      </c>
    </row>
    <row r="3315" spans="2:11">
      <c r="B3315" t="s">
        <v>325</v>
      </c>
      <c r="C3315">
        <v>18492</v>
      </c>
      <c r="F3315" t="s">
        <v>325</v>
      </c>
      <c r="G3315">
        <v>634501</v>
      </c>
      <c r="J3315" t="s">
        <v>325</v>
      </c>
      <c r="K3315">
        <v>0</v>
      </c>
    </row>
    <row r="3316" spans="2:11">
      <c r="B3316" t="s">
        <v>326</v>
      </c>
      <c r="C3316">
        <v>44316</v>
      </c>
      <c r="F3316" t="s">
        <v>326</v>
      </c>
      <c r="G3316">
        <v>640885</v>
      </c>
      <c r="J3316" t="s">
        <v>326</v>
      </c>
      <c r="K3316">
        <v>30212</v>
      </c>
    </row>
    <row r="3317" spans="2:11">
      <c r="B3317" t="s">
        <v>391</v>
      </c>
      <c r="F3317" t="s">
        <v>391</v>
      </c>
      <c r="J3317" t="s">
        <v>391</v>
      </c>
    </row>
    <row r="3318" spans="2:11">
      <c r="B3318" t="s">
        <v>323</v>
      </c>
      <c r="C3318">
        <v>10.026999999999999</v>
      </c>
      <c r="F3318" t="s">
        <v>323</v>
      </c>
      <c r="G3318">
        <v>3.26</v>
      </c>
      <c r="J3318" t="s">
        <v>323</v>
      </c>
      <c r="K3318">
        <v>11.766</v>
      </c>
    </row>
    <row r="3319" spans="2:11">
      <c r="B3319" t="s">
        <v>324</v>
      </c>
      <c r="C3319">
        <v>25560</v>
      </c>
      <c r="F3319" t="s">
        <v>324</v>
      </c>
      <c r="G3319">
        <v>6384</v>
      </c>
      <c r="J3319" t="s">
        <v>324</v>
      </c>
      <c r="K3319">
        <v>30021</v>
      </c>
    </row>
    <row r="3320" spans="2:11">
      <c r="B3320" t="s">
        <v>325</v>
      </c>
      <c r="C3320">
        <v>18469</v>
      </c>
      <c r="F3320" t="s">
        <v>325</v>
      </c>
      <c r="G3320">
        <v>627428</v>
      </c>
      <c r="J3320" t="s">
        <v>325</v>
      </c>
      <c r="K3320">
        <v>0</v>
      </c>
    </row>
    <row r="3321" spans="2:11">
      <c r="B3321" t="s">
        <v>326</v>
      </c>
      <c r="C3321">
        <v>44029</v>
      </c>
      <c r="F3321" t="s">
        <v>326</v>
      </c>
      <c r="G3321">
        <v>633812</v>
      </c>
      <c r="J3321" t="s">
        <v>326</v>
      </c>
      <c r="K3321">
        <v>30021</v>
      </c>
    </row>
    <row r="3322" spans="2:11">
      <c r="B3322" t="s">
        <v>392</v>
      </c>
      <c r="F3322" t="s">
        <v>392</v>
      </c>
      <c r="J3322" t="s">
        <v>392</v>
      </c>
    </row>
    <row r="3323" spans="2:11">
      <c r="B3323" t="s">
        <v>323</v>
      </c>
      <c r="C3323">
        <v>9.94</v>
      </c>
      <c r="F3323" t="s">
        <v>323</v>
      </c>
      <c r="G3323">
        <v>3.3119999999999998</v>
      </c>
      <c r="J3323" t="s">
        <v>323</v>
      </c>
      <c r="K3323">
        <v>11.683</v>
      </c>
    </row>
    <row r="3324" spans="2:11">
      <c r="B3324" t="s">
        <v>324</v>
      </c>
      <c r="C3324">
        <v>26568</v>
      </c>
      <c r="F3324" t="s">
        <v>324</v>
      </c>
      <c r="G3324">
        <v>6384</v>
      </c>
      <c r="J3324" t="s">
        <v>324</v>
      </c>
      <c r="K3324">
        <v>31061</v>
      </c>
    </row>
    <row r="3325" spans="2:11">
      <c r="B3325" t="s">
        <v>325</v>
      </c>
      <c r="C3325">
        <v>19113</v>
      </c>
      <c r="F3325" t="s">
        <v>325</v>
      </c>
      <c r="G3325">
        <v>641592</v>
      </c>
      <c r="J3325" t="s">
        <v>325</v>
      </c>
      <c r="K3325">
        <v>0</v>
      </c>
    </row>
    <row r="3326" spans="2:11">
      <c r="B3326" t="s">
        <v>326</v>
      </c>
      <c r="C3326">
        <v>45681</v>
      </c>
      <c r="F3326" t="s">
        <v>326</v>
      </c>
      <c r="G3326">
        <v>647976</v>
      </c>
      <c r="J3326" t="s">
        <v>326</v>
      </c>
      <c r="K3326">
        <v>31061</v>
      </c>
    </row>
    <row r="3327" spans="2:11">
      <c r="B3327" t="s">
        <v>393</v>
      </c>
      <c r="F3327" t="s">
        <v>393</v>
      </c>
      <c r="J3327" t="s">
        <v>393</v>
      </c>
    </row>
    <row r="3328" spans="2:11">
      <c r="B3328" t="s">
        <v>323</v>
      </c>
      <c r="C3328">
        <v>9.8569999999999993</v>
      </c>
      <c r="F3328" t="s">
        <v>323</v>
      </c>
      <c r="G3328">
        <v>3.1970000000000001</v>
      </c>
      <c r="J3328" t="s">
        <v>323</v>
      </c>
      <c r="K3328">
        <v>11.583</v>
      </c>
    </row>
    <row r="3329" spans="2:11">
      <c r="B3329" t="s">
        <v>324</v>
      </c>
      <c r="C3329">
        <v>25104</v>
      </c>
      <c r="F3329" t="s">
        <v>324</v>
      </c>
      <c r="G3329">
        <v>6384</v>
      </c>
      <c r="J3329" t="s">
        <v>324</v>
      </c>
      <c r="K3329">
        <v>29186</v>
      </c>
    </row>
    <row r="3330" spans="2:11">
      <c r="B3330" t="s">
        <v>325</v>
      </c>
      <c r="C3330">
        <v>17158</v>
      </c>
      <c r="F3330" t="s">
        <v>325</v>
      </c>
      <c r="G3330">
        <v>615331</v>
      </c>
      <c r="J3330" t="s">
        <v>325</v>
      </c>
      <c r="K3330">
        <v>0</v>
      </c>
    </row>
    <row r="3331" spans="2:11">
      <c r="B3331" t="s">
        <v>326</v>
      </c>
      <c r="C3331">
        <v>42262</v>
      </c>
      <c r="F3331" t="s">
        <v>326</v>
      </c>
      <c r="G3331">
        <v>621715</v>
      </c>
      <c r="J3331" t="s">
        <v>326</v>
      </c>
      <c r="K3331">
        <v>29186</v>
      </c>
    </row>
    <row r="3332" spans="2:11">
      <c r="B3332" t="s">
        <v>394</v>
      </c>
      <c r="F3332" t="s">
        <v>394</v>
      </c>
      <c r="J3332" t="s">
        <v>394</v>
      </c>
    </row>
    <row r="3333" spans="2:11">
      <c r="B3333" t="s">
        <v>323</v>
      </c>
      <c r="C3333">
        <v>9.9979999999999993</v>
      </c>
      <c r="F3333" t="s">
        <v>323</v>
      </c>
      <c r="G3333">
        <v>3.23</v>
      </c>
      <c r="J3333" t="s">
        <v>323</v>
      </c>
      <c r="K3333">
        <v>11.769</v>
      </c>
    </row>
    <row r="3334" spans="2:11">
      <c r="B3334" t="s">
        <v>324</v>
      </c>
      <c r="C3334">
        <v>25704</v>
      </c>
      <c r="F3334" t="s">
        <v>324</v>
      </c>
      <c r="G3334">
        <v>6384</v>
      </c>
      <c r="J3334" t="s">
        <v>324</v>
      </c>
      <c r="K3334">
        <v>30021</v>
      </c>
    </row>
    <row r="3335" spans="2:11">
      <c r="B3335" t="s">
        <v>325</v>
      </c>
      <c r="C3335">
        <v>18469</v>
      </c>
      <c r="F3335" t="s">
        <v>325</v>
      </c>
      <c r="G3335">
        <v>621297</v>
      </c>
      <c r="J3335" t="s">
        <v>325</v>
      </c>
      <c r="K3335">
        <v>0</v>
      </c>
    </row>
    <row r="3336" spans="2:11">
      <c r="B3336" t="s">
        <v>326</v>
      </c>
      <c r="C3336">
        <v>44173</v>
      </c>
      <c r="F3336" t="s">
        <v>326</v>
      </c>
      <c r="G3336">
        <v>627681</v>
      </c>
      <c r="J3336" t="s">
        <v>326</v>
      </c>
      <c r="K3336">
        <v>30021</v>
      </c>
    </row>
    <row r="3337" spans="2:11">
      <c r="B3337" t="s">
        <v>395</v>
      </c>
      <c r="F3337" t="s">
        <v>395</v>
      </c>
      <c r="J3337" t="s">
        <v>395</v>
      </c>
    </row>
    <row r="3338" spans="2:11">
      <c r="B3338" t="s">
        <v>323</v>
      </c>
      <c r="C3338">
        <v>9.8849999999999998</v>
      </c>
      <c r="F3338" t="s">
        <v>323</v>
      </c>
      <c r="G3338">
        <v>3.2370000000000001</v>
      </c>
      <c r="J3338" t="s">
        <v>323</v>
      </c>
      <c r="K3338">
        <v>11.613</v>
      </c>
    </row>
    <row r="3339" spans="2:11">
      <c r="B3339" t="s">
        <v>324</v>
      </c>
      <c r="C3339">
        <v>24696</v>
      </c>
      <c r="F3339" t="s">
        <v>324</v>
      </c>
      <c r="G3339">
        <v>6384</v>
      </c>
      <c r="J3339" t="s">
        <v>324</v>
      </c>
      <c r="K3339">
        <v>28896</v>
      </c>
    </row>
    <row r="3340" spans="2:11">
      <c r="B3340" t="s">
        <v>325</v>
      </c>
      <c r="C3340">
        <v>17296</v>
      </c>
      <c r="F3340" t="s">
        <v>325</v>
      </c>
      <c r="G3340">
        <v>623045</v>
      </c>
      <c r="J3340" t="s">
        <v>325</v>
      </c>
      <c r="K3340">
        <v>0</v>
      </c>
    </row>
    <row r="3341" spans="2:11">
      <c r="B3341" t="s">
        <v>326</v>
      </c>
      <c r="C3341">
        <v>41992</v>
      </c>
      <c r="F3341" t="s">
        <v>326</v>
      </c>
      <c r="G3341">
        <v>629429</v>
      </c>
      <c r="J3341" t="s">
        <v>326</v>
      </c>
      <c r="K3341">
        <v>28896</v>
      </c>
    </row>
    <row r="3342" spans="2:11">
      <c r="B3342" t="s">
        <v>396</v>
      </c>
      <c r="F3342" t="s">
        <v>396</v>
      </c>
      <c r="J3342" t="s">
        <v>396</v>
      </c>
    </row>
    <row r="3343" spans="2:11">
      <c r="B3343" t="s">
        <v>323</v>
      </c>
      <c r="C3343">
        <v>9.8940000000000001</v>
      </c>
      <c r="F3343" t="s">
        <v>323</v>
      </c>
      <c r="G3343">
        <v>3.3450000000000002</v>
      </c>
      <c r="J3343" t="s">
        <v>323</v>
      </c>
      <c r="K3343">
        <v>11.613</v>
      </c>
    </row>
    <row r="3344" spans="2:11">
      <c r="B3344" t="s">
        <v>324</v>
      </c>
      <c r="C3344">
        <v>26376</v>
      </c>
      <c r="F3344" t="s">
        <v>324</v>
      </c>
      <c r="G3344">
        <v>6384</v>
      </c>
      <c r="J3344" t="s">
        <v>324</v>
      </c>
      <c r="K3344">
        <v>30778</v>
      </c>
    </row>
    <row r="3345" spans="2:12">
      <c r="B3345" t="s">
        <v>325</v>
      </c>
      <c r="C3345">
        <v>18906</v>
      </c>
      <c r="F3345" t="s">
        <v>325</v>
      </c>
      <c r="G3345">
        <v>650083</v>
      </c>
      <c r="J3345" t="s">
        <v>325</v>
      </c>
      <c r="K3345">
        <v>0</v>
      </c>
    </row>
    <row r="3346" spans="2:12">
      <c r="B3346" t="s">
        <v>326</v>
      </c>
      <c r="C3346">
        <v>45282</v>
      </c>
      <c r="F3346" t="s">
        <v>326</v>
      </c>
      <c r="G3346">
        <v>656467</v>
      </c>
      <c r="J3346" t="s">
        <v>326</v>
      </c>
      <c r="K3346">
        <v>30778</v>
      </c>
    </row>
    <row r="3347" spans="2:12">
      <c r="B3347" t="s">
        <v>397</v>
      </c>
      <c r="F3347" t="s">
        <v>397</v>
      </c>
      <c r="J3347" t="s">
        <v>397</v>
      </c>
    </row>
    <row r="3348" spans="2:12">
      <c r="B3348" t="s">
        <v>323</v>
      </c>
      <c r="C3348">
        <v>9.968</v>
      </c>
      <c r="F3348" t="s">
        <v>323</v>
      </c>
      <c r="G3348">
        <v>3.3140000000000001</v>
      </c>
      <c r="J3348" t="s">
        <v>323</v>
      </c>
      <c r="K3348">
        <v>11.680999999999999</v>
      </c>
    </row>
    <row r="3349" spans="2:12">
      <c r="B3349" t="s">
        <v>324</v>
      </c>
      <c r="C3349">
        <v>26472</v>
      </c>
      <c r="F3349" t="s">
        <v>324</v>
      </c>
      <c r="G3349">
        <v>6552</v>
      </c>
      <c r="J3349" t="s">
        <v>324</v>
      </c>
      <c r="K3349">
        <v>31107</v>
      </c>
    </row>
    <row r="3350" spans="2:12">
      <c r="B3350" t="s">
        <v>325</v>
      </c>
      <c r="C3350">
        <v>19205</v>
      </c>
      <c r="F3350" t="s">
        <v>325</v>
      </c>
      <c r="G3350">
        <v>675911</v>
      </c>
      <c r="J3350" t="s">
        <v>325</v>
      </c>
      <c r="K3350">
        <v>0</v>
      </c>
    </row>
    <row r="3351" spans="2:12">
      <c r="B3351" t="s">
        <v>326</v>
      </c>
      <c r="C3351">
        <v>45677</v>
      </c>
      <c r="F3351" t="s">
        <v>326</v>
      </c>
      <c r="G3351">
        <v>682463</v>
      </c>
      <c r="J3351" t="s">
        <v>326</v>
      </c>
      <c r="K3351">
        <v>31107</v>
      </c>
    </row>
    <row r="3352" spans="2:12">
      <c r="B3352" t="s">
        <v>398</v>
      </c>
      <c r="F3352" t="s">
        <v>398</v>
      </c>
      <c r="J3352" t="s">
        <v>398</v>
      </c>
    </row>
    <row r="3353" spans="2:12">
      <c r="B3353" t="s">
        <v>323</v>
      </c>
      <c r="C3353">
        <v>9.7530000000000001</v>
      </c>
      <c r="F3353" t="s">
        <v>323</v>
      </c>
      <c r="G3353">
        <v>3.2650000000000001</v>
      </c>
      <c r="J3353" t="s">
        <v>323</v>
      </c>
      <c r="K3353">
        <v>11.457000000000001</v>
      </c>
    </row>
    <row r="3354" spans="2:12">
      <c r="B3354" t="s">
        <v>324</v>
      </c>
      <c r="C3354">
        <v>25344</v>
      </c>
      <c r="F3354" t="s">
        <v>324</v>
      </c>
      <c r="G3354">
        <v>6552</v>
      </c>
      <c r="J3354" t="s">
        <v>324</v>
      </c>
      <c r="K3354">
        <v>29607</v>
      </c>
    </row>
    <row r="3355" spans="2:12">
      <c r="B3355" t="s">
        <v>325</v>
      </c>
      <c r="C3355">
        <v>17641</v>
      </c>
      <c r="F3355" t="s">
        <v>325</v>
      </c>
      <c r="G3355">
        <v>666626</v>
      </c>
      <c r="J3355" t="s">
        <v>325</v>
      </c>
      <c r="K3355">
        <v>0</v>
      </c>
    </row>
    <row r="3356" spans="2:12">
      <c r="B3356" t="s">
        <v>326</v>
      </c>
      <c r="C3356">
        <v>42985</v>
      </c>
      <c r="D3356">
        <f>(C3356+C3361+C3366+C3371+C3376+C3381+C3386+C3391+C3396+C3401)/10</f>
        <v>43754.7</v>
      </c>
      <c r="F3356" t="s">
        <v>326</v>
      </c>
      <c r="G3356">
        <v>673178</v>
      </c>
      <c r="H3356">
        <f>(G3356+G3361+G3366+G3371+G3376+G3381+G3386+G3391+G3396+G3401)/10</f>
        <v>671277</v>
      </c>
      <c r="J3356" t="s">
        <v>326</v>
      </c>
      <c r="K3356">
        <v>29607</v>
      </c>
      <c r="L3356">
        <f>(K3356+K3361+K3366+K3371+K3376+K3381+K3386+K3391+K3396+K3401)/10</f>
        <v>29917.3</v>
      </c>
    </row>
    <row r="3357" spans="2:12">
      <c r="B3357" t="s">
        <v>399</v>
      </c>
      <c r="F3357" t="s">
        <v>399</v>
      </c>
      <c r="J3357" t="s">
        <v>399</v>
      </c>
    </row>
    <row r="3358" spans="2:12">
      <c r="B3358" t="s">
        <v>323</v>
      </c>
      <c r="C3358">
        <v>9.7799999999999994</v>
      </c>
      <c r="F3358" t="s">
        <v>323</v>
      </c>
      <c r="G3358">
        <v>3.2410000000000001</v>
      </c>
      <c r="J3358" t="s">
        <v>323</v>
      </c>
      <c r="K3358">
        <v>11.468</v>
      </c>
    </row>
    <row r="3359" spans="2:12">
      <c r="B3359" t="s">
        <v>324</v>
      </c>
      <c r="C3359">
        <v>24360</v>
      </c>
      <c r="F3359" t="s">
        <v>324</v>
      </c>
      <c r="G3359">
        <v>6552</v>
      </c>
      <c r="J3359" t="s">
        <v>324</v>
      </c>
      <c r="K3359">
        <v>28284</v>
      </c>
    </row>
    <row r="3360" spans="2:12">
      <c r="B3360" t="s">
        <v>325</v>
      </c>
      <c r="C3360">
        <v>16790</v>
      </c>
      <c r="F3360" t="s">
        <v>325</v>
      </c>
      <c r="G3360">
        <v>659361</v>
      </c>
      <c r="J3360" t="s">
        <v>325</v>
      </c>
      <c r="K3360">
        <v>0</v>
      </c>
    </row>
    <row r="3361" spans="2:11">
      <c r="B3361" t="s">
        <v>326</v>
      </c>
      <c r="C3361">
        <v>41150</v>
      </c>
      <c r="F3361" t="s">
        <v>326</v>
      </c>
      <c r="G3361">
        <v>665913</v>
      </c>
      <c r="J3361" t="s">
        <v>326</v>
      </c>
      <c r="K3361">
        <v>28284</v>
      </c>
    </row>
    <row r="3362" spans="2:11">
      <c r="B3362" t="s">
        <v>400</v>
      </c>
      <c r="F3362" t="s">
        <v>400</v>
      </c>
      <c r="J3362" t="s">
        <v>400</v>
      </c>
    </row>
    <row r="3363" spans="2:11">
      <c r="B3363" t="s">
        <v>323</v>
      </c>
      <c r="C3363">
        <v>9.8729999999999993</v>
      </c>
      <c r="F3363" t="s">
        <v>323</v>
      </c>
      <c r="G3363">
        <v>3.2949999999999999</v>
      </c>
      <c r="J3363" t="s">
        <v>323</v>
      </c>
      <c r="K3363">
        <v>11.590999999999999</v>
      </c>
    </row>
    <row r="3364" spans="2:11">
      <c r="B3364" t="s">
        <v>324</v>
      </c>
      <c r="C3364">
        <v>25824</v>
      </c>
      <c r="F3364" t="s">
        <v>324</v>
      </c>
      <c r="G3364">
        <v>6552</v>
      </c>
      <c r="J3364" t="s">
        <v>324</v>
      </c>
      <c r="K3364">
        <v>30212</v>
      </c>
    </row>
    <row r="3365" spans="2:11">
      <c r="B3365" t="s">
        <v>325</v>
      </c>
      <c r="C3365">
        <v>18492</v>
      </c>
      <c r="F3365" t="s">
        <v>325</v>
      </c>
      <c r="G3365">
        <v>672247</v>
      </c>
      <c r="J3365" t="s">
        <v>325</v>
      </c>
      <c r="K3365">
        <v>0</v>
      </c>
    </row>
    <row r="3366" spans="2:11">
      <c r="B3366" t="s">
        <v>326</v>
      </c>
      <c r="C3366">
        <v>44316</v>
      </c>
      <c r="F3366" t="s">
        <v>326</v>
      </c>
      <c r="G3366">
        <v>678799</v>
      </c>
      <c r="J3366" t="s">
        <v>326</v>
      </c>
      <c r="K3366">
        <v>30212</v>
      </c>
    </row>
    <row r="3367" spans="2:11">
      <c r="B3367" t="s">
        <v>401</v>
      </c>
      <c r="F3367" t="s">
        <v>401</v>
      </c>
      <c r="J3367" t="s">
        <v>401</v>
      </c>
    </row>
    <row r="3368" spans="2:11">
      <c r="B3368" t="s">
        <v>323</v>
      </c>
      <c r="C3368">
        <v>10.037000000000001</v>
      </c>
      <c r="F3368" t="s">
        <v>323</v>
      </c>
      <c r="G3368">
        <v>3.2120000000000002</v>
      </c>
      <c r="J3368" t="s">
        <v>323</v>
      </c>
      <c r="K3368">
        <v>11.781000000000001</v>
      </c>
    </row>
    <row r="3369" spans="2:11">
      <c r="B3369" t="s">
        <v>324</v>
      </c>
      <c r="C3369">
        <v>25560</v>
      </c>
      <c r="F3369" t="s">
        <v>324</v>
      </c>
      <c r="G3369">
        <v>6552</v>
      </c>
      <c r="J3369" t="s">
        <v>324</v>
      </c>
      <c r="K3369">
        <v>30021</v>
      </c>
    </row>
    <row r="3370" spans="2:11">
      <c r="B3370" t="s">
        <v>325</v>
      </c>
      <c r="C3370">
        <v>18469</v>
      </c>
      <c r="F3370" t="s">
        <v>325</v>
      </c>
      <c r="G3370">
        <v>649906</v>
      </c>
      <c r="J3370" t="s">
        <v>325</v>
      </c>
      <c r="K3370">
        <v>0</v>
      </c>
    </row>
    <row r="3371" spans="2:11">
      <c r="B3371" t="s">
        <v>326</v>
      </c>
      <c r="C3371">
        <v>44029</v>
      </c>
      <c r="F3371" t="s">
        <v>326</v>
      </c>
      <c r="G3371">
        <v>656458</v>
      </c>
      <c r="J3371" t="s">
        <v>326</v>
      </c>
      <c r="K3371">
        <v>30021</v>
      </c>
    </row>
    <row r="3372" spans="2:11">
      <c r="B3372" t="s">
        <v>402</v>
      </c>
      <c r="F3372" t="s">
        <v>402</v>
      </c>
      <c r="J3372" t="s">
        <v>402</v>
      </c>
    </row>
    <row r="3373" spans="2:11">
      <c r="B3373" t="s">
        <v>323</v>
      </c>
      <c r="C3373">
        <v>9.8879999999999999</v>
      </c>
      <c r="F3373" t="s">
        <v>323</v>
      </c>
      <c r="G3373">
        <v>3.3159999999999998</v>
      </c>
      <c r="J3373" t="s">
        <v>323</v>
      </c>
      <c r="K3373">
        <v>11.608000000000001</v>
      </c>
    </row>
    <row r="3374" spans="2:11">
      <c r="B3374" t="s">
        <v>324</v>
      </c>
      <c r="C3374">
        <v>26568</v>
      </c>
      <c r="F3374" t="s">
        <v>324</v>
      </c>
      <c r="G3374">
        <v>6552</v>
      </c>
      <c r="J3374" t="s">
        <v>324</v>
      </c>
      <c r="K3374">
        <v>31061</v>
      </c>
    </row>
    <row r="3375" spans="2:11">
      <c r="B3375" t="s">
        <v>325</v>
      </c>
      <c r="C3375">
        <v>19113</v>
      </c>
      <c r="F3375" t="s">
        <v>325</v>
      </c>
      <c r="G3375">
        <v>678198</v>
      </c>
      <c r="J3375" t="s">
        <v>325</v>
      </c>
      <c r="K3375">
        <v>0</v>
      </c>
    </row>
    <row r="3376" spans="2:11">
      <c r="B3376" t="s">
        <v>326</v>
      </c>
      <c r="C3376">
        <v>45681</v>
      </c>
      <c r="F3376" t="s">
        <v>326</v>
      </c>
      <c r="G3376">
        <v>684750</v>
      </c>
      <c r="J3376" t="s">
        <v>326</v>
      </c>
      <c r="K3376">
        <v>31061</v>
      </c>
    </row>
    <row r="3377" spans="2:11">
      <c r="B3377" t="s">
        <v>403</v>
      </c>
      <c r="F3377" t="s">
        <v>403</v>
      </c>
      <c r="J3377" t="s">
        <v>403</v>
      </c>
    </row>
    <row r="3378" spans="2:11">
      <c r="B3378" t="s">
        <v>323</v>
      </c>
      <c r="C3378">
        <v>9.8490000000000002</v>
      </c>
      <c r="F3378" t="s">
        <v>323</v>
      </c>
      <c r="G3378">
        <v>3.1629999999999998</v>
      </c>
      <c r="J3378" t="s">
        <v>323</v>
      </c>
      <c r="K3378">
        <v>11.571999999999999</v>
      </c>
    </row>
    <row r="3379" spans="2:11">
      <c r="B3379" t="s">
        <v>324</v>
      </c>
      <c r="C3379">
        <v>25104</v>
      </c>
      <c r="F3379" t="s">
        <v>324</v>
      </c>
      <c r="G3379">
        <v>6552</v>
      </c>
      <c r="J3379" t="s">
        <v>324</v>
      </c>
      <c r="K3379">
        <v>29186</v>
      </c>
    </row>
    <row r="3380" spans="2:11">
      <c r="B3380" t="s">
        <v>325</v>
      </c>
      <c r="C3380">
        <v>17158</v>
      </c>
      <c r="F3380" t="s">
        <v>325</v>
      </c>
      <c r="G3380">
        <v>641264</v>
      </c>
      <c r="J3380" t="s">
        <v>325</v>
      </c>
      <c r="K3380">
        <v>0</v>
      </c>
    </row>
    <row r="3381" spans="2:11">
      <c r="B3381" t="s">
        <v>326</v>
      </c>
      <c r="C3381">
        <v>42262</v>
      </c>
      <c r="F3381" t="s">
        <v>326</v>
      </c>
      <c r="G3381">
        <v>647816</v>
      </c>
      <c r="J3381" t="s">
        <v>326</v>
      </c>
      <c r="K3381">
        <v>29186</v>
      </c>
    </row>
    <row r="3382" spans="2:11">
      <c r="B3382" t="s">
        <v>404</v>
      </c>
      <c r="F3382" t="s">
        <v>404</v>
      </c>
      <c r="J3382" t="s">
        <v>404</v>
      </c>
    </row>
    <row r="3383" spans="2:11">
      <c r="B3383" t="s">
        <v>323</v>
      </c>
      <c r="C3383">
        <v>10.050000000000001</v>
      </c>
      <c r="F3383" t="s">
        <v>323</v>
      </c>
      <c r="G3383">
        <v>3.1440000000000001</v>
      </c>
      <c r="J3383" t="s">
        <v>323</v>
      </c>
      <c r="K3383">
        <v>11.846</v>
      </c>
    </row>
    <row r="3384" spans="2:11">
      <c r="B3384" t="s">
        <v>324</v>
      </c>
      <c r="C3384">
        <v>25704</v>
      </c>
      <c r="F3384" t="s">
        <v>324</v>
      </c>
      <c r="G3384">
        <v>6552</v>
      </c>
      <c r="J3384" t="s">
        <v>324</v>
      </c>
      <c r="K3384">
        <v>30021</v>
      </c>
    </row>
    <row r="3385" spans="2:11">
      <c r="B3385" t="s">
        <v>325</v>
      </c>
      <c r="C3385">
        <v>18469</v>
      </c>
      <c r="F3385" t="s">
        <v>325</v>
      </c>
      <c r="G3385">
        <v>634399</v>
      </c>
      <c r="J3385" t="s">
        <v>325</v>
      </c>
      <c r="K3385">
        <v>0</v>
      </c>
    </row>
    <row r="3386" spans="2:11">
      <c r="B3386" t="s">
        <v>326</v>
      </c>
      <c r="C3386">
        <v>44173</v>
      </c>
      <c r="F3386" t="s">
        <v>326</v>
      </c>
      <c r="G3386">
        <v>640951</v>
      </c>
      <c r="J3386" t="s">
        <v>326</v>
      </c>
      <c r="K3386">
        <v>30021</v>
      </c>
    </row>
    <row r="3387" spans="2:11">
      <c r="B3387" t="s">
        <v>405</v>
      </c>
      <c r="F3387" t="s">
        <v>405</v>
      </c>
      <c r="J3387" t="s">
        <v>405</v>
      </c>
    </row>
    <row r="3388" spans="2:11">
      <c r="B3388" t="s">
        <v>323</v>
      </c>
      <c r="C3388">
        <v>9.8819999999999997</v>
      </c>
      <c r="F3388" t="s">
        <v>323</v>
      </c>
      <c r="G3388">
        <v>3.1989999999999998</v>
      </c>
      <c r="J3388" t="s">
        <v>323</v>
      </c>
      <c r="K3388">
        <v>11.609</v>
      </c>
    </row>
    <row r="3389" spans="2:11">
      <c r="B3389" t="s">
        <v>324</v>
      </c>
      <c r="C3389">
        <v>24696</v>
      </c>
      <c r="F3389" t="s">
        <v>324</v>
      </c>
      <c r="G3389">
        <v>6552</v>
      </c>
      <c r="J3389" t="s">
        <v>324</v>
      </c>
      <c r="K3389">
        <v>28896</v>
      </c>
    </row>
    <row r="3390" spans="2:11">
      <c r="B3390" t="s">
        <v>325</v>
      </c>
      <c r="C3390">
        <v>17296</v>
      </c>
      <c r="F3390" t="s">
        <v>325</v>
      </c>
      <c r="G3390">
        <v>648178</v>
      </c>
      <c r="J3390" t="s">
        <v>325</v>
      </c>
      <c r="K3390">
        <v>0</v>
      </c>
    </row>
    <row r="3391" spans="2:11">
      <c r="B3391" t="s">
        <v>326</v>
      </c>
      <c r="C3391">
        <v>41992</v>
      </c>
      <c r="F3391" t="s">
        <v>326</v>
      </c>
      <c r="G3391">
        <v>654730</v>
      </c>
      <c r="J3391" t="s">
        <v>326</v>
      </c>
      <c r="K3391">
        <v>28896</v>
      </c>
    </row>
    <row r="3392" spans="2:11">
      <c r="B3392" t="s">
        <v>406</v>
      </c>
      <c r="F3392" t="s">
        <v>406</v>
      </c>
      <c r="J3392" t="s">
        <v>406</v>
      </c>
    </row>
    <row r="3393" spans="2:12">
      <c r="B3393" t="s">
        <v>323</v>
      </c>
      <c r="C3393">
        <v>9.8490000000000002</v>
      </c>
      <c r="F3393" t="s">
        <v>323</v>
      </c>
      <c r="G3393">
        <v>3.3380000000000001</v>
      </c>
      <c r="J3393" t="s">
        <v>323</v>
      </c>
      <c r="K3393">
        <v>11.547000000000001</v>
      </c>
    </row>
    <row r="3394" spans="2:12">
      <c r="B3394" t="s">
        <v>324</v>
      </c>
      <c r="C3394">
        <v>26376</v>
      </c>
      <c r="F3394" t="s">
        <v>324</v>
      </c>
      <c r="G3394">
        <v>6552</v>
      </c>
      <c r="J3394" t="s">
        <v>324</v>
      </c>
      <c r="K3394">
        <v>30778</v>
      </c>
    </row>
    <row r="3395" spans="2:12">
      <c r="B3395" t="s">
        <v>325</v>
      </c>
      <c r="C3395">
        <v>18906</v>
      </c>
      <c r="F3395" t="s">
        <v>325</v>
      </c>
      <c r="G3395">
        <v>684561</v>
      </c>
      <c r="J3395" t="s">
        <v>325</v>
      </c>
      <c r="K3395">
        <v>0</v>
      </c>
    </row>
    <row r="3396" spans="2:12">
      <c r="B3396" t="s">
        <v>326</v>
      </c>
      <c r="C3396">
        <v>45282</v>
      </c>
      <c r="F3396" t="s">
        <v>326</v>
      </c>
      <c r="G3396">
        <v>691113</v>
      </c>
      <c r="J3396" t="s">
        <v>326</v>
      </c>
      <c r="K3396">
        <v>30778</v>
      </c>
    </row>
    <row r="3397" spans="2:12">
      <c r="B3397" t="s">
        <v>407</v>
      </c>
      <c r="F3397" t="s">
        <v>407</v>
      </c>
      <c r="J3397" t="s">
        <v>407</v>
      </c>
    </row>
    <row r="3398" spans="2:12">
      <c r="B3398" t="s">
        <v>323</v>
      </c>
      <c r="C3398">
        <v>9.9190000000000005</v>
      </c>
      <c r="F3398" t="s">
        <v>323</v>
      </c>
      <c r="G3398">
        <v>3.3130000000000002</v>
      </c>
      <c r="J3398" t="s">
        <v>323</v>
      </c>
      <c r="K3398">
        <v>11.61</v>
      </c>
    </row>
    <row r="3399" spans="2:12">
      <c r="B3399" t="s">
        <v>324</v>
      </c>
      <c r="C3399">
        <v>26472</v>
      </c>
      <c r="F3399" t="s">
        <v>324</v>
      </c>
      <c r="G3399">
        <v>6720</v>
      </c>
      <c r="J3399" t="s">
        <v>324</v>
      </c>
      <c r="K3399">
        <v>31107</v>
      </c>
    </row>
    <row r="3400" spans="2:12">
      <c r="B3400" t="s">
        <v>325</v>
      </c>
      <c r="C3400">
        <v>19205</v>
      </c>
      <c r="F3400" t="s">
        <v>325</v>
      </c>
      <c r="G3400">
        <v>712342</v>
      </c>
      <c r="J3400" t="s">
        <v>325</v>
      </c>
      <c r="K3400">
        <v>0</v>
      </c>
    </row>
    <row r="3401" spans="2:12">
      <c r="B3401" t="s">
        <v>326</v>
      </c>
      <c r="C3401">
        <v>45677</v>
      </c>
      <c r="F3401" t="s">
        <v>326</v>
      </c>
      <c r="G3401">
        <v>719062</v>
      </c>
      <c r="J3401" t="s">
        <v>326</v>
      </c>
      <c r="K3401">
        <v>31107</v>
      </c>
    </row>
    <row r="3402" spans="2:12">
      <c r="B3402" t="s">
        <v>408</v>
      </c>
      <c r="F3402" t="s">
        <v>408</v>
      </c>
      <c r="J3402" t="s">
        <v>408</v>
      </c>
    </row>
    <row r="3403" spans="2:12">
      <c r="B3403" t="s">
        <v>323</v>
      </c>
      <c r="C3403">
        <v>9.75</v>
      </c>
      <c r="F3403" t="s">
        <v>323</v>
      </c>
      <c r="G3403">
        <v>3.2290000000000001</v>
      </c>
      <c r="J3403" t="s">
        <v>323</v>
      </c>
      <c r="K3403">
        <v>11.452</v>
      </c>
    </row>
    <row r="3404" spans="2:12">
      <c r="B3404" t="s">
        <v>324</v>
      </c>
      <c r="C3404">
        <v>25344</v>
      </c>
      <c r="F3404" t="s">
        <v>324</v>
      </c>
      <c r="G3404">
        <v>6720</v>
      </c>
      <c r="J3404" t="s">
        <v>324</v>
      </c>
      <c r="K3404">
        <v>29607</v>
      </c>
    </row>
    <row r="3405" spans="2:12">
      <c r="B3405" t="s">
        <v>325</v>
      </c>
      <c r="C3405">
        <v>17641</v>
      </c>
      <c r="F3405" t="s">
        <v>325</v>
      </c>
      <c r="G3405">
        <v>692697</v>
      </c>
      <c r="J3405" t="s">
        <v>325</v>
      </c>
      <c r="K3405">
        <v>0</v>
      </c>
    </row>
    <row r="3406" spans="2:12">
      <c r="B3406" t="s">
        <v>326</v>
      </c>
      <c r="C3406">
        <v>42985</v>
      </c>
      <c r="D3406">
        <f>(C3406+C3411+C3416+C3421+C3426+C3431+C3436+C3441+C3446+C3451)/10</f>
        <v>43754.7</v>
      </c>
      <c r="F3406" t="s">
        <v>326</v>
      </c>
      <c r="G3406">
        <v>699417</v>
      </c>
      <c r="H3406">
        <f>(G3406+G3411+G3416+G3421+G3426+G3431+G3436+G3441+G3446+G3451)/10</f>
        <v>698836.1</v>
      </c>
      <c r="J3406" t="s">
        <v>326</v>
      </c>
      <c r="K3406">
        <v>29607</v>
      </c>
      <c r="L3406">
        <f>(K3406+K3411+K3416+K3421+K3426+K3431+K3436+K3441+K3446+K3451)/10</f>
        <v>29917.3</v>
      </c>
    </row>
    <row r="3407" spans="2:12">
      <c r="B3407" t="s">
        <v>409</v>
      </c>
      <c r="F3407" t="s">
        <v>409</v>
      </c>
      <c r="J3407" t="s">
        <v>409</v>
      </c>
    </row>
    <row r="3408" spans="2:12">
      <c r="B3408" t="s">
        <v>323</v>
      </c>
      <c r="C3408">
        <v>9.7309999999999999</v>
      </c>
      <c r="F3408" t="s">
        <v>323</v>
      </c>
      <c r="G3408">
        <v>3.238</v>
      </c>
      <c r="J3408" t="s">
        <v>323</v>
      </c>
      <c r="K3408">
        <v>11.396000000000001</v>
      </c>
    </row>
    <row r="3409" spans="2:11">
      <c r="B3409" t="s">
        <v>324</v>
      </c>
      <c r="C3409">
        <v>24360</v>
      </c>
      <c r="F3409" t="s">
        <v>324</v>
      </c>
      <c r="G3409">
        <v>6720</v>
      </c>
      <c r="J3409" t="s">
        <v>324</v>
      </c>
      <c r="K3409">
        <v>28284</v>
      </c>
    </row>
    <row r="3410" spans="2:11">
      <c r="B3410" t="s">
        <v>325</v>
      </c>
      <c r="C3410">
        <v>16790</v>
      </c>
      <c r="F3410" t="s">
        <v>325</v>
      </c>
      <c r="G3410">
        <v>694514</v>
      </c>
      <c r="J3410" t="s">
        <v>325</v>
      </c>
      <c r="K3410">
        <v>0</v>
      </c>
    </row>
    <row r="3411" spans="2:11">
      <c r="B3411" t="s">
        <v>326</v>
      </c>
      <c r="C3411">
        <v>41150</v>
      </c>
      <c r="F3411" t="s">
        <v>326</v>
      </c>
      <c r="G3411">
        <v>701234</v>
      </c>
      <c r="J3411" t="s">
        <v>326</v>
      </c>
      <c r="K3411">
        <v>28284</v>
      </c>
    </row>
    <row r="3412" spans="2:11">
      <c r="B3412" t="s">
        <v>410</v>
      </c>
      <c r="F3412" t="s">
        <v>410</v>
      </c>
      <c r="J3412" t="s">
        <v>410</v>
      </c>
    </row>
    <row r="3413" spans="2:11">
      <c r="B3413" t="s">
        <v>323</v>
      </c>
      <c r="C3413">
        <v>9.875</v>
      </c>
      <c r="F3413" t="s">
        <v>323</v>
      </c>
      <c r="G3413">
        <v>3.2519999999999998</v>
      </c>
      <c r="J3413" t="s">
        <v>323</v>
      </c>
      <c r="K3413">
        <v>11.593999999999999</v>
      </c>
    </row>
    <row r="3414" spans="2:11">
      <c r="B3414" t="s">
        <v>324</v>
      </c>
      <c r="C3414">
        <v>25824</v>
      </c>
      <c r="F3414" t="s">
        <v>324</v>
      </c>
      <c r="G3414">
        <v>6720</v>
      </c>
      <c r="J3414" t="s">
        <v>324</v>
      </c>
      <c r="K3414">
        <v>30212</v>
      </c>
    </row>
    <row r="3415" spans="2:11">
      <c r="B3415" t="s">
        <v>325</v>
      </c>
      <c r="C3415">
        <v>18492</v>
      </c>
      <c r="F3415" t="s">
        <v>325</v>
      </c>
      <c r="G3415">
        <v>696739</v>
      </c>
      <c r="J3415" t="s">
        <v>325</v>
      </c>
      <c r="K3415">
        <v>0</v>
      </c>
    </row>
    <row r="3416" spans="2:11">
      <c r="B3416" t="s">
        <v>326</v>
      </c>
      <c r="C3416">
        <v>44316</v>
      </c>
      <c r="F3416" t="s">
        <v>326</v>
      </c>
      <c r="G3416">
        <v>703459</v>
      </c>
      <c r="J3416" t="s">
        <v>326</v>
      </c>
      <c r="K3416">
        <v>30212</v>
      </c>
    </row>
    <row r="3417" spans="2:11">
      <c r="B3417" t="s">
        <v>411</v>
      </c>
      <c r="F3417" t="s">
        <v>411</v>
      </c>
      <c r="J3417" t="s">
        <v>411</v>
      </c>
    </row>
    <row r="3418" spans="2:11">
      <c r="B3418" t="s">
        <v>323</v>
      </c>
      <c r="C3418">
        <v>10.02</v>
      </c>
      <c r="F3418" t="s">
        <v>323</v>
      </c>
      <c r="G3418">
        <v>3.1859999999999999</v>
      </c>
      <c r="J3418" t="s">
        <v>323</v>
      </c>
      <c r="K3418">
        <v>11.756</v>
      </c>
    </row>
    <row r="3419" spans="2:11">
      <c r="B3419" t="s">
        <v>324</v>
      </c>
      <c r="C3419">
        <v>25560</v>
      </c>
      <c r="F3419" t="s">
        <v>324</v>
      </c>
      <c r="G3419">
        <v>6720</v>
      </c>
      <c r="J3419" t="s">
        <v>324</v>
      </c>
      <c r="K3419">
        <v>30021</v>
      </c>
    </row>
    <row r="3420" spans="2:11">
      <c r="B3420" t="s">
        <v>325</v>
      </c>
      <c r="C3420">
        <v>18469</v>
      </c>
      <c r="F3420" t="s">
        <v>325</v>
      </c>
      <c r="G3420">
        <v>678507</v>
      </c>
      <c r="J3420" t="s">
        <v>325</v>
      </c>
      <c r="K3420">
        <v>0</v>
      </c>
    </row>
    <row r="3421" spans="2:11">
      <c r="B3421" t="s">
        <v>326</v>
      </c>
      <c r="C3421">
        <v>44029</v>
      </c>
      <c r="F3421" t="s">
        <v>326</v>
      </c>
      <c r="G3421">
        <v>685227</v>
      </c>
      <c r="J3421" t="s">
        <v>326</v>
      </c>
      <c r="K3421">
        <v>30021</v>
      </c>
    </row>
    <row r="3422" spans="2:11">
      <c r="B3422" t="s">
        <v>412</v>
      </c>
      <c r="F3422" t="s">
        <v>412</v>
      </c>
      <c r="J3422" t="s">
        <v>412</v>
      </c>
    </row>
    <row r="3423" spans="2:11">
      <c r="B3423" t="s">
        <v>323</v>
      </c>
      <c r="C3423">
        <v>9.8810000000000002</v>
      </c>
      <c r="F3423" t="s">
        <v>323</v>
      </c>
      <c r="G3423">
        <v>3.28</v>
      </c>
      <c r="J3423" t="s">
        <v>323</v>
      </c>
      <c r="K3423">
        <v>11.597</v>
      </c>
    </row>
    <row r="3424" spans="2:11">
      <c r="B3424" t="s">
        <v>324</v>
      </c>
      <c r="C3424">
        <v>26568</v>
      </c>
      <c r="F3424" t="s">
        <v>324</v>
      </c>
      <c r="G3424">
        <v>6720</v>
      </c>
      <c r="J3424" t="s">
        <v>324</v>
      </c>
      <c r="K3424">
        <v>31061</v>
      </c>
    </row>
    <row r="3425" spans="2:11">
      <c r="B3425" t="s">
        <v>325</v>
      </c>
      <c r="C3425">
        <v>19113</v>
      </c>
      <c r="F3425" t="s">
        <v>325</v>
      </c>
      <c r="G3425">
        <v>704846</v>
      </c>
      <c r="J3425" t="s">
        <v>325</v>
      </c>
      <c r="K3425">
        <v>0</v>
      </c>
    </row>
    <row r="3426" spans="2:11">
      <c r="B3426" t="s">
        <v>326</v>
      </c>
      <c r="C3426">
        <v>45681</v>
      </c>
      <c r="F3426" t="s">
        <v>326</v>
      </c>
      <c r="G3426">
        <v>711566</v>
      </c>
      <c r="J3426" t="s">
        <v>326</v>
      </c>
      <c r="K3426">
        <v>31061</v>
      </c>
    </row>
    <row r="3427" spans="2:11">
      <c r="B3427" t="s">
        <v>413</v>
      </c>
      <c r="F3427" t="s">
        <v>413</v>
      </c>
      <c r="J3427" t="s">
        <v>413</v>
      </c>
    </row>
    <row r="3428" spans="2:11">
      <c r="B3428" t="s">
        <v>323</v>
      </c>
      <c r="C3428">
        <v>9.8230000000000004</v>
      </c>
      <c r="F3428" t="s">
        <v>323</v>
      </c>
      <c r="G3428">
        <v>3.1459999999999999</v>
      </c>
      <c r="J3428" t="s">
        <v>323</v>
      </c>
      <c r="K3428">
        <v>11.532999999999999</v>
      </c>
    </row>
    <row r="3429" spans="2:11">
      <c r="B3429" t="s">
        <v>324</v>
      </c>
      <c r="C3429">
        <v>25104</v>
      </c>
      <c r="F3429" t="s">
        <v>324</v>
      </c>
      <c r="G3429">
        <v>6720</v>
      </c>
      <c r="J3429" t="s">
        <v>324</v>
      </c>
      <c r="K3429">
        <v>29186</v>
      </c>
    </row>
    <row r="3430" spans="2:11">
      <c r="B3430" t="s">
        <v>325</v>
      </c>
      <c r="C3430">
        <v>17158</v>
      </c>
      <c r="F3430" t="s">
        <v>325</v>
      </c>
      <c r="G3430">
        <v>671702</v>
      </c>
      <c r="J3430" t="s">
        <v>325</v>
      </c>
      <c r="K3430">
        <v>0</v>
      </c>
    </row>
    <row r="3431" spans="2:11">
      <c r="B3431" t="s">
        <v>326</v>
      </c>
      <c r="C3431">
        <v>42262</v>
      </c>
      <c r="F3431" t="s">
        <v>326</v>
      </c>
      <c r="G3431">
        <v>678422</v>
      </c>
      <c r="J3431" t="s">
        <v>326</v>
      </c>
      <c r="K3431">
        <v>29186</v>
      </c>
    </row>
    <row r="3432" spans="2:11">
      <c r="B3432" t="s">
        <v>414</v>
      </c>
      <c r="F3432" t="s">
        <v>414</v>
      </c>
      <c r="J3432" t="s">
        <v>414</v>
      </c>
    </row>
    <row r="3433" spans="2:11">
      <c r="B3433" t="s">
        <v>323</v>
      </c>
      <c r="C3433">
        <v>10.031000000000001</v>
      </c>
      <c r="F3433" t="s">
        <v>323</v>
      </c>
      <c r="G3433">
        <v>3.1259999999999999</v>
      </c>
      <c r="J3433" t="s">
        <v>323</v>
      </c>
      <c r="K3433">
        <v>11.818</v>
      </c>
    </row>
    <row r="3434" spans="2:11">
      <c r="B3434" t="s">
        <v>324</v>
      </c>
      <c r="C3434">
        <v>25704</v>
      </c>
      <c r="F3434" t="s">
        <v>324</v>
      </c>
      <c r="G3434">
        <v>6720</v>
      </c>
      <c r="J3434" t="s">
        <v>324</v>
      </c>
      <c r="K3434">
        <v>30021</v>
      </c>
    </row>
    <row r="3435" spans="2:11">
      <c r="B3435" t="s">
        <v>325</v>
      </c>
      <c r="C3435">
        <v>18469</v>
      </c>
      <c r="F3435" t="s">
        <v>325</v>
      </c>
      <c r="G3435">
        <v>663956</v>
      </c>
      <c r="J3435" t="s">
        <v>325</v>
      </c>
      <c r="K3435">
        <v>0</v>
      </c>
    </row>
    <row r="3436" spans="2:11">
      <c r="B3436" t="s">
        <v>326</v>
      </c>
      <c r="C3436">
        <v>44173</v>
      </c>
      <c r="F3436" t="s">
        <v>326</v>
      </c>
      <c r="G3436">
        <v>670676</v>
      </c>
      <c r="J3436" t="s">
        <v>326</v>
      </c>
      <c r="K3436">
        <v>30021</v>
      </c>
    </row>
    <row r="3437" spans="2:11">
      <c r="B3437" t="s">
        <v>415</v>
      </c>
      <c r="F3437" t="s">
        <v>415</v>
      </c>
      <c r="J3437" t="s">
        <v>415</v>
      </c>
    </row>
    <row r="3438" spans="2:11">
      <c r="B3438" t="s">
        <v>323</v>
      </c>
      <c r="C3438">
        <v>9.9109999999999996</v>
      </c>
      <c r="F3438" t="s">
        <v>323</v>
      </c>
      <c r="G3438">
        <v>3.14</v>
      </c>
      <c r="J3438" t="s">
        <v>323</v>
      </c>
      <c r="K3438">
        <v>11.65</v>
      </c>
    </row>
    <row r="3439" spans="2:11">
      <c r="B3439" t="s">
        <v>324</v>
      </c>
      <c r="C3439">
        <v>24696</v>
      </c>
      <c r="F3439" t="s">
        <v>324</v>
      </c>
      <c r="G3439">
        <v>6720</v>
      </c>
      <c r="J3439" t="s">
        <v>324</v>
      </c>
      <c r="K3439">
        <v>28896</v>
      </c>
    </row>
    <row r="3440" spans="2:11">
      <c r="B3440" t="s">
        <v>325</v>
      </c>
      <c r="C3440">
        <v>17296</v>
      </c>
      <c r="F3440" t="s">
        <v>325</v>
      </c>
      <c r="G3440">
        <v>667701</v>
      </c>
      <c r="J3440" t="s">
        <v>325</v>
      </c>
      <c r="K3440">
        <v>0</v>
      </c>
    </row>
    <row r="3441" spans="2:12">
      <c r="B3441" t="s">
        <v>326</v>
      </c>
      <c r="C3441">
        <v>41992</v>
      </c>
      <c r="F3441" t="s">
        <v>326</v>
      </c>
      <c r="G3441">
        <v>674421</v>
      </c>
      <c r="J3441" t="s">
        <v>326</v>
      </c>
      <c r="K3441">
        <v>28896</v>
      </c>
    </row>
    <row r="3442" spans="2:12">
      <c r="B3442" t="s">
        <v>416</v>
      </c>
      <c r="F3442" t="s">
        <v>416</v>
      </c>
      <c r="J3442" t="s">
        <v>416</v>
      </c>
    </row>
    <row r="3443" spans="2:12">
      <c r="B3443" t="s">
        <v>323</v>
      </c>
      <c r="C3443">
        <v>9.85</v>
      </c>
      <c r="F3443" t="s">
        <v>323</v>
      </c>
      <c r="G3443">
        <v>3.2959999999999998</v>
      </c>
      <c r="J3443" t="s">
        <v>323</v>
      </c>
      <c r="K3443">
        <v>11.548</v>
      </c>
    </row>
    <row r="3444" spans="2:12">
      <c r="B3444" t="s">
        <v>324</v>
      </c>
      <c r="C3444">
        <v>26376</v>
      </c>
      <c r="F3444" t="s">
        <v>324</v>
      </c>
      <c r="G3444">
        <v>6720</v>
      </c>
      <c r="J3444" t="s">
        <v>324</v>
      </c>
      <c r="K3444">
        <v>30778</v>
      </c>
    </row>
    <row r="3445" spans="2:12">
      <c r="B3445" t="s">
        <v>325</v>
      </c>
      <c r="C3445">
        <v>18906</v>
      </c>
      <c r="F3445" t="s">
        <v>325</v>
      </c>
      <c r="G3445">
        <v>709492</v>
      </c>
      <c r="J3445" t="s">
        <v>325</v>
      </c>
      <c r="K3445">
        <v>0</v>
      </c>
    </row>
    <row r="3446" spans="2:12">
      <c r="B3446" t="s">
        <v>326</v>
      </c>
      <c r="C3446">
        <v>45282</v>
      </c>
      <c r="F3446" t="s">
        <v>326</v>
      </c>
      <c r="G3446">
        <v>716212</v>
      </c>
      <c r="J3446" t="s">
        <v>326</v>
      </c>
      <c r="K3446">
        <v>30778</v>
      </c>
    </row>
    <row r="3447" spans="2:12">
      <c r="B3447" t="s">
        <v>417</v>
      </c>
      <c r="F3447" t="s">
        <v>417</v>
      </c>
      <c r="J3447" t="s">
        <v>417</v>
      </c>
    </row>
    <row r="3448" spans="2:12">
      <c r="B3448" t="s">
        <v>323</v>
      </c>
      <c r="C3448">
        <v>9.9090000000000007</v>
      </c>
      <c r="F3448" t="s">
        <v>323</v>
      </c>
      <c r="G3448">
        <v>3.2829999999999999</v>
      </c>
      <c r="J3448" t="s">
        <v>323</v>
      </c>
      <c r="K3448">
        <v>11.595000000000001</v>
      </c>
    </row>
    <row r="3449" spans="2:12">
      <c r="B3449" t="s">
        <v>324</v>
      </c>
      <c r="C3449">
        <v>26472</v>
      </c>
      <c r="F3449" t="s">
        <v>324</v>
      </c>
      <c r="G3449">
        <v>6888</v>
      </c>
      <c r="J3449" t="s">
        <v>324</v>
      </c>
      <c r="K3449">
        <v>31107</v>
      </c>
    </row>
    <row r="3450" spans="2:12">
      <c r="B3450" t="s">
        <v>325</v>
      </c>
      <c r="C3450">
        <v>19205</v>
      </c>
      <c r="F3450" t="s">
        <v>325</v>
      </c>
      <c r="G3450">
        <v>740839</v>
      </c>
      <c r="J3450" t="s">
        <v>325</v>
      </c>
      <c r="K3450">
        <v>0</v>
      </c>
    </row>
    <row r="3451" spans="2:12">
      <c r="B3451" t="s">
        <v>326</v>
      </c>
      <c r="C3451">
        <v>45677</v>
      </c>
      <c r="F3451" t="s">
        <v>326</v>
      </c>
      <c r="G3451">
        <v>747727</v>
      </c>
      <c r="J3451" t="s">
        <v>326</v>
      </c>
      <c r="K3451">
        <v>31107</v>
      </c>
    </row>
    <row r="3452" spans="2:12">
      <c r="B3452" t="s">
        <v>418</v>
      </c>
      <c r="F3452" t="s">
        <v>418</v>
      </c>
      <c r="J3452" t="s">
        <v>418</v>
      </c>
    </row>
    <row r="3453" spans="2:12">
      <c r="B3453" t="s">
        <v>323</v>
      </c>
      <c r="C3453">
        <v>9.7550000000000008</v>
      </c>
      <c r="F3453" t="s">
        <v>323</v>
      </c>
      <c r="G3453">
        <v>3.1850000000000001</v>
      </c>
      <c r="J3453" t="s">
        <v>323</v>
      </c>
      <c r="K3453">
        <v>11.461</v>
      </c>
    </row>
    <row r="3454" spans="2:12">
      <c r="B3454" t="s">
        <v>324</v>
      </c>
      <c r="C3454">
        <v>25344</v>
      </c>
      <c r="F3454" t="s">
        <v>324</v>
      </c>
      <c r="G3454">
        <v>6888</v>
      </c>
      <c r="J3454" t="s">
        <v>324</v>
      </c>
      <c r="K3454">
        <v>29607</v>
      </c>
    </row>
    <row r="3455" spans="2:12">
      <c r="B3455" t="s">
        <v>325</v>
      </c>
      <c r="C3455">
        <v>17641</v>
      </c>
      <c r="F3455" t="s">
        <v>325</v>
      </c>
      <c r="G3455">
        <v>716896</v>
      </c>
      <c r="J3455" t="s">
        <v>325</v>
      </c>
      <c r="K3455">
        <v>0</v>
      </c>
    </row>
    <row r="3456" spans="2:12">
      <c r="B3456" t="s">
        <v>326</v>
      </c>
      <c r="C3456">
        <v>42985</v>
      </c>
      <c r="D3456">
        <f>(C3456+C3461+C3466+C3471+C3476+C3481+C3486+C3491+C3496+C3501)/10</f>
        <v>43754.7</v>
      </c>
      <c r="F3456" t="s">
        <v>326</v>
      </c>
      <c r="G3456">
        <v>723784</v>
      </c>
      <c r="H3456">
        <f>(G3456+G3461+G3466+G3471+G3476+G3481+G3486+G3491+G3496+G3501)/10</f>
        <v>727393.3</v>
      </c>
      <c r="J3456" t="s">
        <v>326</v>
      </c>
      <c r="K3456">
        <v>29607</v>
      </c>
      <c r="L3456">
        <f>(K3456+K3461+K3466+K3471+K3476+K3481+K3486+K3491+K3496+K3501)/10</f>
        <v>29917.3</v>
      </c>
    </row>
    <row r="3457" spans="2:11">
      <c r="B3457" t="s">
        <v>419</v>
      </c>
      <c r="F3457" t="s">
        <v>419</v>
      </c>
      <c r="J3457" t="s">
        <v>419</v>
      </c>
    </row>
    <row r="3458" spans="2:11">
      <c r="B3458" t="s">
        <v>323</v>
      </c>
      <c r="C3458">
        <v>9.7590000000000003</v>
      </c>
      <c r="F3458" t="s">
        <v>323</v>
      </c>
      <c r="G3458">
        <v>3.18</v>
      </c>
      <c r="J3458" t="s">
        <v>323</v>
      </c>
      <c r="K3458">
        <v>11.438000000000001</v>
      </c>
    </row>
    <row r="3459" spans="2:11">
      <c r="B3459" t="s">
        <v>324</v>
      </c>
      <c r="C3459">
        <v>24360</v>
      </c>
      <c r="F3459" t="s">
        <v>324</v>
      </c>
      <c r="G3459">
        <v>6888</v>
      </c>
      <c r="J3459" t="s">
        <v>324</v>
      </c>
      <c r="K3459">
        <v>28284</v>
      </c>
    </row>
    <row r="3460" spans="2:11">
      <c r="B3460" t="s">
        <v>325</v>
      </c>
      <c r="C3460">
        <v>16790</v>
      </c>
      <c r="F3460" t="s">
        <v>325</v>
      </c>
      <c r="G3460">
        <v>714550</v>
      </c>
      <c r="J3460" t="s">
        <v>325</v>
      </c>
      <c r="K3460">
        <v>0</v>
      </c>
    </row>
    <row r="3461" spans="2:11">
      <c r="B3461" t="s">
        <v>326</v>
      </c>
      <c r="C3461">
        <v>41150</v>
      </c>
      <c r="F3461" t="s">
        <v>326</v>
      </c>
      <c r="G3461">
        <v>721438</v>
      </c>
      <c r="J3461" t="s">
        <v>326</v>
      </c>
      <c r="K3461">
        <v>28284</v>
      </c>
    </row>
    <row r="3462" spans="2:11">
      <c r="B3462" t="s">
        <v>420</v>
      </c>
      <c r="F3462" t="s">
        <v>420</v>
      </c>
      <c r="J3462" t="s">
        <v>420</v>
      </c>
    </row>
    <row r="3463" spans="2:11">
      <c r="B3463" t="s">
        <v>323</v>
      </c>
      <c r="C3463">
        <v>9.8520000000000003</v>
      </c>
      <c r="F3463" t="s">
        <v>323</v>
      </c>
      <c r="G3463">
        <v>3.2330000000000001</v>
      </c>
      <c r="J3463" t="s">
        <v>323</v>
      </c>
      <c r="K3463">
        <v>11.561</v>
      </c>
    </row>
    <row r="3464" spans="2:11">
      <c r="B3464" t="s">
        <v>324</v>
      </c>
      <c r="C3464">
        <v>25824</v>
      </c>
      <c r="F3464" t="s">
        <v>324</v>
      </c>
      <c r="G3464">
        <v>6888</v>
      </c>
      <c r="J3464" t="s">
        <v>324</v>
      </c>
      <c r="K3464">
        <v>30212</v>
      </c>
    </row>
    <row r="3465" spans="2:11">
      <c r="B3465" t="s">
        <v>325</v>
      </c>
      <c r="C3465">
        <v>18492</v>
      </c>
      <c r="F3465" t="s">
        <v>325</v>
      </c>
      <c r="G3465">
        <v>727921</v>
      </c>
      <c r="J3465" t="s">
        <v>325</v>
      </c>
      <c r="K3465">
        <v>0</v>
      </c>
    </row>
    <row r="3466" spans="2:11">
      <c r="B3466" t="s">
        <v>326</v>
      </c>
      <c r="C3466">
        <v>44316</v>
      </c>
      <c r="F3466" t="s">
        <v>326</v>
      </c>
      <c r="G3466">
        <v>734809</v>
      </c>
      <c r="J3466" t="s">
        <v>326</v>
      </c>
      <c r="K3466">
        <v>30212</v>
      </c>
    </row>
    <row r="3467" spans="2:11">
      <c r="B3467" t="s">
        <v>421</v>
      </c>
      <c r="F3467" t="s">
        <v>421</v>
      </c>
      <c r="J3467" t="s">
        <v>421</v>
      </c>
    </row>
    <row r="3468" spans="2:11">
      <c r="B3468" t="s">
        <v>323</v>
      </c>
      <c r="C3468">
        <v>9.9960000000000004</v>
      </c>
      <c r="F3468" t="s">
        <v>323</v>
      </c>
      <c r="G3468">
        <v>3.17</v>
      </c>
      <c r="J3468" t="s">
        <v>323</v>
      </c>
      <c r="K3468">
        <v>11.72</v>
      </c>
    </row>
    <row r="3469" spans="2:11">
      <c r="B3469" t="s">
        <v>324</v>
      </c>
      <c r="C3469">
        <v>25560</v>
      </c>
      <c r="F3469" t="s">
        <v>324</v>
      </c>
      <c r="G3469">
        <v>6888</v>
      </c>
      <c r="J3469" t="s">
        <v>324</v>
      </c>
      <c r="K3469">
        <v>30021</v>
      </c>
    </row>
    <row r="3470" spans="2:11">
      <c r="B3470" t="s">
        <v>325</v>
      </c>
      <c r="C3470">
        <v>18469</v>
      </c>
      <c r="F3470" t="s">
        <v>325</v>
      </c>
      <c r="G3470">
        <v>709820</v>
      </c>
      <c r="J3470" t="s">
        <v>325</v>
      </c>
      <c r="K3470">
        <v>0</v>
      </c>
    </row>
    <row r="3471" spans="2:11">
      <c r="B3471" t="s">
        <v>326</v>
      </c>
      <c r="C3471">
        <v>44029</v>
      </c>
      <c r="F3471" t="s">
        <v>326</v>
      </c>
      <c r="G3471">
        <v>716708</v>
      </c>
      <c r="J3471" t="s">
        <v>326</v>
      </c>
      <c r="K3471">
        <v>30021</v>
      </c>
    </row>
    <row r="3472" spans="2:11">
      <c r="B3472" t="s">
        <v>422</v>
      </c>
      <c r="F3472" t="s">
        <v>422</v>
      </c>
      <c r="J3472" t="s">
        <v>422</v>
      </c>
    </row>
    <row r="3473" spans="2:11">
      <c r="B3473" t="s">
        <v>323</v>
      </c>
      <c r="C3473">
        <v>9.8460000000000001</v>
      </c>
      <c r="F3473" t="s">
        <v>323</v>
      </c>
      <c r="G3473">
        <v>3.2709999999999999</v>
      </c>
      <c r="J3473" t="s">
        <v>323</v>
      </c>
      <c r="K3473">
        <v>11.545999999999999</v>
      </c>
    </row>
    <row r="3474" spans="2:11">
      <c r="B3474" t="s">
        <v>324</v>
      </c>
      <c r="C3474">
        <v>26568</v>
      </c>
      <c r="F3474" t="s">
        <v>324</v>
      </c>
      <c r="G3474">
        <v>6888</v>
      </c>
      <c r="J3474" t="s">
        <v>324</v>
      </c>
      <c r="K3474">
        <v>31061</v>
      </c>
    </row>
    <row r="3475" spans="2:11">
      <c r="B3475" t="s">
        <v>325</v>
      </c>
      <c r="C3475">
        <v>19113</v>
      </c>
      <c r="F3475" t="s">
        <v>325</v>
      </c>
      <c r="G3475">
        <v>738931</v>
      </c>
      <c r="J3475" t="s">
        <v>325</v>
      </c>
      <c r="K3475">
        <v>0</v>
      </c>
    </row>
    <row r="3476" spans="2:11">
      <c r="B3476" t="s">
        <v>326</v>
      </c>
      <c r="C3476">
        <v>45681</v>
      </c>
      <c r="F3476" t="s">
        <v>326</v>
      </c>
      <c r="G3476">
        <v>745819</v>
      </c>
      <c r="J3476" t="s">
        <v>326</v>
      </c>
      <c r="K3476">
        <v>31061</v>
      </c>
    </row>
    <row r="3477" spans="2:11">
      <c r="B3477" t="s">
        <v>423</v>
      </c>
      <c r="F3477" t="s">
        <v>423</v>
      </c>
      <c r="J3477" t="s">
        <v>423</v>
      </c>
    </row>
    <row r="3478" spans="2:11">
      <c r="B3478" t="s">
        <v>323</v>
      </c>
      <c r="C3478">
        <v>9.7910000000000004</v>
      </c>
      <c r="F3478" t="s">
        <v>323</v>
      </c>
      <c r="G3478">
        <v>3.1339999999999999</v>
      </c>
      <c r="J3478" t="s">
        <v>323</v>
      </c>
      <c r="K3478">
        <v>11.488</v>
      </c>
    </row>
    <row r="3479" spans="2:11">
      <c r="B3479" t="s">
        <v>324</v>
      </c>
      <c r="C3479">
        <v>25104</v>
      </c>
      <c r="F3479" t="s">
        <v>324</v>
      </c>
      <c r="G3479">
        <v>6888</v>
      </c>
      <c r="J3479" t="s">
        <v>324</v>
      </c>
      <c r="K3479">
        <v>29186</v>
      </c>
    </row>
    <row r="3480" spans="2:11">
      <c r="B3480" t="s">
        <v>325</v>
      </c>
      <c r="C3480">
        <v>17158</v>
      </c>
      <c r="F3480" t="s">
        <v>325</v>
      </c>
      <c r="G3480">
        <v>703943</v>
      </c>
      <c r="J3480" t="s">
        <v>325</v>
      </c>
      <c r="K3480">
        <v>0</v>
      </c>
    </row>
    <row r="3481" spans="2:11">
      <c r="B3481" t="s">
        <v>326</v>
      </c>
      <c r="C3481">
        <v>42262</v>
      </c>
      <c r="F3481" t="s">
        <v>326</v>
      </c>
      <c r="G3481">
        <v>710831</v>
      </c>
      <c r="J3481" t="s">
        <v>326</v>
      </c>
      <c r="K3481">
        <v>29186</v>
      </c>
    </row>
    <row r="3482" spans="2:11">
      <c r="B3482" t="s">
        <v>424</v>
      </c>
      <c r="F3482" t="s">
        <v>424</v>
      </c>
      <c r="J3482" t="s">
        <v>424</v>
      </c>
    </row>
    <row r="3483" spans="2:11">
      <c r="B3483" t="s">
        <v>323</v>
      </c>
      <c r="C3483">
        <v>10.021000000000001</v>
      </c>
      <c r="F3483" t="s">
        <v>323</v>
      </c>
      <c r="G3483">
        <v>3.0990000000000002</v>
      </c>
      <c r="J3483" t="s">
        <v>323</v>
      </c>
      <c r="K3483">
        <v>11.803000000000001</v>
      </c>
    </row>
    <row r="3484" spans="2:11">
      <c r="B3484" t="s">
        <v>324</v>
      </c>
      <c r="C3484">
        <v>25704</v>
      </c>
      <c r="F3484" t="s">
        <v>324</v>
      </c>
      <c r="G3484">
        <v>6888</v>
      </c>
      <c r="J3484" t="s">
        <v>324</v>
      </c>
      <c r="K3484">
        <v>30021</v>
      </c>
    </row>
    <row r="3485" spans="2:11">
      <c r="B3485" t="s">
        <v>325</v>
      </c>
      <c r="C3485">
        <v>18469</v>
      </c>
      <c r="F3485" t="s">
        <v>325</v>
      </c>
      <c r="G3485">
        <v>692096</v>
      </c>
      <c r="J3485" t="s">
        <v>325</v>
      </c>
      <c r="K3485">
        <v>0</v>
      </c>
    </row>
    <row r="3486" spans="2:11">
      <c r="B3486" t="s">
        <v>326</v>
      </c>
      <c r="C3486">
        <v>44173</v>
      </c>
      <c r="F3486" t="s">
        <v>326</v>
      </c>
      <c r="G3486">
        <v>698984</v>
      </c>
      <c r="J3486" t="s">
        <v>326</v>
      </c>
      <c r="K3486">
        <v>30021</v>
      </c>
    </row>
    <row r="3487" spans="2:11">
      <c r="B3487" t="s">
        <v>425</v>
      </c>
      <c r="F3487" t="s">
        <v>425</v>
      </c>
      <c r="J3487" t="s">
        <v>425</v>
      </c>
    </row>
    <row r="3488" spans="2:11">
      <c r="B3488" t="s">
        <v>323</v>
      </c>
      <c r="C3488">
        <v>9.9339999999999993</v>
      </c>
      <c r="F3488" t="s">
        <v>323</v>
      </c>
      <c r="G3488">
        <v>3.0819999999999999</v>
      </c>
      <c r="J3488" t="s">
        <v>323</v>
      </c>
      <c r="K3488">
        <v>11.683</v>
      </c>
    </row>
    <row r="3489" spans="2:11">
      <c r="B3489" t="s">
        <v>324</v>
      </c>
      <c r="C3489">
        <v>24696</v>
      </c>
      <c r="F3489" t="s">
        <v>324</v>
      </c>
      <c r="G3489">
        <v>6888</v>
      </c>
      <c r="J3489" t="s">
        <v>324</v>
      </c>
      <c r="K3489">
        <v>28896</v>
      </c>
    </row>
    <row r="3490" spans="2:11">
      <c r="B3490" t="s">
        <v>325</v>
      </c>
      <c r="C3490">
        <v>17296</v>
      </c>
      <c r="F3490" t="s">
        <v>325</v>
      </c>
      <c r="G3490">
        <v>688146</v>
      </c>
      <c r="J3490" t="s">
        <v>325</v>
      </c>
      <c r="K3490">
        <v>0</v>
      </c>
    </row>
    <row r="3491" spans="2:11">
      <c r="B3491" t="s">
        <v>326</v>
      </c>
      <c r="C3491">
        <v>41992</v>
      </c>
      <c r="F3491" t="s">
        <v>326</v>
      </c>
      <c r="G3491">
        <v>695034</v>
      </c>
      <c r="J3491" t="s">
        <v>326</v>
      </c>
      <c r="K3491">
        <v>28896</v>
      </c>
    </row>
    <row r="3492" spans="2:11">
      <c r="B3492" t="s">
        <v>426</v>
      </c>
      <c r="F3492" t="s">
        <v>426</v>
      </c>
      <c r="J3492" t="s">
        <v>426</v>
      </c>
    </row>
    <row r="3493" spans="2:11">
      <c r="B3493" t="s">
        <v>323</v>
      </c>
      <c r="C3493">
        <v>9.8350000000000009</v>
      </c>
      <c r="F3493" t="s">
        <v>323</v>
      </c>
      <c r="G3493">
        <v>3.2669999999999999</v>
      </c>
      <c r="J3493" t="s">
        <v>323</v>
      </c>
      <c r="K3493">
        <v>11.526</v>
      </c>
    </row>
    <row r="3494" spans="2:11">
      <c r="B3494" t="s">
        <v>324</v>
      </c>
      <c r="C3494">
        <v>26376</v>
      </c>
      <c r="F3494" t="s">
        <v>324</v>
      </c>
      <c r="G3494">
        <v>6888</v>
      </c>
      <c r="J3494" t="s">
        <v>324</v>
      </c>
      <c r="K3494">
        <v>30778</v>
      </c>
    </row>
    <row r="3495" spans="2:11">
      <c r="B3495" t="s">
        <v>325</v>
      </c>
      <c r="C3495">
        <v>18906</v>
      </c>
      <c r="F3495" t="s">
        <v>325</v>
      </c>
      <c r="G3495">
        <v>738453</v>
      </c>
      <c r="J3495" t="s">
        <v>325</v>
      </c>
      <c r="K3495">
        <v>0</v>
      </c>
    </row>
    <row r="3496" spans="2:11">
      <c r="B3496" t="s">
        <v>326</v>
      </c>
      <c r="C3496">
        <v>45282</v>
      </c>
      <c r="F3496" t="s">
        <v>326</v>
      </c>
      <c r="G3496">
        <v>745341</v>
      </c>
      <c r="J3496" t="s">
        <v>326</v>
      </c>
      <c r="K3496">
        <v>30778</v>
      </c>
    </row>
    <row r="3497" spans="2:11">
      <c r="B3497" t="s">
        <v>427</v>
      </c>
      <c r="F3497" t="s">
        <v>427</v>
      </c>
      <c r="J3497" t="s">
        <v>427</v>
      </c>
    </row>
    <row r="3498" spans="2:11">
      <c r="B3498" t="s">
        <v>323</v>
      </c>
      <c r="C3498">
        <v>9.8810000000000002</v>
      </c>
      <c r="F3498" t="s">
        <v>323</v>
      </c>
      <c r="G3498">
        <v>3.2679999999999998</v>
      </c>
      <c r="J3498" t="s">
        <v>323</v>
      </c>
      <c r="K3498">
        <v>11.554</v>
      </c>
    </row>
    <row r="3499" spans="2:11">
      <c r="B3499" t="s">
        <v>324</v>
      </c>
      <c r="C3499">
        <v>26472</v>
      </c>
      <c r="F3499" t="s">
        <v>324</v>
      </c>
      <c r="G3499">
        <v>7056</v>
      </c>
      <c r="J3499" t="s">
        <v>324</v>
      </c>
      <c r="K3499">
        <v>31107</v>
      </c>
    </row>
    <row r="3500" spans="2:11">
      <c r="B3500" t="s">
        <v>325</v>
      </c>
      <c r="C3500">
        <v>19205</v>
      </c>
      <c r="F3500" t="s">
        <v>325</v>
      </c>
      <c r="G3500">
        <v>774129</v>
      </c>
      <c r="J3500" t="s">
        <v>325</v>
      </c>
      <c r="K3500">
        <v>0</v>
      </c>
    </row>
    <row r="3501" spans="2:11">
      <c r="B3501" t="s">
        <v>326</v>
      </c>
      <c r="C3501">
        <v>45677</v>
      </c>
      <c r="F3501" t="s">
        <v>326</v>
      </c>
      <c r="G3501">
        <v>781185</v>
      </c>
      <c r="J3501" t="s">
        <v>326</v>
      </c>
      <c r="K3501">
        <v>31107</v>
      </c>
    </row>
    <row r="3502" spans="2:11">
      <c r="B3502" t="s">
        <v>428</v>
      </c>
      <c r="F3502" t="s">
        <v>428</v>
      </c>
      <c r="J3502" t="s">
        <v>428</v>
      </c>
    </row>
    <row r="3503" spans="2:11">
      <c r="B3503" t="s">
        <v>323</v>
      </c>
      <c r="C3503">
        <v>9.66</v>
      </c>
      <c r="F3503" t="s">
        <v>323</v>
      </c>
      <c r="G3503">
        <v>3.22</v>
      </c>
      <c r="J3503" t="s">
        <v>323</v>
      </c>
      <c r="K3503">
        <v>11.321999999999999</v>
      </c>
    </row>
    <row r="3504" spans="2:11">
      <c r="B3504" t="s">
        <v>324</v>
      </c>
      <c r="C3504">
        <v>25344</v>
      </c>
      <c r="F3504" t="s">
        <v>324</v>
      </c>
      <c r="G3504">
        <v>7056</v>
      </c>
      <c r="J3504" t="s">
        <v>324</v>
      </c>
      <c r="K3504">
        <v>29607</v>
      </c>
    </row>
    <row r="3505" spans="2:12">
      <c r="B3505" t="s">
        <v>325</v>
      </c>
      <c r="C3505">
        <v>17641</v>
      </c>
      <c r="F3505" t="s">
        <v>325</v>
      </c>
      <c r="G3505">
        <v>763945</v>
      </c>
      <c r="J3505" t="s">
        <v>325</v>
      </c>
      <c r="K3505">
        <v>0</v>
      </c>
    </row>
    <row r="3506" spans="2:12">
      <c r="B3506" t="s">
        <v>326</v>
      </c>
      <c r="C3506">
        <v>42985</v>
      </c>
      <c r="D3506">
        <f>(C3506+C3511+C3516+C3521+C3526+C3531+C3536+C3541+C3546+C3551)/10</f>
        <v>43754.7</v>
      </c>
      <c r="F3506" t="s">
        <v>326</v>
      </c>
      <c r="G3506">
        <v>771001</v>
      </c>
      <c r="H3506">
        <f>(G3506+G3511+G3516+G3521+G3526+G3531+G3536+G3541+G3546+G3551)/10</f>
        <v>765044.7</v>
      </c>
      <c r="J3506" t="s">
        <v>326</v>
      </c>
      <c r="K3506">
        <v>29607</v>
      </c>
      <c r="L3506">
        <f>(K3506+K3511+K3516+K3521+K3526+K3531+K3536+K3541+K3546+K3551)/10</f>
        <v>29917.3</v>
      </c>
    </row>
    <row r="3507" spans="2:12">
      <c r="B3507" t="s">
        <v>429</v>
      </c>
      <c r="F3507" t="s">
        <v>429</v>
      </c>
      <c r="J3507" t="s">
        <v>429</v>
      </c>
    </row>
    <row r="3508" spans="2:12">
      <c r="B3508" t="s">
        <v>323</v>
      </c>
      <c r="C3508">
        <v>9.7100000000000009</v>
      </c>
      <c r="F3508" t="s">
        <v>323</v>
      </c>
      <c r="G3508">
        <v>3.1779999999999999</v>
      </c>
      <c r="J3508" t="s">
        <v>323</v>
      </c>
      <c r="K3508">
        <v>11.365</v>
      </c>
    </row>
    <row r="3509" spans="2:12">
      <c r="B3509" t="s">
        <v>324</v>
      </c>
      <c r="C3509">
        <v>24360</v>
      </c>
      <c r="F3509" t="s">
        <v>324</v>
      </c>
      <c r="G3509">
        <v>7056</v>
      </c>
      <c r="J3509" t="s">
        <v>324</v>
      </c>
      <c r="K3509">
        <v>28284</v>
      </c>
    </row>
    <row r="3510" spans="2:12">
      <c r="B3510" t="s">
        <v>325</v>
      </c>
      <c r="C3510">
        <v>16790</v>
      </c>
      <c r="F3510" t="s">
        <v>325</v>
      </c>
      <c r="G3510">
        <v>750962</v>
      </c>
      <c r="J3510" t="s">
        <v>325</v>
      </c>
      <c r="K3510">
        <v>0</v>
      </c>
    </row>
    <row r="3511" spans="2:12">
      <c r="B3511" t="s">
        <v>326</v>
      </c>
      <c r="C3511">
        <v>41150</v>
      </c>
      <c r="F3511" t="s">
        <v>326</v>
      </c>
      <c r="G3511">
        <v>758018</v>
      </c>
      <c r="J3511" t="s">
        <v>326</v>
      </c>
      <c r="K3511">
        <v>28284</v>
      </c>
    </row>
    <row r="3512" spans="2:12">
      <c r="B3512" t="s">
        <v>430</v>
      </c>
      <c r="F3512" t="s">
        <v>430</v>
      </c>
      <c r="J3512" t="s">
        <v>430</v>
      </c>
    </row>
    <row r="3513" spans="2:12">
      <c r="B3513" t="s">
        <v>323</v>
      </c>
      <c r="C3513">
        <v>9.827</v>
      </c>
      <c r="F3513" t="s">
        <v>323</v>
      </c>
      <c r="G3513">
        <v>3.214</v>
      </c>
      <c r="J3513" t="s">
        <v>323</v>
      </c>
      <c r="K3513">
        <v>11.523</v>
      </c>
    </row>
    <row r="3514" spans="2:12">
      <c r="B3514" t="s">
        <v>324</v>
      </c>
      <c r="C3514">
        <v>25824</v>
      </c>
      <c r="F3514" t="s">
        <v>324</v>
      </c>
      <c r="G3514">
        <v>7056</v>
      </c>
      <c r="J3514" t="s">
        <v>324</v>
      </c>
      <c r="K3514">
        <v>30212</v>
      </c>
    </row>
    <row r="3515" spans="2:12">
      <c r="B3515" t="s">
        <v>325</v>
      </c>
      <c r="C3515">
        <v>18492</v>
      </c>
      <c r="F3515" t="s">
        <v>325</v>
      </c>
      <c r="G3515">
        <v>759973</v>
      </c>
      <c r="J3515" t="s">
        <v>325</v>
      </c>
      <c r="K3515">
        <v>0</v>
      </c>
    </row>
    <row r="3516" spans="2:12">
      <c r="B3516" t="s">
        <v>326</v>
      </c>
      <c r="C3516">
        <v>44316</v>
      </c>
      <c r="F3516" t="s">
        <v>326</v>
      </c>
      <c r="G3516">
        <v>767029</v>
      </c>
      <c r="J3516" t="s">
        <v>326</v>
      </c>
      <c r="K3516">
        <v>30212</v>
      </c>
    </row>
    <row r="3517" spans="2:12">
      <c r="B3517" t="s">
        <v>431</v>
      </c>
      <c r="F3517" t="s">
        <v>431</v>
      </c>
      <c r="J3517" t="s">
        <v>431</v>
      </c>
    </row>
    <row r="3518" spans="2:12">
      <c r="B3518" t="s">
        <v>323</v>
      </c>
      <c r="C3518">
        <v>9.9540000000000006</v>
      </c>
      <c r="F3518" t="s">
        <v>323</v>
      </c>
      <c r="G3518">
        <v>3.1680000000000001</v>
      </c>
      <c r="J3518" t="s">
        <v>323</v>
      </c>
      <c r="K3518">
        <v>11.659000000000001</v>
      </c>
    </row>
    <row r="3519" spans="2:12">
      <c r="B3519" t="s">
        <v>324</v>
      </c>
      <c r="C3519">
        <v>25560</v>
      </c>
      <c r="F3519" t="s">
        <v>324</v>
      </c>
      <c r="G3519">
        <v>7056</v>
      </c>
      <c r="J3519" t="s">
        <v>324</v>
      </c>
      <c r="K3519">
        <v>30021</v>
      </c>
    </row>
    <row r="3520" spans="2:12">
      <c r="B3520" t="s">
        <v>325</v>
      </c>
      <c r="C3520">
        <v>18469</v>
      </c>
      <c r="F3520" t="s">
        <v>325</v>
      </c>
      <c r="G3520">
        <v>745846</v>
      </c>
      <c r="J3520" t="s">
        <v>325</v>
      </c>
      <c r="K3520">
        <v>0</v>
      </c>
    </row>
    <row r="3521" spans="2:11">
      <c r="B3521" t="s">
        <v>326</v>
      </c>
      <c r="C3521">
        <v>44029</v>
      </c>
      <c r="F3521" t="s">
        <v>326</v>
      </c>
      <c r="G3521">
        <v>752902</v>
      </c>
      <c r="J3521" t="s">
        <v>326</v>
      </c>
      <c r="K3521">
        <v>30021</v>
      </c>
    </row>
    <row r="3522" spans="2:11">
      <c r="B3522" t="s">
        <v>432</v>
      </c>
      <c r="F3522" t="s">
        <v>432</v>
      </c>
      <c r="J3522" t="s">
        <v>432</v>
      </c>
    </row>
    <row r="3523" spans="2:11">
      <c r="B3523" t="s">
        <v>323</v>
      </c>
      <c r="C3523">
        <v>9.8089999999999993</v>
      </c>
      <c r="F3523" t="s">
        <v>323</v>
      </c>
      <c r="G3523">
        <v>3.262</v>
      </c>
      <c r="J3523" t="s">
        <v>323</v>
      </c>
      <c r="K3523">
        <v>11.491</v>
      </c>
    </row>
    <row r="3524" spans="2:11">
      <c r="B3524" t="s">
        <v>324</v>
      </c>
      <c r="C3524">
        <v>26568</v>
      </c>
      <c r="F3524" t="s">
        <v>324</v>
      </c>
      <c r="G3524">
        <v>7056</v>
      </c>
      <c r="J3524" t="s">
        <v>324</v>
      </c>
      <c r="K3524">
        <v>31061</v>
      </c>
    </row>
    <row r="3525" spans="2:11">
      <c r="B3525" t="s">
        <v>325</v>
      </c>
      <c r="C3525">
        <v>19113</v>
      </c>
      <c r="F3525" t="s">
        <v>325</v>
      </c>
      <c r="G3525">
        <v>774106</v>
      </c>
      <c r="J3525" t="s">
        <v>325</v>
      </c>
      <c r="K3525">
        <v>0</v>
      </c>
    </row>
    <row r="3526" spans="2:11">
      <c r="B3526" t="s">
        <v>326</v>
      </c>
      <c r="C3526">
        <v>45681</v>
      </c>
      <c r="F3526" t="s">
        <v>326</v>
      </c>
      <c r="G3526">
        <v>781162</v>
      </c>
      <c r="J3526" t="s">
        <v>326</v>
      </c>
      <c r="K3526">
        <v>31061</v>
      </c>
    </row>
    <row r="3527" spans="2:11">
      <c r="B3527" t="s">
        <v>433</v>
      </c>
      <c r="F3527" t="s">
        <v>433</v>
      </c>
      <c r="J3527" t="s">
        <v>433</v>
      </c>
    </row>
    <row r="3528" spans="2:11">
      <c r="B3528" t="s">
        <v>323</v>
      </c>
      <c r="C3528">
        <v>9.798</v>
      </c>
      <c r="F3528" t="s">
        <v>323</v>
      </c>
      <c r="G3528">
        <v>3.0960000000000001</v>
      </c>
      <c r="J3528" t="s">
        <v>323</v>
      </c>
      <c r="K3528">
        <v>11.497999999999999</v>
      </c>
    </row>
    <row r="3529" spans="2:11">
      <c r="B3529" t="s">
        <v>324</v>
      </c>
      <c r="C3529">
        <v>25104</v>
      </c>
      <c r="F3529" t="s">
        <v>324</v>
      </c>
      <c r="G3529">
        <v>7056</v>
      </c>
      <c r="J3529" t="s">
        <v>324</v>
      </c>
      <c r="K3529">
        <v>29186</v>
      </c>
    </row>
    <row r="3530" spans="2:11">
      <c r="B3530" t="s">
        <v>325</v>
      </c>
      <c r="C3530">
        <v>17158</v>
      </c>
      <c r="F3530" t="s">
        <v>325</v>
      </c>
      <c r="G3530">
        <v>729208</v>
      </c>
      <c r="J3530" t="s">
        <v>325</v>
      </c>
      <c r="K3530">
        <v>0</v>
      </c>
    </row>
    <row r="3531" spans="2:11">
      <c r="B3531" t="s">
        <v>326</v>
      </c>
      <c r="C3531">
        <v>42262</v>
      </c>
      <c r="F3531" t="s">
        <v>326</v>
      </c>
      <c r="G3531">
        <v>736264</v>
      </c>
      <c r="J3531" t="s">
        <v>326</v>
      </c>
      <c r="K3531">
        <v>29186</v>
      </c>
    </row>
    <row r="3532" spans="2:11">
      <c r="B3532" t="s">
        <v>434</v>
      </c>
      <c r="F3532" t="s">
        <v>434</v>
      </c>
      <c r="J3532" t="s">
        <v>434</v>
      </c>
    </row>
    <row r="3533" spans="2:11">
      <c r="B3533" t="s">
        <v>323</v>
      </c>
      <c r="C3533">
        <v>9.9339999999999993</v>
      </c>
      <c r="F3533" t="s">
        <v>323</v>
      </c>
      <c r="G3533">
        <v>3.1320000000000001</v>
      </c>
      <c r="J3533" t="s">
        <v>323</v>
      </c>
      <c r="K3533">
        <v>11.676</v>
      </c>
    </row>
    <row r="3534" spans="2:11">
      <c r="B3534" t="s">
        <v>324</v>
      </c>
      <c r="C3534">
        <v>25704</v>
      </c>
      <c r="F3534" t="s">
        <v>324</v>
      </c>
      <c r="G3534">
        <v>7056</v>
      </c>
      <c r="J3534" t="s">
        <v>324</v>
      </c>
      <c r="K3534">
        <v>30021</v>
      </c>
    </row>
    <row r="3535" spans="2:11">
      <c r="B3535" t="s">
        <v>325</v>
      </c>
      <c r="C3535">
        <v>18469</v>
      </c>
      <c r="F3535" t="s">
        <v>325</v>
      </c>
      <c r="G3535">
        <v>736953</v>
      </c>
      <c r="J3535" t="s">
        <v>325</v>
      </c>
      <c r="K3535">
        <v>0</v>
      </c>
    </row>
    <row r="3536" spans="2:11">
      <c r="B3536" t="s">
        <v>326</v>
      </c>
      <c r="C3536">
        <v>44173</v>
      </c>
      <c r="F3536" t="s">
        <v>326</v>
      </c>
      <c r="G3536">
        <v>744009</v>
      </c>
      <c r="J3536" t="s">
        <v>326</v>
      </c>
      <c r="K3536">
        <v>30021</v>
      </c>
    </row>
    <row r="3537" spans="2:11">
      <c r="B3537" t="s">
        <v>435</v>
      </c>
      <c r="F3537" t="s">
        <v>435</v>
      </c>
      <c r="J3537" t="s">
        <v>435</v>
      </c>
    </row>
    <row r="3538" spans="2:11">
      <c r="B3538" t="s">
        <v>323</v>
      </c>
      <c r="C3538">
        <v>9.8469999999999995</v>
      </c>
      <c r="F3538" t="s">
        <v>323</v>
      </c>
      <c r="G3538">
        <v>3.1160000000000001</v>
      </c>
      <c r="J3538" t="s">
        <v>323</v>
      </c>
      <c r="K3538">
        <v>11.557</v>
      </c>
    </row>
    <row r="3539" spans="2:11">
      <c r="B3539" t="s">
        <v>324</v>
      </c>
      <c r="C3539">
        <v>24696</v>
      </c>
      <c r="F3539" t="s">
        <v>324</v>
      </c>
      <c r="G3539">
        <v>7056</v>
      </c>
      <c r="J3539" t="s">
        <v>324</v>
      </c>
      <c r="K3539">
        <v>28896</v>
      </c>
    </row>
    <row r="3540" spans="2:11">
      <c r="B3540" t="s">
        <v>325</v>
      </c>
      <c r="C3540">
        <v>17296</v>
      </c>
      <c r="F3540" t="s">
        <v>325</v>
      </c>
      <c r="G3540">
        <v>732756</v>
      </c>
      <c r="J3540" t="s">
        <v>325</v>
      </c>
      <c r="K3540">
        <v>0</v>
      </c>
    </row>
    <row r="3541" spans="2:11">
      <c r="B3541" t="s">
        <v>326</v>
      </c>
      <c r="C3541">
        <v>41992</v>
      </c>
      <c r="F3541" t="s">
        <v>326</v>
      </c>
      <c r="G3541">
        <v>739812</v>
      </c>
      <c r="J3541" t="s">
        <v>326</v>
      </c>
      <c r="K3541">
        <v>28896</v>
      </c>
    </row>
    <row r="3542" spans="2:11">
      <c r="B3542" t="s">
        <v>436</v>
      </c>
      <c r="F3542" t="s">
        <v>436</v>
      </c>
      <c r="J3542" t="s">
        <v>436</v>
      </c>
    </row>
    <row r="3543" spans="2:11">
      <c r="B3543" t="s">
        <v>323</v>
      </c>
      <c r="C3543">
        <v>9.8130000000000006</v>
      </c>
      <c r="F3543" t="s">
        <v>323</v>
      </c>
      <c r="G3543">
        <v>3.246</v>
      </c>
      <c r="J3543" t="s">
        <v>323</v>
      </c>
      <c r="K3543">
        <v>11.494</v>
      </c>
    </row>
    <row r="3544" spans="2:11">
      <c r="B3544" t="s">
        <v>324</v>
      </c>
      <c r="C3544">
        <v>26376</v>
      </c>
      <c r="F3544" t="s">
        <v>324</v>
      </c>
      <c r="G3544">
        <v>7056</v>
      </c>
      <c r="J3544" t="s">
        <v>324</v>
      </c>
      <c r="K3544">
        <v>30778</v>
      </c>
    </row>
    <row r="3545" spans="2:11">
      <c r="B3545" t="s">
        <v>325</v>
      </c>
      <c r="C3545">
        <v>18906</v>
      </c>
      <c r="F3545" t="s">
        <v>325</v>
      </c>
      <c r="G3545">
        <v>769858</v>
      </c>
      <c r="J3545" t="s">
        <v>325</v>
      </c>
      <c r="K3545">
        <v>0</v>
      </c>
    </row>
    <row r="3546" spans="2:11">
      <c r="B3546" t="s">
        <v>326</v>
      </c>
      <c r="C3546">
        <v>45282</v>
      </c>
      <c r="F3546" t="s">
        <v>326</v>
      </c>
      <c r="G3546">
        <v>776914</v>
      </c>
      <c r="J3546" t="s">
        <v>326</v>
      </c>
      <c r="K3546">
        <v>30778</v>
      </c>
    </row>
    <row r="3547" spans="2:11">
      <c r="B3547" t="s">
        <v>437</v>
      </c>
      <c r="F3547" t="s">
        <v>437</v>
      </c>
      <c r="J3547" t="s">
        <v>437</v>
      </c>
    </row>
    <row r="3548" spans="2:11">
      <c r="B3548" t="s">
        <v>323</v>
      </c>
      <c r="C3548">
        <v>9.8160000000000007</v>
      </c>
      <c r="F3548" t="s">
        <v>323</v>
      </c>
      <c r="G3548">
        <v>3.2770000000000001</v>
      </c>
      <c r="J3548" t="s">
        <v>323</v>
      </c>
      <c r="K3548">
        <v>11.459</v>
      </c>
    </row>
    <row r="3549" spans="2:11">
      <c r="B3549" t="s">
        <v>324</v>
      </c>
      <c r="C3549">
        <v>26472</v>
      </c>
      <c r="F3549" t="s">
        <v>324</v>
      </c>
      <c r="G3549">
        <v>7224</v>
      </c>
      <c r="J3549" t="s">
        <v>324</v>
      </c>
      <c r="K3549">
        <v>31107</v>
      </c>
    </row>
    <row r="3550" spans="2:11">
      <c r="B3550" t="s">
        <v>325</v>
      </c>
      <c r="C3550">
        <v>19205</v>
      </c>
      <c r="F3550" t="s">
        <v>325</v>
      </c>
      <c r="G3550">
        <v>816112</v>
      </c>
      <c r="J3550" t="s">
        <v>325</v>
      </c>
      <c r="K3550">
        <v>0</v>
      </c>
    </row>
    <row r="3551" spans="2:11">
      <c r="B3551" t="s">
        <v>326</v>
      </c>
      <c r="C3551">
        <v>45677</v>
      </c>
      <c r="F3551" t="s">
        <v>326</v>
      </c>
      <c r="G3551">
        <v>823336</v>
      </c>
      <c r="J3551" t="s">
        <v>326</v>
      </c>
      <c r="K3551">
        <v>31107</v>
      </c>
    </row>
    <row r="3552" spans="2:11">
      <c r="B3552" t="s">
        <v>438</v>
      </c>
      <c r="F3552" t="s">
        <v>438</v>
      </c>
      <c r="J3552" t="s">
        <v>438</v>
      </c>
    </row>
    <row r="3553" spans="2:12">
      <c r="B3553" t="s">
        <v>323</v>
      </c>
      <c r="C3553">
        <v>9.6760000000000002</v>
      </c>
      <c r="F3553" t="s">
        <v>323</v>
      </c>
      <c r="G3553">
        <v>3.1720000000000002</v>
      </c>
      <c r="J3553" t="s">
        <v>323</v>
      </c>
      <c r="K3553">
        <v>11.345000000000001</v>
      </c>
    </row>
    <row r="3554" spans="2:12">
      <c r="B3554" t="s">
        <v>324</v>
      </c>
      <c r="C3554">
        <v>25344</v>
      </c>
      <c r="F3554" t="s">
        <v>324</v>
      </c>
      <c r="G3554">
        <v>7224</v>
      </c>
      <c r="J3554" t="s">
        <v>324</v>
      </c>
      <c r="K3554">
        <v>29607</v>
      </c>
    </row>
    <row r="3555" spans="2:12">
      <c r="B3555" t="s">
        <v>325</v>
      </c>
      <c r="C3555">
        <v>17641</v>
      </c>
      <c r="F3555" t="s">
        <v>325</v>
      </c>
      <c r="G3555">
        <v>787467</v>
      </c>
      <c r="J3555" t="s">
        <v>325</v>
      </c>
      <c r="K3555">
        <v>0</v>
      </c>
    </row>
    <row r="3556" spans="2:12">
      <c r="B3556" t="s">
        <v>326</v>
      </c>
      <c r="C3556">
        <v>42985</v>
      </c>
      <c r="D3556">
        <f>(C3556+C3561+C3566+C3571+C3576+C3581+C3586+C3591+C3596+C3601)/10</f>
        <v>43754.7</v>
      </c>
      <c r="F3556" t="s">
        <v>326</v>
      </c>
      <c r="G3556">
        <v>794691</v>
      </c>
      <c r="H3556">
        <f>(G3556+G3561+G3566+G3571+G3576+G3581+G3586+G3591+G3596+G3601)/10</f>
        <v>797748.2</v>
      </c>
      <c r="J3556" t="s">
        <v>326</v>
      </c>
      <c r="K3556">
        <v>29607</v>
      </c>
      <c r="L3556">
        <f>(K3556+K3561+K3566+K3571+K3576+K3581+K3586+K3591+K3596+K3601)/10</f>
        <v>29917.3</v>
      </c>
    </row>
    <row r="3557" spans="2:12">
      <c r="B3557" t="s">
        <v>439</v>
      </c>
      <c r="F3557" t="s">
        <v>439</v>
      </c>
      <c r="J3557" t="s">
        <v>439</v>
      </c>
    </row>
    <row r="3558" spans="2:12">
      <c r="B3558" t="s">
        <v>323</v>
      </c>
      <c r="C3558">
        <v>9.6479999999999997</v>
      </c>
      <c r="F3558" t="s">
        <v>323</v>
      </c>
      <c r="G3558">
        <v>3.1859999999999999</v>
      </c>
      <c r="J3558" t="s">
        <v>323</v>
      </c>
      <c r="K3558">
        <v>11.275</v>
      </c>
    </row>
    <row r="3559" spans="2:12">
      <c r="B3559" t="s">
        <v>324</v>
      </c>
      <c r="C3559">
        <v>24360</v>
      </c>
      <c r="F3559" t="s">
        <v>324</v>
      </c>
      <c r="G3559">
        <v>7224</v>
      </c>
      <c r="J3559" t="s">
        <v>324</v>
      </c>
      <c r="K3559">
        <v>28284</v>
      </c>
    </row>
    <row r="3560" spans="2:12">
      <c r="B3560" t="s">
        <v>325</v>
      </c>
      <c r="C3560">
        <v>16790</v>
      </c>
      <c r="F3560" t="s">
        <v>325</v>
      </c>
      <c r="G3560">
        <v>790864</v>
      </c>
      <c r="J3560" t="s">
        <v>325</v>
      </c>
      <c r="K3560">
        <v>0</v>
      </c>
    </row>
    <row r="3561" spans="2:12">
      <c r="B3561" t="s">
        <v>326</v>
      </c>
      <c r="C3561">
        <v>41150</v>
      </c>
      <c r="F3561" t="s">
        <v>326</v>
      </c>
      <c r="G3561">
        <v>798088</v>
      </c>
      <c r="J3561" t="s">
        <v>326</v>
      </c>
      <c r="K3561">
        <v>28284</v>
      </c>
    </row>
    <row r="3562" spans="2:12">
      <c r="B3562" t="s">
        <v>440</v>
      </c>
      <c r="F3562" t="s">
        <v>440</v>
      </c>
      <c r="J3562" t="s">
        <v>440</v>
      </c>
    </row>
    <row r="3563" spans="2:12">
      <c r="B3563" t="s">
        <v>323</v>
      </c>
      <c r="C3563">
        <v>9.7550000000000008</v>
      </c>
      <c r="F3563" t="s">
        <v>323</v>
      </c>
      <c r="G3563">
        <v>3.2309999999999999</v>
      </c>
      <c r="J3563" t="s">
        <v>323</v>
      </c>
      <c r="K3563">
        <v>11.417</v>
      </c>
    </row>
    <row r="3564" spans="2:12">
      <c r="B3564" t="s">
        <v>324</v>
      </c>
      <c r="C3564">
        <v>25824</v>
      </c>
      <c r="F3564" t="s">
        <v>324</v>
      </c>
      <c r="G3564">
        <v>7224</v>
      </c>
      <c r="J3564" t="s">
        <v>324</v>
      </c>
      <c r="K3564">
        <v>30212</v>
      </c>
    </row>
    <row r="3565" spans="2:12">
      <c r="B3565" t="s">
        <v>325</v>
      </c>
      <c r="C3565">
        <v>18492</v>
      </c>
      <c r="F3565" t="s">
        <v>325</v>
      </c>
      <c r="G3565">
        <v>803256</v>
      </c>
      <c r="J3565" t="s">
        <v>325</v>
      </c>
      <c r="K3565">
        <v>0</v>
      </c>
    </row>
    <row r="3566" spans="2:12">
      <c r="B3566" t="s">
        <v>326</v>
      </c>
      <c r="C3566">
        <v>44316</v>
      </c>
      <c r="F3566" t="s">
        <v>326</v>
      </c>
      <c r="G3566">
        <v>810480</v>
      </c>
      <c r="J3566" t="s">
        <v>326</v>
      </c>
      <c r="K3566">
        <v>30212</v>
      </c>
    </row>
    <row r="3567" spans="2:12">
      <c r="B3567" t="s">
        <v>441</v>
      </c>
      <c r="F3567" t="s">
        <v>441</v>
      </c>
      <c r="J3567" t="s">
        <v>441</v>
      </c>
    </row>
    <row r="3568" spans="2:12">
      <c r="B3568" t="s">
        <v>323</v>
      </c>
      <c r="C3568">
        <v>9.9429999999999996</v>
      </c>
      <c r="F3568" t="s">
        <v>323</v>
      </c>
      <c r="G3568">
        <v>3.1429999999999998</v>
      </c>
      <c r="J3568" t="s">
        <v>323</v>
      </c>
      <c r="K3568">
        <v>11.641999999999999</v>
      </c>
    </row>
    <row r="3569" spans="2:11">
      <c r="B3569" t="s">
        <v>324</v>
      </c>
      <c r="C3569">
        <v>25560</v>
      </c>
      <c r="F3569" t="s">
        <v>324</v>
      </c>
      <c r="G3569">
        <v>7224</v>
      </c>
      <c r="J3569" t="s">
        <v>324</v>
      </c>
      <c r="K3569">
        <v>30021</v>
      </c>
    </row>
    <row r="3570" spans="2:11">
      <c r="B3570" t="s">
        <v>325</v>
      </c>
      <c r="C3570">
        <v>18469</v>
      </c>
      <c r="F3570" t="s">
        <v>325</v>
      </c>
      <c r="G3570">
        <v>775599</v>
      </c>
      <c r="J3570" t="s">
        <v>325</v>
      </c>
      <c r="K3570">
        <v>0</v>
      </c>
    </row>
    <row r="3571" spans="2:11">
      <c r="B3571" t="s">
        <v>326</v>
      </c>
      <c r="C3571">
        <v>44029</v>
      </c>
      <c r="F3571" t="s">
        <v>326</v>
      </c>
      <c r="G3571">
        <v>782823</v>
      </c>
      <c r="J3571" t="s">
        <v>326</v>
      </c>
      <c r="K3571">
        <v>30021</v>
      </c>
    </row>
    <row r="3572" spans="2:11">
      <c r="B3572" t="s">
        <v>442</v>
      </c>
      <c r="F3572" t="s">
        <v>442</v>
      </c>
      <c r="J3572" t="s">
        <v>442</v>
      </c>
    </row>
    <row r="3573" spans="2:11">
      <c r="B3573" t="s">
        <v>323</v>
      </c>
      <c r="C3573">
        <v>9.7859999999999996</v>
      </c>
      <c r="F3573" t="s">
        <v>323</v>
      </c>
      <c r="G3573">
        <v>3.2440000000000002</v>
      </c>
      <c r="J3573" t="s">
        <v>323</v>
      </c>
      <c r="K3573">
        <v>11.457000000000001</v>
      </c>
    </row>
    <row r="3574" spans="2:11">
      <c r="B3574" t="s">
        <v>324</v>
      </c>
      <c r="C3574">
        <v>26568</v>
      </c>
      <c r="F3574" t="s">
        <v>324</v>
      </c>
      <c r="G3574">
        <v>7224</v>
      </c>
      <c r="J3574" t="s">
        <v>324</v>
      </c>
      <c r="K3574">
        <v>31061</v>
      </c>
    </row>
    <row r="3575" spans="2:11">
      <c r="B3575" t="s">
        <v>325</v>
      </c>
      <c r="C3575">
        <v>19113</v>
      </c>
      <c r="F3575" t="s">
        <v>325</v>
      </c>
      <c r="G3575">
        <v>806952</v>
      </c>
      <c r="J3575" t="s">
        <v>325</v>
      </c>
      <c r="K3575">
        <v>0</v>
      </c>
    </row>
    <row r="3576" spans="2:11">
      <c r="B3576" t="s">
        <v>326</v>
      </c>
      <c r="C3576">
        <v>45681</v>
      </c>
      <c r="F3576" t="s">
        <v>326</v>
      </c>
      <c r="G3576">
        <v>814176</v>
      </c>
      <c r="J3576" t="s">
        <v>326</v>
      </c>
      <c r="K3576">
        <v>31061</v>
      </c>
    </row>
    <row r="3577" spans="2:11">
      <c r="B3577" t="s">
        <v>443</v>
      </c>
      <c r="F3577" t="s">
        <v>443</v>
      </c>
      <c r="J3577" t="s">
        <v>443</v>
      </c>
    </row>
    <row r="3578" spans="2:11">
      <c r="B3578" t="s">
        <v>323</v>
      </c>
      <c r="C3578">
        <v>9.7620000000000005</v>
      </c>
      <c r="F3578" t="s">
        <v>323</v>
      </c>
      <c r="G3578">
        <v>3.09</v>
      </c>
      <c r="J3578" t="s">
        <v>323</v>
      </c>
      <c r="K3578">
        <v>11.445</v>
      </c>
    </row>
    <row r="3579" spans="2:11">
      <c r="B3579" t="s">
        <v>324</v>
      </c>
      <c r="C3579">
        <v>25104</v>
      </c>
      <c r="F3579" t="s">
        <v>324</v>
      </c>
      <c r="G3579">
        <v>7224</v>
      </c>
      <c r="J3579" t="s">
        <v>324</v>
      </c>
      <c r="K3579">
        <v>29186</v>
      </c>
    </row>
    <row r="3580" spans="2:11">
      <c r="B3580" t="s">
        <v>325</v>
      </c>
      <c r="C3580">
        <v>17158</v>
      </c>
      <c r="F3580" t="s">
        <v>325</v>
      </c>
      <c r="G3580">
        <v>763967</v>
      </c>
      <c r="J3580" t="s">
        <v>325</v>
      </c>
      <c r="K3580">
        <v>0</v>
      </c>
    </row>
    <row r="3581" spans="2:11">
      <c r="B3581" t="s">
        <v>326</v>
      </c>
      <c r="C3581">
        <v>42262</v>
      </c>
      <c r="F3581" t="s">
        <v>326</v>
      </c>
      <c r="G3581">
        <v>771191</v>
      </c>
      <c r="J3581" t="s">
        <v>326</v>
      </c>
      <c r="K3581">
        <v>29186</v>
      </c>
    </row>
    <row r="3582" spans="2:11">
      <c r="B3582" t="s">
        <v>444</v>
      </c>
      <c r="F3582" t="s">
        <v>444</v>
      </c>
      <c r="J3582" t="s">
        <v>444</v>
      </c>
    </row>
    <row r="3583" spans="2:11">
      <c r="B3583" t="s">
        <v>323</v>
      </c>
      <c r="C3583">
        <v>9.9440000000000008</v>
      </c>
      <c r="F3583" t="s">
        <v>323</v>
      </c>
      <c r="G3583">
        <v>3.0939999999999999</v>
      </c>
      <c r="J3583" t="s">
        <v>323</v>
      </c>
      <c r="K3583">
        <v>11.69</v>
      </c>
    </row>
    <row r="3584" spans="2:11">
      <c r="B3584" t="s">
        <v>324</v>
      </c>
      <c r="C3584">
        <v>25704</v>
      </c>
      <c r="F3584" t="s">
        <v>324</v>
      </c>
      <c r="G3584">
        <v>7224</v>
      </c>
      <c r="J3584" t="s">
        <v>324</v>
      </c>
      <c r="K3584">
        <v>30021</v>
      </c>
    </row>
    <row r="3585" spans="2:11">
      <c r="B3585" t="s">
        <v>325</v>
      </c>
      <c r="C3585">
        <v>18469</v>
      </c>
      <c r="F3585" t="s">
        <v>325</v>
      </c>
      <c r="G3585">
        <v>762647</v>
      </c>
      <c r="J3585" t="s">
        <v>325</v>
      </c>
      <c r="K3585">
        <v>0</v>
      </c>
    </row>
    <row r="3586" spans="2:11">
      <c r="B3586" t="s">
        <v>326</v>
      </c>
      <c r="C3586">
        <v>44173</v>
      </c>
      <c r="F3586" t="s">
        <v>326</v>
      </c>
      <c r="G3586">
        <v>769871</v>
      </c>
      <c r="J3586" t="s">
        <v>326</v>
      </c>
      <c r="K3586">
        <v>30021</v>
      </c>
    </row>
    <row r="3587" spans="2:11">
      <c r="B3587" t="s">
        <v>445</v>
      </c>
      <c r="F3587" t="s">
        <v>445</v>
      </c>
      <c r="J3587" t="s">
        <v>445</v>
      </c>
    </row>
    <row r="3588" spans="2:11">
      <c r="B3588" t="s">
        <v>323</v>
      </c>
      <c r="C3588">
        <v>9.7989999999999995</v>
      </c>
      <c r="F3588" t="s">
        <v>323</v>
      </c>
      <c r="G3588">
        <v>3.12</v>
      </c>
      <c r="J3588" t="s">
        <v>323</v>
      </c>
      <c r="K3588">
        <v>11.488</v>
      </c>
    </row>
    <row r="3589" spans="2:11">
      <c r="B3589" t="s">
        <v>324</v>
      </c>
      <c r="C3589">
        <v>24696</v>
      </c>
      <c r="F3589" t="s">
        <v>324</v>
      </c>
      <c r="G3589">
        <v>7224</v>
      </c>
      <c r="J3589" t="s">
        <v>324</v>
      </c>
      <c r="K3589">
        <v>28896</v>
      </c>
    </row>
    <row r="3590" spans="2:11">
      <c r="B3590" t="s">
        <v>325</v>
      </c>
      <c r="C3590">
        <v>17296</v>
      </c>
      <c r="F3590" t="s">
        <v>325</v>
      </c>
      <c r="G3590">
        <v>770396</v>
      </c>
      <c r="J3590" t="s">
        <v>325</v>
      </c>
      <c r="K3590">
        <v>0</v>
      </c>
    </row>
    <row r="3591" spans="2:11">
      <c r="B3591" t="s">
        <v>326</v>
      </c>
      <c r="C3591">
        <v>41992</v>
      </c>
      <c r="F3591" t="s">
        <v>326</v>
      </c>
      <c r="G3591">
        <v>777620</v>
      </c>
      <c r="J3591" t="s">
        <v>326</v>
      </c>
      <c r="K3591">
        <v>28896</v>
      </c>
    </row>
    <row r="3592" spans="2:11">
      <c r="B3592" t="s">
        <v>446</v>
      </c>
      <c r="F3592" t="s">
        <v>446</v>
      </c>
      <c r="J3592" t="s">
        <v>446</v>
      </c>
    </row>
    <row r="3593" spans="2:11">
      <c r="B3593" t="s">
        <v>323</v>
      </c>
      <c r="C3593">
        <v>9.7859999999999996</v>
      </c>
      <c r="F3593" t="s">
        <v>323</v>
      </c>
      <c r="G3593">
        <v>3.2280000000000002</v>
      </c>
      <c r="J3593" t="s">
        <v>323</v>
      </c>
      <c r="K3593">
        <v>11.454000000000001</v>
      </c>
    </row>
    <row r="3594" spans="2:11">
      <c r="B3594" t="s">
        <v>324</v>
      </c>
      <c r="C3594">
        <v>26376</v>
      </c>
      <c r="F3594" t="s">
        <v>324</v>
      </c>
      <c r="G3594">
        <v>7224</v>
      </c>
      <c r="J3594" t="s">
        <v>324</v>
      </c>
      <c r="K3594">
        <v>30778</v>
      </c>
    </row>
    <row r="3595" spans="2:11">
      <c r="B3595" t="s">
        <v>325</v>
      </c>
      <c r="C3595">
        <v>18906</v>
      </c>
      <c r="F3595" t="s">
        <v>325</v>
      </c>
      <c r="G3595">
        <v>802902</v>
      </c>
      <c r="J3595" t="s">
        <v>325</v>
      </c>
      <c r="K3595">
        <v>0</v>
      </c>
    </row>
    <row r="3596" spans="2:11">
      <c r="B3596" t="s">
        <v>326</v>
      </c>
      <c r="C3596">
        <v>45282</v>
      </c>
      <c r="F3596" t="s">
        <v>326</v>
      </c>
      <c r="G3596">
        <v>810126</v>
      </c>
      <c r="J3596" t="s">
        <v>326</v>
      </c>
      <c r="K3596">
        <v>30778</v>
      </c>
    </row>
    <row r="3597" spans="2:11">
      <c r="B3597" t="s">
        <v>447</v>
      </c>
      <c r="F3597" t="s">
        <v>447</v>
      </c>
      <c r="J3597" t="s">
        <v>447</v>
      </c>
    </row>
    <row r="3598" spans="2:11">
      <c r="B3598" t="s">
        <v>323</v>
      </c>
      <c r="C3598">
        <v>9.8290000000000006</v>
      </c>
      <c r="F3598" t="s">
        <v>323</v>
      </c>
      <c r="G3598">
        <v>3.2330000000000001</v>
      </c>
      <c r="J3598" t="s">
        <v>323</v>
      </c>
      <c r="K3598">
        <v>11.478</v>
      </c>
    </row>
    <row r="3599" spans="2:11">
      <c r="B3599" t="s">
        <v>324</v>
      </c>
      <c r="C3599">
        <v>26472</v>
      </c>
      <c r="F3599" t="s">
        <v>324</v>
      </c>
      <c r="G3599">
        <v>7392</v>
      </c>
      <c r="J3599" t="s">
        <v>324</v>
      </c>
      <c r="K3599">
        <v>31107</v>
      </c>
    </row>
    <row r="3600" spans="2:11">
      <c r="B3600" t="s">
        <v>325</v>
      </c>
      <c r="C3600">
        <v>19205</v>
      </c>
      <c r="F3600" t="s">
        <v>325</v>
      </c>
      <c r="G3600">
        <v>841024</v>
      </c>
      <c r="J3600" t="s">
        <v>325</v>
      </c>
      <c r="K3600">
        <v>0</v>
      </c>
    </row>
    <row r="3601" spans="2:12">
      <c r="B3601" t="s">
        <v>326</v>
      </c>
      <c r="C3601">
        <v>45677</v>
      </c>
      <c r="F3601" t="s">
        <v>326</v>
      </c>
      <c r="G3601">
        <v>848416</v>
      </c>
      <c r="J3601" t="s">
        <v>326</v>
      </c>
      <c r="K3601">
        <v>31107</v>
      </c>
    </row>
    <row r="3602" spans="2:12">
      <c r="B3602" t="s">
        <v>448</v>
      </c>
      <c r="F3602" t="s">
        <v>448</v>
      </c>
      <c r="J3602" t="s">
        <v>448</v>
      </c>
    </row>
    <row r="3603" spans="2:12">
      <c r="B3603" t="s">
        <v>323</v>
      </c>
      <c r="C3603">
        <v>9.6300000000000008</v>
      </c>
      <c r="F3603" t="s">
        <v>323</v>
      </c>
      <c r="G3603">
        <v>3.1669999999999998</v>
      </c>
      <c r="J3603" t="s">
        <v>323</v>
      </c>
      <c r="K3603">
        <v>11.279</v>
      </c>
    </row>
    <row r="3604" spans="2:12">
      <c r="B3604" t="s">
        <v>324</v>
      </c>
      <c r="C3604">
        <v>25344</v>
      </c>
      <c r="F3604" t="s">
        <v>324</v>
      </c>
      <c r="G3604">
        <v>7392</v>
      </c>
      <c r="J3604" t="s">
        <v>324</v>
      </c>
      <c r="K3604">
        <v>29607</v>
      </c>
    </row>
    <row r="3605" spans="2:12">
      <c r="B3605" t="s">
        <v>325</v>
      </c>
      <c r="C3605">
        <v>17641</v>
      </c>
      <c r="F3605" t="s">
        <v>325</v>
      </c>
      <c r="G3605">
        <v>824627</v>
      </c>
      <c r="J3605" t="s">
        <v>325</v>
      </c>
      <c r="K3605">
        <v>0</v>
      </c>
    </row>
    <row r="3606" spans="2:12">
      <c r="B3606" t="s">
        <v>326</v>
      </c>
      <c r="C3606">
        <v>42985</v>
      </c>
      <c r="D3606">
        <f>(C3606+C3611+C3616+C3621+C3626+C3631+C3636+C3641+C3646+C3651)/10</f>
        <v>43754.7</v>
      </c>
      <c r="F3606" t="s">
        <v>326</v>
      </c>
      <c r="G3606">
        <v>832019</v>
      </c>
      <c r="H3606">
        <f>(G3606+G3611+G3616+G3621+G3626+G3631+G3636+G3641+G3646+G3651)/10</f>
        <v>831809.8</v>
      </c>
      <c r="J3606" t="s">
        <v>326</v>
      </c>
      <c r="K3606">
        <v>29607</v>
      </c>
      <c r="L3606">
        <f>(K3606+K3611+K3616+K3621+K3626+K3631+K3636+K3641+K3646+K3651)/10</f>
        <v>29917.3</v>
      </c>
    </row>
    <row r="3607" spans="2:12">
      <c r="B3607" t="s">
        <v>449</v>
      </c>
      <c r="F3607" t="s">
        <v>449</v>
      </c>
      <c r="J3607" t="s">
        <v>449</v>
      </c>
    </row>
    <row r="3608" spans="2:12">
      <c r="B3608" t="s">
        <v>323</v>
      </c>
      <c r="C3608">
        <v>9.6359999999999992</v>
      </c>
      <c r="F3608" t="s">
        <v>323</v>
      </c>
      <c r="G3608">
        <v>3.1579999999999999</v>
      </c>
      <c r="J3608" t="s">
        <v>323</v>
      </c>
      <c r="K3608">
        <v>11.259</v>
      </c>
    </row>
    <row r="3609" spans="2:12">
      <c r="B3609" t="s">
        <v>324</v>
      </c>
      <c r="C3609">
        <v>24360</v>
      </c>
      <c r="F3609" t="s">
        <v>324</v>
      </c>
      <c r="G3609">
        <v>7392</v>
      </c>
      <c r="J3609" t="s">
        <v>324</v>
      </c>
      <c r="K3609">
        <v>28284</v>
      </c>
    </row>
    <row r="3610" spans="2:12">
      <c r="B3610" t="s">
        <v>325</v>
      </c>
      <c r="C3610">
        <v>16790</v>
      </c>
      <c r="F3610" t="s">
        <v>325</v>
      </c>
      <c r="G3610">
        <v>820864</v>
      </c>
      <c r="J3610" t="s">
        <v>325</v>
      </c>
      <c r="K3610">
        <v>0</v>
      </c>
    </row>
    <row r="3611" spans="2:12">
      <c r="B3611" t="s">
        <v>326</v>
      </c>
      <c r="C3611">
        <v>41150</v>
      </c>
      <c r="F3611" t="s">
        <v>326</v>
      </c>
      <c r="G3611">
        <v>828256</v>
      </c>
      <c r="J3611" t="s">
        <v>326</v>
      </c>
      <c r="K3611">
        <v>28284</v>
      </c>
    </row>
    <row r="3612" spans="2:12">
      <c r="B3612" t="s">
        <v>450</v>
      </c>
      <c r="F3612" t="s">
        <v>450</v>
      </c>
      <c r="J3612" t="s">
        <v>450</v>
      </c>
    </row>
    <row r="3613" spans="2:12">
      <c r="B3613" t="s">
        <v>323</v>
      </c>
      <c r="C3613">
        <v>9.7590000000000003</v>
      </c>
      <c r="F3613" t="s">
        <v>323</v>
      </c>
      <c r="G3613">
        <v>3.1930000000000001</v>
      </c>
      <c r="J3613" t="s">
        <v>323</v>
      </c>
      <c r="K3613">
        <v>11.423</v>
      </c>
    </row>
    <row r="3614" spans="2:12">
      <c r="B3614" t="s">
        <v>324</v>
      </c>
      <c r="C3614">
        <v>25824</v>
      </c>
      <c r="F3614" t="s">
        <v>324</v>
      </c>
      <c r="G3614">
        <v>7392</v>
      </c>
      <c r="J3614" t="s">
        <v>324</v>
      </c>
      <c r="K3614">
        <v>30212</v>
      </c>
    </row>
    <row r="3615" spans="2:12">
      <c r="B3615" t="s">
        <v>325</v>
      </c>
      <c r="C3615">
        <v>18492</v>
      </c>
      <c r="F3615" t="s">
        <v>325</v>
      </c>
      <c r="G3615">
        <v>830194</v>
      </c>
      <c r="J3615" t="s">
        <v>325</v>
      </c>
      <c r="K3615">
        <v>0</v>
      </c>
    </row>
    <row r="3616" spans="2:12">
      <c r="B3616" t="s">
        <v>326</v>
      </c>
      <c r="C3616">
        <v>44316</v>
      </c>
      <c r="F3616" t="s">
        <v>326</v>
      </c>
      <c r="G3616">
        <v>837586</v>
      </c>
      <c r="J3616" t="s">
        <v>326</v>
      </c>
      <c r="K3616">
        <v>30212</v>
      </c>
    </row>
    <row r="3617" spans="2:11">
      <c r="B3617" t="s">
        <v>451</v>
      </c>
      <c r="F3617" t="s">
        <v>451</v>
      </c>
      <c r="J3617" t="s">
        <v>451</v>
      </c>
    </row>
    <row r="3618" spans="2:11">
      <c r="B3618" t="s">
        <v>323</v>
      </c>
      <c r="C3618">
        <v>9.9079999999999995</v>
      </c>
      <c r="F3618" t="s">
        <v>323</v>
      </c>
      <c r="G3618">
        <v>3.1339999999999999</v>
      </c>
      <c r="J3618" t="s">
        <v>323</v>
      </c>
      <c r="K3618">
        <v>11.590999999999999</v>
      </c>
    </row>
    <row r="3619" spans="2:11">
      <c r="B3619" t="s">
        <v>324</v>
      </c>
      <c r="C3619">
        <v>25560</v>
      </c>
      <c r="F3619" t="s">
        <v>324</v>
      </c>
      <c r="G3619">
        <v>7392</v>
      </c>
      <c r="J3619" t="s">
        <v>324</v>
      </c>
      <c r="K3619">
        <v>30021</v>
      </c>
    </row>
    <row r="3620" spans="2:11">
      <c r="B3620" t="s">
        <v>325</v>
      </c>
      <c r="C3620">
        <v>18469</v>
      </c>
      <c r="F3620" t="s">
        <v>325</v>
      </c>
      <c r="G3620">
        <v>811050</v>
      </c>
      <c r="J3620" t="s">
        <v>325</v>
      </c>
      <c r="K3620">
        <v>0</v>
      </c>
    </row>
    <row r="3621" spans="2:11">
      <c r="B3621" t="s">
        <v>326</v>
      </c>
      <c r="C3621">
        <v>44029</v>
      </c>
      <c r="F3621" t="s">
        <v>326</v>
      </c>
      <c r="G3621">
        <v>818442</v>
      </c>
      <c r="J3621" t="s">
        <v>326</v>
      </c>
      <c r="K3621">
        <v>30021</v>
      </c>
    </row>
    <row r="3622" spans="2:11">
      <c r="B3622" t="s">
        <v>452</v>
      </c>
      <c r="F3622" t="s">
        <v>452</v>
      </c>
      <c r="J3622" t="s">
        <v>452</v>
      </c>
    </row>
    <row r="3623" spans="2:11">
      <c r="B3623" t="s">
        <v>323</v>
      </c>
      <c r="C3623">
        <v>9.7899999999999991</v>
      </c>
      <c r="F3623" t="s">
        <v>323</v>
      </c>
      <c r="G3623">
        <v>3.2010000000000001</v>
      </c>
      <c r="J3623" t="s">
        <v>323</v>
      </c>
      <c r="K3623">
        <v>11.462999999999999</v>
      </c>
    </row>
    <row r="3624" spans="2:11">
      <c r="B3624" t="s">
        <v>324</v>
      </c>
      <c r="C3624">
        <v>26568</v>
      </c>
      <c r="F3624" t="s">
        <v>324</v>
      </c>
      <c r="G3624">
        <v>7392</v>
      </c>
      <c r="J3624" t="s">
        <v>324</v>
      </c>
      <c r="K3624">
        <v>31061</v>
      </c>
    </row>
    <row r="3625" spans="2:11">
      <c r="B3625" t="s">
        <v>325</v>
      </c>
      <c r="C3625">
        <v>19113</v>
      </c>
      <c r="F3625" t="s">
        <v>325</v>
      </c>
      <c r="G3625">
        <v>832775</v>
      </c>
      <c r="J3625" t="s">
        <v>325</v>
      </c>
      <c r="K3625">
        <v>0</v>
      </c>
    </row>
    <row r="3626" spans="2:11">
      <c r="B3626" t="s">
        <v>326</v>
      </c>
      <c r="C3626">
        <v>45681</v>
      </c>
      <c r="F3626" t="s">
        <v>326</v>
      </c>
      <c r="G3626">
        <v>840167</v>
      </c>
      <c r="J3626" t="s">
        <v>326</v>
      </c>
      <c r="K3626">
        <v>31061</v>
      </c>
    </row>
    <row r="3627" spans="2:11">
      <c r="B3627" t="s">
        <v>453</v>
      </c>
      <c r="F3627" t="s">
        <v>453</v>
      </c>
      <c r="J3627" t="s">
        <v>453</v>
      </c>
    </row>
    <row r="3628" spans="2:11">
      <c r="B3628" t="s">
        <v>323</v>
      </c>
      <c r="C3628">
        <v>9.76</v>
      </c>
      <c r="F3628" t="s">
        <v>323</v>
      </c>
      <c r="G3628">
        <v>3.0579999999999998</v>
      </c>
      <c r="J3628" t="s">
        <v>323</v>
      </c>
      <c r="K3628">
        <v>11.443</v>
      </c>
    </row>
    <row r="3629" spans="2:11">
      <c r="B3629" t="s">
        <v>324</v>
      </c>
      <c r="C3629">
        <v>25104</v>
      </c>
      <c r="F3629" t="s">
        <v>324</v>
      </c>
      <c r="G3629">
        <v>7392</v>
      </c>
      <c r="J3629" t="s">
        <v>324</v>
      </c>
      <c r="K3629">
        <v>29186</v>
      </c>
    </row>
    <row r="3630" spans="2:11">
      <c r="B3630" t="s">
        <v>325</v>
      </c>
      <c r="C3630">
        <v>17158</v>
      </c>
      <c r="F3630" t="s">
        <v>325</v>
      </c>
      <c r="G3630">
        <v>792005</v>
      </c>
      <c r="J3630" t="s">
        <v>325</v>
      </c>
      <c r="K3630">
        <v>0</v>
      </c>
    </row>
    <row r="3631" spans="2:11">
      <c r="B3631" t="s">
        <v>326</v>
      </c>
      <c r="C3631">
        <v>42262</v>
      </c>
      <c r="F3631" t="s">
        <v>326</v>
      </c>
      <c r="G3631">
        <v>799397</v>
      </c>
      <c r="J3631" t="s">
        <v>326</v>
      </c>
      <c r="K3631">
        <v>29186</v>
      </c>
    </row>
    <row r="3632" spans="2:11">
      <c r="B3632" t="s">
        <v>454</v>
      </c>
      <c r="F3632" t="s">
        <v>454</v>
      </c>
      <c r="J3632" t="s">
        <v>454</v>
      </c>
    </row>
    <row r="3633" spans="2:11">
      <c r="B3633" t="s">
        <v>323</v>
      </c>
      <c r="C3633">
        <v>9.9049999999999994</v>
      </c>
      <c r="F3633" t="s">
        <v>323</v>
      </c>
      <c r="G3633">
        <v>3.0920000000000001</v>
      </c>
      <c r="J3633" t="s">
        <v>323</v>
      </c>
      <c r="K3633">
        <v>11.632999999999999</v>
      </c>
    </row>
    <row r="3634" spans="2:11">
      <c r="B3634" t="s">
        <v>324</v>
      </c>
      <c r="C3634">
        <v>25704</v>
      </c>
      <c r="F3634" t="s">
        <v>324</v>
      </c>
      <c r="G3634">
        <v>7392</v>
      </c>
      <c r="J3634" t="s">
        <v>324</v>
      </c>
      <c r="K3634">
        <v>30021</v>
      </c>
    </row>
    <row r="3635" spans="2:11">
      <c r="B3635" t="s">
        <v>325</v>
      </c>
      <c r="C3635">
        <v>18469</v>
      </c>
      <c r="F3635" t="s">
        <v>325</v>
      </c>
      <c r="G3635">
        <v>799291</v>
      </c>
      <c r="J3635" t="s">
        <v>325</v>
      </c>
      <c r="K3635">
        <v>0</v>
      </c>
    </row>
    <row r="3636" spans="2:11">
      <c r="B3636" t="s">
        <v>326</v>
      </c>
      <c r="C3636">
        <v>44173</v>
      </c>
      <c r="F3636" t="s">
        <v>326</v>
      </c>
      <c r="G3636">
        <v>806683</v>
      </c>
      <c r="J3636" t="s">
        <v>326</v>
      </c>
      <c r="K3636">
        <v>30021</v>
      </c>
    </row>
    <row r="3637" spans="2:11">
      <c r="B3637" t="s">
        <v>455</v>
      </c>
      <c r="F3637" t="s">
        <v>455</v>
      </c>
      <c r="J3637" t="s">
        <v>455</v>
      </c>
    </row>
    <row r="3638" spans="2:11">
      <c r="B3638" t="s">
        <v>323</v>
      </c>
      <c r="C3638">
        <v>9.7439999999999998</v>
      </c>
      <c r="F3638" t="s">
        <v>323</v>
      </c>
      <c r="G3638">
        <v>3.125</v>
      </c>
      <c r="J3638" t="s">
        <v>323</v>
      </c>
      <c r="K3638">
        <v>11.407999999999999</v>
      </c>
    </row>
    <row r="3639" spans="2:11">
      <c r="B3639" t="s">
        <v>324</v>
      </c>
      <c r="C3639">
        <v>24696</v>
      </c>
      <c r="F3639" t="s">
        <v>324</v>
      </c>
      <c r="G3639">
        <v>7392</v>
      </c>
      <c r="J3639" t="s">
        <v>324</v>
      </c>
      <c r="K3639">
        <v>28896</v>
      </c>
    </row>
    <row r="3640" spans="2:11">
      <c r="B3640" t="s">
        <v>325</v>
      </c>
      <c r="C3640">
        <v>17296</v>
      </c>
      <c r="F3640" t="s">
        <v>325</v>
      </c>
      <c r="G3640">
        <v>809572</v>
      </c>
      <c r="J3640" t="s">
        <v>325</v>
      </c>
      <c r="K3640">
        <v>0</v>
      </c>
    </row>
    <row r="3641" spans="2:11">
      <c r="B3641" t="s">
        <v>326</v>
      </c>
      <c r="C3641">
        <v>41992</v>
      </c>
      <c r="F3641" t="s">
        <v>326</v>
      </c>
      <c r="G3641">
        <v>816964</v>
      </c>
      <c r="J3641" t="s">
        <v>326</v>
      </c>
      <c r="K3641">
        <v>28896</v>
      </c>
    </row>
    <row r="3642" spans="2:11">
      <c r="B3642" t="s">
        <v>456</v>
      </c>
      <c r="F3642" t="s">
        <v>456</v>
      </c>
      <c r="J3642" t="s">
        <v>456</v>
      </c>
    </row>
    <row r="3643" spans="2:11">
      <c r="B3643" t="s">
        <v>323</v>
      </c>
      <c r="C3643">
        <v>9.7490000000000006</v>
      </c>
      <c r="F3643" t="s">
        <v>323</v>
      </c>
      <c r="G3643">
        <v>3.22</v>
      </c>
      <c r="J3643" t="s">
        <v>323</v>
      </c>
      <c r="K3643">
        <v>11.4</v>
      </c>
    </row>
    <row r="3644" spans="2:11">
      <c r="B3644" t="s">
        <v>324</v>
      </c>
      <c r="C3644">
        <v>26376</v>
      </c>
      <c r="F3644" t="s">
        <v>324</v>
      </c>
      <c r="G3644">
        <v>7392</v>
      </c>
      <c r="J3644" t="s">
        <v>324</v>
      </c>
      <c r="K3644">
        <v>30778</v>
      </c>
    </row>
    <row r="3645" spans="2:11">
      <c r="B3645" t="s">
        <v>325</v>
      </c>
      <c r="C3645">
        <v>18906</v>
      </c>
      <c r="F3645" t="s">
        <v>325</v>
      </c>
      <c r="G3645">
        <v>839247</v>
      </c>
      <c r="J3645" t="s">
        <v>325</v>
      </c>
      <c r="K3645">
        <v>0</v>
      </c>
    </row>
    <row r="3646" spans="2:11">
      <c r="B3646" t="s">
        <v>326</v>
      </c>
      <c r="C3646">
        <v>45282</v>
      </c>
      <c r="F3646" t="s">
        <v>326</v>
      </c>
      <c r="G3646">
        <v>846639</v>
      </c>
      <c r="J3646" t="s">
        <v>326</v>
      </c>
      <c r="K3646">
        <v>30778</v>
      </c>
    </row>
    <row r="3647" spans="2:11">
      <c r="B3647" t="s">
        <v>457</v>
      </c>
      <c r="F3647" t="s">
        <v>457</v>
      </c>
      <c r="J3647" t="s">
        <v>457</v>
      </c>
    </row>
    <row r="3648" spans="2:11">
      <c r="B3648" t="s">
        <v>323</v>
      </c>
      <c r="C3648">
        <v>9.7650000000000006</v>
      </c>
      <c r="F3648" t="s">
        <v>323</v>
      </c>
      <c r="G3648">
        <v>3.242</v>
      </c>
      <c r="J3648" t="s">
        <v>323</v>
      </c>
      <c r="K3648">
        <v>11.384</v>
      </c>
    </row>
    <row r="3649" spans="2:12">
      <c r="B3649" t="s">
        <v>324</v>
      </c>
      <c r="C3649">
        <v>26472</v>
      </c>
      <c r="F3649" t="s">
        <v>324</v>
      </c>
      <c r="G3649">
        <v>7560</v>
      </c>
      <c r="J3649" t="s">
        <v>324</v>
      </c>
      <c r="K3649">
        <v>31107</v>
      </c>
    </row>
    <row r="3650" spans="2:12">
      <c r="B3650" t="s">
        <v>325</v>
      </c>
      <c r="C3650">
        <v>19205</v>
      </c>
      <c r="F3650" t="s">
        <v>325</v>
      </c>
      <c r="G3650">
        <v>884385</v>
      </c>
      <c r="J3650" t="s">
        <v>325</v>
      </c>
      <c r="K3650">
        <v>0</v>
      </c>
    </row>
    <row r="3651" spans="2:12">
      <c r="B3651" t="s">
        <v>326</v>
      </c>
      <c r="C3651">
        <v>45677</v>
      </c>
      <c r="F3651" t="s">
        <v>326</v>
      </c>
      <c r="G3651">
        <v>891945</v>
      </c>
      <c r="J3651" t="s">
        <v>326</v>
      </c>
      <c r="K3651">
        <v>31107</v>
      </c>
    </row>
    <row r="3652" spans="2:12">
      <c r="B3652" t="s">
        <v>458</v>
      </c>
      <c r="F3652" t="s">
        <v>458</v>
      </c>
      <c r="J3652" t="s">
        <v>458</v>
      </c>
    </row>
    <row r="3653" spans="2:12">
      <c r="B3653" t="s">
        <v>323</v>
      </c>
      <c r="C3653">
        <v>9.6199999999999992</v>
      </c>
      <c r="F3653" t="s">
        <v>323</v>
      </c>
      <c r="G3653">
        <v>3.141</v>
      </c>
      <c r="J3653" t="s">
        <v>323</v>
      </c>
      <c r="K3653">
        <v>11.263999999999999</v>
      </c>
    </row>
    <row r="3654" spans="2:12">
      <c r="B3654" t="s">
        <v>324</v>
      </c>
      <c r="C3654">
        <v>25344</v>
      </c>
      <c r="F3654" t="s">
        <v>324</v>
      </c>
      <c r="G3654">
        <v>7560</v>
      </c>
      <c r="J3654" t="s">
        <v>324</v>
      </c>
      <c r="K3654">
        <v>29607</v>
      </c>
    </row>
    <row r="3655" spans="2:12">
      <c r="B3655" t="s">
        <v>325</v>
      </c>
      <c r="C3655">
        <v>17641</v>
      </c>
      <c r="F3655" t="s">
        <v>325</v>
      </c>
      <c r="G3655">
        <v>855303</v>
      </c>
      <c r="J3655" t="s">
        <v>325</v>
      </c>
      <c r="K3655">
        <v>0</v>
      </c>
    </row>
    <row r="3656" spans="2:12">
      <c r="B3656" t="s">
        <v>326</v>
      </c>
      <c r="C3656">
        <v>42985</v>
      </c>
      <c r="D3656">
        <f>(C3656+C3661+C3666+C3671+C3676+C3681+C3686+C3691+C3696+C3701)/10</f>
        <v>43754.7</v>
      </c>
      <c r="F3656" t="s">
        <v>326</v>
      </c>
      <c r="G3656">
        <v>862863</v>
      </c>
      <c r="H3656">
        <f>(G3656+G3661+G3666+G3671+G3676+G3681+G3686+G3691+G3696+G3701)/10</f>
        <v>863879.6</v>
      </c>
      <c r="J3656" t="s">
        <v>326</v>
      </c>
      <c r="K3656">
        <v>29607</v>
      </c>
      <c r="L3656">
        <f>(K3656+K3661+K3666+K3671+K3676+K3681+K3686+K3691+K3696+K3701)/10</f>
        <v>29917.3</v>
      </c>
    </row>
    <row r="3657" spans="2:12">
      <c r="B3657" t="s">
        <v>459</v>
      </c>
      <c r="F3657" t="s">
        <v>459</v>
      </c>
      <c r="J3657" t="s">
        <v>459</v>
      </c>
    </row>
    <row r="3658" spans="2:12">
      <c r="B3658" t="s">
        <v>323</v>
      </c>
      <c r="C3658">
        <v>9.5530000000000008</v>
      </c>
      <c r="F3658" t="s">
        <v>323</v>
      </c>
      <c r="G3658">
        <v>3.1789999999999998</v>
      </c>
      <c r="J3658" t="s">
        <v>323</v>
      </c>
      <c r="K3658">
        <v>11.137</v>
      </c>
    </row>
    <row r="3659" spans="2:12">
      <c r="B3659" t="s">
        <v>324</v>
      </c>
      <c r="C3659">
        <v>24360</v>
      </c>
      <c r="F3659" t="s">
        <v>324</v>
      </c>
      <c r="G3659">
        <v>7560</v>
      </c>
      <c r="J3659" t="s">
        <v>324</v>
      </c>
      <c r="K3659">
        <v>28284</v>
      </c>
    </row>
    <row r="3660" spans="2:12">
      <c r="B3660" t="s">
        <v>325</v>
      </c>
      <c r="C3660">
        <v>16790</v>
      </c>
      <c r="F3660" t="s">
        <v>325</v>
      </c>
      <c r="G3660">
        <v>866801</v>
      </c>
      <c r="J3660" t="s">
        <v>325</v>
      </c>
      <c r="K3660">
        <v>0</v>
      </c>
    </row>
    <row r="3661" spans="2:12">
      <c r="B3661" t="s">
        <v>326</v>
      </c>
      <c r="C3661">
        <v>41150</v>
      </c>
      <c r="F3661" t="s">
        <v>326</v>
      </c>
      <c r="G3661">
        <v>874361</v>
      </c>
      <c r="J3661" t="s">
        <v>326</v>
      </c>
      <c r="K3661">
        <v>28284</v>
      </c>
    </row>
    <row r="3662" spans="2:12">
      <c r="B3662" t="s">
        <v>460</v>
      </c>
      <c r="F3662" t="s">
        <v>460</v>
      </c>
      <c r="J3662" t="s">
        <v>460</v>
      </c>
    </row>
    <row r="3663" spans="2:12">
      <c r="B3663" t="s">
        <v>323</v>
      </c>
      <c r="C3663">
        <v>9.7170000000000005</v>
      </c>
      <c r="F3663" t="s">
        <v>323</v>
      </c>
      <c r="G3663">
        <v>3.1869999999999998</v>
      </c>
      <c r="J3663" t="s">
        <v>323</v>
      </c>
      <c r="K3663">
        <v>11.363</v>
      </c>
    </row>
    <row r="3664" spans="2:12">
      <c r="B3664" t="s">
        <v>324</v>
      </c>
      <c r="C3664">
        <v>25824</v>
      </c>
      <c r="F3664" t="s">
        <v>324</v>
      </c>
      <c r="G3664">
        <v>7560</v>
      </c>
      <c r="J3664" t="s">
        <v>324</v>
      </c>
      <c r="K3664">
        <v>30212</v>
      </c>
    </row>
    <row r="3665" spans="2:11">
      <c r="B3665" t="s">
        <v>325</v>
      </c>
      <c r="C3665">
        <v>18492</v>
      </c>
      <c r="F3665" t="s">
        <v>325</v>
      </c>
      <c r="G3665">
        <v>867664</v>
      </c>
      <c r="J3665" t="s">
        <v>325</v>
      </c>
      <c r="K3665">
        <v>0</v>
      </c>
    </row>
    <row r="3666" spans="2:11">
      <c r="B3666" t="s">
        <v>326</v>
      </c>
      <c r="C3666">
        <v>44316</v>
      </c>
      <c r="F3666" t="s">
        <v>326</v>
      </c>
      <c r="G3666">
        <v>875224</v>
      </c>
      <c r="J3666" t="s">
        <v>326</v>
      </c>
      <c r="K3666">
        <v>30212</v>
      </c>
    </row>
    <row r="3667" spans="2:11">
      <c r="B3667" t="s">
        <v>461</v>
      </c>
      <c r="F3667" t="s">
        <v>461</v>
      </c>
      <c r="J3667" t="s">
        <v>461</v>
      </c>
    </row>
    <row r="3668" spans="2:11">
      <c r="B3668" t="s">
        <v>323</v>
      </c>
      <c r="C3668">
        <v>9.9550000000000001</v>
      </c>
      <c r="F3668" t="s">
        <v>323</v>
      </c>
      <c r="G3668">
        <v>3.0649999999999999</v>
      </c>
      <c r="J3668" t="s">
        <v>323</v>
      </c>
      <c r="K3668">
        <v>11.66</v>
      </c>
    </row>
    <row r="3669" spans="2:11">
      <c r="B3669" t="s">
        <v>324</v>
      </c>
      <c r="C3669">
        <v>25560</v>
      </c>
      <c r="F3669" t="s">
        <v>324</v>
      </c>
      <c r="G3669">
        <v>7560</v>
      </c>
      <c r="J3669" t="s">
        <v>324</v>
      </c>
      <c r="K3669">
        <v>30021</v>
      </c>
    </row>
    <row r="3670" spans="2:11">
      <c r="B3670" t="s">
        <v>325</v>
      </c>
      <c r="C3670">
        <v>18469</v>
      </c>
      <c r="F3670" t="s">
        <v>325</v>
      </c>
      <c r="G3670">
        <v>828454</v>
      </c>
      <c r="J3670" t="s">
        <v>325</v>
      </c>
      <c r="K3670">
        <v>0</v>
      </c>
    </row>
    <row r="3671" spans="2:11">
      <c r="B3671" t="s">
        <v>326</v>
      </c>
      <c r="C3671">
        <v>44029</v>
      </c>
      <c r="F3671" t="s">
        <v>326</v>
      </c>
      <c r="G3671">
        <v>836014</v>
      </c>
      <c r="J3671" t="s">
        <v>326</v>
      </c>
      <c r="K3671">
        <v>30021</v>
      </c>
    </row>
    <row r="3672" spans="2:11">
      <c r="B3672" t="s">
        <v>462</v>
      </c>
      <c r="F3672" t="s">
        <v>462</v>
      </c>
      <c r="J3672" t="s">
        <v>462</v>
      </c>
    </row>
    <row r="3673" spans="2:11">
      <c r="B3673" t="s">
        <v>323</v>
      </c>
      <c r="C3673">
        <v>9.7449999999999992</v>
      </c>
      <c r="F3673" t="s">
        <v>323</v>
      </c>
      <c r="G3673">
        <v>3.198</v>
      </c>
      <c r="J3673" t="s">
        <v>323</v>
      </c>
      <c r="K3673">
        <v>11.397</v>
      </c>
    </row>
    <row r="3674" spans="2:11">
      <c r="B3674" t="s">
        <v>324</v>
      </c>
      <c r="C3674">
        <v>26568</v>
      </c>
      <c r="F3674" t="s">
        <v>324</v>
      </c>
      <c r="G3674">
        <v>7560</v>
      </c>
      <c r="J3674" t="s">
        <v>324</v>
      </c>
      <c r="K3674">
        <v>31061</v>
      </c>
    </row>
    <row r="3675" spans="2:11">
      <c r="B3675" t="s">
        <v>325</v>
      </c>
      <c r="C3675">
        <v>19113</v>
      </c>
      <c r="F3675" t="s">
        <v>325</v>
      </c>
      <c r="G3675">
        <v>871646</v>
      </c>
      <c r="J3675" t="s">
        <v>325</v>
      </c>
      <c r="K3675">
        <v>0</v>
      </c>
    </row>
    <row r="3676" spans="2:11">
      <c r="B3676" t="s">
        <v>326</v>
      </c>
      <c r="C3676">
        <v>45681</v>
      </c>
      <c r="F3676" t="s">
        <v>326</v>
      </c>
      <c r="G3676">
        <v>879206</v>
      </c>
      <c r="J3676" t="s">
        <v>326</v>
      </c>
      <c r="K3676">
        <v>31061</v>
      </c>
    </row>
    <row r="3677" spans="2:11">
      <c r="B3677" t="s">
        <v>463</v>
      </c>
      <c r="F3677" t="s">
        <v>463</v>
      </c>
      <c r="J3677" t="s">
        <v>463</v>
      </c>
    </row>
    <row r="3678" spans="2:11">
      <c r="B3678" t="s">
        <v>323</v>
      </c>
      <c r="C3678">
        <v>9.7430000000000003</v>
      </c>
      <c r="F3678" t="s">
        <v>323</v>
      </c>
      <c r="G3678">
        <v>3.0379999999999998</v>
      </c>
      <c r="J3678" t="s">
        <v>323</v>
      </c>
      <c r="K3678">
        <v>11.419</v>
      </c>
    </row>
    <row r="3679" spans="2:11">
      <c r="B3679" t="s">
        <v>324</v>
      </c>
      <c r="C3679">
        <v>25104</v>
      </c>
      <c r="F3679" t="s">
        <v>324</v>
      </c>
      <c r="G3679">
        <v>7560</v>
      </c>
      <c r="J3679" t="s">
        <v>324</v>
      </c>
      <c r="K3679">
        <v>29186</v>
      </c>
    </row>
    <row r="3680" spans="2:11">
      <c r="B3680" t="s">
        <v>325</v>
      </c>
      <c r="C3680">
        <v>17158</v>
      </c>
      <c r="F3680" t="s">
        <v>325</v>
      </c>
      <c r="G3680">
        <v>823694</v>
      </c>
      <c r="J3680" t="s">
        <v>325</v>
      </c>
      <c r="K3680">
        <v>0</v>
      </c>
    </row>
    <row r="3681" spans="2:11">
      <c r="B3681" t="s">
        <v>326</v>
      </c>
      <c r="C3681">
        <v>42262</v>
      </c>
      <c r="F3681" t="s">
        <v>326</v>
      </c>
      <c r="G3681">
        <v>831254</v>
      </c>
      <c r="J3681" t="s">
        <v>326</v>
      </c>
      <c r="K3681">
        <v>29186</v>
      </c>
    </row>
    <row r="3682" spans="2:11">
      <c r="B3682" t="s">
        <v>464</v>
      </c>
      <c r="F3682" t="s">
        <v>464</v>
      </c>
      <c r="J3682" t="s">
        <v>464</v>
      </c>
    </row>
    <row r="3683" spans="2:11">
      <c r="B3683" t="s">
        <v>323</v>
      </c>
      <c r="C3683">
        <v>9.9260000000000002</v>
      </c>
      <c r="F3683" t="s">
        <v>323</v>
      </c>
      <c r="G3683">
        <v>3.04</v>
      </c>
      <c r="J3683" t="s">
        <v>323</v>
      </c>
      <c r="K3683">
        <v>11.664</v>
      </c>
    </row>
    <row r="3684" spans="2:11">
      <c r="B3684" t="s">
        <v>324</v>
      </c>
      <c r="C3684">
        <v>25704</v>
      </c>
      <c r="F3684" t="s">
        <v>324</v>
      </c>
      <c r="G3684">
        <v>7560</v>
      </c>
      <c r="J3684" t="s">
        <v>324</v>
      </c>
      <c r="K3684">
        <v>30021</v>
      </c>
    </row>
    <row r="3685" spans="2:11">
      <c r="B3685" t="s">
        <v>325</v>
      </c>
      <c r="C3685">
        <v>18469</v>
      </c>
      <c r="F3685" t="s">
        <v>325</v>
      </c>
      <c r="G3685">
        <v>821985</v>
      </c>
      <c r="J3685" t="s">
        <v>325</v>
      </c>
      <c r="K3685">
        <v>0</v>
      </c>
    </row>
    <row r="3686" spans="2:11">
      <c r="B3686" t="s">
        <v>326</v>
      </c>
      <c r="C3686">
        <v>44173</v>
      </c>
      <c r="F3686" t="s">
        <v>326</v>
      </c>
      <c r="G3686">
        <v>829545</v>
      </c>
      <c r="J3686" t="s">
        <v>326</v>
      </c>
      <c r="K3686">
        <v>30021</v>
      </c>
    </row>
    <row r="3687" spans="2:11">
      <c r="B3687" t="s">
        <v>465</v>
      </c>
      <c r="F3687" t="s">
        <v>465</v>
      </c>
      <c r="J3687" t="s">
        <v>465</v>
      </c>
    </row>
    <row r="3688" spans="2:11">
      <c r="B3688" t="s">
        <v>323</v>
      </c>
      <c r="C3688">
        <v>9.7739999999999991</v>
      </c>
      <c r="F3688" t="s">
        <v>323</v>
      </c>
      <c r="G3688">
        <v>3.0710000000000002</v>
      </c>
      <c r="J3688" t="s">
        <v>323</v>
      </c>
      <c r="K3688">
        <v>11.451000000000001</v>
      </c>
    </row>
    <row r="3689" spans="2:11">
      <c r="B3689" t="s">
        <v>324</v>
      </c>
      <c r="C3689">
        <v>24696</v>
      </c>
      <c r="F3689" t="s">
        <v>324</v>
      </c>
      <c r="G3689">
        <v>7560</v>
      </c>
      <c r="J3689" t="s">
        <v>324</v>
      </c>
      <c r="K3689">
        <v>28896</v>
      </c>
    </row>
    <row r="3690" spans="2:11">
      <c r="B3690" t="s">
        <v>325</v>
      </c>
      <c r="C3690">
        <v>17296</v>
      </c>
      <c r="F3690" t="s">
        <v>325</v>
      </c>
      <c r="G3690">
        <v>831482</v>
      </c>
      <c r="J3690" t="s">
        <v>325</v>
      </c>
      <c r="K3690">
        <v>0</v>
      </c>
    </row>
    <row r="3691" spans="2:11">
      <c r="B3691" t="s">
        <v>326</v>
      </c>
      <c r="C3691">
        <v>41992</v>
      </c>
      <c r="F3691" t="s">
        <v>326</v>
      </c>
      <c r="G3691">
        <v>839042</v>
      </c>
      <c r="J3691" t="s">
        <v>326</v>
      </c>
      <c r="K3691">
        <v>28896</v>
      </c>
    </row>
    <row r="3692" spans="2:11">
      <c r="B3692" t="s">
        <v>466</v>
      </c>
      <c r="F3692" t="s">
        <v>466</v>
      </c>
      <c r="J3692" t="s">
        <v>466</v>
      </c>
    </row>
    <row r="3693" spans="2:11">
      <c r="B3693" t="s">
        <v>323</v>
      </c>
      <c r="C3693">
        <v>9.734</v>
      </c>
      <c r="F3693" t="s">
        <v>323</v>
      </c>
      <c r="G3693">
        <v>3.198</v>
      </c>
      <c r="J3693" t="s">
        <v>323</v>
      </c>
      <c r="K3693">
        <v>11.377000000000001</v>
      </c>
    </row>
    <row r="3694" spans="2:11">
      <c r="B3694" t="s">
        <v>324</v>
      </c>
      <c r="C3694">
        <v>26376</v>
      </c>
      <c r="F3694" t="s">
        <v>324</v>
      </c>
      <c r="G3694">
        <v>7560</v>
      </c>
      <c r="J3694" t="s">
        <v>324</v>
      </c>
      <c r="K3694">
        <v>30778</v>
      </c>
    </row>
    <row r="3695" spans="2:11">
      <c r="B3695" t="s">
        <v>325</v>
      </c>
      <c r="C3695">
        <v>18906</v>
      </c>
      <c r="F3695" t="s">
        <v>325</v>
      </c>
      <c r="G3695">
        <v>871579</v>
      </c>
      <c r="J3695" t="s">
        <v>325</v>
      </c>
      <c r="K3695">
        <v>0</v>
      </c>
    </row>
    <row r="3696" spans="2:11">
      <c r="B3696" t="s">
        <v>326</v>
      </c>
      <c r="C3696">
        <v>45282</v>
      </c>
      <c r="F3696" t="s">
        <v>326</v>
      </c>
      <c r="G3696">
        <v>879139</v>
      </c>
      <c r="J3696" t="s">
        <v>326</v>
      </c>
      <c r="K3696">
        <v>30778</v>
      </c>
    </row>
    <row r="3697" spans="2:12">
      <c r="B3697" t="s">
        <v>467</v>
      </c>
      <c r="F3697" t="s">
        <v>467</v>
      </c>
      <c r="J3697" t="s">
        <v>467</v>
      </c>
    </row>
    <row r="3698" spans="2:12">
      <c r="B3698" t="s">
        <v>323</v>
      </c>
      <c r="C3698">
        <v>9.7189999999999994</v>
      </c>
      <c r="F3698" t="s">
        <v>323</v>
      </c>
      <c r="G3698">
        <v>3.2389999999999999</v>
      </c>
      <c r="J3698" t="s">
        <v>323</v>
      </c>
      <c r="K3698">
        <v>11.316000000000001</v>
      </c>
    </row>
    <row r="3699" spans="2:12">
      <c r="B3699" t="s">
        <v>324</v>
      </c>
      <c r="C3699">
        <v>26472</v>
      </c>
      <c r="F3699" t="s">
        <v>324</v>
      </c>
      <c r="G3699">
        <v>7728</v>
      </c>
      <c r="J3699" t="s">
        <v>324</v>
      </c>
      <c r="K3699">
        <v>31107</v>
      </c>
    </row>
    <row r="3700" spans="2:12">
      <c r="B3700" t="s">
        <v>325</v>
      </c>
      <c r="C3700">
        <v>19205</v>
      </c>
      <c r="F3700" t="s">
        <v>325</v>
      </c>
      <c r="G3700">
        <v>924420</v>
      </c>
      <c r="J3700" t="s">
        <v>325</v>
      </c>
      <c r="K3700">
        <v>0</v>
      </c>
    </row>
    <row r="3701" spans="2:12">
      <c r="B3701" t="s">
        <v>326</v>
      </c>
      <c r="C3701">
        <v>45677</v>
      </c>
      <c r="F3701" t="s">
        <v>326</v>
      </c>
      <c r="G3701">
        <v>932148</v>
      </c>
      <c r="J3701" t="s">
        <v>326</v>
      </c>
      <c r="K3701">
        <v>31107</v>
      </c>
    </row>
    <row r="3702" spans="2:12">
      <c r="B3702" t="s">
        <v>468</v>
      </c>
      <c r="F3702" t="s">
        <v>468</v>
      </c>
      <c r="J3702" t="s">
        <v>468</v>
      </c>
    </row>
    <row r="3703" spans="2:12">
      <c r="B3703" t="s">
        <v>323</v>
      </c>
      <c r="C3703">
        <v>9.5660000000000007</v>
      </c>
      <c r="F3703" t="s">
        <v>323</v>
      </c>
      <c r="G3703">
        <v>3.1429999999999998</v>
      </c>
      <c r="J3703" t="s">
        <v>323</v>
      </c>
      <c r="K3703">
        <v>11.186</v>
      </c>
    </row>
    <row r="3704" spans="2:12">
      <c r="B3704" t="s">
        <v>324</v>
      </c>
      <c r="C3704">
        <v>25344</v>
      </c>
      <c r="F3704" t="s">
        <v>324</v>
      </c>
      <c r="G3704">
        <v>7728</v>
      </c>
      <c r="J3704" t="s">
        <v>324</v>
      </c>
      <c r="K3704">
        <v>29607</v>
      </c>
    </row>
    <row r="3705" spans="2:12">
      <c r="B3705" t="s">
        <v>325</v>
      </c>
      <c r="C3705">
        <v>17641</v>
      </c>
      <c r="F3705" t="s">
        <v>325</v>
      </c>
      <c r="G3705">
        <v>895757</v>
      </c>
      <c r="J3705" t="s">
        <v>325</v>
      </c>
      <c r="K3705">
        <v>0</v>
      </c>
    </row>
    <row r="3706" spans="2:12">
      <c r="B3706" t="s">
        <v>326</v>
      </c>
      <c r="C3706">
        <v>42985</v>
      </c>
      <c r="D3706">
        <f>(C3706+C3711+C3716+C3721+C3726+C3731+C3736+C3741+C3746+C3751)/10</f>
        <v>43754.7</v>
      </c>
      <c r="F3706" t="s">
        <v>326</v>
      </c>
      <c r="G3706">
        <v>903485</v>
      </c>
      <c r="H3706">
        <f>(G3706+G3711+G3716+G3721+G3726+G3731+G3736+G3741+G3746+G3751)/10</f>
        <v>901385.4</v>
      </c>
      <c r="J3706" t="s">
        <v>326</v>
      </c>
      <c r="K3706">
        <v>29607</v>
      </c>
      <c r="L3706">
        <f>(K3706+K3711+K3716+K3721+K3726+K3731+K3736+K3741+K3746+K3751)/10</f>
        <v>29917.3</v>
      </c>
    </row>
    <row r="3707" spans="2:12">
      <c r="B3707" t="s">
        <v>469</v>
      </c>
      <c r="F3707" t="s">
        <v>469</v>
      </c>
      <c r="J3707" t="s">
        <v>469</v>
      </c>
    </row>
    <row r="3708" spans="2:12">
      <c r="B3708" t="s">
        <v>323</v>
      </c>
      <c r="C3708">
        <v>9.5589999999999993</v>
      </c>
      <c r="F3708" t="s">
        <v>323</v>
      </c>
      <c r="G3708">
        <v>3.141</v>
      </c>
      <c r="J3708" t="s">
        <v>323</v>
      </c>
      <c r="K3708">
        <v>11.145</v>
      </c>
    </row>
    <row r="3709" spans="2:12">
      <c r="B3709" t="s">
        <v>324</v>
      </c>
      <c r="C3709">
        <v>24360</v>
      </c>
      <c r="F3709" t="s">
        <v>324</v>
      </c>
      <c r="G3709">
        <v>7728</v>
      </c>
      <c r="J3709" t="s">
        <v>324</v>
      </c>
      <c r="K3709">
        <v>28284</v>
      </c>
    </row>
    <row r="3710" spans="2:12">
      <c r="B3710" t="s">
        <v>325</v>
      </c>
      <c r="C3710">
        <v>16790</v>
      </c>
      <c r="F3710" t="s">
        <v>325</v>
      </c>
      <c r="G3710">
        <v>894251</v>
      </c>
      <c r="J3710" t="s">
        <v>325</v>
      </c>
      <c r="K3710">
        <v>0</v>
      </c>
    </row>
    <row r="3711" spans="2:12">
      <c r="B3711" t="s">
        <v>326</v>
      </c>
      <c r="C3711">
        <v>41150</v>
      </c>
      <c r="F3711" t="s">
        <v>326</v>
      </c>
      <c r="G3711">
        <v>901979</v>
      </c>
      <c r="J3711" t="s">
        <v>326</v>
      </c>
      <c r="K3711">
        <v>28284</v>
      </c>
    </row>
    <row r="3712" spans="2:12">
      <c r="B3712" t="s">
        <v>470</v>
      </c>
      <c r="F3712" t="s">
        <v>470</v>
      </c>
      <c r="J3712" t="s">
        <v>470</v>
      </c>
    </row>
    <row r="3713" spans="2:11">
      <c r="B3713" t="s">
        <v>323</v>
      </c>
      <c r="C3713">
        <v>9.6660000000000004</v>
      </c>
      <c r="F3713" t="s">
        <v>323</v>
      </c>
      <c r="G3713">
        <v>3.1880000000000002</v>
      </c>
      <c r="J3713" t="s">
        <v>323</v>
      </c>
      <c r="K3713">
        <v>11.287000000000001</v>
      </c>
    </row>
    <row r="3714" spans="2:11">
      <c r="B3714" t="s">
        <v>324</v>
      </c>
      <c r="C3714">
        <v>25824</v>
      </c>
      <c r="F3714" t="s">
        <v>324</v>
      </c>
      <c r="G3714">
        <v>7728</v>
      </c>
      <c r="J3714" t="s">
        <v>324</v>
      </c>
      <c r="K3714">
        <v>30212</v>
      </c>
    </row>
    <row r="3715" spans="2:11">
      <c r="B3715" t="s">
        <v>325</v>
      </c>
      <c r="C3715">
        <v>18492</v>
      </c>
      <c r="F3715" t="s">
        <v>325</v>
      </c>
      <c r="G3715">
        <v>908511</v>
      </c>
      <c r="J3715" t="s">
        <v>325</v>
      </c>
      <c r="K3715">
        <v>0</v>
      </c>
    </row>
    <row r="3716" spans="2:11">
      <c r="B3716" t="s">
        <v>326</v>
      </c>
      <c r="C3716">
        <v>44316</v>
      </c>
      <c r="F3716" t="s">
        <v>326</v>
      </c>
      <c r="G3716">
        <v>916239</v>
      </c>
      <c r="J3716" t="s">
        <v>326</v>
      </c>
      <c r="K3716">
        <v>30212</v>
      </c>
    </row>
    <row r="3717" spans="2:11">
      <c r="B3717" t="s">
        <v>471</v>
      </c>
      <c r="F3717" t="s">
        <v>471</v>
      </c>
      <c r="J3717" t="s">
        <v>471</v>
      </c>
    </row>
    <row r="3718" spans="2:11">
      <c r="B3718" t="s">
        <v>323</v>
      </c>
      <c r="C3718">
        <v>9.8960000000000008</v>
      </c>
      <c r="F3718" t="s">
        <v>323</v>
      </c>
      <c r="G3718">
        <v>3.0779999999999998</v>
      </c>
      <c r="J3718" t="s">
        <v>323</v>
      </c>
      <c r="K3718">
        <v>11.574999999999999</v>
      </c>
    </row>
    <row r="3719" spans="2:11">
      <c r="B3719" t="s">
        <v>324</v>
      </c>
      <c r="C3719">
        <v>25560</v>
      </c>
      <c r="F3719" t="s">
        <v>324</v>
      </c>
      <c r="G3719">
        <v>7728</v>
      </c>
      <c r="J3719" t="s">
        <v>324</v>
      </c>
      <c r="K3719">
        <v>30021</v>
      </c>
    </row>
    <row r="3720" spans="2:11">
      <c r="B3720" t="s">
        <v>325</v>
      </c>
      <c r="C3720">
        <v>18469</v>
      </c>
      <c r="F3720" t="s">
        <v>325</v>
      </c>
      <c r="G3720">
        <v>870974</v>
      </c>
      <c r="J3720" t="s">
        <v>325</v>
      </c>
      <c r="K3720">
        <v>0</v>
      </c>
    </row>
    <row r="3721" spans="2:11">
      <c r="B3721" t="s">
        <v>326</v>
      </c>
      <c r="C3721">
        <v>44029</v>
      </c>
      <c r="F3721" t="s">
        <v>326</v>
      </c>
      <c r="G3721">
        <v>878702</v>
      </c>
      <c r="J3721" t="s">
        <v>326</v>
      </c>
      <c r="K3721">
        <v>30021</v>
      </c>
    </row>
    <row r="3722" spans="2:11">
      <c r="B3722" t="s">
        <v>472</v>
      </c>
      <c r="F3722" t="s">
        <v>472</v>
      </c>
      <c r="J3722" t="s">
        <v>472</v>
      </c>
    </row>
    <row r="3723" spans="2:11">
      <c r="B3723" t="s">
        <v>323</v>
      </c>
      <c r="C3723">
        <v>9.7159999999999993</v>
      </c>
      <c r="F3723" t="s">
        <v>323</v>
      </c>
      <c r="G3723">
        <v>3.1890000000000001</v>
      </c>
      <c r="J3723" t="s">
        <v>323</v>
      </c>
      <c r="K3723">
        <v>11.353999999999999</v>
      </c>
    </row>
    <row r="3724" spans="2:11">
      <c r="B3724" t="s">
        <v>324</v>
      </c>
      <c r="C3724">
        <v>26568</v>
      </c>
      <c r="F3724" t="s">
        <v>324</v>
      </c>
      <c r="G3724">
        <v>7728</v>
      </c>
      <c r="J3724" t="s">
        <v>324</v>
      </c>
      <c r="K3724">
        <v>31061</v>
      </c>
    </row>
    <row r="3725" spans="2:11">
      <c r="B3725" t="s">
        <v>325</v>
      </c>
      <c r="C3725">
        <v>19113</v>
      </c>
      <c r="F3725" t="s">
        <v>325</v>
      </c>
      <c r="G3725">
        <v>908464</v>
      </c>
      <c r="J3725" t="s">
        <v>325</v>
      </c>
      <c r="K3725">
        <v>0</v>
      </c>
    </row>
    <row r="3726" spans="2:11">
      <c r="B3726" t="s">
        <v>326</v>
      </c>
      <c r="C3726">
        <v>45681</v>
      </c>
      <c r="F3726" t="s">
        <v>326</v>
      </c>
      <c r="G3726">
        <v>916192</v>
      </c>
      <c r="J3726" t="s">
        <v>326</v>
      </c>
      <c r="K3726">
        <v>31061</v>
      </c>
    </row>
    <row r="3727" spans="2:11">
      <c r="B3727" t="s">
        <v>473</v>
      </c>
      <c r="F3727" t="s">
        <v>473</v>
      </c>
      <c r="J3727" t="s">
        <v>473</v>
      </c>
    </row>
    <row r="3728" spans="2:11">
      <c r="B3728" t="s">
        <v>323</v>
      </c>
      <c r="C3728">
        <v>9.6820000000000004</v>
      </c>
      <c r="F3728" t="s">
        <v>323</v>
      </c>
      <c r="G3728">
        <v>3.048</v>
      </c>
      <c r="J3728" t="s">
        <v>323</v>
      </c>
      <c r="K3728">
        <v>11.33</v>
      </c>
    </row>
    <row r="3729" spans="2:11">
      <c r="B3729" t="s">
        <v>324</v>
      </c>
      <c r="C3729">
        <v>25104</v>
      </c>
      <c r="F3729" t="s">
        <v>324</v>
      </c>
      <c r="G3729">
        <v>7728</v>
      </c>
      <c r="J3729" t="s">
        <v>324</v>
      </c>
      <c r="K3729">
        <v>29186</v>
      </c>
    </row>
    <row r="3730" spans="2:11">
      <c r="B3730" t="s">
        <v>325</v>
      </c>
      <c r="C3730">
        <v>17158</v>
      </c>
      <c r="F3730" t="s">
        <v>325</v>
      </c>
      <c r="G3730">
        <v>865402</v>
      </c>
      <c r="J3730" t="s">
        <v>325</v>
      </c>
      <c r="K3730">
        <v>0</v>
      </c>
    </row>
    <row r="3731" spans="2:11">
      <c r="B3731" t="s">
        <v>326</v>
      </c>
      <c r="C3731">
        <v>42262</v>
      </c>
      <c r="F3731" t="s">
        <v>326</v>
      </c>
      <c r="G3731">
        <v>873130</v>
      </c>
      <c r="J3731" t="s">
        <v>326</v>
      </c>
      <c r="K3731">
        <v>29186</v>
      </c>
    </row>
    <row r="3732" spans="2:11">
      <c r="B3732" t="s">
        <v>474</v>
      </c>
      <c r="F3732" t="s">
        <v>474</v>
      </c>
      <c r="J3732" t="s">
        <v>474</v>
      </c>
    </row>
    <row r="3733" spans="2:11">
      <c r="B3733" t="s">
        <v>323</v>
      </c>
      <c r="C3733">
        <v>9.8729999999999993</v>
      </c>
      <c r="F3733" t="s">
        <v>323</v>
      </c>
      <c r="G3733">
        <v>3.0510000000000002</v>
      </c>
      <c r="J3733" t="s">
        <v>323</v>
      </c>
      <c r="K3733">
        <v>11.586</v>
      </c>
    </row>
    <row r="3734" spans="2:11">
      <c r="B3734" t="s">
        <v>324</v>
      </c>
      <c r="C3734">
        <v>25704</v>
      </c>
      <c r="F3734" t="s">
        <v>324</v>
      </c>
      <c r="G3734">
        <v>7728</v>
      </c>
      <c r="J3734" t="s">
        <v>324</v>
      </c>
      <c r="K3734">
        <v>30021</v>
      </c>
    </row>
    <row r="3735" spans="2:11">
      <c r="B3735" t="s">
        <v>325</v>
      </c>
      <c r="C3735">
        <v>18469</v>
      </c>
      <c r="F3735" t="s">
        <v>325</v>
      </c>
      <c r="G3735">
        <v>863406</v>
      </c>
      <c r="J3735" t="s">
        <v>325</v>
      </c>
      <c r="K3735">
        <v>0</v>
      </c>
    </row>
    <row r="3736" spans="2:11">
      <c r="B3736" t="s">
        <v>326</v>
      </c>
      <c r="C3736">
        <v>44173</v>
      </c>
      <c r="F3736" t="s">
        <v>326</v>
      </c>
      <c r="G3736">
        <v>871134</v>
      </c>
      <c r="J3736" t="s">
        <v>326</v>
      </c>
      <c r="K3736">
        <v>30021</v>
      </c>
    </row>
    <row r="3737" spans="2:11">
      <c r="B3737" t="s">
        <v>475</v>
      </c>
      <c r="F3737" t="s">
        <v>475</v>
      </c>
      <c r="J3737" t="s">
        <v>475</v>
      </c>
    </row>
    <row r="3738" spans="2:11">
      <c r="B3738" t="s">
        <v>323</v>
      </c>
      <c r="C3738">
        <v>9.7249999999999996</v>
      </c>
      <c r="F3738" t="s">
        <v>323</v>
      </c>
      <c r="G3738">
        <v>3.0739999999999998</v>
      </c>
      <c r="J3738" t="s">
        <v>323</v>
      </c>
      <c r="K3738">
        <v>11.38</v>
      </c>
    </row>
    <row r="3739" spans="2:11">
      <c r="B3739" t="s">
        <v>324</v>
      </c>
      <c r="C3739">
        <v>24696</v>
      </c>
      <c r="F3739" t="s">
        <v>324</v>
      </c>
      <c r="G3739">
        <v>7728</v>
      </c>
      <c r="J3739" t="s">
        <v>324</v>
      </c>
      <c r="K3739">
        <v>28896</v>
      </c>
    </row>
    <row r="3740" spans="2:11">
      <c r="B3740" t="s">
        <v>325</v>
      </c>
      <c r="C3740">
        <v>17296</v>
      </c>
      <c r="F3740" t="s">
        <v>325</v>
      </c>
      <c r="G3740">
        <v>871163</v>
      </c>
      <c r="J3740" t="s">
        <v>325</v>
      </c>
      <c r="K3740">
        <v>0</v>
      </c>
    </row>
    <row r="3741" spans="2:11">
      <c r="B3741" t="s">
        <v>326</v>
      </c>
      <c r="C3741">
        <v>41992</v>
      </c>
      <c r="F3741" t="s">
        <v>326</v>
      </c>
      <c r="G3741">
        <v>878891</v>
      </c>
      <c r="J3741" t="s">
        <v>326</v>
      </c>
      <c r="K3741">
        <v>28896</v>
      </c>
    </row>
    <row r="3742" spans="2:11">
      <c r="B3742" t="s">
        <v>476</v>
      </c>
      <c r="F3742" t="s">
        <v>476</v>
      </c>
      <c r="J3742" t="s">
        <v>476</v>
      </c>
    </row>
    <row r="3743" spans="2:11">
      <c r="B3743" t="s">
        <v>323</v>
      </c>
      <c r="C3743">
        <v>9.6999999999999993</v>
      </c>
      <c r="F3743" t="s">
        <v>323</v>
      </c>
      <c r="G3743">
        <v>3.1869999999999998</v>
      </c>
      <c r="J3743" t="s">
        <v>323</v>
      </c>
      <c r="K3743">
        <v>11.327999999999999</v>
      </c>
    </row>
    <row r="3744" spans="2:11">
      <c r="B3744" t="s">
        <v>324</v>
      </c>
      <c r="C3744">
        <v>26376</v>
      </c>
      <c r="F3744" t="s">
        <v>324</v>
      </c>
      <c r="G3744">
        <v>7728</v>
      </c>
      <c r="J3744" t="s">
        <v>324</v>
      </c>
      <c r="K3744">
        <v>30778</v>
      </c>
    </row>
    <row r="3745" spans="2:12">
      <c r="B3745" t="s">
        <v>325</v>
      </c>
      <c r="C3745">
        <v>18906</v>
      </c>
      <c r="F3745" t="s">
        <v>325</v>
      </c>
      <c r="G3745">
        <v>908509</v>
      </c>
      <c r="J3745" t="s">
        <v>325</v>
      </c>
      <c r="K3745">
        <v>0</v>
      </c>
    </row>
    <row r="3746" spans="2:12">
      <c r="B3746" t="s">
        <v>326</v>
      </c>
      <c r="C3746">
        <v>45282</v>
      </c>
      <c r="F3746" t="s">
        <v>326</v>
      </c>
      <c r="G3746">
        <v>916237</v>
      </c>
      <c r="J3746" t="s">
        <v>326</v>
      </c>
      <c r="K3746">
        <v>30778</v>
      </c>
    </row>
    <row r="3747" spans="2:12">
      <c r="B3747" t="s">
        <v>477</v>
      </c>
      <c r="F3747" t="s">
        <v>477</v>
      </c>
      <c r="J3747" t="s">
        <v>477</v>
      </c>
    </row>
    <row r="3748" spans="2:12">
      <c r="B3748" t="s">
        <v>323</v>
      </c>
      <c r="C3748">
        <v>9.7360000000000007</v>
      </c>
      <c r="F3748" t="s">
        <v>323</v>
      </c>
      <c r="G3748">
        <v>3.194</v>
      </c>
      <c r="J3748" t="s">
        <v>323</v>
      </c>
      <c r="K3748">
        <v>11.340999999999999</v>
      </c>
    </row>
    <row r="3749" spans="2:12">
      <c r="B3749" t="s">
        <v>324</v>
      </c>
      <c r="C3749">
        <v>26472</v>
      </c>
      <c r="F3749" t="s">
        <v>324</v>
      </c>
      <c r="G3749">
        <v>7896</v>
      </c>
      <c r="J3749" t="s">
        <v>324</v>
      </c>
      <c r="K3749">
        <v>31107</v>
      </c>
    </row>
    <row r="3750" spans="2:12">
      <c r="B3750" t="s">
        <v>325</v>
      </c>
      <c r="C3750">
        <v>19205</v>
      </c>
      <c r="F3750" t="s">
        <v>325</v>
      </c>
      <c r="G3750">
        <v>949969</v>
      </c>
      <c r="J3750" t="s">
        <v>325</v>
      </c>
      <c r="K3750">
        <v>0</v>
      </c>
    </row>
    <row r="3751" spans="2:12">
      <c r="B3751" t="s">
        <v>326</v>
      </c>
      <c r="C3751">
        <v>45677</v>
      </c>
      <c r="F3751" t="s">
        <v>326</v>
      </c>
      <c r="G3751">
        <v>957865</v>
      </c>
      <c r="J3751" t="s">
        <v>326</v>
      </c>
      <c r="K3751">
        <v>31107</v>
      </c>
    </row>
    <row r="3752" spans="2:12">
      <c r="B3752" t="s">
        <v>478</v>
      </c>
      <c r="F3752" t="s">
        <v>478</v>
      </c>
      <c r="J3752" t="s">
        <v>478</v>
      </c>
    </row>
    <row r="3753" spans="2:12">
      <c r="B3753" t="s">
        <v>323</v>
      </c>
      <c r="C3753">
        <v>9.5830000000000002</v>
      </c>
      <c r="F3753" t="s">
        <v>323</v>
      </c>
      <c r="G3753">
        <v>3.1</v>
      </c>
      <c r="J3753" t="s">
        <v>323</v>
      </c>
      <c r="K3753">
        <v>11.211</v>
      </c>
    </row>
    <row r="3754" spans="2:12">
      <c r="B3754" t="s">
        <v>324</v>
      </c>
      <c r="C3754">
        <v>25344</v>
      </c>
      <c r="F3754" t="s">
        <v>324</v>
      </c>
      <c r="G3754">
        <v>7896</v>
      </c>
      <c r="J3754" t="s">
        <v>324</v>
      </c>
      <c r="K3754">
        <v>29607</v>
      </c>
    </row>
    <row r="3755" spans="2:12">
      <c r="B3755" t="s">
        <v>325</v>
      </c>
      <c r="C3755">
        <v>17641</v>
      </c>
      <c r="F3755" t="s">
        <v>325</v>
      </c>
      <c r="G3755">
        <v>921620</v>
      </c>
      <c r="J3755" t="s">
        <v>325</v>
      </c>
      <c r="K3755">
        <v>0</v>
      </c>
    </row>
    <row r="3756" spans="2:12">
      <c r="B3756" t="s">
        <v>326</v>
      </c>
      <c r="C3756">
        <v>42985</v>
      </c>
      <c r="D3756">
        <f>(C3756+C3761+C3766+C3771+C3776+C3781+C3786+C3791+C3796+C3801)/10</f>
        <v>43754.7</v>
      </c>
      <c r="F3756" t="s">
        <v>326</v>
      </c>
      <c r="G3756">
        <v>929516</v>
      </c>
      <c r="H3756">
        <f>(G3756+G3761+G3766+G3771+G3776+G3781+G3786+G3791+G3796+G3801)/10</f>
        <v>930613.2</v>
      </c>
      <c r="J3756" t="s">
        <v>326</v>
      </c>
      <c r="K3756">
        <v>29607</v>
      </c>
      <c r="L3756">
        <f>(K3756+K3761+K3766+K3771+K3776+K3781+K3786+K3791+K3796+K3801)/10</f>
        <v>29917.3</v>
      </c>
    </row>
    <row r="3757" spans="2:12">
      <c r="B3757" t="s">
        <v>479</v>
      </c>
      <c r="F3757" t="s">
        <v>479</v>
      </c>
      <c r="J3757" t="s">
        <v>479</v>
      </c>
    </row>
    <row r="3758" spans="2:12">
      <c r="B3758" t="s">
        <v>323</v>
      </c>
      <c r="C3758">
        <v>9.5549999999999997</v>
      </c>
      <c r="F3758" t="s">
        <v>323</v>
      </c>
      <c r="G3758">
        <v>3.1120000000000001</v>
      </c>
      <c r="J3758" t="s">
        <v>323</v>
      </c>
      <c r="K3758">
        <v>11.14</v>
      </c>
    </row>
    <row r="3759" spans="2:12">
      <c r="B3759" t="s">
        <v>324</v>
      </c>
      <c r="C3759">
        <v>24360</v>
      </c>
      <c r="F3759" t="s">
        <v>324</v>
      </c>
      <c r="G3759">
        <v>7896</v>
      </c>
      <c r="J3759" t="s">
        <v>324</v>
      </c>
      <c r="K3759">
        <v>28284</v>
      </c>
    </row>
    <row r="3760" spans="2:12">
      <c r="B3760" t="s">
        <v>325</v>
      </c>
      <c r="C3760">
        <v>16790</v>
      </c>
      <c r="F3760" t="s">
        <v>325</v>
      </c>
      <c r="G3760">
        <v>924801</v>
      </c>
      <c r="J3760" t="s">
        <v>325</v>
      </c>
      <c r="K3760">
        <v>0</v>
      </c>
    </row>
    <row r="3761" spans="2:11">
      <c r="B3761" t="s">
        <v>326</v>
      </c>
      <c r="C3761">
        <v>41150</v>
      </c>
      <c r="F3761" t="s">
        <v>326</v>
      </c>
      <c r="G3761">
        <v>932697</v>
      </c>
      <c r="J3761" t="s">
        <v>326</v>
      </c>
      <c r="K3761">
        <v>28284</v>
      </c>
    </row>
    <row r="3762" spans="2:11">
      <c r="B3762" t="s">
        <v>480</v>
      </c>
      <c r="F3762" t="s">
        <v>480</v>
      </c>
      <c r="J3762" t="s">
        <v>480</v>
      </c>
    </row>
    <row r="3763" spans="2:11">
      <c r="B3763" t="s">
        <v>323</v>
      </c>
      <c r="C3763">
        <v>9.6950000000000003</v>
      </c>
      <c r="F3763" t="s">
        <v>323</v>
      </c>
      <c r="G3763">
        <v>3.137</v>
      </c>
      <c r="J3763" t="s">
        <v>323</v>
      </c>
      <c r="K3763">
        <v>11.33</v>
      </c>
    </row>
    <row r="3764" spans="2:11">
      <c r="B3764" t="s">
        <v>324</v>
      </c>
      <c r="C3764">
        <v>25824</v>
      </c>
      <c r="F3764" t="s">
        <v>324</v>
      </c>
      <c r="G3764">
        <v>7896</v>
      </c>
      <c r="J3764" t="s">
        <v>324</v>
      </c>
      <c r="K3764">
        <v>30212</v>
      </c>
    </row>
    <row r="3765" spans="2:11">
      <c r="B3765" t="s">
        <v>325</v>
      </c>
      <c r="C3765">
        <v>18492</v>
      </c>
      <c r="F3765" t="s">
        <v>325</v>
      </c>
      <c r="G3765">
        <v>931680</v>
      </c>
      <c r="J3765" t="s">
        <v>325</v>
      </c>
      <c r="K3765">
        <v>0</v>
      </c>
    </row>
    <row r="3766" spans="2:11">
      <c r="B3766" t="s">
        <v>326</v>
      </c>
      <c r="C3766">
        <v>44316</v>
      </c>
      <c r="F3766" t="s">
        <v>326</v>
      </c>
      <c r="G3766">
        <v>939576</v>
      </c>
      <c r="J3766" t="s">
        <v>326</v>
      </c>
      <c r="K3766">
        <v>30212</v>
      </c>
    </row>
    <row r="3767" spans="2:11">
      <c r="B3767" t="s">
        <v>481</v>
      </c>
      <c r="F3767" t="s">
        <v>481</v>
      </c>
      <c r="J3767" t="s">
        <v>481</v>
      </c>
    </row>
    <row r="3768" spans="2:11">
      <c r="B3768" t="s">
        <v>323</v>
      </c>
      <c r="C3768">
        <v>9.8190000000000008</v>
      </c>
      <c r="F3768" t="s">
        <v>323</v>
      </c>
      <c r="G3768">
        <v>3.101</v>
      </c>
      <c r="J3768" t="s">
        <v>323</v>
      </c>
      <c r="K3768">
        <v>11.46</v>
      </c>
    </row>
    <row r="3769" spans="2:11">
      <c r="B3769" t="s">
        <v>324</v>
      </c>
      <c r="C3769">
        <v>25560</v>
      </c>
      <c r="F3769" t="s">
        <v>324</v>
      </c>
      <c r="G3769">
        <v>7896</v>
      </c>
      <c r="J3769" t="s">
        <v>324</v>
      </c>
      <c r="K3769">
        <v>30021</v>
      </c>
    </row>
    <row r="3770" spans="2:11">
      <c r="B3770" t="s">
        <v>325</v>
      </c>
      <c r="C3770">
        <v>18469</v>
      </c>
      <c r="F3770" t="s">
        <v>325</v>
      </c>
      <c r="G3770">
        <v>918266</v>
      </c>
      <c r="J3770" t="s">
        <v>325</v>
      </c>
      <c r="K3770">
        <v>0</v>
      </c>
    </row>
    <row r="3771" spans="2:11">
      <c r="B3771" t="s">
        <v>326</v>
      </c>
      <c r="C3771">
        <v>44029</v>
      </c>
      <c r="F3771" t="s">
        <v>326</v>
      </c>
      <c r="G3771">
        <v>926162</v>
      </c>
      <c r="J3771" t="s">
        <v>326</v>
      </c>
      <c r="K3771">
        <v>30021</v>
      </c>
    </row>
    <row r="3772" spans="2:11">
      <c r="B3772" t="s">
        <v>482</v>
      </c>
      <c r="F3772" t="s">
        <v>482</v>
      </c>
      <c r="J3772" t="s">
        <v>482</v>
      </c>
    </row>
    <row r="3773" spans="2:11">
      <c r="B3773" t="s">
        <v>323</v>
      </c>
      <c r="C3773">
        <v>9.6709999999999994</v>
      </c>
      <c r="F3773" t="s">
        <v>323</v>
      </c>
      <c r="G3773">
        <v>3.1819999999999999</v>
      </c>
      <c r="J3773" t="s">
        <v>323</v>
      </c>
      <c r="K3773">
        <v>11.288</v>
      </c>
    </row>
    <row r="3774" spans="2:11">
      <c r="B3774" t="s">
        <v>324</v>
      </c>
      <c r="C3774">
        <v>26568</v>
      </c>
      <c r="F3774" t="s">
        <v>324</v>
      </c>
      <c r="G3774">
        <v>7896</v>
      </c>
      <c r="J3774" t="s">
        <v>324</v>
      </c>
      <c r="K3774">
        <v>31061</v>
      </c>
    </row>
    <row r="3775" spans="2:11">
      <c r="B3775" t="s">
        <v>325</v>
      </c>
      <c r="C3775">
        <v>19113</v>
      </c>
      <c r="F3775" t="s">
        <v>325</v>
      </c>
      <c r="G3775">
        <v>947685</v>
      </c>
      <c r="J3775" t="s">
        <v>325</v>
      </c>
      <c r="K3775">
        <v>0</v>
      </c>
    </row>
    <row r="3776" spans="2:11">
      <c r="B3776" t="s">
        <v>326</v>
      </c>
      <c r="C3776">
        <v>45681</v>
      </c>
      <c r="F3776" t="s">
        <v>326</v>
      </c>
      <c r="G3776">
        <v>955581</v>
      </c>
      <c r="J3776" t="s">
        <v>326</v>
      </c>
      <c r="K3776">
        <v>31061</v>
      </c>
    </row>
    <row r="3777" spans="2:11">
      <c r="B3777" t="s">
        <v>483</v>
      </c>
      <c r="F3777" t="s">
        <v>483</v>
      </c>
      <c r="J3777" t="s">
        <v>483</v>
      </c>
    </row>
    <row r="3778" spans="2:11">
      <c r="B3778" t="s">
        <v>323</v>
      </c>
      <c r="C3778">
        <v>9.7089999999999996</v>
      </c>
      <c r="F3778" t="s">
        <v>323</v>
      </c>
      <c r="G3778">
        <v>3.0019999999999998</v>
      </c>
      <c r="J3778" t="s">
        <v>323</v>
      </c>
      <c r="K3778">
        <v>11.369</v>
      </c>
    </row>
    <row r="3779" spans="2:11">
      <c r="B3779" t="s">
        <v>324</v>
      </c>
      <c r="C3779">
        <v>25104</v>
      </c>
      <c r="F3779" t="s">
        <v>324</v>
      </c>
      <c r="G3779">
        <v>7896</v>
      </c>
      <c r="J3779" t="s">
        <v>324</v>
      </c>
      <c r="K3779">
        <v>29186</v>
      </c>
    </row>
    <row r="3780" spans="2:11">
      <c r="B3780" t="s">
        <v>325</v>
      </c>
      <c r="C3780">
        <v>17158</v>
      </c>
      <c r="F3780" t="s">
        <v>325</v>
      </c>
      <c r="G3780">
        <v>889614</v>
      </c>
      <c r="J3780" t="s">
        <v>325</v>
      </c>
      <c r="K3780">
        <v>0</v>
      </c>
    </row>
    <row r="3781" spans="2:11">
      <c r="B3781" t="s">
        <v>326</v>
      </c>
      <c r="C3781">
        <v>42262</v>
      </c>
      <c r="F3781" t="s">
        <v>326</v>
      </c>
      <c r="G3781">
        <v>897510</v>
      </c>
      <c r="J3781" t="s">
        <v>326</v>
      </c>
      <c r="K3781">
        <v>29186</v>
      </c>
    </row>
    <row r="3782" spans="2:11">
      <c r="B3782" t="s">
        <v>484</v>
      </c>
      <c r="F3782" t="s">
        <v>484</v>
      </c>
      <c r="J3782" t="s">
        <v>484</v>
      </c>
    </row>
    <row r="3783" spans="2:11">
      <c r="B3783" t="s">
        <v>323</v>
      </c>
      <c r="C3783">
        <v>9.8740000000000006</v>
      </c>
      <c r="F3783" t="s">
        <v>323</v>
      </c>
      <c r="G3783">
        <v>3.0209999999999999</v>
      </c>
      <c r="J3783" t="s">
        <v>323</v>
      </c>
      <c r="K3783">
        <v>11.587999999999999</v>
      </c>
    </row>
    <row r="3784" spans="2:11">
      <c r="B3784" t="s">
        <v>324</v>
      </c>
      <c r="C3784">
        <v>25704</v>
      </c>
      <c r="F3784" t="s">
        <v>324</v>
      </c>
      <c r="G3784">
        <v>7896</v>
      </c>
      <c r="J3784" t="s">
        <v>324</v>
      </c>
      <c r="K3784">
        <v>30021</v>
      </c>
    </row>
    <row r="3785" spans="2:11">
      <c r="B3785" t="s">
        <v>325</v>
      </c>
      <c r="C3785">
        <v>18469</v>
      </c>
      <c r="F3785" t="s">
        <v>325</v>
      </c>
      <c r="G3785">
        <v>893048</v>
      </c>
      <c r="J3785" t="s">
        <v>325</v>
      </c>
      <c r="K3785">
        <v>0</v>
      </c>
    </row>
    <row r="3786" spans="2:11">
      <c r="B3786" t="s">
        <v>326</v>
      </c>
      <c r="C3786">
        <v>44173</v>
      </c>
      <c r="F3786" t="s">
        <v>326</v>
      </c>
      <c r="G3786">
        <v>900944</v>
      </c>
      <c r="J3786" t="s">
        <v>326</v>
      </c>
      <c r="K3786">
        <v>30021</v>
      </c>
    </row>
    <row r="3787" spans="2:11">
      <c r="B3787" t="s">
        <v>485</v>
      </c>
      <c r="F3787" t="s">
        <v>485</v>
      </c>
      <c r="J3787" t="s">
        <v>485</v>
      </c>
    </row>
    <row r="3788" spans="2:11">
      <c r="B3788" t="s">
        <v>323</v>
      </c>
      <c r="C3788">
        <v>9.7729999999999997</v>
      </c>
      <c r="F3788" t="s">
        <v>323</v>
      </c>
      <c r="G3788">
        <v>3.0129999999999999</v>
      </c>
      <c r="J3788" t="s">
        <v>323</v>
      </c>
      <c r="K3788">
        <v>11.45</v>
      </c>
    </row>
    <row r="3789" spans="2:11">
      <c r="B3789" t="s">
        <v>324</v>
      </c>
      <c r="C3789">
        <v>24696</v>
      </c>
      <c r="F3789" t="s">
        <v>324</v>
      </c>
      <c r="G3789">
        <v>7896</v>
      </c>
      <c r="J3789" t="s">
        <v>324</v>
      </c>
      <c r="K3789">
        <v>28896</v>
      </c>
    </row>
    <row r="3790" spans="2:11">
      <c r="B3790" t="s">
        <v>325</v>
      </c>
      <c r="C3790">
        <v>17296</v>
      </c>
      <c r="F3790" t="s">
        <v>325</v>
      </c>
      <c r="G3790">
        <v>890841</v>
      </c>
      <c r="J3790" t="s">
        <v>325</v>
      </c>
      <c r="K3790">
        <v>0</v>
      </c>
    </row>
    <row r="3791" spans="2:11">
      <c r="B3791" t="s">
        <v>326</v>
      </c>
      <c r="C3791">
        <v>41992</v>
      </c>
      <c r="F3791" t="s">
        <v>326</v>
      </c>
      <c r="G3791">
        <v>898737</v>
      </c>
      <c r="J3791" t="s">
        <v>326</v>
      </c>
      <c r="K3791">
        <v>28896</v>
      </c>
    </row>
    <row r="3792" spans="2:11">
      <c r="B3792" t="s">
        <v>486</v>
      </c>
      <c r="F3792" t="s">
        <v>486</v>
      </c>
      <c r="J3792" t="s">
        <v>486</v>
      </c>
    </row>
    <row r="3793" spans="2:12">
      <c r="B3793" t="s">
        <v>323</v>
      </c>
      <c r="C3793">
        <v>9.6999999999999993</v>
      </c>
      <c r="F3793" t="s">
        <v>323</v>
      </c>
      <c r="G3793">
        <v>3.153</v>
      </c>
      <c r="J3793" t="s">
        <v>323</v>
      </c>
      <c r="K3793">
        <v>11.327</v>
      </c>
    </row>
    <row r="3794" spans="2:12">
      <c r="B3794" t="s">
        <v>324</v>
      </c>
      <c r="C3794">
        <v>26376</v>
      </c>
      <c r="F3794" t="s">
        <v>324</v>
      </c>
      <c r="G3794">
        <v>7896</v>
      </c>
      <c r="J3794" t="s">
        <v>324</v>
      </c>
      <c r="K3794">
        <v>30778</v>
      </c>
    </row>
    <row r="3795" spans="2:12">
      <c r="B3795" t="s">
        <v>325</v>
      </c>
      <c r="C3795">
        <v>18906</v>
      </c>
      <c r="F3795" t="s">
        <v>325</v>
      </c>
      <c r="G3795">
        <v>937841</v>
      </c>
      <c r="J3795" t="s">
        <v>325</v>
      </c>
      <c r="K3795">
        <v>0</v>
      </c>
    </row>
    <row r="3796" spans="2:12">
      <c r="B3796" t="s">
        <v>326</v>
      </c>
      <c r="C3796">
        <v>45282</v>
      </c>
      <c r="F3796" t="s">
        <v>326</v>
      </c>
      <c r="G3796">
        <v>945737</v>
      </c>
      <c r="J3796" t="s">
        <v>326</v>
      </c>
      <c r="K3796">
        <v>30778</v>
      </c>
    </row>
    <row r="3797" spans="2:12">
      <c r="B3797" t="s">
        <v>487</v>
      </c>
      <c r="F3797" t="s">
        <v>487</v>
      </c>
      <c r="J3797" t="s">
        <v>487</v>
      </c>
    </row>
    <row r="3798" spans="2:12">
      <c r="B3798" t="s">
        <v>323</v>
      </c>
      <c r="C3798">
        <v>9.7710000000000008</v>
      </c>
      <c r="F3798" t="s">
        <v>323</v>
      </c>
      <c r="G3798">
        <v>3.137</v>
      </c>
      <c r="J3798" t="s">
        <v>323</v>
      </c>
      <c r="K3798">
        <v>11.391999999999999</v>
      </c>
    </row>
    <row r="3799" spans="2:12">
      <c r="B3799" t="s">
        <v>324</v>
      </c>
      <c r="C3799">
        <v>26472</v>
      </c>
      <c r="F3799" t="s">
        <v>324</v>
      </c>
      <c r="G3799">
        <v>8064</v>
      </c>
      <c r="J3799" t="s">
        <v>324</v>
      </c>
      <c r="K3799">
        <v>31107</v>
      </c>
    </row>
    <row r="3800" spans="2:12">
      <c r="B3800" t="s">
        <v>325</v>
      </c>
      <c r="C3800">
        <v>19205</v>
      </c>
      <c r="F3800" t="s">
        <v>325</v>
      </c>
      <c r="G3800">
        <v>971608</v>
      </c>
      <c r="J3800" t="s">
        <v>325</v>
      </c>
      <c r="K3800">
        <v>0</v>
      </c>
    </row>
    <row r="3801" spans="2:12">
      <c r="B3801" t="s">
        <v>326</v>
      </c>
      <c r="C3801">
        <v>45677</v>
      </c>
      <c r="F3801" t="s">
        <v>326</v>
      </c>
      <c r="G3801">
        <v>979672</v>
      </c>
      <c r="J3801" t="s">
        <v>326</v>
      </c>
      <c r="K3801">
        <v>31107</v>
      </c>
    </row>
    <row r="3802" spans="2:12">
      <c r="B3802" t="s">
        <v>488</v>
      </c>
      <c r="F3802" t="s">
        <v>488</v>
      </c>
      <c r="J3802" t="s">
        <v>488</v>
      </c>
    </row>
    <row r="3803" spans="2:12">
      <c r="B3803" t="s">
        <v>323</v>
      </c>
      <c r="C3803">
        <v>9.5809999999999995</v>
      </c>
      <c r="F3803" t="s">
        <v>323</v>
      </c>
      <c r="G3803">
        <v>3.0720000000000001</v>
      </c>
      <c r="J3803" t="s">
        <v>323</v>
      </c>
      <c r="K3803">
        <v>11.207000000000001</v>
      </c>
    </row>
    <row r="3804" spans="2:12">
      <c r="B3804" t="s">
        <v>324</v>
      </c>
      <c r="C3804">
        <v>25344</v>
      </c>
      <c r="F3804" t="s">
        <v>324</v>
      </c>
      <c r="G3804">
        <v>8064</v>
      </c>
      <c r="J3804" t="s">
        <v>324</v>
      </c>
      <c r="K3804">
        <v>29607</v>
      </c>
    </row>
    <row r="3805" spans="2:12">
      <c r="B3805" t="s">
        <v>325</v>
      </c>
      <c r="C3805">
        <v>17641</v>
      </c>
      <c r="F3805" t="s">
        <v>325</v>
      </c>
      <c r="G3805">
        <v>952681</v>
      </c>
      <c r="J3805" t="s">
        <v>325</v>
      </c>
      <c r="K3805">
        <v>0</v>
      </c>
    </row>
    <row r="3806" spans="2:12">
      <c r="B3806" t="s">
        <v>326</v>
      </c>
      <c r="C3806">
        <v>42985</v>
      </c>
      <c r="D3806">
        <f>(C3806+C3811+C3816+C3821+C3826+C3831+C3836+C3841+C3846+C3851)/10</f>
        <v>43754.7</v>
      </c>
      <c r="F3806" t="s">
        <v>326</v>
      </c>
      <c r="G3806">
        <v>960745</v>
      </c>
      <c r="H3806">
        <f>(G3806+G3811+G3816+G3821+G3826+G3831+G3836+G3841+G3846+G3851)/10</f>
        <v>969486.7</v>
      </c>
      <c r="J3806" t="s">
        <v>326</v>
      </c>
      <c r="K3806">
        <v>29607</v>
      </c>
      <c r="L3806">
        <f>(K3806+K3811+K3816+K3821+K3826+K3831+K3836+K3841+K3846+K3851)/10</f>
        <v>29917.3</v>
      </c>
    </row>
    <row r="3807" spans="2:12">
      <c r="B3807" t="s">
        <v>489</v>
      </c>
      <c r="F3807" t="s">
        <v>489</v>
      </c>
      <c r="J3807" t="s">
        <v>489</v>
      </c>
    </row>
    <row r="3808" spans="2:12">
      <c r="B3808" t="s">
        <v>323</v>
      </c>
      <c r="C3808">
        <v>9.5329999999999995</v>
      </c>
      <c r="F3808" t="s">
        <v>323</v>
      </c>
      <c r="G3808">
        <v>3.097</v>
      </c>
      <c r="J3808" t="s">
        <v>323</v>
      </c>
      <c r="K3808">
        <v>11.106999999999999</v>
      </c>
    </row>
    <row r="3809" spans="2:11">
      <c r="B3809" t="s">
        <v>324</v>
      </c>
      <c r="C3809">
        <v>24360</v>
      </c>
      <c r="F3809" t="s">
        <v>324</v>
      </c>
      <c r="G3809">
        <v>8064</v>
      </c>
      <c r="J3809" t="s">
        <v>324</v>
      </c>
      <c r="K3809">
        <v>28284</v>
      </c>
    </row>
    <row r="3810" spans="2:11">
      <c r="B3810" t="s">
        <v>325</v>
      </c>
      <c r="C3810">
        <v>16790</v>
      </c>
      <c r="F3810" t="s">
        <v>325</v>
      </c>
      <c r="G3810">
        <v>960201</v>
      </c>
      <c r="J3810" t="s">
        <v>325</v>
      </c>
      <c r="K3810">
        <v>0</v>
      </c>
    </row>
    <row r="3811" spans="2:11">
      <c r="B3811" t="s">
        <v>326</v>
      </c>
      <c r="C3811">
        <v>41150</v>
      </c>
      <c r="F3811" t="s">
        <v>326</v>
      </c>
      <c r="G3811">
        <v>968265</v>
      </c>
      <c r="J3811" t="s">
        <v>326</v>
      </c>
      <c r="K3811">
        <v>28284</v>
      </c>
    </row>
    <row r="3812" spans="2:11">
      <c r="B3812" t="s">
        <v>490</v>
      </c>
      <c r="F3812" t="s">
        <v>490</v>
      </c>
      <c r="J3812" t="s">
        <v>490</v>
      </c>
    </row>
    <row r="3813" spans="2:11">
      <c r="B3813" t="s">
        <v>323</v>
      </c>
      <c r="C3813">
        <v>9.6349999999999998</v>
      </c>
      <c r="F3813" t="s">
        <v>323</v>
      </c>
      <c r="G3813">
        <v>3.1429999999999998</v>
      </c>
      <c r="J3813" t="s">
        <v>323</v>
      </c>
      <c r="K3813">
        <v>11.242000000000001</v>
      </c>
    </row>
    <row r="3814" spans="2:11">
      <c r="B3814" t="s">
        <v>324</v>
      </c>
      <c r="C3814">
        <v>25824</v>
      </c>
      <c r="F3814" t="s">
        <v>324</v>
      </c>
      <c r="G3814">
        <v>8064</v>
      </c>
      <c r="J3814" t="s">
        <v>324</v>
      </c>
      <c r="K3814">
        <v>30212</v>
      </c>
    </row>
    <row r="3815" spans="2:11">
      <c r="B3815" t="s">
        <v>325</v>
      </c>
      <c r="C3815">
        <v>18492</v>
      </c>
      <c r="F3815" t="s">
        <v>325</v>
      </c>
      <c r="G3815">
        <v>975342</v>
      </c>
      <c r="J3815" t="s">
        <v>325</v>
      </c>
      <c r="K3815">
        <v>0</v>
      </c>
    </row>
    <row r="3816" spans="2:11">
      <c r="B3816" t="s">
        <v>326</v>
      </c>
      <c r="C3816">
        <v>44316</v>
      </c>
      <c r="F3816" t="s">
        <v>326</v>
      </c>
      <c r="G3816">
        <v>983406</v>
      </c>
      <c r="J3816" t="s">
        <v>326</v>
      </c>
      <c r="K3816">
        <v>30212</v>
      </c>
    </row>
    <row r="3817" spans="2:11">
      <c r="B3817" t="s">
        <v>491</v>
      </c>
      <c r="F3817" t="s">
        <v>491</v>
      </c>
      <c r="J3817" t="s">
        <v>491</v>
      </c>
    </row>
    <row r="3818" spans="2:11">
      <c r="B3818" t="s">
        <v>323</v>
      </c>
      <c r="C3818">
        <v>9.7940000000000005</v>
      </c>
      <c r="F3818" t="s">
        <v>323</v>
      </c>
      <c r="G3818">
        <v>3.0870000000000002</v>
      </c>
      <c r="J3818" t="s">
        <v>323</v>
      </c>
      <c r="K3818">
        <v>11.423999999999999</v>
      </c>
    </row>
    <row r="3819" spans="2:11">
      <c r="B3819" t="s">
        <v>324</v>
      </c>
      <c r="C3819">
        <v>25560</v>
      </c>
      <c r="F3819" t="s">
        <v>324</v>
      </c>
      <c r="G3819">
        <v>8064</v>
      </c>
      <c r="J3819" t="s">
        <v>324</v>
      </c>
      <c r="K3819">
        <v>30021</v>
      </c>
    </row>
    <row r="3820" spans="2:11">
      <c r="B3820" t="s">
        <v>325</v>
      </c>
      <c r="C3820">
        <v>18469</v>
      </c>
      <c r="F3820" t="s">
        <v>325</v>
      </c>
      <c r="G3820">
        <v>954188</v>
      </c>
      <c r="J3820" t="s">
        <v>325</v>
      </c>
      <c r="K3820">
        <v>0</v>
      </c>
    </row>
    <row r="3821" spans="2:11">
      <c r="B3821" t="s">
        <v>326</v>
      </c>
      <c r="C3821">
        <v>44029</v>
      </c>
      <c r="F3821" t="s">
        <v>326</v>
      </c>
      <c r="G3821">
        <v>962252</v>
      </c>
      <c r="J3821" t="s">
        <v>326</v>
      </c>
      <c r="K3821">
        <v>30021</v>
      </c>
    </row>
    <row r="3822" spans="2:11">
      <c r="B3822" t="s">
        <v>492</v>
      </c>
      <c r="F3822" t="s">
        <v>492</v>
      </c>
      <c r="J3822" t="s">
        <v>492</v>
      </c>
    </row>
    <row r="3823" spans="2:11">
      <c r="B3823" t="s">
        <v>323</v>
      </c>
      <c r="C3823">
        <v>9.6720000000000006</v>
      </c>
      <c r="F3823" t="s">
        <v>323</v>
      </c>
      <c r="G3823">
        <v>3.15</v>
      </c>
      <c r="J3823" t="s">
        <v>323</v>
      </c>
      <c r="K3823">
        <v>11.289</v>
      </c>
    </row>
    <row r="3824" spans="2:11">
      <c r="B3824" t="s">
        <v>324</v>
      </c>
      <c r="C3824">
        <v>26568</v>
      </c>
      <c r="F3824" t="s">
        <v>324</v>
      </c>
      <c r="G3824">
        <v>8064</v>
      </c>
      <c r="J3824" t="s">
        <v>324</v>
      </c>
      <c r="K3824">
        <v>31061</v>
      </c>
    </row>
    <row r="3825" spans="2:11">
      <c r="B3825" t="s">
        <v>325</v>
      </c>
      <c r="C3825">
        <v>19113</v>
      </c>
      <c r="F3825" t="s">
        <v>325</v>
      </c>
      <c r="G3825">
        <v>977954</v>
      </c>
      <c r="J3825" t="s">
        <v>325</v>
      </c>
      <c r="K3825">
        <v>0</v>
      </c>
    </row>
    <row r="3826" spans="2:11">
      <c r="B3826" t="s">
        <v>326</v>
      </c>
      <c r="C3826">
        <v>45681</v>
      </c>
      <c r="F3826" t="s">
        <v>326</v>
      </c>
      <c r="G3826">
        <v>986018</v>
      </c>
      <c r="J3826" t="s">
        <v>326</v>
      </c>
      <c r="K3826">
        <v>31061</v>
      </c>
    </row>
    <row r="3827" spans="2:11">
      <c r="B3827" t="s">
        <v>493</v>
      </c>
      <c r="F3827" t="s">
        <v>493</v>
      </c>
      <c r="J3827" t="s">
        <v>493</v>
      </c>
    </row>
    <row r="3828" spans="2:11">
      <c r="B3828" t="s">
        <v>323</v>
      </c>
      <c r="C3828">
        <v>9.6940000000000008</v>
      </c>
      <c r="F3828" t="s">
        <v>323</v>
      </c>
      <c r="G3828">
        <v>2.984</v>
      </c>
      <c r="J3828" t="s">
        <v>323</v>
      </c>
      <c r="K3828">
        <v>11.347</v>
      </c>
    </row>
    <row r="3829" spans="2:11">
      <c r="B3829" t="s">
        <v>324</v>
      </c>
      <c r="C3829">
        <v>25104</v>
      </c>
      <c r="F3829" t="s">
        <v>324</v>
      </c>
      <c r="G3829">
        <v>8064</v>
      </c>
      <c r="J3829" t="s">
        <v>324</v>
      </c>
      <c r="K3829">
        <v>29186</v>
      </c>
    </row>
    <row r="3830" spans="2:11">
      <c r="B3830" t="s">
        <v>325</v>
      </c>
      <c r="C3830">
        <v>17158</v>
      </c>
      <c r="F3830" t="s">
        <v>325</v>
      </c>
      <c r="G3830">
        <v>923073</v>
      </c>
      <c r="J3830" t="s">
        <v>325</v>
      </c>
      <c r="K3830">
        <v>0</v>
      </c>
    </row>
    <row r="3831" spans="2:11">
      <c r="B3831" t="s">
        <v>326</v>
      </c>
      <c r="C3831">
        <v>42262</v>
      </c>
      <c r="F3831" t="s">
        <v>326</v>
      </c>
      <c r="G3831">
        <v>931137</v>
      </c>
      <c r="J3831" t="s">
        <v>326</v>
      </c>
      <c r="K3831">
        <v>29186</v>
      </c>
    </row>
    <row r="3832" spans="2:11">
      <c r="B3832" t="s">
        <v>494</v>
      </c>
      <c r="F3832" t="s">
        <v>494</v>
      </c>
      <c r="J3832" t="s">
        <v>494</v>
      </c>
    </row>
    <row r="3833" spans="2:11">
      <c r="B3833" t="s">
        <v>323</v>
      </c>
      <c r="C3833">
        <v>9.8529999999999998</v>
      </c>
      <c r="F3833" t="s">
        <v>323</v>
      </c>
      <c r="G3833">
        <v>3.0049999999999999</v>
      </c>
      <c r="J3833" t="s">
        <v>323</v>
      </c>
      <c r="K3833">
        <v>11.557</v>
      </c>
    </row>
    <row r="3834" spans="2:11">
      <c r="B3834" t="s">
        <v>324</v>
      </c>
      <c r="C3834">
        <v>25704</v>
      </c>
      <c r="F3834" t="s">
        <v>324</v>
      </c>
      <c r="G3834">
        <v>8064</v>
      </c>
      <c r="J3834" t="s">
        <v>324</v>
      </c>
      <c r="K3834">
        <v>30021</v>
      </c>
    </row>
    <row r="3835" spans="2:11">
      <c r="B3835" t="s">
        <v>325</v>
      </c>
      <c r="C3835">
        <v>18469</v>
      </c>
      <c r="F3835" t="s">
        <v>325</v>
      </c>
      <c r="G3835">
        <v>927573</v>
      </c>
      <c r="J3835" t="s">
        <v>325</v>
      </c>
      <c r="K3835">
        <v>0</v>
      </c>
    </row>
    <row r="3836" spans="2:11">
      <c r="B3836" t="s">
        <v>326</v>
      </c>
      <c r="C3836">
        <v>44173</v>
      </c>
      <c r="F3836" t="s">
        <v>326</v>
      </c>
      <c r="G3836">
        <v>935637</v>
      </c>
      <c r="J3836" t="s">
        <v>326</v>
      </c>
      <c r="K3836">
        <v>30021</v>
      </c>
    </row>
    <row r="3837" spans="2:11">
      <c r="B3837" t="s">
        <v>495</v>
      </c>
      <c r="F3837" t="s">
        <v>495</v>
      </c>
      <c r="J3837" t="s">
        <v>495</v>
      </c>
    </row>
    <row r="3838" spans="2:11">
      <c r="B3838" t="s">
        <v>323</v>
      </c>
      <c r="C3838">
        <v>9.6720000000000006</v>
      </c>
      <c r="F3838" t="s">
        <v>323</v>
      </c>
      <c r="G3838">
        <v>3.0489999999999999</v>
      </c>
      <c r="J3838" t="s">
        <v>323</v>
      </c>
      <c r="K3838">
        <v>11.303000000000001</v>
      </c>
    </row>
    <row r="3839" spans="2:11">
      <c r="B3839" t="s">
        <v>324</v>
      </c>
      <c r="C3839">
        <v>24696</v>
      </c>
      <c r="F3839" t="s">
        <v>324</v>
      </c>
      <c r="G3839">
        <v>8064</v>
      </c>
      <c r="J3839" t="s">
        <v>324</v>
      </c>
      <c r="K3839">
        <v>28896</v>
      </c>
    </row>
    <row r="3840" spans="2:11">
      <c r="B3840" t="s">
        <v>325</v>
      </c>
      <c r="C3840">
        <v>17296</v>
      </c>
      <c r="F3840" t="s">
        <v>325</v>
      </c>
      <c r="G3840">
        <v>942628</v>
      </c>
      <c r="J3840" t="s">
        <v>325</v>
      </c>
      <c r="K3840">
        <v>0</v>
      </c>
    </row>
    <row r="3841" spans="2:12">
      <c r="B3841" t="s">
        <v>326</v>
      </c>
      <c r="C3841">
        <v>41992</v>
      </c>
      <c r="F3841" t="s">
        <v>326</v>
      </c>
      <c r="G3841">
        <v>950692</v>
      </c>
      <c r="J3841" t="s">
        <v>326</v>
      </c>
      <c r="K3841">
        <v>28896</v>
      </c>
    </row>
    <row r="3842" spans="2:12">
      <c r="B3842" t="s">
        <v>496</v>
      </c>
      <c r="F3842" t="s">
        <v>496</v>
      </c>
      <c r="J3842" t="s">
        <v>496</v>
      </c>
    </row>
    <row r="3843" spans="2:12">
      <c r="B3843" t="s">
        <v>323</v>
      </c>
      <c r="C3843">
        <v>9.641</v>
      </c>
      <c r="F3843" t="s">
        <v>323</v>
      </c>
      <c r="G3843">
        <v>3.16</v>
      </c>
      <c r="J3843" t="s">
        <v>323</v>
      </c>
      <c r="K3843">
        <v>11.241</v>
      </c>
    </row>
    <row r="3844" spans="2:12">
      <c r="B3844" t="s">
        <v>324</v>
      </c>
      <c r="C3844">
        <v>26376</v>
      </c>
      <c r="F3844" t="s">
        <v>324</v>
      </c>
      <c r="G3844">
        <v>8064</v>
      </c>
      <c r="J3844" t="s">
        <v>324</v>
      </c>
      <c r="K3844">
        <v>30778</v>
      </c>
    </row>
    <row r="3845" spans="2:12">
      <c r="B3845" t="s">
        <v>325</v>
      </c>
      <c r="C3845">
        <v>18906</v>
      </c>
      <c r="F3845" t="s">
        <v>325</v>
      </c>
      <c r="G3845">
        <v>981831</v>
      </c>
      <c r="J3845" t="s">
        <v>325</v>
      </c>
      <c r="K3845">
        <v>0</v>
      </c>
    </row>
    <row r="3846" spans="2:12">
      <c r="B3846" t="s">
        <v>326</v>
      </c>
      <c r="C3846">
        <v>45282</v>
      </c>
      <c r="F3846" t="s">
        <v>326</v>
      </c>
      <c r="G3846">
        <v>989895</v>
      </c>
      <c r="J3846" t="s">
        <v>326</v>
      </c>
      <c r="K3846">
        <v>30778</v>
      </c>
    </row>
    <row r="3847" spans="2:12">
      <c r="B3847" t="s">
        <v>497</v>
      </c>
      <c r="F3847" t="s">
        <v>497</v>
      </c>
      <c r="J3847" t="s">
        <v>497</v>
      </c>
    </row>
    <row r="3848" spans="2:12">
      <c r="B3848" t="s">
        <v>323</v>
      </c>
      <c r="C3848">
        <v>9.7050000000000001</v>
      </c>
      <c r="F3848" t="s">
        <v>323</v>
      </c>
      <c r="G3848">
        <v>3.15</v>
      </c>
      <c r="J3848" t="s">
        <v>323</v>
      </c>
      <c r="K3848">
        <v>11.295</v>
      </c>
    </row>
    <row r="3849" spans="2:12">
      <c r="B3849" t="s">
        <v>324</v>
      </c>
      <c r="C3849">
        <v>26472</v>
      </c>
      <c r="F3849" t="s">
        <v>324</v>
      </c>
      <c r="G3849">
        <v>8232</v>
      </c>
      <c r="J3849" t="s">
        <v>324</v>
      </c>
      <c r="K3849">
        <v>31107</v>
      </c>
    </row>
    <row r="3850" spans="2:12">
      <c r="B3850" t="s">
        <v>325</v>
      </c>
      <c r="C3850">
        <v>19205</v>
      </c>
      <c r="F3850" t="s">
        <v>325</v>
      </c>
      <c r="G3850">
        <v>1018588</v>
      </c>
      <c r="J3850" t="s">
        <v>325</v>
      </c>
      <c r="K3850">
        <v>0</v>
      </c>
    </row>
    <row r="3851" spans="2:12">
      <c r="B3851" t="s">
        <v>326</v>
      </c>
      <c r="C3851">
        <v>45677</v>
      </c>
      <c r="F3851" t="s">
        <v>326</v>
      </c>
      <c r="G3851">
        <v>1026820</v>
      </c>
      <c r="J3851" t="s">
        <v>326</v>
      </c>
      <c r="K3851">
        <v>31107</v>
      </c>
    </row>
    <row r="3852" spans="2:12">
      <c r="B3852" t="s">
        <v>498</v>
      </c>
      <c r="F3852" t="s">
        <v>498</v>
      </c>
      <c r="J3852" t="s">
        <v>498</v>
      </c>
    </row>
    <row r="3853" spans="2:12">
      <c r="B3853" t="s">
        <v>323</v>
      </c>
      <c r="C3853">
        <v>9.5299999999999994</v>
      </c>
      <c r="F3853" t="s">
        <v>323</v>
      </c>
      <c r="G3853">
        <v>3.073</v>
      </c>
      <c r="J3853" t="s">
        <v>323</v>
      </c>
      <c r="K3853">
        <v>11.134</v>
      </c>
    </row>
    <row r="3854" spans="2:12">
      <c r="B3854" t="s">
        <v>324</v>
      </c>
      <c r="C3854">
        <v>25344</v>
      </c>
      <c r="F3854" t="s">
        <v>324</v>
      </c>
      <c r="G3854">
        <v>8232</v>
      </c>
      <c r="J3854" t="s">
        <v>324</v>
      </c>
      <c r="K3854">
        <v>29607</v>
      </c>
    </row>
    <row r="3855" spans="2:12">
      <c r="B3855" t="s">
        <v>325</v>
      </c>
      <c r="C3855">
        <v>17641</v>
      </c>
      <c r="F3855" t="s">
        <v>325</v>
      </c>
      <c r="G3855">
        <v>994492</v>
      </c>
      <c r="J3855" t="s">
        <v>325</v>
      </c>
      <c r="K3855">
        <v>0</v>
      </c>
    </row>
    <row r="3856" spans="2:12">
      <c r="B3856" t="s">
        <v>326</v>
      </c>
      <c r="C3856">
        <v>42985</v>
      </c>
      <c r="D3856">
        <f>(C3856+C3861+C3866+C3871+C3876+C3881+C3886+C3891+C3896+C3901)/10</f>
        <v>43754.7</v>
      </c>
      <c r="F3856" t="s">
        <v>326</v>
      </c>
      <c r="G3856">
        <v>1002724</v>
      </c>
      <c r="H3856">
        <f>(G3856+G3861+G3866+G3871+G3876+G3881+G3886+G3891+G3896+G3901)/10</f>
        <v>1005407.5</v>
      </c>
      <c r="J3856" t="s">
        <v>326</v>
      </c>
      <c r="K3856">
        <v>29607</v>
      </c>
      <c r="L3856">
        <f>(K3856+K3861+K3866+K3871+K3876+K3881+K3886+K3891+K3896+K3901)/10</f>
        <v>29917.3</v>
      </c>
    </row>
    <row r="3857" spans="2:11">
      <c r="B3857" t="s">
        <v>499</v>
      </c>
      <c r="F3857" t="s">
        <v>499</v>
      </c>
      <c r="J3857" t="s">
        <v>499</v>
      </c>
    </row>
    <row r="3858" spans="2:11">
      <c r="B3858" t="s">
        <v>323</v>
      </c>
      <c r="C3858">
        <v>9.4979999999999993</v>
      </c>
      <c r="F3858" t="s">
        <v>323</v>
      </c>
      <c r="G3858">
        <v>3.0870000000000002</v>
      </c>
      <c r="J3858" t="s">
        <v>323</v>
      </c>
      <c r="K3858">
        <v>11.057</v>
      </c>
    </row>
    <row r="3859" spans="2:11">
      <c r="B3859" t="s">
        <v>324</v>
      </c>
      <c r="C3859">
        <v>24360</v>
      </c>
      <c r="F3859" t="s">
        <v>324</v>
      </c>
      <c r="G3859">
        <v>8232</v>
      </c>
      <c r="J3859" t="s">
        <v>324</v>
      </c>
      <c r="K3859">
        <v>28284</v>
      </c>
    </row>
    <row r="3860" spans="2:11">
      <c r="B3860" t="s">
        <v>325</v>
      </c>
      <c r="C3860">
        <v>16790</v>
      </c>
      <c r="F3860" t="s">
        <v>325</v>
      </c>
      <c r="G3860">
        <v>998337</v>
      </c>
      <c r="J3860" t="s">
        <v>325</v>
      </c>
      <c r="K3860">
        <v>0</v>
      </c>
    </row>
    <row r="3861" spans="2:11">
      <c r="B3861" t="s">
        <v>326</v>
      </c>
      <c r="C3861">
        <v>41150</v>
      </c>
      <c r="F3861" t="s">
        <v>326</v>
      </c>
      <c r="G3861">
        <v>1006569</v>
      </c>
      <c r="J3861" t="s">
        <v>326</v>
      </c>
      <c r="K3861">
        <v>28284</v>
      </c>
    </row>
    <row r="3862" spans="2:11">
      <c r="B3862" t="s">
        <v>500</v>
      </c>
      <c r="F3862" t="s">
        <v>500</v>
      </c>
      <c r="J3862" t="s">
        <v>500</v>
      </c>
    </row>
    <row r="3863" spans="2:11">
      <c r="B3863" t="s">
        <v>323</v>
      </c>
      <c r="C3863">
        <v>9.6769999999999996</v>
      </c>
      <c r="F3863" t="s">
        <v>323</v>
      </c>
      <c r="G3863">
        <v>3.0880000000000001</v>
      </c>
      <c r="J3863" t="s">
        <v>323</v>
      </c>
      <c r="K3863">
        <v>11.303000000000001</v>
      </c>
    </row>
    <row r="3864" spans="2:11">
      <c r="B3864" t="s">
        <v>324</v>
      </c>
      <c r="C3864">
        <v>25824</v>
      </c>
      <c r="F3864" t="s">
        <v>324</v>
      </c>
      <c r="G3864">
        <v>8232</v>
      </c>
      <c r="J3864" t="s">
        <v>324</v>
      </c>
      <c r="K3864">
        <v>30212</v>
      </c>
    </row>
    <row r="3865" spans="2:11">
      <c r="B3865" t="s">
        <v>325</v>
      </c>
      <c r="C3865">
        <v>18492</v>
      </c>
      <c r="F3865" t="s">
        <v>325</v>
      </c>
      <c r="G3865">
        <v>997013</v>
      </c>
      <c r="J3865" t="s">
        <v>325</v>
      </c>
      <c r="K3865">
        <v>0</v>
      </c>
    </row>
    <row r="3866" spans="2:11">
      <c r="B3866" t="s">
        <v>326</v>
      </c>
      <c r="C3866">
        <v>44316</v>
      </c>
      <c r="F3866" t="s">
        <v>326</v>
      </c>
      <c r="G3866">
        <v>1005245</v>
      </c>
      <c r="J3866" t="s">
        <v>326</v>
      </c>
      <c r="K3866">
        <v>30212</v>
      </c>
    </row>
    <row r="3867" spans="2:11">
      <c r="B3867" t="s">
        <v>501</v>
      </c>
      <c r="F3867" t="s">
        <v>501</v>
      </c>
      <c r="J3867" t="s">
        <v>501</v>
      </c>
    </row>
    <row r="3868" spans="2:11">
      <c r="B3868" t="s">
        <v>323</v>
      </c>
      <c r="C3868">
        <v>9.81</v>
      </c>
      <c r="F3868" t="s">
        <v>323</v>
      </c>
      <c r="G3868">
        <v>3.0459999999999998</v>
      </c>
      <c r="J3868" t="s">
        <v>323</v>
      </c>
      <c r="K3868">
        <v>11.448</v>
      </c>
    </row>
    <row r="3869" spans="2:11">
      <c r="B3869" t="s">
        <v>324</v>
      </c>
      <c r="C3869">
        <v>25560</v>
      </c>
      <c r="F3869" t="s">
        <v>324</v>
      </c>
      <c r="G3869">
        <v>8232</v>
      </c>
      <c r="J3869" t="s">
        <v>324</v>
      </c>
      <c r="K3869">
        <v>30021</v>
      </c>
    </row>
    <row r="3870" spans="2:11">
      <c r="B3870" t="s">
        <v>325</v>
      </c>
      <c r="C3870">
        <v>18469</v>
      </c>
      <c r="F3870" t="s">
        <v>325</v>
      </c>
      <c r="G3870">
        <v>981118</v>
      </c>
      <c r="J3870" t="s">
        <v>325</v>
      </c>
      <c r="K3870">
        <v>0</v>
      </c>
    </row>
    <row r="3871" spans="2:11">
      <c r="B3871" t="s">
        <v>326</v>
      </c>
      <c r="C3871">
        <v>44029</v>
      </c>
      <c r="F3871" t="s">
        <v>326</v>
      </c>
      <c r="G3871">
        <v>989350</v>
      </c>
      <c r="J3871" t="s">
        <v>326</v>
      </c>
      <c r="K3871">
        <v>30021</v>
      </c>
    </row>
    <row r="3872" spans="2:11">
      <c r="B3872" t="s">
        <v>502</v>
      </c>
      <c r="F3872" t="s">
        <v>502</v>
      </c>
      <c r="J3872" t="s">
        <v>502</v>
      </c>
    </row>
    <row r="3873" spans="2:11">
      <c r="B3873" t="s">
        <v>323</v>
      </c>
      <c r="C3873">
        <v>9.6620000000000008</v>
      </c>
      <c r="F3873" t="s">
        <v>323</v>
      </c>
      <c r="G3873">
        <v>3.125</v>
      </c>
      <c r="J3873" t="s">
        <v>323</v>
      </c>
      <c r="K3873">
        <v>11.275</v>
      </c>
    </row>
    <row r="3874" spans="2:11">
      <c r="B3874" t="s">
        <v>324</v>
      </c>
      <c r="C3874">
        <v>26568</v>
      </c>
      <c r="F3874" t="s">
        <v>324</v>
      </c>
      <c r="G3874">
        <v>8232</v>
      </c>
      <c r="J3874" t="s">
        <v>324</v>
      </c>
      <c r="K3874">
        <v>31061</v>
      </c>
    </row>
    <row r="3875" spans="2:11">
      <c r="B3875" t="s">
        <v>325</v>
      </c>
      <c r="C3875">
        <v>19113</v>
      </c>
      <c r="F3875" t="s">
        <v>325</v>
      </c>
      <c r="G3875">
        <v>1011066</v>
      </c>
      <c r="J3875" t="s">
        <v>325</v>
      </c>
      <c r="K3875">
        <v>0</v>
      </c>
    </row>
    <row r="3876" spans="2:11">
      <c r="B3876" t="s">
        <v>326</v>
      </c>
      <c r="C3876">
        <v>45681</v>
      </c>
      <c r="F3876" t="s">
        <v>326</v>
      </c>
      <c r="G3876">
        <v>1019298</v>
      </c>
      <c r="J3876" t="s">
        <v>326</v>
      </c>
      <c r="K3876">
        <v>31061</v>
      </c>
    </row>
    <row r="3877" spans="2:11">
      <c r="B3877" t="s">
        <v>503</v>
      </c>
      <c r="F3877" t="s">
        <v>503</v>
      </c>
      <c r="J3877" t="s">
        <v>503</v>
      </c>
    </row>
    <row r="3878" spans="2:11">
      <c r="B3878" t="s">
        <v>323</v>
      </c>
      <c r="C3878">
        <v>9.6639999999999997</v>
      </c>
      <c r="F3878" t="s">
        <v>323</v>
      </c>
      <c r="G3878">
        <v>2.976</v>
      </c>
      <c r="J3878" t="s">
        <v>323</v>
      </c>
      <c r="K3878">
        <v>11.303000000000001</v>
      </c>
    </row>
    <row r="3879" spans="2:11">
      <c r="B3879" t="s">
        <v>324</v>
      </c>
      <c r="C3879">
        <v>25104</v>
      </c>
      <c r="F3879" t="s">
        <v>324</v>
      </c>
      <c r="G3879">
        <v>8232</v>
      </c>
      <c r="J3879" t="s">
        <v>324</v>
      </c>
      <c r="K3879">
        <v>29186</v>
      </c>
    </row>
    <row r="3880" spans="2:11">
      <c r="B3880" t="s">
        <v>325</v>
      </c>
      <c r="C3880">
        <v>17158</v>
      </c>
      <c r="F3880" t="s">
        <v>325</v>
      </c>
      <c r="G3880">
        <v>960535</v>
      </c>
      <c r="J3880" t="s">
        <v>325</v>
      </c>
      <c r="K3880">
        <v>0</v>
      </c>
    </row>
    <row r="3881" spans="2:11">
      <c r="B3881" t="s">
        <v>326</v>
      </c>
      <c r="C3881">
        <v>42262</v>
      </c>
      <c r="F3881" t="s">
        <v>326</v>
      </c>
      <c r="G3881">
        <v>968767</v>
      </c>
      <c r="J3881" t="s">
        <v>326</v>
      </c>
      <c r="K3881">
        <v>29186</v>
      </c>
    </row>
    <row r="3882" spans="2:11">
      <c r="B3882" t="s">
        <v>504</v>
      </c>
      <c r="F3882" t="s">
        <v>504</v>
      </c>
      <c r="J3882" t="s">
        <v>504</v>
      </c>
    </row>
    <row r="3883" spans="2:11">
      <c r="B3883" t="s">
        <v>323</v>
      </c>
      <c r="C3883">
        <v>9.8119999999999994</v>
      </c>
      <c r="F3883" t="s">
        <v>323</v>
      </c>
      <c r="G3883">
        <v>3.0059999999999998</v>
      </c>
      <c r="J3883" t="s">
        <v>323</v>
      </c>
      <c r="K3883">
        <v>11.496</v>
      </c>
    </row>
    <row r="3884" spans="2:11">
      <c r="B3884" t="s">
        <v>324</v>
      </c>
      <c r="C3884">
        <v>25704</v>
      </c>
      <c r="F3884" t="s">
        <v>324</v>
      </c>
      <c r="G3884">
        <v>8232</v>
      </c>
      <c r="J3884" t="s">
        <v>324</v>
      </c>
      <c r="K3884">
        <v>30021</v>
      </c>
    </row>
    <row r="3885" spans="2:11">
      <c r="B3885" t="s">
        <v>325</v>
      </c>
      <c r="C3885">
        <v>18469</v>
      </c>
      <c r="F3885" t="s">
        <v>325</v>
      </c>
      <c r="G3885">
        <v>968181</v>
      </c>
      <c r="J3885" t="s">
        <v>325</v>
      </c>
      <c r="K3885">
        <v>0</v>
      </c>
    </row>
    <row r="3886" spans="2:11">
      <c r="B3886" t="s">
        <v>326</v>
      </c>
      <c r="C3886">
        <v>44173</v>
      </c>
      <c r="F3886" t="s">
        <v>326</v>
      </c>
      <c r="G3886">
        <v>976413</v>
      </c>
      <c r="J3886" t="s">
        <v>326</v>
      </c>
      <c r="K3886">
        <v>30021</v>
      </c>
    </row>
    <row r="3887" spans="2:11">
      <c r="B3887" t="s">
        <v>505</v>
      </c>
      <c r="F3887" t="s">
        <v>505</v>
      </c>
      <c r="J3887" t="s">
        <v>505</v>
      </c>
    </row>
    <row r="3888" spans="2:11">
      <c r="B3888" t="s">
        <v>323</v>
      </c>
      <c r="C3888">
        <v>9.6579999999999995</v>
      </c>
      <c r="F3888" t="s">
        <v>323</v>
      </c>
      <c r="G3888">
        <v>3.028</v>
      </c>
      <c r="J3888" t="s">
        <v>323</v>
      </c>
      <c r="K3888">
        <v>11.282999999999999</v>
      </c>
    </row>
    <row r="3889" spans="2:11">
      <c r="B3889" t="s">
        <v>324</v>
      </c>
      <c r="C3889">
        <v>24696</v>
      </c>
      <c r="F3889" t="s">
        <v>324</v>
      </c>
      <c r="G3889">
        <v>8232</v>
      </c>
      <c r="J3889" t="s">
        <v>324</v>
      </c>
      <c r="K3889">
        <v>28896</v>
      </c>
    </row>
    <row r="3890" spans="2:11">
      <c r="B3890" t="s">
        <v>325</v>
      </c>
      <c r="C3890">
        <v>17296</v>
      </c>
      <c r="F3890" t="s">
        <v>325</v>
      </c>
      <c r="G3890">
        <v>976429</v>
      </c>
      <c r="J3890" t="s">
        <v>325</v>
      </c>
      <c r="K3890">
        <v>0</v>
      </c>
    </row>
    <row r="3891" spans="2:11">
      <c r="B3891" t="s">
        <v>326</v>
      </c>
      <c r="C3891">
        <v>41992</v>
      </c>
      <c r="F3891" t="s">
        <v>326</v>
      </c>
      <c r="G3891">
        <v>984661</v>
      </c>
      <c r="J3891" t="s">
        <v>326</v>
      </c>
      <c r="K3891">
        <v>28896</v>
      </c>
    </row>
    <row r="3892" spans="2:11">
      <c r="B3892" t="s">
        <v>506</v>
      </c>
      <c r="F3892" t="s">
        <v>506</v>
      </c>
      <c r="J3892" t="s">
        <v>506</v>
      </c>
    </row>
    <row r="3893" spans="2:11">
      <c r="B3893" t="s">
        <v>323</v>
      </c>
      <c r="C3893">
        <v>9.641</v>
      </c>
      <c r="F3893" t="s">
        <v>323</v>
      </c>
      <c r="G3893">
        <v>3.1269999999999998</v>
      </c>
      <c r="J3893" t="s">
        <v>323</v>
      </c>
      <c r="K3893">
        <v>11.241</v>
      </c>
    </row>
    <row r="3894" spans="2:11">
      <c r="B3894" t="s">
        <v>324</v>
      </c>
      <c r="C3894">
        <v>26376</v>
      </c>
      <c r="F3894" t="s">
        <v>324</v>
      </c>
      <c r="G3894">
        <v>8232</v>
      </c>
      <c r="J3894" t="s">
        <v>324</v>
      </c>
      <c r="K3894">
        <v>30778</v>
      </c>
    </row>
    <row r="3895" spans="2:11">
      <c r="B3895" t="s">
        <v>325</v>
      </c>
      <c r="C3895">
        <v>18906</v>
      </c>
      <c r="F3895" t="s">
        <v>325</v>
      </c>
      <c r="G3895">
        <v>1012396</v>
      </c>
      <c r="J3895" t="s">
        <v>325</v>
      </c>
      <c r="K3895">
        <v>0</v>
      </c>
    </row>
    <row r="3896" spans="2:11">
      <c r="B3896" t="s">
        <v>326</v>
      </c>
      <c r="C3896">
        <v>45282</v>
      </c>
      <c r="F3896" t="s">
        <v>326</v>
      </c>
      <c r="G3896">
        <v>1020628</v>
      </c>
      <c r="J3896" t="s">
        <v>326</v>
      </c>
      <c r="K3896">
        <v>30778</v>
      </c>
    </row>
    <row r="3897" spans="2:11">
      <c r="B3897" t="s">
        <v>507</v>
      </c>
      <c r="F3897" t="s">
        <v>507</v>
      </c>
      <c r="J3897" t="s">
        <v>507</v>
      </c>
    </row>
    <row r="3898" spans="2:11">
      <c r="B3898" t="s">
        <v>323</v>
      </c>
      <c r="C3898">
        <v>9.6120000000000001</v>
      </c>
      <c r="F3898" t="s">
        <v>323</v>
      </c>
      <c r="G3898">
        <v>3.1749999999999998</v>
      </c>
      <c r="J3898" t="s">
        <v>323</v>
      </c>
      <c r="K3898">
        <v>11.16</v>
      </c>
    </row>
    <row r="3899" spans="2:11">
      <c r="B3899" t="s">
        <v>324</v>
      </c>
      <c r="C3899">
        <v>26472</v>
      </c>
      <c r="F3899" t="s">
        <v>324</v>
      </c>
      <c r="G3899">
        <v>8400</v>
      </c>
      <c r="J3899" t="s">
        <v>324</v>
      </c>
      <c r="K3899">
        <v>31107</v>
      </c>
    </row>
    <row r="3900" spans="2:11">
      <c r="B3900" t="s">
        <v>325</v>
      </c>
      <c r="C3900">
        <v>19205</v>
      </c>
      <c r="F3900" t="s">
        <v>325</v>
      </c>
      <c r="G3900">
        <v>1072020</v>
      </c>
      <c r="J3900" t="s">
        <v>325</v>
      </c>
      <c r="K3900">
        <v>0</v>
      </c>
    </row>
    <row r="3901" spans="2:11">
      <c r="B3901" t="s">
        <v>326</v>
      </c>
      <c r="C3901">
        <v>45677</v>
      </c>
      <c r="F3901" t="s">
        <v>326</v>
      </c>
      <c r="G3901">
        <v>1080420</v>
      </c>
      <c r="J3901" t="s">
        <v>326</v>
      </c>
      <c r="K3901">
        <v>31107</v>
      </c>
    </row>
    <row r="3902" spans="2:11">
      <c r="B3902" t="s">
        <v>508</v>
      </c>
      <c r="F3902" t="s">
        <v>508</v>
      </c>
      <c r="J3902" t="s">
        <v>508</v>
      </c>
    </row>
    <row r="3903" spans="2:11">
      <c r="B3903" t="s">
        <v>323</v>
      </c>
      <c r="C3903">
        <v>9.5190000000000001</v>
      </c>
      <c r="F3903" t="s">
        <v>323</v>
      </c>
      <c r="G3903">
        <v>3.0510000000000002</v>
      </c>
      <c r="J3903" t="s">
        <v>323</v>
      </c>
      <c r="K3903">
        <v>11.118</v>
      </c>
    </row>
    <row r="3904" spans="2:11">
      <c r="B3904" t="s">
        <v>324</v>
      </c>
      <c r="C3904">
        <v>25344</v>
      </c>
      <c r="F3904" t="s">
        <v>324</v>
      </c>
      <c r="G3904">
        <v>8400</v>
      </c>
      <c r="J3904" t="s">
        <v>324</v>
      </c>
      <c r="K3904">
        <v>29607</v>
      </c>
    </row>
    <row r="3905" spans="2:12">
      <c r="B3905" t="s">
        <v>325</v>
      </c>
      <c r="C3905">
        <v>17641</v>
      </c>
      <c r="F3905" t="s">
        <v>325</v>
      </c>
      <c r="G3905">
        <v>1028343</v>
      </c>
      <c r="J3905" t="s">
        <v>325</v>
      </c>
      <c r="K3905">
        <v>0</v>
      </c>
    </row>
    <row r="3906" spans="2:12">
      <c r="B3906" t="s">
        <v>326</v>
      </c>
      <c r="C3906">
        <v>42985</v>
      </c>
      <c r="D3906">
        <f>(C3906+C3911+C3916+C3921+C3926+C3931+C3936+C3941+C3946+C3951)/10</f>
        <v>43754.7</v>
      </c>
      <c r="F3906" t="s">
        <v>326</v>
      </c>
      <c r="G3906">
        <v>1036743</v>
      </c>
      <c r="H3906">
        <f>(G3906+G3911+G3916+G3921+G3926+G3931+G3936+G3941+G3946+G3951)/10</f>
        <v>1040031.5</v>
      </c>
      <c r="J3906" t="s">
        <v>326</v>
      </c>
      <c r="K3906">
        <v>29607</v>
      </c>
      <c r="L3906">
        <f>(K3906+K3911+K3916+K3921+K3926+K3931+K3936+K3941+K3946+K3951)/10</f>
        <v>29917.3</v>
      </c>
    </row>
    <row r="3907" spans="2:12">
      <c r="B3907" t="s">
        <v>509</v>
      </c>
      <c r="F3907" t="s">
        <v>509</v>
      </c>
      <c r="J3907" t="s">
        <v>509</v>
      </c>
    </row>
    <row r="3908" spans="2:12">
      <c r="B3908" t="s">
        <v>323</v>
      </c>
      <c r="C3908">
        <v>9.5020000000000007</v>
      </c>
      <c r="F3908" t="s">
        <v>323</v>
      </c>
      <c r="G3908">
        <v>3.056</v>
      </c>
      <c r="J3908" t="s">
        <v>323</v>
      </c>
      <c r="K3908">
        <v>11.063000000000001</v>
      </c>
    </row>
    <row r="3909" spans="2:12">
      <c r="B3909" t="s">
        <v>324</v>
      </c>
      <c r="C3909">
        <v>24360</v>
      </c>
      <c r="F3909" t="s">
        <v>324</v>
      </c>
      <c r="G3909">
        <v>8400</v>
      </c>
      <c r="J3909" t="s">
        <v>324</v>
      </c>
      <c r="K3909">
        <v>28284</v>
      </c>
    </row>
    <row r="3910" spans="2:12">
      <c r="B3910" t="s">
        <v>325</v>
      </c>
      <c r="C3910">
        <v>16790</v>
      </c>
      <c r="F3910" t="s">
        <v>325</v>
      </c>
      <c r="G3910">
        <v>1028988</v>
      </c>
      <c r="J3910" t="s">
        <v>325</v>
      </c>
      <c r="K3910">
        <v>0</v>
      </c>
    </row>
    <row r="3911" spans="2:12">
      <c r="B3911" t="s">
        <v>326</v>
      </c>
      <c r="C3911">
        <v>41150</v>
      </c>
      <c r="F3911" t="s">
        <v>326</v>
      </c>
      <c r="G3911">
        <v>1037388</v>
      </c>
      <c r="J3911" t="s">
        <v>326</v>
      </c>
      <c r="K3911">
        <v>28284</v>
      </c>
    </row>
    <row r="3912" spans="2:12">
      <c r="B3912" t="s">
        <v>510</v>
      </c>
      <c r="F3912" t="s">
        <v>510</v>
      </c>
      <c r="J3912" t="s">
        <v>510</v>
      </c>
    </row>
    <row r="3913" spans="2:12">
      <c r="B3913" t="s">
        <v>323</v>
      </c>
      <c r="C3913">
        <v>9.6560000000000006</v>
      </c>
      <c r="F3913" t="s">
        <v>323</v>
      </c>
      <c r="G3913">
        <v>3.0720000000000001</v>
      </c>
      <c r="J3913" t="s">
        <v>323</v>
      </c>
      <c r="K3913">
        <v>11.273</v>
      </c>
    </row>
    <row r="3914" spans="2:12">
      <c r="B3914" t="s">
        <v>324</v>
      </c>
      <c r="C3914">
        <v>25824</v>
      </c>
      <c r="F3914" t="s">
        <v>324</v>
      </c>
      <c r="G3914">
        <v>8400</v>
      </c>
      <c r="J3914" t="s">
        <v>324</v>
      </c>
      <c r="K3914">
        <v>30212</v>
      </c>
    </row>
    <row r="3915" spans="2:12">
      <c r="B3915" t="s">
        <v>325</v>
      </c>
      <c r="C3915">
        <v>18492</v>
      </c>
      <c r="F3915" t="s">
        <v>325</v>
      </c>
      <c r="G3915">
        <v>1033498</v>
      </c>
      <c r="J3915" t="s">
        <v>325</v>
      </c>
      <c r="K3915">
        <v>0</v>
      </c>
    </row>
    <row r="3916" spans="2:12">
      <c r="B3916" t="s">
        <v>326</v>
      </c>
      <c r="C3916">
        <v>44316</v>
      </c>
      <c r="F3916" t="s">
        <v>326</v>
      </c>
      <c r="G3916">
        <v>1041898</v>
      </c>
      <c r="J3916" t="s">
        <v>326</v>
      </c>
      <c r="K3916">
        <v>30212</v>
      </c>
    </row>
    <row r="3917" spans="2:12">
      <c r="B3917" t="s">
        <v>511</v>
      </c>
      <c r="F3917" t="s">
        <v>511</v>
      </c>
      <c r="J3917" t="s">
        <v>511</v>
      </c>
    </row>
    <row r="3918" spans="2:12">
      <c r="B3918" t="s">
        <v>323</v>
      </c>
      <c r="C3918">
        <v>9.8170000000000002</v>
      </c>
      <c r="F3918" t="s">
        <v>323</v>
      </c>
      <c r="G3918">
        <v>3.0150000000000001</v>
      </c>
      <c r="J3918" t="s">
        <v>323</v>
      </c>
      <c r="K3918">
        <v>11.458</v>
      </c>
    </row>
    <row r="3919" spans="2:12">
      <c r="B3919" t="s">
        <v>324</v>
      </c>
      <c r="C3919">
        <v>25560</v>
      </c>
      <c r="F3919" t="s">
        <v>324</v>
      </c>
      <c r="G3919">
        <v>8400</v>
      </c>
      <c r="J3919" t="s">
        <v>324</v>
      </c>
      <c r="K3919">
        <v>30021</v>
      </c>
    </row>
    <row r="3920" spans="2:12">
      <c r="B3920" t="s">
        <v>325</v>
      </c>
      <c r="C3920">
        <v>18469</v>
      </c>
      <c r="F3920" t="s">
        <v>325</v>
      </c>
      <c r="G3920">
        <v>1011463</v>
      </c>
      <c r="J3920" t="s">
        <v>325</v>
      </c>
      <c r="K3920">
        <v>0</v>
      </c>
    </row>
    <row r="3921" spans="2:11">
      <c r="B3921" t="s">
        <v>326</v>
      </c>
      <c r="C3921">
        <v>44029</v>
      </c>
      <c r="F3921" t="s">
        <v>326</v>
      </c>
      <c r="G3921">
        <v>1019863</v>
      </c>
      <c r="J3921" t="s">
        <v>326</v>
      </c>
      <c r="K3921">
        <v>30021</v>
      </c>
    </row>
    <row r="3922" spans="2:11">
      <c r="B3922" t="s">
        <v>512</v>
      </c>
      <c r="F3922" t="s">
        <v>512</v>
      </c>
      <c r="J3922" t="s">
        <v>512</v>
      </c>
    </row>
    <row r="3923" spans="2:11">
      <c r="B3923" t="s">
        <v>323</v>
      </c>
      <c r="C3923">
        <v>9.6150000000000002</v>
      </c>
      <c r="F3923" t="s">
        <v>323</v>
      </c>
      <c r="G3923">
        <v>3.1240000000000001</v>
      </c>
      <c r="J3923" t="s">
        <v>323</v>
      </c>
      <c r="K3923">
        <v>11.206</v>
      </c>
    </row>
    <row r="3924" spans="2:11">
      <c r="B3924" t="s">
        <v>324</v>
      </c>
      <c r="C3924">
        <v>26568</v>
      </c>
      <c r="F3924" t="s">
        <v>324</v>
      </c>
      <c r="G3924">
        <v>8400</v>
      </c>
      <c r="J3924" t="s">
        <v>324</v>
      </c>
      <c r="K3924">
        <v>31061</v>
      </c>
    </row>
    <row r="3925" spans="2:11">
      <c r="B3925" t="s">
        <v>325</v>
      </c>
      <c r="C3925">
        <v>19113</v>
      </c>
      <c r="F3925" t="s">
        <v>325</v>
      </c>
      <c r="G3925">
        <v>1053540</v>
      </c>
      <c r="J3925" t="s">
        <v>325</v>
      </c>
      <c r="K3925">
        <v>0</v>
      </c>
    </row>
    <row r="3926" spans="2:11">
      <c r="B3926" t="s">
        <v>326</v>
      </c>
      <c r="C3926">
        <v>45681</v>
      </c>
      <c r="F3926" t="s">
        <v>326</v>
      </c>
      <c r="G3926">
        <v>1061940</v>
      </c>
      <c r="J3926" t="s">
        <v>326</v>
      </c>
      <c r="K3926">
        <v>31061</v>
      </c>
    </row>
    <row r="3927" spans="2:11">
      <c r="B3927" t="s">
        <v>513</v>
      </c>
      <c r="F3927" t="s">
        <v>513</v>
      </c>
      <c r="J3927" t="s">
        <v>513</v>
      </c>
    </row>
    <row r="3928" spans="2:11">
      <c r="B3928" t="s">
        <v>323</v>
      </c>
      <c r="C3928">
        <v>9.6820000000000004</v>
      </c>
      <c r="F3928" t="s">
        <v>323</v>
      </c>
      <c r="G3928">
        <v>2.9390000000000001</v>
      </c>
      <c r="J3928" t="s">
        <v>323</v>
      </c>
      <c r="K3928">
        <v>11.331</v>
      </c>
    </row>
    <row r="3929" spans="2:11">
      <c r="B3929" t="s">
        <v>324</v>
      </c>
      <c r="C3929">
        <v>25104</v>
      </c>
      <c r="F3929" t="s">
        <v>324</v>
      </c>
      <c r="G3929">
        <v>8400</v>
      </c>
      <c r="J3929" t="s">
        <v>324</v>
      </c>
      <c r="K3929">
        <v>29186</v>
      </c>
    </row>
    <row r="3930" spans="2:11">
      <c r="B3930" t="s">
        <v>325</v>
      </c>
      <c r="C3930">
        <v>17158</v>
      </c>
      <c r="F3930" t="s">
        <v>325</v>
      </c>
      <c r="G3930">
        <v>988326</v>
      </c>
      <c r="J3930" t="s">
        <v>325</v>
      </c>
      <c r="K3930">
        <v>0</v>
      </c>
    </row>
    <row r="3931" spans="2:11">
      <c r="B3931" t="s">
        <v>326</v>
      </c>
      <c r="C3931">
        <v>42262</v>
      </c>
      <c r="F3931" t="s">
        <v>326</v>
      </c>
      <c r="G3931">
        <v>996726</v>
      </c>
      <c r="J3931" t="s">
        <v>326</v>
      </c>
      <c r="K3931">
        <v>29186</v>
      </c>
    </row>
    <row r="3932" spans="2:11">
      <c r="B3932" t="s">
        <v>514</v>
      </c>
      <c r="F3932" t="s">
        <v>514</v>
      </c>
      <c r="J3932" t="s">
        <v>514</v>
      </c>
    </row>
    <row r="3933" spans="2:11">
      <c r="B3933" t="s">
        <v>323</v>
      </c>
      <c r="C3933">
        <v>9.7639999999999993</v>
      </c>
      <c r="F3933" t="s">
        <v>323</v>
      </c>
      <c r="G3933">
        <v>3.01</v>
      </c>
      <c r="J3933" t="s">
        <v>323</v>
      </c>
      <c r="K3933">
        <v>11.425000000000001</v>
      </c>
    </row>
    <row r="3934" spans="2:11">
      <c r="B3934" t="s">
        <v>324</v>
      </c>
      <c r="C3934">
        <v>25704</v>
      </c>
      <c r="F3934" t="s">
        <v>324</v>
      </c>
      <c r="G3934">
        <v>8400</v>
      </c>
      <c r="J3934" t="s">
        <v>324</v>
      </c>
      <c r="K3934">
        <v>30021</v>
      </c>
    </row>
    <row r="3935" spans="2:11">
      <c r="B3935" t="s">
        <v>325</v>
      </c>
      <c r="C3935">
        <v>18469</v>
      </c>
      <c r="F3935" t="s">
        <v>325</v>
      </c>
      <c r="G3935">
        <v>1010730</v>
      </c>
      <c r="J3935" t="s">
        <v>325</v>
      </c>
      <c r="K3935">
        <v>0</v>
      </c>
    </row>
    <row r="3936" spans="2:11">
      <c r="B3936" t="s">
        <v>326</v>
      </c>
      <c r="C3936">
        <v>44173</v>
      </c>
      <c r="F3936" t="s">
        <v>326</v>
      </c>
      <c r="G3936">
        <v>1019130</v>
      </c>
      <c r="J3936" t="s">
        <v>326</v>
      </c>
      <c r="K3936">
        <v>30021</v>
      </c>
    </row>
    <row r="3937" spans="2:11">
      <c r="B3937" t="s">
        <v>515</v>
      </c>
      <c r="F3937" t="s">
        <v>515</v>
      </c>
      <c r="J3937" t="s">
        <v>515</v>
      </c>
    </row>
    <row r="3938" spans="2:11">
      <c r="B3938" t="s">
        <v>323</v>
      </c>
      <c r="C3938">
        <v>9.6839999999999993</v>
      </c>
      <c r="F3938" t="s">
        <v>323</v>
      </c>
      <c r="G3938">
        <v>2.9860000000000002</v>
      </c>
      <c r="J3938" t="s">
        <v>323</v>
      </c>
      <c r="K3938">
        <v>11.321</v>
      </c>
    </row>
    <row r="3939" spans="2:11">
      <c r="B3939" t="s">
        <v>324</v>
      </c>
      <c r="C3939">
        <v>24696</v>
      </c>
      <c r="F3939" t="s">
        <v>324</v>
      </c>
      <c r="G3939">
        <v>8400</v>
      </c>
      <c r="J3939" t="s">
        <v>324</v>
      </c>
      <c r="K3939">
        <v>28896</v>
      </c>
    </row>
    <row r="3940" spans="2:11">
      <c r="B3940" t="s">
        <v>325</v>
      </c>
      <c r="C3940">
        <v>17296</v>
      </c>
      <c r="F3940" t="s">
        <v>325</v>
      </c>
      <c r="G3940">
        <v>1002550</v>
      </c>
      <c r="J3940" t="s">
        <v>325</v>
      </c>
      <c r="K3940">
        <v>0</v>
      </c>
    </row>
    <row r="3941" spans="2:11">
      <c r="B3941" t="s">
        <v>326</v>
      </c>
      <c r="C3941">
        <v>41992</v>
      </c>
      <c r="F3941" t="s">
        <v>326</v>
      </c>
      <c r="G3941">
        <v>1010950</v>
      </c>
      <c r="J3941" t="s">
        <v>326</v>
      </c>
      <c r="K3941">
        <v>28896</v>
      </c>
    </row>
    <row r="3942" spans="2:11">
      <c r="B3942" t="s">
        <v>516</v>
      </c>
      <c r="F3942" t="s">
        <v>516</v>
      </c>
      <c r="J3942" t="s">
        <v>516</v>
      </c>
    </row>
    <row r="3943" spans="2:11">
      <c r="B3943" t="s">
        <v>323</v>
      </c>
      <c r="C3943">
        <v>9.6059999999999999</v>
      </c>
      <c r="F3943" t="s">
        <v>323</v>
      </c>
      <c r="G3943">
        <v>3.12</v>
      </c>
      <c r="J3943" t="s">
        <v>323</v>
      </c>
      <c r="K3943">
        <v>11.189</v>
      </c>
    </row>
    <row r="3944" spans="2:11">
      <c r="B3944" t="s">
        <v>324</v>
      </c>
      <c r="C3944">
        <v>26376</v>
      </c>
      <c r="F3944" t="s">
        <v>324</v>
      </c>
      <c r="G3944">
        <v>8400</v>
      </c>
      <c r="J3944" t="s">
        <v>324</v>
      </c>
      <c r="K3944">
        <v>30778</v>
      </c>
    </row>
    <row r="3945" spans="2:11">
      <c r="B3945" t="s">
        <v>325</v>
      </c>
      <c r="C3945">
        <v>18906</v>
      </c>
      <c r="F3945" t="s">
        <v>325</v>
      </c>
      <c r="G3945">
        <v>1052538</v>
      </c>
      <c r="J3945" t="s">
        <v>325</v>
      </c>
      <c r="K3945">
        <v>0</v>
      </c>
    </row>
    <row r="3946" spans="2:11">
      <c r="B3946" t="s">
        <v>326</v>
      </c>
      <c r="C3946">
        <v>45282</v>
      </c>
      <c r="F3946" t="s">
        <v>326</v>
      </c>
      <c r="G3946">
        <v>1060938</v>
      </c>
      <c r="J3946" t="s">
        <v>326</v>
      </c>
      <c r="K3946">
        <v>30778</v>
      </c>
    </row>
    <row r="3947" spans="2:11">
      <c r="B3947" t="s">
        <v>517</v>
      </c>
      <c r="F3947" t="s">
        <v>517</v>
      </c>
      <c r="J3947" t="s">
        <v>517</v>
      </c>
    </row>
    <row r="3948" spans="2:11">
      <c r="B3948" t="s">
        <v>323</v>
      </c>
      <c r="C3948">
        <v>9.6059999999999999</v>
      </c>
      <c r="F3948" t="s">
        <v>323</v>
      </c>
      <c r="G3948">
        <v>3.15</v>
      </c>
      <c r="J3948" t="s">
        <v>323</v>
      </c>
      <c r="K3948">
        <v>11.15</v>
      </c>
    </row>
    <row r="3949" spans="2:11">
      <c r="B3949" t="s">
        <v>324</v>
      </c>
      <c r="C3949">
        <v>26472</v>
      </c>
      <c r="F3949" t="s">
        <v>324</v>
      </c>
      <c r="G3949">
        <v>8568</v>
      </c>
      <c r="J3949" t="s">
        <v>324</v>
      </c>
      <c r="K3949">
        <v>31107</v>
      </c>
    </row>
    <row r="3950" spans="2:11">
      <c r="B3950" t="s">
        <v>325</v>
      </c>
      <c r="C3950">
        <v>19205</v>
      </c>
      <c r="F3950" t="s">
        <v>325</v>
      </c>
      <c r="G3950">
        <v>1106171</v>
      </c>
      <c r="J3950" t="s">
        <v>325</v>
      </c>
      <c r="K3950">
        <v>0</v>
      </c>
    </row>
    <row r="3951" spans="2:11">
      <c r="B3951" t="s">
        <v>326</v>
      </c>
      <c r="C3951">
        <v>45677</v>
      </c>
      <c r="F3951" t="s">
        <v>326</v>
      </c>
      <c r="G3951">
        <v>1114739</v>
      </c>
      <c r="J3951" t="s">
        <v>326</v>
      </c>
      <c r="K3951">
        <v>31107</v>
      </c>
    </row>
    <row r="3952" spans="2:11">
      <c r="B3952" t="s">
        <v>518</v>
      </c>
      <c r="F3952" t="s">
        <v>518</v>
      </c>
      <c r="J3952" t="s">
        <v>518</v>
      </c>
    </row>
    <row r="3953" spans="2:12">
      <c r="B3953" t="s">
        <v>323</v>
      </c>
      <c r="C3953">
        <v>9.4239999999999995</v>
      </c>
      <c r="F3953" t="s">
        <v>323</v>
      </c>
      <c r="G3953">
        <v>3.0750000000000002</v>
      </c>
      <c r="J3953" t="s">
        <v>323</v>
      </c>
      <c r="K3953">
        <v>10.98</v>
      </c>
    </row>
    <row r="3954" spans="2:12">
      <c r="B3954" t="s">
        <v>324</v>
      </c>
      <c r="C3954">
        <v>25344</v>
      </c>
      <c r="F3954" t="s">
        <v>324</v>
      </c>
      <c r="G3954">
        <v>8568</v>
      </c>
      <c r="J3954" t="s">
        <v>324</v>
      </c>
      <c r="K3954">
        <v>29607</v>
      </c>
    </row>
    <row r="3955" spans="2:12">
      <c r="B3955" t="s">
        <v>325</v>
      </c>
      <c r="C3955">
        <v>17641</v>
      </c>
      <c r="F3955" t="s">
        <v>325</v>
      </c>
      <c r="G3955">
        <v>1080964</v>
      </c>
      <c r="J3955" t="s">
        <v>325</v>
      </c>
      <c r="K3955">
        <v>0</v>
      </c>
    </row>
    <row r="3956" spans="2:12">
      <c r="B3956" t="s">
        <v>326</v>
      </c>
      <c r="C3956">
        <v>42985</v>
      </c>
      <c r="D3956">
        <f>(C3956+C3961+C3966+C3971+C3976+C3981+C3986+C3991+C3996+C4001)/10</f>
        <v>43754.7</v>
      </c>
      <c r="F3956" t="s">
        <v>326</v>
      </c>
      <c r="G3956">
        <v>1089532</v>
      </c>
      <c r="H3956">
        <f>(G3956+G3961+G3966+G3971+G3976+G3981+G3986+G3991+G3996+G4001)/10</f>
        <v>1081371.7</v>
      </c>
      <c r="J3956" t="s">
        <v>326</v>
      </c>
      <c r="K3956">
        <v>29607</v>
      </c>
      <c r="L3956">
        <f>(K3956+K3961+K3966+K3971+K3976+K3981+K3986+K3991+K3996+K4001)/10</f>
        <v>29917.3</v>
      </c>
    </row>
    <row r="3957" spans="2:12">
      <c r="B3957" t="s">
        <v>519</v>
      </c>
      <c r="F3957" t="s">
        <v>519</v>
      </c>
      <c r="J3957" t="s">
        <v>519</v>
      </c>
    </row>
    <row r="3958" spans="2:12">
      <c r="B3958" t="s">
        <v>323</v>
      </c>
      <c r="C3958">
        <v>9.5239999999999991</v>
      </c>
      <c r="F3958" t="s">
        <v>323</v>
      </c>
      <c r="G3958">
        <v>3.0169999999999999</v>
      </c>
      <c r="J3958" t="s">
        <v>323</v>
      </c>
      <c r="K3958">
        <v>11.096</v>
      </c>
    </row>
    <row r="3959" spans="2:12">
      <c r="B3959" t="s">
        <v>324</v>
      </c>
      <c r="C3959">
        <v>24360</v>
      </c>
      <c r="F3959" t="s">
        <v>324</v>
      </c>
      <c r="G3959">
        <v>8568</v>
      </c>
      <c r="J3959" t="s">
        <v>324</v>
      </c>
      <c r="K3959">
        <v>28284</v>
      </c>
    </row>
    <row r="3960" spans="2:12">
      <c r="B3960" t="s">
        <v>325</v>
      </c>
      <c r="C3960">
        <v>16790</v>
      </c>
      <c r="F3960" t="s">
        <v>325</v>
      </c>
      <c r="G3960">
        <v>1056817</v>
      </c>
      <c r="J3960" t="s">
        <v>325</v>
      </c>
      <c r="K3960">
        <v>0</v>
      </c>
    </row>
    <row r="3961" spans="2:12">
      <c r="B3961" t="s">
        <v>326</v>
      </c>
      <c r="C3961">
        <v>41150</v>
      </c>
      <c r="F3961" t="s">
        <v>326</v>
      </c>
      <c r="G3961">
        <v>1065385</v>
      </c>
      <c r="J3961" t="s">
        <v>326</v>
      </c>
      <c r="K3961">
        <v>28284</v>
      </c>
    </row>
    <row r="3962" spans="2:12">
      <c r="B3962" t="s">
        <v>520</v>
      </c>
      <c r="F3962" t="s">
        <v>520</v>
      </c>
      <c r="J3962" t="s">
        <v>520</v>
      </c>
    </row>
    <row r="3963" spans="2:12">
      <c r="B3963" t="s">
        <v>323</v>
      </c>
      <c r="C3963">
        <v>9.5939999999999994</v>
      </c>
      <c r="F3963" t="s">
        <v>323</v>
      </c>
      <c r="G3963">
        <v>3.08</v>
      </c>
      <c r="J3963" t="s">
        <v>323</v>
      </c>
      <c r="K3963">
        <v>11.182</v>
      </c>
    </row>
    <row r="3964" spans="2:12">
      <c r="B3964" t="s">
        <v>324</v>
      </c>
      <c r="C3964">
        <v>25824</v>
      </c>
      <c r="F3964" t="s">
        <v>324</v>
      </c>
      <c r="G3964">
        <v>8568</v>
      </c>
      <c r="J3964" t="s">
        <v>324</v>
      </c>
      <c r="K3964">
        <v>30212</v>
      </c>
    </row>
    <row r="3965" spans="2:12">
      <c r="B3965" t="s">
        <v>325</v>
      </c>
      <c r="C3965">
        <v>18492</v>
      </c>
      <c r="F3965" t="s">
        <v>325</v>
      </c>
      <c r="G3965">
        <v>1079614</v>
      </c>
      <c r="J3965" t="s">
        <v>325</v>
      </c>
      <c r="K3965">
        <v>0</v>
      </c>
    </row>
    <row r="3966" spans="2:12">
      <c r="B3966" t="s">
        <v>326</v>
      </c>
      <c r="C3966">
        <v>44316</v>
      </c>
      <c r="F3966" t="s">
        <v>326</v>
      </c>
      <c r="G3966">
        <v>1088182</v>
      </c>
      <c r="J3966" t="s">
        <v>326</v>
      </c>
      <c r="K3966">
        <v>30212</v>
      </c>
    </row>
    <row r="3967" spans="2:12">
      <c r="B3967" t="s">
        <v>521</v>
      </c>
      <c r="F3967" t="s">
        <v>521</v>
      </c>
      <c r="J3967" t="s">
        <v>521</v>
      </c>
    </row>
    <row r="3968" spans="2:12">
      <c r="B3968" t="s">
        <v>323</v>
      </c>
      <c r="C3968">
        <v>9.8000000000000007</v>
      </c>
      <c r="F3968" t="s">
        <v>323</v>
      </c>
      <c r="G3968">
        <v>2.9990000000000001</v>
      </c>
      <c r="J3968" t="s">
        <v>323</v>
      </c>
      <c r="K3968">
        <v>11.433999999999999</v>
      </c>
    </row>
    <row r="3969" spans="2:11">
      <c r="B3969" t="s">
        <v>324</v>
      </c>
      <c r="C3969">
        <v>25560</v>
      </c>
      <c r="F3969" t="s">
        <v>324</v>
      </c>
      <c r="G3969">
        <v>8568</v>
      </c>
      <c r="J3969" t="s">
        <v>324</v>
      </c>
      <c r="K3969">
        <v>30021</v>
      </c>
    </row>
    <row r="3970" spans="2:11">
      <c r="B3970" t="s">
        <v>325</v>
      </c>
      <c r="C3970">
        <v>18469</v>
      </c>
      <c r="F3970" t="s">
        <v>325</v>
      </c>
      <c r="G3970">
        <v>1047649</v>
      </c>
      <c r="J3970" t="s">
        <v>325</v>
      </c>
      <c r="K3970">
        <v>0</v>
      </c>
    </row>
    <row r="3971" spans="2:11">
      <c r="B3971" t="s">
        <v>326</v>
      </c>
      <c r="C3971">
        <v>44029</v>
      </c>
      <c r="F3971" t="s">
        <v>326</v>
      </c>
      <c r="G3971">
        <v>1056217</v>
      </c>
      <c r="J3971" t="s">
        <v>326</v>
      </c>
      <c r="K3971">
        <v>30021</v>
      </c>
    </row>
    <row r="3972" spans="2:11">
      <c r="B3972" t="s">
        <v>522</v>
      </c>
      <c r="F3972" t="s">
        <v>522</v>
      </c>
      <c r="J3972" t="s">
        <v>522</v>
      </c>
    </row>
    <row r="3973" spans="2:11">
      <c r="B3973" t="s">
        <v>323</v>
      </c>
      <c r="C3973">
        <v>9.6129999999999995</v>
      </c>
      <c r="F3973" t="s">
        <v>323</v>
      </c>
      <c r="G3973">
        <v>3.0979999999999999</v>
      </c>
      <c r="J3973" t="s">
        <v>323</v>
      </c>
      <c r="K3973">
        <v>11.202999999999999</v>
      </c>
    </row>
    <row r="3974" spans="2:11">
      <c r="B3974" t="s">
        <v>324</v>
      </c>
      <c r="C3974">
        <v>26568</v>
      </c>
      <c r="F3974" t="s">
        <v>324</v>
      </c>
      <c r="G3974">
        <v>8568</v>
      </c>
      <c r="J3974" t="s">
        <v>324</v>
      </c>
      <c r="K3974">
        <v>31061</v>
      </c>
    </row>
    <row r="3975" spans="2:11">
      <c r="B3975" t="s">
        <v>325</v>
      </c>
      <c r="C3975">
        <v>19113</v>
      </c>
      <c r="F3975" t="s">
        <v>325</v>
      </c>
      <c r="G3975">
        <v>1086863</v>
      </c>
      <c r="J3975" t="s">
        <v>325</v>
      </c>
      <c r="K3975">
        <v>0</v>
      </c>
    </row>
    <row r="3976" spans="2:11">
      <c r="B3976" t="s">
        <v>326</v>
      </c>
      <c r="C3976">
        <v>45681</v>
      </c>
      <c r="F3976" t="s">
        <v>326</v>
      </c>
      <c r="G3976">
        <v>1095431</v>
      </c>
      <c r="J3976" t="s">
        <v>326</v>
      </c>
      <c r="K3976">
        <v>31061</v>
      </c>
    </row>
    <row r="3977" spans="2:11">
      <c r="B3977" t="s">
        <v>523</v>
      </c>
      <c r="F3977" t="s">
        <v>523</v>
      </c>
      <c r="J3977" t="s">
        <v>523</v>
      </c>
    </row>
    <row r="3978" spans="2:11">
      <c r="B3978" t="s">
        <v>323</v>
      </c>
      <c r="C3978">
        <v>9.6199999999999992</v>
      </c>
      <c r="F3978" t="s">
        <v>323</v>
      </c>
      <c r="G3978">
        <v>2.9510000000000001</v>
      </c>
      <c r="J3978" t="s">
        <v>323</v>
      </c>
      <c r="K3978">
        <v>11.24</v>
      </c>
    </row>
    <row r="3979" spans="2:11">
      <c r="B3979" t="s">
        <v>324</v>
      </c>
      <c r="C3979">
        <v>25104</v>
      </c>
      <c r="F3979" t="s">
        <v>324</v>
      </c>
      <c r="G3979">
        <v>8568</v>
      </c>
      <c r="J3979" t="s">
        <v>324</v>
      </c>
      <c r="K3979">
        <v>29186</v>
      </c>
    </row>
    <row r="3980" spans="2:11">
      <c r="B3980" t="s">
        <v>325</v>
      </c>
      <c r="C3980">
        <v>17158</v>
      </c>
      <c r="F3980" t="s">
        <v>325</v>
      </c>
      <c r="G3980">
        <v>1033760</v>
      </c>
      <c r="J3980" t="s">
        <v>325</v>
      </c>
      <c r="K3980">
        <v>0</v>
      </c>
    </row>
    <row r="3981" spans="2:11">
      <c r="B3981" t="s">
        <v>326</v>
      </c>
      <c r="C3981">
        <v>42262</v>
      </c>
      <c r="F3981" t="s">
        <v>326</v>
      </c>
      <c r="G3981">
        <v>1042328</v>
      </c>
      <c r="J3981" t="s">
        <v>326</v>
      </c>
      <c r="K3981">
        <v>29186</v>
      </c>
    </row>
    <row r="3982" spans="2:11">
      <c r="B3982" t="s">
        <v>524</v>
      </c>
      <c r="F3982" t="s">
        <v>524</v>
      </c>
      <c r="J3982" t="s">
        <v>524</v>
      </c>
    </row>
    <row r="3983" spans="2:11">
      <c r="B3983" t="s">
        <v>323</v>
      </c>
      <c r="C3983">
        <v>9.7690000000000001</v>
      </c>
      <c r="F3983" t="s">
        <v>323</v>
      </c>
      <c r="G3983">
        <v>2.9790000000000001</v>
      </c>
      <c r="J3983" t="s">
        <v>323</v>
      </c>
      <c r="K3983">
        <v>11.433</v>
      </c>
    </row>
    <row r="3984" spans="2:11">
      <c r="B3984" t="s">
        <v>324</v>
      </c>
      <c r="C3984">
        <v>25704</v>
      </c>
      <c r="F3984" t="s">
        <v>324</v>
      </c>
      <c r="G3984">
        <v>8568</v>
      </c>
      <c r="J3984" t="s">
        <v>324</v>
      </c>
      <c r="K3984">
        <v>30021</v>
      </c>
    </row>
    <row r="3985" spans="2:11">
      <c r="B3985" t="s">
        <v>325</v>
      </c>
      <c r="C3985">
        <v>18469</v>
      </c>
      <c r="F3985" t="s">
        <v>325</v>
      </c>
      <c r="G3985">
        <v>1041446</v>
      </c>
      <c r="J3985" t="s">
        <v>325</v>
      </c>
      <c r="K3985">
        <v>0</v>
      </c>
    </row>
    <row r="3986" spans="2:11">
      <c r="B3986" t="s">
        <v>326</v>
      </c>
      <c r="C3986">
        <v>44173</v>
      </c>
      <c r="F3986" t="s">
        <v>326</v>
      </c>
      <c r="G3986">
        <v>1050014</v>
      </c>
      <c r="J3986" t="s">
        <v>326</v>
      </c>
      <c r="K3986">
        <v>30021</v>
      </c>
    </row>
    <row r="3987" spans="2:11">
      <c r="B3987" t="s">
        <v>525</v>
      </c>
      <c r="F3987" t="s">
        <v>525</v>
      </c>
      <c r="J3987" t="s">
        <v>525</v>
      </c>
    </row>
    <row r="3988" spans="2:11">
      <c r="B3988" t="s">
        <v>323</v>
      </c>
      <c r="C3988">
        <v>9.5449999999999999</v>
      </c>
      <c r="F3988" t="s">
        <v>323</v>
      </c>
      <c r="G3988">
        <v>3.0390000000000001</v>
      </c>
      <c r="J3988" t="s">
        <v>323</v>
      </c>
      <c r="K3988">
        <v>11.118</v>
      </c>
    </row>
    <row r="3989" spans="2:11">
      <c r="B3989" t="s">
        <v>324</v>
      </c>
      <c r="C3989">
        <v>24696</v>
      </c>
      <c r="F3989" t="s">
        <v>324</v>
      </c>
      <c r="G3989">
        <v>8568</v>
      </c>
      <c r="J3989" t="s">
        <v>324</v>
      </c>
      <c r="K3989">
        <v>28896</v>
      </c>
    </row>
    <row r="3990" spans="2:11">
      <c r="B3990" t="s">
        <v>325</v>
      </c>
      <c r="C3990">
        <v>17296</v>
      </c>
      <c r="F3990" t="s">
        <v>325</v>
      </c>
      <c r="G3990">
        <v>1064627</v>
      </c>
      <c r="J3990" t="s">
        <v>325</v>
      </c>
      <c r="K3990">
        <v>0</v>
      </c>
    </row>
    <row r="3991" spans="2:11">
      <c r="B3991" t="s">
        <v>326</v>
      </c>
      <c r="C3991">
        <v>41992</v>
      </c>
      <c r="F3991" t="s">
        <v>326</v>
      </c>
      <c r="G3991">
        <v>1073195</v>
      </c>
      <c r="J3991" t="s">
        <v>326</v>
      </c>
      <c r="K3991">
        <v>28896</v>
      </c>
    </row>
    <row r="3992" spans="2:11">
      <c r="B3992" t="s">
        <v>526</v>
      </c>
      <c r="F3992" t="s">
        <v>526</v>
      </c>
      <c r="J3992" t="s">
        <v>526</v>
      </c>
    </row>
    <row r="3993" spans="2:11">
      <c r="B3993" t="s">
        <v>323</v>
      </c>
      <c r="C3993">
        <v>9.5860000000000003</v>
      </c>
      <c r="F3993" t="s">
        <v>323</v>
      </c>
      <c r="G3993">
        <v>3.1030000000000002</v>
      </c>
      <c r="J3993" t="s">
        <v>323</v>
      </c>
      <c r="K3993">
        <v>11.16</v>
      </c>
    </row>
    <row r="3994" spans="2:11">
      <c r="B3994" t="s">
        <v>324</v>
      </c>
      <c r="C3994">
        <v>26376</v>
      </c>
      <c r="F3994" t="s">
        <v>324</v>
      </c>
      <c r="G3994">
        <v>8568</v>
      </c>
      <c r="J3994" t="s">
        <v>324</v>
      </c>
      <c r="K3994">
        <v>30778</v>
      </c>
    </row>
    <row r="3995" spans="2:11">
      <c r="B3995" t="s">
        <v>325</v>
      </c>
      <c r="C3995">
        <v>18906</v>
      </c>
      <c r="F3995" t="s">
        <v>325</v>
      </c>
      <c r="G3995">
        <v>1089366</v>
      </c>
      <c r="J3995" t="s">
        <v>325</v>
      </c>
      <c r="K3995">
        <v>0</v>
      </c>
    </row>
    <row r="3996" spans="2:11">
      <c r="B3996" t="s">
        <v>326</v>
      </c>
      <c r="C3996">
        <v>45282</v>
      </c>
      <c r="F3996" t="s">
        <v>326</v>
      </c>
      <c r="G3996">
        <v>1097934</v>
      </c>
      <c r="J3996" t="s">
        <v>326</v>
      </c>
      <c r="K3996">
        <v>30778</v>
      </c>
    </row>
    <row r="3997" spans="2:11">
      <c r="B3997" t="s">
        <v>527</v>
      </c>
      <c r="F3997" t="s">
        <v>527</v>
      </c>
      <c r="J3997" t="s">
        <v>527</v>
      </c>
    </row>
    <row r="3998" spans="2:11">
      <c r="B3998" t="s">
        <v>323</v>
      </c>
      <c r="C3998">
        <v>9.5749999999999993</v>
      </c>
      <c r="F3998" t="s">
        <v>323</v>
      </c>
      <c r="G3998">
        <v>3.14</v>
      </c>
      <c r="J3998" t="s">
        <v>323</v>
      </c>
      <c r="K3998">
        <v>11.103999999999999</v>
      </c>
    </row>
    <row r="3999" spans="2:11">
      <c r="B3999" t="s">
        <v>324</v>
      </c>
      <c r="C3999">
        <v>26472</v>
      </c>
      <c r="F3999" t="s">
        <v>324</v>
      </c>
      <c r="G3999">
        <v>8736</v>
      </c>
      <c r="J3999" t="s">
        <v>324</v>
      </c>
      <c r="K3999">
        <v>31107</v>
      </c>
    </row>
    <row r="4000" spans="2:11">
      <c r="B4000" t="s">
        <v>325</v>
      </c>
      <c r="C4000">
        <v>19205</v>
      </c>
      <c r="F4000" t="s">
        <v>325</v>
      </c>
      <c r="G4000">
        <v>1146763</v>
      </c>
      <c r="J4000" t="s">
        <v>325</v>
      </c>
      <c r="K4000">
        <v>0</v>
      </c>
    </row>
    <row r="4001" spans="2:12">
      <c r="B4001" t="s">
        <v>326</v>
      </c>
      <c r="C4001">
        <v>45677</v>
      </c>
      <c r="F4001" t="s">
        <v>326</v>
      </c>
      <c r="G4001">
        <v>1155499</v>
      </c>
      <c r="J4001" t="s">
        <v>326</v>
      </c>
      <c r="K4001">
        <v>31107</v>
      </c>
    </row>
    <row r="4002" spans="2:12">
      <c r="B4002" t="s">
        <v>528</v>
      </c>
      <c r="F4002" t="s">
        <v>528</v>
      </c>
      <c r="J4002" t="s">
        <v>528</v>
      </c>
    </row>
    <row r="4003" spans="2:12">
      <c r="B4003" t="s">
        <v>323</v>
      </c>
      <c r="C4003">
        <v>9.4570000000000007</v>
      </c>
      <c r="F4003" t="s">
        <v>323</v>
      </c>
      <c r="G4003">
        <v>3.03</v>
      </c>
      <c r="J4003" t="s">
        <v>323</v>
      </c>
      <c r="K4003">
        <v>11.026999999999999</v>
      </c>
    </row>
    <row r="4004" spans="2:12">
      <c r="B4004" t="s">
        <v>324</v>
      </c>
      <c r="C4004">
        <v>25344</v>
      </c>
      <c r="F4004" t="s">
        <v>324</v>
      </c>
      <c r="G4004">
        <v>8736</v>
      </c>
      <c r="J4004" t="s">
        <v>324</v>
      </c>
      <c r="K4004">
        <v>29607</v>
      </c>
    </row>
    <row r="4005" spans="2:12">
      <c r="B4005" t="s">
        <v>325</v>
      </c>
      <c r="C4005">
        <v>17641</v>
      </c>
      <c r="F4005" t="s">
        <v>325</v>
      </c>
      <c r="G4005">
        <v>1106830</v>
      </c>
      <c r="J4005" t="s">
        <v>325</v>
      </c>
      <c r="K4005">
        <v>0</v>
      </c>
    </row>
    <row r="4006" spans="2:12">
      <c r="B4006" t="s">
        <v>326</v>
      </c>
      <c r="C4006">
        <v>42985</v>
      </c>
      <c r="D4006">
        <f>(C4006+C4011+C4016+C4021+C4026+C4031+C4036+C4041+C4046+C4051)/10</f>
        <v>43754.7</v>
      </c>
      <c r="F4006" t="s">
        <v>326</v>
      </c>
      <c r="G4006">
        <v>1115566</v>
      </c>
      <c r="H4006">
        <f>(G4006+G4011+G4016+G4021+G4026+G4031+G4036+G4041+G4046+G4051)/10</f>
        <v>1118668</v>
      </c>
      <c r="J4006" t="s">
        <v>326</v>
      </c>
      <c r="K4006">
        <v>29607</v>
      </c>
      <c r="L4006">
        <f>(K4006+K4011+K4016+K4021+K4026+K4031+K4036+K4041+K4046+K4051)/10</f>
        <v>29917.3</v>
      </c>
    </row>
    <row r="4007" spans="2:12">
      <c r="B4007" t="s">
        <v>529</v>
      </c>
      <c r="F4007" t="s">
        <v>529</v>
      </c>
      <c r="J4007" t="s">
        <v>529</v>
      </c>
    </row>
    <row r="4008" spans="2:12">
      <c r="B4008" t="s">
        <v>323</v>
      </c>
      <c r="C4008">
        <v>9.4359999999999999</v>
      </c>
      <c r="F4008" t="s">
        <v>323</v>
      </c>
      <c r="G4008">
        <v>3.0369999999999999</v>
      </c>
      <c r="J4008" t="s">
        <v>323</v>
      </c>
      <c r="K4008">
        <v>10.965999999999999</v>
      </c>
    </row>
    <row r="4009" spans="2:12">
      <c r="B4009" t="s">
        <v>324</v>
      </c>
      <c r="C4009">
        <v>24360</v>
      </c>
      <c r="F4009" t="s">
        <v>324</v>
      </c>
      <c r="G4009">
        <v>8736</v>
      </c>
      <c r="J4009" t="s">
        <v>324</v>
      </c>
      <c r="K4009">
        <v>28284</v>
      </c>
    </row>
    <row r="4010" spans="2:12">
      <c r="B4010" t="s">
        <v>325</v>
      </c>
      <c r="C4010">
        <v>16790</v>
      </c>
      <c r="F4010" t="s">
        <v>325</v>
      </c>
      <c r="G4010">
        <v>1108206</v>
      </c>
      <c r="J4010" t="s">
        <v>325</v>
      </c>
      <c r="K4010">
        <v>0</v>
      </c>
    </row>
    <row r="4011" spans="2:12">
      <c r="B4011" t="s">
        <v>326</v>
      </c>
      <c r="C4011">
        <v>41150</v>
      </c>
      <c r="F4011" t="s">
        <v>326</v>
      </c>
      <c r="G4011">
        <v>1116942</v>
      </c>
      <c r="J4011" t="s">
        <v>326</v>
      </c>
      <c r="K4011">
        <v>28284</v>
      </c>
    </row>
    <row r="4012" spans="2:12">
      <c r="B4012" t="s">
        <v>530</v>
      </c>
      <c r="F4012" t="s">
        <v>530</v>
      </c>
      <c r="J4012" t="s">
        <v>530</v>
      </c>
    </row>
    <row r="4013" spans="2:12">
      <c r="B4013" t="s">
        <v>323</v>
      </c>
      <c r="C4013">
        <v>9.5690000000000008</v>
      </c>
      <c r="F4013" t="s">
        <v>323</v>
      </c>
      <c r="G4013">
        <v>3.0659999999999998</v>
      </c>
      <c r="J4013" t="s">
        <v>323</v>
      </c>
      <c r="K4013">
        <v>11.145</v>
      </c>
    </row>
    <row r="4014" spans="2:12">
      <c r="B4014" t="s">
        <v>324</v>
      </c>
      <c r="C4014">
        <v>25824</v>
      </c>
      <c r="F4014" t="s">
        <v>324</v>
      </c>
      <c r="G4014">
        <v>8736</v>
      </c>
      <c r="J4014" t="s">
        <v>324</v>
      </c>
      <c r="K4014">
        <v>30212</v>
      </c>
    </row>
    <row r="4015" spans="2:12">
      <c r="B4015" t="s">
        <v>325</v>
      </c>
      <c r="C4015">
        <v>18492</v>
      </c>
      <c r="F4015" t="s">
        <v>325</v>
      </c>
      <c r="G4015">
        <v>1118087</v>
      </c>
      <c r="J4015" t="s">
        <v>325</v>
      </c>
      <c r="K4015">
        <v>0</v>
      </c>
    </row>
    <row r="4016" spans="2:12">
      <c r="B4016" t="s">
        <v>326</v>
      </c>
      <c r="C4016">
        <v>44316</v>
      </c>
      <c r="F4016" t="s">
        <v>326</v>
      </c>
      <c r="G4016">
        <v>1126823</v>
      </c>
      <c r="J4016" t="s">
        <v>326</v>
      </c>
      <c r="K4016">
        <v>30212</v>
      </c>
    </row>
    <row r="4017" spans="2:11">
      <c r="B4017" t="s">
        <v>531</v>
      </c>
      <c r="F4017" t="s">
        <v>531</v>
      </c>
      <c r="J4017" t="s">
        <v>531</v>
      </c>
    </row>
    <row r="4018" spans="2:11">
      <c r="B4018" t="s">
        <v>323</v>
      </c>
      <c r="C4018">
        <v>9.7430000000000003</v>
      </c>
      <c r="F4018" t="s">
        <v>323</v>
      </c>
      <c r="G4018">
        <v>3.008</v>
      </c>
      <c r="J4018" t="s">
        <v>323</v>
      </c>
      <c r="K4018">
        <v>11.349</v>
      </c>
    </row>
    <row r="4019" spans="2:11">
      <c r="B4019" t="s">
        <v>324</v>
      </c>
      <c r="C4019">
        <v>25560</v>
      </c>
      <c r="F4019" t="s">
        <v>324</v>
      </c>
      <c r="G4019">
        <v>8736</v>
      </c>
      <c r="J4019" t="s">
        <v>324</v>
      </c>
      <c r="K4019">
        <v>30021</v>
      </c>
    </row>
    <row r="4020" spans="2:11">
      <c r="B4020" t="s">
        <v>325</v>
      </c>
      <c r="C4020">
        <v>18469</v>
      </c>
      <c r="F4020" t="s">
        <v>325</v>
      </c>
      <c r="G4020">
        <v>1093892</v>
      </c>
      <c r="J4020" t="s">
        <v>325</v>
      </c>
      <c r="K4020">
        <v>0</v>
      </c>
    </row>
    <row r="4021" spans="2:11">
      <c r="B4021" t="s">
        <v>326</v>
      </c>
      <c r="C4021">
        <v>44029</v>
      </c>
      <c r="F4021" t="s">
        <v>326</v>
      </c>
      <c r="G4021">
        <v>1102628</v>
      </c>
      <c r="J4021" t="s">
        <v>326</v>
      </c>
      <c r="K4021">
        <v>30021</v>
      </c>
    </row>
    <row r="4022" spans="2:11">
      <c r="B4022" t="s">
        <v>532</v>
      </c>
      <c r="F4022" t="s">
        <v>532</v>
      </c>
      <c r="J4022" t="s">
        <v>532</v>
      </c>
    </row>
    <row r="4023" spans="2:11">
      <c r="B4023" t="s">
        <v>323</v>
      </c>
      <c r="C4023">
        <v>9.5440000000000005</v>
      </c>
      <c r="F4023" t="s">
        <v>323</v>
      </c>
      <c r="G4023">
        <v>3.109</v>
      </c>
      <c r="J4023" t="s">
        <v>323</v>
      </c>
      <c r="K4023">
        <v>11.102</v>
      </c>
    </row>
    <row r="4024" spans="2:11">
      <c r="B4024" t="s">
        <v>324</v>
      </c>
      <c r="C4024">
        <v>26568</v>
      </c>
      <c r="F4024" t="s">
        <v>324</v>
      </c>
      <c r="G4024">
        <v>8736</v>
      </c>
      <c r="J4024" t="s">
        <v>324</v>
      </c>
      <c r="K4024">
        <v>31061</v>
      </c>
    </row>
    <row r="4025" spans="2:11">
      <c r="B4025" t="s">
        <v>325</v>
      </c>
      <c r="C4025">
        <v>19113</v>
      </c>
      <c r="F4025" t="s">
        <v>325</v>
      </c>
      <c r="G4025">
        <v>1135844</v>
      </c>
      <c r="J4025" t="s">
        <v>325</v>
      </c>
      <c r="K4025">
        <v>0</v>
      </c>
    </row>
    <row r="4026" spans="2:11">
      <c r="B4026" t="s">
        <v>326</v>
      </c>
      <c r="C4026">
        <v>45681</v>
      </c>
      <c r="F4026" t="s">
        <v>326</v>
      </c>
      <c r="G4026">
        <v>1144580</v>
      </c>
      <c r="J4026" t="s">
        <v>326</v>
      </c>
      <c r="K4026">
        <v>31061</v>
      </c>
    </row>
    <row r="4027" spans="2:11">
      <c r="B4027" t="s">
        <v>533</v>
      </c>
      <c r="F4027" t="s">
        <v>533</v>
      </c>
      <c r="J4027" t="s">
        <v>533</v>
      </c>
    </row>
    <row r="4028" spans="2:11">
      <c r="B4028" t="s">
        <v>323</v>
      </c>
      <c r="C4028">
        <v>9.6110000000000007</v>
      </c>
      <c r="F4028" t="s">
        <v>323</v>
      </c>
      <c r="G4028">
        <v>2.93</v>
      </c>
      <c r="J4028" t="s">
        <v>323</v>
      </c>
      <c r="K4028">
        <v>11.227</v>
      </c>
    </row>
    <row r="4029" spans="2:11">
      <c r="B4029" t="s">
        <v>324</v>
      </c>
      <c r="C4029">
        <v>25104</v>
      </c>
      <c r="F4029" t="s">
        <v>324</v>
      </c>
      <c r="G4029">
        <v>8736</v>
      </c>
      <c r="J4029" t="s">
        <v>324</v>
      </c>
      <c r="K4029">
        <v>29186</v>
      </c>
    </row>
    <row r="4030" spans="2:11">
      <c r="B4030" t="s">
        <v>325</v>
      </c>
      <c r="C4030">
        <v>17158</v>
      </c>
      <c r="F4030" t="s">
        <v>325</v>
      </c>
      <c r="G4030">
        <v>1068349</v>
      </c>
      <c r="J4030" t="s">
        <v>325</v>
      </c>
      <c r="K4030">
        <v>0</v>
      </c>
    </row>
    <row r="4031" spans="2:11">
      <c r="B4031" t="s">
        <v>326</v>
      </c>
      <c r="C4031">
        <v>42262</v>
      </c>
      <c r="F4031" t="s">
        <v>326</v>
      </c>
      <c r="G4031">
        <v>1077085</v>
      </c>
      <c r="J4031" t="s">
        <v>326</v>
      </c>
      <c r="K4031">
        <v>29186</v>
      </c>
    </row>
    <row r="4032" spans="2:11">
      <c r="B4032" t="s">
        <v>534</v>
      </c>
      <c r="F4032" t="s">
        <v>534</v>
      </c>
      <c r="J4032" t="s">
        <v>534</v>
      </c>
    </row>
    <row r="4033" spans="2:11">
      <c r="B4033" t="s">
        <v>323</v>
      </c>
      <c r="C4033">
        <v>9.7680000000000007</v>
      </c>
      <c r="F4033" t="s">
        <v>323</v>
      </c>
      <c r="G4033">
        <v>2.956</v>
      </c>
      <c r="J4033" t="s">
        <v>323</v>
      </c>
      <c r="K4033">
        <v>11.430999999999999</v>
      </c>
    </row>
    <row r="4034" spans="2:11">
      <c r="B4034" t="s">
        <v>324</v>
      </c>
      <c r="C4034">
        <v>25704</v>
      </c>
      <c r="F4034" t="s">
        <v>324</v>
      </c>
      <c r="G4034">
        <v>8736</v>
      </c>
      <c r="J4034" t="s">
        <v>324</v>
      </c>
      <c r="K4034">
        <v>30021</v>
      </c>
    </row>
    <row r="4035" spans="2:11">
      <c r="B4035" t="s">
        <v>325</v>
      </c>
      <c r="C4035">
        <v>18469</v>
      </c>
      <c r="F4035" t="s">
        <v>325</v>
      </c>
      <c r="G4035">
        <v>1075084</v>
      </c>
      <c r="J4035" t="s">
        <v>325</v>
      </c>
      <c r="K4035">
        <v>0</v>
      </c>
    </row>
    <row r="4036" spans="2:11">
      <c r="B4036" t="s">
        <v>326</v>
      </c>
      <c r="C4036">
        <v>44173</v>
      </c>
      <c r="F4036" t="s">
        <v>326</v>
      </c>
      <c r="G4036">
        <v>1083820</v>
      </c>
      <c r="J4036" t="s">
        <v>326</v>
      </c>
      <c r="K4036">
        <v>30021</v>
      </c>
    </row>
    <row r="4037" spans="2:11">
      <c r="B4037" t="s">
        <v>535</v>
      </c>
      <c r="F4037" t="s">
        <v>535</v>
      </c>
      <c r="J4037" t="s">
        <v>535</v>
      </c>
    </row>
    <row r="4038" spans="2:11">
      <c r="B4038" t="s">
        <v>323</v>
      </c>
      <c r="C4038">
        <v>9.6199999999999992</v>
      </c>
      <c r="F4038" t="s">
        <v>323</v>
      </c>
      <c r="G4038">
        <v>2.9710000000000001</v>
      </c>
      <c r="J4038" t="s">
        <v>323</v>
      </c>
      <c r="K4038">
        <v>11.228</v>
      </c>
    </row>
    <row r="4039" spans="2:11">
      <c r="B4039" t="s">
        <v>324</v>
      </c>
      <c r="C4039">
        <v>24696</v>
      </c>
      <c r="F4039" t="s">
        <v>324</v>
      </c>
      <c r="G4039">
        <v>8736</v>
      </c>
      <c r="J4039" t="s">
        <v>324</v>
      </c>
      <c r="K4039">
        <v>28896</v>
      </c>
    </row>
    <row r="4040" spans="2:11">
      <c r="B4040" t="s">
        <v>325</v>
      </c>
      <c r="C4040">
        <v>17296</v>
      </c>
      <c r="F4040" t="s">
        <v>325</v>
      </c>
      <c r="G4040">
        <v>1081391</v>
      </c>
      <c r="J4040" t="s">
        <v>325</v>
      </c>
      <c r="K4040">
        <v>0</v>
      </c>
    </row>
    <row r="4041" spans="2:11">
      <c r="B4041" t="s">
        <v>326</v>
      </c>
      <c r="C4041">
        <v>41992</v>
      </c>
      <c r="F4041" t="s">
        <v>326</v>
      </c>
      <c r="G4041">
        <v>1090127</v>
      </c>
      <c r="J4041" t="s">
        <v>326</v>
      </c>
      <c r="K4041">
        <v>28896</v>
      </c>
    </row>
    <row r="4042" spans="2:11">
      <c r="B4042" t="s">
        <v>536</v>
      </c>
      <c r="F4042" t="s">
        <v>536</v>
      </c>
      <c r="J4042" t="s">
        <v>536</v>
      </c>
    </row>
    <row r="4043" spans="2:11">
      <c r="B4043" t="s">
        <v>323</v>
      </c>
      <c r="C4043">
        <v>9.5419999999999998</v>
      </c>
      <c r="F4043" t="s">
        <v>323</v>
      </c>
      <c r="G4043">
        <v>3.1</v>
      </c>
      <c r="J4043" t="s">
        <v>323</v>
      </c>
      <c r="K4043">
        <v>11.095000000000001</v>
      </c>
    </row>
    <row r="4044" spans="2:11">
      <c r="B4044" t="s">
        <v>324</v>
      </c>
      <c r="C4044">
        <v>26376</v>
      </c>
      <c r="F4044" t="s">
        <v>324</v>
      </c>
      <c r="G4044">
        <v>8736</v>
      </c>
      <c r="J4044" t="s">
        <v>324</v>
      </c>
      <c r="K4044">
        <v>30778</v>
      </c>
    </row>
    <row r="4045" spans="2:11">
      <c r="B4045" t="s">
        <v>325</v>
      </c>
      <c r="C4045">
        <v>18906</v>
      </c>
      <c r="F4045" t="s">
        <v>325</v>
      </c>
      <c r="G4045">
        <v>1132541</v>
      </c>
      <c r="J4045" t="s">
        <v>325</v>
      </c>
      <c r="K4045">
        <v>0</v>
      </c>
    </row>
    <row r="4046" spans="2:11">
      <c r="B4046" t="s">
        <v>326</v>
      </c>
      <c r="C4046">
        <v>45282</v>
      </c>
      <c r="F4046" t="s">
        <v>326</v>
      </c>
      <c r="G4046">
        <v>1141277</v>
      </c>
      <c r="J4046" t="s">
        <v>326</v>
      </c>
      <c r="K4046">
        <v>30778</v>
      </c>
    </row>
    <row r="4047" spans="2:11">
      <c r="B4047" t="s">
        <v>537</v>
      </c>
      <c r="F4047" t="s">
        <v>537</v>
      </c>
      <c r="J4047" t="s">
        <v>537</v>
      </c>
    </row>
    <row r="4048" spans="2:11">
      <c r="B4048" t="s">
        <v>323</v>
      </c>
      <c r="C4048">
        <v>9.5790000000000006</v>
      </c>
      <c r="F4048" t="s">
        <v>323</v>
      </c>
      <c r="G4048">
        <v>3.1080000000000001</v>
      </c>
      <c r="J4048" t="s">
        <v>323</v>
      </c>
      <c r="K4048">
        <v>11.111000000000001</v>
      </c>
    </row>
    <row r="4049" spans="2:12">
      <c r="B4049" t="s">
        <v>324</v>
      </c>
      <c r="C4049">
        <v>26472</v>
      </c>
      <c r="F4049" t="s">
        <v>324</v>
      </c>
      <c r="G4049">
        <v>8904</v>
      </c>
      <c r="J4049" t="s">
        <v>324</v>
      </c>
      <c r="K4049">
        <v>31107</v>
      </c>
    </row>
    <row r="4050" spans="2:12">
      <c r="B4050" t="s">
        <v>325</v>
      </c>
      <c r="C4050">
        <v>19205</v>
      </c>
      <c r="F4050" t="s">
        <v>325</v>
      </c>
      <c r="G4050">
        <v>1178928</v>
      </c>
      <c r="J4050" t="s">
        <v>325</v>
      </c>
      <c r="K4050">
        <v>0</v>
      </c>
    </row>
    <row r="4051" spans="2:12">
      <c r="B4051" t="s">
        <v>326</v>
      </c>
      <c r="C4051">
        <v>45677</v>
      </c>
      <c r="F4051" t="s">
        <v>326</v>
      </c>
      <c r="G4051">
        <v>1187832</v>
      </c>
      <c r="J4051" t="s">
        <v>326</v>
      </c>
      <c r="K4051">
        <v>31107</v>
      </c>
    </row>
    <row r="4052" spans="2:12">
      <c r="B4052" t="s">
        <v>538</v>
      </c>
      <c r="F4052" t="s">
        <v>538</v>
      </c>
      <c r="J4052" t="s">
        <v>538</v>
      </c>
    </row>
    <row r="4053" spans="2:12">
      <c r="B4053" t="s">
        <v>323</v>
      </c>
      <c r="C4053">
        <v>9.3870000000000005</v>
      </c>
      <c r="F4053" t="s">
        <v>323</v>
      </c>
      <c r="G4053">
        <v>3.0409999999999999</v>
      </c>
      <c r="J4053" t="s">
        <v>323</v>
      </c>
      <c r="K4053">
        <v>10.926</v>
      </c>
    </row>
    <row r="4054" spans="2:12">
      <c r="B4054" t="s">
        <v>324</v>
      </c>
      <c r="C4054">
        <v>25344</v>
      </c>
      <c r="F4054" t="s">
        <v>324</v>
      </c>
      <c r="G4054">
        <v>8904</v>
      </c>
      <c r="J4054" t="s">
        <v>324</v>
      </c>
      <c r="K4054">
        <v>29607</v>
      </c>
    </row>
    <row r="4055" spans="2:12">
      <c r="B4055" t="s">
        <v>325</v>
      </c>
      <c r="C4055">
        <v>17641</v>
      </c>
      <c r="F4055" t="s">
        <v>325</v>
      </c>
      <c r="G4055">
        <v>1155535</v>
      </c>
      <c r="J4055" t="s">
        <v>325</v>
      </c>
      <c r="K4055">
        <v>0</v>
      </c>
    </row>
    <row r="4056" spans="2:12">
      <c r="B4056" t="s">
        <v>326</v>
      </c>
      <c r="C4056">
        <v>42985</v>
      </c>
      <c r="D4056">
        <f>(C4056+C4061+C4066+C4071+C4076+C4081+C4086+C4091+C4096+C4101)/10</f>
        <v>43754.7</v>
      </c>
      <c r="F4056" t="s">
        <v>326</v>
      </c>
      <c r="G4056">
        <v>1164439</v>
      </c>
      <c r="H4056">
        <f>(G4056+G4061+G4066+G4071+G4076+G4081+G4086+G4091+G4096+G4101)/10</f>
        <v>1155228.5</v>
      </c>
      <c r="J4056" t="s">
        <v>326</v>
      </c>
      <c r="K4056">
        <v>29607</v>
      </c>
      <c r="L4056">
        <f>(K4056+K4061+K4066+K4071+K4076+K4081+K4086+K4091+K4096+K4101)/10</f>
        <v>29917.3</v>
      </c>
    </row>
    <row r="4057" spans="2:12">
      <c r="B4057" t="s">
        <v>539</v>
      </c>
      <c r="F4057" t="s">
        <v>539</v>
      </c>
      <c r="J4057" t="s">
        <v>539</v>
      </c>
    </row>
    <row r="4058" spans="2:12">
      <c r="B4058" t="s">
        <v>323</v>
      </c>
      <c r="C4058">
        <v>9.3759999999999994</v>
      </c>
      <c r="F4058" t="s">
        <v>323</v>
      </c>
      <c r="G4058">
        <v>3.0409999999999999</v>
      </c>
      <c r="J4058" t="s">
        <v>323</v>
      </c>
      <c r="K4058">
        <v>10.88</v>
      </c>
    </row>
    <row r="4059" spans="2:12">
      <c r="B4059" t="s">
        <v>324</v>
      </c>
      <c r="C4059">
        <v>24360</v>
      </c>
      <c r="F4059" t="s">
        <v>324</v>
      </c>
      <c r="G4059">
        <v>8904</v>
      </c>
      <c r="J4059" t="s">
        <v>324</v>
      </c>
      <c r="K4059">
        <v>28284</v>
      </c>
    </row>
    <row r="4060" spans="2:12">
      <c r="B4060" t="s">
        <v>325</v>
      </c>
      <c r="C4060">
        <v>16790</v>
      </c>
      <c r="F4060" t="s">
        <v>325</v>
      </c>
      <c r="G4060">
        <v>1154142</v>
      </c>
      <c r="J4060" t="s">
        <v>325</v>
      </c>
      <c r="K4060">
        <v>0</v>
      </c>
    </row>
    <row r="4061" spans="2:12">
      <c r="B4061" t="s">
        <v>326</v>
      </c>
      <c r="C4061">
        <v>41150</v>
      </c>
      <c r="F4061" t="s">
        <v>326</v>
      </c>
      <c r="G4061">
        <v>1163046</v>
      </c>
      <c r="J4061" t="s">
        <v>326</v>
      </c>
      <c r="K4061">
        <v>28284</v>
      </c>
    </row>
    <row r="4062" spans="2:12">
      <c r="B4062" t="s">
        <v>540</v>
      </c>
      <c r="F4062" t="s">
        <v>540</v>
      </c>
      <c r="J4062" t="s">
        <v>540</v>
      </c>
    </row>
    <row r="4063" spans="2:12">
      <c r="B4063" t="s">
        <v>323</v>
      </c>
      <c r="C4063">
        <v>9.6059999999999999</v>
      </c>
      <c r="F4063" t="s">
        <v>323</v>
      </c>
      <c r="G4063">
        <v>3.0190000000000001</v>
      </c>
      <c r="J4063" t="s">
        <v>323</v>
      </c>
      <c r="K4063">
        <v>11.2</v>
      </c>
    </row>
    <row r="4064" spans="2:12">
      <c r="B4064" t="s">
        <v>324</v>
      </c>
      <c r="C4064">
        <v>25824</v>
      </c>
      <c r="F4064" t="s">
        <v>324</v>
      </c>
      <c r="G4064">
        <v>8904</v>
      </c>
      <c r="J4064" t="s">
        <v>324</v>
      </c>
      <c r="K4064">
        <v>30212</v>
      </c>
    </row>
    <row r="4065" spans="2:11">
      <c r="B4065" t="s">
        <v>325</v>
      </c>
      <c r="C4065">
        <v>18492</v>
      </c>
      <c r="F4065" t="s">
        <v>325</v>
      </c>
      <c r="G4065">
        <v>1143453</v>
      </c>
      <c r="J4065" t="s">
        <v>325</v>
      </c>
      <c r="K4065">
        <v>0</v>
      </c>
    </row>
    <row r="4066" spans="2:11">
      <c r="B4066" t="s">
        <v>326</v>
      </c>
      <c r="C4066">
        <v>44316</v>
      </c>
      <c r="F4066" t="s">
        <v>326</v>
      </c>
      <c r="G4066">
        <v>1152357</v>
      </c>
      <c r="J4066" t="s">
        <v>326</v>
      </c>
      <c r="K4066">
        <v>30212</v>
      </c>
    </row>
    <row r="4067" spans="2:11">
      <c r="B4067" t="s">
        <v>541</v>
      </c>
      <c r="F4067" t="s">
        <v>541</v>
      </c>
      <c r="J4067" t="s">
        <v>541</v>
      </c>
    </row>
    <row r="4068" spans="2:11">
      <c r="B4068" t="s">
        <v>323</v>
      </c>
      <c r="C4068">
        <v>9.7379999999999995</v>
      </c>
      <c r="F4068" t="s">
        <v>323</v>
      </c>
      <c r="G4068">
        <v>2.9849999999999999</v>
      </c>
      <c r="J4068" t="s">
        <v>323</v>
      </c>
      <c r="K4068">
        <v>11.342000000000001</v>
      </c>
    </row>
    <row r="4069" spans="2:11">
      <c r="B4069" t="s">
        <v>324</v>
      </c>
      <c r="C4069">
        <v>25560</v>
      </c>
      <c r="F4069" t="s">
        <v>324</v>
      </c>
      <c r="G4069">
        <v>8904</v>
      </c>
      <c r="J4069" t="s">
        <v>324</v>
      </c>
      <c r="K4069">
        <v>30021</v>
      </c>
    </row>
    <row r="4070" spans="2:11">
      <c r="B4070" t="s">
        <v>325</v>
      </c>
      <c r="C4070">
        <v>18469</v>
      </c>
      <c r="F4070" t="s">
        <v>325</v>
      </c>
      <c r="G4070">
        <v>1128582</v>
      </c>
      <c r="J4070" t="s">
        <v>325</v>
      </c>
      <c r="K4070">
        <v>0</v>
      </c>
    </row>
    <row r="4071" spans="2:11">
      <c r="B4071" t="s">
        <v>326</v>
      </c>
      <c r="C4071">
        <v>44029</v>
      </c>
      <c r="F4071" t="s">
        <v>326</v>
      </c>
      <c r="G4071">
        <v>1137486</v>
      </c>
      <c r="J4071" t="s">
        <v>326</v>
      </c>
      <c r="K4071">
        <v>30021</v>
      </c>
    </row>
    <row r="4072" spans="2:11">
      <c r="B4072" t="s">
        <v>542</v>
      </c>
      <c r="F4072" t="s">
        <v>542</v>
      </c>
      <c r="J4072" t="s">
        <v>542</v>
      </c>
    </row>
    <row r="4073" spans="2:11">
      <c r="B4073" t="s">
        <v>323</v>
      </c>
      <c r="C4073">
        <v>9.5790000000000006</v>
      </c>
      <c r="F4073" t="s">
        <v>323</v>
      </c>
      <c r="G4073">
        <v>3.0609999999999999</v>
      </c>
      <c r="J4073" t="s">
        <v>323</v>
      </c>
      <c r="K4073">
        <v>11.153</v>
      </c>
    </row>
    <row r="4074" spans="2:11">
      <c r="B4074" t="s">
        <v>324</v>
      </c>
      <c r="C4074">
        <v>26568</v>
      </c>
      <c r="F4074" t="s">
        <v>324</v>
      </c>
      <c r="G4074">
        <v>8904</v>
      </c>
      <c r="J4074" t="s">
        <v>324</v>
      </c>
      <c r="K4074">
        <v>31061</v>
      </c>
    </row>
    <row r="4075" spans="2:11">
      <c r="B4075" t="s">
        <v>325</v>
      </c>
      <c r="C4075">
        <v>19113</v>
      </c>
      <c r="F4075" t="s">
        <v>325</v>
      </c>
      <c r="G4075">
        <v>1160966</v>
      </c>
      <c r="J4075" t="s">
        <v>325</v>
      </c>
      <c r="K4075">
        <v>0</v>
      </c>
    </row>
    <row r="4076" spans="2:11">
      <c r="B4076" t="s">
        <v>326</v>
      </c>
      <c r="C4076">
        <v>45681</v>
      </c>
      <c r="F4076" t="s">
        <v>326</v>
      </c>
      <c r="G4076">
        <v>1169870</v>
      </c>
      <c r="J4076" t="s">
        <v>326</v>
      </c>
      <c r="K4076">
        <v>31061</v>
      </c>
    </row>
    <row r="4077" spans="2:11">
      <c r="B4077" t="s">
        <v>543</v>
      </c>
      <c r="F4077" t="s">
        <v>543</v>
      </c>
      <c r="J4077" t="s">
        <v>543</v>
      </c>
    </row>
    <row r="4078" spans="2:11">
      <c r="B4078" t="s">
        <v>323</v>
      </c>
      <c r="C4078">
        <v>9.5950000000000006</v>
      </c>
      <c r="F4078" t="s">
        <v>323</v>
      </c>
      <c r="G4078">
        <v>2.9159999999999999</v>
      </c>
      <c r="J4078" t="s">
        <v>323</v>
      </c>
      <c r="K4078">
        <v>11.202999999999999</v>
      </c>
    </row>
    <row r="4079" spans="2:11">
      <c r="B4079" t="s">
        <v>324</v>
      </c>
      <c r="C4079">
        <v>25104</v>
      </c>
      <c r="F4079" t="s">
        <v>324</v>
      </c>
      <c r="G4079">
        <v>8904</v>
      </c>
      <c r="J4079" t="s">
        <v>324</v>
      </c>
      <c r="K4079">
        <v>29186</v>
      </c>
    </row>
    <row r="4080" spans="2:11">
      <c r="B4080" t="s">
        <v>325</v>
      </c>
      <c r="C4080">
        <v>17158</v>
      </c>
      <c r="F4080" t="s">
        <v>325</v>
      </c>
      <c r="G4080">
        <v>1105499</v>
      </c>
      <c r="J4080" t="s">
        <v>325</v>
      </c>
      <c r="K4080">
        <v>0</v>
      </c>
    </row>
    <row r="4081" spans="2:11">
      <c r="B4081" t="s">
        <v>326</v>
      </c>
      <c r="C4081">
        <v>42262</v>
      </c>
      <c r="F4081" t="s">
        <v>326</v>
      </c>
      <c r="G4081">
        <v>1114403</v>
      </c>
      <c r="J4081" t="s">
        <v>326</v>
      </c>
      <c r="K4081">
        <v>29186</v>
      </c>
    </row>
    <row r="4082" spans="2:11">
      <c r="B4082" t="s">
        <v>544</v>
      </c>
      <c r="F4082" t="s">
        <v>544</v>
      </c>
      <c r="J4082" t="s">
        <v>544</v>
      </c>
    </row>
    <row r="4083" spans="2:11">
      <c r="B4083" t="s">
        <v>323</v>
      </c>
      <c r="C4083">
        <v>9.6969999999999992</v>
      </c>
      <c r="F4083" t="s">
        <v>323</v>
      </c>
      <c r="G4083">
        <v>2.972</v>
      </c>
      <c r="J4083" t="s">
        <v>323</v>
      </c>
      <c r="K4083">
        <v>11.327</v>
      </c>
    </row>
    <row r="4084" spans="2:11">
      <c r="B4084" t="s">
        <v>324</v>
      </c>
      <c r="C4084">
        <v>25704</v>
      </c>
      <c r="F4084" t="s">
        <v>324</v>
      </c>
      <c r="G4084">
        <v>8904</v>
      </c>
      <c r="J4084" t="s">
        <v>324</v>
      </c>
      <c r="K4084">
        <v>30021</v>
      </c>
    </row>
    <row r="4085" spans="2:11">
      <c r="B4085" t="s">
        <v>325</v>
      </c>
      <c r="C4085">
        <v>18469</v>
      </c>
      <c r="F4085" t="s">
        <v>325</v>
      </c>
      <c r="G4085">
        <v>1124655</v>
      </c>
      <c r="J4085" t="s">
        <v>325</v>
      </c>
      <c r="K4085">
        <v>0</v>
      </c>
    </row>
    <row r="4086" spans="2:11">
      <c r="B4086" t="s">
        <v>326</v>
      </c>
      <c r="C4086">
        <v>44173</v>
      </c>
      <c r="F4086" t="s">
        <v>326</v>
      </c>
      <c r="G4086">
        <v>1133559</v>
      </c>
      <c r="J4086" t="s">
        <v>326</v>
      </c>
      <c r="K4086">
        <v>30021</v>
      </c>
    </row>
    <row r="4087" spans="2:11">
      <c r="B4087" t="s">
        <v>545</v>
      </c>
      <c r="F4087" t="s">
        <v>545</v>
      </c>
      <c r="J4087" t="s">
        <v>545</v>
      </c>
    </row>
    <row r="4088" spans="2:11">
      <c r="B4088" t="s">
        <v>323</v>
      </c>
      <c r="C4088">
        <v>9.6340000000000003</v>
      </c>
      <c r="F4088" t="s">
        <v>323</v>
      </c>
      <c r="G4088">
        <v>2.9390000000000001</v>
      </c>
      <c r="J4088" t="s">
        <v>323</v>
      </c>
      <c r="K4088">
        <v>11.247999999999999</v>
      </c>
    </row>
    <row r="4089" spans="2:11">
      <c r="B4089" t="s">
        <v>324</v>
      </c>
      <c r="C4089">
        <v>24696</v>
      </c>
      <c r="F4089" t="s">
        <v>324</v>
      </c>
      <c r="G4089">
        <v>8904</v>
      </c>
      <c r="J4089" t="s">
        <v>324</v>
      </c>
      <c r="K4089">
        <v>28896</v>
      </c>
    </row>
    <row r="4090" spans="2:11">
      <c r="B4090" t="s">
        <v>325</v>
      </c>
      <c r="C4090">
        <v>17296</v>
      </c>
      <c r="F4090" t="s">
        <v>325</v>
      </c>
      <c r="G4090">
        <v>1112065</v>
      </c>
      <c r="J4090" t="s">
        <v>325</v>
      </c>
      <c r="K4090">
        <v>0</v>
      </c>
    </row>
    <row r="4091" spans="2:11">
      <c r="B4091" t="s">
        <v>326</v>
      </c>
      <c r="C4091">
        <v>41992</v>
      </c>
      <c r="F4091" t="s">
        <v>326</v>
      </c>
      <c r="G4091">
        <v>1120969</v>
      </c>
      <c r="J4091" t="s">
        <v>326</v>
      </c>
      <c r="K4091">
        <v>28896</v>
      </c>
    </row>
    <row r="4092" spans="2:11">
      <c r="B4092" t="s">
        <v>546</v>
      </c>
      <c r="F4092" t="s">
        <v>546</v>
      </c>
      <c r="J4092" t="s">
        <v>546</v>
      </c>
    </row>
    <row r="4093" spans="2:11">
      <c r="B4093" t="s">
        <v>323</v>
      </c>
      <c r="C4093">
        <v>9.5540000000000003</v>
      </c>
      <c r="F4093" t="s">
        <v>323</v>
      </c>
      <c r="G4093">
        <v>3.0659999999999998</v>
      </c>
      <c r="J4093" t="s">
        <v>323</v>
      </c>
      <c r="K4093">
        <v>11.113</v>
      </c>
    </row>
    <row r="4094" spans="2:11">
      <c r="B4094" t="s">
        <v>324</v>
      </c>
      <c r="C4094">
        <v>26376</v>
      </c>
      <c r="F4094" t="s">
        <v>324</v>
      </c>
      <c r="G4094">
        <v>8904</v>
      </c>
      <c r="J4094" t="s">
        <v>324</v>
      </c>
      <c r="K4094">
        <v>30778</v>
      </c>
    </row>
    <row r="4095" spans="2:11">
      <c r="B4095" t="s">
        <v>325</v>
      </c>
      <c r="C4095">
        <v>18906</v>
      </c>
      <c r="F4095" t="s">
        <v>325</v>
      </c>
      <c r="G4095">
        <v>1163437</v>
      </c>
      <c r="J4095" t="s">
        <v>325</v>
      </c>
      <c r="K4095">
        <v>0</v>
      </c>
    </row>
    <row r="4096" spans="2:11">
      <c r="B4096" t="s">
        <v>326</v>
      </c>
      <c r="C4096">
        <v>45282</v>
      </c>
      <c r="F4096" t="s">
        <v>326</v>
      </c>
      <c r="G4096">
        <v>1172341</v>
      </c>
      <c r="J4096" t="s">
        <v>326</v>
      </c>
      <c r="K4096">
        <v>30778</v>
      </c>
    </row>
    <row r="4097" spans="2:12">
      <c r="B4097" t="s">
        <v>547</v>
      </c>
      <c r="F4097" t="s">
        <v>547</v>
      </c>
      <c r="J4097" t="s">
        <v>547</v>
      </c>
    </row>
    <row r="4098" spans="2:12">
      <c r="B4098" t="s">
        <v>323</v>
      </c>
      <c r="C4098">
        <v>9.5730000000000004</v>
      </c>
      <c r="F4098" t="s">
        <v>323</v>
      </c>
      <c r="G4098">
        <v>3.085</v>
      </c>
      <c r="J4098" t="s">
        <v>323</v>
      </c>
      <c r="K4098">
        <v>11.102</v>
      </c>
    </row>
    <row r="4099" spans="2:12">
      <c r="B4099" t="s">
        <v>324</v>
      </c>
      <c r="C4099">
        <v>26472</v>
      </c>
      <c r="F4099" t="s">
        <v>324</v>
      </c>
      <c r="G4099">
        <v>9072</v>
      </c>
      <c r="J4099" t="s">
        <v>324</v>
      </c>
      <c r="K4099">
        <v>31107</v>
      </c>
    </row>
    <row r="4100" spans="2:12">
      <c r="B4100" t="s">
        <v>325</v>
      </c>
      <c r="C4100">
        <v>19205</v>
      </c>
      <c r="F4100" t="s">
        <v>325</v>
      </c>
      <c r="G4100">
        <v>1214743</v>
      </c>
      <c r="J4100" t="s">
        <v>325</v>
      </c>
      <c r="K4100">
        <v>0</v>
      </c>
    </row>
    <row r="4101" spans="2:12">
      <c r="B4101" t="s">
        <v>326</v>
      </c>
      <c r="C4101">
        <v>45677</v>
      </c>
      <c r="F4101" t="s">
        <v>326</v>
      </c>
      <c r="G4101">
        <v>1223815</v>
      </c>
      <c r="J4101" t="s">
        <v>326</v>
      </c>
      <c r="K4101">
        <v>31107</v>
      </c>
    </row>
    <row r="4102" spans="2:12">
      <c r="B4102" t="s">
        <v>548</v>
      </c>
      <c r="F4102" t="s">
        <v>548</v>
      </c>
      <c r="J4102" t="s">
        <v>548</v>
      </c>
    </row>
    <row r="4103" spans="2:12">
      <c r="B4103" t="s">
        <v>323</v>
      </c>
      <c r="C4103">
        <v>9.3859999999999992</v>
      </c>
      <c r="F4103" t="s">
        <v>323</v>
      </c>
      <c r="G4103">
        <v>3.0169999999999999</v>
      </c>
      <c r="J4103" t="s">
        <v>323</v>
      </c>
      <c r="K4103">
        <v>10.923999999999999</v>
      </c>
    </row>
    <row r="4104" spans="2:12">
      <c r="B4104" t="s">
        <v>324</v>
      </c>
      <c r="C4104">
        <v>25344</v>
      </c>
      <c r="F4104" t="s">
        <v>324</v>
      </c>
      <c r="G4104">
        <v>9072</v>
      </c>
      <c r="J4104" t="s">
        <v>324</v>
      </c>
      <c r="K4104">
        <v>29607</v>
      </c>
    </row>
    <row r="4105" spans="2:12">
      <c r="B4105" t="s">
        <v>325</v>
      </c>
      <c r="C4105">
        <v>17641</v>
      </c>
      <c r="F4105" t="s">
        <v>325</v>
      </c>
      <c r="G4105">
        <v>1190246</v>
      </c>
      <c r="J4105" t="s">
        <v>325</v>
      </c>
      <c r="K4105">
        <v>0</v>
      </c>
    </row>
    <row r="4106" spans="2:12">
      <c r="B4106" t="s">
        <v>326</v>
      </c>
      <c r="C4106">
        <v>42985</v>
      </c>
      <c r="D4106">
        <f>(C4106+C4111+C4116+C4121+C4126+C4131+C4136+C4141+C4146+C4151)/10</f>
        <v>43754.7</v>
      </c>
      <c r="F4106" t="s">
        <v>326</v>
      </c>
      <c r="G4106">
        <v>1199318</v>
      </c>
      <c r="H4106">
        <f>(G4106+G4111+G4116+G4121+G4126+G4131+G4136+G4141+G4146+G4151)/10</f>
        <v>1197696.1000000001</v>
      </c>
      <c r="J4106" t="s">
        <v>326</v>
      </c>
      <c r="K4106">
        <v>29607</v>
      </c>
      <c r="L4106">
        <f>(K4106+K4111+K4116+K4121+K4126+K4131+K4136+K4141+K4146+K4151)/10</f>
        <v>29917.3</v>
      </c>
    </row>
    <row r="4107" spans="2:12">
      <c r="B4107" t="s">
        <v>549</v>
      </c>
      <c r="F4107" t="s">
        <v>549</v>
      </c>
      <c r="J4107" t="s">
        <v>549</v>
      </c>
    </row>
    <row r="4108" spans="2:12">
      <c r="B4108" t="s">
        <v>323</v>
      </c>
      <c r="C4108">
        <v>9.3819999999999997</v>
      </c>
      <c r="F4108" t="s">
        <v>323</v>
      </c>
      <c r="G4108">
        <v>3.012</v>
      </c>
      <c r="J4108" t="s">
        <v>323</v>
      </c>
      <c r="K4108">
        <v>10.888</v>
      </c>
    </row>
    <row r="4109" spans="2:12">
      <c r="B4109" t="s">
        <v>324</v>
      </c>
      <c r="C4109">
        <v>24360</v>
      </c>
      <c r="F4109" t="s">
        <v>324</v>
      </c>
      <c r="G4109">
        <v>9072</v>
      </c>
      <c r="J4109" t="s">
        <v>324</v>
      </c>
      <c r="K4109">
        <v>28284</v>
      </c>
    </row>
    <row r="4110" spans="2:12">
      <c r="B4110" t="s">
        <v>325</v>
      </c>
      <c r="C4110">
        <v>16790</v>
      </c>
      <c r="F4110" t="s">
        <v>325</v>
      </c>
      <c r="G4110">
        <v>1186970</v>
      </c>
      <c r="J4110" t="s">
        <v>325</v>
      </c>
      <c r="K4110">
        <v>0</v>
      </c>
    </row>
    <row r="4111" spans="2:12">
      <c r="B4111" t="s">
        <v>326</v>
      </c>
      <c r="C4111">
        <v>41150</v>
      </c>
      <c r="F4111" t="s">
        <v>326</v>
      </c>
      <c r="G4111">
        <v>1196042</v>
      </c>
      <c r="J4111" t="s">
        <v>326</v>
      </c>
      <c r="K4111">
        <v>28284</v>
      </c>
    </row>
    <row r="4112" spans="2:12">
      <c r="B4112" t="s">
        <v>550</v>
      </c>
      <c r="F4112" t="s">
        <v>550</v>
      </c>
      <c r="J4112" t="s">
        <v>550</v>
      </c>
    </row>
    <row r="4113" spans="2:11">
      <c r="B4113" t="s">
        <v>323</v>
      </c>
      <c r="C4113">
        <v>9.5399999999999991</v>
      </c>
      <c r="F4113" t="s">
        <v>323</v>
      </c>
      <c r="G4113">
        <v>3.03</v>
      </c>
      <c r="J4113" t="s">
        <v>323</v>
      </c>
      <c r="K4113">
        <v>11.102</v>
      </c>
    </row>
    <row r="4114" spans="2:11">
      <c r="B4114" t="s">
        <v>324</v>
      </c>
      <c r="C4114">
        <v>25824</v>
      </c>
      <c r="F4114" t="s">
        <v>324</v>
      </c>
      <c r="G4114">
        <v>9072</v>
      </c>
      <c r="J4114" t="s">
        <v>324</v>
      </c>
      <c r="K4114">
        <v>30212</v>
      </c>
    </row>
    <row r="4115" spans="2:11">
      <c r="B4115" t="s">
        <v>325</v>
      </c>
      <c r="C4115">
        <v>18492</v>
      </c>
      <c r="F4115" t="s">
        <v>325</v>
      </c>
      <c r="G4115">
        <v>1192945</v>
      </c>
      <c r="J4115" t="s">
        <v>325</v>
      </c>
      <c r="K4115">
        <v>0</v>
      </c>
    </row>
    <row r="4116" spans="2:11">
      <c r="B4116" t="s">
        <v>326</v>
      </c>
      <c r="C4116">
        <v>44316</v>
      </c>
      <c r="F4116" t="s">
        <v>326</v>
      </c>
      <c r="G4116">
        <v>1202017</v>
      </c>
      <c r="J4116" t="s">
        <v>326</v>
      </c>
      <c r="K4116">
        <v>30212</v>
      </c>
    </row>
    <row r="4117" spans="2:11">
      <c r="B4117" t="s">
        <v>551</v>
      </c>
      <c r="F4117" t="s">
        <v>551</v>
      </c>
      <c r="J4117" t="s">
        <v>551</v>
      </c>
    </row>
    <row r="4118" spans="2:11">
      <c r="B4118" t="s">
        <v>323</v>
      </c>
      <c r="C4118">
        <v>9.7249999999999996</v>
      </c>
      <c r="F4118" t="s">
        <v>323</v>
      </c>
      <c r="G4118">
        <v>2.9670000000000001</v>
      </c>
      <c r="J4118" t="s">
        <v>323</v>
      </c>
      <c r="K4118">
        <v>11.321999999999999</v>
      </c>
    </row>
    <row r="4119" spans="2:11">
      <c r="B4119" t="s">
        <v>324</v>
      </c>
      <c r="C4119">
        <v>25560</v>
      </c>
      <c r="F4119" t="s">
        <v>324</v>
      </c>
      <c r="G4119">
        <v>9072</v>
      </c>
      <c r="J4119" t="s">
        <v>324</v>
      </c>
      <c r="K4119">
        <v>30021</v>
      </c>
    </row>
    <row r="4120" spans="2:11">
      <c r="B4120" t="s">
        <v>325</v>
      </c>
      <c r="C4120">
        <v>18469</v>
      </c>
      <c r="F4120" t="s">
        <v>325</v>
      </c>
      <c r="G4120">
        <v>1165712</v>
      </c>
      <c r="J4120" t="s">
        <v>325</v>
      </c>
      <c r="K4120">
        <v>0</v>
      </c>
    </row>
    <row r="4121" spans="2:11">
      <c r="B4121" t="s">
        <v>326</v>
      </c>
      <c r="C4121">
        <v>44029</v>
      </c>
      <c r="F4121" t="s">
        <v>326</v>
      </c>
      <c r="G4121">
        <v>1174784</v>
      </c>
      <c r="J4121" t="s">
        <v>326</v>
      </c>
      <c r="K4121">
        <v>30021</v>
      </c>
    </row>
    <row r="4122" spans="2:11">
      <c r="B4122" t="s">
        <v>552</v>
      </c>
      <c r="F4122" t="s">
        <v>552</v>
      </c>
      <c r="J4122" t="s">
        <v>552</v>
      </c>
    </row>
    <row r="4123" spans="2:11">
      <c r="B4123" t="s">
        <v>323</v>
      </c>
      <c r="C4123">
        <v>9.5020000000000007</v>
      </c>
      <c r="F4123" t="s">
        <v>323</v>
      </c>
      <c r="G4123">
        <v>3.077</v>
      </c>
      <c r="J4123" t="s">
        <v>323</v>
      </c>
      <c r="K4123">
        <v>11.039</v>
      </c>
    </row>
    <row r="4124" spans="2:11">
      <c r="B4124" t="s">
        <v>324</v>
      </c>
      <c r="C4124">
        <v>26568</v>
      </c>
      <c r="F4124" t="s">
        <v>324</v>
      </c>
      <c r="G4124">
        <v>9072</v>
      </c>
      <c r="J4124" t="s">
        <v>324</v>
      </c>
      <c r="K4124">
        <v>31061</v>
      </c>
    </row>
    <row r="4125" spans="2:11">
      <c r="B4125" t="s">
        <v>325</v>
      </c>
      <c r="C4125">
        <v>19113</v>
      </c>
      <c r="F4125" t="s">
        <v>325</v>
      </c>
      <c r="G4125">
        <v>1213423</v>
      </c>
      <c r="J4125" t="s">
        <v>325</v>
      </c>
      <c r="K4125">
        <v>0</v>
      </c>
    </row>
    <row r="4126" spans="2:11">
      <c r="B4126" t="s">
        <v>326</v>
      </c>
      <c r="C4126">
        <v>45681</v>
      </c>
      <c r="F4126" t="s">
        <v>326</v>
      </c>
      <c r="G4126">
        <v>1222495</v>
      </c>
      <c r="J4126" t="s">
        <v>326</v>
      </c>
      <c r="K4126">
        <v>31061</v>
      </c>
    </row>
    <row r="4127" spans="2:11">
      <c r="B4127" t="s">
        <v>553</v>
      </c>
      <c r="F4127" t="s">
        <v>553</v>
      </c>
      <c r="J4127" t="s">
        <v>553</v>
      </c>
    </row>
    <row r="4128" spans="2:11">
      <c r="B4128" t="s">
        <v>323</v>
      </c>
      <c r="C4128">
        <v>9.5549999999999997</v>
      </c>
      <c r="F4128" t="s">
        <v>323</v>
      </c>
      <c r="G4128">
        <v>2.9140000000000001</v>
      </c>
      <c r="J4128" t="s">
        <v>323</v>
      </c>
      <c r="K4128">
        <v>11.146000000000001</v>
      </c>
    </row>
    <row r="4129" spans="2:11">
      <c r="B4129" t="s">
        <v>324</v>
      </c>
      <c r="C4129">
        <v>25104</v>
      </c>
      <c r="F4129" t="s">
        <v>324</v>
      </c>
      <c r="G4129">
        <v>9072</v>
      </c>
      <c r="J4129" t="s">
        <v>324</v>
      </c>
      <c r="K4129">
        <v>29186</v>
      </c>
    </row>
    <row r="4130" spans="2:11">
      <c r="B4130" t="s">
        <v>325</v>
      </c>
      <c r="C4130">
        <v>17158</v>
      </c>
      <c r="F4130" t="s">
        <v>325</v>
      </c>
      <c r="G4130">
        <v>1148209</v>
      </c>
      <c r="J4130" t="s">
        <v>325</v>
      </c>
      <c r="K4130">
        <v>0</v>
      </c>
    </row>
    <row r="4131" spans="2:11">
      <c r="B4131" t="s">
        <v>326</v>
      </c>
      <c r="C4131">
        <v>42262</v>
      </c>
      <c r="F4131" t="s">
        <v>326</v>
      </c>
      <c r="G4131">
        <v>1157281</v>
      </c>
      <c r="J4131" t="s">
        <v>326</v>
      </c>
      <c r="K4131">
        <v>29186</v>
      </c>
    </row>
    <row r="4132" spans="2:11">
      <c r="B4132" t="s">
        <v>554</v>
      </c>
      <c r="F4132" t="s">
        <v>554</v>
      </c>
      <c r="J4132" t="s">
        <v>554</v>
      </c>
    </row>
    <row r="4133" spans="2:11">
      <c r="B4133" t="s">
        <v>323</v>
      </c>
      <c r="C4133">
        <v>9.7119999999999997</v>
      </c>
      <c r="F4133" t="s">
        <v>323</v>
      </c>
      <c r="G4133">
        <v>2.9390000000000001</v>
      </c>
      <c r="J4133" t="s">
        <v>323</v>
      </c>
      <c r="K4133">
        <v>11.35</v>
      </c>
    </row>
    <row r="4134" spans="2:11">
      <c r="B4134" t="s">
        <v>324</v>
      </c>
      <c r="C4134">
        <v>25704</v>
      </c>
      <c r="F4134" t="s">
        <v>324</v>
      </c>
      <c r="G4134">
        <v>9072</v>
      </c>
      <c r="J4134" t="s">
        <v>324</v>
      </c>
      <c r="K4134">
        <v>30021</v>
      </c>
    </row>
    <row r="4135" spans="2:11">
      <c r="B4135" t="s">
        <v>325</v>
      </c>
      <c r="C4135">
        <v>18469</v>
      </c>
      <c r="F4135" t="s">
        <v>325</v>
      </c>
      <c r="G4135">
        <v>1155230</v>
      </c>
      <c r="J4135" t="s">
        <v>325</v>
      </c>
      <c r="K4135">
        <v>0</v>
      </c>
    </row>
    <row r="4136" spans="2:11">
      <c r="B4136" t="s">
        <v>326</v>
      </c>
      <c r="C4136">
        <v>44173</v>
      </c>
      <c r="F4136" t="s">
        <v>326</v>
      </c>
      <c r="G4136">
        <v>1164302</v>
      </c>
      <c r="J4136" t="s">
        <v>326</v>
      </c>
      <c r="K4136">
        <v>30021</v>
      </c>
    </row>
    <row r="4137" spans="2:11">
      <c r="B4137" t="s">
        <v>555</v>
      </c>
      <c r="F4137" t="s">
        <v>555</v>
      </c>
      <c r="J4137" t="s">
        <v>555</v>
      </c>
    </row>
    <row r="4138" spans="2:11">
      <c r="B4138" t="s">
        <v>323</v>
      </c>
      <c r="C4138">
        <v>9.5370000000000008</v>
      </c>
      <c r="F4138" t="s">
        <v>323</v>
      </c>
      <c r="G4138">
        <v>2.9660000000000002</v>
      </c>
      <c r="J4138" t="s">
        <v>323</v>
      </c>
      <c r="K4138">
        <v>11.106</v>
      </c>
    </row>
    <row r="4139" spans="2:11">
      <c r="B4139" t="s">
        <v>324</v>
      </c>
      <c r="C4139">
        <v>24696</v>
      </c>
      <c r="F4139" t="s">
        <v>324</v>
      </c>
      <c r="G4139">
        <v>9072</v>
      </c>
      <c r="J4139" t="s">
        <v>324</v>
      </c>
      <c r="K4139">
        <v>28896</v>
      </c>
    </row>
    <row r="4140" spans="2:11">
      <c r="B4140" t="s">
        <v>325</v>
      </c>
      <c r="C4140">
        <v>17296</v>
      </c>
      <c r="F4140" t="s">
        <v>325</v>
      </c>
      <c r="G4140">
        <v>1166942</v>
      </c>
      <c r="J4140" t="s">
        <v>325</v>
      </c>
      <c r="K4140">
        <v>0</v>
      </c>
    </row>
    <row r="4141" spans="2:11">
      <c r="B4141" t="s">
        <v>326</v>
      </c>
      <c r="C4141">
        <v>41992</v>
      </c>
      <c r="F4141" t="s">
        <v>326</v>
      </c>
      <c r="G4141">
        <v>1176014</v>
      </c>
      <c r="J4141" t="s">
        <v>326</v>
      </c>
      <c r="K4141">
        <v>28896</v>
      </c>
    </row>
    <row r="4142" spans="2:11">
      <c r="B4142" t="s">
        <v>556</v>
      </c>
      <c r="F4142" t="s">
        <v>556</v>
      </c>
      <c r="J4142" t="s">
        <v>556</v>
      </c>
    </row>
    <row r="4143" spans="2:11">
      <c r="B4143" t="s">
        <v>323</v>
      </c>
      <c r="C4143">
        <v>9.5289999999999999</v>
      </c>
      <c r="F4143" t="s">
        <v>323</v>
      </c>
      <c r="G4143">
        <v>3.0529999999999999</v>
      </c>
      <c r="J4143" t="s">
        <v>323</v>
      </c>
      <c r="K4143">
        <v>11.076000000000001</v>
      </c>
    </row>
    <row r="4144" spans="2:11">
      <c r="B4144" t="s">
        <v>324</v>
      </c>
      <c r="C4144">
        <v>26376</v>
      </c>
      <c r="F4144" t="s">
        <v>324</v>
      </c>
      <c r="G4144">
        <v>9072</v>
      </c>
      <c r="J4144" t="s">
        <v>324</v>
      </c>
      <c r="K4144">
        <v>30778</v>
      </c>
    </row>
    <row r="4145" spans="2:12">
      <c r="B4145" t="s">
        <v>325</v>
      </c>
      <c r="C4145">
        <v>18906</v>
      </c>
      <c r="F4145" t="s">
        <v>325</v>
      </c>
      <c r="G4145">
        <v>1203371</v>
      </c>
      <c r="J4145" t="s">
        <v>325</v>
      </c>
      <c r="K4145">
        <v>0</v>
      </c>
    </row>
    <row r="4146" spans="2:12">
      <c r="B4146" t="s">
        <v>326</v>
      </c>
      <c r="C4146">
        <v>45282</v>
      </c>
      <c r="F4146" t="s">
        <v>326</v>
      </c>
      <c r="G4146">
        <v>1212443</v>
      </c>
      <c r="J4146" t="s">
        <v>326</v>
      </c>
      <c r="K4146">
        <v>30778</v>
      </c>
    </row>
    <row r="4147" spans="2:12">
      <c r="B4147" t="s">
        <v>557</v>
      </c>
      <c r="F4147" t="s">
        <v>557</v>
      </c>
      <c r="J4147" t="s">
        <v>557</v>
      </c>
    </row>
    <row r="4148" spans="2:12">
      <c r="B4148" t="s">
        <v>323</v>
      </c>
      <c r="C4148">
        <v>9.5169999999999995</v>
      </c>
      <c r="F4148" t="s">
        <v>323</v>
      </c>
      <c r="G4148">
        <v>3.0880000000000001</v>
      </c>
      <c r="J4148" t="s">
        <v>323</v>
      </c>
      <c r="K4148">
        <v>11.02</v>
      </c>
    </row>
    <row r="4149" spans="2:12">
      <c r="B4149" t="s">
        <v>324</v>
      </c>
      <c r="C4149">
        <v>26472</v>
      </c>
      <c r="F4149" t="s">
        <v>324</v>
      </c>
      <c r="G4149">
        <v>9240</v>
      </c>
      <c r="J4149" t="s">
        <v>324</v>
      </c>
      <c r="K4149">
        <v>31107</v>
      </c>
    </row>
    <row r="4150" spans="2:12">
      <c r="B4150" t="s">
        <v>325</v>
      </c>
      <c r="C4150">
        <v>19205</v>
      </c>
      <c r="F4150" t="s">
        <v>325</v>
      </c>
      <c r="G4150">
        <v>1263025</v>
      </c>
      <c r="J4150" t="s">
        <v>325</v>
      </c>
      <c r="K4150">
        <v>0</v>
      </c>
    </row>
    <row r="4151" spans="2:12">
      <c r="B4151" t="s">
        <v>326</v>
      </c>
      <c r="C4151">
        <v>45677</v>
      </c>
      <c r="F4151" t="s">
        <v>326</v>
      </c>
      <c r="G4151">
        <v>1272265</v>
      </c>
      <c r="J4151" t="s">
        <v>326</v>
      </c>
      <c r="K4151">
        <v>31107</v>
      </c>
    </row>
    <row r="4152" spans="2:12">
      <c r="B4152" t="s">
        <v>558</v>
      </c>
      <c r="F4152" t="s">
        <v>558</v>
      </c>
      <c r="J4152" t="s">
        <v>558</v>
      </c>
    </row>
    <row r="4153" spans="2:12">
      <c r="B4153" t="s">
        <v>323</v>
      </c>
      <c r="C4153">
        <v>9.3559999999999999</v>
      </c>
      <c r="F4153" t="s">
        <v>323</v>
      </c>
      <c r="G4153">
        <v>3.0059999999999998</v>
      </c>
      <c r="J4153" t="s">
        <v>323</v>
      </c>
      <c r="K4153">
        <v>10.881</v>
      </c>
    </row>
    <row r="4154" spans="2:12">
      <c r="B4154" t="s">
        <v>324</v>
      </c>
      <c r="C4154">
        <v>25344</v>
      </c>
      <c r="F4154" t="s">
        <v>324</v>
      </c>
      <c r="G4154">
        <v>9240</v>
      </c>
      <c r="J4154" t="s">
        <v>324</v>
      </c>
      <c r="K4154">
        <v>29607</v>
      </c>
    </row>
    <row r="4155" spans="2:12">
      <c r="B4155" t="s">
        <v>325</v>
      </c>
      <c r="C4155">
        <v>17641</v>
      </c>
      <c r="F4155" t="s">
        <v>325</v>
      </c>
      <c r="G4155">
        <v>1231408</v>
      </c>
      <c r="J4155" t="s">
        <v>325</v>
      </c>
      <c r="K4155">
        <v>0</v>
      </c>
    </row>
    <row r="4156" spans="2:12">
      <c r="B4156" t="s">
        <v>326</v>
      </c>
      <c r="C4156">
        <v>42985</v>
      </c>
      <c r="D4156">
        <f>(C4156+C4161+C4166+C4171+C4176+C4181+C4186+C4191+C4196+C4201)/10</f>
        <v>43754.7</v>
      </c>
      <c r="F4156" t="s">
        <v>326</v>
      </c>
      <c r="G4156">
        <v>1240648</v>
      </c>
      <c r="H4156">
        <f>(G4156+G4161+G4166+G4171+G4176+G4181+G4186+G4191+G4196+G4201)/10</f>
        <v>1235227.7</v>
      </c>
      <c r="J4156" t="s">
        <v>326</v>
      </c>
      <c r="K4156">
        <v>29607</v>
      </c>
      <c r="L4156">
        <f>(K4156+K4161+K4166+K4171+K4176+K4181+K4186+K4191+K4196+K4201)/10</f>
        <v>29917.3</v>
      </c>
    </row>
    <row r="4157" spans="2:12">
      <c r="B4157" t="s">
        <v>559</v>
      </c>
      <c r="F4157" t="s">
        <v>559</v>
      </c>
      <c r="J4157" t="s">
        <v>559</v>
      </c>
    </row>
    <row r="4158" spans="2:12">
      <c r="B4158" t="s">
        <v>323</v>
      </c>
      <c r="C4158">
        <v>9.4380000000000006</v>
      </c>
      <c r="F4158" t="s">
        <v>323</v>
      </c>
      <c r="G4158">
        <v>2.9609999999999999</v>
      </c>
      <c r="J4158" t="s">
        <v>323</v>
      </c>
      <c r="K4158">
        <v>10.97</v>
      </c>
    </row>
    <row r="4159" spans="2:12">
      <c r="B4159" t="s">
        <v>324</v>
      </c>
      <c r="C4159">
        <v>24360</v>
      </c>
      <c r="F4159" t="s">
        <v>324</v>
      </c>
      <c r="G4159">
        <v>9240</v>
      </c>
      <c r="J4159" t="s">
        <v>324</v>
      </c>
      <c r="K4159">
        <v>28284</v>
      </c>
    </row>
    <row r="4160" spans="2:12">
      <c r="B4160" t="s">
        <v>325</v>
      </c>
      <c r="C4160">
        <v>16790</v>
      </c>
      <c r="F4160" t="s">
        <v>325</v>
      </c>
      <c r="G4160">
        <v>1210367</v>
      </c>
      <c r="J4160" t="s">
        <v>325</v>
      </c>
      <c r="K4160">
        <v>0</v>
      </c>
    </row>
    <row r="4161" spans="2:11">
      <c r="B4161" t="s">
        <v>326</v>
      </c>
      <c r="C4161">
        <v>41150</v>
      </c>
      <c r="F4161" t="s">
        <v>326</v>
      </c>
      <c r="G4161">
        <v>1219607</v>
      </c>
      <c r="J4161" t="s">
        <v>326</v>
      </c>
      <c r="K4161">
        <v>28284</v>
      </c>
    </row>
    <row r="4162" spans="2:11">
      <c r="B4162" t="s">
        <v>560</v>
      </c>
      <c r="F4162" t="s">
        <v>560</v>
      </c>
      <c r="J4162" t="s">
        <v>560</v>
      </c>
    </row>
    <row r="4163" spans="2:11">
      <c r="B4163" t="s">
        <v>323</v>
      </c>
      <c r="C4163">
        <v>9.5489999999999995</v>
      </c>
      <c r="F4163" t="s">
        <v>323</v>
      </c>
      <c r="G4163">
        <v>3</v>
      </c>
      <c r="J4163" t="s">
        <v>323</v>
      </c>
      <c r="K4163">
        <v>11.116</v>
      </c>
    </row>
    <row r="4164" spans="2:11">
      <c r="B4164" t="s">
        <v>324</v>
      </c>
      <c r="C4164">
        <v>25824</v>
      </c>
      <c r="F4164" t="s">
        <v>324</v>
      </c>
      <c r="G4164">
        <v>9240</v>
      </c>
      <c r="J4164" t="s">
        <v>324</v>
      </c>
      <c r="K4164">
        <v>30212</v>
      </c>
    </row>
    <row r="4165" spans="2:11">
      <c r="B4165" t="s">
        <v>325</v>
      </c>
      <c r="C4165">
        <v>18492</v>
      </c>
      <c r="F4165" t="s">
        <v>325</v>
      </c>
      <c r="G4165">
        <v>1225704</v>
      </c>
      <c r="J4165" t="s">
        <v>325</v>
      </c>
      <c r="K4165">
        <v>0</v>
      </c>
    </row>
    <row r="4166" spans="2:11">
      <c r="B4166" t="s">
        <v>326</v>
      </c>
      <c r="C4166">
        <v>44316</v>
      </c>
      <c r="F4166" t="s">
        <v>326</v>
      </c>
      <c r="G4166">
        <v>1234944</v>
      </c>
      <c r="J4166" t="s">
        <v>326</v>
      </c>
      <c r="K4166">
        <v>30212</v>
      </c>
    </row>
    <row r="4167" spans="2:11">
      <c r="B4167" t="s">
        <v>561</v>
      </c>
      <c r="F4167" t="s">
        <v>561</v>
      </c>
      <c r="J4167" t="s">
        <v>561</v>
      </c>
    </row>
    <row r="4168" spans="2:11">
      <c r="B4168" t="s">
        <v>323</v>
      </c>
      <c r="C4168">
        <v>9.6869999999999994</v>
      </c>
      <c r="F4168" t="s">
        <v>323</v>
      </c>
      <c r="G4168">
        <v>2.9630000000000001</v>
      </c>
      <c r="J4168" t="s">
        <v>323</v>
      </c>
      <c r="K4168">
        <v>11.266999999999999</v>
      </c>
    </row>
    <row r="4169" spans="2:11">
      <c r="B4169" t="s">
        <v>324</v>
      </c>
      <c r="C4169">
        <v>25560</v>
      </c>
      <c r="F4169" t="s">
        <v>324</v>
      </c>
      <c r="G4169">
        <v>9240</v>
      </c>
      <c r="J4169" t="s">
        <v>324</v>
      </c>
      <c r="K4169">
        <v>30021</v>
      </c>
    </row>
    <row r="4170" spans="2:11">
      <c r="B4170" t="s">
        <v>325</v>
      </c>
      <c r="C4170">
        <v>18469</v>
      </c>
      <c r="F4170" t="s">
        <v>325</v>
      </c>
      <c r="G4170">
        <v>1208945</v>
      </c>
      <c r="J4170" t="s">
        <v>325</v>
      </c>
      <c r="K4170">
        <v>0</v>
      </c>
    </row>
    <row r="4171" spans="2:11">
      <c r="B4171" t="s">
        <v>326</v>
      </c>
      <c r="C4171">
        <v>44029</v>
      </c>
      <c r="F4171" t="s">
        <v>326</v>
      </c>
      <c r="G4171">
        <v>1218185</v>
      </c>
      <c r="J4171" t="s">
        <v>326</v>
      </c>
      <c r="K4171">
        <v>30021</v>
      </c>
    </row>
    <row r="4172" spans="2:11">
      <c r="B4172" t="s">
        <v>562</v>
      </c>
      <c r="F4172" t="s">
        <v>562</v>
      </c>
      <c r="J4172" t="s">
        <v>562</v>
      </c>
    </row>
    <row r="4173" spans="2:11">
      <c r="B4173" t="s">
        <v>323</v>
      </c>
      <c r="C4173">
        <v>9.484</v>
      </c>
      <c r="F4173" t="s">
        <v>323</v>
      </c>
      <c r="G4173">
        <v>3.0619999999999998</v>
      </c>
      <c r="J4173" t="s">
        <v>323</v>
      </c>
      <c r="K4173">
        <v>11.012</v>
      </c>
    </row>
    <row r="4174" spans="2:11">
      <c r="B4174" t="s">
        <v>324</v>
      </c>
      <c r="C4174">
        <v>26568</v>
      </c>
      <c r="F4174" t="s">
        <v>324</v>
      </c>
      <c r="G4174">
        <v>9240</v>
      </c>
      <c r="J4174" t="s">
        <v>324</v>
      </c>
      <c r="K4174">
        <v>31061</v>
      </c>
    </row>
    <row r="4175" spans="2:11">
      <c r="B4175" t="s">
        <v>325</v>
      </c>
      <c r="C4175">
        <v>19113</v>
      </c>
      <c r="F4175" t="s">
        <v>325</v>
      </c>
      <c r="G4175">
        <v>1253049</v>
      </c>
      <c r="J4175" t="s">
        <v>325</v>
      </c>
      <c r="K4175">
        <v>0</v>
      </c>
    </row>
    <row r="4176" spans="2:11">
      <c r="B4176" t="s">
        <v>326</v>
      </c>
      <c r="C4176">
        <v>45681</v>
      </c>
      <c r="F4176" t="s">
        <v>326</v>
      </c>
      <c r="G4176">
        <v>1262289</v>
      </c>
      <c r="J4176" t="s">
        <v>326</v>
      </c>
      <c r="K4176">
        <v>31061</v>
      </c>
    </row>
    <row r="4177" spans="2:11">
      <c r="B4177" t="s">
        <v>563</v>
      </c>
      <c r="F4177" t="s">
        <v>563</v>
      </c>
      <c r="J4177" t="s">
        <v>563</v>
      </c>
    </row>
    <row r="4178" spans="2:11">
      <c r="B4178" t="s">
        <v>323</v>
      </c>
      <c r="C4178">
        <v>9.5429999999999993</v>
      </c>
      <c r="F4178" t="s">
        <v>323</v>
      </c>
      <c r="G4178">
        <v>2.8980000000000001</v>
      </c>
      <c r="J4178" t="s">
        <v>323</v>
      </c>
      <c r="K4178">
        <v>11.129</v>
      </c>
    </row>
    <row r="4179" spans="2:11">
      <c r="B4179" t="s">
        <v>324</v>
      </c>
      <c r="C4179">
        <v>25104</v>
      </c>
      <c r="F4179" t="s">
        <v>324</v>
      </c>
      <c r="G4179">
        <v>9240</v>
      </c>
      <c r="J4179" t="s">
        <v>324</v>
      </c>
      <c r="K4179">
        <v>29186</v>
      </c>
    </row>
    <row r="4180" spans="2:11">
      <c r="B4180" t="s">
        <v>325</v>
      </c>
      <c r="C4180">
        <v>17158</v>
      </c>
      <c r="F4180" t="s">
        <v>325</v>
      </c>
      <c r="G4180">
        <v>1185580</v>
      </c>
      <c r="J4180" t="s">
        <v>325</v>
      </c>
      <c r="K4180">
        <v>0</v>
      </c>
    </row>
    <row r="4181" spans="2:11">
      <c r="B4181" t="s">
        <v>326</v>
      </c>
      <c r="C4181">
        <v>42262</v>
      </c>
      <c r="F4181" t="s">
        <v>326</v>
      </c>
      <c r="G4181">
        <v>1194820</v>
      </c>
      <c r="J4181" t="s">
        <v>326</v>
      </c>
      <c r="K4181">
        <v>29186</v>
      </c>
    </row>
    <row r="4182" spans="2:11">
      <c r="B4182" t="s">
        <v>564</v>
      </c>
      <c r="F4182" t="s">
        <v>564</v>
      </c>
      <c r="J4182" t="s">
        <v>564</v>
      </c>
    </row>
    <row r="4183" spans="2:11">
      <c r="B4183" t="s">
        <v>323</v>
      </c>
      <c r="C4183">
        <v>9.7520000000000007</v>
      </c>
      <c r="F4183" t="s">
        <v>323</v>
      </c>
      <c r="G4183">
        <v>2.895</v>
      </c>
      <c r="J4183" t="s">
        <v>323</v>
      </c>
      <c r="K4183">
        <v>11.407999999999999</v>
      </c>
    </row>
    <row r="4184" spans="2:11">
      <c r="B4184" t="s">
        <v>324</v>
      </c>
      <c r="C4184">
        <v>25704</v>
      </c>
      <c r="F4184" t="s">
        <v>324</v>
      </c>
      <c r="G4184">
        <v>9240</v>
      </c>
      <c r="J4184" t="s">
        <v>324</v>
      </c>
      <c r="K4184">
        <v>30021</v>
      </c>
    </row>
    <row r="4185" spans="2:11">
      <c r="B4185" t="s">
        <v>325</v>
      </c>
      <c r="C4185">
        <v>18469</v>
      </c>
      <c r="F4185" t="s">
        <v>325</v>
      </c>
      <c r="G4185">
        <v>1181425</v>
      </c>
      <c r="J4185" t="s">
        <v>325</v>
      </c>
      <c r="K4185">
        <v>0</v>
      </c>
    </row>
    <row r="4186" spans="2:11">
      <c r="B4186" t="s">
        <v>326</v>
      </c>
      <c r="C4186">
        <v>44173</v>
      </c>
      <c r="F4186" t="s">
        <v>326</v>
      </c>
      <c r="G4186">
        <v>1190665</v>
      </c>
      <c r="J4186" t="s">
        <v>326</v>
      </c>
      <c r="K4186">
        <v>30021</v>
      </c>
    </row>
    <row r="4187" spans="2:11">
      <c r="B4187" t="s">
        <v>565</v>
      </c>
      <c r="F4187" t="s">
        <v>565</v>
      </c>
      <c r="J4187" t="s">
        <v>565</v>
      </c>
    </row>
    <row r="4188" spans="2:11">
      <c r="B4188" t="s">
        <v>323</v>
      </c>
      <c r="C4188">
        <v>9.4689999999999994</v>
      </c>
      <c r="F4188" t="s">
        <v>323</v>
      </c>
      <c r="G4188">
        <v>2.976</v>
      </c>
      <c r="J4188" t="s">
        <v>323</v>
      </c>
      <c r="K4188">
        <v>11.007999999999999</v>
      </c>
    </row>
    <row r="4189" spans="2:11">
      <c r="B4189" t="s">
        <v>324</v>
      </c>
      <c r="C4189">
        <v>24696</v>
      </c>
      <c r="F4189" t="s">
        <v>324</v>
      </c>
      <c r="G4189">
        <v>9240</v>
      </c>
      <c r="J4189" t="s">
        <v>324</v>
      </c>
      <c r="K4189">
        <v>28896</v>
      </c>
    </row>
    <row r="4190" spans="2:11">
      <c r="B4190" t="s">
        <v>325</v>
      </c>
      <c r="C4190">
        <v>17296</v>
      </c>
      <c r="F4190" t="s">
        <v>325</v>
      </c>
      <c r="G4190">
        <v>1216260</v>
      </c>
      <c r="J4190" t="s">
        <v>325</v>
      </c>
      <c r="K4190">
        <v>0</v>
      </c>
    </row>
    <row r="4191" spans="2:11">
      <c r="B4191" t="s">
        <v>326</v>
      </c>
      <c r="C4191">
        <v>41992</v>
      </c>
      <c r="F4191" t="s">
        <v>326</v>
      </c>
      <c r="G4191">
        <v>1225500</v>
      </c>
      <c r="J4191" t="s">
        <v>326</v>
      </c>
      <c r="K4191">
        <v>28896</v>
      </c>
    </row>
    <row r="4192" spans="2:11">
      <c r="B4192" t="s">
        <v>566</v>
      </c>
      <c r="F4192" t="s">
        <v>566</v>
      </c>
      <c r="J4192" t="s">
        <v>566</v>
      </c>
    </row>
    <row r="4193" spans="2:12">
      <c r="B4193" t="s">
        <v>323</v>
      </c>
      <c r="C4193">
        <v>9.49</v>
      </c>
      <c r="F4193" t="s">
        <v>323</v>
      </c>
      <c r="G4193">
        <v>3.0470000000000002</v>
      </c>
      <c r="J4193" t="s">
        <v>323</v>
      </c>
      <c r="K4193">
        <v>11.019</v>
      </c>
    </row>
    <row r="4194" spans="2:12">
      <c r="B4194" t="s">
        <v>324</v>
      </c>
      <c r="C4194">
        <v>26376</v>
      </c>
      <c r="F4194" t="s">
        <v>324</v>
      </c>
      <c r="G4194">
        <v>9240</v>
      </c>
      <c r="J4194" t="s">
        <v>324</v>
      </c>
      <c r="K4194">
        <v>30778</v>
      </c>
    </row>
    <row r="4195" spans="2:12">
      <c r="B4195" t="s">
        <v>325</v>
      </c>
      <c r="C4195">
        <v>18906</v>
      </c>
      <c r="F4195" t="s">
        <v>325</v>
      </c>
      <c r="G4195">
        <v>1247141</v>
      </c>
      <c r="J4195" t="s">
        <v>325</v>
      </c>
      <c r="K4195">
        <v>0</v>
      </c>
    </row>
    <row r="4196" spans="2:12">
      <c r="B4196" t="s">
        <v>326</v>
      </c>
      <c r="C4196">
        <v>45282</v>
      </c>
      <c r="F4196" t="s">
        <v>326</v>
      </c>
      <c r="G4196">
        <v>1256381</v>
      </c>
      <c r="J4196" t="s">
        <v>326</v>
      </c>
      <c r="K4196">
        <v>30778</v>
      </c>
    </row>
    <row r="4197" spans="2:12">
      <c r="B4197" t="s">
        <v>567</v>
      </c>
      <c r="F4197" t="s">
        <v>567</v>
      </c>
      <c r="J4197" t="s">
        <v>567</v>
      </c>
    </row>
    <row r="4198" spans="2:12">
      <c r="B4198" t="s">
        <v>323</v>
      </c>
      <c r="C4198">
        <v>9.5109999999999992</v>
      </c>
      <c r="F4198" t="s">
        <v>323</v>
      </c>
      <c r="G4198">
        <v>3.0649999999999999</v>
      </c>
      <c r="J4198" t="s">
        <v>323</v>
      </c>
      <c r="K4198">
        <v>11.010999999999999</v>
      </c>
    </row>
    <row r="4199" spans="2:12">
      <c r="B4199" t="s">
        <v>324</v>
      </c>
      <c r="C4199">
        <v>26472</v>
      </c>
      <c r="F4199" t="s">
        <v>324</v>
      </c>
      <c r="G4199">
        <v>9408</v>
      </c>
      <c r="J4199" t="s">
        <v>324</v>
      </c>
      <c r="K4199">
        <v>31107</v>
      </c>
    </row>
    <row r="4200" spans="2:12">
      <c r="B4200" t="s">
        <v>325</v>
      </c>
      <c r="C4200">
        <v>19205</v>
      </c>
      <c r="F4200" t="s">
        <v>325</v>
      </c>
      <c r="G4200">
        <v>1299830</v>
      </c>
      <c r="J4200" t="s">
        <v>325</v>
      </c>
      <c r="K4200">
        <v>0</v>
      </c>
    </row>
    <row r="4201" spans="2:12">
      <c r="B4201" t="s">
        <v>326</v>
      </c>
      <c r="C4201">
        <v>45677</v>
      </c>
      <c r="F4201" t="s">
        <v>326</v>
      </c>
      <c r="G4201">
        <v>1309238</v>
      </c>
      <c r="J4201" t="s">
        <v>326</v>
      </c>
      <c r="K4201">
        <v>31107</v>
      </c>
    </row>
    <row r="4202" spans="2:12">
      <c r="B4202" t="s">
        <v>568</v>
      </c>
      <c r="F4202" t="s">
        <v>568</v>
      </c>
      <c r="J4202" t="s">
        <v>568</v>
      </c>
    </row>
    <row r="4203" spans="2:12">
      <c r="B4203" t="s">
        <v>323</v>
      </c>
      <c r="C4203">
        <v>9.3659999999999997</v>
      </c>
      <c r="F4203" t="s">
        <v>323</v>
      </c>
      <c r="G4203">
        <v>2.9780000000000002</v>
      </c>
      <c r="J4203" t="s">
        <v>323</v>
      </c>
      <c r="K4203">
        <v>10.896000000000001</v>
      </c>
    </row>
    <row r="4204" spans="2:12">
      <c r="B4204" t="s">
        <v>324</v>
      </c>
      <c r="C4204">
        <v>25344</v>
      </c>
      <c r="F4204" t="s">
        <v>324</v>
      </c>
      <c r="G4204">
        <v>9408</v>
      </c>
      <c r="J4204" t="s">
        <v>324</v>
      </c>
      <c r="K4204">
        <v>29607</v>
      </c>
    </row>
    <row r="4205" spans="2:12">
      <c r="B4205" t="s">
        <v>325</v>
      </c>
      <c r="C4205">
        <v>17641</v>
      </c>
      <c r="F4205" t="s">
        <v>325</v>
      </c>
      <c r="G4205">
        <v>1265019</v>
      </c>
      <c r="J4205" t="s">
        <v>325</v>
      </c>
      <c r="K4205">
        <v>0</v>
      </c>
    </row>
    <row r="4206" spans="2:12">
      <c r="B4206" t="s">
        <v>326</v>
      </c>
      <c r="C4206">
        <v>42985</v>
      </c>
      <c r="D4206">
        <f>(C4206+C4211+C4216+C4221+C4226+C4231+C4236+C4241+C4246+C4251)/10</f>
        <v>43754.7</v>
      </c>
      <c r="F4206" t="s">
        <v>326</v>
      </c>
      <c r="G4206">
        <v>1274427</v>
      </c>
      <c r="H4206">
        <f>(G4206+G4211+G4216+G4221+G4226+G4231+G4236+G4241+G4246+G4251)/10</f>
        <v>1276612.8999999999</v>
      </c>
      <c r="J4206" t="s">
        <v>326</v>
      </c>
      <c r="K4206">
        <v>29607</v>
      </c>
      <c r="L4206">
        <f>(K4206+K4211+K4216+K4221+K4226+K4231+K4236+K4241+K4246+K4251)/10</f>
        <v>29917.3</v>
      </c>
    </row>
    <row r="4207" spans="2:12">
      <c r="B4207" t="s">
        <v>569</v>
      </c>
      <c r="F4207" t="s">
        <v>569</v>
      </c>
      <c r="J4207" t="s">
        <v>569</v>
      </c>
    </row>
    <row r="4208" spans="2:12">
      <c r="B4208" t="s">
        <v>323</v>
      </c>
      <c r="C4208">
        <v>9.3610000000000007</v>
      </c>
      <c r="F4208" t="s">
        <v>323</v>
      </c>
      <c r="G4208">
        <v>2.9750000000000001</v>
      </c>
      <c r="J4208" t="s">
        <v>323</v>
      </c>
      <c r="K4208">
        <v>10.859</v>
      </c>
    </row>
    <row r="4209" spans="2:11">
      <c r="B4209" t="s">
        <v>324</v>
      </c>
      <c r="C4209">
        <v>24360</v>
      </c>
      <c r="F4209" t="s">
        <v>324</v>
      </c>
      <c r="G4209">
        <v>9408</v>
      </c>
      <c r="J4209" t="s">
        <v>324</v>
      </c>
      <c r="K4209">
        <v>28284</v>
      </c>
    </row>
    <row r="4210" spans="2:11">
      <c r="B4210" t="s">
        <v>325</v>
      </c>
      <c r="C4210">
        <v>16790</v>
      </c>
      <c r="F4210" t="s">
        <v>325</v>
      </c>
      <c r="G4210">
        <v>1262194</v>
      </c>
      <c r="J4210" t="s">
        <v>325</v>
      </c>
      <c r="K4210">
        <v>0</v>
      </c>
    </row>
    <row r="4211" spans="2:11">
      <c r="B4211" t="s">
        <v>326</v>
      </c>
      <c r="C4211">
        <v>41150</v>
      </c>
      <c r="F4211" t="s">
        <v>326</v>
      </c>
      <c r="G4211">
        <v>1271602</v>
      </c>
      <c r="J4211" t="s">
        <v>326</v>
      </c>
      <c r="K4211">
        <v>28284</v>
      </c>
    </row>
    <row r="4212" spans="2:11">
      <c r="B4212" t="s">
        <v>570</v>
      </c>
      <c r="F4212" t="s">
        <v>570</v>
      </c>
      <c r="J4212" t="s">
        <v>570</v>
      </c>
    </row>
    <row r="4213" spans="2:11">
      <c r="B4213" t="s">
        <v>323</v>
      </c>
      <c r="C4213">
        <v>9.5370000000000008</v>
      </c>
      <c r="F4213" t="s">
        <v>323</v>
      </c>
      <c r="G4213">
        <v>2.9820000000000002</v>
      </c>
      <c r="J4213" t="s">
        <v>323</v>
      </c>
      <c r="K4213">
        <v>11.097</v>
      </c>
    </row>
    <row r="4214" spans="2:11">
      <c r="B4214" t="s">
        <v>324</v>
      </c>
      <c r="C4214">
        <v>25824</v>
      </c>
      <c r="F4214" t="s">
        <v>324</v>
      </c>
      <c r="G4214">
        <v>9408</v>
      </c>
      <c r="J4214" t="s">
        <v>324</v>
      </c>
      <c r="K4214">
        <v>30212</v>
      </c>
    </row>
    <row r="4215" spans="2:11">
      <c r="B4215" t="s">
        <v>325</v>
      </c>
      <c r="C4215">
        <v>18492</v>
      </c>
      <c r="F4215" t="s">
        <v>325</v>
      </c>
      <c r="G4215">
        <v>1263996</v>
      </c>
      <c r="J4215" t="s">
        <v>325</v>
      </c>
      <c r="K4215">
        <v>0</v>
      </c>
    </row>
    <row r="4216" spans="2:11">
      <c r="B4216" t="s">
        <v>326</v>
      </c>
      <c r="C4216">
        <v>44316</v>
      </c>
      <c r="F4216" t="s">
        <v>326</v>
      </c>
      <c r="G4216">
        <v>1273404</v>
      </c>
      <c r="J4216" t="s">
        <v>326</v>
      </c>
      <c r="K4216">
        <v>30212</v>
      </c>
    </row>
    <row r="4217" spans="2:11">
      <c r="B4217" t="s">
        <v>571</v>
      </c>
      <c r="F4217" t="s">
        <v>571</v>
      </c>
      <c r="J4217" t="s">
        <v>571</v>
      </c>
    </row>
    <row r="4218" spans="2:11">
      <c r="B4218" t="s">
        <v>323</v>
      </c>
      <c r="C4218">
        <v>9.6129999999999995</v>
      </c>
      <c r="F4218" t="s">
        <v>323</v>
      </c>
      <c r="G4218">
        <v>2.9780000000000002</v>
      </c>
      <c r="J4218" t="s">
        <v>323</v>
      </c>
      <c r="K4218">
        <v>11.159000000000001</v>
      </c>
    </row>
    <row r="4219" spans="2:11">
      <c r="B4219" t="s">
        <v>324</v>
      </c>
      <c r="C4219">
        <v>25560</v>
      </c>
      <c r="F4219" t="s">
        <v>324</v>
      </c>
      <c r="G4219">
        <v>9408</v>
      </c>
      <c r="J4219" t="s">
        <v>324</v>
      </c>
      <c r="K4219">
        <v>30021</v>
      </c>
    </row>
    <row r="4220" spans="2:11">
      <c r="B4220" t="s">
        <v>325</v>
      </c>
      <c r="C4220">
        <v>18469</v>
      </c>
      <c r="F4220" t="s">
        <v>325</v>
      </c>
      <c r="G4220">
        <v>1261018</v>
      </c>
      <c r="J4220" t="s">
        <v>325</v>
      </c>
      <c r="K4220">
        <v>0</v>
      </c>
    </row>
    <row r="4221" spans="2:11">
      <c r="B4221" t="s">
        <v>326</v>
      </c>
      <c r="C4221">
        <v>44029</v>
      </c>
      <c r="F4221" t="s">
        <v>326</v>
      </c>
      <c r="G4221">
        <v>1270426</v>
      </c>
      <c r="J4221" t="s">
        <v>326</v>
      </c>
      <c r="K4221">
        <v>30021</v>
      </c>
    </row>
    <row r="4222" spans="2:11">
      <c r="B4222" t="s">
        <v>572</v>
      </c>
      <c r="F4222" t="s">
        <v>572</v>
      </c>
      <c r="J4222" t="s">
        <v>572</v>
      </c>
    </row>
    <row r="4223" spans="2:11">
      <c r="B4223" t="s">
        <v>323</v>
      </c>
      <c r="C4223">
        <v>9.4649999999999999</v>
      </c>
      <c r="F4223" t="s">
        <v>323</v>
      </c>
      <c r="G4223">
        <v>3.0459999999999998</v>
      </c>
      <c r="J4223" t="s">
        <v>323</v>
      </c>
      <c r="K4223">
        <v>10.984</v>
      </c>
    </row>
    <row r="4224" spans="2:11">
      <c r="B4224" t="s">
        <v>324</v>
      </c>
      <c r="C4224">
        <v>26568</v>
      </c>
      <c r="F4224" t="s">
        <v>324</v>
      </c>
      <c r="G4224">
        <v>9408</v>
      </c>
      <c r="J4224" t="s">
        <v>324</v>
      </c>
      <c r="K4224">
        <v>31061</v>
      </c>
    </row>
    <row r="4225" spans="2:11">
      <c r="B4225" t="s">
        <v>325</v>
      </c>
      <c r="C4225">
        <v>19113</v>
      </c>
      <c r="F4225" t="s">
        <v>325</v>
      </c>
      <c r="G4225">
        <v>1292965</v>
      </c>
      <c r="J4225" t="s">
        <v>325</v>
      </c>
      <c r="K4225">
        <v>0</v>
      </c>
    </row>
    <row r="4226" spans="2:11">
      <c r="B4226" t="s">
        <v>326</v>
      </c>
      <c r="C4226">
        <v>45681</v>
      </c>
      <c r="F4226" t="s">
        <v>326</v>
      </c>
      <c r="G4226">
        <v>1302373</v>
      </c>
      <c r="J4226" t="s">
        <v>326</v>
      </c>
      <c r="K4226">
        <v>31061</v>
      </c>
    </row>
    <row r="4227" spans="2:11">
      <c r="B4227" t="s">
        <v>573</v>
      </c>
      <c r="F4227" t="s">
        <v>573</v>
      </c>
      <c r="J4227" t="s">
        <v>573</v>
      </c>
    </row>
    <row r="4228" spans="2:11">
      <c r="B4228" t="s">
        <v>323</v>
      </c>
      <c r="C4228">
        <v>9.5229999999999997</v>
      </c>
      <c r="F4228" t="s">
        <v>323</v>
      </c>
      <c r="G4228">
        <v>2.8860000000000001</v>
      </c>
      <c r="J4228" t="s">
        <v>323</v>
      </c>
      <c r="K4228">
        <v>11.099</v>
      </c>
    </row>
    <row r="4229" spans="2:11">
      <c r="B4229" t="s">
        <v>324</v>
      </c>
      <c r="C4229">
        <v>25104</v>
      </c>
      <c r="F4229" t="s">
        <v>324</v>
      </c>
      <c r="G4229">
        <v>9408</v>
      </c>
      <c r="J4229" t="s">
        <v>324</v>
      </c>
      <c r="K4229">
        <v>29186</v>
      </c>
    </row>
    <row r="4230" spans="2:11">
      <c r="B4230" t="s">
        <v>325</v>
      </c>
      <c r="C4230">
        <v>17158</v>
      </c>
      <c r="F4230" t="s">
        <v>325</v>
      </c>
      <c r="G4230">
        <v>1225272</v>
      </c>
      <c r="J4230" t="s">
        <v>325</v>
      </c>
      <c r="K4230">
        <v>0</v>
      </c>
    </row>
    <row r="4231" spans="2:11">
      <c r="B4231" t="s">
        <v>326</v>
      </c>
      <c r="C4231">
        <v>42262</v>
      </c>
      <c r="F4231" t="s">
        <v>326</v>
      </c>
      <c r="G4231">
        <v>1234680</v>
      </c>
      <c r="J4231" t="s">
        <v>326</v>
      </c>
      <c r="K4231">
        <v>29186</v>
      </c>
    </row>
    <row r="4232" spans="2:11">
      <c r="B4232" t="s">
        <v>574</v>
      </c>
      <c r="F4232" t="s">
        <v>574</v>
      </c>
      <c r="J4232" t="s">
        <v>574</v>
      </c>
    </row>
    <row r="4233" spans="2:11">
      <c r="B4233" t="s">
        <v>323</v>
      </c>
      <c r="C4233">
        <v>9.7230000000000008</v>
      </c>
      <c r="F4233" t="s">
        <v>323</v>
      </c>
      <c r="G4233">
        <v>2.887</v>
      </c>
      <c r="J4233" t="s">
        <v>323</v>
      </c>
      <c r="K4233">
        <v>11.366</v>
      </c>
    </row>
    <row r="4234" spans="2:11">
      <c r="B4234" t="s">
        <v>324</v>
      </c>
      <c r="C4234">
        <v>25704</v>
      </c>
      <c r="F4234" t="s">
        <v>324</v>
      </c>
      <c r="G4234">
        <v>9408</v>
      </c>
      <c r="J4234" t="s">
        <v>324</v>
      </c>
      <c r="K4234">
        <v>30021</v>
      </c>
    </row>
    <row r="4235" spans="2:11">
      <c r="B4235" t="s">
        <v>325</v>
      </c>
      <c r="C4235">
        <v>18469</v>
      </c>
      <c r="F4235" t="s">
        <v>325</v>
      </c>
      <c r="G4235">
        <v>1223101</v>
      </c>
      <c r="J4235" t="s">
        <v>325</v>
      </c>
      <c r="K4235">
        <v>0</v>
      </c>
    </row>
    <row r="4236" spans="2:11">
      <c r="B4236" t="s">
        <v>326</v>
      </c>
      <c r="C4236">
        <v>44173</v>
      </c>
      <c r="F4236" t="s">
        <v>326</v>
      </c>
      <c r="G4236">
        <v>1232509</v>
      </c>
      <c r="J4236" t="s">
        <v>326</v>
      </c>
      <c r="K4236">
        <v>30021</v>
      </c>
    </row>
    <row r="4237" spans="2:11">
      <c r="B4237" t="s">
        <v>575</v>
      </c>
      <c r="F4237" t="s">
        <v>575</v>
      </c>
      <c r="J4237" t="s">
        <v>575</v>
      </c>
    </row>
    <row r="4238" spans="2:11">
      <c r="B4238" t="s">
        <v>323</v>
      </c>
      <c r="C4238">
        <v>9.4629999999999992</v>
      </c>
      <c r="F4238" t="s">
        <v>323</v>
      </c>
      <c r="G4238">
        <v>2.9580000000000002</v>
      </c>
      <c r="J4238" t="s">
        <v>323</v>
      </c>
      <c r="K4238">
        <v>11</v>
      </c>
    </row>
    <row r="4239" spans="2:11">
      <c r="B4239" t="s">
        <v>324</v>
      </c>
      <c r="C4239">
        <v>24696</v>
      </c>
      <c r="F4239" t="s">
        <v>324</v>
      </c>
      <c r="G4239">
        <v>9408</v>
      </c>
      <c r="J4239" t="s">
        <v>324</v>
      </c>
      <c r="K4239">
        <v>28896</v>
      </c>
    </row>
    <row r="4240" spans="2:11">
      <c r="B4240" t="s">
        <v>325</v>
      </c>
      <c r="C4240">
        <v>17296</v>
      </c>
      <c r="F4240" t="s">
        <v>325</v>
      </c>
      <c r="G4240">
        <v>1253632</v>
      </c>
      <c r="J4240" t="s">
        <v>325</v>
      </c>
      <c r="K4240">
        <v>0</v>
      </c>
    </row>
    <row r="4241" spans="2:12">
      <c r="B4241" t="s">
        <v>326</v>
      </c>
      <c r="C4241">
        <v>41992</v>
      </c>
      <c r="F4241" t="s">
        <v>326</v>
      </c>
      <c r="G4241">
        <v>1263040</v>
      </c>
      <c r="J4241" t="s">
        <v>326</v>
      </c>
      <c r="K4241">
        <v>28896</v>
      </c>
    </row>
    <row r="4242" spans="2:12">
      <c r="B4242" t="s">
        <v>576</v>
      </c>
      <c r="F4242" t="s">
        <v>576</v>
      </c>
      <c r="J4242" t="s">
        <v>576</v>
      </c>
    </row>
    <row r="4243" spans="2:12">
      <c r="B4243" t="s">
        <v>323</v>
      </c>
      <c r="C4243">
        <v>9.4770000000000003</v>
      </c>
      <c r="F4243" t="s">
        <v>323</v>
      </c>
      <c r="G4243">
        <v>3.03</v>
      </c>
      <c r="J4243" t="s">
        <v>323</v>
      </c>
      <c r="K4243">
        <v>11</v>
      </c>
    </row>
    <row r="4244" spans="2:12">
      <c r="B4244" t="s">
        <v>324</v>
      </c>
      <c r="C4244">
        <v>26376</v>
      </c>
      <c r="F4244" t="s">
        <v>324</v>
      </c>
      <c r="G4244">
        <v>9408</v>
      </c>
      <c r="J4244" t="s">
        <v>324</v>
      </c>
      <c r="K4244">
        <v>30778</v>
      </c>
    </row>
    <row r="4245" spans="2:12">
      <c r="B4245" t="s">
        <v>325</v>
      </c>
      <c r="C4245">
        <v>18906</v>
      </c>
      <c r="F4245" t="s">
        <v>325</v>
      </c>
      <c r="G4245">
        <v>1285895</v>
      </c>
      <c r="J4245" t="s">
        <v>325</v>
      </c>
      <c r="K4245">
        <v>0</v>
      </c>
    </row>
    <row r="4246" spans="2:12">
      <c r="B4246" t="s">
        <v>326</v>
      </c>
      <c r="C4246">
        <v>45282</v>
      </c>
      <c r="F4246" t="s">
        <v>326</v>
      </c>
      <c r="G4246">
        <v>1295303</v>
      </c>
      <c r="J4246" t="s">
        <v>326</v>
      </c>
      <c r="K4246">
        <v>30778</v>
      </c>
    </row>
    <row r="4247" spans="2:12">
      <c r="B4247" t="s">
        <v>577</v>
      </c>
      <c r="F4247" t="s">
        <v>577</v>
      </c>
      <c r="J4247" t="s">
        <v>577</v>
      </c>
    </row>
    <row r="4248" spans="2:12">
      <c r="B4248" t="s">
        <v>323</v>
      </c>
      <c r="C4248">
        <v>9.5020000000000007</v>
      </c>
      <c r="F4248" t="s">
        <v>323</v>
      </c>
      <c r="G4248">
        <v>3.0459999999999998</v>
      </c>
      <c r="J4248" t="s">
        <v>323</v>
      </c>
      <c r="K4248">
        <v>10.997</v>
      </c>
    </row>
    <row r="4249" spans="2:12">
      <c r="B4249" t="s">
        <v>324</v>
      </c>
      <c r="C4249">
        <v>26472</v>
      </c>
      <c r="F4249" t="s">
        <v>324</v>
      </c>
      <c r="G4249">
        <v>9576</v>
      </c>
      <c r="J4249" t="s">
        <v>324</v>
      </c>
      <c r="K4249">
        <v>31107</v>
      </c>
    </row>
    <row r="4250" spans="2:12">
      <c r="B4250" t="s">
        <v>325</v>
      </c>
      <c r="C4250">
        <v>19205</v>
      </c>
      <c r="F4250" t="s">
        <v>325</v>
      </c>
      <c r="G4250">
        <v>1338789</v>
      </c>
      <c r="J4250" t="s">
        <v>325</v>
      </c>
      <c r="K4250">
        <v>0</v>
      </c>
    </row>
    <row r="4251" spans="2:12">
      <c r="B4251" t="s">
        <v>326</v>
      </c>
      <c r="C4251">
        <v>45677</v>
      </c>
      <c r="F4251" t="s">
        <v>326</v>
      </c>
      <c r="G4251">
        <v>1348365</v>
      </c>
      <c r="J4251" t="s">
        <v>326</v>
      </c>
      <c r="K4251">
        <v>31107</v>
      </c>
    </row>
    <row r="4252" spans="2:12">
      <c r="B4252" t="s">
        <v>578</v>
      </c>
      <c r="F4252" t="s">
        <v>578</v>
      </c>
      <c r="J4252" t="s">
        <v>578</v>
      </c>
    </row>
    <row r="4253" spans="2:12">
      <c r="B4253" t="s">
        <v>323</v>
      </c>
      <c r="C4253">
        <v>9.2940000000000005</v>
      </c>
      <c r="F4253" t="s">
        <v>323</v>
      </c>
      <c r="G4253">
        <v>2.9870000000000001</v>
      </c>
      <c r="J4253" t="s">
        <v>323</v>
      </c>
      <c r="K4253">
        <v>10.791</v>
      </c>
    </row>
    <row r="4254" spans="2:12">
      <c r="B4254" t="s">
        <v>324</v>
      </c>
      <c r="C4254">
        <v>25344</v>
      </c>
      <c r="F4254" t="s">
        <v>324</v>
      </c>
      <c r="G4254">
        <v>9576</v>
      </c>
      <c r="J4254" t="s">
        <v>324</v>
      </c>
      <c r="K4254">
        <v>29607</v>
      </c>
    </row>
    <row r="4255" spans="2:12">
      <c r="B4255" t="s">
        <v>325</v>
      </c>
      <c r="C4255">
        <v>17641</v>
      </c>
      <c r="F4255" t="s">
        <v>325</v>
      </c>
      <c r="G4255">
        <v>1316415</v>
      </c>
      <c r="J4255" t="s">
        <v>325</v>
      </c>
      <c r="K4255">
        <v>0</v>
      </c>
    </row>
    <row r="4256" spans="2:12">
      <c r="B4256" t="s">
        <v>326</v>
      </c>
      <c r="C4256">
        <v>42985</v>
      </c>
      <c r="D4256">
        <f>(C4256+C4261+C4266+C4271+C4276+C4281+C4286+C4291+C4296+C4301)/10</f>
        <v>43754.7</v>
      </c>
      <c r="F4256" t="s">
        <v>326</v>
      </c>
      <c r="G4256">
        <v>1325991</v>
      </c>
      <c r="H4256">
        <f>(G4256+G4261+G4266+G4271+G4276+G4281+G4286+G4291+G4296+G4301)/10</f>
        <v>1321386.6000000001</v>
      </c>
      <c r="J4256" t="s">
        <v>326</v>
      </c>
      <c r="K4256">
        <v>29607</v>
      </c>
      <c r="L4256">
        <f>(K4256+K4261+K4266+K4271+K4276+K4281+K4286+K4291+K4296+K4301)/10</f>
        <v>29917.3</v>
      </c>
    </row>
    <row r="4257" spans="2:11">
      <c r="B4257" t="s">
        <v>579</v>
      </c>
      <c r="F4257" t="s">
        <v>579</v>
      </c>
      <c r="J4257" t="s">
        <v>579</v>
      </c>
    </row>
    <row r="4258" spans="2:11">
      <c r="B4258" t="s">
        <v>323</v>
      </c>
      <c r="C4258">
        <v>9.3179999999999996</v>
      </c>
      <c r="F4258" t="s">
        <v>323</v>
      </c>
      <c r="G4258">
        <v>2.97</v>
      </c>
      <c r="J4258" t="s">
        <v>323</v>
      </c>
      <c r="K4258">
        <v>10.795</v>
      </c>
    </row>
    <row r="4259" spans="2:11">
      <c r="B4259" t="s">
        <v>324</v>
      </c>
      <c r="C4259">
        <v>24360</v>
      </c>
      <c r="F4259" t="s">
        <v>324</v>
      </c>
      <c r="G4259">
        <v>9576</v>
      </c>
      <c r="J4259" t="s">
        <v>324</v>
      </c>
      <c r="K4259">
        <v>28284</v>
      </c>
    </row>
    <row r="4260" spans="2:11">
      <c r="B4260" t="s">
        <v>325</v>
      </c>
      <c r="C4260">
        <v>16790</v>
      </c>
      <c r="F4260" t="s">
        <v>325</v>
      </c>
      <c r="G4260">
        <v>1307011</v>
      </c>
      <c r="J4260" t="s">
        <v>325</v>
      </c>
      <c r="K4260">
        <v>0</v>
      </c>
    </row>
    <row r="4261" spans="2:11">
      <c r="B4261" t="s">
        <v>326</v>
      </c>
      <c r="C4261">
        <v>41150</v>
      </c>
      <c r="F4261" t="s">
        <v>326</v>
      </c>
      <c r="G4261">
        <v>1316587</v>
      </c>
      <c r="J4261" t="s">
        <v>326</v>
      </c>
      <c r="K4261">
        <v>28284</v>
      </c>
    </row>
    <row r="4262" spans="2:11">
      <c r="B4262" t="s">
        <v>580</v>
      </c>
      <c r="F4262" t="s">
        <v>580</v>
      </c>
      <c r="J4262" t="s">
        <v>580</v>
      </c>
    </row>
    <row r="4263" spans="2:11">
      <c r="B4263" t="s">
        <v>323</v>
      </c>
      <c r="C4263">
        <v>9.49</v>
      </c>
      <c r="F4263" t="s">
        <v>323</v>
      </c>
      <c r="G4263">
        <v>2.9820000000000002</v>
      </c>
      <c r="J4263" t="s">
        <v>323</v>
      </c>
      <c r="K4263">
        <v>11.029</v>
      </c>
    </row>
    <row r="4264" spans="2:11">
      <c r="B4264" t="s">
        <v>324</v>
      </c>
      <c r="C4264">
        <v>25824</v>
      </c>
      <c r="F4264" t="s">
        <v>324</v>
      </c>
      <c r="G4264">
        <v>9576</v>
      </c>
      <c r="J4264" t="s">
        <v>324</v>
      </c>
      <c r="K4264">
        <v>30212</v>
      </c>
    </row>
    <row r="4265" spans="2:11">
      <c r="B4265" t="s">
        <v>325</v>
      </c>
      <c r="C4265">
        <v>18492</v>
      </c>
      <c r="F4265" t="s">
        <v>325</v>
      </c>
      <c r="G4265">
        <v>1310762</v>
      </c>
      <c r="J4265" t="s">
        <v>325</v>
      </c>
      <c r="K4265">
        <v>0</v>
      </c>
    </row>
    <row r="4266" spans="2:11">
      <c r="B4266" t="s">
        <v>326</v>
      </c>
      <c r="C4266">
        <v>44316</v>
      </c>
      <c r="F4266" t="s">
        <v>326</v>
      </c>
      <c r="G4266">
        <v>1320338</v>
      </c>
      <c r="J4266" t="s">
        <v>326</v>
      </c>
      <c r="K4266">
        <v>30212</v>
      </c>
    </row>
    <row r="4267" spans="2:11">
      <c r="B4267" t="s">
        <v>581</v>
      </c>
      <c r="F4267" t="s">
        <v>581</v>
      </c>
      <c r="J4267" t="s">
        <v>581</v>
      </c>
    </row>
    <row r="4268" spans="2:11">
      <c r="B4268" t="s">
        <v>323</v>
      </c>
      <c r="C4268">
        <v>9.6470000000000002</v>
      </c>
      <c r="F4268" t="s">
        <v>323</v>
      </c>
      <c r="G4268">
        <v>2.9390000000000001</v>
      </c>
      <c r="J4268" t="s">
        <v>323</v>
      </c>
      <c r="K4268">
        <v>11.209</v>
      </c>
    </row>
    <row r="4269" spans="2:11">
      <c r="B4269" t="s">
        <v>324</v>
      </c>
      <c r="C4269">
        <v>25560</v>
      </c>
      <c r="F4269" t="s">
        <v>324</v>
      </c>
      <c r="G4269">
        <v>9576</v>
      </c>
      <c r="J4269" t="s">
        <v>324</v>
      </c>
      <c r="K4269">
        <v>30021</v>
      </c>
    </row>
    <row r="4270" spans="2:11">
      <c r="B4270" t="s">
        <v>325</v>
      </c>
      <c r="C4270">
        <v>18469</v>
      </c>
      <c r="F4270" t="s">
        <v>325</v>
      </c>
      <c r="G4270">
        <v>1290085</v>
      </c>
      <c r="J4270" t="s">
        <v>325</v>
      </c>
      <c r="K4270">
        <v>0</v>
      </c>
    </row>
    <row r="4271" spans="2:11">
      <c r="B4271" t="s">
        <v>326</v>
      </c>
      <c r="C4271">
        <v>44029</v>
      </c>
      <c r="F4271" t="s">
        <v>326</v>
      </c>
      <c r="G4271">
        <v>1299661</v>
      </c>
      <c r="J4271" t="s">
        <v>326</v>
      </c>
      <c r="K4271">
        <v>30021</v>
      </c>
    </row>
    <row r="4272" spans="2:11">
      <c r="B4272" t="s">
        <v>582</v>
      </c>
      <c r="F4272" t="s">
        <v>582</v>
      </c>
      <c r="J4272" t="s">
        <v>582</v>
      </c>
    </row>
    <row r="4273" spans="2:11">
      <c r="B4273" t="s">
        <v>323</v>
      </c>
      <c r="C4273">
        <v>9.4220000000000006</v>
      </c>
      <c r="F4273" t="s">
        <v>323</v>
      </c>
      <c r="G4273">
        <v>3.0430000000000001</v>
      </c>
      <c r="J4273" t="s">
        <v>323</v>
      </c>
      <c r="K4273">
        <v>10.920999999999999</v>
      </c>
    </row>
    <row r="4274" spans="2:11">
      <c r="B4274" t="s">
        <v>324</v>
      </c>
      <c r="C4274">
        <v>26568</v>
      </c>
      <c r="F4274" t="s">
        <v>324</v>
      </c>
      <c r="G4274">
        <v>9576</v>
      </c>
      <c r="J4274" t="s">
        <v>324</v>
      </c>
      <c r="K4274">
        <v>31061</v>
      </c>
    </row>
    <row r="4275" spans="2:11">
      <c r="B4275" t="s">
        <v>325</v>
      </c>
      <c r="C4275">
        <v>19113</v>
      </c>
      <c r="F4275" t="s">
        <v>325</v>
      </c>
      <c r="G4275">
        <v>1339361</v>
      </c>
      <c r="J4275" t="s">
        <v>325</v>
      </c>
      <c r="K4275">
        <v>0</v>
      </c>
    </row>
    <row r="4276" spans="2:11">
      <c r="B4276" t="s">
        <v>326</v>
      </c>
      <c r="C4276">
        <v>45681</v>
      </c>
      <c r="F4276" t="s">
        <v>326</v>
      </c>
      <c r="G4276">
        <v>1348937</v>
      </c>
      <c r="J4276" t="s">
        <v>326</v>
      </c>
      <c r="K4276">
        <v>31061</v>
      </c>
    </row>
    <row r="4277" spans="2:11">
      <c r="B4277" t="s">
        <v>583</v>
      </c>
      <c r="F4277" t="s">
        <v>583</v>
      </c>
      <c r="J4277" t="s">
        <v>583</v>
      </c>
    </row>
    <row r="4278" spans="2:11">
      <c r="B4278" t="s">
        <v>323</v>
      </c>
      <c r="C4278">
        <v>9.5180000000000007</v>
      </c>
      <c r="F4278" t="s">
        <v>323</v>
      </c>
      <c r="G4278">
        <v>2.8679999999999999</v>
      </c>
      <c r="J4278" t="s">
        <v>323</v>
      </c>
      <c r="K4278">
        <v>11.093</v>
      </c>
    </row>
    <row r="4279" spans="2:11">
      <c r="B4279" t="s">
        <v>324</v>
      </c>
      <c r="C4279">
        <v>25104</v>
      </c>
      <c r="F4279" t="s">
        <v>324</v>
      </c>
      <c r="G4279">
        <v>9576</v>
      </c>
      <c r="J4279" t="s">
        <v>324</v>
      </c>
      <c r="K4279">
        <v>29186</v>
      </c>
    </row>
    <row r="4280" spans="2:11">
      <c r="B4280" t="s">
        <v>325</v>
      </c>
      <c r="C4280">
        <v>17158</v>
      </c>
      <c r="F4280" t="s">
        <v>325</v>
      </c>
      <c r="G4280">
        <v>1262746</v>
      </c>
      <c r="J4280" t="s">
        <v>325</v>
      </c>
      <c r="K4280">
        <v>0</v>
      </c>
    </row>
    <row r="4281" spans="2:11">
      <c r="B4281" t="s">
        <v>326</v>
      </c>
      <c r="C4281">
        <v>42262</v>
      </c>
      <c r="F4281" t="s">
        <v>326</v>
      </c>
      <c r="G4281">
        <v>1272322</v>
      </c>
      <c r="J4281" t="s">
        <v>326</v>
      </c>
      <c r="K4281">
        <v>29186</v>
      </c>
    </row>
    <row r="4282" spans="2:11">
      <c r="B4282" t="s">
        <v>584</v>
      </c>
      <c r="F4282" t="s">
        <v>584</v>
      </c>
      <c r="J4282" t="s">
        <v>584</v>
      </c>
    </row>
    <row r="4283" spans="2:11">
      <c r="B4283" t="s">
        <v>323</v>
      </c>
      <c r="C4283">
        <v>9.6069999999999993</v>
      </c>
      <c r="F4283" t="s">
        <v>323</v>
      </c>
      <c r="G4283">
        <v>2.9260000000000002</v>
      </c>
      <c r="J4283" t="s">
        <v>323</v>
      </c>
      <c r="K4283">
        <v>11.195</v>
      </c>
    </row>
    <row r="4284" spans="2:11">
      <c r="B4284" t="s">
        <v>324</v>
      </c>
      <c r="C4284">
        <v>25704</v>
      </c>
      <c r="F4284" t="s">
        <v>324</v>
      </c>
      <c r="G4284">
        <v>9576</v>
      </c>
      <c r="J4284" t="s">
        <v>324</v>
      </c>
      <c r="K4284">
        <v>30021</v>
      </c>
    </row>
    <row r="4285" spans="2:11">
      <c r="B4285" t="s">
        <v>325</v>
      </c>
      <c r="C4285">
        <v>18469</v>
      </c>
      <c r="F4285" t="s">
        <v>325</v>
      </c>
      <c r="G4285">
        <v>1285707</v>
      </c>
      <c r="J4285" t="s">
        <v>325</v>
      </c>
      <c r="K4285">
        <v>0</v>
      </c>
    </row>
    <row r="4286" spans="2:11">
      <c r="B4286" t="s">
        <v>326</v>
      </c>
      <c r="C4286">
        <v>44173</v>
      </c>
      <c r="F4286" t="s">
        <v>326</v>
      </c>
      <c r="G4286">
        <v>1295283</v>
      </c>
      <c r="J4286" t="s">
        <v>326</v>
      </c>
      <c r="K4286">
        <v>30021</v>
      </c>
    </row>
    <row r="4287" spans="2:11">
      <c r="B4287" t="s">
        <v>585</v>
      </c>
      <c r="F4287" t="s">
        <v>585</v>
      </c>
      <c r="J4287" t="s">
        <v>585</v>
      </c>
    </row>
    <row r="4288" spans="2:11">
      <c r="B4288" t="s">
        <v>323</v>
      </c>
      <c r="C4288">
        <v>9.4459999999999997</v>
      </c>
      <c r="F4288" t="s">
        <v>323</v>
      </c>
      <c r="G4288">
        <v>2.9420000000000002</v>
      </c>
      <c r="J4288" t="s">
        <v>323</v>
      </c>
      <c r="K4288">
        <v>10.975</v>
      </c>
    </row>
    <row r="4289" spans="2:11">
      <c r="B4289" t="s">
        <v>324</v>
      </c>
      <c r="C4289">
        <v>24696</v>
      </c>
      <c r="F4289" t="s">
        <v>324</v>
      </c>
      <c r="G4289">
        <v>9576</v>
      </c>
      <c r="J4289" t="s">
        <v>324</v>
      </c>
      <c r="K4289">
        <v>28896</v>
      </c>
    </row>
    <row r="4290" spans="2:11">
      <c r="B4290" t="s">
        <v>325</v>
      </c>
      <c r="C4290">
        <v>17296</v>
      </c>
      <c r="F4290" t="s">
        <v>325</v>
      </c>
      <c r="G4290">
        <v>1293227</v>
      </c>
      <c r="J4290" t="s">
        <v>325</v>
      </c>
      <c r="K4290">
        <v>0</v>
      </c>
    </row>
    <row r="4291" spans="2:11">
      <c r="B4291" t="s">
        <v>326</v>
      </c>
      <c r="C4291">
        <v>41992</v>
      </c>
      <c r="F4291" t="s">
        <v>326</v>
      </c>
      <c r="G4291">
        <v>1302803</v>
      </c>
      <c r="J4291" t="s">
        <v>326</v>
      </c>
      <c r="K4291">
        <v>28896</v>
      </c>
    </row>
    <row r="4292" spans="2:11">
      <c r="B4292" t="s">
        <v>586</v>
      </c>
      <c r="F4292" t="s">
        <v>586</v>
      </c>
      <c r="J4292" t="s">
        <v>586</v>
      </c>
    </row>
    <row r="4293" spans="2:11">
      <c r="B4293" t="s">
        <v>323</v>
      </c>
      <c r="C4293">
        <v>9.4740000000000002</v>
      </c>
      <c r="F4293" t="s">
        <v>323</v>
      </c>
      <c r="G4293">
        <v>3.008</v>
      </c>
      <c r="J4293" t="s">
        <v>323</v>
      </c>
      <c r="K4293">
        <v>10.994999999999999</v>
      </c>
    </row>
    <row r="4294" spans="2:11">
      <c r="B4294" t="s">
        <v>324</v>
      </c>
      <c r="C4294">
        <v>26376</v>
      </c>
      <c r="F4294" t="s">
        <v>324</v>
      </c>
      <c r="G4294">
        <v>9576</v>
      </c>
      <c r="J4294" t="s">
        <v>324</v>
      </c>
      <c r="K4294">
        <v>30778</v>
      </c>
    </row>
    <row r="4295" spans="2:11">
      <c r="B4295" t="s">
        <v>325</v>
      </c>
      <c r="C4295">
        <v>18906</v>
      </c>
      <c r="F4295" t="s">
        <v>325</v>
      </c>
      <c r="G4295">
        <v>1323059</v>
      </c>
      <c r="J4295" t="s">
        <v>325</v>
      </c>
      <c r="K4295">
        <v>0</v>
      </c>
    </row>
    <row r="4296" spans="2:11">
      <c r="B4296" t="s">
        <v>326</v>
      </c>
      <c r="C4296">
        <v>45282</v>
      </c>
      <c r="F4296" t="s">
        <v>326</v>
      </c>
      <c r="G4296">
        <v>1332635</v>
      </c>
      <c r="J4296" t="s">
        <v>326</v>
      </c>
      <c r="K4296">
        <v>30778</v>
      </c>
    </row>
    <row r="4297" spans="2:11">
      <c r="B4297" t="s">
        <v>587</v>
      </c>
      <c r="F4297" t="s">
        <v>587</v>
      </c>
      <c r="J4297" t="s">
        <v>587</v>
      </c>
    </row>
    <row r="4298" spans="2:11">
      <c r="B4298" t="s">
        <v>323</v>
      </c>
      <c r="C4298">
        <v>9.44</v>
      </c>
      <c r="F4298" t="s">
        <v>323</v>
      </c>
      <c r="G4298">
        <v>3.05</v>
      </c>
      <c r="J4298" t="s">
        <v>323</v>
      </c>
      <c r="K4298">
        <v>10.907</v>
      </c>
    </row>
    <row r="4299" spans="2:11">
      <c r="B4299" t="s">
        <v>324</v>
      </c>
      <c r="C4299">
        <v>26472</v>
      </c>
      <c r="F4299" t="s">
        <v>324</v>
      </c>
      <c r="G4299">
        <v>9744</v>
      </c>
      <c r="J4299" t="s">
        <v>324</v>
      </c>
      <c r="K4299">
        <v>31107</v>
      </c>
    </row>
    <row r="4300" spans="2:11">
      <c r="B4300" t="s">
        <v>325</v>
      </c>
      <c r="C4300">
        <v>19205</v>
      </c>
      <c r="F4300" t="s">
        <v>325</v>
      </c>
      <c r="G4300">
        <v>1389565</v>
      </c>
      <c r="J4300" t="s">
        <v>325</v>
      </c>
      <c r="K4300">
        <v>0</v>
      </c>
    </row>
    <row r="4301" spans="2:11">
      <c r="B4301" t="s">
        <v>326</v>
      </c>
      <c r="C4301">
        <v>45677</v>
      </c>
      <c r="F4301" t="s">
        <v>326</v>
      </c>
      <c r="G4301">
        <v>1399309</v>
      </c>
      <c r="J4301" t="s">
        <v>326</v>
      </c>
      <c r="K4301">
        <v>31107</v>
      </c>
    </row>
    <row r="4302" spans="2:11">
      <c r="B4302" t="s">
        <v>588</v>
      </c>
      <c r="F4302" t="s">
        <v>588</v>
      </c>
      <c r="J4302" t="s">
        <v>588</v>
      </c>
    </row>
    <row r="4303" spans="2:11">
      <c r="B4303" t="s">
        <v>323</v>
      </c>
      <c r="C4303">
        <v>9.2620000000000005</v>
      </c>
      <c r="F4303" t="s">
        <v>323</v>
      </c>
      <c r="G4303">
        <v>2.9790000000000001</v>
      </c>
      <c r="J4303" t="s">
        <v>323</v>
      </c>
      <c r="K4303">
        <v>10.744</v>
      </c>
    </row>
    <row r="4304" spans="2:11">
      <c r="B4304" t="s">
        <v>324</v>
      </c>
      <c r="C4304">
        <v>25344</v>
      </c>
      <c r="F4304" t="s">
        <v>324</v>
      </c>
      <c r="G4304">
        <v>9744</v>
      </c>
      <c r="J4304" t="s">
        <v>324</v>
      </c>
      <c r="K4304">
        <v>29607</v>
      </c>
    </row>
    <row r="4305" spans="2:12">
      <c r="B4305" t="s">
        <v>325</v>
      </c>
      <c r="C4305">
        <v>17641</v>
      </c>
      <c r="F4305" t="s">
        <v>325</v>
      </c>
      <c r="G4305">
        <v>1360148</v>
      </c>
      <c r="J4305" t="s">
        <v>325</v>
      </c>
      <c r="K4305">
        <v>0</v>
      </c>
    </row>
    <row r="4306" spans="2:12">
      <c r="B4306" t="s">
        <v>326</v>
      </c>
      <c r="C4306">
        <v>42985</v>
      </c>
      <c r="D4306">
        <f>(C4306+C4311+C4316+C4321+C4326+C4331+C4336+C4341+C4346+C4351)/10</f>
        <v>43754.7</v>
      </c>
      <c r="F4306" t="s">
        <v>326</v>
      </c>
      <c r="G4306">
        <v>1369892</v>
      </c>
      <c r="H4306">
        <f>(G4306+G4311+G4316+G4321+G4326+G4331+G4336+G4341+G4346+G4351)/10</f>
        <v>1363083.1</v>
      </c>
      <c r="J4306" t="s">
        <v>326</v>
      </c>
      <c r="K4306">
        <v>29607</v>
      </c>
      <c r="L4306">
        <f>(K4306+K4311+K4316+K4321+K4326+K4331+K4336+K4341+K4346+K4351)/10</f>
        <v>29917.3</v>
      </c>
    </row>
    <row r="4307" spans="2:12">
      <c r="B4307" t="s">
        <v>589</v>
      </c>
      <c r="F4307" t="s">
        <v>589</v>
      </c>
      <c r="J4307" t="s">
        <v>589</v>
      </c>
    </row>
    <row r="4308" spans="2:12">
      <c r="B4308" t="s">
        <v>323</v>
      </c>
      <c r="C4308">
        <v>9.3049999999999997</v>
      </c>
      <c r="F4308" t="s">
        <v>323</v>
      </c>
      <c r="G4308">
        <v>2.9529999999999998</v>
      </c>
      <c r="J4308" t="s">
        <v>323</v>
      </c>
      <c r="K4308">
        <v>10.776</v>
      </c>
    </row>
    <row r="4309" spans="2:12">
      <c r="B4309" t="s">
        <v>324</v>
      </c>
      <c r="C4309">
        <v>24360</v>
      </c>
      <c r="F4309" t="s">
        <v>324</v>
      </c>
      <c r="G4309">
        <v>9744</v>
      </c>
      <c r="J4309" t="s">
        <v>324</v>
      </c>
      <c r="K4309">
        <v>28284</v>
      </c>
    </row>
    <row r="4310" spans="2:12">
      <c r="B4310" t="s">
        <v>325</v>
      </c>
      <c r="C4310">
        <v>16790</v>
      </c>
      <c r="F4310" t="s">
        <v>325</v>
      </c>
      <c r="G4310">
        <v>1346632</v>
      </c>
      <c r="J4310" t="s">
        <v>325</v>
      </c>
      <c r="K4310">
        <v>0</v>
      </c>
    </row>
    <row r="4311" spans="2:12">
      <c r="B4311" t="s">
        <v>326</v>
      </c>
      <c r="C4311">
        <v>41150</v>
      </c>
      <c r="F4311" t="s">
        <v>326</v>
      </c>
      <c r="G4311">
        <v>1356376</v>
      </c>
      <c r="J4311" t="s">
        <v>326</v>
      </c>
      <c r="K4311">
        <v>28284</v>
      </c>
    </row>
    <row r="4312" spans="2:12">
      <c r="B4312" t="s">
        <v>590</v>
      </c>
      <c r="F4312" t="s">
        <v>590</v>
      </c>
      <c r="J4312" t="s">
        <v>590</v>
      </c>
    </row>
    <row r="4313" spans="2:12">
      <c r="B4313" t="s">
        <v>323</v>
      </c>
      <c r="C4313">
        <v>9.4390000000000001</v>
      </c>
      <c r="F4313" t="s">
        <v>323</v>
      </c>
      <c r="G4313">
        <v>2.984</v>
      </c>
      <c r="J4313" t="s">
        <v>323</v>
      </c>
      <c r="K4313">
        <v>10.955</v>
      </c>
    </row>
    <row r="4314" spans="2:12">
      <c r="B4314" t="s">
        <v>324</v>
      </c>
      <c r="C4314">
        <v>25824</v>
      </c>
      <c r="F4314" t="s">
        <v>324</v>
      </c>
      <c r="G4314">
        <v>9744</v>
      </c>
      <c r="J4314" t="s">
        <v>324</v>
      </c>
      <c r="K4314">
        <v>30212</v>
      </c>
    </row>
    <row r="4315" spans="2:12">
      <c r="B4315" t="s">
        <v>325</v>
      </c>
      <c r="C4315">
        <v>18492</v>
      </c>
      <c r="F4315" t="s">
        <v>325</v>
      </c>
      <c r="G4315">
        <v>1359332</v>
      </c>
      <c r="J4315" t="s">
        <v>325</v>
      </c>
      <c r="K4315">
        <v>0</v>
      </c>
    </row>
    <row r="4316" spans="2:12">
      <c r="B4316" t="s">
        <v>326</v>
      </c>
      <c r="C4316">
        <v>44316</v>
      </c>
      <c r="F4316" t="s">
        <v>326</v>
      </c>
      <c r="G4316">
        <v>1369076</v>
      </c>
      <c r="J4316" t="s">
        <v>326</v>
      </c>
      <c r="K4316">
        <v>30212</v>
      </c>
    </row>
    <row r="4317" spans="2:12">
      <c r="B4317" t="s">
        <v>591</v>
      </c>
      <c r="F4317" t="s">
        <v>591</v>
      </c>
      <c r="J4317" t="s">
        <v>591</v>
      </c>
    </row>
    <row r="4318" spans="2:12">
      <c r="B4318" t="s">
        <v>323</v>
      </c>
      <c r="C4318">
        <v>9.5649999999999995</v>
      </c>
      <c r="F4318" t="s">
        <v>323</v>
      </c>
      <c r="G4318">
        <v>2.9569999999999999</v>
      </c>
      <c r="J4318" t="s">
        <v>323</v>
      </c>
      <c r="K4318">
        <v>11.087999999999999</v>
      </c>
    </row>
    <row r="4319" spans="2:12">
      <c r="B4319" t="s">
        <v>324</v>
      </c>
      <c r="C4319">
        <v>25560</v>
      </c>
      <c r="F4319" t="s">
        <v>324</v>
      </c>
      <c r="G4319">
        <v>9744</v>
      </c>
      <c r="J4319" t="s">
        <v>324</v>
      </c>
      <c r="K4319">
        <v>30021</v>
      </c>
    </row>
    <row r="4320" spans="2:12">
      <c r="B4320" t="s">
        <v>325</v>
      </c>
      <c r="C4320">
        <v>18469</v>
      </c>
      <c r="F4320" t="s">
        <v>325</v>
      </c>
      <c r="G4320">
        <v>1345368</v>
      </c>
      <c r="J4320" t="s">
        <v>325</v>
      </c>
      <c r="K4320">
        <v>0</v>
      </c>
    </row>
    <row r="4321" spans="2:11">
      <c r="B4321" t="s">
        <v>326</v>
      </c>
      <c r="C4321">
        <v>44029</v>
      </c>
      <c r="F4321" t="s">
        <v>326</v>
      </c>
      <c r="G4321">
        <v>1355112</v>
      </c>
      <c r="J4321" t="s">
        <v>326</v>
      </c>
      <c r="K4321">
        <v>30021</v>
      </c>
    </row>
    <row r="4322" spans="2:11">
      <c r="B4322" t="s">
        <v>592</v>
      </c>
      <c r="F4322" t="s">
        <v>592</v>
      </c>
      <c r="J4322" t="s">
        <v>592</v>
      </c>
    </row>
    <row r="4323" spans="2:11">
      <c r="B4323" t="s">
        <v>323</v>
      </c>
      <c r="C4323">
        <v>9.4179999999999993</v>
      </c>
      <c r="F4323" t="s">
        <v>323</v>
      </c>
      <c r="G4323">
        <v>3.02</v>
      </c>
      <c r="J4323" t="s">
        <v>323</v>
      </c>
      <c r="K4323">
        <v>10.916</v>
      </c>
    </row>
    <row r="4324" spans="2:11">
      <c r="B4324" t="s">
        <v>324</v>
      </c>
      <c r="C4324">
        <v>26568</v>
      </c>
      <c r="F4324" t="s">
        <v>324</v>
      </c>
      <c r="G4324">
        <v>9744</v>
      </c>
      <c r="J4324" t="s">
        <v>324</v>
      </c>
      <c r="K4324">
        <v>31061</v>
      </c>
    </row>
    <row r="4325" spans="2:11">
      <c r="B4325" t="s">
        <v>325</v>
      </c>
      <c r="C4325">
        <v>19113</v>
      </c>
      <c r="F4325" t="s">
        <v>325</v>
      </c>
      <c r="G4325">
        <v>1376942</v>
      </c>
      <c r="J4325" t="s">
        <v>325</v>
      </c>
      <c r="K4325">
        <v>0</v>
      </c>
    </row>
    <row r="4326" spans="2:11">
      <c r="B4326" t="s">
        <v>326</v>
      </c>
      <c r="C4326">
        <v>45681</v>
      </c>
      <c r="F4326" t="s">
        <v>326</v>
      </c>
      <c r="G4326">
        <v>1386686</v>
      </c>
      <c r="J4326" t="s">
        <v>326</v>
      </c>
      <c r="K4326">
        <v>31061</v>
      </c>
    </row>
    <row r="4327" spans="2:11">
      <c r="B4327" t="s">
        <v>593</v>
      </c>
      <c r="F4327" t="s">
        <v>593</v>
      </c>
      <c r="J4327" t="s">
        <v>593</v>
      </c>
    </row>
    <row r="4328" spans="2:11">
      <c r="B4328" t="s">
        <v>323</v>
      </c>
      <c r="C4328">
        <v>9.4570000000000007</v>
      </c>
      <c r="F4328" t="s">
        <v>323</v>
      </c>
      <c r="G4328">
        <v>2.8759999999999999</v>
      </c>
      <c r="J4328" t="s">
        <v>323</v>
      </c>
      <c r="K4328">
        <v>11.004</v>
      </c>
    </row>
    <row r="4329" spans="2:11">
      <c r="B4329" t="s">
        <v>324</v>
      </c>
      <c r="C4329">
        <v>25104</v>
      </c>
      <c r="F4329" t="s">
        <v>324</v>
      </c>
      <c r="G4329">
        <v>9744</v>
      </c>
      <c r="J4329" t="s">
        <v>324</v>
      </c>
      <c r="K4329">
        <v>29186</v>
      </c>
    </row>
    <row r="4330" spans="2:11">
      <c r="B4330" t="s">
        <v>325</v>
      </c>
      <c r="C4330">
        <v>17158</v>
      </c>
      <c r="F4330" t="s">
        <v>325</v>
      </c>
      <c r="G4330">
        <v>1312409</v>
      </c>
      <c r="J4330" t="s">
        <v>325</v>
      </c>
      <c r="K4330">
        <v>0</v>
      </c>
    </row>
    <row r="4331" spans="2:11">
      <c r="B4331" t="s">
        <v>326</v>
      </c>
      <c r="C4331">
        <v>42262</v>
      </c>
      <c r="F4331" t="s">
        <v>326</v>
      </c>
      <c r="G4331">
        <v>1322153</v>
      </c>
      <c r="J4331" t="s">
        <v>326</v>
      </c>
      <c r="K4331">
        <v>29186</v>
      </c>
    </row>
    <row r="4332" spans="2:11">
      <c r="B4332" t="s">
        <v>594</v>
      </c>
      <c r="F4332" t="s">
        <v>594</v>
      </c>
      <c r="J4332" t="s">
        <v>594</v>
      </c>
    </row>
    <row r="4333" spans="2:11">
      <c r="B4333" t="s">
        <v>323</v>
      </c>
      <c r="C4333">
        <v>9.6159999999999997</v>
      </c>
      <c r="F4333" t="s">
        <v>323</v>
      </c>
      <c r="G4333">
        <v>2.9009999999999998</v>
      </c>
      <c r="J4333" t="s">
        <v>323</v>
      </c>
      <c r="K4333">
        <v>11.207000000000001</v>
      </c>
    </row>
    <row r="4334" spans="2:11">
      <c r="B4334" t="s">
        <v>324</v>
      </c>
      <c r="C4334">
        <v>25704</v>
      </c>
      <c r="F4334" t="s">
        <v>324</v>
      </c>
      <c r="G4334">
        <v>9744</v>
      </c>
      <c r="J4334" t="s">
        <v>324</v>
      </c>
      <c r="K4334">
        <v>30021</v>
      </c>
    </row>
    <row r="4335" spans="2:11">
      <c r="B4335" t="s">
        <v>325</v>
      </c>
      <c r="C4335">
        <v>18469</v>
      </c>
      <c r="F4335" t="s">
        <v>325</v>
      </c>
      <c r="G4335">
        <v>1320691</v>
      </c>
      <c r="J4335" t="s">
        <v>325</v>
      </c>
      <c r="K4335">
        <v>0</v>
      </c>
    </row>
    <row r="4336" spans="2:11">
      <c r="B4336" t="s">
        <v>326</v>
      </c>
      <c r="C4336">
        <v>44173</v>
      </c>
      <c r="F4336" t="s">
        <v>326</v>
      </c>
      <c r="G4336">
        <v>1330435</v>
      </c>
      <c r="J4336" t="s">
        <v>326</v>
      </c>
      <c r="K4336">
        <v>30021</v>
      </c>
    </row>
    <row r="4337" spans="2:11">
      <c r="B4337" t="s">
        <v>595</v>
      </c>
      <c r="F4337" t="s">
        <v>595</v>
      </c>
      <c r="J4337" t="s">
        <v>595</v>
      </c>
    </row>
    <row r="4338" spans="2:11">
      <c r="B4338" t="s">
        <v>323</v>
      </c>
      <c r="C4338">
        <v>9.4779999999999998</v>
      </c>
      <c r="F4338" t="s">
        <v>323</v>
      </c>
      <c r="G4338">
        <v>2.9060000000000001</v>
      </c>
      <c r="J4338" t="s">
        <v>323</v>
      </c>
      <c r="K4338">
        <v>11.021000000000001</v>
      </c>
    </row>
    <row r="4339" spans="2:11">
      <c r="B4339" t="s">
        <v>324</v>
      </c>
      <c r="C4339">
        <v>24696</v>
      </c>
      <c r="F4339" t="s">
        <v>324</v>
      </c>
      <c r="G4339">
        <v>9744</v>
      </c>
      <c r="J4339" t="s">
        <v>324</v>
      </c>
      <c r="K4339">
        <v>28896</v>
      </c>
    </row>
    <row r="4340" spans="2:11">
      <c r="B4340" t="s">
        <v>325</v>
      </c>
      <c r="C4340">
        <v>17296</v>
      </c>
      <c r="F4340" t="s">
        <v>325</v>
      </c>
      <c r="G4340">
        <v>1323472</v>
      </c>
      <c r="J4340" t="s">
        <v>325</v>
      </c>
      <c r="K4340">
        <v>0</v>
      </c>
    </row>
    <row r="4341" spans="2:11">
      <c r="B4341" t="s">
        <v>326</v>
      </c>
      <c r="C4341">
        <v>41992</v>
      </c>
      <c r="F4341" t="s">
        <v>326</v>
      </c>
      <c r="G4341">
        <v>1333216</v>
      </c>
      <c r="J4341" t="s">
        <v>326</v>
      </c>
      <c r="K4341">
        <v>28896</v>
      </c>
    </row>
    <row r="4342" spans="2:11">
      <c r="B4342" t="s">
        <v>596</v>
      </c>
      <c r="F4342" t="s">
        <v>596</v>
      </c>
      <c r="J4342" t="s">
        <v>596</v>
      </c>
    </row>
    <row r="4343" spans="2:11">
      <c r="B4343" t="s">
        <v>323</v>
      </c>
      <c r="C4343">
        <v>9.468</v>
      </c>
      <c r="F4343" t="s">
        <v>323</v>
      </c>
      <c r="G4343">
        <v>2.9870000000000001</v>
      </c>
      <c r="J4343" t="s">
        <v>323</v>
      </c>
      <c r="K4343">
        <v>10.986000000000001</v>
      </c>
    </row>
    <row r="4344" spans="2:11">
      <c r="B4344" t="s">
        <v>324</v>
      </c>
      <c r="C4344">
        <v>26376</v>
      </c>
      <c r="F4344" t="s">
        <v>324</v>
      </c>
      <c r="G4344">
        <v>9744</v>
      </c>
      <c r="J4344" t="s">
        <v>324</v>
      </c>
      <c r="K4344">
        <v>30778</v>
      </c>
    </row>
    <row r="4345" spans="2:11">
      <c r="B4345" t="s">
        <v>325</v>
      </c>
      <c r="C4345">
        <v>18906</v>
      </c>
      <c r="F4345" t="s">
        <v>325</v>
      </c>
      <c r="G4345">
        <v>1361035</v>
      </c>
      <c r="J4345" t="s">
        <v>325</v>
      </c>
      <c r="K4345">
        <v>0</v>
      </c>
    </row>
    <row r="4346" spans="2:11">
      <c r="B4346" t="s">
        <v>326</v>
      </c>
      <c r="C4346">
        <v>45282</v>
      </c>
      <c r="F4346" t="s">
        <v>326</v>
      </c>
      <c r="G4346">
        <v>1370779</v>
      </c>
      <c r="J4346" t="s">
        <v>326</v>
      </c>
      <c r="K4346">
        <v>30778</v>
      </c>
    </row>
    <row r="4347" spans="2:11">
      <c r="B4347" t="s">
        <v>597</v>
      </c>
      <c r="F4347" t="s">
        <v>597</v>
      </c>
      <c r="J4347" t="s">
        <v>597</v>
      </c>
    </row>
    <row r="4348" spans="2:11">
      <c r="B4348" t="s">
        <v>323</v>
      </c>
      <c r="C4348">
        <v>9.4410000000000007</v>
      </c>
      <c r="F4348" t="s">
        <v>323</v>
      </c>
      <c r="G4348">
        <v>3.0270000000000001</v>
      </c>
      <c r="J4348" t="s">
        <v>323</v>
      </c>
      <c r="K4348">
        <v>10.907999999999999</v>
      </c>
    </row>
    <row r="4349" spans="2:11">
      <c r="B4349" t="s">
        <v>324</v>
      </c>
      <c r="C4349">
        <v>26472</v>
      </c>
      <c r="F4349" t="s">
        <v>324</v>
      </c>
      <c r="G4349">
        <v>9912</v>
      </c>
      <c r="J4349" t="s">
        <v>324</v>
      </c>
      <c r="K4349">
        <v>31107</v>
      </c>
    </row>
    <row r="4350" spans="2:11">
      <c r="B4350" t="s">
        <v>325</v>
      </c>
      <c r="C4350">
        <v>19205</v>
      </c>
      <c r="F4350" t="s">
        <v>325</v>
      </c>
      <c r="G4350">
        <v>1427194</v>
      </c>
      <c r="J4350" t="s">
        <v>325</v>
      </c>
      <c r="K4350">
        <v>0</v>
      </c>
    </row>
    <row r="4351" spans="2:11">
      <c r="B4351" t="s">
        <v>326</v>
      </c>
      <c r="C4351">
        <v>45677</v>
      </c>
      <c r="F4351" t="s">
        <v>326</v>
      </c>
      <c r="G4351">
        <v>1437106</v>
      </c>
      <c r="J4351" t="s">
        <v>326</v>
      </c>
      <c r="K4351">
        <v>31107</v>
      </c>
    </row>
    <row r="4352" spans="2:11">
      <c r="B4352" t="s">
        <v>598</v>
      </c>
      <c r="F4352" t="s">
        <v>598</v>
      </c>
      <c r="J4352" t="s">
        <v>598</v>
      </c>
    </row>
    <row r="4353" spans="2:12">
      <c r="B4353" t="s">
        <v>323</v>
      </c>
      <c r="C4353">
        <v>9.2840000000000007</v>
      </c>
      <c r="F4353" t="s">
        <v>323</v>
      </c>
      <c r="G4353">
        <v>2.948</v>
      </c>
      <c r="J4353" t="s">
        <v>323</v>
      </c>
      <c r="K4353">
        <v>10.776</v>
      </c>
    </row>
    <row r="4354" spans="2:12">
      <c r="B4354" t="s">
        <v>324</v>
      </c>
      <c r="C4354">
        <v>25344</v>
      </c>
      <c r="F4354" t="s">
        <v>324</v>
      </c>
      <c r="G4354">
        <v>9912</v>
      </c>
      <c r="J4354" t="s">
        <v>324</v>
      </c>
      <c r="K4354">
        <v>29607</v>
      </c>
    </row>
    <row r="4355" spans="2:12">
      <c r="B4355" t="s">
        <v>325</v>
      </c>
      <c r="C4355">
        <v>17641</v>
      </c>
      <c r="F4355" t="s">
        <v>325</v>
      </c>
      <c r="G4355">
        <v>1393436</v>
      </c>
      <c r="J4355" t="s">
        <v>325</v>
      </c>
      <c r="K4355">
        <v>0</v>
      </c>
    </row>
    <row r="4356" spans="2:12">
      <c r="B4356" t="s">
        <v>326</v>
      </c>
      <c r="C4356">
        <v>42985</v>
      </c>
      <c r="D4356">
        <f>(C4356+C4361+C4366+C4371+C4376+C4381+C4386+C4391+C4396+C4401)/10</f>
        <v>43754.7</v>
      </c>
      <c r="F4356" t="s">
        <v>326</v>
      </c>
      <c r="G4356">
        <v>1403348</v>
      </c>
      <c r="H4356">
        <f>(G4356+G4361+G4366+G4371+G4376+G4381+G4386+G4391+G4396+G4401)/10</f>
        <v>1404426.8</v>
      </c>
      <c r="J4356" t="s">
        <v>326</v>
      </c>
      <c r="K4356">
        <v>29607</v>
      </c>
      <c r="L4356">
        <f>(K4356+K4361+K4366+K4371+K4376+K4381+K4386+K4391+K4396+K4401)/10</f>
        <v>29917.3</v>
      </c>
    </row>
    <row r="4357" spans="2:12">
      <c r="B4357" t="s">
        <v>599</v>
      </c>
      <c r="F4357" t="s">
        <v>599</v>
      </c>
      <c r="J4357" t="s">
        <v>599</v>
      </c>
    </row>
    <row r="4358" spans="2:12">
      <c r="B4358" t="s">
        <v>323</v>
      </c>
      <c r="C4358">
        <v>9.2469999999999999</v>
      </c>
      <c r="F4358" t="s">
        <v>323</v>
      </c>
      <c r="G4358">
        <v>2.956</v>
      </c>
      <c r="J4358" t="s">
        <v>323</v>
      </c>
      <c r="K4358">
        <v>10.692</v>
      </c>
    </row>
    <row r="4359" spans="2:12">
      <c r="B4359" t="s">
        <v>324</v>
      </c>
      <c r="C4359">
        <v>24360</v>
      </c>
      <c r="F4359" t="s">
        <v>324</v>
      </c>
      <c r="G4359">
        <v>9912</v>
      </c>
      <c r="J4359" t="s">
        <v>324</v>
      </c>
      <c r="K4359">
        <v>28284</v>
      </c>
    </row>
    <row r="4360" spans="2:12">
      <c r="B4360" t="s">
        <v>325</v>
      </c>
      <c r="C4360">
        <v>16790</v>
      </c>
      <c r="F4360" t="s">
        <v>325</v>
      </c>
      <c r="G4360">
        <v>1396145</v>
      </c>
      <c r="J4360" t="s">
        <v>325</v>
      </c>
      <c r="K4360">
        <v>0</v>
      </c>
    </row>
    <row r="4361" spans="2:12">
      <c r="B4361" t="s">
        <v>326</v>
      </c>
      <c r="C4361">
        <v>41150</v>
      </c>
      <c r="F4361" t="s">
        <v>326</v>
      </c>
      <c r="G4361">
        <v>1406057</v>
      </c>
      <c r="J4361" t="s">
        <v>326</v>
      </c>
      <c r="K4361">
        <v>28284</v>
      </c>
    </row>
    <row r="4362" spans="2:12">
      <c r="B4362" t="s">
        <v>600</v>
      </c>
      <c r="F4362" t="s">
        <v>600</v>
      </c>
      <c r="J4362" t="s">
        <v>600</v>
      </c>
    </row>
    <row r="4363" spans="2:12">
      <c r="B4363" t="s">
        <v>323</v>
      </c>
      <c r="C4363">
        <v>9.4730000000000008</v>
      </c>
      <c r="F4363" t="s">
        <v>323</v>
      </c>
      <c r="G4363">
        <v>2.9460000000000002</v>
      </c>
      <c r="J4363" t="s">
        <v>323</v>
      </c>
      <c r="K4363">
        <v>11.005000000000001</v>
      </c>
    </row>
    <row r="4364" spans="2:12">
      <c r="B4364" t="s">
        <v>324</v>
      </c>
      <c r="C4364">
        <v>25824</v>
      </c>
      <c r="F4364" t="s">
        <v>324</v>
      </c>
      <c r="G4364">
        <v>9912</v>
      </c>
      <c r="J4364" t="s">
        <v>324</v>
      </c>
      <c r="K4364">
        <v>30212</v>
      </c>
    </row>
    <row r="4365" spans="2:12">
      <c r="B4365" t="s">
        <v>325</v>
      </c>
      <c r="C4365">
        <v>18492</v>
      </c>
      <c r="F4365" t="s">
        <v>325</v>
      </c>
      <c r="G4365">
        <v>1389092</v>
      </c>
      <c r="J4365" t="s">
        <v>325</v>
      </c>
      <c r="K4365">
        <v>0</v>
      </c>
    </row>
    <row r="4366" spans="2:12">
      <c r="B4366" t="s">
        <v>326</v>
      </c>
      <c r="C4366">
        <v>44316</v>
      </c>
      <c r="F4366" t="s">
        <v>326</v>
      </c>
      <c r="G4366">
        <v>1399004</v>
      </c>
      <c r="J4366" t="s">
        <v>326</v>
      </c>
      <c r="K4366">
        <v>30212</v>
      </c>
    </row>
    <row r="4367" spans="2:12">
      <c r="B4367" t="s">
        <v>601</v>
      </c>
      <c r="F4367" t="s">
        <v>601</v>
      </c>
      <c r="J4367" t="s">
        <v>601</v>
      </c>
    </row>
    <row r="4368" spans="2:12">
      <c r="B4368" t="s">
        <v>323</v>
      </c>
      <c r="C4368">
        <v>9.6140000000000008</v>
      </c>
      <c r="F4368" t="s">
        <v>323</v>
      </c>
      <c r="G4368">
        <v>2.9129999999999998</v>
      </c>
      <c r="J4368" t="s">
        <v>323</v>
      </c>
      <c r="K4368">
        <v>11.16</v>
      </c>
    </row>
    <row r="4369" spans="2:11">
      <c r="B4369" t="s">
        <v>324</v>
      </c>
      <c r="C4369">
        <v>25560</v>
      </c>
      <c r="F4369" t="s">
        <v>324</v>
      </c>
      <c r="G4369">
        <v>9912</v>
      </c>
      <c r="J4369" t="s">
        <v>324</v>
      </c>
      <c r="K4369">
        <v>30021</v>
      </c>
    </row>
    <row r="4370" spans="2:11">
      <c r="B4370" t="s">
        <v>325</v>
      </c>
      <c r="C4370">
        <v>18469</v>
      </c>
      <c r="F4370" t="s">
        <v>325</v>
      </c>
      <c r="G4370">
        <v>1372443</v>
      </c>
      <c r="J4370" t="s">
        <v>325</v>
      </c>
      <c r="K4370">
        <v>0</v>
      </c>
    </row>
    <row r="4371" spans="2:11">
      <c r="B4371" t="s">
        <v>326</v>
      </c>
      <c r="C4371">
        <v>44029</v>
      </c>
      <c r="F4371" t="s">
        <v>326</v>
      </c>
      <c r="G4371">
        <v>1382355</v>
      </c>
      <c r="J4371" t="s">
        <v>326</v>
      </c>
      <c r="K4371">
        <v>30021</v>
      </c>
    </row>
    <row r="4372" spans="2:11">
      <c r="B4372" t="s">
        <v>602</v>
      </c>
      <c r="F4372" t="s">
        <v>602</v>
      </c>
      <c r="J4372" t="s">
        <v>602</v>
      </c>
    </row>
    <row r="4373" spans="2:11">
      <c r="B4373" t="s">
        <v>323</v>
      </c>
      <c r="C4373">
        <v>9.4149999999999991</v>
      </c>
      <c r="F4373" t="s">
        <v>323</v>
      </c>
      <c r="G4373">
        <v>2.9990000000000001</v>
      </c>
      <c r="J4373" t="s">
        <v>323</v>
      </c>
      <c r="K4373">
        <v>10.911</v>
      </c>
    </row>
    <row r="4374" spans="2:11">
      <c r="B4374" t="s">
        <v>324</v>
      </c>
      <c r="C4374">
        <v>26568</v>
      </c>
      <c r="F4374" t="s">
        <v>324</v>
      </c>
      <c r="G4374">
        <v>9912</v>
      </c>
      <c r="J4374" t="s">
        <v>324</v>
      </c>
      <c r="K4374">
        <v>31061</v>
      </c>
    </row>
    <row r="4375" spans="2:11">
      <c r="B4375" t="s">
        <v>325</v>
      </c>
      <c r="C4375">
        <v>19113</v>
      </c>
      <c r="F4375" t="s">
        <v>325</v>
      </c>
      <c r="G4375">
        <v>1415259</v>
      </c>
      <c r="J4375" t="s">
        <v>325</v>
      </c>
      <c r="K4375">
        <v>0</v>
      </c>
    </row>
    <row r="4376" spans="2:11">
      <c r="B4376" t="s">
        <v>326</v>
      </c>
      <c r="C4376">
        <v>45681</v>
      </c>
      <c r="F4376" t="s">
        <v>326</v>
      </c>
      <c r="G4376">
        <v>1425171</v>
      </c>
      <c r="J4376" t="s">
        <v>326</v>
      </c>
      <c r="K4376">
        <v>31061</v>
      </c>
    </row>
    <row r="4377" spans="2:11">
      <c r="B4377" t="s">
        <v>603</v>
      </c>
      <c r="F4377" t="s">
        <v>603</v>
      </c>
      <c r="J4377" t="s">
        <v>603</v>
      </c>
    </row>
    <row r="4378" spans="2:11">
      <c r="B4378" t="s">
        <v>323</v>
      </c>
      <c r="C4378">
        <v>9.4719999999999995</v>
      </c>
      <c r="F4378" t="s">
        <v>323</v>
      </c>
      <c r="G4378">
        <v>2.8490000000000002</v>
      </c>
      <c r="J4378" t="s">
        <v>323</v>
      </c>
      <c r="K4378">
        <v>11.026</v>
      </c>
    </row>
    <row r="4379" spans="2:11">
      <c r="B4379" t="s">
        <v>324</v>
      </c>
      <c r="C4379">
        <v>25104</v>
      </c>
      <c r="F4379" t="s">
        <v>324</v>
      </c>
      <c r="G4379">
        <v>9912</v>
      </c>
      <c r="J4379" t="s">
        <v>324</v>
      </c>
      <c r="K4379">
        <v>29186</v>
      </c>
    </row>
    <row r="4380" spans="2:11">
      <c r="B4380" t="s">
        <v>325</v>
      </c>
      <c r="C4380">
        <v>17158</v>
      </c>
      <c r="F4380" t="s">
        <v>325</v>
      </c>
      <c r="G4380">
        <v>1346921</v>
      </c>
      <c r="J4380" t="s">
        <v>325</v>
      </c>
      <c r="K4380">
        <v>0</v>
      </c>
    </row>
    <row r="4381" spans="2:11">
      <c r="B4381" t="s">
        <v>326</v>
      </c>
      <c r="C4381">
        <v>42262</v>
      </c>
      <c r="F4381" t="s">
        <v>326</v>
      </c>
      <c r="G4381">
        <v>1356833</v>
      </c>
      <c r="J4381" t="s">
        <v>326</v>
      </c>
      <c r="K4381">
        <v>29186</v>
      </c>
    </row>
    <row r="4382" spans="2:11">
      <c r="B4382" t="s">
        <v>604</v>
      </c>
      <c r="F4382" t="s">
        <v>604</v>
      </c>
      <c r="J4382" t="s">
        <v>604</v>
      </c>
    </row>
    <row r="4383" spans="2:11">
      <c r="B4383" t="s">
        <v>323</v>
      </c>
      <c r="C4383">
        <v>9.6029999999999998</v>
      </c>
      <c r="F4383" t="s">
        <v>323</v>
      </c>
      <c r="G4383">
        <v>2.8860000000000001</v>
      </c>
      <c r="J4383" t="s">
        <v>323</v>
      </c>
      <c r="K4383">
        <v>11.189</v>
      </c>
    </row>
    <row r="4384" spans="2:11">
      <c r="B4384" t="s">
        <v>324</v>
      </c>
      <c r="C4384">
        <v>25704</v>
      </c>
      <c r="F4384" t="s">
        <v>324</v>
      </c>
      <c r="G4384">
        <v>9912</v>
      </c>
      <c r="J4384" t="s">
        <v>324</v>
      </c>
      <c r="K4384">
        <v>30021</v>
      </c>
    </row>
    <row r="4385" spans="2:11">
      <c r="B4385" t="s">
        <v>325</v>
      </c>
      <c r="C4385">
        <v>18469</v>
      </c>
      <c r="F4385" t="s">
        <v>325</v>
      </c>
      <c r="G4385">
        <v>1361124</v>
      </c>
      <c r="J4385" t="s">
        <v>325</v>
      </c>
      <c r="K4385">
        <v>0</v>
      </c>
    </row>
    <row r="4386" spans="2:11">
      <c r="B4386" t="s">
        <v>326</v>
      </c>
      <c r="C4386">
        <v>44173</v>
      </c>
      <c r="F4386" t="s">
        <v>326</v>
      </c>
      <c r="G4386">
        <v>1371036</v>
      </c>
      <c r="J4386" t="s">
        <v>326</v>
      </c>
      <c r="K4386">
        <v>30021</v>
      </c>
    </row>
    <row r="4387" spans="2:11">
      <c r="B4387" t="s">
        <v>605</v>
      </c>
      <c r="F4387" t="s">
        <v>605</v>
      </c>
      <c r="J4387" t="s">
        <v>605</v>
      </c>
    </row>
    <row r="4388" spans="2:11">
      <c r="B4388" t="s">
        <v>323</v>
      </c>
      <c r="C4388">
        <v>9.3840000000000003</v>
      </c>
      <c r="F4388" t="s">
        <v>323</v>
      </c>
      <c r="G4388">
        <v>2.9279999999999999</v>
      </c>
      <c r="J4388" t="s">
        <v>323</v>
      </c>
      <c r="K4388">
        <v>10.884</v>
      </c>
    </row>
    <row r="4389" spans="2:11">
      <c r="B4389" t="s">
        <v>324</v>
      </c>
      <c r="C4389">
        <v>24696</v>
      </c>
      <c r="F4389" t="s">
        <v>324</v>
      </c>
      <c r="G4389">
        <v>9912</v>
      </c>
      <c r="J4389" t="s">
        <v>324</v>
      </c>
      <c r="K4389">
        <v>28896</v>
      </c>
    </row>
    <row r="4390" spans="2:11">
      <c r="B4390" t="s">
        <v>325</v>
      </c>
      <c r="C4390">
        <v>17296</v>
      </c>
      <c r="F4390" t="s">
        <v>325</v>
      </c>
      <c r="G4390">
        <v>1381172</v>
      </c>
      <c r="J4390" t="s">
        <v>325</v>
      </c>
      <c r="K4390">
        <v>0</v>
      </c>
    </row>
    <row r="4391" spans="2:11">
      <c r="B4391" t="s">
        <v>326</v>
      </c>
      <c r="C4391">
        <v>41992</v>
      </c>
      <c r="F4391" t="s">
        <v>326</v>
      </c>
      <c r="G4391">
        <v>1391084</v>
      </c>
      <c r="J4391" t="s">
        <v>326</v>
      </c>
      <c r="K4391">
        <v>28896</v>
      </c>
    </row>
    <row r="4392" spans="2:11">
      <c r="B4392" t="s">
        <v>606</v>
      </c>
      <c r="F4392" t="s">
        <v>606</v>
      </c>
      <c r="J4392" t="s">
        <v>606</v>
      </c>
    </row>
    <row r="4393" spans="2:11">
      <c r="B4393" t="s">
        <v>323</v>
      </c>
      <c r="C4393">
        <v>9.3800000000000008</v>
      </c>
      <c r="F4393" t="s">
        <v>323</v>
      </c>
      <c r="G4393">
        <v>3.0059999999999998</v>
      </c>
      <c r="J4393" t="s">
        <v>323</v>
      </c>
      <c r="K4393">
        <v>10.856999999999999</v>
      </c>
    </row>
    <row r="4394" spans="2:11">
      <c r="B4394" t="s">
        <v>324</v>
      </c>
      <c r="C4394">
        <v>26376</v>
      </c>
      <c r="F4394" t="s">
        <v>324</v>
      </c>
      <c r="G4394">
        <v>9912</v>
      </c>
      <c r="J4394" t="s">
        <v>324</v>
      </c>
      <c r="K4394">
        <v>30778</v>
      </c>
    </row>
    <row r="4395" spans="2:11">
      <c r="B4395" t="s">
        <v>325</v>
      </c>
      <c r="C4395">
        <v>18906</v>
      </c>
      <c r="F4395" t="s">
        <v>325</v>
      </c>
      <c r="G4395">
        <v>1419377</v>
      </c>
      <c r="J4395" t="s">
        <v>325</v>
      </c>
      <c r="K4395">
        <v>0</v>
      </c>
    </row>
    <row r="4396" spans="2:11">
      <c r="B4396" t="s">
        <v>326</v>
      </c>
      <c r="C4396">
        <v>45282</v>
      </c>
      <c r="F4396" t="s">
        <v>326</v>
      </c>
      <c r="G4396">
        <v>1429289</v>
      </c>
      <c r="J4396" t="s">
        <v>326</v>
      </c>
      <c r="K4396">
        <v>30778</v>
      </c>
    </row>
    <row r="4397" spans="2:11">
      <c r="B4397" t="s">
        <v>607</v>
      </c>
      <c r="F4397" t="s">
        <v>607</v>
      </c>
      <c r="J4397" t="s">
        <v>607</v>
      </c>
    </row>
    <row r="4398" spans="2:11">
      <c r="B4398" t="s">
        <v>323</v>
      </c>
      <c r="C4398">
        <v>9.4209999999999994</v>
      </c>
      <c r="F4398" t="s">
        <v>323</v>
      </c>
      <c r="G4398">
        <v>3.0129999999999999</v>
      </c>
      <c r="J4398" t="s">
        <v>323</v>
      </c>
      <c r="K4398">
        <v>10.879</v>
      </c>
    </row>
    <row r="4399" spans="2:11">
      <c r="B4399" t="s">
        <v>324</v>
      </c>
      <c r="C4399">
        <v>26472</v>
      </c>
      <c r="F4399" t="s">
        <v>324</v>
      </c>
      <c r="G4399">
        <v>10080</v>
      </c>
      <c r="J4399" t="s">
        <v>324</v>
      </c>
      <c r="K4399">
        <v>31107</v>
      </c>
    </row>
    <row r="4400" spans="2:11">
      <c r="B4400" t="s">
        <v>325</v>
      </c>
      <c r="C4400">
        <v>19205</v>
      </c>
      <c r="F4400" t="s">
        <v>325</v>
      </c>
      <c r="G4400">
        <v>1470011</v>
      </c>
      <c r="J4400" t="s">
        <v>325</v>
      </c>
      <c r="K4400">
        <v>0</v>
      </c>
    </row>
    <row r="4401" spans="2:12">
      <c r="B4401" t="s">
        <v>326</v>
      </c>
      <c r="C4401">
        <v>45677</v>
      </c>
      <c r="F4401" t="s">
        <v>326</v>
      </c>
      <c r="G4401">
        <v>1480091</v>
      </c>
      <c r="J4401" t="s">
        <v>326</v>
      </c>
      <c r="K4401">
        <v>31107</v>
      </c>
    </row>
    <row r="4402" spans="2:12">
      <c r="B4402" t="s">
        <v>608</v>
      </c>
      <c r="F4402" t="s">
        <v>608</v>
      </c>
      <c r="J4402" t="s">
        <v>608</v>
      </c>
    </row>
    <row r="4403" spans="2:12">
      <c r="B4403" t="s">
        <v>323</v>
      </c>
      <c r="C4403">
        <v>9.2550000000000008</v>
      </c>
      <c r="F4403" t="s">
        <v>323</v>
      </c>
      <c r="G4403">
        <v>2.9390000000000001</v>
      </c>
      <c r="J4403" t="s">
        <v>323</v>
      </c>
      <c r="K4403">
        <v>10.734</v>
      </c>
    </row>
    <row r="4404" spans="2:12">
      <c r="B4404" t="s">
        <v>324</v>
      </c>
      <c r="C4404">
        <v>25344</v>
      </c>
      <c r="F4404" t="s">
        <v>324</v>
      </c>
      <c r="G4404">
        <v>10080</v>
      </c>
      <c r="J4404" t="s">
        <v>324</v>
      </c>
      <c r="K4404">
        <v>29607</v>
      </c>
    </row>
    <row r="4405" spans="2:12">
      <c r="B4405" t="s">
        <v>325</v>
      </c>
      <c r="C4405">
        <v>17641</v>
      </c>
      <c r="F4405" t="s">
        <v>325</v>
      </c>
      <c r="G4405">
        <v>1437863</v>
      </c>
      <c r="J4405" t="s">
        <v>325</v>
      </c>
      <c r="K4405">
        <v>0</v>
      </c>
    </row>
    <row r="4406" spans="2:12">
      <c r="B4406" t="s">
        <v>326</v>
      </c>
      <c r="C4406">
        <v>42985</v>
      </c>
      <c r="D4406">
        <f>(C4406+C4411+C4416+C4421+C4426+C4431+C4436+C4441+C4446+C4451)/10</f>
        <v>43754.7</v>
      </c>
      <c r="F4406" t="s">
        <v>326</v>
      </c>
      <c r="G4406">
        <v>1447943</v>
      </c>
      <c r="H4406">
        <f>(G4406+G4411+G4416+G4421+G4426+G4431+G4436+G4441+G4446+G4451)/10</f>
        <v>1447408.7</v>
      </c>
      <c r="J4406" t="s">
        <v>326</v>
      </c>
      <c r="K4406">
        <v>29607</v>
      </c>
      <c r="L4406">
        <f>(K4406+K4411+K4416+K4421+K4426+K4431+K4436+K4441+K4446+K4451)/10</f>
        <v>29917.3</v>
      </c>
    </row>
    <row r="4407" spans="2:12">
      <c r="B4407" t="s">
        <v>609</v>
      </c>
      <c r="F4407" t="s">
        <v>609</v>
      </c>
      <c r="J4407" t="s">
        <v>609</v>
      </c>
    </row>
    <row r="4408" spans="2:12">
      <c r="B4408" t="s">
        <v>323</v>
      </c>
      <c r="C4408">
        <v>9.2449999999999992</v>
      </c>
      <c r="F4408" t="s">
        <v>323</v>
      </c>
      <c r="G4408">
        <v>2.9350000000000001</v>
      </c>
      <c r="J4408" t="s">
        <v>323</v>
      </c>
      <c r="K4408">
        <v>10.689</v>
      </c>
    </row>
    <row r="4409" spans="2:12">
      <c r="B4409" t="s">
        <v>324</v>
      </c>
      <c r="C4409">
        <v>24360</v>
      </c>
      <c r="F4409" t="s">
        <v>324</v>
      </c>
      <c r="G4409">
        <v>10080</v>
      </c>
      <c r="J4409" t="s">
        <v>324</v>
      </c>
      <c r="K4409">
        <v>28284</v>
      </c>
    </row>
    <row r="4410" spans="2:12">
      <c r="B4410" t="s">
        <v>325</v>
      </c>
      <c r="C4410">
        <v>16790</v>
      </c>
      <c r="F4410" t="s">
        <v>325</v>
      </c>
      <c r="G4410">
        <v>1434726</v>
      </c>
      <c r="J4410" t="s">
        <v>325</v>
      </c>
      <c r="K4410">
        <v>0</v>
      </c>
    </row>
    <row r="4411" spans="2:12">
      <c r="B4411" t="s">
        <v>326</v>
      </c>
      <c r="C4411">
        <v>41150</v>
      </c>
      <c r="F4411" t="s">
        <v>326</v>
      </c>
      <c r="G4411">
        <v>1444806</v>
      </c>
      <c r="J4411" t="s">
        <v>326</v>
      </c>
      <c r="K4411">
        <v>28284</v>
      </c>
    </row>
    <row r="4412" spans="2:12">
      <c r="B4412" t="s">
        <v>610</v>
      </c>
      <c r="F4412" t="s">
        <v>610</v>
      </c>
      <c r="J4412" t="s">
        <v>610</v>
      </c>
    </row>
    <row r="4413" spans="2:12">
      <c r="B4413" t="s">
        <v>323</v>
      </c>
      <c r="C4413">
        <v>9.4250000000000007</v>
      </c>
      <c r="F4413" t="s">
        <v>323</v>
      </c>
      <c r="G4413">
        <v>2.9470000000000001</v>
      </c>
      <c r="J4413" t="s">
        <v>323</v>
      </c>
      <c r="K4413">
        <v>10.933</v>
      </c>
    </row>
    <row r="4414" spans="2:12">
      <c r="B4414" t="s">
        <v>324</v>
      </c>
      <c r="C4414">
        <v>25824</v>
      </c>
      <c r="F4414" t="s">
        <v>324</v>
      </c>
      <c r="G4414">
        <v>10080</v>
      </c>
      <c r="J4414" t="s">
        <v>324</v>
      </c>
      <c r="K4414">
        <v>30212</v>
      </c>
    </row>
    <row r="4415" spans="2:12">
      <c r="B4415" t="s">
        <v>325</v>
      </c>
      <c r="C4415">
        <v>18492</v>
      </c>
      <c r="F4415" t="s">
        <v>325</v>
      </c>
      <c r="G4415">
        <v>1438471</v>
      </c>
      <c r="J4415" t="s">
        <v>325</v>
      </c>
      <c r="K4415">
        <v>0</v>
      </c>
    </row>
    <row r="4416" spans="2:12">
      <c r="B4416" t="s">
        <v>326</v>
      </c>
      <c r="C4416">
        <v>44316</v>
      </c>
      <c r="F4416" t="s">
        <v>326</v>
      </c>
      <c r="G4416">
        <v>1448551</v>
      </c>
      <c r="J4416" t="s">
        <v>326</v>
      </c>
      <c r="K4416">
        <v>30212</v>
      </c>
    </row>
    <row r="4417" spans="2:11">
      <c r="B4417" t="s">
        <v>611</v>
      </c>
      <c r="F4417" t="s">
        <v>611</v>
      </c>
      <c r="J4417" t="s">
        <v>611</v>
      </c>
    </row>
    <row r="4418" spans="2:11">
      <c r="B4418" t="s">
        <v>323</v>
      </c>
      <c r="C4418">
        <v>9.5990000000000002</v>
      </c>
      <c r="F4418" t="s">
        <v>323</v>
      </c>
      <c r="G4418">
        <v>2.899</v>
      </c>
      <c r="J4418" t="s">
        <v>323</v>
      </c>
      <c r="K4418">
        <v>11.138</v>
      </c>
    </row>
    <row r="4419" spans="2:11">
      <c r="B4419" t="s">
        <v>324</v>
      </c>
      <c r="C4419">
        <v>25560</v>
      </c>
      <c r="F4419" t="s">
        <v>324</v>
      </c>
      <c r="G4419">
        <v>10080</v>
      </c>
      <c r="J4419" t="s">
        <v>324</v>
      </c>
      <c r="K4419">
        <v>30021</v>
      </c>
    </row>
    <row r="4420" spans="2:11">
      <c r="B4420" t="s">
        <v>325</v>
      </c>
      <c r="C4420">
        <v>18469</v>
      </c>
      <c r="F4420" t="s">
        <v>325</v>
      </c>
      <c r="G4420">
        <v>1413725</v>
      </c>
      <c r="J4420" t="s">
        <v>325</v>
      </c>
      <c r="K4420">
        <v>0</v>
      </c>
    </row>
    <row r="4421" spans="2:11">
      <c r="B4421" t="s">
        <v>326</v>
      </c>
      <c r="C4421">
        <v>44029</v>
      </c>
      <c r="F4421" t="s">
        <v>326</v>
      </c>
      <c r="G4421">
        <v>1423805</v>
      </c>
      <c r="J4421" t="s">
        <v>326</v>
      </c>
      <c r="K4421">
        <v>30021</v>
      </c>
    </row>
    <row r="4422" spans="2:11">
      <c r="B4422" t="s">
        <v>612</v>
      </c>
      <c r="F4422" t="s">
        <v>612</v>
      </c>
      <c r="J4422" t="s">
        <v>612</v>
      </c>
    </row>
    <row r="4423" spans="2:11">
      <c r="B4423" t="s">
        <v>323</v>
      </c>
      <c r="C4423">
        <v>9.3659999999999997</v>
      </c>
      <c r="F4423" t="s">
        <v>323</v>
      </c>
      <c r="G4423">
        <v>2.9990000000000001</v>
      </c>
      <c r="J4423" t="s">
        <v>323</v>
      </c>
      <c r="K4423">
        <v>10.84</v>
      </c>
    </row>
    <row r="4424" spans="2:11">
      <c r="B4424" t="s">
        <v>324</v>
      </c>
      <c r="C4424">
        <v>26568</v>
      </c>
      <c r="F4424" t="s">
        <v>324</v>
      </c>
      <c r="G4424">
        <v>10080</v>
      </c>
      <c r="J4424" t="s">
        <v>324</v>
      </c>
      <c r="K4424">
        <v>31061</v>
      </c>
    </row>
    <row r="4425" spans="2:11">
      <c r="B4425" t="s">
        <v>325</v>
      </c>
      <c r="C4425">
        <v>19113</v>
      </c>
      <c r="F4425" t="s">
        <v>325</v>
      </c>
      <c r="G4425">
        <v>1464988</v>
      </c>
      <c r="J4425" t="s">
        <v>325</v>
      </c>
      <c r="K4425">
        <v>0</v>
      </c>
    </row>
    <row r="4426" spans="2:11">
      <c r="B4426" t="s">
        <v>326</v>
      </c>
      <c r="C4426">
        <v>45681</v>
      </c>
      <c r="F4426" t="s">
        <v>326</v>
      </c>
      <c r="G4426">
        <v>1475068</v>
      </c>
      <c r="J4426" t="s">
        <v>326</v>
      </c>
      <c r="K4426">
        <v>31061</v>
      </c>
    </row>
    <row r="4427" spans="2:11">
      <c r="B4427" t="s">
        <v>613</v>
      </c>
      <c r="F4427" t="s">
        <v>613</v>
      </c>
      <c r="J4427" t="s">
        <v>613</v>
      </c>
    </row>
    <row r="4428" spans="2:11">
      <c r="B4428" t="s">
        <v>323</v>
      </c>
      <c r="C4428">
        <v>9.4550000000000001</v>
      </c>
      <c r="F4428" t="s">
        <v>323</v>
      </c>
      <c r="G4428">
        <v>2.8370000000000002</v>
      </c>
      <c r="J4428" t="s">
        <v>323</v>
      </c>
      <c r="K4428">
        <v>11.002000000000001</v>
      </c>
    </row>
    <row r="4429" spans="2:11">
      <c r="B4429" t="s">
        <v>324</v>
      </c>
      <c r="C4429">
        <v>25104</v>
      </c>
      <c r="F4429" t="s">
        <v>324</v>
      </c>
      <c r="G4429">
        <v>10080</v>
      </c>
      <c r="J4429" t="s">
        <v>324</v>
      </c>
      <c r="K4429">
        <v>29186</v>
      </c>
    </row>
    <row r="4430" spans="2:11">
      <c r="B4430" t="s">
        <v>325</v>
      </c>
      <c r="C4430">
        <v>17158</v>
      </c>
      <c r="F4430" t="s">
        <v>325</v>
      </c>
      <c r="G4430">
        <v>1388561</v>
      </c>
      <c r="J4430" t="s">
        <v>325</v>
      </c>
      <c r="K4430">
        <v>0</v>
      </c>
    </row>
    <row r="4431" spans="2:11">
      <c r="B4431" t="s">
        <v>326</v>
      </c>
      <c r="C4431">
        <v>42262</v>
      </c>
      <c r="F4431" t="s">
        <v>326</v>
      </c>
      <c r="G4431">
        <v>1398641</v>
      </c>
      <c r="J4431" t="s">
        <v>326</v>
      </c>
      <c r="K4431">
        <v>29186</v>
      </c>
    </row>
    <row r="4432" spans="2:11">
      <c r="B4432" t="s">
        <v>614</v>
      </c>
      <c r="F4432" t="s">
        <v>614</v>
      </c>
      <c r="J4432" t="s">
        <v>614</v>
      </c>
    </row>
    <row r="4433" spans="2:11">
      <c r="B4433" t="s">
        <v>323</v>
      </c>
      <c r="C4433">
        <v>9.6</v>
      </c>
      <c r="F4433" t="s">
        <v>323</v>
      </c>
      <c r="G4433">
        <v>2.8690000000000002</v>
      </c>
      <c r="J4433" t="s">
        <v>323</v>
      </c>
      <c r="K4433">
        <v>11.185</v>
      </c>
    </row>
    <row r="4434" spans="2:11">
      <c r="B4434" t="s">
        <v>324</v>
      </c>
      <c r="C4434">
        <v>25704</v>
      </c>
      <c r="F4434" t="s">
        <v>324</v>
      </c>
      <c r="G4434">
        <v>10080</v>
      </c>
      <c r="J4434" t="s">
        <v>324</v>
      </c>
      <c r="K4434">
        <v>30021</v>
      </c>
    </row>
    <row r="4435" spans="2:11">
      <c r="B4435" t="s">
        <v>325</v>
      </c>
      <c r="C4435">
        <v>18469</v>
      </c>
      <c r="F4435" t="s">
        <v>325</v>
      </c>
      <c r="G4435">
        <v>1400343</v>
      </c>
      <c r="J4435" t="s">
        <v>325</v>
      </c>
      <c r="K4435">
        <v>0</v>
      </c>
    </row>
    <row r="4436" spans="2:11">
      <c r="B4436" t="s">
        <v>326</v>
      </c>
      <c r="C4436">
        <v>44173</v>
      </c>
      <c r="F4436" t="s">
        <v>326</v>
      </c>
      <c r="G4436">
        <v>1410423</v>
      </c>
      <c r="J4436" t="s">
        <v>326</v>
      </c>
      <c r="K4436">
        <v>30021</v>
      </c>
    </row>
    <row r="4437" spans="2:11">
      <c r="B4437" t="s">
        <v>615</v>
      </c>
      <c r="F4437" t="s">
        <v>615</v>
      </c>
      <c r="J4437" t="s">
        <v>615</v>
      </c>
    </row>
    <row r="4438" spans="2:11">
      <c r="B4438" t="s">
        <v>323</v>
      </c>
      <c r="C4438">
        <v>9.4139999999999997</v>
      </c>
      <c r="F4438" t="s">
        <v>323</v>
      </c>
      <c r="G4438">
        <v>2.895</v>
      </c>
      <c r="J4438" t="s">
        <v>323</v>
      </c>
      <c r="K4438">
        <v>10.928000000000001</v>
      </c>
    </row>
    <row r="4439" spans="2:11">
      <c r="B4439" t="s">
        <v>324</v>
      </c>
      <c r="C4439">
        <v>24696</v>
      </c>
      <c r="F4439" t="s">
        <v>324</v>
      </c>
      <c r="G4439">
        <v>10080</v>
      </c>
      <c r="J4439" t="s">
        <v>324</v>
      </c>
      <c r="K4439">
        <v>28896</v>
      </c>
    </row>
    <row r="4440" spans="2:11">
      <c r="B4440" t="s">
        <v>325</v>
      </c>
      <c r="C4440">
        <v>17296</v>
      </c>
      <c r="F4440" t="s">
        <v>325</v>
      </c>
      <c r="G4440">
        <v>1413422</v>
      </c>
      <c r="J4440" t="s">
        <v>325</v>
      </c>
      <c r="K4440">
        <v>0</v>
      </c>
    </row>
    <row r="4441" spans="2:11">
      <c r="B4441" t="s">
        <v>326</v>
      </c>
      <c r="C4441">
        <v>41992</v>
      </c>
      <c r="F4441" t="s">
        <v>326</v>
      </c>
      <c r="G4441">
        <v>1423502</v>
      </c>
      <c r="J4441" t="s">
        <v>326</v>
      </c>
      <c r="K4441">
        <v>28896</v>
      </c>
    </row>
    <row r="4442" spans="2:11">
      <c r="B4442" t="s">
        <v>616</v>
      </c>
      <c r="F4442" t="s">
        <v>616</v>
      </c>
      <c r="J4442" t="s">
        <v>616</v>
      </c>
    </row>
    <row r="4443" spans="2:11">
      <c r="B4443" t="s">
        <v>323</v>
      </c>
      <c r="C4443">
        <v>9.3550000000000004</v>
      </c>
      <c r="F4443" t="s">
        <v>323</v>
      </c>
      <c r="G4443">
        <v>2.9940000000000002</v>
      </c>
      <c r="J4443" t="s">
        <v>323</v>
      </c>
      <c r="K4443">
        <v>10.82</v>
      </c>
    </row>
    <row r="4444" spans="2:11">
      <c r="B4444" t="s">
        <v>324</v>
      </c>
      <c r="C4444">
        <v>26376</v>
      </c>
      <c r="F4444" t="s">
        <v>324</v>
      </c>
      <c r="G4444">
        <v>10080</v>
      </c>
      <c r="J4444" t="s">
        <v>324</v>
      </c>
      <c r="K4444">
        <v>30778</v>
      </c>
    </row>
    <row r="4445" spans="2:11">
      <c r="B4445" t="s">
        <v>325</v>
      </c>
      <c r="C4445">
        <v>18906</v>
      </c>
      <c r="F4445" t="s">
        <v>325</v>
      </c>
      <c r="G4445">
        <v>1462989</v>
      </c>
      <c r="J4445" t="s">
        <v>325</v>
      </c>
      <c r="K4445">
        <v>0</v>
      </c>
    </row>
    <row r="4446" spans="2:11">
      <c r="B4446" t="s">
        <v>326</v>
      </c>
      <c r="C4446">
        <v>45282</v>
      </c>
      <c r="F4446" t="s">
        <v>326</v>
      </c>
      <c r="G4446">
        <v>1473069</v>
      </c>
      <c r="J4446" t="s">
        <v>326</v>
      </c>
      <c r="K4446">
        <v>30778</v>
      </c>
    </row>
    <row r="4447" spans="2:11">
      <c r="B4447" t="s">
        <v>617</v>
      </c>
      <c r="F4447" t="s">
        <v>617</v>
      </c>
      <c r="J4447" t="s">
        <v>617</v>
      </c>
    </row>
    <row r="4448" spans="2:11">
      <c r="B4448" t="s">
        <v>323</v>
      </c>
      <c r="C4448">
        <v>9.3819999999999997</v>
      </c>
      <c r="F4448" t="s">
        <v>323</v>
      </c>
      <c r="G4448">
        <v>3.0070000000000001</v>
      </c>
      <c r="J4448" t="s">
        <v>323</v>
      </c>
      <c r="K4448">
        <v>10.821</v>
      </c>
    </row>
    <row r="4449" spans="2:12">
      <c r="B4449" t="s">
        <v>324</v>
      </c>
      <c r="C4449">
        <v>26472</v>
      </c>
      <c r="F4449" t="s">
        <v>324</v>
      </c>
      <c r="G4449">
        <v>10248</v>
      </c>
      <c r="J4449" t="s">
        <v>324</v>
      </c>
      <c r="K4449">
        <v>31107</v>
      </c>
    </row>
    <row r="4450" spans="2:12">
      <c r="B4450" t="s">
        <v>325</v>
      </c>
      <c r="C4450">
        <v>19205</v>
      </c>
      <c r="F4450" t="s">
        <v>325</v>
      </c>
      <c r="G4450">
        <v>1518031</v>
      </c>
      <c r="J4450" t="s">
        <v>325</v>
      </c>
      <c r="K4450">
        <v>0</v>
      </c>
    </row>
    <row r="4451" spans="2:12">
      <c r="B4451" t="s">
        <v>326</v>
      </c>
      <c r="C4451">
        <v>45677</v>
      </c>
      <c r="F4451" t="s">
        <v>326</v>
      </c>
      <c r="G4451">
        <v>1528279</v>
      </c>
      <c r="J4451" t="s">
        <v>326</v>
      </c>
      <c r="K4451">
        <v>31107</v>
      </c>
    </row>
    <row r="4452" spans="2:12">
      <c r="B4452" t="s">
        <v>618</v>
      </c>
      <c r="F4452" t="s">
        <v>618</v>
      </c>
      <c r="J4452" t="s">
        <v>618</v>
      </c>
    </row>
    <row r="4453" spans="2:12">
      <c r="B4453" t="s">
        <v>323</v>
      </c>
      <c r="C4453">
        <v>9.2279999999999998</v>
      </c>
      <c r="F4453" t="s">
        <v>323</v>
      </c>
      <c r="G4453">
        <v>2.93</v>
      </c>
      <c r="J4453" t="s">
        <v>323</v>
      </c>
      <c r="K4453">
        <v>10.695</v>
      </c>
    </row>
    <row r="4454" spans="2:12">
      <c r="B4454" t="s">
        <v>324</v>
      </c>
      <c r="C4454">
        <v>25344</v>
      </c>
      <c r="F4454" t="s">
        <v>324</v>
      </c>
      <c r="G4454">
        <v>10248</v>
      </c>
      <c r="J4454" t="s">
        <v>324</v>
      </c>
      <c r="K4454">
        <v>29607</v>
      </c>
    </row>
    <row r="4455" spans="2:12">
      <c r="B4455" t="s">
        <v>325</v>
      </c>
      <c r="C4455">
        <v>17641</v>
      </c>
      <c r="F4455" t="s">
        <v>325</v>
      </c>
      <c r="G4455">
        <v>1482516</v>
      </c>
      <c r="J4455" t="s">
        <v>325</v>
      </c>
      <c r="K4455">
        <v>0</v>
      </c>
    </row>
    <row r="4456" spans="2:12">
      <c r="B4456" t="s">
        <v>326</v>
      </c>
      <c r="C4456">
        <v>42985</v>
      </c>
      <c r="D4456">
        <f>(C4456+C4461+C4466+C4471+C4476+C4481+C4486+C4491+C4496+C4501)/10</f>
        <v>43754.7</v>
      </c>
      <c r="F4456" t="s">
        <v>326</v>
      </c>
      <c r="G4456">
        <v>1492764</v>
      </c>
      <c r="H4456">
        <f>(G4456+G4461+G4466+G4471+G4476+G4481+G4486+G4491+G4496+G4501)/10</f>
        <v>1492674</v>
      </c>
      <c r="J4456" t="s">
        <v>326</v>
      </c>
      <c r="K4456">
        <v>29607</v>
      </c>
      <c r="L4456">
        <f>(K4456+K4461+K4466+K4471+K4476+K4481+K4486+K4491+K4496+K4501)/10</f>
        <v>29917.3</v>
      </c>
    </row>
    <row r="4457" spans="2:12">
      <c r="B4457" t="s">
        <v>619</v>
      </c>
      <c r="F4457" t="s">
        <v>619</v>
      </c>
      <c r="J4457" t="s">
        <v>619</v>
      </c>
    </row>
    <row r="4458" spans="2:12">
      <c r="B4458" t="s">
        <v>323</v>
      </c>
      <c r="C4458">
        <v>9.2479999999999993</v>
      </c>
      <c r="F4458" t="s">
        <v>323</v>
      </c>
      <c r="G4458">
        <v>2.9140000000000001</v>
      </c>
      <c r="J4458" t="s">
        <v>323</v>
      </c>
      <c r="K4458">
        <v>10.693</v>
      </c>
    </row>
    <row r="4459" spans="2:12">
      <c r="B4459" t="s">
        <v>324</v>
      </c>
      <c r="C4459">
        <v>24360</v>
      </c>
      <c r="F4459" t="s">
        <v>324</v>
      </c>
      <c r="G4459">
        <v>10248</v>
      </c>
      <c r="J4459" t="s">
        <v>324</v>
      </c>
      <c r="K4459">
        <v>28284</v>
      </c>
    </row>
    <row r="4460" spans="2:12">
      <c r="B4460" t="s">
        <v>325</v>
      </c>
      <c r="C4460">
        <v>16790</v>
      </c>
      <c r="F4460" t="s">
        <v>325</v>
      </c>
      <c r="G4460">
        <v>1473246</v>
      </c>
      <c r="J4460" t="s">
        <v>325</v>
      </c>
      <c r="K4460">
        <v>0</v>
      </c>
    </row>
    <row r="4461" spans="2:12">
      <c r="B4461" t="s">
        <v>326</v>
      </c>
      <c r="C4461">
        <v>41150</v>
      </c>
      <c r="F4461" t="s">
        <v>326</v>
      </c>
      <c r="G4461">
        <v>1483494</v>
      </c>
      <c r="J4461" t="s">
        <v>326</v>
      </c>
      <c r="K4461">
        <v>28284</v>
      </c>
    </row>
    <row r="4462" spans="2:12">
      <c r="B4462" t="s">
        <v>620</v>
      </c>
      <c r="F4462" t="s">
        <v>620</v>
      </c>
      <c r="J4462" t="s">
        <v>620</v>
      </c>
    </row>
    <row r="4463" spans="2:12">
      <c r="B4463" t="s">
        <v>323</v>
      </c>
      <c r="C4463">
        <v>9.41</v>
      </c>
      <c r="F4463" t="s">
        <v>323</v>
      </c>
      <c r="G4463">
        <v>2.9329999999999998</v>
      </c>
      <c r="J4463" t="s">
        <v>323</v>
      </c>
      <c r="K4463">
        <v>10.912000000000001</v>
      </c>
    </row>
    <row r="4464" spans="2:12">
      <c r="B4464" t="s">
        <v>324</v>
      </c>
      <c r="C4464">
        <v>25824</v>
      </c>
      <c r="F4464" t="s">
        <v>324</v>
      </c>
      <c r="G4464">
        <v>10248</v>
      </c>
      <c r="J4464" t="s">
        <v>324</v>
      </c>
      <c r="K4464">
        <v>30212</v>
      </c>
    </row>
    <row r="4465" spans="2:11">
      <c r="B4465" t="s">
        <v>325</v>
      </c>
      <c r="C4465">
        <v>18492</v>
      </c>
      <c r="F4465" t="s">
        <v>325</v>
      </c>
      <c r="G4465">
        <v>1480660</v>
      </c>
      <c r="J4465" t="s">
        <v>325</v>
      </c>
      <c r="K4465">
        <v>0</v>
      </c>
    </row>
    <row r="4466" spans="2:11">
      <c r="B4466" t="s">
        <v>326</v>
      </c>
      <c r="C4466">
        <v>44316</v>
      </c>
      <c r="F4466" t="s">
        <v>326</v>
      </c>
      <c r="G4466">
        <v>1490908</v>
      </c>
      <c r="J4466" t="s">
        <v>326</v>
      </c>
      <c r="K4466">
        <v>30212</v>
      </c>
    </row>
    <row r="4467" spans="2:11">
      <c r="B4467" t="s">
        <v>621</v>
      </c>
      <c r="F4467" t="s">
        <v>621</v>
      </c>
      <c r="J4467" t="s">
        <v>621</v>
      </c>
    </row>
    <row r="4468" spans="2:11">
      <c r="B4468" t="s">
        <v>323</v>
      </c>
      <c r="C4468">
        <v>9.5619999999999994</v>
      </c>
      <c r="F4468" t="s">
        <v>323</v>
      </c>
      <c r="G4468">
        <v>2.8959999999999999</v>
      </c>
      <c r="J4468" t="s">
        <v>323</v>
      </c>
      <c r="K4468">
        <v>11.085000000000001</v>
      </c>
    </row>
    <row r="4469" spans="2:11">
      <c r="B4469" t="s">
        <v>324</v>
      </c>
      <c r="C4469">
        <v>25560</v>
      </c>
      <c r="F4469" t="s">
        <v>324</v>
      </c>
      <c r="G4469">
        <v>10248</v>
      </c>
      <c r="J4469" t="s">
        <v>324</v>
      </c>
      <c r="K4469">
        <v>30021</v>
      </c>
    </row>
    <row r="4470" spans="2:11">
      <c r="B4470" t="s">
        <v>325</v>
      </c>
      <c r="C4470">
        <v>18469</v>
      </c>
      <c r="F4470" t="s">
        <v>325</v>
      </c>
      <c r="G4470">
        <v>1461122</v>
      </c>
      <c r="J4470" t="s">
        <v>325</v>
      </c>
      <c r="K4470">
        <v>0</v>
      </c>
    </row>
    <row r="4471" spans="2:11">
      <c r="B4471" t="s">
        <v>326</v>
      </c>
      <c r="C4471">
        <v>44029</v>
      </c>
      <c r="F4471" t="s">
        <v>326</v>
      </c>
      <c r="G4471">
        <v>1471370</v>
      </c>
      <c r="J4471" t="s">
        <v>326</v>
      </c>
      <c r="K4471">
        <v>30021</v>
      </c>
    </row>
    <row r="4472" spans="2:11">
      <c r="B4472" t="s">
        <v>622</v>
      </c>
      <c r="F4472" t="s">
        <v>622</v>
      </c>
      <c r="J4472" t="s">
        <v>622</v>
      </c>
    </row>
    <row r="4473" spans="2:11">
      <c r="B4473" t="s">
        <v>323</v>
      </c>
      <c r="C4473">
        <v>9.3409999999999993</v>
      </c>
      <c r="F4473" t="s">
        <v>323</v>
      </c>
      <c r="G4473">
        <v>2.988</v>
      </c>
      <c r="J4473" t="s">
        <v>323</v>
      </c>
      <c r="K4473">
        <v>10.803000000000001</v>
      </c>
    </row>
    <row r="4474" spans="2:11">
      <c r="B4474" t="s">
        <v>324</v>
      </c>
      <c r="C4474">
        <v>26568</v>
      </c>
      <c r="F4474" t="s">
        <v>324</v>
      </c>
      <c r="G4474">
        <v>10248</v>
      </c>
      <c r="J4474" t="s">
        <v>324</v>
      </c>
      <c r="K4474">
        <v>31061</v>
      </c>
    </row>
    <row r="4475" spans="2:11">
      <c r="B4475" t="s">
        <v>325</v>
      </c>
      <c r="C4475">
        <v>19113</v>
      </c>
      <c r="F4475" t="s">
        <v>325</v>
      </c>
      <c r="G4475">
        <v>1509822</v>
      </c>
      <c r="J4475" t="s">
        <v>325</v>
      </c>
      <c r="K4475">
        <v>0</v>
      </c>
    </row>
    <row r="4476" spans="2:11">
      <c r="B4476" t="s">
        <v>326</v>
      </c>
      <c r="C4476">
        <v>45681</v>
      </c>
      <c r="F4476" t="s">
        <v>326</v>
      </c>
      <c r="G4476">
        <v>1520070</v>
      </c>
      <c r="J4476" t="s">
        <v>326</v>
      </c>
      <c r="K4476">
        <v>31061</v>
      </c>
    </row>
    <row r="4477" spans="2:11">
      <c r="B4477" t="s">
        <v>623</v>
      </c>
      <c r="F4477" t="s">
        <v>623</v>
      </c>
      <c r="J4477" t="s">
        <v>623</v>
      </c>
    </row>
    <row r="4478" spans="2:11">
      <c r="B4478" t="s">
        <v>323</v>
      </c>
      <c r="C4478">
        <v>9.4469999999999992</v>
      </c>
      <c r="F4478" t="s">
        <v>323</v>
      </c>
      <c r="G4478">
        <v>2.823</v>
      </c>
      <c r="J4478" t="s">
        <v>323</v>
      </c>
      <c r="K4478">
        <v>10.99</v>
      </c>
    </row>
    <row r="4479" spans="2:11">
      <c r="B4479" t="s">
        <v>324</v>
      </c>
      <c r="C4479">
        <v>25104</v>
      </c>
      <c r="F4479" t="s">
        <v>324</v>
      </c>
      <c r="G4479">
        <v>10248</v>
      </c>
      <c r="J4479" t="s">
        <v>324</v>
      </c>
      <c r="K4479">
        <v>29186</v>
      </c>
    </row>
    <row r="4480" spans="2:11">
      <c r="B4480" t="s">
        <v>325</v>
      </c>
      <c r="C4480">
        <v>17158</v>
      </c>
      <c r="F4480" t="s">
        <v>325</v>
      </c>
      <c r="G4480">
        <v>1429310</v>
      </c>
      <c r="J4480" t="s">
        <v>325</v>
      </c>
      <c r="K4480">
        <v>0</v>
      </c>
    </row>
    <row r="4481" spans="2:11">
      <c r="B4481" t="s">
        <v>326</v>
      </c>
      <c r="C4481">
        <v>42262</v>
      </c>
      <c r="F4481" t="s">
        <v>326</v>
      </c>
      <c r="G4481">
        <v>1439558</v>
      </c>
      <c r="J4481" t="s">
        <v>326</v>
      </c>
      <c r="K4481">
        <v>29186</v>
      </c>
    </row>
    <row r="4482" spans="2:11">
      <c r="B4482" t="s">
        <v>624</v>
      </c>
      <c r="F4482" t="s">
        <v>624</v>
      </c>
      <c r="J4482" t="s">
        <v>624</v>
      </c>
    </row>
    <row r="4483" spans="2:11">
      <c r="B4483" t="s">
        <v>323</v>
      </c>
      <c r="C4483">
        <v>9.5129999999999999</v>
      </c>
      <c r="F4483" t="s">
        <v>323</v>
      </c>
      <c r="G4483">
        <v>2.8879999999999999</v>
      </c>
      <c r="J4483" t="s">
        <v>323</v>
      </c>
      <c r="K4483">
        <v>11.057</v>
      </c>
    </row>
    <row r="4484" spans="2:11">
      <c r="B4484" t="s">
        <v>324</v>
      </c>
      <c r="C4484">
        <v>25704</v>
      </c>
      <c r="F4484" t="s">
        <v>324</v>
      </c>
      <c r="G4484">
        <v>10248</v>
      </c>
      <c r="J4484" t="s">
        <v>324</v>
      </c>
      <c r="K4484">
        <v>30021</v>
      </c>
    </row>
    <row r="4485" spans="2:11">
      <c r="B4485" t="s">
        <v>325</v>
      </c>
      <c r="C4485">
        <v>18469</v>
      </c>
      <c r="F4485" t="s">
        <v>325</v>
      </c>
      <c r="G4485">
        <v>1458479</v>
      </c>
      <c r="J4485" t="s">
        <v>325</v>
      </c>
      <c r="K4485">
        <v>0</v>
      </c>
    </row>
    <row r="4486" spans="2:11">
      <c r="B4486" t="s">
        <v>326</v>
      </c>
      <c r="C4486">
        <v>44173</v>
      </c>
      <c r="F4486" t="s">
        <v>326</v>
      </c>
      <c r="G4486">
        <v>1468727</v>
      </c>
      <c r="J4486" t="s">
        <v>326</v>
      </c>
      <c r="K4486">
        <v>30021</v>
      </c>
    </row>
    <row r="4487" spans="2:11">
      <c r="B4487" t="s">
        <v>625</v>
      </c>
      <c r="F4487" t="s">
        <v>625</v>
      </c>
      <c r="J4487" t="s">
        <v>625</v>
      </c>
    </row>
    <row r="4488" spans="2:11">
      <c r="B4488" t="s">
        <v>323</v>
      </c>
      <c r="C4488">
        <v>9.3789999999999996</v>
      </c>
      <c r="F4488" t="s">
        <v>323</v>
      </c>
      <c r="G4488">
        <v>2.8889999999999998</v>
      </c>
      <c r="J4488" t="s">
        <v>323</v>
      </c>
      <c r="K4488">
        <v>10.877000000000001</v>
      </c>
    </row>
    <row r="4489" spans="2:11">
      <c r="B4489" t="s">
        <v>324</v>
      </c>
      <c r="C4489">
        <v>24696</v>
      </c>
      <c r="F4489" t="s">
        <v>324</v>
      </c>
      <c r="G4489">
        <v>10248</v>
      </c>
      <c r="J4489" t="s">
        <v>324</v>
      </c>
      <c r="K4489">
        <v>28896</v>
      </c>
    </row>
    <row r="4490" spans="2:11">
      <c r="B4490" t="s">
        <v>325</v>
      </c>
      <c r="C4490">
        <v>17296</v>
      </c>
      <c r="F4490" t="s">
        <v>325</v>
      </c>
      <c r="G4490">
        <v>1459259</v>
      </c>
      <c r="J4490" t="s">
        <v>325</v>
      </c>
      <c r="K4490">
        <v>0</v>
      </c>
    </row>
    <row r="4491" spans="2:11">
      <c r="B4491" t="s">
        <v>326</v>
      </c>
      <c r="C4491">
        <v>41992</v>
      </c>
      <c r="F4491" t="s">
        <v>326</v>
      </c>
      <c r="G4491">
        <v>1469507</v>
      </c>
      <c r="J4491" t="s">
        <v>326</v>
      </c>
      <c r="K4491">
        <v>28896</v>
      </c>
    </row>
    <row r="4492" spans="2:11">
      <c r="B4492" t="s">
        <v>626</v>
      </c>
      <c r="F4492" t="s">
        <v>626</v>
      </c>
      <c r="J4492" t="s">
        <v>626</v>
      </c>
    </row>
    <row r="4493" spans="2:11">
      <c r="B4493" t="s">
        <v>323</v>
      </c>
      <c r="C4493">
        <v>9.3529999999999998</v>
      </c>
      <c r="F4493" t="s">
        <v>323</v>
      </c>
      <c r="G4493">
        <v>2.9729999999999999</v>
      </c>
      <c r="J4493" t="s">
        <v>323</v>
      </c>
      <c r="K4493">
        <v>10.817</v>
      </c>
    </row>
    <row r="4494" spans="2:11">
      <c r="B4494" t="s">
        <v>324</v>
      </c>
      <c r="C4494">
        <v>26376</v>
      </c>
      <c r="F4494" t="s">
        <v>324</v>
      </c>
      <c r="G4494">
        <v>10248</v>
      </c>
      <c r="J4494" t="s">
        <v>324</v>
      </c>
      <c r="K4494">
        <v>30778</v>
      </c>
    </row>
    <row r="4495" spans="2:11">
      <c r="B4495" t="s">
        <v>325</v>
      </c>
      <c r="C4495">
        <v>18906</v>
      </c>
      <c r="F4495" t="s">
        <v>325</v>
      </c>
      <c r="G4495">
        <v>1502315</v>
      </c>
      <c r="J4495" t="s">
        <v>325</v>
      </c>
      <c r="K4495">
        <v>0</v>
      </c>
    </row>
    <row r="4496" spans="2:11">
      <c r="B4496" t="s">
        <v>326</v>
      </c>
      <c r="C4496">
        <v>45282</v>
      </c>
      <c r="F4496" t="s">
        <v>326</v>
      </c>
      <c r="G4496">
        <v>1512563</v>
      </c>
      <c r="J4496" t="s">
        <v>326</v>
      </c>
      <c r="K4496">
        <v>30778</v>
      </c>
    </row>
    <row r="4497" spans="2:12">
      <c r="B4497" t="s">
        <v>627</v>
      </c>
      <c r="F4497" t="s">
        <v>627</v>
      </c>
      <c r="J4497" t="s">
        <v>627</v>
      </c>
    </row>
    <row r="4498" spans="2:12">
      <c r="B4498" t="s">
        <v>323</v>
      </c>
      <c r="C4498">
        <v>9.3420000000000005</v>
      </c>
      <c r="F4498" t="s">
        <v>323</v>
      </c>
      <c r="G4498">
        <v>3.004</v>
      </c>
      <c r="J4498" t="s">
        <v>323</v>
      </c>
      <c r="K4498">
        <v>10.762</v>
      </c>
    </row>
    <row r="4499" spans="2:12">
      <c r="B4499" t="s">
        <v>324</v>
      </c>
      <c r="C4499">
        <v>26472</v>
      </c>
      <c r="F4499" t="s">
        <v>324</v>
      </c>
      <c r="G4499">
        <v>10416</v>
      </c>
      <c r="J4499" t="s">
        <v>324</v>
      </c>
      <c r="K4499">
        <v>31107</v>
      </c>
    </row>
    <row r="4500" spans="2:12">
      <c r="B4500" t="s">
        <v>325</v>
      </c>
      <c r="C4500">
        <v>19205</v>
      </c>
      <c r="F4500" t="s">
        <v>325</v>
      </c>
      <c r="G4500">
        <v>1567363</v>
      </c>
      <c r="J4500" t="s">
        <v>325</v>
      </c>
      <c r="K4500">
        <v>0</v>
      </c>
    </row>
    <row r="4501" spans="2:12">
      <c r="B4501" t="s">
        <v>326</v>
      </c>
      <c r="C4501">
        <v>45677</v>
      </c>
      <c r="F4501" t="s">
        <v>326</v>
      </c>
      <c r="G4501">
        <v>1577779</v>
      </c>
      <c r="J4501" t="s">
        <v>326</v>
      </c>
      <c r="K4501">
        <v>31107</v>
      </c>
    </row>
    <row r="4502" spans="2:12">
      <c r="B4502" t="s">
        <v>628</v>
      </c>
      <c r="F4502" t="s">
        <v>628</v>
      </c>
      <c r="J4502" t="s">
        <v>628</v>
      </c>
    </row>
    <row r="4503" spans="2:12">
      <c r="B4503" t="s">
        <v>323</v>
      </c>
      <c r="C4503">
        <v>9.1769999999999996</v>
      </c>
      <c r="F4503" t="s">
        <v>323</v>
      </c>
      <c r="G4503">
        <v>2.93</v>
      </c>
      <c r="J4503" t="s">
        <v>323</v>
      </c>
      <c r="K4503">
        <v>10.621</v>
      </c>
    </row>
    <row r="4504" spans="2:12">
      <c r="B4504" t="s">
        <v>324</v>
      </c>
      <c r="C4504">
        <v>25344</v>
      </c>
      <c r="F4504" t="s">
        <v>324</v>
      </c>
      <c r="G4504">
        <v>10416</v>
      </c>
      <c r="J4504" t="s">
        <v>324</v>
      </c>
      <c r="K4504">
        <v>29607</v>
      </c>
    </row>
    <row r="4505" spans="2:12">
      <c r="B4505" t="s">
        <v>325</v>
      </c>
      <c r="C4505">
        <v>17641</v>
      </c>
      <c r="F4505" t="s">
        <v>325</v>
      </c>
      <c r="G4505">
        <v>1532813</v>
      </c>
      <c r="J4505" t="s">
        <v>325</v>
      </c>
      <c r="K4505">
        <v>0</v>
      </c>
    </row>
    <row r="4506" spans="2:12">
      <c r="B4506" t="s">
        <v>326</v>
      </c>
      <c r="C4506">
        <v>42985</v>
      </c>
      <c r="D4506">
        <f>(C4506+C4511+C4516+C4521+C4526+C4531+C4536+C4541+C4546+C4551)/10</f>
        <v>43754.7</v>
      </c>
      <c r="F4506" t="s">
        <v>326</v>
      </c>
      <c r="G4506">
        <v>1543229</v>
      </c>
      <c r="H4506">
        <f>(G4506+G4511+G4516+G4521+G4526+G4531+G4536+G4541+G4546+G4551)/10</f>
        <v>1539862.3</v>
      </c>
      <c r="J4506" t="s">
        <v>326</v>
      </c>
      <c r="K4506">
        <v>29607</v>
      </c>
      <c r="L4506">
        <f>(K4506+K4511+K4516+K4521+K4526+K4531+K4536+K4541+K4546+K4551)/10</f>
        <v>29917.3</v>
      </c>
    </row>
    <row r="4507" spans="2:12">
      <c r="B4507" t="s">
        <v>629</v>
      </c>
      <c r="F4507" t="s">
        <v>629</v>
      </c>
      <c r="J4507" t="s">
        <v>629</v>
      </c>
    </row>
    <row r="4508" spans="2:12">
      <c r="B4508" t="s">
        <v>323</v>
      </c>
      <c r="C4508">
        <v>9.1859999999999999</v>
      </c>
      <c r="F4508" t="s">
        <v>323</v>
      </c>
      <c r="G4508">
        <v>2.919</v>
      </c>
      <c r="J4508" t="s">
        <v>323</v>
      </c>
      <c r="K4508">
        <v>10.603</v>
      </c>
    </row>
    <row r="4509" spans="2:12">
      <c r="B4509" t="s">
        <v>324</v>
      </c>
      <c r="C4509">
        <v>24360</v>
      </c>
      <c r="F4509" t="s">
        <v>324</v>
      </c>
      <c r="G4509">
        <v>10416</v>
      </c>
      <c r="J4509" t="s">
        <v>324</v>
      </c>
      <c r="K4509">
        <v>28284</v>
      </c>
    </row>
    <row r="4510" spans="2:12">
      <c r="B4510" t="s">
        <v>325</v>
      </c>
      <c r="C4510">
        <v>16790</v>
      </c>
      <c r="F4510" t="s">
        <v>325</v>
      </c>
      <c r="G4510">
        <v>1525547</v>
      </c>
      <c r="J4510" t="s">
        <v>325</v>
      </c>
      <c r="K4510">
        <v>0</v>
      </c>
    </row>
    <row r="4511" spans="2:12">
      <c r="B4511" t="s">
        <v>326</v>
      </c>
      <c r="C4511">
        <v>41150</v>
      </c>
      <c r="F4511" t="s">
        <v>326</v>
      </c>
      <c r="G4511">
        <v>1535963</v>
      </c>
      <c r="J4511" t="s">
        <v>326</v>
      </c>
      <c r="K4511">
        <v>28284</v>
      </c>
    </row>
    <row r="4512" spans="2:12">
      <c r="B4512" t="s">
        <v>630</v>
      </c>
      <c r="F4512" t="s">
        <v>630</v>
      </c>
      <c r="J4512" t="s">
        <v>630</v>
      </c>
    </row>
    <row r="4513" spans="2:11">
      <c r="B4513" t="s">
        <v>323</v>
      </c>
      <c r="C4513">
        <v>9.375</v>
      </c>
      <c r="F4513" t="s">
        <v>323</v>
      </c>
      <c r="G4513">
        <v>2.9279999999999999</v>
      </c>
      <c r="J4513" t="s">
        <v>323</v>
      </c>
      <c r="K4513">
        <v>10.86</v>
      </c>
    </row>
    <row r="4514" spans="2:11">
      <c r="B4514" t="s">
        <v>324</v>
      </c>
      <c r="C4514">
        <v>25824</v>
      </c>
      <c r="F4514" t="s">
        <v>324</v>
      </c>
      <c r="G4514">
        <v>10416</v>
      </c>
      <c r="J4514" t="s">
        <v>324</v>
      </c>
      <c r="K4514">
        <v>30212</v>
      </c>
    </row>
    <row r="4515" spans="2:11">
      <c r="B4515" t="s">
        <v>325</v>
      </c>
      <c r="C4515">
        <v>18492</v>
      </c>
      <c r="F4515" t="s">
        <v>325</v>
      </c>
      <c r="G4515">
        <v>1528221</v>
      </c>
      <c r="J4515" t="s">
        <v>325</v>
      </c>
      <c r="K4515">
        <v>0</v>
      </c>
    </row>
    <row r="4516" spans="2:11">
      <c r="B4516" t="s">
        <v>326</v>
      </c>
      <c r="C4516">
        <v>44316</v>
      </c>
      <c r="F4516" t="s">
        <v>326</v>
      </c>
      <c r="G4516">
        <v>1538637</v>
      </c>
      <c r="J4516" t="s">
        <v>326</v>
      </c>
      <c r="K4516">
        <v>30212</v>
      </c>
    </row>
    <row r="4517" spans="2:11">
      <c r="B4517" t="s">
        <v>631</v>
      </c>
      <c r="F4517" t="s">
        <v>631</v>
      </c>
      <c r="J4517" t="s">
        <v>631</v>
      </c>
    </row>
    <row r="4518" spans="2:11">
      <c r="B4518" t="s">
        <v>323</v>
      </c>
      <c r="C4518">
        <v>9.5820000000000007</v>
      </c>
      <c r="F4518" t="s">
        <v>323</v>
      </c>
      <c r="G4518">
        <v>2.8679999999999999</v>
      </c>
      <c r="J4518" t="s">
        <v>323</v>
      </c>
      <c r="K4518">
        <v>11.114000000000001</v>
      </c>
    </row>
    <row r="4519" spans="2:11">
      <c r="B4519" t="s">
        <v>324</v>
      </c>
      <c r="C4519">
        <v>25560</v>
      </c>
      <c r="F4519" t="s">
        <v>324</v>
      </c>
      <c r="G4519">
        <v>10416</v>
      </c>
      <c r="J4519" t="s">
        <v>324</v>
      </c>
      <c r="K4519">
        <v>30021</v>
      </c>
    </row>
    <row r="4520" spans="2:11">
      <c r="B4520" t="s">
        <v>325</v>
      </c>
      <c r="C4520">
        <v>18469</v>
      </c>
      <c r="F4520" t="s">
        <v>325</v>
      </c>
      <c r="G4520">
        <v>1496120</v>
      </c>
      <c r="J4520" t="s">
        <v>325</v>
      </c>
      <c r="K4520">
        <v>0</v>
      </c>
    </row>
    <row r="4521" spans="2:11">
      <c r="B4521" t="s">
        <v>326</v>
      </c>
      <c r="C4521">
        <v>44029</v>
      </c>
      <c r="F4521" t="s">
        <v>326</v>
      </c>
      <c r="G4521">
        <v>1506536</v>
      </c>
      <c r="J4521" t="s">
        <v>326</v>
      </c>
      <c r="K4521">
        <v>30021</v>
      </c>
    </row>
    <row r="4522" spans="2:11">
      <c r="B4522" t="s">
        <v>632</v>
      </c>
      <c r="F4522" t="s">
        <v>632</v>
      </c>
      <c r="J4522" t="s">
        <v>632</v>
      </c>
    </row>
    <row r="4523" spans="2:11">
      <c r="B4523" t="s">
        <v>323</v>
      </c>
      <c r="C4523">
        <v>9.2899999999999991</v>
      </c>
      <c r="F4523" t="s">
        <v>323</v>
      </c>
      <c r="G4523">
        <v>2.9889999999999999</v>
      </c>
      <c r="J4523" t="s">
        <v>323</v>
      </c>
      <c r="K4523">
        <v>10.727</v>
      </c>
    </row>
    <row r="4524" spans="2:11">
      <c r="B4524" t="s">
        <v>324</v>
      </c>
      <c r="C4524">
        <v>26568</v>
      </c>
      <c r="F4524" t="s">
        <v>324</v>
      </c>
      <c r="G4524">
        <v>10416</v>
      </c>
      <c r="J4524" t="s">
        <v>324</v>
      </c>
      <c r="K4524">
        <v>31061</v>
      </c>
    </row>
    <row r="4525" spans="2:11">
      <c r="B4525" t="s">
        <v>325</v>
      </c>
      <c r="C4525">
        <v>19113</v>
      </c>
      <c r="F4525" t="s">
        <v>325</v>
      </c>
      <c r="G4525">
        <v>1561365</v>
      </c>
      <c r="J4525" t="s">
        <v>325</v>
      </c>
      <c r="K4525">
        <v>0</v>
      </c>
    </row>
    <row r="4526" spans="2:11">
      <c r="B4526" t="s">
        <v>326</v>
      </c>
      <c r="C4526">
        <v>45681</v>
      </c>
      <c r="F4526" t="s">
        <v>326</v>
      </c>
      <c r="G4526">
        <v>1571781</v>
      </c>
      <c r="J4526" t="s">
        <v>326</v>
      </c>
      <c r="K4526">
        <v>31061</v>
      </c>
    </row>
    <row r="4527" spans="2:11">
      <c r="B4527" t="s">
        <v>633</v>
      </c>
      <c r="F4527" t="s">
        <v>633</v>
      </c>
      <c r="J4527" t="s">
        <v>633</v>
      </c>
    </row>
    <row r="4528" spans="2:11">
      <c r="B4528" t="s">
        <v>323</v>
      </c>
      <c r="C4528">
        <v>9.407</v>
      </c>
      <c r="F4528" t="s">
        <v>323</v>
      </c>
      <c r="G4528">
        <v>2.8210000000000002</v>
      </c>
      <c r="J4528" t="s">
        <v>323</v>
      </c>
      <c r="K4528">
        <v>10.930999999999999</v>
      </c>
    </row>
    <row r="4529" spans="2:11">
      <c r="B4529" t="s">
        <v>324</v>
      </c>
      <c r="C4529">
        <v>25104</v>
      </c>
      <c r="F4529" t="s">
        <v>324</v>
      </c>
      <c r="G4529">
        <v>10416</v>
      </c>
      <c r="J4529" t="s">
        <v>324</v>
      </c>
      <c r="K4529">
        <v>29186</v>
      </c>
    </row>
    <row r="4530" spans="2:11">
      <c r="B4530" t="s">
        <v>325</v>
      </c>
      <c r="C4530">
        <v>17158</v>
      </c>
      <c r="F4530" t="s">
        <v>325</v>
      </c>
      <c r="G4530">
        <v>1477164</v>
      </c>
      <c r="J4530" t="s">
        <v>325</v>
      </c>
      <c r="K4530">
        <v>0</v>
      </c>
    </row>
    <row r="4531" spans="2:11">
      <c r="B4531" t="s">
        <v>326</v>
      </c>
      <c r="C4531">
        <v>42262</v>
      </c>
      <c r="F4531" t="s">
        <v>326</v>
      </c>
      <c r="G4531">
        <v>1487580</v>
      </c>
      <c r="J4531" t="s">
        <v>326</v>
      </c>
      <c r="K4531">
        <v>29186</v>
      </c>
    </row>
    <row r="4532" spans="2:11">
      <c r="B4532" t="s">
        <v>634</v>
      </c>
      <c r="F4532" t="s">
        <v>634</v>
      </c>
      <c r="J4532" t="s">
        <v>634</v>
      </c>
    </row>
    <row r="4533" spans="2:11">
      <c r="B4533" t="s">
        <v>323</v>
      </c>
      <c r="C4533">
        <v>9.5340000000000007</v>
      </c>
      <c r="F4533" t="s">
        <v>323</v>
      </c>
      <c r="G4533">
        <v>2.86</v>
      </c>
      <c r="J4533" t="s">
        <v>323</v>
      </c>
      <c r="K4533">
        <v>11.087</v>
      </c>
    </row>
    <row r="4534" spans="2:11">
      <c r="B4534" t="s">
        <v>324</v>
      </c>
      <c r="C4534">
        <v>25704</v>
      </c>
      <c r="F4534" t="s">
        <v>324</v>
      </c>
      <c r="G4534">
        <v>10416</v>
      </c>
      <c r="J4534" t="s">
        <v>324</v>
      </c>
      <c r="K4534">
        <v>30021</v>
      </c>
    </row>
    <row r="4535" spans="2:11">
      <c r="B4535" t="s">
        <v>325</v>
      </c>
      <c r="C4535">
        <v>18469</v>
      </c>
      <c r="F4535" t="s">
        <v>325</v>
      </c>
      <c r="G4535">
        <v>1493465</v>
      </c>
      <c r="J4535" t="s">
        <v>325</v>
      </c>
      <c r="K4535">
        <v>0</v>
      </c>
    </row>
    <row r="4536" spans="2:11">
      <c r="B4536" t="s">
        <v>326</v>
      </c>
      <c r="C4536">
        <v>44173</v>
      </c>
      <c r="F4536" t="s">
        <v>326</v>
      </c>
      <c r="G4536">
        <v>1503881</v>
      </c>
      <c r="J4536" t="s">
        <v>326</v>
      </c>
      <c r="K4536">
        <v>30021</v>
      </c>
    </row>
    <row r="4537" spans="2:11">
      <c r="B4537" t="s">
        <v>635</v>
      </c>
      <c r="F4537" t="s">
        <v>635</v>
      </c>
      <c r="J4537" t="s">
        <v>635</v>
      </c>
    </row>
    <row r="4538" spans="2:11">
      <c r="B4538" t="s">
        <v>323</v>
      </c>
      <c r="C4538">
        <v>9.2919999999999998</v>
      </c>
      <c r="F4538" t="s">
        <v>323</v>
      </c>
      <c r="G4538">
        <v>2.9060000000000001</v>
      </c>
      <c r="J4538" t="s">
        <v>323</v>
      </c>
      <c r="K4538">
        <v>10.75</v>
      </c>
    </row>
    <row r="4539" spans="2:11">
      <c r="B4539" t="s">
        <v>324</v>
      </c>
      <c r="C4539">
        <v>24696</v>
      </c>
      <c r="F4539" t="s">
        <v>324</v>
      </c>
      <c r="G4539">
        <v>10416</v>
      </c>
      <c r="J4539" t="s">
        <v>324</v>
      </c>
      <c r="K4539">
        <v>28896</v>
      </c>
    </row>
    <row r="4540" spans="2:11">
      <c r="B4540" t="s">
        <v>325</v>
      </c>
      <c r="C4540">
        <v>17296</v>
      </c>
      <c r="F4540" t="s">
        <v>325</v>
      </c>
      <c r="G4540">
        <v>1517560</v>
      </c>
      <c r="J4540" t="s">
        <v>325</v>
      </c>
      <c r="K4540">
        <v>0</v>
      </c>
    </row>
    <row r="4541" spans="2:11">
      <c r="B4541" t="s">
        <v>326</v>
      </c>
      <c r="C4541">
        <v>41992</v>
      </c>
      <c r="F4541" t="s">
        <v>326</v>
      </c>
      <c r="G4541">
        <v>1527976</v>
      </c>
      <c r="J4541" t="s">
        <v>326</v>
      </c>
      <c r="K4541">
        <v>28896</v>
      </c>
    </row>
    <row r="4542" spans="2:11">
      <c r="B4542" t="s">
        <v>636</v>
      </c>
      <c r="F4542" t="s">
        <v>636</v>
      </c>
      <c r="J4542" t="s">
        <v>636</v>
      </c>
    </row>
    <row r="4543" spans="2:11">
      <c r="B4543" t="s">
        <v>323</v>
      </c>
      <c r="C4543">
        <v>9.3230000000000004</v>
      </c>
      <c r="F4543" t="s">
        <v>323</v>
      </c>
      <c r="G4543">
        <v>2.964</v>
      </c>
      <c r="J4543" t="s">
        <v>323</v>
      </c>
      <c r="K4543">
        <v>10.772</v>
      </c>
    </row>
    <row r="4544" spans="2:11">
      <c r="B4544" t="s">
        <v>324</v>
      </c>
      <c r="C4544">
        <v>26376</v>
      </c>
      <c r="F4544" t="s">
        <v>324</v>
      </c>
      <c r="G4544">
        <v>10416</v>
      </c>
      <c r="J4544" t="s">
        <v>324</v>
      </c>
      <c r="K4544">
        <v>30778</v>
      </c>
    </row>
    <row r="4545" spans="2:12">
      <c r="B4545" t="s">
        <v>325</v>
      </c>
      <c r="C4545">
        <v>18906</v>
      </c>
      <c r="F4545" t="s">
        <v>325</v>
      </c>
      <c r="G4545">
        <v>1548324</v>
      </c>
      <c r="J4545" t="s">
        <v>325</v>
      </c>
      <c r="K4545">
        <v>0</v>
      </c>
    </row>
    <row r="4546" spans="2:12">
      <c r="B4546" t="s">
        <v>326</v>
      </c>
      <c r="C4546">
        <v>45282</v>
      </c>
      <c r="F4546" t="s">
        <v>326</v>
      </c>
      <c r="G4546">
        <v>1558740</v>
      </c>
      <c r="J4546" t="s">
        <v>326</v>
      </c>
      <c r="K4546">
        <v>30778</v>
      </c>
    </row>
    <row r="4547" spans="2:12">
      <c r="B4547" t="s">
        <v>637</v>
      </c>
      <c r="F4547" t="s">
        <v>637</v>
      </c>
      <c r="J4547" t="s">
        <v>637</v>
      </c>
    </row>
    <row r="4548" spans="2:12">
      <c r="B4548" t="s">
        <v>323</v>
      </c>
      <c r="C4548">
        <v>9.3170000000000002</v>
      </c>
      <c r="F4548" t="s">
        <v>323</v>
      </c>
      <c r="G4548">
        <v>2.9940000000000002</v>
      </c>
      <c r="J4548" t="s">
        <v>323</v>
      </c>
      <c r="K4548">
        <v>10.726000000000001</v>
      </c>
    </row>
    <row r="4549" spans="2:12">
      <c r="B4549" t="s">
        <v>324</v>
      </c>
      <c r="C4549">
        <v>26472</v>
      </c>
      <c r="F4549" t="s">
        <v>324</v>
      </c>
      <c r="G4549">
        <v>10584</v>
      </c>
      <c r="J4549" t="s">
        <v>324</v>
      </c>
      <c r="K4549">
        <v>31107</v>
      </c>
    </row>
    <row r="4550" spans="2:12">
      <c r="B4550" t="s">
        <v>325</v>
      </c>
      <c r="C4550">
        <v>19205</v>
      </c>
      <c r="F4550" t="s">
        <v>325</v>
      </c>
      <c r="G4550">
        <v>1613716</v>
      </c>
      <c r="J4550" t="s">
        <v>325</v>
      </c>
      <c r="K4550">
        <v>0</v>
      </c>
    </row>
    <row r="4551" spans="2:12">
      <c r="B4551" t="s">
        <v>326</v>
      </c>
      <c r="C4551">
        <v>45677</v>
      </c>
      <c r="F4551" t="s">
        <v>326</v>
      </c>
      <c r="G4551">
        <v>1624300</v>
      </c>
      <c r="J4551" t="s">
        <v>326</v>
      </c>
      <c r="K4551">
        <v>31107</v>
      </c>
    </row>
    <row r="4552" spans="2:12">
      <c r="B4552" t="s">
        <v>638</v>
      </c>
      <c r="F4552" t="s">
        <v>638</v>
      </c>
      <c r="J4552" t="s">
        <v>638</v>
      </c>
    </row>
    <row r="4553" spans="2:12">
      <c r="B4553" t="s">
        <v>323</v>
      </c>
      <c r="C4553">
        <v>9.1890000000000001</v>
      </c>
      <c r="F4553" t="s">
        <v>323</v>
      </c>
      <c r="G4553">
        <v>2.9049999999999998</v>
      </c>
      <c r="J4553" t="s">
        <v>323</v>
      </c>
      <c r="K4553">
        <v>10.638</v>
      </c>
    </row>
    <row r="4554" spans="2:12">
      <c r="B4554" t="s">
        <v>324</v>
      </c>
      <c r="C4554">
        <v>25344</v>
      </c>
      <c r="F4554" t="s">
        <v>324</v>
      </c>
      <c r="G4554">
        <v>10584</v>
      </c>
      <c r="J4554" t="s">
        <v>324</v>
      </c>
      <c r="K4554">
        <v>29607</v>
      </c>
    </row>
    <row r="4555" spans="2:12">
      <c r="B4555" t="s">
        <v>325</v>
      </c>
      <c r="C4555">
        <v>17641</v>
      </c>
      <c r="F4555" t="s">
        <v>325</v>
      </c>
      <c r="G4555">
        <v>1570497</v>
      </c>
      <c r="J4555" t="s">
        <v>325</v>
      </c>
      <c r="K4555">
        <v>0</v>
      </c>
    </row>
    <row r="4556" spans="2:12">
      <c r="B4556" t="s">
        <v>326</v>
      </c>
      <c r="C4556">
        <v>42985</v>
      </c>
      <c r="D4556">
        <f>(C4556+C4561+C4566+C4571+C4576+C4581+C4586+C4591+C4596+C4601)/10</f>
        <v>44042.7</v>
      </c>
      <c r="F4556" t="s">
        <v>326</v>
      </c>
      <c r="G4556">
        <v>1581081</v>
      </c>
      <c r="H4556">
        <f>(G4556+G4561+G4566+G4571+G4576+G4581+G4586+G4591+G4596+G4601)/10</f>
        <v>1580878.9</v>
      </c>
      <c r="J4556" t="s">
        <v>326</v>
      </c>
      <c r="K4556">
        <v>29607</v>
      </c>
      <c r="L4556">
        <f>(K4556+K4561+K4566+K4571+K4576+K4581+K4586+K4591+K4596+K4601)/10</f>
        <v>30205.3</v>
      </c>
    </row>
    <row r="4557" spans="2:12">
      <c r="B4557" t="s">
        <v>639</v>
      </c>
      <c r="F4557" t="s">
        <v>639</v>
      </c>
      <c r="J4557" t="s">
        <v>639</v>
      </c>
    </row>
    <row r="4558" spans="2:12">
      <c r="B4558" t="s">
        <v>323</v>
      </c>
      <c r="C4558">
        <v>9.1859999999999999</v>
      </c>
      <c r="F4558" t="s">
        <v>323</v>
      </c>
      <c r="G4558">
        <v>2.8980000000000001</v>
      </c>
      <c r="J4558" t="s">
        <v>323</v>
      </c>
      <c r="K4558">
        <v>10.603999999999999</v>
      </c>
    </row>
    <row r="4559" spans="2:12">
      <c r="B4559" t="s">
        <v>324</v>
      </c>
      <c r="C4559">
        <v>24360</v>
      </c>
      <c r="F4559" t="s">
        <v>324</v>
      </c>
      <c r="G4559">
        <v>10584</v>
      </c>
      <c r="J4559" t="s">
        <v>324</v>
      </c>
      <c r="K4559">
        <v>28284</v>
      </c>
    </row>
    <row r="4560" spans="2:12">
      <c r="B4560" t="s">
        <v>325</v>
      </c>
      <c r="C4560">
        <v>16790</v>
      </c>
      <c r="F4560" t="s">
        <v>325</v>
      </c>
      <c r="G4560">
        <v>1565484</v>
      </c>
      <c r="J4560" t="s">
        <v>325</v>
      </c>
      <c r="K4560">
        <v>0</v>
      </c>
    </row>
    <row r="4561" spans="2:11">
      <c r="B4561" t="s">
        <v>326</v>
      </c>
      <c r="C4561">
        <v>41150</v>
      </c>
      <c r="F4561" t="s">
        <v>326</v>
      </c>
      <c r="G4561">
        <v>1576068</v>
      </c>
      <c r="J4561" t="s">
        <v>326</v>
      </c>
      <c r="K4561">
        <v>28284</v>
      </c>
    </row>
    <row r="4562" spans="2:11">
      <c r="B4562" t="s">
        <v>640</v>
      </c>
      <c r="F4562" t="s">
        <v>640</v>
      </c>
      <c r="J4562" t="s">
        <v>640</v>
      </c>
    </row>
    <row r="4563" spans="2:11">
      <c r="B4563" t="s">
        <v>323</v>
      </c>
      <c r="C4563">
        <v>9.3740000000000006</v>
      </c>
      <c r="F4563" t="s">
        <v>323</v>
      </c>
      <c r="G4563">
        <v>2.9079999999999999</v>
      </c>
      <c r="J4563" t="s">
        <v>323</v>
      </c>
      <c r="K4563">
        <v>10.859</v>
      </c>
    </row>
    <row r="4564" spans="2:11">
      <c r="B4564" t="s">
        <v>324</v>
      </c>
      <c r="C4564">
        <v>25824</v>
      </c>
      <c r="F4564" t="s">
        <v>324</v>
      </c>
      <c r="G4564">
        <v>10584</v>
      </c>
      <c r="J4564" t="s">
        <v>324</v>
      </c>
      <c r="K4564">
        <v>30212</v>
      </c>
    </row>
    <row r="4565" spans="2:11">
      <c r="B4565" t="s">
        <v>325</v>
      </c>
      <c r="C4565">
        <v>18492</v>
      </c>
      <c r="F4565" t="s">
        <v>325</v>
      </c>
      <c r="G4565">
        <v>1568487</v>
      </c>
      <c r="J4565" t="s">
        <v>325</v>
      </c>
      <c r="K4565">
        <v>0</v>
      </c>
    </row>
    <row r="4566" spans="2:11">
      <c r="B4566" t="s">
        <v>326</v>
      </c>
      <c r="C4566">
        <v>44316</v>
      </c>
      <c r="F4566" t="s">
        <v>326</v>
      </c>
      <c r="G4566">
        <v>1579071</v>
      </c>
      <c r="J4566" t="s">
        <v>326</v>
      </c>
      <c r="K4566">
        <v>30212</v>
      </c>
    </row>
    <row r="4567" spans="2:11">
      <c r="B4567" t="s">
        <v>641</v>
      </c>
      <c r="F4567" t="s">
        <v>641</v>
      </c>
      <c r="J4567" t="s">
        <v>641</v>
      </c>
    </row>
    <row r="4568" spans="2:11">
      <c r="B4568" t="s">
        <v>323</v>
      </c>
      <c r="C4568">
        <v>9.52</v>
      </c>
      <c r="F4568" t="s">
        <v>323</v>
      </c>
      <c r="G4568">
        <v>2.8759999999999999</v>
      </c>
      <c r="J4568" t="s">
        <v>323</v>
      </c>
      <c r="K4568">
        <v>11.023</v>
      </c>
    </row>
    <row r="4569" spans="2:11">
      <c r="B4569" t="s">
        <v>324</v>
      </c>
      <c r="C4569">
        <v>25560</v>
      </c>
      <c r="F4569" t="s">
        <v>324</v>
      </c>
      <c r="G4569">
        <v>10584</v>
      </c>
      <c r="J4569" t="s">
        <v>324</v>
      </c>
      <c r="K4569">
        <v>30021</v>
      </c>
    </row>
    <row r="4570" spans="2:11">
      <c r="B4570" t="s">
        <v>325</v>
      </c>
      <c r="C4570">
        <v>18469</v>
      </c>
      <c r="F4570" t="s">
        <v>325</v>
      </c>
      <c r="G4570">
        <v>1550404</v>
      </c>
      <c r="J4570" t="s">
        <v>325</v>
      </c>
      <c r="K4570">
        <v>0</v>
      </c>
    </row>
    <row r="4571" spans="2:11">
      <c r="B4571" t="s">
        <v>326</v>
      </c>
      <c r="C4571">
        <v>44029</v>
      </c>
      <c r="F4571" t="s">
        <v>326</v>
      </c>
      <c r="G4571">
        <v>1560988</v>
      </c>
      <c r="J4571" t="s">
        <v>326</v>
      </c>
      <c r="K4571">
        <v>30021</v>
      </c>
    </row>
    <row r="4572" spans="2:11">
      <c r="B4572" t="s">
        <v>642</v>
      </c>
      <c r="F4572" t="s">
        <v>642</v>
      </c>
      <c r="J4572" t="s">
        <v>642</v>
      </c>
    </row>
    <row r="4573" spans="2:11">
      <c r="B4573" t="s">
        <v>323</v>
      </c>
      <c r="C4573">
        <v>9.3010000000000002</v>
      </c>
      <c r="F4573" t="s">
        <v>323</v>
      </c>
      <c r="G4573">
        <v>2.9630000000000001</v>
      </c>
      <c r="J4573" t="s">
        <v>323</v>
      </c>
      <c r="K4573">
        <v>10.744</v>
      </c>
    </row>
    <row r="4574" spans="2:11">
      <c r="B4574" t="s">
        <v>324</v>
      </c>
      <c r="C4574">
        <v>26568</v>
      </c>
      <c r="F4574" t="s">
        <v>324</v>
      </c>
      <c r="G4574">
        <v>10584</v>
      </c>
      <c r="J4574" t="s">
        <v>324</v>
      </c>
      <c r="K4574">
        <v>31061</v>
      </c>
    </row>
    <row r="4575" spans="2:11">
      <c r="B4575" t="s">
        <v>325</v>
      </c>
      <c r="C4575">
        <v>19113</v>
      </c>
      <c r="F4575" t="s">
        <v>325</v>
      </c>
      <c r="G4575">
        <v>1598857</v>
      </c>
      <c r="J4575" t="s">
        <v>325</v>
      </c>
      <c r="K4575">
        <v>0</v>
      </c>
    </row>
    <row r="4576" spans="2:11">
      <c r="B4576" t="s">
        <v>326</v>
      </c>
      <c r="C4576">
        <v>45681</v>
      </c>
      <c r="F4576" t="s">
        <v>326</v>
      </c>
      <c r="G4576">
        <v>1609441</v>
      </c>
      <c r="J4576" t="s">
        <v>326</v>
      </c>
      <c r="K4576">
        <v>31061</v>
      </c>
    </row>
    <row r="4577" spans="2:11">
      <c r="B4577" t="s">
        <v>643</v>
      </c>
      <c r="F4577" t="s">
        <v>643</v>
      </c>
      <c r="J4577" t="s">
        <v>643</v>
      </c>
    </row>
    <row r="4578" spans="2:11">
      <c r="B4578" t="s">
        <v>323</v>
      </c>
      <c r="C4578">
        <v>9.3840000000000003</v>
      </c>
      <c r="F4578" t="s">
        <v>323</v>
      </c>
      <c r="G4578">
        <v>2.8140000000000001</v>
      </c>
      <c r="J4578" t="s">
        <v>323</v>
      </c>
      <c r="K4578">
        <v>10.898999999999999</v>
      </c>
    </row>
    <row r="4579" spans="2:11">
      <c r="B4579" t="s">
        <v>324</v>
      </c>
      <c r="C4579">
        <v>25104</v>
      </c>
      <c r="F4579" t="s">
        <v>324</v>
      </c>
      <c r="G4579">
        <v>10584</v>
      </c>
      <c r="J4579" t="s">
        <v>324</v>
      </c>
      <c r="K4579">
        <v>29186</v>
      </c>
    </row>
    <row r="4580" spans="2:11">
      <c r="B4580" t="s">
        <v>325</v>
      </c>
      <c r="C4580">
        <v>17158</v>
      </c>
      <c r="F4580" t="s">
        <v>325</v>
      </c>
      <c r="G4580">
        <v>1522456</v>
      </c>
      <c r="J4580" t="s">
        <v>325</v>
      </c>
      <c r="K4580">
        <v>0</v>
      </c>
    </row>
    <row r="4581" spans="2:11">
      <c r="B4581" t="s">
        <v>326</v>
      </c>
      <c r="C4581">
        <v>42262</v>
      </c>
      <c r="F4581" t="s">
        <v>326</v>
      </c>
      <c r="G4581">
        <v>1533040</v>
      </c>
      <c r="J4581" t="s">
        <v>326</v>
      </c>
      <c r="K4581">
        <v>29186</v>
      </c>
    </row>
    <row r="4582" spans="2:11">
      <c r="B4582" t="s">
        <v>644</v>
      </c>
      <c r="F4582" t="s">
        <v>644</v>
      </c>
      <c r="J4582" t="s">
        <v>644</v>
      </c>
    </row>
    <row r="4583" spans="2:11">
      <c r="B4583" t="s">
        <v>323</v>
      </c>
      <c r="C4583">
        <v>9.5220000000000002</v>
      </c>
      <c r="F4583" t="s">
        <v>323</v>
      </c>
      <c r="G4583">
        <v>2.8450000000000002</v>
      </c>
      <c r="J4583" t="s">
        <v>323</v>
      </c>
      <c r="K4583">
        <v>11.07</v>
      </c>
    </row>
    <row r="4584" spans="2:11">
      <c r="B4584" t="s">
        <v>324</v>
      </c>
      <c r="C4584">
        <v>25704</v>
      </c>
      <c r="F4584" t="s">
        <v>324</v>
      </c>
      <c r="G4584">
        <v>10584</v>
      </c>
      <c r="J4584" t="s">
        <v>324</v>
      </c>
      <c r="K4584">
        <v>30021</v>
      </c>
    </row>
    <row r="4585" spans="2:11">
      <c r="B4585" t="s">
        <v>325</v>
      </c>
      <c r="C4585">
        <v>18469</v>
      </c>
      <c r="F4585" t="s">
        <v>325</v>
      </c>
      <c r="G4585">
        <v>1535793</v>
      </c>
      <c r="J4585" t="s">
        <v>325</v>
      </c>
      <c r="K4585">
        <v>0</v>
      </c>
    </row>
    <row r="4586" spans="2:11">
      <c r="B4586" t="s">
        <v>326</v>
      </c>
      <c r="C4586">
        <v>44173</v>
      </c>
      <c r="F4586" t="s">
        <v>326</v>
      </c>
      <c r="G4586">
        <v>1546377</v>
      </c>
      <c r="J4586" t="s">
        <v>326</v>
      </c>
      <c r="K4586">
        <v>30021</v>
      </c>
    </row>
    <row r="4587" spans="2:11">
      <c r="B4587" t="s">
        <v>645</v>
      </c>
      <c r="F4587" t="s">
        <v>645</v>
      </c>
      <c r="J4587" t="s">
        <v>645</v>
      </c>
    </row>
    <row r="4588" spans="2:11">
      <c r="B4588" t="s">
        <v>323</v>
      </c>
      <c r="C4588">
        <v>9.2870000000000008</v>
      </c>
      <c r="F4588" t="s">
        <v>323</v>
      </c>
      <c r="G4588">
        <v>2.8879999999999999</v>
      </c>
      <c r="J4588" t="s">
        <v>323</v>
      </c>
      <c r="K4588">
        <v>10.743</v>
      </c>
    </row>
    <row r="4589" spans="2:11">
      <c r="B4589" t="s">
        <v>324</v>
      </c>
      <c r="C4589">
        <v>24696</v>
      </c>
      <c r="F4589" t="s">
        <v>324</v>
      </c>
      <c r="G4589">
        <v>10584</v>
      </c>
      <c r="J4589" t="s">
        <v>324</v>
      </c>
      <c r="K4589">
        <v>28896</v>
      </c>
    </row>
    <row r="4590" spans="2:11">
      <c r="B4590" t="s">
        <v>325</v>
      </c>
      <c r="C4590">
        <v>17296</v>
      </c>
      <c r="F4590" t="s">
        <v>325</v>
      </c>
      <c r="G4590">
        <v>1558669</v>
      </c>
      <c r="J4590" t="s">
        <v>325</v>
      </c>
      <c r="K4590">
        <v>0</v>
      </c>
    </row>
    <row r="4591" spans="2:11">
      <c r="B4591" t="s">
        <v>326</v>
      </c>
      <c r="C4591">
        <v>41992</v>
      </c>
      <c r="F4591" t="s">
        <v>326</v>
      </c>
      <c r="G4591">
        <v>1569253</v>
      </c>
      <c r="J4591" t="s">
        <v>326</v>
      </c>
      <c r="K4591">
        <v>28896</v>
      </c>
    </row>
    <row r="4592" spans="2:11">
      <c r="B4592" t="s">
        <v>646</v>
      </c>
      <c r="F4592" t="s">
        <v>646</v>
      </c>
      <c r="J4592" t="s">
        <v>646</v>
      </c>
    </row>
    <row r="4593" spans="2:12">
      <c r="B4593" t="s">
        <v>323</v>
      </c>
      <c r="C4593">
        <v>9.3710000000000004</v>
      </c>
      <c r="F4593" t="s">
        <v>323</v>
      </c>
      <c r="G4593">
        <v>2.923</v>
      </c>
      <c r="J4593" t="s">
        <v>323</v>
      </c>
      <c r="K4593">
        <v>10.843</v>
      </c>
    </row>
    <row r="4594" spans="2:12">
      <c r="B4594" t="s">
        <v>324</v>
      </c>
      <c r="C4594">
        <v>26376</v>
      </c>
      <c r="F4594" t="s">
        <v>324</v>
      </c>
      <c r="G4594">
        <v>10584</v>
      </c>
      <c r="J4594" t="s">
        <v>324</v>
      </c>
      <c r="K4594">
        <v>30778</v>
      </c>
    </row>
    <row r="4595" spans="2:12">
      <c r="B4595" t="s">
        <v>325</v>
      </c>
      <c r="C4595">
        <v>18906</v>
      </c>
      <c r="F4595" t="s">
        <v>325</v>
      </c>
      <c r="G4595">
        <v>1577494</v>
      </c>
      <c r="J4595" t="s">
        <v>325</v>
      </c>
      <c r="K4595">
        <v>0</v>
      </c>
    </row>
    <row r="4596" spans="2:12">
      <c r="B4596" t="s">
        <v>326</v>
      </c>
      <c r="C4596">
        <v>45282</v>
      </c>
      <c r="F4596" t="s">
        <v>326</v>
      </c>
      <c r="G4596">
        <v>1588078</v>
      </c>
      <c r="J4596" t="s">
        <v>326</v>
      </c>
      <c r="K4596">
        <v>30778</v>
      </c>
    </row>
    <row r="4597" spans="2:12">
      <c r="B4597" t="s">
        <v>647</v>
      </c>
      <c r="F4597" t="s">
        <v>647</v>
      </c>
      <c r="J4597" t="s">
        <v>647</v>
      </c>
    </row>
    <row r="4598" spans="2:12">
      <c r="B4598" t="s">
        <v>323</v>
      </c>
      <c r="C4598">
        <v>13.324</v>
      </c>
      <c r="F4598" t="s">
        <v>323</v>
      </c>
      <c r="G4598">
        <v>2.9729999999999999</v>
      </c>
      <c r="J4598" t="s">
        <v>323</v>
      </c>
      <c r="K4598">
        <v>15.930999999999999</v>
      </c>
    </row>
    <row r="4599" spans="2:12">
      <c r="B4599" t="s">
        <v>324</v>
      </c>
      <c r="C4599">
        <v>29352</v>
      </c>
      <c r="F4599" t="s">
        <v>324</v>
      </c>
      <c r="G4599">
        <v>10752</v>
      </c>
      <c r="J4599" t="s">
        <v>324</v>
      </c>
      <c r="K4599">
        <v>33987</v>
      </c>
    </row>
    <row r="4600" spans="2:12">
      <c r="B4600" t="s">
        <v>325</v>
      </c>
      <c r="C4600">
        <v>19205</v>
      </c>
      <c r="F4600" t="s">
        <v>325</v>
      </c>
      <c r="G4600">
        <v>1654640</v>
      </c>
      <c r="J4600" t="s">
        <v>325</v>
      </c>
      <c r="K4600">
        <v>0</v>
      </c>
    </row>
    <row r="4601" spans="2:12">
      <c r="B4601" t="s">
        <v>326</v>
      </c>
      <c r="C4601">
        <v>48557</v>
      </c>
      <c r="F4601" t="s">
        <v>326</v>
      </c>
      <c r="G4601">
        <v>1665392</v>
      </c>
      <c r="J4601" t="s">
        <v>326</v>
      </c>
      <c r="K4601">
        <v>33987</v>
      </c>
    </row>
    <row r="4602" spans="2:12">
      <c r="B4602" t="s">
        <v>648</v>
      </c>
      <c r="F4602" t="s">
        <v>648</v>
      </c>
      <c r="J4602" t="s">
        <v>648</v>
      </c>
    </row>
    <row r="4603" spans="2:12">
      <c r="B4603" t="s">
        <v>323</v>
      </c>
      <c r="C4603">
        <v>13.188000000000001</v>
      </c>
      <c r="F4603" t="s">
        <v>323</v>
      </c>
      <c r="G4603">
        <v>2.9169999999999998</v>
      </c>
      <c r="J4603" t="s">
        <v>323</v>
      </c>
      <c r="K4603">
        <v>15.786</v>
      </c>
    </row>
    <row r="4604" spans="2:12">
      <c r="B4604" t="s">
        <v>324</v>
      </c>
      <c r="C4604">
        <v>28128</v>
      </c>
      <c r="F4604" t="s">
        <v>324</v>
      </c>
      <c r="G4604">
        <v>10752</v>
      </c>
      <c r="J4604" t="s">
        <v>324</v>
      </c>
      <c r="K4604">
        <v>32391</v>
      </c>
    </row>
    <row r="4605" spans="2:12">
      <c r="B4605" t="s">
        <v>325</v>
      </c>
      <c r="C4605">
        <v>17641</v>
      </c>
      <c r="F4605" t="s">
        <v>325</v>
      </c>
      <c r="G4605">
        <v>1628940</v>
      </c>
      <c r="J4605" t="s">
        <v>325</v>
      </c>
      <c r="K4605">
        <v>0</v>
      </c>
    </row>
    <row r="4606" spans="2:12">
      <c r="B4606" t="s">
        <v>326</v>
      </c>
      <c r="C4606">
        <v>45769</v>
      </c>
      <c r="D4606">
        <f>(C4606+C4611+C4616+C4621+C4626+C4631+C4636+C4641+C4646+C4651)/10</f>
        <v>46545.9</v>
      </c>
      <c r="F4606" t="s">
        <v>326</v>
      </c>
      <c r="G4606">
        <v>1639692</v>
      </c>
      <c r="H4606">
        <f>(G4606+G4611+G4616+G4621+G4626+G4631+G4636+G4641+G4646+G4651)/10</f>
        <v>1630196.3</v>
      </c>
      <c r="J4606" t="s">
        <v>326</v>
      </c>
      <c r="K4606">
        <v>32391</v>
      </c>
      <c r="L4606">
        <f>(K4606+K4611+K4616+K4621+K4626+K4631+K4636+K4641+K4646+K4651)/10</f>
        <v>32708.5</v>
      </c>
    </row>
    <row r="4607" spans="2:12">
      <c r="B4607" t="s">
        <v>649</v>
      </c>
      <c r="F4607" t="s">
        <v>649</v>
      </c>
      <c r="J4607" t="s">
        <v>649</v>
      </c>
    </row>
    <row r="4608" spans="2:12">
      <c r="B4608" t="s">
        <v>323</v>
      </c>
      <c r="C4608">
        <v>13.196</v>
      </c>
      <c r="F4608" t="s">
        <v>323</v>
      </c>
      <c r="G4608">
        <v>2.9049999999999998</v>
      </c>
      <c r="J4608" t="s">
        <v>323</v>
      </c>
      <c r="K4608">
        <v>15.782999999999999</v>
      </c>
    </row>
    <row r="4609" spans="2:11">
      <c r="B4609" t="s">
        <v>324</v>
      </c>
      <c r="C4609">
        <v>27024</v>
      </c>
      <c r="F4609" t="s">
        <v>324</v>
      </c>
      <c r="G4609">
        <v>10752</v>
      </c>
      <c r="J4609" t="s">
        <v>324</v>
      </c>
      <c r="K4609">
        <v>30948</v>
      </c>
    </row>
    <row r="4610" spans="2:11">
      <c r="B4610" t="s">
        <v>325</v>
      </c>
      <c r="C4610">
        <v>16790</v>
      </c>
      <c r="F4610" t="s">
        <v>325</v>
      </c>
      <c r="G4610">
        <v>1620341</v>
      </c>
      <c r="J4610" t="s">
        <v>325</v>
      </c>
      <c r="K4610">
        <v>0</v>
      </c>
    </row>
    <row r="4611" spans="2:11">
      <c r="B4611" t="s">
        <v>326</v>
      </c>
      <c r="C4611">
        <v>43814</v>
      </c>
      <c r="F4611" t="s">
        <v>326</v>
      </c>
      <c r="G4611">
        <v>1631093</v>
      </c>
      <c r="J4611" t="s">
        <v>326</v>
      </c>
      <c r="K4611">
        <v>30948</v>
      </c>
    </row>
    <row r="4612" spans="2:11">
      <c r="B4612" t="s">
        <v>650</v>
      </c>
      <c r="F4612" t="s">
        <v>650</v>
      </c>
      <c r="J4612" t="s">
        <v>650</v>
      </c>
    </row>
    <row r="4613" spans="2:11">
      <c r="B4613" t="s">
        <v>323</v>
      </c>
      <c r="C4613">
        <v>13.339</v>
      </c>
      <c r="F4613" t="s">
        <v>323</v>
      </c>
      <c r="G4613">
        <v>2.9089999999999998</v>
      </c>
      <c r="J4613" t="s">
        <v>323</v>
      </c>
      <c r="K4613">
        <v>15.996</v>
      </c>
    </row>
    <row r="4614" spans="2:11">
      <c r="B4614" t="s">
        <v>324</v>
      </c>
      <c r="C4614">
        <v>28632</v>
      </c>
      <c r="F4614" t="s">
        <v>324</v>
      </c>
      <c r="G4614">
        <v>10752</v>
      </c>
      <c r="J4614" t="s">
        <v>324</v>
      </c>
      <c r="K4614">
        <v>33020</v>
      </c>
    </row>
    <row r="4615" spans="2:11">
      <c r="B4615" t="s">
        <v>325</v>
      </c>
      <c r="C4615">
        <v>18492</v>
      </c>
      <c r="F4615" t="s">
        <v>325</v>
      </c>
      <c r="G4615">
        <v>1620761</v>
      </c>
      <c r="J4615" t="s">
        <v>325</v>
      </c>
      <c r="K4615">
        <v>0</v>
      </c>
    </row>
    <row r="4616" spans="2:11">
      <c r="B4616" t="s">
        <v>326</v>
      </c>
      <c r="C4616">
        <v>47124</v>
      </c>
      <c r="F4616" t="s">
        <v>326</v>
      </c>
      <c r="G4616">
        <v>1631513</v>
      </c>
      <c r="J4616" t="s">
        <v>326</v>
      </c>
      <c r="K4616">
        <v>33020</v>
      </c>
    </row>
    <row r="4617" spans="2:11">
      <c r="B4617" t="s">
        <v>651</v>
      </c>
      <c r="F4617" t="s">
        <v>651</v>
      </c>
      <c r="J4617" t="s">
        <v>651</v>
      </c>
    </row>
    <row r="4618" spans="2:11">
      <c r="B4618" t="s">
        <v>323</v>
      </c>
      <c r="C4618">
        <v>13.521000000000001</v>
      </c>
      <c r="F4618" t="s">
        <v>323</v>
      </c>
      <c r="G4618">
        <v>2.8570000000000002</v>
      </c>
      <c r="J4618" t="s">
        <v>323</v>
      </c>
      <c r="K4618">
        <v>16.207000000000001</v>
      </c>
    </row>
    <row r="4619" spans="2:11">
      <c r="B4619" t="s">
        <v>324</v>
      </c>
      <c r="C4619">
        <v>28344</v>
      </c>
      <c r="F4619" t="s">
        <v>324</v>
      </c>
      <c r="G4619">
        <v>10752</v>
      </c>
      <c r="J4619" t="s">
        <v>324</v>
      </c>
      <c r="K4619">
        <v>32805</v>
      </c>
    </row>
    <row r="4620" spans="2:11">
      <c r="B4620" t="s">
        <v>325</v>
      </c>
      <c r="C4620">
        <v>18469</v>
      </c>
      <c r="F4620" t="s">
        <v>325</v>
      </c>
      <c r="G4620">
        <v>1591126</v>
      </c>
      <c r="J4620" t="s">
        <v>325</v>
      </c>
      <c r="K4620">
        <v>0</v>
      </c>
    </row>
    <row r="4621" spans="2:11">
      <c r="B4621" t="s">
        <v>326</v>
      </c>
      <c r="C4621">
        <v>46813</v>
      </c>
      <c r="F4621" t="s">
        <v>326</v>
      </c>
      <c r="G4621">
        <v>1601878</v>
      </c>
      <c r="J4621" t="s">
        <v>326</v>
      </c>
      <c r="K4621">
        <v>32805</v>
      </c>
    </row>
    <row r="4622" spans="2:11">
      <c r="B4622" t="s">
        <v>652</v>
      </c>
      <c r="F4622" t="s">
        <v>652</v>
      </c>
      <c r="J4622" t="s">
        <v>652</v>
      </c>
    </row>
    <row r="4623" spans="2:11">
      <c r="B4623" t="s">
        <v>323</v>
      </c>
      <c r="C4623">
        <v>13.271000000000001</v>
      </c>
      <c r="F4623" t="s">
        <v>323</v>
      </c>
      <c r="G4623">
        <v>2.9569999999999999</v>
      </c>
      <c r="J4623" t="s">
        <v>323</v>
      </c>
      <c r="K4623">
        <v>15.903</v>
      </c>
    </row>
    <row r="4624" spans="2:11">
      <c r="B4624" t="s">
        <v>324</v>
      </c>
      <c r="C4624">
        <v>29448</v>
      </c>
      <c r="F4624" t="s">
        <v>324</v>
      </c>
      <c r="G4624">
        <v>10752</v>
      </c>
      <c r="J4624" t="s">
        <v>324</v>
      </c>
      <c r="K4624">
        <v>33941</v>
      </c>
    </row>
    <row r="4625" spans="2:11">
      <c r="B4625" t="s">
        <v>325</v>
      </c>
      <c r="C4625">
        <v>19113</v>
      </c>
      <c r="F4625" t="s">
        <v>325</v>
      </c>
      <c r="G4625">
        <v>1648065</v>
      </c>
      <c r="J4625" t="s">
        <v>325</v>
      </c>
      <c r="K4625">
        <v>0</v>
      </c>
    </row>
    <row r="4626" spans="2:11">
      <c r="B4626" t="s">
        <v>326</v>
      </c>
      <c r="C4626">
        <v>48561</v>
      </c>
      <c r="F4626" t="s">
        <v>326</v>
      </c>
      <c r="G4626">
        <v>1658817</v>
      </c>
      <c r="J4626" t="s">
        <v>326</v>
      </c>
      <c r="K4626">
        <v>33941</v>
      </c>
    </row>
    <row r="4627" spans="2:11">
      <c r="B4627" t="s">
        <v>653</v>
      </c>
      <c r="F4627" t="s">
        <v>653</v>
      </c>
      <c r="J4627" t="s">
        <v>653</v>
      </c>
    </row>
    <row r="4628" spans="2:11">
      <c r="B4628" t="s">
        <v>323</v>
      </c>
      <c r="C4628">
        <v>13.428000000000001</v>
      </c>
      <c r="F4628" t="s">
        <v>323</v>
      </c>
      <c r="G4628">
        <v>2.8119999999999998</v>
      </c>
      <c r="J4628" t="s">
        <v>323</v>
      </c>
      <c r="K4628">
        <v>16.097000000000001</v>
      </c>
    </row>
    <row r="4629" spans="2:11">
      <c r="B4629" t="s">
        <v>324</v>
      </c>
      <c r="C4629">
        <v>27864</v>
      </c>
      <c r="F4629" t="s">
        <v>324</v>
      </c>
      <c r="G4629">
        <v>10752</v>
      </c>
      <c r="J4629" t="s">
        <v>324</v>
      </c>
      <c r="K4629">
        <v>31946</v>
      </c>
    </row>
    <row r="4630" spans="2:11">
      <c r="B4630" t="s">
        <v>325</v>
      </c>
      <c r="C4630">
        <v>17158</v>
      </c>
      <c r="F4630" t="s">
        <v>325</v>
      </c>
      <c r="G4630">
        <v>1571580</v>
      </c>
      <c r="J4630" t="s">
        <v>325</v>
      </c>
      <c r="K4630">
        <v>0</v>
      </c>
    </row>
    <row r="4631" spans="2:11">
      <c r="B4631" t="s">
        <v>326</v>
      </c>
      <c r="C4631">
        <v>45022</v>
      </c>
      <c r="F4631" t="s">
        <v>326</v>
      </c>
      <c r="G4631">
        <v>1582332</v>
      </c>
      <c r="J4631" t="s">
        <v>326</v>
      </c>
      <c r="K4631">
        <v>31946</v>
      </c>
    </row>
    <row r="4632" spans="2:11">
      <c r="B4632" t="s">
        <v>654</v>
      </c>
      <c r="F4632" t="s">
        <v>654</v>
      </c>
      <c r="J4632" t="s">
        <v>654</v>
      </c>
    </row>
    <row r="4633" spans="2:11">
      <c r="B4633" t="s">
        <v>323</v>
      </c>
      <c r="C4633">
        <v>13.433999999999999</v>
      </c>
      <c r="F4633" t="s">
        <v>323</v>
      </c>
      <c r="G4633">
        <v>2.8620000000000001</v>
      </c>
      <c r="J4633" t="s">
        <v>323</v>
      </c>
      <c r="K4633">
        <v>16.14</v>
      </c>
    </row>
    <row r="4634" spans="2:11">
      <c r="B4634" t="s">
        <v>324</v>
      </c>
      <c r="C4634">
        <v>28488</v>
      </c>
      <c r="F4634" t="s">
        <v>324</v>
      </c>
      <c r="G4634">
        <v>10752</v>
      </c>
      <c r="J4634" t="s">
        <v>324</v>
      </c>
      <c r="K4634">
        <v>32805</v>
      </c>
    </row>
    <row r="4635" spans="2:11">
      <c r="B4635" t="s">
        <v>325</v>
      </c>
      <c r="C4635">
        <v>18469</v>
      </c>
      <c r="F4635" t="s">
        <v>325</v>
      </c>
      <c r="G4635">
        <v>1595195</v>
      </c>
      <c r="J4635" t="s">
        <v>325</v>
      </c>
      <c r="K4635">
        <v>0</v>
      </c>
    </row>
    <row r="4636" spans="2:11">
      <c r="B4636" t="s">
        <v>326</v>
      </c>
      <c r="C4636">
        <v>46957</v>
      </c>
      <c r="F4636" t="s">
        <v>326</v>
      </c>
      <c r="G4636">
        <v>1605947</v>
      </c>
      <c r="J4636" t="s">
        <v>326</v>
      </c>
      <c r="K4636">
        <v>32805</v>
      </c>
    </row>
    <row r="4637" spans="2:11">
      <c r="B4637" t="s">
        <v>655</v>
      </c>
      <c r="F4637" t="s">
        <v>655</v>
      </c>
      <c r="J4637" t="s">
        <v>655</v>
      </c>
    </row>
    <row r="4638" spans="2:11">
      <c r="B4638" t="s">
        <v>323</v>
      </c>
      <c r="C4638">
        <v>13.385</v>
      </c>
      <c r="F4638" t="s">
        <v>323</v>
      </c>
      <c r="G4638">
        <v>2.855</v>
      </c>
      <c r="J4638" t="s">
        <v>323</v>
      </c>
      <c r="K4638">
        <v>16.033999999999999</v>
      </c>
    </row>
    <row r="4639" spans="2:11">
      <c r="B4639" t="s">
        <v>324</v>
      </c>
      <c r="C4639">
        <v>27408</v>
      </c>
      <c r="F4639" t="s">
        <v>324</v>
      </c>
      <c r="G4639">
        <v>10752</v>
      </c>
      <c r="J4639" t="s">
        <v>324</v>
      </c>
      <c r="K4639">
        <v>31608</v>
      </c>
    </row>
    <row r="4640" spans="2:11">
      <c r="B4640" t="s">
        <v>325</v>
      </c>
      <c r="C4640">
        <v>17296</v>
      </c>
      <c r="F4640" t="s">
        <v>325</v>
      </c>
      <c r="G4640">
        <v>1591870</v>
      </c>
      <c r="J4640" t="s">
        <v>325</v>
      </c>
      <c r="K4640">
        <v>0</v>
      </c>
    </row>
    <row r="4641" spans="2:12">
      <c r="B4641" t="s">
        <v>326</v>
      </c>
      <c r="C4641">
        <v>44704</v>
      </c>
      <c r="F4641" t="s">
        <v>326</v>
      </c>
      <c r="G4641">
        <v>1602622</v>
      </c>
      <c r="J4641" t="s">
        <v>326</v>
      </c>
      <c r="K4641">
        <v>31608</v>
      </c>
    </row>
    <row r="4642" spans="2:12">
      <c r="B4642" t="s">
        <v>656</v>
      </c>
      <c r="F4642" t="s">
        <v>656</v>
      </c>
      <c r="J4642" t="s">
        <v>656</v>
      </c>
    </row>
    <row r="4643" spans="2:12">
      <c r="B4643" t="s">
        <v>323</v>
      </c>
      <c r="C4643">
        <v>13.315</v>
      </c>
      <c r="F4643" t="s">
        <v>323</v>
      </c>
      <c r="G4643">
        <v>2.9279999999999999</v>
      </c>
      <c r="J4643" t="s">
        <v>323</v>
      </c>
      <c r="K4643">
        <v>15.965999999999999</v>
      </c>
    </row>
    <row r="4644" spans="2:12">
      <c r="B4644" t="s">
        <v>324</v>
      </c>
      <c r="C4644">
        <v>29232</v>
      </c>
      <c r="F4644" t="s">
        <v>324</v>
      </c>
      <c r="G4644">
        <v>10752</v>
      </c>
      <c r="J4644" t="s">
        <v>324</v>
      </c>
      <c r="K4644">
        <v>33634</v>
      </c>
    </row>
    <row r="4645" spans="2:12">
      <c r="B4645" t="s">
        <v>325</v>
      </c>
      <c r="C4645">
        <v>18906</v>
      </c>
      <c r="F4645" t="s">
        <v>325</v>
      </c>
      <c r="G4645">
        <v>1632021</v>
      </c>
      <c r="J4645" t="s">
        <v>325</v>
      </c>
      <c r="K4645">
        <v>0</v>
      </c>
    </row>
    <row r="4646" spans="2:12">
      <c r="B4646" t="s">
        <v>326</v>
      </c>
      <c r="C4646">
        <v>48138</v>
      </c>
      <c r="F4646" t="s">
        <v>326</v>
      </c>
      <c r="G4646">
        <v>1642773</v>
      </c>
      <c r="J4646" t="s">
        <v>326</v>
      </c>
      <c r="K4646">
        <v>33634</v>
      </c>
    </row>
    <row r="4647" spans="2:12">
      <c r="B4647" t="s">
        <v>657</v>
      </c>
      <c r="F4647" t="s">
        <v>657</v>
      </c>
      <c r="J4647" t="s">
        <v>657</v>
      </c>
    </row>
    <row r="4648" spans="2:12">
      <c r="B4648" t="s">
        <v>323</v>
      </c>
      <c r="C4648">
        <v>13.33</v>
      </c>
      <c r="F4648" t="s">
        <v>323</v>
      </c>
      <c r="G4648">
        <v>2.95</v>
      </c>
      <c r="J4648" t="s">
        <v>323</v>
      </c>
      <c r="K4648">
        <v>15.939</v>
      </c>
    </row>
    <row r="4649" spans="2:12">
      <c r="B4649" t="s">
        <v>324</v>
      </c>
      <c r="C4649">
        <v>29352</v>
      </c>
      <c r="F4649" t="s">
        <v>324</v>
      </c>
      <c r="G4649">
        <v>10920</v>
      </c>
      <c r="J4649" t="s">
        <v>324</v>
      </c>
      <c r="K4649">
        <v>33987</v>
      </c>
    </row>
    <row r="4650" spans="2:12">
      <c r="B4650" t="s">
        <v>325</v>
      </c>
      <c r="C4650">
        <v>19205</v>
      </c>
      <c r="F4650" t="s">
        <v>325</v>
      </c>
      <c r="G4650">
        <v>1694376</v>
      </c>
      <c r="J4650" t="s">
        <v>325</v>
      </c>
      <c r="K4650">
        <v>0</v>
      </c>
    </row>
    <row r="4651" spans="2:12">
      <c r="B4651" t="s">
        <v>326</v>
      </c>
      <c r="C4651">
        <v>48557</v>
      </c>
      <c r="D4651">
        <f>(C4651+C4656+C4661+C4666+C4671+C4676+C4681+C4686+C4691+C4696)/10</f>
        <v>46545.9</v>
      </c>
      <c r="F4651" t="s">
        <v>326</v>
      </c>
      <c r="G4651">
        <v>1705296</v>
      </c>
      <c r="H4651">
        <f>(G4651+G4656+G4661+G4666+G4671+G4676+G4681+G4686+G4691+G4696)/10</f>
        <v>1668708.8</v>
      </c>
      <c r="J4651" t="s">
        <v>326</v>
      </c>
      <c r="K4651">
        <v>33987</v>
      </c>
      <c r="L4651">
        <f>(K4651+K4656+K4661+K4666+K4671+K4676+K4681+K4686+K4691+K4696)/10</f>
        <v>32708.5</v>
      </c>
    </row>
    <row r="4652" spans="2:12">
      <c r="B4652" t="s">
        <v>658</v>
      </c>
      <c r="F4652" t="s">
        <v>658</v>
      </c>
      <c r="J4652" t="s">
        <v>658</v>
      </c>
    </row>
    <row r="4653" spans="2:12">
      <c r="B4653" t="s">
        <v>323</v>
      </c>
      <c r="C4653">
        <v>13.227</v>
      </c>
      <c r="F4653" t="s">
        <v>323</v>
      </c>
      <c r="G4653">
        <v>2.883</v>
      </c>
      <c r="J4653" t="s">
        <v>323</v>
      </c>
      <c r="K4653">
        <v>15.843</v>
      </c>
    </row>
    <row r="4654" spans="2:12">
      <c r="B4654" t="s">
        <v>324</v>
      </c>
      <c r="C4654">
        <v>28128</v>
      </c>
      <c r="F4654" t="s">
        <v>324</v>
      </c>
      <c r="G4654">
        <v>10920</v>
      </c>
      <c r="J4654" t="s">
        <v>324</v>
      </c>
      <c r="K4654">
        <v>32391</v>
      </c>
    </row>
    <row r="4655" spans="2:12">
      <c r="B4655" t="s">
        <v>325</v>
      </c>
      <c r="C4655">
        <v>17641</v>
      </c>
      <c r="F4655" t="s">
        <v>325</v>
      </c>
      <c r="G4655">
        <v>1661327</v>
      </c>
      <c r="J4655" t="s">
        <v>325</v>
      </c>
      <c r="K4655">
        <v>0</v>
      </c>
    </row>
    <row r="4656" spans="2:12">
      <c r="B4656" t="s">
        <v>326</v>
      </c>
      <c r="C4656">
        <v>45769</v>
      </c>
      <c r="F4656" t="s">
        <v>326</v>
      </c>
      <c r="G4656">
        <v>1672247</v>
      </c>
      <c r="J4656" t="s">
        <v>326</v>
      </c>
      <c r="K4656">
        <v>32391</v>
      </c>
    </row>
    <row r="4657" spans="2:11">
      <c r="B4657" t="s">
        <v>659</v>
      </c>
      <c r="F4657" t="s">
        <v>659</v>
      </c>
      <c r="J4657" t="s">
        <v>659</v>
      </c>
    </row>
    <row r="4658" spans="2:11">
      <c r="B4658" t="s">
        <v>323</v>
      </c>
      <c r="C4658">
        <v>13.21</v>
      </c>
      <c r="F4658" t="s">
        <v>323</v>
      </c>
      <c r="G4658">
        <v>2.879</v>
      </c>
      <c r="J4658" t="s">
        <v>323</v>
      </c>
      <c r="K4658">
        <v>15.802</v>
      </c>
    </row>
    <row r="4659" spans="2:11">
      <c r="B4659" t="s">
        <v>324</v>
      </c>
      <c r="C4659">
        <v>27024</v>
      </c>
      <c r="F4659" t="s">
        <v>324</v>
      </c>
      <c r="G4659">
        <v>10920</v>
      </c>
      <c r="J4659" t="s">
        <v>324</v>
      </c>
      <c r="K4659">
        <v>30948</v>
      </c>
    </row>
    <row r="4660" spans="2:11">
      <c r="B4660" t="s">
        <v>325</v>
      </c>
      <c r="C4660">
        <v>16790</v>
      </c>
      <c r="F4660" t="s">
        <v>325</v>
      </c>
      <c r="G4660">
        <v>1657891</v>
      </c>
      <c r="J4660" t="s">
        <v>325</v>
      </c>
      <c r="K4660">
        <v>0</v>
      </c>
    </row>
    <row r="4661" spans="2:11">
      <c r="B4661" t="s">
        <v>326</v>
      </c>
      <c r="C4661">
        <v>43814</v>
      </c>
      <c r="F4661" t="s">
        <v>326</v>
      </c>
      <c r="G4661">
        <v>1668811</v>
      </c>
      <c r="J4661" t="s">
        <v>326</v>
      </c>
      <c r="K4661">
        <v>30948</v>
      </c>
    </row>
    <row r="4662" spans="2:11">
      <c r="B4662" t="s">
        <v>660</v>
      </c>
      <c r="F4662" t="s">
        <v>660</v>
      </c>
      <c r="J4662" t="s">
        <v>660</v>
      </c>
    </row>
    <row r="4663" spans="2:11">
      <c r="B4663" t="s">
        <v>323</v>
      </c>
      <c r="C4663">
        <v>13.351000000000001</v>
      </c>
      <c r="F4663" t="s">
        <v>323</v>
      </c>
      <c r="G4663">
        <v>2.8849999999999998</v>
      </c>
      <c r="J4663" t="s">
        <v>323</v>
      </c>
      <c r="K4663">
        <v>16.013000000000002</v>
      </c>
    </row>
    <row r="4664" spans="2:11">
      <c r="B4664" t="s">
        <v>324</v>
      </c>
      <c r="C4664">
        <v>28632</v>
      </c>
      <c r="F4664" t="s">
        <v>324</v>
      </c>
      <c r="G4664">
        <v>10920</v>
      </c>
      <c r="J4664" t="s">
        <v>324</v>
      </c>
      <c r="K4664">
        <v>33020</v>
      </c>
    </row>
    <row r="4665" spans="2:11">
      <c r="B4665" t="s">
        <v>325</v>
      </c>
      <c r="C4665">
        <v>18492</v>
      </c>
      <c r="F4665" t="s">
        <v>325</v>
      </c>
      <c r="G4665">
        <v>1659436</v>
      </c>
      <c r="J4665" t="s">
        <v>325</v>
      </c>
      <c r="K4665">
        <v>0</v>
      </c>
    </row>
    <row r="4666" spans="2:11">
      <c r="B4666" t="s">
        <v>326</v>
      </c>
      <c r="C4666">
        <v>47124</v>
      </c>
      <c r="F4666" t="s">
        <v>326</v>
      </c>
      <c r="G4666">
        <v>1670356</v>
      </c>
      <c r="J4666" t="s">
        <v>326</v>
      </c>
      <c r="K4666">
        <v>33020</v>
      </c>
    </row>
    <row r="4667" spans="2:11">
      <c r="B4667" t="s">
        <v>661</v>
      </c>
      <c r="F4667" t="s">
        <v>661</v>
      </c>
      <c r="J4667" t="s">
        <v>661</v>
      </c>
    </row>
    <row r="4668" spans="2:11">
      <c r="B4668" t="s">
        <v>323</v>
      </c>
      <c r="C4668">
        <v>13.502000000000001</v>
      </c>
      <c r="F4668" t="s">
        <v>323</v>
      </c>
      <c r="G4668">
        <v>2.847</v>
      </c>
      <c r="J4668" t="s">
        <v>323</v>
      </c>
      <c r="K4668">
        <v>16.18</v>
      </c>
    </row>
    <row r="4669" spans="2:11">
      <c r="B4669" t="s">
        <v>324</v>
      </c>
      <c r="C4669">
        <v>28344</v>
      </c>
      <c r="F4669" t="s">
        <v>324</v>
      </c>
      <c r="G4669">
        <v>10920</v>
      </c>
      <c r="J4669" t="s">
        <v>324</v>
      </c>
      <c r="K4669">
        <v>32805</v>
      </c>
    </row>
    <row r="4670" spans="2:11">
      <c r="B4670" t="s">
        <v>325</v>
      </c>
      <c r="C4670">
        <v>18469</v>
      </c>
      <c r="F4670" t="s">
        <v>325</v>
      </c>
      <c r="G4670">
        <v>1637064</v>
      </c>
      <c r="J4670" t="s">
        <v>325</v>
      </c>
      <c r="K4670">
        <v>0</v>
      </c>
    </row>
    <row r="4671" spans="2:11">
      <c r="B4671" t="s">
        <v>326</v>
      </c>
      <c r="C4671">
        <v>46813</v>
      </c>
      <c r="F4671" t="s">
        <v>326</v>
      </c>
      <c r="G4671">
        <v>1647984</v>
      </c>
      <c r="J4671" t="s">
        <v>326</v>
      </c>
      <c r="K4671">
        <v>32805</v>
      </c>
    </row>
    <row r="4672" spans="2:11">
      <c r="B4672" t="s">
        <v>662</v>
      </c>
      <c r="F4672" t="s">
        <v>662</v>
      </c>
      <c r="J4672" t="s">
        <v>662</v>
      </c>
    </row>
    <row r="4673" spans="2:11">
      <c r="B4673" t="s">
        <v>323</v>
      </c>
      <c r="C4673">
        <v>13.228999999999999</v>
      </c>
      <c r="F4673" t="s">
        <v>323</v>
      </c>
      <c r="G4673">
        <v>2.956</v>
      </c>
      <c r="J4673" t="s">
        <v>323</v>
      </c>
      <c r="K4673">
        <v>15.843</v>
      </c>
    </row>
    <row r="4674" spans="2:11">
      <c r="B4674" t="s">
        <v>324</v>
      </c>
      <c r="C4674">
        <v>29448</v>
      </c>
      <c r="F4674" t="s">
        <v>324</v>
      </c>
      <c r="G4674">
        <v>10920</v>
      </c>
      <c r="J4674" t="s">
        <v>324</v>
      </c>
      <c r="K4674">
        <v>33941</v>
      </c>
    </row>
    <row r="4675" spans="2:11">
      <c r="B4675" t="s">
        <v>325</v>
      </c>
      <c r="C4675">
        <v>19113</v>
      </c>
      <c r="F4675" t="s">
        <v>325</v>
      </c>
      <c r="G4675">
        <v>1700319</v>
      </c>
      <c r="J4675" t="s">
        <v>325</v>
      </c>
      <c r="K4675">
        <v>0</v>
      </c>
    </row>
    <row r="4676" spans="2:11">
      <c r="B4676" t="s">
        <v>326</v>
      </c>
      <c r="C4676">
        <v>48561</v>
      </c>
      <c r="F4676" t="s">
        <v>326</v>
      </c>
      <c r="G4676">
        <v>1711239</v>
      </c>
      <c r="J4676" t="s">
        <v>326</v>
      </c>
      <c r="K4676">
        <v>33941</v>
      </c>
    </row>
    <row r="4677" spans="2:11">
      <c r="B4677" t="s">
        <v>663</v>
      </c>
      <c r="F4677" t="s">
        <v>663</v>
      </c>
      <c r="J4677" t="s">
        <v>663</v>
      </c>
    </row>
    <row r="4678" spans="2:11">
      <c r="B4678" t="s">
        <v>323</v>
      </c>
      <c r="C4678">
        <v>13.43</v>
      </c>
      <c r="F4678" t="s">
        <v>323</v>
      </c>
      <c r="G4678">
        <v>2.7949999999999999</v>
      </c>
      <c r="J4678" t="s">
        <v>323</v>
      </c>
      <c r="K4678">
        <v>16.100999999999999</v>
      </c>
    </row>
    <row r="4679" spans="2:11">
      <c r="B4679" t="s">
        <v>324</v>
      </c>
      <c r="C4679">
        <v>27864</v>
      </c>
      <c r="F4679" t="s">
        <v>324</v>
      </c>
      <c r="G4679">
        <v>10920</v>
      </c>
      <c r="J4679" t="s">
        <v>324</v>
      </c>
      <c r="K4679">
        <v>31946</v>
      </c>
    </row>
    <row r="4680" spans="2:11">
      <c r="B4680" t="s">
        <v>325</v>
      </c>
      <c r="C4680">
        <v>17158</v>
      </c>
      <c r="F4680" t="s">
        <v>325</v>
      </c>
      <c r="G4680">
        <v>1612698</v>
      </c>
      <c r="J4680" t="s">
        <v>325</v>
      </c>
      <c r="K4680">
        <v>0</v>
      </c>
    </row>
    <row r="4681" spans="2:11">
      <c r="B4681" t="s">
        <v>326</v>
      </c>
      <c r="C4681">
        <v>45022</v>
      </c>
      <c r="F4681" t="s">
        <v>326</v>
      </c>
      <c r="G4681">
        <v>1623618</v>
      </c>
      <c r="J4681" t="s">
        <v>326</v>
      </c>
      <c r="K4681">
        <v>31946</v>
      </c>
    </row>
    <row r="4682" spans="2:11">
      <c r="B4682" t="s">
        <v>664</v>
      </c>
      <c r="F4682" t="s">
        <v>664</v>
      </c>
      <c r="J4682" t="s">
        <v>664</v>
      </c>
    </row>
    <row r="4683" spans="2:11">
      <c r="B4683" t="s">
        <v>323</v>
      </c>
      <c r="C4683">
        <v>13.436999999999999</v>
      </c>
      <c r="F4683" t="s">
        <v>323</v>
      </c>
      <c r="G4683">
        <v>2.8439999999999999</v>
      </c>
      <c r="J4683" t="s">
        <v>323</v>
      </c>
      <c r="K4683">
        <v>16.143999999999998</v>
      </c>
    </row>
    <row r="4684" spans="2:11">
      <c r="B4684" t="s">
        <v>324</v>
      </c>
      <c r="C4684">
        <v>28488</v>
      </c>
      <c r="F4684" t="s">
        <v>324</v>
      </c>
      <c r="G4684">
        <v>10920</v>
      </c>
      <c r="J4684" t="s">
        <v>324</v>
      </c>
      <c r="K4684">
        <v>32805</v>
      </c>
    </row>
    <row r="4685" spans="2:11">
      <c r="B4685" t="s">
        <v>325</v>
      </c>
      <c r="C4685">
        <v>18469</v>
      </c>
      <c r="F4685" t="s">
        <v>325</v>
      </c>
      <c r="G4685">
        <v>1636332</v>
      </c>
      <c r="J4685" t="s">
        <v>325</v>
      </c>
      <c r="K4685">
        <v>0</v>
      </c>
    </row>
    <row r="4686" spans="2:11">
      <c r="B4686" t="s">
        <v>326</v>
      </c>
      <c r="C4686">
        <v>46957</v>
      </c>
      <c r="F4686" t="s">
        <v>326</v>
      </c>
      <c r="G4686">
        <v>1647252</v>
      </c>
      <c r="J4686" t="s">
        <v>326</v>
      </c>
      <c r="K4686">
        <v>32805</v>
      </c>
    </row>
    <row r="4687" spans="2:11">
      <c r="B4687" t="s">
        <v>665</v>
      </c>
      <c r="F4687" t="s">
        <v>665</v>
      </c>
      <c r="J4687" t="s">
        <v>665</v>
      </c>
    </row>
    <row r="4688" spans="2:11">
      <c r="B4688" t="s">
        <v>323</v>
      </c>
      <c r="C4688">
        <v>13.368</v>
      </c>
      <c r="F4688" t="s">
        <v>323</v>
      </c>
      <c r="G4688">
        <v>2.8439999999999999</v>
      </c>
      <c r="J4688" t="s">
        <v>323</v>
      </c>
      <c r="K4688">
        <v>16.010000000000002</v>
      </c>
    </row>
    <row r="4689" spans="2:12">
      <c r="B4689" t="s">
        <v>324</v>
      </c>
      <c r="C4689">
        <v>27408</v>
      </c>
      <c r="F4689" t="s">
        <v>324</v>
      </c>
      <c r="G4689">
        <v>10920</v>
      </c>
      <c r="J4689" t="s">
        <v>324</v>
      </c>
      <c r="K4689">
        <v>31608</v>
      </c>
    </row>
    <row r="4690" spans="2:12">
      <c r="B4690" t="s">
        <v>325</v>
      </c>
      <c r="C4690">
        <v>17296</v>
      </c>
      <c r="F4690" t="s">
        <v>325</v>
      </c>
      <c r="G4690">
        <v>1637245</v>
      </c>
      <c r="J4690" t="s">
        <v>325</v>
      </c>
      <c r="K4690">
        <v>0</v>
      </c>
    </row>
    <row r="4691" spans="2:12">
      <c r="B4691" t="s">
        <v>326</v>
      </c>
      <c r="C4691">
        <v>44704</v>
      </c>
      <c r="F4691" t="s">
        <v>326</v>
      </c>
      <c r="G4691">
        <v>1648165</v>
      </c>
      <c r="J4691" t="s">
        <v>326</v>
      </c>
      <c r="K4691">
        <v>31608</v>
      </c>
    </row>
    <row r="4692" spans="2:12">
      <c r="B4692" t="s">
        <v>666</v>
      </c>
      <c r="F4692" t="s">
        <v>666</v>
      </c>
      <c r="J4692" t="s">
        <v>666</v>
      </c>
    </row>
    <row r="4693" spans="2:12">
      <c r="B4693" t="s">
        <v>323</v>
      </c>
      <c r="C4693">
        <v>13.282999999999999</v>
      </c>
      <c r="F4693" t="s">
        <v>323</v>
      </c>
      <c r="G4693">
        <v>2.9220000000000002</v>
      </c>
      <c r="J4693" t="s">
        <v>323</v>
      </c>
      <c r="K4693">
        <v>15.92</v>
      </c>
    </row>
    <row r="4694" spans="2:12">
      <c r="B4694" t="s">
        <v>324</v>
      </c>
      <c r="C4694">
        <v>29232</v>
      </c>
      <c r="F4694" t="s">
        <v>324</v>
      </c>
      <c r="G4694">
        <v>10920</v>
      </c>
      <c r="J4694" t="s">
        <v>324</v>
      </c>
      <c r="K4694">
        <v>33634</v>
      </c>
    </row>
    <row r="4695" spans="2:12">
      <c r="B4695" t="s">
        <v>325</v>
      </c>
      <c r="C4695">
        <v>18906</v>
      </c>
      <c r="F4695" t="s">
        <v>325</v>
      </c>
      <c r="G4695">
        <v>1681200</v>
      </c>
      <c r="J4695" t="s">
        <v>325</v>
      </c>
      <c r="K4695">
        <v>0</v>
      </c>
    </row>
    <row r="4696" spans="2:12">
      <c r="B4696" t="s">
        <v>326</v>
      </c>
      <c r="C4696">
        <v>48138</v>
      </c>
      <c r="F4696" t="s">
        <v>326</v>
      </c>
      <c r="G4696">
        <v>1692120</v>
      </c>
      <c r="J4696" t="s">
        <v>326</v>
      </c>
      <c r="K4696">
        <v>33634</v>
      </c>
    </row>
    <row r="4697" spans="2:12">
      <c r="B4697" t="s">
        <v>667</v>
      </c>
      <c r="F4697" t="s">
        <v>667</v>
      </c>
      <c r="J4697" t="s">
        <v>667</v>
      </c>
    </row>
    <row r="4698" spans="2:12">
      <c r="B4698" t="s">
        <v>323</v>
      </c>
      <c r="C4698">
        <v>13.281000000000001</v>
      </c>
      <c r="F4698" t="s">
        <v>323</v>
      </c>
      <c r="G4698">
        <v>2.9510000000000001</v>
      </c>
      <c r="J4698" t="s">
        <v>323</v>
      </c>
      <c r="K4698">
        <v>15.869</v>
      </c>
    </row>
    <row r="4699" spans="2:12">
      <c r="B4699" t="s">
        <v>324</v>
      </c>
      <c r="C4699">
        <v>29352</v>
      </c>
      <c r="F4699" t="s">
        <v>324</v>
      </c>
      <c r="G4699">
        <v>11088</v>
      </c>
      <c r="J4699" t="s">
        <v>324</v>
      </c>
      <c r="K4699">
        <v>33987</v>
      </c>
    </row>
    <row r="4700" spans="2:12">
      <c r="B4700" t="s">
        <v>325</v>
      </c>
      <c r="C4700">
        <v>19205</v>
      </c>
      <c r="F4700" t="s">
        <v>325</v>
      </c>
      <c r="G4700">
        <v>1749074</v>
      </c>
      <c r="J4700" t="s">
        <v>325</v>
      </c>
      <c r="K4700">
        <v>0</v>
      </c>
    </row>
    <row r="4701" spans="2:12">
      <c r="B4701" t="s">
        <v>326</v>
      </c>
      <c r="C4701">
        <v>48557</v>
      </c>
      <c r="D4701">
        <f>(C4701+C4706+C4711+C4716+C4721+C4726+C4731+C4736+C4741+C4746)/10</f>
        <v>46545.9</v>
      </c>
      <c r="F4701" t="s">
        <v>326</v>
      </c>
      <c r="G4701">
        <v>1760162</v>
      </c>
      <c r="H4701">
        <f>(G4701+G4706+G4711+G4716+G4721+G4726+G4731+G4736+G4741+G4746)/10</f>
        <v>1721560.9</v>
      </c>
      <c r="J4701" t="s">
        <v>326</v>
      </c>
      <c r="K4701">
        <v>33987</v>
      </c>
      <c r="L4701">
        <f>(K4701+K4706+K4711+K4716+K4721+K4726+K4731+K4736+K4741+K4746)/10</f>
        <v>32708.5</v>
      </c>
    </row>
    <row r="4702" spans="2:12">
      <c r="B4702" t="s">
        <v>668</v>
      </c>
      <c r="F4702" t="s">
        <v>668</v>
      </c>
      <c r="J4702" t="s">
        <v>668</v>
      </c>
    </row>
    <row r="4703" spans="2:12">
      <c r="B4703" t="s">
        <v>323</v>
      </c>
      <c r="C4703">
        <v>13.17</v>
      </c>
      <c r="F4703" t="s">
        <v>323</v>
      </c>
      <c r="G4703">
        <v>2.887</v>
      </c>
      <c r="J4703" t="s">
        <v>323</v>
      </c>
      <c r="K4703">
        <v>15.762</v>
      </c>
    </row>
    <row r="4704" spans="2:12">
      <c r="B4704" t="s">
        <v>324</v>
      </c>
      <c r="C4704">
        <v>28128</v>
      </c>
      <c r="F4704" t="s">
        <v>324</v>
      </c>
      <c r="G4704">
        <v>11088</v>
      </c>
      <c r="J4704" t="s">
        <v>324</v>
      </c>
      <c r="K4704">
        <v>32391</v>
      </c>
    </row>
    <row r="4705" spans="2:11">
      <c r="B4705" t="s">
        <v>325</v>
      </c>
      <c r="C4705">
        <v>17641</v>
      </c>
      <c r="F4705" t="s">
        <v>325</v>
      </c>
      <c r="G4705">
        <v>1716762</v>
      </c>
      <c r="J4705" t="s">
        <v>325</v>
      </c>
      <c r="K4705">
        <v>0</v>
      </c>
    </row>
    <row r="4706" spans="2:11">
      <c r="B4706" t="s">
        <v>326</v>
      </c>
      <c r="C4706">
        <v>45769</v>
      </c>
      <c r="F4706" t="s">
        <v>326</v>
      </c>
      <c r="G4706">
        <v>1727850</v>
      </c>
      <c r="J4706" t="s">
        <v>326</v>
      </c>
      <c r="K4706">
        <v>32391</v>
      </c>
    </row>
    <row r="4707" spans="2:11">
      <c r="B4707" t="s">
        <v>669</v>
      </c>
      <c r="F4707" t="s">
        <v>669</v>
      </c>
      <c r="J4707" t="s">
        <v>669</v>
      </c>
    </row>
    <row r="4708" spans="2:11">
      <c r="B4708" t="s">
        <v>323</v>
      </c>
      <c r="C4708">
        <v>13.167</v>
      </c>
      <c r="F4708" t="s">
        <v>323</v>
      </c>
      <c r="G4708">
        <v>2.8769999999999998</v>
      </c>
      <c r="J4708" t="s">
        <v>323</v>
      </c>
      <c r="K4708">
        <v>15.742000000000001</v>
      </c>
    </row>
    <row r="4709" spans="2:11">
      <c r="B4709" t="s">
        <v>324</v>
      </c>
      <c r="C4709">
        <v>27024</v>
      </c>
      <c r="F4709" t="s">
        <v>324</v>
      </c>
      <c r="G4709">
        <v>11088</v>
      </c>
      <c r="J4709" t="s">
        <v>324</v>
      </c>
      <c r="K4709">
        <v>30948</v>
      </c>
    </row>
    <row r="4710" spans="2:11">
      <c r="B4710" t="s">
        <v>325</v>
      </c>
      <c r="C4710">
        <v>16790</v>
      </c>
      <c r="F4710" t="s">
        <v>325</v>
      </c>
      <c r="G4710">
        <v>1709662</v>
      </c>
      <c r="J4710" t="s">
        <v>325</v>
      </c>
      <c r="K4710">
        <v>0</v>
      </c>
    </row>
    <row r="4711" spans="2:11">
      <c r="B4711" t="s">
        <v>326</v>
      </c>
      <c r="C4711">
        <v>43814</v>
      </c>
      <c r="F4711" t="s">
        <v>326</v>
      </c>
      <c r="G4711">
        <v>1720750</v>
      </c>
      <c r="J4711" t="s">
        <v>326</v>
      </c>
      <c r="K4711">
        <v>30948</v>
      </c>
    </row>
    <row r="4712" spans="2:11">
      <c r="B4712" t="s">
        <v>670</v>
      </c>
      <c r="F4712" t="s">
        <v>670</v>
      </c>
      <c r="J4712" t="s">
        <v>670</v>
      </c>
    </row>
    <row r="4713" spans="2:11">
      <c r="B4713" t="s">
        <v>323</v>
      </c>
      <c r="C4713">
        <v>13.247</v>
      </c>
      <c r="F4713" t="s">
        <v>323</v>
      </c>
      <c r="G4713">
        <v>2.91</v>
      </c>
      <c r="J4713" t="s">
        <v>323</v>
      </c>
      <c r="K4713">
        <v>15.865</v>
      </c>
    </row>
    <row r="4714" spans="2:11">
      <c r="B4714" t="s">
        <v>324</v>
      </c>
      <c r="C4714">
        <v>28632</v>
      </c>
      <c r="F4714" t="s">
        <v>324</v>
      </c>
      <c r="G4714">
        <v>11088</v>
      </c>
      <c r="J4714" t="s">
        <v>324</v>
      </c>
      <c r="K4714">
        <v>33020</v>
      </c>
    </row>
    <row r="4715" spans="2:11">
      <c r="B4715" t="s">
        <v>325</v>
      </c>
      <c r="C4715">
        <v>18492</v>
      </c>
      <c r="F4715" t="s">
        <v>325</v>
      </c>
      <c r="G4715">
        <v>1726720</v>
      </c>
      <c r="J4715" t="s">
        <v>325</v>
      </c>
      <c r="K4715">
        <v>0</v>
      </c>
    </row>
    <row r="4716" spans="2:11">
      <c r="B4716" t="s">
        <v>326</v>
      </c>
      <c r="C4716">
        <v>47124</v>
      </c>
      <c r="F4716" t="s">
        <v>326</v>
      </c>
      <c r="G4716">
        <v>1737808</v>
      </c>
      <c r="J4716" t="s">
        <v>326</v>
      </c>
      <c r="K4716">
        <v>33020</v>
      </c>
    </row>
    <row r="4717" spans="2:11">
      <c r="B4717" t="s">
        <v>671</v>
      </c>
      <c r="F4717" t="s">
        <v>671</v>
      </c>
      <c r="J4717" t="s">
        <v>671</v>
      </c>
    </row>
    <row r="4718" spans="2:11">
      <c r="B4718" t="s">
        <v>323</v>
      </c>
      <c r="C4718">
        <v>13.472</v>
      </c>
      <c r="F4718" t="s">
        <v>323</v>
      </c>
      <c r="G4718">
        <v>2.8420000000000001</v>
      </c>
      <c r="J4718" t="s">
        <v>323</v>
      </c>
      <c r="K4718">
        <v>16.137</v>
      </c>
    </row>
    <row r="4719" spans="2:11">
      <c r="B4719" t="s">
        <v>324</v>
      </c>
      <c r="C4719">
        <v>28344</v>
      </c>
      <c r="F4719" t="s">
        <v>324</v>
      </c>
      <c r="G4719">
        <v>11088</v>
      </c>
      <c r="J4719" t="s">
        <v>324</v>
      </c>
      <c r="K4719">
        <v>32805</v>
      </c>
    </row>
    <row r="4720" spans="2:11">
      <c r="B4720" t="s">
        <v>325</v>
      </c>
      <c r="C4720">
        <v>18469</v>
      </c>
      <c r="F4720" t="s">
        <v>325</v>
      </c>
      <c r="G4720">
        <v>1686297</v>
      </c>
      <c r="J4720" t="s">
        <v>325</v>
      </c>
      <c r="K4720">
        <v>0</v>
      </c>
    </row>
    <row r="4721" spans="2:11">
      <c r="B4721" t="s">
        <v>326</v>
      </c>
      <c r="C4721">
        <v>46813</v>
      </c>
      <c r="F4721" t="s">
        <v>326</v>
      </c>
      <c r="G4721">
        <v>1697385</v>
      </c>
      <c r="J4721" t="s">
        <v>326</v>
      </c>
      <c r="K4721">
        <v>32805</v>
      </c>
    </row>
    <row r="4722" spans="2:11">
      <c r="B4722" t="s">
        <v>672</v>
      </c>
      <c r="F4722" t="s">
        <v>672</v>
      </c>
      <c r="J4722" t="s">
        <v>672</v>
      </c>
    </row>
    <row r="4723" spans="2:11">
      <c r="B4723" t="s">
        <v>323</v>
      </c>
      <c r="C4723">
        <v>13.206</v>
      </c>
      <c r="F4723" t="s">
        <v>323</v>
      </c>
      <c r="G4723">
        <v>2.9460000000000002</v>
      </c>
      <c r="J4723" t="s">
        <v>323</v>
      </c>
      <c r="K4723">
        <v>15.811</v>
      </c>
    </row>
    <row r="4724" spans="2:11">
      <c r="B4724" t="s">
        <v>324</v>
      </c>
      <c r="C4724">
        <v>29448</v>
      </c>
      <c r="F4724" t="s">
        <v>324</v>
      </c>
      <c r="G4724">
        <v>11088</v>
      </c>
      <c r="J4724" t="s">
        <v>324</v>
      </c>
      <c r="K4724">
        <v>33941</v>
      </c>
    </row>
    <row r="4725" spans="2:11">
      <c r="B4725" t="s">
        <v>325</v>
      </c>
      <c r="C4725">
        <v>19113</v>
      </c>
      <c r="F4725" t="s">
        <v>325</v>
      </c>
      <c r="G4725">
        <v>1747932</v>
      </c>
      <c r="J4725" t="s">
        <v>325</v>
      </c>
      <c r="K4725">
        <v>0</v>
      </c>
    </row>
    <row r="4726" spans="2:11">
      <c r="B4726" t="s">
        <v>326</v>
      </c>
      <c r="C4726">
        <v>48561</v>
      </c>
      <c r="F4726" t="s">
        <v>326</v>
      </c>
      <c r="G4726">
        <v>1759020</v>
      </c>
      <c r="J4726" t="s">
        <v>326</v>
      </c>
      <c r="K4726">
        <v>33941</v>
      </c>
    </row>
    <row r="4727" spans="2:11">
      <c r="B4727" t="s">
        <v>673</v>
      </c>
      <c r="F4727" t="s">
        <v>673</v>
      </c>
      <c r="J4727" t="s">
        <v>673</v>
      </c>
    </row>
    <row r="4728" spans="2:11">
      <c r="B4728" t="s">
        <v>323</v>
      </c>
      <c r="C4728">
        <v>13.396000000000001</v>
      </c>
      <c r="F4728" t="s">
        <v>323</v>
      </c>
      <c r="G4728">
        <v>2.7909999999999999</v>
      </c>
      <c r="J4728" t="s">
        <v>323</v>
      </c>
      <c r="K4728">
        <v>16.052</v>
      </c>
    </row>
    <row r="4729" spans="2:11">
      <c r="B4729" t="s">
        <v>324</v>
      </c>
      <c r="C4729">
        <v>27864</v>
      </c>
      <c r="F4729" t="s">
        <v>324</v>
      </c>
      <c r="G4729">
        <v>11088</v>
      </c>
      <c r="J4729" t="s">
        <v>324</v>
      </c>
      <c r="K4729">
        <v>31946</v>
      </c>
    </row>
    <row r="4730" spans="2:11">
      <c r="B4730" t="s">
        <v>325</v>
      </c>
      <c r="C4730">
        <v>17158</v>
      </c>
      <c r="F4730" t="s">
        <v>325</v>
      </c>
      <c r="G4730">
        <v>1662064</v>
      </c>
      <c r="J4730" t="s">
        <v>325</v>
      </c>
      <c r="K4730">
        <v>0</v>
      </c>
    </row>
    <row r="4731" spans="2:11">
      <c r="B4731" t="s">
        <v>326</v>
      </c>
      <c r="C4731">
        <v>45022</v>
      </c>
      <c r="F4731" t="s">
        <v>326</v>
      </c>
      <c r="G4731">
        <v>1673152</v>
      </c>
      <c r="J4731" t="s">
        <v>326</v>
      </c>
      <c r="K4731">
        <v>31946</v>
      </c>
    </row>
    <row r="4732" spans="2:11">
      <c r="B4732" t="s">
        <v>674</v>
      </c>
      <c r="F4732" t="s">
        <v>674</v>
      </c>
      <c r="J4732" t="s">
        <v>674</v>
      </c>
    </row>
    <row r="4733" spans="2:11">
      <c r="B4733" t="s">
        <v>323</v>
      </c>
      <c r="C4733">
        <v>13.455</v>
      </c>
      <c r="F4733" t="s">
        <v>323</v>
      </c>
      <c r="G4733">
        <v>2.819</v>
      </c>
      <c r="J4733" t="s">
        <v>323</v>
      </c>
      <c r="K4733">
        <v>16.170000000000002</v>
      </c>
    </row>
    <row r="4734" spans="2:11">
      <c r="B4734" t="s">
        <v>324</v>
      </c>
      <c r="C4734">
        <v>28488</v>
      </c>
      <c r="F4734" t="s">
        <v>324</v>
      </c>
      <c r="G4734">
        <v>11088</v>
      </c>
      <c r="J4734" t="s">
        <v>324</v>
      </c>
      <c r="K4734">
        <v>32805</v>
      </c>
    </row>
    <row r="4735" spans="2:11">
      <c r="B4735" t="s">
        <v>325</v>
      </c>
      <c r="C4735">
        <v>18469</v>
      </c>
      <c r="F4735" t="s">
        <v>325</v>
      </c>
      <c r="G4735">
        <v>1674357</v>
      </c>
      <c r="J4735" t="s">
        <v>325</v>
      </c>
      <c r="K4735">
        <v>0</v>
      </c>
    </row>
    <row r="4736" spans="2:11">
      <c r="B4736" t="s">
        <v>326</v>
      </c>
      <c r="C4736">
        <v>46957</v>
      </c>
      <c r="F4736" t="s">
        <v>326</v>
      </c>
      <c r="G4736">
        <v>1685445</v>
      </c>
      <c r="J4736" t="s">
        <v>326</v>
      </c>
      <c r="K4736">
        <v>32805</v>
      </c>
    </row>
    <row r="4737" spans="2:12">
      <c r="B4737" t="s">
        <v>675</v>
      </c>
      <c r="F4737" t="s">
        <v>675</v>
      </c>
      <c r="J4737" t="s">
        <v>675</v>
      </c>
    </row>
    <row r="4738" spans="2:12">
      <c r="B4738" t="s">
        <v>323</v>
      </c>
      <c r="C4738">
        <v>13.302</v>
      </c>
      <c r="F4738" t="s">
        <v>323</v>
      </c>
      <c r="G4738">
        <v>2.8530000000000002</v>
      </c>
      <c r="J4738" t="s">
        <v>323</v>
      </c>
      <c r="K4738">
        <v>15.917</v>
      </c>
    </row>
    <row r="4739" spans="2:12">
      <c r="B4739" t="s">
        <v>324</v>
      </c>
      <c r="C4739">
        <v>27408</v>
      </c>
      <c r="F4739" t="s">
        <v>324</v>
      </c>
      <c r="G4739">
        <v>11088</v>
      </c>
      <c r="J4739" t="s">
        <v>324</v>
      </c>
      <c r="K4739">
        <v>31608</v>
      </c>
    </row>
    <row r="4740" spans="2:12">
      <c r="B4740" t="s">
        <v>325</v>
      </c>
      <c r="C4740">
        <v>17296</v>
      </c>
      <c r="F4740" t="s">
        <v>325</v>
      </c>
      <c r="G4740">
        <v>1694155</v>
      </c>
      <c r="J4740" t="s">
        <v>325</v>
      </c>
      <c r="K4740">
        <v>0</v>
      </c>
    </row>
    <row r="4741" spans="2:12">
      <c r="B4741" t="s">
        <v>326</v>
      </c>
      <c r="C4741">
        <v>44704</v>
      </c>
      <c r="F4741" t="s">
        <v>326</v>
      </c>
      <c r="G4741">
        <v>1705243</v>
      </c>
      <c r="J4741" t="s">
        <v>326</v>
      </c>
      <c r="K4741">
        <v>31608</v>
      </c>
    </row>
    <row r="4742" spans="2:12">
      <c r="B4742" t="s">
        <v>676</v>
      </c>
      <c r="F4742" t="s">
        <v>676</v>
      </c>
      <c r="J4742" t="s">
        <v>676</v>
      </c>
    </row>
    <row r="4743" spans="2:12">
      <c r="B4743" t="s">
        <v>323</v>
      </c>
      <c r="C4743">
        <v>13.225</v>
      </c>
      <c r="F4743" t="s">
        <v>323</v>
      </c>
      <c r="G4743">
        <v>2.927</v>
      </c>
      <c r="J4743" t="s">
        <v>323</v>
      </c>
      <c r="K4743">
        <v>15.837999999999999</v>
      </c>
    </row>
    <row r="4744" spans="2:12">
      <c r="B4744" t="s">
        <v>324</v>
      </c>
      <c r="C4744">
        <v>29232</v>
      </c>
      <c r="F4744" t="s">
        <v>324</v>
      </c>
      <c r="G4744">
        <v>11088</v>
      </c>
      <c r="J4744" t="s">
        <v>324</v>
      </c>
      <c r="K4744">
        <v>33634</v>
      </c>
    </row>
    <row r="4745" spans="2:12">
      <c r="B4745" t="s">
        <v>325</v>
      </c>
      <c r="C4745">
        <v>18906</v>
      </c>
      <c r="F4745" t="s">
        <v>325</v>
      </c>
      <c r="G4745">
        <v>1737706</v>
      </c>
      <c r="J4745" t="s">
        <v>325</v>
      </c>
      <c r="K4745">
        <v>0</v>
      </c>
    </row>
    <row r="4746" spans="2:12">
      <c r="B4746" t="s">
        <v>326</v>
      </c>
      <c r="C4746">
        <v>48138</v>
      </c>
      <c r="F4746" t="s">
        <v>326</v>
      </c>
      <c r="G4746">
        <v>1748794</v>
      </c>
      <c r="J4746" t="s">
        <v>326</v>
      </c>
      <c r="K4746">
        <v>33634</v>
      </c>
    </row>
    <row r="4747" spans="2:12">
      <c r="B4747" t="s">
        <v>677</v>
      </c>
      <c r="F4747" t="s">
        <v>677</v>
      </c>
      <c r="J4747" t="s">
        <v>677</v>
      </c>
    </row>
    <row r="4748" spans="2:12">
      <c r="B4748" t="s">
        <v>323</v>
      </c>
      <c r="C4748">
        <v>13.257</v>
      </c>
      <c r="F4748" t="s">
        <v>323</v>
      </c>
      <c r="G4748">
        <v>2.9420000000000002</v>
      </c>
      <c r="J4748" t="s">
        <v>323</v>
      </c>
      <c r="K4748">
        <v>15.835000000000001</v>
      </c>
    </row>
    <row r="4749" spans="2:12">
      <c r="B4749" t="s">
        <v>324</v>
      </c>
      <c r="C4749">
        <v>29352</v>
      </c>
      <c r="F4749" t="s">
        <v>324</v>
      </c>
      <c r="G4749">
        <v>11256</v>
      </c>
      <c r="J4749" t="s">
        <v>324</v>
      </c>
      <c r="K4749">
        <v>33987</v>
      </c>
    </row>
    <row r="4750" spans="2:12">
      <c r="B4750" t="s">
        <v>325</v>
      </c>
      <c r="C4750">
        <v>19205</v>
      </c>
      <c r="F4750" t="s">
        <v>325</v>
      </c>
      <c r="G4750">
        <v>1798088</v>
      </c>
      <c r="J4750" t="s">
        <v>325</v>
      </c>
      <c r="K4750">
        <v>0</v>
      </c>
    </row>
    <row r="4751" spans="2:12">
      <c r="B4751" t="s">
        <v>326</v>
      </c>
      <c r="C4751">
        <v>48557</v>
      </c>
      <c r="D4751">
        <f>(C4751+C4756+C4761+C4766+C4771+C4776+C4781+C4786+C4791+C4796)/10</f>
        <v>46545.9</v>
      </c>
      <c r="F4751" t="s">
        <v>326</v>
      </c>
      <c r="G4751">
        <v>1809344</v>
      </c>
      <c r="H4751">
        <f>(G4751+G4756+G4761+G4766+G4771+G4776+G4781+G4786+G4791+G4796)/10</f>
        <v>1765415</v>
      </c>
      <c r="J4751" t="s">
        <v>326</v>
      </c>
      <c r="K4751">
        <v>33987</v>
      </c>
      <c r="L4751">
        <f>(K4751+K4756+K4761+K4766+K4771+K4776+K4781+K4786+K4791+K4796)/10</f>
        <v>32708.5</v>
      </c>
    </row>
    <row r="4752" spans="2:12">
      <c r="B4752" t="s">
        <v>678</v>
      </c>
      <c r="F4752" t="s">
        <v>678</v>
      </c>
      <c r="J4752" t="s">
        <v>678</v>
      </c>
    </row>
    <row r="4753" spans="2:11">
      <c r="B4753" t="s">
        <v>323</v>
      </c>
      <c r="C4753">
        <v>13.13</v>
      </c>
      <c r="F4753" t="s">
        <v>323</v>
      </c>
      <c r="G4753">
        <v>2.8839999999999999</v>
      </c>
      <c r="J4753" t="s">
        <v>323</v>
      </c>
      <c r="K4753">
        <v>15.705</v>
      </c>
    </row>
    <row r="4754" spans="2:11">
      <c r="B4754" t="s">
        <v>324</v>
      </c>
      <c r="C4754">
        <v>28128</v>
      </c>
      <c r="F4754" t="s">
        <v>324</v>
      </c>
      <c r="G4754">
        <v>11256</v>
      </c>
      <c r="J4754" t="s">
        <v>324</v>
      </c>
      <c r="K4754">
        <v>32391</v>
      </c>
    </row>
    <row r="4755" spans="2:11">
      <c r="B4755" t="s">
        <v>325</v>
      </c>
      <c r="C4755">
        <v>17641</v>
      </c>
      <c r="F4755" t="s">
        <v>325</v>
      </c>
      <c r="G4755">
        <v>1768701</v>
      </c>
      <c r="J4755" t="s">
        <v>325</v>
      </c>
      <c r="K4755">
        <v>0</v>
      </c>
    </row>
    <row r="4756" spans="2:11">
      <c r="B4756" t="s">
        <v>326</v>
      </c>
      <c r="C4756">
        <v>45769</v>
      </c>
      <c r="F4756" t="s">
        <v>326</v>
      </c>
      <c r="G4756">
        <v>1779957</v>
      </c>
      <c r="J4756" t="s">
        <v>326</v>
      </c>
      <c r="K4756">
        <v>32391</v>
      </c>
    </row>
    <row r="4757" spans="2:11">
      <c r="B4757" t="s">
        <v>679</v>
      </c>
      <c r="F4757" t="s">
        <v>679</v>
      </c>
      <c r="J4757" t="s">
        <v>679</v>
      </c>
    </row>
    <row r="4758" spans="2:11">
      <c r="B4758" t="s">
        <v>323</v>
      </c>
      <c r="C4758">
        <v>13.134</v>
      </c>
      <c r="F4758" t="s">
        <v>323</v>
      </c>
      <c r="G4758">
        <v>2.8719999999999999</v>
      </c>
      <c r="J4758" t="s">
        <v>323</v>
      </c>
      <c r="K4758">
        <v>15.695</v>
      </c>
    </row>
    <row r="4759" spans="2:11">
      <c r="B4759" t="s">
        <v>324</v>
      </c>
      <c r="C4759">
        <v>27024</v>
      </c>
      <c r="F4759" t="s">
        <v>324</v>
      </c>
      <c r="G4759">
        <v>11256</v>
      </c>
      <c r="J4759" t="s">
        <v>324</v>
      </c>
      <c r="K4759">
        <v>30948</v>
      </c>
    </row>
    <row r="4760" spans="2:11">
      <c r="B4760" t="s">
        <v>325</v>
      </c>
      <c r="C4760">
        <v>16790</v>
      </c>
      <c r="F4760" t="s">
        <v>325</v>
      </c>
      <c r="G4760">
        <v>1759648</v>
      </c>
      <c r="J4760" t="s">
        <v>325</v>
      </c>
      <c r="K4760">
        <v>0</v>
      </c>
    </row>
    <row r="4761" spans="2:11">
      <c r="B4761" t="s">
        <v>326</v>
      </c>
      <c r="C4761">
        <v>43814</v>
      </c>
      <c r="F4761" t="s">
        <v>326</v>
      </c>
      <c r="G4761">
        <v>1770904</v>
      </c>
      <c r="J4761" t="s">
        <v>326</v>
      </c>
      <c r="K4761">
        <v>30948</v>
      </c>
    </row>
    <row r="4762" spans="2:11">
      <c r="B4762" t="s">
        <v>680</v>
      </c>
      <c r="F4762" t="s">
        <v>680</v>
      </c>
      <c r="J4762" t="s">
        <v>680</v>
      </c>
    </row>
    <row r="4763" spans="2:11">
      <c r="B4763" t="s">
        <v>323</v>
      </c>
      <c r="C4763">
        <v>13.301</v>
      </c>
      <c r="F4763" t="s">
        <v>323</v>
      </c>
      <c r="G4763">
        <v>2.87</v>
      </c>
      <c r="J4763" t="s">
        <v>323</v>
      </c>
      <c r="K4763">
        <v>15.942</v>
      </c>
    </row>
    <row r="4764" spans="2:11">
      <c r="B4764" t="s">
        <v>324</v>
      </c>
      <c r="C4764">
        <v>28632</v>
      </c>
      <c r="F4764" t="s">
        <v>324</v>
      </c>
      <c r="G4764">
        <v>11256</v>
      </c>
      <c r="J4764" t="s">
        <v>324</v>
      </c>
      <c r="K4764">
        <v>33020</v>
      </c>
    </row>
    <row r="4765" spans="2:11">
      <c r="B4765" t="s">
        <v>325</v>
      </c>
      <c r="C4765">
        <v>18492</v>
      </c>
      <c r="F4765" t="s">
        <v>325</v>
      </c>
      <c r="G4765">
        <v>1756556</v>
      </c>
      <c r="J4765" t="s">
        <v>325</v>
      </c>
      <c r="K4765">
        <v>0</v>
      </c>
    </row>
    <row r="4766" spans="2:11">
      <c r="B4766" t="s">
        <v>326</v>
      </c>
      <c r="C4766">
        <v>47124</v>
      </c>
      <c r="F4766" t="s">
        <v>326</v>
      </c>
      <c r="G4766">
        <v>1767812</v>
      </c>
      <c r="J4766" t="s">
        <v>326</v>
      </c>
      <c r="K4766">
        <v>33020</v>
      </c>
    </row>
    <row r="4767" spans="2:11">
      <c r="B4767" t="s">
        <v>681</v>
      </c>
      <c r="F4767" t="s">
        <v>681</v>
      </c>
      <c r="J4767" t="s">
        <v>681</v>
      </c>
    </row>
    <row r="4768" spans="2:11">
      <c r="B4768" t="s">
        <v>323</v>
      </c>
      <c r="C4768">
        <v>13.493</v>
      </c>
      <c r="F4768" t="s">
        <v>323</v>
      </c>
      <c r="G4768">
        <v>2.8170000000000002</v>
      </c>
      <c r="J4768" t="s">
        <v>323</v>
      </c>
      <c r="K4768">
        <v>16.167000000000002</v>
      </c>
    </row>
    <row r="4769" spans="2:11">
      <c r="B4769" t="s">
        <v>324</v>
      </c>
      <c r="C4769">
        <v>28344</v>
      </c>
      <c r="F4769" t="s">
        <v>324</v>
      </c>
      <c r="G4769">
        <v>11256</v>
      </c>
      <c r="J4769" t="s">
        <v>324</v>
      </c>
      <c r="K4769">
        <v>32805</v>
      </c>
    </row>
    <row r="4770" spans="2:11">
      <c r="B4770" t="s">
        <v>325</v>
      </c>
      <c r="C4770">
        <v>18469</v>
      </c>
      <c r="F4770" t="s">
        <v>325</v>
      </c>
      <c r="G4770">
        <v>1724196</v>
      </c>
      <c r="J4770" t="s">
        <v>325</v>
      </c>
      <c r="K4770">
        <v>0</v>
      </c>
    </row>
    <row r="4771" spans="2:11">
      <c r="B4771" t="s">
        <v>326</v>
      </c>
      <c r="C4771">
        <v>46813</v>
      </c>
      <c r="F4771" t="s">
        <v>326</v>
      </c>
      <c r="G4771">
        <v>1735452</v>
      </c>
      <c r="J4771" t="s">
        <v>326</v>
      </c>
      <c r="K4771">
        <v>32805</v>
      </c>
    </row>
    <row r="4772" spans="2:11">
      <c r="B4772" t="s">
        <v>682</v>
      </c>
      <c r="F4772" t="s">
        <v>682</v>
      </c>
      <c r="J4772" t="s">
        <v>682</v>
      </c>
    </row>
    <row r="4773" spans="2:11">
      <c r="B4773" t="s">
        <v>323</v>
      </c>
      <c r="C4773">
        <v>13.231</v>
      </c>
      <c r="F4773" t="s">
        <v>323</v>
      </c>
      <c r="G4773">
        <v>2.9169999999999998</v>
      </c>
      <c r="J4773" t="s">
        <v>323</v>
      </c>
      <c r="K4773">
        <v>15.846</v>
      </c>
    </row>
    <row r="4774" spans="2:11">
      <c r="B4774" t="s">
        <v>324</v>
      </c>
      <c r="C4774">
        <v>29448</v>
      </c>
      <c r="F4774" t="s">
        <v>324</v>
      </c>
      <c r="G4774">
        <v>11256</v>
      </c>
      <c r="J4774" t="s">
        <v>324</v>
      </c>
      <c r="K4774">
        <v>33941</v>
      </c>
    </row>
    <row r="4775" spans="2:11">
      <c r="B4775" t="s">
        <v>325</v>
      </c>
      <c r="C4775">
        <v>19113</v>
      </c>
      <c r="F4775" t="s">
        <v>325</v>
      </c>
      <c r="G4775">
        <v>1784696</v>
      </c>
      <c r="J4775" t="s">
        <v>325</v>
      </c>
      <c r="K4775">
        <v>0</v>
      </c>
    </row>
    <row r="4776" spans="2:11">
      <c r="B4776" t="s">
        <v>326</v>
      </c>
      <c r="C4776">
        <v>48561</v>
      </c>
      <c r="F4776" t="s">
        <v>326</v>
      </c>
      <c r="G4776">
        <v>1795952</v>
      </c>
      <c r="J4776" t="s">
        <v>326</v>
      </c>
      <c r="K4776">
        <v>33941</v>
      </c>
    </row>
    <row r="4777" spans="2:11">
      <c r="B4777" t="s">
        <v>683</v>
      </c>
      <c r="F4777" t="s">
        <v>683</v>
      </c>
      <c r="J4777" t="s">
        <v>683</v>
      </c>
    </row>
    <row r="4778" spans="2:11">
      <c r="B4778" t="s">
        <v>323</v>
      </c>
      <c r="C4778">
        <v>13.41</v>
      </c>
      <c r="F4778" t="s">
        <v>323</v>
      </c>
      <c r="G4778">
        <v>2.7709999999999999</v>
      </c>
      <c r="J4778" t="s">
        <v>323</v>
      </c>
      <c r="K4778">
        <v>16.071000000000002</v>
      </c>
    </row>
    <row r="4779" spans="2:11">
      <c r="B4779" t="s">
        <v>324</v>
      </c>
      <c r="C4779">
        <v>27864</v>
      </c>
      <c r="F4779" t="s">
        <v>324</v>
      </c>
      <c r="G4779">
        <v>11256</v>
      </c>
      <c r="J4779" t="s">
        <v>324</v>
      </c>
      <c r="K4779">
        <v>31946</v>
      </c>
    </row>
    <row r="4780" spans="2:11">
      <c r="B4780" t="s">
        <v>325</v>
      </c>
      <c r="C4780">
        <v>17158</v>
      </c>
      <c r="F4780" t="s">
        <v>325</v>
      </c>
      <c r="G4780">
        <v>1702331</v>
      </c>
      <c r="J4780" t="s">
        <v>325</v>
      </c>
      <c r="K4780">
        <v>0</v>
      </c>
    </row>
    <row r="4781" spans="2:11">
      <c r="B4781" t="s">
        <v>326</v>
      </c>
      <c r="C4781">
        <v>45022</v>
      </c>
      <c r="F4781" t="s">
        <v>326</v>
      </c>
      <c r="G4781">
        <v>1713587</v>
      </c>
      <c r="J4781" t="s">
        <v>326</v>
      </c>
      <c r="K4781">
        <v>31946</v>
      </c>
    </row>
    <row r="4782" spans="2:11">
      <c r="B4782" t="s">
        <v>684</v>
      </c>
      <c r="F4782" t="s">
        <v>684</v>
      </c>
      <c r="J4782" t="s">
        <v>684</v>
      </c>
    </row>
    <row r="4783" spans="2:11">
      <c r="B4783" t="s">
        <v>323</v>
      </c>
      <c r="C4783">
        <v>13.385</v>
      </c>
      <c r="F4783" t="s">
        <v>323</v>
      </c>
      <c r="G4783">
        <v>2.831</v>
      </c>
      <c r="J4783" t="s">
        <v>323</v>
      </c>
      <c r="K4783">
        <v>16.07</v>
      </c>
    </row>
    <row r="4784" spans="2:11">
      <c r="B4784" t="s">
        <v>324</v>
      </c>
      <c r="C4784">
        <v>28488</v>
      </c>
      <c r="F4784" t="s">
        <v>324</v>
      </c>
      <c r="G4784">
        <v>11256</v>
      </c>
      <c r="J4784" t="s">
        <v>324</v>
      </c>
      <c r="K4784">
        <v>32805</v>
      </c>
    </row>
    <row r="4785" spans="2:11">
      <c r="B4785" t="s">
        <v>325</v>
      </c>
      <c r="C4785">
        <v>18469</v>
      </c>
      <c r="F4785" t="s">
        <v>325</v>
      </c>
      <c r="G4785">
        <v>1733916</v>
      </c>
      <c r="J4785" t="s">
        <v>325</v>
      </c>
      <c r="K4785">
        <v>0</v>
      </c>
    </row>
    <row r="4786" spans="2:11">
      <c r="B4786" t="s">
        <v>326</v>
      </c>
      <c r="C4786">
        <v>46957</v>
      </c>
      <c r="F4786" t="s">
        <v>326</v>
      </c>
      <c r="G4786">
        <v>1745172</v>
      </c>
      <c r="J4786" t="s">
        <v>326</v>
      </c>
      <c r="K4786">
        <v>32805</v>
      </c>
    </row>
    <row r="4787" spans="2:11">
      <c r="B4787" t="s">
        <v>685</v>
      </c>
      <c r="F4787" t="s">
        <v>685</v>
      </c>
      <c r="J4787" t="s">
        <v>685</v>
      </c>
    </row>
    <row r="4788" spans="2:11">
      <c r="B4788" t="s">
        <v>323</v>
      </c>
      <c r="C4788">
        <v>13.308999999999999</v>
      </c>
      <c r="F4788" t="s">
        <v>323</v>
      </c>
      <c r="G4788">
        <v>2.8330000000000002</v>
      </c>
      <c r="J4788" t="s">
        <v>323</v>
      </c>
      <c r="K4788">
        <v>15.927</v>
      </c>
    </row>
    <row r="4789" spans="2:11">
      <c r="B4789" t="s">
        <v>324</v>
      </c>
      <c r="C4789">
        <v>27408</v>
      </c>
      <c r="F4789" t="s">
        <v>324</v>
      </c>
      <c r="G4789">
        <v>11256</v>
      </c>
      <c r="J4789" t="s">
        <v>324</v>
      </c>
      <c r="K4789">
        <v>31608</v>
      </c>
    </row>
    <row r="4790" spans="2:11">
      <c r="B4790" t="s">
        <v>325</v>
      </c>
      <c r="C4790">
        <v>17296</v>
      </c>
      <c r="F4790" t="s">
        <v>325</v>
      </c>
      <c r="G4790">
        <v>1735369</v>
      </c>
      <c r="J4790" t="s">
        <v>325</v>
      </c>
      <c r="K4790">
        <v>0</v>
      </c>
    </row>
    <row r="4791" spans="2:11">
      <c r="B4791" t="s">
        <v>326</v>
      </c>
      <c r="C4791">
        <v>44704</v>
      </c>
      <c r="F4791" t="s">
        <v>326</v>
      </c>
      <c r="G4791">
        <v>1746625</v>
      </c>
      <c r="J4791" t="s">
        <v>326</v>
      </c>
      <c r="K4791">
        <v>31608</v>
      </c>
    </row>
    <row r="4792" spans="2:11">
      <c r="B4792" t="s">
        <v>686</v>
      </c>
      <c r="F4792" t="s">
        <v>686</v>
      </c>
      <c r="J4792" t="s">
        <v>686</v>
      </c>
    </row>
    <row r="4793" spans="2:11">
      <c r="B4793" t="s">
        <v>323</v>
      </c>
      <c r="C4793">
        <v>13.236000000000001</v>
      </c>
      <c r="F4793" t="s">
        <v>323</v>
      </c>
      <c r="G4793">
        <v>2.9049999999999998</v>
      </c>
      <c r="J4793" t="s">
        <v>323</v>
      </c>
      <c r="K4793">
        <v>15.852</v>
      </c>
    </row>
    <row r="4794" spans="2:11">
      <c r="B4794" t="s">
        <v>324</v>
      </c>
      <c r="C4794">
        <v>29232</v>
      </c>
      <c r="F4794" t="s">
        <v>324</v>
      </c>
      <c r="G4794">
        <v>11256</v>
      </c>
      <c r="J4794" t="s">
        <v>324</v>
      </c>
      <c r="K4794">
        <v>33634</v>
      </c>
    </row>
    <row r="4795" spans="2:11">
      <c r="B4795" t="s">
        <v>325</v>
      </c>
      <c r="C4795">
        <v>18906</v>
      </c>
      <c r="F4795" t="s">
        <v>325</v>
      </c>
      <c r="G4795">
        <v>1778089</v>
      </c>
      <c r="J4795" t="s">
        <v>325</v>
      </c>
      <c r="K4795">
        <v>0</v>
      </c>
    </row>
    <row r="4796" spans="2:11">
      <c r="B4796" t="s">
        <v>326</v>
      </c>
      <c r="C4796">
        <v>48138</v>
      </c>
      <c r="F4796" t="s">
        <v>326</v>
      </c>
      <c r="G4796">
        <v>1789345</v>
      </c>
      <c r="J4796" t="s">
        <v>326</v>
      </c>
      <c r="K4796">
        <v>33634</v>
      </c>
    </row>
    <row r="4797" spans="2:11">
      <c r="B4797" t="s">
        <v>687</v>
      </c>
      <c r="F4797" t="s">
        <v>687</v>
      </c>
      <c r="J4797" t="s">
        <v>687</v>
      </c>
    </row>
    <row r="4798" spans="2:11">
      <c r="B4798" t="s">
        <v>323</v>
      </c>
      <c r="C4798">
        <v>13.225</v>
      </c>
      <c r="F4798" t="s">
        <v>323</v>
      </c>
      <c r="G4798">
        <v>2.9369999999999998</v>
      </c>
      <c r="J4798" t="s">
        <v>323</v>
      </c>
      <c r="K4798">
        <v>15.79</v>
      </c>
    </row>
    <row r="4799" spans="2:11">
      <c r="B4799" t="s">
        <v>324</v>
      </c>
      <c r="C4799">
        <v>29352</v>
      </c>
      <c r="F4799" t="s">
        <v>324</v>
      </c>
      <c r="G4799">
        <v>11424</v>
      </c>
      <c r="J4799" t="s">
        <v>324</v>
      </c>
      <c r="K4799">
        <v>33987</v>
      </c>
    </row>
    <row r="4800" spans="2:11">
      <c r="B4800" t="s">
        <v>325</v>
      </c>
      <c r="C4800">
        <v>19205</v>
      </c>
      <c r="F4800" t="s">
        <v>325</v>
      </c>
      <c r="G4800">
        <v>1849764</v>
      </c>
      <c r="J4800" t="s">
        <v>325</v>
      </c>
      <c r="K4800">
        <v>0</v>
      </c>
    </row>
    <row r="4801" spans="2:12">
      <c r="B4801" t="s">
        <v>326</v>
      </c>
      <c r="C4801">
        <v>48557</v>
      </c>
      <c r="D4801">
        <f>(C4801+C4806+C4811+C4816+C4821+C4826+C4831+C4836+C4841+C4846)/10</f>
        <v>46545.9</v>
      </c>
      <c r="F4801" t="s">
        <v>326</v>
      </c>
      <c r="G4801">
        <v>1861188</v>
      </c>
      <c r="H4801">
        <f>(G4801+G4806+G4811+G4816+G4821+G4826+G4831+G4836+G4841+G4846)/10</f>
        <v>1814845.1</v>
      </c>
      <c r="J4801" t="s">
        <v>326</v>
      </c>
      <c r="K4801">
        <v>33987</v>
      </c>
      <c r="L4801">
        <f>(K4801+K4806+K4811+K4816+K4821+K4826+K4831+K4836+K4841+K4846)/10</f>
        <v>32708.5</v>
      </c>
    </row>
    <row r="4802" spans="2:12">
      <c r="B4802" t="s">
        <v>688</v>
      </c>
      <c r="F4802" t="s">
        <v>688</v>
      </c>
      <c r="J4802" t="s">
        <v>688</v>
      </c>
    </row>
    <row r="4803" spans="2:12">
      <c r="B4803" t="s">
        <v>323</v>
      </c>
      <c r="C4803">
        <v>13.122</v>
      </c>
      <c r="F4803" t="s">
        <v>323</v>
      </c>
      <c r="G4803">
        <v>2.87</v>
      </c>
      <c r="J4803" t="s">
        <v>323</v>
      </c>
      <c r="K4803">
        <v>15.693</v>
      </c>
    </row>
    <row r="4804" spans="2:12">
      <c r="B4804" t="s">
        <v>324</v>
      </c>
      <c r="C4804">
        <v>28128</v>
      </c>
      <c r="F4804" t="s">
        <v>324</v>
      </c>
      <c r="G4804">
        <v>11424</v>
      </c>
      <c r="J4804" t="s">
        <v>324</v>
      </c>
      <c r="K4804">
        <v>32391</v>
      </c>
    </row>
    <row r="4805" spans="2:12">
      <c r="B4805" t="s">
        <v>325</v>
      </c>
      <c r="C4805">
        <v>17641</v>
      </c>
      <c r="F4805" t="s">
        <v>325</v>
      </c>
      <c r="G4805">
        <v>1814129</v>
      </c>
      <c r="J4805" t="s">
        <v>325</v>
      </c>
      <c r="K4805">
        <v>0</v>
      </c>
    </row>
    <row r="4806" spans="2:12">
      <c r="B4806" t="s">
        <v>326</v>
      </c>
      <c r="C4806">
        <v>45769</v>
      </c>
      <c r="F4806" t="s">
        <v>326</v>
      </c>
      <c r="G4806">
        <v>1825553</v>
      </c>
      <c r="J4806" t="s">
        <v>326</v>
      </c>
      <c r="K4806">
        <v>32391</v>
      </c>
    </row>
    <row r="4807" spans="2:12">
      <c r="B4807" t="s">
        <v>689</v>
      </c>
      <c r="F4807" t="s">
        <v>689</v>
      </c>
      <c r="J4807" t="s">
        <v>689</v>
      </c>
    </row>
    <row r="4808" spans="2:12">
      <c r="B4808" t="s">
        <v>323</v>
      </c>
      <c r="C4808">
        <v>13.111000000000001</v>
      </c>
      <c r="F4808" t="s">
        <v>323</v>
      </c>
      <c r="G4808">
        <v>2.863</v>
      </c>
      <c r="J4808" t="s">
        <v>323</v>
      </c>
      <c r="K4808">
        <v>15.662000000000001</v>
      </c>
    </row>
    <row r="4809" spans="2:12">
      <c r="B4809" t="s">
        <v>324</v>
      </c>
      <c r="C4809">
        <v>27024</v>
      </c>
      <c r="F4809" t="s">
        <v>324</v>
      </c>
      <c r="G4809">
        <v>11424</v>
      </c>
      <c r="J4809" t="s">
        <v>324</v>
      </c>
      <c r="K4809">
        <v>30948</v>
      </c>
    </row>
    <row r="4810" spans="2:12">
      <c r="B4810" t="s">
        <v>325</v>
      </c>
      <c r="C4810">
        <v>16790</v>
      </c>
      <c r="F4810" t="s">
        <v>325</v>
      </c>
      <c r="G4810">
        <v>1808563</v>
      </c>
      <c r="J4810" t="s">
        <v>325</v>
      </c>
      <c r="K4810">
        <v>0</v>
      </c>
    </row>
    <row r="4811" spans="2:12">
      <c r="B4811" t="s">
        <v>326</v>
      </c>
      <c r="C4811">
        <v>43814</v>
      </c>
      <c r="F4811" t="s">
        <v>326</v>
      </c>
      <c r="G4811">
        <v>1819987</v>
      </c>
      <c r="J4811" t="s">
        <v>326</v>
      </c>
      <c r="K4811">
        <v>30948</v>
      </c>
    </row>
    <row r="4812" spans="2:12">
      <c r="B4812" t="s">
        <v>690</v>
      </c>
      <c r="F4812" t="s">
        <v>690</v>
      </c>
      <c r="J4812" t="s">
        <v>690</v>
      </c>
    </row>
    <row r="4813" spans="2:12">
      <c r="B4813" t="s">
        <v>323</v>
      </c>
      <c r="C4813">
        <v>13.257</v>
      </c>
      <c r="F4813" t="s">
        <v>323</v>
      </c>
      <c r="G4813">
        <v>2.87</v>
      </c>
      <c r="J4813" t="s">
        <v>323</v>
      </c>
      <c r="K4813">
        <v>15.879</v>
      </c>
    </row>
    <row r="4814" spans="2:12">
      <c r="B4814" t="s">
        <v>324</v>
      </c>
      <c r="C4814">
        <v>28632</v>
      </c>
      <c r="F4814" t="s">
        <v>324</v>
      </c>
      <c r="G4814">
        <v>11424</v>
      </c>
      <c r="J4814" t="s">
        <v>324</v>
      </c>
      <c r="K4814">
        <v>33020</v>
      </c>
    </row>
    <row r="4815" spans="2:12">
      <c r="B4815" t="s">
        <v>325</v>
      </c>
      <c r="C4815">
        <v>18492</v>
      </c>
      <c r="F4815" t="s">
        <v>325</v>
      </c>
      <c r="G4815">
        <v>1810532</v>
      </c>
      <c r="J4815" t="s">
        <v>325</v>
      </c>
      <c r="K4815">
        <v>0</v>
      </c>
    </row>
    <row r="4816" spans="2:12">
      <c r="B4816" t="s">
        <v>326</v>
      </c>
      <c r="C4816">
        <v>47124</v>
      </c>
      <c r="F4816" t="s">
        <v>326</v>
      </c>
      <c r="G4816">
        <v>1821956</v>
      </c>
      <c r="J4816" t="s">
        <v>326</v>
      </c>
      <c r="K4816">
        <v>33020</v>
      </c>
    </row>
    <row r="4817" spans="2:11">
      <c r="B4817" t="s">
        <v>691</v>
      </c>
      <c r="F4817" t="s">
        <v>691</v>
      </c>
      <c r="J4817" t="s">
        <v>691</v>
      </c>
    </row>
    <row r="4818" spans="2:11">
      <c r="B4818" t="s">
        <v>323</v>
      </c>
      <c r="C4818">
        <v>13.446</v>
      </c>
      <c r="F4818" t="s">
        <v>323</v>
      </c>
      <c r="G4818">
        <v>2.8210000000000002</v>
      </c>
      <c r="J4818" t="s">
        <v>323</v>
      </c>
      <c r="K4818">
        <v>16.097999999999999</v>
      </c>
    </row>
    <row r="4819" spans="2:11">
      <c r="B4819" t="s">
        <v>324</v>
      </c>
      <c r="C4819">
        <v>28344</v>
      </c>
      <c r="F4819" t="s">
        <v>324</v>
      </c>
      <c r="G4819">
        <v>11424</v>
      </c>
      <c r="J4819" t="s">
        <v>324</v>
      </c>
      <c r="K4819">
        <v>32805</v>
      </c>
    </row>
    <row r="4820" spans="2:11">
      <c r="B4820" t="s">
        <v>325</v>
      </c>
      <c r="C4820">
        <v>18469</v>
      </c>
      <c r="F4820" t="s">
        <v>325</v>
      </c>
      <c r="G4820">
        <v>1779587</v>
      </c>
      <c r="J4820" t="s">
        <v>325</v>
      </c>
      <c r="K4820">
        <v>0</v>
      </c>
    </row>
    <row r="4821" spans="2:11">
      <c r="B4821" t="s">
        <v>326</v>
      </c>
      <c r="C4821">
        <v>46813</v>
      </c>
      <c r="F4821" t="s">
        <v>326</v>
      </c>
      <c r="G4821">
        <v>1791011</v>
      </c>
      <c r="J4821" t="s">
        <v>326</v>
      </c>
      <c r="K4821">
        <v>32805</v>
      </c>
    </row>
    <row r="4822" spans="2:11">
      <c r="B4822" t="s">
        <v>692</v>
      </c>
      <c r="F4822" t="s">
        <v>692</v>
      </c>
      <c r="J4822" t="s">
        <v>692</v>
      </c>
    </row>
    <row r="4823" spans="2:11">
      <c r="B4823" t="s">
        <v>323</v>
      </c>
      <c r="C4823">
        <v>13.205</v>
      </c>
      <c r="F4823" t="s">
        <v>323</v>
      </c>
      <c r="G4823">
        <v>2.9079999999999999</v>
      </c>
      <c r="J4823" t="s">
        <v>323</v>
      </c>
      <c r="K4823">
        <v>15.808999999999999</v>
      </c>
    </row>
    <row r="4824" spans="2:11">
      <c r="B4824" t="s">
        <v>324</v>
      </c>
      <c r="C4824">
        <v>29448</v>
      </c>
      <c r="F4824" t="s">
        <v>324</v>
      </c>
      <c r="G4824">
        <v>11424</v>
      </c>
      <c r="J4824" t="s">
        <v>324</v>
      </c>
      <c r="K4824">
        <v>33941</v>
      </c>
    </row>
    <row r="4825" spans="2:11">
      <c r="B4825" t="s">
        <v>325</v>
      </c>
      <c r="C4825">
        <v>19113</v>
      </c>
      <c r="F4825" t="s">
        <v>325</v>
      </c>
      <c r="G4825">
        <v>1834401</v>
      </c>
      <c r="J4825" t="s">
        <v>325</v>
      </c>
      <c r="K4825">
        <v>0</v>
      </c>
    </row>
    <row r="4826" spans="2:11">
      <c r="B4826" t="s">
        <v>326</v>
      </c>
      <c r="C4826">
        <v>48561</v>
      </c>
      <c r="F4826" t="s">
        <v>326</v>
      </c>
      <c r="G4826">
        <v>1845825</v>
      </c>
      <c r="J4826" t="s">
        <v>326</v>
      </c>
      <c r="K4826">
        <v>33941</v>
      </c>
    </row>
    <row r="4827" spans="2:11">
      <c r="B4827" t="s">
        <v>693</v>
      </c>
      <c r="F4827" t="s">
        <v>693</v>
      </c>
      <c r="J4827" t="s">
        <v>693</v>
      </c>
    </row>
    <row r="4828" spans="2:11">
      <c r="B4828" t="s">
        <v>323</v>
      </c>
      <c r="C4828">
        <v>13.366</v>
      </c>
      <c r="F4828" t="s">
        <v>323</v>
      </c>
      <c r="G4828">
        <v>2.7709999999999999</v>
      </c>
      <c r="J4828" t="s">
        <v>323</v>
      </c>
      <c r="K4828">
        <v>16.010999999999999</v>
      </c>
    </row>
    <row r="4829" spans="2:11">
      <c r="B4829" t="s">
        <v>324</v>
      </c>
      <c r="C4829">
        <v>27864</v>
      </c>
      <c r="F4829" t="s">
        <v>324</v>
      </c>
      <c r="G4829">
        <v>11424</v>
      </c>
      <c r="J4829" t="s">
        <v>324</v>
      </c>
      <c r="K4829">
        <v>31946</v>
      </c>
    </row>
    <row r="4830" spans="2:11">
      <c r="B4830" t="s">
        <v>325</v>
      </c>
      <c r="C4830">
        <v>17158</v>
      </c>
      <c r="F4830" t="s">
        <v>325</v>
      </c>
      <c r="G4830">
        <v>1755077</v>
      </c>
      <c r="J4830" t="s">
        <v>325</v>
      </c>
      <c r="K4830">
        <v>0</v>
      </c>
    </row>
    <row r="4831" spans="2:11">
      <c r="B4831" t="s">
        <v>326</v>
      </c>
      <c r="C4831">
        <v>45022</v>
      </c>
      <c r="F4831" t="s">
        <v>326</v>
      </c>
      <c r="G4831">
        <v>1766501</v>
      </c>
      <c r="J4831" t="s">
        <v>326</v>
      </c>
      <c r="K4831">
        <v>31946</v>
      </c>
    </row>
    <row r="4832" spans="2:11">
      <c r="B4832" t="s">
        <v>694</v>
      </c>
      <c r="F4832" t="s">
        <v>694</v>
      </c>
      <c r="J4832" t="s">
        <v>694</v>
      </c>
    </row>
    <row r="4833" spans="2:11">
      <c r="B4833" t="s">
        <v>323</v>
      </c>
      <c r="C4833">
        <v>13.401999999999999</v>
      </c>
      <c r="F4833" t="s">
        <v>323</v>
      </c>
      <c r="G4833">
        <v>2.8069999999999999</v>
      </c>
      <c r="J4833" t="s">
        <v>323</v>
      </c>
      <c r="K4833">
        <v>16.094000000000001</v>
      </c>
    </row>
    <row r="4834" spans="2:11">
      <c r="B4834" t="s">
        <v>324</v>
      </c>
      <c r="C4834">
        <v>28488</v>
      </c>
      <c r="F4834" t="s">
        <v>324</v>
      </c>
      <c r="G4834">
        <v>11424</v>
      </c>
      <c r="J4834" t="s">
        <v>324</v>
      </c>
      <c r="K4834">
        <v>32805</v>
      </c>
    </row>
    <row r="4835" spans="2:11">
      <c r="B4835" t="s">
        <v>325</v>
      </c>
      <c r="C4835">
        <v>18469</v>
      </c>
      <c r="F4835" t="s">
        <v>325</v>
      </c>
      <c r="G4835">
        <v>1772897</v>
      </c>
      <c r="J4835" t="s">
        <v>325</v>
      </c>
      <c r="K4835">
        <v>0</v>
      </c>
    </row>
    <row r="4836" spans="2:11">
      <c r="B4836" t="s">
        <v>326</v>
      </c>
      <c r="C4836">
        <v>46957</v>
      </c>
      <c r="F4836" t="s">
        <v>326</v>
      </c>
      <c r="G4836">
        <v>1784321</v>
      </c>
      <c r="J4836" t="s">
        <v>326</v>
      </c>
      <c r="K4836">
        <v>32805</v>
      </c>
    </row>
    <row r="4837" spans="2:11">
      <c r="B4837" t="s">
        <v>695</v>
      </c>
      <c r="F4837" t="s">
        <v>695</v>
      </c>
      <c r="J4837" t="s">
        <v>695</v>
      </c>
    </row>
    <row r="4838" spans="2:11">
      <c r="B4838" t="s">
        <v>323</v>
      </c>
      <c r="C4838">
        <v>13.31</v>
      </c>
      <c r="F4838" t="s">
        <v>323</v>
      </c>
      <c r="G4838">
        <v>2.8159999999999998</v>
      </c>
      <c r="J4838" t="s">
        <v>323</v>
      </c>
      <c r="K4838">
        <v>15.928000000000001</v>
      </c>
    </row>
    <row r="4839" spans="2:11">
      <c r="B4839" t="s">
        <v>324</v>
      </c>
      <c r="C4839">
        <v>27408</v>
      </c>
      <c r="F4839" t="s">
        <v>324</v>
      </c>
      <c r="G4839">
        <v>11424</v>
      </c>
      <c r="J4839" t="s">
        <v>324</v>
      </c>
      <c r="K4839">
        <v>31608</v>
      </c>
    </row>
    <row r="4840" spans="2:11">
      <c r="B4840" t="s">
        <v>325</v>
      </c>
      <c r="C4840">
        <v>17296</v>
      </c>
      <c r="F4840" t="s">
        <v>325</v>
      </c>
      <c r="G4840">
        <v>1778923</v>
      </c>
      <c r="J4840" t="s">
        <v>325</v>
      </c>
      <c r="K4840">
        <v>0</v>
      </c>
    </row>
    <row r="4841" spans="2:11">
      <c r="B4841" t="s">
        <v>326</v>
      </c>
      <c r="C4841">
        <v>44704</v>
      </c>
      <c r="F4841" t="s">
        <v>326</v>
      </c>
      <c r="G4841">
        <v>1790347</v>
      </c>
      <c r="J4841" t="s">
        <v>326</v>
      </c>
      <c r="K4841">
        <v>31608</v>
      </c>
    </row>
    <row r="4842" spans="2:11">
      <c r="B4842" t="s">
        <v>696</v>
      </c>
      <c r="F4842" t="s">
        <v>696</v>
      </c>
      <c r="J4842" t="s">
        <v>696</v>
      </c>
    </row>
    <row r="4843" spans="2:11">
      <c r="B4843" t="s">
        <v>323</v>
      </c>
      <c r="C4843">
        <v>13.2</v>
      </c>
      <c r="F4843" t="s">
        <v>323</v>
      </c>
      <c r="G4843">
        <v>2.9009999999999998</v>
      </c>
      <c r="J4843" t="s">
        <v>323</v>
      </c>
      <c r="K4843">
        <v>15.801</v>
      </c>
    </row>
    <row r="4844" spans="2:11">
      <c r="B4844" t="s">
        <v>324</v>
      </c>
      <c r="C4844">
        <v>29232</v>
      </c>
      <c r="F4844" t="s">
        <v>324</v>
      </c>
      <c r="G4844">
        <v>11424</v>
      </c>
      <c r="J4844" t="s">
        <v>324</v>
      </c>
      <c r="K4844">
        <v>33634</v>
      </c>
    </row>
    <row r="4845" spans="2:11">
      <c r="B4845" t="s">
        <v>325</v>
      </c>
      <c r="C4845">
        <v>18906</v>
      </c>
      <c r="F4845" t="s">
        <v>325</v>
      </c>
      <c r="G4845">
        <v>1830338</v>
      </c>
      <c r="J4845" t="s">
        <v>325</v>
      </c>
      <c r="K4845">
        <v>0</v>
      </c>
    </row>
    <row r="4846" spans="2:11">
      <c r="B4846" t="s">
        <v>326</v>
      </c>
      <c r="C4846">
        <v>48138</v>
      </c>
      <c r="F4846" t="s">
        <v>326</v>
      </c>
      <c r="G4846">
        <v>1841762</v>
      </c>
      <c r="J4846" t="s">
        <v>326</v>
      </c>
      <c r="K4846">
        <v>33634</v>
      </c>
    </row>
    <row r="4847" spans="2:11">
      <c r="B4847" t="s">
        <v>697</v>
      </c>
      <c r="F4847" t="s">
        <v>697</v>
      </c>
      <c r="J4847" t="s">
        <v>697</v>
      </c>
    </row>
    <row r="4848" spans="2:11">
      <c r="B4848" t="s">
        <v>323</v>
      </c>
      <c r="C4848">
        <v>13.191000000000001</v>
      </c>
      <c r="F4848" t="s">
        <v>323</v>
      </c>
      <c r="G4848">
        <v>2.931</v>
      </c>
      <c r="J4848" t="s">
        <v>323</v>
      </c>
      <c r="K4848">
        <v>15.74</v>
      </c>
    </row>
    <row r="4849" spans="2:12">
      <c r="B4849" t="s">
        <v>324</v>
      </c>
      <c r="C4849">
        <v>29352</v>
      </c>
      <c r="F4849" t="s">
        <v>324</v>
      </c>
      <c r="G4849">
        <v>11592</v>
      </c>
      <c r="J4849" t="s">
        <v>324</v>
      </c>
      <c r="K4849">
        <v>33987</v>
      </c>
    </row>
    <row r="4850" spans="2:12">
      <c r="B4850" t="s">
        <v>325</v>
      </c>
      <c r="C4850">
        <v>19205</v>
      </c>
      <c r="F4850" t="s">
        <v>325</v>
      </c>
      <c r="G4850">
        <v>1902310</v>
      </c>
      <c r="J4850" t="s">
        <v>325</v>
      </c>
      <c r="K4850">
        <v>0</v>
      </c>
    </row>
    <row r="4851" spans="2:12">
      <c r="B4851" t="s">
        <v>326</v>
      </c>
      <c r="C4851">
        <v>48557</v>
      </c>
      <c r="D4851">
        <f>(C4851+C4856+C4861+C4866+C4871+C4876+C4881+C4886+C4891+C4896)/10</f>
        <v>46545.9</v>
      </c>
      <c r="F4851" t="s">
        <v>326</v>
      </c>
      <c r="G4851">
        <v>1913902</v>
      </c>
      <c r="H4851">
        <f>(G4851+G4856+G4861+G4866+G4871+G4876+G4881+G4886+G4891+G4896)/10</f>
        <v>1865056.9</v>
      </c>
      <c r="J4851" t="s">
        <v>326</v>
      </c>
      <c r="K4851">
        <v>33987</v>
      </c>
      <c r="L4851">
        <f>(K4851+K4856+K4861+K4866+K4871+K4876+K4881+K4886+K4891+K4896)/10</f>
        <v>32708.5</v>
      </c>
    </row>
    <row r="4852" spans="2:12">
      <c r="B4852" t="s">
        <v>698</v>
      </c>
      <c r="F4852" t="s">
        <v>698</v>
      </c>
      <c r="J4852" t="s">
        <v>698</v>
      </c>
    </row>
    <row r="4853" spans="2:12">
      <c r="B4853" t="s">
        <v>323</v>
      </c>
      <c r="C4853">
        <v>13.101000000000001</v>
      </c>
      <c r="F4853" t="s">
        <v>323</v>
      </c>
      <c r="G4853">
        <v>2.86</v>
      </c>
      <c r="J4853" t="s">
        <v>323</v>
      </c>
      <c r="K4853">
        <v>15.664</v>
      </c>
    </row>
    <row r="4854" spans="2:12">
      <c r="B4854" t="s">
        <v>324</v>
      </c>
      <c r="C4854">
        <v>28128</v>
      </c>
      <c r="F4854" t="s">
        <v>324</v>
      </c>
      <c r="G4854">
        <v>11592</v>
      </c>
      <c r="J4854" t="s">
        <v>324</v>
      </c>
      <c r="K4854">
        <v>32391</v>
      </c>
    </row>
    <row r="4855" spans="2:12">
      <c r="B4855" t="s">
        <v>325</v>
      </c>
      <c r="C4855">
        <v>17641</v>
      </c>
      <c r="F4855" t="s">
        <v>325</v>
      </c>
      <c r="G4855">
        <v>1862795</v>
      </c>
      <c r="J4855" t="s">
        <v>325</v>
      </c>
      <c r="K4855">
        <v>0</v>
      </c>
    </row>
    <row r="4856" spans="2:12">
      <c r="B4856" t="s">
        <v>326</v>
      </c>
      <c r="C4856">
        <v>45769</v>
      </c>
      <c r="F4856" t="s">
        <v>326</v>
      </c>
      <c r="G4856">
        <v>1874387</v>
      </c>
      <c r="J4856" t="s">
        <v>326</v>
      </c>
      <c r="K4856">
        <v>32391</v>
      </c>
    </row>
    <row r="4857" spans="2:12">
      <c r="B4857" t="s">
        <v>699</v>
      </c>
      <c r="F4857" t="s">
        <v>699</v>
      </c>
      <c r="J4857" t="s">
        <v>699</v>
      </c>
    </row>
    <row r="4858" spans="2:12">
      <c r="B4858" t="s">
        <v>323</v>
      </c>
      <c r="C4858">
        <v>13.090999999999999</v>
      </c>
      <c r="F4858" t="s">
        <v>323</v>
      </c>
      <c r="G4858">
        <v>2.8530000000000002</v>
      </c>
      <c r="J4858" t="s">
        <v>323</v>
      </c>
      <c r="K4858">
        <v>15.634</v>
      </c>
    </row>
    <row r="4859" spans="2:12">
      <c r="B4859" t="s">
        <v>324</v>
      </c>
      <c r="C4859">
        <v>27024</v>
      </c>
      <c r="F4859" t="s">
        <v>324</v>
      </c>
      <c r="G4859">
        <v>11592</v>
      </c>
      <c r="J4859" t="s">
        <v>324</v>
      </c>
      <c r="K4859">
        <v>30948</v>
      </c>
    </row>
    <row r="4860" spans="2:12">
      <c r="B4860" t="s">
        <v>325</v>
      </c>
      <c r="C4860">
        <v>16790</v>
      </c>
      <c r="F4860" t="s">
        <v>325</v>
      </c>
      <c r="G4860">
        <v>1857150</v>
      </c>
      <c r="J4860" t="s">
        <v>325</v>
      </c>
      <c r="K4860">
        <v>0</v>
      </c>
    </row>
    <row r="4861" spans="2:12">
      <c r="B4861" t="s">
        <v>326</v>
      </c>
      <c r="C4861">
        <v>43814</v>
      </c>
      <c r="F4861" t="s">
        <v>326</v>
      </c>
      <c r="G4861">
        <v>1868742</v>
      </c>
      <c r="J4861" t="s">
        <v>326</v>
      </c>
      <c r="K4861">
        <v>30948</v>
      </c>
    </row>
    <row r="4862" spans="2:12">
      <c r="B4862" t="s">
        <v>700</v>
      </c>
      <c r="F4862" t="s">
        <v>700</v>
      </c>
      <c r="J4862" t="s">
        <v>700</v>
      </c>
    </row>
    <row r="4863" spans="2:12">
      <c r="B4863" t="s">
        <v>323</v>
      </c>
      <c r="C4863">
        <v>13.255000000000001</v>
      </c>
      <c r="F4863" t="s">
        <v>323</v>
      </c>
      <c r="G4863">
        <v>2.8540000000000001</v>
      </c>
      <c r="J4863" t="s">
        <v>323</v>
      </c>
      <c r="K4863">
        <v>15.875999999999999</v>
      </c>
    </row>
    <row r="4864" spans="2:12">
      <c r="B4864" t="s">
        <v>324</v>
      </c>
      <c r="C4864">
        <v>28632</v>
      </c>
      <c r="F4864" t="s">
        <v>324</v>
      </c>
      <c r="G4864">
        <v>11592</v>
      </c>
      <c r="J4864" t="s">
        <v>324</v>
      </c>
      <c r="K4864">
        <v>33020</v>
      </c>
    </row>
    <row r="4865" spans="2:11">
      <c r="B4865" t="s">
        <v>325</v>
      </c>
      <c r="C4865">
        <v>18492</v>
      </c>
      <c r="F4865" t="s">
        <v>325</v>
      </c>
      <c r="G4865">
        <v>1855488</v>
      </c>
      <c r="J4865" t="s">
        <v>325</v>
      </c>
      <c r="K4865">
        <v>0</v>
      </c>
    </row>
    <row r="4866" spans="2:11">
      <c r="B4866" t="s">
        <v>326</v>
      </c>
      <c r="C4866">
        <v>47124</v>
      </c>
      <c r="F4866" t="s">
        <v>326</v>
      </c>
      <c r="G4866">
        <v>1867080</v>
      </c>
      <c r="J4866" t="s">
        <v>326</v>
      </c>
      <c r="K4866">
        <v>33020</v>
      </c>
    </row>
    <row r="4867" spans="2:11">
      <c r="B4867" t="s">
        <v>701</v>
      </c>
      <c r="F4867" t="s">
        <v>701</v>
      </c>
      <c r="J4867" t="s">
        <v>701</v>
      </c>
    </row>
    <row r="4868" spans="2:11">
      <c r="B4868" t="s">
        <v>323</v>
      </c>
      <c r="C4868">
        <v>13.406000000000001</v>
      </c>
      <c r="F4868" t="s">
        <v>323</v>
      </c>
      <c r="G4868">
        <v>2.82</v>
      </c>
      <c r="J4868" t="s">
        <v>323</v>
      </c>
      <c r="K4868">
        <v>16.042000000000002</v>
      </c>
    </row>
    <row r="4869" spans="2:11">
      <c r="B4869" t="s">
        <v>324</v>
      </c>
      <c r="C4869">
        <v>28344</v>
      </c>
      <c r="F4869" t="s">
        <v>324</v>
      </c>
      <c r="G4869">
        <v>11592</v>
      </c>
      <c r="J4869" t="s">
        <v>324</v>
      </c>
      <c r="K4869">
        <v>32805</v>
      </c>
    </row>
    <row r="4870" spans="2:11">
      <c r="B4870" t="s">
        <v>325</v>
      </c>
      <c r="C4870">
        <v>18469</v>
      </c>
      <c r="F4870" t="s">
        <v>325</v>
      </c>
      <c r="G4870">
        <v>1833021</v>
      </c>
      <c r="J4870" t="s">
        <v>325</v>
      </c>
      <c r="K4870">
        <v>0</v>
      </c>
    </row>
    <row r="4871" spans="2:11">
      <c r="B4871" t="s">
        <v>326</v>
      </c>
      <c r="C4871">
        <v>46813</v>
      </c>
      <c r="F4871" t="s">
        <v>326</v>
      </c>
      <c r="G4871">
        <v>1844613</v>
      </c>
      <c r="J4871" t="s">
        <v>326</v>
      </c>
      <c r="K4871">
        <v>32805</v>
      </c>
    </row>
    <row r="4872" spans="2:11">
      <c r="B4872" t="s">
        <v>702</v>
      </c>
      <c r="F4872" t="s">
        <v>702</v>
      </c>
      <c r="J4872" t="s">
        <v>702</v>
      </c>
    </row>
    <row r="4873" spans="2:11">
      <c r="B4873" t="s">
        <v>323</v>
      </c>
      <c r="C4873">
        <v>13.186</v>
      </c>
      <c r="F4873" t="s">
        <v>323</v>
      </c>
      <c r="G4873">
        <v>2.8980000000000001</v>
      </c>
      <c r="J4873" t="s">
        <v>323</v>
      </c>
      <c r="K4873">
        <v>15.781000000000001</v>
      </c>
    </row>
    <row r="4874" spans="2:11">
      <c r="B4874" t="s">
        <v>324</v>
      </c>
      <c r="C4874">
        <v>29448</v>
      </c>
      <c r="F4874" t="s">
        <v>324</v>
      </c>
      <c r="G4874">
        <v>11592</v>
      </c>
      <c r="J4874" t="s">
        <v>324</v>
      </c>
      <c r="K4874">
        <v>33941</v>
      </c>
    </row>
    <row r="4875" spans="2:11">
      <c r="B4875" t="s">
        <v>325</v>
      </c>
      <c r="C4875">
        <v>19113</v>
      </c>
      <c r="F4875" t="s">
        <v>325</v>
      </c>
      <c r="G4875">
        <v>1883476</v>
      </c>
      <c r="J4875" t="s">
        <v>325</v>
      </c>
      <c r="K4875">
        <v>0</v>
      </c>
    </row>
    <row r="4876" spans="2:11">
      <c r="B4876" t="s">
        <v>326</v>
      </c>
      <c r="C4876">
        <v>48561</v>
      </c>
      <c r="F4876" t="s">
        <v>326</v>
      </c>
      <c r="G4876">
        <v>1895068</v>
      </c>
      <c r="J4876" t="s">
        <v>326</v>
      </c>
      <c r="K4876">
        <v>33941</v>
      </c>
    </row>
    <row r="4877" spans="2:11">
      <c r="B4877" t="s">
        <v>703</v>
      </c>
      <c r="F4877" t="s">
        <v>703</v>
      </c>
      <c r="J4877" t="s">
        <v>703</v>
      </c>
    </row>
    <row r="4878" spans="2:11">
      <c r="B4878" t="s">
        <v>323</v>
      </c>
      <c r="C4878">
        <v>13.367000000000001</v>
      </c>
      <c r="F4878" t="s">
        <v>323</v>
      </c>
      <c r="G4878">
        <v>2.7570000000000001</v>
      </c>
      <c r="J4878" t="s">
        <v>323</v>
      </c>
      <c r="K4878">
        <v>16.010999999999999</v>
      </c>
    </row>
    <row r="4879" spans="2:11">
      <c r="B4879" t="s">
        <v>324</v>
      </c>
      <c r="C4879">
        <v>27864</v>
      </c>
      <c r="F4879" t="s">
        <v>324</v>
      </c>
      <c r="G4879">
        <v>11592</v>
      </c>
      <c r="J4879" t="s">
        <v>324</v>
      </c>
      <c r="K4879">
        <v>31946</v>
      </c>
    </row>
    <row r="4880" spans="2:11">
      <c r="B4880" t="s">
        <v>325</v>
      </c>
      <c r="C4880">
        <v>17158</v>
      </c>
      <c r="F4880" t="s">
        <v>325</v>
      </c>
      <c r="G4880">
        <v>1799558</v>
      </c>
      <c r="J4880" t="s">
        <v>325</v>
      </c>
      <c r="K4880">
        <v>0</v>
      </c>
    </row>
    <row r="4881" spans="2:11">
      <c r="B4881" t="s">
        <v>326</v>
      </c>
      <c r="C4881">
        <v>45022</v>
      </c>
      <c r="F4881" t="s">
        <v>326</v>
      </c>
      <c r="G4881">
        <v>1811150</v>
      </c>
      <c r="J4881" t="s">
        <v>326</v>
      </c>
      <c r="K4881">
        <v>31946</v>
      </c>
    </row>
    <row r="4882" spans="2:11">
      <c r="B4882" t="s">
        <v>704</v>
      </c>
      <c r="F4882" t="s">
        <v>704</v>
      </c>
      <c r="J4882" t="s">
        <v>704</v>
      </c>
    </row>
    <row r="4883" spans="2:11">
      <c r="B4883" t="s">
        <v>323</v>
      </c>
      <c r="C4883">
        <v>13.356</v>
      </c>
      <c r="F4883" t="s">
        <v>323</v>
      </c>
      <c r="G4883">
        <v>2.8090000000000002</v>
      </c>
      <c r="J4883" t="s">
        <v>323</v>
      </c>
      <c r="K4883">
        <v>16.027999999999999</v>
      </c>
    </row>
    <row r="4884" spans="2:11">
      <c r="B4884" t="s">
        <v>324</v>
      </c>
      <c r="C4884">
        <v>28488</v>
      </c>
      <c r="F4884" t="s">
        <v>324</v>
      </c>
      <c r="G4884">
        <v>11592</v>
      </c>
      <c r="J4884" t="s">
        <v>324</v>
      </c>
      <c r="K4884">
        <v>32805</v>
      </c>
    </row>
    <row r="4885" spans="2:11">
      <c r="B4885" t="s">
        <v>325</v>
      </c>
      <c r="C4885">
        <v>18469</v>
      </c>
      <c r="F4885" t="s">
        <v>325</v>
      </c>
      <c r="G4885">
        <v>1828106</v>
      </c>
      <c r="J4885" t="s">
        <v>325</v>
      </c>
      <c r="K4885">
        <v>0</v>
      </c>
    </row>
    <row r="4886" spans="2:11">
      <c r="B4886" t="s">
        <v>326</v>
      </c>
      <c r="C4886">
        <v>46957</v>
      </c>
      <c r="F4886" t="s">
        <v>326</v>
      </c>
      <c r="G4886">
        <v>1839698</v>
      </c>
      <c r="J4886" t="s">
        <v>326</v>
      </c>
      <c r="K4886">
        <v>32805</v>
      </c>
    </row>
    <row r="4887" spans="2:11">
      <c r="B4887" t="s">
        <v>705</v>
      </c>
      <c r="F4887" t="s">
        <v>705</v>
      </c>
      <c r="J4887" t="s">
        <v>705</v>
      </c>
    </row>
    <row r="4888" spans="2:11">
      <c r="B4888" t="s">
        <v>323</v>
      </c>
      <c r="C4888">
        <v>13.285</v>
      </c>
      <c r="F4888" t="s">
        <v>323</v>
      </c>
      <c r="G4888">
        <v>2.81</v>
      </c>
      <c r="J4888" t="s">
        <v>323</v>
      </c>
      <c r="K4888">
        <v>15.891999999999999</v>
      </c>
    </row>
    <row r="4889" spans="2:11">
      <c r="B4889" t="s">
        <v>324</v>
      </c>
      <c r="C4889">
        <v>27408</v>
      </c>
      <c r="F4889" t="s">
        <v>324</v>
      </c>
      <c r="G4889">
        <v>11592</v>
      </c>
      <c r="J4889" t="s">
        <v>324</v>
      </c>
      <c r="K4889">
        <v>31608</v>
      </c>
    </row>
    <row r="4890" spans="2:11">
      <c r="B4890" t="s">
        <v>325</v>
      </c>
      <c r="C4890">
        <v>17296</v>
      </c>
      <c r="F4890" t="s">
        <v>325</v>
      </c>
      <c r="G4890">
        <v>1828835</v>
      </c>
      <c r="J4890" t="s">
        <v>325</v>
      </c>
      <c r="K4890">
        <v>0</v>
      </c>
    </row>
    <row r="4891" spans="2:11">
      <c r="B4891" t="s">
        <v>326</v>
      </c>
      <c r="C4891">
        <v>44704</v>
      </c>
      <c r="F4891" t="s">
        <v>326</v>
      </c>
      <c r="G4891">
        <v>1840427</v>
      </c>
      <c r="J4891" t="s">
        <v>326</v>
      </c>
      <c r="K4891">
        <v>31608</v>
      </c>
    </row>
    <row r="4892" spans="2:11">
      <c r="B4892" t="s">
        <v>706</v>
      </c>
      <c r="F4892" t="s">
        <v>706</v>
      </c>
      <c r="J4892" t="s">
        <v>706</v>
      </c>
    </row>
    <row r="4893" spans="2:11">
      <c r="B4893" t="s">
        <v>323</v>
      </c>
      <c r="C4893">
        <v>13.16</v>
      </c>
      <c r="F4893" t="s">
        <v>323</v>
      </c>
      <c r="G4893">
        <v>2.8980000000000001</v>
      </c>
      <c r="J4893" t="s">
        <v>323</v>
      </c>
      <c r="K4893">
        <v>15.744</v>
      </c>
    </row>
    <row r="4894" spans="2:11">
      <c r="B4894" t="s">
        <v>324</v>
      </c>
      <c r="C4894">
        <v>29232</v>
      </c>
      <c r="F4894" t="s">
        <v>324</v>
      </c>
      <c r="G4894">
        <v>11592</v>
      </c>
      <c r="J4894" t="s">
        <v>324</v>
      </c>
      <c r="K4894">
        <v>33634</v>
      </c>
    </row>
    <row r="4895" spans="2:11">
      <c r="B4895" t="s">
        <v>325</v>
      </c>
      <c r="C4895">
        <v>18906</v>
      </c>
      <c r="F4895" t="s">
        <v>325</v>
      </c>
      <c r="G4895">
        <v>1883910</v>
      </c>
      <c r="J4895" t="s">
        <v>325</v>
      </c>
      <c r="K4895">
        <v>0</v>
      </c>
    </row>
    <row r="4896" spans="2:11">
      <c r="B4896" t="s">
        <v>326</v>
      </c>
      <c r="C4896">
        <v>48138</v>
      </c>
      <c r="F4896" t="s">
        <v>326</v>
      </c>
      <c r="G4896">
        <v>1895502</v>
      </c>
      <c r="J4896" t="s">
        <v>326</v>
      </c>
      <c r="K4896">
        <v>33634</v>
      </c>
    </row>
    <row r="4897" spans="2:12">
      <c r="B4897" t="s">
        <v>707</v>
      </c>
      <c r="F4897" t="s">
        <v>707</v>
      </c>
      <c r="J4897" t="s">
        <v>707</v>
      </c>
    </row>
    <row r="4898" spans="2:12">
      <c r="B4898" t="s">
        <v>323</v>
      </c>
      <c r="C4898">
        <v>13.175000000000001</v>
      </c>
      <c r="F4898" t="s">
        <v>323</v>
      </c>
      <c r="G4898">
        <v>2.919</v>
      </c>
      <c r="J4898" t="s">
        <v>323</v>
      </c>
      <c r="K4898">
        <v>15.718</v>
      </c>
    </row>
    <row r="4899" spans="2:12">
      <c r="B4899" t="s">
        <v>324</v>
      </c>
      <c r="C4899">
        <v>29352</v>
      </c>
      <c r="F4899" t="s">
        <v>324</v>
      </c>
      <c r="G4899">
        <v>11760</v>
      </c>
      <c r="J4899" t="s">
        <v>324</v>
      </c>
      <c r="K4899">
        <v>33987</v>
      </c>
    </row>
    <row r="4900" spans="2:12">
      <c r="B4900" t="s">
        <v>325</v>
      </c>
      <c r="C4900">
        <v>19205</v>
      </c>
      <c r="F4900" t="s">
        <v>325</v>
      </c>
      <c r="G4900">
        <v>1951090</v>
      </c>
      <c r="J4900" t="s">
        <v>325</v>
      </c>
      <c r="K4900">
        <v>0</v>
      </c>
    </row>
    <row r="4901" spans="2:12">
      <c r="B4901" t="s">
        <v>326</v>
      </c>
      <c r="C4901">
        <v>48557</v>
      </c>
      <c r="D4901">
        <f>(C4901+C4906+C4911+C4916+C4921+C4926+C4931+C4936+C4941+C4946)/10</f>
        <v>46545.9</v>
      </c>
      <c r="F4901" t="s">
        <v>326</v>
      </c>
      <c r="G4901">
        <v>1962850</v>
      </c>
      <c r="H4901">
        <f>(G4901+G4906+G4911+G4916+G4921+G4926+G4931+G4936+G4941+G4946)/10</f>
        <v>1915822.2</v>
      </c>
      <c r="J4901" t="s">
        <v>326</v>
      </c>
      <c r="K4901">
        <v>33987</v>
      </c>
      <c r="L4901">
        <f>(K4901+K4906+K4911+K4916+K4921+K4926+K4931+K4936+K4941+K4946)/10</f>
        <v>32708.5</v>
      </c>
    </row>
    <row r="4902" spans="2:12">
      <c r="B4902" t="s">
        <v>708</v>
      </c>
      <c r="F4902" t="s">
        <v>708</v>
      </c>
      <c r="J4902" t="s">
        <v>708</v>
      </c>
    </row>
    <row r="4903" spans="2:12">
      <c r="B4903" t="s">
        <v>323</v>
      </c>
      <c r="C4903">
        <v>13.08</v>
      </c>
      <c r="F4903" t="s">
        <v>323</v>
      </c>
      <c r="G4903">
        <v>2.851</v>
      </c>
      <c r="J4903" t="s">
        <v>323</v>
      </c>
      <c r="K4903">
        <v>15.634</v>
      </c>
    </row>
    <row r="4904" spans="2:12">
      <c r="B4904" t="s">
        <v>324</v>
      </c>
      <c r="C4904">
        <v>28128</v>
      </c>
      <c r="F4904" t="s">
        <v>324</v>
      </c>
      <c r="G4904">
        <v>11760</v>
      </c>
      <c r="J4904" t="s">
        <v>324</v>
      </c>
      <c r="K4904">
        <v>32391</v>
      </c>
    </row>
    <row r="4905" spans="2:12">
      <c r="B4905" t="s">
        <v>325</v>
      </c>
      <c r="C4905">
        <v>17641</v>
      </c>
      <c r="F4905" t="s">
        <v>325</v>
      </c>
      <c r="G4905">
        <v>1912761</v>
      </c>
      <c r="J4905" t="s">
        <v>325</v>
      </c>
      <c r="K4905">
        <v>0</v>
      </c>
    </row>
    <row r="4906" spans="2:12">
      <c r="B4906" t="s">
        <v>326</v>
      </c>
      <c r="C4906">
        <v>45769</v>
      </c>
      <c r="F4906" t="s">
        <v>326</v>
      </c>
      <c r="G4906">
        <v>1924521</v>
      </c>
      <c r="J4906" t="s">
        <v>326</v>
      </c>
      <c r="K4906">
        <v>32391</v>
      </c>
    </row>
    <row r="4907" spans="2:12">
      <c r="B4907" t="s">
        <v>709</v>
      </c>
      <c r="F4907" t="s">
        <v>709</v>
      </c>
      <c r="J4907" t="s">
        <v>709</v>
      </c>
    </row>
    <row r="4908" spans="2:12">
      <c r="B4908" t="s">
        <v>323</v>
      </c>
      <c r="C4908">
        <v>13.073</v>
      </c>
      <c r="F4908" t="s">
        <v>323</v>
      </c>
      <c r="G4908">
        <v>2.843</v>
      </c>
      <c r="J4908" t="s">
        <v>323</v>
      </c>
      <c r="K4908">
        <v>15.608000000000001</v>
      </c>
    </row>
    <row r="4909" spans="2:12">
      <c r="B4909" t="s">
        <v>324</v>
      </c>
      <c r="C4909">
        <v>27024</v>
      </c>
      <c r="F4909" t="s">
        <v>324</v>
      </c>
      <c r="G4909">
        <v>11760</v>
      </c>
      <c r="J4909" t="s">
        <v>324</v>
      </c>
      <c r="K4909">
        <v>30948</v>
      </c>
    </row>
    <row r="4910" spans="2:12">
      <c r="B4910" t="s">
        <v>325</v>
      </c>
      <c r="C4910">
        <v>16790</v>
      </c>
      <c r="F4910" t="s">
        <v>325</v>
      </c>
      <c r="G4910">
        <v>1906153</v>
      </c>
      <c r="J4910" t="s">
        <v>325</v>
      </c>
      <c r="K4910">
        <v>0</v>
      </c>
    </row>
    <row r="4911" spans="2:12">
      <c r="B4911" t="s">
        <v>326</v>
      </c>
      <c r="C4911">
        <v>43814</v>
      </c>
      <c r="F4911" t="s">
        <v>326</v>
      </c>
      <c r="G4911">
        <v>1917913</v>
      </c>
      <c r="J4911" t="s">
        <v>326</v>
      </c>
      <c r="K4911">
        <v>30948</v>
      </c>
    </row>
    <row r="4912" spans="2:12">
      <c r="B4912" t="s">
        <v>710</v>
      </c>
      <c r="F4912" t="s">
        <v>710</v>
      </c>
      <c r="J4912" t="s">
        <v>710</v>
      </c>
    </row>
    <row r="4913" spans="2:11">
      <c r="B4913" t="s">
        <v>323</v>
      </c>
      <c r="C4913">
        <v>13.196999999999999</v>
      </c>
      <c r="F4913" t="s">
        <v>323</v>
      </c>
      <c r="G4913">
        <v>2.859</v>
      </c>
      <c r="J4913" t="s">
        <v>323</v>
      </c>
      <c r="K4913">
        <v>15.794</v>
      </c>
    </row>
    <row r="4914" spans="2:11">
      <c r="B4914" t="s">
        <v>324</v>
      </c>
      <c r="C4914">
        <v>28632</v>
      </c>
      <c r="F4914" t="s">
        <v>324</v>
      </c>
      <c r="G4914">
        <v>11760</v>
      </c>
      <c r="J4914" t="s">
        <v>324</v>
      </c>
      <c r="K4914">
        <v>33020</v>
      </c>
    </row>
    <row r="4915" spans="2:11">
      <c r="B4915" t="s">
        <v>325</v>
      </c>
      <c r="C4915">
        <v>18492</v>
      </c>
      <c r="F4915" t="s">
        <v>325</v>
      </c>
      <c r="G4915">
        <v>1913918</v>
      </c>
      <c r="J4915" t="s">
        <v>325</v>
      </c>
      <c r="K4915">
        <v>0</v>
      </c>
    </row>
    <row r="4916" spans="2:11">
      <c r="B4916" t="s">
        <v>326</v>
      </c>
      <c r="C4916">
        <v>47124</v>
      </c>
      <c r="F4916" t="s">
        <v>326</v>
      </c>
      <c r="G4916">
        <v>1925678</v>
      </c>
      <c r="J4916" t="s">
        <v>326</v>
      </c>
      <c r="K4916">
        <v>33020</v>
      </c>
    </row>
    <row r="4917" spans="2:11">
      <c r="B4917" t="s">
        <v>711</v>
      </c>
      <c r="F4917" t="s">
        <v>711</v>
      </c>
      <c r="J4917" t="s">
        <v>711</v>
      </c>
    </row>
    <row r="4918" spans="2:11">
      <c r="B4918" t="s">
        <v>323</v>
      </c>
      <c r="C4918">
        <v>13.425000000000001</v>
      </c>
      <c r="F4918" t="s">
        <v>323</v>
      </c>
      <c r="G4918">
        <v>2.7970000000000002</v>
      </c>
      <c r="J4918" t="s">
        <v>323</v>
      </c>
      <c r="K4918">
        <v>16.07</v>
      </c>
    </row>
    <row r="4919" spans="2:11">
      <c r="B4919" t="s">
        <v>324</v>
      </c>
      <c r="C4919">
        <v>28344</v>
      </c>
      <c r="F4919" t="s">
        <v>324</v>
      </c>
      <c r="G4919">
        <v>11760</v>
      </c>
      <c r="J4919" t="s">
        <v>324</v>
      </c>
      <c r="K4919">
        <v>32805</v>
      </c>
    </row>
    <row r="4920" spans="2:11">
      <c r="B4920" t="s">
        <v>325</v>
      </c>
      <c r="C4920">
        <v>18469</v>
      </c>
      <c r="F4920" t="s">
        <v>325</v>
      </c>
      <c r="G4920">
        <v>1873257</v>
      </c>
      <c r="J4920" t="s">
        <v>325</v>
      </c>
      <c r="K4920">
        <v>0</v>
      </c>
    </row>
    <row r="4921" spans="2:11">
      <c r="B4921" t="s">
        <v>326</v>
      </c>
      <c r="C4921">
        <v>46813</v>
      </c>
      <c r="F4921" t="s">
        <v>326</v>
      </c>
      <c r="G4921">
        <v>1885017</v>
      </c>
      <c r="J4921" t="s">
        <v>326</v>
      </c>
      <c r="K4921">
        <v>32805</v>
      </c>
    </row>
    <row r="4922" spans="2:11">
      <c r="B4922" t="s">
        <v>712</v>
      </c>
      <c r="F4922" t="s">
        <v>712</v>
      </c>
      <c r="J4922" t="s">
        <v>712</v>
      </c>
    </row>
    <row r="4923" spans="2:11">
      <c r="B4923" t="s">
        <v>323</v>
      </c>
      <c r="C4923">
        <v>13.154999999999999</v>
      </c>
      <c r="F4923" t="s">
        <v>323</v>
      </c>
      <c r="G4923">
        <v>2.8929999999999998</v>
      </c>
      <c r="J4923" t="s">
        <v>323</v>
      </c>
      <c r="K4923">
        <v>15.737</v>
      </c>
    </row>
    <row r="4924" spans="2:11">
      <c r="B4924" t="s">
        <v>324</v>
      </c>
      <c r="C4924">
        <v>29448</v>
      </c>
      <c r="F4924" t="s">
        <v>324</v>
      </c>
      <c r="G4924">
        <v>11760</v>
      </c>
      <c r="J4924" t="s">
        <v>324</v>
      </c>
      <c r="K4924">
        <v>33941</v>
      </c>
    </row>
    <row r="4925" spans="2:11">
      <c r="B4925" t="s">
        <v>325</v>
      </c>
      <c r="C4925">
        <v>19113</v>
      </c>
      <c r="F4925" t="s">
        <v>325</v>
      </c>
      <c r="G4925">
        <v>1935961</v>
      </c>
      <c r="J4925" t="s">
        <v>325</v>
      </c>
      <c r="K4925">
        <v>0</v>
      </c>
    </row>
    <row r="4926" spans="2:11">
      <c r="B4926" t="s">
        <v>326</v>
      </c>
      <c r="C4926">
        <v>48561</v>
      </c>
      <c r="F4926" t="s">
        <v>326</v>
      </c>
      <c r="G4926">
        <v>1947721</v>
      </c>
      <c r="J4926" t="s">
        <v>326</v>
      </c>
      <c r="K4926">
        <v>33941</v>
      </c>
    </row>
    <row r="4927" spans="2:11">
      <c r="B4927" t="s">
        <v>713</v>
      </c>
      <c r="F4927" t="s">
        <v>713</v>
      </c>
      <c r="J4927" t="s">
        <v>713</v>
      </c>
    </row>
    <row r="4928" spans="2:11">
      <c r="B4928" t="s">
        <v>323</v>
      </c>
      <c r="C4928">
        <v>13.313000000000001</v>
      </c>
      <c r="F4928" t="s">
        <v>323</v>
      </c>
      <c r="G4928">
        <v>2.7610000000000001</v>
      </c>
      <c r="J4928" t="s">
        <v>323</v>
      </c>
      <c r="K4928">
        <v>15.935</v>
      </c>
    </row>
    <row r="4929" spans="2:11">
      <c r="B4929" t="s">
        <v>324</v>
      </c>
      <c r="C4929">
        <v>27864</v>
      </c>
      <c r="F4929" t="s">
        <v>324</v>
      </c>
      <c r="G4929">
        <v>11760</v>
      </c>
      <c r="J4929" t="s">
        <v>324</v>
      </c>
      <c r="K4929">
        <v>31946</v>
      </c>
    </row>
    <row r="4930" spans="2:11">
      <c r="B4930" t="s">
        <v>325</v>
      </c>
      <c r="C4930">
        <v>17158</v>
      </c>
      <c r="F4930" t="s">
        <v>325</v>
      </c>
      <c r="G4930">
        <v>1856109</v>
      </c>
      <c r="J4930" t="s">
        <v>325</v>
      </c>
      <c r="K4930">
        <v>0</v>
      </c>
    </row>
    <row r="4931" spans="2:11">
      <c r="B4931" t="s">
        <v>326</v>
      </c>
      <c r="C4931">
        <v>45022</v>
      </c>
      <c r="F4931" t="s">
        <v>326</v>
      </c>
      <c r="G4931">
        <v>1867869</v>
      </c>
      <c r="J4931" t="s">
        <v>326</v>
      </c>
      <c r="K4931">
        <v>31946</v>
      </c>
    </row>
    <row r="4932" spans="2:11">
      <c r="B4932" t="s">
        <v>714</v>
      </c>
      <c r="F4932" t="s">
        <v>714</v>
      </c>
      <c r="J4932" t="s">
        <v>714</v>
      </c>
    </row>
    <row r="4933" spans="2:11">
      <c r="B4933" t="s">
        <v>323</v>
      </c>
      <c r="C4933">
        <v>13.337</v>
      </c>
      <c r="F4933" t="s">
        <v>323</v>
      </c>
      <c r="G4933">
        <v>2.8010000000000002</v>
      </c>
      <c r="J4933" t="s">
        <v>323</v>
      </c>
      <c r="K4933">
        <v>16.001000000000001</v>
      </c>
    </row>
    <row r="4934" spans="2:11">
      <c r="B4934" t="s">
        <v>324</v>
      </c>
      <c r="C4934">
        <v>28488</v>
      </c>
      <c r="F4934" t="s">
        <v>324</v>
      </c>
      <c r="G4934">
        <v>11760</v>
      </c>
      <c r="J4934" t="s">
        <v>324</v>
      </c>
      <c r="K4934">
        <v>32805</v>
      </c>
    </row>
    <row r="4935" spans="2:11">
      <c r="B4935" t="s">
        <v>325</v>
      </c>
      <c r="C4935">
        <v>18469</v>
      </c>
      <c r="F4935" t="s">
        <v>325</v>
      </c>
      <c r="G4935">
        <v>1877603</v>
      </c>
      <c r="J4935" t="s">
        <v>325</v>
      </c>
      <c r="K4935">
        <v>0</v>
      </c>
    </row>
    <row r="4936" spans="2:11">
      <c r="B4936" t="s">
        <v>326</v>
      </c>
      <c r="C4936">
        <v>46957</v>
      </c>
      <c r="F4936" t="s">
        <v>326</v>
      </c>
      <c r="G4936">
        <v>1889363</v>
      </c>
      <c r="J4936" t="s">
        <v>326</v>
      </c>
      <c r="K4936">
        <v>32805</v>
      </c>
    </row>
    <row r="4937" spans="2:11">
      <c r="B4937" t="s">
        <v>715</v>
      </c>
      <c r="F4937" t="s">
        <v>715</v>
      </c>
      <c r="J4937" t="s">
        <v>715</v>
      </c>
    </row>
    <row r="4938" spans="2:11">
      <c r="B4938" t="s">
        <v>323</v>
      </c>
      <c r="C4938">
        <v>13.238</v>
      </c>
      <c r="F4938" t="s">
        <v>323</v>
      </c>
      <c r="G4938">
        <v>2.8109999999999999</v>
      </c>
      <c r="J4938" t="s">
        <v>323</v>
      </c>
      <c r="K4938">
        <v>15.826000000000001</v>
      </c>
    </row>
    <row r="4939" spans="2:11">
      <c r="B4939" t="s">
        <v>324</v>
      </c>
      <c r="C4939">
        <v>27408</v>
      </c>
      <c r="F4939" t="s">
        <v>324</v>
      </c>
      <c r="G4939">
        <v>11760</v>
      </c>
      <c r="J4939" t="s">
        <v>324</v>
      </c>
      <c r="K4939">
        <v>31608</v>
      </c>
    </row>
    <row r="4940" spans="2:11">
      <c r="B4940" t="s">
        <v>325</v>
      </c>
      <c r="C4940">
        <v>17296</v>
      </c>
      <c r="F4940" t="s">
        <v>325</v>
      </c>
      <c r="G4940">
        <v>1884151</v>
      </c>
      <c r="J4940" t="s">
        <v>325</v>
      </c>
      <c r="K4940">
        <v>0</v>
      </c>
    </row>
    <row r="4941" spans="2:11">
      <c r="B4941" t="s">
        <v>326</v>
      </c>
      <c r="C4941">
        <v>44704</v>
      </c>
      <c r="F4941" t="s">
        <v>326</v>
      </c>
      <c r="G4941">
        <v>1895911</v>
      </c>
      <c r="J4941" t="s">
        <v>326</v>
      </c>
      <c r="K4941">
        <v>31608</v>
      </c>
    </row>
    <row r="4942" spans="2:11">
      <c r="B4942" t="s">
        <v>716</v>
      </c>
      <c r="F4942" t="s">
        <v>716</v>
      </c>
      <c r="J4942" t="s">
        <v>716</v>
      </c>
    </row>
    <row r="4943" spans="2:11">
      <c r="B4943" t="s">
        <v>323</v>
      </c>
      <c r="C4943">
        <v>13.156000000000001</v>
      </c>
      <c r="F4943" t="s">
        <v>323</v>
      </c>
      <c r="G4943">
        <v>2.8820000000000001</v>
      </c>
      <c r="J4943" t="s">
        <v>323</v>
      </c>
      <c r="K4943">
        <v>15.739000000000001</v>
      </c>
    </row>
    <row r="4944" spans="2:11">
      <c r="B4944" t="s">
        <v>324</v>
      </c>
      <c r="C4944">
        <v>29232</v>
      </c>
      <c r="F4944" t="s">
        <v>324</v>
      </c>
      <c r="G4944">
        <v>11760</v>
      </c>
      <c r="J4944" t="s">
        <v>324</v>
      </c>
      <c r="K4944">
        <v>33634</v>
      </c>
    </row>
    <row r="4945" spans="2:12">
      <c r="B4945" t="s">
        <v>325</v>
      </c>
      <c r="C4945">
        <v>18906</v>
      </c>
      <c r="F4945" t="s">
        <v>325</v>
      </c>
      <c r="G4945">
        <v>1929619</v>
      </c>
      <c r="J4945" t="s">
        <v>325</v>
      </c>
      <c r="K4945">
        <v>0</v>
      </c>
    </row>
    <row r="4946" spans="2:12">
      <c r="B4946" t="s">
        <v>326</v>
      </c>
      <c r="C4946">
        <v>48138</v>
      </c>
      <c r="F4946" t="s">
        <v>326</v>
      </c>
      <c r="G4946">
        <v>1941379</v>
      </c>
      <c r="J4946" t="s">
        <v>326</v>
      </c>
      <c r="K4946">
        <v>33634</v>
      </c>
    </row>
    <row r="4947" spans="2:12">
      <c r="B4947" t="s">
        <v>717</v>
      </c>
      <c r="F4947" t="s">
        <v>717</v>
      </c>
      <c r="J4947" t="s">
        <v>717</v>
      </c>
    </row>
    <row r="4948" spans="2:12">
      <c r="B4948" t="s">
        <v>323</v>
      </c>
      <c r="C4948">
        <v>13.141</v>
      </c>
      <c r="F4948" t="s">
        <v>323</v>
      </c>
      <c r="G4948">
        <v>2.915</v>
      </c>
      <c r="J4948" t="s">
        <v>323</v>
      </c>
      <c r="K4948">
        <v>15.67</v>
      </c>
    </row>
    <row r="4949" spans="2:12">
      <c r="B4949" t="s">
        <v>324</v>
      </c>
      <c r="C4949">
        <v>29352</v>
      </c>
      <c r="F4949" t="s">
        <v>324</v>
      </c>
      <c r="G4949">
        <v>11928</v>
      </c>
      <c r="J4949" t="s">
        <v>324</v>
      </c>
      <c r="K4949">
        <v>33987</v>
      </c>
    </row>
    <row r="4950" spans="2:12">
      <c r="B4950" t="s">
        <v>325</v>
      </c>
      <c r="C4950">
        <v>19205</v>
      </c>
      <c r="F4950" t="s">
        <v>325</v>
      </c>
      <c r="G4950">
        <v>2005411</v>
      </c>
      <c r="J4950" t="s">
        <v>325</v>
      </c>
      <c r="K4950">
        <v>0</v>
      </c>
    </row>
    <row r="4951" spans="2:12">
      <c r="B4951" t="s">
        <v>326</v>
      </c>
      <c r="C4951">
        <v>48557</v>
      </c>
      <c r="D4951">
        <f>(C4951+C4956+C4961+C4966+C4971+C4976+C4981+C4986+C4991+C4996)/10</f>
        <v>46545.9</v>
      </c>
      <c r="F4951" t="s">
        <v>326</v>
      </c>
      <c r="G4951">
        <v>2017339</v>
      </c>
      <c r="H4951">
        <f>(G4951+G4956+G4961+G4966+G4971+G4976+G4981+G4986+G4991+G4996)/10</f>
        <v>1966798</v>
      </c>
      <c r="J4951" t="s">
        <v>326</v>
      </c>
      <c r="K4951">
        <v>33987</v>
      </c>
      <c r="L4951">
        <f>(K4951+K4956+K4961+K4966+K4971+K4976+K4981+K4986+K4991+K4996)/10</f>
        <v>32708.5</v>
      </c>
    </row>
    <row r="4952" spans="2:12">
      <c r="B4952" t="s">
        <v>718</v>
      </c>
      <c r="F4952" t="s">
        <v>718</v>
      </c>
      <c r="J4952" t="s">
        <v>718</v>
      </c>
    </row>
    <row r="4953" spans="2:12">
      <c r="B4953" t="s">
        <v>323</v>
      </c>
      <c r="C4953">
        <v>13.074</v>
      </c>
      <c r="F4953" t="s">
        <v>323</v>
      </c>
      <c r="G4953">
        <v>2.8370000000000002</v>
      </c>
      <c r="J4953" t="s">
        <v>323</v>
      </c>
      <c r="K4953">
        <v>15.625999999999999</v>
      </c>
    </row>
    <row r="4954" spans="2:12">
      <c r="B4954" t="s">
        <v>324</v>
      </c>
      <c r="C4954">
        <v>28128</v>
      </c>
      <c r="F4954" t="s">
        <v>324</v>
      </c>
      <c r="G4954">
        <v>11928</v>
      </c>
      <c r="J4954" t="s">
        <v>324</v>
      </c>
      <c r="K4954">
        <v>32391</v>
      </c>
    </row>
    <row r="4955" spans="2:12">
      <c r="B4955" t="s">
        <v>325</v>
      </c>
      <c r="C4955">
        <v>17641</v>
      </c>
      <c r="F4955" t="s">
        <v>325</v>
      </c>
      <c r="G4955">
        <v>1959416</v>
      </c>
      <c r="J4955" t="s">
        <v>325</v>
      </c>
      <c r="K4955">
        <v>0</v>
      </c>
    </row>
    <row r="4956" spans="2:12">
      <c r="B4956" t="s">
        <v>326</v>
      </c>
      <c r="C4956">
        <v>45769</v>
      </c>
      <c r="F4956" t="s">
        <v>326</v>
      </c>
      <c r="G4956">
        <v>1971344</v>
      </c>
      <c r="J4956" t="s">
        <v>326</v>
      </c>
      <c r="K4956">
        <v>32391</v>
      </c>
    </row>
    <row r="4957" spans="2:12">
      <c r="B4957" t="s">
        <v>719</v>
      </c>
      <c r="F4957" t="s">
        <v>719</v>
      </c>
      <c r="J4957" t="s">
        <v>719</v>
      </c>
    </row>
    <row r="4958" spans="2:12">
      <c r="B4958" t="s">
        <v>323</v>
      </c>
      <c r="C4958">
        <v>13.071</v>
      </c>
      <c r="F4958" t="s">
        <v>323</v>
      </c>
      <c r="G4958">
        <v>2.8279999999999998</v>
      </c>
      <c r="J4958" t="s">
        <v>323</v>
      </c>
      <c r="K4958">
        <v>15.606</v>
      </c>
    </row>
    <row r="4959" spans="2:12">
      <c r="B4959" t="s">
        <v>324</v>
      </c>
      <c r="C4959">
        <v>27024</v>
      </c>
      <c r="F4959" t="s">
        <v>324</v>
      </c>
      <c r="G4959">
        <v>11928</v>
      </c>
      <c r="J4959" t="s">
        <v>324</v>
      </c>
      <c r="K4959">
        <v>30948</v>
      </c>
    </row>
    <row r="4960" spans="2:12">
      <c r="B4960" t="s">
        <v>325</v>
      </c>
      <c r="C4960">
        <v>16790</v>
      </c>
      <c r="F4960" t="s">
        <v>325</v>
      </c>
      <c r="G4960">
        <v>1952225</v>
      </c>
      <c r="J4960" t="s">
        <v>325</v>
      </c>
      <c r="K4960">
        <v>0</v>
      </c>
    </row>
    <row r="4961" spans="2:11">
      <c r="B4961" t="s">
        <v>326</v>
      </c>
      <c r="C4961">
        <v>43814</v>
      </c>
      <c r="F4961" t="s">
        <v>326</v>
      </c>
      <c r="G4961">
        <v>1964153</v>
      </c>
      <c r="J4961" t="s">
        <v>326</v>
      </c>
      <c r="K4961">
        <v>30948</v>
      </c>
    </row>
    <row r="4962" spans="2:11">
      <c r="B4962" t="s">
        <v>720</v>
      </c>
      <c r="F4962" t="s">
        <v>720</v>
      </c>
      <c r="J4962" t="s">
        <v>720</v>
      </c>
    </row>
    <row r="4963" spans="2:11">
      <c r="B4963" t="s">
        <v>323</v>
      </c>
      <c r="C4963">
        <v>13.2</v>
      </c>
      <c r="F4963" t="s">
        <v>323</v>
      </c>
      <c r="G4963">
        <v>2.8420000000000001</v>
      </c>
      <c r="J4963" t="s">
        <v>323</v>
      </c>
      <c r="K4963">
        <v>15.798</v>
      </c>
    </row>
    <row r="4964" spans="2:11">
      <c r="B4964" t="s">
        <v>324</v>
      </c>
      <c r="C4964">
        <v>28632</v>
      </c>
      <c r="F4964" t="s">
        <v>324</v>
      </c>
      <c r="G4964">
        <v>11928</v>
      </c>
      <c r="J4964" t="s">
        <v>324</v>
      </c>
      <c r="K4964">
        <v>33020</v>
      </c>
    </row>
    <row r="4965" spans="2:11">
      <c r="B4965" t="s">
        <v>325</v>
      </c>
      <c r="C4965">
        <v>18492</v>
      </c>
      <c r="F4965" t="s">
        <v>325</v>
      </c>
      <c r="G4965">
        <v>1958756</v>
      </c>
      <c r="J4965" t="s">
        <v>325</v>
      </c>
      <c r="K4965">
        <v>0</v>
      </c>
    </row>
    <row r="4966" spans="2:11">
      <c r="B4966" t="s">
        <v>326</v>
      </c>
      <c r="C4966">
        <v>47124</v>
      </c>
      <c r="F4966" t="s">
        <v>326</v>
      </c>
      <c r="G4966">
        <v>1970684</v>
      </c>
      <c r="J4966" t="s">
        <v>326</v>
      </c>
      <c r="K4966">
        <v>33020</v>
      </c>
    </row>
    <row r="4967" spans="2:11">
      <c r="B4967" t="s">
        <v>721</v>
      </c>
      <c r="F4967" t="s">
        <v>721</v>
      </c>
      <c r="J4967" t="s">
        <v>721</v>
      </c>
    </row>
    <row r="4968" spans="2:11">
      <c r="B4968" t="s">
        <v>323</v>
      </c>
      <c r="C4968">
        <v>13.401999999999999</v>
      </c>
      <c r="F4968" t="s">
        <v>323</v>
      </c>
      <c r="G4968">
        <v>2.7909999999999999</v>
      </c>
      <c r="J4968" t="s">
        <v>323</v>
      </c>
      <c r="K4968">
        <v>16.036000000000001</v>
      </c>
    </row>
    <row r="4969" spans="2:11">
      <c r="B4969" t="s">
        <v>324</v>
      </c>
      <c r="C4969">
        <v>28344</v>
      </c>
      <c r="F4969" t="s">
        <v>324</v>
      </c>
      <c r="G4969">
        <v>11928</v>
      </c>
      <c r="J4969" t="s">
        <v>324</v>
      </c>
      <c r="K4969">
        <v>32805</v>
      </c>
    </row>
    <row r="4970" spans="2:11">
      <c r="B4970" t="s">
        <v>325</v>
      </c>
      <c r="C4970">
        <v>18469</v>
      </c>
      <c r="F4970" t="s">
        <v>325</v>
      </c>
      <c r="G4970">
        <v>1924617</v>
      </c>
      <c r="J4970" t="s">
        <v>325</v>
      </c>
      <c r="K4970">
        <v>0</v>
      </c>
    </row>
    <row r="4971" spans="2:11">
      <c r="B4971" t="s">
        <v>326</v>
      </c>
      <c r="C4971">
        <v>46813</v>
      </c>
      <c r="F4971" t="s">
        <v>326</v>
      </c>
      <c r="G4971">
        <v>1936545</v>
      </c>
      <c r="J4971" t="s">
        <v>326</v>
      </c>
      <c r="K4971">
        <v>32805</v>
      </c>
    </row>
    <row r="4972" spans="2:11">
      <c r="B4972" t="s">
        <v>722</v>
      </c>
      <c r="F4972" t="s">
        <v>722</v>
      </c>
      <c r="J4972" t="s">
        <v>722</v>
      </c>
    </row>
    <row r="4973" spans="2:11">
      <c r="B4973" t="s">
        <v>323</v>
      </c>
      <c r="C4973">
        <v>13.128</v>
      </c>
      <c r="F4973" t="s">
        <v>323</v>
      </c>
      <c r="G4973">
        <v>2.8849999999999998</v>
      </c>
      <c r="J4973" t="s">
        <v>323</v>
      </c>
      <c r="K4973">
        <v>15.699</v>
      </c>
    </row>
    <row r="4974" spans="2:11">
      <c r="B4974" t="s">
        <v>324</v>
      </c>
      <c r="C4974">
        <v>29448</v>
      </c>
      <c r="F4974" t="s">
        <v>324</v>
      </c>
      <c r="G4974">
        <v>11928</v>
      </c>
      <c r="J4974" t="s">
        <v>324</v>
      </c>
      <c r="K4974">
        <v>33941</v>
      </c>
    </row>
    <row r="4975" spans="2:11">
      <c r="B4975" t="s">
        <v>325</v>
      </c>
      <c r="C4975">
        <v>19113</v>
      </c>
      <c r="F4975" t="s">
        <v>325</v>
      </c>
      <c r="G4975">
        <v>1987959</v>
      </c>
      <c r="J4975" t="s">
        <v>325</v>
      </c>
      <c r="K4975">
        <v>0</v>
      </c>
    </row>
    <row r="4976" spans="2:11">
      <c r="B4976" t="s">
        <v>326</v>
      </c>
      <c r="C4976">
        <v>48561</v>
      </c>
      <c r="F4976" t="s">
        <v>326</v>
      </c>
      <c r="G4976">
        <v>1999887</v>
      </c>
      <c r="J4976" t="s">
        <v>326</v>
      </c>
      <c r="K4976">
        <v>33941</v>
      </c>
    </row>
    <row r="4977" spans="2:11">
      <c r="B4977" t="s">
        <v>723</v>
      </c>
      <c r="F4977" t="s">
        <v>723</v>
      </c>
      <c r="J4977" t="s">
        <v>723</v>
      </c>
    </row>
    <row r="4978" spans="2:11">
      <c r="B4978" t="s">
        <v>323</v>
      </c>
      <c r="C4978">
        <v>13.259</v>
      </c>
      <c r="F4978" t="s">
        <v>323</v>
      </c>
      <c r="G4978">
        <v>2.7650000000000001</v>
      </c>
      <c r="J4978" t="s">
        <v>323</v>
      </c>
      <c r="K4978">
        <v>15.86</v>
      </c>
    </row>
    <row r="4979" spans="2:11">
      <c r="B4979" t="s">
        <v>324</v>
      </c>
      <c r="C4979">
        <v>27864</v>
      </c>
      <c r="F4979" t="s">
        <v>324</v>
      </c>
      <c r="G4979">
        <v>11928</v>
      </c>
      <c r="J4979" t="s">
        <v>324</v>
      </c>
      <c r="K4979">
        <v>31946</v>
      </c>
    </row>
    <row r="4980" spans="2:11">
      <c r="B4980" t="s">
        <v>325</v>
      </c>
      <c r="C4980">
        <v>17158</v>
      </c>
      <c r="F4980" t="s">
        <v>325</v>
      </c>
      <c r="G4980">
        <v>1913232</v>
      </c>
      <c r="J4980" t="s">
        <v>325</v>
      </c>
      <c r="K4980">
        <v>0</v>
      </c>
    </row>
    <row r="4981" spans="2:11">
      <c r="B4981" t="s">
        <v>326</v>
      </c>
      <c r="C4981">
        <v>45022</v>
      </c>
      <c r="F4981" t="s">
        <v>326</v>
      </c>
      <c r="G4981">
        <v>1925160</v>
      </c>
      <c r="J4981" t="s">
        <v>326</v>
      </c>
      <c r="K4981">
        <v>31946</v>
      </c>
    </row>
    <row r="4982" spans="2:11">
      <c r="B4982" t="s">
        <v>724</v>
      </c>
      <c r="F4982" t="s">
        <v>724</v>
      </c>
      <c r="J4982" t="s">
        <v>724</v>
      </c>
    </row>
    <row r="4983" spans="2:11">
      <c r="B4983" t="s">
        <v>323</v>
      </c>
      <c r="C4983">
        <v>13.326000000000001</v>
      </c>
      <c r="F4983" t="s">
        <v>323</v>
      </c>
      <c r="G4983">
        <v>2.79</v>
      </c>
      <c r="J4983" t="s">
        <v>323</v>
      </c>
      <c r="K4983">
        <v>15.986000000000001</v>
      </c>
    </row>
    <row r="4984" spans="2:11">
      <c r="B4984" t="s">
        <v>324</v>
      </c>
      <c r="C4984">
        <v>28488</v>
      </c>
      <c r="F4984" t="s">
        <v>324</v>
      </c>
      <c r="G4984">
        <v>11928</v>
      </c>
      <c r="J4984" t="s">
        <v>324</v>
      </c>
      <c r="K4984">
        <v>32805</v>
      </c>
    </row>
    <row r="4985" spans="2:11">
      <c r="B4985" t="s">
        <v>325</v>
      </c>
      <c r="C4985">
        <v>18469</v>
      </c>
      <c r="F4985" t="s">
        <v>325</v>
      </c>
      <c r="G4985">
        <v>1925691</v>
      </c>
      <c r="J4985" t="s">
        <v>325</v>
      </c>
      <c r="K4985">
        <v>0</v>
      </c>
    </row>
    <row r="4986" spans="2:11">
      <c r="B4986" t="s">
        <v>326</v>
      </c>
      <c r="C4986">
        <v>46957</v>
      </c>
      <c r="F4986" t="s">
        <v>326</v>
      </c>
      <c r="G4986">
        <v>1937619</v>
      </c>
      <c r="J4986" t="s">
        <v>326</v>
      </c>
      <c r="K4986">
        <v>32805</v>
      </c>
    </row>
    <row r="4987" spans="2:11">
      <c r="B4987" t="s">
        <v>725</v>
      </c>
      <c r="F4987" t="s">
        <v>725</v>
      </c>
      <c r="J4987" t="s">
        <v>725</v>
      </c>
    </row>
    <row r="4988" spans="2:11">
      <c r="B4988" t="s">
        <v>323</v>
      </c>
      <c r="C4988">
        <v>13.198</v>
      </c>
      <c r="F4988" t="s">
        <v>323</v>
      </c>
      <c r="G4988">
        <v>2.81</v>
      </c>
      <c r="J4988" t="s">
        <v>323</v>
      </c>
      <c r="K4988">
        <v>15.769</v>
      </c>
    </row>
    <row r="4989" spans="2:11">
      <c r="B4989" t="s">
        <v>324</v>
      </c>
      <c r="C4989">
        <v>27408</v>
      </c>
      <c r="F4989" t="s">
        <v>324</v>
      </c>
      <c r="G4989">
        <v>11928</v>
      </c>
      <c r="J4989" t="s">
        <v>324</v>
      </c>
      <c r="K4989">
        <v>31608</v>
      </c>
    </row>
    <row r="4990" spans="2:11">
      <c r="B4990" t="s">
        <v>325</v>
      </c>
      <c r="C4990">
        <v>17296</v>
      </c>
      <c r="F4990" t="s">
        <v>325</v>
      </c>
      <c r="G4990">
        <v>1938892</v>
      </c>
      <c r="J4990" t="s">
        <v>325</v>
      </c>
      <c r="K4990">
        <v>0</v>
      </c>
    </row>
    <row r="4991" spans="2:11">
      <c r="B4991" t="s">
        <v>326</v>
      </c>
      <c r="C4991">
        <v>44704</v>
      </c>
      <c r="F4991" t="s">
        <v>326</v>
      </c>
      <c r="G4991">
        <v>1950820</v>
      </c>
      <c r="J4991" t="s">
        <v>326</v>
      </c>
      <c r="K4991">
        <v>31608</v>
      </c>
    </row>
    <row r="4992" spans="2:11">
      <c r="B4992" t="s">
        <v>726</v>
      </c>
      <c r="F4992" t="s">
        <v>726</v>
      </c>
      <c r="J4992" t="s">
        <v>726</v>
      </c>
    </row>
    <row r="4993" spans="2:12">
      <c r="B4993" t="s">
        <v>323</v>
      </c>
      <c r="C4993">
        <v>13.127000000000001</v>
      </c>
      <c r="F4993" t="s">
        <v>323</v>
      </c>
      <c r="G4993">
        <v>2.8759999999999999</v>
      </c>
      <c r="J4993" t="s">
        <v>323</v>
      </c>
      <c r="K4993">
        <v>15.696</v>
      </c>
    </row>
    <row r="4994" spans="2:12">
      <c r="B4994" t="s">
        <v>324</v>
      </c>
      <c r="C4994">
        <v>29232</v>
      </c>
      <c r="F4994" t="s">
        <v>324</v>
      </c>
      <c r="G4994">
        <v>11928</v>
      </c>
      <c r="J4994" t="s">
        <v>324</v>
      </c>
      <c r="K4994">
        <v>33634</v>
      </c>
    </row>
    <row r="4995" spans="2:12">
      <c r="B4995" t="s">
        <v>325</v>
      </c>
      <c r="C4995">
        <v>18906</v>
      </c>
      <c r="F4995" t="s">
        <v>325</v>
      </c>
      <c r="G4995">
        <v>1982501</v>
      </c>
      <c r="J4995" t="s">
        <v>325</v>
      </c>
      <c r="K4995">
        <v>0</v>
      </c>
    </row>
    <row r="4996" spans="2:12">
      <c r="B4996" t="s">
        <v>326</v>
      </c>
      <c r="C4996">
        <v>48138</v>
      </c>
      <c r="F4996" t="s">
        <v>326</v>
      </c>
      <c r="G4996">
        <v>1994429</v>
      </c>
      <c r="J4996" t="s">
        <v>326</v>
      </c>
      <c r="K4996">
        <v>33634</v>
      </c>
    </row>
    <row r="4997" spans="2:12">
      <c r="B4997" t="s">
        <v>727</v>
      </c>
      <c r="F4997" t="s">
        <v>727</v>
      </c>
      <c r="J4997" t="s">
        <v>727</v>
      </c>
    </row>
    <row r="4998" spans="2:12">
      <c r="B4998" t="s">
        <v>323</v>
      </c>
      <c r="C4998">
        <v>13.151</v>
      </c>
      <c r="F4998" t="s">
        <v>323</v>
      </c>
      <c r="G4998">
        <v>2.8940000000000001</v>
      </c>
      <c r="J4998" t="s">
        <v>323</v>
      </c>
      <c r="K4998">
        <v>15.683999999999999</v>
      </c>
    </row>
    <row r="4999" spans="2:12">
      <c r="B4999" t="s">
        <v>324</v>
      </c>
      <c r="C4999">
        <v>29352</v>
      </c>
      <c r="F4999" t="s">
        <v>324</v>
      </c>
      <c r="G4999">
        <v>12096</v>
      </c>
      <c r="J4999" t="s">
        <v>324</v>
      </c>
      <c r="K4999">
        <v>33987</v>
      </c>
    </row>
    <row r="5000" spans="2:12">
      <c r="B5000" t="s">
        <v>325</v>
      </c>
      <c r="C5000">
        <v>19205</v>
      </c>
      <c r="F5000" t="s">
        <v>325</v>
      </c>
      <c r="G5000">
        <v>2049082</v>
      </c>
      <c r="J5000" t="s">
        <v>325</v>
      </c>
      <c r="K5000">
        <v>0</v>
      </c>
    </row>
    <row r="5001" spans="2:12">
      <c r="B5001" t="s">
        <v>326</v>
      </c>
      <c r="C5001">
        <v>48557</v>
      </c>
      <c r="D5001">
        <f>(C5001+C5006+C5011+C5016+C5021+C5026+C5031+C5036+C5041+C5046)/10</f>
        <v>46545.9</v>
      </c>
      <c r="F5001" t="s">
        <v>326</v>
      </c>
      <c r="G5001">
        <v>2061178</v>
      </c>
      <c r="H5001">
        <f>(G5001+G5006+G5011+G5016+G5021+G5026+G5031+G5036+G5041+G5046)/10</f>
        <v>2017289.8</v>
      </c>
      <c r="J5001" t="s">
        <v>326</v>
      </c>
      <c r="K5001">
        <v>33987</v>
      </c>
      <c r="L5001">
        <f>(K5001+K5006+K5011+K5016+K5021+K5026+K5031+K5036+K5041+K5046)/10</f>
        <v>32708.5</v>
      </c>
    </row>
    <row r="5002" spans="2:12">
      <c r="B5002" t="s">
        <v>728</v>
      </c>
      <c r="F5002" t="s">
        <v>728</v>
      </c>
      <c r="J5002" t="s">
        <v>728</v>
      </c>
    </row>
    <row r="5003" spans="2:12">
      <c r="B5003" t="s">
        <v>323</v>
      </c>
      <c r="C5003">
        <v>13.057</v>
      </c>
      <c r="F5003" t="s">
        <v>323</v>
      </c>
      <c r="G5003">
        <v>2.827</v>
      </c>
      <c r="J5003" t="s">
        <v>323</v>
      </c>
      <c r="K5003">
        <v>15.602</v>
      </c>
    </row>
    <row r="5004" spans="2:12">
      <c r="B5004" t="s">
        <v>324</v>
      </c>
      <c r="C5004">
        <v>28128</v>
      </c>
      <c r="F5004" t="s">
        <v>324</v>
      </c>
      <c r="G5004">
        <v>12096</v>
      </c>
      <c r="J5004" t="s">
        <v>324</v>
      </c>
      <c r="K5004">
        <v>32391</v>
      </c>
    </row>
    <row r="5005" spans="2:12">
      <c r="B5005" t="s">
        <v>325</v>
      </c>
      <c r="C5005">
        <v>17641</v>
      </c>
      <c r="F5005" t="s">
        <v>325</v>
      </c>
      <c r="G5005">
        <v>2009361</v>
      </c>
      <c r="J5005" t="s">
        <v>325</v>
      </c>
      <c r="K5005">
        <v>0</v>
      </c>
    </row>
    <row r="5006" spans="2:12">
      <c r="B5006" t="s">
        <v>326</v>
      </c>
      <c r="C5006">
        <v>45769</v>
      </c>
      <c r="F5006" t="s">
        <v>326</v>
      </c>
      <c r="G5006">
        <v>2021457</v>
      </c>
      <c r="J5006" t="s">
        <v>326</v>
      </c>
      <c r="K5006">
        <v>32391</v>
      </c>
    </row>
    <row r="5007" spans="2:12">
      <c r="B5007" t="s">
        <v>729</v>
      </c>
      <c r="F5007" t="s">
        <v>729</v>
      </c>
      <c r="J5007" t="s">
        <v>729</v>
      </c>
    </row>
    <row r="5008" spans="2:12">
      <c r="B5008" t="s">
        <v>323</v>
      </c>
      <c r="C5008">
        <v>13.054</v>
      </c>
      <c r="F5008" t="s">
        <v>323</v>
      </c>
      <c r="G5008">
        <v>2.8170000000000002</v>
      </c>
      <c r="J5008" t="s">
        <v>323</v>
      </c>
      <c r="K5008">
        <v>15.582000000000001</v>
      </c>
    </row>
    <row r="5009" spans="2:11">
      <c r="B5009" t="s">
        <v>324</v>
      </c>
      <c r="C5009">
        <v>27024</v>
      </c>
      <c r="F5009" t="s">
        <v>324</v>
      </c>
      <c r="G5009">
        <v>12096</v>
      </c>
      <c r="J5009" t="s">
        <v>324</v>
      </c>
      <c r="K5009">
        <v>30948</v>
      </c>
    </row>
    <row r="5010" spans="2:11">
      <c r="B5010" t="s">
        <v>325</v>
      </c>
      <c r="C5010">
        <v>16790</v>
      </c>
      <c r="F5010" t="s">
        <v>325</v>
      </c>
      <c r="G5010">
        <v>2001375</v>
      </c>
      <c r="J5010" t="s">
        <v>325</v>
      </c>
      <c r="K5010">
        <v>0</v>
      </c>
    </row>
    <row r="5011" spans="2:11">
      <c r="B5011" t="s">
        <v>326</v>
      </c>
      <c r="C5011">
        <v>43814</v>
      </c>
      <c r="F5011" t="s">
        <v>326</v>
      </c>
      <c r="G5011">
        <v>2013471</v>
      </c>
      <c r="J5011" t="s">
        <v>326</v>
      </c>
      <c r="K5011">
        <v>30948</v>
      </c>
    </row>
    <row r="5012" spans="2:11">
      <c r="B5012" t="s">
        <v>730</v>
      </c>
      <c r="F5012" t="s">
        <v>730</v>
      </c>
      <c r="J5012" t="s">
        <v>730</v>
      </c>
    </row>
    <row r="5013" spans="2:11">
      <c r="B5013" t="s">
        <v>323</v>
      </c>
      <c r="C5013">
        <v>13.202</v>
      </c>
      <c r="F5013" t="s">
        <v>323</v>
      </c>
      <c r="G5013">
        <v>2.8250000000000002</v>
      </c>
      <c r="J5013" t="s">
        <v>323</v>
      </c>
      <c r="K5013">
        <v>15.801</v>
      </c>
    </row>
    <row r="5014" spans="2:11">
      <c r="B5014" t="s">
        <v>324</v>
      </c>
      <c r="C5014">
        <v>28632</v>
      </c>
      <c r="F5014" t="s">
        <v>324</v>
      </c>
      <c r="G5014">
        <v>12096</v>
      </c>
      <c r="J5014" t="s">
        <v>324</v>
      </c>
      <c r="K5014">
        <v>33020</v>
      </c>
    </row>
    <row r="5015" spans="2:11">
      <c r="B5015" t="s">
        <v>325</v>
      </c>
      <c r="C5015">
        <v>18492</v>
      </c>
      <c r="F5015" t="s">
        <v>325</v>
      </c>
      <c r="G5015">
        <v>2004115</v>
      </c>
      <c r="J5015" t="s">
        <v>325</v>
      </c>
      <c r="K5015">
        <v>0</v>
      </c>
    </row>
    <row r="5016" spans="2:11">
      <c r="B5016" t="s">
        <v>326</v>
      </c>
      <c r="C5016">
        <v>47124</v>
      </c>
      <c r="F5016" t="s">
        <v>326</v>
      </c>
      <c r="G5016">
        <v>2016211</v>
      </c>
      <c r="J5016" t="s">
        <v>326</v>
      </c>
      <c r="K5016">
        <v>33020</v>
      </c>
    </row>
    <row r="5017" spans="2:11">
      <c r="B5017" t="s">
        <v>731</v>
      </c>
      <c r="F5017" t="s">
        <v>731</v>
      </c>
      <c r="J5017" t="s">
        <v>731</v>
      </c>
    </row>
    <row r="5018" spans="2:11">
      <c r="B5018" t="s">
        <v>323</v>
      </c>
      <c r="C5018">
        <v>13.359</v>
      </c>
      <c r="F5018" t="s">
        <v>323</v>
      </c>
      <c r="G5018">
        <v>2.7919999999999998</v>
      </c>
      <c r="J5018" t="s">
        <v>323</v>
      </c>
      <c r="K5018">
        <v>15.976000000000001</v>
      </c>
    </row>
    <row r="5019" spans="2:11">
      <c r="B5019" t="s">
        <v>324</v>
      </c>
      <c r="C5019">
        <v>28344</v>
      </c>
      <c r="F5019" t="s">
        <v>324</v>
      </c>
      <c r="G5019">
        <v>12096</v>
      </c>
      <c r="J5019" t="s">
        <v>324</v>
      </c>
      <c r="K5019">
        <v>32805</v>
      </c>
    </row>
    <row r="5020" spans="2:11">
      <c r="B5020" t="s">
        <v>325</v>
      </c>
      <c r="C5020">
        <v>18469</v>
      </c>
      <c r="F5020" t="s">
        <v>325</v>
      </c>
      <c r="G5020">
        <v>1981109</v>
      </c>
      <c r="J5020" t="s">
        <v>325</v>
      </c>
      <c r="K5020">
        <v>0</v>
      </c>
    </row>
    <row r="5021" spans="2:11">
      <c r="B5021" t="s">
        <v>326</v>
      </c>
      <c r="C5021">
        <v>46813</v>
      </c>
      <c r="F5021" t="s">
        <v>326</v>
      </c>
      <c r="G5021">
        <v>1993205</v>
      </c>
      <c r="J5021" t="s">
        <v>326</v>
      </c>
      <c r="K5021">
        <v>32805</v>
      </c>
    </row>
    <row r="5022" spans="2:11">
      <c r="B5022" t="s">
        <v>732</v>
      </c>
      <c r="F5022" t="s">
        <v>732</v>
      </c>
      <c r="J5022" t="s">
        <v>732</v>
      </c>
    </row>
    <row r="5023" spans="2:11">
      <c r="B5023" t="s">
        <v>323</v>
      </c>
      <c r="C5023">
        <v>13.093999999999999</v>
      </c>
      <c r="F5023" t="s">
        <v>323</v>
      </c>
      <c r="G5023">
        <v>2.8809999999999998</v>
      </c>
      <c r="J5023" t="s">
        <v>323</v>
      </c>
      <c r="K5023">
        <v>15.648999999999999</v>
      </c>
    </row>
    <row r="5024" spans="2:11">
      <c r="B5024" t="s">
        <v>324</v>
      </c>
      <c r="C5024">
        <v>29448</v>
      </c>
      <c r="F5024" t="s">
        <v>324</v>
      </c>
      <c r="G5024">
        <v>12096</v>
      </c>
      <c r="J5024" t="s">
        <v>324</v>
      </c>
      <c r="K5024">
        <v>33941</v>
      </c>
    </row>
    <row r="5025" spans="2:11">
      <c r="B5025" t="s">
        <v>325</v>
      </c>
      <c r="C5025">
        <v>19113</v>
      </c>
      <c r="F5025" t="s">
        <v>325</v>
      </c>
      <c r="G5025">
        <v>2042720</v>
      </c>
      <c r="J5025" t="s">
        <v>325</v>
      </c>
      <c r="K5025">
        <v>0</v>
      </c>
    </row>
    <row r="5026" spans="2:11">
      <c r="B5026" t="s">
        <v>326</v>
      </c>
      <c r="C5026">
        <v>48561</v>
      </c>
      <c r="F5026" t="s">
        <v>326</v>
      </c>
      <c r="G5026">
        <v>2054816</v>
      </c>
      <c r="J5026" t="s">
        <v>326</v>
      </c>
      <c r="K5026">
        <v>33941</v>
      </c>
    </row>
    <row r="5027" spans="2:11">
      <c r="B5027" t="s">
        <v>733</v>
      </c>
      <c r="F5027" t="s">
        <v>733</v>
      </c>
      <c r="J5027" t="s">
        <v>733</v>
      </c>
    </row>
    <row r="5028" spans="2:11">
      <c r="B5028" t="s">
        <v>323</v>
      </c>
      <c r="C5028">
        <v>13.236000000000001</v>
      </c>
      <c r="F5028" t="s">
        <v>323</v>
      </c>
      <c r="G5028">
        <v>2.758</v>
      </c>
      <c r="J5028" t="s">
        <v>323</v>
      </c>
      <c r="K5028">
        <v>15.827</v>
      </c>
    </row>
    <row r="5029" spans="2:11">
      <c r="B5029" t="s">
        <v>324</v>
      </c>
      <c r="C5029">
        <v>27864</v>
      </c>
      <c r="F5029" t="s">
        <v>324</v>
      </c>
      <c r="G5029">
        <v>12096</v>
      </c>
      <c r="J5029" t="s">
        <v>324</v>
      </c>
      <c r="K5029">
        <v>31946</v>
      </c>
    </row>
    <row r="5030" spans="2:11">
      <c r="B5030" t="s">
        <v>325</v>
      </c>
      <c r="C5030">
        <v>17158</v>
      </c>
      <c r="F5030" t="s">
        <v>325</v>
      </c>
      <c r="G5030">
        <v>1964561</v>
      </c>
      <c r="J5030" t="s">
        <v>325</v>
      </c>
      <c r="K5030">
        <v>0</v>
      </c>
    </row>
    <row r="5031" spans="2:11">
      <c r="B5031" t="s">
        <v>326</v>
      </c>
      <c r="C5031">
        <v>45022</v>
      </c>
      <c r="F5031" t="s">
        <v>326</v>
      </c>
      <c r="G5031">
        <v>1976657</v>
      </c>
      <c r="J5031" t="s">
        <v>326</v>
      </c>
      <c r="K5031">
        <v>31946</v>
      </c>
    </row>
    <row r="5032" spans="2:11">
      <c r="B5032" t="s">
        <v>734</v>
      </c>
      <c r="F5032" t="s">
        <v>734</v>
      </c>
      <c r="J5032" t="s">
        <v>734</v>
      </c>
    </row>
    <row r="5033" spans="2:11">
      <c r="B5033" t="s">
        <v>323</v>
      </c>
      <c r="C5033">
        <v>13.304</v>
      </c>
      <c r="F5033" t="s">
        <v>323</v>
      </c>
      <c r="G5033">
        <v>2.7839999999999998</v>
      </c>
      <c r="J5033" t="s">
        <v>323</v>
      </c>
      <c r="K5033">
        <v>15.954000000000001</v>
      </c>
    </row>
    <row r="5034" spans="2:11">
      <c r="B5034" t="s">
        <v>324</v>
      </c>
      <c r="C5034">
        <v>28488</v>
      </c>
      <c r="F5034" t="s">
        <v>324</v>
      </c>
      <c r="G5034">
        <v>12096</v>
      </c>
      <c r="J5034" t="s">
        <v>324</v>
      </c>
      <c r="K5034">
        <v>32805</v>
      </c>
    </row>
    <row r="5035" spans="2:11">
      <c r="B5035" t="s">
        <v>325</v>
      </c>
      <c r="C5035">
        <v>18469</v>
      </c>
      <c r="F5035" t="s">
        <v>325</v>
      </c>
      <c r="G5035">
        <v>1977401</v>
      </c>
      <c r="J5035" t="s">
        <v>325</v>
      </c>
      <c r="K5035">
        <v>0</v>
      </c>
    </row>
    <row r="5036" spans="2:11">
      <c r="B5036" t="s">
        <v>326</v>
      </c>
      <c r="C5036">
        <v>46957</v>
      </c>
      <c r="F5036" t="s">
        <v>326</v>
      </c>
      <c r="G5036">
        <v>1989497</v>
      </c>
      <c r="J5036" t="s">
        <v>326</v>
      </c>
      <c r="K5036">
        <v>32805</v>
      </c>
    </row>
    <row r="5037" spans="2:11">
      <c r="B5037" t="s">
        <v>735</v>
      </c>
      <c r="F5037" t="s">
        <v>735</v>
      </c>
      <c r="J5037" t="s">
        <v>735</v>
      </c>
    </row>
    <row r="5038" spans="2:11">
      <c r="B5038" t="s">
        <v>323</v>
      </c>
      <c r="C5038">
        <v>13.191000000000001</v>
      </c>
      <c r="F5038" t="s">
        <v>323</v>
      </c>
      <c r="G5038">
        <v>2.7970000000000002</v>
      </c>
      <c r="J5038" t="s">
        <v>323</v>
      </c>
      <c r="K5038">
        <v>15.759</v>
      </c>
    </row>
    <row r="5039" spans="2:11">
      <c r="B5039" t="s">
        <v>324</v>
      </c>
      <c r="C5039">
        <v>27408</v>
      </c>
      <c r="F5039" t="s">
        <v>324</v>
      </c>
      <c r="G5039">
        <v>12096</v>
      </c>
      <c r="J5039" t="s">
        <v>324</v>
      </c>
      <c r="K5039">
        <v>31608</v>
      </c>
    </row>
    <row r="5040" spans="2:11">
      <c r="B5040" t="s">
        <v>325</v>
      </c>
      <c r="C5040">
        <v>17296</v>
      </c>
      <c r="F5040" t="s">
        <v>325</v>
      </c>
      <c r="G5040">
        <v>1986740</v>
      </c>
      <c r="J5040" t="s">
        <v>325</v>
      </c>
      <c r="K5040">
        <v>0</v>
      </c>
    </row>
    <row r="5041" spans="2:12">
      <c r="B5041" t="s">
        <v>326</v>
      </c>
      <c r="C5041">
        <v>44704</v>
      </c>
      <c r="F5041" t="s">
        <v>326</v>
      </c>
      <c r="G5041">
        <v>1998836</v>
      </c>
      <c r="J5041" t="s">
        <v>326</v>
      </c>
      <c r="K5041">
        <v>31608</v>
      </c>
    </row>
    <row r="5042" spans="2:12">
      <c r="B5042" t="s">
        <v>736</v>
      </c>
      <c r="F5042" t="s">
        <v>736</v>
      </c>
      <c r="J5042" t="s">
        <v>736</v>
      </c>
    </row>
    <row r="5043" spans="2:12">
      <c r="B5043" t="s">
        <v>323</v>
      </c>
      <c r="C5043">
        <v>13.101000000000001</v>
      </c>
      <c r="F5043" t="s">
        <v>323</v>
      </c>
      <c r="G5043">
        <v>2.87</v>
      </c>
      <c r="J5043" t="s">
        <v>323</v>
      </c>
      <c r="K5043">
        <v>15.66</v>
      </c>
    </row>
    <row r="5044" spans="2:12">
      <c r="B5044" t="s">
        <v>324</v>
      </c>
      <c r="C5044">
        <v>29232</v>
      </c>
      <c r="F5044" t="s">
        <v>324</v>
      </c>
      <c r="G5044">
        <v>12096</v>
      </c>
      <c r="J5044" t="s">
        <v>324</v>
      </c>
      <c r="K5044">
        <v>33634</v>
      </c>
    </row>
    <row r="5045" spans="2:12">
      <c r="B5045" t="s">
        <v>325</v>
      </c>
      <c r="C5045">
        <v>18906</v>
      </c>
      <c r="F5045" t="s">
        <v>325</v>
      </c>
      <c r="G5045">
        <v>2035474</v>
      </c>
      <c r="J5045" t="s">
        <v>325</v>
      </c>
      <c r="K5045">
        <v>0</v>
      </c>
    </row>
    <row r="5046" spans="2:12">
      <c r="B5046" t="s">
        <v>326</v>
      </c>
      <c r="C5046">
        <v>48138</v>
      </c>
      <c r="F5046" t="s">
        <v>326</v>
      </c>
      <c r="G5046">
        <v>2047570</v>
      </c>
      <c r="J5046" t="s">
        <v>326</v>
      </c>
      <c r="K5046">
        <v>33634</v>
      </c>
    </row>
    <row r="5047" spans="2:12">
      <c r="B5047" t="s">
        <v>0</v>
      </c>
      <c r="C5047">
        <v>12</v>
      </c>
      <c r="F5047" t="s">
        <v>0</v>
      </c>
      <c r="G5047">
        <v>12</v>
      </c>
      <c r="J5047" t="s">
        <v>0</v>
      </c>
      <c r="K5047">
        <v>12</v>
      </c>
    </row>
    <row r="5048" spans="2:12">
      <c r="B5048" t="s">
        <v>1</v>
      </c>
      <c r="C5048">
        <v>72</v>
      </c>
      <c r="F5048" t="s">
        <v>1</v>
      </c>
      <c r="G5048">
        <v>72</v>
      </c>
      <c r="J5048" t="s">
        <v>1</v>
      </c>
      <c r="K5048">
        <v>72</v>
      </c>
    </row>
    <row r="5049" spans="2:12">
      <c r="B5049" t="s">
        <v>2</v>
      </c>
      <c r="F5049" t="s">
        <v>2</v>
      </c>
      <c r="J5049" t="s">
        <v>2</v>
      </c>
    </row>
    <row r="5050" spans="2:12">
      <c r="B5050" t="s">
        <v>323</v>
      </c>
      <c r="C5050">
        <v>3.9740000000000002</v>
      </c>
      <c r="F5050" t="s">
        <v>323</v>
      </c>
      <c r="G5050">
        <v>6.109</v>
      </c>
      <c r="J5050" t="s">
        <v>323</v>
      </c>
      <c r="K5050">
        <v>6.0119999999999996</v>
      </c>
    </row>
    <row r="5051" spans="2:12">
      <c r="B5051" t="s">
        <v>327</v>
      </c>
      <c r="C5051">
        <v>124304</v>
      </c>
      <c r="D5051">
        <f>(C5051+C5054+C5057+C5060+C5063+C5066+C5069+C5072+C5075+C5078)/10</f>
        <v>116302.8</v>
      </c>
      <c r="F5051" t="s">
        <v>327</v>
      </c>
      <c r="G5051">
        <v>46207</v>
      </c>
      <c r="H5051">
        <f>(G5051+G5054+G5057+G5060+G5063+G5066+G5069+G5072+G5075+G5078)/10</f>
        <v>30928.799999999999</v>
      </c>
      <c r="J5051" t="s">
        <v>327</v>
      </c>
      <c r="K5051">
        <v>100442</v>
      </c>
      <c r="L5051">
        <f>(K5051+K5054+K5057+K5060+K5063+K5066+K5069+K5072+K5075+K5078)/10</f>
        <v>94603.199999999997</v>
      </c>
    </row>
    <row r="5052" spans="2:12">
      <c r="B5052" t="s">
        <v>4</v>
      </c>
      <c r="F5052" t="s">
        <v>4</v>
      </c>
      <c r="J5052" t="s">
        <v>4</v>
      </c>
    </row>
    <row r="5053" spans="2:12">
      <c r="B5053" t="s">
        <v>323</v>
      </c>
      <c r="C5053">
        <v>3.79</v>
      </c>
      <c r="F5053" t="s">
        <v>323</v>
      </c>
      <c r="G5053">
        <v>6.258</v>
      </c>
      <c r="J5053" t="s">
        <v>323</v>
      </c>
      <c r="K5053">
        <v>5.8209999999999997</v>
      </c>
    </row>
    <row r="5054" spans="2:12">
      <c r="B5054" t="s">
        <v>327</v>
      </c>
      <c r="C5054">
        <v>110148</v>
      </c>
      <c r="F5054" t="s">
        <v>327</v>
      </c>
      <c r="G5054">
        <v>26730</v>
      </c>
      <c r="J5054" t="s">
        <v>327</v>
      </c>
      <c r="K5054">
        <v>91311</v>
      </c>
    </row>
    <row r="5055" spans="2:12">
      <c r="B5055" t="s">
        <v>5</v>
      </c>
      <c r="F5055" t="s">
        <v>5</v>
      </c>
      <c r="J5055" t="s">
        <v>5</v>
      </c>
    </row>
    <row r="5056" spans="2:12">
      <c r="B5056" t="s">
        <v>323</v>
      </c>
      <c r="C5056">
        <v>3.8519999999999999</v>
      </c>
      <c r="F5056" t="s">
        <v>323</v>
      </c>
      <c r="G5056">
        <v>6.2030000000000003</v>
      </c>
      <c r="J5056" t="s">
        <v>323</v>
      </c>
      <c r="K5056">
        <v>5.827</v>
      </c>
    </row>
    <row r="5057" spans="2:11">
      <c r="B5057" t="s">
        <v>327</v>
      </c>
      <c r="C5057">
        <v>107201</v>
      </c>
      <c r="F5057" t="s">
        <v>327</v>
      </c>
      <c r="G5057">
        <v>31796</v>
      </c>
      <c r="J5057" t="s">
        <v>327</v>
      </c>
      <c r="K5057">
        <v>87199</v>
      </c>
    </row>
    <row r="5058" spans="2:11">
      <c r="B5058" t="s">
        <v>6</v>
      </c>
      <c r="F5058" t="s">
        <v>6</v>
      </c>
      <c r="J5058" t="s">
        <v>6</v>
      </c>
    </row>
    <row r="5059" spans="2:11">
      <c r="B5059" t="s">
        <v>323</v>
      </c>
      <c r="C5059">
        <v>3.923</v>
      </c>
      <c r="F5059" t="s">
        <v>323</v>
      </c>
      <c r="G5059">
        <v>6.3840000000000003</v>
      </c>
      <c r="J5059" t="s">
        <v>323</v>
      </c>
      <c r="K5059">
        <v>5.9740000000000002</v>
      </c>
    </row>
    <row r="5060" spans="2:11">
      <c r="B5060" t="s">
        <v>327</v>
      </c>
      <c r="C5060">
        <v>118762</v>
      </c>
      <c r="F5060" t="s">
        <v>327</v>
      </c>
      <c r="G5060">
        <v>22190</v>
      </c>
      <c r="J5060" t="s">
        <v>327</v>
      </c>
      <c r="K5060">
        <v>96616</v>
      </c>
    </row>
    <row r="5061" spans="2:11">
      <c r="B5061" t="s">
        <v>7</v>
      </c>
      <c r="F5061" t="s">
        <v>7</v>
      </c>
      <c r="J5061" t="s">
        <v>7</v>
      </c>
    </row>
    <row r="5062" spans="2:11">
      <c r="B5062" t="s">
        <v>323</v>
      </c>
      <c r="C5062">
        <v>3.9820000000000002</v>
      </c>
      <c r="F5062" t="s">
        <v>323</v>
      </c>
      <c r="G5062">
        <v>6.2670000000000003</v>
      </c>
      <c r="J5062" t="s">
        <v>323</v>
      </c>
      <c r="K5062">
        <v>6.0229999999999997</v>
      </c>
    </row>
    <row r="5063" spans="2:11">
      <c r="B5063" t="s">
        <v>327</v>
      </c>
      <c r="C5063">
        <v>119904</v>
      </c>
      <c r="F5063" t="s">
        <v>327</v>
      </c>
      <c r="G5063">
        <v>29222</v>
      </c>
      <c r="J5063" t="s">
        <v>327</v>
      </c>
      <c r="K5063">
        <v>96973</v>
      </c>
    </row>
    <row r="5064" spans="2:11">
      <c r="B5064" t="s">
        <v>8</v>
      </c>
      <c r="F5064" t="s">
        <v>8</v>
      </c>
      <c r="J5064" t="s">
        <v>8</v>
      </c>
    </row>
    <row r="5065" spans="2:11">
      <c r="B5065" t="s">
        <v>323</v>
      </c>
      <c r="C5065">
        <v>3.94</v>
      </c>
      <c r="F5065" t="s">
        <v>323</v>
      </c>
      <c r="G5065">
        <v>6.2359999999999998</v>
      </c>
      <c r="J5065" t="s">
        <v>323</v>
      </c>
      <c r="K5065">
        <v>5.9829999999999997</v>
      </c>
    </row>
    <row r="5066" spans="2:11">
      <c r="B5066" t="s">
        <v>327</v>
      </c>
      <c r="C5066">
        <v>123251</v>
      </c>
      <c r="F5066" t="s">
        <v>327</v>
      </c>
      <c r="G5066">
        <v>31110</v>
      </c>
      <c r="J5066" t="s">
        <v>327</v>
      </c>
      <c r="K5066">
        <v>99688</v>
      </c>
    </row>
    <row r="5067" spans="2:11">
      <c r="B5067" t="s">
        <v>9</v>
      </c>
      <c r="F5067" t="s">
        <v>9</v>
      </c>
      <c r="J5067" t="s">
        <v>9</v>
      </c>
    </row>
    <row r="5068" spans="2:11">
      <c r="B5068" t="s">
        <v>323</v>
      </c>
      <c r="C5068">
        <v>3.8210000000000002</v>
      </c>
      <c r="F5068" t="s">
        <v>323</v>
      </c>
      <c r="G5068">
        <v>6.3159999999999998</v>
      </c>
      <c r="J5068" t="s">
        <v>323</v>
      </c>
      <c r="K5068">
        <v>5.8</v>
      </c>
    </row>
    <row r="5069" spans="2:11">
      <c r="B5069" t="s">
        <v>327</v>
      </c>
      <c r="C5069">
        <v>108743</v>
      </c>
      <c r="F5069" t="s">
        <v>327</v>
      </c>
      <c r="G5069">
        <v>22857</v>
      </c>
      <c r="J5069" t="s">
        <v>327</v>
      </c>
      <c r="K5069">
        <v>89236</v>
      </c>
    </row>
    <row r="5070" spans="2:11">
      <c r="B5070" t="s">
        <v>10</v>
      </c>
      <c r="F5070" t="s">
        <v>10</v>
      </c>
      <c r="J5070" t="s">
        <v>10</v>
      </c>
    </row>
    <row r="5071" spans="2:11">
      <c r="B5071" t="s">
        <v>323</v>
      </c>
      <c r="C5071">
        <v>3.9470000000000001</v>
      </c>
      <c r="F5071" t="s">
        <v>323</v>
      </c>
      <c r="G5071">
        <v>6.2990000000000004</v>
      </c>
      <c r="J5071" t="s">
        <v>323</v>
      </c>
      <c r="K5071">
        <v>5.99</v>
      </c>
    </row>
    <row r="5072" spans="2:11">
      <c r="B5072" t="s">
        <v>327</v>
      </c>
      <c r="C5072">
        <v>119416</v>
      </c>
      <c r="F5072" t="s">
        <v>327</v>
      </c>
      <c r="G5072">
        <v>24786</v>
      </c>
      <c r="J5072" t="s">
        <v>327</v>
      </c>
      <c r="K5072">
        <v>96439</v>
      </c>
    </row>
    <row r="5073" spans="2:12">
      <c r="B5073" t="s">
        <v>11</v>
      </c>
      <c r="F5073" t="s">
        <v>11</v>
      </c>
      <c r="J5073" t="s">
        <v>11</v>
      </c>
    </row>
    <row r="5074" spans="2:12">
      <c r="B5074" t="s">
        <v>323</v>
      </c>
      <c r="C5074">
        <v>3.8380000000000001</v>
      </c>
      <c r="F5074" t="s">
        <v>323</v>
      </c>
      <c r="G5074">
        <v>6.165</v>
      </c>
      <c r="J5074" t="s">
        <v>323</v>
      </c>
      <c r="K5074">
        <v>5.8529999999999998</v>
      </c>
    </row>
    <row r="5075" spans="2:12">
      <c r="B5075" t="s">
        <v>327</v>
      </c>
      <c r="C5075">
        <v>109130</v>
      </c>
      <c r="F5075" t="s">
        <v>327</v>
      </c>
      <c r="G5075">
        <v>35577</v>
      </c>
      <c r="J5075" t="s">
        <v>327</v>
      </c>
      <c r="K5075">
        <v>89755</v>
      </c>
    </row>
    <row r="5076" spans="2:12">
      <c r="B5076" t="s">
        <v>12</v>
      </c>
      <c r="F5076" t="s">
        <v>12</v>
      </c>
      <c r="J5076" t="s">
        <v>12</v>
      </c>
    </row>
    <row r="5077" spans="2:12">
      <c r="B5077" t="s">
        <v>323</v>
      </c>
      <c r="C5077">
        <v>3.9409999999999998</v>
      </c>
      <c r="F5077" t="s">
        <v>323</v>
      </c>
      <c r="G5077">
        <v>6.1360000000000001</v>
      </c>
      <c r="J5077" t="s">
        <v>323</v>
      </c>
      <c r="K5077">
        <v>5.9630000000000001</v>
      </c>
    </row>
    <row r="5078" spans="2:12">
      <c r="B5078" t="s">
        <v>327</v>
      </c>
      <c r="C5078">
        <v>122169</v>
      </c>
      <c r="F5078" t="s">
        <v>327</v>
      </c>
      <c r="G5078">
        <v>38813</v>
      </c>
      <c r="J5078" t="s">
        <v>327</v>
      </c>
      <c r="K5078">
        <v>98373</v>
      </c>
    </row>
    <row r="5079" spans="2:12">
      <c r="B5079" t="s">
        <v>13</v>
      </c>
      <c r="F5079" t="s">
        <v>13</v>
      </c>
      <c r="J5079" t="s">
        <v>13</v>
      </c>
    </row>
    <row r="5080" spans="2:12">
      <c r="B5080" t="s">
        <v>323</v>
      </c>
      <c r="C5080">
        <v>4.9130000000000003</v>
      </c>
      <c r="F5080" t="s">
        <v>323</v>
      </c>
      <c r="G5080">
        <v>5.9649999999999999</v>
      </c>
      <c r="J5080" t="s">
        <v>323</v>
      </c>
      <c r="K5080">
        <v>6.6539999999999999</v>
      </c>
    </row>
    <row r="5081" spans="2:12">
      <c r="B5081" t="s">
        <v>327</v>
      </c>
      <c r="C5081">
        <v>167807</v>
      </c>
      <c r="D5081">
        <f>(C5081+C5084+C5087+C5090+C5093+C5096+C5099+C5102+C5105+C5108)/10</f>
        <v>157475.29999999999</v>
      </c>
      <c r="F5081" t="s">
        <v>327</v>
      </c>
      <c r="G5081">
        <v>72469</v>
      </c>
      <c r="H5081">
        <f>(G5081+G5084+G5087+G5090+G5093+G5096+G5099+G5102+G5105+G5108)/10</f>
        <v>58333.5</v>
      </c>
      <c r="J5081" t="s">
        <v>327</v>
      </c>
      <c r="K5081">
        <v>130333</v>
      </c>
      <c r="L5081">
        <f>(K5081+K5084+K5087+K5090+K5093+K5096+K5099+K5102+K5105+K5108)/10</f>
        <v>123040.9</v>
      </c>
    </row>
    <row r="5082" spans="2:12">
      <c r="B5082" t="s">
        <v>14</v>
      </c>
      <c r="F5082" t="s">
        <v>14</v>
      </c>
      <c r="J5082" t="s">
        <v>14</v>
      </c>
    </row>
    <row r="5083" spans="2:12">
      <c r="B5083" t="s">
        <v>323</v>
      </c>
      <c r="C5083">
        <v>4.7009999999999996</v>
      </c>
      <c r="F5083" t="s">
        <v>323</v>
      </c>
      <c r="G5083">
        <v>5.92</v>
      </c>
      <c r="J5083" t="s">
        <v>323</v>
      </c>
      <c r="K5083">
        <v>6.423</v>
      </c>
    </row>
    <row r="5084" spans="2:12">
      <c r="B5084" t="s">
        <v>327</v>
      </c>
      <c r="C5084">
        <v>149714</v>
      </c>
      <c r="F5084" t="s">
        <v>327</v>
      </c>
      <c r="G5084">
        <v>69457</v>
      </c>
      <c r="J5084" t="s">
        <v>327</v>
      </c>
      <c r="K5084">
        <v>118641</v>
      </c>
    </row>
    <row r="5085" spans="2:12">
      <c r="B5085" t="s">
        <v>15</v>
      </c>
      <c r="F5085" t="s">
        <v>15</v>
      </c>
      <c r="J5085" t="s">
        <v>15</v>
      </c>
    </row>
    <row r="5086" spans="2:12">
      <c r="B5086" t="s">
        <v>323</v>
      </c>
      <c r="C5086">
        <v>4.7759999999999998</v>
      </c>
      <c r="F5086" t="s">
        <v>323</v>
      </c>
      <c r="G5086">
        <v>5.9669999999999996</v>
      </c>
      <c r="J5086" t="s">
        <v>323</v>
      </c>
      <c r="K5086">
        <v>6.4669999999999996</v>
      </c>
    </row>
    <row r="5087" spans="2:12">
      <c r="B5087" t="s">
        <v>327</v>
      </c>
      <c r="C5087">
        <v>145627</v>
      </c>
      <c r="F5087" t="s">
        <v>327</v>
      </c>
      <c r="G5087">
        <v>50495</v>
      </c>
      <c r="J5087" t="s">
        <v>327</v>
      </c>
      <c r="K5087">
        <v>114005</v>
      </c>
    </row>
    <row r="5088" spans="2:12">
      <c r="B5088" t="s">
        <v>16</v>
      </c>
      <c r="F5088" t="s">
        <v>16</v>
      </c>
      <c r="J5088" t="s">
        <v>16</v>
      </c>
    </row>
    <row r="5089" spans="2:11">
      <c r="B5089" t="s">
        <v>323</v>
      </c>
      <c r="C5089">
        <v>4.8730000000000002</v>
      </c>
      <c r="F5089" t="s">
        <v>323</v>
      </c>
      <c r="G5089">
        <v>6.1040000000000001</v>
      </c>
      <c r="J5089" t="s">
        <v>323</v>
      </c>
      <c r="K5089">
        <v>6.64</v>
      </c>
    </row>
    <row r="5090" spans="2:11">
      <c r="B5090" t="s">
        <v>327</v>
      </c>
      <c r="C5090">
        <v>161206</v>
      </c>
      <c r="F5090" t="s">
        <v>327</v>
      </c>
      <c r="G5090">
        <v>33283</v>
      </c>
      <c r="J5090" t="s">
        <v>327</v>
      </c>
      <c r="K5090">
        <v>126020</v>
      </c>
    </row>
    <row r="5091" spans="2:11">
      <c r="B5091" t="s">
        <v>17</v>
      </c>
      <c r="F5091" t="s">
        <v>17</v>
      </c>
      <c r="J5091" t="s">
        <v>17</v>
      </c>
    </row>
    <row r="5092" spans="2:11">
      <c r="B5092" t="s">
        <v>323</v>
      </c>
      <c r="C5092">
        <v>4.9059999999999997</v>
      </c>
      <c r="F5092" t="s">
        <v>323</v>
      </c>
      <c r="G5092">
        <v>5.976</v>
      </c>
      <c r="J5092" t="s">
        <v>323</v>
      </c>
      <c r="K5092">
        <v>6.6390000000000002</v>
      </c>
    </row>
    <row r="5093" spans="2:11">
      <c r="B5093" t="s">
        <v>327</v>
      </c>
      <c r="C5093">
        <v>161370</v>
      </c>
      <c r="F5093" t="s">
        <v>327</v>
      </c>
      <c r="G5093">
        <v>66903</v>
      </c>
      <c r="J5093" t="s">
        <v>327</v>
      </c>
      <c r="K5093">
        <v>125375</v>
      </c>
    </row>
    <row r="5094" spans="2:11">
      <c r="B5094" t="s">
        <v>18</v>
      </c>
      <c r="F5094" t="s">
        <v>18</v>
      </c>
      <c r="J5094" t="s">
        <v>18</v>
      </c>
    </row>
    <row r="5095" spans="2:11">
      <c r="B5095" t="s">
        <v>323</v>
      </c>
      <c r="C5095">
        <v>4.87</v>
      </c>
      <c r="F5095" t="s">
        <v>323</v>
      </c>
      <c r="G5095">
        <v>5.976</v>
      </c>
      <c r="J5095" t="s">
        <v>323</v>
      </c>
      <c r="K5095">
        <v>6.6150000000000002</v>
      </c>
    </row>
    <row r="5096" spans="2:11">
      <c r="B5096" t="s">
        <v>327</v>
      </c>
      <c r="C5096">
        <v>166348</v>
      </c>
      <c r="F5096" t="s">
        <v>327</v>
      </c>
      <c r="G5096">
        <v>64048</v>
      </c>
      <c r="J5096" t="s">
        <v>327</v>
      </c>
      <c r="K5096">
        <v>129265</v>
      </c>
    </row>
    <row r="5097" spans="2:11">
      <c r="B5097" t="s">
        <v>19</v>
      </c>
      <c r="F5097" t="s">
        <v>19</v>
      </c>
      <c r="J5097" t="s">
        <v>19</v>
      </c>
    </row>
    <row r="5098" spans="2:11">
      <c r="B5098" t="s">
        <v>323</v>
      </c>
      <c r="C5098">
        <v>4.7370000000000001</v>
      </c>
      <c r="F5098" t="s">
        <v>323</v>
      </c>
      <c r="G5098">
        <v>5.9770000000000003</v>
      </c>
      <c r="J5098" t="s">
        <v>323</v>
      </c>
      <c r="K5098">
        <v>6.4249999999999998</v>
      </c>
    </row>
    <row r="5099" spans="2:11">
      <c r="B5099" t="s">
        <v>327</v>
      </c>
      <c r="C5099">
        <v>147886</v>
      </c>
      <c r="F5099" t="s">
        <v>327</v>
      </c>
      <c r="G5099">
        <v>49229</v>
      </c>
      <c r="J5099" t="s">
        <v>327</v>
      </c>
      <c r="K5099">
        <v>116579</v>
      </c>
    </row>
    <row r="5100" spans="2:11">
      <c r="B5100" t="s">
        <v>20</v>
      </c>
      <c r="F5100" t="s">
        <v>20</v>
      </c>
      <c r="J5100" t="s">
        <v>20</v>
      </c>
    </row>
    <row r="5101" spans="2:11">
      <c r="B5101" t="s">
        <v>323</v>
      </c>
      <c r="C5101">
        <v>4.8680000000000003</v>
      </c>
      <c r="F5101" t="s">
        <v>323</v>
      </c>
      <c r="G5101">
        <v>5.9649999999999999</v>
      </c>
      <c r="J5101" t="s">
        <v>323</v>
      </c>
      <c r="K5101">
        <v>6.6070000000000002</v>
      </c>
    </row>
    <row r="5102" spans="2:11">
      <c r="B5102" t="s">
        <v>327</v>
      </c>
      <c r="C5102">
        <v>160815</v>
      </c>
      <c r="F5102" t="s">
        <v>327</v>
      </c>
      <c r="G5102">
        <v>64564</v>
      </c>
      <c r="J5102" t="s">
        <v>327</v>
      </c>
      <c r="K5102">
        <v>124774</v>
      </c>
    </row>
    <row r="5103" spans="2:11">
      <c r="B5103" t="s">
        <v>21</v>
      </c>
      <c r="F5103" t="s">
        <v>21</v>
      </c>
      <c r="J5103" t="s">
        <v>21</v>
      </c>
    </row>
    <row r="5104" spans="2:11">
      <c r="B5104" t="s">
        <v>323</v>
      </c>
      <c r="C5104">
        <v>4.7919999999999998</v>
      </c>
      <c r="F5104" t="s">
        <v>323</v>
      </c>
      <c r="G5104">
        <v>6.0640000000000001</v>
      </c>
      <c r="J5104" t="s">
        <v>323</v>
      </c>
      <c r="K5104">
        <v>6.5289999999999999</v>
      </c>
    </row>
    <row r="5105" spans="2:12">
      <c r="B5105" t="s">
        <v>327</v>
      </c>
      <c r="C5105">
        <v>149243</v>
      </c>
      <c r="F5105" t="s">
        <v>327</v>
      </c>
      <c r="G5105">
        <v>39011</v>
      </c>
      <c r="J5105" t="s">
        <v>327</v>
      </c>
      <c r="K5105">
        <v>117836</v>
      </c>
    </row>
    <row r="5106" spans="2:12">
      <c r="B5106" t="s">
        <v>22</v>
      </c>
      <c r="F5106" t="s">
        <v>22</v>
      </c>
      <c r="J5106" t="s">
        <v>22</v>
      </c>
    </row>
    <row r="5107" spans="2:12">
      <c r="B5107" t="s">
        <v>323</v>
      </c>
      <c r="C5107">
        <v>4.8659999999999997</v>
      </c>
      <c r="F5107" t="s">
        <v>323</v>
      </c>
      <c r="G5107">
        <v>5.9509999999999996</v>
      </c>
      <c r="J5107" t="s">
        <v>323</v>
      </c>
      <c r="K5107">
        <v>6.5919999999999996</v>
      </c>
    </row>
    <row r="5108" spans="2:12">
      <c r="B5108" t="s">
        <v>327</v>
      </c>
      <c r="C5108">
        <v>164737</v>
      </c>
      <c r="F5108" t="s">
        <v>327</v>
      </c>
      <c r="G5108">
        <v>73876</v>
      </c>
      <c r="J5108" t="s">
        <v>327</v>
      </c>
      <c r="K5108">
        <v>127581</v>
      </c>
    </row>
    <row r="5109" spans="2:12">
      <c r="B5109" t="s">
        <v>23</v>
      </c>
      <c r="F5109" t="s">
        <v>23</v>
      </c>
      <c r="J5109" t="s">
        <v>23</v>
      </c>
    </row>
    <row r="5110" spans="2:12">
      <c r="B5110" t="s">
        <v>323</v>
      </c>
      <c r="C5110">
        <v>4.875</v>
      </c>
      <c r="F5110" t="s">
        <v>323</v>
      </c>
      <c r="G5110">
        <v>5.7809999999999997</v>
      </c>
      <c r="J5110" t="s">
        <v>323</v>
      </c>
      <c r="K5110">
        <v>6.5880000000000001</v>
      </c>
    </row>
    <row r="5111" spans="2:12">
      <c r="B5111" t="s">
        <v>327</v>
      </c>
      <c r="C5111">
        <v>166522</v>
      </c>
      <c r="D5111">
        <f>(C5111+C5114+C5117+C5120+C5123+C5126+C5129+C5132+C5135+C5138)/10</f>
        <v>156426.1</v>
      </c>
      <c r="F5111" t="s">
        <v>327</v>
      </c>
      <c r="G5111">
        <v>114632</v>
      </c>
      <c r="H5111">
        <f>(G5111+G5114+G5117+G5120+G5123+G5126+G5129+G5132+G5135+G5138)/10</f>
        <v>91845</v>
      </c>
      <c r="J5111" t="s">
        <v>327</v>
      </c>
      <c r="K5111">
        <v>129048</v>
      </c>
      <c r="L5111">
        <f>(K5111+K5114+K5117+K5120+K5123+K5126+K5129+K5132+K5135+K5138)/10</f>
        <v>121991.7</v>
      </c>
    </row>
    <row r="5112" spans="2:12">
      <c r="B5112" t="s">
        <v>24</v>
      </c>
      <c r="F5112" t="s">
        <v>24</v>
      </c>
      <c r="J5112" t="s">
        <v>24</v>
      </c>
    </row>
    <row r="5113" spans="2:12">
      <c r="B5113" t="s">
        <v>323</v>
      </c>
      <c r="C5113">
        <v>4.6769999999999996</v>
      </c>
      <c r="F5113" t="s">
        <v>323</v>
      </c>
      <c r="G5113">
        <v>5.71</v>
      </c>
      <c r="J5113" t="s">
        <v>323</v>
      </c>
      <c r="K5113">
        <v>6.3819999999999997</v>
      </c>
    </row>
    <row r="5114" spans="2:12">
      <c r="B5114" t="s">
        <v>327</v>
      </c>
      <c r="C5114">
        <v>148963</v>
      </c>
      <c r="F5114" t="s">
        <v>327</v>
      </c>
      <c r="G5114">
        <v>93335</v>
      </c>
      <c r="J5114" t="s">
        <v>327</v>
      </c>
      <c r="K5114">
        <v>117890</v>
      </c>
    </row>
    <row r="5115" spans="2:12">
      <c r="B5115" t="s">
        <v>25</v>
      </c>
      <c r="F5115" t="s">
        <v>25</v>
      </c>
      <c r="J5115" t="s">
        <v>25</v>
      </c>
    </row>
    <row r="5116" spans="2:12">
      <c r="B5116" t="s">
        <v>323</v>
      </c>
      <c r="C5116">
        <v>4.7309999999999999</v>
      </c>
      <c r="F5116" t="s">
        <v>323</v>
      </c>
      <c r="G5116">
        <v>5.734</v>
      </c>
      <c r="J5116" t="s">
        <v>323</v>
      </c>
      <c r="K5116">
        <v>6.3890000000000002</v>
      </c>
    </row>
    <row r="5117" spans="2:12">
      <c r="B5117" t="s">
        <v>327</v>
      </c>
      <c r="C5117">
        <v>144252</v>
      </c>
      <c r="F5117" t="s">
        <v>327</v>
      </c>
      <c r="G5117">
        <v>94768</v>
      </c>
      <c r="J5117" t="s">
        <v>327</v>
      </c>
      <c r="K5117">
        <v>112630</v>
      </c>
    </row>
    <row r="5118" spans="2:12">
      <c r="B5118" t="s">
        <v>26</v>
      </c>
      <c r="F5118" t="s">
        <v>26</v>
      </c>
      <c r="J5118" t="s">
        <v>26</v>
      </c>
    </row>
    <row r="5119" spans="2:12">
      <c r="B5119" t="s">
        <v>323</v>
      </c>
      <c r="C5119">
        <v>4.8019999999999996</v>
      </c>
      <c r="F5119" t="s">
        <v>323</v>
      </c>
      <c r="G5119">
        <v>5.7519999999999998</v>
      </c>
      <c r="J5119" t="s">
        <v>323</v>
      </c>
      <c r="K5119">
        <v>6.5170000000000003</v>
      </c>
    </row>
    <row r="5120" spans="2:12">
      <c r="B5120" t="s">
        <v>327</v>
      </c>
      <c r="C5120">
        <v>158872</v>
      </c>
      <c r="F5120" t="s">
        <v>327</v>
      </c>
      <c r="G5120">
        <v>105061</v>
      </c>
      <c r="J5120" t="s">
        <v>327</v>
      </c>
      <c r="K5120">
        <v>123686</v>
      </c>
    </row>
    <row r="5121" spans="2:11">
      <c r="B5121" t="s">
        <v>27</v>
      </c>
      <c r="F5121" t="s">
        <v>27</v>
      </c>
      <c r="J5121" t="s">
        <v>27</v>
      </c>
    </row>
    <row r="5122" spans="2:11">
      <c r="B5122" t="s">
        <v>323</v>
      </c>
      <c r="C5122">
        <v>4.8869999999999996</v>
      </c>
      <c r="F5122" t="s">
        <v>323</v>
      </c>
      <c r="G5122">
        <v>5.7510000000000003</v>
      </c>
      <c r="J5122" t="s">
        <v>323</v>
      </c>
      <c r="K5122">
        <v>6.6070000000000002</v>
      </c>
    </row>
    <row r="5123" spans="2:11">
      <c r="B5123" t="s">
        <v>327</v>
      </c>
      <c r="C5123">
        <v>160763</v>
      </c>
      <c r="F5123" t="s">
        <v>327</v>
      </c>
      <c r="G5123">
        <v>87522</v>
      </c>
      <c r="J5123" t="s">
        <v>327</v>
      </c>
      <c r="K5123">
        <v>124768</v>
      </c>
    </row>
    <row r="5124" spans="2:11">
      <c r="B5124" t="s">
        <v>28</v>
      </c>
      <c r="F5124" t="s">
        <v>28</v>
      </c>
      <c r="J5124" t="s">
        <v>28</v>
      </c>
    </row>
    <row r="5125" spans="2:11">
      <c r="B5125" t="s">
        <v>323</v>
      </c>
      <c r="C5125">
        <v>4.8529999999999998</v>
      </c>
      <c r="F5125" t="s">
        <v>323</v>
      </c>
      <c r="G5125">
        <v>5.7450000000000001</v>
      </c>
      <c r="J5125" t="s">
        <v>323</v>
      </c>
      <c r="K5125">
        <v>6.5869999999999997</v>
      </c>
    </row>
    <row r="5126" spans="2:11">
      <c r="B5126" t="s">
        <v>327</v>
      </c>
      <c r="C5126">
        <v>165800</v>
      </c>
      <c r="F5126" t="s">
        <v>327</v>
      </c>
      <c r="G5126">
        <v>83123</v>
      </c>
      <c r="J5126" t="s">
        <v>327</v>
      </c>
      <c r="K5126">
        <v>128717</v>
      </c>
    </row>
    <row r="5127" spans="2:11">
      <c r="B5127" t="s">
        <v>29</v>
      </c>
      <c r="F5127" t="s">
        <v>29</v>
      </c>
      <c r="J5127" t="s">
        <v>29</v>
      </c>
    </row>
    <row r="5128" spans="2:11">
      <c r="B5128" t="s">
        <v>323</v>
      </c>
      <c r="C5128">
        <v>4.71</v>
      </c>
      <c r="F5128" t="s">
        <v>323</v>
      </c>
      <c r="G5128">
        <v>5.6820000000000004</v>
      </c>
      <c r="J5128" t="s">
        <v>323</v>
      </c>
      <c r="K5128">
        <v>6.3789999999999996</v>
      </c>
    </row>
    <row r="5129" spans="2:11">
      <c r="B5129" t="s">
        <v>327</v>
      </c>
      <c r="C5129">
        <v>147057</v>
      </c>
      <c r="F5129" t="s">
        <v>327</v>
      </c>
      <c r="G5129">
        <v>74622</v>
      </c>
      <c r="J5129" t="s">
        <v>327</v>
      </c>
      <c r="K5129">
        <v>115750</v>
      </c>
    </row>
    <row r="5130" spans="2:11">
      <c r="B5130" t="s">
        <v>30</v>
      </c>
      <c r="F5130" t="s">
        <v>30</v>
      </c>
      <c r="J5130" t="s">
        <v>30</v>
      </c>
    </row>
    <row r="5131" spans="2:11">
      <c r="B5131" t="s">
        <v>323</v>
      </c>
      <c r="C5131">
        <v>4.8559999999999999</v>
      </c>
      <c r="F5131" t="s">
        <v>323</v>
      </c>
      <c r="G5131">
        <v>5.7240000000000002</v>
      </c>
      <c r="J5131" t="s">
        <v>323</v>
      </c>
      <c r="K5131">
        <v>6.5860000000000003</v>
      </c>
    </row>
    <row r="5132" spans="2:11">
      <c r="B5132" t="s">
        <v>327</v>
      </c>
      <c r="C5132">
        <v>160420</v>
      </c>
      <c r="F5132" t="s">
        <v>327</v>
      </c>
      <c r="G5132">
        <v>78447</v>
      </c>
      <c r="J5132" t="s">
        <v>327</v>
      </c>
      <c r="K5132">
        <v>124379</v>
      </c>
    </row>
    <row r="5133" spans="2:11">
      <c r="B5133" t="s">
        <v>31</v>
      </c>
      <c r="F5133" t="s">
        <v>31</v>
      </c>
      <c r="J5133" t="s">
        <v>31</v>
      </c>
    </row>
    <row r="5134" spans="2:11">
      <c r="B5134" t="s">
        <v>323</v>
      </c>
      <c r="C5134">
        <v>4.7510000000000003</v>
      </c>
      <c r="F5134" t="s">
        <v>323</v>
      </c>
      <c r="G5134">
        <v>5.7249999999999996</v>
      </c>
      <c r="J5134" t="s">
        <v>323</v>
      </c>
      <c r="K5134">
        <v>6.4589999999999996</v>
      </c>
    </row>
    <row r="5135" spans="2:11">
      <c r="B5135" t="s">
        <v>327</v>
      </c>
      <c r="C5135">
        <v>147978</v>
      </c>
      <c r="F5135" t="s">
        <v>327</v>
      </c>
      <c r="G5135">
        <v>78690</v>
      </c>
      <c r="J5135" t="s">
        <v>327</v>
      </c>
      <c r="K5135">
        <v>116571</v>
      </c>
    </row>
    <row r="5136" spans="2:11">
      <c r="B5136" t="s">
        <v>32</v>
      </c>
      <c r="F5136" t="s">
        <v>32</v>
      </c>
      <c r="J5136" t="s">
        <v>32</v>
      </c>
    </row>
    <row r="5137" spans="2:12">
      <c r="B5137" t="s">
        <v>323</v>
      </c>
      <c r="C5137">
        <v>4.8330000000000002</v>
      </c>
      <c r="F5137" t="s">
        <v>323</v>
      </c>
      <c r="G5137">
        <v>5.75</v>
      </c>
      <c r="J5137" t="s">
        <v>323</v>
      </c>
      <c r="K5137">
        <v>6.5350000000000001</v>
      </c>
    </row>
    <row r="5138" spans="2:12">
      <c r="B5138" t="s">
        <v>327</v>
      </c>
      <c r="C5138">
        <v>163634</v>
      </c>
      <c r="F5138" t="s">
        <v>327</v>
      </c>
      <c r="G5138">
        <v>108250</v>
      </c>
      <c r="J5138" t="s">
        <v>327</v>
      </c>
      <c r="K5138">
        <v>126478</v>
      </c>
    </row>
    <row r="5139" spans="2:12">
      <c r="B5139" t="s">
        <v>33</v>
      </c>
      <c r="F5139" t="s">
        <v>33</v>
      </c>
      <c r="J5139" t="s">
        <v>33</v>
      </c>
    </row>
    <row r="5140" spans="2:12">
      <c r="B5140" t="s">
        <v>323</v>
      </c>
      <c r="C5140">
        <v>5.8250000000000002</v>
      </c>
      <c r="F5140" t="s">
        <v>323</v>
      </c>
      <c r="G5140">
        <v>5.5860000000000003</v>
      </c>
      <c r="J5140" t="s">
        <v>323</v>
      </c>
      <c r="K5140">
        <v>7.3289999999999997</v>
      </c>
    </row>
    <row r="5141" spans="2:12">
      <c r="B5141" t="s">
        <v>327</v>
      </c>
      <c r="C5141">
        <v>215744</v>
      </c>
      <c r="D5141">
        <f>(C5141+C5144+C5147+C5150+C5153+C5156+C5159+C5162+C5165+C5168)/10</f>
        <v>203123.9</v>
      </c>
      <c r="F5141" t="s">
        <v>327</v>
      </c>
      <c r="G5141">
        <v>143623</v>
      </c>
      <c r="H5141">
        <f>(G5141+G5144+G5147+G5150+G5153+G5156+G5159+G5162+G5165+G5168)/10</f>
        <v>122571.6</v>
      </c>
      <c r="J5141" t="s">
        <v>327</v>
      </c>
      <c r="K5141">
        <v>164658</v>
      </c>
      <c r="L5141">
        <f>(K5141+K5144+K5147+K5150+K5153+K5156+K5159+K5162+K5165+K5168)/10</f>
        <v>155954.70000000001</v>
      </c>
    </row>
    <row r="5142" spans="2:12">
      <c r="B5142" t="s">
        <v>34</v>
      </c>
      <c r="F5142" t="s">
        <v>34</v>
      </c>
      <c r="J5142" t="s">
        <v>34</v>
      </c>
    </row>
    <row r="5143" spans="2:12">
      <c r="B5143" t="s">
        <v>323</v>
      </c>
      <c r="C5143">
        <v>5.6130000000000004</v>
      </c>
      <c r="F5143" t="s">
        <v>323</v>
      </c>
      <c r="G5143">
        <v>5.5140000000000002</v>
      </c>
      <c r="J5143" t="s">
        <v>323</v>
      </c>
      <c r="K5143">
        <v>7.1079999999999997</v>
      </c>
    </row>
    <row r="5144" spans="2:12">
      <c r="B5144" t="s">
        <v>327</v>
      </c>
      <c r="C5144">
        <v>194395</v>
      </c>
      <c r="F5144" t="s">
        <v>327</v>
      </c>
      <c r="G5144">
        <v>129499</v>
      </c>
      <c r="J5144" t="s">
        <v>327</v>
      </c>
      <c r="K5144">
        <v>151086</v>
      </c>
    </row>
    <row r="5145" spans="2:12">
      <c r="B5145" t="s">
        <v>35</v>
      </c>
      <c r="F5145" t="s">
        <v>35</v>
      </c>
      <c r="J5145" t="s">
        <v>35</v>
      </c>
    </row>
    <row r="5146" spans="2:12">
      <c r="B5146" t="s">
        <v>323</v>
      </c>
      <c r="C5146">
        <v>5.6669999999999998</v>
      </c>
      <c r="F5146" t="s">
        <v>323</v>
      </c>
      <c r="G5146">
        <v>5.5030000000000001</v>
      </c>
      <c r="J5146" t="s">
        <v>323</v>
      </c>
      <c r="K5146">
        <v>7.13</v>
      </c>
    </row>
    <row r="5147" spans="2:12">
      <c r="B5147" t="s">
        <v>327</v>
      </c>
      <c r="C5147">
        <v>187916</v>
      </c>
      <c r="F5147" t="s">
        <v>327</v>
      </c>
      <c r="G5147">
        <v>118485</v>
      </c>
      <c r="J5147" t="s">
        <v>327</v>
      </c>
      <c r="K5147">
        <v>144674</v>
      </c>
    </row>
    <row r="5148" spans="2:12">
      <c r="B5148" t="s">
        <v>36</v>
      </c>
      <c r="F5148" t="s">
        <v>36</v>
      </c>
      <c r="J5148" t="s">
        <v>36</v>
      </c>
    </row>
    <row r="5149" spans="2:12">
      <c r="B5149" t="s">
        <v>323</v>
      </c>
      <c r="C5149">
        <v>5.7610000000000001</v>
      </c>
      <c r="F5149" t="s">
        <v>323</v>
      </c>
      <c r="G5149">
        <v>5.5270000000000001</v>
      </c>
      <c r="J5149" t="s">
        <v>323</v>
      </c>
      <c r="K5149">
        <v>7.2759999999999998</v>
      </c>
    </row>
    <row r="5150" spans="2:12">
      <c r="B5150" t="s">
        <v>327</v>
      </c>
      <c r="C5150">
        <v>206759</v>
      </c>
      <c r="F5150" t="s">
        <v>327</v>
      </c>
      <c r="G5150">
        <v>122634</v>
      </c>
      <c r="J5150" t="s">
        <v>327</v>
      </c>
      <c r="K5150">
        <v>158533</v>
      </c>
    </row>
    <row r="5151" spans="2:12">
      <c r="B5151" t="s">
        <v>37</v>
      </c>
      <c r="F5151" t="s">
        <v>37</v>
      </c>
      <c r="J5151" t="s">
        <v>37</v>
      </c>
    </row>
    <row r="5152" spans="2:12">
      <c r="B5152" t="s">
        <v>323</v>
      </c>
      <c r="C5152">
        <v>5.84</v>
      </c>
      <c r="F5152" t="s">
        <v>323</v>
      </c>
      <c r="G5152">
        <v>5.5060000000000002</v>
      </c>
      <c r="J5152" t="s">
        <v>323</v>
      </c>
      <c r="K5152">
        <v>7.351</v>
      </c>
    </row>
    <row r="5153" spans="2:11">
      <c r="B5153" t="s">
        <v>327</v>
      </c>
      <c r="C5153">
        <v>208357</v>
      </c>
      <c r="F5153" t="s">
        <v>327</v>
      </c>
      <c r="G5153">
        <v>109775</v>
      </c>
      <c r="J5153" t="s">
        <v>327</v>
      </c>
      <c r="K5153">
        <v>159298</v>
      </c>
    </row>
    <row r="5154" spans="2:11">
      <c r="B5154" t="s">
        <v>38</v>
      </c>
      <c r="F5154" t="s">
        <v>38</v>
      </c>
      <c r="J5154" t="s">
        <v>38</v>
      </c>
    </row>
    <row r="5155" spans="2:11">
      <c r="B5155" t="s">
        <v>323</v>
      </c>
      <c r="C5155">
        <v>5.7750000000000004</v>
      </c>
      <c r="F5155" t="s">
        <v>323</v>
      </c>
      <c r="G5155">
        <v>5.569</v>
      </c>
      <c r="J5155" t="s">
        <v>323</v>
      </c>
      <c r="K5155">
        <v>7.2830000000000004</v>
      </c>
    </row>
    <row r="5156" spans="2:11">
      <c r="B5156" t="s">
        <v>327</v>
      </c>
      <c r="C5156">
        <v>213895</v>
      </c>
      <c r="F5156" t="s">
        <v>327</v>
      </c>
      <c r="G5156">
        <v>140070</v>
      </c>
      <c r="J5156" t="s">
        <v>327</v>
      </c>
      <c r="K5156">
        <v>163292</v>
      </c>
    </row>
    <row r="5157" spans="2:11">
      <c r="B5157" t="s">
        <v>39</v>
      </c>
      <c r="F5157" t="s">
        <v>39</v>
      </c>
      <c r="J5157" t="s">
        <v>39</v>
      </c>
    </row>
    <row r="5158" spans="2:11">
      <c r="B5158" t="s">
        <v>323</v>
      </c>
      <c r="C5158">
        <v>5.6509999999999998</v>
      </c>
      <c r="F5158" t="s">
        <v>323</v>
      </c>
      <c r="G5158">
        <v>5.407</v>
      </c>
      <c r="J5158" t="s">
        <v>323</v>
      </c>
      <c r="K5158">
        <v>7.1239999999999997</v>
      </c>
    </row>
    <row r="5159" spans="2:11">
      <c r="B5159" t="s">
        <v>327</v>
      </c>
      <c r="C5159">
        <v>192047</v>
      </c>
      <c r="F5159" t="s">
        <v>327</v>
      </c>
      <c r="G5159">
        <v>93058</v>
      </c>
      <c r="J5159" t="s">
        <v>327</v>
      </c>
      <c r="K5159">
        <v>148940</v>
      </c>
    </row>
    <row r="5160" spans="2:11">
      <c r="B5160" t="s">
        <v>40</v>
      </c>
      <c r="F5160" t="s">
        <v>40</v>
      </c>
      <c r="J5160" t="s">
        <v>40</v>
      </c>
    </row>
    <row r="5161" spans="2:11">
      <c r="B5161" t="s">
        <v>323</v>
      </c>
      <c r="C5161">
        <v>5.81</v>
      </c>
      <c r="F5161" t="s">
        <v>323</v>
      </c>
      <c r="G5161">
        <v>5.4550000000000001</v>
      </c>
      <c r="J5161" t="s">
        <v>323</v>
      </c>
      <c r="K5161">
        <v>7.3390000000000004</v>
      </c>
    </row>
    <row r="5162" spans="2:11">
      <c r="B5162" t="s">
        <v>327</v>
      </c>
      <c r="C5162">
        <v>208126</v>
      </c>
      <c r="F5162" t="s">
        <v>327</v>
      </c>
      <c r="G5162">
        <v>97459</v>
      </c>
      <c r="J5162" t="s">
        <v>327</v>
      </c>
      <c r="K5162">
        <v>159021</v>
      </c>
    </row>
    <row r="5163" spans="2:11">
      <c r="B5163" t="s">
        <v>41</v>
      </c>
      <c r="F5163" t="s">
        <v>41</v>
      </c>
      <c r="J5163" t="s">
        <v>41</v>
      </c>
    </row>
    <row r="5164" spans="2:11">
      <c r="B5164" t="s">
        <v>323</v>
      </c>
      <c r="C5164">
        <v>5.68</v>
      </c>
      <c r="F5164" t="s">
        <v>323</v>
      </c>
      <c r="G5164">
        <v>5.5149999999999997</v>
      </c>
      <c r="J5164" t="s">
        <v>323</v>
      </c>
      <c r="K5164">
        <v>7.1710000000000003</v>
      </c>
    </row>
    <row r="5165" spans="2:11">
      <c r="B5165" t="s">
        <v>327</v>
      </c>
      <c r="C5165">
        <v>192314</v>
      </c>
      <c r="F5165" t="s">
        <v>327</v>
      </c>
      <c r="G5165">
        <v>119025</v>
      </c>
      <c r="J5165" t="s">
        <v>327</v>
      </c>
      <c r="K5165">
        <v>148875</v>
      </c>
    </row>
    <row r="5166" spans="2:11">
      <c r="B5166" t="s">
        <v>42</v>
      </c>
      <c r="F5166" t="s">
        <v>42</v>
      </c>
      <c r="J5166" t="s">
        <v>42</v>
      </c>
    </row>
    <row r="5167" spans="2:11">
      <c r="B5167" t="s">
        <v>323</v>
      </c>
      <c r="C5167">
        <v>5.766</v>
      </c>
      <c r="F5167" t="s">
        <v>323</v>
      </c>
      <c r="G5167">
        <v>5.5839999999999996</v>
      </c>
      <c r="J5167" t="s">
        <v>323</v>
      </c>
      <c r="K5167">
        <v>7.2569999999999997</v>
      </c>
    </row>
    <row r="5168" spans="2:11">
      <c r="B5168" t="s">
        <v>327</v>
      </c>
      <c r="C5168">
        <v>211686</v>
      </c>
      <c r="F5168" t="s">
        <v>327</v>
      </c>
      <c r="G5168">
        <v>152088</v>
      </c>
      <c r="J5168" t="s">
        <v>327</v>
      </c>
      <c r="K5168">
        <v>161170</v>
      </c>
    </row>
    <row r="5169" spans="2:12">
      <c r="B5169" t="s">
        <v>43</v>
      </c>
      <c r="F5169" t="s">
        <v>43</v>
      </c>
      <c r="J5169" t="s">
        <v>43</v>
      </c>
    </row>
    <row r="5170" spans="2:12">
      <c r="B5170" t="s">
        <v>323</v>
      </c>
      <c r="C5170">
        <v>5.8010000000000002</v>
      </c>
      <c r="F5170" t="s">
        <v>323</v>
      </c>
      <c r="G5170">
        <v>5.4039999999999999</v>
      </c>
      <c r="J5170" t="s">
        <v>323</v>
      </c>
      <c r="K5170">
        <v>7.2889999999999997</v>
      </c>
    </row>
    <row r="5171" spans="2:12">
      <c r="B5171" t="s">
        <v>327</v>
      </c>
      <c r="C5171">
        <v>214850</v>
      </c>
      <c r="D5171">
        <f>(C5171+C5174+C5177+C5180+C5183+C5186+C5189+C5192+C5195+C5198)/10</f>
        <v>202175.2</v>
      </c>
      <c r="F5171" t="s">
        <v>327</v>
      </c>
      <c r="G5171">
        <v>176000</v>
      </c>
      <c r="H5171">
        <f>(G5171+G5174+G5177+G5180+G5183+G5186+G5189+G5192+G5195+G5198)/10</f>
        <v>155486</v>
      </c>
      <c r="J5171" t="s">
        <v>327</v>
      </c>
      <c r="K5171">
        <v>163764</v>
      </c>
      <c r="L5171">
        <f>(K5171+K5174+K5177+K5180+K5183+K5186+K5189+K5192+K5195+K5198)/10</f>
        <v>155006</v>
      </c>
    </row>
    <row r="5172" spans="2:12">
      <c r="B5172" t="s">
        <v>44</v>
      </c>
      <c r="F5172" t="s">
        <v>44</v>
      </c>
      <c r="J5172" t="s">
        <v>44</v>
      </c>
    </row>
    <row r="5173" spans="2:12">
      <c r="B5173" t="s">
        <v>323</v>
      </c>
      <c r="C5173">
        <v>5.5750000000000002</v>
      </c>
      <c r="F5173" t="s">
        <v>323</v>
      </c>
      <c r="G5173">
        <v>5.3570000000000002</v>
      </c>
      <c r="J5173" t="s">
        <v>323</v>
      </c>
      <c r="K5173">
        <v>7.0469999999999997</v>
      </c>
    </row>
    <row r="5174" spans="2:12">
      <c r="B5174" t="s">
        <v>327</v>
      </c>
      <c r="C5174">
        <v>193088</v>
      </c>
      <c r="F5174" t="s">
        <v>327</v>
      </c>
      <c r="G5174">
        <v>173007</v>
      </c>
      <c r="J5174" t="s">
        <v>327</v>
      </c>
      <c r="K5174">
        <v>149779</v>
      </c>
    </row>
    <row r="5175" spans="2:12">
      <c r="B5175" t="s">
        <v>45</v>
      </c>
      <c r="F5175" t="s">
        <v>45</v>
      </c>
      <c r="J5175" t="s">
        <v>45</v>
      </c>
    </row>
    <row r="5176" spans="2:12">
      <c r="B5176" t="s">
        <v>323</v>
      </c>
      <c r="C5176">
        <v>5.6239999999999997</v>
      </c>
      <c r="F5176" t="s">
        <v>323</v>
      </c>
      <c r="G5176">
        <v>5.3419999999999996</v>
      </c>
      <c r="J5176" t="s">
        <v>323</v>
      </c>
      <c r="K5176">
        <v>7.0590000000000002</v>
      </c>
    </row>
    <row r="5177" spans="2:12">
      <c r="B5177" t="s">
        <v>327</v>
      </c>
      <c r="C5177">
        <v>186479</v>
      </c>
      <c r="F5177" t="s">
        <v>327</v>
      </c>
      <c r="G5177">
        <v>164912</v>
      </c>
      <c r="J5177" t="s">
        <v>327</v>
      </c>
      <c r="K5177">
        <v>143237</v>
      </c>
    </row>
    <row r="5178" spans="2:12">
      <c r="B5178" t="s">
        <v>46</v>
      </c>
      <c r="F5178" t="s">
        <v>46</v>
      </c>
      <c r="J5178" t="s">
        <v>46</v>
      </c>
    </row>
    <row r="5179" spans="2:12">
      <c r="B5179" t="s">
        <v>323</v>
      </c>
      <c r="C5179">
        <v>5.7450000000000001</v>
      </c>
      <c r="F5179" t="s">
        <v>323</v>
      </c>
      <c r="G5179">
        <v>5.3049999999999997</v>
      </c>
      <c r="J5179" t="s">
        <v>323</v>
      </c>
      <c r="K5179">
        <v>7.25</v>
      </c>
    </row>
    <row r="5180" spans="2:12">
      <c r="B5180" t="s">
        <v>327</v>
      </c>
      <c r="C5180">
        <v>206198</v>
      </c>
      <c r="F5180" t="s">
        <v>327</v>
      </c>
      <c r="G5180">
        <v>144989</v>
      </c>
      <c r="J5180" t="s">
        <v>327</v>
      </c>
      <c r="K5180">
        <v>157972</v>
      </c>
    </row>
    <row r="5181" spans="2:12">
      <c r="B5181" t="s">
        <v>47</v>
      </c>
      <c r="F5181" t="s">
        <v>47</v>
      </c>
      <c r="J5181" t="s">
        <v>47</v>
      </c>
    </row>
    <row r="5182" spans="2:12">
      <c r="B5182" t="s">
        <v>323</v>
      </c>
      <c r="C5182">
        <v>5.8250000000000002</v>
      </c>
      <c r="F5182" t="s">
        <v>323</v>
      </c>
      <c r="G5182">
        <v>5.2629999999999999</v>
      </c>
      <c r="J5182" t="s">
        <v>323</v>
      </c>
      <c r="K5182">
        <v>7.327</v>
      </c>
    </row>
    <row r="5183" spans="2:12">
      <c r="B5183" t="s">
        <v>327</v>
      </c>
      <c r="C5183">
        <v>207831</v>
      </c>
      <c r="F5183" t="s">
        <v>327</v>
      </c>
      <c r="G5183">
        <v>131026</v>
      </c>
      <c r="J5183" t="s">
        <v>327</v>
      </c>
      <c r="K5183">
        <v>158772</v>
      </c>
    </row>
    <row r="5184" spans="2:12">
      <c r="B5184" t="s">
        <v>48</v>
      </c>
      <c r="F5184" t="s">
        <v>48</v>
      </c>
      <c r="J5184" t="s">
        <v>48</v>
      </c>
    </row>
    <row r="5185" spans="2:11">
      <c r="B5185" t="s">
        <v>323</v>
      </c>
      <c r="C5185">
        <v>5.75</v>
      </c>
      <c r="F5185" t="s">
        <v>323</v>
      </c>
      <c r="G5185">
        <v>5.3780000000000001</v>
      </c>
      <c r="J5185" t="s">
        <v>323</v>
      </c>
      <c r="K5185">
        <v>7.2430000000000003</v>
      </c>
    </row>
    <row r="5186" spans="2:11">
      <c r="B5186" t="s">
        <v>327</v>
      </c>
      <c r="C5186">
        <v>212988</v>
      </c>
      <c r="F5186" t="s">
        <v>327</v>
      </c>
      <c r="G5186">
        <v>171417</v>
      </c>
      <c r="J5186" t="s">
        <v>327</v>
      </c>
      <c r="K5186">
        <v>162385</v>
      </c>
    </row>
    <row r="5187" spans="2:11">
      <c r="B5187" t="s">
        <v>49</v>
      </c>
      <c r="F5187" t="s">
        <v>49</v>
      </c>
      <c r="J5187" t="s">
        <v>49</v>
      </c>
    </row>
    <row r="5188" spans="2:11">
      <c r="B5188" t="s">
        <v>323</v>
      </c>
      <c r="C5188">
        <v>5.617</v>
      </c>
      <c r="F5188" t="s">
        <v>323</v>
      </c>
      <c r="G5188">
        <v>5.218</v>
      </c>
      <c r="J5188" t="s">
        <v>323</v>
      </c>
      <c r="K5188">
        <v>7.0679999999999996</v>
      </c>
    </row>
    <row r="5189" spans="2:11">
      <c r="B5189" t="s">
        <v>327</v>
      </c>
      <c r="C5189">
        <v>190863</v>
      </c>
      <c r="F5189" t="s">
        <v>327</v>
      </c>
      <c r="G5189">
        <v>131202</v>
      </c>
      <c r="J5189" t="s">
        <v>327</v>
      </c>
      <c r="K5189">
        <v>147756</v>
      </c>
    </row>
    <row r="5190" spans="2:11">
      <c r="B5190" t="s">
        <v>50</v>
      </c>
      <c r="F5190" t="s">
        <v>50</v>
      </c>
      <c r="J5190" t="s">
        <v>50</v>
      </c>
    </row>
    <row r="5191" spans="2:11">
      <c r="B5191" t="s">
        <v>323</v>
      </c>
      <c r="C5191">
        <v>5.7690000000000001</v>
      </c>
      <c r="F5191" t="s">
        <v>323</v>
      </c>
      <c r="G5191">
        <v>5.3</v>
      </c>
      <c r="J5191" t="s">
        <v>323</v>
      </c>
      <c r="K5191">
        <v>7.27</v>
      </c>
    </row>
    <row r="5192" spans="2:11">
      <c r="B5192" t="s">
        <v>327</v>
      </c>
      <c r="C5192">
        <v>206645</v>
      </c>
      <c r="F5192" t="s">
        <v>327</v>
      </c>
      <c r="G5192">
        <v>145803</v>
      </c>
      <c r="J5192" t="s">
        <v>327</v>
      </c>
      <c r="K5192">
        <v>157540</v>
      </c>
    </row>
    <row r="5193" spans="2:11">
      <c r="B5193" t="s">
        <v>51</v>
      </c>
      <c r="F5193" t="s">
        <v>51</v>
      </c>
      <c r="J5193" t="s">
        <v>51</v>
      </c>
    </row>
    <row r="5194" spans="2:11">
      <c r="B5194" t="s">
        <v>323</v>
      </c>
      <c r="C5194">
        <v>5.6920000000000002</v>
      </c>
      <c r="F5194" t="s">
        <v>323</v>
      </c>
      <c r="G5194">
        <v>5.1719999999999997</v>
      </c>
      <c r="J5194" t="s">
        <v>323</v>
      </c>
      <c r="K5194">
        <v>7.19</v>
      </c>
    </row>
    <row r="5195" spans="2:11">
      <c r="B5195" t="s">
        <v>327</v>
      </c>
      <c r="C5195">
        <v>192713</v>
      </c>
      <c r="F5195" t="s">
        <v>327</v>
      </c>
      <c r="G5195">
        <v>113037</v>
      </c>
      <c r="J5195" t="s">
        <v>327</v>
      </c>
      <c r="K5195">
        <v>149274</v>
      </c>
    </row>
    <row r="5196" spans="2:11">
      <c r="B5196" t="s">
        <v>52</v>
      </c>
      <c r="F5196" t="s">
        <v>52</v>
      </c>
      <c r="J5196" t="s">
        <v>52</v>
      </c>
    </row>
    <row r="5197" spans="2:11">
      <c r="B5197" t="s">
        <v>323</v>
      </c>
      <c r="C5197">
        <v>5.7229999999999999</v>
      </c>
      <c r="F5197" t="s">
        <v>323</v>
      </c>
      <c r="G5197">
        <v>5.4390000000000001</v>
      </c>
      <c r="J5197" t="s">
        <v>323</v>
      </c>
      <c r="K5197">
        <v>7.1849999999999996</v>
      </c>
    </row>
    <row r="5198" spans="2:11">
      <c r="B5198" t="s">
        <v>327</v>
      </c>
      <c r="C5198">
        <v>210097</v>
      </c>
      <c r="F5198" t="s">
        <v>327</v>
      </c>
      <c r="G5198">
        <v>203467</v>
      </c>
      <c r="J5198" t="s">
        <v>327</v>
      </c>
      <c r="K5198">
        <v>159581</v>
      </c>
    </row>
    <row r="5199" spans="2:11">
      <c r="B5199" t="s">
        <v>53</v>
      </c>
      <c r="F5199" t="s">
        <v>53</v>
      </c>
      <c r="J5199" t="s">
        <v>53</v>
      </c>
    </row>
    <row r="5200" spans="2:11">
      <c r="B5200" t="s">
        <v>323</v>
      </c>
      <c r="C5200">
        <v>5.7590000000000003</v>
      </c>
      <c r="F5200" t="s">
        <v>323</v>
      </c>
      <c r="G5200">
        <v>5.2770000000000001</v>
      </c>
      <c r="J5200" t="s">
        <v>323</v>
      </c>
      <c r="K5200">
        <v>7.22</v>
      </c>
    </row>
    <row r="5201" spans="2:12">
      <c r="B5201" t="s">
        <v>327</v>
      </c>
      <c r="C5201">
        <v>213297</v>
      </c>
      <c r="D5201">
        <f>(C5201+C5204+C5207+C5210+C5213+C5216+C5219+C5222+C5225+C5228)/10</f>
        <v>201238.5</v>
      </c>
      <c r="F5201" t="s">
        <v>327</v>
      </c>
      <c r="G5201">
        <v>228975</v>
      </c>
      <c r="H5201">
        <f>(G5201+G5204+G5207+G5210+G5213+G5216+G5219+G5222+G5225+G5228)/10</f>
        <v>189773.9</v>
      </c>
      <c r="J5201" t="s">
        <v>327</v>
      </c>
      <c r="K5201">
        <v>162211</v>
      </c>
      <c r="L5201">
        <f>(K5201+K5204+K5207+K5210+K5213+K5216+K5219+K5222+K5225+K5228)/10</f>
        <v>154069.29999999999</v>
      </c>
    </row>
    <row r="5202" spans="2:12">
      <c r="B5202" t="s">
        <v>54</v>
      </c>
      <c r="F5202" t="s">
        <v>54</v>
      </c>
      <c r="J5202" t="s">
        <v>54</v>
      </c>
    </row>
    <row r="5203" spans="2:12">
      <c r="B5203" t="s">
        <v>323</v>
      </c>
      <c r="C5203">
        <v>5.5590000000000002</v>
      </c>
      <c r="F5203" t="s">
        <v>323</v>
      </c>
      <c r="G5203">
        <v>5.157</v>
      </c>
      <c r="J5203" t="s">
        <v>323</v>
      </c>
      <c r="K5203">
        <v>7.02</v>
      </c>
    </row>
    <row r="5204" spans="2:12">
      <c r="B5204" t="s">
        <v>327</v>
      </c>
      <c r="C5204">
        <v>192527</v>
      </c>
      <c r="F5204" t="s">
        <v>327</v>
      </c>
      <c r="G5204">
        <v>195675</v>
      </c>
      <c r="J5204" t="s">
        <v>327</v>
      </c>
      <c r="K5204">
        <v>149218</v>
      </c>
    </row>
    <row r="5205" spans="2:12">
      <c r="B5205" t="s">
        <v>55</v>
      </c>
      <c r="F5205" t="s">
        <v>55</v>
      </c>
      <c r="J5205" t="s">
        <v>55</v>
      </c>
    </row>
    <row r="5206" spans="2:12">
      <c r="B5206" t="s">
        <v>323</v>
      </c>
      <c r="C5206">
        <v>5.593</v>
      </c>
      <c r="F5206" t="s">
        <v>323</v>
      </c>
      <c r="G5206">
        <v>5.1840000000000002</v>
      </c>
      <c r="J5206" t="s">
        <v>323</v>
      </c>
      <c r="K5206">
        <v>7.008</v>
      </c>
    </row>
    <row r="5207" spans="2:12">
      <c r="B5207" t="s">
        <v>327</v>
      </c>
      <c r="C5207">
        <v>185441</v>
      </c>
      <c r="F5207" t="s">
        <v>327</v>
      </c>
      <c r="G5207">
        <v>202410</v>
      </c>
      <c r="J5207" t="s">
        <v>327</v>
      </c>
      <c r="K5207">
        <v>142199</v>
      </c>
    </row>
    <row r="5208" spans="2:12">
      <c r="B5208" t="s">
        <v>56</v>
      </c>
      <c r="F5208" t="s">
        <v>56</v>
      </c>
      <c r="J5208" t="s">
        <v>56</v>
      </c>
    </row>
    <row r="5209" spans="2:12">
      <c r="B5209" t="s">
        <v>323</v>
      </c>
      <c r="C5209">
        <v>5.7240000000000002</v>
      </c>
      <c r="F5209" t="s">
        <v>323</v>
      </c>
      <c r="G5209">
        <v>5.1059999999999999</v>
      </c>
      <c r="J5209" t="s">
        <v>323</v>
      </c>
      <c r="K5209">
        <v>7.2160000000000002</v>
      </c>
    </row>
    <row r="5210" spans="2:12">
      <c r="B5210" t="s">
        <v>327</v>
      </c>
      <c r="C5210">
        <v>205457</v>
      </c>
      <c r="F5210" t="s">
        <v>327</v>
      </c>
      <c r="G5210">
        <v>173274</v>
      </c>
      <c r="J5210" t="s">
        <v>327</v>
      </c>
      <c r="K5210">
        <v>157231</v>
      </c>
    </row>
    <row r="5211" spans="2:12">
      <c r="B5211" t="s">
        <v>57</v>
      </c>
      <c r="F5211" t="s">
        <v>57</v>
      </c>
      <c r="J5211" t="s">
        <v>57</v>
      </c>
    </row>
    <row r="5212" spans="2:12">
      <c r="B5212" t="s">
        <v>323</v>
      </c>
      <c r="C5212">
        <v>5.7969999999999997</v>
      </c>
      <c r="F5212" t="s">
        <v>323</v>
      </c>
      <c r="G5212">
        <v>5.0910000000000002</v>
      </c>
      <c r="J5212" t="s">
        <v>323</v>
      </c>
      <c r="K5212">
        <v>7.2809999999999997</v>
      </c>
    </row>
    <row r="5213" spans="2:12">
      <c r="B5213" t="s">
        <v>327</v>
      </c>
      <c r="C5213">
        <v>206828</v>
      </c>
      <c r="F5213" t="s">
        <v>327</v>
      </c>
      <c r="G5213">
        <v>167359</v>
      </c>
      <c r="J5213" t="s">
        <v>327</v>
      </c>
      <c r="K5213">
        <v>157769</v>
      </c>
    </row>
    <row r="5214" spans="2:12">
      <c r="B5214" t="s">
        <v>58</v>
      </c>
      <c r="F5214" t="s">
        <v>58</v>
      </c>
      <c r="J5214" t="s">
        <v>58</v>
      </c>
    </row>
    <row r="5215" spans="2:12">
      <c r="B5215" t="s">
        <v>323</v>
      </c>
      <c r="C5215">
        <v>5.7450000000000001</v>
      </c>
      <c r="F5215" t="s">
        <v>323</v>
      </c>
      <c r="G5215">
        <v>5.1420000000000003</v>
      </c>
      <c r="J5215" t="s">
        <v>323</v>
      </c>
      <c r="K5215">
        <v>7.2350000000000003</v>
      </c>
    </row>
    <row r="5216" spans="2:12">
      <c r="B5216" t="s">
        <v>327</v>
      </c>
      <c r="C5216">
        <v>212809</v>
      </c>
      <c r="F5216" t="s">
        <v>327</v>
      </c>
      <c r="G5216">
        <v>183419</v>
      </c>
      <c r="J5216" t="s">
        <v>327</v>
      </c>
      <c r="K5216">
        <v>162206</v>
      </c>
    </row>
    <row r="5217" spans="2:12">
      <c r="B5217" t="s">
        <v>59</v>
      </c>
      <c r="F5217" t="s">
        <v>59</v>
      </c>
      <c r="J5217" t="s">
        <v>59</v>
      </c>
    </row>
    <row r="5218" spans="2:12">
      <c r="B5218" t="s">
        <v>323</v>
      </c>
      <c r="C5218">
        <v>5.5789999999999997</v>
      </c>
      <c r="F5218" t="s">
        <v>323</v>
      </c>
      <c r="G5218">
        <v>5.0819999999999999</v>
      </c>
      <c r="J5218" t="s">
        <v>323</v>
      </c>
      <c r="K5218">
        <v>7.0069999999999997</v>
      </c>
    </row>
    <row r="5219" spans="2:12">
      <c r="B5219" t="s">
        <v>327</v>
      </c>
      <c r="C5219">
        <v>189594</v>
      </c>
      <c r="F5219" t="s">
        <v>327</v>
      </c>
      <c r="G5219">
        <v>174670</v>
      </c>
      <c r="J5219" t="s">
        <v>327</v>
      </c>
      <c r="K5219">
        <v>146487</v>
      </c>
    </row>
    <row r="5220" spans="2:12">
      <c r="B5220" t="s">
        <v>60</v>
      </c>
      <c r="F5220" t="s">
        <v>60</v>
      </c>
      <c r="J5220" t="s">
        <v>60</v>
      </c>
    </row>
    <row r="5221" spans="2:12">
      <c r="B5221" t="s">
        <v>323</v>
      </c>
      <c r="C5221">
        <v>5.75</v>
      </c>
      <c r="F5221" t="s">
        <v>323</v>
      </c>
      <c r="G5221">
        <v>5.1020000000000003</v>
      </c>
      <c r="J5221" t="s">
        <v>323</v>
      </c>
      <c r="K5221">
        <v>7.24</v>
      </c>
    </row>
    <row r="5222" spans="2:12">
      <c r="B5222" t="s">
        <v>327</v>
      </c>
      <c r="C5222">
        <v>205986</v>
      </c>
      <c r="F5222" t="s">
        <v>327</v>
      </c>
      <c r="G5222">
        <v>172664</v>
      </c>
      <c r="J5222" t="s">
        <v>327</v>
      </c>
      <c r="K5222">
        <v>156881</v>
      </c>
    </row>
    <row r="5223" spans="2:12">
      <c r="B5223" t="s">
        <v>61</v>
      </c>
      <c r="F5223" t="s">
        <v>61</v>
      </c>
      <c r="J5223" t="s">
        <v>61</v>
      </c>
    </row>
    <row r="5224" spans="2:12">
      <c r="B5224" t="s">
        <v>323</v>
      </c>
      <c r="C5224">
        <v>5.649</v>
      </c>
      <c r="F5224" t="s">
        <v>323</v>
      </c>
      <c r="G5224">
        <v>5.0579999999999998</v>
      </c>
      <c r="J5224" t="s">
        <v>323</v>
      </c>
      <c r="K5224">
        <v>7.1210000000000004</v>
      </c>
    </row>
    <row r="5225" spans="2:12">
      <c r="B5225" t="s">
        <v>327</v>
      </c>
      <c r="C5225">
        <v>191268</v>
      </c>
      <c r="F5225" t="s">
        <v>327</v>
      </c>
      <c r="G5225">
        <v>161872</v>
      </c>
      <c r="J5225" t="s">
        <v>327</v>
      </c>
      <c r="K5225">
        <v>147829</v>
      </c>
    </row>
    <row r="5226" spans="2:12">
      <c r="B5226" t="s">
        <v>62</v>
      </c>
      <c r="F5226" t="s">
        <v>62</v>
      </c>
      <c r="J5226" t="s">
        <v>62</v>
      </c>
    </row>
    <row r="5227" spans="2:12">
      <c r="B5227" t="s">
        <v>323</v>
      </c>
      <c r="C5227">
        <v>5.6970000000000001</v>
      </c>
      <c r="F5227" t="s">
        <v>323</v>
      </c>
      <c r="G5227">
        <v>5.2789999999999999</v>
      </c>
      <c r="J5227" t="s">
        <v>323</v>
      </c>
      <c r="K5227">
        <v>7.1440000000000001</v>
      </c>
    </row>
    <row r="5228" spans="2:12">
      <c r="B5228" t="s">
        <v>327</v>
      </c>
      <c r="C5228">
        <v>209178</v>
      </c>
      <c r="F5228" t="s">
        <v>327</v>
      </c>
      <c r="G5228">
        <v>237421</v>
      </c>
      <c r="J5228" t="s">
        <v>327</v>
      </c>
      <c r="K5228">
        <v>158662</v>
      </c>
    </row>
    <row r="5229" spans="2:12">
      <c r="B5229" t="s">
        <v>63</v>
      </c>
      <c r="F5229" t="s">
        <v>63</v>
      </c>
      <c r="J5229" t="s">
        <v>63</v>
      </c>
    </row>
    <row r="5230" spans="2:12">
      <c r="B5230" t="s">
        <v>323</v>
      </c>
      <c r="C5230">
        <v>5.75</v>
      </c>
      <c r="F5230" t="s">
        <v>323</v>
      </c>
      <c r="G5230">
        <v>5.085</v>
      </c>
      <c r="J5230" t="s">
        <v>323</v>
      </c>
      <c r="K5230">
        <v>7.2039999999999997</v>
      </c>
    </row>
    <row r="5231" spans="2:12">
      <c r="B5231" t="s">
        <v>327</v>
      </c>
      <c r="C5231">
        <v>212947</v>
      </c>
      <c r="D5231">
        <f>(C5231+C5234+C5237+C5240+C5243+C5246+C5249+C5252+C5255+C5258)/10</f>
        <v>200244.3</v>
      </c>
      <c r="F5231" t="s">
        <v>327</v>
      </c>
      <c r="G5231">
        <v>248424</v>
      </c>
      <c r="H5231">
        <f>(G5231+G5234+G5237+G5240+G5243+G5246+G5249+G5252+G5255+G5258)/10</f>
        <v>227645.4</v>
      </c>
      <c r="J5231" t="s">
        <v>327</v>
      </c>
      <c r="K5231">
        <v>161861</v>
      </c>
      <c r="L5231">
        <f>(K5231+K5234+K5237+K5240+K5243+K5246+K5249+K5252+K5255+K5258)/10</f>
        <v>153075.1</v>
      </c>
    </row>
    <row r="5232" spans="2:12">
      <c r="B5232" t="s">
        <v>64</v>
      </c>
      <c r="F5232" t="s">
        <v>64</v>
      </c>
      <c r="J5232" t="s">
        <v>64</v>
      </c>
    </row>
    <row r="5233" spans="2:11">
      <c r="B5233" t="s">
        <v>323</v>
      </c>
      <c r="C5233">
        <v>5.5140000000000002</v>
      </c>
      <c r="F5233" t="s">
        <v>323</v>
      </c>
      <c r="G5233">
        <v>5.0510000000000002</v>
      </c>
      <c r="J5233" t="s">
        <v>323</v>
      </c>
      <c r="K5233">
        <v>6.9470000000000001</v>
      </c>
    </row>
    <row r="5234" spans="2:11">
      <c r="B5234" t="s">
        <v>327</v>
      </c>
      <c r="C5234">
        <v>190978</v>
      </c>
      <c r="F5234" t="s">
        <v>327</v>
      </c>
      <c r="G5234">
        <v>248531</v>
      </c>
      <c r="J5234" t="s">
        <v>327</v>
      </c>
      <c r="K5234">
        <v>147669</v>
      </c>
    </row>
    <row r="5235" spans="2:11">
      <c r="B5235" t="s">
        <v>65</v>
      </c>
      <c r="F5235" t="s">
        <v>65</v>
      </c>
      <c r="J5235" t="s">
        <v>65</v>
      </c>
    </row>
    <row r="5236" spans="2:11">
      <c r="B5236" t="s">
        <v>323</v>
      </c>
      <c r="C5236">
        <v>5.585</v>
      </c>
      <c r="F5236" t="s">
        <v>323</v>
      </c>
      <c r="G5236">
        <v>4.9630000000000001</v>
      </c>
      <c r="J5236" t="s">
        <v>323</v>
      </c>
      <c r="K5236">
        <v>6.9960000000000004</v>
      </c>
    </row>
    <row r="5237" spans="2:11">
      <c r="B5237" t="s">
        <v>327</v>
      </c>
      <c r="C5237">
        <v>185197</v>
      </c>
      <c r="F5237" t="s">
        <v>327</v>
      </c>
      <c r="G5237">
        <v>217123</v>
      </c>
      <c r="J5237" t="s">
        <v>327</v>
      </c>
      <c r="K5237">
        <v>141955</v>
      </c>
    </row>
    <row r="5238" spans="2:11">
      <c r="B5238" t="s">
        <v>66</v>
      </c>
      <c r="F5238" t="s">
        <v>66</v>
      </c>
      <c r="J5238" t="s">
        <v>66</v>
      </c>
    </row>
    <row r="5239" spans="2:11">
      <c r="B5239" t="s">
        <v>323</v>
      </c>
      <c r="C5239">
        <v>5.7</v>
      </c>
      <c r="F5239" t="s">
        <v>323</v>
      </c>
      <c r="G5239">
        <v>4.9459999999999997</v>
      </c>
      <c r="J5239" t="s">
        <v>323</v>
      </c>
      <c r="K5239">
        <v>7.1760000000000002</v>
      </c>
    </row>
    <row r="5240" spans="2:11">
      <c r="B5240" t="s">
        <v>327</v>
      </c>
      <c r="C5240">
        <v>204581</v>
      </c>
      <c r="F5240" t="s">
        <v>327</v>
      </c>
      <c r="G5240">
        <v>207682</v>
      </c>
      <c r="J5240" t="s">
        <v>327</v>
      </c>
      <c r="K5240">
        <v>156355</v>
      </c>
    </row>
    <row r="5241" spans="2:11">
      <c r="B5241" t="s">
        <v>67</v>
      </c>
      <c r="F5241" t="s">
        <v>67</v>
      </c>
      <c r="J5241" t="s">
        <v>67</v>
      </c>
    </row>
    <row r="5242" spans="2:11">
      <c r="B5242" t="s">
        <v>323</v>
      </c>
      <c r="C5242">
        <v>5.7229999999999999</v>
      </c>
      <c r="F5242" t="s">
        <v>323</v>
      </c>
      <c r="G5242">
        <v>5.0990000000000002</v>
      </c>
      <c r="J5242" t="s">
        <v>323</v>
      </c>
      <c r="K5242">
        <v>7.1580000000000004</v>
      </c>
    </row>
    <row r="5243" spans="2:11">
      <c r="B5243" t="s">
        <v>327</v>
      </c>
      <c r="C5243">
        <v>204163</v>
      </c>
      <c r="F5243" t="s">
        <v>327</v>
      </c>
      <c r="G5243">
        <v>256051</v>
      </c>
      <c r="J5243" t="s">
        <v>327</v>
      </c>
      <c r="K5243">
        <v>155104</v>
      </c>
    </row>
    <row r="5244" spans="2:11">
      <c r="B5244" t="s">
        <v>68</v>
      </c>
      <c r="F5244" t="s">
        <v>68</v>
      </c>
      <c r="J5244" t="s">
        <v>68</v>
      </c>
    </row>
    <row r="5245" spans="2:11">
      <c r="B5245" t="s">
        <v>323</v>
      </c>
      <c r="C5245">
        <v>5.7030000000000003</v>
      </c>
      <c r="F5245" t="s">
        <v>323</v>
      </c>
      <c r="G5245">
        <v>5.05</v>
      </c>
      <c r="J5245" t="s">
        <v>323</v>
      </c>
      <c r="K5245">
        <v>7.165</v>
      </c>
    </row>
    <row r="5246" spans="2:11">
      <c r="B5246" t="s">
        <v>327</v>
      </c>
      <c r="C5246">
        <v>211259</v>
      </c>
      <c r="F5246" t="s">
        <v>327</v>
      </c>
      <c r="G5246">
        <v>238844</v>
      </c>
      <c r="J5246" t="s">
        <v>327</v>
      </c>
      <c r="K5246">
        <v>160656</v>
      </c>
    </row>
    <row r="5247" spans="2:11">
      <c r="B5247" t="s">
        <v>69</v>
      </c>
      <c r="F5247" t="s">
        <v>69</v>
      </c>
      <c r="J5247" t="s">
        <v>69</v>
      </c>
    </row>
    <row r="5248" spans="2:11">
      <c r="B5248" t="s">
        <v>323</v>
      </c>
      <c r="C5248">
        <v>5.5750000000000002</v>
      </c>
      <c r="F5248" t="s">
        <v>323</v>
      </c>
      <c r="G5248">
        <v>4.8419999999999996</v>
      </c>
      <c r="J5248" t="s">
        <v>323</v>
      </c>
      <c r="K5248">
        <v>7.0010000000000003</v>
      </c>
    </row>
    <row r="5249" spans="2:12">
      <c r="B5249" t="s">
        <v>327</v>
      </c>
      <c r="C5249">
        <v>189464</v>
      </c>
      <c r="F5249" t="s">
        <v>327</v>
      </c>
      <c r="G5249">
        <v>187091</v>
      </c>
      <c r="J5249" t="s">
        <v>327</v>
      </c>
      <c r="K5249">
        <v>146357</v>
      </c>
    </row>
    <row r="5250" spans="2:12">
      <c r="B5250" t="s">
        <v>70</v>
      </c>
      <c r="F5250" t="s">
        <v>70</v>
      </c>
      <c r="J5250" t="s">
        <v>70</v>
      </c>
    </row>
    <row r="5251" spans="2:12">
      <c r="B5251" t="s">
        <v>323</v>
      </c>
      <c r="C5251">
        <v>5.7249999999999996</v>
      </c>
      <c r="F5251" t="s">
        <v>323</v>
      </c>
      <c r="G5251">
        <v>4.9459999999999997</v>
      </c>
      <c r="J5251" t="s">
        <v>323</v>
      </c>
      <c r="K5251">
        <v>7.1989999999999998</v>
      </c>
    </row>
    <row r="5252" spans="2:12">
      <c r="B5252" t="s">
        <v>327</v>
      </c>
      <c r="C5252">
        <v>205092</v>
      </c>
      <c r="F5252" t="s">
        <v>327</v>
      </c>
      <c r="G5252">
        <v>207757</v>
      </c>
      <c r="J5252" t="s">
        <v>327</v>
      </c>
      <c r="K5252">
        <v>155987</v>
      </c>
    </row>
    <row r="5253" spans="2:12">
      <c r="B5253" t="s">
        <v>71</v>
      </c>
      <c r="F5253" t="s">
        <v>71</v>
      </c>
      <c r="J5253" t="s">
        <v>71</v>
      </c>
    </row>
    <row r="5254" spans="2:12">
      <c r="B5254" t="s">
        <v>323</v>
      </c>
      <c r="C5254">
        <v>5.5970000000000004</v>
      </c>
      <c r="F5254" t="s">
        <v>323</v>
      </c>
      <c r="G5254">
        <v>4.99</v>
      </c>
      <c r="J5254" t="s">
        <v>323</v>
      </c>
      <c r="K5254">
        <v>7.0359999999999996</v>
      </c>
    </row>
    <row r="5255" spans="2:12">
      <c r="B5255" t="s">
        <v>327</v>
      </c>
      <c r="C5255">
        <v>189507</v>
      </c>
      <c r="F5255" t="s">
        <v>327</v>
      </c>
      <c r="G5255">
        <v>221960</v>
      </c>
      <c r="J5255" t="s">
        <v>327</v>
      </c>
      <c r="K5255">
        <v>146068</v>
      </c>
    </row>
    <row r="5256" spans="2:12">
      <c r="B5256" t="s">
        <v>72</v>
      </c>
      <c r="F5256" t="s">
        <v>72</v>
      </c>
      <c r="J5256" t="s">
        <v>72</v>
      </c>
    </row>
    <row r="5257" spans="2:12">
      <c r="B5257" t="s">
        <v>323</v>
      </c>
      <c r="C5257">
        <v>5.7</v>
      </c>
      <c r="F5257" t="s">
        <v>323</v>
      </c>
      <c r="G5257">
        <v>5.0540000000000003</v>
      </c>
      <c r="J5257" t="s">
        <v>323</v>
      </c>
      <c r="K5257">
        <v>7.1470000000000002</v>
      </c>
    </row>
    <row r="5258" spans="2:12">
      <c r="B5258" t="s">
        <v>327</v>
      </c>
      <c r="C5258">
        <v>209255</v>
      </c>
      <c r="F5258" t="s">
        <v>327</v>
      </c>
      <c r="G5258">
        <v>242991</v>
      </c>
      <c r="J5258" t="s">
        <v>327</v>
      </c>
      <c r="K5258">
        <v>158739</v>
      </c>
    </row>
    <row r="5259" spans="2:12">
      <c r="B5259" t="s">
        <v>73</v>
      </c>
      <c r="F5259" t="s">
        <v>73</v>
      </c>
      <c r="J5259" t="s">
        <v>73</v>
      </c>
    </row>
    <row r="5260" spans="2:12">
      <c r="B5260" t="s">
        <v>323</v>
      </c>
      <c r="C5260">
        <v>6.8319999999999999</v>
      </c>
      <c r="F5260" t="s">
        <v>323</v>
      </c>
      <c r="G5260">
        <v>5.0019999999999998</v>
      </c>
      <c r="J5260" t="s">
        <v>323</v>
      </c>
      <c r="K5260">
        <v>8.2059999999999995</v>
      </c>
    </row>
    <row r="5261" spans="2:12">
      <c r="B5261" t="s">
        <v>327</v>
      </c>
      <c r="C5261">
        <v>272703</v>
      </c>
      <c r="D5261">
        <f>(C5261+C5264+C5267+C5270+C5273+C5276+C5279+C5282+C5285+C5288)/10</f>
        <v>257739.9</v>
      </c>
      <c r="F5261" t="s">
        <v>327</v>
      </c>
      <c r="G5261">
        <v>310167</v>
      </c>
      <c r="H5261">
        <f>(G5261+G5264+G5267+G5270+G5273+G5276+G5279+G5282+G5285+G5288)/10</f>
        <v>271730.3</v>
      </c>
      <c r="J5261" t="s">
        <v>327</v>
      </c>
      <c r="K5261">
        <v>208005</v>
      </c>
      <c r="L5261">
        <f>(K5261+K5264+K5267+K5270+K5273+K5276+K5279+K5282+K5285+K5288)/10</f>
        <v>197835.9</v>
      </c>
    </row>
    <row r="5262" spans="2:12">
      <c r="B5262" t="s">
        <v>74</v>
      </c>
      <c r="F5262" t="s">
        <v>74</v>
      </c>
      <c r="J5262" t="s">
        <v>74</v>
      </c>
    </row>
    <row r="5263" spans="2:12">
      <c r="B5263" t="s">
        <v>323</v>
      </c>
      <c r="C5263">
        <v>6.6310000000000002</v>
      </c>
      <c r="F5263" t="s">
        <v>323</v>
      </c>
      <c r="G5263">
        <v>4.8689999999999998</v>
      </c>
      <c r="J5263" t="s">
        <v>323</v>
      </c>
      <c r="K5263">
        <v>8.01</v>
      </c>
    </row>
    <row r="5264" spans="2:12">
      <c r="B5264" t="s">
        <v>327</v>
      </c>
      <c r="C5264">
        <v>248106</v>
      </c>
      <c r="F5264" t="s">
        <v>327</v>
      </c>
      <c r="G5264">
        <v>270947</v>
      </c>
      <c r="J5264" t="s">
        <v>327</v>
      </c>
      <c r="K5264">
        <v>192561</v>
      </c>
    </row>
    <row r="5265" spans="2:11">
      <c r="B5265" t="s">
        <v>75</v>
      </c>
      <c r="F5265" t="s">
        <v>75</v>
      </c>
      <c r="J5265" t="s">
        <v>75</v>
      </c>
    </row>
    <row r="5266" spans="2:11">
      <c r="B5266" t="s">
        <v>323</v>
      </c>
      <c r="C5266">
        <v>6.6429999999999998</v>
      </c>
      <c r="F5266" t="s">
        <v>323</v>
      </c>
      <c r="G5266">
        <v>4.9260000000000002</v>
      </c>
      <c r="J5266" t="s">
        <v>323</v>
      </c>
      <c r="K5266">
        <v>7.9770000000000003</v>
      </c>
    </row>
    <row r="5267" spans="2:11">
      <c r="B5267" t="s">
        <v>327</v>
      </c>
      <c r="C5267">
        <v>237974</v>
      </c>
      <c r="F5267" t="s">
        <v>327</v>
      </c>
      <c r="G5267">
        <v>289409</v>
      </c>
      <c r="J5267" t="s">
        <v>327</v>
      </c>
      <c r="K5267">
        <v>183112</v>
      </c>
    </row>
    <row r="5268" spans="2:11">
      <c r="B5268" t="s">
        <v>76</v>
      </c>
      <c r="F5268" t="s">
        <v>76</v>
      </c>
      <c r="J5268" t="s">
        <v>76</v>
      </c>
    </row>
    <row r="5269" spans="2:11">
      <c r="B5269" t="s">
        <v>323</v>
      </c>
      <c r="C5269">
        <v>6.7949999999999999</v>
      </c>
      <c r="F5269" t="s">
        <v>323</v>
      </c>
      <c r="G5269">
        <v>4.8209999999999997</v>
      </c>
      <c r="J5269" t="s">
        <v>323</v>
      </c>
      <c r="K5269">
        <v>8.1999999999999993</v>
      </c>
    </row>
    <row r="5270" spans="2:11">
      <c r="B5270" t="s">
        <v>327</v>
      </c>
      <c r="C5270">
        <v>262949</v>
      </c>
      <c r="F5270" t="s">
        <v>327</v>
      </c>
      <c r="G5270">
        <v>249666</v>
      </c>
      <c r="J5270" t="s">
        <v>327</v>
      </c>
      <c r="K5270">
        <v>201683</v>
      </c>
    </row>
    <row r="5271" spans="2:11">
      <c r="B5271" t="s">
        <v>77</v>
      </c>
      <c r="F5271" t="s">
        <v>77</v>
      </c>
      <c r="J5271" t="s">
        <v>77</v>
      </c>
    </row>
    <row r="5272" spans="2:11">
      <c r="B5272" t="s">
        <v>323</v>
      </c>
      <c r="C5272">
        <v>6.8479999999999999</v>
      </c>
      <c r="F5272" t="s">
        <v>323</v>
      </c>
      <c r="G5272">
        <v>4.875</v>
      </c>
      <c r="J5272" t="s">
        <v>323</v>
      </c>
      <c r="K5272">
        <v>8.23</v>
      </c>
    </row>
    <row r="5273" spans="2:11">
      <c r="B5273" t="s">
        <v>327</v>
      </c>
      <c r="C5273">
        <v>263365</v>
      </c>
      <c r="F5273" t="s">
        <v>327</v>
      </c>
      <c r="G5273">
        <v>265253</v>
      </c>
      <c r="J5273" t="s">
        <v>327</v>
      </c>
      <c r="K5273">
        <v>201242</v>
      </c>
    </row>
    <row r="5274" spans="2:11">
      <c r="B5274" t="s">
        <v>78</v>
      </c>
      <c r="F5274" t="s">
        <v>78</v>
      </c>
      <c r="J5274" t="s">
        <v>78</v>
      </c>
    </row>
    <row r="5275" spans="2:11">
      <c r="B5275" t="s">
        <v>323</v>
      </c>
      <c r="C5275">
        <v>6.7670000000000003</v>
      </c>
      <c r="F5275" t="s">
        <v>323</v>
      </c>
      <c r="G5275">
        <v>5.0119999999999996</v>
      </c>
      <c r="J5275" t="s">
        <v>323</v>
      </c>
      <c r="K5275">
        <v>8.1440000000000001</v>
      </c>
    </row>
    <row r="5276" spans="2:11">
      <c r="B5276" t="s">
        <v>327</v>
      </c>
      <c r="C5276">
        <v>270165</v>
      </c>
      <c r="F5276" t="s">
        <v>327</v>
      </c>
      <c r="G5276">
        <v>318956</v>
      </c>
      <c r="J5276" t="s">
        <v>327</v>
      </c>
      <c r="K5276">
        <v>206042</v>
      </c>
    </row>
    <row r="5277" spans="2:11">
      <c r="B5277" t="s">
        <v>79</v>
      </c>
      <c r="F5277" t="s">
        <v>79</v>
      </c>
      <c r="J5277" t="s">
        <v>79</v>
      </c>
    </row>
    <row r="5278" spans="2:11">
      <c r="B5278" t="s">
        <v>323</v>
      </c>
      <c r="C5278">
        <v>6.6779999999999999</v>
      </c>
      <c r="F5278" t="s">
        <v>323</v>
      </c>
      <c r="G5278">
        <v>4.6660000000000004</v>
      </c>
      <c r="J5278" t="s">
        <v>323</v>
      </c>
      <c r="K5278">
        <v>8.0470000000000006</v>
      </c>
    </row>
    <row r="5279" spans="2:11">
      <c r="B5279" t="s">
        <v>327</v>
      </c>
      <c r="C5279">
        <v>245350</v>
      </c>
      <c r="F5279" t="s">
        <v>327</v>
      </c>
      <c r="G5279">
        <v>213077</v>
      </c>
      <c r="J5279" t="s">
        <v>327</v>
      </c>
      <c r="K5279">
        <v>190443</v>
      </c>
    </row>
    <row r="5280" spans="2:11">
      <c r="B5280" t="s">
        <v>80</v>
      </c>
      <c r="F5280" t="s">
        <v>80</v>
      </c>
      <c r="J5280" t="s">
        <v>80</v>
      </c>
    </row>
    <row r="5281" spans="2:12">
      <c r="B5281" t="s">
        <v>323</v>
      </c>
      <c r="C5281">
        <v>6.8230000000000004</v>
      </c>
      <c r="F5281" t="s">
        <v>323</v>
      </c>
      <c r="G5281">
        <v>4.7969999999999997</v>
      </c>
      <c r="J5281" t="s">
        <v>323</v>
      </c>
      <c r="K5281">
        <v>8.2289999999999992</v>
      </c>
    </row>
    <row r="5282" spans="2:12">
      <c r="B5282" t="s">
        <v>327</v>
      </c>
      <c r="C5282">
        <v>263395</v>
      </c>
      <c r="F5282" t="s">
        <v>327</v>
      </c>
      <c r="G5282">
        <v>243562</v>
      </c>
      <c r="J5282" t="s">
        <v>327</v>
      </c>
      <c r="K5282">
        <v>201226</v>
      </c>
    </row>
    <row r="5283" spans="2:12">
      <c r="B5283" t="s">
        <v>81</v>
      </c>
      <c r="F5283" t="s">
        <v>81</v>
      </c>
      <c r="J5283" t="s">
        <v>81</v>
      </c>
    </row>
    <row r="5284" spans="2:12">
      <c r="B5284" t="s">
        <v>323</v>
      </c>
      <c r="C5284">
        <v>6.7</v>
      </c>
      <c r="F5284" t="s">
        <v>323</v>
      </c>
      <c r="G5284">
        <v>4.8460000000000001</v>
      </c>
      <c r="J5284" t="s">
        <v>323</v>
      </c>
      <c r="K5284">
        <v>8.0749999999999993</v>
      </c>
    </row>
    <row r="5285" spans="2:12">
      <c r="B5285" t="s">
        <v>327</v>
      </c>
      <c r="C5285">
        <v>244999</v>
      </c>
      <c r="F5285" t="s">
        <v>327</v>
      </c>
      <c r="G5285">
        <v>257171</v>
      </c>
      <c r="J5285" t="s">
        <v>327</v>
      </c>
      <c r="K5285">
        <v>189528</v>
      </c>
    </row>
    <row r="5286" spans="2:12">
      <c r="B5286" t="s">
        <v>82</v>
      </c>
      <c r="F5286" t="s">
        <v>82</v>
      </c>
      <c r="J5286" t="s">
        <v>82</v>
      </c>
    </row>
    <row r="5287" spans="2:12">
      <c r="B5287" t="s">
        <v>323</v>
      </c>
      <c r="C5287">
        <v>6.7830000000000004</v>
      </c>
      <c r="F5287" t="s">
        <v>323</v>
      </c>
      <c r="G5287">
        <v>4.9619999999999997</v>
      </c>
      <c r="J5287" t="s">
        <v>323</v>
      </c>
      <c r="K5287">
        <v>8.1590000000000007</v>
      </c>
    </row>
    <row r="5288" spans="2:12">
      <c r="B5288" t="s">
        <v>327</v>
      </c>
      <c r="C5288">
        <v>268393</v>
      </c>
      <c r="F5288" t="s">
        <v>327</v>
      </c>
      <c r="G5288">
        <v>299095</v>
      </c>
      <c r="J5288" t="s">
        <v>327</v>
      </c>
      <c r="K5288">
        <v>204517</v>
      </c>
    </row>
    <row r="5289" spans="2:12">
      <c r="B5289" t="s">
        <v>83</v>
      </c>
      <c r="F5289" t="s">
        <v>83</v>
      </c>
      <c r="J5289" t="s">
        <v>83</v>
      </c>
    </row>
    <row r="5290" spans="2:12">
      <c r="B5290" t="s">
        <v>323</v>
      </c>
      <c r="C5290">
        <v>6.8159999999999998</v>
      </c>
      <c r="F5290" t="s">
        <v>323</v>
      </c>
      <c r="G5290">
        <v>4.8529999999999998</v>
      </c>
      <c r="J5290" t="s">
        <v>323</v>
      </c>
      <c r="K5290">
        <v>8.1820000000000004</v>
      </c>
    </row>
    <row r="5291" spans="2:12">
      <c r="B5291" t="s">
        <v>327</v>
      </c>
      <c r="C5291">
        <v>272087</v>
      </c>
      <c r="D5291">
        <f>(C5291+C5294+C5297+C5300+C5303+C5306+C5309+C5312+C5315+C5318)/10</f>
        <v>257108.6</v>
      </c>
      <c r="F5291" t="s">
        <v>327</v>
      </c>
      <c r="G5291">
        <v>340528</v>
      </c>
      <c r="H5291">
        <f>(G5291+G5294+G5297+G5300+G5303+G5306+G5309+G5312+G5315+G5318)/10</f>
        <v>301120.7</v>
      </c>
      <c r="J5291" t="s">
        <v>327</v>
      </c>
      <c r="K5291">
        <v>207389</v>
      </c>
      <c r="L5291">
        <f>(K5291+K5294+K5297+K5300+K5303+K5306+K5309+K5312+K5315+K5318)/10</f>
        <v>197204.6</v>
      </c>
    </row>
    <row r="5292" spans="2:12">
      <c r="B5292" t="s">
        <v>84</v>
      </c>
      <c r="F5292" t="s">
        <v>84</v>
      </c>
      <c r="J5292" t="s">
        <v>84</v>
      </c>
    </row>
    <row r="5293" spans="2:12">
      <c r="B5293" t="s">
        <v>323</v>
      </c>
      <c r="C5293">
        <v>6.641</v>
      </c>
      <c r="F5293" t="s">
        <v>323</v>
      </c>
      <c r="G5293">
        <v>4.625</v>
      </c>
      <c r="J5293" t="s">
        <v>323</v>
      </c>
      <c r="K5293">
        <v>8.0259999999999998</v>
      </c>
    </row>
    <row r="5294" spans="2:12">
      <c r="B5294" t="s">
        <v>327</v>
      </c>
      <c r="C5294">
        <v>248492</v>
      </c>
      <c r="F5294" t="s">
        <v>327</v>
      </c>
      <c r="G5294">
        <v>271411</v>
      </c>
      <c r="J5294" t="s">
        <v>327</v>
      </c>
      <c r="K5294">
        <v>192947</v>
      </c>
    </row>
    <row r="5295" spans="2:12">
      <c r="B5295" t="s">
        <v>85</v>
      </c>
      <c r="F5295" t="s">
        <v>85</v>
      </c>
      <c r="J5295" t="s">
        <v>85</v>
      </c>
    </row>
    <row r="5296" spans="2:12">
      <c r="B5296" t="s">
        <v>323</v>
      </c>
      <c r="C5296">
        <v>6.6310000000000002</v>
      </c>
      <c r="F5296" t="s">
        <v>323</v>
      </c>
      <c r="G5296">
        <v>4.7590000000000003</v>
      </c>
      <c r="J5296" t="s">
        <v>323</v>
      </c>
      <c r="K5296">
        <v>7.9580000000000002</v>
      </c>
    </row>
    <row r="5297" spans="2:11">
      <c r="B5297" t="s">
        <v>327</v>
      </c>
      <c r="C5297">
        <v>237542</v>
      </c>
      <c r="F5297" t="s">
        <v>327</v>
      </c>
      <c r="G5297">
        <v>313388</v>
      </c>
      <c r="J5297" t="s">
        <v>327</v>
      </c>
      <c r="K5297">
        <v>182680</v>
      </c>
    </row>
    <row r="5298" spans="2:11">
      <c r="B5298" t="s">
        <v>86</v>
      </c>
      <c r="F5298" t="s">
        <v>86</v>
      </c>
      <c r="J5298" t="s">
        <v>86</v>
      </c>
    </row>
    <row r="5299" spans="2:11">
      <c r="B5299" t="s">
        <v>323</v>
      </c>
      <c r="C5299">
        <v>6.75</v>
      </c>
      <c r="F5299" t="s">
        <v>323</v>
      </c>
      <c r="G5299">
        <v>4.7670000000000003</v>
      </c>
      <c r="J5299" t="s">
        <v>323</v>
      </c>
      <c r="K5299">
        <v>8.1289999999999996</v>
      </c>
    </row>
    <row r="5300" spans="2:11">
      <c r="B5300" t="s">
        <v>327</v>
      </c>
      <c r="C5300">
        <v>261214</v>
      </c>
      <c r="F5300" t="s">
        <v>327</v>
      </c>
      <c r="G5300">
        <v>312267</v>
      </c>
      <c r="J5300" t="s">
        <v>327</v>
      </c>
      <c r="K5300">
        <v>199948</v>
      </c>
    </row>
    <row r="5301" spans="2:11">
      <c r="B5301" t="s">
        <v>87</v>
      </c>
      <c r="F5301" t="s">
        <v>87</v>
      </c>
      <c r="J5301" t="s">
        <v>87</v>
      </c>
    </row>
    <row r="5302" spans="2:11">
      <c r="B5302" t="s">
        <v>323</v>
      </c>
      <c r="C5302">
        <v>6.8120000000000003</v>
      </c>
      <c r="F5302" t="s">
        <v>323</v>
      </c>
      <c r="G5302">
        <v>4.7859999999999996</v>
      </c>
      <c r="J5302" t="s">
        <v>323</v>
      </c>
      <c r="K5302">
        <v>8.1739999999999995</v>
      </c>
    </row>
    <row r="5303" spans="2:11">
      <c r="B5303" t="s">
        <v>327</v>
      </c>
      <c r="C5303">
        <v>262004</v>
      </c>
      <c r="F5303" t="s">
        <v>327</v>
      </c>
      <c r="G5303">
        <v>317549</v>
      </c>
      <c r="J5303" t="s">
        <v>327</v>
      </c>
      <c r="K5303">
        <v>199881</v>
      </c>
    </row>
    <row r="5304" spans="2:11">
      <c r="B5304" t="s">
        <v>88</v>
      </c>
      <c r="F5304" t="s">
        <v>88</v>
      </c>
      <c r="J5304" t="s">
        <v>88</v>
      </c>
    </row>
    <row r="5305" spans="2:11">
      <c r="B5305" t="s">
        <v>323</v>
      </c>
      <c r="C5305">
        <v>6.7709999999999999</v>
      </c>
      <c r="F5305" t="s">
        <v>323</v>
      </c>
      <c r="G5305">
        <v>4.8010000000000002</v>
      </c>
      <c r="J5305" t="s">
        <v>323</v>
      </c>
      <c r="K5305">
        <v>8.1489999999999991</v>
      </c>
    </row>
    <row r="5306" spans="2:11">
      <c r="B5306" t="s">
        <v>327</v>
      </c>
      <c r="C5306">
        <v>270289</v>
      </c>
      <c r="F5306" t="s">
        <v>327</v>
      </c>
      <c r="G5306">
        <v>325036</v>
      </c>
      <c r="J5306" t="s">
        <v>327</v>
      </c>
      <c r="K5306">
        <v>206166</v>
      </c>
    </row>
    <row r="5307" spans="2:11">
      <c r="B5307" t="s">
        <v>89</v>
      </c>
      <c r="F5307" t="s">
        <v>89</v>
      </c>
      <c r="J5307" t="s">
        <v>89</v>
      </c>
    </row>
    <row r="5308" spans="2:11">
      <c r="B5308" t="s">
        <v>323</v>
      </c>
      <c r="C5308">
        <v>6.6440000000000001</v>
      </c>
      <c r="F5308" t="s">
        <v>323</v>
      </c>
      <c r="G5308">
        <v>4.5730000000000004</v>
      </c>
      <c r="J5308" t="s">
        <v>323</v>
      </c>
      <c r="K5308">
        <v>7.9950000000000001</v>
      </c>
    </row>
    <row r="5309" spans="2:11">
      <c r="B5309" t="s">
        <v>327</v>
      </c>
      <c r="C5309">
        <v>244113</v>
      </c>
      <c r="F5309" t="s">
        <v>327</v>
      </c>
      <c r="G5309">
        <v>258377</v>
      </c>
      <c r="J5309" t="s">
        <v>327</v>
      </c>
      <c r="K5309">
        <v>189206</v>
      </c>
    </row>
    <row r="5310" spans="2:11">
      <c r="B5310" t="s">
        <v>90</v>
      </c>
      <c r="F5310" t="s">
        <v>90</v>
      </c>
      <c r="J5310" t="s">
        <v>90</v>
      </c>
    </row>
    <row r="5311" spans="2:11">
      <c r="B5311" t="s">
        <v>323</v>
      </c>
      <c r="C5311">
        <v>6.8540000000000001</v>
      </c>
      <c r="F5311" t="s">
        <v>323</v>
      </c>
      <c r="G5311">
        <v>4.4240000000000004</v>
      </c>
      <c r="J5311" t="s">
        <v>323</v>
      </c>
      <c r="K5311">
        <v>8.2789999999999999</v>
      </c>
    </row>
    <row r="5312" spans="2:11">
      <c r="B5312" t="s">
        <v>327</v>
      </c>
      <c r="C5312">
        <v>264610</v>
      </c>
      <c r="F5312" t="s">
        <v>327</v>
      </c>
      <c r="G5312">
        <v>219180</v>
      </c>
      <c r="J5312" t="s">
        <v>327</v>
      </c>
      <c r="K5312">
        <v>202441</v>
      </c>
    </row>
    <row r="5313" spans="2:12">
      <c r="B5313" t="s">
        <v>91</v>
      </c>
      <c r="F5313" t="s">
        <v>91</v>
      </c>
      <c r="J5313" t="s">
        <v>91</v>
      </c>
    </row>
    <row r="5314" spans="2:12">
      <c r="B5314" t="s">
        <v>323</v>
      </c>
      <c r="C5314">
        <v>6.64</v>
      </c>
      <c r="F5314" t="s">
        <v>323</v>
      </c>
      <c r="G5314">
        <v>4.8079999999999998</v>
      </c>
      <c r="J5314" t="s">
        <v>323</v>
      </c>
      <c r="K5314">
        <v>7.9820000000000002</v>
      </c>
    </row>
    <row r="5315" spans="2:12">
      <c r="B5315" t="s">
        <v>327</v>
      </c>
      <c r="C5315">
        <v>242828</v>
      </c>
      <c r="F5315" t="s">
        <v>327</v>
      </c>
      <c r="G5315">
        <v>329939</v>
      </c>
      <c r="J5315" t="s">
        <v>327</v>
      </c>
      <c r="K5315">
        <v>187357</v>
      </c>
    </row>
    <row r="5316" spans="2:12">
      <c r="B5316" t="s">
        <v>92</v>
      </c>
      <c r="F5316" t="s">
        <v>92</v>
      </c>
      <c r="J5316" t="s">
        <v>92</v>
      </c>
    </row>
    <row r="5317" spans="2:12">
      <c r="B5317" t="s">
        <v>323</v>
      </c>
      <c r="C5317">
        <v>6.77</v>
      </c>
      <c r="F5317" t="s">
        <v>323</v>
      </c>
      <c r="G5317">
        <v>4.7939999999999996</v>
      </c>
      <c r="J5317" t="s">
        <v>323</v>
      </c>
      <c r="K5317">
        <v>8.14</v>
      </c>
    </row>
    <row r="5318" spans="2:12">
      <c r="B5318" t="s">
        <v>327</v>
      </c>
      <c r="C5318">
        <v>267907</v>
      </c>
      <c r="F5318" t="s">
        <v>327</v>
      </c>
      <c r="G5318">
        <v>323532</v>
      </c>
      <c r="J5318" t="s">
        <v>327</v>
      </c>
      <c r="K5318">
        <v>204031</v>
      </c>
    </row>
    <row r="5319" spans="2:12">
      <c r="B5319" t="s">
        <v>93</v>
      </c>
      <c r="F5319" t="s">
        <v>93</v>
      </c>
      <c r="J5319" t="s">
        <v>93</v>
      </c>
    </row>
    <row r="5320" spans="2:12">
      <c r="B5320" t="s">
        <v>323</v>
      </c>
      <c r="C5320">
        <v>6.7750000000000004</v>
      </c>
      <c r="F5320" t="s">
        <v>323</v>
      </c>
      <c r="G5320">
        <v>4.7779999999999996</v>
      </c>
      <c r="J5320" t="s">
        <v>323</v>
      </c>
      <c r="K5320">
        <v>8.1170000000000009</v>
      </c>
    </row>
    <row r="5321" spans="2:12">
      <c r="B5321" t="s">
        <v>327</v>
      </c>
      <c r="C5321">
        <v>270452</v>
      </c>
      <c r="D5321">
        <f>(C5321+C5324+C5327+C5330+C5333+C5336+C5339+C5342+C5345+C5348)/10</f>
        <v>255949.3</v>
      </c>
      <c r="F5321" t="s">
        <v>327</v>
      </c>
      <c r="G5321">
        <v>401402</v>
      </c>
      <c r="H5321">
        <f>(G5321+G5324+G5327+G5330+G5333+G5336+G5339+G5342+G5345+G5348)/10</f>
        <v>347408.8</v>
      </c>
      <c r="J5321" t="s">
        <v>327</v>
      </c>
      <c r="K5321">
        <v>205754</v>
      </c>
      <c r="L5321">
        <f>(K5321+K5324+K5327+K5330+K5333+K5336+K5339+K5342+K5345+K5348)/10</f>
        <v>196045.3</v>
      </c>
    </row>
    <row r="5322" spans="2:12">
      <c r="B5322" t="s">
        <v>94</v>
      </c>
      <c r="F5322" t="s">
        <v>94</v>
      </c>
      <c r="J5322" t="s">
        <v>94</v>
      </c>
    </row>
    <row r="5323" spans="2:12">
      <c r="B5323" t="s">
        <v>323</v>
      </c>
      <c r="C5323">
        <v>6.5960000000000001</v>
      </c>
      <c r="F5323" t="s">
        <v>323</v>
      </c>
      <c r="G5323">
        <v>4.5759999999999996</v>
      </c>
      <c r="J5323" t="s">
        <v>323</v>
      </c>
      <c r="K5323">
        <v>7.9560000000000004</v>
      </c>
    </row>
    <row r="5324" spans="2:12">
      <c r="B5324" t="s">
        <v>327</v>
      </c>
      <c r="C5324">
        <v>246791</v>
      </c>
      <c r="F5324" t="s">
        <v>327</v>
      </c>
      <c r="G5324">
        <v>331904</v>
      </c>
      <c r="J5324" t="s">
        <v>327</v>
      </c>
      <c r="K5324">
        <v>191246</v>
      </c>
    </row>
    <row r="5325" spans="2:12">
      <c r="B5325" t="s">
        <v>95</v>
      </c>
      <c r="F5325" t="s">
        <v>95</v>
      </c>
      <c r="J5325" t="s">
        <v>95</v>
      </c>
    </row>
    <row r="5326" spans="2:12">
      <c r="B5326" t="s">
        <v>323</v>
      </c>
      <c r="C5326">
        <v>6.5750000000000002</v>
      </c>
      <c r="F5326" t="s">
        <v>323</v>
      </c>
      <c r="G5326">
        <v>4.7169999999999996</v>
      </c>
      <c r="J5326" t="s">
        <v>323</v>
      </c>
      <c r="K5326">
        <v>7.87</v>
      </c>
    </row>
    <row r="5327" spans="2:12">
      <c r="B5327" t="s">
        <v>327</v>
      </c>
      <c r="C5327">
        <v>235532</v>
      </c>
      <c r="F5327" t="s">
        <v>327</v>
      </c>
      <c r="G5327">
        <v>384273</v>
      </c>
      <c r="J5327" t="s">
        <v>327</v>
      </c>
      <c r="K5327">
        <v>180670</v>
      </c>
    </row>
    <row r="5328" spans="2:12">
      <c r="B5328" t="s">
        <v>96</v>
      </c>
      <c r="F5328" t="s">
        <v>96</v>
      </c>
      <c r="J5328" t="s">
        <v>96</v>
      </c>
    </row>
    <row r="5329" spans="2:11">
      <c r="B5329" t="s">
        <v>323</v>
      </c>
      <c r="C5329">
        <v>6.7190000000000003</v>
      </c>
      <c r="F5329" t="s">
        <v>323</v>
      </c>
      <c r="G5329">
        <v>4.66</v>
      </c>
      <c r="J5329" t="s">
        <v>323</v>
      </c>
      <c r="K5329">
        <v>8.0809999999999995</v>
      </c>
    </row>
    <row r="5330" spans="2:11">
      <c r="B5330" t="s">
        <v>327</v>
      </c>
      <c r="C5330">
        <v>260033</v>
      </c>
      <c r="F5330" t="s">
        <v>327</v>
      </c>
      <c r="G5330">
        <v>357916</v>
      </c>
      <c r="J5330" t="s">
        <v>327</v>
      </c>
      <c r="K5330">
        <v>198767</v>
      </c>
    </row>
    <row r="5331" spans="2:11">
      <c r="B5331" t="s">
        <v>97</v>
      </c>
      <c r="F5331" t="s">
        <v>97</v>
      </c>
      <c r="J5331" t="s">
        <v>97</v>
      </c>
    </row>
    <row r="5332" spans="2:11">
      <c r="B5332" t="s">
        <v>323</v>
      </c>
      <c r="C5332">
        <v>6.8079999999999998</v>
      </c>
      <c r="F5332" t="s">
        <v>323</v>
      </c>
      <c r="G5332">
        <v>4.6100000000000003</v>
      </c>
      <c r="J5332" t="s">
        <v>323</v>
      </c>
      <c r="K5332">
        <v>8.1669999999999998</v>
      </c>
    </row>
    <row r="5333" spans="2:11">
      <c r="B5333" t="s">
        <v>327</v>
      </c>
      <c r="C5333">
        <v>261829</v>
      </c>
      <c r="F5333" t="s">
        <v>327</v>
      </c>
      <c r="G5333">
        <v>335951</v>
      </c>
      <c r="J5333" t="s">
        <v>327</v>
      </c>
      <c r="K5333">
        <v>199706</v>
      </c>
    </row>
    <row r="5334" spans="2:11">
      <c r="B5334" t="s">
        <v>98</v>
      </c>
      <c r="F5334" t="s">
        <v>98</v>
      </c>
      <c r="J5334" t="s">
        <v>98</v>
      </c>
    </row>
    <row r="5335" spans="2:11">
      <c r="B5335" t="s">
        <v>323</v>
      </c>
      <c r="C5335">
        <v>6.74</v>
      </c>
      <c r="F5335" t="s">
        <v>323</v>
      </c>
      <c r="G5335">
        <v>4.7050000000000001</v>
      </c>
      <c r="J5335" t="s">
        <v>323</v>
      </c>
      <c r="K5335">
        <v>8.1</v>
      </c>
    </row>
    <row r="5336" spans="2:11">
      <c r="B5336" t="s">
        <v>327</v>
      </c>
      <c r="C5336">
        <v>269071</v>
      </c>
      <c r="F5336" t="s">
        <v>327</v>
      </c>
      <c r="G5336">
        <v>373929</v>
      </c>
      <c r="J5336" t="s">
        <v>327</v>
      </c>
      <c r="K5336">
        <v>204948</v>
      </c>
    </row>
    <row r="5337" spans="2:11">
      <c r="B5337" t="s">
        <v>99</v>
      </c>
      <c r="F5337" t="s">
        <v>99</v>
      </c>
      <c r="J5337" t="s">
        <v>99</v>
      </c>
    </row>
    <row r="5338" spans="2:11">
      <c r="B5338" t="s">
        <v>323</v>
      </c>
      <c r="C5338">
        <v>6.6269999999999998</v>
      </c>
      <c r="F5338" t="s">
        <v>323</v>
      </c>
      <c r="G5338">
        <v>4.4329999999999998</v>
      </c>
      <c r="J5338" t="s">
        <v>323</v>
      </c>
      <c r="K5338">
        <v>7.968</v>
      </c>
    </row>
    <row r="5339" spans="2:11">
      <c r="B5339" t="s">
        <v>327</v>
      </c>
      <c r="C5339">
        <v>243476</v>
      </c>
      <c r="F5339" t="s">
        <v>327</v>
      </c>
      <c r="G5339">
        <v>288772</v>
      </c>
      <c r="J5339" t="s">
        <v>327</v>
      </c>
      <c r="K5339">
        <v>188569</v>
      </c>
    </row>
    <row r="5340" spans="2:11">
      <c r="B5340" t="s">
        <v>100</v>
      </c>
      <c r="F5340" t="s">
        <v>100</v>
      </c>
      <c r="J5340" t="s">
        <v>100</v>
      </c>
    </row>
    <row r="5341" spans="2:11">
      <c r="B5341" t="s">
        <v>323</v>
      </c>
      <c r="C5341">
        <v>6.7850000000000001</v>
      </c>
      <c r="F5341" t="s">
        <v>323</v>
      </c>
      <c r="G5341">
        <v>4.5220000000000002</v>
      </c>
      <c r="J5341" t="s">
        <v>323</v>
      </c>
      <c r="K5341">
        <v>8.1690000000000005</v>
      </c>
    </row>
    <row r="5342" spans="2:11">
      <c r="B5342" t="s">
        <v>327</v>
      </c>
      <c r="C5342">
        <v>261918</v>
      </c>
      <c r="F5342" t="s">
        <v>327</v>
      </c>
      <c r="G5342">
        <v>310421</v>
      </c>
      <c r="J5342" t="s">
        <v>327</v>
      </c>
      <c r="K5342">
        <v>199749</v>
      </c>
    </row>
    <row r="5343" spans="2:11">
      <c r="B5343" t="s">
        <v>101</v>
      </c>
      <c r="F5343" t="s">
        <v>101</v>
      </c>
      <c r="J5343" t="s">
        <v>101</v>
      </c>
    </row>
    <row r="5344" spans="2:11">
      <c r="B5344" t="s">
        <v>323</v>
      </c>
      <c r="C5344">
        <v>6.6790000000000003</v>
      </c>
      <c r="F5344" t="s">
        <v>323</v>
      </c>
      <c r="G5344">
        <v>4.4880000000000004</v>
      </c>
      <c r="J5344" t="s">
        <v>323</v>
      </c>
      <c r="K5344">
        <v>8.0419999999999998</v>
      </c>
    </row>
    <row r="5345" spans="2:12">
      <c r="B5345" t="s">
        <v>327</v>
      </c>
      <c r="C5345">
        <v>244240</v>
      </c>
      <c r="F5345" t="s">
        <v>327</v>
      </c>
      <c r="G5345">
        <v>300546</v>
      </c>
      <c r="J5345" t="s">
        <v>327</v>
      </c>
      <c r="K5345">
        <v>188769</v>
      </c>
    </row>
    <row r="5346" spans="2:12">
      <c r="B5346" t="s">
        <v>102</v>
      </c>
      <c r="F5346" t="s">
        <v>102</v>
      </c>
      <c r="J5346" t="s">
        <v>102</v>
      </c>
    </row>
    <row r="5347" spans="2:12">
      <c r="B5347" t="s">
        <v>323</v>
      </c>
      <c r="C5347">
        <v>6.726</v>
      </c>
      <c r="F5347" t="s">
        <v>323</v>
      </c>
      <c r="G5347">
        <v>4.7389999999999999</v>
      </c>
      <c r="J5347" t="s">
        <v>323</v>
      </c>
      <c r="K5347">
        <v>8.07</v>
      </c>
    </row>
    <row r="5348" spans="2:12">
      <c r="B5348" t="s">
        <v>327</v>
      </c>
      <c r="C5348">
        <v>266151</v>
      </c>
      <c r="F5348" t="s">
        <v>327</v>
      </c>
      <c r="G5348">
        <v>388974</v>
      </c>
      <c r="J5348" t="s">
        <v>327</v>
      </c>
      <c r="K5348">
        <v>202275</v>
      </c>
    </row>
    <row r="5349" spans="2:12">
      <c r="B5349" t="s">
        <v>103</v>
      </c>
      <c r="F5349" t="s">
        <v>103</v>
      </c>
      <c r="J5349" t="s">
        <v>103</v>
      </c>
    </row>
    <row r="5350" spans="2:12">
      <c r="B5350" t="s">
        <v>323</v>
      </c>
      <c r="C5350">
        <v>6.7729999999999997</v>
      </c>
      <c r="F5350" t="s">
        <v>323</v>
      </c>
      <c r="G5350">
        <v>4.6130000000000004</v>
      </c>
      <c r="J5350" t="s">
        <v>323</v>
      </c>
      <c r="K5350">
        <v>8.1129999999999995</v>
      </c>
    </row>
    <row r="5351" spans="2:12">
      <c r="B5351" t="s">
        <v>327</v>
      </c>
      <c r="C5351">
        <v>270339</v>
      </c>
      <c r="D5351">
        <f>(C5351+C5354+C5357+C5360+C5363+C5366+C5369+C5372+C5375+C5378)/10</f>
        <v>254782.7</v>
      </c>
      <c r="F5351" t="s">
        <v>327</v>
      </c>
      <c r="G5351">
        <v>418995</v>
      </c>
      <c r="H5351">
        <f>(G5351+G5354+G5357+G5360+G5363+G5366+G5369+G5372+G5375+G5378)/10</f>
        <v>394895.1</v>
      </c>
      <c r="J5351" t="s">
        <v>327</v>
      </c>
      <c r="K5351">
        <v>205641</v>
      </c>
      <c r="L5351">
        <f>(K5351+K5354+K5357+K5360+K5363+K5366+K5369+K5372+K5375+K5378)/10</f>
        <v>194878.7</v>
      </c>
    </row>
    <row r="5352" spans="2:12">
      <c r="B5352" t="s">
        <v>104</v>
      </c>
      <c r="F5352" t="s">
        <v>104</v>
      </c>
      <c r="J5352" t="s">
        <v>104</v>
      </c>
    </row>
    <row r="5353" spans="2:12">
      <c r="B5353" t="s">
        <v>323</v>
      </c>
      <c r="C5353">
        <v>6.5330000000000004</v>
      </c>
      <c r="F5353" t="s">
        <v>323</v>
      </c>
      <c r="G5353">
        <v>4.5739999999999998</v>
      </c>
      <c r="J5353" t="s">
        <v>323</v>
      </c>
      <c r="K5353">
        <v>7.8579999999999997</v>
      </c>
    </row>
    <row r="5354" spans="2:12">
      <c r="B5354" t="s">
        <v>327</v>
      </c>
      <c r="C5354">
        <v>244449</v>
      </c>
      <c r="F5354" t="s">
        <v>327</v>
      </c>
      <c r="G5354">
        <v>413488</v>
      </c>
      <c r="J5354" t="s">
        <v>327</v>
      </c>
      <c r="K5354">
        <v>188904</v>
      </c>
    </row>
    <row r="5355" spans="2:12">
      <c r="B5355" t="s">
        <v>105</v>
      </c>
      <c r="F5355" t="s">
        <v>105</v>
      </c>
      <c r="J5355" t="s">
        <v>105</v>
      </c>
    </row>
    <row r="5356" spans="2:12">
      <c r="B5356" t="s">
        <v>323</v>
      </c>
      <c r="C5356">
        <v>6.5439999999999996</v>
      </c>
      <c r="F5356" t="s">
        <v>323</v>
      </c>
      <c r="G5356">
        <v>4.6109999999999998</v>
      </c>
      <c r="J5356" t="s">
        <v>323</v>
      </c>
      <c r="K5356">
        <v>7.8220000000000001</v>
      </c>
    </row>
    <row r="5357" spans="2:12">
      <c r="B5357" t="s">
        <v>327</v>
      </c>
      <c r="C5357">
        <v>234426</v>
      </c>
      <c r="F5357" t="s">
        <v>327</v>
      </c>
      <c r="G5357">
        <v>428658</v>
      </c>
      <c r="J5357" t="s">
        <v>327</v>
      </c>
      <c r="K5357">
        <v>179564</v>
      </c>
    </row>
    <row r="5358" spans="2:12">
      <c r="B5358" t="s">
        <v>106</v>
      </c>
      <c r="F5358" t="s">
        <v>106</v>
      </c>
      <c r="J5358" t="s">
        <v>106</v>
      </c>
    </row>
    <row r="5359" spans="2:12">
      <c r="B5359" t="s">
        <v>323</v>
      </c>
      <c r="C5359">
        <v>6.694</v>
      </c>
      <c r="F5359" t="s">
        <v>323</v>
      </c>
      <c r="G5359">
        <v>4.5599999999999996</v>
      </c>
      <c r="J5359" t="s">
        <v>323</v>
      </c>
      <c r="K5359">
        <v>8.0419999999999998</v>
      </c>
    </row>
    <row r="5360" spans="2:12">
      <c r="B5360" t="s">
        <v>327</v>
      </c>
      <c r="C5360">
        <v>259068</v>
      </c>
      <c r="F5360" t="s">
        <v>327</v>
      </c>
      <c r="G5360">
        <v>401574</v>
      </c>
      <c r="J5360" t="s">
        <v>327</v>
      </c>
      <c r="K5360">
        <v>197802</v>
      </c>
    </row>
    <row r="5361" spans="2:11">
      <c r="B5361" t="s">
        <v>107</v>
      </c>
      <c r="F5361" t="s">
        <v>107</v>
      </c>
      <c r="J5361" t="s">
        <v>107</v>
      </c>
    </row>
    <row r="5362" spans="2:11">
      <c r="B5362" t="s">
        <v>323</v>
      </c>
      <c r="C5362">
        <v>6.7770000000000001</v>
      </c>
      <c r="F5362" t="s">
        <v>323</v>
      </c>
      <c r="G5362">
        <v>4.5229999999999997</v>
      </c>
      <c r="J5362" t="s">
        <v>323</v>
      </c>
      <c r="K5362">
        <v>8.1189999999999998</v>
      </c>
    </row>
    <row r="5363" spans="2:11">
      <c r="B5363" t="s">
        <v>327</v>
      </c>
      <c r="C5363">
        <v>260648</v>
      </c>
      <c r="F5363" t="s">
        <v>327</v>
      </c>
      <c r="G5363">
        <v>384832</v>
      </c>
      <c r="J5363" t="s">
        <v>327</v>
      </c>
      <c r="K5363">
        <v>198525</v>
      </c>
    </row>
    <row r="5364" spans="2:11">
      <c r="B5364" t="s">
        <v>108</v>
      </c>
      <c r="F5364" t="s">
        <v>108</v>
      </c>
      <c r="J5364" t="s">
        <v>108</v>
      </c>
    </row>
    <row r="5365" spans="2:11">
      <c r="B5365" t="s">
        <v>323</v>
      </c>
      <c r="C5365">
        <v>6.7160000000000002</v>
      </c>
      <c r="F5365" t="s">
        <v>323</v>
      </c>
      <c r="G5365">
        <v>4.5860000000000003</v>
      </c>
      <c r="J5365" t="s">
        <v>323</v>
      </c>
      <c r="K5365">
        <v>8.0630000000000006</v>
      </c>
    </row>
    <row r="5366" spans="2:11">
      <c r="B5366" t="s">
        <v>327</v>
      </c>
      <c r="C5366">
        <v>268120</v>
      </c>
      <c r="F5366" t="s">
        <v>327</v>
      </c>
      <c r="G5366">
        <v>413304</v>
      </c>
      <c r="J5366" t="s">
        <v>327</v>
      </c>
      <c r="K5366">
        <v>203997</v>
      </c>
    </row>
    <row r="5367" spans="2:11">
      <c r="B5367" t="s">
        <v>109</v>
      </c>
      <c r="F5367" t="s">
        <v>109</v>
      </c>
      <c r="J5367" t="s">
        <v>109</v>
      </c>
    </row>
    <row r="5368" spans="2:11">
      <c r="B5368" t="s">
        <v>323</v>
      </c>
      <c r="C5368">
        <v>6.5990000000000002</v>
      </c>
      <c r="F5368" t="s">
        <v>323</v>
      </c>
      <c r="G5368">
        <v>4.3390000000000004</v>
      </c>
      <c r="J5368" t="s">
        <v>323</v>
      </c>
      <c r="K5368">
        <v>7.9249999999999998</v>
      </c>
    </row>
    <row r="5369" spans="2:11">
      <c r="B5369" t="s">
        <v>327</v>
      </c>
      <c r="C5369">
        <v>242469</v>
      </c>
      <c r="F5369" t="s">
        <v>327</v>
      </c>
      <c r="G5369">
        <v>330614</v>
      </c>
      <c r="J5369" t="s">
        <v>327</v>
      </c>
      <c r="K5369">
        <v>187562</v>
      </c>
    </row>
    <row r="5370" spans="2:11">
      <c r="B5370" t="s">
        <v>110</v>
      </c>
      <c r="F5370" t="s">
        <v>110</v>
      </c>
      <c r="J5370" t="s">
        <v>110</v>
      </c>
    </row>
    <row r="5371" spans="2:11">
      <c r="B5371" t="s">
        <v>323</v>
      </c>
      <c r="C5371">
        <v>6.7839999999999998</v>
      </c>
      <c r="F5371" t="s">
        <v>323</v>
      </c>
      <c r="G5371">
        <v>4.3319999999999999</v>
      </c>
      <c r="J5371" t="s">
        <v>323</v>
      </c>
      <c r="K5371">
        <v>8.1679999999999993</v>
      </c>
    </row>
    <row r="5372" spans="2:11">
      <c r="B5372" t="s">
        <v>327</v>
      </c>
      <c r="C5372">
        <v>261909</v>
      </c>
      <c r="F5372" t="s">
        <v>327</v>
      </c>
      <c r="G5372">
        <v>324047</v>
      </c>
      <c r="J5372" t="s">
        <v>327</v>
      </c>
      <c r="K5372">
        <v>199740</v>
      </c>
    </row>
    <row r="5373" spans="2:11">
      <c r="B5373" t="s">
        <v>111</v>
      </c>
      <c r="F5373" t="s">
        <v>111</v>
      </c>
      <c r="J5373" t="s">
        <v>111</v>
      </c>
    </row>
    <row r="5374" spans="2:11">
      <c r="B5374" t="s">
        <v>323</v>
      </c>
      <c r="C5374">
        <v>6.5970000000000004</v>
      </c>
      <c r="F5374" t="s">
        <v>323</v>
      </c>
      <c r="G5374">
        <v>4.5620000000000003</v>
      </c>
      <c r="J5374" t="s">
        <v>323</v>
      </c>
      <c r="K5374">
        <v>7.9139999999999997</v>
      </c>
    </row>
    <row r="5375" spans="2:11">
      <c r="B5375" t="s">
        <v>327</v>
      </c>
      <c r="C5375">
        <v>241232</v>
      </c>
      <c r="F5375" t="s">
        <v>327</v>
      </c>
      <c r="G5375">
        <v>403718</v>
      </c>
      <c r="J5375" t="s">
        <v>327</v>
      </c>
      <c r="K5375">
        <v>185761</v>
      </c>
    </row>
    <row r="5376" spans="2:11">
      <c r="B5376" t="s">
        <v>112</v>
      </c>
      <c r="F5376" t="s">
        <v>112</v>
      </c>
      <c r="J5376" t="s">
        <v>112</v>
      </c>
    </row>
    <row r="5377" spans="2:12">
      <c r="B5377" t="s">
        <v>323</v>
      </c>
      <c r="C5377">
        <v>6.7009999999999996</v>
      </c>
      <c r="F5377" t="s">
        <v>323</v>
      </c>
      <c r="G5377">
        <v>4.6230000000000002</v>
      </c>
      <c r="J5377" t="s">
        <v>323</v>
      </c>
      <c r="K5377">
        <v>8.0299999999999994</v>
      </c>
    </row>
    <row r="5378" spans="2:12">
      <c r="B5378" t="s">
        <v>327</v>
      </c>
      <c r="C5378">
        <v>265167</v>
      </c>
      <c r="F5378" t="s">
        <v>327</v>
      </c>
      <c r="G5378">
        <v>429721</v>
      </c>
      <c r="J5378" t="s">
        <v>327</v>
      </c>
      <c r="K5378">
        <v>201291</v>
      </c>
    </row>
    <row r="5379" spans="2:12">
      <c r="B5379" t="s">
        <v>113</v>
      </c>
      <c r="F5379" t="s">
        <v>113</v>
      </c>
      <c r="J5379" t="s">
        <v>113</v>
      </c>
    </row>
    <row r="5380" spans="2:12">
      <c r="B5380" t="s">
        <v>323</v>
      </c>
      <c r="C5380">
        <v>6.7149999999999999</v>
      </c>
      <c r="F5380" t="s">
        <v>323</v>
      </c>
      <c r="G5380">
        <v>4.5919999999999996</v>
      </c>
      <c r="J5380" t="s">
        <v>323</v>
      </c>
      <c r="K5380">
        <v>8.0229999999999997</v>
      </c>
    </row>
    <row r="5381" spans="2:12">
      <c r="B5381" t="s">
        <v>327</v>
      </c>
      <c r="C5381">
        <v>268058</v>
      </c>
      <c r="D5381">
        <f>(C5381+C5384+C5387+C5390+C5393+C5396+C5399+C5402+C5405+C5408)/10</f>
        <v>253744.1</v>
      </c>
      <c r="F5381" t="s">
        <v>327</v>
      </c>
      <c r="G5381">
        <v>501829</v>
      </c>
      <c r="H5381">
        <f>(G5381+G5384+G5387+G5390+G5393+G5396+G5399+G5402+G5405+G5408)/10</f>
        <v>441449.3</v>
      </c>
      <c r="J5381" t="s">
        <v>327</v>
      </c>
      <c r="K5381">
        <v>203360</v>
      </c>
      <c r="L5381">
        <f>(K5381+K5384+K5387+K5390+K5393+K5396+K5399+K5402+K5405+K5408)/10</f>
        <v>193840.1</v>
      </c>
    </row>
    <row r="5382" spans="2:12">
      <c r="B5382" t="s">
        <v>114</v>
      </c>
      <c r="F5382" t="s">
        <v>114</v>
      </c>
      <c r="J5382" t="s">
        <v>114</v>
      </c>
    </row>
    <row r="5383" spans="2:12">
      <c r="B5383" t="s">
        <v>323</v>
      </c>
      <c r="C5383">
        <v>6.5259999999999998</v>
      </c>
      <c r="F5383" t="s">
        <v>323</v>
      </c>
      <c r="G5383">
        <v>4.4219999999999997</v>
      </c>
      <c r="J5383" t="s">
        <v>323</v>
      </c>
      <c r="K5383">
        <v>7.8479999999999999</v>
      </c>
    </row>
    <row r="5384" spans="2:12">
      <c r="B5384" t="s">
        <v>327</v>
      </c>
      <c r="C5384">
        <v>244200</v>
      </c>
      <c r="F5384" t="s">
        <v>327</v>
      </c>
      <c r="G5384">
        <v>434882</v>
      </c>
      <c r="J5384" t="s">
        <v>327</v>
      </c>
      <c r="K5384">
        <v>188655</v>
      </c>
    </row>
    <row r="5385" spans="2:12">
      <c r="B5385" t="s">
        <v>115</v>
      </c>
      <c r="F5385" t="s">
        <v>115</v>
      </c>
      <c r="J5385" t="s">
        <v>115</v>
      </c>
    </row>
    <row r="5386" spans="2:12">
      <c r="B5386" t="s">
        <v>323</v>
      </c>
      <c r="C5386">
        <v>6.5339999999999998</v>
      </c>
      <c r="F5386" t="s">
        <v>323</v>
      </c>
      <c r="G5386">
        <v>4.4820000000000002</v>
      </c>
      <c r="J5386" t="s">
        <v>323</v>
      </c>
      <c r="K5386">
        <v>7.806</v>
      </c>
    </row>
    <row r="5387" spans="2:12">
      <c r="B5387" t="s">
        <v>327</v>
      </c>
      <c r="C5387">
        <v>234064</v>
      </c>
      <c r="F5387" t="s">
        <v>327</v>
      </c>
      <c r="G5387">
        <v>457259</v>
      </c>
      <c r="J5387" t="s">
        <v>327</v>
      </c>
      <c r="K5387">
        <v>179202</v>
      </c>
    </row>
    <row r="5388" spans="2:12">
      <c r="B5388" t="s">
        <v>116</v>
      </c>
      <c r="F5388" t="s">
        <v>116</v>
      </c>
      <c r="J5388" t="s">
        <v>116</v>
      </c>
    </row>
    <row r="5389" spans="2:12">
      <c r="B5389" t="s">
        <v>323</v>
      </c>
      <c r="C5389">
        <v>6.67</v>
      </c>
      <c r="F5389" t="s">
        <v>323</v>
      </c>
      <c r="G5389">
        <v>4.46</v>
      </c>
      <c r="J5389" t="s">
        <v>323</v>
      </c>
      <c r="K5389">
        <v>8.0030000000000001</v>
      </c>
    </row>
    <row r="5390" spans="2:12">
      <c r="B5390" t="s">
        <v>327</v>
      </c>
      <c r="C5390">
        <v>258113</v>
      </c>
      <c r="F5390" t="s">
        <v>327</v>
      </c>
      <c r="G5390">
        <v>444742</v>
      </c>
      <c r="J5390" t="s">
        <v>327</v>
      </c>
      <c r="K5390">
        <v>196847</v>
      </c>
    </row>
    <row r="5391" spans="2:12">
      <c r="B5391" t="s">
        <v>117</v>
      </c>
      <c r="F5391" t="s">
        <v>117</v>
      </c>
      <c r="J5391" t="s">
        <v>117</v>
      </c>
    </row>
    <row r="5392" spans="2:12">
      <c r="B5392" t="s">
        <v>323</v>
      </c>
      <c r="C5392">
        <v>6.7469999999999999</v>
      </c>
      <c r="F5392" t="s">
        <v>323</v>
      </c>
      <c r="G5392">
        <v>4.444</v>
      </c>
      <c r="J5392" t="s">
        <v>323</v>
      </c>
      <c r="K5392">
        <v>8.0709999999999997</v>
      </c>
    </row>
    <row r="5393" spans="2:11">
      <c r="B5393" t="s">
        <v>327</v>
      </c>
      <c r="C5393">
        <v>259489</v>
      </c>
      <c r="F5393" t="s">
        <v>327</v>
      </c>
      <c r="G5393">
        <v>435255</v>
      </c>
      <c r="J5393" t="s">
        <v>327</v>
      </c>
      <c r="K5393">
        <v>197366</v>
      </c>
    </row>
    <row r="5394" spans="2:11">
      <c r="B5394" t="s">
        <v>118</v>
      </c>
      <c r="F5394" t="s">
        <v>118</v>
      </c>
      <c r="J5394" t="s">
        <v>118</v>
      </c>
    </row>
    <row r="5395" spans="2:11">
      <c r="B5395" t="s">
        <v>323</v>
      </c>
      <c r="C5395">
        <v>6.681</v>
      </c>
      <c r="F5395" t="s">
        <v>323</v>
      </c>
      <c r="G5395">
        <v>4.5229999999999997</v>
      </c>
      <c r="J5395" t="s">
        <v>323</v>
      </c>
      <c r="K5395">
        <v>8.0060000000000002</v>
      </c>
    </row>
    <row r="5396" spans="2:11">
      <c r="B5396" t="s">
        <v>327</v>
      </c>
      <c r="C5396">
        <v>266693</v>
      </c>
      <c r="F5396" t="s">
        <v>327</v>
      </c>
      <c r="G5396">
        <v>472457</v>
      </c>
      <c r="J5396" t="s">
        <v>327</v>
      </c>
      <c r="K5396">
        <v>202570</v>
      </c>
    </row>
    <row r="5397" spans="2:11">
      <c r="B5397" t="s">
        <v>119</v>
      </c>
      <c r="F5397" t="s">
        <v>119</v>
      </c>
      <c r="J5397" t="s">
        <v>119</v>
      </c>
    </row>
    <row r="5398" spans="2:11">
      <c r="B5398" t="s">
        <v>323</v>
      </c>
      <c r="C5398">
        <v>6.5819999999999999</v>
      </c>
      <c r="F5398" t="s">
        <v>323</v>
      </c>
      <c r="G5398">
        <v>4.2300000000000004</v>
      </c>
      <c r="J5398" t="s">
        <v>323</v>
      </c>
      <c r="K5398">
        <v>7.899</v>
      </c>
    </row>
    <row r="5399" spans="2:11">
      <c r="B5399" t="s">
        <v>327</v>
      </c>
      <c r="C5399">
        <v>241834</v>
      </c>
      <c r="F5399" t="s">
        <v>327</v>
      </c>
      <c r="G5399">
        <v>365262</v>
      </c>
      <c r="J5399" t="s">
        <v>327</v>
      </c>
      <c r="K5399">
        <v>186927</v>
      </c>
    </row>
    <row r="5400" spans="2:11">
      <c r="B5400" t="s">
        <v>120</v>
      </c>
      <c r="F5400" t="s">
        <v>120</v>
      </c>
      <c r="J5400" t="s">
        <v>120</v>
      </c>
    </row>
    <row r="5401" spans="2:11">
      <c r="B5401" t="s">
        <v>323</v>
      </c>
      <c r="C5401">
        <v>6.7380000000000004</v>
      </c>
      <c r="F5401" t="s">
        <v>323</v>
      </c>
      <c r="G5401">
        <v>4.327</v>
      </c>
      <c r="J5401" t="s">
        <v>323</v>
      </c>
      <c r="K5401">
        <v>8.0960000000000001</v>
      </c>
    </row>
    <row r="5402" spans="2:11">
      <c r="B5402" t="s">
        <v>327</v>
      </c>
      <c r="C5402">
        <v>260137</v>
      </c>
      <c r="F5402" t="s">
        <v>327</v>
      </c>
      <c r="G5402">
        <v>393311</v>
      </c>
      <c r="J5402" t="s">
        <v>327</v>
      </c>
      <c r="K5402">
        <v>197968</v>
      </c>
    </row>
    <row r="5403" spans="2:11">
      <c r="B5403" t="s">
        <v>121</v>
      </c>
      <c r="F5403" t="s">
        <v>121</v>
      </c>
      <c r="J5403" t="s">
        <v>121</v>
      </c>
    </row>
    <row r="5404" spans="2:11">
      <c r="B5404" t="s">
        <v>323</v>
      </c>
      <c r="C5404">
        <v>6.56</v>
      </c>
      <c r="F5404" t="s">
        <v>323</v>
      </c>
      <c r="G5404">
        <v>4.4909999999999997</v>
      </c>
      <c r="J5404" t="s">
        <v>323</v>
      </c>
      <c r="K5404">
        <v>7.8570000000000002</v>
      </c>
    </row>
    <row r="5405" spans="2:11">
      <c r="B5405" t="s">
        <v>327</v>
      </c>
      <c r="C5405">
        <v>239892</v>
      </c>
      <c r="F5405" t="s">
        <v>327</v>
      </c>
      <c r="G5405">
        <v>459004</v>
      </c>
      <c r="J5405" t="s">
        <v>327</v>
      </c>
      <c r="K5405">
        <v>184421</v>
      </c>
    </row>
    <row r="5406" spans="2:11">
      <c r="B5406" t="s">
        <v>122</v>
      </c>
      <c r="F5406" t="s">
        <v>122</v>
      </c>
      <c r="J5406" t="s">
        <v>122</v>
      </c>
    </row>
    <row r="5407" spans="2:11">
      <c r="B5407" t="s">
        <v>323</v>
      </c>
      <c r="C5407">
        <v>6.6959999999999997</v>
      </c>
      <c r="F5407" t="s">
        <v>323</v>
      </c>
      <c r="G5407">
        <v>4.47</v>
      </c>
      <c r="J5407" t="s">
        <v>323</v>
      </c>
      <c r="K5407">
        <v>8.0220000000000002</v>
      </c>
    </row>
    <row r="5408" spans="2:11">
      <c r="B5408" t="s">
        <v>327</v>
      </c>
      <c r="C5408">
        <v>264961</v>
      </c>
      <c r="F5408" t="s">
        <v>327</v>
      </c>
      <c r="G5408">
        <v>450492</v>
      </c>
      <c r="J5408" t="s">
        <v>327</v>
      </c>
      <c r="K5408">
        <v>201085</v>
      </c>
    </row>
    <row r="5409" spans="2:12">
      <c r="B5409" t="s">
        <v>123</v>
      </c>
      <c r="F5409" t="s">
        <v>123</v>
      </c>
      <c r="J5409" t="s">
        <v>123</v>
      </c>
    </row>
    <row r="5410" spans="2:12">
      <c r="B5410" t="s">
        <v>323</v>
      </c>
      <c r="C5410">
        <v>6.7210000000000001</v>
      </c>
      <c r="F5410" t="s">
        <v>323</v>
      </c>
      <c r="G5410">
        <v>4.4210000000000003</v>
      </c>
      <c r="J5410" t="s">
        <v>323</v>
      </c>
      <c r="K5410">
        <v>8.0310000000000006</v>
      </c>
    </row>
    <row r="5411" spans="2:12">
      <c r="B5411" t="s">
        <v>327</v>
      </c>
      <c r="C5411">
        <v>268264</v>
      </c>
      <c r="D5411">
        <f>(C5411+C5414+C5417+C5420+C5423+C5426+C5429+C5432+C5435+C5438)/10</f>
        <v>253069.7</v>
      </c>
      <c r="F5411" t="s">
        <v>327</v>
      </c>
      <c r="G5411">
        <v>510401</v>
      </c>
      <c r="H5411">
        <f>(G5411+G5414+G5417+G5420+G5423+G5426+G5429+G5432+G5435+G5438)/10</f>
        <v>477507.7</v>
      </c>
      <c r="J5411" t="s">
        <v>327</v>
      </c>
      <c r="K5411">
        <v>203566</v>
      </c>
      <c r="L5411">
        <f>(K5411+K5414+K5417+K5420+K5423+K5426+K5429+K5432+K5435+K5438)/10</f>
        <v>193165.7</v>
      </c>
    </row>
    <row r="5412" spans="2:12">
      <c r="B5412" t="s">
        <v>124</v>
      </c>
      <c r="F5412" t="s">
        <v>124</v>
      </c>
      <c r="J5412" t="s">
        <v>124</v>
      </c>
    </row>
    <row r="5413" spans="2:12">
      <c r="B5413" t="s">
        <v>323</v>
      </c>
      <c r="C5413">
        <v>6.5010000000000003</v>
      </c>
      <c r="F5413" t="s">
        <v>323</v>
      </c>
      <c r="G5413">
        <v>4.3310000000000004</v>
      </c>
      <c r="J5413" t="s">
        <v>323</v>
      </c>
      <c r="K5413">
        <v>7.8090000000000002</v>
      </c>
    </row>
    <row r="5414" spans="2:12">
      <c r="B5414" t="s">
        <v>327</v>
      </c>
      <c r="C5414">
        <v>243257</v>
      </c>
      <c r="F5414" t="s">
        <v>327</v>
      </c>
      <c r="G5414">
        <v>478799</v>
      </c>
      <c r="J5414" t="s">
        <v>327</v>
      </c>
      <c r="K5414">
        <v>187712</v>
      </c>
    </row>
    <row r="5415" spans="2:12">
      <c r="B5415" t="s">
        <v>125</v>
      </c>
      <c r="F5415" t="s">
        <v>125</v>
      </c>
      <c r="J5415" t="s">
        <v>125</v>
      </c>
    </row>
    <row r="5416" spans="2:12">
      <c r="B5416" t="s">
        <v>323</v>
      </c>
      <c r="C5416">
        <v>6.54</v>
      </c>
      <c r="F5416" t="s">
        <v>323</v>
      </c>
      <c r="G5416">
        <v>4.3109999999999999</v>
      </c>
      <c r="J5416" t="s">
        <v>323</v>
      </c>
      <c r="K5416">
        <v>7.8150000000000004</v>
      </c>
    </row>
    <row r="5417" spans="2:12">
      <c r="B5417" t="s">
        <v>327</v>
      </c>
      <c r="C5417">
        <v>234260</v>
      </c>
      <c r="F5417" t="s">
        <v>327</v>
      </c>
      <c r="G5417">
        <v>467679</v>
      </c>
      <c r="J5417" t="s">
        <v>327</v>
      </c>
      <c r="K5417">
        <v>179398</v>
      </c>
    </row>
    <row r="5418" spans="2:12">
      <c r="B5418" t="s">
        <v>126</v>
      </c>
      <c r="F5418" t="s">
        <v>126</v>
      </c>
      <c r="J5418" t="s">
        <v>126</v>
      </c>
    </row>
    <row r="5419" spans="2:12">
      <c r="B5419" t="s">
        <v>323</v>
      </c>
      <c r="C5419">
        <v>6.6420000000000003</v>
      </c>
      <c r="F5419" t="s">
        <v>323</v>
      </c>
      <c r="G5419">
        <v>4.3760000000000003</v>
      </c>
      <c r="J5419" t="s">
        <v>323</v>
      </c>
      <c r="K5419">
        <v>7.96</v>
      </c>
    </row>
    <row r="5420" spans="2:12">
      <c r="B5420" t="s">
        <v>327</v>
      </c>
      <c r="C5420">
        <v>257044</v>
      </c>
      <c r="F5420" t="s">
        <v>327</v>
      </c>
      <c r="G5420">
        <v>492962</v>
      </c>
      <c r="J5420" t="s">
        <v>327</v>
      </c>
      <c r="K5420">
        <v>195778</v>
      </c>
    </row>
    <row r="5421" spans="2:12">
      <c r="B5421" t="s">
        <v>127</v>
      </c>
      <c r="F5421" t="s">
        <v>127</v>
      </c>
      <c r="J5421" t="s">
        <v>127</v>
      </c>
    </row>
    <row r="5422" spans="2:12">
      <c r="B5422" t="s">
        <v>323</v>
      </c>
      <c r="C5422">
        <v>6.7309999999999999</v>
      </c>
      <c r="F5422" t="s">
        <v>323</v>
      </c>
      <c r="G5422">
        <v>4.3280000000000003</v>
      </c>
      <c r="J5422" t="s">
        <v>323</v>
      </c>
      <c r="K5422">
        <v>8.0470000000000006</v>
      </c>
    </row>
    <row r="5423" spans="2:12">
      <c r="B5423" t="s">
        <v>327</v>
      </c>
      <c r="C5423">
        <v>258896</v>
      </c>
      <c r="F5423" t="s">
        <v>327</v>
      </c>
      <c r="G5423">
        <v>469358</v>
      </c>
      <c r="J5423" t="s">
        <v>327</v>
      </c>
      <c r="K5423">
        <v>196773</v>
      </c>
    </row>
    <row r="5424" spans="2:12">
      <c r="B5424" t="s">
        <v>128</v>
      </c>
      <c r="F5424" t="s">
        <v>128</v>
      </c>
      <c r="J5424" t="s">
        <v>128</v>
      </c>
    </row>
    <row r="5425" spans="2:11">
      <c r="B5425" t="s">
        <v>323</v>
      </c>
      <c r="C5425">
        <v>6.65</v>
      </c>
      <c r="F5425" t="s">
        <v>323</v>
      </c>
      <c r="G5425">
        <v>4.4340000000000002</v>
      </c>
      <c r="J5425" t="s">
        <v>323</v>
      </c>
      <c r="K5425">
        <v>7.9580000000000002</v>
      </c>
    </row>
    <row r="5426" spans="2:11">
      <c r="B5426" t="s">
        <v>327</v>
      </c>
      <c r="C5426">
        <v>265472</v>
      </c>
      <c r="F5426" t="s">
        <v>327</v>
      </c>
      <c r="G5426">
        <v>521775</v>
      </c>
      <c r="J5426" t="s">
        <v>327</v>
      </c>
      <c r="K5426">
        <v>201349</v>
      </c>
    </row>
    <row r="5427" spans="2:11">
      <c r="B5427" t="s">
        <v>129</v>
      </c>
      <c r="F5427" t="s">
        <v>129</v>
      </c>
      <c r="J5427" t="s">
        <v>129</v>
      </c>
    </row>
    <row r="5428" spans="2:11">
      <c r="B5428" t="s">
        <v>323</v>
      </c>
      <c r="C5428">
        <v>6.5330000000000004</v>
      </c>
      <c r="F5428" t="s">
        <v>323</v>
      </c>
      <c r="G5428">
        <v>4.2210000000000001</v>
      </c>
      <c r="J5428" t="s">
        <v>323</v>
      </c>
      <c r="K5428">
        <v>7.8230000000000004</v>
      </c>
    </row>
    <row r="5429" spans="2:11">
      <c r="B5429" t="s">
        <v>327</v>
      </c>
      <c r="C5429">
        <v>240047</v>
      </c>
      <c r="F5429" t="s">
        <v>327</v>
      </c>
      <c r="G5429">
        <v>434203</v>
      </c>
      <c r="J5429" t="s">
        <v>327</v>
      </c>
      <c r="K5429">
        <v>185140</v>
      </c>
    </row>
    <row r="5430" spans="2:11">
      <c r="B5430" t="s">
        <v>130</v>
      </c>
      <c r="F5430" t="s">
        <v>130</v>
      </c>
      <c r="J5430" t="s">
        <v>130</v>
      </c>
    </row>
    <row r="5431" spans="2:11">
      <c r="B5431" t="s">
        <v>323</v>
      </c>
      <c r="C5431">
        <v>6.6929999999999996</v>
      </c>
      <c r="F5431" t="s">
        <v>323</v>
      </c>
      <c r="G5431">
        <v>4.3019999999999996</v>
      </c>
      <c r="J5431" t="s">
        <v>323</v>
      </c>
      <c r="K5431">
        <v>8.0239999999999991</v>
      </c>
    </row>
    <row r="5432" spans="2:11">
      <c r="B5432" t="s">
        <v>327</v>
      </c>
      <c r="C5432">
        <v>258374</v>
      </c>
      <c r="F5432" t="s">
        <v>327</v>
      </c>
      <c r="G5432">
        <v>461491</v>
      </c>
      <c r="J5432" t="s">
        <v>327</v>
      </c>
      <c r="K5432">
        <v>196205</v>
      </c>
    </row>
    <row r="5433" spans="2:11">
      <c r="B5433" t="s">
        <v>131</v>
      </c>
      <c r="F5433" t="s">
        <v>131</v>
      </c>
      <c r="J5433" t="s">
        <v>131</v>
      </c>
    </row>
    <row r="5434" spans="2:11">
      <c r="B5434" t="s">
        <v>323</v>
      </c>
      <c r="C5434">
        <v>6.6020000000000003</v>
      </c>
      <c r="F5434" t="s">
        <v>323</v>
      </c>
      <c r="G5434">
        <v>4.2210000000000001</v>
      </c>
      <c r="J5434" t="s">
        <v>323</v>
      </c>
      <c r="K5434">
        <v>7.9219999999999997</v>
      </c>
    </row>
    <row r="5435" spans="2:11">
      <c r="B5435" t="s">
        <v>327</v>
      </c>
      <c r="C5435">
        <v>241417</v>
      </c>
      <c r="F5435" t="s">
        <v>327</v>
      </c>
      <c r="G5435">
        <v>430102</v>
      </c>
      <c r="J5435" t="s">
        <v>327</v>
      </c>
      <c r="K5435">
        <v>185946</v>
      </c>
    </row>
    <row r="5436" spans="2:11">
      <c r="B5436" t="s">
        <v>132</v>
      </c>
      <c r="F5436" t="s">
        <v>132</v>
      </c>
      <c r="J5436" t="s">
        <v>132</v>
      </c>
    </row>
    <row r="5437" spans="2:11">
      <c r="B5437" t="s">
        <v>323</v>
      </c>
      <c r="C5437">
        <v>6.6630000000000003</v>
      </c>
      <c r="F5437" t="s">
        <v>323</v>
      </c>
      <c r="G5437">
        <v>4.41</v>
      </c>
      <c r="J5437" t="s">
        <v>323</v>
      </c>
      <c r="K5437">
        <v>7.9710000000000001</v>
      </c>
    </row>
    <row r="5438" spans="2:11">
      <c r="B5438" t="s">
        <v>327</v>
      </c>
      <c r="C5438">
        <v>263666</v>
      </c>
      <c r="F5438" t="s">
        <v>327</v>
      </c>
      <c r="G5438">
        <v>508307</v>
      </c>
      <c r="J5438" t="s">
        <v>327</v>
      </c>
      <c r="K5438">
        <v>199790</v>
      </c>
    </row>
    <row r="5439" spans="2:11">
      <c r="B5439" t="s">
        <v>133</v>
      </c>
      <c r="F5439" t="s">
        <v>133</v>
      </c>
      <c r="J5439" t="s">
        <v>133</v>
      </c>
    </row>
    <row r="5440" spans="2:11">
      <c r="B5440" t="s">
        <v>323</v>
      </c>
      <c r="C5440">
        <v>6.665</v>
      </c>
      <c r="F5440" t="s">
        <v>323</v>
      </c>
      <c r="G5440">
        <v>4.4160000000000004</v>
      </c>
      <c r="J5440" t="s">
        <v>323</v>
      </c>
      <c r="K5440">
        <v>7.944</v>
      </c>
    </row>
    <row r="5441" spans="2:12">
      <c r="B5441" t="s">
        <v>327</v>
      </c>
      <c r="C5441">
        <v>266044</v>
      </c>
      <c r="D5441">
        <f>(C5441+C5444+C5447+C5450+C5453+C5456+C5459+C5462+C5465+C5468)/10</f>
        <v>251870.4</v>
      </c>
      <c r="F5441" t="s">
        <v>327</v>
      </c>
      <c r="G5441">
        <v>598549</v>
      </c>
      <c r="H5441">
        <f>(G5441+G5444+G5447+G5450+G5453+G5456+G5459+G5462+G5465+G5468)/10</f>
        <v>530950</v>
      </c>
      <c r="J5441" t="s">
        <v>327</v>
      </c>
      <c r="K5441">
        <v>201346</v>
      </c>
      <c r="L5441">
        <f>(K5441+K5444+K5447+K5450+K5453+K5456+K5459+K5462+K5465+K5468)/10</f>
        <v>191966.4</v>
      </c>
    </row>
    <row r="5442" spans="2:12">
      <c r="B5442" t="s">
        <v>134</v>
      </c>
      <c r="F5442" t="s">
        <v>134</v>
      </c>
      <c r="J5442" t="s">
        <v>134</v>
      </c>
    </row>
    <row r="5443" spans="2:12">
      <c r="B5443" t="s">
        <v>323</v>
      </c>
      <c r="C5443">
        <v>6.5019999999999998</v>
      </c>
      <c r="F5443" t="s">
        <v>323</v>
      </c>
      <c r="G5443">
        <v>4.1840000000000002</v>
      </c>
      <c r="J5443" t="s">
        <v>323</v>
      </c>
      <c r="K5443">
        <v>7.81</v>
      </c>
    </row>
    <row r="5444" spans="2:12">
      <c r="B5444" t="s">
        <v>327</v>
      </c>
      <c r="C5444">
        <v>243291</v>
      </c>
      <c r="F5444" t="s">
        <v>327</v>
      </c>
      <c r="G5444">
        <v>495989</v>
      </c>
      <c r="J5444" t="s">
        <v>327</v>
      </c>
      <c r="K5444">
        <v>187746</v>
      </c>
    </row>
    <row r="5445" spans="2:12">
      <c r="B5445" t="s">
        <v>135</v>
      </c>
      <c r="F5445" t="s">
        <v>135</v>
      </c>
      <c r="J5445" t="s">
        <v>135</v>
      </c>
    </row>
    <row r="5446" spans="2:12">
      <c r="B5446" t="s">
        <v>323</v>
      </c>
      <c r="C5446">
        <v>6.4749999999999996</v>
      </c>
      <c r="F5446" t="s">
        <v>323</v>
      </c>
      <c r="G5446">
        <v>4.3090000000000002</v>
      </c>
      <c r="J5446" t="s">
        <v>323</v>
      </c>
      <c r="K5446">
        <v>7.7140000000000004</v>
      </c>
    </row>
    <row r="5447" spans="2:12">
      <c r="B5447" t="s">
        <v>327</v>
      </c>
      <c r="C5447">
        <v>231938</v>
      </c>
      <c r="F5447" t="s">
        <v>327</v>
      </c>
      <c r="G5447">
        <v>551845</v>
      </c>
      <c r="J5447" t="s">
        <v>327</v>
      </c>
      <c r="K5447">
        <v>177076</v>
      </c>
    </row>
    <row r="5448" spans="2:12">
      <c r="B5448" t="s">
        <v>136</v>
      </c>
      <c r="F5448" t="s">
        <v>136</v>
      </c>
      <c r="J5448" t="s">
        <v>136</v>
      </c>
    </row>
    <row r="5449" spans="2:12">
      <c r="B5449" t="s">
        <v>323</v>
      </c>
      <c r="C5449">
        <v>6.6130000000000004</v>
      </c>
      <c r="F5449" t="s">
        <v>323</v>
      </c>
      <c r="G5449">
        <v>4.2990000000000004</v>
      </c>
      <c r="J5449" t="s">
        <v>323</v>
      </c>
      <c r="K5449">
        <v>7.9139999999999997</v>
      </c>
    </row>
    <row r="5450" spans="2:12">
      <c r="B5450" t="s">
        <v>327</v>
      </c>
      <c r="C5450">
        <v>255921</v>
      </c>
      <c r="F5450" t="s">
        <v>327</v>
      </c>
      <c r="G5450">
        <v>543458</v>
      </c>
      <c r="J5450" t="s">
        <v>327</v>
      </c>
      <c r="K5450">
        <v>194655</v>
      </c>
    </row>
    <row r="5451" spans="2:12">
      <c r="B5451" t="s">
        <v>137</v>
      </c>
      <c r="F5451" t="s">
        <v>137</v>
      </c>
      <c r="J5451" t="s">
        <v>137</v>
      </c>
    </row>
    <row r="5452" spans="2:12">
      <c r="B5452" t="s">
        <v>323</v>
      </c>
      <c r="C5452">
        <v>6.7110000000000003</v>
      </c>
      <c r="F5452" t="s">
        <v>323</v>
      </c>
      <c r="G5452">
        <v>4.2300000000000004</v>
      </c>
      <c r="J5452" t="s">
        <v>323</v>
      </c>
      <c r="K5452">
        <v>8.0150000000000006</v>
      </c>
    </row>
    <row r="5453" spans="2:12">
      <c r="B5453" t="s">
        <v>327</v>
      </c>
      <c r="C5453">
        <v>258125</v>
      </c>
      <c r="F5453" t="s">
        <v>327</v>
      </c>
      <c r="G5453">
        <v>509347</v>
      </c>
      <c r="J5453" t="s">
        <v>327</v>
      </c>
      <c r="K5453">
        <v>196002</v>
      </c>
    </row>
    <row r="5454" spans="2:12">
      <c r="B5454" t="s">
        <v>138</v>
      </c>
      <c r="F5454" t="s">
        <v>138</v>
      </c>
      <c r="J5454" t="s">
        <v>138</v>
      </c>
    </row>
    <row r="5455" spans="2:12">
      <c r="B5455" t="s">
        <v>323</v>
      </c>
      <c r="C5455">
        <v>6.6310000000000002</v>
      </c>
      <c r="F5455" t="s">
        <v>323</v>
      </c>
      <c r="G5455">
        <v>4.3449999999999998</v>
      </c>
      <c r="J5455" t="s">
        <v>323</v>
      </c>
      <c r="K5455">
        <v>7.9279999999999999</v>
      </c>
    </row>
    <row r="5456" spans="2:12">
      <c r="B5456" t="s">
        <v>327</v>
      </c>
      <c r="C5456">
        <v>264707</v>
      </c>
      <c r="F5456" t="s">
        <v>327</v>
      </c>
      <c r="G5456">
        <v>565593</v>
      </c>
      <c r="J5456" t="s">
        <v>327</v>
      </c>
      <c r="K5456">
        <v>200584</v>
      </c>
    </row>
    <row r="5457" spans="2:12">
      <c r="B5457" t="s">
        <v>139</v>
      </c>
      <c r="F5457" t="s">
        <v>139</v>
      </c>
      <c r="J5457" t="s">
        <v>139</v>
      </c>
    </row>
    <row r="5458" spans="2:12">
      <c r="B5458" t="s">
        <v>323</v>
      </c>
      <c r="C5458">
        <v>6.5209999999999999</v>
      </c>
      <c r="F5458" t="s">
        <v>323</v>
      </c>
      <c r="G5458">
        <v>4.0999999999999996</v>
      </c>
      <c r="J5458" t="s">
        <v>323</v>
      </c>
      <c r="K5458">
        <v>7.8029999999999999</v>
      </c>
    </row>
    <row r="5459" spans="2:12">
      <c r="B5459" t="s">
        <v>327</v>
      </c>
      <c r="C5459">
        <v>239581</v>
      </c>
      <c r="F5459" t="s">
        <v>327</v>
      </c>
      <c r="G5459">
        <v>463249</v>
      </c>
      <c r="J5459" t="s">
        <v>327</v>
      </c>
      <c r="K5459">
        <v>184674</v>
      </c>
    </row>
    <row r="5460" spans="2:12">
      <c r="B5460" t="s">
        <v>140</v>
      </c>
      <c r="F5460" t="s">
        <v>140</v>
      </c>
      <c r="J5460" t="s">
        <v>140</v>
      </c>
    </row>
    <row r="5461" spans="2:12">
      <c r="B5461" t="s">
        <v>323</v>
      </c>
      <c r="C5461">
        <v>6.6840000000000002</v>
      </c>
      <c r="F5461" t="s">
        <v>323</v>
      </c>
      <c r="G5461">
        <v>4.1760000000000002</v>
      </c>
      <c r="J5461" t="s">
        <v>323</v>
      </c>
      <c r="K5461">
        <v>8.01</v>
      </c>
    </row>
    <row r="5462" spans="2:12">
      <c r="B5462" t="s">
        <v>327</v>
      </c>
      <c r="C5462">
        <v>258033</v>
      </c>
      <c r="F5462" t="s">
        <v>327</v>
      </c>
      <c r="G5462">
        <v>488779</v>
      </c>
      <c r="J5462" t="s">
        <v>327</v>
      </c>
      <c r="K5462">
        <v>195864</v>
      </c>
    </row>
    <row r="5463" spans="2:12">
      <c r="B5463" t="s">
        <v>141</v>
      </c>
      <c r="F5463" t="s">
        <v>141</v>
      </c>
      <c r="J5463" t="s">
        <v>141</v>
      </c>
    </row>
    <row r="5464" spans="2:12">
      <c r="B5464" t="s">
        <v>323</v>
      </c>
      <c r="C5464">
        <v>6.5330000000000004</v>
      </c>
      <c r="F5464" t="s">
        <v>323</v>
      </c>
      <c r="G5464">
        <v>4.2539999999999996</v>
      </c>
      <c r="J5464" t="s">
        <v>323</v>
      </c>
      <c r="K5464">
        <v>7.8150000000000004</v>
      </c>
    </row>
    <row r="5465" spans="2:12">
      <c r="B5465" t="s">
        <v>327</v>
      </c>
      <c r="C5465">
        <v>238906</v>
      </c>
      <c r="F5465" t="s">
        <v>327</v>
      </c>
      <c r="G5465">
        <v>522601</v>
      </c>
      <c r="J5465" t="s">
        <v>327</v>
      </c>
      <c r="K5465">
        <v>183435</v>
      </c>
    </row>
    <row r="5466" spans="2:12">
      <c r="B5466" t="s">
        <v>142</v>
      </c>
      <c r="F5466" t="s">
        <v>142</v>
      </c>
      <c r="J5466" t="s">
        <v>142</v>
      </c>
    </row>
    <row r="5467" spans="2:12">
      <c r="B5467" t="s">
        <v>323</v>
      </c>
      <c r="C5467">
        <v>6.625</v>
      </c>
      <c r="F5467" t="s">
        <v>323</v>
      </c>
      <c r="G5467">
        <v>4.3529999999999998</v>
      </c>
      <c r="J5467" t="s">
        <v>323</v>
      </c>
      <c r="K5467">
        <v>7.91</v>
      </c>
    </row>
    <row r="5468" spans="2:12">
      <c r="B5468" t="s">
        <v>327</v>
      </c>
      <c r="C5468">
        <v>262158</v>
      </c>
      <c r="F5468" t="s">
        <v>327</v>
      </c>
      <c r="G5468">
        <v>570090</v>
      </c>
      <c r="J5468" t="s">
        <v>327</v>
      </c>
      <c r="K5468">
        <v>198282</v>
      </c>
    </row>
    <row r="5469" spans="2:12">
      <c r="B5469" t="s">
        <v>143</v>
      </c>
      <c r="F5469" t="s">
        <v>143</v>
      </c>
      <c r="J5469" t="s">
        <v>143</v>
      </c>
    </row>
    <row r="5470" spans="2:12">
      <c r="B5470" t="s">
        <v>323</v>
      </c>
      <c r="C5470">
        <v>6.6680000000000001</v>
      </c>
      <c r="F5470" t="s">
        <v>323</v>
      </c>
      <c r="G5470">
        <v>4.2699999999999996</v>
      </c>
      <c r="J5470" t="s">
        <v>323</v>
      </c>
      <c r="K5470">
        <v>7.9489999999999998</v>
      </c>
    </row>
    <row r="5471" spans="2:12">
      <c r="B5471" t="s">
        <v>327</v>
      </c>
      <c r="C5471">
        <v>266176</v>
      </c>
      <c r="D5471">
        <f>(C5471+C5474+C5477+C5480+C5483+C5486+C5489+C5492+C5495+C5498)/10</f>
        <v>250845.7</v>
      </c>
      <c r="F5471" t="s">
        <v>327</v>
      </c>
      <c r="G5471">
        <v>612465</v>
      </c>
      <c r="H5471">
        <f>(G5471+G5474+G5477+G5480+G5483+G5486+G5489+G5492+G5495+G5498)/10</f>
        <v>580493.9</v>
      </c>
      <c r="J5471" t="s">
        <v>327</v>
      </c>
      <c r="K5471">
        <v>201478</v>
      </c>
      <c r="L5471">
        <f>(K5471+K5474+K5477+K5480+K5483+K5486+K5489+K5492+K5495+K5498)/10</f>
        <v>190941.7</v>
      </c>
    </row>
    <row r="5472" spans="2:12">
      <c r="B5472" t="s">
        <v>144</v>
      </c>
      <c r="F5472" t="s">
        <v>144</v>
      </c>
      <c r="J5472" t="s">
        <v>144</v>
      </c>
    </row>
    <row r="5473" spans="2:11">
      <c r="B5473" t="s">
        <v>323</v>
      </c>
      <c r="C5473">
        <v>6.4509999999999996</v>
      </c>
      <c r="F5473" t="s">
        <v>323</v>
      </c>
      <c r="G5473">
        <v>4.1660000000000004</v>
      </c>
      <c r="J5473" t="s">
        <v>323</v>
      </c>
      <c r="K5473">
        <v>7.7309999999999999</v>
      </c>
    </row>
    <row r="5474" spans="2:11">
      <c r="B5474" t="s">
        <v>327</v>
      </c>
      <c r="C5474">
        <v>241387</v>
      </c>
      <c r="F5474" t="s">
        <v>327</v>
      </c>
      <c r="G5474">
        <v>569825</v>
      </c>
      <c r="J5474" t="s">
        <v>327</v>
      </c>
      <c r="K5474">
        <v>185842</v>
      </c>
    </row>
    <row r="5475" spans="2:11">
      <c r="B5475" t="s">
        <v>145</v>
      </c>
      <c r="F5475" t="s">
        <v>145</v>
      </c>
      <c r="J5475" t="s">
        <v>145</v>
      </c>
    </row>
    <row r="5476" spans="2:11">
      <c r="B5476" t="s">
        <v>323</v>
      </c>
      <c r="C5476">
        <v>6.4870000000000001</v>
      </c>
      <c r="F5476" t="s">
        <v>323</v>
      </c>
      <c r="G5476">
        <v>4.1520000000000001</v>
      </c>
      <c r="J5476" t="s">
        <v>323</v>
      </c>
      <c r="K5476">
        <v>7.7329999999999997</v>
      </c>
    </row>
    <row r="5477" spans="2:11">
      <c r="B5477" t="s">
        <v>327</v>
      </c>
      <c r="C5477">
        <v>232377</v>
      </c>
      <c r="F5477" t="s">
        <v>327</v>
      </c>
      <c r="G5477">
        <v>560348</v>
      </c>
      <c r="J5477" t="s">
        <v>327</v>
      </c>
      <c r="K5477">
        <v>177515</v>
      </c>
    </row>
    <row r="5478" spans="2:11">
      <c r="B5478" t="s">
        <v>146</v>
      </c>
      <c r="F5478" t="s">
        <v>146</v>
      </c>
      <c r="J5478" t="s">
        <v>146</v>
      </c>
    </row>
    <row r="5479" spans="2:11">
      <c r="B5479" t="s">
        <v>323</v>
      </c>
      <c r="C5479">
        <v>6.5890000000000004</v>
      </c>
      <c r="F5479" t="s">
        <v>323</v>
      </c>
      <c r="G5479">
        <v>4.2220000000000004</v>
      </c>
      <c r="J5479" t="s">
        <v>323</v>
      </c>
      <c r="K5479">
        <v>7.8760000000000003</v>
      </c>
    </row>
    <row r="5480" spans="2:11">
      <c r="B5480" t="s">
        <v>327</v>
      </c>
      <c r="C5480">
        <v>254989</v>
      </c>
      <c r="F5480" t="s">
        <v>327</v>
      </c>
      <c r="G5480">
        <v>591442</v>
      </c>
      <c r="J5480" t="s">
        <v>327</v>
      </c>
      <c r="K5480">
        <v>193723</v>
      </c>
    </row>
    <row r="5481" spans="2:11">
      <c r="B5481" t="s">
        <v>147</v>
      </c>
      <c r="F5481" t="s">
        <v>147</v>
      </c>
      <c r="J5481" t="s">
        <v>147</v>
      </c>
    </row>
    <row r="5482" spans="2:11">
      <c r="B5482" t="s">
        <v>323</v>
      </c>
      <c r="C5482">
        <v>6.665</v>
      </c>
      <c r="F5482" t="s">
        <v>323</v>
      </c>
      <c r="G5482">
        <v>4.2089999999999996</v>
      </c>
      <c r="J5482" t="s">
        <v>323</v>
      </c>
      <c r="K5482">
        <v>7.9420000000000002</v>
      </c>
    </row>
    <row r="5483" spans="2:11">
      <c r="B5483" t="s">
        <v>327</v>
      </c>
      <c r="C5483">
        <v>256330</v>
      </c>
      <c r="F5483" t="s">
        <v>327</v>
      </c>
      <c r="G5483">
        <v>583046</v>
      </c>
      <c r="J5483" t="s">
        <v>327</v>
      </c>
      <c r="K5483">
        <v>194207</v>
      </c>
    </row>
    <row r="5484" spans="2:11">
      <c r="B5484" t="s">
        <v>148</v>
      </c>
      <c r="F5484" t="s">
        <v>148</v>
      </c>
      <c r="J5484" t="s">
        <v>148</v>
      </c>
    </row>
    <row r="5485" spans="2:11">
      <c r="B5485" t="s">
        <v>323</v>
      </c>
      <c r="C5485">
        <v>6.5919999999999996</v>
      </c>
      <c r="F5485" t="s">
        <v>323</v>
      </c>
      <c r="G5485">
        <v>4.2939999999999996</v>
      </c>
      <c r="J5485" t="s">
        <v>323</v>
      </c>
      <c r="K5485">
        <v>7.867</v>
      </c>
    </row>
    <row r="5486" spans="2:11">
      <c r="B5486" t="s">
        <v>327</v>
      </c>
      <c r="C5486">
        <v>263164</v>
      </c>
      <c r="F5486" t="s">
        <v>327</v>
      </c>
      <c r="G5486">
        <v>630114</v>
      </c>
      <c r="J5486" t="s">
        <v>327</v>
      </c>
      <c r="K5486">
        <v>199041</v>
      </c>
    </row>
    <row r="5487" spans="2:11">
      <c r="B5487" t="s">
        <v>149</v>
      </c>
      <c r="F5487" t="s">
        <v>149</v>
      </c>
      <c r="J5487" t="s">
        <v>149</v>
      </c>
    </row>
    <row r="5488" spans="2:11">
      <c r="B5488" t="s">
        <v>323</v>
      </c>
      <c r="C5488">
        <v>6.4939999999999998</v>
      </c>
      <c r="F5488" t="s">
        <v>323</v>
      </c>
      <c r="G5488">
        <v>4.032</v>
      </c>
      <c r="J5488" t="s">
        <v>323</v>
      </c>
      <c r="K5488">
        <v>7.7619999999999996</v>
      </c>
    </row>
    <row r="5489" spans="2:12">
      <c r="B5489" t="s">
        <v>327</v>
      </c>
      <c r="C5489">
        <v>238603</v>
      </c>
      <c r="F5489" t="s">
        <v>327</v>
      </c>
      <c r="G5489">
        <v>510569</v>
      </c>
      <c r="J5489" t="s">
        <v>327</v>
      </c>
      <c r="K5489">
        <v>183696</v>
      </c>
    </row>
    <row r="5490" spans="2:12">
      <c r="B5490" t="s">
        <v>150</v>
      </c>
      <c r="F5490" t="s">
        <v>150</v>
      </c>
      <c r="J5490" t="s">
        <v>150</v>
      </c>
    </row>
    <row r="5491" spans="2:12">
      <c r="B5491" t="s">
        <v>323</v>
      </c>
      <c r="C5491">
        <v>6.65</v>
      </c>
      <c r="F5491" t="s">
        <v>323</v>
      </c>
      <c r="G5491">
        <v>4.1319999999999997</v>
      </c>
      <c r="J5491" t="s">
        <v>323</v>
      </c>
      <c r="K5491">
        <v>7.9560000000000004</v>
      </c>
    </row>
    <row r="5492" spans="2:12">
      <c r="B5492" t="s">
        <v>327</v>
      </c>
      <c r="C5492">
        <v>256715</v>
      </c>
      <c r="F5492" t="s">
        <v>327</v>
      </c>
      <c r="G5492">
        <v>548337</v>
      </c>
      <c r="J5492" t="s">
        <v>327</v>
      </c>
      <c r="K5492">
        <v>194546</v>
      </c>
    </row>
    <row r="5493" spans="2:12">
      <c r="B5493" t="s">
        <v>151</v>
      </c>
      <c r="F5493" t="s">
        <v>151</v>
      </c>
      <c r="J5493" t="s">
        <v>151</v>
      </c>
    </row>
    <row r="5494" spans="2:12">
      <c r="B5494" t="s">
        <v>323</v>
      </c>
      <c r="C5494">
        <v>6.5170000000000003</v>
      </c>
      <c r="F5494" t="s">
        <v>323</v>
      </c>
      <c r="G5494">
        <v>4.1550000000000002</v>
      </c>
      <c r="J5494" t="s">
        <v>323</v>
      </c>
      <c r="K5494">
        <v>7.79</v>
      </c>
    </row>
    <row r="5495" spans="2:12">
      <c r="B5495" t="s">
        <v>327</v>
      </c>
      <c r="C5495">
        <v>238325</v>
      </c>
      <c r="F5495" t="s">
        <v>327</v>
      </c>
      <c r="G5495">
        <v>559462</v>
      </c>
      <c r="J5495" t="s">
        <v>327</v>
      </c>
      <c r="K5495">
        <v>182854</v>
      </c>
    </row>
    <row r="5496" spans="2:12">
      <c r="B5496" t="s">
        <v>152</v>
      </c>
      <c r="F5496" t="s">
        <v>152</v>
      </c>
      <c r="J5496" t="s">
        <v>152</v>
      </c>
    </row>
    <row r="5497" spans="2:12">
      <c r="B5497" t="s">
        <v>323</v>
      </c>
      <c r="C5497">
        <v>6.5810000000000004</v>
      </c>
      <c r="F5497" t="s">
        <v>323</v>
      </c>
      <c r="G5497">
        <v>4.3079999999999998</v>
      </c>
      <c r="J5497" t="s">
        <v>323</v>
      </c>
      <c r="K5497">
        <v>7.84</v>
      </c>
    </row>
    <row r="5498" spans="2:12">
      <c r="B5498" t="s">
        <v>327</v>
      </c>
      <c r="C5498">
        <v>260391</v>
      </c>
      <c r="F5498" t="s">
        <v>327</v>
      </c>
      <c r="G5498">
        <v>639331</v>
      </c>
      <c r="J5498" t="s">
        <v>327</v>
      </c>
      <c r="K5498">
        <v>196515</v>
      </c>
    </row>
    <row r="5499" spans="2:12">
      <c r="B5499" t="s">
        <v>153</v>
      </c>
      <c r="F5499" t="s">
        <v>153</v>
      </c>
      <c r="J5499" t="s">
        <v>153</v>
      </c>
    </row>
    <row r="5500" spans="2:12">
      <c r="B5500" t="s">
        <v>323</v>
      </c>
      <c r="C5500">
        <v>8.1530000000000005</v>
      </c>
      <c r="F5500" t="s">
        <v>323</v>
      </c>
      <c r="G5500">
        <v>4.2320000000000002</v>
      </c>
      <c r="J5500" t="s">
        <v>323</v>
      </c>
      <c r="K5500">
        <v>9.5860000000000003</v>
      </c>
    </row>
    <row r="5501" spans="2:12">
      <c r="B5501" t="s">
        <v>327</v>
      </c>
      <c r="C5501">
        <v>348905</v>
      </c>
      <c r="D5501">
        <f>(C5501+C5504+C5507+C5510+C5513+C5516+C5519+C5522+C5525+C5528)/10</f>
        <v>330613.40000000002</v>
      </c>
      <c r="F5501" t="s">
        <v>327</v>
      </c>
      <c r="G5501">
        <v>682822</v>
      </c>
      <c r="H5501">
        <f>(G5501+G5504+G5507+G5510+G5513+G5516+G5519+G5522+G5525+G5528)/10</f>
        <v>632067.5</v>
      </c>
      <c r="J5501" t="s">
        <v>327</v>
      </c>
      <c r="K5501">
        <v>270595</v>
      </c>
      <c r="L5501">
        <f>(K5501+K5504+K5507+K5510+K5513+K5516+K5519+K5522+K5525+K5528)/10</f>
        <v>257974.6</v>
      </c>
    </row>
    <row r="5502" spans="2:12">
      <c r="B5502" t="s">
        <v>154</v>
      </c>
      <c r="F5502" t="s">
        <v>154</v>
      </c>
      <c r="J5502" t="s">
        <v>154</v>
      </c>
    </row>
    <row r="5503" spans="2:12">
      <c r="B5503" t="s">
        <v>323</v>
      </c>
      <c r="C5503">
        <v>7.9539999999999997</v>
      </c>
      <c r="F5503" t="s">
        <v>323</v>
      </c>
      <c r="G5503">
        <v>4.1139999999999999</v>
      </c>
      <c r="J5503" t="s">
        <v>323</v>
      </c>
      <c r="K5503">
        <v>9.3940000000000001</v>
      </c>
    </row>
    <row r="5504" spans="2:12">
      <c r="B5504" t="s">
        <v>327</v>
      </c>
      <c r="C5504">
        <v>319754</v>
      </c>
      <c r="F5504" t="s">
        <v>327</v>
      </c>
      <c r="G5504">
        <v>628288</v>
      </c>
      <c r="J5504" t="s">
        <v>327</v>
      </c>
      <c r="K5504">
        <v>251973</v>
      </c>
    </row>
    <row r="5505" spans="2:11">
      <c r="B5505" t="s">
        <v>155</v>
      </c>
      <c r="F5505" t="s">
        <v>155</v>
      </c>
      <c r="J5505" t="s">
        <v>155</v>
      </c>
    </row>
    <row r="5506" spans="2:11">
      <c r="B5506" t="s">
        <v>323</v>
      </c>
      <c r="C5506">
        <v>7.9930000000000003</v>
      </c>
      <c r="F5506" t="s">
        <v>323</v>
      </c>
      <c r="G5506">
        <v>4.0709999999999997</v>
      </c>
      <c r="J5506" t="s">
        <v>323</v>
      </c>
      <c r="K5506">
        <v>9.4120000000000008</v>
      </c>
    </row>
    <row r="5507" spans="2:11">
      <c r="B5507" t="s">
        <v>327</v>
      </c>
      <c r="C5507">
        <v>307629</v>
      </c>
      <c r="F5507" t="s">
        <v>327</v>
      </c>
      <c r="G5507">
        <v>604052</v>
      </c>
      <c r="J5507" t="s">
        <v>327</v>
      </c>
      <c r="K5507">
        <v>241147</v>
      </c>
    </row>
    <row r="5508" spans="2:11">
      <c r="B5508" t="s">
        <v>156</v>
      </c>
      <c r="F5508" t="s">
        <v>156</v>
      </c>
      <c r="J5508" t="s">
        <v>156</v>
      </c>
    </row>
    <row r="5509" spans="2:11">
      <c r="B5509" t="s">
        <v>323</v>
      </c>
      <c r="C5509">
        <v>8.0939999999999994</v>
      </c>
      <c r="F5509" t="s">
        <v>323</v>
      </c>
      <c r="G5509">
        <v>4.1390000000000002</v>
      </c>
      <c r="J5509" t="s">
        <v>323</v>
      </c>
      <c r="K5509">
        <v>9.548</v>
      </c>
    </row>
    <row r="5510" spans="2:11">
      <c r="B5510" t="s">
        <v>327</v>
      </c>
      <c r="C5510">
        <v>335947</v>
      </c>
      <c r="F5510" t="s">
        <v>327</v>
      </c>
      <c r="G5510">
        <v>635680</v>
      </c>
      <c r="J5510" t="s">
        <v>327</v>
      </c>
      <c r="K5510">
        <v>261641</v>
      </c>
    </row>
    <row r="5511" spans="2:11">
      <c r="B5511" t="s">
        <v>157</v>
      </c>
      <c r="F5511" t="s">
        <v>157</v>
      </c>
      <c r="J5511" t="s">
        <v>157</v>
      </c>
    </row>
    <row r="5512" spans="2:11">
      <c r="B5512" t="s">
        <v>323</v>
      </c>
      <c r="C5512">
        <v>8.157</v>
      </c>
      <c r="F5512" t="s">
        <v>323</v>
      </c>
      <c r="G5512">
        <v>4.1559999999999997</v>
      </c>
      <c r="J5512" t="s">
        <v>323</v>
      </c>
      <c r="K5512">
        <v>9.5909999999999993</v>
      </c>
    </row>
    <row r="5513" spans="2:11">
      <c r="B5513" t="s">
        <v>327</v>
      </c>
      <c r="C5513">
        <v>336427</v>
      </c>
      <c r="F5513" t="s">
        <v>327</v>
      </c>
      <c r="G5513">
        <v>642030</v>
      </c>
      <c r="J5513" t="s">
        <v>327</v>
      </c>
      <c r="K5513">
        <v>261240</v>
      </c>
    </row>
    <row r="5514" spans="2:11">
      <c r="B5514" t="s">
        <v>158</v>
      </c>
      <c r="F5514" t="s">
        <v>158</v>
      </c>
      <c r="J5514" t="s">
        <v>158</v>
      </c>
    </row>
    <row r="5515" spans="2:11">
      <c r="B5515" t="s">
        <v>323</v>
      </c>
      <c r="C5515">
        <v>8.0950000000000006</v>
      </c>
      <c r="F5515" t="s">
        <v>323</v>
      </c>
      <c r="G5515">
        <v>4.202</v>
      </c>
      <c r="J5515" t="s">
        <v>323</v>
      </c>
      <c r="K5515">
        <v>9.5389999999999997</v>
      </c>
    </row>
    <row r="5516" spans="2:11">
      <c r="B5516" t="s">
        <v>327</v>
      </c>
      <c r="C5516">
        <v>346466</v>
      </c>
      <c r="F5516" t="s">
        <v>327</v>
      </c>
      <c r="G5516">
        <v>672456</v>
      </c>
      <c r="J5516" t="s">
        <v>327</v>
      </c>
      <c r="K5516">
        <v>268823</v>
      </c>
    </row>
    <row r="5517" spans="2:11">
      <c r="B5517" t="s">
        <v>159</v>
      </c>
      <c r="F5517" t="s">
        <v>159</v>
      </c>
      <c r="J5517" t="s">
        <v>159</v>
      </c>
    </row>
    <row r="5518" spans="2:11">
      <c r="B5518" t="s">
        <v>323</v>
      </c>
      <c r="C5518">
        <v>8.0020000000000007</v>
      </c>
      <c r="F5518" t="s">
        <v>323</v>
      </c>
      <c r="G5518">
        <v>3.9620000000000002</v>
      </c>
      <c r="J5518" t="s">
        <v>323</v>
      </c>
      <c r="K5518">
        <v>9.4369999999999994</v>
      </c>
    </row>
    <row r="5519" spans="2:11">
      <c r="B5519" t="s">
        <v>327</v>
      </c>
      <c r="C5519">
        <v>316098</v>
      </c>
      <c r="F5519" t="s">
        <v>327</v>
      </c>
      <c r="G5519">
        <v>555716</v>
      </c>
      <c r="J5519" t="s">
        <v>327</v>
      </c>
      <c r="K5519">
        <v>249391</v>
      </c>
    </row>
    <row r="5520" spans="2:11">
      <c r="B5520" t="s">
        <v>160</v>
      </c>
      <c r="F5520" t="s">
        <v>160</v>
      </c>
      <c r="J5520" t="s">
        <v>160</v>
      </c>
    </row>
    <row r="5521" spans="2:12">
      <c r="B5521" t="s">
        <v>323</v>
      </c>
      <c r="C5521">
        <v>8.1560000000000006</v>
      </c>
      <c r="F5521" t="s">
        <v>323</v>
      </c>
      <c r="G5521">
        <v>4.0289999999999999</v>
      </c>
      <c r="J5521" t="s">
        <v>323</v>
      </c>
      <c r="K5521">
        <v>9.6310000000000002</v>
      </c>
    </row>
    <row r="5522" spans="2:12">
      <c r="B5522" t="s">
        <v>327</v>
      </c>
      <c r="C5522">
        <v>337565</v>
      </c>
      <c r="F5522" t="s">
        <v>327</v>
      </c>
      <c r="G5522">
        <v>581662</v>
      </c>
      <c r="J5522" t="s">
        <v>327</v>
      </c>
      <c r="K5522">
        <v>262332</v>
      </c>
    </row>
    <row r="5523" spans="2:12">
      <c r="B5523" t="s">
        <v>161</v>
      </c>
      <c r="F5523" t="s">
        <v>161</v>
      </c>
      <c r="J5523" t="s">
        <v>161</v>
      </c>
    </row>
    <row r="5524" spans="2:12">
      <c r="B5524" t="s">
        <v>323</v>
      </c>
      <c r="C5524">
        <v>7.9790000000000001</v>
      </c>
      <c r="F5524" t="s">
        <v>323</v>
      </c>
      <c r="G5524">
        <v>4.1820000000000004</v>
      </c>
      <c r="J5524" t="s">
        <v>323</v>
      </c>
      <c r="K5524">
        <v>9.3919999999999995</v>
      </c>
    </row>
    <row r="5525" spans="2:12">
      <c r="B5525" t="s">
        <v>327</v>
      </c>
      <c r="C5525">
        <v>313413</v>
      </c>
      <c r="F5525" t="s">
        <v>327</v>
      </c>
      <c r="G5525">
        <v>660480</v>
      </c>
      <c r="J5525" t="s">
        <v>327</v>
      </c>
      <c r="K5525">
        <v>245910</v>
      </c>
    </row>
    <row r="5526" spans="2:12">
      <c r="B5526" t="s">
        <v>162</v>
      </c>
      <c r="F5526" t="s">
        <v>162</v>
      </c>
      <c r="J5526" t="s">
        <v>162</v>
      </c>
    </row>
    <row r="5527" spans="2:12">
      <c r="B5527" t="s">
        <v>323</v>
      </c>
      <c r="C5527">
        <v>8.1069999999999993</v>
      </c>
      <c r="F5527" t="s">
        <v>323</v>
      </c>
      <c r="G5527">
        <v>4.1790000000000003</v>
      </c>
      <c r="J5527" t="s">
        <v>323</v>
      </c>
      <c r="K5527">
        <v>9.5510000000000002</v>
      </c>
    </row>
    <row r="5528" spans="2:12">
      <c r="B5528" t="s">
        <v>327</v>
      </c>
      <c r="C5528">
        <v>343930</v>
      </c>
      <c r="F5528" t="s">
        <v>327</v>
      </c>
      <c r="G5528">
        <v>657489</v>
      </c>
      <c r="J5528" t="s">
        <v>327</v>
      </c>
      <c r="K5528">
        <v>266694</v>
      </c>
    </row>
    <row r="5529" spans="2:12">
      <c r="B5529" t="s">
        <v>163</v>
      </c>
      <c r="F5529" t="s">
        <v>163</v>
      </c>
      <c r="J5529" t="s">
        <v>163</v>
      </c>
    </row>
    <row r="5530" spans="2:12">
      <c r="B5530" t="s">
        <v>323</v>
      </c>
      <c r="C5530">
        <v>8.1310000000000002</v>
      </c>
      <c r="F5530" t="s">
        <v>323</v>
      </c>
      <c r="G5530">
        <v>4.1639999999999997</v>
      </c>
      <c r="J5530" t="s">
        <v>323</v>
      </c>
      <c r="K5530">
        <v>9.5540000000000003</v>
      </c>
    </row>
    <row r="5531" spans="2:12">
      <c r="B5531" t="s">
        <v>327</v>
      </c>
      <c r="C5531">
        <v>348000</v>
      </c>
      <c r="D5531">
        <f>(C5531+C5534+C5537+C5540+C5543+C5546+C5549+C5552+C5555+C5558)/10</f>
        <v>329715.90000000002</v>
      </c>
      <c r="F5531" t="s">
        <v>327</v>
      </c>
      <c r="G5531">
        <v>735091</v>
      </c>
      <c r="H5531">
        <f>(G5531+G5534+G5537+G5540+G5543+G5546+G5549+G5552+G5555+G5558)/10</f>
        <v>681234.7</v>
      </c>
      <c r="J5531" t="s">
        <v>327</v>
      </c>
      <c r="K5531">
        <v>269690</v>
      </c>
      <c r="L5531">
        <f>(K5531+K5534+K5537+K5540+K5543+K5546+K5549+K5552+K5555+K5558)/10</f>
        <v>257077.1</v>
      </c>
    </row>
    <row r="5532" spans="2:12">
      <c r="B5532" t="s">
        <v>164</v>
      </c>
      <c r="F5532" t="s">
        <v>164</v>
      </c>
      <c r="J5532" t="s">
        <v>164</v>
      </c>
    </row>
    <row r="5533" spans="2:12">
      <c r="B5533" t="s">
        <v>323</v>
      </c>
      <c r="C5533">
        <v>7.9429999999999996</v>
      </c>
      <c r="F5533" t="s">
        <v>323</v>
      </c>
      <c r="G5533">
        <v>4.0190000000000001</v>
      </c>
      <c r="J5533" t="s">
        <v>323</v>
      </c>
      <c r="K5533">
        <v>9.3780000000000001</v>
      </c>
    </row>
    <row r="5534" spans="2:12">
      <c r="B5534" t="s">
        <v>327</v>
      </c>
      <c r="C5534">
        <v>319326</v>
      </c>
      <c r="F5534" t="s">
        <v>327</v>
      </c>
      <c r="G5534">
        <v>663603</v>
      </c>
      <c r="J5534" t="s">
        <v>327</v>
      </c>
      <c r="K5534">
        <v>251545</v>
      </c>
    </row>
    <row r="5535" spans="2:12">
      <c r="B5535" t="s">
        <v>165</v>
      </c>
      <c r="F5535" t="s">
        <v>165</v>
      </c>
      <c r="J5535" t="s">
        <v>165</v>
      </c>
    </row>
    <row r="5536" spans="2:12">
      <c r="B5536" t="s">
        <v>323</v>
      </c>
      <c r="C5536">
        <v>7.9290000000000003</v>
      </c>
      <c r="F5536" t="s">
        <v>323</v>
      </c>
      <c r="G5536">
        <v>4.085</v>
      </c>
      <c r="J5536" t="s">
        <v>323</v>
      </c>
      <c r="K5536">
        <v>9.3160000000000007</v>
      </c>
    </row>
    <row r="5537" spans="2:11">
      <c r="B5537" t="s">
        <v>327</v>
      </c>
      <c r="C5537">
        <v>305152</v>
      </c>
      <c r="F5537" t="s">
        <v>327</v>
      </c>
      <c r="G5537">
        <v>698147</v>
      </c>
      <c r="J5537" t="s">
        <v>327</v>
      </c>
      <c r="K5537">
        <v>238670</v>
      </c>
    </row>
    <row r="5538" spans="2:11">
      <c r="B5538" t="s">
        <v>166</v>
      </c>
      <c r="F5538" t="s">
        <v>166</v>
      </c>
      <c r="J5538" t="s">
        <v>166</v>
      </c>
    </row>
    <row r="5539" spans="2:11">
      <c r="B5539" t="s">
        <v>323</v>
      </c>
      <c r="C5539">
        <v>8.1189999999999998</v>
      </c>
      <c r="F5539" t="s">
        <v>323</v>
      </c>
      <c r="G5539">
        <v>3.9550000000000001</v>
      </c>
      <c r="J5539" t="s">
        <v>323</v>
      </c>
      <c r="K5539">
        <v>9.5860000000000003</v>
      </c>
    </row>
    <row r="5540" spans="2:11">
      <c r="B5540" t="s">
        <v>327</v>
      </c>
      <c r="C5540">
        <v>337004</v>
      </c>
      <c r="F5540" t="s">
        <v>327</v>
      </c>
      <c r="G5540">
        <v>625961</v>
      </c>
      <c r="J5540" t="s">
        <v>327</v>
      </c>
      <c r="K5540">
        <v>262698</v>
      </c>
    </row>
    <row r="5541" spans="2:11">
      <c r="B5541" t="s">
        <v>167</v>
      </c>
      <c r="F5541" t="s">
        <v>167</v>
      </c>
      <c r="J5541" t="s">
        <v>167</v>
      </c>
    </row>
    <row r="5542" spans="2:11">
      <c r="B5542" t="s">
        <v>323</v>
      </c>
      <c r="C5542">
        <v>8.1660000000000004</v>
      </c>
      <c r="F5542" t="s">
        <v>323</v>
      </c>
      <c r="G5542">
        <v>4.0119999999999996</v>
      </c>
      <c r="J5542" t="s">
        <v>323</v>
      </c>
      <c r="K5542">
        <v>9.6050000000000004</v>
      </c>
    </row>
    <row r="5543" spans="2:11">
      <c r="B5543" t="s">
        <v>327</v>
      </c>
      <c r="C5543">
        <v>336803</v>
      </c>
      <c r="F5543" t="s">
        <v>327</v>
      </c>
      <c r="G5543">
        <v>652265</v>
      </c>
      <c r="J5543" t="s">
        <v>327</v>
      </c>
      <c r="K5543">
        <v>261616</v>
      </c>
    </row>
    <row r="5544" spans="2:11">
      <c r="B5544" t="s">
        <v>168</v>
      </c>
      <c r="F5544" t="s">
        <v>168</v>
      </c>
      <c r="J5544" t="s">
        <v>168</v>
      </c>
    </row>
    <row r="5545" spans="2:11">
      <c r="B5545" t="s">
        <v>323</v>
      </c>
      <c r="C5545">
        <v>8.0649999999999995</v>
      </c>
      <c r="F5545" t="s">
        <v>323</v>
      </c>
      <c r="G5545">
        <v>4.1550000000000002</v>
      </c>
      <c r="J5545" t="s">
        <v>323</v>
      </c>
      <c r="K5545">
        <v>9.4939999999999998</v>
      </c>
    </row>
    <row r="5546" spans="2:11">
      <c r="B5546" t="s">
        <v>327</v>
      </c>
      <c r="C5546">
        <v>345200</v>
      </c>
      <c r="F5546" t="s">
        <v>327</v>
      </c>
      <c r="G5546">
        <v>735740</v>
      </c>
      <c r="J5546" t="s">
        <v>327</v>
      </c>
      <c r="K5546">
        <v>267557</v>
      </c>
    </row>
    <row r="5547" spans="2:11">
      <c r="B5547" t="s">
        <v>169</v>
      </c>
      <c r="F5547" t="s">
        <v>169</v>
      </c>
      <c r="J5547" t="s">
        <v>169</v>
      </c>
    </row>
    <row r="5548" spans="2:11">
      <c r="B5548" t="s">
        <v>323</v>
      </c>
      <c r="C5548">
        <v>7.9779999999999998</v>
      </c>
      <c r="F5548" t="s">
        <v>323</v>
      </c>
      <c r="G5548">
        <v>3.9039999999999999</v>
      </c>
      <c r="J5548" t="s">
        <v>323</v>
      </c>
      <c r="K5548">
        <v>9.4009999999999998</v>
      </c>
    </row>
    <row r="5549" spans="2:11">
      <c r="B5549" t="s">
        <v>327</v>
      </c>
      <c r="C5549">
        <v>315147</v>
      </c>
      <c r="F5549" t="s">
        <v>327</v>
      </c>
      <c r="G5549">
        <v>605871</v>
      </c>
      <c r="J5549" t="s">
        <v>327</v>
      </c>
      <c r="K5549">
        <v>248440</v>
      </c>
    </row>
    <row r="5550" spans="2:11">
      <c r="B5550" t="s">
        <v>170</v>
      </c>
      <c r="F5550" t="s">
        <v>170</v>
      </c>
      <c r="J5550" t="s">
        <v>170</v>
      </c>
    </row>
    <row r="5551" spans="2:11">
      <c r="B5551" t="s">
        <v>323</v>
      </c>
      <c r="C5551">
        <v>8.1110000000000007</v>
      </c>
      <c r="F5551" t="s">
        <v>323</v>
      </c>
      <c r="G5551">
        <v>4.024</v>
      </c>
      <c r="J5551" t="s">
        <v>323</v>
      </c>
      <c r="K5551">
        <v>9.5630000000000006</v>
      </c>
    </row>
    <row r="5552" spans="2:11">
      <c r="B5552" t="s">
        <v>327</v>
      </c>
      <c r="C5552">
        <v>335694</v>
      </c>
      <c r="F5552" t="s">
        <v>327</v>
      </c>
      <c r="G5552">
        <v>661113</v>
      </c>
      <c r="J5552" t="s">
        <v>327</v>
      </c>
      <c r="K5552">
        <v>260461</v>
      </c>
    </row>
    <row r="5553" spans="2:12">
      <c r="B5553" t="s">
        <v>171</v>
      </c>
      <c r="F5553" t="s">
        <v>171</v>
      </c>
      <c r="J5553" t="s">
        <v>171</v>
      </c>
    </row>
    <row r="5554" spans="2:12">
      <c r="B5554" t="s">
        <v>323</v>
      </c>
      <c r="C5554">
        <v>7.9409999999999998</v>
      </c>
      <c r="F5554" t="s">
        <v>323</v>
      </c>
      <c r="G5554">
        <v>4.1360000000000001</v>
      </c>
      <c r="J5554" t="s">
        <v>323</v>
      </c>
      <c r="K5554">
        <v>9.3350000000000009</v>
      </c>
    </row>
    <row r="5555" spans="2:12">
      <c r="B5555" t="s">
        <v>327</v>
      </c>
      <c r="C5555">
        <v>311920</v>
      </c>
      <c r="F5555" t="s">
        <v>327</v>
      </c>
      <c r="G5555">
        <v>725902</v>
      </c>
      <c r="J5555" t="s">
        <v>327</v>
      </c>
      <c r="K5555">
        <v>244417</v>
      </c>
    </row>
    <row r="5556" spans="2:12">
      <c r="B5556" t="s">
        <v>172</v>
      </c>
      <c r="F5556" t="s">
        <v>172</v>
      </c>
      <c r="J5556" t="s">
        <v>172</v>
      </c>
    </row>
    <row r="5557" spans="2:12">
      <c r="B5557" t="s">
        <v>323</v>
      </c>
      <c r="C5557">
        <v>8.0830000000000002</v>
      </c>
      <c r="F5557" t="s">
        <v>323</v>
      </c>
      <c r="G5557">
        <v>4.109</v>
      </c>
      <c r="J5557" t="s">
        <v>323</v>
      </c>
      <c r="K5557">
        <v>9.5150000000000006</v>
      </c>
    </row>
    <row r="5558" spans="2:12">
      <c r="B5558" t="s">
        <v>327</v>
      </c>
      <c r="C5558">
        <v>342913</v>
      </c>
      <c r="F5558" t="s">
        <v>327</v>
      </c>
      <c r="G5558">
        <v>708654</v>
      </c>
      <c r="J5558" t="s">
        <v>327</v>
      </c>
      <c r="K5558">
        <v>265677</v>
      </c>
    </row>
    <row r="5559" spans="2:12">
      <c r="B5559" t="s">
        <v>173</v>
      </c>
      <c r="F5559" t="s">
        <v>173</v>
      </c>
      <c r="J5559" t="s">
        <v>173</v>
      </c>
    </row>
    <row r="5560" spans="2:12">
      <c r="B5560" t="s">
        <v>323</v>
      </c>
      <c r="C5560">
        <v>8.0950000000000006</v>
      </c>
      <c r="F5560" t="s">
        <v>323</v>
      </c>
      <c r="G5560">
        <v>4.1180000000000003</v>
      </c>
      <c r="J5560" t="s">
        <v>323</v>
      </c>
      <c r="K5560">
        <v>9.4990000000000006</v>
      </c>
    </row>
    <row r="5561" spans="2:12">
      <c r="B5561" t="s">
        <v>327</v>
      </c>
      <c r="C5561">
        <v>346429</v>
      </c>
      <c r="D5561">
        <f>(C5561+C5564+C5567+C5570+C5573+C5576+C5579+C5582+C5585+C5588)/10</f>
        <v>329083.90000000002</v>
      </c>
      <c r="F5561" t="s">
        <v>327</v>
      </c>
      <c r="G5561">
        <v>802981</v>
      </c>
      <c r="H5561">
        <f>(G5561+G5564+G5567+G5570+G5573+G5576+G5579+G5582+G5585+G5588)/10</f>
        <v>722627</v>
      </c>
      <c r="J5561" t="s">
        <v>327</v>
      </c>
      <c r="K5561">
        <v>268119</v>
      </c>
      <c r="L5561">
        <f>(K5561+K5564+K5567+K5570+K5573+K5576+K5579+K5582+K5585+K5588)/10</f>
        <v>256445.1</v>
      </c>
    </row>
    <row r="5562" spans="2:12">
      <c r="B5562" t="s">
        <v>174</v>
      </c>
      <c r="F5562" t="s">
        <v>174</v>
      </c>
      <c r="J5562" t="s">
        <v>174</v>
      </c>
    </row>
    <row r="5563" spans="2:12">
      <c r="B5563" t="s">
        <v>323</v>
      </c>
      <c r="C5563">
        <v>7.9039999999999999</v>
      </c>
      <c r="F5563" t="s">
        <v>323</v>
      </c>
      <c r="G5563">
        <v>3.984</v>
      </c>
      <c r="J5563" t="s">
        <v>323</v>
      </c>
      <c r="K5563">
        <v>9.3190000000000008</v>
      </c>
    </row>
    <row r="5564" spans="2:12">
      <c r="B5564" t="s">
        <v>327</v>
      </c>
      <c r="C5564">
        <v>317755</v>
      </c>
      <c r="F5564" t="s">
        <v>327</v>
      </c>
      <c r="G5564">
        <v>731011</v>
      </c>
      <c r="J5564" t="s">
        <v>327</v>
      </c>
      <c r="K5564">
        <v>249974</v>
      </c>
    </row>
    <row r="5565" spans="2:12">
      <c r="B5565" t="s">
        <v>175</v>
      </c>
      <c r="F5565" t="s">
        <v>175</v>
      </c>
      <c r="J5565" t="s">
        <v>175</v>
      </c>
    </row>
    <row r="5566" spans="2:12">
      <c r="B5566" t="s">
        <v>323</v>
      </c>
      <c r="C5566">
        <v>7.9340000000000002</v>
      </c>
      <c r="F5566" t="s">
        <v>323</v>
      </c>
      <c r="G5566">
        <v>3.9590000000000001</v>
      </c>
      <c r="J5566" t="s">
        <v>323</v>
      </c>
      <c r="K5566">
        <v>9.3239999999999998</v>
      </c>
    </row>
    <row r="5567" spans="2:12">
      <c r="B5567" t="s">
        <v>327</v>
      </c>
      <c r="C5567">
        <v>305360</v>
      </c>
      <c r="F5567" t="s">
        <v>327</v>
      </c>
      <c r="G5567">
        <v>714394</v>
      </c>
      <c r="J5567" t="s">
        <v>327</v>
      </c>
      <c r="K5567">
        <v>238878</v>
      </c>
    </row>
    <row r="5568" spans="2:12">
      <c r="B5568" t="s">
        <v>176</v>
      </c>
      <c r="F5568" t="s">
        <v>176</v>
      </c>
      <c r="J5568" t="s">
        <v>176</v>
      </c>
    </row>
    <row r="5569" spans="2:11">
      <c r="B5569" t="s">
        <v>323</v>
      </c>
      <c r="C5569">
        <v>8.0670000000000002</v>
      </c>
      <c r="F5569" t="s">
        <v>323</v>
      </c>
      <c r="G5569">
        <v>3.9660000000000002</v>
      </c>
      <c r="J5569" t="s">
        <v>323</v>
      </c>
      <c r="K5569">
        <v>9.5069999999999997</v>
      </c>
    </row>
    <row r="5570" spans="2:11">
      <c r="B5570" t="s">
        <v>327</v>
      </c>
      <c r="C5570">
        <v>334835</v>
      </c>
      <c r="F5570" t="s">
        <v>327</v>
      </c>
      <c r="G5570">
        <v>714447</v>
      </c>
      <c r="J5570" t="s">
        <v>327</v>
      </c>
      <c r="K5570">
        <v>260529</v>
      </c>
    </row>
    <row r="5571" spans="2:11">
      <c r="B5571" t="s">
        <v>177</v>
      </c>
      <c r="F5571" t="s">
        <v>177</v>
      </c>
      <c r="J5571" t="s">
        <v>177</v>
      </c>
    </row>
    <row r="5572" spans="2:11">
      <c r="B5572" t="s">
        <v>323</v>
      </c>
      <c r="C5572">
        <v>8.1110000000000007</v>
      </c>
      <c r="F5572" t="s">
        <v>323</v>
      </c>
      <c r="G5572">
        <v>4.0229999999999997</v>
      </c>
      <c r="J5572" t="s">
        <v>323</v>
      </c>
      <c r="K5572">
        <v>9.5220000000000002</v>
      </c>
    </row>
    <row r="5573" spans="2:11">
      <c r="B5573" t="s">
        <v>327</v>
      </c>
      <c r="C5573">
        <v>334527</v>
      </c>
      <c r="F5573" t="s">
        <v>327</v>
      </c>
      <c r="G5573">
        <v>744801</v>
      </c>
      <c r="J5573" t="s">
        <v>327</v>
      </c>
      <c r="K5573">
        <v>259340</v>
      </c>
    </row>
    <row r="5574" spans="2:11">
      <c r="B5574" t="s">
        <v>178</v>
      </c>
      <c r="F5574" t="s">
        <v>178</v>
      </c>
      <c r="J5574" t="s">
        <v>178</v>
      </c>
    </row>
    <row r="5575" spans="2:11">
      <c r="B5575" t="s">
        <v>323</v>
      </c>
      <c r="C5575">
        <v>8.0739999999999998</v>
      </c>
      <c r="F5575" t="s">
        <v>323</v>
      </c>
      <c r="G5575">
        <v>4.0149999999999997</v>
      </c>
      <c r="J5575" t="s">
        <v>323</v>
      </c>
      <c r="K5575">
        <v>9.5079999999999991</v>
      </c>
    </row>
    <row r="5576" spans="2:11">
      <c r="B5576" t="s">
        <v>327</v>
      </c>
      <c r="C5576">
        <v>345590</v>
      </c>
      <c r="F5576" t="s">
        <v>327</v>
      </c>
      <c r="G5576">
        <v>744493</v>
      </c>
      <c r="J5576" t="s">
        <v>327</v>
      </c>
      <c r="K5576">
        <v>267947</v>
      </c>
    </row>
    <row r="5577" spans="2:11">
      <c r="B5577" t="s">
        <v>179</v>
      </c>
      <c r="F5577" t="s">
        <v>179</v>
      </c>
      <c r="J5577" t="s">
        <v>179</v>
      </c>
    </row>
    <row r="5578" spans="2:11">
      <c r="B5578" t="s">
        <v>323</v>
      </c>
      <c r="C5578">
        <v>7.96</v>
      </c>
      <c r="F5578" t="s">
        <v>323</v>
      </c>
      <c r="G5578">
        <v>3.8319999999999999</v>
      </c>
      <c r="J5578" t="s">
        <v>323</v>
      </c>
      <c r="K5578">
        <v>9.375</v>
      </c>
    </row>
    <row r="5579" spans="2:11">
      <c r="B5579" t="s">
        <v>327</v>
      </c>
      <c r="C5579">
        <v>314453</v>
      </c>
      <c r="F5579" t="s">
        <v>327</v>
      </c>
      <c r="G5579">
        <v>649157</v>
      </c>
      <c r="J5579" t="s">
        <v>327</v>
      </c>
      <c r="K5579">
        <v>247746</v>
      </c>
    </row>
    <row r="5580" spans="2:11">
      <c r="B5580" t="s">
        <v>180</v>
      </c>
      <c r="F5580" t="s">
        <v>180</v>
      </c>
      <c r="J5580" t="s">
        <v>180</v>
      </c>
    </row>
    <row r="5581" spans="2:11">
      <c r="B5581" t="s">
        <v>323</v>
      </c>
      <c r="C5581">
        <v>8.1359999999999992</v>
      </c>
      <c r="F5581" t="s">
        <v>323</v>
      </c>
      <c r="G5581">
        <v>3.85</v>
      </c>
      <c r="J5581" t="s">
        <v>323</v>
      </c>
      <c r="K5581">
        <v>9.6020000000000003</v>
      </c>
    </row>
    <row r="5582" spans="2:11">
      <c r="B5582" t="s">
        <v>327</v>
      </c>
      <c r="C5582">
        <v>336759</v>
      </c>
      <c r="F5582" t="s">
        <v>327</v>
      </c>
      <c r="G5582">
        <v>652994</v>
      </c>
      <c r="J5582" t="s">
        <v>327</v>
      </c>
      <c r="K5582">
        <v>261526</v>
      </c>
    </row>
    <row r="5583" spans="2:11">
      <c r="B5583" t="s">
        <v>181</v>
      </c>
      <c r="F5583" t="s">
        <v>181</v>
      </c>
      <c r="J5583" t="s">
        <v>181</v>
      </c>
    </row>
    <row r="5584" spans="2:11">
      <c r="B5584" t="s">
        <v>323</v>
      </c>
      <c r="C5584">
        <v>7.9729999999999999</v>
      </c>
      <c r="F5584" t="s">
        <v>323</v>
      </c>
      <c r="G5584">
        <v>3.96</v>
      </c>
      <c r="J5584" t="s">
        <v>323</v>
      </c>
      <c r="K5584">
        <v>9.3829999999999991</v>
      </c>
    </row>
    <row r="5585" spans="2:12">
      <c r="B5585" t="s">
        <v>327</v>
      </c>
      <c r="C5585">
        <v>313179</v>
      </c>
      <c r="F5585" t="s">
        <v>327</v>
      </c>
      <c r="G5585">
        <v>712562</v>
      </c>
      <c r="J5585" t="s">
        <v>327</v>
      </c>
      <c r="K5585">
        <v>245676</v>
      </c>
    </row>
    <row r="5586" spans="2:12">
      <c r="B5586" t="s">
        <v>182</v>
      </c>
      <c r="F5586" t="s">
        <v>182</v>
      </c>
      <c r="J5586" t="s">
        <v>182</v>
      </c>
    </row>
    <row r="5587" spans="2:12">
      <c r="B5587" t="s">
        <v>323</v>
      </c>
      <c r="C5587">
        <v>8.06</v>
      </c>
      <c r="F5587" t="s">
        <v>323</v>
      </c>
      <c r="G5587">
        <v>4.0410000000000004</v>
      </c>
      <c r="J5587" t="s">
        <v>323</v>
      </c>
      <c r="K5587">
        <v>9.4809999999999999</v>
      </c>
    </row>
    <row r="5588" spans="2:12">
      <c r="B5588" t="s">
        <v>327</v>
      </c>
      <c r="C5588">
        <v>341952</v>
      </c>
      <c r="F5588" t="s">
        <v>327</v>
      </c>
      <c r="G5588">
        <v>759430</v>
      </c>
      <c r="J5588" t="s">
        <v>327</v>
      </c>
      <c r="K5588">
        <v>264716</v>
      </c>
    </row>
    <row r="5589" spans="2:12">
      <c r="B5589" t="s">
        <v>183</v>
      </c>
      <c r="F5589" t="s">
        <v>183</v>
      </c>
      <c r="J5589" t="s">
        <v>183</v>
      </c>
    </row>
    <row r="5590" spans="2:12">
      <c r="B5590" t="s">
        <v>323</v>
      </c>
      <c r="C5590">
        <v>8.0760000000000005</v>
      </c>
      <c r="F5590" t="s">
        <v>323</v>
      </c>
      <c r="G5590">
        <v>4.05</v>
      </c>
      <c r="J5590" t="s">
        <v>323</v>
      </c>
      <c r="K5590">
        <v>9.4700000000000006</v>
      </c>
    </row>
    <row r="5591" spans="2:12">
      <c r="B5591" t="s">
        <v>327</v>
      </c>
      <c r="C5591">
        <v>345621</v>
      </c>
      <c r="D5591">
        <f>(C5591+C5594+C5597+C5600+C5603+C5606+C5609+C5612+C5615+C5618)/10</f>
        <v>327762.7</v>
      </c>
      <c r="F5591" t="s">
        <v>327</v>
      </c>
      <c r="G5591">
        <v>853927</v>
      </c>
      <c r="H5591">
        <f>(G5591+G5594+G5597+G5600+G5603+G5606+G5609+G5612+G5615+G5618)/10</f>
        <v>786979.9</v>
      </c>
      <c r="J5591" t="s">
        <v>327</v>
      </c>
      <c r="K5591">
        <v>267311</v>
      </c>
      <c r="L5591">
        <f>(K5591+K5594+K5597+K5600+K5603+K5606+K5609+K5612+K5615+K5618)/10</f>
        <v>255123.9</v>
      </c>
    </row>
    <row r="5592" spans="2:12">
      <c r="B5592" t="s">
        <v>184</v>
      </c>
      <c r="F5592" t="s">
        <v>184</v>
      </c>
      <c r="J5592" t="s">
        <v>184</v>
      </c>
    </row>
    <row r="5593" spans="2:12">
      <c r="B5593" t="s">
        <v>323</v>
      </c>
      <c r="C5593">
        <v>7.88</v>
      </c>
      <c r="F5593" t="s">
        <v>323</v>
      </c>
      <c r="G5593">
        <v>3.93</v>
      </c>
      <c r="J5593" t="s">
        <v>323</v>
      </c>
      <c r="K5593">
        <v>9.2829999999999995</v>
      </c>
    </row>
    <row r="5594" spans="2:12">
      <c r="B5594" t="s">
        <v>327</v>
      </c>
      <c r="C5594">
        <v>316786</v>
      </c>
      <c r="F5594" t="s">
        <v>327</v>
      </c>
      <c r="G5594">
        <v>786074</v>
      </c>
      <c r="J5594" t="s">
        <v>327</v>
      </c>
      <c r="K5594">
        <v>249005</v>
      </c>
    </row>
    <row r="5595" spans="2:12">
      <c r="B5595" t="s">
        <v>185</v>
      </c>
      <c r="F5595" t="s">
        <v>185</v>
      </c>
      <c r="J5595" t="s">
        <v>185</v>
      </c>
    </row>
    <row r="5596" spans="2:12">
      <c r="B5596" t="s">
        <v>323</v>
      </c>
      <c r="C5596">
        <v>7.883</v>
      </c>
      <c r="F5596" t="s">
        <v>323</v>
      </c>
      <c r="G5596">
        <v>3.9550000000000001</v>
      </c>
      <c r="J5596" t="s">
        <v>323</v>
      </c>
      <c r="K5596">
        <v>9.2469999999999999</v>
      </c>
    </row>
    <row r="5597" spans="2:12">
      <c r="B5597" t="s">
        <v>327</v>
      </c>
      <c r="C5597">
        <v>303378</v>
      </c>
      <c r="F5597" t="s">
        <v>327</v>
      </c>
      <c r="G5597">
        <v>799600</v>
      </c>
      <c r="J5597" t="s">
        <v>327</v>
      </c>
      <c r="K5597">
        <v>236896</v>
      </c>
    </row>
    <row r="5598" spans="2:12">
      <c r="B5598" t="s">
        <v>186</v>
      </c>
      <c r="F5598" t="s">
        <v>186</v>
      </c>
      <c r="J5598" t="s">
        <v>186</v>
      </c>
    </row>
    <row r="5599" spans="2:12">
      <c r="B5599" t="s">
        <v>323</v>
      </c>
      <c r="C5599">
        <v>8.0239999999999991</v>
      </c>
      <c r="F5599" t="s">
        <v>323</v>
      </c>
      <c r="G5599">
        <v>3.95</v>
      </c>
      <c r="J5599" t="s">
        <v>323</v>
      </c>
      <c r="K5599">
        <v>9.4420000000000002</v>
      </c>
    </row>
    <row r="5600" spans="2:12">
      <c r="B5600" t="s">
        <v>327</v>
      </c>
      <c r="C5600">
        <v>333066</v>
      </c>
      <c r="F5600" t="s">
        <v>327</v>
      </c>
      <c r="G5600">
        <v>793051</v>
      </c>
      <c r="J5600" t="s">
        <v>327</v>
      </c>
      <c r="K5600">
        <v>258760</v>
      </c>
    </row>
    <row r="5601" spans="2:11">
      <c r="B5601" t="s">
        <v>187</v>
      </c>
      <c r="F5601" t="s">
        <v>187</v>
      </c>
      <c r="J5601" t="s">
        <v>187</v>
      </c>
    </row>
    <row r="5602" spans="2:11">
      <c r="B5602" t="s">
        <v>323</v>
      </c>
      <c r="C5602">
        <v>8.1029999999999998</v>
      </c>
      <c r="F5602" t="s">
        <v>323</v>
      </c>
      <c r="G5602">
        <v>3.9260000000000002</v>
      </c>
      <c r="J5602" t="s">
        <v>323</v>
      </c>
      <c r="K5602">
        <v>9.5109999999999992</v>
      </c>
    </row>
    <row r="5603" spans="2:11">
      <c r="B5603" t="s">
        <v>327</v>
      </c>
      <c r="C5603">
        <v>334227</v>
      </c>
      <c r="F5603" t="s">
        <v>327</v>
      </c>
      <c r="G5603">
        <v>776431</v>
      </c>
      <c r="J5603" t="s">
        <v>327</v>
      </c>
      <c r="K5603">
        <v>259040</v>
      </c>
    </row>
    <row r="5604" spans="2:11">
      <c r="B5604" t="s">
        <v>188</v>
      </c>
      <c r="F5604" t="s">
        <v>188</v>
      </c>
      <c r="J5604" t="s">
        <v>188</v>
      </c>
    </row>
    <row r="5605" spans="2:11">
      <c r="B5605" t="s">
        <v>323</v>
      </c>
      <c r="C5605">
        <v>8.0380000000000003</v>
      </c>
      <c r="F5605" t="s">
        <v>323</v>
      </c>
      <c r="G5605">
        <v>3.9870000000000001</v>
      </c>
      <c r="J5605" t="s">
        <v>323</v>
      </c>
      <c r="K5605">
        <v>9.452</v>
      </c>
    </row>
    <row r="5606" spans="2:11">
      <c r="B5606" t="s">
        <v>327</v>
      </c>
      <c r="C5606">
        <v>344020</v>
      </c>
      <c r="F5606" t="s">
        <v>327</v>
      </c>
      <c r="G5606">
        <v>817698</v>
      </c>
      <c r="J5606" t="s">
        <v>327</v>
      </c>
      <c r="K5606">
        <v>266377</v>
      </c>
    </row>
    <row r="5607" spans="2:11">
      <c r="B5607" t="s">
        <v>189</v>
      </c>
      <c r="F5607" t="s">
        <v>189</v>
      </c>
      <c r="J5607" t="s">
        <v>189</v>
      </c>
    </row>
    <row r="5608" spans="2:11">
      <c r="B5608" t="s">
        <v>323</v>
      </c>
      <c r="C5608">
        <v>7.9240000000000004</v>
      </c>
      <c r="F5608" t="s">
        <v>323</v>
      </c>
      <c r="G5608">
        <v>3.8039999999999998</v>
      </c>
      <c r="J5608" t="s">
        <v>323</v>
      </c>
      <c r="K5608">
        <v>9.32</v>
      </c>
    </row>
    <row r="5609" spans="2:11">
      <c r="B5609" t="s">
        <v>327</v>
      </c>
      <c r="C5609">
        <v>312996</v>
      </c>
      <c r="F5609" t="s">
        <v>327</v>
      </c>
      <c r="G5609">
        <v>714447</v>
      </c>
      <c r="J5609" t="s">
        <v>327</v>
      </c>
      <c r="K5609">
        <v>246289</v>
      </c>
    </row>
    <row r="5610" spans="2:11">
      <c r="B5610" t="s">
        <v>190</v>
      </c>
      <c r="F5610" t="s">
        <v>190</v>
      </c>
      <c r="J5610" t="s">
        <v>190</v>
      </c>
    </row>
    <row r="5611" spans="2:11">
      <c r="B5611" t="s">
        <v>323</v>
      </c>
      <c r="C5611">
        <v>8.1319999999999997</v>
      </c>
      <c r="F5611" t="s">
        <v>323</v>
      </c>
      <c r="G5611">
        <v>3.7549999999999999</v>
      </c>
      <c r="J5611" t="s">
        <v>323</v>
      </c>
      <c r="K5611">
        <v>9.5960000000000001</v>
      </c>
    </row>
    <row r="5612" spans="2:11">
      <c r="B5612" t="s">
        <v>327</v>
      </c>
      <c r="C5612">
        <v>336592</v>
      </c>
      <c r="F5612" t="s">
        <v>327</v>
      </c>
      <c r="G5612">
        <v>683294</v>
      </c>
      <c r="J5612" t="s">
        <v>327</v>
      </c>
      <c r="K5612">
        <v>261359</v>
      </c>
    </row>
    <row r="5613" spans="2:11">
      <c r="B5613" t="s">
        <v>191</v>
      </c>
      <c r="F5613" t="s">
        <v>191</v>
      </c>
      <c r="J5613" t="s">
        <v>191</v>
      </c>
    </row>
    <row r="5614" spans="2:11">
      <c r="B5614" t="s">
        <v>323</v>
      </c>
      <c r="C5614">
        <v>7.9059999999999997</v>
      </c>
      <c r="F5614" t="s">
        <v>323</v>
      </c>
      <c r="G5614">
        <v>3.98</v>
      </c>
      <c r="J5614" t="s">
        <v>323</v>
      </c>
      <c r="K5614">
        <v>9.282</v>
      </c>
    </row>
    <row r="5615" spans="2:11">
      <c r="B5615" t="s">
        <v>327</v>
      </c>
      <c r="C5615">
        <v>310545</v>
      </c>
      <c r="F5615" t="s">
        <v>327</v>
      </c>
      <c r="G5615">
        <v>814215</v>
      </c>
      <c r="J5615" t="s">
        <v>327</v>
      </c>
      <c r="K5615">
        <v>243042</v>
      </c>
    </row>
    <row r="5616" spans="2:11">
      <c r="B5616" t="s">
        <v>192</v>
      </c>
      <c r="F5616" t="s">
        <v>192</v>
      </c>
      <c r="J5616" t="s">
        <v>192</v>
      </c>
    </row>
    <row r="5617" spans="2:12">
      <c r="B5617" t="s">
        <v>323</v>
      </c>
      <c r="C5617">
        <v>8.0229999999999997</v>
      </c>
      <c r="F5617" t="s">
        <v>323</v>
      </c>
      <c r="G5617">
        <v>4.008</v>
      </c>
      <c r="J5617" t="s">
        <v>323</v>
      </c>
      <c r="K5617">
        <v>9.4250000000000007</v>
      </c>
    </row>
    <row r="5618" spans="2:12">
      <c r="B5618" t="s">
        <v>327</v>
      </c>
      <c r="C5618">
        <v>340396</v>
      </c>
      <c r="F5618" t="s">
        <v>327</v>
      </c>
      <c r="G5618">
        <v>831062</v>
      </c>
      <c r="J5618" t="s">
        <v>327</v>
      </c>
      <c r="K5618">
        <v>263160</v>
      </c>
    </row>
    <row r="5619" spans="2:12">
      <c r="B5619" t="s">
        <v>193</v>
      </c>
      <c r="F5619" t="s">
        <v>193</v>
      </c>
      <c r="J5619" t="s">
        <v>193</v>
      </c>
    </row>
    <row r="5620" spans="2:12">
      <c r="B5620" t="s">
        <v>323</v>
      </c>
      <c r="C5620">
        <v>8.0350000000000001</v>
      </c>
      <c r="F5620" t="s">
        <v>323</v>
      </c>
      <c r="G5620">
        <v>4.0179999999999998</v>
      </c>
      <c r="J5620" t="s">
        <v>323</v>
      </c>
      <c r="K5620">
        <v>9.4079999999999995</v>
      </c>
    </row>
    <row r="5621" spans="2:12">
      <c r="B5621" t="s">
        <v>327</v>
      </c>
      <c r="C5621">
        <v>343876</v>
      </c>
      <c r="D5621">
        <f>(C5621+C5624+C5627+C5630+C5633+C5636+C5639+C5642+C5645+C5648)/10</f>
        <v>326356.40000000002</v>
      </c>
      <c r="F5621" t="s">
        <v>327</v>
      </c>
      <c r="G5621">
        <v>930432</v>
      </c>
      <c r="H5621">
        <f>(G5621+G5624+G5627+G5630+G5633+G5636+G5639+G5642+G5645+G5648)/10</f>
        <v>854735.4</v>
      </c>
      <c r="J5621" t="s">
        <v>327</v>
      </c>
      <c r="K5621">
        <v>265566</v>
      </c>
      <c r="L5621">
        <f>(K5621+K5624+K5627+K5630+K5633+K5636+K5639+K5642+K5645+K5648)/10</f>
        <v>253717.6</v>
      </c>
    </row>
    <row r="5622" spans="2:12">
      <c r="B5622" t="s">
        <v>194</v>
      </c>
      <c r="F5622" t="s">
        <v>194</v>
      </c>
      <c r="J5622" t="s">
        <v>194</v>
      </c>
    </row>
    <row r="5623" spans="2:12">
      <c r="B5623" t="s">
        <v>323</v>
      </c>
      <c r="C5623">
        <v>7.875</v>
      </c>
      <c r="F5623" t="s">
        <v>323</v>
      </c>
      <c r="G5623">
        <v>3.8370000000000002</v>
      </c>
      <c r="J5623" t="s">
        <v>323</v>
      </c>
      <c r="K5623">
        <v>9.2750000000000004</v>
      </c>
    </row>
    <row r="5624" spans="2:12">
      <c r="B5624" t="s">
        <v>327</v>
      </c>
      <c r="C5624">
        <v>316570</v>
      </c>
      <c r="F5624" t="s">
        <v>327</v>
      </c>
      <c r="G5624">
        <v>817371</v>
      </c>
      <c r="J5624" t="s">
        <v>327</v>
      </c>
      <c r="K5624">
        <v>248789</v>
      </c>
    </row>
    <row r="5625" spans="2:12">
      <c r="B5625" t="s">
        <v>195</v>
      </c>
      <c r="F5625" t="s">
        <v>195</v>
      </c>
      <c r="J5625" t="s">
        <v>195</v>
      </c>
    </row>
    <row r="5626" spans="2:12">
      <c r="B5626" t="s">
        <v>323</v>
      </c>
      <c r="C5626">
        <v>7.84</v>
      </c>
      <c r="F5626" t="s">
        <v>323</v>
      </c>
      <c r="G5626">
        <v>3.9249999999999998</v>
      </c>
      <c r="J5626" t="s">
        <v>323</v>
      </c>
      <c r="K5626">
        <v>9.1820000000000004</v>
      </c>
    </row>
    <row r="5627" spans="2:12">
      <c r="B5627" t="s">
        <v>327</v>
      </c>
      <c r="C5627">
        <v>301737</v>
      </c>
      <c r="F5627" t="s">
        <v>327</v>
      </c>
      <c r="G5627">
        <v>872904</v>
      </c>
      <c r="J5627" t="s">
        <v>327</v>
      </c>
      <c r="K5627">
        <v>235255</v>
      </c>
    </row>
    <row r="5628" spans="2:12">
      <c r="B5628" t="s">
        <v>196</v>
      </c>
      <c r="F5628" t="s">
        <v>196</v>
      </c>
      <c r="J5628" t="s">
        <v>196</v>
      </c>
    </row>
    <row r="5629" spans="2:12">
      <c r="B5629" t="s">
        <v>323</v>
      </c>
      <c r="C5629">
        <v>7.984</v>
      </c>
      <c r="F5629" t="s">
        <v>323</v>
      </c>
      <c r="G5629">
        <v>3.9260000000000002</v>
      </c>
      <c r="J5629" t="s">
        <v>323</v>
      </c>
      <c r="K5629">
        <v>9.3819999999999997</v>
      </c>
    </row>
    <row r="5630" spans="2:12">
      <c r="B5630" t="s">
        <v>327</v>
      </c>
      <c r="C5630">
        <v>331415</v>
      </c>
      <c r="F5630" t="s">
        <v>327</v>
      </c>
      <c r="G5630">
        <v>869062</v>
      </c>
      <c r="J5630" t="s">
        <v>327</v>
      </c>
      <c r="K5630">
        <v>257109</v>
      </c>
    </row>
    <row r="5631" spans="2:12">
      <c r="B5631" t="s">
        <v>197</v>
      </c>
      <c r="F5631" t="s">
        <v>197</v>
      </c>
      <c r="J5631" t="s">
        <v>197</v>
      </c>
    </row>
    <row r="5632" spans="2:12">
      <c r="B5632" t="s">
        <v>323</v>
      </c>
      <c r="C5632">
        <v>8.0690000000000008</v>
      </c>
      <c r="F5632" t="s">
        <v>323</v>
      </c>
      <c r="G5632">
        <v>3.8969999999999998</v>
      </c>
      <c r="J5632" t="s">
        <v>323</v>
      </c>
      <c r="K5632">
        <v>9.4580000000000002</v>
      </c>
    </row>
    <row r="5633" spans="2:11">
      <c r="B5633" t="s">
        <v>327</v>
      </c>
      <c r="C5633">
        <v>332790</v>
      </c>
      <c r="F5633" t="s">
        <v>327</v>
      </c>
      <c r="G5633">
        <v>847547</v>
      </c>
      <c r="J5633" t="s">
        <v>327</v>
      </c>
      <c r="K5633">
        <v>257603</v>
      </c>
    </row>
    <row r="5634" spans="2:11">
      <c r="B5634" t="s">
        <v>198</v>
      </c>
      <c r="F5634" t="s">
        <v>198</v>
      </c>
      <c r="J5634" t="s">
        <v>198</v>
      </c>
    </row>
    <row r="5635" spans="2:11">
      <c r="B5635" t="s">
        <v>323</v>
      </c>
      <c r="C5635">
        <v>7.9889999999999999</v>
      </c>
      <c r="F5635" t="s">
        <v>323</v>
      </c>
      <c r="G5635">
        <v>3.976</v>
      </c>
      <c r="J5635" t="s">
        <v>323</v>
      </c>
      <c r="K5635">
        <v>9.3780000000000001</v>
      </c>
    </row>
    <row r="5636" spans="2:11">
      <c r="B5636" t="s">
        <v>327</v>
      </c>
      <c r="C5636">
        <v>341938</v>
      </c>
      <c r="F5636" t="s">
        <v>327</v>
      </c>
      <c r="G5636">
        <v>905264</v>
      </c>
      <c r="J5636" t="s">
        <v>327</v>
      </c>
      <c r="K5636">
        <v>264295</v>
      </c>
    </row>
    <row r="5637" spans="2:11">
      <c r="B5637" t="s">
        <v>199</v>
      </c>
      <c r="F5637" t="s">
        <v>199</v>
      </c>
      <c r="J5637" t="s">
        <v>199</v>
      </c>
    </row>
    <row r="5638" spans="2:11">
      <c r="B5638" t="s">
        <v>323</v>
      </c>
      <c r="C5638">
        <v>7.9109999999999996</v>
      </c>
      <c r="F5638" t="s">
        <v>323</v>
      </c>
      <c r="G5638">
        <v>3.7320000000000002</v>
      </c>
      <c r="J5638" t="s">
        <v>323</v>
      </c>
      <c r="K5638">
        <v>9.3010000000000002</v>
      </c>
    </row>
    <row r="5639" spans="2:11">
      <c r="B5639" t="s">
        <v>327</v>
      </c>
      <c r="C5639">
        <v>312508</v>
      </c>
      <c r="F5639" t="s">
        <v>327</v>
      </c>
      <c r="G5639">
        <v>755496</v>
      </c>
      <c r="J5639" t="s">
        <v>327</v>
      </c>
      <c r="K5639">
        <v>245801</v>
      </c>
    </row>
    <row r="5640" spans="2:11">
      <c r="B5640" t="s">
        <v>200</v>
      </c>
      <c r="F5640" t="s">
        <v>200</v>
      </c>
      <c r="J5640" t="s">
        <v>200</v>
      </c>
    </row>
    <row r="5641" spans="2:11">
      <c r="B5641" t="s">
        <v>323</v>
      </c>
      <c r="C5641">
        <v>8.0670000000000002</v>
      </c>
      <c r="F5641" t="s">
        <v>323</v>
      </c>
      <c r="G5641">
        <v>3.8</v>
      </c>
      <c r="J5641" t="s">
        <v>323</v>
      </c>
      <c r="K5641">
        <v>9.4960000000000004</v>
      </c>
    </row>
    <row r="5642" spans="2:11">
      <c r="B5642" t="s">
        <v>327</v>
      </c>
      <c r="C5642">
        <v>333887</v>
      </c>
      <c r="F5642" t="s">
        <v>327</v>
      </c>
      <c r="G5642">
        <v>789509</v>
      </c>
      <c r="J5642" t="s">
        <v>327</v>
      </c>
      <c r="K5642">
        <v>258654</v>
      </c>
    </row>
    <row r="5643" spans="2:11">
      <c r="B5643" t="s">
        <v>201</v>
      </c>
      <c r="F5643" t="s">
        <v>201</v>
      </c>
      <c r="J5643" t="s">
        <v>201</v>
      </c>
    </row>
    <row r="5644" spans="2:11">
      <c r="B5644" t="s">
        <v>323</v>
      </c>
      <c r="C5644">
        <v>7.8860000000000001</v>
      </c>
      <c r="F5644" t="s">
        <v>323</v>
      </c>
      <c r="G5644">
        <v>3.919</v>
      </c>
      <c r="J5644" t="s">
        <v>323</v>
      </c>
      <c r="K5644">
        <v>9.2520000000000007</v>
      </c>
    </row>
    <row r="5645" spans="2:11">
      <c r="B5645" t="s">
        <v>327</v>
      </c>
      <c r="C5645">
        <v>309756</v>
      </c>
      <c r="F5645" t="s">
        <v>327</v>
      </c>
      <c r="G5645">
        <v>865768</v>
      </c>
      <c r="J5645" t="s">
        <v>327</v>
      </c>
      <c r="K5645">
        <v>242253</v>
      </c>
    </row>
    <row r="5646" spans="2:11">
      <c r="B5646" t="s">
        <v>202</v>
      </c>
      <c r="F5646" t="s">
        <v>202</v>
      </c>
      <c r="J5646" t="s">
        <v>202</v>
      </c>
    </row>
    <row r="5647" spans="2:11">
      <c r="B5647" t="s">
        <v>323</v>
      </c>
      <c r="C5647">
        <v>7.992</v>
      </c>
      <c r="F5647" t="s">
        <v>323</v>
      </c>
      <c r="G5647">
        <v>3.9590000000000001</v>
      </c>
      <c r="J5647" t="s">
        <v>323</v>
      </c>
      <c r="K5647">
        <v>9.3780000000000001</v>
      </c>
    </row>
    <row r="5648" spans="2:11">
      <c r="B5648" t="s">
        <v>327</v>
      </c>
      <c r="C5648">
        <v>339087</v>
      </c>
      <c r="F5648" t="s">
        <v>327</v>
      </c>
      <c r="G5648">
        <v>894001</v>
      </c>
      <c r="J5648" t="s">
        <v>327</v>
      </c>
      <c r="K5648">
        <v>261851</v>
      </c>
    </row>
    <row r="5649" spans="2:12">
      <c r="B5649" t="s">
        <v>203</v>
      </c>
      <c r="F5649" t="s">
        <v>203</v>
      </c>
      <c r="J5649" t="s">
        <v>203</v>
      </c>
    </row>
    <row r="5650" spans="2:12">
      <c r="B5650" t="s">
        <v>323</v>
      </c>
      <c r="C5650">
        <v>8.0310000000000006</v>
      </c>
      <c r="F5650" t="s">
        <v>323</v>
      </c>
      <c r="G5650">
        <v>3.9329999999999998</v>
      </c>
      <c r="J5650" t="s">
        <v>323</v>
      </c>
      <c r="K5650">
        <v>9.4019999999999992</v>
      </c>
    </row>
    <row r="5651" spans="2:12">
      <c r="B5651" t="s">
        <v>327</v>
      </c>
      <c r="C5651">
        <v>343696</v>
      </c>
      <c r="D5651">
        <f>(C5651+C5654+C5657+C5660+C5663+C5666+C5669+C5672+C5675+C5678)/10</f>
        <v>326218.09999999998</v>
      </c>
      <c r="F5651" t="s">
        <v>327</v>
      </c>
      <c r="G5651">
        <v>965573</v>
      </c>
      <c r="H5651">
        <f>(G5651+G5654+G5657+G5660+G5663+G5666+G5669+G5672+G5675+G5678)/10</f>
        <v>886329.5</v>
      </c>
      <c r="J5651" t="s">
        <v>327</v>
      </c>
      <c r="K5651">
        <v>265386</v>
      </c>
      <c r="L5651">
        <f>(K5651+K5654+K5657+K5660+K5663+K5666+K5669+K5672+K5675+K5678)/10</f>
        <v>253579.3</v>
      </c>
    </row>
    <row r="5652" spans="2:12">
      <c r="B5652" t="s">
        <v>204</v>
      </c>
      <c r="F5652" t="s">
        <v>204</v>
      </c>
      <c r="J5652" t="s">
        <v>204</v>
      </c>
    </row>
    <row r="5653" spans="2:12">
      <c r="B5653" t="s">
        <v>323</v>
      </c>
      <c r="C5653">
        <v>7.8659999999999997</v>
      </c>
      <c r="F5653" t="s">
        <v>323</v>
      </c>
      <c r="G5653">
        <v>3.7589999999999999</v>
      </c>
      <c r="J5653" t="s">
        <v>323</v>
      </c>
      <c r="K5653">
        <v>9.2620000000000005</v>
      </c>
    </row>
    <row r="5654" spans="2:12">
      <c r="B5654" t="s">
        <v>327</v>
      </c>
      <c r="C5654">
        <v>316222</v>
      </c>
      <c r="F5654" t="s">
        <v>327</v>
      </c>
      <c r="G5654">
        <v>855320</v>
      </c>
      <c r="J5654" t="s">
        <v>327</v>
      </c>
      <c r="K5654">
        <v>248441</v>
      </c>
    </row>
    <row r="5655" spans="2:12">
      <c r="B5655" t="s">
        <v>205</v>
      </c>
      <c r="F5655" t="s">
        <v>205</v>
      </c>
      <c r="J5655" t="s">
        <v>205</v>
      </c>
    </row>
    <row r="5656" spans="2:12">
      <c r="B5656" t="s">
        <v>323</v>
      </c>
      <c r="C5656">
        <v>7.8570000000000002</v>
      </c>
      <c r="F5656" t="s">
        <v>323</v>
      </c>
      <c r="G5656">
        <v>3.802</v>
      </c>
      <c r="J5656" t="s">
        <v>323</v>
      </c>
      <c r="K5656">
        <v>9.2080000000000002</v>
      </c>
    </row>
    <row r="5657" spans="2:12">
      <c r="B5657" t="s">
        <v>327</v>
      </c>
      <c r="C5657">
        <v>302403</v>
      </c>
      <c r="F5657" t="s">
        <v>327</v>
      </c>
      <c r="G5657">
        <v>881191</v>
      </c>
      <c r="J5657" t="s">
        <v>327</v>
      </c>
      <c r="K5657">
        <v>235921</v>
      </c>
    </row>
    <row r="5658" spans="2:12">
      <c r="B5658" t="s">
        <v>206</v>
      </c>
      <c r="F5658" t="s">
        <v>206</v>
      </c>
      <c r="J5658" t="s">
        <v>206</v>
      </c>
    </row>
    <row r="5659" spans="2:12">
      <c r="B5659" t="s">
        <v>323</v>
      </c>
      <c r="C5659">
        <v>7.9779999999999998</v>
      </c>
      <c r="F5659" t="s">
        <v>323</v>
      </c>
      <c r="G5659">
        <v>3.8380000000000001</v>
      </c>
      <c r="J5659" t="s">
        <v>323</v>
      </c>
      <c r="K5659">
        <v>9.3719999999999999</v>
      </c>
    </row>
    <row r="5660" spans="2:12">
      <c r="B5660" t="s">
        <v>327</v>
      </c>
      <c r="C5660">
        <v>331143</v>
      </c>
      <c r="F5660" t="s">
        <v>327</v>
      </c>
      <c r="G5660">
        <v>902404</v>
      </c>
      <c r="J5660" t="s">
        <v>327</v>
      </c>
      <c r="K5660">
        <v>256837</v>
      </c>
    </row>
    <row r="5661" spans="2:12">
      <c r="B5661" t="s">
        <v>207</v>
      </c>
      <c r="F5661" t="s">
        <v>207</v>
      </c>
      <c r="J5661" t="s">
        <v>207</v>
      </c>
    </row>
    <row r="5662" spans="2:12">
      <c r="B5662" t="s">
        <v>323</v>
      </c>
      <c r="C5662">
        <v>8.0779999999999994</v>
      </c>
      <c r="F5662" t="s">
        <v>323</v>
      </c>
      <c r="G5662">
        <v>3.782</v>
      </c>
      <c r="J5662" t="s">
        <v>323</v>
      </c>
      <c r="K5662">
        <v>9.4719999999999995</v>
      </c>
    </row>
    <row r="5663" spans="2:12">
      <c r="B5663" t="s">
        <v>327</v>
      </c>
      <c r="C5663">
        <v>333188</v>
      </c>
      <c r="F5663" t="s">
        <v>327</v>
      </c>
      <c r="G5663">
        <v>862427</v>
      </c>
      <c r="J5663" t="s">
        <v>327</v>
      </c>
      <c r="K5663">
        <v>258001</v>
      </c>
    </row>
    <row r="5664" spans="2:12">
      <c r="B5664" t="s">
        <v>208</v>
      </c>
      <c r="F5664" t="s">
        <v>208</v>
      </c>
      <c r="J5664" t="s">
        <v>208</v>
      </c>
    </row>
    <row r="5665" spans="2:11">
      <c r="B5665" t="s">
        <v>323</v>
      </c>
      <c r="C5665">
        <v>8.0109999999999992</v>
      </c>
      <c r="F5665" t="s">
        <v>323</v>
      </c>
      <c r="G5665">
        <v>3.8380000000000001</v>
      </c>
      <c r="J5665" t="s">
        <v>323</v>
      </c>
      <c r="K5665">
        <v>9.4120000000000008</v>
      </c>
    </row>
    <row r="5666" spans="2:11">
      <c r="B5666" t="s">
        <v>327</v>
      </c>
      <c r="C5666">
        <v>342871</v>
      </c>
      <c r="F5666" t="s">
        <v>327</v>
      </c>
      <c r="G5666">
        <v>903648</v>
      </c>
      <c r="J5666" t="s">
        <v>327</v>
      </c>
      <c r="K5666">
        <v>265228</v>
      </c>
    </row>
    <row r="5667" spans="2:11">
      <c r="B5667" t="s">
        <v>209</v>
      </c>
      <c r="F5667" t="s">
        <v>209</v>
      </c>
      <c r="J5667" t="s">
        <v>209</v>
      </c>
    </row>
    <row r="5668" spans="2:11">
      <c r="B5668" t="s">
        <v>323</v>
      </c>
      <c r="C5668">
        <v>7.8659999999999997</v>
      </c>
      <c r="F5668" t="s">
        <v>323</v>
      </c>
      <c r="G5668">
        <v>3.7210000000000001</v>
      </c>
      <c r="J5668" t="s">
        <v>323</v>
      </c>
      <c r="K5668">
        <v>9.234</v>
      </c>
    </row>
    <row r="5669" spans="2:11">
      <c r="B5669" t="s">
        <v>327</v>
      </c>
      <c r="C5669">
        <v>310737</v>
      </c>
      <c r="F5669" t="s">
        <v>327</v>
      </c>
      <c r="G5669">
        <v>832677</v>
      </c>
      <c r="J5669" t="s">
        <v>327</v>
      </c>
      <c r="K5669">
        <v>244030</v>
      </c>
    </row>
    <row r="5670" spans="2:11">
      <c r="B5670" t="s">
        <v>210</v>
      </c>
      <c r="F5670" t="s">
        <v>210</v>
      </c>
      <c r="J5670" t="s">
        <v>210</v>
      </c>
    </row>
    <row r="5671" spans="2:11">
      <c r="B5671" t="s">
        <v>323</v>
      </c>
      <c r="C5671">
        <v>8.032</v>
      </c>
      <c r="F5671" t="s">
        <v>323</v>
      </c>
      <c r="G5671">
        <v>3.7770000000000001</v>
      </c>
      <c r="J5671" t="s">
        <v>323</v>
      </c>
      <c r="K5671">
        <v>9.4429999999999996</v>
      </c>
    </row>
    <row r="5672" spans="2:11">
      <c r="B5672" t="s">
        <v>327</v>
      </c>
      <c r="C5672">
        <v>332438</v>
      </c>
      <c r="F5672" t="s">
        <v>327</v>
      </c>
      <c r="G5672">
        <v>861263</v>
      </c>
      <c r="J5672" t="s">
        <v>327</v>
      </c>
      <c r="K5672">
        <v>257205</v>
      </c>
    </row>
    <row r="5673" spans="2:11">
      <c r="B5673" t="s">
        <v>211</v>
      </c>
      <c r="F5673" t="s">
        <v>211</v>
      </c>
      <c r="J5673" t="s">
        <v>211</v>
      </c>
    </row>
    <row r="5674" spans="2:11">
      <c r="B5674" t="s">
        <v>323</v>
      </c>
      <c r="C5674">
        <v>7.9290000000000003</v>
      </c>
      <c r="F5674" t="s">
        <v>323</v>
      </c>
      <c r="G5674">
        <v>3.746</v>
      </c>
      <c r="J5674" t="s">
        <v>323</v>
      </c>
      <c r="K5674">
        <v>9.3170000000000002</v>
      </c>
    </row>
    <row r="5675" spans="2:11">
      <c r="B5675" t="s">
        <v>327</v>
      </c>
      <c r="C5675">
        <v>311467</v>
      </c>
      <c r="F5675" t="s">
        <v>327</v>
      </c>
      <c r="G5675">
        <v>842591</v>
      </c>
      <c r="J5675" t="s">
        <v>327</v>
      </c>
      <c r="K5675">
        <v>243964</v>
      </c>
    </row>
    <row r="5676" spans="2:11">
      <c r="B5676" t="s">
        <v>212</v>
      </c>
      <c r="F5676" t="s">
        <v>212</v>
      </c>
      <c r="J5676" t="s">
        <v>212</v>
      </c>
    </row>
    <row r="5677" spans="2:11">
      <c r="B5677" t="s">
        <v>323</v>
      </c>
      <c r="C5677">
        <v>7.9669999999999996</v>
      </c>
      <c r="F5677" t="s">
        <v>323</v>
      </c>
      <c r="G5677">
        <v>3.9129999999999998</v>
      </c>
      <c r="J5677" t="s">
        <v>323</v>
      </c>
      <c r="K5677">
        <v>9.34</v>
      </c>
    </row>
    <row r="5678" spans="2:11">
      <c r="B5678" t="s">
        <v>327</v>
      </c>
      <c r="C5678">
        <v>338016</v>
      </c>
      <c r="F5678" t="s">
        <v>327</v>
      </c>
      <c r="G5678">
        <v>956201</v>
      </c>
      <c r="J5678" t="s">
        <v>327</v>
      </c>
      <c r="K5678">
        <v>260780</v>
      </c>
    </row>
    <row r="5679" spans="2:11">
      <c r="B5679" t="s">
        <v>213</v>
      </c>
      <c r="F5679" t="s">
        <v>213</v>
      </c>
      <c r="J5679" t="s">
        <v>213</v>
      </c>
    </row>
    <row r="5680" spans="2:11">
      <c r="B5680" t="s">
        <v>323</v>
      </c>
      <c r="C5680">
        <v>7.984</v>
      </c>
      <c r="F5680" t="s">
        <v>323</v>
      </c>
      <c r="G5680">
        <v>3.9209999999999998</v>
      </c>
      <c r="J5680" t="s">
        <v>323</v>
      </c>
      <c r="K5680">
        <v>9.33</v>
      </c>
    </row>
    <row r="5681" spans="2:12">
      <c r="B5681" t="s">
        <v>327</v>
      </c>
      <c r="C5681">
        <v>341682</v>
      </c>
      <c r="D5681">
        <f>(C5681+C5684+C5687+C5690+C5693+C5696+C5699+C5702+C5705+C5708)/10</f>
        <v>324970.40000000002</v>
      </c>
      <c r="F5681" t="s">
        <v>327</v>
      </c>
      <c r="G5681">
        <v>1056507</v>
      </c>
      <c r="H5681">
        <f>(G5681+G5684+G5687+G5690+G5693+G5696+G5699+G5702+G5705+G5708)/10</f>
        <v>952855.1</v>
      </c>
      <c r="J5681" t="s">
        <v>327</v>
      </c>
      <c r="K5681">
        <v>263372</v>
      </c>
      <c r="L5681">
        <f>(K5681+K5684+K5687+K5690+K5693+K5696+K5699+K5702+K5705+K5708)/10</f>
        <v>252331.6</v>
      </c>
    </row>
    <row r="5682" spans="2:12">
      <c r="B5682" t="s">
        <v>214</v>
      </c>
      <c r="F5682" t="s">
        <v>214</v>
      </c>
      <c r="J5682" t="s">
        <v>214</v>
      </c>
    </row>
    <row r="5683" spans="2:12">
      <c r="B5683" t="s">
        <v>323</v>
      </c>
      <c r="C5683">
        <v>7.7930000000000001</v>
      </c>
      <c r="F5683" t="s">
        <v>323</v>
      </c>
      <c r="G5683">
        <v>3.794</v>
      </c>
      <c r="J5683" t="s">
        <v>323</v>
      </c>
      <c r="K5683">
        <v>9.1530000000000005</v>
      </c>
    </row>
    <row r="5684" spans="2:12">
      <c r="B5684" t="s">
        <v>327</v>
      </c>
      <c r="C5684">
        <v>313297</v>
      </c>
      <c r="F5684" t="s">
        <v>327</v>
      </c>
      <c r="G5684">
        <v>969671</v>
      </c>
      <c r="J5684" t="s">
        <v>327</v>
      </c>
      <c r="K5684">
        <v>245516</v>
      </c>
    </row>
    <row r="5685" spans="2:12">
      <c r="B5685" t="s">
        <v>215</v>
      </c>
      <c r="F5685" t="s">
        <v>215</v>
      </c>
      <c r="J5685" t="s">
        <v>215</v>
      </c>
    </row>
    <row r="5686" spans="2:12">
      <c r="B5686" t="s">
        <v>323</v>
      </c>
      <c r="C5686">
        <v>7.8250000000000002</v>
      </c>
      <c r="F5686" t="s">
        <v>323</v>
      </c>
      <c r="G5686">
        <v>3.7669999999999999</v>
      </c>
      <c r="J5686" t="s">
        <v>323</v>
      </c>
      <c r="K5686">
        <v>9.16</v>
      </c>
    </row>
    <row r="5687" spans="2:12">
      <c r="B5687" t="s">
        <v>327</v>
      </c>
      <c r="C5687">
        <v>301152</v>
      </c>
      <c r="F5687" t="s">
        <v>327</v>
      </c>
      <c r="G5687">
        <v>947608</v>
      </c>
      <c r="J5687" t="s">
        <v>327</v>
      </c>
      <c r="K5687">
        <v>234670</v>
      </c>
    </row>
    <row r="5688" spans="2:12">
      <c r="B5688" t="s">
        <v>216</v>
      </c>
      <c r="F5688" t="s">
        <v>216</v>
      </c>
      <c r="J5688" t="s">
        <v>216</v>
      </c>
    </row>
    <row r="5689" spans="2:12">
      <c r="B5689" t="s">
        <v>323</v>
      </c>
      <c r="C5689">
        <v>7.9450000000000003</v>
      </c>
      <c r="F5689" t="s">
        <v>323</v>
      </c>
      <c r="G5689">
        <v>3.8069999999999999</v>
      </c>
      <c r="J5689" t="s">
        <v>323</v>
      </c>
      <c r="K5689">
        <v>9.3230000000000004</v>
      </c>
    </row>
    <row r="5690" spans="2:12">
      <c r="B5690" t="s">
        <v>327</v>
      </c>
      <c r="C5690">
        <v>329788</v>
      </c>
      <c r="F5690" t="s">
        <v>327</v>
      </c>
      <c r="G5690">
        <v>973155</v>
      </c>
      <c r="J5690" t="s">
        <v>327</v>
      </c>
      <c r="K5690">
        <v>255482</v>
      </c>
    </row>
    <row r="5691" spans="2:12">
      <c r="B5691" t="s">
        <v>217</v>
      </c>
      <c r="F5691" t="s">
        <v>217</v>
      </c>
      <c r="J5691" t="s">
        <v>217</v>
      </c>
    </row>
    <row r="5692" spans="2:12">
      <c r="B5692" t="s">
        <v>323</v>
      </c>
      <c r="C5692">
        <v>8.0519999999999996</v>
      </c>
      <c r="F5692" t="s">
        <v>323</v>
      </c>
      <c r="G5692">
        <v>3.7429999999999999</v>
      </c>
      <c r="J5692" t="s">
        <v>323</v>
      </c>
      <c r="K5692">
        <v>9.4329999999999998</v>
      </c>
    </row>
    <row r="5693" spans="2:12">
      <c r="B5693" t="s">
        <v>327</v>
      </c>
      <c r="C5693">
        <v>332107</v>
      </c>
      <c r="F5693" t="s">
        <v>327</v>
      </c>
      <c r="G5693">
        <v>925521</v>
      </c>
      <c r="J5693" t="s">
        <v>327</v>
      </c>
      <c r="K5693">
        <v>256920</v>
      </c>
    </row>
    <row r="5694" spans="2:12">
      <c r="B5694" t="s">
        <v>218</v>
      </c>
      <c r="F5694" t="s">
        <v>218</v>
      </c>
      <c r="J5694" t="s">
        <v>218</v>
      </c>
    </row>
    <row r="5695" spans="2:12">
      <c r="B5695" t="s">
        <v>323</v>
      </c>
      <c r="C5695">
        <v>7.9619999999999997</v>
      </c>
      <c r="F5695" t="s">
        <v>323</v>
      </c>
      <c r="G5695">
        <v>3.835</v>
      </c>
      <c r="J5695" t="s">
        <v>323</v>
      </c>
      <c r="K5695">
        <v>9.3379999999999992</v>
      </c>
    </row>
    <row r="5696" spans="2:12">
      <c r="B5696" t="s">
        <v>327</v>
      </c>
      <c r="C5696">
        <v>340801</v>
      </c>
      <c r="F5696" t="s">
        <v>327</v>
      </c>
      <c r="G5696">
        <v>995219</v>
      </c>
      <c r="J5696" t="s">
        <v>327</v>
      </c>
      <c r="K5696">
        <v>263158</v>
      </c>
    </row>
    <row r="5697" spans="2:12">
      <c r="B5697" t="s">
        <v>219</v>
      </c>
      <c r="F5697" t="s">
        <v>219</v>
      </c>
      <c r="J5697" t="s">
        <v>219</v>
      </c>
    </row>
    <row r="5698" spans="2:12">
      <c r="B5698" t="s">
        <v>323</v>
      </c>
      <c r="C5698">
        <v>7.8479999999999999</v>
      </c>
      <c r="F5698" t="s">
        <v>323</v>
      </c>
      <c r="G5698">
        <v>3.6659999999999999</v>
      </c>
      <c r="J5698" t="s">
        <v>323</v>
      </c>
      <c r="K5698">
        <v>9.2080000000000002</v>
      </c>
    </row>
    <row r="5699" spans="2:12">
      <c r="B5699" t="s">
        <v>327</v>
      </c>
      <c r="C5699">
        <v>310027</v>
      </c>
      <c r="F5699" t="s">
        <v>327</v>
      </c>
      <c r="G5699">
        <v>882333</v>
      </c>
      <c r="J5699" t="s">
        <v>327</v>
      </c>
      <c r="K5699">
        <v>243320</v>
      </c>
    </row>
    <row r="5700" spans="2:12">
      <c r="B5700" t="s">
        <v>220</v>
      </c>
      <c r="F5700" t="s">
        <v>220</v>
      </c>
      <c r="J5700" t="s">
        <v>220</v>
      </c>
    </row>
    <row r="5701" spans="2:12">
      <c r="B5701" t="s">
        <v>323</v>
      </c>
      <c r="C5701">
        <v>8.0350000000000001</v>
      </c>
      <c r="F5701" t="s">
        <v>323</v>
      </c>
      <c r="G5701">
        <v>3.6859999999999999</v>
      </c>
      <c r="J5701" t="s">
        <v>323</v>
      </c>
      <c r="K5701">
        <v>9.4469999999999992</v>
      </c>
    </row>
    <row r="5702" spans="2:12">
      <c r="B5702" t="s">
        <v>327</v>
      </c>
      <c r="C5702">
        <v>332543</v>
      </c>
      <c r="F5702" t="s">
        <v>327</v>
      </c>
      <c r="G5702">
        <v>888367</v>
      </c>
      <c r="J5702" t="s">
        <v>327</v>
      </c>
      <c r="K5702">
        <v>257310</v>
      </c>
    </row>
    <row r="5703" spans="2:12">
      <c r="B5703" t="s">
        <v>221</v>
      </c>
      <c r="F5703" t="s">
        <v>221</v>
      </c>
      <c r="J5703" t="s">
        <v>221</v>
      </c>
    </row>
    <row r="5704" spans="2:12">
      <c r="B5704" t="s">
        <v>323</v>
      </c>
      <c r="C5704">
        <v>7.9359999999999999</v>
      </c>
      <c r="F5704" t="s">
        <v>323</v>
      </c>
      <c r="G5704">
        <v>3.6459999999999999</v>
      </c>
      <c r="J5704" t="s">
        <v>323</v>
      </c>
      <c r="K5704">
        <v>9.327</v>
      </c>
    </row>
    <row r="5705" spans="2:12">
      <c r="B5705" t="s">
        <v>327</v>
      </c>
      <c r="C5705">
        <v>311722</v>
      </c>
      <c r="F5705" t="s">
        <v>327</v>
      </c>
      <c r="G5705">
        <v>864441</v>
      </c>
      <c r="J5705" t="s">
        <v>327</v>
      </c>
      <c r="K5705">
        <v>244219</v>
      </c>
    </row>
    <row r="5706" spans="2:12">
      <c r="B5706" t="s">
        <v>222</v>
      </c>
      <c r="F5706" t="s">
        <v>222</v>
      </c>
      <c r="J5706" t="s">
        <v>222</v>
      </c>
    </row>
    <row r="5707" spans="2:12">
      <c r="B5707" t="s">
        <v>323</v>
      </c>
      <c r="C5707">
        <v>7.9329999999999998</v>
      </c>
      <c r="F5707" t="s">
        <v>323</v>
      </c>
      <c r="G5707">
        <v>3.8740000000000001</v>
      </c>
      <c r="J5707" t="s">
        <v>323</v>
      </c>
      <c r="K5707">
        <v>9.2880000000000003</v>
      </c>
    </row>
    <row r="5708" spans="2:12">
      <c r="B5708" t="s">
        <v>327</v>
      </c>
      <c r="C5708">
        <v>336585</v>
      </c>
      <c r="F5708" t="s">
        <v>327</v>
      </c>
      <c r="G5708">
        <v>1025729</v>
      </c>
      <c r="J5708" t="s">
        <v>327</v>
      </c>
      <c r="K5708">
        <v>259349</v>
      </c>
    </row>
    <row r="5709" spans="2:12">
      <c r="B5709" t="s">
        <v>223</v>
      </c>
      <c r="F5709" t="s">
        <v>223</v>
      </c>
      <c r="J5709" t="s">
        <v>223</v>
      </c>
    </row>
    <row r="5710" spans="2:12">
      <c r="B5710" t="s">
        <v>323</v>
      </c>
      <c r="C5710">
        <v>7.9580000000000002</v>
      </c>
      <c r="F5710" t="s">
        <v>323</v>
      </c>
      <c r="G5710">
        <v>3.8730000000000002</v>
      </c>
      <c r="J5710" t="s">
        <v>323</v>
      </c>
      <c r="K5710">
        <v>9.2910000000000004</v>
      </c>
    </row>
    <row r="5711" spans="2:12">
      <c r="B5711" t="s">
        <v>327</v>
      </c>
      <c r="C5711">
        <v>340577</v>
      </c>
      <c r="D5711">
        <f>(C5711+C5714+C5717+C5720+C5723+C5726+C5729+C5732+C5735+C5738)/10</f>
        <v>323510</v>
      </c>
      <c r="F5711" t="s">
        <v>327</v>
      </c>
      <c r="G5711">
        <v>1119830</v>
      </c>
      <c r="H5711">
        <f>(G5711+G5714+G5717+G5720+G5723+G5726+G5729+G5732+G5735+G5738)/10</f>
        <v>1026579.6</v>
      </c>
      <c r="J5711" t="s">
        <v>327</v>
      </c>
      <c r="K5711">
        <v>262267</v>
      </c>
      <c r="L5711">
        <f>(K5711+K5714+K5717+K5720+K5723+K5726+K5729+K5732+K5735+K5738)/10</f>
        <v>250871.2</v>
      </c>
    </row>
    <row r="5712" spans="2:12">
      <c r="B5712" t="s">
        <v>224</v>
      </c>
      <c r="F5712" t="s">
        <v>224</v>
      </c>
      <c r="J5712" t="s">
        <v>224</v>
      </c>
    </row>
    <row r="5713" spans="2:11">
      <c r="B5713" t="s">
        <v>323</v>
      </c>
      <c r="C5713">
        <v>7.7930000000000001</v>
      </c>
      <c r="F5713" t="s">
        <v>323</v>
      </c>
      <c r="G5713">
        <v>3.7069999999999999</v>
      </c>
      <c r="J5713" t="s">
        <v>323</v>
      </c>
      <c r="K5713">
        <v>9.1519999999999992</v>
      </c>
    </row>
    <row r="5714" spans="2:11">
      <c r="B5714" t="s">
        <v>327</v>
      </c>
      <c r="C5714">
        <v>313268</v>
      </c>
      <c r="F5714" t="s">
        <v>327</v>
      </c>
      <c r="G5714">
        <v>999019</v>
      </c>
      <c r="J5714" t="s">
        <v>327</v>
      </c>
      <c r="K5714">
        <v>245487</v>
      </c>
    </row>
    <row r="5715" spans="2:11">
      <c r="B5715" t="s">
        <v>225</v>
      </c>
      <c r="F5715" t="s">
        <v>225</v>
      </c>
      <c r="J5715" t="s">
        <v>225</v>
      </c>
    </row>
    <row r="5716" spans="2:11">
      <c r="B5716" t="s">
        <v>323</v>
      </c>
      <c r="C5716">
        <v>7.76</v>
      </c>
      <c r="F5716" t="s">
        <v>323</v>
      </c>
      <c r="G5716">
        <v>3.778</v>
      </c>
      <c r="J5716" t="s">
        <v>323</v>
      </c>
      <c r="K5716">
        <v>9.0619999999999994</v>
      </c>
    </row>
    <row r="5717" spans="2:11">
      <c r="B5717" t="s">
        <v>327</v>
      </c>
      <c r="C5717">
        <v>298654</v>
      </c>
      <c r="F5717" t="s">
        <v>327</v>
      </c>
      <c r="G5717">
        <v>1050646</v>
      </c>
      <c r="J5717" t="s">
        <v>327</v>
      </c>
      <c r="K5717">
        <v>232172</v>
      </c>
    </row>
    <row r="5718" spans="2:11">
      <c r="B5718" t="s">
        <v>226</v>
      </c>
      <c r="F5718" t="s">
        <v>226</v>
      </c>
      <c r="J5718" t="s">
        <v>226</v>
      </c>
    </row>
    <row r="5719" spans="2:11">
      <c r="B5719" t="s">
        <v>323</v>
      </c>
      <c r="C5719">
        <v>7.9260000000000002</v>
      </c>
      <c r="F5719" t="s">
        <v>323</v>
      </c>
      <c r="G5719">
        <v>3.7530000000000001</v>
      </c>
      <c r="J5719" t="s">
        <v>323</v>
      </c>
      <c r="K5719">
        <v>9.2940000000000005</v>
      </c>
    </row>
    <row r="5720" spans="2:11">
      <c r="B5720" t="s">
        <v>327</v>
      </c>
      <c r="C5720">
        <v>328989</v>
      </c>
      <c r="F5720" t="s">
        <v>327</v>
      </c>
      <c r="G5720">
        <v>1027680</v>
      </c>
      <c r="J5720" t="s">
        <v>327</v>
      </c>
      <c r="K5720">
        <v>254683</v>
      </c>
    </row>
    <row r="5721" spans="2:11">
      <c r="B5721" t="s">
        <v>227</v>
      </c>
      <c r="F5721" t="s">
        <v>227</v>
      </c>
      <c r="J5721" t="s">
        <v>227</v>
      </c>
    </row>
    <row r="5722" spans="2:11">
      <c r="B5722" t="s">
        <v>323</v>
      </c>
      <c r="C5722">
        <v>8.0169999999999995</v>
      </c>
      <c r="F5722" t="s">
        <v>323</v>
      </c>
      <c r="G5722">
        <v>3.7189999999999999</v>
      </c>
      <c r="J5722" t="s">
        <v>323</v>
      </c>
      <c r="K5722">
        <v>9.3789999999999996</v>
      </c>
    </row>
    <row r="5723" spans="2:11">
      <c r="B5723" t="s">
        <v>327</v>
      </c>
      <c r="C5723">
        <v>330644</v>
      </c>
      <c r="F5723" t="s">
        <v>327</v>
      </c>
      <c r="G5723">
        <v>999668</v>
      </c>
      <c r="J5723" t="s">
        <v>327</v>
      </c>
      <c r="K5723">
        <v>255457</v>
      </c>
    </row>
    <row r="5724" spans="2:11">
      <c r="B5724" t="s">
        <v>228</v>
      </c>
      <c r="F5724" t="s">
        <v>228</v>
      </c>
      <c r="J5724" t="s">
        <v>228</v>
      </c>
    </row>
    <row r="5725" spans="2:11">
      <c r="B5725" t="s">
        <v>323</v>
      </c>
      <c r="C5725">
        <v>7.9039999999999999</v>
      </c>
      <c r="F5725" t="s">
        <v>323</v>
      </c>
      <c r="G5725">
        <v>3.8460000000000001</v>
      </c>
      <c r="J5725" t="s">
        <v>323</v>
      </c>
      <c r="K5725">
        <v>9.2490000000000006</v>
      </c>
    </row>
    <row r="5726" spans="2:11">
      <c r="B5726" t="s">
        <v>327</v>
      </c>
      <c r="C5726">
        <v>338294</v>
      </c>
      <c r="F5726" t="s">
        <v>327</v>
      </c>
      <c r="G5726">
        <v>1102490</v>
      </c>
      <c r="J5726" t="s">
        <v>327</v>
      </c>
      <c r="K5726">
        <v>260651</v>
      </c>
    </row>
    <row r="5727" spans="2:11">
      <c r="B5727" t="s">
        <v>229</v>
      </c>
      <c r="F5727" t="s">
        <v>229</v>
      </c>
      <c r="J5727" t="s">
        <v>229</v>
      </c>
    </row>
    <row r="5728" spans="2:11">
      <c r="B5728" t="s">
        <v>323</v>
      </c>
      <c r="C5728">
        <v>7.8109999999999999</v>
      </c>
      <c r="F5728" t="s">
        <v>323</v>
      </c>
      <c r="G5728">
        <v>3.6459999999999999</v>
      </c>
      <c r="J5728" t="s">
        <v>323</v>
      </c>
      <c r="K5728">
        <v>9.1519999999999992</v>
      </c>
    </row>
    <row r="5729" spans="2:12">
      <c r="B5729" t="s">
        <v>327</v>
      </c>
      <c r="C5729">
        <v>308553</v>
      </c>
      <c r="F5729" t="s">
        <v>327</v>
      </c>
      <c r="G5729">
        <v>955730</v>
      </c>
      <c r="J5729" t="s">
        <v>327</v>
      </c>
      <c r="K5729">
        <v>241846</v>
      </c>
    </row>
    <row r="5730" spans="2:12">
      <c r="B5730" t="s">
        <v>230</v>
      </c>
      <c r="F5730" t="s">
        <v>230</v>
      </c>
      <c r="J5730" t="s">
        <v>230</v>
      </c>
    </row>
    <row r="5731" spans="2:12">
      <c r="B5731" t="s">
        <v>323</v>
      </c>
      <c r="C5731">
        <v>7.992</v>
      </c>
      <c r="F5731" t="s">
        <v>323</v>
      </c>
      <c r="G5731">
        <v>3.6760000000000002</v>
      </c>
      <c r="J5731" t="s">
        <v>323</v>
      </c>
      <c r="K5731">
        <v>9.3819999999999997</v>
      </c>
    </row>
    <row r="5732" spans="2:12">
      <c r="B5732" t="s">
        <v>327</v>
      </c>
      <c r="C5732">
        <v>330764</v>
      </c>
      <c r="F5732" t="s">
        <v>327</v>
      </c>
      <c r="G5732">
        <v>970138</v>
      </c>
      <c r="J5732" t="s">
        <v>327</v>
      </c>
      <c r="K5732">
        <v>255531</v>
      </c>
    </row>
    <row r="5733" spans="2:12">
      <c r="B5733" t="s">
        <v>231</v>
      </c>
      <c r="F5733" t="s">
        <v>231</v>
      </c>
      <c r="J5733" t="s">
        <v>231</v>
      </c>
    </row>
    <row r="5734" spans="2:12">
      <c r="B5734" t="s">
        <v>323</v>
      </c>
      <c r="C5734">
        <v>7.8559999999999999</v>
      </c>
      <c r="F5734" t="s">
        <v>323</v>
      </c>
      <c r="G5734">
        <v>3.6989999999999998</v>
      </c>
      <c r="J5734" t="s">
        <v>323</v>
      </c>
      <c r="K5734">
        <v>9.2070000000000007</v>
      </c>
    </row>
    <row r="5735" spans="2:12">
      <c r="B5735" t="s">
        <v>327</v>
      </c>
      <c r="C5735">
        <v>308569</v>
      </c>
      <c r="F5735" t="s">
        <v>327</v>
      </c>
      <c r="G5735">
        <v>988402</v>
      </c>
      <c r="J5735" t="s">
        <v>327</v>
      </c>
      <c r="K5735">
        <v>241066</v>
      </c>
    </row>
    <row r="5736" spans="2:12">
      <c r="B5736" t="s">
        <v>232</v>
      </c>
      <c r="F5736" t="s">
        <v>232</v>
      </c>
      <c r="J5736" t="s">
        <v>232</v>
      </c>
    </row>
    <row r="5737" spans="2:12">
      <c r="B5737" t="s">
        <v>323</v>
      </c>
      <c r="C5737">
        <v>7.9379999999999997</v>
      </c>
      <c r="F5737" t="s">
        <v>323</v>
      </c>
      <c r="G5737">
        <v>3.7839999999999998</v>
      </c>
      <c r="J5737" t="s">
        <v>323</v>
      </c>
      <c r="K5737">
        <v>9.2959999999999994</v>
      </c>
    </row>
    <row r="5738" spans="2:12">
      <c r="B5738" t="s">
        <v>327</v>
      </c>
      <c r="C5738">
        <v>336788</v>
      </c>
      <c r="F5738" t="s">
        <v>327</v>
      </c>
      <c r="G5738">
        <v>1052193</v>
      </c>
      <c r="J5738" t="s">
        <v>327</v>
      </c>
      <c r="K5738">
        <v>259552</v>
      </c>
    </row>
    <row r="5739" spans="2:12">
      <c r="B5739" t="s">
        <v>233</v>
      </c>
      <c r="F5739" t="s">
        <v>233</v>
      </c>
      <c r="J5739" t="s">
        <v>233</v>
      </c>
    </row>
    <row r="5740" spans="2:12">
      <c r="B5740" t="s">
        <v>323</v>
      </c>
      <c r="C5740">
        <v>7.9409999999999998</v>
      </c>
      <c r="F5740" t="s">
        <v>323</v>
      </c>
      <c r="G5740">
        <v>3.8170000000000002</v>
      </c>
      <c r="J5740" t="s">
        <v>323</v>
      </c>
      <c r="K5740">
        <v>9.2650000000000006</v>
      </c>
    </row>
    <row r="5741" spans="2:12">
      <c r="B5741" t="s">
        <v>327</v>
      </c>
      <c r="C5741">
        <v>339837</v>
      </c>
      <c r="D5741">
        <f>(C5741+C5744+C5747+C5750+C5753+C5756+C5759+C5762+C5765+C5768)/10</f>
        <v>322509.09999999998</v>
      </c>
      <c r="F5741" t="s">
        <v>327</v>
      </c>
      <c r="G5741">
        <v>1174552</v>
      </c>
      <c r="H5741">
        <f>(G5741+G5744+G5747+G5750+G5753+G5756+G5759+G5762+G5765+G5768)/10</f>
        <v>1087790.8</v>
      </c>
      <c r="J5741" t="s">
        <v>327</v>
      </c>
      <c r="K5741">
        <v>261527</v>
      </c>
      <c r="L5741">
        <f>(K5741+K5744+K5747+K5750+K5753+K5756+K5759+K5762+K5765+K5768)/10</f>
        <v>249870.3</v>
      </c>
    </row>
    <row r="5742" spans="2:12">
      <c r="B5742" t="s">
        <v>234</v>
      </c>
      <c r="F5742" t="s">
        <v>234</v>
      </c>
      <c r="J5742" t="s">
        <v>234</v>
      </c>
    </row>
    <row r="5743" spans="2:12">
      <c r="B5743" t="s">
        <v>323</v>
      </c>
      <c r="C5743">
        <v>7.7279999999999998</v>
      </c>
      <c r="F5743" t="s">
        <v>323</v>
      </c>
      <c r="G5743">
        <v>3.7240000000000002</v>
      </c>
      <c r="J5743" t="s">
        <v>323</v>
      </c>
      <c r="K5743">
        <v>9.0559999999999992</v>
      </c>
    </row>
    <row r="5744" spans="2:12">
      <c r="B5744" t="s">
        <v>327</v>
      </c>
      <c r="C5744">
        <v>310691</v>
      </c>
      <c r="F5744" t="s">
        <v>327</v>
      </c>
      <c r="G5744">
        <v>1107057</v>
      </c>
      <c r="J5744" t="s">
        <v>327</v>
      </c>
      <c r="K5744">
        <v>242910</v>
      </c>
    </row>
    <row r="5745" spans="2:11">
      <c r="B5745" t="s">
        <v>235</v>
      </c>
      <c r="F5745" t="s">
        <v>235</v>
      </c>
      <c r="J5745" t="s">
        <v>235</v>
      </c>
    </row>
    <row r="5746" spans="2:11">
      <c r="B5746" t="s">
        <v>323</v>
      </c>
      <c r="C5746">
        <v>7.766</v>
      </c>
      <c r="F5746" t="s">
        <v>323</v>
      </c>
      <c r="G5746">
        <v>3.69</v>
      </c>
      <c r="J5746" t="s">
        <v>323</v>
      </c>
      <c r="K5746">
        <v>9.0709999999999997</v>
      </c>
    </row>
    <row r="5747" spans="2:11">
      <c r="B5747" t="s">
        <v>327</v>
      </c>
      <c r="C5747">
        <v>298890</v>
      </c>
      <c r="F5747" t="s">
        <v>327</v>
      </c>
      <c r="G5747">
        <v>1076977</v>
      </c>
      <c r="J5747" t="s">
        <v>327</v>
      </c>
      <c r="K5747">
        <v>232408</v>
      </c>
    </row>
    <row r="5748" spans="2:11">
      <c r="B5748" t="s">
        <v>236</v>
      </c>
      <c r="F5748" t="s">
        <v>236</v>
      </c>
      <c r="J5748" t="s">
        <v>236</v>
      </c>
    </row>
    <row r="5749" spans="2:11">
      <c r="B5749" t="s">
        <v>323</v>
      </c>
      <c r="C5749">
        <v>7.891</v>
      </c>
      <c r="F5749" t="s">
        <v>323</v>
      </c>
      <c r="G5749">
        <v>3.726</v>
      </c>
      <c r="J5749" t="s">
        <v>323</v>
      </c>
      <c r="K5749">
        <v>9.2409999999999997</v>
      </c>
    </row>
    <row r="5750" spans="2:11">
      <c r="B5750" t="s">
        <v>327</v>
      </c>
      <c r="C5750">
        <v>327559</v>
      </c>
      <c r="F5750" t="s">
        <v>327</v>
      </c>
      <c r="G5750">
        <v>1101956</v>
      </c>
      <c r="J5750" t="s">
        <v>327</v>
      </c>
      <c r="K5750">
        <v>253253</v>
      </c>
    </row>
    <row r="5751" spans="2:11">
      <c r="B5751" t="s">
        <v>237</v>
      </c>
      <c r="F5751" t="s">
        <v>237</v>
      </c>
      <c r="J5751" t="s">
        <v>237</v>
      </c>
    </row>
    <row r="5752" spans="2:11">
      <c r="B5752" t="s">
        <v>323</v>
      </c>
      <c r="C5752">
        <v>7.9850000000000003</v>
      </c>
      <c r="F5752" t="s">
        <v>323</v>
      </c>
      <c r="G5752">
        <v>3.6890000000000001</v>
      </c>
      <c r="J5752" t="s">
        <v>323</v>
      </c>
      <c r="K5752">
        <v>9.3309999999999995</v>
      </c>
    </row>
    <row r="5753" spans="2:11">
      <c r="B5753" t="s">
        <v>327</v>
      </c>
      <c r="C5753">
        <v>329332</v>
      </c>
      <c r="F5753" t="s">
        <v>327</v>
      </c>
      <c r="G5753">
        <v>1070111</v>
      </c>
      <c r="J5753" t="s">
        <v>327</v>
      </c>
      <c r="K5753">
        <v>254145</v>
      </c>
    </row>
    <row r="5754" spans="2:11">
      <c r="B5754" t="s">
        <v>238</v>
      </c>
      <c r="F5754" t="s">
        <v>238</v>
      </c>
      <c r="J5754" t="s">
        <v>238</v>
      </c>
    </row>
    <row r="5755" spans="2:11">
      <c r="B5755" t="s">
        <v>323</v>
      </c>
      <c r="C5755">
        <v>7.8970000000000002</v>
      </c>
      <c r="F5755" t="s">
        <v>323</v>
      </c>
      <c r="G5755">
        <v>3.774</v>
      </c>
      <c r="J5755" t="s">
        <v>323</v>
      </c>
      <c r="K5755">
        <v>9.2390000000000008</v>
      </c>
    </row>
    <row r="5756" spans="2:11">
      <c r="B5756" t="s">
        <v>327</v>
      </c>
      <c r="C5756">
        <v>338002</v>
      </c>
      <c r="F5756" t="s">
        <v>327</v>
      </c>
      <c r="G5756">
        <v>1143044</v>
      </c>
      <c r="J5756" t="s">
        <v>327</v>
      </c>
      <c r="K5756">
        <v>260359</v>
      </c>
    </row>
    <row r="5757" spans="2:11">
      <c r="B5757" t="s">
        <v>239</v>
      </c>
      <c r="F5757" t="s">
        <v>239</v>
      </c>
      <c r="J5757" t="s">
        <v>239</v>
      </c>
    </row>
    <row r="5758" spans="2:11">
      <c r="B5758" t="s">
        <v>323</v>
      </c>
      <c r="C5758">
        <v>7.7830000000000004</v>
      </c>
      <c r="F5758" t="s">
        <v>323</v>
      </c>
      <c r="G5758">
        <v>3.609</v>
      </c>
      <c r="J5758" t="s">
        <v>323</v>
      </c>
      <c r="K5758">
        <v>9.11</v>
      </c>
    </row>
    <row r="5759" spans="2:11">
      <c r="B5759" t="s">
        <v>327</v>
      </c>
      <c r="C5759">
        <v>307444</v>
      </c>
      <c r="F5759" t="s">
        <v>327</v>
      </c>
      <c r="G5759">
        <v>1018503</v>
      </c>
      <c r="J5759" t="s">
        <v>327</v>
      </c>
      <c r="K5759">
        <v>240737</v>
      </c>
    </row>
    <row r="5760" spans="2:11">
      <c r="B5760" t="s">
        <v>240</v>
      </c>
      <c r="F5760" t="s">
        <v>240</v>
      </c>
      <c r="J5760" t="s">
        <v>240</v>
      </c>
    </row>
    <row r="5761" spans="2:12">
      <c r="B5761" t="s">
        <v>323</v>
      </c>
      <c r="C5761">
        <v>7.9649999999999999</v>
      </c>
      <c r="F5761" t="s">
        <v>323</v>
      </c>
      <c r="G5761">
        <v>3.64</v>
      </c>
      <c r="J5761" t="s">
        <v>323</v>
      </c>
      <c r="K5761">
        <v>9.3409999999999993</v>
      </c>
    </row>
    <row r="5762" spans="2:12">
      <c r="B5762" t="s">
        <v>327</v>
      </c>
      <c r="C5762">
        <v>329648</v>
      </c>
      <c r="F5762" t="s">
        <v>327</v>
      </c>
      <c r="G5762">
        <v>1034456</v>
      </c>
      <c r="J5762" t="s">
        <v>327</v>
      </c>
      <c r="K5762">
        <v>254415</v>
      </c>
    </row>
    <row r="5763" spans="2:12">
      <c r="B5763" t="s">
        <v>241</v>
      </c>
      <c r="F5763" t="s">
        <v>241</v>
      </c>
      <c r="J5763" t="s">
        <v>241</v>
      </c>
    </row>
    <row r="5764" spans="2:12">
      <c r="B5764" t="s">
        <v>323</v>
      </c>
      <c r="C5764">
        <v>7.8280000000000003</v>
      </c>
      <c r="F5764" t="s">
        <v>323</v>
      </c>
      <c r="G5764">
        <v>3.6589999999999998</v>
      </c>
      <c r="J5764" t="s">
        <v>323</v>
      </c>
      <c r="K5764">
        <v>9.1660000000000004</v>
      </c>
    </row>
    <row r="5765" spans="2:12">
      <c r="B5765" t="s">
        <v>327</v>
      </c>
      <c r="C5765">
        <v>307493</v>
      </c>
      <c r="F5765" t="s">
        <v>327</v>
      </c>
      <c r="G5765">
        <v>1050726</v>
      </c>
      <c r="J5765" t="s">
        <v>327</v>
      </c>
      <c r="K5765">
        <v>239990</v>
      </c>
    </row>
    <row r="5766" spans="2:12">
      <c r="B5766" t="s">
        <v>242</v>
      </c>
      <c r="F5766" t="s">
        <v>242</v>
      </c>
      <c r="J5766" t="s">
        <v>242</v>
      </c>
    </row>
    <row r="5767" spans="2:12">
      <c r="B5767" t="s">
        <v>323</v>
      </c>
      <c r="C5767">
        <v>7.9240000000000004</v>
      </c>
      <c r="F5767" t="s">
        <v>323</v>
      </c>
      <c r="G5767">
        <v>3.7229999999999999</v>
      </c>
      <c r="J5767" t="s">
        <v>323</v>
      </c>
      <c r="K5767">
        <v>9.2739999999999991</v>
      </c>
    </row>
    <row r="5768" spans="2:12">
      <c r="B5768" t="s">
        <v>327</v>
      </c>
      <c r="C5768">
        <v>336195</v>
      </c>
      <c r="F5768" t="s">
        <v>327</v>
      </c>
      <c r="G5768">
        <v>1100526</v>
      </c>
      <c r="J5768" t="s">
        <v>327</v>
      </c>
      <c r="K5768">
        <v>258959</v>
      </c>
    </row>
    <row r="5769" spans="2:12">
      <c r="B5769" t="s">
        <v>243</v>
      </c>
      <c r="F5769" t="s">
        <v>243</v>
      </c>
      <c r="J5769" t="s">
        <v>243</v>
      </c>
    </row>
    <row r="5770" spans="2:12">
      <c r="B5770" t="s">
        <v>323</v>
      </c>
      <c r="C5770">
        <v>7.9169999999999998</v>
      </c>
      <c r="F5770" t="s">
        <v>323</v>
      </c>
      <c r="G5770">
        <v>3.774</v>
      </c>
      <c r="J5770" t="s">
        <v>323</v>
      </c>
      <c r="K5770">
        <v>9.2289999999999992</v>
      </c>
    </row>
    <row r="5771" spans="2:12">
      <c r="B5771" t="s">
        <v>327</v>
      </c>
      <c r="C5771">
        <v>338811</v>
      </c>
      <c r="D5771">
        <f>(C5771+C5774+C5777+C5780+C5783+C5786+C5789+C5792+C5795+C5798)/10</f>
        <v>321173.3</v>
      </c>
      <c r="F5771" t="s">
        <v>327</v>
      </c>
      <c r="G5771">
        <v>1239944</v>
      </c>
      <c r="H5771">
        <f>(G5771+G5774+G5777+G5780+G5783+G5786+G5789+G5792+G5795+G5798)/10</f>
        <v>1160678.5</v>
      </c>
      <c r="J5771" t="s">
        <v>327</v>
      </c>
      <c r="K5771">
        <v>260501</v>
      </c>
      <c r="L5771">
        <f>(K5771+K5774+K5777+K5780+K5783+K5786+K5789+K5792+K5795+K5798)/10</f>
        <v>248534.5</v>
      </c>
    </row>
    <row r="5772" spans="2:12">
      <c r="B5772" t="s">
        <v>244</v>
      </c>
      <c r="F5772" t="s">
        <v>244</v>
      </c>
      <c r="J5772" t="s">
        <v>244</v>
      </c>
    </row>
    <row r="5773" spans="2:12">
      <c r="B5773" t="s">
        <v>323</v>
      </c>
      <c r="C5773">
        <v>7.702</v>
      </c>
      <c r="F5773" t="s">
        <v>323</v>
      </c>
      <c r="G5773">
        <v>3.6819999999999999</v>
      </c>
      <c r="J5773" t="s">
        <v>323</v>
      </c>
      <c r="K5773">
        <v>9.016</v>
      </c>
    </row>
    <row r="5774" spans="2:12">
      <c r="B5774" t="s">
        <v>327</v>
      </c>
      <c r="C5774">
        <v>309611</v>
      </c>
      <c r="F5774" t="s">
        <v>327</v>
      </c>
      <c r="G5774">
        <v>1170075</v>
      </c>
      <c r="J5774" t="s">
        <v>327</v>
      </c>
      <c r="K5774">
        <v>241830</v>
      </c>
    </row>
    <row r="5775" spans="2:12">
      <c r="B5775" t="s">
        <v>245</v>
      </c>
      <c r="F5775" t="s">
        <v>245</v>
      </c>
      <c r="J5775" t="s">
        <v>245</v>
      </c>
    </row>
    <row r="5776" spans="2:12">
      <c r="B5776" t="s">
        <v>323</v>
      </c>
      <c r="C5776">
        <v>7.7290000000000001</v>
      </c>
      <c r="F5776" t="s">
        <v>323</v>
      </c>
      <c r="G5776">
        <v>3.6669999999999998</v>
      </c>
      <c r="J5776" t="s">
        <v>323</v>
      </c>
      <c r="K5776">
        <v>9.016</v>
      </c>
    </row>
    <row r="5777" spans="2:11">
      <c r="B5777" t="s">
        <v>327</v>
      </c>
      <c r="C5777">
        <v>297477</v>
      </c>
      <c r="F5777" t="s">
        <v>327</v>
      </c>
      <c r="G5777">
        <v>1153386</v>
      </c>
      <c r="J5777" t="s">
        <v>327</v>
      </c>
      <c r="K5777">
        <v>230995</v>
      </c>
    </row>
    <row r="5778" spans="2:11">
      <c r="B5778" t="s">
        <v>246</v>
      </c>
      <c r="F5778" t="s">
        <v>246</v>
      </c>
      <c r="J5778" t="s">
        <v>246</v>
      </c>
    </row>
    <row r="5779" spans="2:11">
      <c r="B5779" t="s">
        <v>323</v>
      </c>
      <c r="C5779">
        <v>7.8209999999999997</v>
      </c>
      <c r="F5779" t="s">
        <v>323</v>
      </c>
      <c r="G5779">
        <v>3.7480000000000002</v>
      </c>
      <c r="J5779" t="s">
        <v>323</v>
      </c>
      <c r="K5779">
        <v>9.1349999999999998</v>
      </c>
    </row>
    <row r="5780" spans="2:11">
      <c r="B5780" t="s">
        <v>327</v>
      </c>
      <c r="C5780">
        <v>324633</v>
      </c>
      <c r="F5780" t="s">
        <v>327</v>
      </c>
      <c r="G5780">
        <v>1222216</v>
      </c>
      <c r="J5780" t="s">
        <v>327</v>
      </c>
      <c r="K5780">
        <v>250327</v>
      </c>
    </row>
    <row r="5781" spans="2:11">
      <c r="B5781" t="s">
        <v>247</v>
      </c>
      <c r="F5781" t="s">
        <v>247</v>
      </c>
      <c r="J5781" t="s">
        <v>247</v>
      </c>
    </row>
    <row r="5782" spans="2:11">
      <c r="B5782" t="s">
        <v>323</v>
      </c>
      <c r="C5782">
        <v>7.976</v>
      </c>
      <c r="F5782" t="s">
        <v>323</v>
      </c>
      <c r="G5782">
        <v>3.6269999999999998</v>
      </c>
      <c r="J5782" t="s">
        <v>323</v>
      </c>
      <c r="K5782">
        <v>9.3179999999999996</v>
      </c>
    </row>
    <row r="5783" spans="2:11">
      <c r="B5783" t="s">
        <v>327</v>
      </c>
      <c r="C5783">
        <v>328974</v>
      </c>
      <c r="F5783" t="s">
        <v>327</v>
      </c>
      <c r="G5783">
        <v>1114977</v>
      </c>
      <c r="J5783" t="s">
        <v>327</v>
      </c>
      <c r="K5783">
        <v>253787</v>
      </c>
    </row>
    <row r="5784" spans="2:11">
      <c r="B5784" t="s">
        <v>248</v>
      </c>
      <c r="F5784" t="s">
        <v>248</v>
      </c>
      <c r="J5784" t="s">
        <v>248</v>
      </c>
    </row>
    <row r="5785" spans="2:11">
      <c r="B5785" t="s">
        <v>323</v>
      </c>
      <c r="C5785">
        <v>7.875</v>
      </c>
      <c r="F5785" t="s">
        <v>323</v>
      </c>
      <c r="G5785">
        <v>3.7250000000000001</v>
      </c>
      <c r="J5785" t="s">
        <v>323</v>
      </c>
      <c r="K5785">
        <v>9.2059999999999995</v>
      </c>
    </row>
    <row r="5786" spans="2:11">
      <c r="B5786" t="s">
        <v>327</v>
      </c>
      <c r="C5786">
        <v>337068</v>
      </c>
      <c r="F5786" t="s">
        <v>327</v>
      </c>
      <c r="G5786">
        <v>1201834</v>
      </c>
      <c r="J5786" t="s">
        <v>327</v>
      </c>
      <c r="K5786">
        <v>259425</v>
      </c>
    </row>
    <row r="5787" spans="2:11">
      <c r="B5787" t="s">
        <v>249</v>
      </c>
      <c r="F5787" t="s">
        <v>249</v>
      </c>
      <c r="J5787" t="s">
        <v>249</v>
      </c>
    </row>
    <row r="5788" spans="2:11">
      <c r="B5788" t="s">
        <v>323</v>
      </c>
      <c r="C5788">
        <v>7.7619999999999996</v>
      </c>
      <c r="F5788" t="s">
        <v>323</v>
      </c>
      <c r="G5788">
        <v>3.5649999999999999</v>
      </c>
      <c r="J5788" t="s">
        <v>323</v>
      </c>
      <c r="K5788">
        <v>9.0779999999999994</v>
      </c>
    </row>
    <row r="5789" spans="2:11">
      <c r="B5789" t="s">
        <v>327</v>
      </c>
      <c r="C5789">
        <v>306614</v>
      </c>
      <c r="F5789" t="s">
        <v>327</v>
      </c>
      <c r="G5789">
        <v>1075078</v>
      </c>
      <c r="J5789" t="s">
        <v>327</v>
      </c>
      <c r="K5789">
        <v>239907</v>
      </c>
    </row>
    <row r="5790" spans="2:11">
      <c r="B5790" t="s">
        <v>250</v>
      </c>
      <c r="F5790" t="s">
        <v>250</v>
      </c>
      <c r="J5790" t="s">
        <v>250</v>
      </c>
    </row>
    <row r="5791" spans="2:11">
      <c r="B5791" t="s">
        <v>323</v>
      </c>
      <c r="C5791">
        <v>7.9630000000000001</v>
      </c>
      <c r="F5791" t="s">
        <v>323</v>
      </c>
      <c r="G5791">
        <v>3.5710000000000002</v>
      </c>
      <c r="J5791" t="s">
        <v>323</v>
      </c>
      <c r="K5791">
        <v>9.3379999999999992</v>
      </c>
    </row>
    <row r="5792" spans="2:11">
      <c r="B5792" t="s">
        <v>327</v>
      </c>
      <c r="C5792">
        <v>329572</v>
      </c>
      <c r="F5792" t="s">
        <v>327</v>
      </c>
      <c r="G5792">
        <v>1072292</v>
      </c>
      <c r="J5792" t="s">
        <v>327</v>
      </c>
      <c r="K5792">
        <v>254339</v>
      </c>
    </row>
    <row r="5793" spans="2:12">
      <c r="B5793" t="s">
        <v>251</v>
      </c>
      <c r="F5793" t="s">
        <v>251</v>
      </c>
      <c r="J5793" t="s">
        <v>251</v>
      </c>
    </row>
    <row r="5794" spans="2:12">
      <c r="B5794" t="s">
        <v>323</v>
      </c>
      <c r="C5794">
        <v>7.798</v>
      </c>
      <c r="F5794" t="s">
        <v>323</v>
      </c>
      <c r="G5794">
        <v>3.6280000000000001</v>
      </c>
      <c r="J5794" t="s">
        <v>323</v>
      </c>
      <c r="K5794">
        <v>9.1199999999999992</v>
      </c>
    </row>
    <row r="5795" spans="2:12">
      <c r="B5795" t="s">
        <v>327</v>
      </c>
      <c r="C5795">
        <v>306295</v>
      </c>
      <c r="F5795" t="s">
        <v>327</v>
      </c>
      <c r="G5795">
        <v>1119664</v>
      </c>
      <c r="J5795" t="s">
        <v>327</v>
      </c>
      <c r="K5795">
        <v>238792</v>
      </c>
    </row>
    <row r="5796" spans="2:12">
      <c r="B5796" t="s">
        <v>252</v>
      </c>
      <c r="F5796" t="s">
        <v>252</v>
      </c>
      <c r="J5796" t="s">
        <v>252</v>
      </c>
    </row>
    <row r="5797" spans="2:12">
      <c r="B5797" t="s">
        <v>323</v>
      </c>
      <c r="C5797">
        <v>7.8410000000000002</v>
      </c>
      <c r="F5797" t="s">
        <v>323</v>
      </c>
      <c r="G5797">
        <v>3.7629999999999999</v>
      </c>
      <c r="J5797" t="s">
        <v>323</v>
      </c>
      <c r="K5797">
        <v>9.1479999999999997</v>
      </c>
    </row>
    <row r="5798" spans="2:12">
      <c r="B5798" t="s">
        <v>327</v>
      </c>
      <c r="C5798">
        <v>332678</v>
      </c>
      <c r="F5798" t="s">
        <v>327</v>
      </c>
      <c r="G5798">
        <v>1237319</v>
      </c>
      <c r="J5798" t="s">
        <v>327</v>
      </c>
      <c r="K5798">
        <v>255442</v>
      </c>
    </row>
    <row r="5799" spans="2:12">
      <c r="B5799" t="s">
        <v>253</v>
      </c>
      <c r="F5799" t="s">
        <v>253</v>
      </c>
      <c r="J5799" t="s">
        <v>253</v>
      </c>
    </row>
    <row r="5800" spans="2:12">
      <c r="B5800" t="s">
        <v>323</v>
      </c>
      <c r="C5800">
        <v>7.9059999999999997</v>
      </c>
      <c r="F5800" t="s">
        <v>323</v>
      </c>
      <c r="G5800">
        <v>3.71</v>
      </c>
      <c r="J5800" t="s">
        <v>323</v>
      </c>
      <c r="K5800">
        <v>9.2129999999999992</v>
      </c>
    </row>
    <row r="5801" spans="2:12">
      <c r="B5801" t="s">
        <v>327</v>
      </c>
      <c r="C5801">
        <v>338359</v>
      </c>
      <c r="D5801">
        <f>(C5801+C5804+C5807+C5810+C5813+C5816+C5819+C5822+C5825+C5828)/10</f>
        <v>320663.3</v>
      </c>
      <c r="F5801" t="s">
        <v>327</v>
      </c>
      <c r="G5801">
        <v>1285564</v>
      </c>
      <c r="H5801">
        <f>(G5801+G5804+G5807+G5810+G5813+G5816+G5819+G5822+G5825+G5828)/10</f>
        <v>1210048.7</v>
      </c>
      <c r="J5801" t="s">
        <v>327</v>
      </c>
      <c r="K5801">
        <v>260049</v>
      </c>
      <c r="L5801">
        <f>(K5801+K5804+K5807+K5810+K5813+K5816+K5819+K5822+K5825+K5828)/10</f>
        <v>248024.5</v>
      </c>
    </row>
    <row r="5802" spans="2:12">
      <c r="B5802" t="s">
        <v>254</v>
      </c>
      <c r="F5802" t="s">
        <v>254</v>
      </c>
      <c r="J5802" t="s">
        <v>254</v>
      </c>
    </row>
    <row r="5803" spans="2:12">
      <c r="B5803" t="s">
        <v>323</v>
      </c>
      <c r="C5803">
        <v>7.6589999999999998</v>
      </c>
      <c r="F5803" t="s">
        <v>323</v>
      </c>
      <c r="G5803">
        <v>3.6659999999999999</v>
      </c>
      <c r="J5803" t="s">
        <v>323</v>
      </c>
      <c r="K5803">
        <v>8.952</v>
      </c>
    </row>
    <row r="5804" spans="2:12">
      <c r="B5804" t="s">
        <v>327</v>
      </c>
      <c r="C5804">
        <v>307893</v>
      </c>
      <c r="F5804" t="s">
        <v>327</v>
      </c>
      <c r="G5804">
        <v>1256267</v>
      </c>
      <c r="J5804" t="s">
        <v>327</v>
      </c>
      <c r="K5804">
        <v>240112</v>
      </c>
    </row>
    <row r="5805" spans="2:12">
      <c r="B5805" t="s">
        <v>255</v>
      </c>
      <c r="F5805" t="s">
        <v>255</v>
      </c>
      <c r="J5805" t="s">
        <v>255</v>
      </c>
    </row>
    <row r="5806" spans="2:12">
      <c r="B5806" t="s">
        <v>323</v>
      </c>
      <c r="C5806">
        <v>7.7030000000000003</v>
      </c>
      <c r="F5806" t="s">
        <v>323</v>
      </c>
      <c r="G5806">
        <v>3.6240000000000001</v>
      </c>
      <c r="J5806" t="s">
        <v>323</v>
      </c>
      <c r="K5806">
        <v>8.9770000000000003</v>
      </c>
    </row>
    <row r="5807" spans="2:12">
      <c r="B5807" t="s">
        <v>327</v>
      </c>
      <c r="C5807">
        <v>296473</v>
      </c>
      <c r="F5807" t="s">
        <v>327</v>
      </c>
      <c r="G5807">
        <v>1215123</v>
      </c>
      <c r="J5807" t="s">
        <v>327</v>
      </c>
      <c r="K5807">
        <v>229991</v>
      </c>
    </row>
    <row r="5808" spans="2:12">
      <c r="B5808" t="s">
        <v>256</v>
      </c>
      <c r="F5808" t="s">
        <v>256</v>
      </c>
      <c r="J5808" t="s">
        <v>256</v>
      </c>
    </row>
    <row r="5809" spans="2:11">
      <c r="B5809" t="s">
        <v>323</v>
      </c>
      <c r="C5809">
        <v>7.8390000000000004</v>
      </c>
      <c r="F5809" t="s">
        <v>323</v>
      </c>
      <c r="G5809">
        <v>3.649</v>
      </c>
      <c r="J5809" t="s">
        <v>323</v>
      </c>
      <c r="K5809">
        <v>9.1620000000000008</v>
      </c>
    </row>
    <row r="5810" spans="2:11">
      <c r="B5810" t="s">
        <v>327</v>
      </c>
      <c r="C5810">
        <v>325383</v>
      </c>
      <c r="F5810" t="s">
        <v>327</v>
      </c>
      <c r="G5810">
        <v>1234286</v>
      </c>
      <c r="J5810" t="s">
        <v>327</v>
      </c>
      <c r="K5810">
        <v>251077</v>
      </c>
    </row>
    <row r="5811" spans="2:11">
      <c r="B5811" t="s">
        <v>257</v>
      </c>
      <c r="F5811" t="s">
        <v>257</v>
      </c>
      <c r="J5811" t="s">
        <v>257</v>
      </c>
    </row>
    <row r="5812" spans="2:11">
      <c r="B5812" t="s">
        <v>323</v>
      </c>
      <c r="C5812">
        <v>7.9379999999999997</v>
      </c>
      <c r="F5812" t="s">
        <v>323</v>
      </c>
      <c r="G5812">
        <v>3.6080000000000001</v>
      </c>
      <c r="J5812" t="s">
        <v>323</v>
      </c>
      <c r="K5812">
        <v>9.2609999999999992</v>
      </c>
    </row>
    <row r="5813" spans="2:11">
      <c r="B5813" t="s">
        <v>327</v>
      </c>
      <c r="C5813">
        <v>327421</v>
      </c>
      <c r="F5813" t="s">
        <v>327</v>
      </c>
      <c r="G5813">
        <v>1195530</v>
      </c>
      <c r="J5813" t="s">
        <v>327</v>
      </c>
      <c r="K5813">
        <v>252234</v>
      </c>
    </row>
    <row r="5814" spans="2:11">
      <c r="B5814" t="s">
        <v>258</v>
      </c>
      <c r="F5814" t="s">
        <v>258</v>
      </c>
      <c r="J5814" t="s">
        <v>258</v>
      </c>
    </row>
    <row r="5815" spans="2:11">
      <c r="B5815" t="s">
        <v>323</v>
      </c>
      <c r="C5815">
        <v>7.85</v>
      </c>
      <c r="F5815" t="s">
        <v>323</v>
      </c>
      <c r="G5815">
        <v>3.6829999999999998</v>
      </c>
      <c r="J5815" t="s">
        <v>323</v>
      </c>
      <c r="K5815">
        <v>9.1679999999999993</v>
      </c>
    </row>
    <row r="5816" spans="2:11">
      <c r="B5816" t="s">
        <v>327</v>
      </c>
      <c r="C5816">
        <v>335998</v>
      </c>
      <c r="F5816" t="s">
        <v>327</v>
      </c>
      <c r="G5816">
        <v>1266559</v>
      </c>
      <c r="J5816" t="s">
        <v>327</v>
      </c>
      <c r="K5816">
        <v>258355</v>
      </c>
    </row>
    <row r="5817" spans="2:11">
      <c r="B5817" t="s">
        <v>259</v>
      </c>
      <c r="F5817" t="s">
        <v>259</v>
      </c>
      <c r="J5817" t="s">
        <v>259</v>
      </c>
    </row>
    <row r="5818" spans="2:11">
      <c r="B5818" t="s">
        <v>323</v>
      </c>
      <c r="C5818">
        <v>7.7880000000000003</v>
      </c>
      <c r="F5818" t="s">
        <v>323</v>
      </c>
      <c r="G5818">
        <v>3.4620000000000002</v>
      </c>
      <c r="J5818" t="s">
        <v>323</v>
      </c>
      <c r="K5818">
        <v>9.1170000000000009</v>
      </c>
    </row>
    <row r="5819" spans="2:11">
      <c r="B5819" t="s">
        <v>327</v>
      </c>
      <c r="C5819">
        <v>307627</v>
      </c>
      <c r="F5819" t="s">
        <v>327</v>
      </c>
      <c r="G5819">
        <v>1083858</v>
      </c>
      <c r="J5819" t="s">
        <v>327</v>
      </c>
      <c r="K5819">
        <v>240920</v>
      </c>
    </row>
    <row r="5820" spans="2:11">
      <c r="B5820" t="s">
        <v>260</v>
      </c>
      <c r="F5820" t="s">
        <v>260</v>
      </c>
      <c r="J5820" t="s">
        <v>260</v>
      </c>
    </row>
    <row r="5821" spans="2:11">
      <c r="B5821" t="s">
        <v>323</v>
      </c>
      <c r="C5821">
        <v>7.9589999999999996</v>
      </c>
      <c r="F5821" t="s">
        <v>323</v>
      </c>
      <c r="G5821">
        <v>3.5</v>
      </c>
      <c r="J5821" t="s">
        <v>323</v>
      </c>
      <c r="K5821">
        <v>9.3320000000000007</v>
      </c>
    </row>
    <row r="5822" spans="2:11">
      <c r="B5822" t="s">
        <v>327</v>
      </c>
      <c r="C5822">
        <v>329422</v>
      </c>
      <c r="F5822" t="s">
        <v>327</v>
      </c>
      <c r="G5822">
        <v>1107818</v>
      </c>
      <c r="J5822" t="s">
        <v>327</v>
      </c>
      <c r="K5822">
        <v>254189</v>
      </c>
    </row>
    <row r="5823" spans="2:11">
      <c r="B5823" t="s">
        <v>261</v>
      </c>
      <c r="F5823" t="s">
        <v>261</v>
      </c>
      <c r="J5823" t="s">
        <v>261</v>
      </c>
    </row>
    <row r="5824" spans="2:11">
      <c r="B5824" t="s">
        <v>323</v>
      </c>
      <c r="C5824">
        <v>7.77</v>
      </c>
      <c r="F5824" t="s">
        <v>323</v>
      </c>
      <c r="G5824">
        <v>3.5939999999999999</v>
      </c>
      <c r="J5824" t="s">
        <v>323</v>
      </c>
      <c r="K5824">
        <v>9.0790000000000006</v>
      </c>
    </row>
    <row r="5825" spans="2:12">
      <c r="B5825" t="s">
        <v>327</v>
      </c>
      <c r="C5825">
        <v>305216</v>
      </c>
      <c r="F5825" t="s">
        <v>327</v>
      </c>
      <c r="G5825">
        <v>1186988</v>
      </c>
      <c r="J5825" t="s">
        <v>327</v>
      </c>
      <c r="K5825">
        <v>237713</v>
      </c>
    </row>
    <row r="5826" spans="2:12">
      <c r="B5826" t="s">
        <v>262</v>
      </c>
      <c r="F5826" t="s">
        <v>262</v>
      </c>
      <c r="J5826" t="s">
        <v>262</v>
      </c>
    </row>
    <row r="5827" spans="2:12">
      <c r="B5827" t="s">
        <v>323</v>
      </c>
      <c r="C5827">
        <v>7.8449999999999998</v>
      </c>
      <c r="F5827" t="s">
        <v>323</v>
      </c>
      <c r="G5827">
        <v>3.6859999999999999</v>
      </c>
      <c r="J5827" t="s">
        <v>323</v>
      </c>
      <c r="K5827">
        <v>9.1539999999999999</v>
      </c>
    </row>
    <row r="5828" spans="2:12">
      <c r="B5828" t="s">
        <v>327</v>
      </c>
      <c r="C5828">
        <v>332841</v>
      </c>
      <c r="F5828" t="s">
        <v>327</v>
      </c>
      <c r="G5828">
        <v>1268494</v>
      </c>
      <c r="J5828" t="s">
        <v>327</v>
      </c>
      <c r="K5828">
        <v>255605</v>
      </c>
    </row>
    <row r="5829" spans="2:12">
      <c r="B5829" t="s">
        <v>263</v>
      </c>
      <c r="F5829" t="s">
        <v>263</v>
      </c>
      <c r="J5829" t="s">
        <v>263</v>
      </c>
    </row>
    <row r="5830" spans="2:12">
      <c r="B5830" t="s">
        <v>323</v>
      </c>
      <c r="C5830">
        <v>7.8639999999999999</v>
      </c>
      <c r="F5830" t="s">
        <v>323</v>
      </c>
      <c r="G5830">
        <v>3.6960000000000002</v>
      </c>
      <c r="J5830" t="s">
        <v>323</v>
      </c>
      <c r="K5830">
        <v>9.1489999999999991</v>
      </c>
    </row>
    <row r="5831" spans="2:12">
      <c r="B5831" t="s">
        <v>327</v>
      </c>
      <c r="C5831">
        <v>336570</v>
      </c>
      <c r="D5831">
        <f>(C5831+C5834+C5837+C5840+C5843+C5846+C5849+C5852+C5855+C5858)/10</f>
        <v>319290.09999999998</v>
      </c>
      <c r="F5831" t="s">
        <v>327</v>
      </c>
      <c r="G5831">
        <v>1377793</v>
      </c>
      <c r="H5831">
        <f>(G5831+G5834+G5837+G5840+G5843+G5846+G5849+G5852+G5855+G5858)/10</f>
        <v>1288528</v>
      </c>
      <c r="J5831" t="s">
        <v>327</v>
      </c>
      <c r="K5831">
        <v>258260</v>
      </c>
      <c r="L5831">
        <f>(K5831+K5834+K5837+K5840+K5843+K5846+K5849+K5852+K5855+K5858)/10</f>
        <v>246651.3</v>
      </c>
    </row>
    <row r="5832" spans="2:12">
      <c r="B5832" t="s">
        <v>264</v>
      </c>
      <c r="F5832" t="s">
        <v>264</v>
      </c>
      <c r="J5832" t="s">
        <v>264</v>
      </c>
    </row>
    <row r="5833" spans="2:12">
      <c r="B5833" t="s">
        <v>323</v>
      </c>
      <c r="C5833">
        <v>7.6420000000000003</v>
      </c>
      <c r="F5833" t="s">
        <v>323</v>
      </c>
      <c r="G5833">
        <v>3.6179999999999999</v>
      </c>
      <c r="J5833" t="s">
        <v>323</v>
      </c>
      <c r="K5833">
        <v>8.9269999999999996</v>
      </c>
    </row>
    <row r="5834" spans="2:12">
      <c r="B5834" t="s">
        <v>327</v>
      </c>
      <c r="C5834">
        <v>307226</v>
      </c>
      <c r="F5834" t="s">
        <v>327</v>
      </c>
      <c r="G5834">
        <v>1312382</v>
      </c>
      <c r="J5834" t="s">
        <v>327</v>
      </c>
      <c r="K5834">
        <v>239445</v>
      </c>
    </row>
    <row r="5835" spans="2:12">
      <c r="B5835" t="s">
        <v>265</v>
      </c>
      <c r="F5835" t="s">
        <v>265</v>
      </c>
      <c r="J5835" t="s">
        <v>265</v>
      </c>
    </row>
    <row r="5836" spans="2:12">
      <c r="B5836" t="s">
        <v>323</v>
      </c>
      <c r="C5836">
        <v>7.6580000000000004</v>
      </c>
      <c r="F5836" t="s">
        <v>323</v>
      </c>
      <c r="G5836">
        <v>3.6120000000000001</v>
      </c>
      <c r="J5836" t="s">
        <v>323</v>
      </c>
      <c r="K5836">
        <v>8.9090000000000007</v>
      </c>
    </row>
    <row r="5837" spans="2:12">
      <c r="B5837" t="s">
        <v>327</v>
      </c>
      <c r="C5837">
        <v>294720</v>
      </c>
      <c r="F5837" t="s">
        <v>327</v>
      </c>
      <c r="G5837">
        <v>1304198</v>
      </c>
      <c r="J5837" t="s">
        <v>327</v>
      </c>
      <c r="K5837">
        <v>228238</v>
      </c>
    </row>
    <row r="5838" spans="2:12">
      <c r="B5838" t="s">
        <v>266</v>
      </c>
      <c r="F5838" t="s">
        <v>266</v>
      </c>
      <c r="J5838" t="s">
        <v>266</v>
      </c>
    </row>
    <row r="5839" spans="2:12">
      <c r="B5839" t="s">
        <v>323</v>
      </c>
      <c r="C5839">
        <v>7.8209999999999997</v>
      </c>
      <c r="F5839" t="s">
        <v>323</v>
      </c>
      <c r="G5839">
        <v>3.6059999999999999</v>
      </c>
      <c r="J5839" t="s">
        <v>323</v>
      </c>
      <c r="K5839">
        <v>9.1340000000000003</v>
      </c>
    </row>
    <row r="5840" spans="2:12">
      <c r="B5840" t="s">
        <v>327</v>
      </c>
      <c r="C5840">
        <v>324626</v>
      </c>
      <c r="F5840" t="s">
        <v>327</v>
      </c>
      <c r="G5840">
        <v>1294486</v>
      </c>
      <c r="J5840" t="s">
        <v>327</v>
      </c>
      <c r="K5840">
        <v>250320</v>
      </c>
    </row>
    <row r="5841" spans="2:11">
      <c r="B5841" t="s">
        <v>267</v>
      </c>
      <c r="F5841" t="s">
        <v>267</v>
      </c>
      <c r="J5841" t="s">
        <v>267</v>
      </c>
    </row>
    <row r="5842" spans="2:11">
      <c r="B5842" t="s">
        <v>323</v>
      </c>
      <c r="C5842">
        <v>7.899</v>
      </c>
      <c r="F5842" t="s">
        <v>323</v>
      </c>
      <c r="G5842">
        <v>3.5939999999999999</v>
      </c>
      <c r="J5842" t="s">
        <v>323</v>
      </c>
      <c r="K5842">
        <v>9.202</v>
      </c>
    </row>
    <row r="5843" spans="2:11">
      <c r="B5843" t="s">
        <v>327</v>
      </c>
      <c r="C5843">
        <v>325811</v>
      </c>
      <c r="F5843" t="s">
        <v>327</v>
      </c>
      <c r="G5843">
        <v>1281036</v>
      </c>
      <c r="J5843" t="s">
        <v>327</v>
      </c>
      <c r="K5843">
        <v>250624</v>
      </c>
    </row>
    <row r="5844" spans="2:11">
      <c r="B5844" t="s">
        <v>268</v>
      </c>
      <c r="F5844" t="s">
        <v>268</v>
      </c>
      <c r="J5844" t="s">
        <v>268</v>
      </c>
    </row>
    <row r="5845" spans="2:11">
      <c r="B5845" t="s">
        <v>323</v>
      </c>
      <c r="C5845">
        <v>7.8410000000000002</v>
      </c>
      <c r="F5845" t="s">
        <v>323</v>
      </c>
      <c r="G5845">
        <v>3.6309999999999998</v>
      </c>
      <c r="J5845" t="s">
        <v>323</v>
      </c>
      <c r="K5845">
        <v>9.1539999999999999</v>
      </c>
    </row>
    <row r="5846" spans="2:11">
      <c r="B5846" t="s">
        <v>327</v>
      </c>
      <c r="C5846">
        <v>335613</v>
      </c>
      <c r="F5846" t="s">
        <v>327</v>
      </c>
      <c r="G5846">
        <v>1318590</v>
      </c>
      <c r="J5846" t="s">
        <v>327</v>
      </c>
      <c r="K5846">
        <v>257970</v>
      </c>
    </row>
    <row r="5847" spans="2:11">
      <c r="B5847" t="s">
        <v>269</v>
      </c>
      <c r="F5847" t="s">
        <v>269</v>
      </c>
      <c r="J5847" t="s">
        <v>269</v>
      </c>
    </row>
    <row r="5848" spans="2:11">
      <c r="B5848" t="s">
        <v>323</v>
      </c>
      <c r="C5848">
        <v>7.73</v>
      </c>
      <c r="F5848" t="s">
        <v>323</v>
      </c>
      <c r="G5848">
        <v>3.4750000000000001</v>
      </c>
      <c r="J5848" t="s">
        <v>323</v>
      </c>
      <c r="K5848">
        <v>9.0299999999999994</v>
      </c>
    </row>
    <row r="5849" spans="2:11">
      <c r="B5849" t="s">
        <v>327</v>
      </c>
      <c r="C5849">
        <v>305334</v>
      </c>
      <c r="F5849" t="s">
        <v>327</v>
      </c>
      <c r="G5849">
        <v>1184448</v>
      </c>
      <c r="J5849" t="s">
        <v>327</v>
      </c>
      <c r="K5849">
        <v>238627</v>
      </c>
    </row>
    <row r="5850" spans="2:11">
      <c r="B5850" t="s">
        <v>270</v>
      </c>
      <c r="F5850" t="s">
        <v>270</v>
      </c>
      <c r="J5850" t="s">
        <v>270</v>
      </c>
    </row>
    <row r="5851" spans="2:11">
      <c r="B5851" t="s">
        <v>323</v>
      </c>
      <c r="C5851">
        <v>7.8979999999999997</v>
      </c>
      <c r="F5851" t="s">
        <v>323</v>
      </c>
      <c r="G5851">
        <v>3.5310000000000001</v>
      </c>
      <c r="J5851" t="s">
        <v>323</v>
      </c>
      <c r="K5851">
        <v>9.24</v>
      </c>
    </row>
    <row r="5852" spans="2:11">
      <c r="B5852" t="s">
        <v>327</v>
      </c>
      <c r="C5852">
        <v>326904</v>
      </c>
      <c r="F5852" t="s">
        <v>327</v>
      </c>
      <c r="G5852">
        <v>1225018</v>
      </c>
      <c r="J5852" t="s">
        <v>327</v>
      </c>
      <c r="K5852">
        <v>251671</v>
      </c>
    </row>
    <row r="5853" spans="2:11">
      <c r="B5853" t="s">
        <v>271</v>
      </c>
      <c r="F5853" t="s">
        <v>271</v>
      </c>
      <c r="J5853" t="s">
        <v>271</v>
      </c>
    </row>
    <row r="5854" spans="2:11">
      <c r="B5854" t="s">
        <v>323</v>
      </c>
      <c r="C5854">
        <v>7.7460000000000004</v>
      </c>
      <c r="F5854" t="s">
        <v>323</v>
      </c>
      <c r="G5854">
        <v>3.5579999999999998</v>
      </c>
      <c r="J5854" t="s">
        <v>323</v>
      </c>
      <c r="K5854">
        <v>9.0419999999999998</v>
      </c>
    </row>
    <row r="5855" spans="2:11">
      <c r="B5855" t="s">
        <v>327</v>
      </c>
      <c r="C5855">
        <v>304264</v>
      </c>
      <c r="F5855" t="s">
        <v>327</v>
      </c>
      <c r="G5855">
        <v>1251486</v>
      </c>
      <c r="J5855" t="s">
        <v>327</v>
      </c>
      <c r="K5855">
        <v>236761</v>
      </c>
    </row>
    <row r="5856" spans="2:11">
      <c r="B5856" t="s">
        <v>272</v>
      </c>
      <c r="F5856" t="s">
        <v>272</v>
      </c>
      <c r="J5856" t="s">
        <v>272</v>
      </c>
    </row>
    <row r="5857" spans="2:12">
      <c r="B5857" t="s">
        <v>323</v>
      </c>
      <c r="C5857">
        <v>7.8209999999999997</v>
      </c>
      <c r="F5857" t="s">
        <v>323</v>
      </c>
      <c r="G5857">
        <v>3.6480000000000001</v>
      </c>
      <c r="J5857" t="s">
        <v>323</v>
      </c>
      <c r="K5857">
        <v>9.1180000000000003</v>
      </c>
    </row>
    <row r="5858" spans="2:12">
      <c r="B5858" t="s">
        <v>327</v>
      </c>
      <c r="C5858">
        <v>331833</v>
      </c>
      <c r="F5858" t="s">
        <v>327</v>
      </c>
      <c r="G5858">
        <v>1335843</v>
      </c>
      <c r="J5858" t="s">
        <v>327</v>
      </c>
      <c r="K5858">
        <v>254597</v>
      </c>
    </row>
    <row r="5859" spans="2:12">
      <c r="B5859" t="s">
        <v>273</v>
      </c>
      <c r="F5859" t="s">
        <v>273</v>
      </c>
      <c r="J5859" t="s">
        <v>273</v>
      </c>
    </row>
    <row r="5860" spans="2:12">
      <c r="B5860" t="s">
        <v>323</v>
      </c>
      <c r="C5860">
        <v>7.8390000000000004</v>
      </c>
      <c r="F5860" t="s">
        <v>323</v>
      </c>
      <c r="G5860">
        <v>3.661</v>
      </c>
      <c r="J5860" t="s">
        <v>323</v>
      </c>
      <c r="K5860">
        <v>9.1110000000000007</v>
      </c>
    </row>
    <row r="5861" spans="2:12">
      <c r="B5861" t="s">
        <v>327</v>
      </c>
      <c r="C5861">
        <v>335486</v>
      </c>
      <c r="D5861">
        <f>(C5861+C5864+C5867+C5870+C5873+C5876+C5879+C5882+C5885+C5888)/10</f>
        <v>318582.59999999998</v>
      </c>
      <c r="F5861" t="s">
        <v>327</v>
      </c>
      <c r="G5861">
        <v>1448887</v>
      </c>
      <c r="H5861">
        <f>(G5861+G5864+G5867+G5870+G5873+G5876+G5879+G5882+G5885+G5888)/10</f>
        <v>1346652.2</v>
      </c>
      <c r="J5861" t="s">
        <v>327</v>
      </c>
      <c r="K5861">
        <v>257176</v>
      </c>
      <c r="L5861">
        <f>(K5861+K5864+K5867+K5870+K5873+K5876+K5879+K5882+K5885+K5888)/10</f>
        <v>245943.8</v>
      </c>
    </row>
    <row r="5862" spans="2:12">
      <c r="B5862" t="s">
        <v>274</v>
      </c>
      <c r="F5862" t="s">
        <v>274</v>
      </c>
      <c r="J5862" t="s">
        <v>274</v>
      </c>
    </row>
    <row r="5863" spans="2:12">
      <c r="B5863" t="s">
        <v>323</v>
      </c>
      <c r="C5863">
        <v>7.6710000000000003</v>
      </c>
      <c r="F5863" t="s">
        <v>323</v>
      </c>
      <c r="G5863">
        <v>3.5150000000000001</v>
      </c>
      <c r="J5863" t="s">
        <v>323</v>
      </c>
      <c r="K5863">
        <v>8.9700000000000006</v>
      </c>
    </row>
    <row r="5864" spans="2:12">
      <c r="B5864" t="s">
        <v>327</v>
      </c>
      <c r="C5864">
        <v>308388</v>
      </c>
      <c r="F5864" t="s">
        <v>327</v>
      </c>
      <c r="G5864">
        <v>1314731</v>
      </c>
      <c r="J5864" t="s">
        <v>327</v>
      </c>
      <c r="K5864">
        <v>240607</v>
      </c>
    </row>
    <row r="5865" spans="2:12">
      <c r="B5865" t="s">
        <v>275</v>
      </c>
      <c r="F5865" t="s">
        <v>275</v>
      </c>
      <c r="J5865" t="s">
        <v>275</v>
      </c>
    </row>
    <row r="5866" spans="2:12">
      <c r="B5866" t="s">
        <v>323</v>
      </c>
      <c r="C5866">
        <v>7.6689999999999996</v>
      </c>
      <c r="F5866" t="s">
        <v>323</v>
      </c>
      <c r="G5866">
        <v>3.5350000000000001</v>
      </c>
      <c r="J5866" t="s">
        <v>323</v>
      </c>
      <c r="K5866">
        <v>8.9260000000000002</v>
      </c>
    </row>
    <row r="5867" spans="2:12">
      <c r="B5867" t="s">
        <v>327</v>
      </c>
      <c r="C5867">
        <v>295162</v>
      </c>
      <c r="F5867" t="s">
        <v>327</v>
      </c>
      <c r="G5867">
        <v>1331007</v>
      </c>
      <c r="J5867" t="s">
        <v>327</v>
      </c>
      <c r="K5867">
        <v>228680</v>
      </c>
    </row>
    <row r="5868" spans="2:12">
      <c r="B5868" t="s">
        <v>276</v>
      </c>
      <c r="F5868" t="s">
        <v>276</v>
      </c>
      <c r="J5868" t="s">
        <v>276</v>
      </c>
    </row>
    <row r="5869" spans="2:12">
      <c r="B5869" t="s">
        <v>323</v>
      </c>
      <c r="C5869">
        <v>7.7619999999999996</v>
      </c>
      <c r="F5869" t="s">
        <v>323</v>
      </c>
      <c r="G5869">
        <v>3.613</v>
      </c>
      <c r="J5869" t="s">
        <v>323</v>
      </c>
      <c r="K5869">
        <v>9.0459999999999994</v>
      </c>
    </row>
    <row r="5870" spans="2:12">
      <c r="B5870" t="s">
        <v>327</v>
      </c>
      <c r="C5870">
        <v>322199</v>
      </c>
      <c r="F5870" t="s">
        <v>327</v>
      </c>
      <c r="G5870">
        <v>1404281</v>
      </c>
      <c r="J5870" t="s">
        <v>327</v>
      </c>
      <c r="K5870">
        <v>247893</v>
      </c>
    </row>
    <row r="5871" spans="2:12">
      <c r="B5871" t="s">
        <v>277</v>
      </c>
      <c r="F5871" t="s">
        <v>277</v>
      </c>
      <c r="J5871" t="s">
        <v>277</v>
      </c>
    </row>
    <row r="5872" spans="2:12">
      <c r="B5872" t="s">
        <v>323</v>
      </c>
      <c r="C5872">
        <v>7.9320000000000004</v>
      </c>
      <c r="F5872" t="s">
        <v>323</v>
      </c>
      <c r="G5872">
        <v>3.484</v>
      </c>
      <c r="J5872" t="s">
        <v>323</v>
      </c>
      <c r="K5872">
        <v>9.2509999999999994</v>
      </c>
    </row>
    <row r="5873" spans="2:11">
      <c r="B5873" t="s">
        <v>327</v>
      </c>
      <c r="C5873">
        <v>327155</v>
      </c>
      <c r="F5873" t="s">
        <v>327</v>
      </c>
      <c r="G5873">
        <v>1277806</v>
      </c>
      <c r="J5873" t="s">
        <v>327</v>
      </c>
      <c r="K5873">
        <v>251968</v>
      </c>
    </row>
    <row r="5874" spans="2:11">
      <c r="B5874" t="s">
        <v>278</v>
      </c>
      <c r="F5874" t="s">
        <v>278</v>
      </c>
      <c r="J5874" t="s">
        <v>278</v>
      </c>
    </row>
    <row r="5875" spans="2:11">
      <c r="B5875" t="s">
        <v>323</v>
      </c>
      <c r="C5875">
        <v>7.7770000000000001</v>
      </c>
      <c r="F5875" t="s">
        <v>323</v>
      </c>
      <c r="G5875">
        <v>3.6429999999999998</v>
      </c>
      <c r="J5875" t="s">
        <v>323</v>
      </c>
      <c r="K5875">
        <v>9.0570000000000004</v>
      </c>
    </row>
    <row r="5876" spans="2:11">
      <c r="B5876" t="s">
        <v>327</v>
      </c>
      <c r="C5876">
        <v>332868</v>
      </c>
      <c r="F5876" t="s">
        <v>327</v>
      </c>
      <c r="G5876">
        <v>1436285</v>
      </c>
      <c r="J5876" t="s">
        <v>327</v>
      </c>
      <c r="K5876">
        <v>255225</v>
      </c>
    </row>
    <row r="5877" spans="2:11">
      <c r="B5877" t="s">
        <v>279</v>
      </c>
      <c r="F5877" t="s">
        <v>279</v>
      </c>
      <c r="J5877" t="s">
        <v>279</v>
      </c>
    </row>
    <row r="5878" spans="2:11">
      <c r="B5878" t="s">
        <v>323</v>
      </c>
      <c r="C5878">
        <v>7.7119999999999997</v>
      </c>
      <c r="F5878" t="s">
        <v>323</v>
      </c>
      <c r="G5878">
        <v>3.4329999999999998</v>
      </c>
      <c r="J5878" t="s">
        <v>323</v>
      </c>
      <c r="K5878">
        <v>9.0039999999999996</v>
      </c>
    </row>
    <row r="5879" spans="2:11">
      <c r="B5879" t="s">
        <v>327</v>
      </c>
      <c r="C5879">
        <v>304643</v>
      </c>
      <c r="F5879" t="s">
        <v>327</v>
      </c>
      <c r="G5879">
        <v>1241362</v>
      </c>
      <c r="J5879" t="s">
        <v>327</v>
      </c>
      <c r="K5879">
        <v>237936</v>
      </c>
    </row>
    <row r="5880" spans="2:11">
      <c r="B5880" t="s">
        <v>280</v>
      </c>
      <c r="F5880" t="s">
        <v>280</v>
      </c>
      <c r="J5880" t="s">
        <v>280</v>
      </c>
    </row>
    <row r="5881" spans="2:11">
      <c r="B5881" t="s">
        <v>323</v>
      </c>
      <c r="C5881">
        <v>7.8520000000000003</v>
      </c>
      <c r="F5881" t="s">
        <v>323</v>
      </c>
      <c r="G5881">
        <v>3.5230000000000001</v>
      </c>
      <c r="J5881" t="s">
        <v>323</v>
      </c>
      <c r="K5881">
        <v>9.1690000000000005</v>
      </c>
    </row>
    <row r="5882" spans="2:11">
      <c r="B5882" t="s">
        <v>327</v>
      </c>
      <c r="C5882">
        <v>324977</v>
      </c>
      <c r="F5882" t="s">
        <v>327</v>
      </c>
      <c r="G5882">
        <v>1316675</v>
      </c>
      <c r="J5882" t="s">
        <v>327</v>
      </c>
      <c r="K5882">
        <v>249744</v>
      </c>
    </row>
    <row r="5883" spans="2:11">
      <c r="B5883" t="s">
        <v>281</v>
      </c>
      <c r="F5883" t="s">
        <v>281</v>
      </c>
      <c r="J5883" t="s">
        <v>281</v>
      </c>
    </row>
    <row r="5884" spans="2:11">
      <c r="B5884" t="s">
        <v>323</v>
      </c>
      <c r="C5884">
        <v>7.7290000000000001</v>
      </c>
      <c r="F5884" t="s">
        <v>323</v>
      </c>
      <c r="G5884">
        <v>3.5139999999999998</v>
      </c>
      <c r="J5884" t="s">
        <v>323</v>
      </c>
      <c r="K5884">
        <v>9.016</v>
      </c>
    </row>
    <row r="5885" spans="2:11">
      <c r="B5885" t="s">
        <v>327</v>
      </c>
      <c r="C5885">
        <v>303587</v>
      </c>
      <c r="F5885" t="s">
        <v>327</v>
      </c>
      <c r="G5885">
        <v>1309293</v>
      </c>
      <c r="J5885" t="s">
        <v>327</v>
      </c>
      <c r="K5885">
        <v>236084</v>
      </c>
    </row>
    <row r="5886" spans="2:11">
      <c r="B5886" t="s">
        <v>282</v>
      </c>
      <c r="F5886" t="s">
        <v>282</v>
      </c>
      <c r="J5886" t="s">
        <v>282</v>
      </c>
    </row>
    <row r="5887" spans="2:11">
      <c r="B5887" t="s">
        <v>323</v>
      </c>
      <c r="C5887">
        <v>7.81</v>
      </c>
      <c r="F5887" t="s">
        <v>323</v>
      </c>
      <c r="G5887">
        <v>3.5939999999999999</v>
      </c>
      <c r="J5887" t="s">
        <v>323</v>
      </c>
      <c r="K5887">
        <v>9.1010000000000009</v>
      </c>
    </row>
    <row r="5888" spans="2:11">
      <c r="B5888" t="s">
        <v>327</v>
      </c>
      <c r="C5888">
        <v>331361</v>
      </c>
      <c r="F5888" t="s">
        <v>327</v>
      </c>
      <c r="G5888">
        <v>1386195</v>
      </c>
      <c r="J5888" t="s">
        <v>327</v>
      </c>
      <c r="K5888">
        <v>254125</v>
      </c>
    </row>
    <row r="5889" spans="2:12">
      <c r="B5889" t="s">
        <v>283</v>
      </c>
      <c r="F5889" t="s">
        <v>283</v>
      </c>
      <c r="J5889" t="s">
        <v>283</v>
      </c>
    </row>
    <row r="5890" spans="2:12">
      <c r="B5890" t="s">
        <v>323</v>
      </c>
      <c r="C5890">
        <v>7.8040000000000003</v>
      </c>
      <c r="F5890" t="s">
        <v>323</v>
      </c>
      <c r="G5890">
        <v>3.6349999999999998</v>
      </c>
      <c r="J5890" t="s">
        <v>323</v>
      </c>
      <c r="K5890">
        <v>9.0570000000000004</v>
      </c>
    </row>
    <row r="5891" spans="2:12">
      <c r="B5891" t="s">
        <v>327</v>
      </c>
      <c r="C5891">
        <v>333969</v>
      </c>
      <c r="D5891">
        <f>(C5891+C5894+C5897+C5900+C5903+C5906+C5909+C5912+C5915+C5918)/10</f>
        <v>317506</v>
      </c>
      <c r="F5891" t="s">
        <v>327</v>
      </c>
      <c r="G5891">
        <v>1531855</v>
      </c>
      <c r="H5891">
        <f>(G5891+G5894+G5897+G5900+G5903+G5906+G5909+G5912+G5915+G5918)/10</f>
        <v>1416752.4</v>
      </c>
      <c r="J5891" t="s">
        <v>327</v>
      </c>
      <c r="K5891">
        <v>255659</v>
      </c>
      <c r="L5891">
        <f>(K5891+K5894+K5897+K5900+K5903+K5906+K5909+K5912+K5915+K5918)/10</f>
        <v>244867.20000000001</v>
      </c>
    </row>
    <row r="5892" spans="2:12">
      <c r="B5892" t="s">
        <v>284</v>
      </c>
      <c r="F5892" t="s">
        <v>284</v>
      </c>
      <c r="J5892" t="s">
        <v>284</v>
      </c>
    </row>
    <row r="5893" spans="2:12">
      <c r="B5893" t="s">
        <v>323</v>
      </c>
      <c r="C5893">
        <v>7.601</v>
      </c>
      <c r="F5893" t="s">
        <v>323</v>
      </c>
      <c r="G5893">
        <v>3.5350000000000001</v>
      </c>
      <c r="J5893" t="s">
        <v>323</v>
      </c>
      <c r="K5893">
        <v>8.8640000000000008</v>
      </c>
    </row>
    <row r="5894" spans="2:12">
      <c r="B5894" t="s">
        <v>327</v>
      </c>
      <c r="C5894">
        <v>305548</v>
      </c>
      <c r="F5894" t="s">
        <v>327</v>
      </c>
      <c r="G5894">
        <v>1436641</v>
      </c>
      <c r="J5894" t="s">
        <v>327</v>
      </c>
      <c r="K5894">
        <v>237767</v>
      </c>
    </row>
    <row r="5895" spans="2:12">
      <c r="B5895" t="s">
        <v>285</v>
      </c>
      <c r="F5895" t="s">
        <v>285</v>
      </c>
      <c r="J5895" t="s">
        <v>285</v>
      </c>
    </row>
    <row r="5896" spans="2:12">
      <c r="B5896" t="s">
        <v>323</v>
      </c>
      <c r="C5896">
        <v>7.625</v>
      </c>
      <c r="F5896" t="s">
        <v>323</v>
      </c>
      <c r="G5896">
        <v>3.5179999999999998</v>
      </c>
      <c r="J5896" t="s">
        <v>323</v>
      </c>
      <c r="K5896">
        <v>8.859</v>
      </c>
    </row>
    <row r="5897" spans="2:12">
      <c r="B5897" t="s">
        <v>327</v>
      </c>
      <c r="C5897">
        <v>293440</v>
      </c>
      <c r="F5897" t="s">
        <v>327</v>
      </c>
      <c r="G5897">
        <v>1416011</v>
      </c>
      <c r="J5897" t="s">
        <v>327</v>
      </c>
      <c r="K5897">
        <v>226958</v>
      </c>
    </row>
    <row r="5898" spans="2:12">
      <c r="B5898" t="s">
        <v>286</v>
      </c>
      <c r="F5898" t="s">
        <v>286</v>
      </c>
      <c r="J5898" t="s">
        <v>286</v>
      </c>
    </row>
    <row r="5899" spans="2:12">
      <c r="B5899" t="s">
        <v>323</v>
      </c>
      <c r="C5899">
        <v>7.742</v>
      </c>
      <c r="F5899" t="s">
        <v>323</v>
      </c>
      <c r="G5899">
        <v>3.573</v>
      </c>
      <c r="J5899" t="s">
        <v>323</v>
      </c>
      <c r="K5899">
        <v>9.0150000000000006</v>
      </c>
    </row>
    <row r="5900" spans="2:12">
      <c r="B5900" t="s">
        <v>327</v>
      </c>
      <c r="C5900">
        <v>321362</v>
      </c>
      <c r="F5900" t="s">
        <v>327</v>
      </c>
      <c r="G5900">
        <v>1468606</v>
      </c>
      <c r="J5900" t="s">
        <v>327</v>
      </c>
      <c r="K5900">
        <v>247056</v>
      </c>
    </row>
    <row r="5901" spans="2:12">
      <c r="B5901" t="s">
        <v>287</v>
      </c>
      <c r="F5901" t="s">
        <v>287</v>
      </c>
      <c r="J5901" t="s">
        <v>287</v>
      </c>
    </row>
    <row r="5902" spans="2:12">
      <c r="B5902" t="s">
        <v>323</v>
      </c>
      <c r="C5902">
        <v>7.8680000000000003</v>
      </c>
      <c r="F5902" t="s">
        <v>323</v>
      </c>
      <c r="G5902">
        <v>3.504</v>
      </c>
      <c r="J5902" t="s">
        <v>323</v>
      </c>
      <c r="K5902">
        <v>9.1549999999999994</v>
      </c>
    </row>
    <row r="5903" spans="2:12">
      <c r="B5903" t="s">
        <v>327</v>
      </c>
      <c r="C5903">
        <v>324531</v>
      </c>
      <c r="F5903" t="s">
        <v>327</v>
      </c>
      <c r="G5903">
        <v>1395867</v>
      </c>
      <c r="J5903" t="s">
        <v>327</v>
      </c>
      <c r="K5903">
        <v>249344</v>
      </c>
    </row>
    <row r="5904" spans="2:12">
      <c r="B5904" t="s">
        <v>288</v>
      </c>
      <c r="F5904" t="s">
        <v>288</v>
      </c>
      <c r="J5904" t="s">
        <v>288</v>
      </c>
    </row>
    <row r="5905" spans="2:11">
      <c r="B5905" t="s">
        <v>323</v>
      </c>
      <c r="C5905">
        <v>7.7670000000000003</v>
      </c>
      <c r="F5905" t="s">
        <v>323</v>
      </c>
      <c r="G5905">
        <v>3.59</v>
      </c>
      <c r="J5905" t="s">
        <v>323</v>
      </c>
      <c r="K5905">
        <v>9.0419999999999998</v>
      </c>
    </row>
    <row r="5906" spans="2:11">
      <c r="B5906" t="s">
        <v>327</v>
      </c>
      <c r="C5906">
        <v>332442</v>
      </c>
      <c r="F5906" t="s">
        <v>327</v>
      </c>
      <c r="G5906">
        <v>1488209</v>
      </c>
      <c r="J5906" t="s">
        <v>327</v>
      </c>
      <c r="K5906">
        <v>254799</v>
      </c>
    </row>
    <row r="5907" spans="2:11">
      <c r="B5907" t="s">
        <v>289</v>
      </c>
      <c r="F5907" t="s">
        <v>289</v>
      </c>
      <c r="J5907" t="s">
        <v>289</v>
      </c>
    </row>
    <row r="5908" spans="2:11">
      <c r="B5908" t="s">
        <v>323</v>
      </c>
      <c r="C5908">
        <v>7.673</v>
      </c>
      <c r="F5908" t="s">
        <v>323</v>
      </c>
      <c r="G5908">
        <v>3.4209999999999998</v>
      </c>
      <c r="J5908" t="s">
        <v>323</v>
      </c>
      <c r="K5908">
        <v>8.9450000000000003</v>
      </c>
    </row>
    <row r="5909" spans="2:11">
      <c r="B5909" t="s">
        <v>327</v>
      </c>
      <c r="C5909">
        <v>303094</v>
      </c>
      <c r="F5909" t="s">
        <v>327</v>
      </c>
      <c r="G5909">
        <v>1324911</v>
      </c>
      <c r="J5909" t="s">
        <v>327</v>
      </c>
      <c r="K5909">
        <v>236387</v>
      </c>
    </row>
    <row r="5910" spans="2:11">
      <c r="B5910" t="s">
        <v>290</v>
      </c>
      <c r="F5910" t="s">
        <v>290</v>
      </c>
      <c r="J5910" t="s">
        <v>290</v>
      </c>
    </row>
    <row r="5911" spans="2:11">
      <c r="B5911" t="s">
        <v>323</v>
      </c>
      <c r="C5911">
        <v>7.8570000000000002</v>
      </c>
      <c r="F5911" t="s">
        <v>323</v>
      </c>
      <c r="G5911">
        <v>3.4550000000000001</v>
      </c>
      <c r="J5911" t="s">
        <v>323</v>
      </c>
      <c r="K5911">
        <v>9.1769999999999996</v>
      </c>
    </row>
    <row r="5912" spans="2:11">
      <c r="B5912" t="s">
        <v>327</v>
      </c>
      <c r="C5912">
        <v>325192</v>
      </c>
      <c r="F5912" t="s">
        <v>327</v>
      </c>
      <c r="G5912">
        <v>1350102</v>
      </c>
      <c r="J5912" t="s">
        <v>327</v>
      </c>
      <c r="K5912">
        <v>249959</v>
      </c>
    </row>
    <row r="5913" spans="2:11">
      <c r="B5913" t="s">
        <v>291</v>
      </c>
      <c r="F5913" t="s">
        <v>291</v>
      </c>
      <c r="J5913" t="s">
        <v>291</v>
      </c>
    </row>
    <row r="5914" spans="2:11">
      <c r="B5914" t="s">
        <v>323</v>
      </c>
      <c r="C5914">
        <v>7.77</v>
      </c>
      <c r="F5914" t="s">
        <v>323</v>
      </c>
      <c r="G5914">
        <v>3.4</v>
      </c>
      <c r="J5914" t="s">
        <v>323</v>
      </c>
      <c r="K5914">
        <v>9.0779999999999994</v>
      </c>
    </row>
    <row r="5915" spans="2:11">
      <c r="B5915" t="s">
        <v>327</v>
      </c>
      <c r="C5915">
        <v>305192</v>
      </c>
      <c r="F5915" t="s">
        <v>327</v>
      </c>
      <c r="G5915">
        <v>1299553</v>
      </c>
      <c r="J5915" t="s">
        <v>327</v>
      </c>
      <c r="K5915">
        <v>237689</v>
      </c>
    </row>
    <row r="5916" spans="2:11">
      <c r="B5916" t="s">
        <v>292</v>
      </c>
      <c r="F5916" t="s">
        <v>292</v>
      </c>
      <c r="J5916" t="s">
        <v>292</v>
      </c>
    </row>
    <row r="5917" spans="2:11">
      <c r="B5917" t="s">
        <v>323</v>
      </c>
      <c r="C5917">
        <v>7.7850000000000001</v>
      </c>
      <c r="F5917" t="s">
        <v>323</v>
      </c>
      <c r="G5917">
        <v>3.5590000000000002</v>
      </c>
      <c r="J5917" t="s">
        <v>323</v>
      </c>
      <c r="K5917">
        <v>9.0630000000000006</v>
      </c>
    </row>
    <row r="5918" spans="2:11">
      <c r="B5918" t="s">
        <v>327</v>
      </c>
      <c r="C5918">
        <v>330290</v>
      </c>
      <c r="F5918" t="s">
        <v>327</v>
      </c>
      <c r="G5918">
        <v>1455769</v>
      </c>
      <c r="J5918" t="s">
        <v>327</v>
      </c>
      <c r="K5918">
        <v>253054</v>
      </c>
    </row>
    <row r="5919" spans="2:11">
      <c r="B5919" t="s">
        <v>293</v>
      </c>
      <c r="F5919" t="s">
        <v>293</v>
      </c>
      <c r="J5919" t="s">
        <v>293</v>
      </c>
    </row>
    <row r="5920" spans="2:11">
      <c r="B5920" t="s">
        <v>323</v>
      </c>
      <c r="C5920">
        <v>7.7990000000000004</v>
      </c>
      <c r="F5920" t="s">
        <v>323</v>
      </c>
      <c r="G5920">
        <v>3.5779999999999998</v>
      </c>
      <c r="J5920" t="s">
        <v>323</v>
      </c>
      <c r="K5920">
        <v>9.0500000000000007</v>
      </c>
    </row>
    <row r="5921" spans="2:12">
      <c r="B5921" t="s">
        <v>327</v>
      </c>
      <c r="C5921">
        <v>333768</v>
      </c>
      <c r="D5921">
        <f>(C5921+C5924+C5927+C5930+C5933+C5936+C5939+C5942+C5945+C5948)/10</f>
        <v>316889.90000000002</v>
      </c>
      <c r="F5921" t="s">
        <v>327</v>
      </c>
      <c r="G5921">
        <v>1577915</v>
      </c>
      <c r="H5921">
        <f>(G5921+G5924+G5927+G5930+G5933+G5936+G5939+G5942+G5945+G5948)/10</f>
        <v>1475272.1</v>
      </c>
      <c r="J5921" t="s">
        <v>327</v>
      </c>
      <c r="K5921">
        <v>255458</v>
      </c>
      <c r="L5921">
        <f>(K5921+K5924+K5927+K5930+K5933+K5936+K5939+K5942+K5945+K5948)/10</f>
        <v>244251.1</v>
      </c>
    </row>
    <row r="5922" spans="2:12">
      <c r="B5922" t="s">
        <v>294</v>
      </c>
      <c r="F5922" t="s">
        <v>294</v>
      </c>
      <c r="J5922" t="s">
        <v>294</v>
      </c>
    </row>
    <row r="5923" spans="2:12">
      <c r="B5923" t="s">
        <v>323</v>
      </c>
      <c r="C5923">
        <v>7.609</v>
      </c>
      <c r="F5923" t="s">
        <v>323</v>
      </c>
      <c r="G5923">
        <v>3.4649999999999999</v>
      </c>
      <c r="J5923" t="s">
        <v>323</v>
      </c>
      <c r="K5923">
        <v>8.8770000000000007</v>
      </c>
    </row>
    <row r="5924" spans="2:12">
      <c r="B5924" t="s">
        <v>327</v>
      </c>
      <c r="C5924">
        <v>305893</v>
      </c>
      <c r="F5924" t="s">
        <v>327</v>
      </c>
      <c r="G5924">
        <v>1466553</v>
      </c>
      <c r="J5924" t="s">
        <v>327</v>
      </c>
      <c r="K5924">
        <v>238112</v>
      </c>
    </row>
    <row r="5925" spans="2:12">
      <c r="B5925" t="s">
        <v>295</v>
      </c>
      <c r="F5925" t="s">
        <v>295</v>
      </c>
      <c r="J5925" t="s">
        <v>295</v>
      </c>
    </row>
    <row r="5926" spans="2:12">
      <c r="B5926" t="s">
        <v>323</v>
      </c>
      <c r="C5926">
        <v>7.6440000000000001</v>
      </c>
      <c r="F5926" t="s">
        <v>323</v>
      </c>
      <c r="G5926">
        <v>3.4350000000000001</v>
      </c>
      <c r="J5926" t="s">
        <v>323</v>
      </c>
      <c r="K5926">
        <v>8.8879999999999999</v>
      </c>
    </row>
    <row r="5927" spans="2:12">
      <c r="B5927" t="s">
        <v>327</v>
      </c>
      <c r="C5927">
        <v>294182</v>
      </c>
      <c r="F5927" t="s">
        <v>327</v>
      </c>
      <c r="G5927">
        <v>1433468</v>
      </c>
      <c r="J5927" t="s">
        <v>327</v>
      </c>
      <c r="K5927">
        <v>227700</v>
      </c>
    </row>
    <row r="5928" spans="2:12">
      <c r="B5928" t="s">
        <v>296</v>
      </c>
      <c r="F5928" t="s">
        <v>296</v>
      </c>
      <c r="J5928" t="s">
        <v>296</v>
      </c>
    </row>
    <row r="5929" spans="2:12">
      <c r="B5929" t="s">
        <v>323</v>
      </c>
      <c r="C5929">
        <v>7.7359999999999998</v>
      </c>
      <c r="F5929" t="s">
        <v>323</v>
      </c>
      <c r="G5929">
        <v>3.5169999999999999</v>
      </c>
      <c r="J5929" t="s">
        <v>323</v>
      </c>
      <c r="K5929">
        <v>9.0060000000000002</v>
      </c>
    </row>
    <row r="5930" spans="2:12">
      <c r="B5930" t="s">
        <v>327</v>
      </c>
      <c r="C5930">
        <v>321109</v>
      </c>
      <c r="F5930" t="s">
        <v>327</v>
      </c>
      <c r="G5930">
        <v>1515438</v>
      </c>
      <c r="J5930" t="s">
        <v>327</v>
      </c>
      <c r="K5930">
        <v>246803</v>
      </c>
    </row>
    <row r="5931" spans="2:12">
      <c r="B5931" t="s">
        <v>297</v>
      </c>
      <c r="F5931" t="s">
        <v>297</v>
      </c>
      <c r="J5931" t="s">
        <v>297</v>
      </c>
    </row>
    <row r="5932" spans="2:12">
      <c r="B5932" t="s">
        <v>323</v>
      </c>
      <c r="C5932">
        <v>7.806</v>
      </c>
      <c r="F5932" t="s">
        <v>323</v>
      </c>
      <c r="G5932">
        <v>3.5190000000000001</v>
      </c>
      <c r="J5932" t="s">
        <v>323</v>
      </c>
      <c r="K5932">
        <v>9.0589999999999993</v>
      </c>
    </row>
    <row r="5933" spans="2:12">
      <c r="B5933" t="s">
        <v>327</v>
      </c>
      <c r="C5933">
        <v>321940</v>
      </c>
      <c r="F5933" t="s">
        <v>327</v>
      </c>
      <c r="G5933">
        <v>1514521</v>
      </c>
      <c r="J5933" t="s">
        <v>327</v>
      </c>
      <c r="K5933">
        <v>246753</v>
      </c>
    </row>
    <row r="5934" spans="2:12">
      <c r="B5934" t="s">
        <v>298</v>
      </c>
      <c r="F5934" t="s">
        <v>298</v>
      </c>
      <c r="J5934" t="s">
        <v>298</v>
      </c>
    </row>
    <row r="5935" spans="2:12">
      <c r="B5935" t="s">
        <v>323</v>
      </c>
      <c r="C5935">
        <v>7.7329999999999997</v>
      </c>
      <c r="F5935" t="s">
        <v>323</v>
      </c>
      <c r="G5935">
        <v>3.5680000000000001</v>
      </c>
      <c r="J5935" t="s">
        <v>323</v>
      </c>
      <c r="K5935">
        <v>8.99</v>
      </c>
    </row>
    <row r="5936" spans="2:12">
      <c r="B5936" t="s">
        <v>327</v>
      </c>
      <c r="C5936">
        <v>330989</v>
      </c>
      <c r="F5936" t="s">
        <v>327</v>
      </c>
      <c r="G5936">
        <v>1572376</v>
      </c>
      <c r="J5936" t="s">
        <v>327</v>
      </c>
      <c r="K5936">
        <v>253346</v>
      </c>
    </row>
    <row r="5937" spans="2:12">
      <c r="B5937" t="s">
        <v>299</v>
      </c>
      <c r="F5937" t="s">
        <v>299</v>
      </c>
      <c r="J5937" t="s">
        <v>299</v>
      </c>
    </row>
    <row r="5938" spans="2:12">
      <c r="B5938" t="s">
        <v>323</v>
      </c>
      <c r="C5938">
        <v>7.7</v>
      </c>
      <c r="F5938" t="s">
        <v>323</v>
      </c>
      <c r="G5938">
        <v>3.331</v>
      </c>
      <c r="J5938" t="s">
        <v>323</v>
      </c>
      <c r="K5938">
        <v>8.9860000000000007</v>
      </c>
    </row>
    <row r="5939" spans="2:12">
      <c r="B5939" t="s">
        <v>327</v>
      </c>
      <c r="C5939">
        <v>304172</v>
      </c>
      <c r="F5939" t="s">
        <v>327</v>
      </c>
      <c r="G5939">
        <v>1334296</v>
      </c>
      <c r="J5939" t="s">
        <v>327</v>
      </c>
      <c r="K5939">
        <v>237465</v>
      </c>
    </row>
    <row r="5940" spans="2:12">
      <c r="B5940" t="s">
        <v>300</v>
      </c>
      <c r="F5940" t="s">
        <v>300</v>
      </c>
      <c r="J5940" t="s">
        <v>300</v>
      </c>
    </row>
    <row r="5941" spans="2:12">
      <c r="B5941" t="s">
        <v>323</v>
      </c>
      <c r="C5941">
        <v>7.8789999999999996</v>
      </c>
      <c r="F5941" t="s">
        <v>323</v>
      </c>
      <c r="G5941">
        <v>3.3660000000000001</v>
      </c>
      <c r="J5941" t="s">
        <v>323</v>
      </c>
      <c r="K5941">
        <v>9.2110000000000003</v>
      </c>
    </row>
    <row r="5942" spans="2:12">
      <c r="B5942" t="s">
        <v>327</v>
      </c>
      <c r="C5942">
        <v>326108</v>
      </c>
      <c r="F5942" t="s">
        <v>327</v>
      </c>
      <c r="G5942">
        <v>1361047</v>
      </c>
      <c r="J5942" t="s">
        <v>327</v>
      </c>
      <c r="K5942">
        <v>250875</v>
      </c>
    </row>
    <row r="5943" spans="2:12">
      <c r="B5943" t="s">
        <v>301</v>
      </c>
      <c r="F5943" t="s">
        <v>301</v>
      </c>
      <c r="J5943" t="s">
        <v>301</v>
      </c>
    </row>
    <row r="5944" spans="2:12">
      <c r="B5944" t="s">
        <v>323</v>
      </c>
      <c r="C5944">
        <v>7.6710000000000003</v>
      </c>
      <c r="F5944" t="s">
        <v>323</v>
      </c>
      <c r="G5944">
        <v>3.46</v>
      </c>
      <c r="J5944" t="s">
        <v>323</v>
      </c>
      <c r="K5944">
        <v>8.93</v>
      </c>
    </row>
    <row r="5945" spans="2:12">
      <c r="B5945" t="s">
        <v>327</v>
      </c>
      <c r="C5945">
        <v>301334</v>
      </c>
      <c r="F5945" t="s">
        <v>327</v>
      </c>
      <c r="G5945">
        <v>1455789</v>
      </c>
      <c r="J5945" t="s">
        <v>327</v>
      </c>
      <c r="K5945">
        <v>233831</v>
      </c>
    </row>
    <row r="5946" spans="2:12">
      <c r="B5946" t="s">
        <v>302</v>
      </c>
      <c r="F5946" t="s">
        <v>302</v>
      </c>
      <c r="J5946" t="s">
        <v>302</v>
      </c>
    </row>
    <row r="5947" spans="2:12">
      <c r="B5947" t="s">
        <v>323</v>
      </c>
      <c r="C5947">
        <v>7.7640000000000002</v>
      </c>
      <c r="F5947" t="s">
        <v>323</v>
      </c>
      <c r="G5947">
        <v>3.5219999999999998</v>
      </c>
      <c r="J5947" t="s">
        <v>323</v>
      </c>
      <c r="K5947">
        <v>9.0310000000000006</v>
      </c>
    </row>
    <row r="5948" spans="2:12">
      <c r="B5948" t="s">
        <v>327</v>
      </c>
      <c r="C5948">
        <v>329404</v>
      </c>
      <c r="F5948" t="s">
        <v>327</v>
      </c>
      <c r="G5948">
        <v>1521318</v>
      </c>
      <c r="J5948" t="s">
        <v>327</v>
      </c>
      <c r="K5948">
        <v>252168</v>
      </c>
    </row>
    <row r="5949" spans="2:12">
      <c r="B5949" t="s">
        <v>303</v>
      </c>
      <c r="F5949" t="s">
        <v>303</v>
      </c>
      <c r="J5949" t="s">
        <v>303</v>
      </c>
    </row>
    <row r="5950" spans="2:12">
      <c r="B5950" t="s">
        <v>323</v>
      </c>
      <c r="C5950">
        <v>7.7539999999999996</v>
      </c>
      <c r="F5950" t="s">
        <v>323</v>
      </c>
      <c r="G5950">
        <v>3.57</v>
      </c>
      <c r="J5950" t="s">
        <v>323</v>
      </c>
      <c r="K5950">
        <v>8.9819999999999993</v>
      </c>
    </row>
    <row r="5951" spans="2:12">
      <c r="B5951" t="s">
        <v>327</v>
      </c>
      <c r="C5951">
        <v>331843</v>
      </c>
      <c r="D5951">
        <f>(C5951+C5954+C5957+C5960+C5963+C5966+C5969+C5972+C5975+C5978)/10</f>
        <v>316125.40000000002</v>
      </c>
      <c r="F5951" t="s">
        <v>327</v>
      </c>
      <c r="G5951">
        <v>1679539</v>
      </c>
      <c r="H5951">
        <f>(G5951+G5954+G5957+G5960+G5963+G5966+G5969+G5972+G5975+G5978)/10</f>
        <v>1540073.1</v>
      </c>
      <c r="J5951" t="s">
        <v>327</v>
      </c>
      <c r="K5951">
        <v>253533</v>
      </c>
      <c r="L5951">
        <f>(K5951+K5954+K5957+K5960+K5963+K5966+K5969+K5972+K5975+K5978)/10</f>
        <v>243486.6</v>
      </c>
    </row>
    <row r="5952" spans="2:12">
      <c r="B5952" t="s">
        <v>304</v>
      </c>
      <c r="F5952" t="s">
        <v>304</v>
      </c>
      <c r="J5952" t="s">
        <v>304</v>
      </c>
    </row>
    <row r="5953" spans="2:11">
      <c r="B5953" t="s">
        <v>323</v>
      </c>
      <c r="C5953">
        <v>7.6180000000000003</v>
      </c>
      <c r="F5953" t="s">
        <v>323</v>
      </c>
      <c r="G5953">
        <v>3.4</v>
      </c>
      <c r="J5953" t="s">
        <v>323</v>
      </c>
      <c r="K5953">
        <v>8.891</v>
      </c>
    </row>
    <row r="5954" spans="2:11">
      <c r="B5954" t="s">
        <v>327</v>
      </c>
      <c r="C5954">
        <v>306265</v>
      </c>
      <c r="F5954" t="s">
        <v>327</v>
      </c>
      <c r="G5954">
        <v>1499290</v>
      </c>
      <c r="J5954" t="s">
        <v>327</v>
      </c>
      <c r="K5954">
        <v>238484</v>
      </c>
    </row>
    <row r="5955" spans="2:11">
      <c r="B5955" t="s">
        <v>305</v>
      </c>
      <c r="F5955" t="s">
        <v>305</v>
      </c>
      <c r="J5955" t="s">
        <v>305</v>
      </c>
    </row>
    <row r="5956" spans="2:11">
      <c r="B5956" t="s">
        <v>323</v>
      </c>
      <c r="C5956">
        <v>7.5990000000000002</v>
      </c>
      <c r="F5956" t="s">
        <v>323</v>
      </c>
      <c r="G5956">
        <v>3.4289999999999998</v>
      </c>
      <c r="J5956" t="s">
        <v>323</v>
      </c>
      <c r="K5956">
        <v>8.8209999999999997</v>
      </c>
    </row>
    <row r="5957" spans="2:11">
      <c r="B5957" t="s">
        <v>327</v>
      </c>
      <c r="C5957">
        <v>292465</v>
      </c>
      <c r="F5957" t="s">
        <v>327</v>
      </c>
      <c r="G5957">
        <v>1527720</v>
      </c>
      <c r="J5957" t="s">
        <v>327</v>
      </c>
      <c r="K5957">
        <v>225983</v>
      </c>
    </row>
    <row r="5958" spans="2:11">
      <c r="B5958" t="s">
        <v>306</v>
      </c>
      <c r="F5958" t="s">
        <v>306</v>
      </c>
      <c r="J5958" t="s">
        <v>306</v>
      </c>
    </row>
    <row r="5959" spans="2:11">
      <c r="B5959" t="s">
        <v>323</v>
      </c>
      <c r="C5959">
        <v>7.7119999999999997</v>
      </c>
      <c r="F5959" t="s">
        <v>323</v>
      </c>
      <c r="G5959">
        <v>3.4860000000000002</v>
      </c>
      <c r="J5959" t="s">
        <v>323</v>
      </c>
      <c r="K5959">
        <v>8.9700000000000006</v>
      </c>
    </row>
    <row r="5960" spans="2:11">
      <c r="B5960" t="s">
        <v>327</v>
      </c>
      <c r="C5960">
        <v>320109</v>
      </c>
      <c r="F5960" t="s">
        <v>327</v>
      </c>
      <c r="G5960">
        <v>1587065</v>
      </c>
      <c r="J5960" t="s">
        <v>327</v>
      </c>
      <c r="K5960">
        <v>245803</v>
      </c>
    </row>
    <row r="5961" spans="2:11">
      <c r="B5961" t="s">
        <v>307</v>
      </c>
      <c r="F5961" t="s">
        <v>307</v>
      </c>
      <c r="J5961" t="s">
        <v>307</v>
      </c>
    </row>
    <row r="5962" spans="2:11">
      <c r="B5962" t="s">
        <v>323</v>
      </c>
      <c r="C5962">
        <v>7.85</v>
      </c>
      <c r="F5962" t="s">
        <v>323</v>
      </c>
      <c r="G5962">
        <v>3.4119999999999999</v>
      </c>
      <c r="J5962" t="s">
        <v>323</v>
      </c>
      <c r="K5962">
        <v>9.1259999999999994</v>
      </c>
    </row>
    <row r="5963" spans="2:11">
      <c r="B5963" t="s">
        <v>327</v>
      </c>
      <c r="C5963">
        <v>323762</v>
      </c>
      <c r="F5963" t="s">
        <v>327</v>
      </c>
      <c r="G5963">
        <v>1502961</v>
      </c>
      <c r="J5963" t="s">
        <v>327</v>
      </c>
      <c r="K5963">
        <v>248575</v>
      </c>
    </row>
    <row r="5964" spans="2:11">
      <c r="B5964" t="s">
        <v>308</v>
      </c>
      <c r="F5964" t="s">
        <v>308</v>
      </c>
      <c r="J5964" t="s">
        <v>308</v>
      </c>
    </row>
    <row r="5965" spans="2:11">
      <c r="B5965" t="s">
        <v>323</v>
      </c>
      <c r="C5965">
        <v>7.7309999999999999</v>
      </c>
      <c r="F5965" t="s">
        <v>323</v>
      </c>
      <c r="G5965">
        <v>3.512</v>
      </c>
      <c r="J5965" t="s">
        <v>323</v>
      </c>
      <c r="K5965">
        <v>8.9870000000000001</v>
      </c>
    </row>
    <row r="5966" spans="2:11">
      <c r="B5966" t="s">
        <v>327</v>
      </c>
      <c r="C5966">
        <v>330895</v>
      </c>
      <c r="F5966" t="s">
        <v>327</v>
      </c>
      <c r="G5966">
        <v>1616855</v>
      </c>
      <c r="J5966" t="s">
        <v>327</v>
      </c>
      <c r="K5966">
        <v>253252</v>
      </c>
    </row>
    <row r="5967" spans="2:11">
      <c r="B5967" t="s">
        <v>309</v>
      </c>
      <c r="F5967" t="s">
        <v>309</v>
      </c>
      <c r="J5967" t="s">
        <v>309</v>
      </c>
    </row>
    <row r="5968" spans="2:11">
      <c r="B5968" t="s">
        <v>323</v>
      </c>
      <c r="C5968">
        <v>7.6379999999999999</v>
      </c>
      <c r="F5968" t="s">
        <v>323</v>
      </c>
      <c r="G5968">
        <v>3.347</v>
      </c>
      <c r="J5968" t="s">
        <v>323</v>
      </c>
      <c r="K5968">
        <v>8.8930000000000007</v>
      </c>
    </row>
    <row r="5969" spans="2:12">
      <c r="B5969" t="s">
        <v>327</v>
      </c>
      <c r="C5969">
        <v>301707</v>
      </c>
      <c r="F5969" t="s">
        <v>327</v>
      </c>
      <c r="G5969">
        <v>1446144</v>
      </c>
      <c r="J5969" t="s">
        <v>327</v>
      </c>
      <c r="K5969">
        <v>235000</v>
      </c>
    </row>
    <row r="5970" spans="2:12">
      <c r="B5970" t="s">
        <v>310</v>
      </c>
      <c r="F5970" t="s">
        <v>310</v>
      </c>
      <c r="J5970" t="s">
        <v>310</v>
      </c>
    </row>
    <row r="5971" spans="2:12">
      <c r="B5971" t="s">
        <v>323</v>
      </c>
      <c r="C5971">
        <v>7.8689999999999998</v>
      </c>
      <c r="F5971" t="s">
        <v>323</v>
      </c>
      <c r="G5971">
        <v>3.3239999999999998</v>
      </c>
      <c r="J5971" t="s">
        <v>323</v>
      </c>
      <c r="K5971">
        <v>9.1959999999999997</v>
      </c>
    </row>
    <row r="5972" spans="2:12">
      <c r="B5972" t="s">
        <v>327</v>
      </c>
      <c r="C5972">
        <v>325702</v>
      </c>
      <c r="F5972" t="s">
        <v>327</v>
      </c>
      <c r="G5972">
        <v>1415338</v>
      </c>
      <c r="J5972" t="s">
        <v>327</v>
      </c>
      <c r="K5972">
        <v>250469</v>
      </c>
    </row>
    <row r="5973" spans="2:12">
      <c r="B5973" t="s">
        <v>311</v>
      </c>
      <c r="F5973" t="s">
        <v>311</v>
      </c>
      <c r="J5973" t="s">
        <v>311</v>
      </c>
    </row>
    <row r="5974" spans="2:12">
      <c r="B5974" t="s">
        <v>323</v>
      </c>
      <c r="C5974">
        <v>7.6719999999999997</v>
      </c>
      <c r="F5974" t="s">
        <v>323</v>
      </c>
      <c r="G5974">
        <v>3.399</v>
      </c>
      <c r="J5974" t="s">
        <v>323</v>
      </c>
      <c r="K5974">
        <v>8.9320000000000004</v>
      </c>
    </row>
    <row r="5975" spans="2:12">
      <c r="B5975" t="s">
        <v>327</v>
      </c>
      <c r="C5975">
        <v>301372</v>
      </c>
      <c r="F5975" t="s">
        <v>327</v>
      </c>
      <c r="G5975">
        <v>1493633</v>
      </c>
      <c r="J5975" t="s">
        <v>327</v>
      </c>
      <c r="K5975">
        <v>233869</v>
      </c>
    </row>
    <row r="5976" spans="2:12">
      <c r="B5976" t="s">
        <v>312</v>
      </c>
      <c r="F5976" t="s">
        <v>312</v>
      </c>
      <c r="J5976" t="s">
        <v>312</v>
      </c>
    </row>
    <row r="5977" spans="2:12">
      <c r="B5977" t="s">
        <v>323</v>
      </c>
      <c r="C5977">
        <v>7.7110000000000003</v>
      </c>
      <c r="F5977" t="s">
        <v>323</v>
      </c>
      <c r="G5977">
        <v>3.524</v>
      </c>
      <c r="J5977" t="s">
        <v>323</v>
      </c>
      <c r="K5977">
        <v>8.9499999999999993</v>
      </c>
    </row>
    <row r="5978" spans="2:12">
      <c r="B5978" t="s">
        <v>327</v>
      </c>
      <c r="C5978">
        <v>327134</v>
      </c>
      <c r="F5978" t="s">
        <v>327</v>
      </c>
      <c r="G5978">
        <v>1632186</v>
      </c>
      <c r="J5978" t="s">
        <v>327</v>
      </c>
      <c r="K5978">
        <v>249898</v>
      </c>
    </row>
    <row r="5979" spans="2:12">
      <c r="B5979" t="s">
        <v>313</v>
      </c>
      <c r="F5979" t="s">
        <v>313</v>
      </c>
      <c r="J5979" t="s">
        <v>313</v>
      </c>
    </row>
    <row r="5980" spans="2:12">
      <c r="B5980" t="s">
        <v>323</v>
      </c>
      <c r="C5980">
        <v>10.103</v>
      </c>
      <c r="F5980" t="s">
        <v>323</v>
      </c>
      <c r="G5980">
        <v>3.5249999999999999</v>
      </c>
      <c r="J5980" t="s">
        <v>323</v>
      </c>
      <c r="K5980">
        <v>11.88</v>
      </c>
    </row>
    <row r="5981" spans="2:12">
      <c r="B5981" t="s">
        <v>327</v>
      </c>
      <c r="C5981">
        <v>461476</v>
      </c>
      <c r="D5981">
        <f>(C5981+C5984+C5987+C5990+C5993+C5996+C5999+C6002+C6005+C6008)/10</f>
        <v>439680</v>
      </c>
      <c r="F5981" t="s">
        <v>327</v>
      </c>
      <c r="G5981">
        <v>1737340</v>
      </c>
      <c r="H5981">
        <f>(G5981+G5984+G5987+G5990+G5993+G5996+G5999+G6002+G6005+G6008)/10</f>
        <v>1628634.8</v>
      </c>
      <c r="J5981" t="s">
        <v>327</v>
      </c>
      <c r="K5981">
        <v>369554</v>
      </c>
      <c r="L5981">
        <f>(K5981+K5984+K5987+K5990+K5993+K5996+K5999+K6002+K6005+K6008)/10</f>
        <v>354306.4</v>
      </c>
    </row>
    <row r="5982" spans="2:12">
      <c r="B5982" t="s">
        <v>314</v>
      </c>
      <c r="F5982" t="s">
        <v>314</v>
      </c>
      <c r="J5982" t="s">
        <v>314</v>
      </c>
    </row>
    <row r="5983" spans="2:12">
      <c r="B5983" t="s">
        <v>323</v>
      </c>
      <c r="C5983">
        <v>9.9629999999999992</v>
      </c>
      <c r="F5983" t="s">
        <v>323</v>
      </c>
      <c r="G5983">
        <v>3.3940000000000001</v>
      </c>
      <c r="J5983" t="s">
        <v>323</v>
      </c>
      <c r="K5983">
        <v>11.763</v>
      </c>
    </row>
    <row r="5984" spans="2:12">
      <c r="B5984" t="s">
        <v>327</v>
      </c>
      <c r="C5984">
        <v>428272</v>
      </c>
      <c r="F5984" t="s">
        <v>327</v>
      </c>
      <c r="G5984">
        <v>1594931</v>
      </c>
      <c r="J5984" t="s">
        <v>327</v>
      </c>
      <c r="K5984">
        <v>348255</v>
      </c>
    </row>
    <row r="5985" spans="2:11">
      <c r="B5985" t="s">
        <v>315</v>
      </c>
      <c r="F5985" t="s">
        <v>315</v>
      </c>
      <c r="J5985" t="s">
        <v>315</v>
      </c>
    </row>
    <row r="5986" spans="2:11">
      <c r="B5986" t="s">
        <v>323</v>
      </c>
      <c r="C5986">
        <v>9.9719999999999995</v>
      </c>
      <c r="F5986" t="s">
        <v>323</v>
      </c>
      <c r="G5986">
        <v>3.3849999999999998</v>
      </c>
      <c r="J5986" t="s">
        <v>323</v>
      </c>
      <c r="K5986">
        <v>11.747</v>
      </c>
    </row>
    <row r="5987" spans="2:11">
      <c r="B5987" t="s">
        <v>327</v>
      </c>
      <c r="C5987">
        <v>410342</v>
      </c>
      <c r="F5987" t="s">
        <v>327</v>
      </c>
      <c r="G5987">
        <v>1582826</v>
      </c>
      <c r="J5987" t="s">
        <v>327</v>
      </c>
      <c r="K5987">
        <v>332240</v>
      </c>
    </row>
    <row r="5988" spans="2:11">
      <c r="B5988" t="s">
        <v>316</v>
      </c>
      <c r="F5988" t="s">
        <v>316</v>
      </c>
      <c r="J5988" t="s">
        <v>316</v>
      </c>
    </row>
    <row r="5989" spans="2:11">
      <c r="B5989" t="s">
        <v>323</v>
      </c>
      <c r="C5989">
        <v>10.019</v>
      </c>
      <c r="F5989" t="s">
        <v>323</v>
      </c>
      <c r="G5989">
        <v>3.49</v>
      </c>
      <c r="J5989" t="s">
        <v>323</v>
      </c>
      <c r="K5989">
        <v>11.805</v>
      </c>
    </row>
    <row r="5990" spans="2:11">
      <c r="B5990" t="s">
        <v>327</v>
      </c>
      <c r="C5990">
        <v>443986</v>
      </c>
      <c r="F5990" t="s">
        <v>327</v>
      </c>
      <c r="G5990">
        <v>1701562</v>
      </c>
      <c r="J5990" t="s">
        <v>327</v>
      </c>
      <c r="K5990">
        <v>356640</v>
      </c>
    </row>
    <row r="5991" spans="2:11">
      <c r="B5991" t="s">
        <v>317</v>
      </c>
      <c r="F5991" t="s">
        <v>317</v>
      </c>
      <c r="J5991" t="s">
        <v>317</v>
      </c>
    </row>
    <row r="5992" spans="2:11">
      <c r="B5992" t="s">
        <v>323</v>
      </c>
      <c r="C5992">
        <v>10.164</v>
      </c>
      <c r="F5992" t="s">
        <v>323</v>
      </c>
      <c r="G5992">
        <v>3.4039999999999999</v>
      </c>
      <c r="J5992" t="s">
        <v>323</v>
      </c>
      <c r="K5992">
        <v>11.967000000000001</v>
      </c>
    </row>
    <row r="5993" spans="2:11">
      <c r="B5993" t="s">
        <v>327</v>
      </c>
      <c r="C5993">
        <v>447502</v>
      </c>
      <c r="F5993" t="s">
        <v>327</v>
      </c>
      <c r="G5993">
        <v>1597657</v>
      </c>
      <c r="J5993" t="s">
        <v>327</v>
      </c>
      <c r="K5993">
        <v>359251</v>
      </c>
    </row>
    <row r="5994" spans="2:11">
      <c r="B5994" t="s">
        <v>318</v>
      </c>
      <c r="F5994" t="s">
        <v>318</v>
      </c>
      <c r="J5994" t="s">
        <v>318</v>
      </c>
    </row>
    <row r="5995" spans="2:11">
      <c r="B5995" t="s">
        <v>323</v>
      </c>
      <c r="C5995">
        <v>10.037000000000001</v>
      </c>
      <c r="F5995" t="s">
        <v>323</v>
      </c>
      <c r="G5995">
        <v>3.508</v>
      </c>
      <c r="J5995" t="s">
        <v>323</v>
      </c>
      <c r="K5995">
        <v>11.827</v>
      </c>
    </row>
    <row r="5996" spans="2:11">
      <c r="B5996" t="s">
        <v>327</v>
      </c>
      <c r="C5996">
        <v>458510</v>
      </c>
      <c r="F5996" t="s">
        <v>327</v>
      </c>
      <c r="G5996">
        <v>1724447</v>
      </c>
      <c r="J5996" t="s">
        <v>327</v>
      </c>
      <c r="K5996">
        <v>367347</v>
      </c>
    </row>
    <row r="5997" spans="2:11">
      <c r="B5997" t="s">
        <v>319</v>
      </c>
      <c r="F5997" t="s">
        <v>319</v>
      </c>
      <c r="J5997" t="s">
        <v>319</v>
      </c>
    </row>
    <row r="5998" spans="2:11">
      <c r="B5998" t="s">
        <v>323</v>
      </c>
      <c r="C5998">
        <v>10.000999999999999</v>
      </c>
      <c r="F5998" t="s">
        <v>323</v>
      </c>
      <c r="G5998">
        <v>3.3250000000000002</v>
      </c>
      <c r="J5998" t="s">
        <v>323</v>
      </c>
      <c r="K5998">
        <v>11.792</v>
      </c>
    </row>
    <row r="5999" spans="2:11">
      <c r="B5999" t="s">
        <v>327</v>
      </c>
      <c r="C5999">
        <v>422679</v>
      </c>
      <c r="F5999" t="s">
        <v>327</v>
      </c>
      <c r="G5999">
        <v>1521451</v>
      </c>
      <c r="J5999" t="s">
        <v>327</v>
      </c>
      <c r="K5999">
        <v>344172</v>
      </c>
    </row>
    <row r="6000" spans="2:11">
      <c r="B6000" t="s">
        <v>320</v>
      </c>
      <c r="F6000" t="s">
        <v>320</v>
      </c>
      <c r="J6000" t="s">
        <v>320</v>
      </c>
    </row>
    <row r="6001" spans="2:12">
      <c r="B6001" t="s">
        <v>323</v>
      </c>
      <c r="C6001">
        <v>10.166</v>
      </c>
      <c r="F6001" t="s">
        <v>323</v>
      </c>
      <c r="G6001">
        <v>3.3330000000000002</v>
      </c>
      <c r="J6001" t="s">
        <v>323</v>
      </c>
      <c r="K6001">
        <v>12.016999999999999</v>
      </c>
    </row>
    <row r="6002" spans="2:12">
      <c r="B6002" t="s">
        <v>327</v>
      </c>
      <c r="C6002">
        <v>449053</v>
      </c>
      <c r="F6002" t="s">
        <v>327</v>
      </c>
      <c r="G6002">
        <v>1522736</v>
      </c>
      <c r="J6002" t="s">
        <v>327</v>
      </c>
      <c r="K6002">
        <v>360756</v>
      </c>
    </row>
    <row r="6003" spans="2:12">
      <c r="B6003" t="s">
        <v>321</v>
      </c>
      <c r="F6003" t="s">
        <v>321</v>
      </c>
      <c r="J6003" t="s">
        <v>321</v>
      </c>
    </row>
    <row r="6004" spans="2:12">
      <c r="B6004" t="s">
        <v>323</v>
      </c>
      <c r="C6004">
        <v>10.02</v>
      </c>
      <c r="F6004" t="s">
        <v>323</v>
      </c>
      <c r="G6004">
        <v>3.387</v>
      </c>
      <c r="J6004" t="s">
        <v>323</v>
      </c>
      <c r="K6004">
        <v>11.808999999999999</v>
      </c>
    </row>
    <row r="6005" spans="2:12">
      <c r="B6005" t="s">
        <v>327</v>
      </c>
      <c r="C6005">
        <v>420771</v>
      </c>
      <c r="F6005" t="s">
        <v>327</v>
      </c>
      <c r="G6005">
        <v>1582651</v>
      </c>
      <c r="J6005" t="s">
        <v>327</v>
      </c>
      <c r="K6005">
        <v>341236</v>
      </c>
    </row>
    <row r="6006" spans="2:12">
      <c r="B6006" t="s">
        <v>322</v>
      </c>
      <c r="F6006" t="s">
        <v>322</v>
      </c>
      <c r="J6006" t="s">
        <v>322</v>
      </c>
    </row>
    <row r="6007" spans="2:12">
      <c r="B6007" t="s">
        <v>323</v>
      </c>
      <c r="C6007">
        <v>10.031000000000001</v>
      </c>
      <c r="F6007" t="s">
        <v>323</v>
      </c>
      <c r="G6007">
        <v>3.5049999999999999</v>
      </c>
      <c r="J6007" t="s">
        <v>323</v>
      </c>
      <c r="K6007">
        <v>11.814</v>
      </c>
    </row>
    <row r="6008" spans="2:12">
      <c r="B6008" t="s">
        <v>327</v>
      </c>
      <c r="C6008">
        <v>454209</v>
      </c>
      <c r="F6008" t="s">
        <v>327</v>
      </c>
      <c r="G6008">
        <v>1720747</v>
      </c>
      <c r="J6008" t="s">
        <v>327</v>
      </c>
      <c r="K6008">
        <v>363613</v>
      </c>
    </row>
    <row r="6009" spans="2:12">
      <c r="B6009" t="s">
        <v>337</v>
      </c>
      <c r="F6009" t="s">
        <v>337</v>
      </c>
      <c r="J6009" t="s">
        <v>337</v>
      </c>
    </row>
    <row r="6010" spans="2:12">
      <c r="B6010" t="s">
        <v>323</v>
      </c>
      <c r="C6010">
        <v>10.061</v>
      </c>
      <c r="F6010" t="s">
        <v>323</v>
      </c>
      <c r="G6010">
        <v>3.5129999999999999</v>
      </c>
      <c r="J6010" t="s">
        <v>323</v>
      </c>
      <c r="K6010">
        <v>11.819000000000001</v>
      </c>
    </row>
    <row r="6011" spans="2:12">
      <c r="B6011" t="s">
        <v>327</v>
      </c>
      <c r="C6011">
        <v>459572</v>
      </c>
      <c r="D6011">
        <f>(C6011+C6014+C6017+C6020+C6023+C6026+C6029+C6032+C6035+C6038)/10</f>
        <v>438101.7</v>
      </c>
      <c r="F6011" t="s">
        <v>327</v>
      </c>
      <c r="G6011">
        <v>1837598</v>
      </c>
      <c r="H6011">
        <f>(G6011+G6014+G6017+G6020+G6023+G6026+G6029+G6032+G6035+G6038)/10</f>
        <v>1719585.1</v>
      </c>
      <c r="J6011" t="s">
        <v>327</v>
      </c>
      <c r="K6011">
        <v>367650</v>
      </c>
      <c r="L6011">
        <f>(K6011+K6014+K6017+K6020+K6023+K6026+K6029+K6032+K6035+K6038)/10</f>
        <v>352728.1</v>
      </c>
    </row>
    <row r="6012" spans="2:12">
      <c r="B6012" t="s">
        <v>338</v>
      </c>
      <c r="F6012" t="s">
        <v>338</v>
      </c>
      <c r="J6012" t="s">
        <v>338</v>
      </c>
    </row>
    <row r="6013" spans="2:12">
      <c r="B6013" t="s">
        <v>323</v>
      </c>
      <c r="C6013">
        <v>9.8559999999999999</v>
      </c>
      <c r="F6013" t="s">
        <v>323</v>
      </c>
      <c r="G6013">
        <v>3.4510000000000001</v>
      </c>
      <c r="J6013" t="s">
        <v>323</v>
      </c>
      <c r="K6013">
        <v>11.606999999999999</v>
      </c>
    </row>
    <row r="6014" spans="2:12">
      <c r="B6014" t="s">
        <v>327</v>
      </c>
      <c r="C6014">
        <v>423677</v>
      </c>
      <c r="F6014" t="s">
        <v>327</v>
      </c>
      <c r="G6014">
        <v>1771626</v>
      </c>
      <c r="J6014" t="s">
        <v>327</v>
      </c>
      <c r="K6014">
        <v>343660</v>
      </c>
    </row>
    <row r="6015" spans="2:12">
      <c r="B6015" t="s">
        <v>339</v>
      </c>
      <c r="F6015" t="s">
        <v>339</v>
      </c>
      <c r="J6015" t="s">
        <v>339</v>
      </c>
    </row>
    <row r="6016" spans="2:12">
      <c r="B6016" t="s">
        <v>323</v>
      </c>
      <c r="C6016">
        <v>9.9410000000000007</v>
      </c>
      <c r="F6016" t="s">
        <v>323</v>
      </c>
      <c r="G6016">
        <v>3.3660000000000001</v>
      </c>
      <c r="J6016" t="s">
        <v>323</v>
      </c>
      <c r="K6016">
        <v>11.702</v>
      </c>
    </row>
    <row r="6017" spans="2:11">
      <c r="B6017" t="s">
        <v>327</v>
      </c>
      <c r="C6017">
        <v>409092</v>
      </c>
      <c r="F6017" t="s">
        <v>327</v>
      </c>
      <c r="G6017">
        <v>1665060</v>
      </c>
      <c r="J6017" t="s">
        <v>327</v>
      </c>
      <c r="K6017">
        <v>330990</v>
      </c>
    </row>
    <row r="6018" spans="2:11">
      <c r="B6018" t="s">
        <v>340</v>
      </c>
      <c r="F6018" t="s">
        <v>340</v>
      </c>
      <c r="J6018" t="s">
        <v>340</v>
      </c>
    </row>
    <row r="6019" spans="2:11">
      <c r="B6019" t="s">
        <v>323</v>
      </c>
      <c r="C6019">
        <v>10.042</v>
      </c>
      <c r="F6019" t="s">
        <v>323</v>
      </c>
      <c r="G6019">
        <v>3.4129999999999998</v>
      </c>
      <c r="J6019" t="s">
        <v>323</v>
      </c>
      <c r="K6019">
        <v>11.839</v>
      </c>
    </row>
    <row r="6020" spans="2:11">
      <c r="B6020" t="s">
        <v>327</v>
      </c>
      <c r="C6020">
        <v>445036</v>
      </c>
      <c r="F6020" t="s">
        <v>327</v>
      </c>
      <c r="G6020">
        <v>1717084</v>
      </c>
      <c r="J6020" t="s">
        <v>327</v>
      </c>
      <c r="K6020">
        <v>357690</v>
      </c>
    </row>
    <row r="6021" spans="2:11">
      <c r="B6021" t="s">
        <v>341</v>
      </c>
      <c r="F6021" t="s">
        <v>341</v>
      </c>
      <c r="J6021" t="s">
        <v>341</v>
      </c>
    </row>
    <row r="6022" spans="2:11">
      <c r="B6022" t="s">
        <v>323</v>
      </c>
      <c r="C6022">
        <v>10.105</v>
      </c>
      <c r="F6022" t="s">
        <v>323</v>
      </c>
      <c r="G6022">
        <v>3.4180000000000001</v>
      </c>
      <c r="J6022" t="s">
        <v>323</v>
      </c>
      <c r="K6022">
        <v>11.88</v>
      </c>
    </row>
    <row r="6023" spans="2:11">
      <c r="B6023" t="s">
        <v>327</v>
      </c>
      <c r="C6023">
        <v>444893</v>
      </c>
      <c r="F6023" t="s">
        <v>327</v>
      </c>
      <c r="G6023">
        <v>1720923</v>
      </c>
      <c r="J6023" t="s">
        <v>327</v>
      </c>
      <c r="K6023">
        <v>356642</v>
      </c>
    </row>
    <row r="6024" spans="2:11">
      <c r="B6024" t="s">
        <v>342</v>
      </c>
      <c r="F6024" t="s">
        <v>342</v>
      </c>
      <c r="J6024" t="s">
        <v>342</v>
      </c>
    </row>
    <row r="6025" spans="2:11">
      <c r="B6025" t="s">
        <v>323</v>
      </c>
      <c r="C6025">
        <v>10.029999999999999</v>
      </c>
      <c r="F6025" t="s">
        <v>323</v>
      </c>
      <c r="G6025">
        <v>3.464</v>
      </c>
      <c r="J6025" t="s">
        <v>323</v>
      </c>
      <c r="K6025">
        <v>11.816000000000001</v>
      </c>
    </row>
    <row r="6026" spans="2:11">
      <c r="B6026" t="s">
        <v>327</v>
      </c>
      <c r="C6026">
        <v>458185</v>
      </c>
      <c r="F6026" t="s">
        <v>327</v>
      </c>
      <c r="G6026">
        <v>1780636</v>
      </c>
      <c r="J6026" t="s">
        <v>327</v>
      </c>
      <c r="K6026">
        <v>367022</v>
      </c>
    </row>
    <row r="6027" spans="2:11">
      <c r="B6027" t="s">
        <v>343</v>
      </c>
      <c r="F6027" t="s">
        <v>343</v>
      </c>
      <c r="J6027" t="s">
        <v>343</v>
      </c>
    </row>
    <row r="6028" spans="2:11">
      <c r="B6028" t="s">
        <v>323</v>
      </c>
      <c r="C6028">
        <v>9.9589999999999996</v>
      </c>
      <c r="F6028" t="s">
        <v>323</v>
      </c>
      <c r="G6028">
        <v>3.323</v>
      </c>
      <c r="J6028" t="s">
        <v>323</v>
      </c>
      <c r="K6028">
        <v>11.731</v>
      </c>
    </row>
    <row r="6029" spans="2:11">
      <c r="B6029" t="s">
        <v>327</v>
      </c>
      <c r="C6029">
        <v>420886</v>
      </c>
      <c r="F6029" t="s">
        <v>327</v>
      </c>
      <c r="G6029">
        <v>1619627</v>
      </c>
      <c r="J6029" t="s">
        <v>327</v>
      </c>
      <c r="K6029">
        <v>342379</v>
      </c>
    </row>
    <row r="6030" spans="2:11">
      <c r="B6030" t="s">
        <v>344</v>
      </c>
      <c r="F6030" t="s">
        <v>344</v>
      </c>
      <c r="J6030" t="s">
        <v>344</v>
      </c>
    </row>
    <row r="6031" spans="2:11">
      <c r="B6031" t="s">
        <v>323</v>
      </c>
      <c r="C6031">
        <v>10.151999999999999</v>
      </c>
      <c r="F6031" t="s">
        <v>323</v>
      </c>
      <c r="G6031">
        <v>3.2959999999999998</v>
      </c>
      <c r="J6031" t="s">
        <v>323</v>
      </c>
      <c r="K6031">
        <v>11.996</v>
      </c>
    </row>
    <row r="6032" spans="2:11">
      <c r="B6032" t="s">
        <v>327</v>
      </c>
      <c r="C6032">
        <v>448431</v>
      </c>
      <c r="F6032" t="s">
        <v>327</v>
      </c>
      <c r="G6032">
        <v>1582163</v>
      </c>
      <c r="J6032" t="s">
        <v>327</v>
      </c>
      <c r="K6032">
        <v>360134</v>
      </c>
    </row>
    <row r="6033" spans="2:12">
      <c r="B6033" t="s">
        <v>345</v>
      </c>
      <c r="F6033" t="s">
        <v>345</v>
      </c>
      <c r="J6033" t="s">
        <v>345</v>
      </c>
    </row>
    <row r="6034" spans="2:12">
      <c r="B6034" t="s">
        <v>323</v>
      </c>
      <c r="C6034">
        <v>9.9410000000000007</v>
      </c>
      <c r="F6034" t="s">
        <v>323</v>
      </c>
      <c r="G6034">
        <v>3.4169999999999998</v>
      </c>
      <c r="J6034" t="s">
        <v>323</v>
      </c>
      <c r="K6034">
        <v>11.694000000000001</v>
      </c>
    </row>
    <row r="6035" spans="2:12">
      <c r="B6035" t="s">
        <v>327</v>
      </c>
      <c r="C6035">
        <v>417445</v>
      </c>
      <c r="F6035" t="s">
        <v>327</v>
      </c>
      <c r="G6035">
        <v>1723797</v>
      </c>
      <c r="J6035" t="s">
        <v>327</v>
      </c>
      <c r="K6035">
        <v>337910</v>
      </c>
    </row>
    <row r="6036" spans="2:12">
      <c r="B6036" t="s">
        <v>346</v>
      </c>
      <c r="F6036" t="s">
        <v>346</v>
      </c>
      <c r="J6036" t="s">
        <v>346</v>
      </c>
    </row>
    <row r="6037" spans="2:12">
      <c r="B6037" t="s">
        <v>323</v>
      </c>
      <c r="C6037">
        <v>10.022</v>
      </c>
      <c r="F6037" t="s">
        <v>323</v>
      </c>
      <c r="G6037">
        <v>3.46</v>
      </c>
      <c r="J6037" t="s">
        <v>323</v>
      </c>
      <c r="K6037">
        <v>11.801</v>
      </c>
    </row>
    <row r="6038" spans="2:12">
      <c r="B6038" t="s">
        <v>327</v>
      </c>
      <c r="C6038">
        <v>453800</v>
      </c>
      <c r="F6038" t="s">
        <v>327</v>
      </c>
      <c r="G6038">
        <v>1777337</v>
      </c>
      <c r="J6038" t="s">
        <v>327</v>
      </c>
      <c r="K6038">
        <v>363204</v>
      </c>
    </row>
    <row r="6039" spans="2:12">
      <c r="B6039" t="s">
        <v>347</v>
      </c>
      <c r="F6039" t="s">
        <v>347</v>
      </c>
      <c r="J6039" t="s">
        <v>347</v>
      </c>
    </row>
    <row r="6040" spans="2:12">
      <c r="B6040" t="s">
        <v>323</v>
      </c>
      <c r="C6040">
        <v>10.058999999999999</v>
      </c>
      <c r="F6040" t="s">
        <v>323</v>
      </c>
      <c r="G6040">
        <v>3.4609999999999999</v>
      </c>
      <c r="J6040" t="s">
        <v>323</v>
      </c>
      <c r="K6040">
        <v>11.815</v>
      </c>
    </row>
    <row r="6041" spans="2:12">
      <c r="B6041" t="s">
        <v>327</v>
      </c>
      <c r="C6041">
        <v>459459</v>
      </c>
      <c r="D6041">
        <f>(C6041+C6044+C6047+C6050+C6053+C6056+C6059+C6062+C6065+C6068)/10</f>
        <v>437044.6</v>
      </c>
      <c r="F6041" t="s">
        <v>327</v>
      </c>
      <c r="G6041">
        <v>1885836</v>
      </c>
      <c r="H6041">
        <f>(G6041+G6044+G6047+G6050+G6053+G6056+G6059+G6062+G6065+G6068)/10</f>
        <v>1797764.4</v>
      </c>
      <c r="J6041" t="s">
        <v>327</v>
      </c>
      <c r="K6041">
        <v>367537</v>
      </c>
      <c r="L6041">
        <f>(K6041+K6044+K6047+K6050+K6053+K6056+K6059+K6062+K6065+K6068)/10</f>
        <v>351671</v>
      </c>
    </row>
    <row r="6042" spans="2:12">
      <c r="B6042" t="s">
        <v>348</v>
      </c>
      <c r="F6042" t="s">
        <v>348</v>
      </c>
      <c r="J6042" t="s">
        <v>348</v>
      </c>
    </row>
    <row r="6043" spans="2:12">
      <c r="B6043" t="s">
        <v>323</v>
      </c>
      <c r="C6043">
        <v>9.8569999999999993</v>
      </c>
      <c r="F6043" t="s">
        <v>323</v>
      </c>
      <c r="G6043">
        <v>3.399</v>
      </c>
      <c r="J6043" t="s">
        <v>323</v>
      </c>
      <c r="K6043">
        <v>11.608000000000001</v>
      </c>
    </row>
    <row r="6044" spans="2:12">
      <c r="B6044" t="s">
        <v>327</v>
      </c>
      <c r="C6044">
        <v>423701</v>
      </c>
      <c r="F6044" t="s">
        <v>327</v>
      </c>
      <c r="G6044">
        <v>1817278</v>
      </c>
      <c r="J6044" t="s">
        <v>327</v>
      </c>
      <c r="K6044">
        <v>343684</v>
      </c>
    </row>
    <row r="6045" spans="2:12">
      <c r="B6045" t="s">
        <v>349</v>
      </c>
      <c r="F6045" t="s">
        <v>349</v>
      </c>
      <c r="J6045" t="s">
        <v>349</v>
      </c>
    </row>
    <row r="6046" spans="2:12">
      <c r="B6046" t="s">
        <v>323</v>
      </c>
      <c r="C6046">
        <v>9.8849999999999998</v>
      </c>
      <c r="F6046" t="s">
        <v>323</v>
      </c>
      <c r="G6046">
        <v>3.3719999999999999</v>
      </c>
      <c r="J6046" t="s">
        <v>323</v>
      </c>
      <c r="K6046">
        <v>11.621</v>
      </c>
    </row>
    <row r="6047" spans="2:12">
      <c r="B6047" t="s">
        <v>327</v>
      </c>
      <c r="C6047">
        <v>406779</v>
      </c>
      <c r="F6047" t="s">
        <v>327</v>
      </c>
      <c r="G6047">
        <v>1779881</v>
      </c>
      <c r="J6047" t="s">
        <v>327</v>
      </c>
      <c r="K6047">
        <v>328677</v>
      </c>
    </row>
    <row r="6048" spans="2:12">
      <c r="B6048" t="s">
        <v>350</v>
      </c>
      <c r="F6048" t="s">
        <v>350</v>
      </c>
      <c r="J6048" t="s">
        <v>350</v>
      </c>
    </row>
    <row r="6049" spans="2:11">
      <c r="B6049" t="s">
        <v>323</v>
      </c>
      <c r="C6049">
        <v>10.006</v>
      </c>
      <c r="F6049" t="s">
        <v>323</v>
      </c>
      <c r="G6049">
        <v>3.399</v>
      </c>
      <c r="J6049" t="s">
        <v>323</v>
      </c>
      <c r="K6049">
        <v>11.786</v>
      </c>
    </row>
    <row r="6050" spans="2:11">
      <c r="B6050" t="s">
        <v>327</v>
      </c>
      <c r="C6050">
        <v>443439</v>
      </c>
      <c r="F6050" t="s">
        <v>327</v>
      </c>
      <c r="G6050">
        <v>1809337</v>
      </c>
      <c r="J6050" t="s">
        <v>327</v>
      </c>
      <c r="K6050">
        <v>356093</v>
      </c>
    </row>
    <row r="6051" spans="2:11">
      <c r="B6051" t="s">
        <v>351</v>
      </c>
      <c r="F6051" t="s">
        <v>351</v>
      </c>
      <c r="J6051" t="s">
        <v>351</v>
      </c>
    </row>
    <row r="6052" spans="2:11">
      <c r="B6052" t="s">
        <v>323</v>
      </c>
      <c r="C6052">
        <v>10.138999999999999</v>
      </c>
      <c r="F6052" t="s">
        <v>323</v>
      </c>
      <c r="G6052">
        <v>3.331</v>
      </c>
      <c r="J6052" t="s">
        <v>323</v>
      </c>
      <c r="K6052">
        <v>11.93</v>
      </c>
    </row>
    <row r="6053" spans="2:11">
      <c r="B6053" t="s">
        <v>327</v>
      </c>
      <c r="C6053">
        <v>446403</v>
      </c>
      <c r="F6053" t="s">
        <v>327</v>
      </c>
      <c r="G6053">
        <v>1722557</v>
      </c>
      <c r="J6053" t="s">
        <v>327</v>
      </c>
      <c r="K6053">
        <v>358152</v>
      </c>
    </row>
    <row r="6054" spans="2:11">
      <c r="B6054" t="s">
        <v>352</v>
      </c>
      <c r="F6054" t="s">
        <v>352</v>
      </c>
      <c r="J6054" t="s">
        <v>352</v>
      </c>
    </row>
    <row r="6055" spans="2:11">
      <c r="B6055" t="s">
        <v>323</v>
      </c>
      <c r="C6055">
        <v>9.9830000000000005</v>
      </c>
      <c r="F6055" t="s">
        <v>323</v>
      </c>
      <c r="G6055">
        <v>3.4630000000000001</v>
      </c>
      <c r="J6055" t="s">
        <v>323</v>
      </c>
      <c r="K6055">
        <v>11.747</v>
      </c>
    </row>
    <row r="6056" spans="2:11">
      <c r="B6056" t="s">
        <v>327</v>
      </c>
      <c r="C6056">
        <v>456042</v>
      </c>
      <c r="F6056" t="s">
        <v>327</v>
      </c>
      <c r="G6056">
        <v>1892903</v>
      </c>
      <c r="J6056" t="s">
        <v>327</v>
      </c>
      <c r="K6056">
        <v>364879</v>
      </c>
    </row>
    <row r="6057" spans="2:11">
      <c r="B6057" t="s">
        <v>353</v>
      </c>
      <c r="F6057" t="s">
        <v>353</v>
      </c>
      <c r="J6057" t="s">
        <v>353</v>
      </c>
    </row>
    <row r="6058" spans="2:11">
      <c r="B6058" t="s">
        <v>323</v>
      </c>
      <c r="C6058">
        <v>9.9640000000000004</v>
      </c>
      <c r="F6058" t="s">
        <v>323</v>
      </c>
      <c r="G6058">
        <v>3.2690000000000001</v>
      </c>
      <c r="J6058" t="s">
        <v>323</v>
      </c>
      <c r="K6058">
        <v>11.738</v>
      </c>
    </row>
    <row r="6059" spans="2:11">
      <c r="B6059" t="s">
        <v>327</v>
      </c>
      <c r="C6059">
        <v>421094</v>
      </c>
      <c r="F6059" t="s">
        <v>327</v>
      </c>
      <c r="G6059">
        <v>1658671</v>
      </c>
      <c r="J6059" t="s">
        <v>327</v>
      </c>
      <c r="K6059">
        <v>342587</v>
      </c>
    </row>
    <row r="6060" spans="2:11">
      <c r="B6060" t="s">
        <v>354</v>
      </c>
      <c r="F6060" t="s">
        <v>354</v>
      </c>
      <c r="J6060" t="s">
        <v>354</v>
      </c>
    </row>
    <row r="6061" spans="2:11">
      <c r="B6061" t="s">
        <v>323</v>
      </c>
      <c r="C6061">
        <v>10.064</v>
      </c>
      <c r="F6061" t="s">
        <v>323</v>
      </c>
      <c r="G6061">
        <v>3.3479999999999999</v>
      </c>
      <c r="J6061" t="s">
        <v>323</v>
      </c>
      <c r="K6061">
        <v>11.867000000000001</v>
      </c>
    </row>
    <row r="6062" spans="2:11">
      <c r="B6062" t="s">
        <v>327</v>
      </c>
      <c r="C6062">
        <v>444551</v>
      </c>
      <c r="F6062" t="s">
        <v>327</v>
      </c>
      <c r="G6062">
        <v>1746540</v>
      </c>
      <c r="J6062" t="s">
        <v>327</v>
      </c>
      <c r="K6062">
        <v>356254</v>
      </c>
    </row>
    <row r="6063" spans="2:11">
      <c r="B6063" t="s">
        <v>355</v>
      </c>
      <c r="F6063" t="s">
        <v>355</v>
      </c>
      <c r="J6063" t="s">
        <v>355</v>
      </c>
    </row>
    <row r="6064" spans="2:11">
      <c r="B6064" t="s">
        <v>323</v>
      </c>
      <c r="C6064">
        <v>9.91</v>
      </c>
      <c r="F6064" t="s">
        <v>323</v>
      </c>
      <c r="G6064">
        <v>3.399</v>
      </c>
      <c r="J6064" t="s">
        <v>323</v>
      </c>
      <c r="K6064">
        <v>11.648</v>
      </c>
    </row>
    <row r="6065" spans="2:12">
      <c r="B6065" t="s">
        <v>327</v>
      </c>
      <c r="C6065">
        <v>416125</v>
      </c>
      <c r="F6065" t="s">
        <v>327</v>
      </c>
      <c r="G6065">
        <v>1810608</v>
      </c>
      <c r="J6065" t="s">
        <v>327</v>
      </c>
      <c r="K6065">
        <v>336590</v>
      </c>
    </row>
    <row r="6066" spans="2:12">
      <c r="B6066" t="s">
        <v>356</v>
      </c>
      <c r="F6066" t="s">
        <v>356</v>
      </c>
      <c r="J6066" t="s">
        <v>356</v>
      </c>
    </row>
    <row r="6067" spans="2:12">
      <c r="B6067" t="s">
        <v>323</v>
      </c>
      <c r="C6067">
        <v>10.000999999999999</v>
      </c>
      <c r="F6067" t="s">
        <v>323</v>
      </c>
      <c r="G6067">
        <v>3.4329999999999998</v>
      </c>
      <c r="J6067" t="s">
        <v>323</v>
      </c>
      <c r="K6067">
        <v>11.77</v>
      </c>
    </row>
    <row r="6068" spans="2:12">
      <c r="B6068" t="s">
        <v>327</v>
      </c>
      <c r="C6068">
        <v>452853</v>
      </c>
      <c r="F6068" t="s">
        <v>327</v>
      </c>
      <c r="G6068">
        <v>1854033</v>
      </c>
      <c r="J6068" t="s">
        <v>327</v>
      </c>
      <c r="K6068">
        <v>362257</v>
      </c>
    </row>
    <row r="6069" spans="2:12">
      <c r="B6069" t="s">
        <v>357</v>
      </c>
      <c r="F6069" t="s">
        <v>357</v>
      </c>
      <c r="J6069" t="s">
        <v>357</v>
      </c>
    </row>
    <row r="6070" spans="2:12">
      <c r="B6070" t="s">
        <v>323</v>
      </c>
      <c r="C6070">
        <v>10.029999999999999</v>
      </c>
      <c r="F6070" t="s">
        <v>323</v>
      </c>
      <c r="G6070">
        <v>3.4380000000000002</v>
      </c>
      <c r="J6070" t="s">
        <v>323</v>
      </c>
      <c r="K6070">
        <v>11.773</v>
      </c>
    </row>
    <row r="6071" spans="2:12">
      <c r="B6071" t="s">
        <v>327</v>
      </c>
      <c r="C6071">
        <v>458151</v>
      </c>
      <c r="D6071">
        <f>(C6071+C6074+C6077+C6080+C6083+C6086+C6089+C6092+C6095+C6098)/10</f>
        <v>435849.5</v>
      </c>
      <c r="F6071" t="s">
        <v>327</v>
      </c>
      <c r="G6071">
        <v>1970531</v>
      </c>
      <c r="H6071">
        <f>(G6071+G6074+G6077+G6080+G6083+G6086+G6089+G6092+G6095+G6098)/10</f>
        <v>1879458.7</v>
      </c>
      <c r="J6071" t="s">
        <v>327</v>
      </c>
      <c r="K6071">
        <v>366229</v>
      </c>
      <c r="L6071">
        <f>(K6071+K6074+K6077+K6080+K6083+K6086+K6089+K6092+K6095+K6098)/10</f>
        <v>350475.9</v>
      </c>
    </row>
    <row r="6072" spans="2:12">
      <c r="B6072" t="s">
        <v>358</v>
      </c>
      <c r="F6072" t="s">
        <v>358</v>
      </c>
      <c r="J6072" t="s">
        <v>358</v>
      </c>
    </row>
    <row r="6073" spans="2:12">
      <c r="B6073" t="s">
        <v>323</v>
      </c>
      <c r="C6073">
        <v>9.8140000000000001</v>
      </c>
      <c r="F6073" t="s">
        <v>323</v>
      </c>
      <c r="G6073">
        <v>3.39</v>
      </c>
      <c r="J6073" t="s">
        <v>323</v>
      </c>
      <c r="K6073">
        <v>11.545999999999999</v>
      </c>
    </row>
    <row r="6074" spans="2:12">
      <c r="B6074" t="s">
        <v>327</v>
      </c>
      <c r="C6074">
        <v>421850</v>
      </c>
      <c r="F6074" t="s">
        <v>327</v>
      </c>
      <c r="G6074">
        <v>1918197</v>
      </c>
      <c r="J6074" t="s">
        <v>327</v>
      </c>
      <c r="K6074">
        <v>341833</v>
      </c>
    </row>
    <row r="6075" spans="2:12">
      <c r="B6075" t="s">
        <v>359</v>
      </c>
      <c r="F6075" t="s">
        <v>359</v>
      </c>
      <c r="J6075" t="s">
        <v>359</v>
      </c>
    </row>
    <row r="6076" spans="2:12">
      <c r="B6076" t="s">
        <v>323</v>
      </c>
      <c r="C6076">
        <v>9.8719999999999999</v>
      </c>
      <c r="F6076" t="s">
        <v>323</v>
      </c>
      <c r="G6076">
        <v>3.335</v>
      </c>
      <c r="J6076" t="s">
        <v>323</v>
      </c>
      <c r="K6076">
        <v>11.601000000000001</v>
      </c>
    </row>
    <row r="6077" spans="2:12">
      <c r="B6077" t="s">
        <v>327</v>
      </c>
      <c r="C6077">
        <v>406214</v>
      </c>
      <c r="F6077" t="s">
        <v>327</v>
      </c>
      <c r="G6077">
        <v>1842074</v>
      </c>
      <c r="J6077" t="s">
        <v>327</v>
      </c>
      <c r="K6077">
        <v>328112</v>
      </c>
    </row>
    <row r="6078" spans="2:12">
      <c r="B6078" t="s">
        <v>360</v>
      </c>
      <c r="F6078" t="s">
        <v>360</v>
      </c>
      <c r="J6078" t="s">
        <v>360</v>
      </c>
    </row>
    <row r="6079" spans="2:12">
      <c r="B6079" t="s">
        <v>323</v>
      </c>
      <c r="C6079">
        <v>9.9559999999999995</v>
      </c>
      <c r="F6079" t="s">
        <v>323</v>
      </c>
      <c r="G6079">
        <v>3.4</v>
      </c>
      <c r="J6079" t="s">
        <v>323</v>
      </c>
      <c r="K6079">
        <v>11.712999999999999</v>
      </c>
    </row>
    <row r="6080" spans="2:12">
      <c r="B6080" t="s">
        <v>327</v>
      </c>
      <c r="C6080">
        <v>441214</v>
      </c>
      <c r="F6080" t="s">
        <v>327</v>
      </c>
      <c r="G6080">
        <v>1923165</v>
      </c>
      <c r="J6080" t="s">
        <v>327</v>
      </c>
      <c r="K6080">
        <v>353868</v>
      </c>
    </row>
    <row r="6081" spans="2:11">
      <c r="B6081" t="s">
        <v>361</v>
      </c>
      <c r="F6081" t="s">
        <v>361</v>
      </c>
      <c r="J6081" t="s">
        <v>361</v>
      </c>
    </row>
    <row r="6082" spans="2:11">
      <c r="B6082" t="s">
        <v>323</v>
      </c>
      <c r="C6082">
        <v>10.103999999999999</v>
      </c>
      <c r="F6082" t="s">
        <v>323</v>
      </c>
      <c r="G6082">
        <v>3.3180000000000001</v>
      </c>
      <c r="J6082" t="s">
        <v>323</v>
      </c>
      <c r="K6082">
        <v>11.879</v>
      </c>
    </row>
    <row r="6083" spans="2:11">
      <c r="B6083" t="s">
        <v>327</v>
      </c>
      <c r="C6083">
        <v>444873</v>
      </c>
      <c r="F6083" t="s">
        <v>327</v>
      </c>
      <c r="G6083">
        <v>1813243</v>
      </c>
      <c r="J6083" t="s">
        <v>327</v>
      </c>
      <c r="K6083">
        <v>356622</v>
      </c>
    </row>
    <row r="6084" spans="2:11">
      <c r="B6084" t="s">
        <v>362</v>
      </c>
      <c r="F6084" t="s">
        <v>362</v>
      </c>
      <c r="J6084" t="s">
        <v>362</v>
      </c>
    </row>
    <row r="6085" spans="2:11">
      <c r="B6085" t="s">
        <v>323</v>
      </c>
      <c r="C6085">
        <v>9.9450000000000003</v>
      </c>
      <c r="F6085" t="s">
        <v>323</v>
      </c>
      <c r="G6085">
        <v>3.448</v>
      </c>
      <c r="J6085" t="s">
        <v>323</v>
      </c>
      <c r="K6085">
        <v>11.69</v>
      </c>
    </row>
    <row r="6086" spans="2:11">
      <c r="B6086" t="s">
        <v>327</v>
      </c>
      <c r="C6086">
        <v>454281</v>
      </c>
      <c r="F6086" t="s">
        <v>327</v>
      </c>
      <c r="G6086">
        <v>1990889</v>
      </c>
      <c r="J6086" t="s">
        <v>327</v>
      </c>
      <c r="K6086">
        <v>363118</v>
      </c>
    </row>
    <row r="6087" spans="2:11">
      <c r="B6087" t="s">
        <v>363</v>
      </c>
      <c r="F6087" t="s">
        <v>363</v>
      </c>
      <c r="J6087" t="s">
        <v>363</v>
      </c>
    </row>
    <row r="6088" spans="2:11">
      <c r="B6088" t="s">
        <v>323</v>
      </c>
      <c r="C6088">
        <v>9.923</v>
      </c>
      <c r="F6088" t="s">
        <v>323</v>
      </c>
      <c r="G6088">
        <v>3.2650000000000001</v>
      </c>
      <c r="J6088" t="s">
        <v>323</v>
      </c>
      <c r="K6088">
        <v>11.679</v>
      </c>
    </row>
    <row r="6089" spans="2:11">
      <c r="B6089" t="s">
        <v>327</v>
      </c>
      <c r="C6089">
        <v>419378</v>
      </c>
      <c r="F6089" t="s">
        <v>327</v>
      </c>
      <c r="G6089">
        <v>1756706</v>
      </c>
      <c r="J6089" t="s">
        <v>327</v>
      </c>
      <c r="K6089">
        <v>340871</v>
      </c>
    </row>
    <row r="6090" spans="2:11">
      <c r="B6090" t="s">
        <v>364</v>
      </c>
      <c r="F6090" t="s">
        <v>364</v>
      </c>
      <c r="J6090" t="s">
        <v>364</v>
      </c>
    </row>
    <row r="6091" spans="2:11">
      <c r="B6091" t="s">
        <v>323</v>
      </c>
      <c r="C6091">
        <v>10.061</v>
      </c>
      <c r="F6091" t="s">
        <v>323</v>
      </c>
      <c r="G6091">
        <v>3.302</v>
      </c>
      <c r="J6091" t="s">
        <v>323</v>
      </c>
      <c r="K6091">
        <v>11.862</v>
      </c>
    </row>
    <row r="6092" spans="2:11">
      <c r="B6092" t="s">
        <v>327</v>
      </c>
      <c r="C6092">
        <v>444408</v>
      </c>
      <c r="F6092" t="s">
        <v>327</v>
      </c>
      <c r="G6092">
        <v>1796058</v>
      </c>
      <c r="J6092" t="s">
        <v>327</v>
      </c>
      <c r="K6092">
        <v>356111</v>
      </c>
    </row>
    <row r="6093" spans="2:11">
      <c r="B6093" t="s">
        <v>365</v>
      </c>
      <c r="F6093" t="s">
        <v>365</v>
      </c>
      <c r="J6093" t="s">
        <v>365</v>
      </c>
    </row>
    <row r="6094" spans="2:11">
      <c r="B6094" t="s">
        <v>323</v>
      </c>
      <c r="C6094">
        <v>9.9260000000000002</v>
      </c>
      <c r="F6094" t="s">
        <v>323</v>
      </c>
      <c r="G6094">
        <v>3.3330000000000002</v>
      </c>
      <c r="J6094" t="s">
        <v>323</v>
      </c>
      <c r="K6094">
        <v>11.672000000000001</v>
      </c>
    </row>
    <row r="6095" spans="2:11">
      <c r="B6095" t="s">
        <v>327</v>
      </c>
      <c r="C6095">
        <v>416799</v>
      </c>
      <c r="F6095" t="s">
        <v>327</v>
      </c>
      <c r="G6095">
        <v>1837188</v>
      </c>
      <c r="J6095" t="s">
        <v>327</v>
      </c>
      <c r="K6095">
        <v>337264</v>
      </c>
    </row>
    <row r="6096" spans="2:11">
      <c r="B6096" t="s">
        <v>366</v>
      </c>
      <c r="F6096" t="s">
        <v>366</v>
      </c>
      <c r="J6096" t="s">
        <v>366</v>
      </c>
    </row>
    <row r="6097" spans="2:12">
      <c r="B6097" t="s">
        <v>323</v>
      </c>
      <c r="C6097">
        <v>9.9670000000000005</v>
      </c>
      <c r="F6097" t="s">
        <v>323</v>
      </c>
      <c r="G6097">
        <v>3.4159999999999999</v>
      </c>
      <c r="J6097" t="s">
        <v>323</v>
      </c>
      <c r="K6097">
        <v>11.72</v>
      </c>
    </row>
    <row r="6098" spans="2:12">
      <c r="B6098" t="s">
        <v>327</v>
      </c>
      <c r="C6098">
        <v>451327</v>
      </c>
      <c r="F6098" t="s">
        <v>327</v>
      </c>
      <c r="G6098">
        <v>1946536</v>
      </c>
      <c r="J6098" t="s">
        <v>327</v>
      </c>
      <c r="K6098">
        <v>360731</v>
      </c>
    </row>
    <row r="6099" spans="2:12">
      <c r="B6099" t="s">
        <v>367</v>
      </c>
      <c r="F6099" t="s">
        <v>367</v>
      </c>
      <c r="J6099" t="s">
        <v>367</v>
      </c>
    </row>
    <row r="6100" spans="2:12">
      <c r="B6100" t="s">
        <v>323</v>
      </c>
      <c r="C6100">
        <v>9.9920000000000009</v>
      </c>
      <c r="F6100" t="s">
        <v>323</v>
      </c>
      <c r="G6100">
        <v>3.4289999999999998</v>
      </c>
      <c r="J6100" t="s">
        <v>323</v>
      </c>
      <c r="K6100">
        <v>11.717000000000001</v>
      </c>
    </row>
    <row r="6101" spans="2:12">
      <c r="B6101" t="s">
        <v>327</v>
      </c>
      <c r="C6101">
        <v>456388</v>
      </c>
      <c r="D6101">
        <f>(C6101+C6104+C6107+C6110+C6113+C6116+C6119+C6122+C6125+C6128)/10</f>
        <v>436251.6</v>
      </c>
      <c r="F6101" t="s">
        <v>327</v>
      </c>
      <c r="G6101">
        <v>2075543</v>
      </c>
      <c r="H6101">
        <f>(G6101+G6104+G6107+G6110+G6113+G6116+G6119+G6122+G6125+G6128)/10</f>
        <v>1916340.1</v>
      </c>
      <c r="J6101" t="s">
        <v>327</v>
      </c>
      <c r="K6101">
        <v>364466</v>
      </c>
      <c r="L6101">
        <f>(K6101+K6104+K6107+K6110+K6113+K6116+K6119+K6122+K6125+K6128)/10</f>
        <v>350878</v>
      </c>
    </row>
    <row r="6102" spans="2:12">
      <c r="B6102" t="s">
        <v>368</v>
      </c>
      <c r="F6102" t="s">
        <v>368</v>
      </c>
      <c r="J6102" t="s">
        <v>368</v>
      </c>
    </row>
    <row r="6103" spans="2:12">
      <c r="B6103" t="s">
        <v>323</v>
      </c>
      <c r="C6103">
        <v>9.8490000000000002</v>
      </c>
      <c r="F6103" t="s">
        <v>323</v>
      </c>
      <c r="G6103">
        <v>3.31</v>
      </c>
      <c r="J6103" t="s">
        <v>323</v>
      </c>
      <c r="K6103">
        <v>11.597</v>
      </c>
    </row>
    <row r="6104" spans="2:12">
      <c r="B6104" t="s">
        <v>327</v>
      </c>
      <c r="C6104">
        <v>423371</v>
      </c>
      <c r="F6104" t="s">
        <v>327</v>
      </c>
      <c r="G6104">
        <v>1921695</v>
      </c>
      <c r="J6104" t="s">
        <v>327</v>
      </c>
      <c r="K6104">
        <v>343354</v>
      </c>
    </row>
    <row r="6105" spans="2:12">
      <c r="B6105" t="s">
        <v>369</v>
      </c>
      <c r="F6105" t="s">
        <v>369</v>
      </c>
      <c r="J6105" t="s">
        <v>369</v>
      </c>
    </row>
    <row r="6106" spans="2:12">
      <c r="B6106" t="s">
        <v>323</v>
      </c>
      <c r="C6106">
        <v>9.8879999999999999</v>
      </c>
      <c r="F6106" t="s">
        <v>323</v>
      </c>
      <c r="G6106">
        <v>3.2770000000000001</v>
      </c>
      <c r="J6106" t="s">
        <v>323</v>
      </c>
      <c r="K6106">
        <v>11.625</v>
      </c>
    </row>
    <row r="6107" spans="2:12">
      <c r="B6107" t="s">
        <v>327</v>
      </c>
      <c r="C6107">
        <v>406899</v>
      </c>
      <c r="F6107" t="s">
        <v>327</v>
      </c>
      <c r="G6107">
        <v>1874194</v>
      </c>
      <c r="J6107" t="s">
        <v>327</v>
      </c>
      <c r="K6107">
        <v>328797</v>
      </c>
    </row>
    <row r="6108" spans="2:12">
      <c r="B6108" t="s">
        <v>370</v>
      </c>
      <c r="F6108" t="s">
        <v>370</v>
      </c>
      <c r="J6108" t="s">
        <v>370</v>
      </c>
    </row>
    <row r="6109" spans="2:12">
      <c r="B6109" t="s">
        <v>323</v>
      </c>
      <c r="C6109">
        <v>9.9670000000000005</v>
      </c>
      <c r="F6109" t="s">
        <v>323</v>
      </c>
      <c r="G6109">
        <v>3.3420000000000001</v>
      </c>
      <c r="J6109" t="s">
        <v>323</v>
      </c>
      <c r="K6109">
        <v>11.728999999999999</v>
      </c>
    </row>
    <row r="6110" spans="2:12">
      <c r="B6110" t="s">
        <v>327</v>
      </c>
      <c r="C6110">
        <v>441694</v>
      </c>
      <c r="F6110" t="s">
        <v>327</v>
      </c>
      <c r="G6110">
        <v>1957760</v>
      </c>
      <c r="J6110" t="s">
        <v>327</v>
      </c>
      <c r="K6110">
        <v>354348</v>
      </c>
    </row>
    <row r="6111" spans="2:12">
      <c r="B6111" t="s">
        <v>371</v>
      </c>
      <c r="F6111" t="s">
        <v>371</v>
      </c>
      <c r="J6111" t="s">
        <v>371</v>
      </c>
    </row>
    <row r="6112" spans="2:12">
      <c r="B6112" t="s">
        <v>323</v>
      </c>
      <c r="C6112">
        <v>10.090999999999999</v>
      </c>
      <c r="F6112" t="s">
        <v>323</v>
      </c>
      <c r="G6112">
        <v>3.2869999999999999</v>
      </c>
      <c r="J6112" t="s">
        <v>323</v>
      </c>
      <c r="K6112">
        <v>11.86</v>
      </c>
    </row>
    <row r="6113" spans="2:11">
      <c r="B6113" t="s">
        <v>327</v>
      </c>
      <c r="C6113">
        <v>444297</v>
      </c>
      <c r="F6113" t="s">
        <v>327</v>
      </c>
      <c r="G6113">
        <v>1881152</v>
      </c>
      <c r="J6113" t="s">
        <v>327</v>
      </c>
      <c r="K6113">
        <v>356046</v>
      </c>
    </row>
    <row r="6114" spans="2:11">
      <c r="B6114" t="s">
        <v>372</v>
      </c>
      <c r="F6114" t="s">
        <v>372</v>
      </c>
      <c r="J6114" t="s">
        <v>372</v>
      </c>
    </row>
    <row r="6115" spans="2:11">
      <c r="B6115" t="s">
        <v>323</v>
      </c>
      <c r="C6115">
        <v>9.9949999999999992</v>
      </c>
      <c r="F6115" t="s">
        <v>323</v>
      </c>
      <c r="G6115">
        <v>3.3490000000000002</v>
      </c>
      <c r="J6115" t="s">
        <v>323</v>
      </c>
      <c r="K6115">
        <v>11.765000000000001</v>
      </c>
    </row>
    <row r="6116" spans="2:11">
      <c r="B6116" t="s">
        <v>327</v>
      </c>
      <c r="C6116">
        <v>456595</v>
      </c>
      <c r="F6116" t="s">
        <v>327</v>
      </c>
      <c r="G6116">
        <v>1968498</v>
      </c>
      <c r="J6116" t="s">
        <v>327</v>
      </c>
      <c r="K6116">
        <v>365432</v>
      </c>
    </row>
    <row r="6117" spans="2:11">
      <c r="B6117" t="s">
        <v>373</v>
      </c>
      <c r="F6117" t="s">
        <v>373</v>
      </c>
      <c r="J6117" t="s">
        <v>373</v>
      </c>
    </row>
    <row r="6118" spans="2:11">
      <c r="B6118" t="s">
        <v>323</v>
      </c>
      <c r="C6118">
        <v>9.9109999999999996</v>
      </c>
      <c r="F6118" t="s">
        <v>323</v>
      </c>
      <c r="G6118">
        <v>3.23</v>
      </c>
      <c r="J6118" t="s">
        <v>323</v>
      </c>
      <c r="K6118">
        <v>11.661</v>
      </c>
    </row>
    <row r="6119" spans="2:11">
      <c r="B6119" t="s">
        <v>327</v>
      </c>
      <c r="C6119">
        <v>418843</v>
      </c>
      <c r="F6119" t="s">
        <v>327</v>
      </c>
      <c r="G6119">
        <v>1818241</v>
      </c>
      <c r="J6119" t="s">
        <v>327</v>
      </c>
      <c r="K6119">
        <v>340336</v>
      </c>
    </row>
    <row r="6120" spans="2:11">
      <c r="B6120" t="s">
        <v>374</v>
      </c>
      <c r="F6120" t="s">
        <v>374</v>
      </c>
      <c r="J6120" t="s">
        <v>374</v>
      </c>
    </row>
    <row r="6121" spans="2:11">
      <c r="B6121" t="s">
        <v>323</v>
      </c>
      <c r="C6121">
        <v>10.073</v>
      </c>
      <c r="F6121" t="s">
        <v>323</v>
      </c>
      <c r="G6121">
        <v>3.242</v>
      </c>
      <c r="J6121" t="s">
        <v>323</v>
      </c>
      <c r="K6121">
        <v>11.88</v>
      </c>
    </row>
    <row r="6122" spans="2:11">
      <c r="B6122" t="s">
        <v>327</v>
      </c>
      <c r="C6122">
        <v>444959</v>
      </c>
      <c r="F6122" t="s">
        <v>327</v>
      </c>
      <c r="G6122">
        <v>1826853</v>
      </c>
      <c r="J6122" t="s">
        <v>327</v>
      </c>
      <c r="K6122">
        <v>356662</v>
      </c>
    </row>
    <row r="6123" spans="2:11">
      <c r="B6123" t="s">
        <v>375</v>
      </c>
      <c r="F6123" t="s">
        <v>375</v>
      </c>
      <c r="J6123" t="s">
        <v>375</v>
      </c>
    </row>
    <row r="6124" spans="2:11">
      <c r="B6124" t="s">
        <v>323</v>
      </c>
      <c r="C6124">
        <v>9.9559999999999995</v>
      </c>
      <c r="F6124" t="s">
        <v>323</v>
      </c>
      <c r="G6124">
        <v>3.26</v>
      </c>
      <c r="J6124" t="s">
        <v>323</v>
      </c>
      <c r="K6124">
        <v>11.715</v>
      </c>
    </row>
    <row r="6125" spans="2:11">
      <c r="B6125" t="s">
        <v>327</v>
      </c>
      <c r="C6125">
        <v>418061</v>
      </c>
      <c r="F6125" t="s">
        <v>327</v>
      </c>
      <c r="G6125">
        <v>1849953</v>
      </c>
      <c r="J6125" t="s">
        <v>327</v>
      </c>
      <c r="K6125">
        <v>338526</v>
      </c>
    </row>
    <row r="6126" spans="2:11">
      <c r="B6126" t="s">
        <v>376</v>
      </c>
      <c r="F6126" t="s">
        <v>376</v>
      </c>
      <c r="J6126" t="s">
        <v>376</v>
      </c>
    </row>
    <row r="6127" spans="2:11">
      <c r="B6127" t="s">
        <v>323</v>
      </c>
      <c r="C6127">
        <v>9.9689999999999994</v>
      </c>
      <c r="F6127" t="s">
        <v>323</v>
      </c>
      <c r="G6127">
        <v>3.3639999999999999</v>
      </c>
      <c r="J6127" t="s">
        <v>323</v>
      </c>
      <c r="K6127">
        <v>11.723000000000001</v>
      </c>
    </row>
    <row r="6128" spans="2:11">
      <c r="B6128" t="s">
        <v>327</v>
      </c>
      <c r="C6128">
        <v>451409</v>
      </c>
      <c r="F6128" t="s">
        <v>327</v>
      </c>
      <c r="G6128">
        <v>1989512</v>
      </c>
      <c r="J6128" t="s">
        <v>327</v>
      </c>
      <c r="K6128">
        <v>360813</v>
      </c>
    </row>
    <row r="6129" spans="2:12">
      <c r="B6129" t="s">
        <v>377</v>
      </c>
      <c r="F6129" t="s">
        <v>377</v>
      </c>
      <c r="J6129" t="s">
        <v>377</v>
      </c>
    </row>
    <row r="6130" spans="2:12">
      <c r="B6130" t="s">
        <v>323</v>
      </c>
      <c r="C6130">
        <v>9.9450000000000003</v>
      </c>
      <c r="F6130" t="s">
        <v>323</v>
      </c>
      <c r="G6130">
        <v>3.4239999999999999</v>
      </c>
      <c r="J6130" t="s">
        <v>323</v>
      </c>
      <c r="K6130">
        <v>11.647</v>
      </c>
    </row>
    <row r="6131" spans="2:12">
      <c r="B6131" t="s">
        <v>327</v>
      </c>
      <c r="C6131">
        <v>454240</v>
      </c>
      <c r="D6131">
        <f>(C6131+C6134+C6137+C6140+C6143+C6146+C6149+C6152+C6155+C6158)/10</f>
        <v>434748.8</v>
      </c>
      <c r="F6131" t="s">
        <v>327</v>
      </c>
      <c r="G6131">
        <v>2190659</v>
      </c>
      <c r="H6131">
        <f>(G6131+G6134+G6137+G6140+G6143+G6146+G6149+G6152+G6155+G6158)/10</f>
        <v>2012320.1</v>
      </c>
      <c r="J6131" t="s">
        <v>327</v>
      </c>
      <c r="K6131">
        <v>362318</v>
      </c>
      <c r="L6131">
        <f>(K6131+K6134+K6137+K6140+K6143+K6146+K6149+K6152+K6155+K6158)/10</f>
        <v>349375.2</v>
      </c>
    </row>
    <row r="6132" spans="2:12">
      <c r="B6132" t="s">
        <v>378</v>
      </c>
      <c r="F6132" t="s">
        <v>378</v>
      </c>
      <c r="J6132" t="s">
        <v>378</v>
      </c>
    </row>
    <row r="6133" spans="2:12">
      <c r="B6133" t="s">
        <v>323</v>
      </c>
      <c r="C6133">
        <v>9.77</v>
      </c>
      <c r="F6133" t="s">
        <v>323</v>
      </c>
      <c r="G6133">
        <v>3.3370000000000002</v>
      </c>
      <c r="J6133" t="s">
        <v>323</v>
      </c>
      <c r="K6133">
        <v>11.481999999999999</v>
      </c>
    </row>
    <row r="6134" spans="2:12">
      <c r="B6134" t="s">
        <v>327</v>
      </c>
      <c r="C6134">
        <v>419974</v>
      </c>
      <c r="F6134" t="s">
        <v>327</v>
      </c>
      <c r="G6134">
        <v>2072816</v>
      </c>
      <c r="J6134" t="s">
        <v>327</v>
      </c>
      <c r="K6134">
        <v>339957</v>
      </c>
    </row>
    <row r="6135" spans="2:12">
      <c r="B6135" t="s">
        <v>379</v>
      </c>
      <c r="F6135" t="s">
        <v>379</v>
      </c>
      <c r="J6135" t="s">
        <v>379</v>
      </c>
    </row>
    <row r="6136" spans="2:12">
      <c r="B6136" t="s">
        <v>323</v>
      </c>
      <c r="C6136">
        <v>9.8819999999999997</v>
      </c>
      <c r="F6136" t="s">
        <v>323</v>
      </c>
      <c r="G6136">
        <v>3.2360000000000002</v>
      </c>
      <c r="J6136" t="s">
        <v>323</v>
      </c>
      <c r="K6136">
        <v>11.616</v>
      </c>
    </row>
    <row r="6137" spans="2:12">
      <c r="B6137" t="s">
        <v>327</v>
      </c>
      <c r="C6137">
        <v>406638</v>
      </c>
      <c r="F6137" t="s">
        <v>327</v>
      </c>
      <c r="G6137">
        <v>1928711</v>
      </c>
      <c r="J6137" t="s">
        <v>327</v>
      </c>
      <c r="K6137">
        <v>328536</v>
      </c>
    </row>
    <row r="6138" spans="2:12">
      <c r="B6138" t="s">
        <v>380</v>
      </c>
      <c r="F6138" t="s">
        <v>380</v>
      </c>
      <c r="J6138" t="s">
        <v>380</v>
      </c>
    </row>
    <row r="6139" spans="2:12">
      <c r="B6139" t="s">
        <v>323</v>
      </c>
      <c r="C6139">
        <v>9.9410000000000007</v>
      </c>
      <c r="F6139" t="s">
        <v>323</v>
      </c>
      <c r="G6139">
        <v>3.3210000000000002</v>
      </c>
      <c r="J6139" t="s">
        <v>323</v>
      </c>
      <c r="K6139">
        <v>11.691000000000001</v>
      </c>
    </row>
    <row r="6140" spans="2:12">
      <c r="B6140" t="s">
        <v>327</v>
      </c>
      <c r="C6140">
        <v>440562</v>
      </c>
      <c r="F6140" t="s">
        <v>327</v>
      </c>
      <c r="G6140">
        <v>2041752</v>
      </c>
      <c r="J6140" t="s">
        <v>327</v>
      </c>
      <c r="K6140">
        <v>353216</v>
      </c>
    </row>
    <row r="6141" spans="2:12">
      <c r="B6141" t="s">
        <v>381</v>
      </c>
      <c r="F6141" t="s">
        <v>381</v>
      </c>
      <c r="J6141" t="s">
        <v>381</v>
      </c>
    </row>
    <row r="6142" spans="2:12">
      <c r="B6142" t="s">
        <v>323</v>
      </c>
      <c r="C6142">
        <v>10.09</v>
      </c>
      <c r="F6142" t="s">
        <v>323</v>
      </c>
      <c r="G6142">
        <v>3.2440000000000002</v>
      </c>
      <c r="J6142" t="s">
        <v>323</v>
      </c>
      <c r="K6142">
        <v>11.858000000000001</v>
      </c>
    </row>
    <row r="6143" spans="2:12">
      <c r="B6143" t="s">
        <v>327</v>
      </c>
      <c r="C6143">
        <v>444244</v>
      </c>
      <c r="F6143" t="s">
        <v>327</v>
      </c>
      <c r="G6143">
        <v>1932980</v>
      </c>
      <c r="J6143" t="s">
        <v>327</v>
      </c>
      <c r="K6143">
        <v>355993</v>
      </c>
    </row>
    <row r="6144" spans="2:12">
      <c r="B6144" t="s">
        <v>382</v>
      </c>
      <c r="F6144" t="s">
        <v>382</v>
      </c>
      <c r="J6144" t="s">
        <v>382</v>
      </c>
    </row>
    <row r="6145" spans="2:11">
      <c r="B6145" t="s">
        <v>323</v>
      </c>
      <c r="C6145">
        <v>9.9320000000000004</v>
      </c>
      <c r="F6145" t="s">
        <v>323</v>
      </c>
      <c r="G6145">
        <v>3.3679999999999999</v>
      </c>
      <c r="J6145" t="s">
        <v>323</v>
      </c>
      <c r="K6145">
        <v>11.670999999999999</v>
      </c>
    </row>
    <row r="6146" spans="2:11">
      <c r="B6146" t="s">
        <v>327</v>
      </c>
      <c r="C6146">
        <v>453688</v>
      </c>
      <c r="F6146" t="s">
        <v>327</v>
      </c>
      <c r="G6146">
        <v>2110875</v>
      </c>
      <c r="J6146" t="s">
        <v>327</v>
      </c>
      <c r="K6146">
        <v>362525</v>
      </c>
    </row>
    <row r="6147" spans="2:11">
      <c r="B6147" t="s">
        <v>383</v>
      </c>
      <c r="F6147" t="s">
        <v>383</v>
      </c>
      <c r="J6147" t="s">
        <v>383</v>
      </c>
    </row>
    <row r="6148" spans="2:11">
      <c r="B6148" t="s">
        <v>323</v>
      </c>
      <c r="C6148">
        <v>9.9109999999999996</v>
      </c>
      <c r="F6148" t="s">
        <v>323</v>
      </c>
      <c r="G6148">
        <v>3.1880000000000002</v>
      </c>
      <c r="J6148" t="s">
        <v>323</v>
      </c>
      <c r="K6148">
        <v>11.662000000000001</v>
      </c>
    </row>
    <row r="6149" spans="2:11">
      <c r="B6149" t="s">
        <v>327</v>
      </c>
      <c r="C6149">
        <v>418866</v>
      </c>
      <c r="F6149" t="s">
        <v>327</v>
      </c>
      <c r="G6149">
        <v>1868826</v>
      </c>
      <c r="J6149" t="s">
        <v>327</v>
      </c>
      <c r="K6149">
        <v>340359</v>
      </c>
    </row>
    <row r="6150" spans="2:11">
      <c r="B6150" t="s">
        <v>384</v>
      </c>
      <c r="F6150" t="s">
        <v>384</v>
      </c>
      <c r="J6150" t="s">
        <v>384</v>
      </c>
    </row>
    <row r="6151" spans="2:11">
      <c r="B6151" t="s">
        <v>323</v>
      </c>
      <c r="C6151">
        <v>10.07</v>
      </c>
      <c r="F6151" t="s">
        <v>323</v>
      </c>
      <c r="G6151">
        <v>3.206</v>
      </c>
      <c r="J6151" t="s">
        <v>323</v>
      </c>
      <c r="K6151">
        <v>11.875</v>
      </c>
    </row>
    <row r="6152" spans="2:11">
      <c r="B6152" t="s">
        <v>327</v>
      </c>
      <c r="C6152">
        <v>444805</v>
      </c>
      <c r="F6152" t="s">
        <v>327</v>
      </c>
      <c r="G6152">
        <v>1885047</v>
      </c>
      <c r="J6152" t="s">
        <v>327</v>
      </c>
      <c r="K6152">
        <v>356508</v>
      </c>
    </row>
    <row r="6153" spans="2:11">
      <c r="B6153" t="s">
        <v>385</v>
      </c>
      <c r="F6153" t="s">
        <v>385</v>
      </c>
      <c r="J6153" t="s">
        <v>385</v>
      </c>
    </row>
    <row r="6154" spans="2:11">
      <c r="B6154" t="s">
        <v>323</v>
      </c>
      <c r="C6154">
        <v>9.9</v>
      </c>
      <c r="F6154" t="s">
        <v>323</v>
      </c>
      <c r="G6154">
        <v>3.2669999999999999</v>
      </c>
      <c r="J6154" t="s">
        <v>323</v>
      </c>
      <c r="K6154">
        <v>11.635</v>
      </c>
    </row>
    <row r="6155" spans="2:11">
      <c r="B6155" t="s">
        <v>327</v>
      </c>
      <c r="C6155">
        <v>415729</v>
      </c>
      <c r="F6155" t="s">
        <v>327</v>
      </c>
      <c r="G6155">
        <v>1968144</v>
      </c>
      <c r="J6155" t="s">
        <v>327</v>
      </c>
      <c r="K6155">
        <v>336194</v>
      </c>
    </row>
    <row r="6156" spans="2:11">
      <c r="B6156" t="s">
        <v>386</v>
      </c>
      <c r="F6156" t="s">
        <v>386</v>
      </c>
      <c r="J6156" t="s">
        <v>386</v>
      </c>
    </row>
    <row r="6157" spans="2:11">
      <c r="B6157" t="s">
        <v>323</v>
      </c>
      <c r="C6157">
        <v>9.91</v>
      </c>
      <c r="F6157" t="s">
        <v>323</v>
      </c>
      <c r="G6157">
        <v>3.3759999999999999</v>
      </c>
      <c r="J6157" t="s">
        <v>323</v>
      </c>
      <c r="K6157">
        <v>11.635999999999999</v>
      </c>
    </row>
    <row r="6158" spans="2:11">
      <c r="B6158" t="s">
        <v>327</v>
      </c>
      <c r="C6158">
        <v>448742</v>
      </c>
      <c r="F6158" t="s">
        <v>327</v>
      </c>
      <c r="G6158">
        <v>2123391</v>
      </c>
      <c r="J6158" t="s">
        <v>327</v>
      </c>
      <c r="K6158">
        <v>358146</v>
      </c>
    </row>
    <row r="6159" spans="2:11">
      <c r="B6159" t="s">
        <v>387</v>
      </c>
      <c r="F6159" t="s">
        <v>387</v>
      </c>
      <c r="J6159" t="s">
        <v>387</v>
      </c>
    </row>
    <row r="6160" spans="2:11">
      <c r="B6160" t="s">
        <v>323</v>
      </c>
      <c r="C6160">
        <v>9.9819999999999993</v>
      </c>
      <c r="F6160" t="s">
        <v>323</v>
      </c>
      <c r="G6160">
        <v>3.3439999999999999</v>
      </c>
      <c r="J6160" t="s">
        <v>323</v>
      </c>
      <c r="K6160">
        <v>11.702</v>
      </c>
    </row>
    <row r="6161" spans="2:12">
      <c r="B6161" t="s">
        <v>327</v>
      </c>
      <c r="C6161">
        <v>455928</v>
      </c>
      <c r="D6161">
        <f>(C6161+C6164+C6167+C6170+C6173+C6176+C6179+C6182+C6185+C6188)/10</f>
        <v>433756.8</v>
      </c>
      <c r="F6161" t="s">
        <v>327</v>
      </c>
      <c r="G6161">
        <v>2188948</v>
      </c>
      <c r="H6161">
        <f>(G6161+G6164+G6167+G6170+G6173+G6176+G6179+G6182+G6185+G6188)/10</f>
        <v>2091371.7</v>
      </c>
      <c r="J6161" t="s">
        <v>327</v>
      </c>
      <c r="K6161">
        <v>364006</v>
      </c>
      <c r="L6161">
        <f>(K6161+K6164+K6167+K6170+K6173+K6176+K6179+K6182+K6185+K6188)/10</f>
        <v>348383.2</v>
      </c>
    </row>
    <row r="6162" spans="2:12">
      <c r="B6162" t="s">
        <v>388</v>
      </c>
      <c r="F6162" t="s">
        <v>388</v>
      </c>
      <c r="J6162" t="s">
        <v>388</v>
      </c>
    </row>
    <row r="6163" spans="2:12">
      <c r="B6163" t="s">
        <v>323</v>
      </c>
      <c r="C6163">
        <v>9.77</v>
      </c>
      <c r="F6163" t="s">
        <v>323</v>
      </c>
      <c r="G6163">
        <v>3.2919999999999998</v>
      </c>
      <c r="J6163" t="s">
        <v>323</v>
      </c>
      <c r="K6163">
        <v>11.481999999999999</v>
      </c>
    </row>
    <row r="6164" spans="2:12">
      <c r="B6164" t="s">
        <v>327</v>
      </c>
      <c r="C6164">
        <v>419974</v>
      </c>
      <c r="F6164" t="s">
        <v>327</v>
      </c>
      <c r="G6164">
        <v>2122928</v>
      </c>
      <c r="J6164" t="s">
        <v>327</v>
      </c>
      <c r="K6164">
        <v>339957</v>
      </c>
    </row>
    <row r="6165" spans="2:12">
      <c r="B6165" t="s">
        <v>389</v>
      </c>
      <c r="F6165" t="s">
        <v>389</v>
      </c>
      <c r="J6165" t="s">
        <v>389</v>
      </c>
    </row>
    <row r="6166" spans="2:12">
      <c r="B6166" t="s">
        <v>323</v>
      </c>
      <c r="C6166">
        <v>9.8350000000000009</v>
      </c>
      <c r="F6166" t="s">
        <v>323</v>
      </c>
      <c r="G6166">
        <v>3.234</v>
      </c>
      <c r="J6166" t="s">
        <v>323</v>
      </c>
      <c r="K6166">
        <v>11.547000000000001</v>
      </c>
    </row>
    <row r="6167" spans="2:12">
      <c r="B6167" t="s">
        <v>327</v>
      </c>
      <c r="C6167">
        <v>404705</v>
      </c>
      <c r="F6167" t="s">
        <v>327</v>
      </c>
      <c r="G6167">
        <v>2036094</v>
      </c>
      <c r="J6167" t="s">
        <v>327</v>
      </c>
      <c r="K6167">
        <v>326603</v>
      </c>
    </row>
    <row r="6168" spans="2:12">
      <c r="B6168" t="s">
        <v>390</v>
      </c>
      <c r="F6168" t="s">
        <v>390</v>
      </c>
      <c r="J6168" t="s">
        <v>390</v>
      </c>
    </row>
    <row r="6169" spans="2:12">
      <c r="B6169" t="s">
        <v>323</v>
      </c>
      <c r="C6169">
        <v>9.9309999999999992</v>
      </c>
      <c r="F6169" t="s">
        <v>323</v>
      </c>
      <c r="G6169">
        <v>3.2850000000000001</v>
      </c>
      <c r="J6169" t="s">
        <v>323</v>
      </c>
      <c r="K6169">
        <v>11.676</v>
      </c>
    </row>
    <row r="6170" spans="2:12">
      <c r="B6170" t="s">
        <v>327</v>
      </c>
      <c r="C6170">
        <v>440114</v>
      </c>
      <c r="F6170" t="s">
        <v>327</v>
      </c>
      <c r="G6170">
        <v>2105379</v>
      </c>
      <c r="J6170" t="s">
        <v>327</v>
      </c>
      <c r="K6170">
        <v>352768</v>
      </c>
    </row>
    <row r="6171" spans="2:12">
      <c r="B6171" t="s">
        <v>391</v>
      </c>
      <c r="F6171" t="s">
        <v>391</v>
      </c>
      <c r="J6171" t="s">
        <v>391</v>
      </c>
    </row>
    <row r="6172" spans="2:12">
      <c r="B6172" t="s">
        <v>323</v>
      </c>
      <c r="C6172">
        <v>10.026999999999999</v>
      </c>
      <c r="F6172" t="s">
        <v>323</v>
      </c>
      <c r="G6172">
        <v>3.26</v>
      </c>
      <c r="J6172" t="s">
        <v>323</v>
      </c>
      <c r="K6172">
        <v>11.766</v>
      </c>
    </row>
    <row r="6173" spans="2:12">
      <c r="B6173" t="s">
        <v>327</v>
      </c>
      <c r="C6173">
        <v>441483</v>
      </c>
      <c r="F6173" t="s">
        <v>327</v>
      </c>
      <c r="G6173">
        <v>2066136</v>
      </c>
      <c r="J6173" t="s">
        <v>327</v>
      </c>
      <c r="K6173">
        <v>353232</v>
      </c>
    </row>
    <row r="6174" spans="2:12">
      <c r="B6174" t="s">
        <v>392</v>
      </c>
      <c r="F6174" t="s">
        <v>392</v>
      </c>
      <c r="J6174" t="s">
        <v>392</v>
      </c>
    </row>
    <row r="6175" spans="2:12">
      <c r="B6175" t="s">
        <v>323</v>
      </c>
      <c r="C6175">
        <v>9.94</v>
      </c>
      <c r="F6175" t="s">
        <v>323</v>
      </c>
      <c r="G6175">
        <v>3.3119999999999998</v>
      </c>
      <c r="J6175" t="s">
        <v>323</v>
      </c>
      <c r="K6175">
        <v>11.683</v>
      </c>
    </row>
    <row r="6176" spans="2:12">
      <c r="B6176" t="s">
        <v>327</v>
      </c>
      <c r="C6176">
        <v>454047</v>
      </c>
      <c r="F6176" t="s">
        <v>327</v>
      </c>
      <c r="G6176">
        <v>2146340</v>
      </c>
      <c r="J6176" t="s">
        <v>327</v>
      </c>
      <c r="K6176">
        <v>362884</v>
      </c>
    </row>
    <row r="6177" spans="2:12">
      <c r="B6177" t="s">
        <v>393</v>
      </c>
      <c r="F6177" t="s">
        <v>393</v>
      </c>
      <c r="J6177" t="s">
        <v>393</v>
      </c>
    </row>
    <row r="6178" spans="2:12">
      <c r="B6178" t="s">
        <v>323</v>
      </c>
      <c r="C6178">
        <v>9.8569999999999993</v>
      </c>
      <c r="F6178" t="s">
        <v>323</v>
      </c>
      <c r="G6178">
        <v>3.1970000000000001</v>
      </c>
      <c r="J6178" t="s">
        <v>323</v>
      </c>
      <c r="K6178">
        <v>11.583</v>
      </c>
    </row>
    <row r="6179" spans="2:12">
      <c r="B6179" t="s">
        <v>327</v>
      </c>
      <c r="C6179">
        <v>416567</v>
      </c>
      <c r="F6179" t="s">
        <v>327</v>
      </c>
      <c r="G6179">
        <v>1987333</v>
      </c>
      <c r="J6179" t="s">
        <v>327</v>
      </c>
      <c r="K6179">
        <v>338060</v>
      </c>
    </row>
    <row r="6180" spans="2:12">
      <c r="B6180" t="s">
        <v>394</v>
      </c>
      <c r="F6180" t="s">
        <v>394</v>
      </c>
      <c r="J6180" t="s">
        <v>394</v>
      </c>
    </row>
    <row r="6181" spans="2:12">
      <c r="B6181" t="s">
        <v>323</v>
      </c>
      <c r="C6181">
        <v>9.9979999999999993</v>
      </c>
      <c r="F6181" t="s">
        <v>323</v>
      </c>
      <c r="G6181">
        <v>3.23</v>
      </c>
      <c r="J6181" t="s">
        <v>323</v>
      </c>
      <c r="K6181">
        <v>11.769</v>
      </c>
    </row>
    <row r="6182" spans="2:12">
      <c r="B6182" t="s">
        <v>327</v>
      </c>
      <c r="C6182">
        <v>441627</v>
      </c>
      <c r="F6182" t="s">
        <v>327</v>
      </c>
      <c r="G6182">
        <v>2027671</v>
      </c>
      <c r="J6182" t="s">
        <v>327</v>
      </c>
      <c r="K6182">
        <v>353330</v>
      </c>
    </row>
    <row r="6183" spans="2:12">
      <c r="B6183" t="s">
        <v>395</v>
      </c>
      <c r="F6183" t="s">
        <v>395</v>
      </c>
      <c r="J6183" t="s">
        <v>395</v>
      </c>
    </row>
    <row r="6184" spans="2:12">
      <c r="B6184" t="s">
        <v>323</v>
      </c>
      <c r="C6184">
        <v>9.8849999999999998</v>
      </c>
      <c r="F6184" t="s">
        <v>323</v>
      </c>
      <c r="G6184">
        <v>3.2370000000000001</v>
      </c>
      <c r="J6184" t="s">
        <v>323</v>
      </c>
      <c r="K6184">
        <v>11.613</v>
      </c>
    </row>
    <row r="6185" spans="2:12">
      <c r="B6185" t="s">
        <v>327</v>
      </c>
      <c r="C6185">
        <v>415107</v>
      </c>
      <c r="F6185" t="s">
        <v>327</v>
      </c>
      <c r="G6185">
        <v>2037231</v>
      </c>
      <c r="J6185" t="s">
        <v>327</v>
      </c>
      <c r="K6185">
        <v>335572</v>
      </c>
    </row>
    <row r="6186" spans="2:12">
      <c r="B6186" t="s">
        <v>396</v>
      </c>
      <c r="F6186" t="s">
        <v>396</v>
      </c>
      <c r="J6186" t="s">
        <v>396</v>
      </c>
    </row>
    <row r="6187" spans="2:12">
      <c r="B6187" t="s">
        <v>323</v>
      </c>
      <c r="C6187">
        <v>9.8940000000000001</v>
      </c>
      <c r="F6187" t="s">
        <v>323</v>
      </c>
      <c r="G6187">
        <v>3.3450000000000002</v>
      </c>
      <c r="J6187" t="s">
        <v>323</v>
      </c>
      <c r="K6187">
        <v>11.613</v>
      </c>
    </row>
    <row r="6188" spans="2:12">
      <c r="B6188" t="s">
        <v>327</v>
      </c>
      <c r="C6188">
        <v>448016</v>
      </c>
      <c r="F6188" t="s">
        <v>327</v>
      </c>
      <c r="G6188">
        <v>2195657</v>
      </c>
      <c r="J6188" t="s">
        <v>327</v>
      </c>
      <c r="K6188">
        <v>357420</v>
      </c>
    </row>
    <row r="6189" spans="2:12">
      <c r="B6189" t="s">
        <v>397</v>
      </c>
      <c r="F6189" t="s">
        <v>397</v>
      </c>
      <c r="J6189" t="s">
        <v>397</v>
      </c>
    </row>
    <row r="6190" spans="2:12">
      <c r="B6190" t="s">
        <v>323</v>
      </c>
      <c r="C6190">
        <v>9.968</v>
      </c>
      <c r="F6190" t="s">
        <v>323</v>
      </c>
      <c r="G6190">
        <v>3.3140000000000001</v>
      </c>
      <c r="J6190" t="s">
        <v>323</v>
      </c>
      <c r="K6190">
        <v>11.680999999999999</v>
      </c>
    </row>
    <row r="6191" spans="2:12">
      <c r="B6191" t="s">
        <v>327</v>
      </c>
      <c r="C6191">
        <v>455286</v>
      </c>
      <c r="D6191">
        <f>(C6191+C6194+C6197+C6200+C6203+C6206+C6209+C6212+C6215+C6218)/10</f>
        <v>432930.4</v>
      </c>
      <c r="F6191" t="s">
        <v>327</v>
      </c>
      <c r="G6191">
        <v>2261474</v>
      </c>
      <c r="H6191">
        <f>(G6191+G6194+G6197+G6200+G6203+G6206+G6209+G6212+G6215+G6218)/10</f>
        <v>2169897.4</v>
      </c>
      <c r="J6191" t="s">
        <v>327</v>
      </c>
      <c r="K6191">
        <v>363364</v>
      </c>
      <c r="L6191">
        <f>(K6191+K6194+K6197+K6200+K6203+K6206+K6209+K6212+K6215+K6218)/10</f>
        <v>347556.8</v>
      </c>
    </row>
    <row r="6192" spans="2:12">
      <c r="B6192" t="s">
        <v>398</v>
      </c>
      <c r="F6192" t="s">
        <v>398</v>
      </c>
      <c r="J6192" t="s">
        <v>398</v>
      </c>
    </row>
    <row r="6193" spans="2:11">
      <c r="B6193" t="s">
        <v>323</v>
      </c>
      <c r="C6193">
        <v>9.7530000000000001</v>
      </c>
      <c r="F6193" t="s">
        <v>323</v>
      </c>
      <c r="G6193">
        <v>3.2650000000000001</v>
      </c>
      <c r="J6193" t="s">
        <v>323</v>
      </c>
      <c r="K6193">
        <v>11.457000000000001</v>
      </c>
    </row>
    <row r="6194" spans="2:11">
      <c r="B6194" t="s">
        <v>327</v>
      </c>
      <c r="C6194">
        <v>419235</v>
      </c>
      <c r="F6194" t="s">
        <v>327</v>
      </c>
      <c r="G6194">
        <v>2197715</v>
      </c>
      <c r="J6194" t="s">
        <v>327</v>
      </c>
      <c r="K6194">
        <v>339218</v>
      </c>
    </row>
    <row r="6195" spans="2:11">
      <c r="B6195" t="s">
        <v>399</v>
      </c>
      <c r="F6195" t="s">
        <v>399</v>
      </c>
      <c r="J6195" t="s">
        <v>399</v>
      </c>
    </row>
    <row r="6196" spans="2:11">
      <c r="B6196" t="s">
        <v>323</v>
      </c>
      <c r="C6196">
        <v>9.7799999999999994</v>
      </c>
      <c r="F6196" t="s">
        <v>323</v>
      </c>
      <c r="G6196">
        <v>3.2410000000000001</v>
      </c>
      <c r="J6196" t="s">
        <v>323</v>
      </c>
      <c r="K6196">
        <v>11.468</v>
      </c>
    </row>
    <row r="6197" spans="2:11">
      <c r="B6197" t="s">
        <v>327</v>
      </c>
      <c r="C6197">
        <v>402467</v>
      </c>
      <c r="F6197" t="s">
        <v>327</v>
      </c>
      <c r="G6197">
        <v>2158065</v>
      </c>
      <c r="J6197" t="s">
        <v>327</v>
      </c>
      <c r="K6197">
        <v>324365</v>
      </c>
    </row>
    <row r="6198" spans="2:11">
      <c r="B6198" t="s">
        <v>400</v>
      </c>
      <c r="F6198" t="s">
        <v>400</v>
      </c>
      <c r="J6198" t="s">
        <v>400</v>
      </c>
    </row>
    <row r="6199" spans="2:11">
      <c r="B6199" t="s">
        <v>323</v>
      </c>
      <c r="C6199">
        <v>9.8729999999999993</v>
      </c>
      <c r="F6199" t="s">
        <v>323</v>
      </c>
      <c r="G6199">
        <v>3.2949999999999999</v>
      </c>
      <c r="J6199" t="s">
        <v>323</v>
      </c>
      <c r="K6199">
        <v>11.590999999999999</v>
      </c>
    </row>
    <row r="6200" spans="2:11">
      <c r="B6200" t="s">
        <v>327</v>
      </c>
      <c r="C6200">
        <v>437548</v>
      </c>
      <c r="F6200" t="s">
        <v>327</v>
      </c>
      <c r="G6200">
        <v>2236423</v>
      </c>
      <c r="J6200" t="s">
        <v>327</v>
      </c>
      <c r="K6200">
        <v>350202</v>
      </c>
    </row>
    <row r="6201" spans="2:11">
      <c r="B6201" t="s">
        <v>401</v>
      </c>
      <c r="F6201" t="s">
        <v>401</v>
      </c>
      <c r="J6201" t="s">
        <v>401</v>
      </c>
    </row>
    <row r="6202" spans="2:11">
      <c r="B6202" t="s">
        <v>323</v>
      </c>
      <c r="C6202">
        <v>10.037000000000001</v>
      </c>
      <c r="F6202" t="s">
        <v>323</v>
      </c>
      <c r="G6202">
        <v>3.2120000000000002</v>
      </c>
      <c r="J6202" t="s">
        <v>323</v>
      </c>
      <c r="K6202">
        <v>11.781000000000001</v>
      </c>
    </row>
    <row r="6203" spans="2:11">
      <c r="B6203" t="s">
        <v>327</v>
      </c>
      <c r="C6203">
        <v>441925</v>
      </c>
      <c r="F6203" t="s">
        <v>327</v>
      </c>
      <c r="G6203">
        <v>2108347</v>
      </c>
      <c r="J6203" t="s">
        <v>327</v>
      </c>
      <c r="K6203">
        <v>353674</v>
      </c>
    </row>
    <row r="6204" spans="2:11">
      <c r="B6204" t="s">
        <v>402</v>
      </c>
      <c r="F6204" t="s">
        <v>402</v>
      </c>
      <c r="J6204" t="s">
        <v>402</v>
      </c>
    </row>
    <row r="6205" spans="2:11">
      <c r="B6205" t="s">
        <v>323</v>
      </c>
      <c r="C6205">
        <v>9.8879999999999999</v>
      </c>
      <c r="F6205" t="s">
        <v>323</v>
      </c>
      <c r="G6205">
        <v>3.3159999999999998</v>
      </c>
      <c r="J6205" t="s">
        <v>323</v>
      </c>
      <c r="K6205">
        <v>11.608000000000001</v>
      </c>
    </row>
    <row r="6206" spans="2:11">
      <c r="B6206" t="s">
        <v>327</v>
      </c>
      <c r="C6206">
        <v>451711</v>
      </c>
      <c r="F6206" t="s">
        <v>327</v>
      </c>
      <c r="G6206">
        <v>2270799</v>
      </c>
      <c r="J6206" t="s">
        <v>327</v>
      </c>
      <c r="K6206">
        <v>360548</v>
      </c>
    </row>
    <row r="6207" spans="2:11">
      <c r="B6207" t="s">
        <v>403</v>
      </c>
      <c r="F6207" t="s">
        <v>403</v>
      </c>
      <c r="J6207" t="s">
        <v>403</v>
      </c>
    </row>
    <row r="6208" spans="2:11">
      <c r="B6208" t="s">
        <v>323</v>
      </c>
      <c r="C6208">
        <v>9.8490000000000002</v>
      </c>
      <c r="F6208" t="s">
        <v>323</v>
      </c>
      <c r="G6208">
        <v>3.1629999999999998</v>
      </c>
      <c r="J6208" t="s">
        <v>323</v>
      </c>
      <c r="K6208">
        <v>11.571999999999999</v>
      </c>
    </row>
    <row r="6209" spans="2:12">
      <c r="B6209" t="s">
        <v>327</v>
      </c>
      <c r="C6209">
        <v>416235</v>
      </c>
      <c r="F6209" t="s">
        <v>327</v>
      </c>
      <c r="G6209">
        <v>2049080</v>
      </c>
      <c r="J6209" t="s">
        <v>327</v>
      </c>
      <c r="K6209">
        <v>337728</v>
      </c>
    </row>
    <row r="6210" spans="2:12">
      <c r="B6210" t="s">
        <v>404</v>
      </c>
      <c r="F6210" t="s">
        <v>404</v>
      </c>
      <c r="J6210" t="s">
        <v>404</v>
      </c>
    </row>
    <row r="6211" spans="2:12">
      <c r="B6211" t="s">
        <v>323</v>
      </c>
      <c r="C6211">
        <v>10.050000000000001</v>
      </c>
      <c r="F6211" t="s">
        <v>323</v>
      </c>
      <c r="G6211">
        <v>3.1440000000000001</v>
      </c>
      <c r="J6211" t="s">
        <v>323</v>
      </c>
      <c r="K6211">
        <v>11.846</v>
      </c>
    </row>
    <row r="6212" spans="2:12">
      <c r="B6212" t="s">
        <v>327</v>
      </c>
      <c r="C6212">
        <v>443923</v>
      </c>
      <c r="F6212" t="s">
        <v>327</v>
      </c>
      <c r="G6212">
        <v>2015374</v>
      </c>
      <c r="J6212" t="s">
        <v>327</v>
      </c>
      <c r="K6212">
        <v>355626</v>
      </c>
    </row>
    <row r="6213" spans="2:12">
      <c r="B6213" t="s">
        <v>405</v>
      </c>
      <c r="F6213" t="s">
        <v>405</v>
      </c>
      <c r="J6213" t="s">
        <v>405</v>
      </c>
    </row>
    <row r="6214" spans="2:12">
      <c r="B6214" t="s">
        <v>323</v>
      </c>
      <c r="C6214">
        <v>9.8819999999999997</v>
      </c>
      <c r="F6214" t="s">
        <v>323</v>
      </c>
      <c r="G6214">
        <v>3.1989999999999998</v>
      </c>
      <c r="J6214" t="s">
        <v>323</v>
      </c>
      <c r="K6214">
        <v>11.609</v>
      </c>
    </row>
    <row r="6215" spans="2:12">
      <c r="B6215" t="s">
        <v>327</v>
      </c>
      <c r="C6215">
        <v>414976</v>
      </c>
      <c r="F6215" t="s">
        <v>327</v>
      </c>
      <c r="G6215">
        <v>2094574</v>
      </c>
      <c r="J6215" t="s">
        <v>327</v>
      </c>
      <c r="K6215">
        <v>335441</v>
      </c>
    </row>
    <row r="6216" spans="2:12">
      <c r="B6216" t="s">
        <v>406</v>
      </c>
      <c r="F6216" t="s">
        <v>406</v>
      </c>
      <c r="J6216" t="s">
        <v>406</v>
      </c>
    </row>
    <row r="6217" spans="2:12">
      <c r="B6217" t="s">
        <v>323</v>
      </c>
      <c r="C6217">
        <v>9.8490000000000002</v>
      </c>
      <c r="F6217" t="s">
        <v>323</v>
      </c>
      <c r="G6217">
        <v>3.3380000000000001</v>
      </c>
      <c r="J6217" t="s">
        <v>323</v>
      </c>
      <c r="K6217">
        <v>11.547000000000001</v>
      </c>
    </row>
    <row r="6218" spans="2:12">
      <c r="B6218" t="s">
        <v>327</v>
      </c>
      <c r="C6218">
        <v>445998</v>
      </c>
      <c r="F6218" t="s">
        <v>327</v>
      </c>
      <c r="G6218">
        <v>2307123</v>
      </c>
      <c r="J6218" t="s">
        <v>327</v>
      </c>
      <c r="K6218">
        <v>355402</v>
      </c>
    </row>
    <row r="6219" spans="2:12">
      <c r="B6219" t="s">
        <v>407</v>
      </c>
      <c r="F6219" t="s">
        <v>407</v>
      </c>
      <c r="J6219" t="s">
        <v>407</v>
      </c>
    </row>
    <row r="6220" spans="2:12">
      <c r="B6220" t="s">
        <v>323</v>
      </c>
      <c r="C6220">
        <v>9.9190000000000005</v>
      </c>
      <c r="F6220" t="s">
        <v>323</v>
      </c>
      <c r="G6220">
        <v>3.3130000000000002</v>
      </c>
      <c r="J6220" t="s">
        <v>323</v>
      </c>
      <c r="K6220">
        <v>11.61</v>
      </c>
    </row>
    <row r="6221" spans="2:12">
      <c r="B6221" t="s">
        <v>327</v>
      </c>
      <c r="C6221">
        <v>453084</v>
      </c>
      <c r="D6221">
        <f>(C6221+C6224+C6227+C6230+C6233+C6236+C6239+C6242+C6245+C6248)/10</f>
        <v>432317.4</v>
      </c>
      <c r="F6221" t="s">
        <v>327</v>
      </c>
      <c r="G6221">
        <v>2382316</v>
      </c>
      <c r="H6221">
        <f>(G6221+G6224+G6227+G6230+G6233+G6236+G6239+G6242+G6245+G6248)/10</f>
        <v>2242529.4</v>
      </c>
      <c r="J6221" t="s">
        <v>327</v>
      </c>
      <c r="K6221">
        <v>361162</v>
      </c>
      <c r="L6221">
        <f>(K6221+K6224+K6227+K6230+K6233+K6236+K6239+K6242+K6245+K6248)/10</f>
        <v>346943.8</v>
      </c>
    </row>
    <row r="6222" spans="2:12">
      <c r="B6222" t="s">
        <v>408</v>
      </c>
      <c r="F6222" t="s">
        <v>408</v>
      </c>
      <c r="J6222" t="s">
        <v>408</v>
      </c>
    </row>
    <row r="6223" spans="2:12">
      <c r="B6223" t="s">
        <v>323</v>
      </c>
      <c r="C6223">
        <v>9.75</v>
      </c>
      <c r="F6223" t="s">
        <v>323</v>
      </c>
      <c r="G6223">
        <v>3.2290000000000001</v>
      </c>
      <c r="J6223" t="s">
        <v>323</v>
      </c>
      <c r="K6223">
        <v>11.452</v>
      </c>
    </row>
    <row r="6224" spans="2:12">
      <c r="B6224" t="s">
        <v>327</v>
      </c>
      <c r="C6224">
        <v>419085</v>
      </c>
      <c r="F6224" t="s">
        <v>327</v>
      </c>
      <c r="G6224">
        <v>2258329</v>
      </c>
      <c r="J6224" t="s">
        <v>327</v>
      </c>
      <c r="K6224">
        <v>339068</v>
      </c>
    </row>
    <row r="6225" spans="2:11">
      <c r="B6225" t="s">
        <v>409</v>
      </c>
      <c r="F6225" t="s">
        <v>409</v>
      </c>
      <c r="J6225" t="s">
        <v>409</v>
      </c>
    </row>
    <row r="6226" spans="2:11">
      <c r="B6226" t="s">
        <v>323</v>
      </c>
      <c r="C6226">
        <v>9.7309999999999999</v>
      </c>
      <c r="F6226" t="s">
        <v>323</v>
      </c>
      <c r="G6226">
        <v>3.238</v>
      </c>
      <c r="J6226" t="s">
        <v>323</v>
      </c>
      <c r="K6226">
        <v>11.396000000000001</v>
      </c>
    </row>
    <row r="6227" spans="2:11">
      <c r="B6227" t="s">
        <v>327</v>
      </c>
      <c r="C6227">
        <v>400419</v>
      </c>
      <c r="F6227" t="s">
        <v>327</v>
      </c>
      <c r="G6227">
        <v>2270840</v>
      </c>
      <c r="J6227" t="s">
        <v>327</v>
      </c>
      <c r="K6227">
        <v>322317</v>
      </c>
    </row>
    <row r="6228" spans="2:11">
      <c r="B6228" t="s">
        <v>410</v>
      </c>
      <c r="F6228" t="s">
        <v>410</v>
      </c>
      <c r="J6228" t="s">
        <v>410</v>
      </c>
    </row>
    <row r="6229" spans="2:11">
      <c r="B6229" t="s">
        <v>323</v>
      </c>
      <c r="C6229">
        <v>9.875</v>
      </c>
      <c r="F6229" t="s">
        <v>323</v>
      </c>
      <c r="G6229">
        <v>3.2519999999999998</v>
      </c>
      <c r="J6229" t="s">
        <v>323</v>
      </c>
      <c r="K6229">
        <v>11.593999999999999</v>
      </c>
    </row>
    <row r="6230" spans="2:11">
      <c r="B6230" t="s">
        <v>327</v>
      </c>
      <c r="C6230">
        <v>437628</v>
      </c>
      <c r="F6230" t="s">
        <v>327</v>
      </c>
      <c r="G6230">
        <v>2287369</v>
      </c>
      <c r="J6230" t="s">
        <v>327</v>
      </c>
      <c r="K6230">
        <v>350282</v>
      </c>
    </row>
    <row r="6231" spans="2:11">
      <c r="B6231" t="s">
        <v>411</v>
      </c>
      <c r="F6231" t="s">
        <v>411</v>
      </c>
      <c r="J6231" t="s">
        <v>411</v>
      </c>
    </row>
    <row r="6232" spans="2:11">
      <c r="B6232" t="s">
        <v>323</v>
      </c>
      <c r="C6232">
        <v>10.02</v>
      </c>
      <c r="F6232" t="s">
        <v>323</v>
      </c>
      <c r="G6232">
        <v>3.1859999999999999</v>
      </c>
      <c r="J6232" t="s">
        <v>323</v>
      </c>
      <c r="K6232">
        <v>11.756</v>
      </c>
    </row>
    <row r="6233" spans="2:11">
      <c r="B6233" t="s">
        <v>327</v>
      </c>
      <c r="C6233">
        <v>441190</v>
      </c>
      <c r="F6233" t="s">
        <v>327</v>
      </c>
      <c r="G6233">
        <v>2183161</v>
      </c>
      <c r="J6233" t="s">
        <v>327</v>
      </c>
      <c r="K6233">
        <v>352939</v>
      </c>
    </row>
    <row r="6234" spans="2:11">
      <c r="B6234" t="s">
        <v>412</v>
      </c>
      <c r="F6234" t="s">
        <v>412</v>
      </c>
      <c r="J6234" t="s">
        <v>412</v>
      </c>
    </row>
    <row r="6235" spans="2:11">
      <c r="B6235" t="s">
        <v>323</v>
      </c>
      <c r="C6235">
        <v>9.8810000000000002</v>
      </c>
      <c r="F6235" t="s">
        <v>323</v>
      </c>
      <c r="G6235">
        <v>3.28</v>
      </c>
      <c r="J6235" t="s">
        <v>323</v>
      </c>
      <c r="K6235">
        <v>11.597</v>
      </c>
    </row>
    <row r="6236" spans="2:11">
      <c r="B6236" t="s">
        <v>327</v>
      </c>
      <c r="C6236">
        <v>451364</v>
      </c>
      <c r="F6236" t="s">
        <v>327</v>
      </c>
      <c r="G6236">
        <v>2334290</v>
      </c>
      <c r="J6236" t="s">
        <v>327</v>
      </c>
      <c r="K6236">
        <v>360201</v>
      </c>
    </row>
    <row r="6237" spans="2:11">
      <c r="B6237" t="s">
        <v>413</v>
      </c>
      <c r="F6237" t="s">
        <v>413</v>
      </c>
      <c r="J6237" t="s">
        <v>413</v>
      </c>
    </row>
    <row r="6238" spans="2:11">
      <c r="B6238" t="s">
        <v>323</v>
      </c>
      <c r="C6238">
        <v>9.8230000000000004</v>
      </c>
      <c r="F6238" t="s">
        <v>323</v>
      </c>
      <c r="G6238">
        <v>3.1459999999999999</v>
      </c>
      <c r="J6238" t="s">
        <v>323</v>
      </c>
      <c r="K6238">
        <v>11.532999999999999</v>
      </c>
    </row>
    <row r="6239" spans="2:11">
      <c r="B6239" t="s">
        <v>327</v>
      </c>
      <c r="C6239">
        <v>415122</v>
      </c>
      <c r="F6239" t="s">
        <v>327</v>
      </c>
      <c r="G6239">
        <v>2134480</v>
      </c>
      <c r="J6239" t="s">
        <v>327</v>
      </c>
      <c r="K6239">
        <v>336615</v>
      </c>
    </row>
    <row r="6240" spans="2:11">
      <c r="B6240" t="s">
        <v>414</v>
      </c>
      <c r="F6240" t="s">
        <v>414</v>
      </c>
      <c r="J6240" t="s">
        <v>414</v>
      </c>
    </row>
    <row r="6241" spans="2:12">
      <c r="B6241" t="s">
        <v>323</v>
      </c>
      <c r="C6241">
        <v>10.031000000000001</v>
      </c>
      <c r="F6241" t="s">
        <v>323</v>
      </c>
      <c r="G6241">
        <v>3.1259999999999999</v>
      </c>
      <c r="J6241" t="s">
        <v>323</v>
      </c>
      <c r="K6241">
        <v>11.818</v>
      </c>
    </row>
    <row r="6242" spans="2:12">
      <c r="B6242" t="s">
        <v>327</v>
      </c>
      <c r="C6242">
        <v>443080</v>
      </c>
      <c r="F6242" t="s">
        <v>327</v>
      </c>
      <c r="G6242">
        <v>2096232</v>
      </c>
      <c r="J6242" t="s">
        <v>327</v>
      </c>
      <c r="K6242">
        <v>354783</v>
      </c>
    </row>
    <row r="6243" spans="2:12">
      <c r="B6243" t="s">
        <v>415</v>
      </c>
      <c r="F6243" t="s">
        <v>415</v>
      </c>
      <c r="J6243" t="s">
        <v>415</v>
      </c>
    </row>
    <row r="6244" spans="2:12">
      <c r="B6244" t="s">
        <v>323</v>
      </c>
      <c r="C6244">
        <v>9.9109999999999996</v>
      </c>
      <c r="F6244" t="s">
        <v>323</v>
      </c>
      <c r="G6244">
        <v>3.14</v>
      </c>
      <c r="J6244" t="s">
        <v>323</v>
      </c>
      <c r="K6244">
        <v>11.65</v>
      </c>
    </row>
    <row r="6245" spans="2:12">
      <c r="B6245" t="s">
        <v>327</v>
      </c>
      <c r="C6245">
        <v>416168</v>
      </c>
      <c r="F6245" t="s">
        <v>327</v>
      </c>
      <c r="G6245">
        <v>2117389</v>
      </c>
      <c r="J6245" t="s">
        <v>327</v>
      </c>
      <c r="K6245">
        <v>336633</v>
      </c>
    </row>
    <row r="6246" spans="2:12">
      <c r="B6246" t="s">
        <v>416</v>
      </c>
      <c r="F6246" t="s">
        <v>416</v>
      </c>
      <c r="J6246" t="s">
        <v>416</v>
      </c>
    </row>
    <row r="6247" spans="2:12">
      <c r="B6247" t="s">
        <v>323</v>
      </c>
      <c r="C6247">
        <v>9.85</v>
      </c>
      <c r="F6247" t="s">
        <v>323</v>
      </c>
      <c r="G6247">
        <v>3.2959999999999998</v>
      </c>
      <c r="J6247" t="s">
        <v>323</v>
      </c>
      <c r="K6247">
        <v>11.548</v>
      </c>
    </row>
    <row r="6248" spans="2:12">
      <c r="B6248" t="s">
        <v>327</v>
      </c>
      <c r="C6248">
        <v>446034</v>
      </c>
      <c r="F6248" t="s">
        <v>327</v>
      </c>
      <c r="G6248">
        <v>2360888</v>
      </c>
      <c r="J6248" t="s">
        <v>327</v>
      </c>
      <c r="K6248">
        <v>355438</v>
      </c>
    </row>
    <row r="6249" spans="2:12">
      <c r="B6249" t="s">
        <v>417</v>
      </c>
      <c r="F6249" t="s">
        <v>417</v>
      </c>
      <c r="J6249" t="s">
        <v>417</v>
      </c>
    </row>
    <row r="6250" spans="2:12">
      <c r="B6250" t="s">
        <v>323</v>
      </c>
      <c r="C6250">
        <v>9.9090000000000007</v>
      </c>
      <c r="F6250" t="s">
        <v>323</v>
      </c>
      <c r="G6250">
        <v>3.2829999999999999</v>
      </c>
      <c r="J6250" t="s">
        <v>323</v>
      </c>
      <c r="K6250">
        <v>11.595000000000001</v>
      </c>
    </row>
    <row r="6251" spans="2:12">
      <c r="B6251" t="s">
        <v>327</v>
      </c>
      <c r="C6251">
        <v>452609</v>
      </c>
      <c r="D6251">
        <f>(C6251+C6254+C6257+C6260+C6263+C6266+C6269+C6272+C6275+C6278)/10</f>
        <v>431896.9</v>
      </c>
      <c r="F6251" t="s">
        <v>327</v>
      </c>
      <c r="G6251">
        <v>2454786</v>
      </c>
      <c r="H6251">
        <f>(G6251+G6254+G6257+G6260+G6263+G6266+G6269+G6272+G6275+G6278)/10</f>
        <v>2311198.2000000002</v>
      </c>
      <c r="J6251" t="s">
        <v>327</v>
      </c>
      <c r="K6251">
        <v>360687</v>
      </c>
      <c r="L6251">
        <f>(K6251+K6254+K6257+K6260+K6263+K6266+K6269+K6272+K6275+K6278)/10</f>
        <v>346523.3</v>
      </c>
    </row>
    <row r="6252" spans="2:12">
      <c r="B6252" t="s">
        <v>418</v>
      </c>
      <c r="F6252" t="s">
        <v>418</v>
      </c>
      <c r="J6252" t="s">
        <v>418</v>
      </c>
    </row>
    <row r="6253" spans="2:12">
      <c r="B6253" t="s">
        <v>323</v>
      </c>
      <c r="C6253">
        <v>9.7550000000000008</v>
      </c>
      <c r="F6253" t="s">
        <v>323</v>
      </c>
      <c r="G6253">
        <v>3.1850000000000001</v>
      </c>
      <c r="J6253" t="s">
        <v>323</v>
      </c>
      <c r="K6253">
        <v>11.461</v>
      </c>
    </row>
    <row r="6254" spans="2:12">
      <c r="B6254" t="s">
        <v>327</v>
      </c>
      <c r="C6254">
        <v>419331</v>
      </c>
      <c r="F6254" t="s">
        <v>327</v>
      </c>
      <c r="G6254">
        <v>2305019</v>
      </c>
      <c r="J6254" t="s">
        <v>327</v>
      </c>
      <c r="K6254">
        <v>339314</v>
      </c>
    </row>
    <row r="6255" spans="2:12">
      <c r="B6255" t="s">
        <v>419</v>
      </c>
      <c r="F6255" t="s">
        <v>419</v>
      </c>
      <c r="J6255" t="s">
        <v>419</v>
      </c>
    </row>
    <row r="6256" spans="2:12">
      <c r="B6256" t="s">
        <v>323</v>
      </c>
      <c r="C6256">
        <v>9.7590000000000003</v>
      </c>
      <c r="F6256" t="s">
        <v>323</v>
      </c>
      <c r="G6256">
        <v>3.18</v>
      </c>
      <c r="J6256" t="s">
        <v>323</v>
      </c>
      <c r="K6256">
        <v>11.438000000000001</v>
      </c>
    </row>
    <row r="6257" spans="2:11">
      <c r="B6257" t="s">
        <v>327</v>
      </c>
      <c r="C6257">
        <v>401601</v>
      </c>
      <c r="F6257" t="s">
        <v>327</v>
      </c>
      <c r="G6257">
        <v>2293980</v>
      </c>
      <c r="J6257" t="s">
        <v>327</v>
      </c>
      <c r="K6257">
        <v>323499</v>
      </c>
    </row>
    <row r="6258" spans="2:11">
      <c r="B6258" t="s">
        <v>420</v>
      </c>
      <c r="F6258" t="s">
        <v>420</v>
      </c>
      <c r="J6258" t="s">
        <v>420</v>
      </c>
    </row>
    <row r="6259" spans="2:11">
      <c r="B6259" t="s">
        <v>323</v>
      </c>
      <c r="C6259">
        <v>9.8520000000000003</v>
      </c>
      <c r="F6259" t="s">
        <v>323</v>
      </c>
      <c r="G6259">
        <v>3.2330000000000001</v>
      </c>
      <c r="J6259" t="s">
        <v>323</v>
      </c>
      <c r="K6259">
        <v>11.561</v>
      </c>
    </row>
    <row r="6260" spans="2:11">
      <c r="B6260" t="s">
        <v>327</v>
      </c>
      <c r="C6260">
        <v>436620</v>
      </c>
      <c r="F6260" t="s">
        <v>327</v>
      </c>
      <c r="G6260">
        <v>2375421</v>
      </c>
      <c r="J6260" t="s">
        <v>327</v>
      </c>
      <c r="K6260">
        <v>349274</v>
      </c>
    </row>
    <row r="6261" spans="2:11">
      <c r="B6261" t="s">
        <v>421</v>
      </c>
      <c r="F6261" t="s">
        <v>421</v>
      </c>
      <c r="J6261" t="s">
        <v>421</v>
      </c>
    </row>
    <row r="6262" spans="2:11">
      <c r="B6262" t="s">
        <v>323</v>
      </c>
      <c r="C6262">
        <v>9.9960000000000004</v>
      </c>
      <c r="F6262" t="s">
        <v>323</v>
      </c>
      <c r="G6262">
        <v>3.17</v>
      </c>
      <c r="J6262" t="s">
        <v>323</v>
      </c>
      <c r="K6262">
        <v>11.72</v>
      </c>
    </row>
    <row r="6263" spans="2:11">
      <c r="B6263" t="s">
        <v>327</v>
      </c>
      <c r="C6263">
        <v>440102</v>
      </c>
      <c r="F6263" t="s">
        <v>327</v>
      </c>
      <c r="G6263">
        <v>2271645</v>
      </c>
      <c r="J6263" t="s">
        <v>327</v>
      </c>
      <c r="K6263">
        <v>351851</v>
      </c>
    </row>
    <row r="6264" spans="2:11">
      <c r="B6264" t="s">
        <v>422</v>
      </c>
      <c r="F6264" t="s">
        <v>422</v>
      </c>
      <c r="J6264" t="s">
        <v>422</v>
      </c>
    </row>
    <row r="6265" spans="2:11">
      <c r="B6265" t="s">
        <v>323</v>
      </c>
      <c r="C6265">
        <v>9.8460000000000001</v>
      </c>
      <c r="F6265" t="s">
        <v>323</v>
      </c>
      <c r="G6265">
        <v>3.2709999999999999</v>
      </c>
      <c r="J6265" t="s">
        <v>323</v>
      </c>
      <c r="K6265">
        <v>11.545999999999999</v>
      </c>
    </row>
    <row r="6266" spans="2:11">
      <c r="B6266" t="s">
        <v>327</v>
      </c>
      <c r="C6266">
        <v>449790</v>
      </c>
      <c r="F6266" t="s">
        <v>327</v>
      </c>
      <c r="G6266">
        <v>2439282</v>
      </c>
      <c r="J6266" t="s">
        <v>327</v>
      </c>
      <c r="K6266">
        <v>358627</v>
      </c>
    </row>
    <row r="6267" spans="2:11">
      <c r="B6267" t="s">
        <v>423</v>
      </c>
      <c r="F6267" t="s">
        <v>423</v>
      </c>
      <c r="J6267" t="s">
        <v>423</v>
      </c>
    </row>
    <row r="6268" spans="2:11">
      <c r="B6268" t="s">
        <v>323</v>
      </c>
      <c r="C6268">
        <v>9.7910000000000004</v>
      </c>
      <c r="F6268" t="s">
        <v>323</v>
      </c>
      <c r="G6268">
        <v>3.1339999999999999</v>
      </c>
      <c r="J6268" t="s">
        <v>323</v>
      </c>
      <c r="K6268">
        <v>11.488</v>
      </c>
    </row>
    <row r="6269" spans="2:11">
      <c r="B6269" t="s">
        <v>327</v>
      </c>
      <c r="C6269">
        <v>413805</v>
      </c>
      <c r="F6269" t="s">
        <v>327</v>
      </c>
      <c r="G6269">
        <v>2228081</v>
      </c>
      <c r="J6269" t="s">
        <v>327</v>
      </c>
      <c r="K6269">
        <v>335298</v>
      </c>
    </row>
    <row r="6270" spans="2:11">
      <c r="B6270" t="s">
        <v>424</v>
      </c>
      <c r="F6270" t="s">
        <v>424</v>
      </c>
      <c r="J6270" t="s">
        <v>424</v>
      </c>
    </row>
    <row r="6271" spans="2:11">
      <c r="B6271" t="s">
        <v>323</v>
      </c>
      <c r="C6271">
        <v>10.021000000000001</v>
      </c>
      <c r="F6271" t="s">
        <v>323</v>
      </c>
      <c r="G6271">
        <v>3.0990000000000002</v>
      </c>
      <c r="J6271" t="s">
        <v>323</v>
      </c>
      <c r="K6271">
        <v>11.803000000000001</v>
      </c>
    </row>
    <row r="6272" spans="2:11">
      <c r="B6272" t="s">
        <v>327</v>
      </c>
      <c r="C6272">
        <v>442645</v>
      </c>
      <c r="F6272" t="s">
        <v>327</v>
      </c>
      <c r="G6272">
        <v>2166423</v>
      </c>
      <c r="J6272" t="s">
        <v>327</v>
      </c>
      <c r="K6272">
        <v>354348</v>
      </c>
    </row>
    <row r="6273" spans="2:12">
      <c r="B6273" t="s">
        <v>425</v>
      </c>
      <c r="F6273" t="s">
        <v>425</v>
      </c>
      <c r="J6273" t="s">
        <v>425</v>
      </c>
    </row>
    <row r="6274" spans="2:12">
      <c r="B6274" t="s">
        <v>323</v>
      </c>
      <c r="C6274">
        <v>9.9339999999999993</v>
      </c>
      <c r="F6274" t="s">
        <v>323</v>
      </c>
      <c r="G6274">
        <v>3.0819999999999999</v>
      </c>
      <c r="J6274" t="s">
        <v>323</v>
      </c>
      <c r="K6274">
        <v>11.683</v>
      </c>
    </row>
    <row r="6275" spans="2:12">
      <c r="B6275" t="s">
        <v>327</v>
      </c>
      <c r="C6275">
        <v>417132</v>
      </c>
      <c r="F6275" t="s">
        <v>327</v>
      </c>
      <c r="G6275">
        <v>2142094</v>
      </c>
      <c r="J6275" t="s">
        <v>327</v>
      </c>
      <c r="K6275">
        <v>337597</v>
      </c>
    </row>
    <row r="6276" spans="2:12">
      <c r="B6276" t="s">
        <v>426</v>
      </c>
      <c r="F6276" t="s">
        <v>426</v>
      </c>
      <c r="J6276" t="s">
        <v>426</v>
      </c>
    </row>
    <row r="6277" spans="2:12">
      <c r="B6277" t="s">
        <v>323</v>
      </c>
      <c r="C6277">
        <v>9.8350000000000009</v>
      </c>
      <c r="F6277" t="s">
        <v>323</v>
      </c>
      <c r="G6277">
        <v>3.2669999999999999</v>
      </c>
      <c r="J6277" t="s">
        <v>323</v>
      </c>
      <c r="K6277">
        <v>11.526</v>
      </c>
    </row>
    <row r="6278" spans="2:12">
      <c r="B6278" t="s">
        <v>327</v>
      </c>
      <c r="C6278">
        <v>445334</v>
      </c>
      <c r="F6278" t="s">
        <v>327</v>
      </c>
      <c r="G6278">
        <v>2435251</v>
      </c>
      <c r="J6278" t="s">
        <v>327</v>
      </c>
      <c r="K6278">
        <v>354738</v>
      </c>
    </row>
    <row r="6279" spans="2:12">
      <c r="B6279" t="s">
        <v>427</v>
      </c>
      <c r="F6279" t="s">
        <v>427</v>
      </c>
      <c r="J6279" t="s">
        <v>427</v>
      </c>
    </row>
    <row r="6280" spans="2:12">
      <c r="B6280" t="s">
        <v>323</v>
      </c>
      <c r="C6280">
        <v>9.8810000000000002</v>
      </c>
      <c r="F6280" t="s">
        <v>323</v>
      </c>
      <c r="G6280">
        <v>3.2679999999999998</v>
      </c>
      <c r="J6280" t="s">
        <v>323</v>
      </c>
      <c r="K6280">
        <v>11.554</v>
      </c>
    </row>
    <row r="6281" spans="2:12">
      <c r="B6281" t="s">
        <v>327</v>
      </c>
      <c r="C6281">
        <v>451332</v>
      </c>
      <c r="D6281">
        <f>(C6281+C6284+C6287+C6290+C6293+C6296+C6299+C6302+C6305+C6308)/10</f>
        <v>429870.8</v>
      </c>
      <c r="F6281" t="s">
        <v>327</v>
      </c>
      <c r="G6281">
        <v>2552799</v>
      </c>
      <c r="H6281">
        <f>(G6281+G6284+G6287+G6290+G6293+G6296+G6299+G6302+G6305+G6308)/10</f>
        <v>2427966.7999999998</v>
      </c>
      <c r="J6281" t="s">
        <v>327</v>
      </c>
      <c r="K6281">
        <v>359410</v>
      </c>
      <c r="L6281">
        <f>(K6281+K6284+K6287+K6290+K6293+K6296+K6299+K6302+K6305+K6308)/10</f>
        <v>344497.2</v>
      </c>
    </row>
    <row r="6282" spans="2:12">
      <c r="B6282" t="s">
        <v>428</v>
      </c>
      <c r="F6282" t="s">
        <v>428</v>
      </c>
      <c r="J6282" t="s">
        <v>428</v>
      </c>
    </row>
    <row r="6283" spans="2:12">
      <c r="B6283" t="s">
        <v>323</v>
      </c>
      <c r="C6283">
        <v>9.66</v>
      </c>
      <c r="F6283" t="s">
        <v>323</v>
      </c>
      <c r="G6283">
        <v>3.22</v>
      </c>
      <c r="J6283" t="s">
        <v>323</v>
      </c>
      <c r="K6283">
        <v>11.321999999999999</v>
      </c>
    </row>
    <row r="6284" spans="2:12">
      <c r="B6284" t="s">
        <v>327</v>
      </c>
      <c r="C6284">
        <v>415226</v>
      </c>
      <c r="F6284" t="s">
        <v>327</v>
      </c>
      <c r="G6284">
        <v>2482357</v>
      </c>
      <c r="J6284" t="s">
        <v>327</v>
      </c>
      <c r="K6284">
        <v>335209</v>
      </c>
    </row>
    <row r="6285" spans="2:12">
      <c r="B6285" t="s">
        <v>429</v>
      </c>
      <c r="F6285" t="s">
        <v>429</v>
      </c>
      <c r="J6285" t="s">
        <v>429</v>
      </c>
    </row>
    <row r="6286" spans="2:12">
      <c r="B6286" t="s">
        <v>323</v>
      </c>
      <c r="C6286">
        <v>9.7100000000000009</v>
      </c>
      <c r="F6286" t="s">
        <v>323</v>
      </c>
      <c r="G6286">
        <v>3.1779999999999999</v>
      </c>
      <c r="J6286" t="s">
        <v>323</v>
      </c>
      <c r="K6286">
        <v>11.365</v>
      </c>
    </row>
    <row r="6287" spans="2:12">
      <c r="B6287" t="s">
        <v>327</v>
      </c>
      <c r="C6287">
        <v>399561</v>
      </c>
      <c r="F6287" t="s">
        <v>327</v>
      </c>
      <c r="G6287">
        <v>2409224</v>
      </c>
      <c r="J6287" t="s">
        <v>327</v>
      </c>
      <c r="K6287">
        <v>321459</v>
      </c>
    </row>
    <row r="6288" spans="2:12">
      <c r="B6288" t="s">
        <v>430</v>
      </c>
      <c r="F6288" t="s">
        <v>430</v>
      </c>
      <c r="J6288" t="s">
        <v>430</v>
      </c>
    </row>
    <row r="6289" spans="2:11">
      <c r="B6289" t="s">
        <v>323</v>
      </c>
      <c r="C6289">
        <v>9.827</v>
      </c>
      <c r="F6289" t="s">
        <v>323</v>
      </c>
      <c r="G6289">
        <v>3.214</v>
      </c>
      <c r="J6289" t="s">
        <v>323</v>
      </c>
      <c r="K6289">
        <v>11.523</v>
      </c>
    </row>
    <row r="6290" spans="2:11">
      <c r="B6290" t="s">
        <v>327</v>
      </c>
      <c r="C6290">
        <v>435480</v>
      </c>
      <c r="F6290" t="s">
        <v>327</v>
      </c>
      <c r="G6290">
        <v>2465575</v>
      </c>
      <c r="J6290" t="s">
        <v>327</v>
      </c>
      <c r="K6290">
        <v>348134</v>
      </c>
    </row>
    <row r="6291" spans="2:11">
      <c r="B6291" t="s">
        <v>431</v>
      </c>
      <c r="F6291" t="s">
        <v>431</v>
      </c>
      <c r="J6291" t="s">
        <v>431</v>
      </c>
    </row>
    <row r="6292" spans="2:11">
      <c r="B6292" t="s">
        <v>323</v>
      </c>
      <c r="C6292">
        <v>9.9540000000000006</v>
      </c>
      <c r="F6292" t="s">
        <v>323</v>
      </c>
      <c r="G6292">
        <v>3.1680000000000001</v>
      </c>
      <c r="J6292" t="s">
        <v>323</v>
      </c>
      <c r="K6292">
        <v>11.659000000000001</v>
      </c>
    </row>
    <row r="6293" spans="2:11">
      <c r="B6293" t="s">
        <v>327</v>
      </c>
      <c r="C6293">
        <v>438275</v>
      </c>
      <c r="F6293" t="s">
        <v>327</v>
      </c>
      <c r="G6293">
        <v>2385490</v>
      </c>
      <c r="J6293" t="s">
        <v>327</v>
      </c>
      <c r="K6293">
        <v>350024</v>
      </c>
    </row>
    <row r="6294" spans="2:11">
      <c r="B6294" t="s">
        <v>432</v>
      </c>
      <c r="F6294" t="s">
        <v>432</v>
      </c>
      <c r="J6294" t="s">
        <v>432</v>
      </c>
    </row>
    <row r="6295" spans="2:11">
      <c r="B6295" t="s">
        <v>323</v>
      </c>
      <c r="C6295">
        <v>9.8089999999999993</v>
      </c>
      <c r="F6295" t="s">
        <v>323</v>
      </c>
      <c r="G6295">
        <v>3.262</v>
      </c>
      <c r="J6295" t="s">
        <v>323</v>
      </c>
      <c r="K6295">
        <v>11.491</v>
      </c>
    </row>
    <row r="6296" spans="2:11">
      <c r="B6296" t="s">
        <v>327</v>
      </c>
      <c r="C6296">
        <v>448100</v>
      </c>
      <c r="F6296" t="s">
        <v>327</v>
      </c>
      <c r="G6296">
        <v>2548012</v>
      </c>
      <c r="J6296" t="s">
        <v>327</v>
      </c>
      <c r="K6296">
        <v>356937</v>
      </c>
    </row>
    <row r="6297" spans="2:11">
      <c r="B6297" t="s">
        <v>433</v>
      </c>
      <c r="F6297" t="s">
        <v>433</v>
      </c>
      <c r="J6297" t="s">
        <v>433</v>
      </c>
    </row>
    <row r="6298" spans="2:11">
      <c r="B6298" t="s">
        <v>323</v>
      </c>
      <c r="C6298">
        <v>9.798</v>
      </c>
      <c r="F6298" t="s">
        <v>323</v>
      </c>
      <c r="G6298">
        <v>3.0960000000000001</v>
      </c>
      <c r="J6298" t="s">
        <v>323</v>
      </c>
      <c r="K6298">
        <v>11.497999999999999</v>
      </c>
    </row>
    <row r="6299" spans="2:11">
      <c r="B6299" t="s">
        <v>327</v>
      </c>
      <c r="C6299">
        <v>414076</v>
      </c>
      <c r="F6299" t="s">
        <v>327</v>
      </c>
      <c r="G6299">
        <v>2279182</v>
      </c>
      <c r="J6299" t="s">
        <v>327</v>
      </c>
      <c r="K6299">
        <v>335569</v>
      </c>
    </row>
    <row r="6300" spans="2:11">
      <c r="B6300" t="s">
        <v>434</v>
      </c>
      <c r="F6300" t="s">
        <v>434</v>
      </c>
      <c r="J6300" t="s">
        <v>434</v>
      </c>
    </row>
    <row r="6301" spans="2:11">
      <c r="B6301" t="s">
        <v>323</v>
      </c>
      <c r="C6301">
        <v>9.9339999999999993</v>
      </c>
      <c r="F6301" t="s">
        <v>323</v>
      </c>
      <c r="G6301">
        <v>3.1320000000000001</v>
      </c>
      <c r="J6301" t="s">
        <v>323</v>
      </c>
      <c r="K6301">
        <v>11.676</v>
      </c>
    </row>
    <row r="6302" spans="2:11">
      <c r="B6302" t="s">
        <v>327</v>
      </c>
      <c r="C6302">
        <v>438819</v>
      </c>
      <c r="F6302" t="s">
        <v>327</v>
      </c>
      <c r="G6302">
        <v>2330091</v>
      </c>
      <c r="J6302" t="s">
        <v>327</v>
      </c>
      <c r="K6302">
        <v>350522</v>
      </c>
    </row>
    <row r="6303" spans="2:11">
      <c r="B6303" t="s">
        <v>435</v>
      </c>
      <c r="F6303" t="s">
        <v>435</v>
      </c>
      <c r="J6303" t="s">
        <v>435</v>
      </c>
    </row>
    <row r="6304" spans="2:11">
      <c r="B6304" t="s">
        <v>323</v>
      </c>
      <c r="C6304">
        <v>9.8469999999999995</v>
      </c>
      <c r="F6304" t="s">
        <v>323</v>
      </c>
      <c r="G6304">
        <v>3.1160000000000001</v>
      </c>
      <c r="J6304" t="s">
        <v>323</v>
      </c>
      <c r="K6304">
        <v>11.557</v>
      </c>
    </row>
    <row r="6305" spans="2:12">
      <c r="B6305" t="s">
        <v>327</v>
      </c>
      <c r="C6305">
        <v>413486</v>
      </c>
      <c r="F6305" t="s">
        <v>327</v>
      </c>
      <c r="G6305">
        <v>2305098</v>
      </c>
      <c r="J6305" t="s">
        <v>327</v>
      </c>
      <c r="K6305">
        <v>333951</v>
      </c>
    </row>
    <row r="6306" spans="2:12">
      <c r="B6306" t="s">
        <v>436</v>
      </c>
      <c r="F6306" t="s">
        <v>436</v>
      </c>
      <c r="J6306" t="s">
        <v>436</v>
      </c>
    </row>
    <row r="6307" spans="2:12">
      <c r="B6307" t="s">
        <v>323</v>
      </c>
      <c r="C6307">
        <v>9.8130000000000006</v>
      </c>
      <c r="F6307" t="s">
        <v>323</v>
      </c>
      <c r="G6307">
        <v>3.246</v>
      </c>
      <c r="J6307" t="s">
        <v>323</v>
      </c>
      <c r="K6307">
        <v>11.494</v>
      </c>
    </row>
    <row r="6308" spans="2:12">
      <c r="B6308" t="s">
        <v>327</v>
      </c>
      <c r="C6308">
        <v>444353</v>
      </c>
      <c r="F6308" t="s">
        <v>327</v>
      </c>
      <c r="G6308">
        <v>2521840</v>
      </c>
      <c r="J6308" t="s">
        <v>327</v>
      </c>
      <c r="K6308">
        <v>353757</v>
      </c>
    </row>
    <row r="6309" spans="2:12">
      <c r="B6309" t="s">
        <v>437</v>
      </c>
      <c r="F6309" t="s">
        <v>437</v>
      </c>
      <c r="J6309" t="s">
        <v>437</v>
      </c>
    </row>
    <row r="6310" spans="2:12">
      <c r="B6310" t="s">
        <v>323</v>
      </c>
      <c r="C6310">
        <v>9.8160000000000007</v>
      </c>
      <c r="F6310" t="s">
        <v>323</v>
      </c>
      <c r="G6310">
        <v>3.2770000000000001</v>
      </c>
      <c r="J6310" t="s">
        <v>323</v>
      </c>
      <c r="K6310">
        <v>11.459</v>
      </c>
    </row>
    <row r="6311" spans="2:12">
      <c r="B6311" t="s">
        <v>327</v>
      </c>
      <c r="C6311">
        <v>448387</v>
      </c>
      <c r="D6311">
        <f>(C6311+C6314+C6317+C6320+C6323+C6326+C6329+C6332+C6335+C6338)/10</f>
        <v>428480</v>
      </c>
      <c r="F6311" t="s">
        <v>327</v>
      </c>
      <c r="G6311">
        <v>2698459</v>
      </c>
      <c r="H6311">
        <f>(G6311+G6314+G6317+G6320+G6323+G6326+G6329+G6332+G6335+G6338)/10</f>
        <v>2528750.7000000002</v>
      </c>
      <c r="J6311" t="s">
        <v>327</v>
      </c>
      <c r="K6311">
        <v>356465</v>
      </c>
      <c r="L6311">
        <f>(K6311+K6314+K6317+K6320+K6323+K6326+K6329+K6332+K6335+K6338)/10</f>
        <v>343106.4</v>
      </c>
    </row>
    <row r="6312" spans="2:12">
      <c r="B6312" t="s">
        <v>438</v>
      </c>
      <c r="F6312" t="s">
        <v>438</v>
      </c>
      <c r="J6312" t="s">
        <v>438</v>
      </c>
    </row>
    <row r="6313" spans="2:12">
      <c r="B6313" t="s">
        <v>323</v>
      </c>
      <c r="C6313">
        <v>9.6760000000000002</v>
      </c>
      <c r="F6313" t="s">
        <v>323</v>
      </c>
      <c r="G6313">
        <v>3.1720000000000002</v>
      </c>
      <c r="J6313" t="s">
        <v>323</v>
      </c>
      <c r="K6313">
        <v>11.345000000000001</v>
      </c>
    </row>
    <row r="6314" spans="2:12">
      <c r="B6314" t="s">
        <v>327</v>
      </c>
      <c r="C6314">
        <v>415913</v>
      </c>
      <c r="F6314" t="s">
        <v>327</v>
      </c>
      <c r="G6314">
        <v>2520562</v>
      </c>
      <c r="J6314" t="s">
        <v>327</v>
      </c>
      <c r="K6314">
        <v>335896</v>
      </c>
    </row>
    <row r="6315" spans="2:12">
      <c r="B6315" t="s">
        <v>439</v>
      </c>
      <c r="F6315" t="s">
        <v>439</v>
      </c>
      <c r="J6315" t="s">
        <v>439</v>
      </c>
    </row>
    <row r="6316" spans="2:12">
      <c r="B6316" t="s">
        <v>323</v>
      </c>
      <c r="C6316">
        <v>9.6479999999999997</v>
      </c>
      <c r="F6316" t="s">
        <v>323</v>
      </c>
      <c r="G6316">
        <v>3.1859999999999999</v>
      </c>
      <c r="J6316" t="s">
        <v>323</v>
      </c>
      <c r="K6316">
        <v>11.275</v>
      </c>
    </row>
    <row r="6317" spans="2:12">
      <c r="B6317" t="s">
        <v>327</v>
      </c>
      <c r="C6317">
        <v>397018</v>
      </c>
      <c r="F6317" t="s">
        <v>327</v>
      </c>
      <c r="G6317">
        <v>2542684</v>
      </c>
      <c r="J6317" t="s">
        <v>327</v>
      </c>
      <c r="K6317">
        <v>318916</v>
      </c>
    </row>
    <row r="6318" spans="2:12">
      <c r="B6318" t="s">
        <v>440</v>
      </c>
      <c r="F6318" t="s">
        <v>440</v>
      </c>
      <c r="J6318" t="s">
        <v>440</v>
      </c>
    </row>
    <row r="6319" spans="2:12">
      <c r="B6319" t="s">
        <v>323</v>
      </c>
      <c r="C6319">
        <v>9.7550000000000008</v>
      </c>
      <c r="F6319" t="s">
        <v>323</v>
      </c>
      <c r="G6319">
        <v>3.2309999999999999</v>
      </c>
      <c r="J6319" t="s">
        <v>323</v>
      </c>
      <c r="K6319">
        <v>11.417</v>
      </c>
    </row>
    <row r="6320" spans="2:12">
      <c r="B6320" t="s">
        <v>327</v>
      </c>
      <c r="C6320">
        <v>432286</v>
      </c>
      <c r="F6320" t="s">
        <v>327</v>
      </c>
      <c r="G6320">
        <v>2618826</v>
      </c>
      <c r="J6320" t="s">
        <v>327</v>
      </c>
      <c r="K6320">
        <v>344940</v>
      </c>
    </row>
    <row r="6321" spans="2:11">
      <c r="B6321" t="s">
        <v>441</v>
      </c>
      <c r="F6321" t="s">
        <v>441</v>
      </c>
      <c r="J6321" t="s">
        <v>441</v>
      </c>
    </row>
    <row r="6322" spans="2:11">
      <c r="B6322" t="s">
        <v>323</v>
      </c>
      <c r="C6322">
        <v>9.9429999999999996</v>
      </c>
      <c r="F6322" t="s">
        <v>323</v>
      </c>
      <c r="G6322">
        <v>3.1429999999999998</v>
      </c>
      <c r="J6322" t="s">
        <v>323</v>
      </c>
      <c r="K6322">
        <v>11.641999999999999</v>
      </c>
    </row>
    <row r="6323" spans="2:11">
      <c r="B6323" t="s">
        <v>327</v>
      </c>
      <c r="C6323">
        <v>437759</v>
      </c>
      <c r="F6323" t="s">
        <v>327</v>
      </c>
      <c r="G6323">
        <v>2460094</v>
      </c>
      <c r="J6323" t="s">
        <v>327</v>
      </c>
      <c r="K6323">
        <v>349508</v>
      </c>
    </row>
    <row r="6324" spans="2:11">
      <c r="B6324" t="s">
        <v>442</v>
      </c>
      <c r="F6324" t="s">
        <v>442</v>
      </c>
      <c r="J6324" t="s">
        <v>442</v>
      </c>
    </row>
    <row r="6325" spans="2:11">
      <c r="B6325" t="s">
        <v>323</v>
      </c>
      <c r="C6325">
        <v>9.7859999999999996</v>
      </c>
      <c r="F6325" t="s">
        <v>323</v>
      </c>
      <c r="G6325">
        <v>3.2440000000000002</v>
      </c>
      <c r="J6325" t="s">
        <v>323</v>
      </c>
      <c r="K6325">
        <v>11.457000000000001</v>
      </c>
    </row>
    <row r="6326" spans="2:11">
      <c r="B6326" t="s">
        <v>327</v>
      </c>
      <c r="C6326">
        <v>447016</v>
      </c>
      <c r="F6326" t="s">
        <v>327</v>
      </c>
      <c r="G6326">
        <v>2640879</v>
      </c>
      <c r="J6326" t="s">
        <v>327</v>
      </c>
      <c r="K6326">
        <v>355853</v>
      </c>
    </row>
    <row r="6327" spans="2:11">
      <c r="B6327" t="s">
        <v>443</v>
      </c>
      <c r="F6327" t="s">
        <v>443</v>
      </c>
      <c r="J6327" t="s">
        <v>443</v>
      </c>
    </row>
    <row r="6328" spans="2:11">
      <c r="B6328" t="s">
        <v>323</v>
      </c>
      <c r="C6328">
        <v>9.7620000000000005</v>
      </c>
      <c r="F6328" t="s">
        <v>323</v>
      </c>
      <c r="G6328">
        <v>3.09</v>
      </c>
      <c r="J6328" t="s">
        <v>323</v>
      </c>
      <c r="K6328">
        <v>11.445</v>
      </c>
    </row>
    <row r="6329" spans="2:11">
      <c r="B6329" t="s">
        <v>327</v>
      </c>
      <c r="C6329">
        <v>412550</v>
      </c>
      <c r="F6329" t="s">
        <v>327</v>
      </c>
      <c r="G6329">
        <v>2382763</v>
      </c>
      <c r="J6329" t="s">
        <v>327</v>
      </c>
      <c r="K6329">
        <v>334043</v>
      </c>
    </row>
    <row r="6330" spans="2:11">
      <c r="B6330" t="s">
        <v>444</v>
      </c>
      <c r="F6330" t="s">
        <v>444</v>
      </c>
      <c r="J6330" t="s">
        <v>444</v>
      </c>
    </row>
    <row r="6331" spans="2:11">
      <c r="B6331" t="s">
        <v>323</v>
      </c>
      <c r="C6331">
        <v>9.9440000000000008</v>
      </c>
      <c r="F6331" t="s">
        <v>323</v>
      </c>
      <c r="G6331">
        <v>3.0939999999999999</v>
      </c>
      <c r="J6331" t="s">
        <v>323</v>
      </c>
      <c r="K6331">
        <v>11.69</v>
      </c>
    </row>
    <row r="6332" spans="2:11">
      <c r="B6332" t="s">
        <v>327</v>
      </c>
      <c r="C6332">
        <v>439257</v>
      </c>
      <c r="F6332" t="s">
        <v>327</v>
      </c>
      <c r="G6332">
        <v>2382006</v>
      </c>
      <c r="J6332" t="s">
        <v>327</v>
      </c>
      <c r="K6332">
        <v>350960</v>
      </c>
    </row>
    <row r="6333" spans="2:11">
      <c r="B6333" t="s">
        <v>445</v>
      </c>
      <c r="F6333" t="s">
        <v>445</v>
      </c>
      <c r="J6333" t="s">
        <v>445</v>
      </c>
    </row>
    <row r="6334" spans="2:11">
      <c r="B6334" t="s">
        <v>323</v>
      </c>
      <c r="C6334">
        <v>9.7989999999999995</v>
      </c>
      <c r="F6334" t="s">
        <v>323</v>
      </c>
      <c r="G6334">
        <v>3.12</v>
      </c>
      <c r="J6334" t="s">
        <v>323</v>
      </c>
      <c r="K6334">
        <v>11.488</v>
      </c>
    </row>
    <row r="6335" spans="2:11">
      <c r="B6335" t="s">
        <v>327</v>
      </c>
      <c r="C6335">
        <v>411499</v>
      </c>
      <c r="F6335" t="s">
        <v>327</v>
      </c>
      <c r="G6335">
        <v>2426070</v>
      </c>
      <c r="J6335" t="s">
        <v>327</v>
      </c>
      <c r="K6335">
        <v>331964</v>
      </c>
    </row>
    <row r="6336" spans="2:11">
      <c r="B6336" t="s">
        <v>446</v>
      </c>
      <c r="F6336" t="s">
        <v>446</v>
      </c>
      <c r="J6336" t="s">
        <v>446</v>
      </c>
    </row>
    <row r="6337" spans="2:12">
      <c r="B6337" t="s">
        <v>323</v>
      </c>
      <c r="C6337">
        <v>9.7859999999999996</v>
      </c>
      <c r="F6337" t="s">
        <v>323</v>
      </c>
      <c r="G6337">
        <v>3.2280000000000002</v>
      </c>
      <c r="J6337" t="s">
        <v>323</v>
      </c>
      <c r="K6337">
        <v>11.454000000000001</v>
      </c>
    </row>
    <row r="6338" spans="2:12">
      <c r="B6338" t="s">
        <v>327</v>
      </c>
      <c r="C6338">
        <v>443115</v>
      </c>
      <c r="F6338" t="s">
        <v>327</v>
      </c>
      <c r="G6338">
        <v>2615164</v>
      </c>
      <c r="J6338" t="s">
        <v>327</v>
      </c>
      <c r="K6338">
        <v>352519</v>
      </c>
    </row>
    <row r="6339" spans="2:12">
      <c r="B6339" t="s">
        <v>447</v>
      </c>
      <c r="F6339" t="s">
        <v>447</v>
      </c>
      <c r="J6339" t="s">
        <v>447</v>
      </c>
    </row>
    <row r="6340" spans="2:12">
      <c r="B6340" t="s">
        <v>323</v>
      </c>
      <c r="C6340">
        <v>9.8290000000000006</v>
      </c>
      <c r="F6340" t="s">
        <v>323</v>
      </c>
      <c r="G6340">
        <v>3.2330000000000001</v>
      </c>
      <c r="J6340" t="s">
        <v>323</v>
      </c>
      <c r="K6340">
        <v>11.478</v>
      </c>
    </row>
    <row r="6341" spans="2:12">
      <c r="B6341" t="s">
        <v>327</v>
      </c>
      <c r="C6341">
        <v>448969</v>
      </c>
      <c r="D6341">
        <f>(C6341+C6344+C6347+C6350+C6353+C6356+C6359+C6362+C6365+C6368)/10</f>
        <v>427605.4</v>
      </c>
      <c r="F6341" t="s">
        <v>327</v>
      </c>
      <c r="G6341">
        <v>2742588</v>
      </c>
      <c r="H6341">
        <f>(G6341+G6344+G6347+G6350+G6353+G6356+G6359+G6362+G6365+G6368)/10</f>
        <v>2614078.5</v>
      </c>
      <c r="J6341" t="s">
        <v>327</v>
      </c>
      <c r="K6341">
        <v>357047</v>
      </c>
      <c r="L6341">
        <f>(K6341+K6344+K6347+K6350+K6353+K6356+K6359+K6362+K6365+K6368)/10</f>
        <v>342231.8</v>
      </c>
    </row>
    <row r="6342" spans="2:12">
      <c r="B6342" t="s">
        <v>448</v>
      </c>
      <c r="F6342" t="s">
        <v>448</v>
      </c>
      <c r="J6342" t="s">
        <v>448</v>
      </c>
    </row>
    <row r="6343" spans="2:12">
      <c r="B6343" t="s">
        <v>323</v>
      </c>
      <c r="C6343">
        <v>9.6300000000000008</v>
      </c>
      <c r="F6343" t="s">
        <v>323</v>
      </c>
      <c r="G6343">
        <v>3.1669999999999998</v>
      </c>
      <c r="J6343" t="s">
        <v>323</v>
      </c>
      <c r="K6343">
        <v>11.279</v>
      </c>
    </row>
    <row r="6344" spans="2:12">
      <c r="B6344" t="s">
        <v>327</v>
      </c>
      <c r="C6344">
        <v>413940</v>
      </c>
      <c r="F6344" t="s">
        <v>327</v>
      </c>
      <c r="G6344">
        <v>2635077</v>
      </c>
      <c r="J6344" t="s">
        <v>327</v>
      </c>
      <c r="K6344">
        <v>333923</v>
      </c>
    </row>
    <row r="6345" spans="2:12">
      <c r="B6345" t="s">
        <v>449</v>
      </c>
      <c r="F6345" t="s">
        <v>449</v>
      </c>
      <c r="J6345" t="s">
        <v>449</v>
      </c>
    </row>
    <row r="6346" spans="2:12">
      <c r="B6346" t="s">
        <v>323</v>
      </c>
      <c r="C6346">
        <v>9.6359999999999992</v>
      </c>
      <c r="F6346" t="s">
        <v>323</v>
      </c>
      <c r="G6346">
        <v>3.1579999999999999</v>
      </c>
      <c r="J6346" t="s">
        <v>323</v>
      </c>
      <c r="K6346">
        <v>11.259</v>
      </c>
    </row>
    <row r="6347" spans="2:12">
      <c r="B6347" t="s">
        <v>327</v>
      </c>
      <c r="C6347">
        <v>396540</v>
      </c>
      <c r="F6347" t="s">
        <v>327</v>
      </c>
      <c r="G6347">
        <v>2616024</v>
      </c>
      <c r="J6347" t="s">
        <v>327</v>
      </c>
      <c r="K6347">
        <v>318438</v>
      </c>
    </row>
    <row r="6348" spans="2:12">
      <c r="B6348" t="s">
        <v>450</v>
      </c>
      <c r="F6348" t="s">
        <v>450</v>
      </c>
      <c r="J6348" t="s">
        <v>450</v>
      </c>
    </row>
    <row r="6349" spans="2:12">
      <c r="B6349" t="s">
        <v>323</v>
      </c>
      <c r="C6349">
        <v>9.7590000000000003</v>
      </c>
      <c r="F6349" t="s">
        <v>323</v>
      </c>
      <c r="G6349">
        <v>3.1930000000000001</v>
      </c>
      <c r="J6349" t="s">
        <v>323</v>
      </c>
      <c r="K6349">
        <v>11.423</v>
      </c>
    </row>
    <row r="6350" spans="2:12">
      <c r="B6350" t="s">
        <v>327</v>
      </c>
      <c r="C6350">
        <v>432468</v>
      </c>
      <c r="F6350" t="s">
        <v>327</v>
      </c>
      <c r="G6350">
        <v>2674722</v>
      </c>
      <c r="J6350" t="s">
        <v>327</v>
      </c>
      <c r="K6350">
        <v>345122</v>
      </c>
    </row>
    <row r="6351" spans="2:12">
      <c r="B6351" t="s">
        <v>451</v>
      </c>
      <c r="F6351" t="s">
        <v>451</v>
      </c>
      <c r="J6351" t="s">
        <v>451</v>
      </c>
    </row>
    <row r="6352" spans="2:12">
      <c r="B6352" t="s">
        <v>323</v>
      </c>
      <c r="C6352">
        <v>9.9079999999999995</v>
      </c>
      <c r="F6352" t="s">
        <v>323</v>
      </c>
      <c r="G6352">
        <v>3.1339999999999999</v>
      </c>
      <c r="J6352" t="s">
        <v>323</v>
      </c>
      <c r="K6352">
        <v>11.590999999999999</v>
      </c>
    </row>
    <row r="6353" spans="2:11">
      <c r="B6353" t="s">
        <v>327</v>
      </c>
      <c r="C6353">
        <v>436218</v>
      </c>
      <c r="F6353" t="s">
        <v>327</v>
      </c>
      <c r="G6353">
        <v>2565238</v>
      </c>
      <c r="J6353" t="s">
        <v>327</v>
      </c>
      <c r="K6353">
        <v>347967</v>
      </c>
    </row>
    <row r="6354" spans="2:11">
      <c r="B6354" t="s">
        <v>452</v>
      </c>
      <c r="F6354" t="s">
        <v>452</v>
      </c>
      <c r="J6354" t="s">
        <v>452</v>
      </c>
    </row>
    <row r="6355" spans="2:11">
      <c r="B6355" t="s">
        <v>323</v>
      </c>
      <c r="C6355">
        <v>9.7899999999999991</v>
      </c>
      <c r="F6355" t="s">
        <v>323</v>
      </c>
      <c r="G6355">
        <v>3.2010000000000001</v>
      </c>
      <c r="J6355" t="s">
        <v>323</v>
      </c>
      <c r="K6355">
        <v>11.462999999999999</v>
      </c>
    </row>
    <row r="6356" spans="2:11">
      <c r="B6356" t="s">
        <v>327</v>
      </c>
      <c r="C6356">
        <v>447229</v>
      </c>
      <c r="F6356" t="s">
        <v>327</v>
      </c>
      <c r="G6356">
        <v>2689171</v>
      </c>
      <c r="J6356" t="s">
        <v>327</v>
      </c>
      <c r="K6356">
        <v>356066</v>
      </c>
    </row>
    <row r="6357" spans="2:11">
      <c r="B6357" t="s">
        <v>453</v>
      </c>
      <c r="F6357" t="s">
        <v>453</v>
      </c>
      <c r="J6357" t="s">
        <v>453</v>
      </c>
    </row>
    <row r="6358" spans="2:11">
      <c r="B6358" t="s">
        <v>323</v>
      </c>
      <c r="C6358">
        <v>9.76</v>
      </c>
      <c r="F6358" t="s">
        <v>323</v>
      </c>
      <c r="G6358">
        <v>3.0579999999999998</v>
      </c>
      <c r="J6358" t="s">
        <v>323</v>
      </c>
      <c r="K6358">
        <v>11.443</v>
      </c>
    </row>
    <row r="6359" spans="2:11">
      <c r="B6359" t="s">
        <v>327</v>
      </c>
      <c r="C6359">
        <v>412486</v>
      </c>
      <c r="F6359" t="s">
        <v>327</v>
      </c>
      <c r="G6359">
        <v>2444873</v>
      </c>
      <c r="J6359" t="s">
        <v>327</v>
      </c>
      <c r="K6359">
        <v>333979</v>
      </c>
    </row>
    <row r="6360" spans="2:11">
      <c r="B6360" t="s">
        <v>454</v>
      </c>
      <c r="F6360" t="s">
        <v>454</v>
      </c>
      <c r="J6360" t="s">
        <v>454</v>
      </c>
    </row>
    <row r="6361" spans="2:11">
      <c r="B6361" t="s">
        <v>323</v>
      </c>
      <c r="C6361">
        <v>9.9049999999999994</v>
      </c>
      <c r="F6361" t="s">
        <v>323</v>
      </c>
      <c r="G6361">
        <v>3.0920000000000001</v>
      </c>
      <c r="J6361" t="s">
        <v>323</v>
      </c>
      <c r="K6361">
        <v>11.632999999999999</v>
      </c>
    </row>
    <row r="6362" spans="2:11">
      <c r="B6362" t="s">
        <v>327</v>
      </c>
      <c r="C6362">
        <v>437542</v>
      </c>
      <c r="F6362" t="s">
        <v>327</v>
      </c>
      <c r="G6362">
        <v>2494457</v>
      </c>
      <c r="J6362" t="s">
        <v>327</v>
      </c>
      <c r="K6362">
        <v>349245</v>
      </c>
    </row>
    <row r="6363" spans="2:11">
      <c r="B6363" t="s">
        <v>455</v>
      </c>
      <c r="F6363" t="s">
        <v>455</v>
      </c>
      <c r="J6363" t="s">
        <v>455</v>
      </c>
    </row>
    <row r="6364" spans="2:11">
      <c r="B6364" t="s">
        <v>323</v>
      </c>
      <c r="C6364">
        <v>9.7439999999999998</v>
      </c>
      <c r="F6364" t="s">
        <v>323</v>
      </c>
      <c r="G6364">
        <v>3.125</v>
      </c>
      <c r="J6364" t="s">
        <v>323</v>
      </c>
      <c r="K6364">
        <v>11.407999999999999</v>
      </c>
    </row>
    <row r="6365" spans="2:11">
      <c r="B6365" t="s">
        <v>327</v>
      </c>
      <c r="C6365">
        <v>409190</v>
      </c>
      <c r="F6365" t="s">
        <v>327</v>
      </c>
      <c r="G6365">
        <v>2552666</v>
      </c>
      <c r="J6365" t="s">
        <v>327</v>
      </c>
      <c r="K6365">
        <v>329655</v>
      </c>
    </row>
    <row r="6366" spans="2:11">
      <c r="B6366" t="s">
        <v>456</v>
      </c>
      <c r="F6366" t="s">
        <v>456</v>
      </c>
      <c r="J6366" t="s">
        <v>456</v>
      </c>
    </row>
    <row r="6367" spans="2:11">
      <c r="B6367" t="s">
        <v>323</v>
      </c>
      <c r="C6367">
        <v>9.7490000000000006</v>
      </c>
      <c r="F6367" t="s">
        <v>323</v>
      </c>
      <c r="G6367">
        <v>3.22</v>
      </c>
      <c r="J6367" t="s">
        <v>323</v>
      </c>
      <c r="K6367">
        <v>11.4</v>
      </c>
    </row>
    <row r="6368" spans="2:11">
      <c r="B6368" t="s">
        <v>327</v>
      </c>
      <c r="C6368">
        <v>441472</v>
      </c>
      <c r="F6368" t="s">
        <v>327</v>
      </c>
      <c r="G6368">
        <v>2725969</v>
      </c>
      <c r="J6368" t="s">
        <v>327</v>
      </c>
      <c r="K6368">
        <v>350876</v>
      </c>
    </row>
    <row r="6369" spans="2:12">
      <c r="B6369" t="s">
        <v>457</v>
      </c>
      <c r="F6369" t="s">
        <v>457</v>
      </c>
      <c r="J6369" t="s">
        <v>457</v>
      </c>
    </row>
    <row r="6370" spans="2:12">
      <c r="B6370" t="s">
        <v>323</v>
      </c>
      <c r="C6370">
        <v>9.7650000000000006</v>
      </c>
      <c r="F6370" t="s">
        <v>323</v>
      </c>
      <c r="G6370">
        <v>3.242</v>
      </c>
      <c r="J6370" t="s">
        <v>323</v>
      </c>
      <c r="K6370">
        <v>11.384</v>
      </c>
    </row>
    <row r="6371" spans="2:12">
      <c r="B6371" t="s">
        <v>327</v>
      </c>
      <c r="C6371">
        <v>446047</v>
      </c>
      <c r="D6371">
        <f>(C6371+C6374+C6377+C6380+C6383+C6386+C6389+C6392+C6395+C6398)/10</f>
        <v>426818.4</v>
      </c>
      <c r="F6371" t="s">
        <v>327</v>
      </c>
      <c r="G6371">
        <v>2891640</v>
      </c>
      <c r="H6371">
        <f>(G6371+G6374+G6377+G6380+G6383+G6386+G6389+G6392+G6395+G6398)/10</f>
        <v>2698035.8</v>
      </c>
      <c r="J6371" t="s">
        <v>327</v>
      </c>
      <c r="K6371">
        <v>354125</v>
      </c>
      <c r="L6371">
        <f>(K6371+K6374+K6377+K6380+K6383+K6386+K6389+K6392+K6395+K6398)/10</f>
        <v>341444.8</v>
      </c>
    </row>
    <row r="6372" spans="2:12">
      <c r="B6372" t="s">
        <v>458</v>
      </c>
      <c r="F6372" t="s">
        <v>458</v>
      </c>
      <c r="J6372" t="s">
        <v>458</v>
      </c>
    </row>
    <row r="6373" spans="2:12">
      <c r="B6373" t="s">
        <v>323</v>
      </c>
      <c r="C6373">
        <v>9.6199999999999992</v>
      </c>
      <c r="F6373" t="s">
        <v>323</v>
      </c>
      <c r="G6373">
        <v>3.141</v>
      </c>
      <c r="J6373" t="s">
        <v>323</v>
      </c>
      <c r="K6373">
        <v>11.263999999999999</v>
      </c>
    </row>
    <row r="6374" spans="2:12">
      <c r="B6374" t="s">
        <v>327</v>
      </c>
      <c r="C6374">
        <v>413503</v>
      </c>
      <c r="F6374" t="s">
        <v>327</v>
      </c>
      <c r="G6374">
        <v>2710224</v>
      </c>
      <c r="J6374" t="s">
        <v>327</v>
      </c>
      <c r="K6374">
        <v>333486</v>
      </c>
    </row>
    <row r="6375" spans="2:12">
      <c r="B6375" t="s">
        <v>459</v>
      </c>
      <c r="F6375" t="s">
        <v>459</v>
      </c>
      <c r="J6375" t="s">
        <v>459</v>
      </c>
    </row>
    <row r="6376" spans="2:12">
      <c r="B6376" t="s">
        <v>323</v>
      </c>
      <c r="C6376">
        <v>9.5530000000000008</v>
      </c>
      <c r="F6376" t="s">
        <v>323</v>
      </c>
      <c r="G6376">
        <v>3.1789999999999998</v>
      </c>
      <c r="J6376" t="s">
        <v>323</v>
      </c>
      <c r="K6376">
        <v>11.137</v>
      </c>
    </row>
    <row r="6377" spans="2:12">
      <c r="B6377" t="s">
        <v>327</v>
      </c>
      <c r="C6377">
        <v>393100</v>
      </c>
      <c r="F6377" t="s">
        <v>327</v>
      </c>
      <c r="G6377">
        <v>2779955</v>
      </c>
      <c r="J6377" t="s">
        <v>327</v>
      </c>
      <c r="K6377">
        <v>314998</v>
      </c>
    </row>
    <row r="6378" spans="2:12">
      <c r="B6378" t="s">
        <v>460</v>
      </c>
      <c r="F6378" t="s">
        <v>460</v>
      </c>
      <c r="J6378" t="s">
        <v>460</v>
      </c>
    </row>
    <row r="6379" spans="2:12">
      <c r="B6379" t="s">
        <v>323</v>
      </c>
      <c r="C6379">
        <v>9.7170000000000005</v>
      </c>
      <c r="F6379" t="s">
        <v>323</v>
      </c>
      <c r="G6379">
        <v>3.1869999999999998</v>
      </c>
      <c r="J6379" t="s">
        <v>323</v>
      </c>
      <c r="K6379">
        <v>11.363</v>
      </c>
    </row>
    <row r="6380" spans="2:12">
      <c r="B6380" t="s">
        <v>327</v>
      </c>
      <c r="C6380">
        <v>430638</v>
      </c>
      <c r="F6380" t="s">
        <v>327</v>
      </c>
      <c r="G6380">
        <v>2789074</v>
      </c>
      <c r="J6380" t="s">
        <v>327</v>
      </c>
      <c r="K6380">
        <v>343292</v>
      </c>
    </row>
    <row r="6381" spans="2:12">
      <c r="B6381" t="s">
        <v>461</v>
      </c>
      <c r="F6381" t="s">
        <v>461</v>
      </c>
      <c r="J6381" t="s">
        <v>461</v>
      </c>
    </row>
    <row r="6382" spans="2:12">
      <c r="B6382" t="s">
        <v>323</v>
      </c>
      <c r="C6382">
        <v>9.9550000000000001</v>
      </c>
      <c r="F6382" t="s">
        <v>323</v>
      </c>
      <c r="G6382">
        <v>3.0649999999999999</v>
      </c>
      <c r="J6382" t="s">
        <v>323</v>
      </c>
      <c r="K6382">
        <v>11.66</v>
      </c>
    </row>
    <row r="6383" spans="2:12">
      <c r="B6383" t="s">
        <v>327</v>
      </c>
      <c r="C6383">
        <v>438304</v>
      </c>
      <c r="F6383" t="s">
        <v>327</v>
      </c>
      <c r="G6383">
        <v>2562619</v>
      </c>
      <c r="J6383" t="s">
        <v>327</v>
      </c>
      <c r="K6383">
        <v>350053</v>
      </c>
    </row>
    <row r="6384" spans="2:12">
      <c r="B6384" t="s">
        <v>462</v>
      </c>
      <c r="F6384" t="s">
        <v>462</v>
      </c>
      <c r="J6384" t="s">
        <v>462</v>
      </c>
    </row>
    <row r="6385" spans="2:11">
      <c r="B6385" t="s">
        <v>323</v>
      </c>
      <c r="C6385">
        <v>9.7449999999999992</v>
      </c>
      <c r="F6385" t="s">
        <v>323</v>
      </c>
      <c r="G6385">
        <v>3.198</v>
      </c>
      <c r="J6385" t="s">
        <v>323</v>
      </c>
      <c r="K6385">
        <v>11.397</v>
      </c>
    </row>
    <row r="6386" spans="2:11">
      <c r="B6386" t="s">
        <v>327</v>
      </c>
      <c r="C6386">
        <v>445166</v>
      </c>
      <c r="F6386" t="s">
        <v>327</v>
      </c>
      <c r="G6386">
        <v>2811947</v>
      </c>
      <c r="J6386" t="s">
        <v>327</v>
      </c>
      <c r="K6386">
        <v>354003</v>
      </c>
    </row>
    <row r="6387" spans="2:11">
      <c r="B6387" t="s">
        <v>463</v>
      </c>
      <c r="F6387" t="s">
        <v>463</v>
      </c>
      <c r="J6387" t="s">
        <v>463</v>
      </c>
    </row>
    <row r="6388" spans="2:11">
      <c r="B6388" t="s">
        <v>323</v>
      </c>
      <c r="C6388">
        <v>9.7430000000000003</v>
      </c>
      <c r="F6388" t="s">
        <v>323</v>
      </c>
      <c r="G6388">
        <v>3.0379999999999998</v>
      </c>
      <c r="J6388" t="s">
        <v>323</v>
      </c>
      <c r="K6388">
        <v>11.419</v>
      </c>
    </row>
    <row r="6389" spans="2:11">
      <c r="B6389" t="s">
        <v>327</v>
      </c>
      <c r="C6389">
        <v>411776</v>
      </c>
      <c r="F6389" t="s">
        <v>327</v>
      </c>
      <c r="G6389">
        <v>2525468</v>
      </c>
      <c r="J6389" t="s">
        <v>327</v>
      </c>
      <c r="K6389">
        <v>333269</v>
      </c>
    </row>
    <row r="6390" spans="2:11">
      <c r="B6390" t="s">
        <v>464</v>
      </c>
      <c r="F6390" t="s">
        <v>464</v>
      </c>
      <c r="J6390" t="s">
        <v>464</v>
      </c>
    </row>
    <row r="6391" spans="2:11">
      <c r="B6391" t="s">
        <v>323</v>
      </c>
      <c r="C6391">
        <v>9.9260000000000002</v>
      </c>
      <c r="F6391" t="s">
        <v>323</v>
      </c>
      <c r="G6391">
        <v>3.04</v>
      </c>
      <c r="J6391" t="s">
        <v>323</v>
      </c>
      <c r="K6391">
        <v>11.664</v>
      </c>
    </row>
    <row r="6392" spans="2:11">
      <c r="B6392" t="s">
        <v>327</v>
      </c>
      <c r="C6392">
        <v>438448</v>
      </c>
      <c r="F6392" t="s">
        <v>327</v>
      </c>
      <c r="G6392">
        <v>2521788</v>
      </c>
      <c r="J6392" t="s">
        <v>327</v>
      </c>
      <c r="K6392">
        <v>350151</v>
      </c>
    </row>
    <row r="6393" spans="2:11">
      <c r="B6393" t="s">
        <v>465</v>
      </c>
      <c r="F6393" t="s">
        <v>465</v>
      </c>
      <c r="J6393" t="s">
        <v>465</v>
      </c>
    </row>
    <row r="6394" spans="2:11">
      <c r="B6394" t="s">
        <v>323</v>
      </c>
      <c r="C6394">
        <v>9.7739999999999991</v>
      </c>
      <c r="F6394" t="s">
        <v>323</v>
      </c>
      <c r="G6394">
        <v>3.0710000000000002</v>
      </c>
      <c r="J6394" t="s">
        <v>323</v>
      </c>
      <c r="K6394">
        <v>11.451000000000001</v>
      </c>
    </row>
    <row r="6395" spans="2:11">
      <c r="B6395" t="s">
        <v>327</v>
      </c>
      <c r="C6395">
        <v>410436</v>
      </c>
      <c r="F6395" t="s">
        <v>327</v>
      </c>
      <c r="G6395">
        <v>2576534</v>
      </c>
      <c r="J6395" t="s">
        <v>327</v>
      </c>
      <c r="K6395">
        <v>330901</v>
      </c>
    </row>
    <row r="6396" spans="2:11">
      <c r="B6396" t="s">
        <v>466</v>
      </c>
      <c r="F6396" t="s">
        <v>466</v>
      </c>
      <c r="J6396" t="s">
        <v>466</v>
      </c>
    </row>
    <row r="6397" spans="2:11">
      <c r="B6397" t="s">
        <v>323</v>
      </c>
      <c r="C6397">
        <v>9.734</v>
      </c>
      <c r="F6397" t="s">
        <v>323</v>
      </c>
      <c r="G6397">
        <v>3.198</v>
      </c>
      <c r="J6397" t="s">
        <v>323</v>
      </c>
      <c r="K6397">
        <v>11.377000000000001</v>
      </c>
    </row>
    <row r="6398" spans="2:11">
      <c r="B6398" t="s">
        <v>327</v>
      </c>
      <c r="C6398">
        <v>440766</v>
      </c>
      <c r="F6398" t="s">
        <v>327</v>
      </c>
      <c r="G6398">
        <v>2811109</v>
      </c>
      <c r="J6398" t="s">
        <v>327</v>
      </c>
      <c r="K6398">
        <v>350170</v>
      </c>
    </row>
    <row r="6399" spans="2:11">
      <c r="B6399" t="s">
        <v>467</v>
      </c>
      <c r="F6399" t="s">
        <v>467</v>
      </c>
      <c r="J6399" t="s">
        <v>467</v>
      </c>
    </row>
    <row r="6400" spans="2:11">
      <c r="B6400" t="s">
        <v>323</v>
      </c>
      <c r="C6400">
        <v>9.7189999999999994</v>
      </c>
      <c r="F6400" t="s">
        <v>323</v>
      </c>
      <c r="G6400">
        <v>3.2389999999999999</v>
      </c>
      <c r="J6400" t="s">
        <v>323</v>
      </c>
      <c r="K6400">
        <v>11.316000000000001</v>
      </c>
    </row>
    <row r="6401" spans="2:12">
      <c r="B6401" t="s">
        <v>327</v>
      </c>
      <c r="C6401">
        <v>443939</v>
      </c>
      <c r="D6401">
        <f>(C6401+C6404+C6407+C6410+C6413+C6416+C6419+C6422+C6425+C6428)/10</f>
        <v>424931.7</v>
      </c>
      <c r="F6401" t="s">
        <v>327</v>
      </c>
      <c r="G6401">
        <v>3019098</v>
      </c>
      <c r="H6401">
        <f>(G6401+G6404+G6407+G6410+G6413+G6416+G6419+G6422+G6425+G6428)/10</f>
        <v>2818062.9</v>
      </c>
      <c r="J6401" t="s">
        <v>327</v>
      </c>
      <c r="K6401">
        <v>352017</v>
      </c>
      <c r="L6401">
        <f>(K6401+K6404+K6407+K6410+K6413+K6416+K6419+K6422+K6425+K6428)/10</f>
        <v>339558.1</v>
      </c>
    </row>
    <row r="6402" spans="2:12">
      <c r="B6402" t="s">
        <v>468</v>
      </c>
      <c r="F6402" t="s">
        <v>468</v>
      </c>
      <c r="J6402" t="s">
        <v>468</v>
      </c>
    </row>
    <row r="6403" spans="2:12">
      <c r="B6403" t="s">
        <v>323</v>
      </c>
      <c r="C6403">
        <v>9.5660000000000007</v>
      </c>
      <c r="F6403" t="s">
        <v>323</v>
      </c>
      <c r="G6403">
        <v>3.1429999999999998</v>
      </c>
      <c r="J6403" t="s">
        <v>323</v>
      </c>
      <c r="K6403">
        <v>11.186</v>
      </c>
    </row>
    <row r="6404" spans="2:12">
      <c r="B6404" t="s">
        <v>327</v>
      </c>
      <c r="C6404">
        <v>411196</v>
      </c>
      <c r="F6404" t="s">
        <v>327</v>
      </c>
      <c r="G6404">
        <v>2839401</v>
      </c>
      <c r="J6404" t="s">
        <v>327</v>
      </c>
      <c r="K6404">
        <v>331179</v>
      </c>
    </row>
    <row r="6405" spans="2:12">
      <c r="B6405" t="s">
        <v>469</v>
      </c>
      <c r="F6405" t="s">
        <v>469</v>
      </c>
      <c r="J6405" t="s">
        <v>469</v>
      </c>
    </row>
    <row r="6406" spans="2:12">
      <c r="B6406" t="s">
        <v>323</v>
      </c>
      <c r="C6406">
        <v>9.5589999999999993</v>
      </c>
      <c r="F6406" t="s">
        <v>323</v>
      </c>
      <c r="G6406">
        <v>3.141</v>
      </c>
      <c r="J6406" t="s">
        <v>323</v>
      </c>
      <c r="K6406">
        <v>11.145</v>
      </c>
    </row>
    <row r="6407" spans="2:12">
      <c r="B6407" t="s">
        <v>327</v>
      </c>
      <c r="C6407">
        <v>393337</v>
      </c>
      <c r="F6407" t="s">
        <v>327</v>
      </c>
      <c r="G6407">
        <v>2833343</v>
      </c>
      <c r="J6407" t="s">
        <v>327</v>
      </c>
      <c r="K6407">
        <v>315235</v>
      </c>
    </row>
    <row r="6408" spans="2:12">
      <c r="B6408" t="s">
        <v>470</v>
      </c>
      <c r="F6408" t="s">
        <v>470</v>
      </c>
      <c r="J6408" t="s">
        <v>470</v>
      </c>
    </row>
    <row r="6409" spans="2:12">
      <c r="B6409" t="s">
        <v>323</v>
      </c>
      <c r="C6409">
        <v>9.6660000000000004</v>
      </c>
      <c r="F6409" t="s">
        <v>323</v>
      </c>
      <c r="G6409">
        <v>3.1880000000000002</v>
      </c>
      <c r="J6409" t="s">
        <v>323</v>
      </c>
      <c r="K6409">
        <v>11.287000000000001</v>
      </c>
    </row>
    <row r="6410" spans="2:12">
      <c r="B6410" t="s">
        <v>327</v>
      </c>
      <c r="C6410">
        <v>428360</v>
      </c>
      <c r="F6410" t="s">
        <v>327</v>
      </c>
      <c r="G6410">
        <v>2921181</v>
      </c>
      <c r="J6410" t="s">
        <v>327</v>
      </c>
      <c r="K6410">
        <v>341014</v>
      </c>
    </row>
    <row r="6411" spans="2:12">
      <c r="B6411" t="s">
        <v>471</v>
      </c>
      <c r="F6411" t="s">
        <v>471</v>
      </c>
      <c r="J6411" t="s">
        <v>471</v>
      </c>
    </row>
    <row r="6412" spans="2:12">
      <c r="B6412" t="s">
        <v>323</v>
      </c>
      <c r="C6412">
        <v>9.8960000000000008</v>
      </c>
      <c r="F6412" t="s">
        <v>323</v>
      </c>
      <c r="G6412">
        <v>3.0779999999999998</v>
      </c>
      <c r="J6412" t="s">
        <v>323</v>
      </c>
      <c r="K6412">
        <v>11.574999999999999</v>
      </c>
    </row>
    <row r="6413" spans="2:12">
      <c r="B6413" t="s">
        <v>327</v>
      </c>
      <c r="C6413">
        <v>435730</v>
      </c>
      <c r="F6413" t="s">
        <v>327</v>
      </c>
      <c r="G6413">
        <v>2704656</v>
      </c>
      <c r="J6413" t="s">
        <v>327</v>
      </c>
      <c r="K6413">
        <v>347479</v>
      </c>
    </row>
    <row r="6414" spans="2:12">
      <c r="B6414" t="s">
        <v>472</v>
      </c>
      <c r="F6414" t="s">
        <v>472</v>
      </c>
      <c r="J6414" t="s">
        <v>472</v>
      </c>
    </row>
    <row r="6415" spans="2:12">
      <c r="B6415" t="s">
        <v>323</v>
      </c>
      <c r="C6415">
        <v>9.7159999999999993</v>
      </c>
      <c r="F6415" t="s">
        <v>323</v>
      </c>
      <c r="G6415">
        <v>3.1890000000000001</v>
      </c>
      <c r="J6415" t="s">
        <v>323</v>
      </c>
      <c r="K6415">
        <v>11.353999999999999</v>
      </c>
    </row>
    <row r="6416" spans="2:12">
      <c r="B6416" t="s">
        <v>327</v>
      </c>
      <c r="C6416">
        <v>443840</v>
      </c>
      <c r="F6416" t="s">
        <v>327</v>
      </c>
      <c r="G6416">
        <v>2921578</v>
      </c>
      <c r="J6416" t="s">
        <v>327</v>
      </c>
      <c r="K6416">
        <v>352677</v>
      </c>
    </row>
    <row r="6417" spans="2:12">
      <c r="B6417" t="s">
        <v>473</v>
      </c>
      <c r="F6417" t="s">
        <v>473</v>
      </c>
      <c r="J6417" t="s">
        <v>473</v>
      </c>
    </row>
    <row r="6418" spans="2:12">
      <c r="B6418" t="s">
        <v>323</v>
      </c>
      <c r="C6418">
        <v>9.6820000000000004</v>
      </c>
      <c r="F6418" t="s">
        <v>323</v>
      </c>
      <c r="G6418">
        <v>3.048</v>
      </c>
      <c r="J6418" t="s">
        <v>323</v>
      </c>
      <c r="K6418">
        <v>11.33</v>
      </c>
    </row>
    <row r="6419" spans="2:12">
      <c r="B6419" t="s">
        <v>327</v>
      </c>
      <c r="C6419">
        <v>409187</v>
      </c>
      <c r="F6419" t="s">
        <v>327</v>
      </c>
      <c r="G6419">
        <v>2661726</v>
      </c>
      <c r="J6419" t="s">
        <v>327</v>
      </c>
      <c r="K6419">
        <v>330680</v>
      </c>
    </row>
    <row r="6420" spans="2:12">
      <c r="B6420" t="s">
        <v>474</v>
      </c>
      <c r="F6420" t="s">
        <v>474</v>
      </c>
      <c r="J6420" t="s">
        <v>474</v>
      </c>
    </row>
    <row r="6421" spans="2:12">
      <c r="B6421" t="s">
        <v>323</v>
      </c>
      <c r="C6421">
        <v>9.8729999999999993</v>
      </c>
      <c r="F6421" t="s">
        <v>323</v>
      </c>
      <c r="G6421">
        <v>3.0510000000000002</v>
      </c>
      <c r="J6421" t="s">
        <v>323</v>
      </c>
      <c r="K6421">
        <v>11.586</v>
      </c>
    </row>
    <row r="6422" spans="2:12">
      <c r="B6422" t="s">
        <v>327</v>
      </c>
      <c r="C6422">
        <v>436128</v>
      </c>
      <c r="F6422" t="s">
        <v>327</v>
      </c>
      <c r="G6422">
        <v>2657656</v>
      </c>
      <c r="J6422" t="s">
        <v>327</v>
      </c>
      <c r="K6422">
        <v>347831</v>
      </c>
    </row>
    <row r="6423" spans="2:12">
      <c r="B6423" t="s">
        <v>475</v>
      </c>
      <c r="F6423" t="s">
        <v>475</v>
      </c>
      <c r="J6423" t="s">
        <v>475</v>
      </c>
    </row>
    <row r="6424" spans="2:12">
      <c r="B6424" t="s">
        <v>323</v>
      </c>
      <c r="C6424">
        <v>9.7249999999999996</v>
      </c>
      <c r="F6424" t="s">
        <v>323</v>
      </c>
      <c r="G6424">
        <v>3.0739999999999998</v>
      </c>
      <c r="J6424" t="s">
        <v>323</v>
      </c>
      <c r="K6424">
        <v>11.38</v>
      </c>
    </row>
    <row r="6425" spans="2:12">
      <c r="B6425" t="s">
        <v>327</v>
      </c>
      <c r="C6425">
        <v>408359</v>
      </c>
      <c r="F6425" t="s">
        <v>327</v>
      </c>
      <c r="G6425">
        <v>2701665</v>
      </c>
      <c r="J6425" t="s">
        <v>327</v>
      </c>
      <c r="K6425">
        <v>328824</v>
      </c>
    </row>
    <row r="6426" spans="2:12">
      <c r="B6426" t="s">
        <v>476</v>
      </c>
      <c r="F6426" t="s">
        <v>476</v>
      </c>
      <c r="J6426" t="s">
        <v>476</v>
      </c>
    </row>
    <row r="6427" spans="2:12">
      <c r="B6427" t="s">
        <v>323</v>
      </c>
      <c r="C6427">
        <v>9.6999999999999993</v>
      </c>
      <c r="F6427" t="s">
        <v>323</v>
      </c>
      <c r="G6427">
        <v>3.1869999999999998</v>
      </c>
      <c r="J6427" t="s">
        <v>323</v>
      </c>
      <c r="K6427">
        <v>11.327999999999999</v>
      </c>
    </row>
    <row r="6428" spans="2:12">
      <c r="B6428" t="s">
        <v>327</v>
      </c>
      <c r="C6428">
        <v>439241</v>
      </c>
      <c r="F6428" t="s">
        <v>327</v>
      </c>
      <c r="G6428">
        <v>2920325</v>
      </c>
      <c r="J6428" t="s">
        <v>327</v>
      </c>
      <c r="K6428">
        <v>348645</v>
      </c>
    </row>
    <row r="6429" spans="2:12">
      <c r="B6429" t="s">
        <v>477</v>
      </c>
      <c r="F6429" t="s">
        <v>477</v>
      </c>
      <c r="J6429" t="s">
        <v>477</v>
      </c>
    </row>
    <row r="6430" spans="2:12">
      <c r="B6430" t="s">
        <v>323</v>
      </c>
      <c r="C6430">
        <v>9.7360000000000007</v>
      </c>
      <c r="F6430" t="s">
        <v>323</v>
      </c>
      <c r="G6430">
        <v>3.194</v>
      </c>
      <c r="J6430" t="s">
        <v>323</v>
      </c>
      <c r="K6430">
        <v>11.340999999999999</v>
      </c>
    </row>
    <row r="6431" spans="2:12">
      <c r="B6431" t="s">
        <v>327</v>
      </c>
      <c r="C6431">
        <v>444719</v>
      </c>
      <c r="D6431">
        <f>(C6431+C6434+C6437+C6440+C6443+C6446+C6449+C6452+C6455+C6458)/10</f>
        <v>424971.5</v>
      </c>
      <c r="F6431" t="s">
        <v>327</v>
      </c>
      <c r="G6431">
        <v>3059286</v>
      </c>
      <c r="H6431">
        <f>(G6431+G6434+G6437+G6440+G6443+G6446+G6449+G6452+G6455+G6458)/10</f>
        <v>2881103.8</v>
      </c>
      <c r="J6431" t="s">
        <v>327</v>
      </c>
      <c r="K6431">
        <v>352797</v>
      </c>
      <c r="L6431">
        <f>(K6431+K6434+K6437+K6440+K6443+K6446+K6449+K6452+K6455+K6458)/10</f>
        <v>339597.9</v>
      </c>
    </row>
    <row r="6432" spans="2:12">
      <c r="B6432" t="s">
        <v>478</v>
      </c>
      <c r="F6432" t="s">
        <v>478</v>
      </c>
      <c r="J6432" t="s">
        <v>478</v>
      </c>
    </row>
    <row r="6433" spans="2:11">
      <c r="B6433" t="s">
        <v>323</v>
      </c>
      <c r="C6433">
        <v>9.5830000000000002</v>
      </c>
      <c r="F6433" t="s">
        <v>323</v>
      </c>
      <c r="G6433">
        <v>3.1</v>
      </c>
      <c r="J6433" t="s">
        <v>323</v>
      </c>
      <c r="K6433">
        <v>11.211</v>
      </c>
    </row>
    <row r="6434" spans="2:11">
      <c r="B6434" t="s">
        <v>327</v>
      </c>
      <c r="C6434">
        <v>411928</v>
      </c>
      <c r="F6434" t="s">
        <v>327</v>
      </c>
      <c r="G6434">
        <v>2881479</v>
      </c>
      <c r="J6434" t="s">
        <v>327</v>
      </c>
      <c r="K6434">
        <v>331911</v>
      </c>
    </row>
    <row r="6435" spans="2:11">
      <c r="B6435" t="s">
        <v>479</v>
      </c>
      <c r="F6435" t="s">
        <v>479</v>
      </c>
      <c r="J6435" t="s">
        <v>479</v>
      </c>
    </row>
    <row r="6436" spans="2:11">
      <c r="B6436" t="s">
        <v>323</v>
      </c>
      <c r="C6436">
        <v>9.5549999999999997</v>
      </c>
      <c r="F6436" t="s">
        <v>323</v>
      </c>
      <c r="G6436">
        <v>3.1120000000000001</v>
      </c>
      <c r="J6436" t="s">
        <v>323</v>
      </c>
      <c r="K6436">
        <v>11.14</v>
      </c>
    </row>
    <row r="6437" spans="2:11">
      <c r="B6437" t="s">
        <v>327</v>
      </c>
      <c r="C6437">
        <v>393196</v>
      </c>
      <c r="F6437" t="s">
        <v>327</v>
      </c>
      <c r="G6437">
        <v>2902967</v>
      </c>
      <c r="J6437" t="s">
        <v>327</v>
      </c>
      <c r="K6437">
        <v>315094</v>
      </c>
    </row>
    <row r="6438" spans="2:11">
      <c r="B6438" t="s">
        <v>480</v>
      </c>
      <c r="F6438" t="s">
        <v>480</v>
      </c>
      <c r="J6438" t="s">
        <v>480</v>
      </c>
    </row>
    <row r="6439" spans="2:11">
      <c r="B6439" t="s">
        <v>323</v>
      </c>
      <c r="C6439">
        <v>9.6950000000000003</v>
      </c>
      <c r="F6439" t="s">
        <v>323</v>
      </c>
      <c r="G6439">
        <v>3.137</v>
      </c>
      <c r="J6439" t="s">
        <v>323</v>
      </c>
      <c r="K6439">
        <v>11.33</v>
      </c>
    </row>
    <row r="6440" spans="2:11">
      <c r="B6440" t="s">
        <v>327</v>
      </c>
      <c r="C6440">
        <v>429653</v>
      </c>
      <c r="F6440" t="s">
        <v>327</v>
      </c>
      <c r="G6440">
        <v>2947772</v>
      </c>
      <c r="J6440" t="s">
        <v>327</v>
      </c>
      <c r="K6440">
        <v>342307</v>
      </c>
    </row>
    <row r="6441" spans="2:11">
      <c r="B6441" t="s">
        <v>481</v>
      </c>
      <c r="F6441" t="s">
        <v>481</v>
      </c>
      <c r="J6441" t="s">
        <v>481</v>
      </c>
    </row>
    <row r="6442" spans="2:11">
      <c r="B6442" t="s">
        <v>323</v>
      </c>
      <c r="C6442">
        <v>9.8190000000000008</v>
      </c>
      <c r="F6442" t="s">
        <v>323</v>
      </c>
      <c r="G6442">
        <v>3.101</v>
      </c>
      <c r="J6442" t="s">
        <v>323</v>
      </c>
      <c r="K6442">
        <v>11.46</v>
      </c>
    </row>
    <row r="6443" spans="2:11">
      <c r="B6443" t="s">
        <v>327</v>
      </c>
      <c r="C6443">
        <v>432300</v>
      </c>
      <c r="F6443" t="s">
        <v>327</v>
      </c>
      <c r="G6443">
        <v>2871765</v>
      </c>
      <c r="J6443" t="s">
        <v>327</v>
      </c>
      <c r="K6443">
        <v>344049</v>
      </c>
    </row>
    <row r="6444" spans="2:11">
      <c r="B6444" t="s">
        <v>482</v>
      </c>
      <c r="F6444" t="s">
        <v>482</v>
      </c>
      <c r="J6444" t="s">
        <v>482</v>
      </c>
    </row>
    <row r="6445" spans="2:11">
      <c r="B6445" t="s">
        <v>323</v>
      </c>
      <c r="C6445">
        <v>9.6709999999999994</v>
      </c>
      <c r="F6445" t="s">
        <v>323</v>
      </c>
      <c r="G6445">
        <v>3.1819999999999999</v>
      </c>
      <c r="J6445" t="s">
        <v>323</v>
      </c>
      <c r="K6445">
        <v>11.288</v>
      </c>
    </row>
    <row r="6446" spans="2:11">
      <c r="B6446" t="s">
        <v>327</v>
      </c>
      <c r="C6446">
        <v>441792</v>
      </c>
      <c r="F6446" t="s">
        <v>327</v>
      </c>
      <c r="G6446">
        <v>3040502</v>
      </c>
      <c r="J6446" t="s">
        <v>327</v>
      </c>
      <c r="K6446">
        <v>350629</v>
      </c>
    </row>
    <row r="6447" spans="2:11">
      <c r="B6447" t="s">
        <v>483</v>
      </c>
      <c r="F6447" t="s">
        <v>483</v>
      </c>
      <c r="J6447" t="s">
        <v>483</v>
      </c>
    </row>
    <row r="6448" spans="2:11">
      <c r="B6448" t="s">
        <v>323</v>
      </c>
      <c r="C6448">
        <v>9.7089999999999996</v>
      </c>
      <c r="F6448" t="s">
        <v>323</v>
      </c>
      <c r="G6448">
        <v>3.0019999999999998</v>
      </c>
      <c r="J6448" t="s">
        <v>323</v>
      </c>
      <c r="K6448">
        <v>11.369</v>
      </c>
    </row>
    <row r="6449" spans="2:12">
      <c r="B6449" t="s">
        <v>327</v>
      </c>
      <c r="C6449">
        <v>410337</v>
      </c>
      <c r="F6449" t="s">
        <v>327</v>
      </c>
      <c r="G6449">
        <v>2694750</v>
      </c>
      <c r="J6449" t="s">
        <v>327</v>
      </c>
      <c r="K6449">
        <v>331830</v>
      </c>
    </row>
    <row r="6450" spans="2:12">
      <c r="B6450" t="s">
        <v>484</v>
      </c>
      <c r="F6450" t="s">
        <v>484</v>
      </c>
      <c r="J6450" t="s">
        <v>484</v>
      </c>
    </row>
    <row r="6451" spans="2:12">
      <c r="B6451" t="s">
        <v>323</v>
      </c>
      <c r="C6451">
        <v>9.8740000000000006</v>
      </c>
      <c r="F6451" t="s">
        <v>323</v>
      </c>
      <c r="G6451">
        <v>3.0209999999999999</v>
      </c>
      <c r="J6451" t="s">
        <v>323</v>
      </c>
      <c r="K6451">
        <v>11.587999999999999</v>
      </c>
    </row>
    <row r="6452" spans="2:12">
      <c r="B6452" t="s">
        <v>327</v>
      </c>
      <c r="C6452">
        <v>436175</v>
      </c>
      <c r="F6452" t="s">
        <v>327</v>
      </c>
      <c r="G6452">
        <v>2722077</v>
      </c>
      <c r="J6452" t="s">
        <v>327</v>
      </c>
      <c r="K6452">
        <v>347878</v>
      </c>
    </row>
    <row r="6453" spans="2:12">
      <c r="B6453" t="s">
        <v>485</v>
      </c>
      <c r="F6453" t="s">
        <v>485</v>
      </c>
      <c r="J6453" t="s">
        <v>485</v>
      </c>
    </row>
    <row r="6454" spans="2:12">
      <c r="B6454" t="s">
        <v>323</v>
      </c>
      <c r="C6454">
        <v>9.7729999999999997</v>
      </c>
      <c r="F6454" t="s">
        <v>323</v>
      </c>
      <c r="G6454">
        <v>3.0129999999999999</v>
      </c>
      <c r="J6454" t="s">
        <v>323</v>
      </c>
      <c r="K6454">
        <v>11.45</v>
      </c>
    </row>
    <row r="6455" spans="2:12">
      <c r="B6455" t="s">
        <v>327</v>
      </c>
      <c r="C6455">
        <v>410391</v>
      </c>
      <c r="F6455" t="s">
        <v>327</v>
      </c>
      <c r="G6455">
        <v>2708233</v>
      </c>
      <c r="J6455" t="s">
        <v>327</v>
      </c>
      <c r="K6455">
        <v>330856</v>
      </c>
    </row>
    <row r="6456" spans="2:12">
      <c r="B6456" t="s">
        <v>486</v>
      </c>
      <c r="F6456" t="s">
        <v>486</v>
      </c>
      <c r="J6456" t="s">
        <v>486</v>
      </c>
    </row>
    <row r="6457" spans="2:12">
      <c r="B6457" t="s">
        <v>323</v>
      </c>
      <c r="C6457">
        <v>9.6999999999999993</v>
      </c>
      <c r="F6457" t="s">
        <v>323</v>
      </c>
      <c r="G6457">
        <v>3.153</v>
      </c>
      <c r="J6457" t="s">
        <v>323</v>
      </c>
      <c r="K6457">
        <v>11.327</v>
      </c>
    </row>
    <row r="6458" spans="2:12">
      <c r="B6458" t="s">
        <v>327</v>
      </c>
      <c r="C6458">
        <v>439224</v>
      </c>
      <c r="F6458" t="s">
        <v>327</v>
      </c>
      <c r="G6458">
        <v>2982207</v>
      </c>
      <c r="J6458" t="s">
        <v>327</v>
      </c>
      <c r="K6458">
        <v>348628</v>
      </c>
    </row>
    <row r="6459" spans="2:12">
      <c r="B6459" t="s">
        <v>487</v>
      </c>
      <c r="F6459" t="s">
        <v>487</v>
      </c>
      <c r="J6459" t="s">
        <v>487</v>
      </c>
    </row>
    <row r="6460" spans="2:12">
      <c r="B6460" t="s">
        <v>323</v>
      </c>
      <c r="C6460">
        <v>9.7710000000000008</v>
      </c>
      <c r="F6460" t="s">
        <v>323</v>
      </c>
      <c r="G6460">
        <v>3.137</v>
      </c>
      <c r="J6460" t="s">
        <v>323</v>
      </c>
      <c r="K6460">
        <v>11.391999999999999</v>
      </c>
    </row>
    <row r="6461" spans="2:12">
      <c r="B6461" t="s">
        <v>327</v>
      </c>
      <c r="C6461">
        <v>446294</v>
      </c>
      <c r="D6461">
        <f>(C6461+C6464+C6467+C6470+C6473+C6476+C6479+C6482+C6485+C6488)/10</f>
        <v>423805.3</v>
      </c>
      <c r="F6461" t="s">
        <v>327</v>
      </c>
      <c r="G6461">
        <v>3073678</v>
      </c>
      <c r="H6461">
        <f>(G6461+G6464+G6467+G6470+G6473+G6476+G6479+G6482+G6485+G6488)/10</f>
        <v>2980756.9</v>
      </c>
      <c r="J6461" t="s">
        <v>327</v>
      </c>
      <c r="K6461">
        <v>354372</v>
      </c>
      <c r="L6461">
        <f>(K6461+K6464+K6467+K6470+K6473+K6476+K6479+K6482+K6485+K6488)/10</f>
        <v>338431.7</v>
      </c>
    </row>
    <row r="6462" spans="2:12">
      <c r="B6462" t="s">
        <v>488</v>
      </c>
      <c r="F6462" t="s">
        <v>488</v>
      </c>
      <c r="J6462" t="s">
        <v>488</v>
      </c>
    </row>
    <row r="6463" spans="2:12">
      <c r="B6463" t="s">
        <v>323</v>
      </c>
      <c r="C6463">
        <v>9.5809999999999995</v>
      </c>
      <c r="F6463" t="s">
        <v>323</v>
      </c>
      <c r="G6463">
        <v>3.0720000000000001</v>
      </c>
      <c r="J6463" t="s">
        <v>323</v>
      </c>
      <c r="K6463">
        <v>11.207000000000001</v>
      </c>
    </row>
    <row r="6464" spans="2:12">
      <c r="B6464" t="s">
        <v>327</v>
      </c>
      <c r="C6464">
        <v>411820</v>
      </c>
      <c r="F6464" t="s">
        <v>327</v>
      </c>
      <c r="G6464">
        <v>2951707</v>
      </c>
      <c r="J6464" t="s">
        <v>327</v>
      </c>
      <c r="K6464">
        <v>331803</v>
      </c>
    </row>
    <row r="6465" spans="2:11">
      <c r="B6465" t="s">
        <v>489</v>
      </c>
      <c r="F6465" t="s">
        <v>489</v>
      </c>
      <c r="J6465" t="s">
        <v>489</v>
      </c>
    </row>
    <row r="6466" spans="2:11">
      <c r="B6466" t="s">
        <v>323</v>
      </c>
      <c r="C6466">
        <v>9.5329999999999995</v>
      </c>
      <c r="F6466" t="s">
        <v>323</v>
      </c>
      <c r="G6466">
        <v>3.097</v>
      </c>
      <c r="J6466" t="s">
        <v>323</v>
      </c>
      <c r="K6466">
        <v>11.106999999999999</v>
      </c>
    </row>
    <row r="6467" spans="2:11">
      <c r="B6467" t="s">
        <v>327</v>
      </c>
      <c r="C6467">
        <v>392266</v>
      </c>
      <c r="F6467" t="s">
        <v>327</v>
      </c>
      <c r="G6467">
        <v>2998611</v>
      </c>
      <c r="J6467" t="s">
        <v>327</v>
      </c>
      <c r="K6467">
        <v>314164</v>
      </c>
    </row>
    <row r="6468" spans="2:11">
      <c r="B6468" t="s">
        <v>490</v>
      </c>
      <c r="F6468" t="s">
        <v>490</v>
      </c>
      <c r="J6468" t="s">
        <v>490</v>
      </c>
    </row>
    <row r="6469" spans="2:11">
      <c r="B6469" t="s">
        <v>323</v>
      </c>
      <c r="C6469">
        <v>9.6349999999999998</v>
      </c>
      <c r="F6469" t="s">
        <v>323</v>
      </c>
      <c r="G6469">
        <v>3.1429999999999998</v>
      </c>
      <c r="J6469" t="s">
        <v>323</v>
      </c>
      <c r="K6469">
        <v>11.242000000000001</v>
      </c>
    </row>
    <row r="6470" spans="2:11">
      <c r="B6470" t="s">
        <v>327</v>
      </c>
      <c r="C6470">
        <v>426999</v>
      </c>
      <c r="F6470" t="s">
        <v>327</v>
      </c>
      <c r="G6470">
        <v>3090936</v>
      </c>
      <c r="J6470" t="s">
        <v>327</v>
      </c>
      <c r="K6470">
        <v>339653</v>
      </c>
    </row>
    <row r="6471" spans="2:11">
      <c r="B6471" t="s">
        <v>491</v>
      </c>
      <c r="F6471" t="s">
        <v>491</v>
      </c>
      <c r="J6471" t="s">
        <v>491</v>
      </c>
    </row>
    <row r="6472" spans="2:11">
      <c r="B6472" t="s">
        <v>323</v>
      </c>
      <c r="C6472">
        <v>9.7940000000000005</v>
      </c>
      <c r="F6472" t="s">
        <v>323</v>
      </c>
      <c r="G6472">
        <v>3.0870000000000002</v>
      </c>
      <c r="J6472" t="s">
        <v>323</v>
      </c>
      <c r="K6472">
        <v>11.423999999999999</v>
      </c>
    </row>
    <row r="6473" spans="2:11">
      <c r="B6473" t="s">
        <v>327</v>
      </c>
      <c r="C6473">
        <v>431212</v>
      </c>
      <c r="F6473" t="s">
        <v>327</v>
      </c>
      <c r="G6473">
        <v>2970140</v>
      </c>
      <c r="J6473" t="s">
        <v>327</v>
      </c>
      <c r="K6473">
        <v>342961</v>
      </c>
    </row>
    <row r="6474" spans="2:11">
      <c r="B6474" t="s">
        <v>492</v>
      </c>
      <c r="F6474" t="s">
        <v>492</v>
      </c>
      <c r="J6474" t="s">
        <v>492</v>
      </c>
    </row>
    <row r="6475" spans="2:11">
      <c r="B6475" t="s">
        <v>323</v>
      </c>
      <c r="C6475">
        <v>9.6720000000000006</v>
      </c>
      <c r="F6475" t="s">
        <v>323</v>
      </c>
      <c r="G6475">
        <v>3.15</v>
      </c>
      <c r="J6475" t="s">
        <v>323</v>
      </c>
      <c r="K6475">
        <v>11.289</v>
      </c>
    </row>
    <row r="6476" spans="2:11">
      <c r="B6476" t="s">
        <v>327</v>
      </c>
      <c r="C6476">
        <v>441818</v>
      </c>
      <c r="F6476" t="s">
        <v>327</v>
      </c>
      <c r="G6476">
        <v>3106010</v>
      </c>
      <c r="J6476" t="s">
        <v>327</v>
      </c>
      <c r="K6476">
        <v>350655</v>
      </c>
    </row>
    <row r="6477" spans="2:11">
      <c r="B6477" t="s">
        <v>493</v>
      </c>
      <c r="F6477" t="s">
        <v>493</v>
      </c>
      <c r="J6477" t="s">
        <v>493</v>
      </c>
    </row>
    <row r="6478" spans="2:11">
      <c r="B6478" t="s">
        <v>323</v>
      </c>
      <c r="C6478">
        <v>9.6940000000000008</v>
      </c>
      <c r="F6478" t="s">
        <v>323</v>
      </c>
      <c r="G6478">
        <v>2.984</v>
      </c>
      <c r="J6478" t="s">
        <v>323</v>
      </c>
      <c r="K6478">
        <v>11.347</v>
      </c>
    </row>
    <row r="6479" spans="2:11">
      <c r="B6479" t="s">
        <v>327</v>
      </c>
      <c r="C6479">
        <v>409677</v>
      </c>
      <c r="F6479" t="s">
        <v>327</v>
      </c>
      <c r="G6479">
        <v>2778447</v>
      </c>
      <c r="J6479" t="s">
        <v>327</v>
      </c>
      <c r="K6479">
        <v>331170</v>
      </c>
    </row>
    <row r="6480" spans="2:11">
      <c r="B6480" t="s">
        <v>494</v>
      </c>
      <c r="F6480" t="s">
        <v>494</v>
      </c>
      <c r="J6480" t="s">
        <v>494</v>
      </c>
    </row>
    <row r="6481" spans="2:12">
      <c r="B6481" t="s">
        <v>323</v>
      </c>
      <c r="C6481">
        <v>9.8529999999999998</v>
      </c>
      <c r="F6481" t="s">
        <v>323</v>
      </c>
      <c r="G6481">
        <v>3.0049999999999999</v>
      </c>
      <c r="J6481" t="s">
        <v>323</v>
      </c>
      <c r="K6481">
        <v>11.557</v>
      </c>
    </row>
    <row r="6482" spans="2:12">
      <c r="B6482" t="s">
        <v>327</v>
      </c>
      <c r="C6482">
        <v>435244</v>
      </c>
      <c r="F6482" t="s">
        <v>327</v>
      </c>
      <c r="G6482">
        <v>2811615</v>
      </c>
      <c r="J6482" t="s">
        <v>327</v>
      </c>
      <c r="K6482">
        <v>346947</v>
      </c>
    </row>
    <row r="6483" spans="2:12">
      <c r="B6483" t="s">
        <v>495</v>
      </c>
      <c r="F6483" t="s">
        <v>495</v>
      </c>
      <c r="J6483" t="s">
        <v>495</v>
      </c>
    </row>
    <row r="6484" spans="2:12">
      <c r="B6484" t="s">
        <v>323</v>
      </c>
      <c r="C6484">
        <v>9.6720000000000006</v>
      </c>
      <c r="F6484" t="s">
        <v>323</v>
      </c>
      <c r="G6484">
        <v>3.0489999999999999</v>
      </c>
      <c r="J6484" t="s">
        <v>323</v>
      </c>
      <c r="K6484">
        <v>11.303000000000001</v>
      </c>
    </row>
    <row r="6485" spans="2:12">
      <c r="B6485" t="s">
        <v>327</v>
      </c>
      <c r="C6485">
        <v>406140</v>
      </c>
      <c r="F6485" t="s">
        <v>327</v>
      </c>
      <c r="G6485">
        <v>2898670</v>
      </c>
      <c r="J6485" t="s">
        <v>327</v>
      </c>
      <c r="K6485">
        <v>326605</v>
      </c>
    </row>
    <row r="6486" spans="2:12">
      <c r="B6486" t="s">
        <v>496</v>
      </c>
      <c r="F6486" t="s">
        <v>496</v>
      </c>
      <c r="J6486" t="s">
        <v>496</v>
      </c>
    </row>
    <row r="6487" spans="2:12">
      <c r="B6487" t="s">
        <v>323</v>
      </c>
      <c r="C6487">
        <v>9.641</v>
      </c>
      <c r="F6487" t="s">
        <v>323</v>
      </c>
      <c r="G6487">
        <v>3.16</v>
      </c>
      <c r="J6487" t="s">
        <v>323</v>
      </c>
      <c r="K6487">
        <v>11.241</v>
      </c>
    </row>
    <row r="6488" spans="2:12">
      <c r="B6488" t="s">
        <v>327</v>
      </c>
      <c r="C6488">
        <v>436583</v>
      </c>
      <c r="F6488" t="s">
        <v>327</v>
      </c>
      <c r="G6488">
        <v>3127755</v>
      </c>
      <c r="J6488" t="s">
        <v>327</v>
      </c>
      <c r="K6488">
        <v>345987</v>
      </c>
    </row>
    <row r="6489" spans="2:12">
      <c r="B6489" t="s">
        <v>497</v>
      </c>
      <c r="F6489" t="s">
        <v>497</v>
      </c>
      <c r="J6489" t="s">
        <v>497</v>
      </c>
    </row>
    <row r="6490" spans="2:12">
      <c r="B6490" t="s">
        <v>323</v>
      </c>
      <c r="C6490">
        <v>9.7050000000000001</v>
      </c>
      <c r="F6490" t="s">
        <v>323</v>
      </c>
      <c r="G6490">
        <v>3.15</v>
      </c>
      <c r="J6490" t="s">
        <v>323</v>
      </c>
      <c r="K6490">
        <v>11.295</v>
      </c>
    </row>
    <row r="6491" spans="2:12">
      <c r="B6491" t="s">
        <v>327</v>
      </c>
      <c r="C6491">
        <v>443289</v>
      </c>
      <c r="D6491">
        <f>(C6491+C6494+C6497+C6500+C6503+C6506+C6509+C6512+C6515+C6518)/10</f>
        <v>422991.9</v>
      </c>
      <c r="F6491" t="s">
        <v>327</v>
      </c>
      <c r="G6491">
        <v>3234781</v>
      </c>
      <c r="H6491">
        <f>(G6491+G6494+G6497+G6500+G6503+G6506+G6509+G6512+G6515+G6518)/10</f>
        <v>3071884.2</v>
      </c>
      <c r="J6491" t="s">
        <v>327</v>
      </c>
      <c r="K6491">
        <v>351367</v>
      </c>
      <c r="L6491">
        <f>(K6491+K6494+K6497+K6500+K6503+K6506+K6509+K6512+K6515+K6518)/10</f>
        <v>337618.3</v>
      </c>
    </row>
    <row r="6492" spans="2:12">
      <c r="B6492" t="s">
        <v>498</v>
      </c>
      <c r="F6492" t="s">
        <v>498</v>
      </c>
      <c r="J6492" t="s">
        <v>498</v>
      </c>
    </row>
    <row r="6493" spans="2:12">
      <c r="B6493" t="s">
        <v>323</v>
      </c>
      <c r="C6493">
        <v>9.5299999999999994</v>
      </c>
      <c r="F6493" t="s">
        <v>323</v>
      </c>
      <c r="G6493">
        <v>3.073</v>
      </c>
      <c r="J6493" t="s">
        <v>323</v>
      </c>
      <c r="K6493">
        <v>11.134</v>
      </c>
    </row>
    <row r="6494" spans="2:12">
      <c r="B6494" t="s">
        <v>327</v>
      </c>
      <c r="C6494">
        <v>409661</v>
      </c>
      <c r="F6494" t="s">
        <v>327</v>
      </c>
      <c r="G6494">
        <v>3081683</v>
      </c>
      <c r="J6494" t="s">
        <v>327</v>
      </c>
      <c r="K6494">
        <v>329644</v>
      </c>
    </row>
    <row r="6495" spans="2:12">
      <c r="B6495" t="s">
        <v>499</v>
      </c>
      <c r="F6495" t="s">
        <v>499</v>
      </c>
      <c r="J6495" t="s">
        <v>499</v>
      </c>
    </row>
    <row r="6496" spans="2:12">
      <c r="B6496" t="s">
        <v>323</v>
      </c>
      <c r="C6496">
        <v>9.4979999999999993</v>
      </c>
      <c r="F6496" t="s">
        <v>323</v>
      </c>
      <c r="G6496">
        <v>3.0870000000000002</v>
      </c>
      <c r="J6496" t="s">
        <v>323</v>
      </c>
      <c r="K6496">
        <v>11.057</v>
      </c>
    </row>
    <row r="6497" spans="2:11">
      <c r="B6497" t="s">
        <v>327</v>
      </c>
      <c r="C6497">
        <v>390844</v>
      </c>
      <c r="F6497" t="s">
        <v>327</v>
      </c>
      <c r="G6497">
        <v>3107259</v>
      </c>
      <c r="J6497" t="s">
        <v>327</v>
      </c>
      <c r="K6497">
        <v>312742</v>
      </c>
    </row>
    <row r="6498" spans="2:11">
      <c r="B6498" t="s">
        <v>500</v>
      </c>
      <c r="F6498" t="s">
        <v>500</v>
      </c>
      <c r="J6498" t="s">
        <v>500</v>
      </c>
    </row>
    <row r="6499" spans="2:11">
      <c r="B6499" t="s">
        <v>323</v>
      </c>
      <c r="C6499">
        <v>9.6769999999999996</v>
      </c>
      <c r="F6499" t="s">
        <v>323</v>
      </c>
      <c r="G6499">
        <v>3.0880000000000001</v>
      </c>
      <c r="J6499" t="s">
        <v>323</v>
      </c>
      <c r="K6499">
        <v>11.303000000000001</v>
      </c>
    </row>
    <row r="6500" spans="2:11">
      <c r="B6500" t="s">
        <v>327</v>
      </c>
      <c r="C6500">
        <v>428842</v>
      </c>
      <c r="F6500" t="s">
        <v>327</v>
      </c>
      <c r="G6500">
        <v>3103949</v>
      </c>
      <c r="J6500" t="s">
        <v>327</v>
      </c>
      <c r="K6500">
        <v>341496</v>
      </c>
    </row>
    <row r="6501" spans="2:11">
      <c r="B6501" t="s">
        <v>501</v>
      </c>
      <c r="F6501" t="s">
        <v>501</v>
      </c>
      <c r="J6501" t="s">
        <v>501</v>
      </c>
    </row>
    <row r="6502" spans="2:11">
      <c r="B6502" t="s">
        <v>323</v>
      </c>
      <c r="C6502">
        <v>9.81</v>
      </c>
      <c r="F6502" t="s">
        <v>323</v>
      </c>
      <c r="G6502">
        <v>3.0459999999999998</v>
      </c>
      <c r="J6502" t="s">
        <v>323</v>
      </c>
      <c r="K6502">
        <v>11.448</v>
      </c>
    </row>
    <row r="6503" spans="2:11">
      <c r="B6503" t="s">
        <v>327</v>
      </c>
      <c r="C6503">
        <v>431937</v>
      </c>
      <c r="F6503" t="s">
        <v>327</v>
      </c>
      <c r="G6503">
        <v>3013253</v>
      </c>
      <c r="J6503" t="s">
        <v>327</v>
      </c>
      <c r="K6503">
        <v>343686</v>
      </c>
    </row>
    <row r="6504" spans="2:11">
      <c r="B6504" t="s">
        <v>502</v>
      </c>
      <c r="F6504" t="s">
        <v>502</v>
      </c>
      <c r="J6504" t="s">
        <v>502</v>
      </c>
    </row>
    <row r="6505" spans="2:11">
      <c r="B6505" t="s">
        <v>323</v>
      </c>
      <c r="C6505">
        <v>9.6620000000000008</v>
      </c>
      <c r="F6505" t="s">
        <v>323</v>
      </c>
      <c r="G6505">
        <v>3.125</v>
      </c>
      <c r="J6505" t="s">
        <v>323</v>
      </c>
      <c r="K6505">
        <v>11.275</v>
      </c>
    </row>
    <row r="6506" spans="2:11">
      <c r="B6506" t="s">
        <v>327</v>
      </c>
      <c r="C6506">
        <v>441391</v>
      </c>
      <c r="F6506" t="s">
        <v>327</v>
      </c>
      <c r="G6506">
        <v>3185505</v>
      </c>
      <c r="J6506" t="s">
        <v>327</v>
      </c>
      <c r="K6506">
        <v>350228</v>
      </c>
    </row>
    <row r="6507" spans="2:11">
      <c r="B6507" t="s">
        <v>503</v>
      </c>
      <c r="F6507" t="s">
        <v>503</v>
      </c>
      <c r="J6507" t="s">
        <v>503</v>
      </c>
    </row>
    <row r="6508" spans="2:11">
      <c r="B6508" t="s">
        <v>323</v>
      </c>
      <c r="C6508">
        <v>9.6639999999999997</v>
      </c>
      <c r="F6508" t="s">
        <v>323</v>
      </c>
      <c r="G6508">
        <v>2.976</v>
      </c>
      <c r="J6508" t="s">
        <v>323</v>
      </c>
      <c r="K6508">
        <v>11.303000000000001</v>
      </c>
    </row>
    <row r="6509" spans="2:11">
      <c r="B6509" t="s">
        <v>327</v>
      </c>
      <c r="C6509">
        <v>408410</v>
      </c>
      <c r="F6509" t="s">
        <v>327</v>
      </c>
      <c r="G6509">
        <v>2883327</v>
      </c>
      <c r="J6509" t="s">
        <v>327</v>
      </c>
      <c r="K6509">
        <v>329903</v>
      </c>
    </row>
    <row r="6510" spans="2:11">
      <c r="B6510" t="s">
        <v>504</v>
      </c>
      <c r="F6510" t="s">
        <v>504</v>
      </c>
      <c r="J6510" t="s">
        <v>504</v>
      </c>
    </row>
    <row r="6511" spans="2:11">
      <c r="B6511" t="s">
        <v>323</v>
      </c>
      <c r="C6511">
        <v>9.8119999999999994</v>
      </c>
      <c r="F6511" t="s">
        <v>323</v>
      </c>
      <c r="G6511">
        <v>3.0059999999999998</v>
      </c>
      <c r="J6511" t="s">
        <v>323</v>
      </c>
      <c r="K6511">
        <v>11.496</v>
      </c>
    </row>
    <row r="6512" spans="2:11">
      <c r="B6512" t="s">
        <v>327</v>
      </c>
      <c r="C6512">
        <v>433428</v>
      </c>
      <c r="F6512" t="s">
        <v>327</v>
      </c>
      <c r="G6512">
        <v>2935228</v>
      </c>
      <c r="J6512" t="s">
        <v>327</v>
      </c>
      <c r="K6512">
        <v>345131</v>
      </c>
    </row>
    <row r="6513" spans="2:12">
      <c r="B6513" t="s">
        <v>505</v>
      </c>
      <c r="F6513" t="s">
        <v>505</v>
      </c>
      <c r="J6513" t="s">
        <v>505</v>
      </c>
    </row>
    <row r="6514" spans="2:12">
      <c r="B6514" t="s">
        <v>323</v>
      </c>
      <c r="C6514">
        <v>9.6579999999999995</v>
      </c>
      <c r="F6514" t="s">
        <v>323</v>
      </c>
      <c r="G6514">
        <v>3.028</v>
      </c>
      <c r="J6514" t="s">
        <v>323</v>
      </c>
      <c r="K6514">
        <v>11.282999999999999</v>
      </c>
    </row>
    <row r="6515" spans="2:12">
      <c r="B6515" t="s">
        <v>327</v>
      </c>
      <c r="C6515">
        <v>405558</v>
      </c>
      <c r="F6515" t="s">
        <v>327</v>
      </c>
      <c r="G6515">
        <v>2982023</v>
      </c>
      <c r="J6515" t="s">
        <v>327</v>
      </c>
      <c r="K6515">
        <v>326023</v>
      </c>
    </row>
    <row r="6516" spans="2:12">
      <c r="B6516" t="s">
        <v>506</v>
      </c>
      <c r="F6516" t="s">
        <v>506</v>
      </c>
      <c r="J6516" t="s">
        <v>506</v>
      </c>
    </row>
    <row r="6517" spans="2:12">
      <c r="B6517" t="s">
        <v>323</v>
      </c>
      <c r="C6517">
        <v>9.641</v>
      </c>
      <c r="F6517" t="s">
        <v>323</v>
      </c>
      <c r="G6517">
        <v>3.1269999999999998</v>
      </c>
      <c r="J6517" t="s">
        <v>323</v>
      </c>
      <c r="K6517">
        <v>11.241</v>
      </c>
    </row>
    <row r="6518" spans="2:12">
      <c r="B6518" t="s">
        <v>327</v>
      </c>
      <c r="C6518">
        <v>436559</v>
      </c>
      <c r="F6518" t="s">
        <v>327</v>
      </c>
      <c r="G6518">
        <v>3191834</v>
      </c>
      <c r="J6518" t="s">
        <v>327</v>
      </c>
      <c r="K6518">
        <v>345963</v>
      </c>
    </row>
    <row r="6519" spans="2:12">
      <c r="B6519" t="s">
        <v>507</v>
      </c>
      <c r="F6519" t="s">
        <v>507</v>
      </c>
      <c r="J6519" t="s">
        <v>507</v>
      </c>
    </row>
    <row r="6520" spans="2:12">
      <c r="B6520" t="s">
        <v>323</v>
      </c>
      <c r="C6520">
        <v>9.6120000000000001</v>
      </c>
      <c r="F6520" t="s">
        <v>323</v>
      </c>
      <c r="G6520">
        <v>3.1749999999999998</v>
      </c>
      <c r="J6520" t="s">
        <v>323</v>
      </c>
      <c r="K6520">
        <v>11.16</v>
      </c>
    </row>
    <row r="6521" spans="2:12">
      <c r="B6521" t="s">
        <v>327</v>
      </c>
      <c r="C6521">
        <v>439063</v>
      </c>
      <c r="D6521">
        <f>(C6521+C6524+C6527+C6530+C6533+C6536+C6539+C6542+C6545+C6548)/10</f>
        <v>422074.7</v>
      </c>
      <c r="F6521" t="s">
        <v>327</v>
      </c>
      <c r="G6521">
        <v>3430526</v>
      </c>
      <c r="H6521">
        <f>(G6521+G6524+G6527+G6530+G6533+G6536+G6539+G6542+G6545+G6548)/10</f>
        <v>3168128.2</v>
      </c>
      <c r="J6521" t="s">
        <v>327</v>
      </c>
      <c r="K6521">
        <v>347141</v>
      </c>
      <c r="L6521">
        <f>(K6521+K6524+K6527+K6530+K6533+K6536+K6539+K6542+K6545+K6548)/10</f>
        <v>336701.1</v>
      </c>
    </row>
    <row r="6522" spans="2:12">
      <c r="B6522" t="s">
        <v>508</v>
      </c>
      <c r="F6522" t="s">
        <v>508</v>
      </c>
      <c r="J6522" t="s">
        <v>508</v>
      </c>
    </row>
    <row r="6523" spans="2:12">
      <c r="B6523" t="s">
        <v>323</v>
      </c>
      <c r="C6523">
        <v>9.5190000000000001</v>
      </c>
      <c r="F6523" t="s">
        <v>323</v>
      </c>
      <c r="G6523">
        <v>3.0510000000000002</v>
      </c>
      <c r="J6523" t="s">
        <v>323</v>
      </c>
      <c r="K6523">
        <v>11.118</v>
      </c>
    </row>
    <row r="6524" spans="2:12">
      <c r="B6524" t="s">
        <v>327</v>
      </c>
      <c r="C6524">
        <v>409189</v>
      </c>
      <c r="F6524" t="s">
        <v>327</v>
      </c>
      <c r="G6524">
        <v>3162865</v>
      </c>
      <c r="J6524" t="s">
        <v>327</v>
      </c>
      <c r="K6524">
        <v>329172</v>
      </c>
    </row>
    <row r="6525" spans="2:12">
      <c r="B6525" t="s">
        <v>509</v>
      </c>
      <c r="F6525" t="s">
        <v>509</v>
      </c>
      <c r="J6525" t="s">
        <v>509</v>
      </c>
    </row>
    <row r="6526" spans="2:12">
      <c r="B6526" t="s">
        <v>323</v>
      </c>
      <c r="C6526">
        <v>9.5020000000000007</v>
      </c>
      <c r="F6526" t="s">
        <v>323</v>
      </c>
      <c r="G6526">
        <v>3.056</v>
      </c>
      <c r="J6526" t="s">
        <v>323</v>
      </c>
      <c r="K6526">
        <v>11.063000000000001</v>
      </c>
    </row>
    <row r="6527" spans="2:12">
      <c r="B6527" t="s">
        <v>327</v>
      </c>
      <c r="C6527">
        <v>390994</v>
      </c>
      <c r="F6527" t="s">
        <v>327</v>
      </c>
      <c r="G6527">
        <v>3169748</v>
      </c>
      <c r="J6527" t="s">
        <v>327</v>
      </c>
      <c r="K6527">
        <v>312892</v>
      </c>
    </row>
    <row r="6528" spans="2:12">
      <c r="B6528" t="s">
        <v>510</v>
      </c>
      <c r="F6528" t="s">
        <v>510</v>
      </c>
      <c r="J6528" t="s">
        <v>510</v>
      </c>
    </row>
    <row r="6529" spans="2:11">
      <c r="B6529" t="s">
        <v>323</v>
      </c>
      <c r="C6529">
        <v>9.6560000000000006</v>
      </c>
      <c r="F6529" t="s">
        <v>323</v>
      </c>
      <c r="G6529">
        <v>3.0720000000000001</v>
      </c>
      <c r="J6529" t="s">
        <v>323</v>
      </c>
      <c r="K6529">
        <v>11.273</v>
      </c>
    </row>
    <row r="6530" spans="2:11">
      <c r="B6530" t="s">
        <v>327</v>
      </c>
      <c r="C6530">
        <v>427917</v>
      </c>
      <c r="F6530" t="s">
        <v>327</v>
      </c>
      <c r="G6530">
        <v>3200856</v>
      </c>
      <c r="J6530" t="s">
        <v>327</v>
      </c>
      <c r="K6530">
        <v>340571</v>
      </c>
    </row>
    <row r="6531" spans="2:11">
      <c r="B6531" t="s">
        <v>511</v>
      </c>
      <c r="F6531" t="s">
        <v>511</v>
      </c>
      <c r="J6531" t="s">
        <v>511</v>
      </c>
    </row>
    <row r="6532" spans="2:11">
      <c r="B6532" t="s">
        <v>323</v>
      </c>
      <c r="C6532">
        <v>9.8170000000000002</v>
      </c>
      <c r="F6532" t="s">
        <v>323</v>
      </c>
      <c r="G6532">
        <v>3.0150000000000001</v>
      </c>
      <c r="J6532" t="s">
        <v>323</v>
      </c>
      <c r="K6532">
        <v>11.458</v>
      </c>
    </row>
    <row r="6533" spans="2:11">
      <c r="B6533" t="s">
        <v>327</v>
      </c>
      <c r="C6533">
        <v>432222</v>
      </c>
      <c r="F6533" t="s">
        <v>327</v>
      </c>
      <c r="G6533">
        <v>3074435</v>
      </c>
      <c r="J6533" t="s">
        <v>327</v>
      </c>
      <c r="K6533">
        <v>343971</v>
      </c>
    </row>
    <row r="6534" spans="2:11">
      <c r="B6534" t="s">
        <v>512</v>
      </c>
      <c r="F6534" t="s">
        <v>512</v>
      </c>
      <c r="J6534" t="s">
        <v>512</v>
      </c>
    </row>
    <row r="6535" spans="2:11">
      <c r="B6535" t="s">
        <v>323</v>
      </c>
      <c r="C6535">
        <v>9.6150000000000002</v>
      </c>
      <c r="F6535" t="s">
        <v>323</v>
      </c>
      <c r="G6535">
        <v>3.1240000000000001</v>
      </c>
      <c r="J6535" t="s">
        <v>323</v>
      </c>
      <c r="K6535">
        <v>11.206</v>
      </c>
    </row>
    <row r="6536" spans="2:11">
      <c r="B6536" t="s">
        <v>327</v>
      </c>
      <c r="C6536">
        <v>439243</v>
      </c>
      <c r="F6536" t="s">
        <v>327</v>
      </c>
      <c r="G6536">
        <v>3317012</v>
      </c>
      <c r="J6536" t="s">
        <v>327</v>
      </c>
      <c r="K6536">
        <v>348080</v>
      </c>
    </row>
    <row r="6537" spans="2:11">
      <c r="B6537" t="s">
        <v>513</v>
      </c>
      <c r="F6537" t="s">
        <v>513</v>
      </c>
      <c r="J6537" t="s">
        <v>513</v>
      </c>
    </row>
    <row r="6538" spans="2:11">
      <c r="B6538" t="s">
        <v>323</v>
      </c>
      <c r="C6538">
        <v>9.6820000000000004</v>
      </c>
      <c r="F6538" t="s">
        <v>323</v>
      </c>
      <c r="G6538">
        <v>2.9390000000000001</v>
      </c>
      <c r="J6538" t="s">
        <v>323</v>
      </c>
      <c r="K6538">
        <v>11.331</v>
      </c>
    </row>
    <row r="6539" spans="2:11">
      <c r="B6539" t="s">
        <v>327</v>
      </c>
      <c r="C6539">
        <v>409201</v>
      </c>
      <c r="F6539" t="s">
        <v>327</v>
      </c>
      <c r="G6539">
        <v>2929662</v>
      </c>
      <c r="J6539" t="s">
        <v>327</v>
      </c>
      <c r="K6539">
        <v>330694</v>
      </c>
    </row>
    <row r="6540" spans="2:11">
      <c r="B6540" t="s">
        <v>514</v>
      </c>
      <c r="F6540" t="s">
        <v>514</v>
      </c>
      <c r="J6540" t="s">
        <v>514</v>
      </c>
    </row>
    <row r="6541" spans="2:11">
      <c r="B6541" t="s">
        <v>323</v>
      </c>
      <c r="C6541">
        <v>9.7639999999999993</v>
      </c>
      <c r="F6541" t="s">
        <v>323</v>
      </c>
      <c r="G6541">
        <v>3.01</v>
      </c>
      <c r="J6541" t="s">
        <v>323</v>
      </c>
      <c r="K6541">
        <v>11.425000000000001</v>
      </c>
    </row>
    <row r="6542" spans="2:11">
      <c r="B6542" t="s">
        <v>327</v>
      </c>
      <c r="C6542">
        <v>431290</v>
      </c>
      <c r="F6542" t="s">
        <v>327</v>
      </c>
      <c r="G6542">
        <v>3067300</v>
      </c>
      <c r="J6542" t="s">
        <v>327</v>
      </c>
      <c r="K6542">
        <v>342993</v>
      </c>
    </row>
    <row r="6543" spans="2:11">
      <c r="B6543" t="s">
        <v>515</v>
      </c>
      <c r="F6543" t="s">
        <v>515</v>
      </c>
      <c r="J6543" t="s">
        <v>515</v>
      </c>
    </row>
    <row r="6544" spans="2:11">
      <c r="B6544" t="s">
        <v>323</v>
      </c>
      <c r="C6544">
        <v>9.6839999999999993</v>
      </c>
      <c r="F6544" t="s">
        <v>323</v>
      </c>
      <c r="G6544">
        <v>2.9860000000000002</v>
      </c>
      <c r="J6544" t="s">
        <v>323</v>
      </c>
      <c r="K6544">
        <v>11.321</v>
      </c>
    </row>
    <row r="6545" spans="2:12">
      <c r="B6545" t="s">
        <v>327</v>
      </c>
      <c r="C6545">
        <v>406669</v>
      </c>
      <c r="F6545" t="s">
        <v>327</v>
      </c>
      <c r="G6545">
        <v>3018578</v>
      </c>
      <c r="J6545" t="s">
        <v>327</v>
      </c>
      <c r="K6545">
        <v>327134</v>
      </c>
    </row>
    <row r="6546" spans="2:12">
      <c r="B6546" t="s">
        <v>516</v>
      </c>
      <c r="F6546" t="s">
        <v>516</v>
      </c>
      <c r="J6546" t="s">
        <v>516</v>
      </c>
    </row>
    <row r="6547" spans="2:12">
      <c r="B6547" t="s">
        <v>323</v>
      </c>
      <c r="C6547">
        <v>9.6059999999999999</v>
      </c>
      <c r="F6547" t="s">
        <v>323</v>
      </c>
      <c r="G6547">
        <v>3.12</v>
      </c>
      <c r="J6547" t="s">
        <v>323</v>
      </c>
      <c r="K6547">
        <v>11.189</v>
      </c>
    </row>
    <row r="6548" spans="2:12">
      <c r="B6548" t="s">
        <v>327</v>
      </c>
      <c r="C6548">
        <v>434959</v>
      </c>
      <c r="F6548" t="s">
        <v>327</v>
      </c>
      <c r="G6548">
        <v>3310300</v>
      </c>
      <c r="J6548" t="s">
        <v>327</v>
      </c>
      <c r="K6548">
        <v>344363</v>
      </c>
    </row>
    <row r="6549" spans="2:12">
      <c r="B6549" t="s">
        <v>517</v>
      </c>
      <c r="F6549" t="s">
        <v>517</v>
      </c>
      <c r="J6549" t="s">
        <v>517</v>
      </c>
    </row>
    <row r="6550" spans="2:12">
      <c r="B6550" t="s">
        <v>323</v>
      </c>
      <c r="C6550">
        <v>9.6059999999999999</v>
      </c>
      <c r="F6550" t="s">
        <v>323</v>
      </c>
      <c r="G6550">
        <v>3.15</v>
      </c>
      <c r="J6550" t="s">
        <v>323</v>
      </c>
      <c r="K6550">
        <v>11.15</v>
      </c>
    </row>
    <row r="6551" spans="2:12">
      <c r="B6551" t="s">
        <v>327</v>
      </c>
      <c r="C6551">
        <v>438757</v>
      </c>
      <c r="D6551">
        <f>(C6551+C6554+C6557+C6560+C6563+C6566+C6569+C6572+C6575+C6578)/10</f>
        <v>420458.7</v>
      </c>
      <c r="F6551" t="s">
        <v>327</v>
      </c>
      <c r="G6551">
        <v>3511628</v>
      </c>
      <c r="H6551">
        <f>(G6551+G6554+G6557+G6560+G6563+G6566+G6569+G6572+G6575+G6578)/10</f>
        <v>3285991.4</v>
      </c>
      <c r="J6551" t="s">
        <v>327</v>
      </c>
      <c r="K6551">
        <v>346835</v>
      </c>
      <c r="L6551">
        <f>(K6551+K6554+K6557+K6560+K6563+K6566+K6569+K6572+K6575+K6578)/10</f>
        <v>335085.09999999998</v>
      </c>
    </row>
    <row r="6552" spans="2:12">
      <c r="B6552" t="s">
        <v>518</v>
      </c>
      <c r="F6552" t="s">
        <v>518</v>
      </c>
      <c r="J6552" t="s">
        <v>518</v>
      </c>
    </row>
    <row r="6553" spans="2:12">
      <c r="B6553" t="s">
        <v>323</v>
      </c>
      <c r="C6553">
        <v>9.4239999999999995</v>
      </c>
      <c r="F6553" t="s">
        <v>323</v>
      </c>
      <c r="G6553">
        <v>3.0750000000000002</v>
      </c>
      <c r="J6553" t="s">
        <v>323</v>
      </c>
      <c r="K6553">
        <v>10.98</v>
      </c>
    </row>
    <row r="6554" spans="2:12">
      <c r="B6554" t="s">
        <v>327</v>
      </c>
      <c r="C6554">
        <v>405107</v>
      </c>
      <c r="F6554" t="s">
        <v>327</v>
      </c>
      <c r="G6554">
        <v>3350581</v>
      </c>
      <c r="J6554" t="s">
        <v>327</v>
      </c>
      <c r="K6554">
        <v>325090</v>
      </c>
    </row>
    <row r="6555" spans="2:12">
      <c r="B6555" t="s">
        <v>519</v>
      </c>
      <c r="F6555" t="s">
        <v>519</v>
      </c>
      <c r="J6555" t="s">
        <v>519</v>
      </c>
    </row>
    <row r="6556" spans="2:12">
      <c r="B6556" t="s">
        <v>323</v>
      </c>
      <c r="C6556">
        <v>9.5239999999999991</v>
      </c>
      <c r="F6556" t="s">
        <v>323</v>
      </c>
      <c r="G6556">
        <v>3.0169999999999999</v>
      </c>
      <c r="J6556" t="s">
        <v>323</v>
      </c>
      <c r="K6556">
        <v>11.096</v>
      </c>
    </row>
    <row r="6557" spans="2:12">
      <c r="B6557" t="s">
        <v>327</v>
      </c>
      <c r="C6557">
        <v>391930</v>
      </c>
      <c r="F6557" t="s">
        <v>327</v>
      </c>
      <c r="G6557">
        <v>3214003</v>
      </c>
      <c r="J6557" t="s">
        <v>327</v>
      </c>
      <c r="K6557">
        <v>313828</v>
      </c>
    </row>
    <row r="6558" spans="2:12">
      <c r="B6558" t="s">
        <v>520</v>
      </c>
      <c r="F6558" t="s">
        <v>520</v>
      </c>
      <c r="J6558" t="s">
        <v>520</v>
      </c>
    </row>
    <row r="6559" spans="2:12">
      <c r="B6559" t="s">
        <v>323</v>
      </c>
      <c r="C6559">
        <v>9.5939999999999994</v>
      </c>
      <c r="F6559" t="s">
        <v>323</v>
      </c>
      <c r="G6559">
        <v>3.08</v>
      </c>
      <c r="J6559" t="s">
        <v>323</v>
      </c>
      <c r="K6559">
        <v>11.182</v>
      </c>
    </row>
    <row r="6560" spans="2:12">
      <c r="B6560" t="s">
        <v>327</v>
      </c>
      <c r="C6560">
        <v>425184</v>
      </c>
      <c r="F6560" t="s">
        <v>327</v>
      </c>
      <c r="G6560">
        <v>3351136</v>
      </c>
      <c r="J6560" t="s">
        <v>327</v>
      </c>
      <c r="K6560">
        <v>337838</v>
      </c>
    </row>
    <row r="6561" spans="2:11">
      <c r="B6561" t="s">
        <v>521</v>
      </c>
      <c r="F6561" t="s">
        <v>521</v>
      </c>
      <c r="J6561" t="s">
        <v>521</v>
      </c>
    </row>
    <row r="6562" spans="2:11">
      <c r="B6562" t="s">
        <v>323</v>
      </c>
      <c r="C6562">
        <v>9.8000000000000007</v>
      </c>
      <c r="F6562" t="s">
        <v>323</v>
      </c>
      <c r="G6562">
        <v>2.9990000000000001</v>
      </c>
      <c r="J6562" t="s">
        <v>323</v>
      </c>
      <c r="K6562">
        <v>11.433999999999999</v>
      </c>
    </row>
    <row r="6563" spans="2:11">
      <c r="B6563" t="s">
        <v>327</v>
      </c>
      <c r="C6563">
        <v>431503</v>
      </c>
      <c r="F6563" t="s">
        <v>327</v>
      </c>
      <c r="G6563">
        <v>3167284</v>
      </c>
      <c r="J6563" t="s">
        <v>327</v>
      </c>
      <c r="K6563">
        <v>343252</v>
      </c>
    </row>
    <row r="6564" spans="2:11">
      <c r="B6564" t="s">
        <v>522</v>
      </c>
      <c r="F6564" t="s">
        <v>522</v>
      </c>
      <c r="J6564" t="s">
        <v>522</v>
      </c>
    </row>
    <row r="6565" spans="2:11">
      <c r="B6565" t="s">
        <v>323</v>
      </c>
      <c r="C6565">
        <v>9.6129999999999995</v>
      </c>
      <c r="F6565" t="s">
        <v>323</v>
      </c>
      <c r="G6565">
        <v>3.0979999999999999</v>
      </c>
      <c r="J6565" t="s">
        <v>323</v>
      </c>
      <c r="K6565">
        <v>11.202999999999999</v>
      </c>
    </row>
    <row r="6566" spans="2:11">
      <c r="B6566" t="s">
        <v>327</v>
      </c>
      <c r="C6566">
        <v>439142</v>
      </c>
      <c r="F6566" t="s">
        <v>327</v>
      </c>
      <c r="G6566">
        <v>3393548</v>
      </c>
      <c r="J6566" t="s">
        <v>327</v>
      </c>
      <c r="K6566">
        <v>347979</v>
      </c>
    </row>
    <row r="6567" spans="2:11">
      <c r="B6567" t="s">
        <v>523</v>
      </c>
      <c r="F6567" t="s">
        <v>523</v>
      </c>
      <c r="J6567" t="s">
        <v>523</v>
      </c>
    </row>
    <row r="6568" spans="2:11">
      <c r="B6568" t="s">
        <v>323</v>
      </c>
      <c r="C6568">
        <v>9.6199999999999992</v>
      </c>
      <c r="F6568" t="s">
        <v>323</v>
      </c>
      <c r="G6568">
        <v>2.9510000000000001</v>
      </c>
      <c r="J6568" t="s">
        <v>323</v>
      </c>
      <c r="K6568">
        <v>11.24</v>
      </c>
    </row>
    <row r="6569" spans="2:11">
      <c r="B6569" t="s">
        <v>327</v>
      </c>
      <c r="C6569">
        <v>406567</v>
      </c>
      <c r="F6569" t="s">
        <v>327</v>
      </c>
      <c r="G6569">
        <v>3075752</v>
      </c>
      <c r="J6569" t="s">
        <v>327</v>
      </c>
      <c r="K6569">
        <v>328060</v>
      </c>
    </row>
    <row r="6570" spans="2:11">
      <c r="B6570" t="s">
        <v>524</v>
      </c>
      <c r="F6570" t="s">
        <v>524</v>
      </c>
      <c r="J6570" t="s">
        <v>524</v>
      </c>
    </row>
    <row r="6571" spans="2:11">
      <c r="B6571" t="s">
        <v>323</v>
      </c>
      <c r="C6571">
        <v>9.7690000000000001</v>
      </c>
      <c r="F6571" t="s">
        <v>323</v>
      </c>
      <c r="G6571">
        <v>2.9790000000000001</v>
      </c>
      <c r="J6571" t="s">
        <v>323</v>
      </c>
      <c r="K6571">
        <v>11.433</v>
      </c>
    </row>
    <row r="6572" spans="2:11">
      <c r="B6572" t="s">
        <v>327</v>
      </c>
      <c r="C6572">
        <v>431515</v>
      </c>
      <c r="F6572" t="s">
        <v>327</v>
      </c>
      <c r="G6572">
        <v>3127523</v>
      </c>
      <c r="J6572" t="s">
        <v>327</v>
      </c>
      <c r="K6572">
        <v>343218</v>
      </c>
    </row>
    <row r="6573" spans="2:11">
      <c r="B6573" t="s">
        <v>525</v>
      </c>
      <c r="F6573" t="s">
        <v>525</v>
      </c>
      <c r="J6573" t="s">
        <v>525</v>
      </c>
    </row>
    <row r="6574" spans="2:11">
      <c r="B6574" t="s">
        <v>323</v>
      </c>
      <c r="C6574">
        <v>9.5449999999999999</v>
      </c>
      <c r="F6574" t="s">
        <v>323</v>
      </c>
      <c r="G6574">
        <v>3.0390000000000001</v>
      </c>
      <c r="J6574" t="s">
        <v>323</v>
      </c>
      <c r="K6574">
        <v>11.118</v>
      </c>
    </row>
    <row r="6575" spans="2:11">
      <c r="B6575" t="s">
        <v>327</v>
      </c>
      <c r="C6575">
        <v>400799</v>
      </c>
      <c r="F6575" t="s">
        <v>327</v>
      </c>
      <c r="G6575">
        <v>3261743</v>
      </c>
      <c r="J6575" t="s">
        <v>327</v>
      </c>
      <c r="K6575">
        <v>321264</v>
      </c>
    </row>
    <row r="6576" spans="2:11">
      <c r="B6576" t="s">
        <v>526</v>
      </c>
      <c r="F6576" t="s">
        <v>526</v>
      </c>
      <c r="J6576" t="s">
        <v>526</v>
      </c>
    </row>
    <row r="6577" spans="2:12">
      <c r="B6577" t="s">
        <v>323</v>
      </c>
      <c r="C6577">
        <v>9.5860000000000003</v>
      </c>
      <c r="F6577" t="s">
        <v>323</v>
      </c>
      <c r="G6577">
        <v>3.1030000000000002</v>
      </c>
      <c r="J6577" t="s">
        <v>323</v>
      </c>
      <c r="K6577">
        <v>11.16</v>
      </c>
    </row>
    <row r="6578" spans="2:12">
      <c r="B6578" t="s">
        <v>327</v>
      </c>
      <c r="C6578">
        <v>434083</v>
      </c>
      <c r="F6578" t="s">
        <v>327</v>
      </c>
      <c r="G6578">
        <v>3406716</v>
      </c>
      <c r="J6578" t="s">
        <v>327</v>
      </c>
      <c r="K6578">
        <v>343487</v>
      </c>
    </row>
    <row r="6579" spans="2:12">
      <c r="B6579" t="s">
        <v>527</v>
      </c>
      <c r="F6579" t="s">
        <v>527</v>
      </c>
      <c r="J6579" t="s">
        <v>527</v>
      </c>
    </row>
    <row r="6580" spans="2:12">
      <c r="B6580" t="s">
        <v>323</v>
      </c>
      <c r="C6580">
        <v>9.5749999999999993</v>
      </c>
      <c r="F6580" t="s">
        <v>323</v>
      </c>
      <c r="G6580">
        <v>3.14</v>
      </c>
      <c r="J6580" t="s">
        <v>323</v>
      </c>
      <c r="K6580">
        <v>11.103999999999999</v>
      </c>
    </row>
    <row r="6581" spans="2:12">
      <c r="B6581" t="s">
        <v>327</v>
      </c>
      <c r="C6581">
        <v>437341</v>
      </c>
      <c r="D6581">
        <f>(C6581+C6584+C6587+C6590+C6593+C6596+C6599+C6602+C6605+C6608)/10</f>
        <v>419485.5</v>
      </c>
      <c r="F6581" t="s">
        <v>327</v>
      </c>
      <c r="G6581">
        <v>3627961</v>
      </c>
      <c r="H6581">
        <f>(G6581+G6584+G6587+G6590+G6593+G6596+G6599+G6602+G6605+G6608)/10</f>
        <v>3386615.7</v>
      </c>
      <c r="J6581" t="s">
        <v>327</v>
      </c>
      <c r="K6581">
        <v>345419</v>
      </c>
      <c r="L6581">
        <f>(K6581+K6584+K6587+K6590+K6593+K6596+K6599+K6602+K6605+K6608)/10</f>
        <v>334111.90000000002</v>
      </c>
    </row>
    <row r="6582" spans="2:12">
      <c r="B6582" t="s">
        <v>528</v>
      </c>
      <c r="F6582" t="s">
        <v>528</v>
      </c>
      <c r="J6582" t="s">
        <v>528</v>
      </c>
    </row>
    <row r="6583" spans="2:12">
      <c r="B6583" t="s">
        <v>323</v>
      </c>
      <c r="C6583">
        <v>9.4570000000000007</v>
      </c>
      <c r="F6583" t="s">
        <v>323</v>
      </c>
      <c r="G6583">
        <v>3.03</v>
      </c>
      <c r="J6583" t="s">
        <v>323</v>
      </c>
      <c r="K6583">
        <v>11.026999999999999</v>
      </c>
    </row>
    <row r="6584" spans="2:12">
      <c r="B6584" t="s">
        <v>327</v>
      </c>
      <c r="C6584">
        <v>406503</v>
      </c>
      <c r="F6584" t="s">
        <v>327</v>
      </c>
      <c r="G6584">
        <v>3380684</v>
      </c>
      <c r="J6584" t="s">
        <v>327</v>
      </c>
      <c r="K6584">
        <v>326486</v>
      </c>
    </row>
    <row r="6585" spans="2:12">
      <c r="B6585" t="s">
        <v>529</v>
      </c>
      <c r="F6585" t="s">
        <v>529</v>
      </c>
      <c r="J6585" t="s">
        <v>529</v>
      </c>
    </row>
    <row r="6586" spans="2:12">
      <c r="B6586" t="s">
        <v>323</v>
      </c>
      <c r="C6586">
        <v>9.4359999999999999</v>
      </c>
      <c r="F6586" t="s">
        <v>323</v>
      </c>
      <c r="G6586">
        <v>3.0369999999999999</v>
      </c>
      <c r="J6586" t="s">
        <v>323</v>
      </c>
      <c r="K6586">
        <v>10.965999999999999</v>
      </c>
    </row>
    <row r="6587" spans="2:12">
      <c r="B6587" t="s">
        <v>327</v>
      </c>
      <c r="C6587">
        <v>388276</v>
      </c>
      <c r="F6587" t="s">
        <v>327</v>
      </c>
      <c r="G6587">
        <v>3392442</v>
      </c>
      <c r="J6587" t="s">
        <v>327</v>
      </c>
      <c r="K6587">
        <v>310174</v>
      </c>
    </row>
    <row r="6588" spans="2:12">
      <c r="B6588" t="s">
        <v>530</v>
      </c>
      <c r="F6588" t="s">
        <v>530</v>
      </c>
      <c r="J6588" t="s">
        <v>530</v>
      </c>
    </row>
    <row r="6589" spans="2:12">
      <c r="B6589" t="s">
        <v>323</v>
      </c>
      <c r="C6589">
        <v>9.5690000000000008</v>
      </c>
      <c r="F6589" t="s">
        <v>323</v>
      </c>
      <c r="G6589">
        <v>3.0659999999999998</v>
      </c>
      <c r="J6589" t="s">
        <v>323</v>
      </c>
      <c r="K6589">
        <v>11.145</v>
      </c>
    </row>
    <row r="6590" spans="2:12">
      <c r="B6590" t="s">
        <v>327</v>
      </c>
      <c r="C6590">
        <v>424066</v>
      </c>
      <c r="F6590" t="s">
        <v>327</v>
      </c>
      <c r="G6590">
        <v>3454409</v>
      </c>
      <c r="J6590" t="s">
        <v>327</v>
      </c>
      <c r="K6590">
        <v>336720</v>
      </c>
    </row>
    <row r="6591" spans="2:12">
      <c r="B6591" t="s">
        <v>531</v>
      </c>
      <c r="F6591" t="s">
        <v>531</v>
      </c>
      <c r="J6591" t="s">
        <v>531</v>
      </c>
    </row>
    <row r="6592" spans="2:12">
      <c r="B6592" t="s">
        <v>323</v>
      </c>
      <c r="C6592">
        <v>9.7430000000000003</v>
      </c>
      <c r="F6592" t="s">
        <v>323</v>
      </c>
      <c r="G6592">
        <v>3.008</v>
      </c>
      <c r="J6592" t="s">
        <v>323</v>
      </c>
      <c r="K6592">
        <v>11.349</v>
      </c>
    </row>
    <row r="6593" spans="2:11">
      <c r="B6593" t="s">
        <v>327</v>
      </c>
      <c r="C6593">
        <v>428963</v>
      </c>
      <c r="F6593" t="s">
        <v>327</v>
      </c>
      <c r="G6593">
        <v>3316410</v>
      </c>
      <c r="J6593" t="s">
        <v>327</v>
      </c>
      <c r="K6593">
        <v>340712</v>
      </c>
    </row>
    <row r="6594" spans="2:11">
      <c r="B6594" t="s">
        <v>532</v>
      </c>
      <c r="F6594" t="s">
        <v>532</v>
      </c>
      <c r="J6594" t="s">
        <v>532</v>
      </c>
    </row>
    <row r="6595" spans="2:11">
      <c r="B6595" t="s">
        <v>323</v>
      </c>
      <c r="C6595">
        <v>9.5440000000000005</v>
      </c>
      <c r="F6595" t="s">
        <v>323</v>
      </c>
      <c r="G6595">
        <v>3.109</v>
      </c>
      <c r="J6595" t="s">
        <v>323</v>
      </c>
      <c r="K6595">
        <v>11.102</v>
      </c>
    </row>
    <row r="6596" spans="2:11">
      <c r="B6596" t="s">
        <v>327</v>
      </c>
      <c r="C6596">
        <v>435995</v>
      </c>
      <c r="F6596" t="s">
        <v>327</v>
      </c>
      <c r="G6596">
        <v>3558218</v>
      </c>
      <c r="J6596" t="s">
        <v>327</v>
      </c>
      <c r="K6596">
        <v>344832</v>
      </c>
    </row>
    <row r="6597" spans="2:11">
      <c r="B6597" t="s">
        <v>533</v>
      </c>
      <c r="F6597" t="s">
        <v>533</v>
      </c>
      <c r="J6597" t="s">
        <v>533</v>
      </c>
    </row>
    <row r="6598" spans="2:11">
      <c r="B6598" t="s">
        <v>323</v>
      </c>
      <c r="C6598">
        <v>9.6110000000000007</v>
      </c>
      <c r="F6598" t="s">
        <v>323</v>
      </c>
      <c r="G6598">
        <v>2.93</v>
      </c>
      <c r="J6598" t="s">
        <v>323</v>
      </c>
      <c r="K6598">
        <v>11.227</v>
      </c>
    </row>
    <row r="6599" spans="2:11">
      <c r="B6599" t="s">
        <v>327</v>
      </c>
      <c r="C6599">
        <v>406185</v>
      </c>
      <c r="F6599" t="s">
        <v>327</v>
      </c>
      <c r="G6599">
        <v>3156243</v>
      </c>
      <c r="J6599" t="s">
        <v>327</v>
      </c>
      <c r="K6599">
        <v>327678</v>
      </c>
    </row>
    <row r="6600" spans="2:11">
      <c r="B6600" t="s">
        <v>534</v>
      </c>
      <c r="F6600" t="s">
        <v>534</v>
      </c>
      <c r="J6600" t="s">
        <v>534</v>
      </c>
    </row>
    <row r="6601" spans="2:11">
      <c r="B6601" t="s">
        <v>323</v>
      </c>
      <c r="C6601">
        <v>9.7680000000000007</v>
      </c>
      <c r="F6601" t="s">
        <v>323</v>
      </c>
      <c r="G6601">
        <v>2.956</v>
      </c>
      <c r="J6601" t="s">
        <v>323</v>
      </c>
      <c r="K6601">
        <v>11.430999999999999</v>
      </c>
    </row>
    <row r="6602" spans="2:11">
      <c r="B6602" t="s">
        <v>327</v>
      </c>
      <c r="C6602">
        <v>431471</v>
      </c>
      <c r="F6602" t="s">
        <v>327</v>
      </c>
      <c r="G6602">
        <v>3203390</v>
      </c>
      <c r="J6602" t="s">
        <v>327</v>
      </c>
      <c r="K6602">
        <v>343174</v>
      </c>
    </row>
    <row r="6603" spans="2:11">
      <c r="B6603" t="s">
        <v>535</v>
      </c>
      <c r="F6603" t="s">
        <v>535</v>
      </c>
      <c r="J6603" t="s">
        <v>535</v>
      </c>
    </row>
    <row r="6604" spans="2:11">
      <c r="B6604" t="s">
        <v>323</v>
      </c>
      <c r="C6604">
        <v>9.6199999999999992</v>
      </c>
      <c r="F6604" t="s">
        <v>323</v>
      </c>
      <c r="G6604">
        <v>2.9710000000000001</v>
      </c>
      <c r="J6604" t="s">
        <v>323</v>
      </c>
      <c r="K6604">
        <v>11.228</v>
      </c>
    </row>
    <row r="6605" spans="2:11">
      <c r="B6605" t="s">
        <v>327</v>
      </c>
      <c r="C6605">
        <v>403982</v>
      </c>
      <c r="F6605" t="s">
        <v>327</v>
      </c>
      <c r="G6605">
        <v>3238839</v>
      </c>
      <c r="J6605" t="s">
        <v>327</v>
      </c>
      <c r="K6605">
        <v>324447</v>
      </c>
    </row>
    <row r="6606" spans="2:11">
      <c r="B6606" t="s">
        <v>536</v>
      </c>
      <c r="F6606" t="s">
        <v>536</v>
      </c>
      <c r="J6606" t="s">
        <v>536</v>
      </c>
    </row>
    <row r="6607" spans="2:11">
      <c r="B6607" t="s">
        <v>323</v>
      </c>
      <c r="C6607">
        <v>9.5419999999999998</v>
      </c>
      <c r="F6607" t="s">
        <v>323</v>
      </c>
      <c r="G6607">
        <v>3.1</v>
      </c>
      <c r="J6607" t="s">
        <v>323</v>
      </c>
      <c r="K6607">
        <v>11.095000000000001</v>
      </c>
    </row>
    <row r="6608" spans="2:11">
      <c r="B6608" t="s">
        <v>327</v>
      </c>
      <c r="C6608">
        <v>432073</v>
      </c>
      <c r="F6608" t="s">
        <v>327</v>
      </c>
      <c r="G6608">
        <v>3537561</v>
      </c>
      <c r="J6608" t="s">
        <v>327</v>
      </c>
      <c r="K6608">
        <v>341477</v>
      </c>
    </row>
    <row r="6609" spans="2:12">
      <c r="B6609" t="s">
        <v>537</v>
      </c>
      <c r="F6609" t="s">
        <v>537</v>
      </c>
      <c r="J6609" t="s">
        <v>537</v>
      </c>
    </row>
    <row r="6610" spans="2:12">
      <c r="B6610" t="s">
        <v>323</v>
      </c>
      <c r="C6610">
        <v>9.5790000000000006</v>
      </c>
      <c r="F6610" t="s">
        <v>323</v>
      </c>
      <c r="G6610">
        <v>3.1080000000000001</v>
      </c>
      <c r="J6610" t="s">
        <v>323</v>
      </c>
      <c r="K6610">
        <v>11.111000000000001</v>
      </c>
    </row>
    <row r="6611" spans="2:12">
      <c r="B6611" t="s">
        <v>327</v>
      </c>
      <c r="C6611">
        <v>437550</v>
      </c>
      <c r="D6611">
        <f>(C6611+C6614+C6617+C6620+C6623+C6626+C6629+C6632+C6635+C6638)/10</f>
        <v>418994.4</v>
      </c>
      <c r="F6611" t="s">
        <v>327</v>
      </c>
      <c r="G6611">
        <v>3691859</v>
      </c>
      <c r="H6611">
        <f>(G6611+G6614+G6617+G6620+G6623+G6626+G6629+G6632+G6635+G6638)/10</f>
        <v>3473332.1</v>
      </c>
      <c r="J6611" t="s">
        <v>327</v>
      </c>
      <c r="K6611">
        <v>345628</v>
      </c>
      <c r="L6611">
        <f>(K6611+K6614+K6617+K6620+K6623+K6626+K6629+K6632+K6635+K6638)/10</f>
        <v>333620.8</v>
      </c>
    </row>
    <row r="6612" spans="2:12">
      <c r="B6612" t="s">
        <v>538</v>
      </c>
      <c r="F6612" t="s">
        <v>538</v>
      </c>
      <c r="J6612" t="s">
        <v>538</v>
      </c>
    </row>
    <row r="6613" spans="2:12">
      <c r="B6613" t="s">
        <v>323</v>
      </c>
      <c r="C6613">
        <v>9.3870000000000005</v>
      </c>
      <c r="F6613" t="s">
        <v>323</v>
      </c>
      <c r="G6613">
        <v>3.0409999999999999</v>
      </c>
      <c r="J6613" t="s">
        <v>323</v>
      </c>
      <c r="K6613">
        <v>10.926</v>
      </c>
    </row>
    <row r="6614" spans="2:12">
      <c r="B6614" t="s">
        <v>327</v>
      </c>
      <c r="C6614">
        <v>403515</v>
      </c>
      <c r="F6614" t="s">
        <v>327</v>
      </c>
      <c r="G6614">
        <v>3541160</v>
      </c>
      <c r="J6614" t="s">
        <v>327</v>
      </c>
      <c r="K6614">
        <v>323498</v>
      </c>
    </row>
    <row r="6615" spans="2:12">
      <c r="B6615" t="s">
        <v>539</v>
      </c>
      <c r="F6615" t="s">
        <v>539</v>
      </c>
      <c r="J6615" t="s">
        <v>539</v>
      </c>
    </row>
    <row r="6616" spans="2:12">
      <c r="B6616" t="s">
        <v>323</v>
      </c>
      <c r="C6616">
        <v>9.3759999999999994</v>
      </c>
      <c r="F6616" t="s">
        <v>323</v>
      </c>
      <c r="G6616">
        <v>3.0409999999999999</v>
      </c>
      <c r="J6616" t="s">
        <v>323</v>
      </c>
      <c r="K6616">
        <v>10.88</v>
      </c>
    </row>
    <row r="6617" spans="2:12">
      <c r="B6617" t="s">
        <v>327</v>
      </c>
      <c r="C6617">
        <v>385818</v>
      </c>
      <c r="F6617" t="s">
        <v>327</v>
      </c>
      <c r="G6617">
        <v>3536690</v>
      </c>
      <c r="J6617" t="s">
        <v>327</v>
      </c>
      <c r="K6617">
        <v>307716</v>
      </c>
    </row>
    <row r="6618" spans="2:12">
      <c r="B6618" t="s">
        <v>540</v>
      </c>
      <c r="F6618" t="s">
        <v>540</v>
      </c>
      <c r="J6618" t="s">
        <v>540</v>
      </c>
    </row>
    <row r="6619" spans="2:12">
      <c r="B6619" t="s">
        <v>323</v>
      </c>
      <c r="C6619">
        <v>9.6059999999999999</v>
      </c>
      <c r="F6619" t="s">
        <v>323</v>
      </c>
      <c r="G6619">
        <v>3.0190000000000001</v>
      </c>
      <c r="J6619" t="s">
        <v>323</v>
      </c>
      <c r="K6619">
        <v>11.2</v>
      </c>
    </row>
    <row r="6620" spans="2:12">
      <c r="B6620" t="s">
        <v>327</v>
      </c>
      <c r="C6620">
        <v>425707</v>
      </c>
      <c r="F6620" t="s">
        <v>327</v>
      </c>
      <c r="G6620">
        <v>3479291</v>
      </c>
      <c r="J6620" t="s">
        <v>327</v>
      </c>
      <c r="K6620">
        <v>338361</v>
      </c>
    </row>
    <row r="6621" spans="2:12">
      <c r="B6621" t="s">
        <v>541</v>
      </c>
      <c r="F6621" t="s">
        <v>541</v>
      </c>
      <c r="J6621" t="s">
        <v>541</v>
      </c>
    </row>
    <row r="6622" spans="2:12">
      <c r="B6622" t="s">
        <v>323</v>
      </c>
      <c r="C6622">
        <v>9.7379999999999995</v>
      </c>
      <c r="F6622" t="s">
        <v>323</v>
      </c>
      <c r="G6622">
        <v>2.9849999999999999</v>
      </c>
      <c r="J6622" t="s">
        <v>323</v>
      </c>
      <c r="K6622">
        <v>11.342000000000001</v>
      </c>
    </row>
    <row r="6623" spans="2:12">
      <c r="B6623" t="s">
        <v>327</v>
      </c>
      <c r="C6623">
        <v>428750</v>
      </c>
      <c r="F6623" t="s">
        <v>327</v>
      </c>
      <c r="G6623">
        <v>3395431</v>
      </c>
      <c r="J6623" t="s">
        <v>327</v>
      </c>
      <c r="K6623">
        <v>340499</v>
      </c>
    </row>
    <row r="6624" spans="2:12">
      <c r="B6624" t="s">
        <v>542</v>
      </c>
      <c r="F6624" t="s">
        <v>542</v>
      </c>
      <c r="J6624" t="s">
        <v>542</v>
      </c>
    </row>
    <row r="6625" spans="2:11">
      <c r="B6625" t="s">
        <v>323</v>
      </c>
      <c r="C6625">
        <v>9.5790000000000006</v>
      </c>
      <c r="F6625" t="s">
        <v>323</v>
      </c>
      <c r="G6625">
        <v>3.0609999999999999</v>
      </c>
      <c r="J6625" t="s">
        <v>323</v>
      </c>
      <c r="K6625">
        <v>11.153</v>
      </c>
    </row>
    <row r="6626" spans="2:11">
      <c r="B6626" t="s">
        <v>327</v>
      </c>
      <c r="C6626">
        <v>437589</v>
      </c>
      <c r="F6626" t="s">
        <v>327</v>
      </c>
      <c r="G6626">
        <v>3581125</v>
      </c>
      <c r="J6626" t="s">
        <v>327</v>
      </c>
      <c r="K6626">
        <v>346426</v>
      </c>
    </row>
    <row r="6627" spans="2:11">
      <c r="B6627" t="s">
        <v>543</v>
      </c>
      <c r="F6627" t="s">
        <v>543</v>
      </c>
      <c r="J6627" t="s">
        <v>543</v>
      </c>
    </row>
    <row r="6628" spans="2:11">
      <c r="B6628" t="s">
        <v>323</v>
      </c>
      <c r="C6628">
        <v>9.5950000000000006</v>
      </c>
      <c r="F6628" t="s">
        <v>323</v>
      </c>
      <c r="G6628">
        <v>2.9159999999999999</v>
      </c>
      <c r="J6628" t="s">
        <v>323</v>
      </c>
      <c r="K6628">
        <v>11.202999999999999</v>
      </c>
    </row>
    <row r="6629" spans="2:11">
      <c r="B6629" t="s">
        <v>327</v>
      </c>
      <c r="C6629">
        <v>405489</v>
      </c>
      <c r="F6629" t="s">
        <v>327</v>
      </c>
      <c r="G6629">
        <v>3249581</v>
      </c>
      <c r="J6629" t="s">
        <v>327</v>
      </c>
      <c r="K6629">
        <v>326982</v>
      </c>
    </row>
    <row r="6630" spans="2:11">
      <c r="B6630" t="s">
        <v>544</v>
      </c>
      <c r="F6630" t="s">
        <v>544</v>
      </c>
      <c r="J6630" t="s">
        <v>544</v>
      </c>
    </row>
    <row r="6631" spans="2:11">
      <c r="B6631" t="s">
        <v>323</v>
      </c>
      <c r="C6631">
        <v>9.6969999999999992</v>
      </c>
      <c r="F6631" t="s">
        <v>323</v>
      </c>
      <c r="G6631">
        <v>2.972</v>
      </c>
      <c r="J6631" t="s">
        <v>323</v>
      </c>
      <c r="K6631">
        <v>11.327</v>
      </c>
    </row>
    <row r="6632" spans="2:11">
      <c r="B6632" t="s">
        <v>327</v>
      </c>
      <c r="C6632">
        <v>428334</v>
      </c>
      <c r="F6632" t="s">
        <v>327</v>
      </c>
      <c r="G6632">
        <v>3369034</v>
      </c>
      <c r="J6632" t="s">
        <v>327</v>
      </c>
      <c r="K6632">
        <v>340037</v>
      </c>
    </row>
    <row r="6633" spans="2:11">
      <c r="B6633" t="s">
        <v>545</v>
      </c>
      <c r="F6633" t="s">
        <v>545</v>
      </c>
      <c r="J6633" t="s">
        <v>545</v>
      </c>
    </row>
    <row r="6634" spans="2:11">
      <c r="B6634" t="s">
        <v>323</v>
      </c>
      <c r="C6634">
        <v>9.6340000000000003</v>
      </c>
      <c r="F6634" t="s">
        <v>323</v>
      </c>
      <c r="G6634">
        <v>2.9390000000000001</v>
      </c>
      <c r="J6634" t="s">
        <v>323</v>
      </c>
      <c r="K6634">
        <v>11.247999999999999</v>
      </c>
    </row>
    <row r="6635" spans="2:11">
      <c r="B6635" t="s">
        <v>327</v>
      </c>
      <c r="C6635">
        <v>404560</v>
      </c>
      <c r="F6635" t="s">
        <v>327</v>
      </c>
      <c r="G6635">
        <v>3294479</v>
      </c>
      <c r="J6635" t="s">
        <v>327</v>
      </c>
      <c r="K6635">
        <v>325025</v>
      </c>
    </row>
    <row r="6636" spans="2:11">
      <c r="B6636" t="s">
        <v>546</v>
      </c>
      <c r="F6636" t="s">
        <v>546</v>
      </c>
      <c r="J6636" t="s">
        <v>546</v>
      </c>
    </row>
    <row r="6637" spans="2:11">
      <c r="B6637" t="s">
        <v>323</v>
      </c>
      <c r="C6637">
        <v>9.5540000000000003</v>
      </c>
      <c r="F6637" t="s">
        <v>323</v>
      </c>
      <c r="G6637">
        <v>3.0659999999999998</v>
      </c>
      <c r="J6637" t="s">
        <v>323</v>
      </c>
      <c r="K6637">
        <v>11.113</v>
      </c>
    </row>
    <row r="6638" spans="2:11">
      <c r="B6638" t="s">
        <v>327</v>
      </c>
      <c r="C6638">
        <v>432632</v>
      </c>
      <c r="F6638" t="s">
        <v>327</v>
      </c>
      <c r="G6638">
        <v>3594671</v>
      </c>
      <c r="J6638" t="s">
        <v>327</v>
      </c>
      <c r="K6638">
        <v>342036</v>
      </c>
    </row>
    <row r="6639" spans="2:11">
      <c r="B6639" t="s">
        <v>547</v>
      </c>
      <c r="F6639" t="s">
        <v>547</v>
      </c>
      <c r="J6639" t="s">
        <v>547</v>
      </c>
    </row>
    <row r="6640" spans="2:11">
      <c r="B6640" t="s">
        <v>323</v>
      </c>
      <c r="C6640">
        <v>9.5730000000000004</v>
      </c>
      <c r="F6640" t="s">
        <v>323</v>
      </c>
      <c r="G6640">
        <v>3.085</v>
      </c>
      <c r="J6640" t="s">
        <v>323</v>
      </c>
      <c r="K6640">
        <v>11.102</v>
      </c>
    </row>
    <row r="6641" spans="2:12">
      <c r="B6641" t="s">
        <v>327</v>
      </c>
      <c r="C6641">
        <v>437270</v>
      </c>
      <c r="D6641">
        <f>(C6641+C6644+C6647+C6650+C6653+C6656+C6659+C6662+C6665+C6668)/10</f>
        <v>417655</v>
      </c>
      <c r="F6641" t="s">
        <v>327</v>
      </c>
      <c r="G6641">
        <v>3775177</v>
      </c>
      <c r="H6641">
        <f>(G6641+G6644+G6647+G6650+G6653+G6656+G6659+G6662+G6665+G6668)/10</f>
        <v>3586940.5</v>
      </c>
      <c r="J6641" t="s">
        <v>327</v>
      </c>
      <c r="K6641">
        <v>345348</v>
      </c>
      <c r="L6641">
        <f>(K6641+K6644+K6647+K6650+K6653+K6656+K6659+K6662+K6665+K6668)/10</f>
        <v>332281.40000000002</v>
      </c>
    </row>
    <row r="6642" spans="2:12">
      <c r="B6642" t="s">
        <v>548</v>
      </c>
      <c r="F6642" t="s">
        <v>548</v>
      </c>
      <c r="J6642" t="s">
        <v>548</v>
      </c>
    </row>
    <row r="6643" spans="2:12">
      <c r="B6643" t="s">
        <v>323</v>
      </c>
      <c r="C6643">
        <v>9.3859999999999992</v>
      </c>
      <c r="F6643" t="s">
        <v>323</v>
      </c>
      <c r="G6643">
        <v>3.0169999999999999</v>
      </c>
      <c r="J6643" t="s">
        <v>323</v>
      </c>
      <c r="K6643">
        <v>10.923999999999999</v>
      </c>
    </row>
    <row r="6644" spans="2:12">
      <c r="B6644" t="s">
        <v>327</v>
      </c>
      <c r="C6644">
        <v>403437</v>
      </c>
      <c r="F6644" t="s">
        <v>327</v>
      </c>
      <c r="G6644">
        <v>3617942</v>
      </c>
      <c r="J6644" t="s">
        <v>327</v>
      </c>
      <c r="K6644">
        <v>323420</v>
      </c>
    </row>
    <row r="6645" spans="2:12">
      <c r="B6645" t="s">
        <v>549</v>
      </c>
      <c r="F6645" t="s">
        <v>549</v>
      </c>
      <c r="J6645" t="s">
        <v>549</v>
      </c>
    </row>
    <row r="6646" spans="2:12">
      <c r="B6646" t="s">
        <v>323</v>
      </c>
      <c r="C6646">
        <v>9.3819999999999997</v>
      </c>
      <c r="F6646" t="s">
        <v>323</v>
      </c>
      <c r="G6646">
        <v>3.012</v>
      </c>
      <c r="J6646" t="s">
        <v>323</v>
      </c>
      <c r="K6646">
        <v>10.888</v>
      </c>
    </row>
    <row r="6647" spans="2:12">
      <c r="B6647" t="s">
        <v>327</v>
      </c>
      <c r="C6647">
        <v>386069</v>
      </c>
      <c r="F6647" t="s">
        <v>327</v>
      </c>
      <c r="G6647">
        <v>3602240</v>
      </c>
      <c r="J6647" t="s">
        <v>327</v>
      </c>
      <c r="K6647">
        <v>307967</v>
      </c>
    </row>
    <row r="6648" spans="2:12">
      <c r="B6648" t="s">
        <v>550</v>
      </c>
      <c r="F6648" t="s">
        <v>550</v>
      </c>
      <c r="J6648" t="s">
        <v>550</v>
      </c>
    </row>
    <row r="6649" spans="2:12">
      <c r="B6649" t="s">
        <v>323</v>
      </c>
      <c r="C6649">
        <v>9.5399999999999991</v>
      </c>
      <c r="F6649" t="s">
        <v>323</v>
      </c>
      <c r="G6649">
        <v>3.03</v>
      </c>
      <c r="J6649" t="s">
        <v>323</v>
      </c>
      <c r="K6649">
        <v>11.102</v>
      </c>
    </row>
    <row r="6650" spans="2:12">
      <c r="B6650" t="s">
        <v>327</v>
      </c>
      <c r="C6650">
        <v>422764</v>
      </c>
      <c r="F6650" t="s">
        <v>327</v>
      </c>
      <c r="G6650">
        <v>3642355</v>
      </c>
      <c r="J6650" t="s">
        <v>327</v>
      </c>
      <c r="K6650">
        <v>335418</v>
      </c>
    </row>
    <row r="6651" spans="2:12">
      <c r="B6651" t="s">
        <v>551</v>
      </c>
      <c r="F6651" t="s">
        <v>551</v>
      </c>
      <c r="J6651" t="s">
        <v>551</v>
      </c>
    </row>
    <row r="6652" spans="2:12">
      <c r="B6652" t="s">
        <v>323</v>
      </c>
      <c r="C6652">
        <v>9.7249999999999996</v>
      </c>
      <c r="F6652" t="s">
        <v>323</v>
      </c>
      <c r="G6652">
        <v>2.9670000000000001</v>
      </c>
      <c r="J6652" t="s">
        <v>323</v>
      </c>
      <c r="K6652">
        <v>11.321999999999999</v>
      </c>
    </row>
    <row r="6653" spans="2:12">
      <c r="B6653" t="s">
        <v>327</v>
      </c>
      <c r="C6653">
        <v>428161</v>
      </c>
      <c r="F6653" t="s">
        <v>327</v>
      </c>
      <c r="G6653">
        <v>3486080</v>
      </c>
      <c r="J6653" t="s">
        <v>327</v>
      </c>
      <c r="K6653">
        <v>339910</v>
      </c>
    </row>
    <row r="6654" spans="2:12">
      <c r="B6654" t="s">
        <v>552</v>
      </c>
      <c r="F6654" t="s">
        <v>552</v>
      </c>
      <c r="J6654" t="s">
        <v>552</v>
      </c>
    </row>
    <row r="6655" spans="2:12">
      <c r="B6655" t="s">
        <v>323</v>
      </c>
      <c r="C6655">
        <v>9.5020000000000007</v>
      </c>
      <c r="F6655" t="s">
        <v>323</v>
      </c>
      <c r="G6655">
        <v>3.077</v>
      </c>
      <c r="J6655" t="s">
        <v>323</v>
      </c>
      <c r="K6655">
        <v>11.039</v>
      </c>
    </row>
    <row r="6656" spans="2:12">
      <c r="B6656" t="s">
        <v>327</v>
      </c>
      <c r="C6656">
        <v>434054</v>
      </c>
      <c r="F6656" t="s">
        <v>327</v>
      </c>
      <c r="G6656">
        <v>3761407</v>
      </c>
      <c r="J6656" t="s">
        <v>327</v>
      </c>
      <c r="K6656">
        <v>342891</v>
      </c>
    </row>
    <row r="6657" spans="2:12">
      <c r="B6657" t="s">
        <v>553</v>
      </c>
      <c r="F6657" t="s">
        <v>553</v>
      </c>
      <c r="J6657" t="s">
        <v>553</v>
      </c>
    </row>
    <row r="6658" spans="2:12">
      <c r="B6658" t="s">
        <v>323</v>
      </c>
      <c r="C6658">
        <v>9.5549999999999997</v>
      </c>
      <c r="F6658" t="s">
        <v>323</v>
      </c>
      <c r="G6658">
        <v>2.9140000000000001</v>
      </c>
      <c r="J6658" t="s">
        <v>323</v>
      </c>
      <c r="K6658">
        <v>11.146000000000001</v>
      </c>
    </row>
    <row r="6659" spans="2:12">
      <c r="B6659" t="s">
        <v>327</v>
      </c>
      <c r="C6659">
        <v>403821</v>
      </c>
      <c r="F6659" t="s">
        <v>327</v>
      </c>
      <c r="G6659">
        <v>3372811</v>
      </c>
      <c r="J6659" t="s">
        <v>327</v>
      </c>
      <c r="K6659">
        <v>325314</v>
      </c>
    </row>
    <row r="6660" spans="2:12">
      <c r="B6660" t="s">
        <v>554</v>
      </c>
      <c r="F6660" t="s">
        <v>554</v>
      </c>
      <c r="J6660" t="s">
        <v>554</v>
      </c>
    </row>
    <row r="6661" spans="2:12">
      <c r="B6661" t="s">
        <v>323</v>
      </c>
      <c r="C6661">
        <v>9.7119999999999997</v>
      </c>
      <c r="F6661" t="s">
        <v>323</v>
      </c>
      <c r="G6661">
        <v>2.9390000000000001</v>
      </c>
      <c r="J6661" t="s">
        <v>323</v>
      </c>
      <c r="K6661">
        <v>11.35</v>
      </c>
    </row>
    <row r="6662" spans="2:12">
      <c r="B6662" t="s">
        <v>327</v>
      </c>
      <c r="C6662">
        <v>429029</v>
      </c>
      <c r="F6662" t="s">
        <v>327</v>
      </c>
      <c r="G6662">
        <v>3421502</v>
      </c>
      <c r="J6662" t="s">
        <v>327</v>
      </c>
      <c r="K6662">
        <v>340732</v>
      </c>
    </row>
    <row r="6663" spans="2:12">
      <c r="B6663" t="s">
        <v>555</v>
      </c>
      <c r="F6663" t="s">
        <v>555</v>
      </c>
      <c r="J6663" t="s">
        <v>555</v>
      </c>
    </row>
    <row r="6664" spans="2:12">
      <c r="B6664" t="s">
        <v>323</v>
      </c>
      <c r="C6664">
        <v>9.5370000000000008</v>
      </c>
      <c r="F6664" t="s">
        <v>323</v>
      </c>
      <c r="G6664">
        <v>2.9660000000000002</v>
      </c>
      <c r="J6664" t="s">
        <v>323</v>
      </c>
      <c r="K6664">
        <v>11.106</v>
      </c>
    </row>
    <row r="6665" spans="2:12">
      <c r="B6665" t="s">
        <v>327</v>
      </c>
      <c r="C6665">
        <v>400466</v>
      </c>
      <c r="F6665" t="s">
        <v>327</v>
      </c>
      <c r="G6665">
        <v>3488312</v>
      </c>
      <c r="J6665" t="s">
        <v>327</v>
      </c>
      <c r="K6665">
        <v>320931</v>
      </c>
    </row>
    <row r="6666" spans="2:12">
      <c r="B6666" t="s">
        <v>556</v>
      </c>
      <c r="F6666" t="s">
        <v>556</v>
      </c>
      <c r="J6666" t="s">
        <v>556</v>
      </c>
    </row>
    <row r="6667" spans="2:12">
      <c r="B6667" t="s">
        <v>323</v>
      </c>
      <c r="C6667">
        <v>9.5289999999999999</v>
      </c>
      <c r="F6667" t="s">
        <v>323</v>
      </c>
      <c r="G6667">
        <v>3.0529999999999999</v>
      </c>
      <c r="J6667" t="s">
        <v>323</v>
      </c>
      <c r="K6667">
        <v>11.076000000000001</v>
      </c>
    </row>
    <row r="6668" spans="2:12">
      <c r="B6668" t="s">
        <v>327</v>
      </c>
      <c r="C6668">
        <v>431479</v>
      </c>
      <c r="F6668" t="s">
        <v>327</v>
      </c>
      <c r="G6668">
        <v>3701579</v>
      </c>
      <c r="J6668" t="s">
        <v>327</v>
      </c>
      <c r="K6668">
        <v>340883</v>
      </c>
    </row>
    <row r="6669" spans="2:12">
      <c r="B6669" t="s">
        <v>557</v>
      </c>
      <c r="F6669" t="s">
        <v>557</v>
      </c>
      <c r="J6669" t="s">
        <v>557</v>
      </c>
    </row>
    <row r="6670" spans="2:12">
      <c r="B6670" t="s">
        <v>323</v>
      </c>
      <c r="C6670">
        <v>9.5169999999999995</v>
      </c>
      <c r="F6670" t="s">
        <v>323</v>
      </c>
      <c r="G6670">
        <v>3.0880000000000001</v>
      </c>
      <c r="J6670" t="s">
        <v>323</v>
      </c>
      <c r="K6670">
        <v>11.02</v>
      </c>
    </row>
    <row r="6671" spans="2:12">
      <c r="B6671" t="s">
        <v>327</v>
      </c>
      <c r="C6671">
        <v>434713</v>
      </c>
      <c r="D6671">
        <f>(C6671+C6674+C6677+C6680+C6683+C6686+C6689+C6692+C6695+C6698)/10</f>
        <v>416960.3</v>
      </c>
      <c r="F6671" t="s">
        <v>327</v>
      </c>
      <c r="G6671">
        <v>3928906</v>
      </c>
      <c r="H6671">
        <f>(G6671+G6674+G6677+G6680+G6683+G6686+G6689+G6692+G6695+G6698)/10</f>
        <v>3683429.9</v>
      </c>
      <c r="J6671" t="s">
        <v>327</v>
      </c>
      <c r="K6671">
        <v>342791</v>
      </c>
      <c r="L6671">
        <f>(K6671+K6674+K6677+K6680+K6683+K6686+K6689+K6692+K6695+K6698)/10</f>
        <v>331586.7</v>
      </c>
    </row>
    <row r="6672" spans="2:12">
      <c r="B6672" t="s">
        <v>558</v>
      </c>
      <c r="F6672" t="s">
        <v>558</v>
      </c>
      <c r="J6672" t="s">
        <v>558</v>
      </c>
    </row>
    <row r="6673" spans="2:11">
      <c r="B6673" t="s">
        <v>323</v>
      </c>
      <c r="C6673">
        <v>9.3559999999999999</v>
      </c>
      <c r="F6673" t="s">
        <v>323</v>
      </c>
      <c r="G6673">
        <v>3.0059999999999998</v>
      </c>
      <c r="J6673" t="s">
        <v>323</v>
      </c>
      <c r="K6673">
        <v>10.881</v>
      </c>
    </row>
    <row r="6674" spans="2:11">
      <c r="B6674" t="s">
        <v>327</v>
      </c>
      <c r="C6674">
        <v>402172</v>
      </c>
      <c r="F6674" t="s">
        <v>327</v>
      </c>
      <c r="G6674">
        <v>3729563</v>
      </c>
      <c r="J6674" t="s">
        <v>327</v>
      </c>
      <c r="K6674">
        <v>322155</v>
      </c>
    </row>
    <row r="6675" spans="2:11">
      <c r="B6675" t="s">
        <v>559</v>
      </c>
      <c r="F6675" t="s">
        <v>559</v>
      </c>
      <c r="J6675" t="s">
        <v>559</v>
      </c>
    </row>
    <row r="6676" spans="2:11">
      <c r="B6676" t="s">
        <v>323</v>
      </c>
      <c r="C6676">
        <v>9.4380000000000006</v>
      </c>
      <c r="F6676" t="s">
        <v>323</v>
      </c>
      <c r="G6676">
        <v>2.9609999999999999</v>
      </c>
      <c r="J6676" t="s">
        <v>323</v>
      </c>
      <c r="K6676">
        <v>10.97</v>
      </c>
    </row>
    <row r="6677" spans="2:11">
      <c r="B6677" t="s">
        <v>327</v>
      </c>
      <c r="C6677">
        <v>388365</v>
      </c>
      <c r="F6677" t="s">
        <v>327</v>
      </c>
      <c r="G6677">
        <v>3610847</v>
      </c>
      <c r="J6677" t="s">
        <v>327</v>
      </c>
      <c r="K6677">
        <v>310263</v>
      </c>
    </row>
    <row r="6678" spans="2:11">
      <c r="B6678" t="s">
        <v>560</v>
      </c>
      <c r="F6678" t="s">
        <v>560</v>
      </c>
      <c r="J6678" t="s">
        <v>560</v>
      </c>
    </row>
    <row r="6679" spans="2:11">
      <c r="B6679" t="s">
        <v>323</v>
      </c>
      <c r="C6679">
        <v>9.5489999999999995</v>
      </c>
      <c r="F6679" t="s">
        <v>323</v>
      </c>
      <c r="G6679">
        <v>3</v>
      </c>
      <c r="J6679" t="s">
        <v>323</v>
      </c>
      <c r="K6679">
        <v>11.116</v>
      </c>
    </row>
    <row r="6680" spans="2:11">
      <c r="B6680" t="s">
        <v>327</v>
      </c>
      <c r="C6680">
        <v>423175</v>
      </c>
      <c r="F6680" t="s">
        <v>327</v>
      </c>
      <c r="G6680">
        <v>3705216</v>
      </c>
      <c r="J6680" t="s">
        <v>327</v>
      </c>
      <c r="K6680">
        <v>335829</v>
      </c>
    </row>
    <row r="6681" spans="2:11">
      <c r="B6681" t="s">
        <v>561</v>
      </c>
      <c r="F6681" t="s">
        <v>561</v>
      </c>
      <c r="J6681" t="s">
        <v>561</v>
      </c>
    </row>
    <row r="6682" spans="2:11">
      <c r="B6682" t="s">
        <v>323</v>
      </c>
      <c r="C6682">
        <v>9.6869999999999994</v>
      </c>
      <c r="F6682" t="s">
        <v>323</v>
      </c>
      <c r="G6682">
        <v>2.9630000000000001</v>
      </c>
      <c r="J6682" t="s">
        <v>323</v>
      </c>
      <c r="K6682">
        <v>11.266999999999999</v>
      </c>
    </row>
    <row r="6683" spans="2:11">
      <c r="B6683" t="s">
        <v>327</v>
      </c>
      <c r="C6683">
        <v>426508</v>
      </c>
      <c r="F6683" t="s">
        <v>327</v>
      </c>
      <c r="G6683">
        <v>3609870</v>
      </c>
      <c r="J6683" t="s">
        <v>327</v>
      </c>
      <c r="K6683">
        <v>338257</v>
      </c>
    </row>
    <row r="6684" spans="2:11">
      <c r="B6684" t="s">
        <v>562</v>
      </c>
      <c r="F6684" t="s">
        <v>562</v>
      </c>
      <c r="J6684" t="s">
        <v>562</v>
      </c>
    </row>
    <row r="6685" spans="2:11">
      <c r="B6685" t="s">
        <v>323</v>
      </c>
      <c r="C6685">
        <v>9.484</v>
      </c>
      <c r="F6685" t="s">
        <v>323</v>
      </c>
      <c r="G6685">
        <v>3.0619999999999998</v>
      </c>
      <c r="J6685" t="s">
        <v>323</v>
      </c>
      <c r="K6685">
        <v>11.012</v>
      </c>
    </row>
    <row r="6686" spans="2:11">
      <c r="B6686" t="s">
        <v>327</v>
      </c>
      <c r="C6686">
        <v>433217</v>
      </c>
      <c r="F6686" t="s">
        <v>327</v>
      </c>
      <c r="G6686">
        <v>3864864</v>
      </c>
      <c r="J6686" t="s">
        <v>327</v>
      </c>
      <c r="K6686">
        <v>342054</v>
      </c>
    </row>
    <row r="6687" spans="2:11">
      <c r="B6687" t="s">
        <v>563</v>
      </c>
      <c r="F6687" t="s">
        <v>563</v>
      </c>
      <c r="J6687" t="s">
        <v>563</v>
      </c>
    </row>
    <row r="6688" spans="2:11">
      <c r="B6688" t="s">
        <v>323</v>
      </c>
      <c r="C6688">
        <v>9.5429999999999993</v>
      </c>
      <c r="F6688" t="s">
        <v>323</v>
      </c>
      <c r="G6688">
        <v>2.8980000000000001</v>
      </c>
      <c r="J6688" t="s">
        <v>323</v>
      </c>
      <c r="K6688">
        <v>11.129</v>
      </c>
    </row>
    <row r="6689" spans="2:12">
      <c r="B6689" t="s">
        <v>327</v>
      </c>
      <c r="C6689">
        <v>403319</v>
      </c>
      <c r="F6689" t="s">
        <v>327</v>
      </c>
      <c r="G6689">
        <v>3462468</v>
      </c>
      <c r="J6689" t="s">
        <v>327</v>
      </c>
      <c r="K6689">
        <v>324812</v>
      </c>
    </row>
    <row r="6690" spans="2:12">
      <c r="B6690" t="s">
        <v>564</v>
      </c>
      <c r="F6690" t="s">
        <v>564</v>
      </c>
      <c r="J6690" t="s">
        <v>564</v>
      </c>
    </row>
    <row r="6691" spans="2:12">
      <c r="B6691" t="s">
        <v>323</v>
      </c>
      <c r="C6691">
        <v>9.7520000000000007</v>
      </c>
      <c r="F6691" t="s">
        <v>323</v>
      </c>
      <c r="G6691">
        <v>2.895</v>
      </c>
      <c r="J6691" t="s">
        <v>323</v>
      </c>
      <c r="K6691">
        <v>11.407999999999999</v>
      </c>
    </row>
    <row r="6692" spans="2:12">
      <c r="B6692" t="s">
        <v>327</v>
      </c>
      <c r="C6692">
        <v>430779</v>
      </c>
      <c r="F6692" t="s">
        <v>327</v>
      </c>
      <c r="G6692">
        <v>3446444</v>
      </c>
      <c r="J6692" t="s">
        <v>327</v>
      </c>
      <c r="K6692">
        <v>342482</v>
      </c>
    </row>
    <row r="6693" spans="2:12">
      <c r="B6693" t="s">
        <v>565</v>
      </c>
      <c r="F6693" t="s">
        <v>565</v>
      </c>
      <c r="J6693" t="s">
        <v>565</v>
      </c>
    </row>
    <row r="6694" spans="2:12">
      <c r="B6694" t="s">
        <v>323</v>
      </c>
      <c r="C6694">
        <v>9.4689999999999994</v>
      </c>
      <c r="F6694" t="s">
        <v>323</v>
      </c>
      <c r="G6694">
        <v>2.976</v>
      </c>
      <c r="J6694" t="s">
        <v>323</v>
      </c>
      <c r="K6694">
        <v>11.007999999999999</v>
      </c>
    </row>
    <row r="6695" spans="2:12">
      <c r="B6695" t="s">
        <v>327</v>
      </c>
      <c r="C6695">
        <v>397627</v>
      </c>
      <c r="F6695" t="s">
        <v>327</v>
      </c>
      <c r="G6695">
        <v>3647566</v>
      </c>
      <c r="J6695" t="s">
        <v>327</v>
      </c>
      <c r="K6695">
        <v>318092</v>
      </c>
    </row>
    <row r="6696" spans="2:12">
      <c r="B6696" t="s">
        <v>566</v>
      </c>
      <c r="F6696" t="s">
        <v>566</v>
      </c>
      <c r="J6696" t="s">
        <v>566</v>
      </c>
    </row>
    <row r="6697" spans="2:12">
      <c r="B6697" t="s">
        <v>323</v>
      </c>
      <c r="C6697">
        <v>9.49</v>
      </c>
      <c r="F6697" t="s">
        <v>323</v>
      </c>
      <c r="G6697">
        <v>3.0470000000000002</v>
      </c>
      <c r="J6697" t="s">
        <v>323</v>
      </c>
      <c r="K6697">
        <v>11.019</v>
      </c>
    </row>
    <row r="6698" spans="2:12">
      <c r="B6698" t="s">
        <v>327</v>
      </c>
      <c r="C6698">
        <v>429728</v>
      </c>
      <c r="F6698" t="s">
        <v>327</v>
      </c>
      <c r="G6698">
        <v>3828555</v>
      </c>
      <c r="J6698" t="s">
        <v>327</v>
      </c>
      <c r="K6698">
        <v>339132</v>
      </c>
    </row>
    <row r="6699" spans="2:12">
      <c r="B6699" t="s">
        <v>567</v>
      </c>
      <c r="F6699" t="s">
        <v>567</v>
      </c>
      <c r="J6699" t="s">
        <v>567</v>
      </c>
    </row>
    <row r="6700" spans="2:12">
      <c r="B6700" t="s">
        <v>323</v>
      </c>
      <c r="C6700">
        <v>9.5109999999999992</v>
      </c>
      <c r="F6700" t="s">
        <v>323</v>
      </c>
      <c r="G6700">
        <v>3.0649999999999999</v>
      </c>
      <c r="J6700" t="s">
        <v>323</v>
      </c>
      <c r="K6700">
        <v>11.010999999999999</v>
      </c>
    </row>
    <row r="6701" spans="2:12">
      <c r="B6701" t="s">
        <v>327</v>
      </c>
      <c r="C6701">
        <v>434436</v>
      </c>
      <c r="D6701">
        <f>(C6701+C6704+C6707+C6710+C6713+C6716+C6719+C6722+C6725+C6728)/10</f>
        <v>415900.4</v>
      </c>
      <c r="F6701" t="s">
        <v>327</v>
      </c>
      <c r="G6701">
        <v>4012780</v>
      </c>
      <c r="H6701">
        <f>(G6701+G6704+G6707+G6710+G6713+G6716+G6719+G6722+G6725+G6728)/10</f>
        <v>3791965.6</v>
      </c>
      <c r="J6701" t="s">
        <v>327</v>
      </c>
      <c r="K6701">
        <v>342514</v>
      </c>
      <c r="L6701">
        <f>(K6701+K6704+K6707+K6710+K6713+K6716+K6719+K6722+K6725+K6728)/10</f>
        <v>330526.8</v>
      </c>
    </row>
    <row r="6702" spans="2:12">
      <c r="B6702" t="s">
        <v>568</v>
      </c>
      <c r="F6702" t="s">
        <v>568</v>
      </c>
      <c r="J6702" t="s">
        <v>568</v>
      </c>
    </row>
    <row r="6703" spans="2:12">
      <c r="B6703" t="s">
        <v>323</v>
      </c>
      <c r="C6703">
        <v>9.3659999999999997</v>
      </c>
      <c r="F6703" t="s">
        <v>323</v>
      </c>
      <c r="G6703">
        <v>2.9780000000000002</v>
      </c>
      <c r="J6703" t="s">
        <v>323</v>
      </c>
      <c r="K6703">
        <v>10.896000000000001</v>
      </c>
    </row>
    <row r="6704" spans="2:12">
      <c r="B6704" t="s">
        <v>327</v>
      </c>
      <c r="C6704">
        <v>402615</v>
      </c>
      <c r="F6704" t="s">
        <v>327</v>
      </c>
      <c r="G6704">
        <v>3795379</v>
      </c>
      <c r="J6704" t="s">
        <v>327</v>
      </c>
      <c r="K6704">
        <v>322598</v>
      </c>
    </row>
    <row r="6705" spans="2:11">
      <c r="B6705" t="s">
        <v>569</v>
      </c>
      <c r="F6705" t="s">
        <v>569</v>
      </c>
      <c r="J6705" t="s">
        <v>569</v>
      </c>
    </row>
    <row r="6706" spans="2:11">
      <c r="B6706" t="s">
        <v>323</v>
      </c>
      <c r="C6706">
        <v>9.3610000000000007</v>
      </c>
      <c r="F6706" t="s">
        <v>323</v>
      </c>
      <c r="G6706">
        <v>2.9750000000000001</v>
      </c>
      <c r="J6706" t="s">
        <v>323</v>
      </c>
      <c r="K6706">
        <v>10.859</v>
      </c>
    </row>
    <row r="6707" spans="2:11">
      <c r="B6707" t="s">
        <v>327</v>
      </c>
      <c r="C6707">
        <v>385224</v>
      </c>
      <c r="F6707" t="s">
        <v>327</v>
      </c>
      <c r="G6707">
        <v>3782646</v>
      </c>
      <c r="J6707" t="s">
        <v>327</v>
      </c>
      <c r="K6707">
        <v>307122</v>
      </c>
    </row>
    <row r="6708" spans="2:11">
      <c r="B6708" t="s">
        <v>570</v>
      </c>
      <c r="F6708" t="s">
        <v>570</v>
      </c>
      <c r="J6708" t="s">
        <v>570</v>
      </c>
    </row>
    <row r="6709" spans="2:11">
      <c r="B6709" t="s">
        <v>323</v>
      </c>
      <c r="C6709">
        <v>9.5370000000000008</v>
      </c>
      <c r="F6709" t="s">
        <v>323</v>
      </c>
      <c r="G6709">
        <v>2.9820000000000002</v>
      </c>
      <c r="J6709" t="s">
        <v>323</v>
      </c>
      <c r="K6709">
        <v>11.097</v>
      </c>
    </row>
    <row r="6710" spans="2:11">
      <c r="B6710" t="s">
        <v>327</v>
      </c>
      <c r="C6710">
        <v>422623</v>
      </c>
      <c r="F6710" t="s">
        <v>327</v>
      </c>
      <c r="G6710">
        <v>3797834</v>
      </c>
      <c r="J6710" t="s">
        <v>327</v>
      </c>
      <c r="K6710">
        <v>335277</v>
      </c>
    </row>
    <row r="6711" spans="2:11">
      <c r="B6711" t="s">
        <v>571</v>
      </c>
      <c r="F6711" t="s">
        <v>571</v>
      </c>
      <c r="J6711" t="s">
        <v>571</v>
      </c>
    </row>
    <row r="6712" spans="2:11">
      <c r="B6712" t="s">
        <v>323</v>
      </c>
      <c r="C6712">
        <v>9.6129999999999995</v>
      </c>
      <c r="F6712" t="s">
        <v>323</v>
      </c>
      <c r="G6712">
        <v>2.9780000000000002</v>
      </c>
      <c r="J6712" t="s">
        <v>323</v>
      </c>
      <c r="K6712">
        <v>11.159000000000001</v>
      </c>
    </row>
    <row r="6713" spans="2:11">
      <c r="B6713" t="s">
        <v>327</v>
      </c>
      <c r="C6713">
        <v>423264</v>
      </c>
      <c r="F6713" t="s">
        <v>327</v>
      </c>
      <c r="G6713">
        <v>3782798</v>
      </c>
      <c r="J6713" t="s">
        <v>327</v>
      </c>
      <c r="K6713">
        <v>335013</v>
      </c>
    </row>
    <row r="6714" spans="2:11">
      <c r="B6714" t="s">
        <v>572</v>
      </c>
      <c r="F6714" t="s">
        <v>572</v>
      </c>
      <c r="J6714" t="s">
        <v>572</v>
      </c>
    </row>
    <row r="6715" spans="2:11">
      <c r="B6715" t="s">
        <v>323</v>
      </c>
      <c r="C6715">
        <v>9.4649999999999999</v>
      </c>
      <c r="F6715" t="s">
        <v>323</v>
      </c>
      <c r="G6715">
        <v>3.0459999999999998</v>
      </c>
      <c r="J6715" t="s">
        <v>323</v>
      </c>
      <c r="K6715">
        <v>10.984</v>
      </c>
    </row>
    <row r="6716" spans="2:11">
      <c r="B6716" t="s">
        <v>327</v>
      </c>
      <c r="C6716">
        <v>432349</v>
      </c>
      <c r="F6716" t="s">
        <v>327</v>
      </c>
      <c r="G6716">
        <v>3966969</v>
      </c>
      <c r="J6716" t="s">
        <v>327</v>
      </c>
      <c r="K6716">
        <v>341186</v>
      </c>
    </row>
    <row r="6717" spans="2:11">
      <c r="B6717" t="s">
        <v>573</v>
      </c>
      <c r="F6717" t="s">
        <v>573</v>
      </c>
      <c r="J6717" t="s">
        <v>573</v>
      </c>
    </row>
    <row r="6718" spans="2:11">
      <c r="B6718" t="s">
        <v>323</v>
      </c>
      <c r="C6718">
        <v>9.5229999999999997</v>
      </c>
      <c r="F6718" t="s">
        <v>323</v>
      </c>
      <c r="G6718">
        <v>2.8860000000000001</v>
      </c>
      <c r="J6718" t="s">
        <v>323</v>
      </c>
      <c r="K6718">
        <v>11.099</v>
      </c>
    </row>
    <row r="6719" spans="2:11">
      <c r="B6719" t="s">
        <v>327</v>
      </c>
      <c r="C6719">
        <v>402455</v>
      </c>
      <c r="F6719" t="s">
        <v>327</v>
      </c>
      <c r="G6719">
        <v>3563004</v>
      </c>
      <c r="J6719" t="s">
        <v>327</v>
      </c>
      <c r="K6719">
        <v>323948</v>
      </c>
    </row>
    <row r="6720" spans="2:11">
      <c r="B6720" t="s">
        <v>574</v>
      </c>
      <c r="F6720" t="s">
        <v>574</v>
      </c>
      <c r="J6720" t="s">
        <v>574</v>
      </c>
    </row>
    <row r="6721" spans="2:12">
      <c r="B6721" t="s">
        <v>323</v>
      </c>
      <c r="C6721">
        <v>9.7230000000000008</v>
      </c>
      <c r="F6721" t="s">
        <v>323</v>
      </c>
      <c r="G6721">
        <v>2.887</v>
      </c>
      <c r="J6721" t="s">
        <v>323</v>
      </c>
      <c r="K6721">
        <v>11.366</v>
      </c>
    </row>
    <row r="6722" spans="2:12">
      <c r="B6722" t="s">
        <v>327</v>
      </c>
      <c r="C6722">
        <v>429504</v>
      </c>
      <c r="F6722" t="s">
        <v>327</v>
      </c>
      <c r="G6722">
        <v>3558407</v>
      </c>
      <c r="J6722" t="s">
        <v>327</v>
      </c>
      <c r="K6722">
        <v>341207</v>
      </c>
    </row>
    <row r="6723" spans="2:12">
      <c r="B6723" t="s">
        <v>575</v>
      </c>
      <c r="F6723" t="s">
        <v>575</v>
      </c>
      <c r="J6723" t="s">
        <v>575</v>
      </c>
    </row>
    <row r="6724" spans="2:12">
      <c r="B6724" t="s">
        <v>323</v>
      </c>
      <c r="C6724">
        <v>9.4629999999999992</v>
      </c>
      <c r="F6724" t="s">
        <v>323</v>
      </c>
      <c r="G6724">
        <v>2.9580000000000002</v>
      </c>
      <c r="J6724" t="s">
        <v>323</v>
      </c>
      <c r="K6724">
        <v>11</v>
      </c>
    </row>
    <row r="6725" spans="2:12">
      <c r="B6725" t="s">
        <v>327</v>
      </c>
      <c r="C6725">
        <v>397384</v>
      </c>
      <c r="F6725" t="s">
        <v>327</v>
      </c>
      <c r="G6725">
        <v>3735578</v>
      </c>
      <c r="J6725" t="s">
        <v>327</v>
      </c>
      <c r="K6725">
        <v>317849</v>
      </c>
    </row>
    <row r="6726" spans="2:12">
      <c r="B6726" t="s">
        <v>576</v>
      </c>
      <c r="F6726" t="s">
        <v>576</v>
      </c>
      <c r="J6726" t="s">
        <v>576</v>
      </c>
    </row>
    <row r="6727" spans="2:12">
      <c r="B6727" t="s">
        <v>323</v>
      </c>
      <c r="C6727">
        <v>9.4770000000000003</v>
      </c>
      <c r="F6727" t="s">
        <v>323</v>
      </c>
      <c r="G6727">
        <v>3.03</v>
      </c>
      <c r="J6727" t="s">
        <v>323</v>
      </c>
      <c r="K6727">
        <v>11</v>
      </c>
    </row>
    <row r="6728" spans="2:12">
      <c r="B6728" t="s">
        <v>327</v>
      </c>
      <c r="C6728">
        <v>429150</v>
      </c>
      <c r="F6728" t="s">
        <v>327</v>
      </c>
      <c r="G6728">
        <v>3924261</v>
      </c>
      <c r="J6728" t="s">
        <v>327</v>
      </c>
      <c r="K6728">
        <v>338554</v>
      </c>
    </row>
    <row r="6729" spans="2:12">
      <c r="B6729" t="s">
        <v>577</v>
      </c>
      <c r="F6729" t="s">
        <v>577</v>
      </c>
      <c r="J6729" t="s">
        <v>577</v>
      </c>
    </row>
    <row r="6730" spans="2:12">
      <c r="B6730" t="s">
        <v>323</v>
      </c>
      <c r="C6730">
        <v>9.5020000000000007</v>
      </c>
      <c r="F6730" t="s">
        <v>323</v>
      </c>
      <c r="G6730">
        <v>3.0459999999999998</v>
      </c>
      <c r="J6730" t="s">
        <v>323</v>
      </c>
      <c r="K6730">
        <v>10.997</v>
      </c>
    </row>
    <row r="6731" spans="2:12">
      <c r="B6731" t="s">
        <v>327</v>
      </c>
      <c r="C6731">
        <v>434002</v>
      </c>
      <c r="D6731">
        <f>(C6731+C6734+C6737+C6740+C6743+C6746+C6749+C6752+C6755+C6758)/10</f>
        <v>414496.4</v>
      </c>
      <c r="F6731" t="s">
        <v>327</v>
      </c>
      <c r="G6731">
        <v>4107594</v>
      </c>
      <c r="H6731">
        <f>(G6731+G6734+G6737+G6740+G6743+G6746+G6749+G6752+G6755+G6758)/10</f>
        <v>3912196.1</v>
      </c>
      <c r="J6731" t="s">
        <v>327</v>
      </c>
      <c r="K6731">
        <v>342080</v>
      </c>
      <c r="L6731">
        <f>(K6731+K6734+K6737+K6740+K6743+K6746+K6749+K6752+K6755+K6758)/10</f>
        <v>329122.8</v>
      </c>
    </row>
    <row r="6732" spans="2:12">
      <c r="B6732" t="s">
        <v>578</v>
      </c>
      <c r="F6732" t="s">
        <v>578</v>
      </c>
      <c r="J6732" t="s">
        <v>578</v>
      </c>
    </row>
    <row r="6733" spans="2:12">
      <c r="B6733" t="s">
        <v>323</v>
      </c>
      <c r="C6733">
        <v>9.2940000000000005</v>
      </c>
      <c r="F6733" t="s">
        <v>323</v>
      </c>
      <c r="G6733">
        <v>2.9870000000000001</v>
      </c>
      <c r="J6733" t="s">
        <v>323</v>
      </c>
      <c r="K6733">
        <v>10.791</v>
      </c>
    </row>
    <row r="6734" spans="2:12">
      <c r="B6734" t="s">
        <v>327</v>
      </c>
      <c r="C6734">
        <v>399512</v>
      </c>
      <c r="F6734" t="s">
        <v>327</v>
      </c>
      <c r="G6734">
        <v>3961218</v>
      </c>
      <c r="J6734" t="s">
        <v>327</v>
      </c>
      <c r="K6734">
        <v>319495</v>
      </c>
    </row>
    <row r="6735" spans="2:12">
      <c r="B6735" t="s">
        <v>579</v>
      </c>
      <c r="F6735" t="s">
        <v>579</v>
      </c>
      <c r="J6735" t="s">
        <v>579</v>
      </c>
    </row>
    <row r="6736" spans="2:12">
      <c r="B6736" t="s">
        <v>323</v>
      </c>
      <c r="C6736">
        <v>9.3179999999999996</v>
      </c>
      <c r="F6736" t="s">
        <v>323</v>
      </c>
      <c r="G6736">
        <v>2.97</v>
      </c>
      <c r="J6736" t="s">
        <v>323</v>
      </c>
      <c r="K6736">
        <v>10.795</v>
      </c>
    </row>
    <row r="6737" spans="2:11">
      <c r="B6737" t="s">
        <v>327</v>
      </c>
      <c r="C6737">
        <v>383427</v>
      </c>
      <c r="F6737" t="s">
        <v>327</v>
      </c>
      <c r="G6737">
        <v>3910243</v>
      </c>
      <c r="J6737" t="s">
        <v>327</v>
      </c>
      <c r="K6737">
        <v>305325</v>
      </c>
    </row>
    <row r="6738" spans="2:11">
      <c r="B6738" t="s">
        <v>580</v>
      </c>
      <c r="F6738" t="s">
        <v>580</v>
      </c>
      <c r="J6738" t="s">
        <v>580</v>
      </c>
    </row>
    <row r="6739" spans="2:11">
      <c r="B6739" t="s">
        <v>323</v>
      </c>
      <c r="C6739">
        <v>9.49</v>
      </c>
      <c r="F6739" t="s">
        <v>323</v>
      </c>
      <c r="G6739">
        <v>2.9820000000000002</v>
      </c>
      <c r="J6739" t="s">
        <v>323</v>
      </c>
      <c r="K6739">
        <v>11.029</v>
      </c>
    </row>
    <row r="6740" spans="2:11">
      <c r="B6740" t="s">
        <v>327</v>
      </c>
      <c r="C6740">
        <v>420569</v>
      </c>
      <c r="F6740" t="s">
        <v>327</v>
      </c>
      <c r="G6740">
        <v>3937562</v>
      </c>
      <c r="J6740" t="s">
        <v>327</v>
      </c>
      <c r="K6740">
        <v>333223</v>
      </c>
    </row>
    <row r="6741" spans="2:11">
      <c r="B6741" t="s">
        <v>581</v>
      </c>
      <c r="F6741" t="s">
        <v>581</v>
      </c>
      <c r="J6741" t="s">
        <v>581</v>
      </c>
    </row>
    <row r="6742" spans="2:11">
      <c r="B6742" t="s">
        <v>323</v>
      </c>
      <c r="C6742">
        <v>9.6470000000000002</v>
      </c>
      <c r="F6742" t="s">
        <v>323</v>
      </c>
      <c r="G6742">
        <v>2.9390000000000001</v>
      </c>
      <c r="J6742" t="s">
        <v>323</v>
      </c>
      <c r="K6742">
        <v>11.209</v>
      </c>
    </row>
    <row r="6743" spans="2:11">
      <c r="B6743" t="s">
        <v>327</v>
      </c>
      <c r="C6743">
        <v>424760</v>
      </c>
      <c r="F6743" t="s">
        <v>327</v>
      </c>
      <c r="G6743">
        <v>3819928</v>
      </c>
      <c r="J6743" t="s">
        <v>327</v>
      </c>
      <c r="K6743">
        <v>336509</v>
      </c>
    </row>
    <row r="6744" spans="2:11">
      <c r="B6744" t="s">
        <v>582</v>
      </c>
      <c r="F6744" t="s">
        <v>582</v>
      </c>
      <c r="J6744" t="s">
        <v>582</v>
      </c>
    </row>
    <row r="6745" spans="2:11">
      <c r="B6745" t="s">
        <v>323</v>
      </c>
      <c r="C6745">
        <v>9.4220000000000006</v>
      </c>
      <c r="F6745" t="s">
        <v>323</v>
      </c>
      <c r="G6745">
        <v>3.0430000000000001</v>
      </c>
      <c r="J6745" t="s">
        <v>323</v>
      </c>
      <c r="K6745">
        <v>10.920999999999999</v>
      </c>
    </row>
    <row r="6746" spans="2:11">
      <c r="B6746" t="s">
        <v>327</v>
      </c>
      <c r="C6746">
        <v>430392</v>
      </c>
      <c r="F6746" t="s">
        <v>327</v>
      </c>
      <c r="G6746">
        <v>4104704</v>
      </c>
      <c r="J6746" t="s">
        <v>327</v>
      </c>
      <c r="K6746">
        <v>339229</v>
      </c>
    </row>
    <row r="6747" spans="2:11">
      <c r="B6747" t="s">
        <v>583</v>
      </c>
      <c r="F6747" t="s">
        <v>583</v>
      </c>
      <c r="J6747" t="s">
        <v>583</v>
      </c>
    </row>
    <row r="6748" spans="2:11">
      <c r="B6748" t="s">
        <v>323</v>
      </c>
      <c r="C6748">
        <v>9.5180000000000007</v>
      </c>
      <c r="F6748" t="s">
        <v>323</v>
      </c>
      <c r="G6748">
        <v>2.8679999999999999</v>
      </c>
      <c r="J6748" t="s">
        <v>323</v>
      </c>
      <c r="K6748">
        <v>11.093</v>
      </c>
    </row>
    <row r="6749" spans="2:11">
      <c r="B6749" t="s">
        <v>327</v>
      </c>
      <c r="C6749">
        <v>402267</v>
      </c>
      <c r="F6749" t="s">
        <v>327</v>
      </c>
      <c r="G6749">
        <v>3648874</v>
      </c>
      <c r="J6749" t="s">
        <v>327</v>
      </c>
      <c r="K6749">
        <v>323760</v>
      </c>
    </row>
    <row r="6750" spans="2:11">
      <c r="B6750" t="s">
        <v>584</v>
      </c>
      <c r="F6750" t="s">
        <v>584</v>
      </c>
      <c r="J6750" t="s">
        <v>584</v>
      </c>
    </row>
    <row r="6751" spans="2:11">
      <c r="B6751" t="s">
        <v>323</v>
      </c>
      <c r="C6751">
        <v>9.6069999999999993</v>
      </c>
      <c r="F6751" t="s">
        <v>323</v>
      </c>
      <c r="G6751">
        <v>2.9260000000000002</v>
      </c>
      <c r="J6751" t="s">
        <v>323</v>
      </c>
      <c r="K6751">
        <v>11.195</v>
      </c>
    </row>
    <row r="6752" spans="2:11">
      <c r="B6752" t="s">
        <v>327</v>
      </c>
      <c r="C6752">
        <v>424373</v>
      </c>
      <c r="F6752" t="s">
        <v>327</v>
      </c>
      <c r="G6752">
        <v>3790548</v>
      </c>
      <c r="J6752" t="s">
        <v>327</v>
      </c>
      <c r="K6752">
        <v>336076</v>
      </c>
    </row>
    <row r="6753" spans="2:12">
      <c r="B6753" t="s">
        <v>585</v>
      </c>
      <c r="F6753" t="s">
        <v>585</v>
      </c>
      <c r="J6753" t="s">
        <v>585</v>
      </c>
    </row>
    <row r="6754" spans="2:12">
      <c r="B6754" t="s">
        <v>323</v>
      </c>
      <c r="C6754">
        <v>9.4459999999999997</v>
      </c>
      <c r="F6754" t="s">
        <v>323</v>
      </c>
      <c r="G6754">
        <v>2.9420000000000002</v>
      </c>
      <c r="J6754" t="s">
        <v>323</v>
      </c>
      <c r="K6754">
        <v>10.975</v>
      </c>
    </row>
    <row r="6755" spans="2:12">
      <c r="B6755" t="s">
        <v>327</v>
      </c>
      <c r="C6755">
        <v>396676</v>
      </c>
      <c r="F6755" t="s">
        <v>327</v>
      </c>
      <c r="G6755">
        <v>3833165</v>
      </c>
      <c r="J6755" t="s">
        <v>327</v>
      </c>
      <c r="K6755">
        <v>317141</v>
      </c>
    </row>
    <row r="6756" spans="2:12">
      <c r="B6756" t="s">
        <v>586</v>
      </c>
      <c r="F6756" t="s">
        <v>586</v>
      </c>
      <c r="J6756" t="s">
        <v>586</v>
      </c>
    </row>
    <row r="6757" spans="2:12">
      <c r="B6757" t="s">
        <v>323</v>
      </c>
      <c r="C6757">
        <v>9.4740000000000002</v>
      </c>
      <c r="F6757" t="s">
        <v>323</v>
      </c>
      <c r="G6757">
        <v>3.008</v>
      </c>
      <c r="J6757" t="s">
        <v>323</v>
      </c>
      <c r="K6757">
        <v>10.994999999999999</v>
      </c>
    </row>
    <row r="6758" spans="2:12">
      <c r="B6758" t="s">
        <v>327</v>
      </c>
      <c r="C6758">
        <v>428986</v>
      </c>
      <c r="F6758" t="s">
        <v>327</v>
      </c>
      <c r="G6758">
        <v>4008125</v>
      </c>
      <c r="J6758" t="s">
        <v>327</v>
      </c>
      <c r="K6758">
        <v>338390</v>
      </c>
    </row>
    <row r="6759" spans="2:12">
      <c r="B6759" t="s">
        <v>587</v>
      </c>
      <c r="F6759" t="s">
        <v>587</v>
      </c>
      <c r="J6759" t="s">
        <v>587</v>
      </c>
    </row>
    <row r="6760" spans="2:12">
      <c r="B6760" t="s">
        <v>323</v>
      </c>
      <c r="C6760">
        <v>9.44</v>
      </c>
      <c r="F6760" t="s">
        <v>323</v>
      </c>
      <c r="G6760">
        <v>3.05</v>
      </c>
      <c r="J6760" t="s">
        <v>323</v>
      </c>
      <c r="K6760">
        <v>10.907</v>
      </c>
    </row>
    <row r="6761" spans="2:12">
      <c r="B6761" t="s">
        <v>327</v>
      </c>
      <c r="C6761">
        <v>431212</v>
      </c>
      <c r="D6761">
        <f>(C6761+C6764+C6767+C6770+C6773+C6776+C6779+C6782+C6785+C6788)/10</f>
        <v>413300.2</v>
      </c>
      <c r="F6761" t="s">
        <v>327</v>
      </c>
      <c r="G6761">
        <v>4267795</v>
      </c>
      <c r="H6761">
        <f>(G6761+G6764+G6767+G6770+G6773+G6776+G6779+G6782+G6785+G6788)/10</f>
        <v>4026411.8</v>
      </c>
      <c r="J6761" t="s">
        <v>327</v>
      </c>
      <c r="K6761">
        <v>339290</v>
      </c>
      <c r="L6761">
        <f>(K6761+K6764+K6767+K6770+K6773+K6776+K6779+K6782+K6785+K6788)/10</f>
        <v>327926.59999999998</v>
      </c>
    </row>
    <row r="6762" spans="2:12">
      <c r="B6762" t="s">
        <v>588</v>
      </c>
      <c r="F6762" t="s">
        <v>588</v>
      </c>
      <c r="J6762" t="s">
        <v>588</v>
      </c>
    </row>
    <row r="6763" spans="2:12">
      <c r="B6763" t="s">
        <v>323</v>
      </c>
      <c r="C6763">
        <v>9.2620000000000005</v>
      </c>
      <c r="F6763" t="s">
        <v>323</v>
      </c>
      <c r="G6763">
        <v>2.9790000000000001</v>
      </c>
      <c r="J6763" t="s">
        <v>323</v>
      </c>
      <c r="K6763">
        <v>10.744</v>
      </c>
    </row>
    <row r="6764" spans="2:12">
      <c r="B6764" t="s">
        <v>327</v>
      </c>
      <c r="C6764">
        <v>398126</v>
      </c>
      <c r="F6764" t="s">
        <v>327</v>
      </c>
      <c r="G6764">
        <v>4080522</v>
      </c>
      <c r="J6764" t="s">
        <v>327</v>
      </c>
      <c r="K6764">
        <v>318109</v>
      </c>
    </row>
    <row r="6765" spans="2:12">
      <c r="B6765" t="s">
        <v>589</v>
      </c>
      <c r="F6765" t="s">
        <v>589</v>
      </c>
      <c r="J6765" t="s">
        <v>589</v>
      </c>
    </row>
    <row r="6766" spans="2:12">
      <c r="B6766" t="s">
        <v>323</v>
      </c>
      <c r="C6766">
        <v>9.3049999999999997</v>
      </c>
      <c r="F6766" t="s">
        <v>323</v>
      </c>
      <c r="G6766">
        <v>2.9529999999999998</v>
      </c>
      <c r="J6766" t="s">
        <v>323</v>
      </c>
      <c r="K6766">
        <v>10.776</v>
      </c>
    </row>
    <row r="6767" spans="2:12">
      <c r="B6767" t="s">
        <v>327</v>
      </c>
      <c r="C6767">
        <v>382890</v>
      </c>
      <c r="F6767" t="s">
        <v>327</v>
      </c>
      <c r="G6767">
        <v>4005832</v>
      </c>
      <c r="J6767" t="s">
        <v>327</v>
      </c>
      <c r="K6767">
        <v>304788</v>
      </c>
    </row>
    <row r="6768" spans="2:12">
      <c r="B6768" t="s">
        <v>590</v>
      </c>
      <c r="F6768" t="s">
        <v>590</v>
      </c>
      <c r="J6768" t="s">
        <v>590</v>
      </c>
    </row>
    <row r="6769" spans="2:11">
      <c r="B6769" t="s">
        <v>323</v>
      </c>
      <c r="C6769">
        <v>9.4390000000000001</v>
      </c>
      <c r="F6769" t="s">
        <v>323</v>
      </c>
      <c r="G6769">
        <v>2.984</v>
      </c>
      <c r="J6769" t="s">
        <v>323</v>
      </c>
      <c r="K6769">
        <v>10.955</v>
      </c>
    </row>
    <row r="6770" spans="2:11">
      <c r="B6770" t="s">
        <v>327</v>
      </c>
      <c r="C6770">
        <v>418306</v>
      </c>
      <c r="F6770" t="s">
        <v>327</v>
      </c>
      <c r="G6770">
        <v>4085468</v>
      </c>
      <c r="J6770" t="s">
        <v>327</v>
      </c>
      <c r="K6770">
        <v>330960</v>
      </c>
    </row>
    <row r="6771" spans="2:11">
      <c r="B6771" t="s">
        <v>591</v>
      </c>
      <c r="F6771" t="s">
        <v>591</v>
      </c>
      <c r="J6771" t="s">
        <v>591</v>
      </c>
    </row>
    <row r="6772" spans="2:11">
      <c r="B6772" t="s">
        <v>323</v>
      </c>
      <c r="C6772">
        <v>9.5649999999999995</v>
      </c>
      <c r="F6772" t="s">
        <v>323</v>
      </c>
      <c r="G6772">
        <v>2.9569999999999999</v>
      </c>
      <c r="J6772" t="s">
        <v>323</v>
      </c>
      <c r="K6772">
        <v>11.087999999999999</v>
      </c>
    </row>
    <row r="6773" spans="2:11">
      <c r="B6773" t="s">
        <v>327</v>
      </c>
      <c r="C6773">
        <v>421130</v>
      </c>
      <c r="F6773" t="s">
        <v>327</v>
      </c>
      <c r="G6773">
        <v>4006618</v>
      </c>
      <c r="J6773" t="s">
        <v>327</v>
      </c>
      <c r="K6773">
        <v>332879</v>
      </c>
    </row>
    <row r="6774" spans="2:11">
      <c r="B6774" t="s">
        <v>592</v>
      </c>
      <c r="F6774" t="s">
        <v>592</v>
      </c>
      <c r="J6774" t="s">
        <v>592</v>
      </c>
    </row>
    <row r="6775" spans="2:11">
      <c r="B6775" t="s">
        <v>323</v>
      </c>
      <c r="C6775">
        <v>9.4179999999999993</v>
      </c>
      <c r="F6775" t="s">
        <v>323</v>
      </c>
      <c r="G6775">
        <v>3.02</v>
      </c>
      <c r="J6775" t="s">
        <v>323</v>
      </c>
      <c r="K6775">
        <v>10.916</v>
      </c>
    </row>
    <row r="6776" spans="2:11">
      <c r="B6776" t="s">
        <v>327</v>
      </c>
      <c r="C6776">
        <v>430218</v>
      </c>
      <c r="F6776" t="s">
        <v>327</v>
      </c>
      <c r="G6776">
        <v>4188236</v>
      </c>
      <c r="J6776" t="s">
        <v>327</v>
      </c>
      <c r="K6776">
        <v>339055</v>
      </c>
    </row>
    <row r="6777" spans="2:11">
      <c r="B6777" t="s">
        <v>593</v>
      </c>
      <c r="F6777" t="s">
        <v>593</v>
      </c>
      <c r="J6777" t="s">
        <v>593</v>
      </c>
    </row>
    <row r="6778" spans="2:11">
      <c r="B6778" t="s">
        <v>323</v>
      </c>
      <c r="C6778">
        <v>9.4570000000000007</v>
      </c>
      <c r="F6778" t="s">
        <v>323</v>
      </c>
      <c r="G6778">
        <v>2.8759999999999999</v>
      </c>
      <c r="J6778" t="s">
        <v>323</v>
      </c>
      <c r="K6778">
        <v>11.004</v>
      </c>
    </row>
    <row r="6779" spans="2:11">
      <c r="B6779" t="s">
        <v>327</v>
      </c>
      <c r="C6779">
        <v>399667</v>
      </c>
      <c r="F6779" t="s">
        <v>327</v>
      </c>
      <c r="G6779">
        <v>3802399</v>
      </c>
      <c r="J6779" t="s">
        <v>327</v>
      </c>
      <c r="K6779">
        <v>321160</v>
      </c>
    </row>
    <row r="6780" spans="2:11">
      <c r="B6780" t="s">
        <v>594</v>
      </c>
      <c r="F6780" t="s">
        <v>594</v>
      </c>
      <c r="J6780" t="s">
        <v>594</v>
      </c>
    </row>
    <row r="6781" spans="2:11">
      <c r="B6781" t="s">
        <v>323</v>
      </c>
      <c r="C6781">
        <v>9.6159999999999997</v>
      </c>
      <c r="F6781" t="s">
        <v>323</v>
      </c>
      <c r="G6781">
        <v>2.9009999999999998</v>
      </c>
      <c r="J6781" t="s">
        <v>323</v>
      </c>
      <c r="K6781">
        <v>11.207000000000001</v>
      </c>
    </row>
    <row r="6782" spans="2:11">
      <c r="B6782" t="s">
        <v>327</v>
      </c>
      <c r="C6782">
        <v>424750</v>
      </c>
      <c r="F6782" t="s">
        <v>327</v>
      </c>
      <c r="G6782">
        <v>3859187</v>
      </c>
      <c r="J6782" t="s">
        <v>327</v>
      </c>
      <c r="K6782">
        <v>336453</v>
      </c>
    </row>
    <row r="6783" spans="2:11">
      <c r="B6783" t="s">
        <v>595</v>
      </c>
      <c r="F6783" t="s">
        <v>595</v>
      </c>
      <c r="J6783" t="s">
        <v>595</v>
      </c>
    </row>
    <row r="6784" spans="2:11">
      <c r="B6784" t="s">
        <v>323</v>
      </c>
      <c r="C6784">
        <v>9.4779999999999998</v>
      </c>
      <c r="F6784" t="s">
        <v>323</v>
      </c>
      <c r="G6784">
        <v>2.9060000000000001</v>
      </c>
      <c r="J6784" t="s">
        <v>323</v>
      </c>
      <c r="K6784">
        <v>11.021000000000001</v>
      </c>
    </row>
    <row r="6785" spans="2:12">
      <c r="B6785" t="s">
        <v>327</v>
      </c>
      <c r="C6785">
        <v>397986</v>
      </c>
      <c r="F6785" t="s">
        <v>327</v>
      </c>
      <c r="G6785">
        <v>3874214</v>
      </c>
      <c r="J6785" t="s">
        <v>327</v>
      </c>
      <c r="K6785">
        <v>318451</v>
      </c>
    </row>
    <row r="6786" spans="2:12">
      <c r="B6786" t="s">
        <v>596</v>
      </c>
      <c r="F6786" t="s">
        <v>596</v>
      </c>
      <c r="J6786" t="s">
        <v>596</v>
      </c>
    </row>
    <row r="6787" spans="2:12">
      <c r="B6787" t="s">
        <v>323</v>
      </c>
      <c r="C6787">
        <v>9.468</v>
      </c>
      <c r="F6787" t="s">
        <v>323</v>
      </c>
      <c r="G6787">
        <v>2.9870000000000001</v>
      </c>
      <c r="J6787" t="s">
        <v>323</v>
      </c>
      <c r="K6787">
        <v>10.986000000000001</v>
      </c>
    </row>
    <row r="6788" spans="2:12">
      <c r="B6788" t="s">
        <v>327</v>
      </c>
      <c r="C6788">
        <v>428717</v>
      </c>
      <c r="F6788" t="s">
        <v>327</v>
      </c>
      <c r="G6788">
        <v>4093847</v>
      </c>
      <c r="J6788" t="s">
        <v>327</v>
      </c>
      <c r="K6788">
        <v>338121</v>
      </c>
    </row>
    <row r="6789" spans="2:12">
      <c r="B6789" t="s">
        <v>597</v>
      </c>
      <c r="F6789" t="s">
        <v>597</v>
      </c>
      <c r="J6789" t="s">
        <v>597</v>
      </c>
    </row>
    <row r="6790" spans="2:12">
      <c r="B6790" t="s">
        <v>323</v>
      </c>
      <c r="C6790">
        <v>9.4410000000000007</v>
      </c>
      <c r="F6790" t="s">
        <v>323</v>
      </c>
      <c r="G6790">
        <v>3.0270000000000001</v>
      </c>
      <c r="J6790" t="s">
        <v>323</v>
      </c>
      <c r="K6790">
        <v>10.907999999999999</v>
      </c>
    </row>
    <row r="6791" spans="2:12">
      <c r="B6791" t="s">
        <v>327</v>
      </c>
      <c r="C6791">
        <v>431245</v>
      </c>
      <c r="D6791">
        <f>(C6791+C6794+C6797+C6800+C6803+C6806+C6809+C6812+C6815+C6818)/10</f>
        <v>412730.2</v>
      </c>
      <c r="F6791" t="s">
        <v>327</v>
      </c>
      <c r="G6791">
        <v>4349709</v>
      </c>
      <c r="H6791">
        <f>(G6791+G6794+G6797+G6800+G6803+G6806+G6809+G6812+G6815+G6818)/10</f>
        <v>4125884.6</v>
      </c>
      <c r="J6791" t="s">
        <v>327</v>
      </c>
      <c r="K6791">
        <v>339323</v>
      </c>
      <c r="L6791">
        <f>(K6791+K6794+K6797+K6800+K6803+K6806+K6809+K6812+K6815+K6818)/10</f>
        <v>327356.59999999998</v>
      </c>
    </row>
    <row r="6792" spans="2:12">
      <c r="B6792" t="s">
        <v>598</v>
      </c>
      <c r="F6792" t="s">
        <v>598</v>
      </c>
      <c r="J6792" t="s">
        <v>598</v>
      </c>
    </row>
    <row r="6793" spans="2:12">
      <c r="B6793" t="s">
        <v>323</v>
      </c>
      <c r="C6793">
        <v>9.2840000000000007</v>
      </c>
      <c r="F6793" t="s">
        <v>323</v>
      </c>
      <c r="G6793">
        <v>2.948</v>
      </c>
      <c r="J6793" t="s">
        <v>323</v>
      </c>
      <c r="K6793">
        <v>10.776</v>
      </c>
    </row>
    <row r="6794" spans="2:12">
      <c r="B6794" t="s">
        <v>327</v>
      </c>
      <c r="C6794">
        <v>399052</v>
      </c>
      <c r="F6794" t="s">
        <v>327</v>
      </c>
      <c r="G6794">
        <v>4137387</v>
      </c>
      <c r="J6794" t="s">
        <v>327</v>
      </c>
      <c r="K6794">
        <v>319035</v>
      </c>
    </row>
    <row r="6795" spans="2:12">
      <c r="B6795" t="s">
        <v>599</v>
      </c>
      <c r="F6795" t="s">
        <v>599</v>
      </c>
      <c r="J6795" t="s">
        <v>599</v>
      </c>
    </row>
    <row r="6796" spans="2:12">
      <c r="B6796" t="s">
        <v>323</v>
      </c>
      <c r="C6796">
        <v>9.2469999999999999</v>
      </c>
      <c r="F6796" t="s">
        <v>323</v>
      </c>
      <c r="G6796">
        <v>2.956</v>
      </c>
      <c r="J6796" t="s">
        <v>323</v>
      </c>
      <c r="K6796">
        <v>10.692</v>
      </c>
    </row>
    <row r="6797" spans="2:12">
      <c r="B6797" t="s">
        <v>327</v>
      </c>
      <c r="C6797">
        <v>380518</v>
      </c>
      <c r="F6797" t="s">
        <v>327</v>
      </c>
      <c r="G6797">
        <v>4156459</v>
      </c>
      <c r="J6797" t="s">
        <v>327</v>
      </c>
      <c r="K6797">
        <v>302416</v>
      </c>
    </row>
    <row r="6798" spans="2:12">
      <c r="B6798" t="s">
        <v>600</v>
      </c>
      <c r="F6798" t="s">
        <v>600</v>
      </c>
      <c r="J6798" t="s">
        <v>600</v>
      </c>
    </row>
    <row r="6799" spans="2:12">
      <c r="B6799" t="s">
        <v>323</v>
      </c>
      <c r="C6799">
        <v>9.4730000000000008</v>
      </c>
      <c r="F6799" t="s">
        <v>323</v>
      </c>
      <c r="G6799">
        <v>2.9460000000000002</v>
      </c>
      <c r="J6799" t="s">
        <v>323</v>
      </c>
      <c r="K6799">
        <v>11.005000000000001</v>
      </c>
    </row>
    <row r="6800" spans="2:12">
      <c r="B6800" t="s">
        <v>327</v>
      </c>
      <c r="C6800">
        <v>419825</v>
      </c>
      <c r="F6800" t="s">
        <v>327</v>
      </c>
      <c r="G6800">
        <v>4121200</v>
      </c>
      <c r="J6800" t="s">
        <v>327</v>
      </c>
      <c r="K6800">
        <v>332479</v>
      </c>
    </row>
    <row r="6801" spans="2:11">
      <c r="B6801" t="s">
        <v>601</v>
      </c>
      <c r="F6801" t="s">
        <v>601</v>
      </c>
      <c r="J6801" t="s">
        <v>601</v>
      </c>
    </row>
    <row r="6802" spans="2:11">
      <c r="B6802" t="s">
        <v>323</v>
      </c>
      <c r="C6802">
        <v>9.6140000000000008</v>
      </c>
      <c r="F6802" t="s">
        <v>323</v>
      </c>
      <c r="G6802">
        <v>2.9129999999999998</v>
      </c>
      <c r="J6802" t="s">
        <v>323</v>
      </c>
      <c r="K6802">
        <v>11.16</v>
      </c>
    </row>
    <row r="6803" spans="2:11">
      <c r="B6803" t="s">
        <v>327</v>
      </c>
      <c r="C6803">
        <v>423281</v>
      </c>
      <c r="F6803" t="s">
        <v>327</v>
      </c>
      <c r="G6803">
        <v>4027342</v>
      </c>
      <c r="J6803" t="s">
        <v>327</v>
      </c>
      <c r="K6803">
        <v>335030</v>
      </c>
    </row>
    <row r="6804" spans="2:11">
      <c r="B6804" t="s">
        <v>602</v>
      </c>
      <c r="F6804" t="s">
        <v>602</v>
      </c>
      <c r="J6804" t="s">
        <v>602</v>
      </c>
    </row>
    <row r="6805" spans="2:11">
      <c r="B6805" t="s">
        <v>323</v>
      </c>
      <c r="C6805">
        <v>9.4149999999999991</v>
      </c>
      <c r="F6805" t="s">
        <v>323</v>
      </c>
      <c r="G6805">
        <v>2.9990000000000001</v>
      </c>
      <c r="J6805" t="s">
        <v>323</v>
      </c>
      <c r="K6805">
        <v>10.911</v>
      </c>
    </row>
    <row r="6806" spans="2:11">
      <c r="B6806" t="s">
        <v>327</v>
      </c>
      <c r="C6806">
        <v>430072</v>
      </c>
      <c r="F6806" t="s">
        <v>327</v>
      </c>
      <c r="G6806">
        <v>4273892</v>
      </c>
      <c r="J6806" t="s">
        <v>327</v>
      </c>
      <c r="K6806">
        <v>338909</v>
      </c>
    </row>
    <row r="6807" spans="2:11">
      <c r="B6807" t="s">
        <v>603</v>
      </c>
      <c r="F6807" t="s">
        <v>603</v>
      </c>
      <c r="J6807" t="s">
        <v>603</v>
      </c>
    </row>
    <row r="6808" spans="2:11">
      <c r="B6808" t="s">
        <v>323</v>
      </c>
      <c r="C6808">
        <v>9.4719999999999995</v>
      </c>
      <c r="F6808" t="s">
        <v>323</v>
      </c>
      <c r="G6808">
        <v>2.8490000000000002</v>
      </c>
      <c r="J6808" t="s">
        <v>323</v>
      </c>
      <c r="K6808">
        <v>11.026</v>
      </c>
    </row>
    <row r="6809" spans="2:11">
      <c r="B6809" t="s">
        <v>327</v>
      </c>
      <c r="C6809">
        <v>400317</v>
      </c>
      <c r="F6809" t="s">
        <v>327</v>
      </c>
      <c r="G6809">
        <v>3866171</v>
      </c>
      <c r="J6809" t="s">
        <v>327</v>
      </c>
      <c r="K6809">
        <v>321810</v>
      </c>
    </row>
    <row r="6810" spans="2:11">
      <c r="B6810" t="s">
        <v>604</v>
      </c>
      <c r="F6810" t="s">
        <v>604</v>
      </c>
      <c r="J6810" t="s">
        <v>604</v>
      </c>
    </row>
    <row r="6811" spans="2:11">
      <c r="B6811" t="s">
        <v>323</v>
      </c>
      <c r="C6811">
        <v>9.6029999999999998</v>
      </c>
      <c r="F6811" t="s">
        <v>323</v>
      </c>
      <c r="G6811">
        <v>2.8860000000000001</v>
      </c>
      <c r="J6811" t="s">
        <v>323</v>
      </c>
      <c r="K6811">
        <v>11.189</v>
      </c>
    </row>
    <row r="6812" spans="2:11">
      <c r="B6812" t="s">
        <v>327</v>
      </c>
      <c r="C6812">
        <v>424197</v>
      </c>
      <c r="F6812" t="s">
        <v>327</v>
      </c>
      <c r="G6812">
        <v>3957193</v>
      </c>
      <c r="J6812" t="s">
        <v>327</v>
      </c>
      <c r="K6812">
        <v>335900</v>
      </c>
    </row>
    <row r="6813" spans="2:11">
      <c r="B6813" t="s">
        <v>605</v>
      </c>
      <c r="F6813" t="s">
        <v>605</v>
      </c>
      <c r="J6813" t="s">
        <v>605</v>
      </c>
    </row>
    <row r="6814" spans="2:11">
      <c r="B6814" t="s">
        <v>323</v>
      </c>
      <c r="C6814">
        <v>9.3840000000000003</v>
      </c>
      <c r="F6814" t="s">
        <v>323</v>
      </c>
      <c r="G6814">
        <v>2.9279999999999999</v>
      </c>
      <c r="J6814" t="s">
        <v>323</v>
      </c>
      <c r="K6814">
        <v>10.884</v>
      </c>
    </row>
    <row r="6815" spans="2:11">
      <c r="B6815" t="s">
        <v>327</v>
      </c>
      <c r="C6815">
        <v>394048</v>
      </c>
      <c r="F6815" t="s">
        <v>327</v>
      </c>
      <c r="G6815">
        <v>4072764</v>
      </c>
      <c r="J6815" t="s">
        <v>327</v>
      </c>
      <c r="K6815">
        <v>314513</v>
      </c>
    </row>
    <row r="6816" spans="2:11">
      <c r="B6816" t="s">
        <v>606</v>
      </c>
      <c r="F6816" t="s">
        <v>606</v>
      </c>
      <c r="J6816" t="s">
        <v>606</v>
      </c>
    </row>
    <row r="6817" spans="2:12">
      <c r="B6817" t="s">
        <v>323</v>
      </c>
      <c r="C6817">
        <v>9.3800000000000008</v>
      </c>
      <c r="F6817" t="s">
        <v>323</v>
      </c>
      <c r="G6817">
        <v>3.0059999999999998</v>
      </c>
      <c r="J6817" t="s">
        <v>323</v>
      </c>
      <c r="K6817">
        <v>10.856999999999999</v>
      </c>
    </row>
    <row r="6818" spans="2:12">
      <c r="B6818" t="s">
        <v>327</v>
      </c>
      <c r="C6818">
        <v>424747</v>
      </c>
      <c r="F6818" t="s">
        <v>327</v>
      </c>
      <c r="G6818">
        <v>4296729</v>
      </c>
      <c r="J6818" t="s">
        <v>327</v>
      </c>
      <c r="K6818">
        <v>334151</v>
      </c>
    </row>
    <row r="6819" spans="2:12">
      <c r="B6819" t="s">
        <v>607</v>
      </c>
      <c r="F6819" t="s">
        <v>607</v>
      </c>
      <c r="J6819" t="s">
        <v>607</v>
      </c>
    </row>
    <row r="6820" spans="2:12">
      <c r="B6820" t="s">
        <v>323</v>
      </c>
      <c r="C6820">
        <v>9.4209999999999994</v>
      </c>
      <c r="F6820" t="s">
        <v>323</v>
      </c>
      <c r="G6820">
        <v>3.0129999999999999</v>
      </c>
      <c r="J6820" t="s">
        <v>323</v>
      </c>
      <c r="K6820">
        <v>10.879</v>
      </c>
    </row>
    <row r="6821" spans="2:12">
      <c r="B6821" t="s">
        <v>327</v>
      </c>
      <c r="C6821">
        <v>430344</v>
      </c>
      <c r="D6821">
        <f>(C6821+C6824+C6827+C6830+C6833+C6836+C6839+C6842+C6845+C6848)/10</f>
        <v>411938.3</v>
      </c>
      <c r="F6821" t="s">
        <v>327</v>
      </c>
      <c r="G6821">
        <v>4459139</v>
      </c>
      <c r="H6821">
        <f>(G6821+G6824+G6827+G6830+G6833+G6836+G6839+G6842+G6845+G6848)/10</f>
        <v>4232286.9000000004</v>
      </c>
      <c r="J6821" t="s">
        <v>327</v>
      </c>
      <c r="K6821">
        <v>338422</v>
      </c>
      <c r="L6821">
        <f>(K6821+K6824+K6827+K6830+K6833+K6836+K6839+K6842+K6845+K6848)/10</f>
        <v>326564.7</v>
      </c>
    </row>
    <row r="6822" spans="2:12">
      <c r="B6822" t="s">
        <v>608</v>
      </c>
      <c r="F6822" t="s">
        <v>608</v>
      </c>
      <c r="J6822" t="s">
        <v>608</v>
      </c>
    </row>
    <row r="6823" spans="2:12">
      <c r="B6823" t="s">
        <v>323</v>
      </c>
      <c r="C6823">
        <v>9.2550000000000008</v>
      </c>
      <c r="F6823" t="s">
        <v>323</v>
      </c>
      <c r="G6823">
        <v>2.9390000000000001</v>
      </c>
      <c r="J6823" t="s">
        <v>323</v>
      </c>
      <c r="K6823">
        <v>10.734</v>
      </c>
    </row>
    <row r="6824" spans="2:12">
      <c r="B6824" t="s">
        <v>327</v>
      </c>
      <c r="C6824">
        <v>397816</v>
      </c>
      <c r="F6824" t="s">
        <v>327</v>
      </c>
      <c r="G6824">
        <v>4256057</v>
      </c>
      <c r="J6824" t="s">
        <v>327</v>
      </c>
      <c r="K6824">
        <v>317799</v>
      </c>
    </row>
    <row r="6825" spans="2:12">
      <c r="B6825" t="s">
        <v>609</v>
      </c>
      <c r="F6825" t="s">
        <v>609</v>
      </c>
      <c r="J6825" t="s">
        <v>609</v>
      </c>
    </row>
    <row r="6826" spans="2:12">
      <c r="B6826" t="s">
        <v>323</v>
      </c>
      <c r="C6826">
        <v>9.2449999999999992</v>
      </c>
      <c r="F6826" t="s">
        <v>323</v>
      </c>
      <c r="G6826">
        <v>2.9350000000000001</v>
      </c>
      <c r="J6826" t="s">
        <v>323</v>
      </c>
      <c r="K6826">
        <v>10.689</v>
      </c>
    </row>
    <row r="6827" spans="2:12">
      <c r="B6827" t="s">
        <v>327</v>
      </c>
      <c r="C6827">
        <v>380439</v>
      </c>
      <c r="F6827" t="s">
        <v>327</v>
      </c>
      <c r="G6827">
        <v>4241124</v>
      </c>
      <c r="J6827" t="s">
        <v>327</v>
      </c>
      <c r="K6827">
        <v>302337</v>
      </c>
    </row>
    <row r="6828" spans="2:12">
      <c r="B6828" t="s">
        <v>610</v>
      </c>
      <c r="F6828" t="s">
        <v>610</v>
      </c>
      <c r="J6828" t="s">
        <v>610</v>
      </c>
    </row>
    <row r="6829" spans="2:12">
      <c r="B6829" t="s">
        <v>323</v>
      </c>
      <c r="C6829">
        <v>9.4250000000000007</v>
      </c>
      <c r="F6829" t="s">
        <v>323</v>
      </c>
      <c r="G6829">
        <v>2.9470000000000001</v>
      </c>
      <c r="J6829" t="s">
        <v>323</v>
      </c>
      <c r="K6829">
        <v>10.933</v>
      </c>
    </row>
    <row r="6830" spans="2:12">
      <c r="B6830" t="s">
        <v>327</v>
      </c>
      <c r="C6830">
        <v>417668</v>
      </c>
      <c r="F6830" t="s">
        <v>327</v>
      </c>
      <c r="G6830">
        <v>4269013</v>
      </c>
      <c r="J6830" t="s">
        <v>327</v>
      </c>
      <c r="K6830">
        <v>330322</v>
      </c>
    </row>
    <row r="6831" spans="2:12">
      <c r="B6831" t="s">
        <v>611</v>
      </c>
      <c r="F6831" t="s">
        <v>611</v>
      </c>
      <c r="J6831" t="s">
        <v>611</v>
      </c>
    </row>
    <row r="6832" spans="2:12">
      <c r="B6832" t="s">
        <v>323</v>
      </c>
      <c r="C6832">
        <v>9.5990000000000002</v>
      </c>
      <c r="F6832" t="s">
        <v>323</v>
      </c>
      <c r="G6832">
        <v>2.899</v>
      </c>
      <c r="J6832" t="s">
        <v>323</v>
      </c>
      <c r="K6832">
        <v>11.138</v>
      </c>
    </row>
    <row r="6833" spans="2:11">
      <c r="B6833" t="s">
        <v>327</v>
      </c>
      <c r="C6833">
        <v>422629</v>
      </c>
      <c r="F6833" t="s">
        <v>327</v>
      </c>
      <c r="G6833">
        <v>4127501</v>
      </c>
      <c r="J6833" t="s">
        <v>327</v>
      </c>
      <c r="K6833">
        <v>334378</v>
      </c>
    </row>
    <row r="6834" spans="2:11">
      <c r="B6834" t="s">
        <v>612</v>
      </c>
      <c r="F6834" t="s">
        <v>612</v>
      </c>
      <c r="J6834" t="s">
        <v>612</v>
      </c>
    </row>
    <row r="6835" spans="2:11">
      <c r="B6835" t="s">
        <v>323</v>
      </c>
      <c r="C6835">
        <v>9.3659999999999997</v>
      </c>
      <c r="F6835" t="s">
        <v>323</v>
      </c>
      <c r="G6835">
        <v>2.9990000000000001</v>
      </c>
      <c r="J6835" t="s">
        <v>323</v>
      </c>
      <c r="K6835">
        <v>10.84</v>
      </c>
    </row>
    <row r="6836" spans="2:11">
      <c r="B6836" t="s">
        <v>327</v>
      </c>
      <c r="C6836">
        <v>427856</v>
      </c>
      <c r="F6836" t="s">
        <v>327</v>
      </c>
      <c r="G6836">
        <v>4423816</v>
      </c>
      <c r="J6836" t="s">
        <v>327</v>
      </c>
      <c r="K6836">
        <v>336693</v>
      </c>
    </row>
    <row r="6837" spans="2:11">
      <c r="B6837" t="s">
        <v>613</v>
      </c>
      <c r="F6837" t="s">
        <v>613</v>
      </c>
      <c r="J6837" t="s">
        <v>613</v>
      </c>
    </row>
    <row r="6838" spans="2:11">
      <c r="B6838" t="s">
        <v>323</v>
      </c>
      <c r="C6838">
        <v>9.4550000000000001</v>
      </c>
      <c r="F6838" t="s">
        <v>323</v>
      </c>
      <c r="G6838">
        <v>2.8370000000000002</v>
      </c>
      <c r="J6838" t="s">
        <v>323</v>
      </c>
      <c r="K6838">
        <v>11.002000000000001</v>
      </c>
    </row>
    <row r="6839" spans="2:11">
      <c r="B6839" t="s">
        <v>327</v>
      </c>
      <c r="C6839">
        <v>399608</v>
      </c>
      <c r="F6839" t="s">
        <v>327</v>
      </c>
      <c r="G6839">
        <v>3968489</v>
      </c>
      <c r="J6839" t="s">
        <v>327</v>
      </c>
      <c r="K6839">
        <v>321101</v>
      </c>
    </row>
    <row r="6840" spans="2:11">
      <c r="B6840" t="s">
        <v>614</v>
      </c>
      <c r="F6840" t="s">
        <v>614</v>
      </c>
      <c r="J6840" t="s">
        <v>614</v>
      </c>
    </row>
    <row r="6841" spans="2:11">
      <c r="B6841" t="s">
        <v>323</v>
      </c>
      <c r="C6841">
        <v>9.6</v>
      </c>
      <c r="F6841" t="s">
        <v>323</v>
      </c>
      <c r="G6841">
        <v>2.8690000000000002</v>
      </c>
      <c r="J6841" t="s">
        <v>323</v>
      </c>
      <c r="K6841">
        <v>11.185</v>
      </c>
    </row>
    <row r="6842" spans="2:11">
      <c r="B6842" t="s">
        <v>327</v>
      </c>
      <c r="C6842">
        <v>424078</v>
      </c>
      <c r="F6842" t="s">
        <v>327</v>
      </c>
      <c r="G6842">
        <v>4046109</v>
      </c>
      <c r="J6842" t="s">
        <v>327</v>
      </c>
      <c r="K6842">
        <v>335781</v>
      </c>
    </row>
    <row r="6843" spans="2:11">
      <c r="B6843" t="s">
        <v>615</v>
      </c>
      <c r="F6843" t="s">
        <v>615</v>
      </c>
      <c r="J6843" t="s">
        <v>615</v>
      </c>
    </row>
    <row r="6844" spans="2:11">
      <c r="B6844" t="s">
        <v>323</v>
      </c>
      <c r="C6844">
        <v>9.4139999999999997</v>
      </c>
      <c r="F6844" t="s">
        <v>323</v>
      </c>
      <c r="G6844">
        <v>2.895</v>
      </c>
      <c r="J6844" t="s">
        <v>323</v>
      </c>
      <c r="K6844">
        <v>10.928000000000001</v>
      </c>
    </row>
    <row r="6845" spans="2:11">
      <c r="B6845" t="s">
        <v>327</v>
      </c>
      <c r="C6845">
        <v>395322</v>
      </c>
      <c r="F6845" t="s">
        <v>327</v>
      </c>
      <c r="G6845">
        <v>4121240</v>
      </c>
      <c r="J6845" t="s">
        <v>327</v>
      </c>
      <c r="K6845">
        <v>315787</v>
      </c>
    </row>
    <row r="6846" spans="2:11">
      <c r="B6846" t="s">
        <v>616</v>
      </c>
      <c r="F6846" t="s">
        <v>616</v>
      </c>
      <c r="J6846" t="s">
        <v>616</v>
      </c>
    </row>
    <row r="6847" spans="2:11">
      <c r="B6847" t="s">
        <v>323</v>
      </c>
      <c r="C6847">
        <v>9.3550000000000004</v>
      </c>
      <c r="F6847" t="s">
        <v>323</v>
      </c>
      <c r="G6847">
        <v>2.9940000000000002</v>
      </c>
      <c r="J6847" t="s">
        <v>323</v>
      </c>
      <c r="K6847">
        <v>10.82</v>
      </c>
    </row>
    <row r="6848" spans="2:11">
      <c r="B6848" t="s">
        <v>327</v>
      </c>
      <c r="C6848">
        <v>423623</v>
      </c>
      <c r="F6848" t="s">
        <v>327</v>
      </c>
      <c r="G6848">
        <v>4410381</v>
      </c>
      <c r="J6848" t="s">
        <v>327</v>
      </c>
      <c r="K6848">
        <v>333027</v>
      </c>
    </row>
    <row r="6849" spans="2:12">
      <c r="B6849" t="s">
        <v>617</v>
      </c>
      <c r="F6849" t="s">
        <v>617</v>
      </c>
      <c r="J6849" t="s">
        <v>617</v>
      </c>
    </row>
    <row r="6850" spans="2:12">
      <c r="B6850" t="s">
        <v>323</v>
      </c>
      <c r="C6850">
        <v>9.3819999999999997</v>
      </c>
      <c r="F6850" t="s">
        <v>323</v>
      </c>
      <c r="G6850">
        <v>3.0070000000000001</v>
      </c>
      <c r="J6850" t="s">
        <v>323</v>
      </c>
      <c r="K6850">
        <v>10.821</v>
      </c>
    </row>
    <row r="6851" spans="2:12">
      <c r="B6851" t="s">
        <v>327</v>
      </c>
      <c r="C6851">
        <v>428524</v>
      </c>
      <c r="D6851">
        <f>(C6851+C6854+C6857+C6860+C6863+C6866+C6869+C6872+C6875+C6878)/10</f>
        <v>410734</v>
      </c>
      <c r="F6851" t="s">
        <v>327</v>
      </c>
      <c r="G6851">
        <v>4596280</v>
      </c>
      <c r="H6851">
        <f>(G6851+G6854+G6857+G6860+G6863+G6866+G6869+G6872+G6875+G6878)/10</f>
        <v>4351726.3</v>
      </c>
      <c r="J6851" t="s">
        <v>327</v>
      </c>
      <c r="K6851">
        <v>336602</v>
      </c>
      <c r="L6851">
        <f>(K6851+K6854+K6857+K6860+K6863+K6866+K6869+K6872+K6875+K6878)/10</f>
        <v>325360.40000000002</v>
      </c>
    </row>
    <row r="6852" spans="2:12">
      <c r="B6852" t="s">
        <v>618</v>
      </c>
      <c r="F6852" t="s">
        <v>618</v>
      </c>
      <c r="J6852" t="s">
        <v>618</v>
      </c>
    </row>
    <row r="6853" spans="2:12">
      <c r="B6853" t="s">
        <v>323</v>
      </c>
      <c r="C6853">
        <v>9.2279999999999998</v>
      </c>
      <c r="F6853" t="s">
        <v>323</v>
      </c>
      <c r="G6853">
        <v>2.93</v>
      </c>
      <c r="J6853" t="s">
        <v>323</v>
      </c>
      <c r="K6853">
        <v>10.695</v>
      </c>
    </row>
    <row r="6854" spans="2:12">
      <c r="B6854" t="s">
        <v>327</v>
      </c>
      <c r="C6854">
        <v>396659</v>
      </c>
      <c r="F6854" t="s">
        <v>327</v>
      </c>
      <c r="G6854">
        <v>4373587</v>
      </c>
      <c r="J6854" t="s">
        <v>327</v>
      </c>
      <c r="K6854">
        <v>316642</v>
      </c>
    </row>
    <row r="6855" spans="2:12">
      <c r="B6855" t="s">
        <v>619</v>
      </c>
      <c r="F6855" t="s">
        <v>619</v>
      </c>
      <c r="J6855" t="s">
        <v>619</v>
      </c>
    </row>
    <row r="6856" spans="2:12">
      <c r="B6856" t="s">
        <v>323</v>
      </c>
      <c r="C6856">
        <v>9.2479999999999993</v>
      </c>
      <c r="F6856" t="s">
        <v>323</v>
      </c>
      <c r="G6856">
        <v>2.9140000000000001</v>
      </c>
      <c r="J6856" t="s">
        <v>323</v>
      </c>
      <c r="K6856">
        <v>10.693</v>
      </c>
    </row>
    <row r="6857" spans="2:12">
      <c r="B6857" t="s">
        <v>327</v>
      </c>
      <c r="C6857">
        <v>380539</v>
      </c>
      <c r="F6857" t="s">
        <v>327</v>
      </c>
      <c r="G6857">
        <v>4323240</v>
      </c>
      <c r="J6857" t="s">
        <v>327</v>
      </c>
      <c r="K6857">
        <v>302437</v>
      </c>
    </row>
    <row r="6858" spans="2:12">
      <c r="B6858" t="s">
        <v>620</v>
      </c>
      <c r="F6858" t="s">
        <v>620</v>
      </c>
      <c r="J6858" t="s">
        <v>620</v>
      </c>
    </row>
    <row r="6859" spans="2:12">
      <c r="B6859" t="s">
        <v>323</v>
      </c>
      <c r="C6859">
        <v>9.41</v>
      </c>
      <c r="F6859" t="s">
        <v>323</v>
      </c>
      <c r="G6859">
        <v>2.9329999999999998</v>
      </c>
      <c r="J6859" t="s">
        <v>323</v>
      </c>
      <c r="K6859">
        <v>10.912000000000001</v>
      </c>
    </row>
    <row r="6860" spans="2:12">
      <c r="B6860" t="s">
        <v>327</v>
      </c>
      <c r="C6860">
        <v>417020</v>
      </c>
      <c r="F6860" t="s">
        <v>327</v>
      </c>
      <c r="G6860">
        <v>4372354</v>
      </c>
      <c r="J6860" t="s">
        <v>327</v>
      </c>
      <c r="K6860">
        <v>329674</v>
      </c>
    </row>
    <row r="6861" spans="2:12">
      <c r="B6861" t="s">
        <v>621</v>
      </c>
      <c r="F6861" t="s">
        <v>621</v>
      </c>
      <c r="J6861" t="s">
        <v>621</v>
      </c>
    </row>
    <row r="6862" spans="2:12">
      <c r="B6862" t="s">
        <v>323</v>
      </c>
      <c r="C6862">
        <v>9.5619999999999994</v>
      </c>
      <c r="F6862" t="s">
        <v>323</v>
      </c>
      <c r="G6862">
        <v>2.8959999999999999</v>
      </c>
      <c r="J6862" t="s">
        <v>323</v>
      </c>
      <c r="K6862">
        <v>11.085000000000001</v>
      </c>
    </row>
    <row r="6863" spans="2:12">
      <c r="B6863" t="s">
        <v>327</v>
      </c>
      <c r="C6863">
        <v>421022</v>
      </c>
      <c r="F6863" t="s">
        <v>327</v>
      </c>
      <c r="G6863">
        <v>4261539</v>
      </c>
      <c r="J6863" t="s">
        <v>327</v>
      </c>
      <c r="K6863">
        <v>332771</v>
      </c>
    </row>
    <row r="6864" spans="2:12">
      <c r="B6864" t="s">
        <v>622</v>
      </c>
      <c r="F6864" t="s">
        <v>622</v>
      </c>
      <c r="J6864" t="s">
        <v>622</v>
      </c>
    </row>
    <row r="6865" spans="2:11">
      <c r="B6865" t="s">
        <v>323</v>
      </c>
      <c r="C6865">
        <v>9.3409999999999993</v>
      </c>
      <c r="F6865" t="s">
        <v>323</v>
      </c>
      <c r="G6865">
        <v>2.988</v>
      </c>
      <c r="J6865" t="s">
        <v>323</v>
      </c>
      <c r="K6865">
        <v>10.803000000000001</v>
      </c>
    </row>
    <row r="6866" spans="2:11">
      <c r="B6866" t="s">
        <v>327</v>
      </c>
      <c r="C6866">
        <v>426715</v>
      </c>
      <c r="F6866" t="s">
        <v>327</v>
      </c>
      <c r="G6866">
        <v>4542729</v>
      </c>
      <c r="J6866" t="s">
        <v>327</v>
      </c>
      <c r="K6866">
        <v>335552</v>
      </c>
    </row>
    <row r="6867" spans="2:11">
      <c r="B6867" t="s">
        <v>623</v>
      </c>
      <c r="F6867" t="s">
        <v>623</v>
      </c>
      <c r="J6867" t="s">
        <v>623</v>
      </c>
    </row>
    <row r="6868" spans="2:11">
      <c r="B6868" t="s">
        <v>323</v>
      </c>
      <c r="C6868">
        <v>9.4469999999999992</v>
      </c>
      <c r="F6868" t="s">
        <v>323</v>
      </c>
      <c r="G6868">
        <v>2.823</v>
      </c>
      <c r="J6868" t="s">
        <v>323</v>
      </c>
      <c r="K6868">
        <v>10.99</v>
      </c>
    </row>
    <row r="6869" spans="2:11">
      <c r="B6869" t="s">
        <v>327</v>
      </c>
      <c r="C6869">
        <v>399268</v>
      </c>
      <c r="F6869" t="s">
        <v>327</v>
      </c>
      <c r="G6869">
        <v>4063588</v>
      </c>
      <c r="J6869" t="s">
        <v>327</v>
      </c>
      <c r="K6869">
        <v>320761</v>
      </c>
    </row>
    <row r="6870" spans="2:11">
      <c r="B6870" t="s">
        <v>624</v>
      </c>
      <c r="F6870" t="s">
        <v>624</v>
      </c>
      <c r="J6870" t="s">
        <v>624</v>
      </c>
    </row>
    <row r="6871" spans="2:11">
      <c r="B6871" t="s">
        <v>323</v>
      </c>
      <c r="C6871">
        <v>9.5129999999999999</v>
      </c>
      <c r="F6871" t="s">
        <v>323</v>
      </c>
      <c r="G6871">
        <v>2.8879999999999999</v>
      </c>
      <c r="J6871" t="s">
        <v>323</v>
      </c>
      <c r="K6871">
        <v>11.057</v>
      </c>
    </row>
    <row r="6872" spans="2:11">
      <c r="B6872" t="s">
        <v>327</v>
      </c>
      <c r="C6872">
        <v>420229</v>
      </c>
      <c r="F6872" t="s">
        <v>327</v>
      </c>
      <c r="G6872">
        <v>4241868</v>
      </c>
      <c r="J6872" t="s">
        <v>327</v>
      </c>
      <c r="K6872">
        <v>331932</v>
      </c>
    </row>
    <row r="6873" spans="2:11">
      <c r="B6873" t="s">
        <v>625</v>
      </c>
      <c r="F6873" t="s">
        <v>625</v>
      </c>
      <c r="J6873" t="s">
        <v>625</v>
      </c>
    </row>
    <row r="6874" spans="2:11">
      <c r="B6874" t="s">
        <v>323</v>
      </c>
      <c r="C6874">
        <v>9.3789999999999996</v>
      </c>
      <c r="F6874" t="s">
        <v>323</v>
      </c>
      <c r="G6874">
        <v>2.8889999999999998</v>
      </c>
      <c r="J6874" t="s">
        <v>323</v>
      </c>
      <c r="K6874">
        <v>10.877000000000001</v>
      </c>
    </row>
    <row r="6875" spans="2:11">
      <c r="B6875" t="s">
        <v>327</v>
      </c>
      <c r="C6875">
        <v>393842</v>
      </c>
      <c r="F6875" t="s">
        <v>327</v>
      </c>
      <c r="G6875">
        <v>4245105</v>
      </c>
      <c r="J6875" t="s">
        <v>327</v>
      </c>
      <c r="K6875">
        <v>314307</v>
      </c>
    </row>
    <row r="6876" spans="2:11">
      <c r="B6876" t="s">
        <v>626</v>
      </c>
      <c r="F6876" t="s">
        <v>626</v>
      </c>
      <c r="J6876" t="s">
        <v>626</v>
      </c>
    </row>
    <row r="6877" spans="2:11">
      <c r="B6877" t="s">
        <v>323</v>
      </c>
      <c r="C6877">
        <v>9.3529999999999998</v>
      </c>
      <c r="F6877" t="s">
        <v>323</v>
      </c>
      <c r="G6877">
        <v>2.9729999999999999</v>
      </c>
      <c r="J6877" t="s">
        <v>323</v>
      </c>
      <c r="K6877">
        <v>10.817</v>
      </c>
    </row>
    <row r="6878" spans="2:11">
      <c r="B6878" t="s">
        <v>327</v>
      </c>
      <c r="C6878">
        <v>423522</v>
      </c>
      <c r="F6878" t="s">
        <v>327</v>
      </c>
      <c r="G6878">
        <v>4496973</v>
      </c>
      <c r="J6878" t="s">
        <v>327</v>
      </c>
      <c r="K6878">
        <v>332926</v>
      </c>
    </row>
    <row r="6879" spans="2:11">
      <c r="B6879" t="s">
        <v>627</v>
      </c>
      <c r="F6879" t="s">
        <v>627</v>
      </c>
      <c r="J6879" t="s">
        <v>627</v>
      </c>
    </row>
    <row r="6880" spans="2:11">
      <c r="B6880" t="s">
        <v>323</v>
      </c>
      <c r="C6880">
        <v>9.3420000000000005</v>
      </c>
      <c r="F6880" t="s">
        <v>323</v>
      </c>
      <c r="G6880">
        <v>3.004</v>
      </c>
      <c r="J6880" t="s">
        <v>323</v>
      </c>
      <c r="K6880">
        <v>10.762</v>
      </c>
    </row>
    <row r="6881" spans="2:12">
      <c r="B6881" t="s">
        <v>327</v>
      </c>
      <c r="C6881">
        <v>426708</v>
      </c>
      <c r="D6881">
        <f>(C6881+C6884+C6887+C6890+C6893+C6896+C6899+C6902+C6905+C6908)/10</f>
        <v>409191</v>
      </c>
      <c r="F6881" t="s">
        <v>327</v>
      </c>
      <c r="G6881">
        <v>4739433</v>
      </c>
      <c r="H6881">
        <f>(G6881+G6884+G6887+G6890+G6893+G6896+G6899+G6902+G6905+G6908)/10</f>
        <v>4482402.2</v>
      </c>
      <c r="J6881" t="s">
        <v>327</v>
      </c>
      <c r="K6881">
        <v>334786</v>
      </c>
      <c r="L6881">
        <f>(K6881+K6884+K6887+K6890+K6893+K6896+K6899+K6902+K6905+K6908)/10</f>
        <v>323817.40000000002</v>
      </c>
    </row>
    <row r="6882" spans="2:12">
      <c r="B6882" t="s">
        <v>628</v>
      </c>
      <c r="F6882" t="s">
        <v>628</v>
      </c>
      <c r="J6882" t="s">
        <v>628</v>
      </c>
    </row>
    <row r="6883" spans="2:12">
      <c r="B6883" t="s">
        <v>323</v>
      </c>
      <c r="C6883">
        <v>9.1769999999999996</v>
      </c>
      <c r="F6883" t="s">
        <v>323</v>
      </c>
      <c r="G6883">
        <v>2.93</v>
      </c>
      <c r="J6883" t="s">
        <v>323</v>
      </c>
      <c r="K6883">
        <v>10.621</v>
      </c>
    </row>
    <row r="6884" spans="2:12">
      <c r="B6884" t="s">
        <v>327</v>
      </c>
      <c r="C6884">
        <v>394467</v>
      </c>
      <c r="F6884" t="s">
        <v>327</v>
      </c>
      <c r="G6884">
        <v>4521219</v>
      </c>
      <c r="J6884" t="s">
        <v>327</v>
      </c>
      <c r="K6884">
        <v>314450</v>
      </c>
    </row>
    <row r="6885" spans="2:12">
      <c r="B6885" t="s">
        <v>629</v>
      </c>
      <c r="F6885" t="s">
        <v>629</v>
      </c>
      <c r="J6885" t="s">
        <v>629</v>
      </c>
    </row>
    <row r="6886" spans="2:12">
      <c r="B6886" t="s">
        <v>323</v>
      </c>
      <c r="C6886">
        <v>9.1859999999999999</v>
      </c>
      <c r="F6886" t="s">
        <v>323</v>
      </c>
      <c r="G6886">
        <v>2.919</v>
      </c>
      <c r="J6886" t="s">
        <v>323</v>
      </c>
      <c r="K6886">
        <v>10.603</v>
      </c>
    </row>
    <row r="6887" spans="2:12">
      <c r="B6887" t="s">
        <v>327</v>
      </c>
      <c r="C6887">
        <v>378010</v>
      </c>
      <c r="F6887" t="s">
        <v>327</v>
      </c>
      <c r="G6887">
        <v>4482853</v>
      </c>
      <c r="J6887" t="s">
        <v>327</v>
      </c>
      <c r="K6887">
        <v>299908</v>
      </c>
    </row>
    <row r="6888" spans="2:12">
      <c r="B6888" t="s">
        <v>630</v>
      </c>
      <c r="F6888" t="s">
        <v>630</v>
      </c>
      <c r="J6888" t="s">
        <v>630</v>
      </c>
    </row>
    <row r="6889" spans="2:12">
      <c r="B6889" t="s">
        <v>323</v>
      </c>
      <c r="C6889">
        <v>9.375</v>
      </c>
      <c r="F6889" t="s">
        <v>323</v>
      </c>
      <c r="G6889">
        <v>2.9279999999999999</v>
      </c>
      <c r="J6889" t="s">
        <v>323</v>
      </c>
      <c r="K6889">
        <v>10.86</v>
      </c>
    </row>
    <row r="6890" spans="2:12">
      <c r="B6890" t="s">
        <v>327</v>
      </c>
      <c r="C6890">
        <v>415460</v>
      </c>
      <c r="F6890" t="s">
        <v>327</v>
      </c>
      <c r="G6890">
        <v>4504631</v>
      </c>
      <c r="J6890" t="s">
        <v>327</v>
      </c>
      <c r="K6890">
        <v>328114</v>
      </c>
    </row>
    <row r="6891" spans="2:12">
      <c r="B6891" t="s">
        <v>631</v>
      </c>
      <c r="F6891" t="s">
        <v>631</v>
      </c>
      <c r="J6891" t="s">
        <v>631</v>
      </c>
    </row>
    <row r="6892" spans="2:12">
      <c r="B6892" t="s">
        <v>323</v>
      </c>
      <c r="C6892">
        <v>9.5820000000000007</v>
      </c>
      <c r="F6892" t="s">
        <v>323</v>
      </c>
      <c r="G6892">
        <v>2.8679999999999999</v>
      </c>
      <c r="J6892" t="s">
        <v>323</v>
      </c>
      <c r="K6892">
        <v>11.114000000000001</v>
      </c>
    </row>
    <row r="6893" spans="2:12">
      <c r="B6893" t="s">
        <v>327</v>
      </c>
      <c r="C6893">
        <v>421902</v>
      </c>
      <c r="F6893" t="s">
        <v>327</v>
      </c>
      <c r="G6893">
        <v>4320510</v>
      </c>
      <c r="J6893" t="s">
        <v>327</v>
      </c>
      <c r="K6893">
        <v>333651</v>
      </c>
    </row>
    <row r="6894" spans="2:12">
      <c r="B6894" t="s">
        <v>632</v>
      </c>
      <c r="F6894" t="s">
        <v>632</v>
      </c>
      <c r="J6894" t="s">
        <v>632</v>
      </c>
    </row>
    <row r="6895" spans="2:12">
      <c r="B6895" t="s">
        <v>323</v>
      </c>
      <c r="C6895">
        <v>9.2899999999999991</v>
      </c>
      <c r="F6895" t="s">
        <v>323</v>
      </c>
      <c r="G6895">
        <v>2.9889999999999999</v>
      </c>
      <c r="J6895" t="s">
        <v>323</v>
      </c>
      <c r="K6895">
        <v>10.727</v>
      </c>
    </row>
    <row r="6896" spans="2:12">
      <c r="B6896" t="s">
        <v>327</v>
      </c>
      <c r="C6896">
        <v>424363</v>
      </c>
      <c r="F6896" t="s">
        <v>327</v>
      </c>
      <c r="G6896">
        <v>4698143</v>
      </c>
      <c r="J6896" t="s">
        <v>327</v>
      </c>
      <c r="K6896">
        <v>333200</v>
      </c>
    </row>
    <row r="6897" spans="2:12">
      <c r="B6897" t="s">
        <v>633</v>
      </c>
      <c r="F6897" t="s">
        <v>633</v>
      </c>
      <c r="J6897" t="s">
        <v>633</v>
      </c>
    </row>
    <row r="6898" spans="2:12">
      <c r="B6898" t="s">
        <v>323</v>
      </c>
      <c r="C6898">
        <v>9.407</v>
      </c>
      <c r="F6898" t="s">
        <v>323</v>
      </c>
      <c r="G6898">
        <v>2.8210000000000002</v>
      </c>
      <c r="J6898" t="s">
        <v>323</v>
      </c>
      <c r="K6898">
        <v>10.930999999999999</v>
      </c>
    </row>
    <row r="6899" spans="2:12">
      <c r="B6899" t="s">
        <v>327</v>
      </c>
      <c r="C6899">
        <v>397545</v>
      </c>
      <c r="F6899" t="s">
        <v>327</v>
      </c>
      <c r="G6899">
        <v>4196928</v>
      </c>
      <c r="J6899" t="s">
        <v>327</v>
      </c>
      <c r="K6899">
        <v>319038</v>
      </c>
    </row>
    <row r="6900" spans="2:12">
      <c r="B6900" t="s">
        <v>634</v>
      </c>
      <c r="F6900" t="s">
        <v>634</v>
      </c>
      <c r="J6900" t="s">
        <v>634</v>
      </c>
    </row>
    <row r="6901" spans="2:12">
      <c r="B6901" t="s">
        <v>323</v>
      </c>
      <c r="C6901">
        <v>9.5340000000000007</v>
      </c>
      <c r="F6901" t="s">
        <v>323</v>
      </c>
      <c r="G6901">
        <v>2.86</v>
      </c>
      <c r="J6901" t="s">
        <v>323</v>
      </c>
      <c r="K6901">
        <v>11.087</v>
      </c>
    </row>
    <row r="6902" spans="2:12">
      <c r="B6902" t="s">
        <v>327</v>
      </c>
      <c r="C6902">
        <v>421135</v>
      </c>
      <c r="F6902" t="s">
        <v>327</v>
      </c>
      <c r="G6902">
        <v>4300911</v>
      </c>
      <c r="J6902" t="s">
        <v>327</v>
      </c>
      <c r="K6902">
        <v>332838</v>
      </c>
    </row>
    <row r="6903" spans="2:12">
      <c r="B6903" t="s">
        <v>635</v>
      </c>
      <c r="F6903" t="s">
        <v>635</v>
      </c>
      <c r="J6903" t="s">
        <v>635</v>
      </c>
    </row>
    <row r="6904" spans="2:12">
      <c r="B6904" t="s">
        <v>323</v>
      </c>
      <c r="C6904">
        <v>9.2919999999999998</v>
      </c>
      <c r="F6904" t="s">
        <v>323</v>
      </c>
      <c r="G6904">
        <v>2.9060000000000001</v>
      </c>
      <c r="J6904" t="s">
        <v>323</v>
      </c>
      <c r="K6904">
        <v>10.75</v>
      </c>
    </row>
    <row r="6905" spans="2:12">
      <c r="B6905" t="s">
        <v>327</v>
      </c>
      <c r="C6905">
        <v>390173</v>
      </c>
      <c r="F6905" t="s">
        <v>327</v>
      </c>
      <c r="G6905">
        <v>4439888</v>
      </c>
      <c r="J6905" t="s">
        <v>327</v>
      </c>
      <c r="K6905">
        <v>310638</v>
      </c>
    </row>
    <row r="6906" spans="2:12">
      <c r="B6906" t="s">
        <v>636</v>
      </c>
      <c r="F6906" t="s">
        <v>636</v>
      </c>
      <c r="J6906" t="s">
        <v>636</v>
      </c>
    </row>
    <row r="6907" spans="2:12">
      <c r="B6907" t="s">
        <v>323</v>
      </c>
      <c r="C6907">
        <v>9.3230000000000004</v>
      </c>
      <c r="F6907" t="s">
        <v>323</v>
      </c>
      <c r="G6907">
        <v>2.964</v>
      </c>
      <c r="J6907" t="s">
        <v>323</v>
      </c>
      <c r="K6907">
        <v>10.772</v>
      </c>
    </row>
    <row r="6908" spans="2:12">
      <c r="B6908" t="s">
        <v>327</v>
      </c>
      <c r="C6908">
        <v>422147</v>
      </c>
      <c r="F6908" t="s">
        <v>327</v>
      </c>
      <c r="G6908">
        <v>4619506</v>
      </c>
      <c r="J6908" t="s">
        <v>327</v>
      </c>
      <c r="K6908">
        <v>331551</v>
      </c>
    </row>
    <row r="6909" spans="2:12">
      <c r="B6909" t="s">
        <v>637</v>
      </c>
      <c r="F6909" t="s">
        <v>637</v>
      </c>
      <c r="J6909" t="s">
        <v>637</v>
      </c>
    </row>
    <row r="6910" spans="2:12">
      <c r="B6910" t="s">
        <v>323</v>
      </c>
      <c r="C6910">
        <v>9.3170000000000002</v>
      </c>
      <c r="F6910" t="s">
        <v>323</v>
      </c>
      <c r="G6910">
        <v>2.9940000000000002</v>
      </c>
      <c r="J6910" t="s">
        <v>323</v>
      </c>
      <c r="K6910">
        <v>10.726000000000001</v>
      </c>
    </row>
    <row r="6911" spans="2:12">
      <c r="B6911" t="s">
        <v>327</v>
      </c>
      <c r="C6911">
        <v>425575</v>
      </c>
      <c r="D6911">
        <f>(C6911+C6914+C6917+C6920+C6923+C6926+C6929+C6932+C6935+C6938)/10</f>
        <v>408955.7</v>
      </c>
      <c r="F6911" t="s">
        <v>327</v>
      </c>
      <c r="G6911">
        <v>4862635</v>
      </c>
      <c r="H6911">
        <f>(G6911+G6914+G6917+G6920+G6923+G6926+G6929+G6932+G6935+G6938)/10</f>
        <v>4576241.4000000004</v>
      </c>
      <c r="J6911" t="s">
        <v>327</v>
      </c>
      <c r="K6911">
        <v>333653</v>
      </c>
      <c r="L6911">
        <f>(K6911+K6914+K6917+K6920+K6923+K6926+K6929+K6932+K6935+K6938)/10</f>
        <v>323582.09999999998</v>
      </c>
    </row>
    <row r="6912" spans="2:12">
      <c r="B6912" t="s">
        <v>638</v>
      </c>
      <c r="F6912" t="s">
        <v>638</v>
      </c>
      <c r="J6912" t="s">
        <v>638</v>
      </c>
    </row>
    <row r="6913" spans="2:11">
      <c r="B6913" t="s">
        <v>323</v>
      </c>
      <c r="C6913">
        <v>9.1890000000000001</v>
      </c>
      <c r="F6913" t="s">
        <v>323</v>
      </c>
      <c r="G6913">
        <v>2.9049999999999998</v>
      </c>
      <c r="J6913" t="s">
        <v>323</v>
      </c>
      <c r="K6913">
        <v>10.638</v>
      </c>
    </row>
    <row r="6914" spans="2:11">
      <c r="B6914" t="s">
        <v>327</v>
      </c>
      <c r="C6914">
        <v>394981</v>
      </c>
      <c r="F6914" t="s">
        <v>327</v>
      </c>
      <c r="G6914">
        <v>4593600</v>
      </c>
      <c r="J6914" t="s">
        <v>327</v>
      </c>
      <c r="K6914">
        <v>314964</v>
      </c>
    </row>
    <row r="6915" spans="2:11">
      <c r="B6915" t="s">
        <v>639</v>
      </c>
      <c r="F6915" t="s">
        <v>639</v>
      </c>
      <c r="J6915" t="s">
        <v>639</v>
      </c>
    </row>
    <row r="6916" spans="2:11">
      <c r="B6916" t="s">
        <v>323</v>
      </c>
      <c r="C6916">
        <v>9.1859999999999999</v>
      </c>
      <c r="F6916" t="s">
        <v>323</v>
      </c>
      <c r="G6916">
        <v>2.8980000000000001</v>
      </c>
      <c r="J6916" t="s">
        <v>323</v>
      </c>
      <c r="K6916">
        <v>10.603999999999999</v>
      </c>
    </row>
    <row r="6917" spans="2:11">
      <c r="B6917" t="s">
        <v>327</v>
      </c>
      <c r="C6917">
        <v>378015</v>
      </c>
      <c r="F6917" t="s">
        <v>327</v>
      </c>
      <c r="G6917">
        <v>4567926</v>
      </c>
      <c r="J6917" t="s">
        <v>327</v>
      </c>
      <c r="K6917">
        <v>299913</v>
      </c>
    </row>
    <row r="6918" spans="2:11">
      <c r="B6918" t="s">
        <v>640</v>
      </c>
      <c r="F6918" t="s">
        <v>640</v>
      </c>
      <c r="J6918" t="s">
        <v>640</v>
      </c>
    </row>
    <row r="6919" spans="2:11">
      <c r="B6919" t="s">
        <v>323</v>
      </c>
      <c r="C6919">
        <v>9.3740000000000006</v>
      </c>
      <c r="F6919" t="s">
        <v>323</v>
      </c>
      <c r="G6919">
        <v>2.9079999999999999</v>
      </c>
      <c r="J6919" t="s">
        <v>323</v>
      </c>
      <c r="K6919">
        <v>10.859</v>
      </c>
    </row>
    <row r="6920" spans="2:11">
      <c r="B6920" t="s">
        <v>327</v>
      </c>
      <c r="C6920">
        <v>415416</v>
      </c>
      <c r="F6920" t="s">
        <v>327</v>
      </c>
      <c r="G6920">
        <v>4591743</v>
      </c>
      <c r="J6920" t="s">
        <v>327</v>
      </c>
      <c r="K6920">
        <v>328070</v>
      </c>
    </row>
    <row r="6921" spans="2:11">
      <c r="B6921" t="s">
        <v>641</v>
      </c>
      <c r="F6921" t="s">
        <v>641</v>
      </c>
      <c r="J6921" t="s">
        <v>641</v>
      </c>
    </row>
    <row r="6922" spans="2:11">
      <c r="B6922" t="s">
        <v>323</v>
      </c>
      <c r="C6922">
        <v>9.52</v>
      </c>
      <c r="F6922" t="s">
        <v>323</v>
      </c>
      <c r="G6922">
        <v>2.8759999999999999</v>
      </c>
      <c r="J6922" t="s">
        <v>323</v>
      </c>
      <c r="K6922">
        <v>11.023</v>
      </c>
    </row>
    <row r="6923" spans="2:11">
      <c r="B6923" t="s">
        <v>327</v>
      </c>
      <c r="C6923">
        <v>419161</v>
      </c>
      <c r="F6923" t="s">
        <v>327</v>
      </c>
      <c r="G6923">
        <v>4489561</v>
      </c>
      <c r="J6923" t="s">
        <v>327</v>
      </c>
      <c r="K6923">
        <v>330910</v>
      </c>
    </row>
    <row r="6924" spans="2:11">
      <c r="B6924" t="s">
        <v>642</v>
      </c>
      <c r="F6924" t="s">
        <v>642</v>
      </c>
      <c r="J6924" t="s">
        <v>642</v>
      </c>
    </row>
    <row r="6925" spans="2:11">
      <c r="B6925" t="s">
        <v>323</v>
      </c>
      <c r="C6925">
        <v>9.3010000000000002</v>
      </c>
      <c r="F6925" t="s">
        <v>323</v>
      </c>
      <c r="G6925">
        <v>2.9630000000000001</v>
      </c>
      <c r="J6925" t="s">
        <v>323</v>
      </c>
      <c r="K6925">
        <v>10.744</v>
      </c>
    </row>
    <row r="6926" spans="2:11">
      <c r="B6926" t="s">
        <v>327</v>
      </c>
      <c r="C6926">
        <v>424896</v>
      </c>
      <c r="F6926" t="s">
        <v>327</v>
      </c>
      <c r="G6926">
        <v>4769314</v>
      </c>
      <c r="J6926" t="s">
        <v>327</v>
      </c>
      <c r="K6926">
        <v>333733</v>
      </c>
    </row>
    <row r="6927" spans="2:11">
      <c r="B6927" t="s">
        <v>643</v>
      </c>
      <c r="F6927" t="s">
        <v>643</v>
      </c>
      <c r="J6927" t="s">
        <v>643</v>
      </c>
    </row>
    <row r="6928" spans="2:11">
      <c r="B6928" t="s">
        <v>323</v>
      </c>
      <c r="C6928">
        <v>9.3840000000000003</v>
      </c>
      <c r="F6928" t="s">
        <v>323</v>
      </c>
      <c r="G6928">
        <v>2.8140000000000001</v>
      </c>
      <c r="J6928" t="s">
        <v>323</v>
      </c>
      <c r="K6928">
        <v>10.898999999999999</v>
      </c>
    </row>
    <row r="6929" spans="2:12">
      <c r="B6929" t="s">
        <v>327</v>
      </c>
      <c r="C6929">
        <v>396596</v>
      </c>
      <c r="F6929" t="s">
        <v>327</v>
      </c>
      <c r="G6929">
        <v>4313782</v>
      </c>
      <c r="J6929" t="s">
        <v>327</v>
      </c>
      <c r="K6929">
        <v>318089</v>
      </c>
    </row>
    <row r="6930" spans="2:12">
      <c r="B6930" t="s">
        <v>644</v>
      </c>
      <c r="F6930" t="s">
        <v>644</v>
      </c>
      <c r="J6930" t="s">
        <v>644</v>
      </c>
    </row>
    <row r="6931" spans="2:12">
      <c r="B6931" t="s">
        <v>323</v>
      </c>
      <c r="C6931">
        <v>9.5220000000000002</v>
      </c>
      <c r="F6931" t="s">
        <v>323</v>
      </c>
      <c r="G6931">
        <v>2.8450000000000002</v>
      </c>
      <c r="J6931" t="s">
        <v>323</v>
      </c>
      <c r="K6931">
        <v>11.07</v>
      </c>
    </row>
    <row r="6932" spans="2:12">
      <c r="B6932" t="s">
        <v>327</v>
      </c>
      <c r="C6932">
        <v>420629</v>
      </c>
      <c r="F6932" t="s">
        <v>327</v>
      </c>
      <c r="G6932">
        <v>4399680</v>
      </c>
      <c r="J6932" t="s">
        <v>327</v>
      </c>
      <c r="K6932">
        <v>332332</v>
      </c>
    </row>
    <row r="6933" spans="2:12">
      <c r="B6933" t="s">
        <v>645</v>
      </c>
      <c r="F6933" t="s">
        <v>645</v>
      </c>
      <c r="J6933" t="s">
        <v>645</v>
      </c>
    </row>
    <row r="6934" spans="2:12">
      <c r="B6934" t="s">
        <v>323</v>
      </c>
      <c r="C6934">
        <v>9.2870000000000008</v>
      </c>
      <c r="F6934" t="s">
        <v>323</v>
      </c>
      <c r="G6934">
        <v>2.8879999999999999</v>
      </c>
      <c r="J6934" t="s">
        <v>323</v>
      </c>
      <c r="K6934">
        <v>10.743</v>
      </c>
    </row>
    <row r="6935" spans="2:12">
      <c r="B6935" t="s">
        <v>327</v>
      </c>
      <c r="C6935">
        <v>389962</v>
      </c>
      <c r="F6935" t="s">
        <v>327</v>
      </c>
      <c r="G6935">
        <v>4531879</v>
      </c>
      <c r="J6935" t="s">
        <v>327</v>
      </c>
      <c r="K6935">
        <v>310427</v>
      </c>
    </row>
    <row r="6936" spans="2:12">
      <c r="B6936" t="s">
        <v>646</v>
      </c>
      <c r="F6936" t="s">
        <v>646</v>
      </c>
      <c r="J6936" t="s">
        <v>646</v>
      </c>
    </row>
    <row r="6937" spans="2:12">
      <c r="B6937" t="s">
        <v>323</v>
      </c>
      <c r="C6937">
        <v>9.3710000000000004</v>
      </c>
      <c r="F6937" t="s">
        <v>323</v>
      </c>
      <c r="G6937">
        <v>2.923</v>
      </c>
      <c r="J6937" t="s">
        <v>323</v>
      </c>
      <c r="K6937">
        <v>10.843</v>
      </c>
    </row>
    <row r="6938" spans="2:12">
      <c r="B6938" t="s">
        <v>327</v>
      </c>
      <c r="C6938">
        <v>424326</v>
      </c>
      <c r="F6938" t="s">
        <v>327</v>
      </c>
      <c r="G6938">
        <v>4642294</v>
      </c>
      <c r="J6938" t="s">
        <v>327</v>
      </c>
      <c r="K6938">
        <v>333730</v>
      </c>
    </row>
    <row r="6939" spans="2:12">
      <c r="B6939" t="s">
        <v>647</v>
      </c>
      <c r="F6939" t="s">
        <v>647</v>
      </c>
      <c r="J6939" t="s">
        <v>647</v>
      </c>
    </row>
    <row r="6940" spans="2:12">
      <c r="B6940" t="s">
        <v>323</v>
      </c>
      <c r="C6940">
        <v>13.324</v>
      </c>
      <c r="F6940" t="s">
        <v>323</v>
      </c>
      <c r="G6940">
        <v>2.9729999999999999</v>
      </c>
      <c r="J6940" t="s">
        <v>323</v>
      </c>
      <c r="K6940">
        <v>15.930999999999999</v>
      </c>
    </row>
    <row r="6941" spans="2:12">
      <c r="B6941" t="s">
        <v>327</v>
      </c>
      <c r="C6941">
        <v>646975</v>
      </c>
      <c r="D6941">
        <f>(C6941+C6944+C6947+C6950+C6953+C6956+C6959+C6962+C6965+C6968)/10</f>
        <v>620942.69999999995</v>
      </c>
      <c r="F6941" t="s">
        <v>327</v>
      </c>
      <c r="G6941">
        <v>4951244</v>
      </c>
      <c r="H6941">
        <f>(G6941+G6944+G6947+G6950+G6953+G6956+G6959+G6962+G6965+G6968)/10</f>
        <v>4713520.0999999996</v>
      </c>
      <c r="J6941" t="s">
        <v>327</v>
      </c>
      <c r="K6941">
        <v>541441</v>
      </c>
      <c r="L6941">
        <f>(K6941+K6944+K6947+K6950+K6953+K6956+K6959+K6962+K6965+K6968)/10</f>
        <v>522834.3</v>
      </c>
    </row>
    <row r="6942" spans="2:12">
      <c r="B6942" t="s">
        <v>648</v>
      </c>
      <c r="F6942" t="s">
        <v>648</v>
      </c>
      <c r="J6942" t="s">
        <v>648</v>
      </c>
    </row>
    <row r="6943" spans="2:12">
      <c r="B6943" t="s">
        <v>323</v>
      </c>
      <c r="C6943">
        <v>13.188000000000001</v>
      </c>
      <c r="F6943" t="s">
        <v>323</v>
      </c>
      <c r="G6943">
        <v>2.9169999999999998</v>
      </c>
      <c r="J6943" t="s">
        <v>323</v>
      </c>
      <c r="K6943">
        <v>15.786</v>
      </c>
    </row>
    <row r="6944" spans="2:12">
      <c r="B6944" t="s">
        <v>327</v>
      </c>
      <c r="C6944">
        <v>603580</v>
      </c>
      <c r="F6944" t="s">
        <v>327</v>
      </c>
      <c r="G6944">
        <v>4783696</v>
      </c>
      <c r="J6944" t="s">
        <v>327</v>
      </c>
      <c r="K6944">
        <v>511327</v>
      </c>
    </row>
    <row r="6945" spans="2:11">
      <c r="B6945" t="s">
        <v>649</v>
      </c>
      <c r="F6945" t="s">
        <v>649</v>
      </c>
      <c r="J6945" t="s">
        <v>649</v>
      </c>
    </row>
    <row r="6946" spans="2:11">
      <c r="B6946" t="s">
        <v>323</v>
      </c>
      <c r="C6946">
        <v>13.196</v>
      </c>
      <c r="F6946" t="s">
        <v>323</v>
      </c>
      <c r="G6946">
        <v>2.9049999999999998</v>
      </c>
      <c r="J6946" t="s">
        <v>323</v>
      </c>
      <c r="K6946">
        <v>15.782999999999999</v>
      </c>
    </row>
    <row r="6947" spans="2:11">
      <c r="B6947" t="s">
        <v>327</v>
      </c>
      <c r="C6947">
        <v>578166</v>
      </c>
      <c r="F6947" t="s">
        <v>327</v>
      </c>
      <c r="G6947">
        <v>4738559</v>
      </c>
      <c r="J6947" t="s">
        <v>327</v>
      </c>
      <c r="K6947">
        <v>488444</v>
      </c>
    </row>
    <row r="6948" spans="2:11">
      <c r="B6948" t="s">
        <v>650</v>
      </c>
      <c r="F6948" t="s">
        <v>650</v>
      </c>
      <c r="J6948" t="s">
        <v>650</v>
      </c>
    </row>
    <row r="6949" spans="2:11">
      <c r="B6949" t="s">
        <v>323</v>
      </c>
      <c r="C6949">
        <v>13.339</v>
      </c>
      <c r="F6949" t="s">
        <v>323</v>
      </c>
      <c r="G6949">
        <v>2.9089999999999998</v>
      </c>
      <c r="J6949" t="s">
        <v>323</v>
      </c>
      <c r="K6949">
        <v>15.996</v>
      </c>
    </row>
    <row r="6950" spans="2:11">
      <c r="B6950" t="s">
        <v>327</v>
      </c>
      <c r="C6950">
        <v>628589</v>
      </c>
      <c r="F6950" t="s">
        <v>327</v>
      </c>
      <c r="G6950">
        <v>4746665</v>
      </c>
      <c r="J6950" t="s">
        <v>327</v>
      </c>
      <c r="K6950">
        <v>528203</v>
      </c>
    </row>
    <row r="6951" spans="2:11">
      <c r="B6951" t="s">
        <v>651</v>
      </c>
      <c r="F6951" t="s">
        <v>651</v>
      </c>
      <c r="J6951" t="s">
        <v>651</v>
      </c>
    </row>
    <row r="6952" spans="2:11">
      <c r="B6952" t="s">
        <v>323</v>
      </c>
      <c r="C6952">
        <v>13.521000000000001</v>
      </c>
      <c r="F6952" t="s">
        <v>323</v>
      </c>
      <c r="G6952">
        <v>2.8570000000000002</v>
      </c>
      <c r="J6952" t="s">
        <v>323</v>
      </c>
      <c r="K6952">
        <v>16.207000000000001</v>
      </c>
    </row>
    <row r="6953" spans="2:11">
      <c r="B6953" t="s">
        <v>327</v>
      </c>
      <c r="C6953">
        <v>632981</v>
      </c>
      <c r="F6953" t="s">
        <v>327</v>
      </c>
      <c r="G6953">
        <v>4577000</v>
      </c>
      <c r="J6953" t="s">
        <v>327</v>
      </c>
      <c r="K6953">
        <v>531666</v>
      </c>
    </row>
    <row r="6954" spans="2:11">
      <c r="B6954" t="s">
        <v>652</v>
      </c>
      <c r="F6954" t="s">
        <v>652</v>
      </c>
      <c r="J6954" t="s">
        <v>652</v>
      </c>
    </row>
    <row r="6955" spans="2:11">
      <c r="B6955" t="s">
        <v>323</v>
      </c>
      <c r="C6955">
        <v>13.271000000000001</v>
      </c>
      <c r="F6955" t="s">
        <v>323</v>
      </c>
      <c r="G6955">
        <v>2.9569999999999999</v>
      </c>
      <c r="J6955" t="s">
        <v>323</v>
      </c>
      <c r="K6955">
        <v>15.903</v>
      </c>
    </row>
    <row r="6956" spans="2:11">
      <c r="B6956" t="s">
        <v>327</v>
      </c>
      <c r="C6956">
        <v>644435</v>
      </c>
      <c r="F6956" t="s">
        <v>327</v>
      </c>
      <c r="G6956">
        <v>4905849</v>
      </c>
      <c r="J6956" t="s">
        <v>327</v>
      </c>
      <c r="K6956">
        <v>539752</v>
      </c>
    </row>
    <row r="6957" spans="2:11">
      <c r="B6957" t="s">
        <v>653</v>
      </c>
      <c r="F6957" t="s">
        <v>653</v>
      </c>
      <c r="J6957" t="s">
        <v>653</v>
      </c>
    </row>
    <row r="6958" spans="2:11">
      <c r="B6958" t="s">
        <v>323</v>
      </c>
      <c r="C6958">
        <v>13.428000000000001</v>
      </c>
      <c r="F6958" t="s">
        <v>323</v>
      </c>
      <c r="G6958">
        <v>2.8119999999999998</v>
      </c>
      <c r="J6958" t="s">
        <v>323</v>
      </c>
      <c r="K6958">
        <v>16.097000000000001</v>
      </c>
    </row>
    <row r="6959" spans="2:11">
      <c r="B6959" t="s">
        <v>327</v>
      </c>
      <c r="C6959">
        <v>604541</v>
      </c>
      <c r="F6959" t="s">
        <v>327</v>
      </c>
      <c r="G6959">
        <v>4449740</v>
      </c>
      <c r="J6959" t="s">
        <v>327</v>
      </c>
      <c r="K6959">
        <v>514234</v>
      </c>
    </row>
    <row r="6960" spans="2:11">
      <c r="B6960" t="s">
        <v>654</v>
      </c>
      <c r="F6960" t="s">
        <v>654</v>
      </c>
      <c r="J6960" t="s">
        <v>654</v>
      </c>
    </row>
    <row r="6961" spans="2:12">
      <c r="B6961" t="s">
        <v>323</v>
      </c>
      <c r="C6961">
        <v>13.433999999999999</v>
      </c>
      <c r="F6961" t="s">
        <v>323</v>
      </c>
      <c r="G6961">
        <v>2.8620000000000001</v>
      </c>
      <c r="J6961" t="s">
        <v>323</v>
      </c>
      <c r="K6961">
        <v>16.14</v>
      </c>
    </row>
    <row r="6962" spans="2:12">
      <c r="B6962" t="s">
        <v>327</v>
      </c>
      <c r="C6962">
        <v>630823</v>
      </c>
      <c r="F6962" t="s">
        <v>327</v>
      </c>
      <c r="G6962">
        <v>4596123</v>
      </c>
      <c r="J6962" t="s">
        <v>327</v>
      </c>
      <c r="K6962">
        <v>529462</v>
      </c>
    </row>
    <row r="6963" spans="2:12">
      <c r="B6963" t="s">
        <v>655</v>
      </c>
      <c r="F6963" t="s">
        <v>655</v>
      </c>
      <c r="J6963" t="s">
        <v>655</v>
      </c>
    </row>
    <row r="6964" spans="2:12">
      <c r="B6964" t="s">
        <v>323</v>
      </c>
      <c r="C6964">
        <v>13.385</v>
      </c>
      <c r="F6964" t="s">
        <v>323</v>
      </c>
      <c r="G6964">
        <v>2.855</v>
      </c>
      <c r="J6964" t="s">
        <v>323</v>
      </c>
      <c r="K6964">
        <v>16.033999999999999</v>
      </c>
    </row>
    <row r="6965" spans="2:12">
      <c r="B6965" t="s">
        <v>327</v>
      </c>
      <c r="C6965">
        <v>598380</v>
      </c>
      <c r="F6965" t="s">
        <v>327</v>
      </c>
      <c r="G6965">
        <v>4576004</v>
      </c>
      <c r="J6965" t="s">
        <v>327</v>
      </c>
      <c r="K6965">
        <v>506813</v>
      </c>
    </row>
    <row r="6966" spans="2:12">
      <c r="B6966" t="s">
        <v>656</v>
      </c>
      <c r="F6966" t="s">
        <v>656</v>
      </c>
      <c r="J6966" t="s">
        <v>656</v>
      </c>
    </row>
    <row r="6967" spans="2:12">
      <c r="B6967" t="s">
        <v>323</v>
      </c>
      <c r="C6967">
        <v>13.315</v>
      </c>
      <c r="F6967" t="s">
        <v>323</v>
      </c>
      <c r="G6967">
        <v>2.9279999999999999</v>
      </c>
      <c r="J6967" t="s">
        <v>323</v>
      </c>
      <c r="K6967">
        <v>15.965999999999999</v>
      </c>
    </row>
    <row r="6968" spans="2:12">
      <c r="B6968" t="s">
        <v>327</v>
      </c>
      <c r="C6968">
        <v>640957</v>
      </c>
      <c r="F6968" t="s">
        <v>327</v>
      </c>
      <c r="G6968">
        <v>4810321</v>
      </c>
      <c r="J6968" t="s">
        <v>327</v>
      </c>
      <c r="K6968">
        <v>537001</v>
      </c>
    </row>
    <row r="6969" spans="2:12">
      <c r="B6969" t="s">
        <v>657</v>
      </c>
      <c r="F6969" t="s">
        <v>657</v>
      </c>
      <c r="J6969" t="s">
        <v>657</v>
      </c>
    </row>
    <row r="6970" spans="2:12">
      <c r="B6970" t="s">
        <v>323</v>
      </c>
      <c r="C6970">
        <v>13.33</v>
      </c>
      <c r="F6970" t="s">
        <v>323</v>
      </c>
      <c r="G6970">
        <v>2.95</v>
      </c>
      <c r="J6970" t="s">
        <v>323</v>
      </c>
      <c r="K6970">
        <v>15.939</v>
      </c>
    </row>
    <row r="6971" spans="2:12">
      <c r="B6971" t="s">
        <v>327</v>
      </c>
      <c r="C6971">
        <v>647258</v>
      </c>
      <c r="D6971">
        <f>(C6971+C6974+C6977+C6980+C6983+C6986+C6989+C6992+C6995+C6998)/10</f>
        <v>620772</v>
      </c>
      <c r="F6971" t="s">
        <v>327</v>
      </c>
      <c r="G6971">
        <v>5030231</v>
      </c>
      <c r="H6971">
        <f>(G6971+G6974+G6977+G6980+G6983+G6986+G6989+G6992+G6995+G6998)/10</f>
        <v>4807958.7</v>
      </c>
      <c r="J6971" t="s">
        <v>327</v>
      </c>
      <c r="K6971">
        <v>541724</v>
      </c>
      <c r="L6971">
        <f>(K6971+K6974+K6977+K6980+K6983+K6986+K6989+K6992+K6995+K6998)/10</f>
        <v>522663.6</v>
      </c>
    </row>
    <row r="6972" spans="2:12">
      <c r="B6972" t="s">
        <v>658</v>
      </c>
      <c r="F6972" t="s">
        <v>658</v>
      </c>
      <c r="J6972" t="s">
        <v>658</v>
      </c>
    </row>
    <row r="6973" spans="2:12">
      <c r="B6973" t="s">
        <v>323</v>
      </c>
      <c r="C6973">
        <v>13.227</v>
      </c>
      <c r="F6973" t="s">
        <v>323</v>
      </c>
      <c r="G6973">
        <v>2.883</v>
      </c>
      <c r="J6973" t="s">
        <v>323</v>
      </c>
      <c r="K6973">
        <v>15.843</v>
      </c>
    </row>
    <row r="6974" spans="2:12">
      <c r="B6974" t="s">
        <v>327</v>
      </c>
      <c r="C6974">
        <v>605408</v>
      </c>
      <c r="F6974" t="s">
        <v>327</v>
      </c>
      <c r="G6974">
        <v>4820490</v>
      </c>
      <c r="J6974" t="s">
        <v>327</v>
      </c>
      <c r="K6974">
        <v>513155</v>
      </c>
    </row>
    <row r="6975" spans="2:12">
      <c r="B6975" t="s">
        <v>659</v>
      </c>
      <c r="F6975" t="s">
        <v>659</v>
      </c>
      <c r="J6975" t="s">
        <v>659</v>
      </c>
    </row>
    <row r="6976" spans="2:12">
      <c r="B6976" t="s">
        <v>323</v>
      </c>
      <c r="C6976">
        <v>13.21</v>
      </c>
      <c r="F6976" t="s">
        <v>323</v>
      </c>
      <c r="G6976">
        <v>2.879</v>
      </c>
      <c r="J6976" t="s">
        <v>323</v>
      </c>
      <c r="K6976">
        <v>15.802</v>
      </c>
    </row>
    <row r="6977" spans="2:11">
      <c r="B6977" t="s">
        <v>327</v>
      </c>
      <c r="C6977">
        <v>578777</v>
      </c>
      <c r="F6977" t="s">
        <v>327</v>
      </c>
      <c r="G6977">
        <v>4804167</v>
      </c>
      <c r="J6977" t="s">
        <v>327</v>
      </c>
      <c r="K6977">
        <v>489055</v>
      </c>
    </row>
    <row r="6978" spans="2:11">
      <c r="B6978" t="s">
        <v>660</v>
      </c>
      <c r="F6978" t="s">
        <v>660</v>
      </c>
      <c r="J6978" t="s">
        <v>660</v>
      </c>
    </row>
    <row r="6979" spans="2:11">
      <c r="B6979" t="s">
        <v>323</v>
      </c>
      <c r="C6979">
        <v>13.351000000000001</v>
      </c>
      <c r="F6979" t="s">
        <v>323</v>
      </c>
      <c r="G6979">
        <v>2.8849999999999998</v>
      </c>
      <c r="J6979" t="s">
        <v>323</v>
      </c>
      <c r="K6979">
        <v>16.013000000000002</v>
      </c>
    </row>
    <row r="6980" spans="2:11">
      <c r="B6980" t="s">
        <v>327</v>
      </c>
      <c r="C6980">
        <v>629133</v>
      </c>
      <c r="F6980" t="s">
        <v>327</v>
      </c>
      <c r="G6980">
        <v>4819776</v>
      </c>
      <c r="J6980" t="s">
        <v>327</v>
      </c>
      <c r="K6980">
        <v>528747</v>
      </c>
    </row>
    <row r="6981" spans="2:11">
      <c r="B6981" t="s">
        <v>661</v>
      </c>
      <c r="F6981" t="s">
        <v>661</v>
      </c>
      <c r="J6981" t="s">
        <v>661</v>
      </c>
    </row>
    <row r="6982" spans="2:11">
      <c r="B6982" t="s">
        <v>323</v>
      </c>
      <c r="C6982">
        <v>13.502000000000001</v>
      </c>
      <c r="F6982" t="s">
        <v>323</v>
      </c>
      <c r="G6982">
        <v>2.847</v>
      </c>
      <c r="J6982" t="s">
        <v>323</v>
      </c>
      <c r="K6982">
        <v>16.18</v>
      </c>
    </row>
    <row r="6983" spans="2:11">
      <c r="B6983" t="s">
        <v>327</v>
      </c>
      <c r="C6983">
        <v>632085</v>
      </c>
      <c r="F6983" t="s">
        <v>327</v>
      </c>
      <c r="G6983">
        <v>4692307</v>
      </c>
      <c r="J6983" t="s">
        <v>327</v>
      </c>
      <c r="K6983">
        <v>530770</v>
      </c>
    </row>
    <row r="6984" spans="2:11">
      <c r="B6984" t="s">
        <v>662</v>
      </c>
      <c r="F6984" t="s">
        <v>662</v>
      </c>
      <c r="J6984" t="s">
        <v>662</v>
      </c>
    </row>
    <row r="6985" spans="2:11">
      <c r="B6985" t="s">
        <v>323</v>
      </c>
      <c r="C6985">
        <v>13.228999999999999</v>
      </c>
      <c r="F6985" t="s">
        <v>323</v>
      </c>
      <c r="G6985">
        <v>2.956</v>
      </c>
      <c r="J6985" t="s">
        <v>323</v>
      </c>
      <c r="K6985">
        <v>15.843</v>
      </c>
    </row>
    <row r="6986" spans="2:11">
      <c r="B6986" t="s">
        <v>327</v>
      </c>
      <c r="C6986">
        <v>642403</v>
      </c>
      <c r="F6986" t="s">
        <v>327</v>
      </c>
      <c r="G6986">
        <v>5058572</v>
      </c>
      <c r="J6986" t="s">
        <v>327</v>
      </c>
      <c r="K6986">
        <v>537720</v>
      </c>
    </row>
    <row r="6987" spans="2:11">
      <c r="B6987" t="s">
        <v>663</v>
      </c>
      <c r="F6987" t="s">
        <v>663</v>
      </c>
      <c r="J6987" t="s">
        <v>663</v>
      </c>
    </row>
    <row r="6988" spans="2:11">
      <c r="B6988" t="s">
        <v>323</v>
      </c>
      <c r="C6988">
        <v>13.43</v>
      </c>
      <c r="F6988" t="s">
        <v>323</v>
      </c>
      <c r="G6988">
        <v>2.7949999999999999</v>
      </c>
      <c r="J6988" t="s">
        <v>323</v>
      </c>
      <c r="K6988">
        <v>16.100999999999999</v>
      </c>
    </row>
    <row r="6989" spans="2:11">
      <c r="B6989" t="s">
        <v>327</v>
      </c>
      <c r="C6989">
        <v>604658</v>
      </c>
      <c r="F6989" t="s">
        <v>327</v>
      </c>
      <c r="G6989">
        <v>4537380</v>
      </c>
      <c r="J6989" t="s">
        <v>327</v>
      </c>
      <c r="K6989">
        <v>514351</v>
      </c>
    </row>
    <row r="6990" spans="2:11">
      <c r="B6990" t="s">
        <v>664</v>
      </c>
      <c r="F6990" t="s">
        <v>664</v>
      </c>
      <c r="J6990" t="s">
        <v>664</v>
      </c>
    </row>
    <row r="6991" spans="2:11">
      <c r="B6991" t="s">
        <v>323</v>
      </c>
      <c r="C6991">
        <v>13.436999999999999</v>
      </c>
      <c r="F6991" t="s">
        <v>323</v>
      </c>
      <c r="G6991">
        <v>2.8439999999999999</v>
      </c>
      <c r="J6991" t="s">
        <v>323</v>
      </c>
      <c r="K6991">
        <v>16.143999999999998</v>
      </c>
    </row>
    <row r="6992" spans="2:11">
      <c r="B6992" t="s">
        <v>327</v>
      </c>
      <c r="C6992">
        <v>630957</v>
      </c>
      <c r="F6992" t="s">
        <v>327</v>
      </c>
      <c r="G6992">
        <v>4684003</v>
      </c>
      <c r="J6992" t="s">
        <v>327</v>
      </c>
      <c r="K6992">
        <v>529596</v>
      </c>
    </row>
    <row r="6993" spans="2:12">
      <c r="B6993" t="s">
        <v>665</v>
      </c>
      <c r="F6993" t="s">
        <v>665</v>
      </c>
      <c r="J6993" t="s">
        <v>665</v>
      </c>
    </row>
    <row r="6994" spans="2:12">
      <c r="B6994" t="s">
        <v>323</v>
      </c>
      <c r="C6994">
        <v>13.368</v>
      </c>
      <c r="F6994" t="s">
        <v>323</v>
      </c>
      <c r="G6994">
        <v>2.8439999999999999</v>
      </c>
      <c r="J6994" t="s">
        <v>323</v>
      </c>
      <c r="K6994">
        <v>16.010000000000002</v>
      </c>
    </row>
    <row r="6995" spans="2:12">
      <c r="B6995" t="s">
        <v>327</v>
      </c>
      <c r="C6995">
        <v>597620</v>
      </c>
      <c r="F6995" t="s">
        <v>327</v>
      </c>
      <c r="G6995">
        <v>4688171</v>
      </c>
      <c r="J6995" t="s">
        <v>327</v>
      </c>
      <c r="K6995">
        <v>506053</v>
      </c>
    </row>
    <row r="6996" spans="2:12">
      <c r="B6996" t="s">
        <v>666</v>
      </c>
      <c r="F6996" t="s">
        <v>666</v>
      </c>
      <c r="J6996" t="s">
        <v>666</v>
      </c>
    </row>
    <row r="6997" spans="2:12">
      <c r="B6997" t="s">
        <v>323</v>
      </c>
      <c r="C6997">
        <v>13.282999999999999</v>
      </c>
      <c r="F6997" t="s">
        <v>323</v>
      </c>
      <c r="G6997">
        <v>2.9220000000000002</v>
      </c>
      <c r="J6997" t="s">
        <v>323</v>
      </c>
      <c r="K6997">
        <v>15.92</v>
      </c>
    </row>
    <row r="6998" spans="2:12">
      <c r="B6998" t="s">
        <v>327</v>
      </c>
      <c r="C6998">
        <v>639421</v>
      </c>
      <c r="F6998" t="s">
        <v>327</v>
      </c>
      <c r="G6998">
        <v>4944490</v>
      </c>
      <c r="J6998" t="s">
        <v>327</v>
      </c>
      <c r="K6998">
        <v>535465</v>
      </c>
    </row>
    <row r="6999" spans="2:12">
      <c r="B6999" t="s">
        <v>667</v>
      </c>
      <c r="F6999" t="s">
        <v>667</v>
      </c>
      <c r="J6999" t="s">
        <v>667</v>
      </c>
    </row>
    <row r="7000" spans="2:12">
      <c r="B7000" t="s">
        <v>323</v>
      </c>
      <c r="C7000">
        <v>13.281000000000001</v>
      </c>
      <c r="F7000" t="s">
        <v>323</v>
      </c>
      <c r="G7000">
        <v>2.9510000000000001</v>
      </c>
      <c r="J7000" t="s">
        <v>323</v>
      </c>
      <c r="K7000">
        <v>15.869</v>
      </c>
    </row>
    <row r="7001" spans="2:12">
      <c r="B7001" t="s">
        <v>327</v>
      </c>
      <c r="C7001">
        <v>644863</v>
      </c>
      <c r="D7001">
        <f>(C7001+C7004+C7007+C7010+C7013+C7016+C7019+C7022+C7025+C7028)/10</f>
        <v>618702</v>
      </c>
      <c r="F7001" t="s">
        <v>327</v>
      </c>
      <c r="G7001">
        <v>5194688</v>
      </c>
      <c r="H7001">
        <f>(G7001+G7004+G7007+G7010+G7013+G7016+G7019+G7022+G7025+G7028)/10</f>
        <v>4960249.9000000004</v>
      </c>
      <c r="J7001" t="s">
        <v>327</v>
      </c>
      <c r="K7001">
        <v>539329</v>
      </c>
      <c r="L7001">
        <f>(K7001+K7004+K7007+K7010+K7013+K7016+K7019+K7022+K7025+K7028)/10</f>
        <v>520593.6</v>
      </c>
    </row>
    <row r="7002" spans="2:12">
      <c r="B7002" t="s">
        <v>668</v>
      </c>
      <c r="F7002" t="s">
        <v>668</v>
      </c>
      <c r="J7002" t="s">
        <v>668</v>
      </c>
    </row>
    <row r="7003" spans="2:12">
      <c r="B7003" t="s">
        <v>323</v>
      </c>
      <c r="C7003">
        <v>13.17</v>
      </c>
      <c r="F7003" t="s">
        <v>323</v>
      </c>
      <c r="G7003">
        <v>2.887</v>
      </c>
      <c r="J7003" t="s">
        <v>323</v>
      </c>
      <c r="K7003">
        <v>15.762</v>
      </c>
    </row>
    <row r="7004" spans="2:12">
      <c r="B7004" t="s">
        <v>327</v>
      </c>
      <c r="C7004">
        <v>602785</v>
      </c>
      <c r="F7004" t="s">
        <v>327</v>
      </c>
      <c r="G7004">
        <v>4988718</v>
      </c>
      <c r="J7004" t="s">
        <v>327</v>
      </c>
      <c r="K7004">
        <v>510532</v>
      </c>
    </row>
    <row r="7005" spans="2:12">
      <c r="B7005" t="s">
        <v>669</v>
      </c>
      <c r="F7005" t="s">
        <v>669</v>
      </c>
      <c r="J7005" t="s">
        <v>669</v>
      </c>
    </row>
    <row r="7006" spans="2:12">
      <c r="B7006" t="s">
        <v>323</v>
      </c>
      <c r="C7006">
        <v>13.167</v>
      </c>
      <c r="F7006" t="s">
        <v>323</v>
      </c>
      <c r="G7006">
        <v>2.8769999999999998</v>
      </c>
      <c r="J7006" t="s">
        <v>323</v>
      </c>
      <c r="K7006">
        <v>15.742000000000001</v>
      </c>
    </row>
    <row r="7007" spans="2:12">
      <c r="B7007" t="s">
        <v>327</v>
      </c>
      <c r="C7007">
        <v>576911</v>
      </c>
      <c r="F7007" t="s">
        <v>327</v>
      </c>
      <c r="G7007">
        <v>4951264</v>
      </c>
      <c r="J7007" t="s">
        <v>327</v>
      </c>
      <c r="K7007">
        <v>487189</v>
      </c>
    </row>
    <row r="7008" spans="2:12">
      <c r="B7008" t="s">
        <v>670</v>
      </c>
      <c r="F7008" t="s">
        <v>670</v>
      </c>
      <c r="J7008" t="s">
        <v>670</v>
      </c>
    </row>
    <row r="7009" spans="2:11">
      <c r="B7009" t="s">
        <v>323</v>
      </c>
      <c r="C7009">
        <v>13.247</v>
      </c>
      <c r="F7009" t="s">
        <v>323</v>
      </c>
      <c r="G7009">
        <v>2.91</v>
      </c>
      <c r="J7009" t="s">
        <v>323</v>
      </c>
      <c r="K7009">
        <v>15.865</v>
      </c>
    </row>
    <row r="7010" spans="2:11">
      <c r="B7010" t="s">
        <v>327</v>
      </c>
      <c r="C7010">
        <v>624244</v>
      </c>
      <c r="F7010" t="s">
        <v>327</v>
      </c>
      <c r="G7010">
        <v>5057356</v>
      </c>
      <c r="J7010" t="s">
        <v>327</v>
      </c>
      <c r="K7010">
        <v>523858</v>
      </c>
    </row>
    <row r="7011" spans="2:11">
      <c r="B7011" t="s">
        <v>671</v>
      </c>
      <c r="F7011" t="s">
        <v>671</v>
      </c>
      <c r="J7011" t="s">
        <v>671</v>
      </c>
    </row>
    <row r="7012" spans="2:11">
      <c r="B7012" t="s">
        <v>323</v>
      </c>
      <c r="C7012">
        <v>13.472</v>
      </c>
      <c r="F7012" t="s">
        <v>323</v>
      </c>
      <c r="G7012">
        <v>2.8420000000000001</v>
      </c>
      <c r="J7012" t="s">
        <v>323</v>
      </c>
      <c r="K7012">
        <v>16.137</v>
      </c>
    </row>
    <row r="7013" spans="2:11">
      <c r="B7013" t="s">
        <v>327</v>
      </c>
      <c r="C7013">
        <v>630675</v>
      </c>
      <c r="F7013" t="s">
        <v>327</v>
      </c>
      <c r="G7013">
        <v>4824399</v>
      </c>
      <c r="J7013" t="s">
        <v>327</v>
      </c>
      <c r="K7013">
        <v>529360</v>
      </c>
    </row>
    <row r="7014" spans="2:11">
      <c r="B7014" t="s">
        <v>672</v>
      </c>
      <c r="F7014" t="s">
        <v>672</v>
      </c>
      <c r="J7014" t="s">
        <v>672</v>
      </c>
    </row>
    <row r="7015" spans="2:11">
      <c r="B7015" t="s">
        <v>323</v>
      </c>
      <c r="C7015">
        <v>13.206</v>
      </c>
      <c r="F7015" t="s">
        <v>323</v>
      </c>
      <c r="G7015">
        <v>2.9460000000000002</v>
      </c>
      <c r="J7015" t="s">
        <v>323</v>
      </c>
      <c r="K7015">
        <v>15.811</v>
      </c>
    </row>
    <row r="7016" spans="2:11">
      <c r="B7016" t="s">
        <v>327</v>
      </c>
      <c r="C7016">
        <v>641312</v>
      </c>
      <c r="F7016" t="s">
        <v>327</v>
      </c>
      <c r="G7016">
        <v>5181258</v>
      </c>
      <c r="J7016" t="s">
        <v>327</v>
      </c>
      <c r="K7016">
        <v>536629</v>
      </c>
    </row>
    <row r="7017" spans="2:11">
      <c r="B7017" t="s">
        <v>673</v>
      </c>
      <c r="F7017" t="s">
        <v>673</v>
      </c>
      <c r="J7017" t="s">
        <v>673</v>
      </c>
    </row>
    <row r="7018" spans="2:11">
      <c r="B7018" t="s">
        <v>323</v>
      </c>
      <c r="C7018">
        <v>13.396000000000001</v>
      </c>
      <c r="F7018" t="s">
        <v>323</v>
      </c>
      <c r="G7018">
        <v>2.7909999999999999</v>
      </c>
      <c r="J7018" t="s">
        <v>323</v>
      </c>
      <c r="K7018">
        <v>16.052</v>
      </c>
    </row>
    <row r="7019" spans="2:11">
      <c r="B7019" t="s">
        <v>327</v>
      </c>
      <c r="C7019">
        <v>603112</v>
      </c>
      <c r="F7019" t="s">
        <v>327</v>
      </c>
      <c r="G7019">
        <v>4669582</v>
      </c>
      <c r="J7019" t="s">
        <v>327</v>
      </c>
      <c r="K7019">
        <v>512805</v>
      </c>
    </row>
    <row r="7020" spans="2:11">
      <c r="B7020" t="s">
        <v>674</v>
      </c>
      <c r="F7020" t="s">
        <v>674</v>
      </c>
      <c r="J7020" t="s">
        <v>674</v>
      </c>
    </row>
    <row r="7021" spans="2:11">
      <c r="B7021" t="s">
        <v>323</v>
      </c>
      <c r="C7021">
        <v>13.455</v>
      </c>
      <c r="F7021" t="s">
        <v>323</v>
      </c>
      <c r="G7021">
        <v>2.819</v>
      </c>
      <c r="J7021" t="s">
        <v>323</v>
      </c>
      <c r="K7021">
        <v>16.170000000000002</v>
      </c>
    </row>
    <row r="7022" spans="2:11">
      <c r="B7022" t="s">
        <v>327</v>
      </c>
      <c r="C7022">
        <v>631817</v>
      </c>
      <c r="F7022" t="s">
        <v>327</v>
      </c>
      <c r="G7022">
        <v>4751259</v>
      </c>
      <c r="J7022" t="s">
        <v>327</v>
      </c>
      <c r="K7022">
        <v>530456</v>
      </c>
    </row>
    <row r="7023" spans="2:11">
      <c r="B7023" t="s">
        <v>675</v>
      </c>
      <c r="F7023" t="s">
        <v>675</v>
      </c>
      <c r="J7023" t="s">
        <v>675</v>
      </c>
    </row>
    <row r="7024" spans="2:11">
      <c r="B7024" t="s">
        <v>323</v>
      </c>
      <c r="C7024">
        <v>13.302</v>
      </c>
      <c r="F7024" t="s">
        <v>323</v>
      </c>
      <c r="G7024">
        <v>2.8530000000000002</v>
      </c>
      <c r="J7024" t="s">
        <v>323</v>
      </c>
      <c r="K7024">
        <v>15.917</v>
      </c>
    </row>
    <row r="7025" spans="2:12">
      <c r="B7025" t="s">
        <v>327</v>
      </c>
      <c r="C7025">
        <v>594656</v>
      </c>
      <c r="F7025" t="s">
        <v>327</v>
      </c>
      <c r="G7025">
        <v>4864663</v>
      </c>
      <c r="J7025" t="s">
        <v>327</v>
      </c>
      <c r="K7025">
        <v>503089</v>
      </c>
    </row>
    <row r="7026" spans="2:12">
      <c r="B7026" t="s">
        <v>676</v>
      </c>
      <c r="F7026" t="s">
        <v>676</v>
      </c>
      <c r="J7026" t="s">
        <v>676</v>
      </c>
    </row>
    <row r="7027" spans="2:12">
      <c r="B7027" t="s">
        <v>323</v>
      </c>
      <c r="C7027">
        <v>13.225</v>
      </c>
      <c r="F7027" t="s">
        <v>323</v>
      </c>
      <c r="G7027">
        <v>2.927</v>
      </c>
      <c r="J7027" t="s">
        <v>323</v>
      </c>
      <c r="K7027">
        <v>15.837999999999999</v>
      </c>
    </row>
    <row r="7028" spans="2:12">
      <c r="B7028" t="s">
        <v>327</v>
      </c>
      <c r="C7028">
        <v>636645</v>
      </c>
      <c r="F7028" t="s">
        <v>327</v>
      </c>
      <c r="G7028">
        <v>5119312</v>
      </c>
      <c r="J7028" t="s">
        <v>327</v>
      </c>
      <c r="K7028">
        <v>532689</v>
      </c>
    </row>
    <row r="7029" spans="2:12">
      <c r="B7029" t="s">
        <v>677</v>
      </c>
      <c r="F7029" t="s">
        <v>677</v>
      </c>
      <c r="J7029" t="s">
        <v>677</v>
      </c>
    </row>
    <row r="7030" spans="2:12">
      <c r="B7030" t="s">
        <v>323</v>
      </c>
      <c r="C7030">
        <v>13.257</v>
      </c>
      <c r="F7030" t="s">
        <v>323</v>
      </c>
      <c r="G7030">
        <v>2.9420000000000002</v>
      </c>
      <c r="J7030" t="s">
        <v>323</v>
      </c>
      <c r="K7030">
        <v>15.835000000000001</v>
      </c>
    </row>
    <row r="7031" spans="2:12">
      <c r="B7031" t="s">
        <v>327</v>
      </c>
      <c r="C7031">
        <v>643726</v>
      </c>
      <c r="D7031">
        <f>(C7031+C7034+C7037+C7040+C7043+C7046+C7049+C7052+C7055+C7058)/10</f>
        <v>618548.9</v>
      </c>
      <c r="F7031" t="s">
        <v>327</v>
      </c>
      <c r="G7031">
        <v>5323709</v>
      </c>
      <c r="H7031">
        <f>(G7031+G7034+G7037+G7040+G7043+G7046+G7049+G7052+G7055+G7058)/10</f>
        <v>5057860.5</v>
      </c>
      <c r="J7031" t="s">
        <v>327</v>
      </c>
      <c r="K7031">
        <v>538192</v>
      </c>
      <c r="L7031">
        <f>(K7031+K7034+K7037+K7040+K7043+K7046+K7049+K7052+K7055+K7058)/10</f>
        <v>520440.5</v>
      </c>
    </row>
    <row r="7032" spans="2:12">
      <c r="B7032" t="s">
        <v>678</v>
      </c>
      <c r="F7032" t="s">
        <v>678</v>
      </c>
      <c r="J7032" t="s">
        <v>678</v>
      </c>
    </row>
    <row r="7033" spans="2:12">
      <c r="B7033" t="s">
        <v>323</v>
      </c>
      <c r="C7033">
        <v>13.13</v>
      </c>
      <c r="F7033" t="s">
        <v>323</v>
      </c>
      <c r="G7033">
        <v>2.8839999999999999</v>
      </c>
      <c r="J7033" t="s">
        <v>323</v>
      </c>
      <c r="K7033">
        <v>15.705</v>
      </c>
    </row>
    <row r="7034" spans="2:12">
      <c r="B7034" t="s">
        <v>327</v>
      </c>
      <c r="C7034">
        <v>600955</v>
      </c>
      <c r="F7034" t="s">
        <v>327</v>
      </c>
      <c r="G7034">
        <v>5134036</v>
      </c>
      <c r="J7034" t="s">
        <v>327</v>
      </c>
      <c r="K7034">
        <v>508702</v>
      </c>
    </row>
    <row r="7035" spans="2:12">
      <c r="B7035" t="s">
        <v>679</v>
      </c>
      <c r="F7035" t="s">
        <v>679</v>
      </c>
      <c r="J7035" t="s">
        <v>679</v>
      </c>
    </row>
    <row r="7036" spans="2:12">
      <c r="B7036" t="s">
        <v>323</v>
      </c>
      <c r="C7036">
        <v>13.134</v>
      </c>
      <c r="F7036" t="s">
        <v>323</v>
      </c>
      <c r="G7036">
        <v>2.8719999999999999</v>
      </c>
      <c r="J7036" t="s">
        <v>323</v>
      </c>
      <c r="K7036">
        <v>15.695</v>
      </c>
    </row>
    <row r="7037" spans="2:12">
      <c r="B7037" t="s">
        <v>327</v>
      </c>
      <c r="C7037">
        <v>575464</v>
      </c>
      <c r="F7037" t="s">
        <v>327</v>
      </c>
      <c r="G7037">
        <v>5085184</v>
      </c>
      <c r="J7037" t="s">
        <v>327</v>
      </c>
      <c r="K7037">
        <v>485742</v>
      </c>
    </row>
    <row r="7038" spans="2:12">
      <c r="B7038" t="s">
        <v>680</v>
      </c>
      <c r="F7038" t="s">
        <v>680</v>
      </c>
      <c r="J7038" t="s">
        <v>680</v>
      </c>
    </row>
    <row r="7039" spans="2:12">
      <c r="B7039" t="s">
        <v>323</v>
      </c>
      <c r="C7039">
        <v>13.301</v>
      </c>
      <c r="F7039" t="s">
        <v>323</v>
      </c>
      <c r="G7039">
        <v>2.87</v>
      </c>
      <c r="J7039" t="s">
        <v>323</v>
      </c>
      <c r="K7039">
        <v>15.942</v>
      </c>
    </row>
    <row r="7040" spans="2:12">
      <c r="B7040" t="s">
        <v>327</v>
      </c>
      <c r="C7040">
        <v>626776</v>
      </c>
      <c r="F7040" t="s">
        <v>327</v>
      </c>
      <c r="G7040">
        <v>5074130</v>
      </c>
      <c r="J7040" t="s">
        <v>327</v>
      </c>
      <c r="K7040">
        <v>526390</v>
      </c>
    </row>
    <row r="7041" spans="2:11">
      <c r="B7041" t="s">
        <v>681</v>
      </c>
      <c r="F7041" t="s">
        <v>681</v>
      </c>
      <c r="J7041" t="s">
        <v>681</v>
      </c>
    </row>
    <row r="7042" spans="2:11">
      <c r="B7042" t="s">
        <v>323</v>
      </c>
      <c r="C7042">
        <v>13.493</v>
      </c>
      <c r="F7042" t="s">
        <v>323</v>
      </c>
      <c r="G7042">
        <v>2.8170000000000002</v>
      </c>
      <c r="J7042" t="s">
        <v>323</v>
      </c>
      <c r="K7042">
        <v>16.167000000000002</v>
      </c>
    </row>
    <row r="7043" spans="2:11">
      <c r="B7043" t="s">
        <v>327</v>
      </c>
      <c r="C7043">
        <v>631668</v>
      </c>
      <c r="F7043" t="s">
        <v>327</v>
      </c>
      <c r="G7043">
        <v>4888375</v>
      </c>
      <c r="J7043" t="s">
        <v>327</v>
      </c>
      <c r="K7043">
        <v>530353</v>
      </c>
    </row>
    <row r="7044" spans="2:11">
      <c r="B7044" t="s">
        <v>682</v>
      </c>
      <c r="F7044" t="s">
        <v>682</v>
      </c>
      <c r="J7044" t="s">
        <v>682</v>
      </c>
    </row>
    <row r="7045" spans="2:11">
      <c r="B7045" t="s">
        <v>323</v>
      </c>
      <c r="C7045">
        <v>13.231</v>
      </c>
      <c r="F7045" t="s">
        <v>323</v>
      </c>
      <c r="G7045">
        <v>2.9169999999999998</v>
      </c>
      <c r="J7045" t="s">
        <v>323</v>
      </c>
      <c r="K7045">
        <v>15.846</v>
      </c>
    </row>
    <row r="7046" spans="2:11">
      <c r="B7046" t="s">
        <v>327</v>
      </c>
      <c r="C7046">
        <v>642528</v>
      </c>
      <c r="F7046" t="s">
        <v>327</v>
      </c>
      <c r="G7046">
        <v>5238647</v>
      </c>
      <c r="J7046" t="s">
        <v>327</v>
      </c>
      <c r="K7046">
        <v>537845</v>
      </c>
    </row>
    <row r="7047" spans="2:11">
      <c r="B7047" t="s">
        <v>683</v>
      </c>
      <c r="F7047" t="s">
        <v>683</v>
      </c>
      <c r="J7047" t="s">
        <v>683</v>
      </c>
    </row>
    <row r="7048" spans="2:11">
      <c r="B7048" t="s">
        <v>323</v>
      </c>
      <c r="C7048">
        <v>13.41</v>
      </c>
      <c r="F7048" t="s">
        <v>323</v>
      </c>
      <c r="G7048">
        <v>2.7709999999999999</v>
      </c>
      <c r="J7048" t="s">
        <v>323</v>
      </c>
      <c r="K7048">
        <v>16.071000000000002</v>
      </c>
    </row>
    <row r="7049" spans="2:11">
      <c r="B7049" t="s">
        <v>327</v>
      </c>
      <c r="C7049">
        <v>603723</v>
      </c>
      <c r="F7049" t="s">
        <v>327</v>
      </c>
      <c r="G7049">
        <v>4747837</v>
      </c>
      <c r="J7049" t="s">
        <v>327</v>
      </c>
      <c r="K7049">
        <v>513416</v>
      </c>
    </row>
    <row r="7050" spans="2:11">
      <c r="B7050" t="s">
        <v>684</v>
      </c>
      <c r="F7050" t="s">
        <v>684</v>
      </c>
      <c r="J7050" t="s">
        <v>684</v>
      </c>
    </row>
    <row r="7051" spans="2:11">
      <c r="B7051" t="s">
        <v>323</v>
      </c>
      <c r="C7051">
        <v>13.385</v>
      </c>
      <c r="F7051" t="s">
        <v>323</v>
      </c>
      <c r="G7051">
        <v>2.831</v>
      </c>
      <c r="J7051" t="s">
        <v>323</v>
      </c>
      <c r="K7051">
        <v>16.07</v>
      </c>
    </row>
    <row r="7052" spans="2:11">
      <c r="B7052" t="s">
        <v>327</v>
      </c>
      <c r="C7052">
        <v>628529</v>
      </c>
      <c r="F7052" t="s">
        <v>327</v>
      </c>
      <c r="G7052">
        <v>4941169</v>
      </c>
      <c r="J7052" t="s">
        <v>327</v>
      </c>
      <c r="K7052">
        <v>527168</v>
      </c>
    </row>
    <row r="7053" spans="2:11">
      <c r="B7053" t="s">
        <v>685</v>
      </c>
      <c r="F7053" t="s">
        <v>685</v>
      </c>
      <c r="J7053" t="s">
        <v>685</v>
      </c>
    </row>
    <row r="7054" spans="2:11">
      <c r="B7054" t="s">
        <v>323</v>
      </c>
      <c r="C7054">
        <v>13.308999999999999</v>
      </c>
      <c r="F7054" t="s">
        <v>323</v>
      </c>
      <c r="G7054">
        <v>2.8330000000000002</v>
      </c>
      <c r="J7054" t="s">
        <v>323</v>
      </c>
      <c r="K7054">
        <v>15.927</v>
      </c>
    </row>
    <row r="7055" spans="2:11">
      <c r="B7055" t="s">
        <v>327</v>
      </c>
      <c r="C7055">
        <v>594986</v>
      </c>
      <c r="F7055" t="s">
        <v>327</v>
      </c>
      <c r="G7055">
        <v>4947851</v>
      </c>
      <c r="J7055" t="s">
        <v>327</v>
      </c>
      <c r="K7055">
        <v>503419</v>
      </c>
    </row>
    <row r="7056" spans="2:11">
      <c r="B7056" t="s">
        <v>686</v>
      </c>
      <c r="F7056" t="s">
        <v>686</v>
      </c>
      <c r="J7056" t="s">
        <v>686</v>
      </c>
    </row>
    <row r="7057" spans="2:12">
      <c r="B7057" t="s">
        <v>323</v>
      </c>
      <c r="C7057">
        <v>13.236000000000001</v>
      </c>
      <c r="F7057" t="s">
        <v>323</v>
      </c>
      <c r="G7057">
        <v>2.9049999999999998</v>
      </c>
      <c r="J7057" t="s">
        <v>323</v>
      </c>
      <c r="K7057">
        <v>15.852</v>
      </c>
    </row>
    <row r="7058" spans="2:12">
      <c r="B7058" t="s">
        <v>327</v>
      </c>
      <c r="C7058">
        <v>637134</v>
      </c>
      <c r="F7058" t="s">
        <v>327</v>
      </c>
      <c r="G7058">
        <v>5197667</v>
      </c>
      <c r="J7058" t="s">
        <v>327</v>
      </c>
      <c r="K7058">
        <v>533178</v>
      </c>
    </row>
    <row r="7059" spans="2:12">
      <c r="B7059" t="s">
        <v>687</v>
      </c>
      <c r="F7059" t="s">
        <v>687</v>
      </c>
      <c r="J7059" t="s">
        <v>687</v>
      </c>
    </row>
    <row r="7060" spans="2:12">
      <c r="B7060" t="s">
        <v>323</v>
      </c>
      <c r="C7060">
        <v>13.225</v>
      </c>
      <c r="F7060" t="s">
        <v>323</v>
      </c>
      <c r="G7060">
        <v>2.9369999999999998</v>
      </c>
      <c r="J7060" t="s">
        <v>323</v>
      </c>
      <c r="K7060">
        <v>15.79</v>
      </c>
    </row>
    <row r="7061" spans="2:12">
      <c r="B7061" t="s">
        <v>327</v>
      </c>
      <c r="C7061">
        <v>642177</v>
      </c>
      <c r="D7061">
        <f>(C7061+C7064+C7067+C7070+C7073+C7076+C7079+C7082+C7085+C7088)/10</f>
        <v>617411.6</v>
      </c>
      <c r="F7061" t="s">
        <v>327</v>
      </c>
      <c r="G7061">
        <v>5465696</v>
      </c>
      <c r="H7061">
        <f>(G7061+G7064+G7067+G7070+G7073+G7076+G7079+G7082+G7085+G7088)/10</f>
        <v>5185401.9000000004</v>
      </c>
      <c r="J7061" t="s">
        <v>327</v>
      </c>
      <c r="K7061">
        <v>536643</v>
      </c>
      <c r="L7061">
        <f>(K7061+K7064+K7067+K7070+K7073+K7076+K7079+K7082+K7085+K7088)/10</f>
        <v>519303.2</v>
      </c>
    </row>
    <row r="7062" spans="2:12">
      <c r="B7062" t="s">
        <v>688</v>
      </c>
      <c r="F7062" t="s">
        <v>688</v>
      </c>
      <c r="J7062" t="s">
        <v>688</v>
      </c>
    </row>
    <row r="7063" spans="2:12">
      <c r="B7063" t="s">
        <v>323</v>
      </c>
      <c r="C7063">
        <v>13.122</v>
      </c>
      <c r="F7063" t="s">
        <v>323</v>
      </c>
      <c r="G7063">
        <v>2.87</v>
      </c>
      <c r="J7063" t="s">
        <v>323</v>
      </c>
      <c r="K7063">
        <v>15.693</v>
      </c>
    </row>
    <row r="7064" spans="2:12">
      <c r="B7064" t="s">
        <v>327</v>
      </c>
      <c r="C7064">
        <v>600558</v>
      </c>
      <c r="F7064" t="s">
        <v>327</v>
      </c>
      <c r="G7064">
        <v>5239179</v>
      </c>
      <c r="J7064" t="s">
        <v>327</v>
      </c>
      <c r="K7064">
        <v>508305</v>
      </c>
    </row>
    <row r="7065" spans="2:12">
      <c r="B7065" t="s">
        <v>689</v>
      </c>
      <c r="F7065" t="s">
        <v>689</v>
      </c>
      <c r="J7065" t="s">
        <v>689</v>
      </c>
    </row>
    <row r="7066" spans="2:12">
      <c r="B7066" t="s">
        <v>323</v>
      </c>
      <c r="C7066">
        <v>13.111000000000001</v>
      </c>
      <c r="F7066" t="s">
        <v>323</v>
      </c>
      <c r="G7066">
        <v>2.863</v>
      </c>
      <c r="J7066" t="s">
        <v>323</v>
      </c>
      <c r="K7066">
        <v>15.662000000000001</v>
      </c>
    </row>
    <row r="7067" spans="2:12">
      <c r="B7067" t="s">
        <v>327</v>
      </c>
      <c r="C7067">
        <v>574443</v>
      </c>
      <c r="F7067" t="s">
        <v>327</v>
      </c>
      <c r="G7067">
        <v>5210967</v>
      </c>
      <c r="J7067" t="s">
        <v>327</v>
      </c>
      <c r="K7067">
        <v>484721</v>
      </c>
    </row>
    <row r="7068" spans="2:12">
      <c r="B7068" t="s">
        <v>690</v>
      </c>
      <c r="F7068" t="s">
        <v>690</v>
      </c>
      <c r="J7068" t="s">
        <v>690</v>
      </c>
    </row>
    <row r="7069" spans="2:12">
      <c r="B7069" t="s">
        <v>323</v>
      </c>
      <c r="C7069">
        <v>13.257</v>
      </c>
      <c r="F7069" t="s">
        <v>323</v>
      </c>
      <c r="G7069">
        <v>2.87</v>
      </c>
      <c r="J7069" t="s">
        <v>323</v>
      </c>
      <c r="K7069">
        <v>15.879</v>
      </c>
    </row>
    <row r="7070" spans="2:12">
      <c r="B7070" t="s">
        <v>327</v>
      </c>
      <c r="C7070">
        <v>624718</v>
      </c>
      <c r="F7070" t="s">
        <v>327</v>
      </c>
      <c r="G7070">
        <v>5229148</v>
      </c>
      <c r="J7070" t="s">
        <v>327</v>
      </c>
      <c r="K7070">
        <v>524332</v>
      </c>
    </row>
    <row r="7071" spans="2:12">
      <c r="B7071" t="s">
        <v>691</v>
      </c>
      <c r="F7071" t="s">
        <v>691</v>
      </c>
      <c r="J7071" t="s">
        <v>691</v>
      </c>
    </row>
    <row r="7072" spans="2:12">
      <c r="B7072" t="s">
        <v>323</v>
      </c>
      <c r="C7072">
        <v>13.446</v>
      </c>
      <c r="F7072" t="s">
        <v>323</v>
      </c>
      <c r="G7072">
        <v>2.8210000000000002</v>
      </c>
      <c r="J7072" t="s">
        <v>323</v>
      </c>
      <c r="K7072">
        <v>16.097999999999999</v>
      </c>
    </row>
    <row r="7073" spans="2:11">
      <c r="B7073" t="s">
        <v>327</v>
      </c>
      <c r="C7073">
        <v>629426</v>
      </c>
      <c r="F7073" t="s">
        <v>327</v>
      </c>
      <c r="G7073">
        <v>5052189</v>
      </c>
      <c r="J7073" t="s">
        <v>327</v>
      </c>
      <c r="K7073">
        <v>528111</v>
      </c>
    </row>
    <row r="7074" spans="2:11">
      <c r="B7074" t="s">
        <v>692</v>
      </c>
      <c r="F7074" t="s">
        <v>692</v>
      </c>
      <c r="J7074" t="s">
        <v>692</v>
      </c>
    </row>
    <row r="7075" spans="2:11">
      <c r="B7075" t="s">
        <v>323</v>
      </c>
      <c r="C7075">
        <v>13.205</v>
      </c>
      <c r="F7075" t="s">
        <v>323</v>
      </c>
      <c r="G7075">
        <v>2.9079999999999999</v>
      </c>
      <c r="J7075" t="s">
        <v>323</v>
      </c>
      <c r="K7075">
        <v>15.808999999999999</v>
      </c>
    </row>
    <row r="7076" spans="2:11">
      <c r="B7076" t="s">
        <v>327</v>
      </c>
      <c r="C7076">
        <v>641252</v>
      </c>
      <c r="F7076" t="s">
        <v>327</v>
      </c>
      <c r="G7076">
        <v>5368475</v>
      </c>
      <c r="J7076" t="s">
        <v>327</v>
      </c>
      <c r="K7076">
        <v>536569</v>
      </c>
    </row>
    <row r="7077" spans="2:11">
      <c r="B7077" t="s">
        <v>693</v>
      </c>
      <c r="F7077" t="s">
        <v>693</v>
      </c>
      <c r="J7077" t="s">
        <v>693</v>
      </c>
    </row>
    <row r="7078" spans="2:11">
      <c r="B7078" t="s">
        <v>323</v>
      </c>
      <c r="C7078">
        <v>13.366</v>
      </c>
      <c r="F7078" t="s">
        <v>323</v>
      </c>
      <c r="G7078">
        <v>2.7709999999999999</v>
      </c>
      <c r="J7078" t="s">
        <v>323</v>
      </c>
      <c r="K7078">
        <v>16.010999999999999</v>
      </c>
    </row>
    <row r="7079" spans="2:11">
      <c r="B7079" t="s">
        <v>327</v>
      </c>
      <c r="C7079">
        <v>601786</v>
      </c>
      <c r="F7079" t="s">
        <v>327</v>
      </c>
      <c r="G7079">
        <v>4894961</v>
      </c>
      <c r="J7079" t="s">
        <v>327</v>
      </c>
      <c r="K7079">
        <v>511479</v>
      </c>
    </row>
    <row r="7080" spans="2:11">
      <c r="B7080" t="s">
        <v>694</v>
      </c>
      <c r="F7080" t="s">
        <v>694</v>
      </c>
      <c r="J7080" t="s">
        <v>694</v>
      </c>
    </row>
    <row r="7081" spans="2:11">
      <c r="B7081" t="s">
        <v>323</v>
      </c>
      <c r="C7081">
        <v>13.401999999999999</v>
      </c>
      <c r="F7081" t="s">
        <v>323</v>
      </c>
      <c r="G7081">
        <v>2.8069999999999999</v>
      </c>
      <c r="J7081" t="s">
        <v>323</v>
      </c>
      <c r="K7081">
        <v>16.094000000000001</v>
      </c>
    </row>
    <row r="7082" spans="2:11">
      <c r="B7082" t="s">
        <v>327</v>
      </c>
      <c r="C7082">
        <v>629318</v>
      </c>
      <c r="F7082" t="s">
        <v>327</v>
      </c>
      <c r="G7082">
        <v>5008299</v>
      </c>
      <c r="J7082" t="s">
        <v>327</v>
      </c>
      <c r="K7082">
        <v>527957</v>
      </c>
    </row>
    <row r="7083" spans="2:11">
      <c r="B7083" t="s">
        <v>695</v>
      </c>
      <c r="F7083" t="s">
        <v>695</v>
      </c>
      <c r="J7083" t="s">
        <v>695</v>
      </c>
    </row>
    <row r="7084" spans="2:11">
      <c r="B7084" t="s">
        <v>323</v>
      </c>
      <c r="C7084">
        <v>13.31</v>
      </c>
      <c r="F7084" t="s">
        <v>323</v>
      </c>
      <c r="G7084">
        <v>2.8159999999999998</v>
      </c>
      <c r="J7084" t="s">
        <v>323</v>
      </c>
      <c r="K7084">
        <v>15.928000000000001</v>
      </c>
    </row>
    <row r="7085" spans="2:11">
      <c r="B7085" t="s">
        <v>327</v>
      </c>
      <c r="C7085">
        <v>595027</v>
      </c>
      <c r="F7085" t="s">
        <v>327</v>
      </c>
      <c r="G7085">
        <v>5042489</v>
      </c>
      <c r="J7085" t="s">
        <v>327</v>
      </c>
      <c r="K7085">
        <v>503460</v>
      </c>
    </row>
    <row r="7086" spans="2:11">
      <c r="B7086" t="s">
        <v>696</v>
      </c>
      <c r="F7086" t="s">
        <v>696</v>
      </c>
      <c r="J7086" t="s">
        <v>696</v>
      </c>
    </row>
    <row r="7087" spans="2:11">
      <c r="B7087" t="s">
        <v>323</v>
      </c>
      <c r="C7087">
        <v>13.2</v>
      </c>
      <c r="F7087" t="s">
        <v>323</v>
      </c>
      <c r="G7087">
        <v>2.9009999999999998</v>
      </c>
      <c r="J7087" t="s">
        <v>323</v>
      </c>
      <c r="K7087">
        <v>15.801</v>
      </c>
    </row>
    <row r="7088" spans="2:11">
      <c r="B7088" t="s">
        <v>327</v>
      </c>
      <c r="C7088">
        <v>635411</v>
      </c>
      <c r="F7088" t="s">
        <v>327</v>
      </c>
      <c r="G7088">
        <v>5342616</v>
      </c>
      <c r="J7088" t="s">
        <v>327</v>
      </c>
      <c r="K7088">
        <v>531455</v>
      </c>
    </row>
    <row r="7089" spans="2:12">
      <c r="B7089" t="s">
        <v>697</v>
      </c>
      <c r="F7089" t="s">
        <v>697</v>
      </c>
      <c r="J7089" t="s">
        <v>697</v>
      </c>
    </row>
    <row r="7090" spans="2:12">
      <c r="B7090" t="s">
        <v>323</v>
      </c>
      <c r="C7090">
        <v>13.191000000000001</v>
      </c>
      <c r="F7090" t="s">
        <v>323</v>
      </c>
      <c r="G7090">
        <v>2.931</v>
      </c>
      <c r="J7090" t="s">
        <v>323</v>
      </c>
      <c r="K7090">
        <v>15.74</v>
      </c>
    </row>
    <row r="7091" spans="2:12">
      <c r="B7091" t="s">
        <v>327</v>
      </c>
      <c r="C7091">
        <v>640498</v>
      </c>
      <c r="D7091">
        <f>(C7091+C7094+C7097+C7100+C7103+C7106+C7109+C7112+C7115+C7118)/10</f>
        <v>616254.9</v>
      </c>
      <c r="F7091" t="s">
        <v>327</v>
      </c>
      <c r="G7091">
        <v>5609797</v>
      </c>
      <c r="H7091">
        <f>(G7091+G7094+G7097+G7100+G7103+G7106+G7109+G7112+G7115+G7118)/10</f>
        <v>5315102.8</v>
      </c>
      <c r="J7091" t="s">
        <v>327</v>
      </c>
      <c r="K7091">
        <v>534964</v>
      </c>
      <c r="L7091">
        <f>(K7091+K7094+K7097+K7100+K7103+K7106+K7109+K7112+K7115+K7118)/10</f>
        <v>518146.5</v>
      </c>
    </row>
    <row r="7092" spans="2:12">
      <c r="B7092" t="s">
        <v>698</v>
      </c>
      <c r="F7092" t="s">
        <v>698</v>
      </c>
      <c r="J7092" t="s">
        <v>698</v>
      </c>
    </row>
    <row r="7093" spans="2:12">
      <c r="B7093" t="s">
        <v>323</v>
      </c>
      <c r="C7093">
        <v>13.101000000000001</v>
      </c>
      <c r="F7093" t="s">
        <v>323</v>
      </c>
      <c r="G7093">
        <v>2.86</v>
      </c>
      <c r="J7093" t="s">
        <v>323</v>
      </c>
      <c r="K7093">
        <v>15.664</v>
      </c>
    </row>
    <row r="7094" spans="2:12">
      <c r="B7094" t="s">
        <v>327</v>
      </c>
      <c r="C7094">
        <v>599630</v>
      </c>
      <c r="F7094" t="s">
        <v>327</v>
      </c>
      <c r="G7094">
        <v>5360606</v>
      </c>
      <c r="J7094" t="s">
        <v>327</v>
      </c>
      <c r="K7094">
        <v>507377</v>
      </c>
    </row>
    <row r="7095" spans="2:12">
      <c r="B7095" t="s">
        <v>699</v>
      </c>
      <c r="F7095" t="s">
        <v>699</v>
      </c>
      <c r="J7095" t="s">
        <v>699</v>
      </c>
    </row>
    <row r="7096" spans="2:12">
      <c r="B7096" t="s">
        <v>323</v>
      </c>
      <c r="C7096">
        <v>13.090999999999999</v>
      </c>
      <c r="F7096" t="s">
        <v>323</v>
      </c>
      <c r="G7096">
        <v>2.8530000000000002</v>
      </c>
      <c r="J7096" t="s">
        <v>323</v>
      </c>
      <c r="K7096">
        <v>15.634</v>
      </c>
    </row>
    <row r="7097" spans="2:12">
      <c r="B7097" t="s">
        <v>327</v>
      </c>
      <c r="C7097">
        <v>573572</v>
      </c>
      <c r="F7097" t="s">
        <v>327</v>
      </c>
      <c r="G7097">
        <v>5332158</v>
      </c>
      <c r="J7097" t="s">
        <v>327</v>
      </c>
      <c r="K7097">
        <v>483850</v>
      </c>
    </row>
    <row r="7098" spans="2:12">
      <c r="B7098" t="s">
        <v>700</v>
      </c>
      <c r="F7098" t="s">
        <v>700</v>
      </c>
      <c r="J7098" t="s">
        <v>700</v>
      </c>
    </row>
    <row r="7099" spans="2:12">
      <c r="B7099" t="s">
        <v>323</v>
      </c>
      <c r="C7099">
        <v>13.255000000000001</v>
      </c>
      <c r="F7099" t="s">
        <v>323</v>
      </c>
      <c r="G7099">
        <v>2.8540000000000001</v>
      </c>
      <c r="J7099" t="s">
        <v>323</v>
      </c>
      <c r="K7099">
        <v>15.875999999999999</v>
      </c>
    </row>
    <row r="7100" spans="2:12">
      <c r="B7100" t="s">
        <v>327</v>
      </c>
      <c r="C7100">
        <v>624613</v>
      </c>
      <c r="F7100" t="s">
        <v>327</v>
      </c>
      <c r="G7100">
        <v>5329548</v>
      </c>
      <c r="J7100" t="s">
        <v>327</v>
      </c>
      <c r="K7100">
        <v>524227</v>
      </c>
    </row>
    <row r="7101" spans="2:12">
      <c r="B7101" t="s">
        <v>701</v>
      </c>
      <c r="F7101" t="s">
        <v>701</v>
      </c>
      <c r="J7101" t="s">
        <v>701</v>
      </c>
    </row>
    <row r="7102" spans="2:12">
      <c r="B7102" t="s">
        <v>323</v>
      </c>
      <c r="C7102">
        <v>13.406000000000001</v>
      </c>
      <c r="F7102" t="s">
        <v>323</v>
      </c>
      <c r="G7102">
        <v>2.82</v>
      </c>
      <c r="J7102" t="s">
        <v>323</v>
      </c>
      <c r="K7102">
        <v>16.042000000000002</v>
      </c>
    </row>
    <row r="7103" spans="2:12">
      <c r="B7103" t="s">
        <v>327</v>
      </c>
      <c r="C7103">
        <v>627583</v>
      </c>
      <c r="F7103" t="s">
        <v>327</v>
      </c>
      <c r="G7103">
        <v>5201502</v>
      </c>
      <c r="J7103" t="s">
        <v>327</v>
      </c>
      <c r="K7103">
        <v>526268</v>
      </c>
    </row>
    <row r="7104" spans="2:12">
      <c r="B7104" t="s">
        <v>702</v>
      </c>
      <c r="F7104" t="s">
        <v>702</v>
      </c>
      <c r="J7104" t="s">
        <v>702</v>
      </c>
    </row>
    <row r="7105" spans="2:11">
      <c r="B7105" t="s">
        <v>323</v>
      </c>
      <c r="C7105">
        <v>13.186</v>
      </c>
      <c r="F7105" t="s">
        <v>323</v>
      </c>
      <c r="G7105">
        <v>2.8980000000000001</v>
      </c>
      <c r="J7105" t="s">
        <v>323</v>
      </c>
      <c r="K7105">
        <v>15.781000000000001</v>
      </c>
    </row>
    <row r="7106" spans="2:11">
      <c r="B7106" t="s">
        <v>327</v>
      </c>
      <c r="C7106">
        <v>640314</v>
      </c>
      <c r="F7106" t="s">
        <v>327</v>
      </c>
      <c r="G7106">
        <v>5492725</v>
      </c>
      <c r="J7106" t="s">
        <v>327</v>
      </c>
      <c r="K7106">
        <v>535631</v>
      </c>
    </row>
    <row r="7107" spans="2:11">
      <c r="B7107" t="s">
        <v>703</v>
      </c>
      <c r="F7107" t="s">
        <v>703</v>
      </c>
      <c r="J7107" t="s">
        <v>703</v>
      </c>
    </row>
    <row r="7108" spans="2:11">
      <c r="B7108" t="s">
        <v>323</v>
      </c>
      <c r="C7108">
        <v>13.367000000000001</v>
      </c>
      <c r="F7108" t="s">
        <v>323</v>
      </c>
      <c r="G7108">
        <v>2.7570000000000001</v>
      </c>
      <c r="J7108" t="s">
        <v>323</v>
      </c>
      <c r="K7108">
        <v>16.010999999999999</v>
      </c>
    </row>
    <row r="7109" spans="2:11">
      <c r="B7109" t="s">
        <v>327</v>
      </c>
      <c r="C7109">
        <v>601793</v>
      </c>
      <c r="F7109" t="s">
        <v>327</v>
      </c>
      <c r="G7109">
        <v>4992698</v>
      </c>
      <c r="J7109" t="s">
        <v>327</v>
      </c>
      <c r="K7109">
        <v>511486</v>
      </c>
    </row>
    <row r="7110" spans="2:11">
      <c r="B7110" t="s">
        <v>704</v>
      </c>
      <c r="F7110" t="s">
        <v>704</v>
      </c>
      <c r="J7110" t="s">
        <v>704</v>
      </c>
    </row>
    <row r="7111" spans="2:11">
      <c r="B7111" t="s">
        <v>323</v>
      </c>
      <c r="C7111">
        <v>13.356</v>
      </c>
      <c r="F7111" t="s">
        <v>323</v>
      </c>
      <c r="G7111">
        <v>2.8090000000000002</v>
      </c>
      <c r="J7111" t="s">
        <v>323</v>
      </c>
      <c r="K7111">
        <v>16.027999999999999</v>
      </c>
    </row>
    <row r="7112" spans="2:11">
      <c r="B7112" t="s">
        <v>327</v>
      </c>
      <c r="C7112">
        <v>627153</v>
      </c>
      <c r="F7112" t="s">
        <v>327</v>
      </c>
      <c r="G7112">
        <v>5168105</v>
      </c>
      <c r="J7112" t="s">
        <v>327</v>
      </c>
      <c r="K7112">
        <v>525792</v>
      </c>
    </row>
    <row r="7113" spans="2:11">
      <c r="B7113" t="s">
        <v>705</v>
      </c>
      <c r="F7113" t="s">
        <v>705</v>
      </c>
      <c r="J7113" t="s">
        <v>705</v>
      </c>
    </row>
    <row r="7114" spans="2:11">
      <c r="B7114" t="s">
        <v>323</v>
      </c>
      <c r="C7114">
        <v>13.285</v>
      </c>
      <c r="F7114" t="s">
        <v>323</v>
      </c>
      <c r="G7114">
        <v>2.81</v>
      </c>
      <c r="J7114" t="s">
        <v>323</v>
      </c>
      <c r="K7114">
        <v>15.891999999999999</v>
      </c>
    </row>
    <row r="7115" spans="2:11">
      <c r="B7115" t="s">
        <v>327</v>
      </c>
      <c r="C7115">
        <v>593894</v>
      </c>
      <c r="F7115" t="s">
        <v>327</v>
      </c>
      <c r="G7115">
        <v>5171393</v>
      </c>
      <c r="J7115" t="s">
        <v>327</v>
      </c>
      <c r="K7115">
        <v>502327</v>
      </c>
    </row>
    <row r="7116" spans="2:11">
      <c r="B7116" t="s">
        <v>706</v>
      </c>
      <c r="F7116" t="s">
        <v>706</v>
      </c>
      <c r="J7116" t="s">
        <v>706</v>
      </c>
    </row>
    <row r="7117" spans="2:11">
      <c r="B7117" t="s">
        <v>323</v>
      </c>
      <c r="C7117">
        <v>13.16</v>
      </c>
      <c r="F7117" t="s">
        <v>323</v>
      </c>
      <c r="G7117">
        <v>2.8980000000000001</v>
      </c>
      <c r="J7117" t="s">
        <v>323</v>
      </c>
      <c r="K7117">
        <v>15.744</v>
      </c>
    </row>
    <row r="7118" spans="2:11">
      <c r="B7118" t="s">
        <v>327</v>
      </c>
      <c r="C7118">
        <v>633499</v>
      </c>
      <c r="F7118" t="s">
        <v>327</v>
      </c>
      <c r="G7118">
        <v>5492496</v>
      </c>
      <c r="J7118" t="s">
        <v>327</v>
      </c>
      <c r="K7118">
        <v>529543</v>
      </c>
    </row>
    <row r="7119" spans="2:11">
      <c r="B7119" t="s">
        <v>707</v>
      </c>
      <c r="F7119" t="s">
        <v>707</v>
      </c>
      <c r="J7119" t="s">
        <v>707</v>
      </c>
    </row>
    <row r="7120" spans="2:11">
      <c r="B7120" t="s">
        <v>323</v>
      </c>
      <c r="C7120">
        <v>13.175000000000001</v>
      </c>
      <c r="F7120" t="s">
        <v>323</v>
      </c>
      <c r="G7120">
        <v>2.919</v>
      </c>
      <c r="J7120" t="s">
        <v>323</v>
      </c>
      <c r="K7120">
        <v>15.718</v>
      </c>
    </row>
    <row r="7121" spans="2:12">
      <c r="B7121" t="s">
        <v>327</v>
      </c>
      <c r="C7121">
        <v>639730</v>
      </c>
      <c r="D7121">
        <f>(C7121+C7124+C7127+C7130+C7133+C7136+C7139+C7142+C7145+C7148)/10</f>
        <v>615108.5</v>
      </c>
      <c r="F7121" t="s">
        <v>327</v>
      </c>
      <c r="G7121">
        <v>5729806</v>
      </c>
      <c r="H7121">
        <f>(G7121+G7124+G7127+G7130+G7133+G7136+G7139+G7142+G7145+G7148)/10</f>
        <v>5445544</v>
      </c>
      <c r="J7121" t="s">
        <v>327</v>
      </c>
      <c r="K7121">
        <v>534196</v>
      </c>
      <c r="L7121">
        <f>(K7121+K7124+K7127+K7130+K7133+K7136+K7139+K7142+K7145+K7148)/10</f>
        <v>517000.1</v>
      </c>
    </row>
    <row r="7122" spans="2:12">
      <c r="B7122" t="s">
        <v>708</v>
      </c>
      <c r="F7122" t="s">
        <v>708</v>
      </c>
      <c r="J7122" t="s">
        <v>708</v>
      </c>
    </row>
    <row r="7123" spans="2:12">
      <c r="B7123" t="s">
        <v>323</v>
      </c>
      <c r="C7123">
        <v>13.08</v>
      </c>
      <c r="F7123" t="s">
        <v>323</v>
      </c>
      <c r="G7123">
        <v>2.851</v>
      </c>
      <c r="J7123" t="s">
        <v>323</v>
      </c>
      <c r="K7123">
        <v>15.634</v>
      </c>
    </row>
    <row r="7124" spans="2:12">
      <c r="B7124" t="s">
        <v>327</v>
      </c>
      <c r="C7124">
        <v>598642</v>
      </c>
      <c r="F7124" t="s">
        <v>327</v>
      </c>
      <c r="G7124">
        <v>5487577</v>
      </c>
      <c r="J7124" t="s">
        <v>327</v>
      </c>
      <c r="K7124">
        <v>506389</v>
      </c>
    </row>
    <row r="7125" spans="2:12">
      <c r="B7125" t="s">
        <v>709</v>
      </c>
      <c r="F7125" t="s">
        <v>709</v>
      </c>
      <c r="J7125" t="s">
        <v>709</v>
      </c>
    </row>
    <row r="7126" spans="2:12">
      <c r="B7126" t="s">
        <v>323</v>
      </c>
      <c r="C7126">
        <v>13.073</v>
      </c>
      <c r="F7126" t="s">
        <v>323</v>
      </c>
      <c r="G7126">
        <v>2.843</v>
      </c>
      <c r="J7126" t="s">
        <v>323</v>
      </c>
      <c r="K7126">
        <v>15.608000000000001</v>
      </c>
    </row>
    <row r="7127" spans="2:12">
      <c r="B7127" t="s">
        <v>327</v>
      </c>
      <c r="C7127">
        <v>572765</v>
      </c>
      <c r="F7127" t="s">
        <v>327</v>
      </c>
      <c r="G7127">
        <v>5453449</v>
      </c>
      <c r="J7127" t="s">
        <v>327</v>
      </c>
      <c r="K7127">
        <v>483043</v>
      </c>
    </row>
    <row r="7128" spans="2:12">
      <c r="B7128" t="s">
        <v>710</v>
      </c>
      <c r="F7128" t="s">
        <v>710</v>
      </c>
      <c r="J7128" t="s">
        <v>710</v>
      </c>
    </row>
    <row r="7129" spans="2:12">
      <c r="B7129" t="s">
        <v>323</v>
      </c>
      <c r="C7129">
        <v>13.196999999999999</v>
      </c>
      <c r="F7129" t="s">
        <v>323</v>
      </c>
      <c r="G7129">
        <v>2.859</v>
      </c>
      <c r="J7129" t="s">
        <v>323</v>
      </c>
      <c r="K7129">
        <v>15.794</v>
      </c>
    </row>
    <row r="7130" spans="2:12">
      <c r="B7130" t="s">
        <v>327</v>
      </c>
      <c r="C7130">
        <v>621914</v>
      </c>
      <c r="F7130" t="s">
        <v>327</v>
      </c>
      <c r="G7130">
        <v>5505506</v>
      </c>
      <c r="J7130" t="s">
        <v>327</v>
      </c>
      <c r="K7130">
        <v>521528</v>
      </c>
    </row>
    <row r="7131" spans="2:12">
      <c r="B7131" t="s">
        <v>711</v>
      </c>
      <c r="F7131" t="s">
        <v>711</v>
      </c>
      <c r="J7131" t="s">
        <v>711</v>
      </c>
    </row>
    <row r="7132" spans="2:12">
      <c r="B7132" t="s">
        <v>323</v>
      </c>
      <c r="C7132">
        <v>13.425000000000001</v>
      </c>
      <c r="F7132" t="s">
        <v>323</v>
      </c>
      <c r="G7132">
        <v>2.7970000000000002</v>
      </c>
      <c r="J7132" t="s">
        <v>323</v>
      </c>
      <c r="K7132">
        <v>16.07</v>
      </c>
    </row>
    <row r="7133" spans="2:12">
      <c r="B7133" t="s">
        <v>327</v>
      </c>
      <c r="C7133">
        <v>628484</v>
      </c>
      <c r="F7133" t="s">
        <v>327</v>
      </c>
      <c r="G7133">
        <v>5271697</v>
      </c>
      <c r="J7133" t="s">
        <v>327</v>
      </c>
      <c r="K7133">
        <v>527169</v>
      </c>
    </row>
    <row r="7134" spans="2:12">
      <c r="B7134" t="s">
        <v>712</v>
      </c>
      <c r="F7134" t="s">
        <v>712</v>
      </c>
      <c r="J7134" t="s">
        <v>712</v>
      </c>
    </row>
    <row r="7135" spans="2:12">
      <c r="B7135" t="s">
        <v>323</v>
      </c>
      <c r="C7135">
        <v>13.154999999999999</v>
      </c>
      <c r="F7135" t="s">
        <v>323</v>
      </c>
      <c r="G7135">
        <v>2.8929999999999998</v>
      </c>
      <c r="J7135" t="s">
        <v>323</v>
      </c>
      <c r="K7135">
        <v>15.737</v>
      </c>
    </row>
    <row r="7136" spans="2:12">
      <c r="B7136" t="s">
        <v>327</v>
      </c>
      <c r="C7136">
        <v>638829</v>
      </c>
      <c r="F7136" t="s">
        <v>327</v>
      </c>
      <c r="G7136">
        <v>5634367</v>
      </c>
      <c r="J7136" t="s">
        <v>327</v>
      </c>
      <c r="K7136">
        <v>534146</v>
      </c>
    </row>
    <row r="7137" spans="2:12">
      <c r="B7137" t="s">
        <v>713</v>
      </c>
      <c r="F7137" t="s">
        <v>713</v>
      </c>
      <c r="J7137" t="s">
        <v>713</v>
      </c>
    </row>
    <row r="7138" spans="2:12">
      <c r="B7138" t="s">
        <v>323</v>
      </c>
      <c r="C7138">
        <v>13.313000000000001</v>
      </c>
      <c r="F7138" t="s">
        <v>323</v>
      </c>
      <c r="G7138">
        <v>2.7610000000000001</v>
      </c>
      <c r="J7138" t="s">
        <v>323</v>
      </c>
      <c r="K7138">
        <v>15.935</v>
      </c>
    </row>
    <row r="7139" spans="2:12">
      <c r="B7139" t="s">
        <v>327</v>
      </c>
      <c r="C7139">
        <v>599360</v>
      </c>
      <c r="F7139" t="s">
        <v>327</v>
      </c>
      <c r="G7139">
        <v>5157089</v>
      </c>
      <c r="J7139" t="s">
        <v>327</v>
      </c>
      <c r="K7139">
        <v>509053</v>
      </c>
    </row>
    <row r="7140" spans="2:12">
      <c r="B7140" t="s">
        <v>714</v>
      </c>
      <c r="F7140" t="s">
        <v>714</v>
      </c>
      <c r="J7140" t="s">
        <v>714</v>
      </c>
    </row>
    <row r="7141" spans="2:12">
      <c r="B7141" t="s">
        <v>323</v>
      </c>
      <c r="C7141">
        <v>13.337</v>
      </c>
      <c r="F7141" t="s">
        <v>323</v>
      </c>
      <c r="G7141">
        <v>2.8010000000000002</v>
      </c>
      <c r="J7141" t="s">
        <v>323</v>
      </c>
      <c r="K7141">
        <v>16.001000000000001</v>
      </c>
    </row>
    <row r="7142" spans="2:12">
      <c r="B7142" t="s">
        <v>327</v>
      </c>
      <c r="C7142">
        <v>626266</v>
      </c>
      <c r="F7142" t="s">
        <v>327</v>
      </c>
      <c r="G7142">
        <v>5292399</v>
      </c>
      <c r="J7142" t="s">
        <v>327</v>
      </c>
      <c r="K7142">
        <v>524905</v>
      </c>
    </row>
    <row r="7143" spans="2:12">
      <c r="B7143" t="s">
        <v>715</v>
      </c>
      <c r="F7143" t="s">
        <v>715</v>
      </c>
      <c r="J7143" t="s">
        <v>715</v>
      </c>
    </row>
    <row r="7144" spans="2:12">
      <c r="B7144" t="s">
        <v>323</v>
      </c>
      <c r="C7144">
        <v>13.238</v>
      </c>
      <c r="F7144" t="s">
        <v>323</v>
      </c>
      <c r="G7144">
        <v>2.8109999999999999</v>
      </c>
      <c r="J7144" t="s">
        <v>323</v>
      </c>
      <c r="K7144">
        <v>15.826000000000001</v>
      </c>
    </row>
    <row r="7145" spans="2:12">
      <c r="B7145" t="s">
        <v>327</v>
      </c>
      <c r="C7145">
        <v>591780</v>
      </c>
      <c r="F7145" t="s">
        <v>327</v>
      </c>
      <c r="G7145">
        <v>5329043</v>
      </c>
      <c r="J7145" t="s">
        <v>327</v>
      </c>
      <c r="K7145">
        <v>500213</v>
      </c>
    </row>
    <row r="7146" spans="2:12">
      <c r="B7146" t="s">
        <v>716</v>
      </c>
      <c r="F7146" t="s">
        <v>716</v>
      </c>
      <c r="J7146" t="s">
        <v>716</v>
      </c>
    </row>
    <row r="7147" spans="2:12">
      <c r="B7147" t="s">
        <v>323</v>
      </c>
      <c r="C7147">
        <v>13.156000000000001</v>
      </c>
      <c r="F7147" t="s">
        <v>323</v>
      </c>
      <c r="G7147">
        <v>2.8820000000000001</v>
      </c>
      <c r="J7147" t="s">
        <v>323</v>
      </c>
      <c r="K7147">
        <v>15.739000000000001</v>
      </c>
    </row>
    <row r="7148" spans="2:12">
      <c r="B7148" t="s">
        <v>327</v>
      </c>
      <c r="C7148">
        <v>633315</v>
      </c>
      <c r="F7148" t="s">
        <v>327</v>
      </c>
      <c r="G7148">
        <v>5594507</v>
      </c>
      <c r="J7148" t="s">
        <v>327</v>
      </c>
      <c r="K7148">
        <v>529359</v>
      </c>
    </row>
    <row r="7149" spans="2:12">
      <c r="B7149" t="s">
        <v>717</v>
      </c>
      <c r="F7149" t="s">
        <v>717</v>
      </c>
      <c r="J7149" t="s">
        <v>717</v>
      </c>
    </row>
    <row r="7150" spans="2:12">
      <c r="B7150" t="s">
        <v>323</v>
      </c>
      <c r="C7150">
        <v>13.141</v>
      </c>
      <c r="F7150" t="s">
        <v>323</v>
      </c>
      <c r="G7150">
        <v>2.915</v>
      </c>
      <c r="J7150" t="s">
        <v>323</v>
      </c>
      <c r="K7150">
        <v>15.67</v>
      </c>
    </row>
    <row r="7151" spans="2:12">
      <c r="B7151" t="s">
        <v>327</v>
      </c>
      <c r="C7151">
        <v>638096</v>
      </c>
      <c r="D7151">
        <f>(C7151+C7154+C7157+C7160+C7163+C7166+C7169+C7172+C7175+C7178)/10</f>
        <v>614073.80000000005</v>
      </c>
      <c r="F7151" t="s">
        <v>327</v>
      </c>
      <c r="G7151">
        <v>5880210</v>
      </c>
      <c r="H7151">
        <f>(G7151+G7154+G7157+G7160+G7163+G7166+G7169+G7172+G7175+G7178)/10</f>
        <v>5574932.9000000004</v>
      </c>
      <c r="J7151" t="s">
        <v>327</v>
      </c>
      <c r="K7151">
        <v>532562</v>
      </c>
      <c r="L7151">
        <f>(K7151+K7154+K7157+K7160+K7163+K7166+K7169+K7172+K7175+K7178)/10</f>
        <v>515965.4</v>
      </c>
    </row>
    <row r="7152" spans="2:12">
      <c r="B7152" t="s">
        <v>718</v>
      </c>
      <c r="F7152" t="s">
        <v>718</v>
      </c>
      <c r="J7152" t="s">
        <v>718</v>
      </c>
    </row>
    <row r="7153" spans="2:11">
      <c r="B7153" t="s">
        <v>323</v>
      </c>
      <c r="C7153">
        <v>13.074</v>
      </c>
      <c r="F7153" t="s">
        <v>323</v>
      </c>
      <c r="G7153">
        <v>2.8370000000000002</v>
      </c>
      <c r="J7153" t="s">
        <v>323</v>
      </c>
      <c r="K7153">
        <v>15.625999999999999</v>
      </c>
    </row>
    <row r="7154" spans="2:11">
      <c r="B7154" t="s">
        <v>327</v>
      </c>
      <c r="C7154">
        <v>598399</v>
      </c>
      <c r="F7154" t="s">
        <v>327</v>
      </c>
      <c r="G7154">
        <v>5592645</v>
      </c>
      <c r="J7154" t="s">
        <v>327</v>
      </c>
      <c r="K7154">
        <v>506146</v>
      </c>
    </row>
    <row r="7155" spans="2:11">
      <c r="B7155" t="s">
        <v>719</v>
      </c>
      <c r="F7155" t="s">
        <v>719</v>
      </c>
      <c r="J7155" t="s">
        <v>719</v>
      </c>
    </row>
    <row r="7156" spans="2:11">
      <c r="B7156" t="s">
        <v>323</v>
      </c>
      <c r="C7156">
        <v>13.071</v>
      </c>
      <c r="F7156" t="s">
        <v>323</v>
      </c>
      <c r="G7156">
        <v>2.8279999999999998</v>
      </c>
      <c r="J7156" t="s">
        <v>323</v>
      </c>
      <c r="K7156">
        <v>15.606</v>
      </c>
    </row>
    <row r="7157" spans="2:11">
      <c r="B7157" t="s">
        <v>327</v>
      </c>
      <c r="C7157">
        <v>572701</v>
      </c>
      <c r="F7157" t="s">
        <v>327</v>
      </c>
      <c r="G7157">
        <v>5555485</v>
      </c>
      <c r="J7157" t="s">
        <v>327</v>
      </c>
      <c r="K7157">
        <v>482979</v>
      </c>
    </row>
    <row r="7158" spans="2:11">
      <c r="B7158" t="s">
        <v>720</v>
      </c>
      <c r="F7158" t="s">
        <v>720</v>
      </c>
      <c r="J7158" t="s">
        <v>720</v>
      </c>
    </row>
    <row r="7159" spans="2:11">
      <c r="B7159" t="s">
        <v>323</v>
      </c>
      <c r="C7159">
        <v>13.2</v>
      </c>
      <c r="F7159" t="s">
        <v>323</v>
      </c>
      <c r="G7159">
        <v>2.8420000000000001</v>
      </c>
      <c r="J7159" t="s">
        <v>323</v>
      </c>
      <c r="K7159">
        <v>15.798</v>
      </c>
    </row>
    <row r="7160" spans="2:11">
      <c r="B7160" t="s">
        <v>327</v>
      </c>
      <c r="C7160">
        <v>622029</v>
      </c>
      <c r="F7160" t="s">
        <v>327</v>
      </c>
      <c r="G7160">
        <v>5600008</v>
      </c>
      <c r="J7160" t="s">
        <v>327</v>
      </c>
      <c r="K7160">
        <v>521643</v>
      </c>
    </row>
    <row r="7161" spans="2:11">
      <c r="B7161" t="s">
        <v>721</v>
      </c>
      <c r="F7161" t="s">
        <v>721</v>
      </c>
      <c r="J7161" t="s">
        <v>721</v>
      </c>
    </row>
    <row r="7162" spans="2:11">
      <c r="B7162" t="s">
        <v>323</v>
      </c>
      <c r="C7162">
        <v>13.401999999999999</v>
      </c>
      <c r="F7162" t="s">
        <v>323</v>
      </c>
      <c r="G7162">
        <v>2.7909999999999999</v>
      </c>
      <c r="J7162" t="s">
        <v>323</v>
      </c>
      <c r="K7162">
        <v>16.036000000000001</v>
      </c>
    </row>
    <row r="7163" spans="2:11">
      <c r="B7163" t="s">
        <v>327</v>
      </c>
      <c r="C7163">
        <v>627392</v>
      </c>
      <c r="F7163" t="s">
        <v>327</v>
      </c>
      <c r="G7163">
        <v>5404606</v>
      </c>
      <c r="J7163" t="s">
        <v>327</v>
      </c>
      <c r="K7163">
        <v>526077</v>
      </c>
    </row>
    <row r="7164" spans="2:11">
      <c r="B7164" t="s">
        <v>722</v>
      </c>
      <c r="F7164" t="s">
        <v>722</v>
      </c>
      <c r="J7164" t="s">
        <v>722</v>
      </c>
    </row>
    <row r="7165" spans="2:11">
      <c r="B7165" t="s">
        <v>323</v>
      </c>
      <c r="C7165">
        <v>13.128</v>
      </c>
      <c r="F7165" t="s">
        <v>323</v>
      </c>
      <c r="G7165">
        <v>2.8849999999999998</v>
      </c>
      <c r="J7165" t="s">
        <v>323</v>
      </c>
      <c r="K7165">
        <v>15.699</v>
      </c>
    </row>
    <row r="7166" spans="2:11">
      <c r="B7166" t="s">
        <v>327</v>
      </c>
      <c r="C7166">
        <v>637515</v>
      </c>
      <c r="F7166" t="s">
        <v>327</v>
      </c>
      <c r="G7166">
        <v>5770430</v>
      </c>
      <c r="J7166" t="s">
        <v>327</v>
      </c>
      <c r="K7166">
        <v>532832</v>
      </c>
    </row>
    <row r="7167" spans="2:11">
      <c r="B7167" t="s">
        <v>723</v>
      </c>
      <c r="F7167" t="s">
        <v>723</v>
      </c>
      <c r="J7167" t="s">
        <v>723</v>
      </c>
    </row>
    <row r="7168" spans="2:11">
      <c r="B7168" t="s">
        <v>323</v>
      </c>
      <c r="C7168">
        <v>13.259</v>
      </c>
      <c r="F7168" t="s">
        <v>323</v>
      </c>
      <c r="G7168">
        <v>2.7650000000000001</v>
      </c>
      <c r="J7168" t="s">
        <v>323</v>
      </c>
      <c r="K7168">
        <v>15.86</v>
      </c>
    </row>
    <row r="7169" spans="2:12">
      <c r="B7169" t="s">
        <v>327</v>
      </c>
      <c r="C7169">
        <v>596957</v>
      </c>
      <c r="F7169" t="s">
        <v>327</v>
      </c>
      <c r="G7169">
        <v>5322468</v>
      </c>
      <c r="J7169" t="s">
        <v>327</v>
      </c>
      <c r="K7169">
        <v>506650</v>
      </c>
    </row>
    <row r="7170" spans="2:12">
      <c r="B7170" t="s">
        <v>724</v>
      </c>
      <c r="F7170" t="s">
        <v>724</v>
      </c>
      <c r="J7170" t="s">
        <v>724</v>
      </c>
    </row>
    <row r="7171" spans="2:12">
      <c r="B7171" t="s">
        <v>323</v>
      </c>
      <c r="C7171">
        <v>13.326000000000001</v>
      </c>
      <c r="F7171" t="s">
        <v>323</v>
      </c>
      <c r="G7171">
        <v>2.79</v>
      </c>
      <c r="J7171" t="s">
        <v>323</v>
      </c>
      <c r="K7171">
        <v>15.986000000000001</v>
      </c>
    </row>
    <row r="7172" spans="2:12">
      <c r="B7172" t="s">
        <v>327</v>
      </c>
      <c r="C7172">
        <v>625766</v>
      </c>
      <c r="F7172" t="s">
        <v>327</v>
      </c>
      <c r="G7172">
        <v>5405956</v>
      </c>
      <c r="J7172" t="s">
        <v>327</v>
      </c>
      <c r="K7172">
        <v>524405</v>
      </c>
    </row>
    <row r="7173" spans="2:12">
      <c r="B7173" t="s">
        <v>725</v>
      </c>
      <c r="F7173" t="s">
        <v>725</v>
      </c>
      <c r="J7173" t="s">
        <v>725</v>
      </c>
    </row>
    <row r="7174" spans="2:12">
      <c r="B7174" t="s">
        <v>323</v>
      </c>
      <c r="C7174">
        <v>13.198</v>
      </c>
      <c r="F7174" t="s">
        <v>323</v>
      </c>
      <c r="G7174">
        <v>2.81</v>
      </c>
      <c r="J7174" t="s">
        <v>323</v>
      </c>
      <c r="K7174">
        <v>15.769</v>
      </c>
    </row>
    <row r="7175" spans="2:12">
      <c r="B7175" t="s">
        <v>327</v>
      </c>
      <c r="C7175">
        <v>589994</v>
      </c>
      <c r="F7175" t="s">
        <v>327</v>
      </c>
      <c r="G7175">
        <v>5481440</v>
      </c>
      <c r="J7175" t="s">
        <v>327</v>
      </c>
      <c r="K7175">
        <v>498427</v>
      </c>
    </row>
    <row r="7176" spans="2:12">
      <c r="B7176" t="s">
        <v>726</v>
      </c>
      <c r="F7176" t="s">
        <v>726</v>
      </c>
      <c r="J7176" t="s">
        <v>726</v>
      </c>
    </row>
    <row r="7177" spans="2:12">
      <c r="B7177" t="s">
        <v>323</v>
      </c>
      <c r="C7177">
        <v>13.127000000000001</v>
      </c>
      <c r="F7177" t="s">
        <v>323</v>
      </c>
      <c r="G7177">
        <v>2.8759999999999999</v>
      </c>
      <c r="J7177" t="s">
        <v>323</v>
      </c>
      <c r="K7177">
        <v>15.696</v>
      </c>
    </row>
    <row r="7178" spans="2:12">
      <c r="B7178" t="s">
        <v>327</v>
      </c>
      <c r="C7178">
        <v>631889</v>
      </c>
      <c r="F7178" t="s">
        <v>327</v>
      </c>
      <c r="G7178">
        <v>5736081</v>
      </c>
      <c r="J7178" t="s">
        <v>327</v>
      </c>
      <c r="K7178">
        <v>527933</v>
      </c>
    </row>
    <row r="7179" spans="2:12">
      <c r="B7179" t="s">
        <v>727</v>
      </c>
      <c r="F7179" t="s">
        <v>727</v>
      </c>
      <c r="J7179" t="s">
        <v>727</v>
      </c>
    </row>
    <row r="7180" spans="2:12">
      <c r="B7180" t="s">
        <v>323</v>
      </c>
      <c r="C7180">
        <v>13.151</v>
      </c>
      <c r="F7180" t="s">
        <v>323</v>
      </c>
      <c r="G7180">
        <v>2.8940000000000001</v>
      </c>
      <c r="J7180" t="s">
        <v>323</v>
      </c>
      <c r="K7180">
        <v>15.683999999999999</v>
      </c>
    </row>
    <row r="7181" spans="2:12">
      <c r="B7181" t="s">
        <v>327</v>
      </c>
      <c r="C7181">
        <v>638570</v>
      </c>
      <c r="D7181">
        <f>(C7181+C7184+C7187+C7190+C7193+C7196+C7199+C7202+C7205+C7208)/10</f>
        <v>613250.4</v>
      </c>
      <c r="F7181" t="s">
        <v>327</v>
      </c>
      <c r="G7181">
        <v>5965516</v>
      </c>
      <c r="H7181">
        <f>(G7181+G7184+G7187+G7190+G7193+G7196+G7199+G7202+G7205+G7208)/10</f>
        <v>5699005.5999999996</v>
      </c>
      <c r="J7181" t="s">
        <v>327</v>
      </c>
      <c r="K7181">
        <v>533036</v>
      </c>
      <c r="L7181">
        <f>(K7181+K7184+K7187+K7190+K7193+K7196+K7199+K7202+K7205+K7208)/10</f>
        <v>515142</v>
      </c>
    </row>
    <row r="7182" spans="2:12">
      <c r="B7182" t="s">
        <v>728</v>
      </c>
      <c r="F7182" t="s">
        <v>728</v>
      </c>
      <c r="J7182" t="s">
        <v>728</v>
      </c>
    </row>
    <row r="7183" spans="2:12">
      <c r="B7183" t="s">
        <v>323</v>
      </c>
      <c r="C7183">
        <v>13.057</v>
      </c>
      <c r="F7183" t="s">
        <v>323</v>
      </c>
      <c r="G7183">
        <v>2.827</v>
      </c>
      <c r="J7183" t="s">
        <v>323</v>
      </c>
      <c r="K7183">
        <v>15.602</v>
      </c>
    </row>
    <row r="7184" spans="2:12">
      <c r="B7184" t="s">
        <v>327</v>
      </c>
      <c r="C7184">
        <v>597609</v>
      </c>
      <c r="F7184" t="s">
        <v>327</v>
      </c>
      <c r="G7184">
        <v>5714265</v>
      </c>
      <c r="J7184" t="s">
        <v>327</v>
      </c>
      <c r="K7184">
        <v>505356</v>
      </c>
    </row>
    <row r="7185" spans="2:11">
      <c r="B7185" t="s">
        <v>729</v>
      </c>
      <c r="F7185" t="s">
        <v>729</v>
      </c>
      <c r="J7185" t="s">
        <v>729</v>
      </c>
    </row>
    <row r="7186" spans="2:11">
      <c r="B7186" t="s">
        <v>323</v>
      </c>
      <c r="C7186">
        <v>13.054</v>
      </c>
      <c r="F7186" t="s">
        <v>323</v>
      </c>
      <c r="G7186">
        <v>2.8170000000000002</v>
      </c>
      <c r="J7186" t="s">
        <v>323</v>
      </c>
      <c r="K7186">
        <v>15.582000000000001</v>
      </c>
    </row>
    <row r="7187" spans="2:11">
      <c r="B7187" t="s">
        <v>327</v>
      </c>
      <c r="C7187">
        <v>571956</v>
      </c>
      <c r="F7187" t="s">
        <v>327</v>
      </c>
      <c r="G7187">
        <v>5671785</v>
      </c>
      <c r="J7187" t="s">
        <v>327</v>
      </c>
      <c r="K7187">
        <v>482234</v>
      </c>
    </row>
    <row r="7188" spans="2:11">
      <c r="B7188" t="s">
        <v>730</v>
      </c>
      <c r="F7188" t="s">
        <v>730</v>
      </c>
      <c r="J7188" t="s">
        <v>730</v>
      </c>
    </row>
    <row r="7189" spans="2:11">
      <c r="B7189" t="s">
        <v>323</v>
      </c>
      <c r="C7189">
        <v>13.202</v>
      </c>
      <c r="F7189" t="s">
        <v>323</v>
      </c>
      <c r="G7189">
        <v>2.8250000000000002</v>
      </c>
      <c r="J7189" t="s">
        <v>323</v>
      </c>
      <c r="K7189">
        <v>15.801</v>
      </c>
    </row>
    <row r="7190" spans="2:11">
      <c r="B7190" t="s">
        <v>327</v>
      </c>
      <c r="C7190">
        <v>622143</v>
      </c>
      <c r="F7190" t="s">
        <v>327</v>
      </c>
      <c r="G7190">
        <v>5694955</v>
      </c>
      <c r="J7190" t="s">
        <v>327</v>
      </c>
      <c r="K7190">
        <v>521757</v>
      </c>
    </row>
    <row r="7191" spans="2:11">
      <c r="B7191" t="s">
        <v>731</v>
      </c>
      <c r="F7191" t="s">
        <v>731</v>
      </c>
      <c r="J7191" t="s">
        <v>731</v>
      </c>
    </row>
    <row r="7192" spans="2:11">
      <c r="B7192" t="s">
        <v>323</v>
      </c>
      <c r="C7192">
        <v>13.359</v>
      </c>
      <c r="F7192" t="s">
        <v>323</v>
      </c>
      <c r="G7192">
        <v>2.7919999999999998</v>
      </c>
      <c r="J7192" t="s">
        <v>323</v>
      </c>
      <c r="K7192">
        <v>15.976000000000001</v>
      </c>
    </row>
    <row r="7193" spans="2:11">
      <c r="B7193" t="s">
        <v>327</v>
      </c>
      <c r="C7193">
        <v>625395</v>
      </c>
      <c r="F7193" t="s">
        <v>327</v>
      </c>
      <c r="G7193">
        <v>5564813</v>
      </c>
      <c r="J7193" t="s">
        <v>327</v>
      </c>
      <c r="K7193">
        <v>524080</v>
      </c>
    </row>
    <row r="7194" spans="2:11">
      <c r="B7194" t="s">
        <v>732</v>
      </c>
      <c r="F7194" t="s">
        <v>732</v>
      </c>
      <c r="J7194" t="s">
        <v>732</v>
      </c>
    </row>
    <row r="7195" spans="2:11">
      <c r="B7195" t="s">
        <v>323</v>
      </c>
      <c r="C7195">
        <v>13.093999999999999</v>
      </c>
      <c r="F7195" t="s">
        <v>323</v>
      </c>
      <c r="G7195">
        <v>2.8809999999999998</v>
      </c>
      <c r="J7195" t="s">
        <v>323</v>
      </c>
      <c r="K7195">
        <v>15.648999999999999</v>
      </c>
    </row>
    <row r="7196" spans="2:11">
      <c r="B7196" t="s">
        <v>327</v>
      </c>
      <c r="C7196">
        <v>635841</v>
      </c>
      <c r="F7196" t="s">
        <v>327</v>
      </c>
      <c r="G7196">
        <v>5920478</v>
      </c>
      <c r="J7196" t="s">
        <v>327</v>
      </c>
      <c r="K7196">
        <v>531158</v>
      </c>
    </row>
    <row r="7197" spans="2:11">
      <c r="B7197" t="s">
        <v>733</v>
      </c>
      <c r="F7197" t="s">
        <v>733</v>
      </c>
      <c r="J7197" t="s">
        <v>733</v>
      </c>
    </row>
    <row r="7198" spans="2:11">
      <c r="B7198" t="s">
        <v>323</v>
      </c>
      <c r="C7198">
        <v>13.236000000000001</v>
      </c>
      <c r="F7198" t="s">
        <v>323</v>
      </c>
      <c r="G7198">
        <v>2.758</v>
      </c>
      <c r="J7198" t="s">
        <v>323</v>
      </c>
      <c r="K7198">
        <v>15.827</v>
      </c>
    </row>
    <row r="7199" spans="2:11">
      <c r="B7199" t="s">
        <v>327</v>
      </c>
      <c r="C7199">
        <v>595919</v>
      </c>
      <c r="F7199" t="s">
        <v>327</v>
      </c>
      <c r="G7199">
        <v>5452283</v>
      </c>
      <c r="J7199" t="s">
        <v>327</v>
      </c>
      <c r="K7199">
        <v>505612</v>
      </c>
    </row>
    <row r="7200" spans="2:11">
      <c r="B7200" t="s">
        <v>734</v>
      </c>
      <c r="F7200" t="s">
        <v>734</v>
      </c>
      <c r="J7200" t="s">
        <v>734</v>
      </c>
    </row>
    <row r="7201" spans="2:11">
      <c r="B7201" t="s">
        <v>323</v>
      </c>
      <c r="C7201">
        <v>13.304</v>
      </c>
      <c r="F7201" t="s">
        <v>323</v>
      </c>
      <c r="G7201">
        <v>2.7839999999999998</v>
      </c>
      <c r="J7201" t="s">
        <v>323</v>
      </c>
      <c r="K7201">
        <v>15.954000000000001</v>
      </c>
    </row>
    <row r="7202" spans="2:11">
      <c r="B7202" t="s">
        <v>327</v>
      </c>
      <c r="C7202">
        <v>624724</v>
      </c>
      <c r="F7202" t="s">
        <v>327</v>
      </c>
      <c r="G7202">
        <v>5538419</v>
      </c>
      <c r="J7202" t="s">
        <v>327</v>
      </c>
      <c r="K7202">
        <v>523363</v>
      </c>
    </row>
    <row r="7203" spans="2:11">
      <c r="B7203" t="s">
        <v>735</v>
      </c>
      <c r="F7203" t="s">
        <v>735</v>
      </c>
      <c r="J7203" t="s">
        <v>735</v>
      </c>
    </row>
    <row r="7204" spans="2:11">
      <c r="B7204" t="s">
        <v>323</v>
      </c>
      <c r="C7204">
        <v>13.191000000000001</v>
      </c>
      <c r="F7204" t="s">
        <v>323</v>
      </c>
      <c r="G7204">
        <v>2.7970000000000002</v>
      </c>
      <c r="J7204" t="s">
        <v>323</v>
      </c>
      <c r="K7204">
        <v>15.759</v>
      </c>
    </row>
    <row r="7205" spans="2:11">
      <c r="B7205" t="s">
        <v>327</v>
      </c>
      <c r="C7205">
        <v>589673</v>
      </c>
      <c r="F7205" t="s">
        <v>327</v>
      </c>
      <c r="G7205">
        <v>5591180</v>
      </c>
      <c r="J7205" t="s">
        <v>327</v>
      </c>
      <c r="K7205">
        <v>498106</v>
      </c>
    </row>
    <row r="7206" spans="2:11">
      <c r="B7206" t="s">
        <v>736</v>
      </c>
      <c r="F7206" t="s">
        <v>736</v>
      </c>
      <c r="J7206" t="s">
        <v>736</v>
      </c>
    </row>
    <row r="7207" spans="2:11">
      <c r="B7207" t="s">
        <v>323</v>
      </c>
      <c r="C7207">
        <v>13.101000000000001</v>
      </c>
      <c r="F7207" t="s">
        <v>323</v>
      </c>
      <c r="G7207">
        <v>2.87</v>
      </c>
      <c r="J7207" t="s">
        <v>323</v>
      </c>
      <c r="K7207">
        <v>15.66</v>
      </c>
    </row>
    <row r="7208" spans="2:11">
      <c r="B7208" t="s">
        <v>327</v>
      </c>
      <c r="C7208">
        <v>630674</v>
      </c>
      <c r="F7208" t="s">
        <v>327</v>
      </c>
      <c r="G7208">
        <v>5876362</v>
      </c>
      <c r="J7208" t="s">
        <v>327</v>
      </c>
      <c r="K7208">
        <v>526718</v>
      </c>
    </row>
    <row r="7211" spans="2:11">
      <c r="D7211">
        <f>(C7211+C7214+C7217+C7220+C7223+C7226+C7229+C7232+C7235+C7238)/10</f>
        <v>0</v>
      </c>
    </row>
    <row r="7241" spans="4:4">
      <c r="D7241">
        <f>(C7241+C7244+C7247+C7250+C7253+C7256+C7259+C7262+C7265+C7268)/10</f>
        <v>0</v>
      </c>
    </row>
    <row r="7271" spans="4:4">
      <c r="D7271">
        <f>(C7271+C7274+C7277+C7280+C7283+C7286+C7289+C7292+C7295+C7298)/10</f>
        <v>0</v>
      </c>
    </row>
    <row r="7301" spans="4:4">
      <c r="D7301">
        <f>(C7301+C7304+C7307+C7310+C7313+C7316+C7319+C7322+C7325+C7328)/10</f>
        <v>0</v>
      </c>
    </row>
    <row r="7331" spans="4:4">
      <c r="D7331">
        <f>(C7331+C7334+C7337+C7340+C7343+C7346+C7349+C7352+C7355+C7358)/10</f>
        <v>0</v>
      </c>
    </row>
    <row r="7361" spans="4:4">
      <c r="D7361">
        <f>(C7361+C7364+C7367+C7370+C7373+C7376+C7379+C7382+C7385+C7388)/10</f>
        <v>0</v>
      </c>
    </row>
    <row r="7391" spans="4:4">
      <c r="D7391">
        <f>(C7391+C7394+C7397+C7400+C7403+C7406+C7409+C7412+C7415+C7418)/10</f>
        <v>0</v>
      </c>
    </row>
    <row r="7421" spans="4:4">
      <c r="D7421">
        <f>(C7421+C7424+C7427+C7430+C7433+C7436+C7439+C7442+C7445+C7448)/10</f>
        <v>0</v>
      </c>
    </row>
    <row r="7451" spans="4:4">
      <c r="D7451">
        <f>(C7451+C7454+C7457+C7460+C7463+C7466+C7469+C7472+C7475+C7478)/10</f>
        <v>0</v>
      </c>
    </row>
    <row r="7481" spans="4:4">
      <c r="D7481">
        <f>(C7481+C7484+C7487+C7490+C7493+C7496+C7499+C7502+C7505+C7508)/10</f>
        <v>0</v>
      </c>
    </row>
    <row r="7511" spans="4:4">
      <c r="D7511">
        <f>(C7511+C7514+C7517+C7520+C7523+C7526+C7529+C7532+C7535+C7538)/10</f>
        <v>0</v>
      </c>
    </row>
    <row r="7541" spans="4:4">
      <c r="D7541">
        <f>(C7541+C7544+C7547+C7550+C7553+C7556+C7559+C7562+C7565+C7568)/10</f>
        <v>0</v>
      </c>
    </row>
    <row r="7571" spans="4:4">
      <c r="D7571">
        <f>(C7571+C7574+C7577+C7580+C7583+C7586+C7589+C7592+C7595+C7598)/10</f>
        <v>0</v>
      </c>
    </row>
    <row r="7601" spans="4:4">
      <c r="D7601">
        <f>(C7601+C7604+C7607+C7610+C7613+C7616+C7619+C7622+C7625+C7628)/10</f>
        <v>0</v>
      </c>
    </row>
    <row r="7631" spans="4:4">
      <c r="D7631">
        <f>(C7631+C7634+C7637+C7640+C7643+C7646+C7649+C7652+C7655+C7658)/10</f>
        <v>0</v>
      </c>
    </row>
    <row r="7661" spans="4:4">
      <c r="D7661">
        <f>(C7661+C7664+C7667+C7670+C7673+C7676+C7679+C7682+C7685+C7688)/10</f>
        <v>0</v>
      </c>
    </row>
    <row r="7691" spans="4:4">
      <c r="D7691">
        <f>(C7691+C7694+C7697+C7700+C7703+C7706+C7709+C7712+C7715+C7718)/10</f>
        <v>0</v>
      </c>
    </row>
    <row r="7721" spans="4:4">
      <c r="D7721">
        <f>(C7721+C7724+C7727+C7730+C7733+C7736+C7739+C7742+C7745+C7748)/10</f>
        <v>0</v>
      </c>
    </row>
    <row r="7751" spans="4:4">
      <c r="D7751">
        <f>(C7751+C7754+C7757+C7760+C7763+C7766+C7769+C7772+C7775+C7778)/10</f>
        <v>0</v>
      </c>
    </row>
    <row r="7781" spans="4:4">
      <c r="D7781">
        <f>(C7781+C7784+C7787+C7790+C7793+C7796+C7799+C7802+C7805+C7808)/10</f>
        <v>0</v>
      </c>
    </row>
    <row r="7811" spans="4:4">
      <c r="D7811">
        <f>(C7811+C7814+C7817+C7820+C7823+C7826+C7829+C7832+C7835+C7838)/10</f>
        <v>0</v>
      </c>
    </row>
    <row r="7841" spans="4:4">
      <c r="D7841">
        <f>(C7841+C7844+C7847+C7850+C7853+C7856+C7859+C7862+C7865+C7868)/10</f>
        <v>0</v>
      </c>
    </row>
    <row r="7871" spans="4:4">
      <c r="D7871">
        <f>(C7871+C7874+C7877+C7880+C7883+C7886+C7889+C7892+C7895+C7898)/10</f>
        <v>0</v>
      </c>
    </row>
    <row r="7901" spans="4:4">
      <c r="D7901">
        <f>(C7901+C7904+C7907+C7910+C7913+C7916+C7919+C7922+C7925+C7928)/10</f>
        <v>0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B1:AS14641"/>
  <sheetViews>
    <sheetView zoomScale="50" zoomScaleNormal="50" workbookViewId="0">
      <selection activeCell="A3" sqref="A3"/>
    </sheetView>
  </sheetViews>
  <sheetFormatPr defaultRowHeight="14.4"/>
  <cols>
    <col min="2" max="2" width="17.5546875" customWidth="1"/>
    <col min="6" max="6" width="17.5546875" customWidth="1"/>
    <col min="10" max="10" width="18" customWidth="1"/>
    <col min="29" max="29" width="17.5546875" customWidth="1"/>
  </cols>
  <sheetData>
    <row r="1" spans="2:45">
      <c r="B1" t="s">
        <v>1297</v>
      </c>
    </row>
    <row r="2" spans="2:45">
      <c r="B2" t="s">
        <v>328</v>
      </c>
      <c r="F2" t="s">
        <v>329</v>
      </c>
      <c r="J2" t="s">
        <v>330</v>
      </c>
      <c r="P2" t="s">
        <v>328</v>
      </c>
      <c r="AA2" t="s">
        <v>329</v>
      </c>
      <c r="AL2" t="s">
        <v>330</v>
      </c>
    </row>
    <row r="3" spans="2:45">
      <c r="B3" t="s">
        <v>0</v>
      </c>
      <c r="C3">
        <v>16</v>
      </c>
      <c r="F3" t="s">
        <v>0</v>
      </c>
      <c r="G3">
        <v>16</v>
      </c>
      <c r="J3" t="s">
        <v>0</v>
      </c>
      <c r="K3">
        <v>16</v>
      </c>
    </row>
    <row r="4" spans="2:45">
      <c r="B4" t="s">
        <v>1</v>
      </c>
      <c r="C4">
        <v>128</v>
      </c>
      <c r="F4" t="s">
        <v>1</v>
      </c>
      <c r="G4">
        <v>128</v>
      </c>
      <c r="J4" t="s">
        <v>1</v>
      </c>
      <c r="K4">
        <v>128</v>
      </c>
    </row>
    <row r="5" spans="2:45">
      <c r="B5" t="s">
        <v>2</v>
      </c>
      <c r="F5" t="s">
        <v>2</v>
      </c>
      <c r="J5" t="s">
        <v>2</v>
      </c>
      <c r="P5" t="s">
        <v>332</v>
      </c>
      <c r="Q5" t="s">
        <v>334</v>
      </c>
      <c r="R5" t="s">
        <v>335</v>
      </c>
      <c r="S5" t="s">
        <v>333</v>
      </c>
      <c r="U5" t="s">
        <v>332</v>
      </c>
      <c r="V5" t="s">
        <v>334</v>
      </c>
      <c r="W5" t="s">
        <v>335</v>
      </c>
      <c r="X5" t="s">
        <v>333</v>
      </c>
      <c r="AA5" t="s">
        <v>332</v>
      </c>
      <c r="AB5" t="s">
        <v>334</v>
      </c>
      <c r="AC5" t="s">
        <v>335</v>
      </c>
      <c r="AD5" t="s">
        <v>333</v>
      </c>
      <c r="AF5" t="s">
        <v>332</v>
      </c>
      <c r="AG5" t="s">
        <v>334</v>
      </c>
      <c r="AH5" t="s">
        <v>335</v>
      </c>
      <c r="AI5" t="s">
        <v>333</v>
      </c>
      <c r="AL5" t="s">
        <v>332</v>
      </c>
      <c r="AM5" t="s">
        <v>334</v>
      </c>
      <c r="AN5" t="s">
        <v>335</v>
      </c>
      <c r="AO5" t="s">
        <v>333</v>
      </c>
      <c r="AQ5" t="s">
        <v>332</v>
      </c>
      <c r="AR5" t="s">
        <v>334</v>
      </c>
      <c r="AS5" t="s">
        <v>335</v>
      </c>
    </row>
    <row r="6" spans="2:45">
      <c r="B6" t="s">
        <v>3</v>
      </c>
      <c r="C6">
        <v>731289</v>
      </c>
      <c r="F6" t="s">
        <v>3</v>
      </c>
      <c r="G6">
        <v>311651</v>
      </c>
      <c r="J6" t="s">
        <v>3</v>
      </c>
      <c r="K6">
        <v>535665</v>
      </c>
      <c r="P6">
        <v>1</v>
      </c>
      <c r="Q6">
        <v>71974</v>
      </c>
      <c r="R6">
        <v>286764.5</v>
      </c>
      <c r="U6">
        <v>1</v>
      </c>
      <c r="V6">
        <v>71974</v>
      </c>
      <c r="W6">
        <v>286764.5</v>
      </c>
      <c r="AA6">
        <v>1</v>
      </c>
      <c r="AB6">
        <v>11413.6</v>
      </c>
      <c r="AC6">
        <v>82011.100000000006</v>
      </c>
      <c r="AF6">
        <v>1</v>
      </c>
      <c r="AG6">
        <v>11413.6</v>
      </c>
      <c r="AH6">
        <v>82011.100000000006</v>
      </c>
      <c r="AL6">
        <v>1</v>
      </c>
      <c r="AM6">
        <v>38328.199999999997</v>
      </c>
      <c r="AN6">
        <v>230572.1</v>
      </c>
      <c r="AQ6">
        <v>1</v>
      </c>
      <c r="AR6">
        <v>38328.199999999997</v>
      </c>
      <c r="AS6">
        <v>230572.1</v>
      </c>
    </row>
    <row r="7" spans="2:45">
      <c r="B7" t="s">
        <v>4</v>
      </c>
      <c r="F7" t="s">
        <v>4</v>
      </c>
      <c r="J7" t="s">
        <v>4</v>
      </c>
      <c r="P7">
        <f t="shared" ref="P7:P70" si="0">P6+1</f>
        <v>2</v>
      </c>
      <c r="Q7">
        <v>78534</v>
      </c>
      <c r="R7">
        <v>386289.1</v>
      </c>
      <c r="U7">
        <v>4</v>
      </c>
      <c r="V7">
        <v>85094</v>
      </c>
      <c r="W7">
        <v>496353.1</v>
      </c>
      <c r="AA7">
        <v>2</v>
      </c>
      <c r="AB7">
        <v>23189.5</v>
      </c>
      <c r="AC7">
        <v>161914.9</v>
      </c>
      <c r="AF7">
        <v>4</v>
      </c>
      <c r="AG7">
        <v>50978.3</v>
      </c>
      <c r="AH7">
        <v>336001.7</v>
      </c>
      <c r="AL7">
        <v>2</v>
      </c>
      <c r="AM7">
        <v>44888.2</v>
      </c>
      <c r="AN7">
        <v>298792.3</v>
      </c>
      <c r="AQ7">
        <v>4</v>
      </c>
      <c r="AR7">
        <v>51448.2</v>
      </c>
      <c r="AS7">
        <v>377551.9</v>
      </c>
    </row>
    <row r="8" spans="2:45">
      <c r="B8" t="s">
        <v>3</v>
      </c>
      <c r="C8">
        <v>745827</v>
      </c>
      <c r="F8" t="s">
        <v>3</v>
      </c>
      <c r="G8">
        <v>331531</v>
      </c>
      <c r="J8" t="s">
        <v>3</v>
      </c>
      <c r="K8">
        <v>551583</v>
      </c>
      <c r="P8">
        <f t="shared" si="0"/>
        <v>3</v>
      </c>
      <c r="Q8">
        <v>78534</v>
      </c>
      <c r="R8">
        <v>383462.9</v>
      </c>
      <c r="U8">
        <v>16</v>
      </c>
      <c r="V8">
        <v>98214</v>
      </c>
      <c r="W8">
        <v>803130</v>
      </c>
      <c r="AA8">
        <v>3</v>
      </c>
      <c r="AB8">
        <v>38848.300000000003</v>
      </c>
      <c r="AC8">
        <v>262941.90000000002</v>
      </c>
      <c r="AF8">
        <v>16</v>
      </c>
      <c r="AG8">
        <v>296355.59999999998</v>
      </c>
      <c r="AH8">
        <v>1521163.2</v>
      </c>
      <c r="AL8">
        <v>3</v>
      </c>
      <c r="AM8">
        <v>44888.2</v>
      </c>
      <c r="AN8">
        <v>295966.09999999998</v>
      </c>
      <c r="AQ8">
        <v>16</v>
      </c>
      <c r="AR8">
        <v>64568.2</v>
      </c>
      <c r="AS8">
        <v>621720</v>
      </c>
    </row>
    <row r="9" spans="2:45">
      <c r="B9" t="s">
        <v>5</v>
      </c>
      <c r="F9" t="s">
        <v>5</v>
      </c>
      <c r="J9" t="s">
        <v>5</v>
      </c>
      <c r="P9">
        <f t="shared" si="0"/>
        <v>4</v>
      </c>
      <c r="Q9">
        <v>85094</v>
      </c>
      <c r="R9">
        <v>496353.1</v>
      </c>
      <c r="U9">
        <v>32</v>
      </c>
      <c r="V9">
        <v>104774</v>
      </c>
      <c r="W9">
        <v>1065303.8</v>
      </c>
      <c r="AA9">
        <v>4</v>
      </c>
      <c r="AB9">
        <v>50978.3</v>
      </c>
      <c r="AC9">
        <v>336001.7</v>
      </c>
      <c r="AF9">
        <v>32</v>
      </c>
      <c r="AG9">
        <v>847829.1</v>
      </c>
      <c r="AH9">
        <v>3545489.4</v>
      </c>
      <c r="AL9">
        <v>4</v>
      </c>
      <c r="AM9">
        <v>51448.2</v>
      </c>
      <c r="AN9">
        <v>377551.9</v>
      </c>
      <c r="AQ9">
        <v>32</v>
      </c>
      <c r="AR9">
        <v>71128.2</v>
      </c>
      <c r="AS9">
        <v>852589.4</v>
      </c>
    </row>
    <row r="10" spans="2:45">
      <c r="B10" t="s">
        <v>3</v>
      </c>
      <c r="C10">
        <v>703438</v>
      </c>
      <c r="F10" t="s">
        <v>3</v>
      </c>
      <c r="G10">
        <v>165558</v>
      </c>
      <c r="J10" t="s">
        <v>3</v>
      </c>
      <c r="K10">
        <v>529018</v>
      </c>
      <c r="P10">
        <f t="shared" si="0"/>
        <v>5</v>
      </c>
      <c r="Q10">
        <v>85094</v>
      </c>
      <c r="R10">
        <v>494143.1</v>
      </c>
      <c r="U10">
        <v>64</v>
      </c>
      <c r="V10">
        <v>111334</v>
      </c>
      <c r="W10">
        <v>1498740.1</v>
      </c>
      <c r="AA10">
        <v>5</v>
      </c>
      <c r="AB10">
        <v>65550.3</v>
      </c>
      <c r="AC10">
        <v>420803.7</v>
      </c>
      <c r="AF10">
        <v>64</v>
      </c>
      <c r="AG10">
        <v>2725380.6</v>
      </c>
      <c r="AH10">
        <v>9320046.6999999993</v>
      </c>
      <c r="AL10">
        <v>5</v>
      </c>
      <c r="AM10">
        <v>51448.2</v>
      </c>
      <c r="AN10">
        <v>375341.9</v>
      </c>
      <c r="AQ10">
        <v>64</v>
      </c>
      <c r="AR10">
        <v>77688.2</v>
      </c>
      <c r="AS10">
        <v>1254721.3</v>
      </c>
    </row>
    <row r="11" spans="2:45">
      <c r="B11" t="s">
        <v>6</v>
      </c>
      <c r="F11" t="s">
        <v>6</v>
      </c>
      <c r="J11" t="s">
        <v>6</v>
      </c>
      <c r="P11">
        <f t="shared" si="0"/>
        <v>6</v>
      </c>
      <c r="Q11">
        <v>85094</v>
      </c>
      <c r="R11">
        <v>491870.8</v>
      </c>
      <c r="U11">
        <v>128</v>
      </c>
      <c r="V11">
        <v>134035.5</v>
      </c>
      <c r="W11">
        <v>2272240.7999999998</v>
      </c>
      <c r="AA11">
        <v>6</v>
      </c>
      <c r="AB11">
        <v>81472.5</v>
      </c>
      <c r="AC11">
        <v>510049.2</v>
      </c>
      <c r="AF11">
        <v>128</v>
      </c>
      <c r="AL11">
        <v>6</v>
      </c>
      <c r="AM11">
        <v>51448.2</v>
      </c>
      <c r="AN11">
        <v>373069.6</v>
      </c>
      <c r="AQ11">
        <v>128</v>
      </c>
      <c r="AR11">
        <v>98010.3</v>
      </c>
      <c r="AS11">
        <v>1996917.6</v>
      </c>
    </row>
    <row r="12" spans="2:45">
      <c r="B12" t="s">
        <v>3</v>
      </c>
      <c r="C12">
        <v>835241</v>
      </c>
      <c r="F12" t="s">
        <v>3</v>
      </c>
      <c r="G12">
        <v>272928</v>
      </c>
      <c r="J12" t="s">
        <v>3</v>
      </c>
      <c r="K12">
        <v>617822</v>
      </c>
      <c r="P12">
        <f t="shared" si="0"/>
        <v>7</v>
      </c>
      <c r="Q12">
        <v>85094</v>
      </c>
      <c r="R12">
        <v>489727.1</v>
      </c>
      <c r="AA12">
        <v>7</v>
      </c>
      <c r="AB12">
        <v>97649</v>
      </c>
      <c r="AC12">
        <v>596307.30000000005</v>
      </c>
      <c r="AL12">
        <v>7</v>
      </c>
      <c r="AM12">
        <v>51448.2</v>
      </c>
      <c r="AN12">
        <v>370925.9</v>
      </c>
    </row>
    <row r="13" spans="2:45">
      <c r="B13" t="s">
        <v>7</v>
      </c>
      <c r="F13" t="s">
        <v>7</v>
      </c>
      <c r="J13" t="s">
        <v>7</v>
      </c>
      <c r="P13">
        <f t="shared" si="0"/>
        <v>8</v>
      </c>
      <c r="Q13">
        <v>91654</v>
      </c>
      <c r="R13">
        <v>628309.30000000005</v>
      </c>
      <c r="AA13">
        <v>8</v>
      </c>
      <c r="AB13">
        <v>115982.7</v>
      </c>
      <c r="AC13">
        <v>692368.7</v>
      </c>
      <c r="AL13">
        <v>8</v>
      </c>
      <c r="AM13">
        <v>58008.2</v>
      </c>
      <c r="AN13">
        <v>478203.7</v>
      </c>
    </row>
    <row r="14" spans="2:45">
      <c r="B14" t="s">
        <v>3</v>
      </c>
      <c r="C14">
        <v>778639</v>
      </c>
      <c r="F14" t="s">
        <v>3</v>
      </c>
      <c r="G14">
        <v>186498</v>
      </c>
      <c r="J14" t="s">
        <v>3</v>
      </c>
      <c r="K14">
        <v>571790</v>
      </c>
      <c r="P14">
        <f t="shared" si="0"/>
        <v>9</v>
      </c>
      <c r="Q14">
        <v>91654</v>
      </c>
      <c r="R14">
        <v>625838.80000000005</v>
      </c>
      <c r="AA14">
        <v>9</v>
      </c>
      <c r="AB14">
        <v>136087.6</v>
      </c>
      <c r="AC14">
        <v>795922.4</v>
      </c>
      <c r="AL14">
        <v>9</v>
      </c>
      <c r="AM14">
        <v>58008.2</v>
      </c>
      <c r="AN14">
        <v>475733.2</v>
      </c>
    </row>
    <row r="15" spans="2:45">
      <c r="B15" t="s">
        <v>8</v>
      </c>
      <c r="F15" t="s">
        <v>8</v>
      </c>
      <c r="J15" t="s">
        <v>8</v>
      </c>
      <c r="P15">
        <f t="shared" si="0"/>
        <v>10</v>
      </c>
      <c r="Q15">
        <v>91654</v>
      </c>
      <c r="R15">
        <v>623517.6</v>
      </c>
      <c r="AA15">
        <v>10</v>
      </c>
      <c r="AB15">
        <v>156037.70000000001</v>
      </c>
      <c r="AC15">
        <v>893360.8</v>
      </c>
      <c r="AL15">
        <v>10</v>
      </c>
      <c r="AM15">
        <v>58008.2</v>
      </c>
      <c r="AN15">
        <v>473412</v>
      </c>
    </row>
    <row r="16" spans="2:45">
      <c r="B16" t="s">
        <v>3</v>
      </c>
      <c r="C16">
        <v>745570</v>
      </c>
      <c r="F16" t="s">
        <v>3</v>
      </c>
      <c r="G16">
        <v>311788</v>
      </c>
      <c r="J16" t="s">
        <v>3</v>
      </c>
      <c r="K16">
        <v>551442</v>
      </c>
      <c r="P16">
        <f t="shared" si="0"/>
        <v>11</v>
      </c>
      <c r="Q16">
        <v>91654</v>
      </c>
      <c r="R16">
        <v>620948.9</v>
      </c>
      <c r="AA16">
        <v>11</v>
      </c>
      <c r="AB16">
        <v>178356.6</v>
      </c>
      <c r="AC16">
        <v>1002095.1</v>
      </c>
      <c r="AL16">
        <v>11</v>
      </c>
      <c r="AM16">
        <v>58008.2</v>
      </c>
      <c r="AN16">
        <v>470843.3</v>
      </c>
    </row>
    <row r="17" spans="2:40">
      <c r="B17" t="s">
        <v>9</v>
      </c>
      <c r="F17" t="s">
        <v>9</v>
      </c>
      <c r="J17" t="s">
        <v>9</v>
      </c>
      <c r="P17">
        <f t="shared" si="0"/>
        <v>12</v>
      </c>
      <c r="Q17">
        <v>91654</v>
      </c>
      <c r="R17">
        <v>619477.69999999995</v>
      </c>
      <c r="AA17">
        <v>12</v>
      </c>
      <c r="AB17">
        <v>196370.1</v>
      </c>
      <c r="AC17">
        <v>1078146.7</v>
      </c>
      <c r="AL17">
        <v>12</v>
      </c>
      <c r="AM17">
        <v>58008.2</v>
      </c>
      <c r="AN17">
        <v>469372.1</v>
      </c>
    </row>
    <row r="18" spans="2:40">
      <c r="B18" t="s">
        <v>3</v>
      </c>
      <c r="C18">
        <v>725237</v>
      </c>
      <c r="F18" t="s">
        <v>3</v>
      </c>
      <c r="G18">
        <v>240836</v>
      </c>
      <c r="J18" t="s">
        <v>3</v>
      </c>
      <c r="K18">
        <v>541285</v>
      </c>
      <c r="P18">
        <f t="shared" si="0"/>
        <v>13</v>
      </c>
      <c r="Q18">
        <v>91654</v>
      </c>
      <c r="R18">
        <v>616637.4</v>
      </c>
      <c r="AA18">
        <v>13</v>
      </c>
      <c r="AB18">
        <v>222213.8</v>
      </c>
      <c r="AC18">
        <v>1201334.2</v>
      </c>
      <c r="AL18">
        <v>13</v>
      </c>
      <c r="AM18">
        <v>58008.2</v>
      </c>
      <c r="AN18">
        <v>466531.8</v>
      </c>
    </row>
    <row r="19" spans="2:40">
      <c r="B19" t="s">
        <v>10</v>
      </c>
      <c r="F19" t="s">
        <v>10</v>
      </c>
      <c r="J19" t="s">
        <v>10</v>
      </c>
      <c r="P19">
        <f t="shared" si="0"/>
        <v>14</v>
      </c>
      <c r="Q19">
        <v>91654</v>
      </c>
      <c r="R19">
        <v>614984.1</v>
      </c>
      <c r="AA19">
        <v>14</v>
      </c>
      <c r="AB19">
        <v>243090.9</v>
      </c>
      <c r="AC19">
        <v>1287175.8999999999</v>
      </c>
      <c r="AL19">
        <v>14</v>
      </c>
      <c r="AM19">
        <v>58008.2</v>
      </c>
      <c r="AN19">
        <v>464878.5</v>
      </c>
    </row>
    <row r="20" spans="2:40">
      <c r="B20" t="s">
        <v>3</v>
      </c>
      <c r="C20">
        <v>737109</v>
      </c>
      <c r="F20" t="s">
        <v>3</v>
      </c>
      <c r="G20">
        <v>241377</v>
      </c>
      <c r="J20" t="s">
        <v>3</v>
      </c>
      <c r="K20">
        <v>555432</v>
      </c>
      <c r="P20">
        <f t="shared" si="0"/>
        <v>15</v>
      </c>
      <c r="Q20">
        <v>91654</v>
      </c>
      <c r="R20">
        <v>612013.80000000005</v>
      </c>
      <c r="AA20">
        <v>15</v>
      </c>
      <c r="AB20">
        <v>271545.5</v>
      </c>
      <c r="AC20">
        <v>1418496.6</v>
      </c>
      <c r="AL20">
        <v>15</v>
      </c>
      <c r="AM20">
        <v>58008.2</v>
      </c>
      <c r="AN20">
        <v>461908.2</v>
      </c>
    </row>
    <row r="21" spans="2:40">
      <c r="B21" t="s">
        <v>11</v>
      </c>
      <c r="F21" t="s">
        <v>11</v>
      </c>
      <c r="J21" t="s">
        <v>11</v>
      </c>
      <c r="P21">
        <f t="shared" si="0"/>
        <v>16</v>
      </c>
      <c r="Q21">
        <v>98214</v>
      </c>
      <c r="R21">
        <v>803130</v>
      </c>
      <c r="AA21">
        <v>16</v>
      </c>
      <c r="AB21">
        <v>296355.59999999998</v>
      </c>
      <c r="AC21">
        <v>1521163.2</v>
      </c>
      <c r="AL21">
        <v>16</v>
      </c>
      <c r="AM21">
        <v>64568.2</v>
      </c>
      <c r="AN21">
        <v>621720</v>
      </c>
    </row>
    <row r="22" spans="2:40">
      <c r="B22" t="s">
        <v>3</v>
      </c>
      <c r="C22">
        <v>763472</v>
      </c>
      <c r="F22" t="s">
        <v>3</v>
      </c>
      <c r="G22">
        <v>252272</v>
      </c>
      <c r="J22" t="s">
        <v>3</v>
      </c>
      <c r="K22">
        <v>569395</v>
      </c>
      <c r="P22">
        <f t="shared" si="0"/>
        <v>17</v>
      </c>
      <c r="Q22">
        <v>98214</v>
      </c>
      <c r="R22">
        <v>799607.4</v>
      </c>
      <c r="AA22">
        <v>17</v>
      </c>
      <c r="AB22">
        <v>329919.7</v>
      </c>
      <c r="AC22">
        <v>1677649.8</v>
      </c>
      <c r="AL22">
        <v>17</v>
      </c>
      <c r="AM22">
        <v>64568.2</v>
      </c>
      <c r="AN22">
        <v>618197.4</v>
      </c>
    </row>
    <row r="23" spans="2:40">
      <c r="B23" t="s">
        <v>12</v>
      </c>
      <c r="F23" t="s">
        <v>12</v>
      </c>
      <c r="J23" t="s">
        <v>12</v>
      </c>
      <c r="P23">
        <f t="shared" si="0"/>
        <v>18</v>
      </c>
      <c r="Q23">
        <v>98214</v>
      </c>
      <c r="R23">
        <v>798212.2</v>
      </c>
      <c r="AA23">
        <v>18</v>
      </c>
      <c r="AB23">
        <v>353239.4</v>
      </c>
      <c r="AC23">
        <v>1761151</v>
      </c>
      <c r="AL23">
        <v>18</v>
      </c>
      <c r="AM23">
        <v>64568.2</v>
      </c>
      <c r="AN23">
        <v>616802.19999999995</v>
      </c>
    </row>
    <row r="24" spans="2:40">
      <c r="B24" t="s">
        <v>3</v>
      </c>
      <c r="C24">
        <v>826347</v>
      </c>
      <c r="F24" t="s">
        <v>3</v>
      </c>
      <c r="G24">
        <v>243344</v>
      </c>
      <c r="J24" t="s">
        <v>3</v>
      </c>
      <c r="K24">
        <v>610691</v>
      </c>
      <c r="P24">
        <f t="shared" si="0"/>
        <v>19</v>
      </c>
      <c r="Q24">
        <v>98214</v>
      </c>
      <c r="R24">
        <v>796417.3</v>
      </c>
      <c r="AA24">
        <v>19</v>
      </c>
      <c r="AB24">
        <v>379871.9</v>
      </c>
      <c r="AC24">
        <v>1862434.7</v>
      </c>
      <c r="AL24">
        <v>19</v>
      </c>
      <c r="AM24">
        <v>64568.2</v>
      </c>
      <c r="AN24">
        <v>615007.30000000005</v>
      </c>
    </row>
    <row r="25" spans="2:40">
      <c r="B25" t="s">
        <v>13</v>
      </c>
      <c r="F25" t="s">
        <v>13</v>
      </c>
      <c r="J25" t="s">
        <v>13</v>
      </c>
      <c r="P25">
        <f t="shared" si="0"/>
        <v>20</v>
      </c>
      <c r="Q25">
        <v>98214</v>
      </c>
      <c r="R25">
        <v>794320.5</v>
      </c>
      <c r="AA25">
        <v>20</v>
      </c>
      <c r="AB25">
        <v>409099.3</v>
      </c>
      <c r="AC25">
        <v>1976442.3</v>
      </c>
      <c r="AL25">
        <v>20</v>
      </c>
      <c r="AM25">
        <v>64568.2</v>
      </c>
      <c r="AN25">
        <v>612910.5</v>
      </c>
    </row>
    <row r="26" spans="2:40">
      <c r="B26" t="s">
        <v>3</v>
      </c>
      <c r="C26">
        <v>976078</v>
      </c>
      <c r="F26" t="s">
        <v>3</v>
      </c>
      <c r="G26">
        <v>413357</v>
      </c>
      <c r="J26" t="s">
        <v>3</v>
      </c>
      <c r="K26">
        <v>721454</v>
      </c>
      <c r="P26">
        <f t="shared" si="0"/>
        <v>21</v>
      </c>
      <c r="Q26">
        <v>98214</v>
      </c>
      <c r="R26">
        <v>791616</v>
      </c>
      <c r="AA26">
        <v>21</v>
      </c>
      <c r="AB26">
        <v>441927.6</v>
      </c>
      <c r="AC26">
        <v>2109081.2000000002</v>
      </c>
      <c r="AL26">
        <v>21</v>
      </c>
      <c r="AM26">
        <v>64568.2</v>
      </c>
      <c r="AN26">
        <v>610206</v>
      </c>
    </row>
    <row r="27" spans="2:40">
      <c r="B27" t="s">
        <v>14</v>
      </c>
      <c r="F27" t="s">
        <v>14</v>
      </c>
      <c r="J27" t="s">
        <v>14</v>
      </c>
      <c r="P27">
        <f t="shared" si="0"/>
        <v>22</v>
      </c>
      <c r="Q27">
        <v>98214</v>
      </c>
      <c r="R27">
        <v>788924.6</v>
      </c>
      <c r="AA27">
        <v>22</v>
      </c>
      <c r="AB27">
        <v>476260.8</v>
      </c>
      <c r="AC27">
        <v>2247929</v>
      </c>
      <c r="AL27">
        <v>22</v>
      </c>
      <c r="AM27">
        <v>64568.2</v>
      </c>
      <c r="AN27">
        <v>607514.6</v>
      </c>
    </row>
    <row r="28" spans="2:40">
      <c r="B28" t="s">
        <v>3</v>
      </c>
      <c r="C28">
        <v>995120</v>
      </c>
      <c r="F28" t="s">
        <v>3</v>
      </c>
      <c r="G28">
        <v>554514</v>
      </c>
      <c r="J28" t="s">
        <v>3</v>
      </c>
      <c r="K28">
        <v>739652</v>
      </c>
      <c r="P28">
        <f t="shared" si="0"/>
        <v>23</v>
      </c>
      <c r="Q28">
        <v>98214</v>
      </c>
      <c r="R28">
        <v>786574</v>
      </c>
      <c r="AA28">
        <v>23</v>
      </c>
      <c r="AB28">
        <v>509599.4</v>
      </c>
      <c r="AC28">
        <v>2375283.6</v>
      </c>
      <c r="AL28">
        <v>23</v>
      </c>
      <c r="AM28">
        <v>64568.2</v>
      </c>
      <c r="AN28">
        <v>605164</v>
      </c>
    </row>
    <row r="29" spans="2:40">
      <c r="B29" t="s">
        <v>15</v>
      </c>
      <c r="F29" t="s">
        <v>15</v>
      </c>
      <c r="J29" t="s">
        <v>15</v>
      </c>
      <c r="P29">
        <f t="shared" si="0"/>
        <v>24</v>
      </c>
      <c r="Q29">
        <v>98214</v>
      </c>
      <c r="R29">
        <v>784575.2</v>
      </c>
      <c r="AA29">
        <v>24</v>
      </c>
      <c r="AB29">
        <v>542114.4</v>
      </c>
      <c r="AC29">
        <v>2492590</v>
      </c>
      <c r="AL29">
        <v>24</v>
      </c>
      <c r="AM29">
        <v>64568.2</v>
      </c>
      <c r="AN29">
        <v>603165.19999999995</v>
      </c>
    </row>
    <row r="30" spans="2:40">
      <c r="B30" t="s">
        <v>3</v>
      </c>
      <c r="C30">
        <v>942184</v>
      </c>
      <c r="F30" t="s">
        <v>3</v>
      </c>
      <c r="G30">
        <v>492576</v>
      </c>
      <c r="J30" t="s">
        <v>3</v>
      </c>
      <c r="K30">
        <v>709756</v>
      </c>
      <c r="P30">
        <f t="shared" si="0"/>
        <v>25</v>
      </c>
      <c r="Q30">
        <v>98214</v>
      </c>
      <c r="R30">
        <v>782181.3</v>
      </c>
      <c r="AA30">
        <v>25</v>
      </c>
      <c r="AB30">
        <v>578024.5</v>
      </c>
      <c r="AC30">
        <v>2628369.5</v>
      </c>
      <c r="AL30">
        <v>25</v>
      </c>
      <c r="AM30">
        <v>64568.2</v>
      </c>
      <c r="AN30">
        <v>600771.30000000005</v>
      </c>
    </row>
    <row r="31" spans="2:40">
      <c r="B31" t="s">
        <v>16</v>
      </c>
      <c r="F31" t="s">
        <v>16</v>
      </c>
      <c r="J31" t="s">
        <v>16</v>
      </c>
      <c r="P31">
        <f t="shared" si="0"/>
        <v>26</v>
      </c>
      <c r="Q31">
        <v>98214</v>
      </c>
      <c r="R31">
        <v>779786.7</v>
      </c>
      <c r="AA31">
        <v>26</v>
      </c>
      <c r="AB31">
        <v>614215.1</v>
      </c>
      <c r="AC31">
        <v>2760466.1</v>
      </c>
      <c r="AL31">
        <v>26</v>
      </c>
      <c r="AM31">
        <v>64568.2</v>
      </c>
      <c r="AN31">
        <v>598376.69999999995</v>
      </c>
    </row>
    <row r="32" spans="2:40">
      <c r="B32" t="s">
        <v>3</v>
      </c>
      <c r="C32">
        <v>1110931</v>
      </c>
      <c r="F32" t="s">
        <v>3</v>
      </c>
      <c r="G32">
        <v>550401</v>
      </c>
      <c r="J32" t="s">
        <v>3</v>
      </c>
      <c r="K32">
        <v>823816</v>
      </c>
      <c r="P32">
        <f t="shared" si="0"/>
        <v>27</v>
      </c>
      <c r="Q32">
        <v>98214</v>
      </c>
      <c r="R32">
        <v>778122.9</v>
      </c>
      <c r="AA32">
        <v>27</v>
      </c>
      <c r="AB32">
        <v>648407.9</v>
      </c>
      <c r="AC32">
        <v>2875773.9</v>
      </c>
      <c r="AL32">
        <v>27</v>
      </c>
      <c r="AM32">
        <v>64568.2</v>
      </c>
      <c r="AN32">
        <v>596712.9</v>
      </c>
    </row>
    <row r="33" spans="2:40">
      <c r="B33" t="s">
        <v>17</v>
      </c>
      <c r="F33" t="s">
        <v>17</v>
      </c>
      <c r="J33" t="s">
        <v>17</v>
      </c>
      <c r="P33">
        <f t="shared" si="0"/>
        <v>28</v>
      </c>
      <c r="Q33">
        <v>98214</v>
      </c>
      <c r="R33">
        <v>776363</v>
      </c>
      <c r="AA33">
        <v>28</v>
      </c>
      <c r="AB33">
        <v>683775.9</v>
      </c>
      <c r="AC33">
        <v>2993888.6</v>
      </c>
      <c r="AL33">
        <v>28</v>
      </c>
      <c r="AM33">
        <v>64568.2</v>
      </c>
      <c r="AN33">
        <v>594953</v>
      </c>
    </row>
    <row r="34" spans="2:40">
      <c r="B34" t="s">
        <v>3</v>
      </c>
      <c r="C34">
        <v>1032807</v>
      </c>
      <c r="F34" t="s">
        <v>3</v>
      </c>
      <c r="G34">
        <v>590692</v>
      </c>
      <c r="J34" t="s">
        <v>3</v>
      </c>
      <c r="K34">
        <v>762446</v>
      </c>
      <c r="P34">
        <f t="shared" si="0"/>
        <v>29</v>
      </c>
      <c r="Q34">
        <v>98214</v>
      </c>
      <c r="R34">
        <v>773455.7</v>
      </c>
      <c r="AA34">
        <v>29</v>
      </c>
      <c r="AB34">
        <v>726247.3</v>
      </c>
      <c r="AC34">
        <v>3154876.7</v>
      </c>
      <c r="AL34">
        <v>29</v>
      </c>
      <c r="AM34">
        <v>64568.2</v>
      </c>
      <c r="AN34">
        <v>592045.69999999995</v>
      </c>
    </row>
    <row r="35" spans="2:40">
      <c r="B35" t="s">
        <v>18</v>
      </c>
      <c r="F35" t="s">
        <v>18</v>
      </c>
      <c r="J35" t="s">
        <v>18</v>
      </c>
      <c r="P35">
        <f t="shared" si="0"/>
        <v>30</v>
      </c>
      <c r="Q35">
        <v>98214</v>
      </c>
      <c r="R35">
        <v>771847.9</v>
      </c>
      <c r="AA35">
        <v>30</v>
      </c>
      <c r="AB35">
        <v>763189.5</v>
      </c>
      <c r="AC35">
        <v>3274805.7</v>
      </c>
      <c r="AL35">
        <v>30</v>
      </c>
      <c r="AM35">
        <v>64568.2</v>
      </c>
      <c r="AN35">
        <v>590437.9</v>
      </c>
    </row>
    <row r="36" spans="2:40">
      <c r="B36" t="s">
        <v>3</v>
      </c>
      <c r="C36">
        <v>992682</v>
      </c>
      <c r="F36" t="s">
        <v>3</v>
      </c>
      <c r="G36">
        <v>586327</v>
      </c>
      <c r="J36" t="s">
        <v>3</v>
      </c>
      <c r="K36">
        <v>737450</v>
      </c>
      <c r="P36">
        <f t="shared" si="0"/>
        <v>31</v>
      </c>
      <c r="Q36">
        <v>98214</v>
      </c>
      <c r="R36">
        <v>768640.8</v>
      </c>
      <c r="AA36">
        <v>31</v>
      </c>
      <c r="AB36">
        <v>809011.19999999995</v>
      </c>
      <c r="AC36">
        <v>3448653.6</v>
      </c>
      <c r="AL36">
        <v>31</v>
      </c>
      <c r="AM36">
        <v>64568.2</v>
      </c>
      <c r="AN36">
        <v>587230.80000000005</v>
      </c>
    </row>
    <row r="37" spans="2:40">
      <c r="B37" t="s">
        <v>19</v>
      </c>
      <c r="F37" t="s">
        <v>19</v>
      </c>
      <c r="J37" t="s">
        <v>19</v>
      </c>
      <c r="P37">
        <f t="shared" si="0"/>
        <v>32</v>
      </c>
      <c r="Q37">
        <v>104774</v>
      </c>
      <c r="R37">
        <v>1065303.8</v>
      </c>
      <c r="AA37">
        <v>32</v>
      </c>
      <c r="AB37">
        <v>847829.1</v>
      </c>
      <c r="AC37">
        <v>3545489.4</v>
      </c>
      <c r="AL37">
        <v>32</v>
      </c>
      <c r="AM37">
        <v>71128.2</v>
      </c>
      <c r="AN37">
        <v>852589.4</v>
      </c>
    </row>
    <row r="38" spans="2:40">
      <c r="B38" t="s">
        <v>3</v>
      </c>
      <c r="C38">
        <v>969808</v>
      </c>
      <c r="F38" t="s">
        <v>3</v>
      </c>
      <c r="G38">
        <v>547926</v>
      </c>
      <c r="J38" t="s">
        <v>3</v>
      </c>
      <c r="K38">
        <v>726120</v>
      </c>
      <c r="P38">
        <f t="shared" si="0"/>
        <v>33</v>
      </c>
      <c r="Q38">
        <v>104774</v>
      </c>
      <c r="R38">
        <v>1062668.8999999999</v>
      </c>
      <c r="AA38">
        <v>33</v>
      </c>
      <c r="AB38">
        <v>892672.2</v>
      </c>
      <c r="AC38">
        <v>3708138.7</v>
      </c>
      <c r="AL38">
        <v>33</v>
      </c>
      <c r="AM38">
        <v>71128.2</v>
      </c>
      <c r="AN38">
        <v>849954.5</v>
      </c>
    </row>
    <row r="39" spans="2:40">
      <c r="B39" t="s">
        <v>20</v>
      </c>
      <c r="F39" t="s">
        <v>20</v>
      </c>
      <c r="J39" t="s">
        <v>20</v>
      </c>
      <c r="P39">
        <f t="shared" si="0"/>
        <v>34</v>
      </c>
      <c r="Q39">
        <v>104774</v>
      </c>
      <c r="R39">
        <v>1059637.5</v>
      </c>
      <c r="AA39">
        <v>34</v>
      </c>
      <c r="AB39">
        <v>943165.9</v>
      </c>
      <c r="AC39">
        <v>3882913.7</v>
      </c>
      <c r="AL39">
        <v>34</v>
      </c>
      <c r="AM39">
        <v>71128.2</v>
      </c>
      <c r="AN39">
        <v>846923.1</v>
      </c>
    </row>
    <row r="40" spans="2:40">
      <c r="B40" t="s">
        <v>3</v>
      </c>
      <c r="C40">
        <v>987739</v>
      </c>
      <c r="F40" t="s">
        <v>3</v>
      </c>
      <c r="G40">
        <v>545655</v>
      </c>
      <c r="J40" t="s">
        <v>3</v>
      </c>
      <c r="K40">
        <v>744534</v>
      </c>
      <c r="P40">
        <f t="shared" si="0"/>
        <v>35</v>
      </c>
      <c r="Q40">
        <v>104774</v>
      </c>
      <c r="R40">
        <v>1056695.5</v>
      </c>
      <c r="AA40">
        <v>35</v>
      </c>
      <c r="AB40">
        <v>990897.8</v>
      </c>
      <c r="AC40">
        <v>4054626.9</v>
      </c>
      <c r="AL40">
        <v>35</v>
      </c>
      <c r="AM40">
        <v>71128.2</v>
      </c>
      <c r="AN40">
        <v>843981.1</v>
      </c>
    </row>
    <row r="41" spans="2:40">
      <c r="B41" t="s">
        <v>21</v>
      </c>
      <c r="F41" t="s">
        <v>21</v>
      </c>
      <c r="J41" t="s">
        <v>21</v>
      </c>
      <c r="P41">
        <f t="shared" si="0"/>
        <v>36</v>
      </c>
      <c r="Q41">
        <v>104774</v>
      </c>
      <c r="R41">
        <v>1055668</v>
      </c>
      <c r="AA41">
        <v>36</v>
      </c>
      <c r="AB41">
        <v>1032141.1</v>
      </c>
      <c r="AC41">
        <v>4167092.4</v>
      </c>
      <c r="AL41">
        <v>36</v>
      </c>
      <c r="AM41">
        <v>71128.2</v>
      </c>
      <c r="AN41">
        <v>842953.6</v>
      </c>
    </row>
    <row r="42" spans="2:40">
      <c r="B42" t="s">
        <v>3</v>
      </c>
      <c r="C42">
        <v>1019123</v>
      </c>
      <c r="F42" t="s">
        <v>3</v>
      </c>
      <c r="G42">
        <v>558144</v>
      </c>
      <c r="J42" t="s">
        <v>3</v>
      </c>
      <c r="K42">
        <v>761534</v>
      </c>
      <c r="P42">
        <f t="shared" si="0"/>
        <v>37</v>
      </c>
      <c r="Q42">
        <v>104774</v>
      </c>
      <c r="R42">
        <v>1051899.1000000001</v>
      </c>
      <c r="AA42">
        <v>37</v>
      </c>
      <c r="AB42">
        <v>1082546.8</v>
      </c>
      <c r="AC42">
        <v>4371546.9000000004</v>
      </c>
      <c r="AL42">
        <v>37</v>
      </c>
      <c r="AM42">
        <v>71128.2</v>
      </c>
      <c r="AN42">
        <v>839184.7</v>
      </c>
    </row>
    <row r="43" spans="2:40">
      <c r="B43" t="s">
        <v>22</v>
      </c>
      <c r="F43" t="s">
        <v>22</v>
      </c>
      <c r="J43" t="s">
        <v>22</v>
      </c>
      <c r="P43">
        <f t="shared" si="0"/>
        <v>38</v>
      </c>
      <c r="Q43">
        <v>104774</v>
      </c>
      <c r="R43">
        <v>1052321.8</v>
      </c>
      <c r="AA43">
        <v>38</v>
      </c>
      <c r="AB43">
        <v>1120244.5</v>
      </c>
      <c r="AC43">
        <v>4437167.8</v>
      </c>
      <c r="AL43">
        <v>38</v>
      </c>
      <c r="AM43">
        <v>71128.2</v>
      </c>
      <c r="AN43">
        <v>839607.4</v>
      </c>
    </row>
    <row r="44" spans="2:40">
      <c r="B44" t="s">
        <v>3</v>
      </c>
      <c r="C44">
        <v>1098362</v>
      </c>
      <c r="F44" t="s">
        <v>3</v>
      </c>
      <c r="G44">
        <v>569536</v>
      </c>
      <c r="J44" t="s">
        <v>3</v>
      </c>
      <c r="K44">
        <v>813938</v>
      </c>
      <c r="P44">
        <f t="shared" si="0"/>
        <v>39</v>
      </c>
      <c r="Q44">
        <v>104774</v>
      </c>
      <c r="R44">
        <v>1049306.8</v>
      </c>
      <c r="AA44">
        <v>39</v>
      </c>
      <c r="AB44">
        <v>1168769.3</v>
      </c>
      <c r="AC44">
        <v>4624056.4000000004</v>
      </c>
      <c r="AL44">
        <v>39</v>
      </c>
      <c r="AM44">
        <v>71128.2</v>
      </c>
      <c r="AN44">
        <v>836592.4</v>
      </c>
    </row>
    <row r="45" spans="2:40">
      <c r="B45" t="s">
        <v>23</v>
      </c>
      <c r="F45" t="s">
        <v>23</v>
      </c>
      <c r="J45" t="s">
        <v>23</v>
      </c>
      <c r="P45">
        <f t="shared" si="0"/>
        <v>40</v>
      </c>
      <c r="Q45">
        <v>104774</v>
      </c>
      <c r="R45">
        <v>1046620.8</v>
      </c>
      <c r="AA45">
        <v>40</v>
      </c>
      <c r="AB45">
        <v>1226107.8999999999</v>
      </c>
      <c r="AC45">
        <v>4800957.2</v>
      </c>
      <c r="AL45">
        <v>40</v>
      </c>
      <c r="AM45">
        <v>71128.2</v>
      </c>
      <c r="AN45">
        <v>833906.4</v>
      </c>
    </row>
    <row r="46" spans="2:40">
      <c r="B46" t="s">
        <v>3</v>
      </c>
      <c r="C46">
        <v>966182</v>
      </c>
      <c r="F46" t="s">
        <v>3</v>
      </c>
      <c r="G46">
        <v>1019164</v>
      </c>
      <c r="J46" t="s">
        <v>3</v>
      </c>
      <c r="K46">
        <v>711558</v>
      </c>
      <c r="P46">
        <f t="shared" si="0"/>
        <v>41</v>
      </c>
      <c r="Q46">
        <v>104774</v>
      </c>
      <c r="R46">
        <v>1043463.3</v>
      </c>
      <c r="AA46">
        <v>41</v>
      </c>
      <c r="AB46">
        <v>1284115</v>
      </c>
      <c r="AC46">
        <v>4993319.5</v>
      </c>
      <c r="AL46">
        <v>41</v>
      </c>
      <c r="AM46">
        <v>71128.2</v>
      </c>
      <c r="AN46">
        <v>830748.9</v>
      </c>
    </row>
    <row r="47" spans="2:40">
      <c r="B47" t="s">
        <v>24</v>
      </c>
      <c r="F47" t="s">
        <v>24</v>
      </c>
      <c r="J47" t="s">
        <v>24</v>
      </c>
      <c r="P47">
        <f t="shared" si="0"/>
        <v>42</v>
      </c>
      <c r="Q47">
        <v>104774</v>
      </c>
      <c r="R47">
        <v>1041240.7</v>
      </c>
      <c r="AA47">
        <v>42</v>
      </c>
      <c r="AB47">
        <v>1329499.6000000001</v>
      </c>
      <c r="AC47">
        <v>5155488.9000000004</v>
      </c>
      <c r="AL47">
        <v>42</v>
      </c>
      <c r="AM47">
        <v>71128.2</v>
      </c>
      <c r="AN47">
        <v>828526.3</v>
      </c>
    </row>
    <row r="48" spans="2:40">
      <c r="B48" t="s">
        <v>3</v>
      </c>
      <c r="C48">
        <v>989370</v>
      </c>
      <c r="F48" t="s">
        <v>3</v>
      </c>
      <c r="G48">
        <v>990235</v>
      </c>
      <c r="J48" t="s">
        <v>3</v>
      </c>
      <c r="K48">
        <v>733902</v>
      </c>
      <c r="P48">
        <f t="shared" si="0"/>
        <v>43</v>
      </c>
      <c r="Q48">
        <v>104774</v>
      </c>
      <c r="R48">
        <v>1039449.5</v>
      </c>
      <c r="AA48">
        <v>43</v>
      </c>
      <c r="AB48">
        <v>1384192</v>
      </c>
      <c r="AC48">
        <v>5308697.7</v>
      </c>
      <c r="AL48">
        <v>43</v>
      </c>
      <c r="AM48">
        <v>71128.2</v>
      </c>
      <c r="AN48">
        <v>826735.1</v>
      </c>
    </row>
    <row r="49" spans="2:40">
      <c r="B49" t="s">
        <v>25</v>
      </c>
      <c r="F49" t="s">
        <v>25</v>
      </c>
      <c r="J49" t="s">
        <v>25</v>
      </c>
      <c r="P49">
        <f t="shared" si="0"/>
        <v>44</v>
      </c>
      <c r="Q49">
        <v>104774</v>
      </c>
      <c r="R49">
        <v>1036856.2</v>
      </c>
      <c r="AA49">
        <v>44</v>
      </c>
      <c r="AB49">
        <v>1439982.7</v>
      </c>
      <c r="AC49">
        <v>5490529.7999999998</v>
      </c>
      <c r="AL49">
        <v>44</v>
      </c>
      <c r="AM49">
        <v>71128.2</v>
      </c>
      <c r="AN49">
        <v>824141.8</v>
      </c>
    </row>
    <row r="50" spans="2:40">
      <c r="B50" t="s">
        <v>3</v>
      </c>
      <c r="C50">
        <v>939426</v>
      </c>
      <c r="F50" t="s">
        <v>3</v>
      </c>
      <c r="G50">
        <v>792350</v>
      </c>
      <c r="J50" t="s">
        <v>3</v>
      </c>
      <c r="K50">
        <v>706998</v>
      </c>
      <c r="P50">
        <f t="shared" si="0"/>
        <v>45</v>
      </c>
      <c r="Q50">
        <v>104774</v>
      </c>
      <c r="R50">
        <v>1033446.7</v>
      </c>
      <c r="AA50">
        <v>45</v>
      </c>
      <c r="AB50">
        <v>1499779</v>
      </c>
      <c r="AC50">
        <v>5703667.2999999998</v>
      </c>
      <c r="AL50">
        <v>45</v>
      </c>
      <c r="AM50">
        <v>71128.2</v>
      </c>
      <c r="AN50">
        <v>820732.3</v>
      </c>
    </row>
    <row r="51" spans="2:40">
      <c r="B51" t="s">
        <v>26</v>
      </c>
      <c r="F51" t="s">
        <v>26</v>
      </c>
      <c r="J51" t="s">
        <v>26</v>
      </c>
      <c r="P51">
        <f t="shared" si="0"/>
        <v>46</v>
      </c>
      <c r="Q51">
        <v>104774</v>
      </c>
      <c r="R51">
        <v>1031172.6</v>
      </c>
      <c r="AA51">
        <v>46</v>
      </c>
      <c r="AB51">
        <v>1557510.4</v>
      </c>
      <c r="AC51">
        <v>5875099.4000000004</v>
      </c>
      <c r="AL51">
        <v>46</v>
      </c>
      <c r="AM51">
        <v>71128.2</v>
      </c>
      <c r="AN51">
        <v>818458.2</v>
      </c>
    </row>
    <row r="52" spans="2:40">
      <c r="B52" t="s">
        <v>3</v>
      </c>
      <c r="C52">
        <v>1105155</v>
      </c>
      <c r="F52" t="s">
        <v>3</v>
      </c>
      <c r="G52">
        <v>992683</v>
      </c>
      <c r="J52" t="s">
        <v>3</v>
      </c>
      <c r="K52">
        <v>818040</v>
      </c>
      <c r="P52">
        <f t="shared" si="0"/>
        <v>47</v>
      </c>
      <c r="Q52">
        <v>104774</v>
      </c>
      <c r="R52">
        <v>1029382.8</v>
      </c>
      <c r="AA52">
        <v>47</v>
      </c>
      <c r="AB52">
        <v>1610354</v>
      </c>
      <c r="AC52">
        <v>6035690.7999999998</v>
      </c>
      <c r="AL52">
        <v>47</v>
      </c>
      <c r="AM52">
        <v>71128.2</v>
      </c>
      <c r="AN52">
        <v>816668.4</v>
      </c>
    </row>
    <row r="53" spans="2:40">
      <c r="B53" t="s">
        <v>27</v>
      </c>
      <c r="F53" t="s">
        <v>27</v>
      </c>
      <c r="J53" t="s">
        <v>27</v>
      </c>
      <c r="P53">
        <f t="shared" si="0"/>
        <v>48</v>
      </c>
      <c r="Q53">
        <v>104774</v>
      </c>
      <c r="R53">
        <v>1027127.2</v>
      </c>
      <c r="AA53">
        <v>48</v>
      </c>
      <c r="AB53">
        <v>1674102.8</v>
      </c>
      <c r="AC53">
        <v>6215436.4000000004</v>
      </c>
      <c r="AL53">
        <v>48</v>
      </c>
      <c r="AM53">
        <v>71128.2</v>
      </c>
      <c r="AN53">
        <v>814412.80000000005</v>
      </c>
    </row>
    <row r="54" spans="2:40">
      <c r="B54" t="s">
        <v>3</v>
      </c>
      <c r="C54">
        <v>1028027</v>
      </c>
      <c r="F54" t="s">
        <v>3</v>
      </c>
      <c r="G54">
        <v>991017</v>
      </c>
      <c r="J54" t="s">
        <v>3</v>
      </c>
      <c r="K54">
        <v>757666</v>
      </c>
      <c r="P54">
        <f t="shared" si="0"/>
        <v>49</v>
      </c>
      <c r="Q54">
        <v>104774</v>
      </c>
      <c r="R54">
        <v>1023954.5</v>
      </c>
      <c r="AA54">
        <v>49</v>
      </c>
      <c r="AB54">
        <v>1732578.4</v>
      </c>
      <c r="AC54">
        <v>6426932.2999999998</v>
      </c>
      <c r="AL54">
        <v>49</v>
      </c>
      <c r="AM54">
        <v>71128.2</v>
      </c>
      <c r="AN54">
        <v>811240.1</v>
      </c>
    </row>
    <row r="55" spans="2:40">
      <c r="B55" t="s">
        <v>28</v>
      </c>
      <c r="F55" t="s">
        <v>28</v>
      </c>
      <c r="J55" t="s">
        <v>28</v>
      </c>
      <c r="P55">
        <f t="shared" si="0"/>
        <v>50</v>
      </c>
      <c r="Q55">
        <v>104774</v>
      </c>
      <c r="R55">
        <v>1022154.1</v>
      </c>
      <c r="AA55">
        <v>50</v>
      </c>
      <c r="AB55">
        <v>1790563.1</v>
      </c>
      <c r="AC55">
        <v>6594045.0999999996</v>
      </c>
      <c r="AL55">
        <v>50</v>
      </c>
      <c r="AM55">
        <v>71128.2</v>
      </c>
      <c r="AN55">
        <v>809439.7</v>
      </c>
    </row>
    <row r="56" spans="2:40">
      <c r="B56" t="s">
        <v>3</v>
      </c>
      <c r="C56">
        <v>988550</v>
      </c>
      <c r="F56" t="s">
        <v>3</v>
      </c>
      <c r="G56">
        <v>950299</v>
      </c>
      <c r="J56" t="s">
        <v>3</v>
      </c>
      <c r="K56">
        <v>733318</v>
      </c>
      <c r="P56">
        <f t="shared" si="0"/>
        <v>51</v>
      </c>
      <c r="Q56">
        <v>104774</v>
      </c>
      <c r="R56">
        <v>1019970</v>
      </c>
      <c r="AA56">
        <v>51</v>
      </c>
      <c r="AB56">
        <v>1853205.7</v>
      </c>
      <c r="AC56">
        <v>6776450.7999999998</v>
      </c>
      <c r="AL56">
        <v>51</v>
      </c>
      <c r="AM56">
        <v>71128.2</v>
      </c>
      <c r="AN56">
        <v>807255.6</v>
      </c>
    </row>
    <row r="57" spans="2:40">
      <c r="B57" t="s">
        <v>29</v>
      </c>
      <c r="F57" t="s">
        <v>29</v>
      </c>
      <c r="J57" t="s">
        <v>29</v>
      </c>
      <c r="P57">
        <f t="shared" si="0"/>
        <v>52</v>
      </c>
      <c r="Q57">
        <v>104774</v>
      </c>
      <c r="R57">
        <v>1017364.6</v>
      </c>
      <c r="AA57">
        <v>52</v>
      </c>
      <c r="AB57">
        <v>1915864.5</v>
      </c>
      <c r="AC57">
        <v>6974629.4000000004</v>
      </c>
      <c r="AL57">
        <v>52</v>
      </c>
      <c r="AM57">
        <v>71128.2</v>
      </c>
      <c r="AN57">
        <v>804650.2</v>
      </c>
    </row>
    <row r="58" spans="2:40">
      <c r="B58" t="s">
        <v>3</v>
      </c>
      <c r="C58">
        <v>962690</v>
      </c>
      <c r="F58" t="s">
        <v>3</v>
      </c>
      <c r="G58">
        <v>1038527</v>
      </c>
      <c r="J58" t="s">
        <v>3</v>
      </c>
      <c r="K58">
        <v>719002</v>
      </c>
      <c r="P58">
        <f t="shared" si="0"/>
        <v>53</v>
      </c>
      <c r="Q58">
        <v>104774</v>
      </c>
      <c r="R58">
        <v>1016246.2</v>
      </c>
      <c r="AA58">
        <v>53</v>
      </c>
      <c r="AB58">
        <v>1977013.8</v>
      </c>
      <c r="AC58">
        <v>7127090.2000000002</v>
      </c>
      <c r="AL58">
        <v>53</v>
      </c>
      <c r="AM58">
        <v>71128.2</v>
      </c>
      <c r="AN58">
        <v>803531.8</v>
      </c>
    </row>
    <row r="59" spans="2:40">
      <c r="B59" t="s">
        <v>30</v>
      </c>
      <c r="F59" t="s">
        <v>30</v>
      </c>
      <c r="J59" t="s">
        <v>30</v>
      </c>
      <c r="P59">
        <f t="shared" si="0"/>
        <v>54</v>
      </c>
      <c r="Q59">
        <v>104774</v>
      </c>
      <c r="R59">
        <v>1013073.9</v>
      </c>
      <c r="AA59">
        <v>54</v>
      </c>
      <c r="AB59">
        <v>2043191.3</v>
      </c>
      <c r="AC59">
        <v>7351274.0999999996</v>
      </c>
      <c r="AL59">
        <v>54</v>
      </c>
      <c r="AM59">
        <v>71128.2</v>
      </c>
      <c r="AN59">
        <v>800359.5</v>
      </c>
    </row>
    <row r="60" spans="2:40">
      <c r="B60" t="s">
        <v>3</v>
      </c>
      <c r="C60">
        <v>983245</v>
      </c>
      <c r="F60" t="s">
        <v>3</v>
      </c>
      <c r="G60">
        <v>926219</v>
      </c>
      <c r="J60" t="s">
        <v>3</v>
      </c>
      <c r="K60">
        <v>740040</v>
      </c>
      <c r="P60">
        <f t="shared" si="0"/>
        <v>55</v>
      </c>
      <c r="Q60">
        <v>104774</v>
      </c>
      <c r="R60">
        <v>1010435.4</v>
      </c>
      <c r="AA60">
        <v>55</v>
      </c>
      <c r="AB60">
        <v>2110148.4</v>
      </c>
      <c r="AC60">
        <v>7554065.4000000004</v>
      </c>
      <c r="AL60">
        <v>55</v>
      </c>
      <c r="AM60">
        <v>71128.2</v>
      </c>
      <c r="AN60">
        <v>797721</v>
      </c>
    </row>
    <row r="61" spans="2:40">
      <c r="B61" t="s">
        <v>31</v>
      </c>
      <c r="F61" t="s">
        <v>31</v>
      </c>
      <c r="J61" t="s">
        <v>31</v>
      </c>
      <c r="P61">
        <f t="shared" si="0"/>
        <v>56</v>
      </c>
      <c r="Q61">
        <v>104774</v>
      </c>
      <c r="R61">
        <v>1009498</v>
      </c>
      <c r="AA61">
        <v>56</v>
      </c>
      <c r="AB61">
        <v>2171007</v>
      </c>
      <c r="AC61">
        <v>7706751.2000000002</v>
      </c>
      <c r="AL61">
        <v>56</v>
      </c>
      <c r="AM61">
        <v>71128.2</v>
      </c>
      <c r="AN61">
        <v>796783.6</v>
      </c>
    </row>
    <row r="62" spans="2:40">
      <c r="B62" t="s">
        <v>3</v>
      </c>
      <c r="C62">
        <v>1011775</v>
      </c>
      <c r="F62" t="s">
        <v>3</v>
      </c>
      <c r="G62">
        <v>1062552</v>
      </c>
      <c r="J62" t="s">
        <v>3</v>
      </c>
      <c r="K62">
        <v>754186</v>
      </c>
      <c r="P62">
        <f t="shared" si="0"/>
        <v>57</v>
      </c>
      <c r="Q62">
        <v>104774</v>
      </c>
      <c r="R62">
        <v>1006741.6</v>
      </c>
      <c r="AA62">
        <v>57</v>
      </c>
      <c r="AB62">
        <v>2239753.4</v>
      </c>
      <c r="AC62">
        <v>7920263.5999999996</v>
      </c>
      <c r="AL62">
        <v>57</v>
      </c>
      <c r="AM62">
        <v>71128.2</v>
      </c>
      <c r="AN62">
        <v>794027.2</v>
      </c>
    </row>
    <row r="63" spans="2:40">
      <c r="B63" t="s">
        <v>32</v>
      </c>
      <c r="F63" t="s">
        <v>32</v>
      </c>
      <c r="J63" t="s">
        <v>32</v>
      </c>
      <c r="P63">
        <f t="shared" si="0"/>
        <v>58</v>
      </c>
      <c r="Q63">
        <v>104774</v>
      </c>
      <c r="R63">
        <v>1002775.3</v>
      </c>
      <c r="AA63">
        <v>58</v>
      </c>
      <c r="AB63">
        <v>2316359.1</v>
      </c>
      <c r="AC63">
        <v>8176612.7000000002</v>
      </c>
      <c r="AL63">
        <v>58</v>
      </c>
      <c r="AM63">
        <v>71128.2</v>
      </c>
      <c r="AN63">
        <v>790060.9</v>
      </c>
    </row>
    <row r="64" spans="2:40">
      <c r="B64" t="s">
        <v>3</v>
      </c>
      <c r="C64">
        <v>1093890</v>
      </c>
      <c r="F64" t="s">
        <v>3</v>
      </c>
      <c r="G64">
        <v>951420</v>
      </c>
      <c r="J64" t="s">
        <v>3</v>
      </c>
      <c r="K64">
        <v>809466</v>
      </c>
      <c r="P64">
        <f t="shared" si="0"/>
        <v>59</v>
      </c>
      <c r="Q64">
        <v>104774</v>
      </c>
      <c r="R64">
        <v>1001515.3</v>
      </c>
      <c r="AA64">
        <v>59</v>
      </c>
      <c r="AB64">
        <v>2382763.6</v>
      </c>
      <c r="AC64">
        <v>8343285.5</v>
      </c>
      <c r="AL64">
        <v>59</v>
      </c>
      <c r="AM64">
        <v>71128.2</v>
      </c>
      <c r="AN64">
        <v>788800.9</v>
      </c>
    </row>
    <row r="65" spans="2:40">
      <c r="B65" t="s">
        <v>33</v>
      </c>
      <c r="F65" t="s">
        <v>33</v>
      </c>
      <c r="J65" t="s">
        <v>33</v>
      </c>
      <c r="P65">
        <f t="shared" si="0"/>
        <v>60</v>
      </c>
      <c r="Q65">
        <v>104774</v>
      </c>
      <c r="R65">
        <v>1000423.5</v>
      </c>
      <c r="AA65">
        <v>60</v>
      </c>
      <c r="AB65">
        <v>2444159.7999999998</v>
      </c>
      <c r="AC65">
        <v>8507602.5</v>
      </c>
      <c r="AL65">
        <v>60</v>
      </c>
      <c r="AM65">
        <v>71128.2</v>
      </c>
      <c r="AN65">
        <v>787709.1</v>
      </c>
    </row>
    <row r="66" spans="2:40">
      <c r="B66" t="s">
        <v>3</v>
      </c>
      <c r="C66">
        <v>1261271</v>
      </c>
      <c r="F66" t="s">
        <v>3</v>
      </c>
      <c r="G66">
        <v>1600457</v>
      </c>
      <c r="J66" t="s">
        <v>3</v>
      </c>
      <c r="K66">
        <v>947647</v>
      </c>
      <c r="P66">
        <f t="shared" si="0"/>
        <v>61</v>
      </c>
      <c r="Q66">
        <v>104774</v>
      </c>
      <c r="R66">
        <v>996842.9</v>
      </c>
      <c r="AA66">
        <v>61</v>
      </c>
      <c r="AB66">
        <v>2522812.7000000002</v>
      </c>
      <c r="AC66">
        <v>8764143.0999999996</v>
      </c>
      <c r="AL66">
        <v>61</v>
      </c>
      <c r="AM66">
        <v>71128.2</v>
      </c>
      <c r="AN66">
        <v>784128.5</v>
      </c>
    </row>
    <row r="67" spans="2:40">
      <c r="B67" t="s">
        <v>34</v>
      </c>
      <c r="F67" t="s">
        <v>34</v>
      </c>
      <c r="J67" t="s">
        <v>34</v>
      </c>
      <c r="P67">
        <f t="shared" si="0"/>
        <v>62</v>
      </c>
      <c r="Q67">
        <v>104774</v>
      </c>
      <c r="R67">
        <v>995291.1</v>
      </c>
      <c r="AA67">
        <v>62</v>
      </c>
      <c r="AB67">
        <v>2592962</v>
      </c>
      <c r="AC67">
        <v>8948111.3000000007</v>
      </c>
      <c r="AL67">
        <v>62</v>
      </c>
      <c r="AM67">
        <v>71128.2</v>
      </c>
      <c r="AN67">
        <v>782576.7</v>
      </c>
    </row>
    <row r="68" spans="2:40">
      <c r="B68" t="s">
        <v>3</v>
      </c>
      <c r="C68">
        <v>1292389</v>
      </c>
      <c r="F68" t="s">
        <v>3</v>
      </c>
      <c r="G68">
        <v>1607491</v>
      </c>
      <c r="J68" t="s">
        <v>3</v>
      </c>
      <c r="K68">
        <v>975697</v>
      </c>
      <c r="P68">
        <f t="shared" si="0"/>
        <v>63</v>
      </c>
      <c r="Q68">
        <v>105410.8</v>
      </c>
      <c r="R68">
        <v>992800.6</v>
      </c>
      <c r="AA68">
        <v>63</v>
      </c>
      <c r="AB68">
        <v>2670953.6</v>
      </c>
      <c r="AC68">
        <v>9166885.8000000007</v>
      </c>
      <c r="AL68">
        <v>63</v>
      </c>
      <c r="AM68">
        <v>71765</v>
      </c>
      <c r="AN68">
        <v>780086.2</v>
      </c>
    </row>
    <row r="69" spans="2:40">
      <c r="B69" t="s">
        <v>35</v>
      </c>
      <c r="F69" t="s">
        <v>35</v>
      </c>
      <c r="J69" t="s">
        <v>35</v>
      </c>
      <c r="P69">
        <f t="shared" si="0"/>
        <v>64</v>
      </c>
      <c r="Q69">
        <v>111334</v>
      </c>
      <c r="R69">
        <v>1498740.1</v>
      </c>
      <c r="AA69">
        <v>64</v>
      </c>
      <c r="AB69">
        <v>2725380.6</v>
      </c>
      <c r="AC69">
        <v>9320046.6999999993</v>
      </c>
      <c r="AL69">
        <v>64</v>
      </c>
      <c r="AM69">
        <v>77688.2</v>
      </c>
      <c r="AN69">
        <v>1254721.3</v>
      </c>
    </row>
    <row r="70" spans="2:40">
      <c r="B70" t="s">
        <v>3</v>
      </c>
      <c r="C70">
        <v>1231329</v>
      </c>
      <c r="F70" t="s">
        <v>3</v>
      </c>
      <c r="G70">
        <v>1468472</v>
      </c>
      <c r="J70" t="s">
        <v>3</v>
      </c>
      <c r="K70">
        <v>940893</v>
      </c>
      <c r="P70">
        <f t="shared" si="0"/>
        <v>65</v>
      </c>
      <c r="Q70">
        <v>111334</v>
      </c>
      <c r="R70">
        <v>1494104.8</v>
      </c>
      <c r="AA70">
        <v>65</v>
      </c>
      <c r="AB70">
        <v>2812618.4</v>
      </c>
      <c r="AC70">
        <v>9613878</v>
      </c>
      <c r="AL70">
        <v>65</v>
      </c>
      <c r="AM70">
        <v>77688.2</v>
      </c>
      <c r="AN70">
        <v>1250086</v>
      </c>
    </row>
    <row r="71" spans="2:40">
      <c r="B71" t="s">
        <v>36</v>
      </c>
      <c r="F71" t="s">
        <v>36</v>
      </c>
      <c r="J71" t="s">
        <v>36</v>
      </c>
      <c r="P71">
        <f t="shared" ref="P71:P133" si="1">P70+1</f>
        <v>66</v>
      </c>
      <c r="Q71">
        <v>111334</v>
      </c>
      <c r="R71">
        <v>1491597</v>
      </c>
      <c r="AA71">
        <v>66</v>
      </c>
      <c r="AB71">
        <v>2890524.5</v>
      </c>
      <c r="AC71">
        <v>9842026.1999999993</v>
      </c>
      <c r="AL71">
        <v>66</v>
      </c>
      <c r="AM71">
        <v>77688.2</v>
      </c>
      <c r="AN71">
        <v>1247578.2</v>
      </c>
    </row>
    <row r="72" spans="2:40">
      <c r="B72" t="s">
        <v>3</v>
      </c>
      <c r="C72">
        <v>1443844</v>
      </c>
      <c r="F72" t="s">
        <v>3</v>
      </c>
      <c r="G72">
        <v>1455559</v>
      </c>
      <c r="J72" t="s">
        <v>3</v>
      </c>
      <c r="K72">
        <v>1087033</v>
      </c>
      <c r="P72">
        <f t="shared" si="1"/>
        <v>67</v>
      </c>
      <c r="Q72">
        <v>111334</v>
      </c>
      <c r="R72">
        <v>1489527.7</v>
      </c>
      <c r="AA72">
        <v>67</v>
      </c>
      <c r="AB72">
        <v>2966693.8</v>
      </c>
      <c r="AC72">
        <v>10053427.5</v>
      </c>
      <c r="AL72">
        <v>67</v>
      </c>
      <c r="AM72">
        <v>77688.2</v>
      </c>
      <c r="AN72">
        <v>1245508.8999999999</v>
      </c>
    </row>
    <row r="73" spans="2:40">
      <c r="B73" t="s">
        <v>37</v>
      </c>
      <c r="F73" t="s">
        <v>37</v>
      </c>
      <c r="J73" t="s">
        <v>37</v>
      </c>
      <c r="P73">
        <f t="shared" si="1"/>
        <v>68</v>
      </c>
      <c r="Q73">
        <v>111334</v>
      </c>
      <c r="R73">
        <v>1487344.6</v>
      </c>
      <c r="AA73">
        <v>68</v>
      </c>
      <c r="AB73">
        <v>3044237.6</v>
      </c>
      <c r="AC73">
        <v>10269106.199999999</v>
      </c>
      <c r="AL73">
        <v>68</v>
      </c>
      <c r="AM73">
        <v>77688.2</v>
      </c>
      <c r="AN73">
        <v>1243325.8</v>
      </c>
    </row>
    <row r="74" spans="2:40">
      <c r="B74" t="s">
        <v>3</v>
      </c>
      <c r="C74">
        <v>1350121</v>
      </c>
      <c r="F74" t="s">
        <v>3</v>
      </c>
      <c r="G74">
        <v>1285443</v>
      </c>
      <c r="J74" t="s">
        <v>3</v>
      </c>
      <c r="K74">
        <v>1016248</v>
      </c>
      <c r="P74">
        <f t="shared" si="1"/>
        <v>69</v>
      </c>
      <c r="Q74">
        <v>111334</v>
      </c>
      <c r="R74">
        <v>1486252.2</v>
      </c>
      <c r="AA74">
        <v>69</v>
      </c>
      <c r="AB74">
        <v>3117537.9</v>
      </c>
      <c r="AC74">
        <v>10452549.800000001</v>
      </c>
      <c r="AL74">
        <v>69</v>
      </c>
      <c r="AM74">
        <v>77688.2</v>
      </c>
      <c r="AN74">
        <v>1242233.3999999999</v>
      </c>
    </row>
    <row r="75" spans="2:40">
      <c r="B75" t="s">
        <v>38</v>
      </c>
      <c r="F75" t="s">
        <v>38</v>
      </c>
      <c r="J75" t="s">
        <v>38</v>
      </c>
      <c r="P75">
        <f t="shared" si="1"/>
        <v>70</v>
      </c>
      <c r="Q75">
        <v>111334</v>
      </c>
      <c r="R75">
        <v>1484728.2</v>
      </c>
      <c r="AA75">
        <v>70</v>
      </c>
      <c r="AB75">
        <v>3194480.7</v>
      </c>
      <c r="AC75">
        <v>10656190.199999999</v>
      </c>
      <c r="AL75">
        <v>70</v>
      </c>
      <c r="AM75">
        <v>77688.2</v>
      </c>
      <c r="AN75">
        <v>1240709.3999999999</v>
      </c>
    </row>
    <row r="76" spans="2:40">
      <c r="B76" t="s">
        <v>3</v>
      </c>
      <c r="C76">
        <v>1294645</v>
      </c>
      <c r="F76" t="s">
        <v>3</v>
      </c>
      <c r="G76">
        <v>1432918</v>
      </c>
      <c r="J76" t="s">
        <v>3</v>
      </c>
      <c r="K76">
        <v>978309</v>
      </c>
      <c r="P76">
        <f t="shared" si="1"/>
        <v>71</v>
      </c>
      <c r="Q76">
        <v>111334</v>
      </c>
      <c r="R76">
        <v>1480662.1</v>
      </c>
      <c r="AA76">
        <v>71</v>
      </c>
      <c r="AB76">
        <v>3285317.9</v>
      </c>
      <c r="AC76">
        <v>10947269.1</v>
      </c>
      <c r="AL76">
        <v>71</v>
      </c>
      <c r="AM76">
        <v>77688.2</v>
      </c>
      <c r="AN76">
        <v>1236643.3</v>
      </c>
    </row>
    <row r="77" spans="2:40">
      <c r="B77" t="s">
        <v>39</v>
      </c>
      <c r="F77" t="s">
        <v>39</v>
      </c>
      <c r="J77" t="s">
        <v>39</v>
      </c>
      <c r="P77">
        <f t="shared" si="1"/>
        <v>72</v>
      </c>
      <c r="Q77">
        <v>111334</v>
      </c>
      <c r="R77">
        <v>1478276</v>
      </c>
      <c r="AA77">
        <v>72</v>
      </c>
      <c r="AB77">
        <v>3368403</v>
      </c>
      <c r="AC77">
        <v>11182169.199999999</v>
      </c>
      <c r="AL77">
        <v>72</v>
      </c>
      <c r="AM77">
        <v>77688.2</v>
      </c>
      <c r="AN77">
        <v>1234257.2</v>
      </c>
    </row>
    <row r="78" spans="2:40">
      <c r="B78" t="s">
        <v>3</v>
      </c>
      <c r="C78">
        <v>1268548</v>
      </c>
      <c r="F78" t="s">
        <v>3</v>
      </c>
      <c r="G78">
        <v>1439710</v>
      </c>
      <c r="J78" t="s">
        <v>3</v>
      </c>
      <c r="K78">
        <v>965124</v>
      </c>
      <c r="P78">
        <f t="shared" si="1"/>
        <v>73</v>
      </c>
      <c r="Q78">
        <v>111334</v>
      </c>
      <c r="R78">
        <v>1476529.5</v>
      </c>
      <c r="AA78">
        <v>73</v>
      </c>
      <c r="AB78">
        <v>3448917.6</v>
      </c>
      <c r="AC78">
        <v>11395060.5</v>
      </c>
      <c r="AL78">
        <v>73</v>
      </c>
      <c r="AM78">
        <v>77688.2</v>
      </c>
      <c r="AN78">
        <v>1232510.7</v>
      </c>
    </row>
    <row r="79" spans="2:40">
      <c r="B79" t="s">
        <v>40</v>
      </c>
      <c r="F79" t="s">
        <v>40</v>
      </c>
      <c r="J79" t="s">
        <v>40</v>
      </c>
      <c r="P79">
        <f t="shared" si="1"/>
        <v>74</v>
      </c>
      <c r="Q79">
        <v>111334</v>
      </c>
      <c r="R79">
        <v>1474764.2</v>
      </c>
      <c r="AA79">
        <v>74</v>
      </c>
      <c r="AB79">
        <v>3530680.1</v>
      </c>
      <c r="AC79">
        <v>11611881.4</v>
      </c>
      <c r="AL79">
        <v>74</v>
      </c>
      <c r="AM79">
        <v>77688.2</v>
      </c>
      <c r="AN79">
        <v>1230745.3999999999</v>
      </c>
    </row>
    <row r="80" spans="2:40">
      <c r="B80" t="s">
        <v>3</v>
      </c>
      <c r="C80">
        <v>1288608</v>
      </c>
      <c r="F80" t="s">
        <v>3</v>
      </c>
      <c r="G80">
        <v>1576988</v>
      </c>
      <c r="J80" t="s">
        <v>3</v>
      </c>
      <c r="K80">
        <v>983875</v>
      </c>
      <c r="P80">
        <f t="shared" si="1"/>
        <v>75</v>
      </c>
      <c r="Q80">
        <v>111334</v>
      </c>
      <c r="R80">
        <v>1472047.6</v>
      </c>
      <c r="AA80">
        <v>75</v>
      </c>
      <c r="AB80">
        <v>3618372.2</v>
      </c>
      <c r="AC80">
        <v>11863558</v>
      </c>
      <c r="AL80">
        <v>75</v>
      </c>
      <c r="AM80">
        <v>77688.2</v>
      </c>
      <c r="AN80">
        <v>1228028.8</v>
      </c>
    </row>
    <row r="81" spans="2:40">
      <c r="B81" t="s">
        <v>41</v>
      </c>
      <c r="F81" t="s">
        <v>41</v>
      </c>
      <c r="J81" t="s">
        <v>41</v>
      </c>
      <c r="P81">
        <f t="shared" si="1"/>
        <v>76</v>
      </c>
      <c r="Q81">
        <v>111334</v>
      </c>
      <c r="R81">
        <v>1467872.8</v>
      </c>
      <c r="AA81">
        <v>76</v>
      </c>
      <c r="AB81">
        <v>3714543.2</v>
      </c>
      <c r="AC81">
        <v>12166936.4</v>
      </c>
      <c r="AL81">
        <v>76</v>
      </c>
      <c r="AM81">
        <v>77688.2</v>
      </c>
      <c r="AN81">
        <v>1223854</v>
      </c>
    </row>
    <row r="82" spans="2:40">
      <c r="B82" t="s">
        <v>3</v>
      </c>
      <c r="C82">
        <v>1328594</v>
      </c>
      <c r="F82" t="s">
        <v>3</v>
      </c>
      <c r="G82">
        <v>1490583</v>
      </c>
      <c r="J82" t="s">
        <v>3</v>
      </c>
      <c r="K82">
        <v>1007493</v>
      </c>
      <c r="P82">
        <f t="shared" si="1"/>
        <v>77</v>
      </c>
      <c r="Q82">
        <v>111334</v>
      </c>
      <c r="R82">
        <v>1468654</v>
      </c>
      <c r="AA82">
        <v>77</v>
      </c>
      <c r="AB82">
        <v>3786457.9</v>
      </c>
      <c r="AC82">
        <v>12305034.4</v>
      </c>
      <c r="AL82">
        <v>77</v>
      </c>
      <c r="AM82">
        <v>77688.2</v>
      </c>
      <c r="AN82">
        <v>1224635.2</v>
      </c>
    </row>
    <row r="83" spans="2:40">
      <c r="B83" t="s">
        <v>42</v>
      </c>
      <c r="F83" t="s">
        <v>42</v>
      </c>
      <c r="J83" t="s">
        <v>42</v>
      </c>
      <c r="P83">
        <f t="shared" si="1"/>
        <v>78</v>
      </c>
      <c r="Q83">
        <v>111334</v>
      </c>
      <c r="R83">
        <v>1466354.4</v>
      </c>
      <c r="AA83">
        <v>78</v>
      </c>
      <c r="AB83">
        <v>3874946.2</v>
      </c>
      <c r="AC83">
        <v>12548233.6</v>
      </c>
      <c r="AL83">
        <v>78</v>
      </c>
      <c r="AM83">
        <v>77688.2</v>
      </c>
      <c r="AN83">
        <v>1222335.6000000001</v>
      </c>
    </row>
    <row r="84" spans="2:40">
      <c r="B84" t="s">
        <v>3</v>
      </c>
      <c r="C84">
        <v>1430408</v>
      </c>
      <c r="F84" t="s">
        <v>3</v>
      </c>
      <c r="G84">
        <v>1396491</v>
      </c>
      <c r="J84" t="s">
        <v>3</v>
      </c>
      <c r="K84">
        <v>1077216</v>
      </c>
      <c r="P84">
        <f t="shared" si="1"/>
        <v>79</v>
      </c>
      <c r="Q84">
        <v>111334</v>
      </c>
      <c r="R84">
        <v>1461624.2</v>
      </c>
      <c r="AA84">
        <v>79</v>
      </c>
      <c r="AL84">
        <v>79</v>
      </c>
      <c r="AM84">
        <v>77688.2</v>
      </c>
      <c r="AN84">
        <v>1217605.3999999999</v>
      </c>
    </row>
    <row r="85" spans="2:40">
      <c r="B85" t="s">
        <v>43</v>
      </c>
      <c r="F85" t="s">
        <v>43</v>
      </c>
      <c r="J85" t="s">
        <v>43</v>
      </c>
      <c r="P85">
        <f t="shared" si="1"/>
        <v>80</v>
      </c>
      <c r="Q85">
        <v>111334</v>
      </c>
      <c r="R85">
        <v>1459752.6</v>
      </c>
      <c r="AA85">
        <v>80</v>
      </c>
      <c r="AL85">
        <v>80</v>
      </c>
      <c r="AM85">
        <v>77688.2</v>
      </c>
      <c r="AN85">
        <v>1215733.8</v>
      </c>
    </row>
    <row r="86" spans="2:40">
      <c r="B86" t="s">
        <v>3</v>
      </c>
      <c r="C86">
        <v>1252040</v>
      </c>
      <c r="F86" t="s">
        <v>3</v>
      </c>
      <c r="G86">
        <v>2407194</v>
      </c>
      <c r="J86" t="s">
        <v>3</v>
      </c>
      <c r="K86">
        <v>938416</v>
      </c>
      <c r="P86">
        <f t="shared" si="1"/>
        <v>81</v>
      </c>
      <c r="Q86">
        <v>111334</v>
      </c>
      <c r="R86">
        <v>1459642.2</v>
      </c>
      <c r="AA86">
        <v>81</v>
      </c>
      <c r="AL86">
        <v>81</v>
      </c>
      <c r="AM86">
        <v>77688.2</v>
      </c>
      <c r="AN86">
        <v>1215623.3999999999</v>
      </c>
    </row>
    <row r="87" spans="2:40">
      <c r="B87" t="s">
        <v>44</v>
      </c>
      <c r="F87" t="s">
        <v>44</v>
      </c>
      <c r="J87" t="s">
        <v>44</v>
      </c>
      <c r="P87">
        <f t="shared" si="1"/>
        <v>82</v>
      </c>
      <c r="Q87">
        <v>111334</v>
      </c>
      <c r="R87">
        <v>1455237.1</v>
      </c>
      <c r="AA87">
        <v>82</v>
      </c>
      <c r="AL87">
        <v>82</v>
      </c>
      <c r="AM87">
        <v>77688.2</v>
      </c>
      <c r="AN87">
        <v>1211218.3</v>
      </c>
    </row>
    <row r="88" spans="2:40">
      <c r="B88" t="s">
        <v>3</v>
      </c>
      <c r="C88">
        <v>1290838</v>
      </c>
      <c r="F88" t="s">
        <v>3</v>
      </c>
      <c r="G88">
        <v>2189663</v>
      </c>
      <c r="J88" t="s">
        <v>3</v>
      </c>
      <c r="K88">
        <v>974146</v>
      </c>
      <c r="P88">
        <f t="shared" si="1"/>
        <v>83</v>
      </c>
      <c r="Q88">
        <v>111334</v>
      </c>
      <c r="R88">
        <v>1452276.5</v>
      </c>
      <c r="AA88">
        <v>83</v>
      </c>
      <c r="AL88">
        <v>83</v>
      </c>
      <c r="AM88">
        <v>77688.2</v>
      </c>
      <c r="AN88">
        <v>1208257.7</v>
      </c>
    </row>
    <row r="89" spans="2:40">
      <c r="B89" t="s">
        <v>45</v>
      </c>
      <c r="F89" t="s">
        <v>45</v>
      </c>
      <c r="J89" t="s">
        <v>45</v>
      </c>
      <c r="P89">
        <f t="shared" si="1"/>
        <v>84</v>
      </c>
      <c r="Q89">
        <v>111334</v>
      </c>
      <c r="R89">
        <v>1451192</v>
      </c>
      <c r="AA89">
        <v>84</v>
      </c>
      <c r="AL89">
        <v>84</v>
      </c>
      <c r="AM89">
        <v>77688.2</v>
      </c>
      <c r="AN89">
        <v>1207173.2</v>
      </c>
    </row>
    <row r="90" spans="2:40">
      <c r="B90" t="s">
        <v>3</v>
      </c>
      <c r="C90">
        <v>1233231</v>
      </c>
      <c r="F90" t="s">
        <v>3</v>
      </c>
      <c r="G90">
        <v>1951711</v>
      </c>
      <c r="J90" t="s">
        <v>3</v>
      </c>
      <c r="K90">
        <v>942795</v>
      </c>
      <c r="P90">
        <f t="shared" si="1"/>
        <v>85</v>
      </c>
      <c r="Q90">
        <v>111334</v>
      </c>
      <c r="R90">
        <v>1448197.1</v>
      </c>
      <c r="AA90">
        <v>85</v>
      </c>
      <c r="AL90">
        <v>85</v>
      </c>
      <c r="AM90">
        <v>77688.2</v>
      </c>
      <c r="AN90">
        <v>1204178.3</v>
      </c>
    </row>
    <row r="91" spans="2:40">
      <c r="B91" t="s">
        <v>46</v>
      </c>
      <c r="F91" t="s">
        <v>46</v>
      </c>
      <c r="J91" t="s">
        <v>46</v>
      </c>
      <c r="P91">
        <f t="shared" si="1"/>
        <v>86</v>
      </c>
      <c r="Q91">
        <v>111334</v>
      </c>
      <c r="R91">
        <v>1447351.4</v>
      </c>
      <c r="AA91">
        <v>86</v>
      </c>
      <c r="AL91">
        <v>86</v>
      </c>
      <c r="AM91">
        <v>77688.2</v>
      </c>
      <c r="AN91">
        <v>1203332.6000000001</v>
      </c>
    </row>
    <row r="92" spans="2:40">
      <c r="B92" t="s">
        <v>3</v>
      </c>
      <c r="C92">
        <v>1435570</v>
      </c>
      <c r="F92" t="s">
        <v>3</v>
      </c>
      <c r="G92">
        <v>2247103</v>
      </c>
      <c r="J92" t="s">
        <v>3</v>
      </c>
      <c r="K92">
        <v>1078759</v>
      </c>
      <c r="P92">
        <f t="shared" si="1"/>
        <v>87</v>
      </c>
      <c r="Q92">
        <v>111334</v>
      </c>
      <c r="R92">
        <v>1446352.6</v>
      </c>
      <c r="AA92">
        <v>87</v>
      </c>
      <c r="AL92">
        <v>87</v>
      </c>
      <c r="AM92">
        <v>77688.2</v>
      </c>
      <c r="AN92">
        <v>1202333.8</v>
      </c>
    </row>
    <row r="93" spans="2:40">
      <c r="B93" t="s">
        <v>47</v>
      </c>
      <c r="F93" t="s">
        <v>47</v>
      </c>
      <c r="J93" t="s">
        <v>47</v>
      </c>
      <c r="P93">
        <f t="shared" si="1"/>
        <v>88</v>
      </c>
      <c r="Q93">
        <v>111334</v>
      </c>
      <c r="R93">
        <v>1443305.8</v>
      </c>
      <c r="AA93">
        <v>88</v>
      </c>
      <c r="AL93">
        <v>88</v>
      </c>
      <c r="AM93">
        <v>77688.2</v>
      </c>
      <c r="AN93">
        <v>1199287</v>
      </c>
    </row>
    <row r="94" spans="2:40">
      <c r="B94" t="s">
        <v>3</v>
      </c>
      <c r="C94">
        <v>1338472</v>
      </c>
      <c r="F94" t="s">
        <v>3</v>
      </c>
      <c r="G94">
        <v>2173010</v>
      </c>
      <c r="J94" t="s">
        <v>3</v>
      </c>
      <c r="K94">
        <v>1004599</v>
      </c>
      <c r="P94">
        <f t="shared" si="1"/>
        <v>89</v>
      </c>
      <c r="Q94">
        <v>111334</v>
      </c>
      <c r="R94">
        <v>1439656.3</v>
      </c>
      <c r="AA94">
        <v>89</v>
      </c>
      <c r="AL94">
        <v>89</v>
      </c>
      <c r="AM94">
        <v>77688.2</v>
      </c>
      <c r="AN94">
        <v>1195637.5</v>
      </c>
    </row>
    <row r="95" spans="2:40">
      <c r="B95" t="s">
        <v>48</v>
      </c>
      <c r="F95" t="s">
        <v>48</v>
      </c>
      <c r="J95" t="s">
        <v>48</v>
      </c>
      <c r="P95">
        <f t="shared" si="1"/>
        <v>90</v>
      </c>
      <c r="Q95">
        <v>111334</v>
      </c>
      <c r="R95">
        <v>1438808.1</v>
      </c>
      <c r="AA95">
        <v>90</v>
      </c>
      <c r="AL95">
        <v>90</v>
      </c>
      <c r="AM95">
        <v>77688.2</v>
      </c>
      <c r="AN95">
        <v>1194789.3</v>
      </c>
    </row>
    <row r="96" spans="2:40">
      <c r="B96" t="s">
        <v>3</v>
      </c>
      <c r="C96">
        <v>1290250</v>
      </c>
      <c r="F96" t="s">
        <v>3</v>
      </c>
      <c r="G96">
        <v>2104303</v>
      </c>
      <c r="J96" t="s">
        <v>3</v>
      </c>
      <c r="K96">
        <v>973914</v>
      </c>
      <c r="P96">
        <f t="shared" si="1"/>
        <v>91</v>
      </c>
      <c r="Q96">
        <v>111334</v>
      </c>
      <c r="R96">
        <v>1436298.6</v>
      </c>
      <c r="AA96">
        <v>91</v>
      </c>
      <c r="AL96">
        <v>91</v>
      </c>
      <c r="AM96">
        <v>77688.2</v>
      </c>
      <c r="AN96">
        <v>1192279.8</v>
      </c>
    </row>
    <row r="97" spans="2:40">
      <c r="B97" t="s">
        <v>49</v>
      </c>
      <c r="F97" t="s">
        <v>49</v>
      </c>
      <c r="J97" t="s">
        <v>49</v>
      </c>
      <c r="P97">
        <f t="shared" si="1"/>
        <v>92</v>
      </c>
      <c r="Q97">
        <v>111334</v>
      </c>
      <c r="R97">
        <v>1432556.4</v>
      </c>
      <c r="AA97">
        <v>92</v>
      </c>
      <c r="AL97">
        <v>92</v>
      </c>
      <c r="AM97">
        <v>77688.2</v>
      </c>
      <c r="AN97">
        <v>1188537.6000000001</v>
      </c>
    </row>
    <row r="98" spans="2:40">
      <c r="B98" t="s">
        <v>3</v>
      </c>
      <c r="C98">
        <v>1253584</v>
      </c>
      <c r="F98" t="s">
        <v>3</v>
      </c>
      <c r="G98">
        <v>2407663</v>
      </c>
      <c r="J98" t="s">
        <v>3</v>
      </c>
      <c r="K98">
        <v>950160</v>
      </c>
      <c r="P98">
        <f t="shared" si="1"/>
        <v>93</v>
      </c>
      <c r="Q98">
        <v>111334</v>
      </c>
      <c r="R98">
        <v>1431554.2</v>
      </c>
      <c r="AA98">
        <v>93</v>
      </c>
      <c r="AL98">
        <v>93</v>
      </c>
      <c r="AM98">
        <v>77688.2</v>
      </c>
      <c r="AN98">
        <v>1187535.3999999999</v>
      </c>
    </row>
    <row r="99" spans="2:40">
      <c r="B99" t="s">
        <v>50</v>
      </c>
      <c r="F99" t="s">
        <v>50</v>
      </c>
      <c r="J99" t="s">
        <v>50</v>
      </c>
      <c r="P99">
        <f t="shared" si="1"/>
        <v>94</v>
      </c>
      <c r="Q99">
        <v>111334</v>
      </c>
      <c r="R99">
        <v>1428143.1</v>
      </c>
      <c r="AA99">
        <v>94</v>
      </c>
      <c r="AL99">
        <v>94</v>
      </c>
      <c r="AM99">
        <v>77688.2</v>
      </c>
      <c r="AN99">
        <v>1184124.3</v>
      </c>
    </row>
    <row r="100" spans="2:40">
      <c r="B100" t="s">
        <v>3</v>
      </c>
      <c r="C100">
        <v>1289184</v>
      </c>
      <c r="F100" t="s">
        <v>3</v>
      </c>
      <c r="G100">
        <v>2101950</v>
      </c>
      <c r="J100" t="s">
        <v>3</v>
      </c>
      <c r="K100">
        <v>984451</v>
      </c>
      <c r="P100">
        <f t="shared" si="1"/>
        <v>95</v>
      </c>
      <c r="Q100">
        <v>111334</v>
      </c>
      <c r="R100">
        <v>1427346.1</v>
      </c>
      <c r="AA100">
        <v>95</v>
      </c>
      <c r="AL100">
        <v>95</v>
      </c>
      <c r="AM100">
        <v>77688.2</v>
      </c>
      <c r="AN100">
        <v>1183327.3</v>
      </c>
    </row>
    <row r="101" spans="2:40">
      <c r="B101" t="s">
        <v>51</v>
      </c>
      <c r="F101" t="s">
        <v>51</v>
      </c>
      <c r="J101" t="s">
        <v>51</v>
      </c>
      <c r="P101">
        <f t="shared" si="1"/>
        <v>96</v>
      </c>
      <c r="Q101">
        <v>111334</v>
      </c>
      <c r="R101">
        <v>1424472.1</v>
      </c>
      <c r="AA101">
        <v>96</v>
      </c>
      <c r="AL101">
        <v>96</v>
      </c>
      <c r="AM101">
        <v>77688.2</v>
      </c>
      <c r="AN101">
        <v>1180453.3</v>
      </c>
    </row>
    <row r="102" spans="2:40">
      <c r="B102" t="s">
        <v>3</v>
      </c>
      <c r="C102">
        <v>1318454</v>
      </c>
      <c r="F102" t="s">
        <v>3</v>
      </c>
      <c r="G102">
        <v>2331509</v>
      </c>
      <c r="J102" t="s">
        <v>3</v>
      </c>
      <c r="K102">
        <v>997353</v>
      </c>
      <c r="P102">
        <f t="shared" si="1"/>
        <v>97</v>
      </c>
      <c r="Q102">
        <v>111334</v>
      </c>
      <c r="R102">
        <v>1421396.5</v>
      </c>
      <c r="AA102">
        <v>97</v>
      </c>
      <c r="AL102">
        <v>97</v>
      </c>
      <c r="AM102">
        <v>77688.2</v>
      </c>
      <c r="AN102">
        <v>1177377.7</v>
      </c>
    </row>
    <row r="103" spans="2:40">
      <c r="B103" t="s">
        <v>52</v>
      </c>
      <c r="F103" t="s">
        <v>52</v>
      </c>
      <c r="J103" t="s">
        <v>52</v>
      </c>
      <c r="P103">
        <f t="shared" si="1"/>
        <v>98</v>
      </c>
      <c r="Q103">
        <v>111334</v>
      </c>
      <c r="R103">
        <v>1420816.6</v>
      </c>
      <c r="AA103">
        <v>98</v>
      </c>
      <c r="AL103">
        <v>98</v>
      </c>
      <c r="AM103">
        <v>77688.2</v>
      </c>
      <c r="AN103">
        <v>1176797.8</v>
      </c>
    </row>
    <row r="104" spans="2:40">
      <c r="B104" t="s">
        <v>3</v>
      </c>
      <c r="C104">
        <v>1421834</v>
      </c>
      <c r="F104" t="s">
        <v>3</v>
      </c>
      <c r="G104">
        <v>2195386</v>
      </c>
      <c r="J104" t="s">
        <v>3</v>
      </c>
      <c r="K104">
        <v>1068642</v>
      </c>
      <c r="P104">
        <f t="shared" si="1"/>
        <v>99</v>
      </c>
      <c r="Q104">
        <v>111334</v>
      </c>
      <c r="R104">
        <v>1416400.4</v>
      </c>
      <c r="AA104">
        <v>99</v>
      </c>
      <c r="AL104">
        <v>99</v>
      </c>
      <c r="AM104">
        <v>77688.2</v>
      </c>
      <c r="AN104">
        <v>1172381.6000000001</v>
      </c>
    </row>
    <row r="105" spans="2:40">
      <c r="B105" t="s">
        <v>53</v>
      </c>
      <c r="F105" t="s">
        <v>53</v>
      </c>
      <c r="J105" t="s">
        <v>53</v>
      </c>
      <c r="P105">
        <f t="shared" si="1"/>
        <v>100</v>
      </c>
      <c r="Q105">
        <v>111334</v>
      </c>
      <c r="R105">
        <v>1412857.8</v>
      </c>
      <c r="AA105">
        <v>100</v>
      </c>
      <c r="AL105">
        <v>100</v>
      </c>
      <c r="AM105">
        <v>77688.2</v>
      </c>
      <c r="AN105">
        <v>1168839</v>
      </c>
    </row>
    <row r="106" spans="2:40">
      <c r="B106" t="s">
        <v>3</v>
      </c>
      <c r="C106">
        <v>1243139</v>
      </c>
      <c r="F106" t="s">
        <v>3</v>
      </c>
      <c r="G106">
        <v>3473313</v>
      </c>
      <c r="J106" t="s">
        <v>3</v>
      </c>
      <c r="K106">
        <v>929515</v>
      </c>
      <c r="P106">
        <f t="shared" si="1"/>
        <v>101</v>
      </c>
      <c r="Q106">
        <v>111334</v>
      </c>
      <c r="R106">
        <v>1412024.3</v>
      </c>
      <c r="AA106">
        <v>101</v>
      </c>
      <c r="AL106">
        <v>101</v>
      </c>
      <c r="AM106">
        <v>77688.2</v>
      </c>
      <c r="AN106">
        <v>1168005.5</v>
      </c>
    </row>
    <row r="107" spans="2:40">
      <c r="B107" t="s">
        <v>54</v>
      </c>
      <c r="F107" t="s">
        <v>54</v>
      </c>
      <c r="J107" t="s">
        <v>54</v>
      </c>
      <c r="P107">
        <f t="shared" si="1"/>
        <v>102</v>
      </c>
      <c r="Q107">
        <v>111334</v>
      </c>
      <c r="R107">
        <v>1411927.7</v>
      </c>
      <c r="AA107">
        <v>102</v>
      </c>
      <c r="AL107">
        <v>102</v>
      </c>
      <c r="AM107">
        <v>77688.2</v>
      </c>
      <c r="AN107">
        <v>1167908.8999999999</v>
      </c>
    </row>
    <row r="108" spans="2:40">
      <c r="B108" t="s">
        <v>3</v>
      </c>
      <c r="C108">
        <v>1284109</v>
      </c>
      <c r="F108" t="s">
        <v>3</v>
      </c>
      <c r="G108">
        <v>3192360</v>
      </c>
      <c r="J108" t="s">
        <v>3</v>
      </c>
      <c r="K108">
        <v>967417</v>
      </c>
      <c r="P108">
        <f t="shared" si="1"/>
        <v>103</v>
      </c>
      <c r="Q108">
        <v>111334</v>
      </c>
      <c r="R108">
        <v>1406241.6</v>
      </c>
      <c r="AA108">
        <v>103</v>
      </c>
      <c r="AL108">
        <v>103</v>
      </c>
      <c r="AM108">
        <v>77688.2</v>
      </c>
      <c r="AN108">
        <v>1162222.8</v>
      </c>
    </row>
    <row r="109" spans="2:40">
      <c r="B109" t="s">
        <v>55</v>
      </c>
      <c r="F109" t="s">
        <v>55</v>
      </c>
      <c r="J109" t="s">
        <v>55</v>
      </c>
      <c r="P109">
        <f t="shared" si="1"/>
        <v>104</v>
      </c>
      <c r="Q109">
        <v>111334</v>
      </c>
      <c r="R109">
        <v>1404772</v>
      </c>
      <c r="AA109">
        <v>104</v>
      </c>
      <c r="AL109">
        <v>104</v>
      </c>
      <c r="AM109">
        <v>77688.2</v>
      </c>
      <c r="AN109">
        <v>1160753.2</v>
      </c>
    </row>
    <row r="110" spans="2:40">
      <c r="B110" t="s">
        <v>3</v>
      </c>
      <c r="C110">
        <v>1219149</v>
      </c>
      <c r="F110" t="s">
        <v>3</v>
      </c>
      <c r="G110">
        <v>3165859</v>
      </c>
      <c r="J110" t="s">
        <v>3</v>
      </c>
      <c r="K110">
        <v>928713</v>
      </c>
      <c r="P110">
        <f t="shared" si="1"/>
        <v>105</v>
      </c>
      <c r="Q110">
        <v>111334</v>
      </c>
      <c r="R110">
        <v>1403038.9</v>
      </c>
      <c r="AA110">
        <v>105</v>
      </c>
      <c r="AL110">
        <v>105</v>
      </c>
      <c r="AM110">
        <v>77688.2</v>
      </c>
      <c r="AN110">
        <v>1159020.1000000001</v>
      </c>
    </row>
    <row r="111" spans="2:40">
      <c r="B111" t="s">
        <v>56</v>
      </c>
      <c r="F111" t="s">
        <v>56</v>
      </c>
      <c r="J111" t="s">
        <v>56</v>
      </c>
      <c r="P111">
        <f t="shared" si="1"/>
        <v>106</v>
      </c>
      <c r="Q111">
        <v>111334</v>
      </c>
      <c r="R111">
        <v>1401256.6</v>
      </c>
      <c r="AA111">
        <v>106</v>
      </c>
      <c r="AL111">
        <v>106</v>
      </c>
      <c r="AM111">
        <v>77688.2</v>
      </c>
      <c r="AN111">
        <v>1157237.8</v>
      </c>
    </row>
    <row r="112" spans="2:40">
      <c r="B112" t="s">
        <v>3</v>
      </c>
      <c r="C112">
        <v>1424878</v>
      </c>
      <c r="F112" t="s">
        <v>3</v>
      </c>
      <c r="G112">
        <v>3373694</v>
      </c>
      <c r="J112" t="s">
        <v>3</v>
      </c>
      <c r="K112">
        <v>1068067</v>
      </c>
      <c r="P112">
        <f t="shared" si="1"/>
        <v>107</v>
      </c>
      <c r="Q112">
        <v>111334</v>
      </c>
      <c r="R112">
        <v>1397588.2</v>
      </c>
      <c r="AA112">
        <v>107</v>
      </c>
      <c r="AL112">
        <v>107</v>
      </c>
      <c r="AM112">
        <v>77688.2</v>
      </c>
      <c r="AN112">
        <v>1153569.3999999999</v>
      </c>
    </row>
    <row r="113" spans="2:40">
      <c r="B113" t="s">
        <v>57</v>
      </c>
      <c r="F113" t="s">
        <v>57</v>
      </c>
      <c r="J113" t="s">
        <v>57</v>
      </c>
      <c r="P113">
        <f t="shared" si="1"/>
        <v>108</v>
      </c>
      <c r="Q113">
        <v>111334</v>
      </c>
      <c r="R113">
        <v>1396096.9</v>
      </c>
      <c r="AA113">
        <v>108</v>
      </c>
      <c r="AL113">
        <v>108</v>
      </c>
      <c r="AM113">
        <v>77688.2</v>
      </c>
      <c r="AN113">
        <v>1152078.1000000001</v>
      </c>
    </row>
    <row r="114" spans="2:40">
      <c r="B114" t="s">
        <v>3</v>
      </c>
      <c r="C114">
        <v>1343980</v>
      </c>
      <c r="F114" t="s">
        <v>3</v>
      </c>
      <c r="G114">
        <v>2803874</v>
      </c>
      <c r="J114" t="s">
        <v>3</v>
      </c>
      <c r="K114">
        <v>1010107</v>
      </c>
      <c r="P114">
        <f t="shared" si="1"/>
        <v>109</v>
      </c>
      <c r="Q114">
        <v>111334</v>
      </c>
      <c r="R114">
        <v>1394887.6</v>
      </c>
      <c r="AA114">
        <v>109</v>
      </c>
      <c r="AL114">
        <v>109</v>
      </c>
      <c r="AM114">
        <v>77688.2</v>
      </c>
      <c r="AN114">
        <v>1150868.8</v>
      </c>
    </row>
    <row r="115" spans="2:40">
      <c r="B115" t="s">
        <v>58</v>
      </c>
      <c r="F115" t="s">
        <v>58</v>
      </c>
      <c r="J115" t="s">
        <v>58</v>
      </c>
      <c r="P115">
        <f t="shared" si="1"/>
        <v>110</v>
      </c>
      <c r="Q115">
        <v>111334</v>
      </c>
      <c r="R115">
        <v>1391060.8</v>
      </c>
      <c r="AA115">
        <v>110</v>
      </c>
      <c r="AL115">
        <v>110</v>
      </c>
      <c r="AM115">
        <v>77688.2</v>
      </c>
      <c r="AN115">
        <v>1147042</v>
      </c>
    </row>
    <row r="116" spans="2:40">
      <c r="B116" t="s">
        <v>3</v>
      </c>
      <c r="C116">
        <v>1277371</v>
      </c>
      <c r="F116" t="s">
        <v>3</v>
      </c>
      <c r="G116">
        <v>3291189</v>
      </c>
      <c r="J116" t="s">
        <v>3</v>
      </c>
      <c r="K116">
        <v>961035</v>
      </c>
      <c r="P116">
        <f t="shared" si="1"/>
        <v>111</v>
      </c>
      <c r="Q116">
        <v>111334</v>
      </c>
      <c r="R116">
        <v>1389744.9</v>
      </c>
      <c r="AA116">
        <v>111</v>
      </c>
      <c r="AL116">
        <v>111</v>
      </c>
      <c r="AM116">
        <v>77688.2</v>
      </c>
      <c r="AN116">
        <v>1145726.1000000001</v>
      </c>
    </row>
    <row r="117" spans="2:40">
      <c r="B117" t="s">
        <v>59</v>
      </c>
      <c r="F117" t="s">
        <v>59</v>
      </c>
      <c r="J117" t="s">
        <v>59</v>
      </c>
      <c r="P117">
        <f t="shared" si="1"/>
        <v>112</v>
      </c>
      <c r="Q117">
        <v>111334</v>
      </c>
      <c r="R117">
        <v>1386956.6</v>
      </c>
      <c r="AA117">
        <v>112</v>
      </c>
      <c r="AL117">
        <v>112</v>
      </c>
      <c r="AM117">
        <v>77688.2</v>
      </c>
      <c r="AN117">
        <v>1142937.8</v>
      </c>
    </row>
    <row r="118" spans="2:40">
      <c r="B118" t="s">
        <v>3</v>
      </c>
      <c r="C118">
        <v>1254016</v>
      </c>
      <c r="F118" t="s">
        <v>3</v>
      </c>
      <c r="G118">
        <v>3201236</v>
      </c>
      <c r="J118" t="s">
        <v>3</v>
      </c>
      <c r="K118">
        <v>950592</v>
      </c>
      <c r="P118">
        <f t="shared" si="1"/>
        <v>113</v>
      </c>
      <c r="Q118">
        <v>111334</v>
      </c>
      <c r="R118">
        <v>1383251.1</v>
      </c>
      <c r="AA118">
        <v>113</v>
      </c>
      <c r="AL118">
        <v>113</v>
      </c>
      <c r="AM118">
        <v>77688.2</v>
      </c>
      <c r="AN118">
        <v>1139232.3</v>
      </c>
    </row>
    <row r="119" spans="2:40">
      <c r="B119" t="s">
        <v>60</v>
      </c>
      <c r="F119" t="s">
        <v>60</v>
      </c>
      <c r="J119" t="s">
        <v>60</v>
      </c>
      <c r="P119">
        <f t="shared" si="1"/>
        <v>114</v>
      </c>
      <c r="Q119">
        <v>111334</v>
      </c>
      <c r="R119">
        <v>1382964.7</v>
      </c>
      <c r="AA119">
        <v>114</v>
      </c>
      <c r="AL119">
        <v>114</v>
      </c>
      <c r="AM119">
        <v>77688.2</v>
      </c>
      <c r="AN119">
        <v>1138945.8999999999</v>
      </c>
    </row>
    <row r="120" spans="2:40">
      <c r="B120" t="s">
        <v>3</v>
      </c>
      <c r="C120">
        <v>1278483</v>
      </c>
      <c r="F120" t="s">
        <v>3</v>
      </c>
      <c r="G120">
        <v>3215101</v>
      </c>
      <c r="J120" t="s">
        <v>3</v>
      </c>
      <c r="K120">
        <v>973750</v>
      </c>
      <c r="P120">
        <f t="shared" si="1"/>
        <v>115</v>
      </c>
      <c r="Q120">
        <v>111334</v>
      </c>
      <c r="R120">
        <v>1381390.2</v>
      </c>
      <c r="AA120">
        <v>115</v>
      </c>
      <c r="AL120">
        <v>115</v>
      </c>
      <c r="AM120">
        <v>77688.2</v>
      </c>
      <c r="AN120">
        <v>1137371.3999999999</v>
      </c>
    </row>
    <row r="121" spans="2:40">
      <c r="B121" t="s">
        <v>61</v>
      </c>
      <c r="F121" t="s">
        <v>61</v>
      </c>
      <c r="J121" t="s">
        <v>61</v>
      </c>
      <c r="P121">
        <f t="shared" si="1"/>
        <v>116</v>
      </c>
      <c r="Q121">
        <v>111334</v>
      </c>
      <c r="R121">
        <v>1376903.2</v>
      </c>
      <c r="AA121">
        <v>116</v>
      </c>
      <c r="AL121">
        <v>116</v>
      </c>
      <c r="AM121">
        <v>77688.2</v>
      </c>
      <c r="AN121">
        <v>1132884.3999999999</v>
      </c>
    </row>
    <row r="122" spans="2:40">
      <c r="B122" t="s">
        <v>3</v>
      </c>
      <c r="C122">
        <v>1313321</v>
      </c>
      <c r="F122" t="s">
        <v>3</v>
      </c>
      <c r="G122">
        <v>3282630</v>
      </c>
      <c r="J122" t="s">
        <v>3</v>
      </c>
      <c r="K122">
        <v>992220</v>
      </c>
      <c r="P122">
        <f t="shared" si="1"/>
        <v>117</v>
      </c>
      <c r="Q122">
        <v>111334</v>
      </c>
      <c r="R122">
        <v>1374993</v>
      </c>
      <c r="AA122">
        <v>117</v>
      </c>
      <c r="AL122">
        <v>117</v>
      </c>
      <c r="AM122">
        <v>77688.2</v>
      </c>
      <c r="AN122">
        <v>1130974.2</v>
      </c>
    </row>
    <row r="123" spans="2:40">
      <c r="B123" t="s">
        <v>62</v>
      </c>
      <c r="F123" t="s">
        <v>62</v>
      </c>
      <c r="J123" t="s">
        <v>62</v>
      </c>
      <c r="P123">
        <f t="shared" si="1"/>
        <v>118</v>
      </c>
      <c r="Q123">
        <v>111334</v>
      </c>
      <c r="R123">
        <v>1371709.4</v>
      </c>
      <c r="AA123">
        <v>118</v>
      </c>
      <c r="AL123">
        <v>118</v>
      </c>
      <c r="AM123">
        <v>77688.2</v>
      </c>
      <c r="AN123">
        <v>1127690.6000000001</v>
      </c>
    </row>
    <row r="124" spans="2:40">
      <c r="B124" t="s">
        <v>3</v>
      </c>
      <c r="C124">
        <v>1416842</v>
      </c>
      <c r="F124" t="s">
        <v>3</v>
      </c>
      <c r="G124">
        <v>3148573</v>
      </c>
      <c r="J124" t="s">
        <v>3</v>
      </c>
      <c r="K124">
        <v>1063650</v>
      </c>
      <c r="P124">
        <f t="shared" si="1"/>
        <v>119</v>
      </c>
      <c r="Q124">
        <v>111334</v>
      </c>
      <c r="R124">
        <v>1370497</v>
      </c>
      <c r="AA124">
        <v>119</v>
      </c>
      <c r="AL124">
        <v>119</v>
      </c>
      <c r="AM124">
        <v>77688.2</v>
      </c>
      <c r="AN124">
        <v>1126478.2</v>
      </c>
    </row>
    <row r="125" spans="2:40">
      <c r="B125" t="s">
        <v>63</v>
      </c>
      <c r="F125" t="s">
        <v>63</v>
      </c>
      <c r="J125" t="s">
        <v>63</v>
      </c>
      <c r="P125">
        <f t="shared" si="1"/>
        <v>120</v>
      </c>
      <c r="Q125">
        <v>111334</v>
      </c>
      <c r="R125">
        <v>1368489.5</v>
      </c>
      <c r="AA125">
        <v>120</v>
      </c>
      <c r="AL125">
        <v>120</v>
      </c>
      <c r="AM125">
        <v>77688.2</v>
      </c>
      <c r="AN125">
        <v>1124470.7</v>
      </c>
    </row>
    <row r="126" spans="2:40">
      <c r="B126" t="s">
        <v>3</v>
      </c>
      <c r="C126">
        <v>1235975</v>
      </c>
      <c r="F126" t="s">
        <v>3</v>
      </c>
      <c r="G126">
        <v>4802816</v>
      </c>
      <c r="J126" t="s">
        <v>3</v>
      </c>
      <c r="K126">
        <v>922351</v>
      </c>
      <c r="P126">
        <f t="shared" si="1"/>
        <v>121</v>
      </c>
      <c r="Q126">
        <v>111334</v>
      </c>
      <c r="R126">
        <v>1364341.3</v>
      </c>
      <c r="AA126">
        <v>121</v>
      </c>
      <c r="AL126">
        <v>121</v>
      </c>
      <c r="AM126">
        <v>77688.2</v>
      </c>
      <c r="AN126">
        <v>1120322.5</v>
      </c>
    </row>
    <row r="127" spans="2:40">
      <c r="B127" t="s">
        <v>64</v>
      </c>
      <c r="F127" t="s">
        <v>64</v>
      </c>
      <c r="J127" t="s">
        <v>64</v>
      </c>
      <c r="P127">
        <f t="shared" si="1"/>
        <v>122</v>
      </c>
      <c r="Q127">
        <v>111334</v>
      </c>
      <c r="R127">
        <v>1363496.8</v>
      </c>
      <c r="AA127">
        <v>122</v>
      </c>
      <c r="AL127">
        <v>122</v>
      </c>
      <c r="AM127">
        <v>77688.2</v>
      </c>
      <c r="AN127">
        <v>1119478</v>
      </c>
    </row>
    <row r="128" spans="2:40">
      <c r="B128" t="s">
        <v>3</v>
      </c>
      <c r="C128">
        <v>1271593</v>
      </c>
      <c r="F128" t="s">
        <v>3</v>
      </c>
      <c r="G128">
        <v>4677138</v>
      </c>
      <c r="J128" t="s">
        <v>3</v>
      </c>
      <c r="K128">
        <v>954901</v>
      </c>
      <c r="P128">
        <f t="shared" si="1"/>
        <v>123</v>
      </c>
      <c r="Q128">
        <v>111334</v>
      </c>
      <c r="R128">
        <v>1361625.9</v>
      </c>
      <c r="AA128">
        <v>123</v>
      </c>
      <c r="AL128">
        <v>123</v>
      </c>
      <c r="AM128">
        <v>77688.2</v>
      </c>
      <c r="AN128">
        <v>1117607.1000000001</v>
      </c>
    </row>
    <row r="129" spans="2:40">
      <c r="B129" t="s">
        <v>65</v>
      </c>
      <c r="F129" t="s">
        <v>65</v>
      </c>
      <c r="J129" t="s">
        <v>65</v>
      </c>
      <c r="P129">
        <f t="shared" si="1"/>
        <v>124</v>
      </c>
      <c r="Q129">
        <v>111334</v>
      </c>
      <c r="R129">
        <v>1358654.7</v>
      </c>
      <c r="AA129">
        <v>124</v>
      </c>
      <c r="AL129">
        <v>124</v>
      </c>
      <c r="AM129">
        <v>77688.2</v>
      </c>
      <c r="AN129">
        <v>1114635.8999999999</v>
      </c>
    </row>
    <row r="130" spans="2:40">
      <c r="B130" t="s">
        <v>3</v>
      </c>
      <c r="C130">
        <v>1217364</v>
      </c>
      <c r="F130" t="s">
        <v>3</v>
      </c>
      <c r="G130">
        <v>4339090</v>
      </c>
      <c r="J130" t="s">
        <v>3</v>
      </c>
      <c r="K130">
        <v>926928</v>
      </c>
      <c r="P130">
        <f t="shared" si="1"/>
        <v>125</v>
      </c>
      <c r="Q130">
        <v>111334</v>
      </c>
      <c r="R130">
        <v>1359057.9</v>
      </c>
      <c r="AA130">
        <v>125</v>
      </c>
      <c r="AL130">
        <v>125</v>
      </c>
      <c r="AM130">
        <v>77688.2</v>
      </c>
      <c r="AN130">
        <v>1115039.1000000001</v>
      </c>
    </row>
    <row r="131" spans="2:40">
      <c r="B131" t="s">
        <v>66</v>
      </c>
      <c r="F131" t="s">
        <v>66</v>
      </c>
      <c r="J131" t="s">
        <v>66</v>
      </c>
      <c r="P131">
        <f t="shared" si="1"/>
        <v>126</v>
      </c>
      <c r="Q131">
        <v>111334</v>
      </c>
      <c r="R131">
        <v>1355087.3</v>
      </c>
      <c r="AA131">
        <v>126</v>
      </c>
      <c r="AL131">
        <v>126</v>
      </c>
      <c r="AM131">
        <v>77688.2</v>
      </c>
      <c r="AN131">
        <v>1111068.5</v>
      </c>
    </row>
    <row r="132" spans="2:40">
      <c r="B132" t="s">
        <v>3</v>
      </c>
      <c r="C132">
        <v>1416505</v>
      </c>
      <c r="F132" t="s">
        <v>3</v>
      </c>
      <c r="G132">
        <v>4743568</v>
      </c>
      <c r="J132" t="s">
        <v>3</v>
      </c>
      <c r="K132">
        <v>1059694</v>
      </c>
      <c r="P132">
        <f t="shared" si="1"/>
        <v>127</v>
      </c>
      <c r="Q132">
        <v>111970.8</v>
      </c>
      <c r="R132">
        <v>1351896.2</v>
      </c>
      <c r="AA132">
        <v>127</v>
      </c>
      <c r="AL132">
        <v>127</v>
      </c>
      <c r="AM132">
        <v>78325</v>
      </c>
      <c r="AN132">
        <v>1107877.3999999999</v>
      </c>
    </row>
    <row r="133" spans="2:40">
      <c r="B133" t="s">
        <v>67</v>
      </c>
      <c r="F133" t="s">
        <v>67</v>
      </c>
      <c r="J133" t="s">
        <v>67</v>
      </c>
      <c r="P133">
        <f t="shared" si="1"/>
        <v>128</v>
      </c>
      <c r="Q133">
        <v>134035.5</v>
      </c>
      <c r="R133">
        <v>2272240.7999999998</v>
      </c>
      <c r="AA133">
        <v>128</v>
      </c>
      <c r="AL133">
        <v>128</v>
      </c>
      <c r="AM133">
        <v>98010.3</v>
      </c>
      <c r="AN133">
        <v>1996917.6</v>
      </c>
    </row>
    <row r="134" spans="2:40">
      <c r="B134" t="s">
        <v>3</v>
      </c>
      <c r="C134">
        <v>1329571</v>
      </c>
      <c r="F134" t="s">
        <v>3</v>
      </c>
      <c r="G134">
        <v>4359942</v>
      </c>
      <c r="J134" t="s">
        <v>3</v>
      </c>
      <c r="K134">
        <v>995698</v>
      </c>
    </row>
    <row r="135" spans="2:40">
      <c r="B135" t="s">
        <v>68</v>
      </c>
      <c r="F135" t="s">
        <v>68</v>
      </c>
      <c r="J135" t="s">
        <v>68</v>
      </c>
    </row>
    <row r="136" spans="2:40">
      <c r="B136" t="s">
        <v>3</v>
      </c>
      <c r="C136">
        <v>1285069</v>
      </c>
      <c r="F136" t="s">
        <v>3</v>
      </c>
      <c r="G136">
        <v>4183699</v>
      </c>
      <c r="J136" t="s">
        <v>3</v>
      </c>
      <c r="K136">
        <v>968733</v>
      </c>
    </row>
    <row r="137" spans="2:40">
      <c r="B137" t="s">
        <v>69</v>
      </c>
      <c r="F137" t="s">
        <v>69</v>
      </c>
      <c r="J137" t="s">
        <v>69</v>
      </c>
    </row>
    <row r="138" spans="2:40">
      <c r="B138" t="s">
        <v>3</v>
      </c>
      <c r="C138">
        <v>1245640</v>
      </c>
      <c r="F138" t="s">
        <v>3</v>
      </c>
      <c r="G138">
        <v>4564869</v>
      </c>
      <c r="J138" t="s">
        <v>3</v>
      </c>
      <c r="K138">
        <v>942216</v>
      </c>
    </row>
    <row r="139" spans="2:40">
      <c r="B139" t="s">
        <v>70</v>
      </c>
      <c r="F139" t="s">
        <v>70</v>
      </c>
      <c r="J139" t="s">
        <v>70</v>
      </c>
    </row>
    <row r="140" spans="2:40">
      <c r="B140" t="s">
        <v>3</v>
      </c>
      <c r="C140">
        <v>1269246</v>
      </c>
      <c r="F140" t="s">
        <v>3</v>
      </c>
      <c r="G140">
        <v>4599275</v>
      </c>
      <c r="J140" t="s">
        <v>3</v>
      </c>
      <c r="K140">
        <v>964513</v>
      </c>
    </row>
    <row r="141" spans="2:40">
      <c r="B141" t="s">
        <v>71</v>
      </c>
      <c r="F141" t="s">
        <v>71</v>
      </c>
      <c r="J141" t="s">
        <v>71</v>
      </c>
    </row>
    <row r="142" spans="2:40">
      <c r="B142" t="s">
        <v>3</v>
      </c>
      <c r="C142">
        <v>1310384</v>
      </c>
      <c r="F142" t="s">
        <v>3</v>
      </c>
      <c r="G142">
        <v>4487241</v>
      </c>
      <c r="J142" t="s">
        <v>3</v>
      </c>
      <c r="K142">
        <v>989283</v>
      </c>
    </row>
    <row r="143" spans="2:40">
      <c r="B143" t="s">
        <v>72</v>
      </c>
      <c r="F143" t="s">
        <v>72</v>
      </c>
      <c r="J143" t="s">
        <v>72</v>
      </c>
    </row>
    <row r="144" spans="2:40">
      <c r="B144" t="s">
        <v>3</v>
      </c>
      <c r="C144">
        <v>1409630</v>
      </c>
      <c r="F144" t="s">
        <v>3</v>
      </c>
      <c r="G144">
        <v>4478153</v>
      </c>
      <c r="J144" t="s">
        <v>3</v>
      </c>
      <c r="K144">
        <v>1056438</v>
      </c>
    </row>
    <row r="145" spans="2:11">
      <c r="B145" t="s">
        <v>73</v>
      </c>
      <c r="F145" t="s">
        <v>73</v>
      </c>
      <c r="J145" t="s">
        <v>73</v>
      </c>
    </row>
    <row r="146" spans="2:11">
      <c r="B146" t="s">
        <v>3</v>
      </c>
      <c r="C146">
        <v>1681250</v>
      </c>
      <c r="F146" t="s">
        <v>3</v>
      </c>
      <c r="G146">
        <v>6264278</v>
      </c>
      <c r="J146" t="s">
        <v>3</v>
      </c>
      <c r="K146">
        <v>1308626</v>
      </c>
    </row>
    <row r="147" spans="2:11">
      <c r="B147" t="s">
        <v>74</v>
      </c>
      <c r="F147" t="s">
        <v>74</v>
      </c>
      <c r="J147" t="s">
        <v>74</v>
      </c>
    </row>
    <row r="148" spans="2:11">
      <c r="B148" t="s">
        <v>3</v>
      </c>
      <c r="C148">
        <v>1720242</v>
      </c>
      <c r="F148" t="s">
        <v>3</v>
      </c>
      <c r="G148">
        <v>6372187</v>
      </c>
      <c r="J148" t="s">
        <v>3</v>
      </c>
      <c r="K148">
        <v>1342326</v>
      </c>
    </row>
    <row r="149" spans="2:11">
      <c r="B149" t="s">
        <v>75</v>
      </c>
      <c r="F149" t="s">
        <v>75</v>
      </c>
      <c r="J149" t="s">
        <v>75</v>
      </c>
    </row>
    <row r="150" spans="2:11">
      <c r="B150" t="s">
        <v>3</v>
      </c>
      <c r="C150">
        <v>1640602</v>
      </c>
      <c r="F150" t="s">
        <v>3</v>
      </c>
      <c r="G150">
        <v>6355030</v>
      </c>
      <c r="J150" t="s">
        <v>3</v>
      </c>
      <c r="K150">
        <v>1292158</v>
      </c>
    </row>
    <row r="151" spans="2:11">
      <c r="B151" t="s">
        <v>76</v>
      </c>
      <c r="F151" t="s">
        <v>76</v>
      </c>
      <c r="J151" t="s">
        <v>76</v>
      </c>
    </row>
    <row r="152" spans="2:11">
      <c r="B152" t="s">
        <v>3</v>
      </c>
      <c r="C152">
        <v>1895943</v>
      </c>
      <c r="F152" t="s">
        <v>3</v>
      </c>
      <c r="G152">
        <v>6613784</v>
      </c>
      <c r="J152" t="s">
        <v>3</v>
      </c>
      <c r="K152">
        <v>1469436</v>
      </c>
    </row>
    <row r="153" spans="2:11">
      <c r="B153" t="s">
        <v>77</v>
      </c>
      <c r="F153" t="s">
        <v>77</v>
      </c>
      <c r="J153" t="s">
        <v>77</v>
      </c>
    </row>
    <row r="154" spans="2:11">
      <c r="B154" t="s">
        <v>3</v>
      </c>
      <c r="C154">
        <v>1801779</v>
      </c>
      <c r="F154" t="s">
        <v>3</v>
      </c>
      <c r="G154">
        <v>5848481</v>
      </c>
      <c r="J154" t="s">
        <v>3</v>
      </c>
      <c r="K154">
        <v>1404394</v>
      </c>
    </row>
    <row r="155" spans="2:11">
      <c r="B155" t="s">
        <v>78</v>
      </c>
      <c r="F155" t="s">
        <v>78</v>
      </c>
      <c r="J155" t="s">
        <v>78</v>
      </c>
    </row>
    <row r="156" spans="2:11">
      <c r="B156" t="s">
        <v>3</v>
      </c>
      <c r="C156">
        <v>1739800</v>
      </c>
      <c r="F156" t="s">
        <v>3</v>
      </c>
      <c r="G156">
        <v>5792980</v>
      </c>
      <c r="J156" t="s">
        <v>3</v>
      </c>
      <c r="K156">
        <v>1362360</v>
      </c>
    </row>
    <row r="157" spans="2:11">
      <c r="B157" t="s">
        <v>79</v>
      </c>
      <c r="F157" t="s">
        <v>79</v>
      </c>
      <c r="J157" t="s">
        <v>79</v>
      </c>
    </row>
    <row r="158" spans="2:11">
      <c r="B158" t="s">
        <v>3</v>
      </c>
      <c r="C158">
        <v>1689630</v>
      </c>
      <c r="F158" t="s">
        <v>3</v>
      </c>
      <c r="G158">
        <v>6290073</v>
      </c>
      <c r="J158" t="s">
        <v>3</v>
      </c>
      <c r="K158">
        <v>1326470</v>
      </c>
    </row>
    <row r="159" spans="2:11">
      <c r="B159" t="s">
        <v>80</v>
      </c>
      <c r="F159" t="s">
        <v>80</v>
      </c>
      <c r="J159" t="s">
        <v>80</v>
      </c>
    </row>
    <row r="160" spans="2:11">
      <c r="B160" t="s">
        <v>3</v>
      </c>
      <c r="C160">
        <v>1725383</v>
      </c>
      <c r="F160" t="s">
        <v>3</v>
      </c>
      <c r="G160">
        <v>6262715</v>
      </c>
      <c r="J160" t="s">
        <v>3</v>
      </c>
      <c r="K160">
        <v>1359122</v>
      </c>
    </row>
    <row r="161" spans="2:11">
      <c r="B161" t="s">
        <v>81</v>
      </c>
      <c r="F161" t="s">
        <v>81</v>
      </c>
      <c r="J161" t="s">
        <v>81</v>
      </c>
    </row>
    <row r="162" spans="2:11">
      <c r="B162" t="s">
        <v>3</v>
      </c>
      <c r="C162">
        <v>1765207</v>
      </c>
      <c r="F162" t="s">
        <v>3</v>
      </c>
      <c r="G162">
        <v>6327869</v>
      </c>
      <c r="J162" t="s">
        <v>3</v>
      </c>
      <c r="K162">
        <v>1380594</v>
      </c>
    </row>
    <row r="163" spans="2:11">
      <c r="B163" t="s">
        <v>82</v>
      </c>
      <c r="F163" t="s">
        <v>82</v>
      </c>
      <c r="J163" t="s">
        <v>82</v>
      </c>
    </row>
    <row r="164" spans="2:11">
      <c r="B164" t="s">
        <v>3</v>
      </c>
      <c r="C164">
        <v>1897396</v>
      </c>
      <c r="F164" t="s">
        <v>3</v>
      </c>
      <c r="G164">
        <v>6127829</v>
      </c>
      <c r="J164" t="s">
        <v>3</v>
      </c>
      <c r="K164">
        <v>1475436</v>
      </c>
    </row>
    <row r="165" spans="2:11">
      <c r="B165" t="s">
        <v>83</v>
      </c>
      <c r="F165" t="s">
        <v>83</v>
      </c>
      <c r="J165" t="s">
        <v>83</v>
      </c>
    </row>
    <row r="166" spans="2:11">
      <c r="B166" t="s">
        <v>3</v>
      </c>
      <c r="C166">
        <v>1660606</v>
      </c>
      <c r="F166" t="s">
        <v>3</v>
      </c>
      <c r="G166">
        <v>8664723</v>
      </c>
      <c r="J166" t="s">
        <v>3</v>
      </c>
      <c r="K166">
        <v>1287982</v>
      </c>
    </row>
    <row r="167" spans="2:11">
      <c r="B167" t="s">
        <v>84</v>
      </c>
      <c r="F167" t="s">
        <v>84</v>
      </c>
      <c r="J167" t="s">
        <v>84</v>
      </c>
    </row>
    <row r="168" spans="2:11">
      <c r="B168" t="s">
        <v>3</v>
      </c>
      <c r="C168">
        <v>1716014</v>
      </c>
      <c r="F168" t="s">
        <v>3</v>
      </c>
      <c r="G168">
        <v>8385363</v>
      </c>
      <c r="J168" t="s">
        <v>3</v>
      </c>
      <c r="K168">
        <v>1338098</v>
      </c>
    </row>
    <row r="169" spans="2:11">
      <c r="B169" t="s">
        <v>85</v>
      </c>
      <c r="F169" t="s">
        <v>85</v>
      </c>
      <c r="J169" t="s">
        <v>85</v>
      </c>
    </row>
    <row r="170" spans="2:11">
      <c r="B170" t="s">
        <v>3</v>
      </c>
      <c r="C170">
        <v>1631142</v>
      </c>
      <c r="F170" t="s">
        <v>3</v>
      </c>
      <c r="G170">
        <v>8486000</v>
      </c>
      <c r="J170" t="s">
        <v>3</v>
      </c>
      <c r="K170">
        <v>1282698</v>
      </c>
    </row>
    <row r="171" spans="2:11">
      <c r="B171" t="s">
        <v>86</v>
      </c>
      <c r="F171" t="s">
        <v>86</v>
      </c>
      <c r="J171" t="s">
        <v>86</v>
      </c>
    </row>
    <row r="172" spans="2:11">
      <c r="B172" t="s">
        <v>3</v>
      </c>
      <c r="C172">
        <v>1890479</v>
      </c>
      <c r="F172" t="s">
        <v>3</v>
      </c>
      <c r="G172">
        <v>8657056</v>
      </c>
      <c r="J172" t="s">
        <v>3</v>
      </c>
      <c r="K172">
        <v>1463972</v>
      </c>
    </row>
    <row r="173" spans="2:11">
      <c r="B173" t="s">
        <v>87</v>
      </c>
      <c r="F173" t="s">
        <v>87</v>
      </c>
      <c r="J173" t="s">
        <v>87</v>
      </c>
    </row>
    <row r="174" spans="2:11">
      <c r="B174" t="s">
        <v>3</v>
      </c>
      <c r="C174">
        <v>1792507</v>
      </c>
      <c r="F174" t="s">
        <v>3</v>
      </c>
      <c r="G174">
        <v>7979477</v>
      </c>
      <c r="J174" t="s">
        <v>3</v>
      </c>
      <c r="K174">
        <v>1395122</v>
      </c>
    </row>
    <row r="175" spans="2:11">
      <c r="B175" t="s">
        <v>88</v>
      </c>
      <c r="F175" t="s">
        <v>88</v>
      </c>
      <c r="J175" t="s">
        <v>88</v>
      </c>
    </row>
    <row r="176" spans="2:11">
      <c r="B176" t="s">
        <v>3</v>
      </c>
      <c r="C176">
        <v>1722776</v>
      </c>
      <c r="F176" t="s">
        <v>3</v>
      </c>
      <c r="G176">
        <v>8096469</v>
      </c>
      <c r="J176" t="s">
        <v>3</v>
      </c>
      <c r="K176">
        <v>1345336</v>
      </c>
    </row>
    <row r="177" spans="2:11">
      <c r="B177" t="s">
        <v>89</v>
      </c>
      <c r="F177" t="s">
        <v>89</v>
      </c>
      <c r="J177" t="s">
        <v>89</v>
      </c>
    </row>
    <row r="178" spans="2:11">
      <c r="B178" t="s">
        <v>3</v>
      </c>
      <c r="C178">
        <v>1683342</v>
      </c>
      <c r="F178" t="s">
        <v>3</v>
      </c>
      <c r="G178">
        <v>8352877</v>
      </c>
      <c r="J178" t="s">
        <v>3</v>
      </c>
      <c r="K178">
        <v>1320182</v>
      </c>
    </row>
    <row r="179" spans="2:11">
      <c r="B179" t="s">
        <v>90</v>
      </c>
      <c r="F179" t="s">
        <v>90</v>
      </c>
      <c r="J179" t="s">
        <v>90</v>
      </c>
    </row>
    <row r="180" spans="2:11">
      <c r="B180" t="s">
        <v>3</v>
      </c>
      <c r="C180">
        <v>1717779</v>
      </c>
      <c r="F180" t="s">
        <v>3</v>
      </c>
      <c r="G180">
        <v>8349502</v>
      </c>
      <c r="J180" t="s">
        <v>3</v>
      </c>
      <c r="K180">
        <v>1351518</v>
      </c>
    </row>
    <row r="181" spans="2:11">
      <c r="B181" t="s">
        <v>91</v>
      </c>
      <c r="F181" t="s">
        <v>91</v>
      </c>
      <c r="J181" t="s">
        <v>91</v>
      </c>
    </row>
    <row r="182" spans="2:11">
      <c r="B182" t="s">
        <v>3</v>
      </c>
      <c r="C182">
        <v>1759655</v>
      </c>
      <c r="F182" t="s">
        <v>3</v>
      </c>
      <c r="G182">
        <v>8371575</v>
      </c>
      <c r="J182" t="s">
        <v>3</v>
      </c>
      <c r="K182">
        <v>1375042</v>
      </c>
    </row>
    <row r="183" spans="2:11">
      <c r="B183" t="s">
        <v>92</v>
      </c>
      <c r="F183" t="s">
        <v>92</v>
      </c>
      <c r="J183" t="s">
        <v>92</v>
      </c>
    </row>
    <row r="184" spans="2:11">
      <c r="B184" t="s">
        <v>3</v>
      </c>
      <c r="C184">
        <v>1884112</v>
      </c>
      <c r="F184" t="s">
        <v>3</v>
      </c>
      <c r="G184">
        <v>8351242</v>
      </c>
      <c r="J184" t="s">
        <v>3</v>
      </c>
      <c r="K184">
        <v>1462152</v>
      </c>
    </row>
    <row r="185" spans="2:11">
      <c r="B185" t="s">
        <v>93</v>
      </c>
      <c r="F185" t="s">
        <v>93</v>
      </c>
      <c r="J185" t="s">
        <v>93</v>
      </c>
    </row>
    <row r="186" spans="2:11">
      <c r="B186" t="s">
        <v>3</v>
      </c>
      <c r="C186">
        <v>1643678</v>
      </c>
      <c r="F186" t="s">
        <v>3</v>
      </c>
      <c r="G186">
        <v>11428621</v>
      </c>
      <c r="J186" t="s">
        <v>3</v>
      </c>
      <c r="K186">
        <v>1271054</v>
      </c>
    </row>
    <row r="187" spans="2:11">
      <c r="B187" t="s">
        <v>94</v>
      </c>
      <c r="F187" t="s">
        <v>94</v>
      </c>
      <c r="J187" t="s">
        <v>94</v>
      </c>
    </row>
    <row r="188" spans="2:11">
      <c r="B188" t="s">
        <v>3</v>
      </c>
      <c r="C188">
        <v>1706470</v>
      </c>
      <c r="F188" t="s">
        <v>3</v>
      </c>
      <c r="G188">
        <v>11001349</v>
      </c>
      <c r="J188" t="s">
        <v>3</v>
      </c>
      <c r="K188">
        <v>1328554</v>
      </c>
    </row>
    <row r="189" spans="2:11">
      <c r="B189" t="s">
        <v>95</v>
      </c>
      <c r="F189" t="s">
        <v>95</v>
      </c>
      <c r="J189" t="s">
        <v>95</v>
      </c>
    </row>
    <row r="190" spans="2:11">
      <c r="B190" t="s">
        <v>3</v>
      </c>
      <c r="C190">
        <v>1622462</v>
      </c>
      <c r="F190" t="s">
        <v>3</v>
      </c>
      <c r="G190">
        <v>11084653</v>
      </c>
      <c r="J190" t="s">
        <v>3</v>
      </c>
      <c r="K190">
        <v>1274018</v>
      </c>
    </row>
    <row r="191" spans="2:11">
      <c r="B191" t="s">
        <v>96</v>
      </c>
      <c r="F191" t="s">
        <v>96</v>
      </c>
      <c r="J191" t="s">
        <v>96</v>
      </c>
    </row>
    <row r="192" spans="2:11">
      <c r="B192" t="s">
        <v>3</v>
      </c>
      <c r="C192">
        <v>1887119</v>
      </c>
      <c r="F192" t="s">
        <v>3</v>
      </c>
      <c r="G192">
        <v>11135601</v>
      </c>
      <c r="J192" t="s">
        <v>3</v>
      </c>
      <c r="K192">
        <v>1460612</v>
      </c>
    </row>
    <row r="193" spans="2:11">
      <c r="B193" t="s">
        <v>97</v>
      </c>
      <c r="F193" t="s">
        <v>97</v>
      </c>
      <c r="J193" t="s">
        <v>97</v>
      </c>
    </row>
    <row r="194" spans="2:11">
      <c r="B194" t="s">
        <v>3</v>
      </c>
      <c r="C194">
        <v>1789415</v>
      </c>
      <c r="F194" t="s">
        <v>3</v>
      </c>
      <c r="G194">
        <v>10453182</v>
      </c>
      <c r="J194" t="s">
        <v>3</v>
      </c>
      <c r="K194">
        <v>1392030</v>
      </c>
    </row>
    <row r="195" spans="2:11">
      <c r="B195" t="s">
        <v>98</v>
      </c>
      <c r="F195" t="s">
        <v>98</v>
      </c>
      <c r="J195" t="s">
        <v>98</v>
      </c>
    </row>
    <row r="196" spans="2:11">
      <c r="B196" t="s">
        <v>3</v>
      </c>
      <c r="C196">
        <v>1720960</v>
      </c>
      <c r="F196" t="s">
        <v>3</v>
      </c>
      <c r="G196">
        <v>10540014</v>
      </c>
      <c r="J196" t="s">
        <v>3</v>
      </c>
      <c r="K196">
        <v>1343520</v>
      </c>
    </row>
    <row r="197" spans="2:11">
      <c r="B197" t="s">
        <v>99</v>
      </c>
      <c r="F197" t="s">
        <v>99</v>
      </c>
      <c r="J197" t="s">
        <v>99</v>
      </c>
    </row>
    <row r="198" spans="2:11">
      <c r="B198" t="s">
        <v>3</v>
      </c>
      <c r="C198">
        <v>1669342</v>
      </c>
      <c r="F198" t="s">
        <v>3</v>
      </c>
      <c r="G198">
        <v>11060757</v>
      </c>
      <c r="J198" t="s">
        <v>3</v>
      </c>
      <c r="K198">
        <v>1306182</v>
      </c>
    </row>
    <row r="199" spans="2:11">
      <c r="B199" t="s">
        <v>100</v>
      </c>
      <c r="F199" t="s">
        <v>100</v>
      </c>
      <c r="J199" t="s">
        <v>100</v>
      </c>
    </row>
    <row r="200" spans="2:11">
      <c r="B200" t="s">
        <v>3</v>
      </c>
      <c r="C200">
        <v>1706647</v>
      </c>
      <c r="F200" t="s">
        <v>3</v>
      </c>
      <c r="G200">
        <v>10998226</v>
      </c>
      <c r="J200" t="s">
        <v>3</v>
      </c>
      <c r="K200">
        <v>1340386</v>
      </c>
    </row>
    <row r="201" spans="2:11">
      <c r="B201" t="s">
        <v>101</v>
      </c>
      <c r="F201" t="s">
        <v>101</v>
      </c>
      <c r="J201" t="s">
        <v>101</v>
      </c>
    </row>
    <row r="202" spans="2:11">
      <c r="B202" t="s">
        <v>3</v>
      </c>
      <c r="C202">
        <v>1750723</v>
      </c>
      <c r="F202" t="s">
        <v>3</v>
      </c>
      <c r="G202">
        <v>10973815</v>
      </c>
      <c r="J202" t="s">
        <v>3</v>
      </c>
      <c r="K202">
        <v>1366110</v>
      </c>
    </row>
    <row r="203" spans="2:11">
      <c r="B203" t="s">
        <v>102</v>
      </c>
      <c r="F203" t="s">
        <v>102</v>
      </c>
      <c r="J203" t="s">
        <v>102</v>
      </c>
    </row>
    <row r="204" spans="2:11">
      <c r="B204" t="s">
        <v>3</v>
      </c>
      <c r="C204">
        <v>1868748</v>
      </c>
      <c r="F204" t="s">
        <v>3</v>
      </c>
      <c r="G204">
        <v>11101635</v>
      </c>
      <c r="J204" t="s">
        <v>3</v>
      </c>
      <c r="K204">
        <v>1446788</v>
      </c>
    </row>
    <row r="205" spans="2:11">
      <c r="B205" t="s">
        <v>103</v>
      </c>
      <c r="F205" t="s">
        <v>103</v>
      </c>
      <c r="J205" t="s">
        <v>103</v>
      </c>
    </row>
    <row r="206" spans="2:11">
      <c r="B206" t="s">
        <v>3</v>
      </c>
      <c r="C206">
        <v>1644382</v>
      </c>
      <c r="F206" t="s">
        <v>3</v>
      </c>
      <c r="G206">
        <v>14348595</v>
      </c>
      <c r="J206" t="s">
        <v>3</v>
      </c>
      <c r="K206">
        <v>1271758</v>
      </c>
    </row>
    <row r="207" spans="2:11">
      <c r="B207" t="s">
        <v>104</v>
      </c>
      <c r="F207" t="s">
        <v>104</v>
      </c>
      <c r="J207" t="s">
        <v>104</v>
      </c>
    </row>
    <row r="208" spans="2:11">
      <c r="B208" t="s">
        <v>3</v>
      </c>
      <c r="C208">
        <v>1705802</v>
      </c>
      <c r="F208" t="s">
        <v>3</v>
      </c>
      <c r="G208">
        <v>13965677</v>
      </c>
      <c r="J208" t="s">
        <v>3</v>
      </c>
      <c r="K208">
        <v>1327886</v>
      </c>
    </row>
    <row r="209" spans="2:11">
      <c r="B209" t="s">
        <v>105</v>
      </c>
      <c r="F209" t="s">
        <v>105</v>
      </c>
      <c r="J209" t="s">
        <v>105</v>
      </c>
    </row>
    <row r="210" spans="2:11">
      <c r="B210" t="s">
        <v>3</v>
      </c>
      <c r="C210">
        <v>1612498</v>
      </c>
      <c r="F210" t="s">
        <v>3</v>
      </c>
      <c r="G210">
        <v>14248728</v>
      </c>
      <c r="J210" t="s">
        <v>3</v>
      </c>
      <c r="K210">
        <v>1264054</v>
      </c>
    </row>
    <row r="211" spans="2:11">
      <c r="B211" t="s">
        <v>106</v>
      </c>
      <c r="F211" t="s">
        <v>106</v>
      </c>
      <c r="J211" t="s">
        <v>106</v>
      </c>
    </row>
    <row r="212" spans="2:11">
      <c r="B212" t="s">
        <v>3</v>
      </c>
      <c r="C212">
        <v>1866707</v>
      </c>
      <c r="F212" t="s">
        <v>3</v>
      </c>
      <c r="G212">
        <v>14548976</v>
      </c>
      <c r="J212" t="s">
        <v>3</v>
      </c>
      <c r="K212">
        <v>1440200</v>
      </c>
    </row>
    <row r="213" spans="2:11">
      <c r="B213" t="s">
        <v>107</v>
      </c>
      <c r="F213" t="s">
        <v>107</v>
      </c>
      <c r="J213" t="s">
        <v>107</v>
      </c>
    </row>
    <row r="214" spans="2:11">
      <c r="B214" t="s">
        <v>3</v>
      </c>
      <c r="C214">
        <v>1764451</v>
      </c>
      <c r="F214" t="s">
        <v>3</v>
      </c>
      <c r="G214">
        <v>13941921</v>
      </c>
      <c r="J214" t="s">
        <v>3</v>
      </c>
      <c r="K214">
        <v>1367066</v>
      </c>
    </row>
    <row r="215" spans="2:11">
      <c r="B215" t="s">
        <v>108</v>
      </c>
      <c r="F215" t="s">
        <v>108</v>
      </c>
      <c r="J215" t="s">
        <v>108</v>
      </c>
    </row>
    <row r="216" spans="2:11">
      <c r="B216" t="s">
        <v>3</v>
      </c>
      <c r="C216">
        <v>1703816</v>
      </c>
      <c r="F216" t="s">
        <v>3</v>
      </c>
      <c r="G216">
        <v>13868148</v>
      </c>
      <c r="J216" t="s">
        <v>3</v>
      </c>
      <c r="K216">
        <v>1326376</v>
      </c>
    </row>
    <row r="217" spans="2:11">
      <c r="B217" t="s">
        <v>109</v>
      </c>
      <c r="F217" t="s">
        <v>109</v>
      </c>
      <c r="J217" t="s">
        <v>109</v>
      </c>
    </row>
    <row r="218" spans="2:11">
      <c r="B218" t="s">
        <v>3</v>
      </c>
      <c r="C218">
        <v>1655658</v>
      </c>
      <c r="F218" t="s">
        <v>3</v>
      </c>
      <c r="G218">
        <v>14301546</v>
      </c>
      <c r="J218" t="s">
        <v>3</v>
      </c>
      <c r="K218">
        <v>1292498</v>
      </c>
    </row>
    <row r="219" spans="2:11">
      <c r="B219" t="s">
        <v>110</v>
      </c>
      <c r="F219" t="s">
        <v>110</v>
      </c>
      <c r="J219" t="s">
        <v>110</v>
      </c>
    </row>
    <row r="220" spans="2:11">
      <c r="B220" t="s">
        <v>3</v>
      </c>
      <c r="C220">
        <v>1702035</v>
      </c>
      <c r="F220" t="s">
        <v>3</v>
      </c>
      <c r="G220">
        <v>14042393</v>
      </c>
      <c r="J220" t="s">
        <v>3</v>
      </c>
      <c r="K220">
        <v>1335774</v>
      </c>
    </row>
    <row r="221" spans="2:11">
      <c r="B221" t="s">
        <v>111</v>
      </c>
      <c r="F221" t="s">
        <v>111</v>
      </c>
      <c r="J221" t="s">
        <v>111</v>
      </c>
    </row>
    <row r="222" spans="2:11">
      <c r="B222" t="s">
        <v>3</v>
      </c>
      <c r="C222">
        <v>1743419</v>
      </c>
      <c r="F222" t="s">
        <v>3</v>
      </c>
      <c r="G222">
        <v>14081708</v>
      </c>
      <c r="J222" t="s">
        <v>3</v>
      </c>
      <c r="K222">
        <v>1358806</v>
      </c>
    </row>
    <row r="223" spans="2:11">
      <c r="B223" t="s">
        <v>112</v>
      </c>
      <c r="F223" t="s">
        <v>112</v>
      </c>
      <c r="J223" t="s">
        <v>112</v>
      </c>
    </row>
    <row r="224" spans="2:11">
      <c r="B224" t="s">
        <v>3</v>
      </c>
      <c r="C224">
        <v>1864048</v>
      </c>
      <c r="F224" t="s">
        <v>3</v>
      </c>
      <c r="G224">
        <v>14146101</v>
      </c>
      <c r="J224" t="s">
        <v>3</v>
      </c>
      <c r="K224">
        <v>1442088</v>
      </c>
    </row>
    <row r="225" spans="2:11">
      <c r="B225" t="s">
        <v>113</v>
      </c>
      <c r="F225" t="s">
        <v>113</v>
      </c>
      <c r="J225" t="s">
        <v>113</v>
      </c>
    </row>
    <row r="226" spans="2:11">
      <c r="B226" t="s">
        <v>3</v>
      </c>
      <c r="C226">
        <v>1643794</v>
      </c>
      <c r="F226" t="s">
        <v>3</v>
      </c>
      <c r="G226">
        <v>17915627</v>
      </c>
      <c r="J226" t="s">
        <v>3</v>
      </c>
      <c r="K226">
        <v>1271170</v>
      </c>
    </row>
    <row r="227" spans="2:11">
      <c r="B227" t="s">
        <v>114</v>
      </c>
      <c r="F227" t="s">
        <v>114</v>
      </c>
      <c r="J227" t="s">
        <v>114</v>
      </c>
    </row>
    <row r="228" spans="2:11">
      <c r="B228" t="s">
        <v>3</v>
      </c>
      <c r="C228">
        <v>1685754</v>
      </c>
      <c r="F228" t="s">
        <v>3</v>
      </c>
      <c r="G228">
        <v>17946915</v>
      </c>
      <c r="J228" t="s">
        <v>3</v>
      </c>
      <c r="K228">
        <v>1307838</v>
      </c>
    </row>
    <row r="229" spans="2:11">
      <c r="B229" t="s">
        <v>115</v>
      </c>
      <c r="F229" t="s">
        <v>115</v>
      </c>
      <c r="J229" t="s">
        <v>115</v>
      </c>
    </row>
    <row r="230" spans="2:11">
      <c r="B230" t="s">
        <v>3</v>
      </c>
      <c r="C230">
        <v>1613018</v>
      </c>
      <c r="F230" t="s">
        <v>3</v>
      </c>
      <c r="G230">
        <v>17778321</v>
      </c>
      <c r="J230" t="s">
        <v>3</v>
      </c>
      <c r="K230">
        <v>1264574</v>
      </c>
    </row>
    <row r="231" spans="2:11">
      <c r="B231" t="s">
        <v>116</v>
      </c>
      <c r="F231" t="s">
        <v>116</v>
      </c>
      <c r="J231" t="s">
        <v>116</v>
      </c>
    </row>
    <row r="232" spans="2:11">
      <c r="B232" t="s">
        <v>3</v>
      </c>
      <c r="C232">
        <v>1857571</v>
      </c>
      <c r="F232" t="s">
        <v>3</v>
      </c>
      <c r="G232">
        <v>18297547</v>
      </c>
      <c r="J232" t="s">
        <v>3</v>
      </c>
      <c r="K232">
        <v>1431064</v>
      </c>
    </row>
    <row r="233" spans="2:11">
      <c r="B233" t="s">
        <v>117</v>
      </c>
      <c r="F233" t="s">
        <v>117</v>
      </c>
      <c r="J233" t="s">
        <v>117</v>
      </c>
    </row>
    <row r="234" spans="2:11">
      <c r="B234" t="s">
        <v>3</v>
      </c>
      <c r="C234">
        <v>1767487</v>
      </c>
      <c r="F234" t="s">
        <v>3</v>
      </c>
      <c r="G234">
        <v>17432028</v>
      </c>
      <c r="J234" t="s">
        <v>3</v>
      </c>
      <c r="K234">
        <v>1370102</v>
      </c>
    </row>
    <row r="235" spans="2:11">
      <c r="B235" t="s">
        <v>118</v>
      </c>
      <c r="F235" t="s">
        <v>118</v>
      </c>
      <c r="J235" t="s">
        <v>118</v>
      </c>
    </row>
    <row r="236" spans="2:11">
      <c r="B236" t="s">
        <v>3</v>
      </c>
      <c r="C236">
        <v>1701024</v>
      </c>
      <c r="F236" t="s">
        <v>3</v>
      </c>
      <c r="G236">
        <v>17471396</v>
      </c>
      <c r="J236" t="s">
        <v>3</v>
      </c>
      <c r="K236">
        <v>1323584</v>
      </c>
    </row>
    <row r="237" spans="2:11">
      <c r="B237" t="s">
        <v>119</v>
      </c>
      <c r="F237" t="s">
        <v>119</v>
      </c>
      <c r="J237" t="s">
        <v>119</v>
      </c>
    </row>
    <row r="238" spans="2:11">
      <c r="B238" t="s">
        <v>3</v>
      </c>
      <c r="C238">
        <v>1652614</v>
      </c>
      <c r="F238" t="s">
        <v>3</v>
      </c>
      <c r="G238">
        <v>17911605</v>
      </c>
      <c r="J238" t="s">
        <v>3</v>
      </c>
      <c r="K238">
        <v>1289454</v>
      </c>
    </row>
    <row r="239" spans="2:11">
      <c r="B239" t="s">
        <v>120</v>
      </c>
      <c r="F239" t="s">
        <v>120</v>
      </c>
      <c r="J239" t="s">
        <v>120</v>
      </c>
    </row>
    <row r="240" spans="2:11">
      <c r="B240" t="s">
        <v>3</v>
      </c>
      <c r="C240">
        <v>1688971</v>
      </c>
      <c r="F240" t="s">
        <v>3</v>
      </c>
      <c r="G240">
        <v>17869912</v>
      </c>
      <c r="J240" t="s">
        <v>3</v>
      </c>
      <c r="K240">
        <v>1322710</v>
      </c>
    </row>
    <row r="241" spans="2:11">
      <c r="B241" t="s">
        <v>121</v>
      </c>
      <c r="F241" t="s">
        <v>121</v>
      </c>
      <c r="J241" t="s">
        <v>121</v>
      </c>
    </row>
    <row r="242" spans="2:11">
      <c r="B242" t="s">
        <v>3</v>
      </c>
      <c r="C242">
        <v>1733967</v>
      </c>
      <c r="F242" t="s">
        <v>3</v>
      </c>
      <c r="G242">
        <v>17834391</v>
      </c>
      <c r="J242" t="s">
        <v>3</v>
      </c>
      <c r="K242">
        <v>1349354</v>
      </c>
    </row>
    <row r="243" spans="2:11">
      <c r="B243" t="s">
        <v>122</v>
      </c>
      <c r="F243" t="s">
        <v>122</v>
      </c>
      <c r="J243" t="s">
        <v>122</v>
      </c>
    </row>
    <row r="244" spans="2:11">
      <c r="B244" t="s">
        <v>3</v>
      </c>
      <c r="C244">
        <v>1859768</v>
      </c>
      <c r="F244" t="s">
        <v>3</v>
      </c>
      <c r="G244">
        <v>17791178</v>
      </c>
      <c r="J244" t="s">
        <v>3</v>
      </c>
      <c r="K244">
        <v>1437808</v>
      </c>
    </row>
    <row r="245" spans="2:11">
      <c r="B245" t="s">
        <v>123</v>
      </c>
      <c r="F245" t="s">
        <v>123</v>
      </c>
      <c r="J245" t="s">
        <v>123</v>
      </c>
    </row>
    <row r="246" spans="2:11">
      <c r="B246" t="s">
        <v>3</v>
      </c>
      <c r="C246">
        <v>1633698</v>
      </c>
      <c r="F246" t="s">
        <v>3</v>
      </c>
      <c r="G246">
        <v>22324381</v>
      </c>
      <c r="J246" t="s">
        <v>3</v>
      </c>
      <c r="K246">
        <v>1261074</v>
      </c>
    </row>
    <row r="247" spans="2:11">
      <c r="B247" t="s">
        <v>124</v>
      </c>
      <c r="F247" t="s">
        <v>124</v>
      </c>
      <c r="J247" t="s">
        <v>124</v>
      </c>
    </row>
    <row r="248" spans="2:11">
      <c r="B248" t="s">
        <v>3</v>
      </c>
      <c r="C248">
        <v>1663350</v>
      </c>
      <c r="F248" t="s">
        <v>3</v>
      </c>
      <c r="G248">
        <v>22632767</v>
      </c>
      <c r="J248" t="s">
        <v>3</v>
      </c>
      <c r="K248">
        <v>1285434</v>
      </c>
    </row>
    <row r="249" spans="2:11">
      <c r="B249" t="s">
        <v>125</v>
      </c>
      <c r="F249" t="s">
        <v>125</v>
      </c>
      <c r="J249" t="s">
        <v>125</v>
      </c>
    </row>
    <row r="250" spans="2:11">
      <c r="B250" t="s">
        <v>3</v>
      </c>
      <c r="C250">
        <v>1608846</v>
      </c>
      <c r="F250" t="s">
        <v>3</v>
      </c>
      <c r="G250">
        <v>22065880</v>
      </c>
      <c r="J250" t="s">
        <v>3</v>
      </c>
      <c r="K250">
        <v>1260402</v>
      </c>
    </row>
    <row r="251" spans="2:11">
      <c r="B251" t="s">
        <v>126</v>
      </c>
      <c r="F251" t="s">
        <v>126</v>
      </c>
      <c r="J251" t="s">
        <v>126</v>
      </c>
    </row>
    <row r="252" spans="2:11">
      <c r="B252" t="s">
        <v>3</v>
      </c>
      <c r="C252">
        <v>1845259</v>
      </c>
      <c r="F252" t="s">
        <v>3</v>
      </c>
      <c r="G252">
        <v>22767954</v>
      </c>
      <c r="J252" t="s">
        <v>3</v>
      </c>
      <c r="K252">
        <v>1418752</v>
      </c>
    </row>
    <row r="253" spans="2:11">
      <c r="B253" t="s">
        <v>127</v>
      </c>
      <c r="F253" t="s">
        <v>127</v>
      </c>
      <c r="J253" t="s">
        <v>127</v>
      </c>
    </row>
    <row r="254" spans="2:11">
      <c r="B254" t="s">
        <v>3</v>
      </c>
      <c r="C254">
        <v>1750931</v>
      </c>
      <c r="F254" t="s">
        <v>3</v>
      </c>
      <c r="G254">
        <v>21986953</v>
      </c>
      <c r="J254" t="s">
        <v>3</v>
      </c>
      <c r="K254">
        <v>1353546</v>
      </c>
    </row>
    <row r="255" spans="2:11">
      <c r="B255" t="s">
        <v>128</v>
      </c>
      <c r="F255" t="s">
        <v>128</v>
      </c>
      <c r="J255" t="s">
        <v>128</v>
      </c>
    </row>
    <row r="256" spans="2:11">
      <c r="B256" t="s">
        <v>3</v>
      </c>
      <c r="C256">
        <v>1693784</v>
      </c>
      <c r="F256" t="s">
        <v>3</v>
      </c>
      <c r="G256">
        <v>21826854</v>
      </c>
      <c r="J256" t="s">
        <v>3</v>
      </c>
      <c r="K256">
        <v>1316344</v>
      </c>
    </row>
    <row r="257" spans="2:11">
      <c r="B257" t="s">
        <v>129</v>
      </c>
      <c r="F257" t="s">
        <v>129</v>
      </c>
      <c r="J257" t="s">
        <v>129</v>
      </c>
    </row>
    <row r="258" spans="2:11">
      <c r="B258" t="s">
        <v>3</v>
      </c>
      <c r="C258">
        <v>1643290</v>
      </c>
      <c r="F258" t="s">
        <v>3</v>
      </c>
      <c r="G258">
        <v>22306292</v>
      </c>
      <c r="J258" t="s">
        <v>3</v>
      </c>
      <c r="K258">
        <v>1280130</v>
      </c>
    </row>
    <row r="259" spans="2:11">
      <c r="B259" t="s">
        <v>130</v>
      </c>
      <c r="F259" t="s">
        <v>130</v>
      </c>
      <c r="J259" t="s">
        <v>130</v>
      </c>
    </row>
    <row r="260" spans="2:11">
      <c r="B260" t="s">
        <v>3</v>
      </c>
      <c r="C260">
        <v>1686051</v>
      </c>
      <c r="F260" t="s">
        <v>3</v>
      </c>
      <c r="G260">
        <v>22132071</v>
      </c>
      <c r="J260" t="s">
        <v>3</v>
      </c>
      <c r="K260">
        <v>1319790</v>
      </c>
    </row>
    <row r="261" spans="2:11">
      <c r="B261" t="s">
        <v>131</v>
      </c>
      <c r="F261" t="s">
        <v>131</v>
      </c>
      <c r="J261" t="s">
        <v>131</v>
      </c>
    </row>
    <row r="262" spans="2:11">
      <c r="B262" t="s">
        <v>3</v>
      </c>
      <c r="C262">
        <v>1718899</v>
      </c>
      <c r="F262" t="s">
        <v>3</v>
      </c>
      <c r="G262">
        <v>22358378</v>
      </c>
      <c r="J262" t="s">
        <v>3</v>
      </c>
      <c r="K262">
        <v>1334286</v>
      </c>
    </row>
    <row r="263" spans="2:11">
      <c r="B263" t="s">
        <v>132</v>
      </c>
      <c r="F263" t="s">
        <v>132</v>
      </c>
      <c r="J263" t="s">
        <v>132</v>
      </c>
    </row>
    <row r="264" spans="2:11">
      <c r="B264" t="s">
        <v>3</v>
      </c>
      <c r="C264">
        <v>1846248</v>
      </c>
      <c r="F264" t="s">
        <v>3</v>
      </c>
      <c r="G264">
        <v>22284302</v>
      </c>
      <c r="J264" t="s">
        <v>3</v>
      </c>
      <c r="K264">
        <v>1424288</v>
      </c>
    </row>
    <row r="265" spans="2:11">
      <c r="B265" t="s">
        <v>133</v>
      </c>
      <c r="F265" t="s">
        <v>133</v>
      </c>
      <c r="J265" t="s">
        <v>133</v>
      </c>
    </row>
    <row r="266" spans="2:11">
      <c r="B266" t="s">
        <v>3</v>
      </c>
      <c r="C266">
        <v>1608866</v>
      </c>
      <c r="F266" t="s">
        <v>3</v>
      </c>
      <c r="G266">
        <v>27787321</v>
      </c>
      <c r="J266" t="s">
        <v>3</v>
      </c>
      <c r="K266">
        <v>1236242</v>
      </c>
    </row>
    <row r="267" spans="2:11">
      <c r="B267" t="s">
        <v>134</v>
      </c>
      <c r="F267" t="s">
        <v>134</v>
      </c>
      <c r="J267" t="s">
        <v>134</v>
      </c>
    </row>
    <row r="268" spans="2:11">
      <c r="B268" t="s">
        <v>3</v>
      </c>
      <c r="C268">
        <v>1661842</v>
      </c>
      <c r="F268" t="s">
        <v>3</v>
      </c>
      <c r="G268">
        <v>27573193</v>
      </c>
      <c r="J268" t="s">
        <v>3</v>
      </c>
      <c r="K268">
        <v>1283926</v>
      </c>
    </row>
    <row r="269" spans="2:11">
      <c r="B269" t="s">
        <v>135</v>
      </c>
      <c r="F269" t="s">
        <v>135</v>
      </c>
      <c r="J269" t="s">
        <v>135</v>
      </c>
    </row>
    <row r="270" spans="2:11">
      <c r="B270" t="s">
        <v>3</v>
      </c>
      <c r="C270">
        <v>1587322</v>
      </c>
      <c r="F270" t="s">
        <v>3</v>
      </c>
      <c r="G270">
        <v>27437825</v>
      </c>
      <c r="J270" t="s">
        <v>3</v>
      </c>
      <c r="K270">
        <v>1238878</v>
      </c>
    </row>
    <row r="271" spans="2:11">
      <c r="B271" t="s">
        <v>136</v>
      </c>
      <c r="F271" t="s">
        <v>136</v>
      </c>
      <c r="J271" t="s">
        <v>136</v>
      </c>
    </row>
    <row r="272" spans="2:11">
      <c r="B272" t="s">
        <v>3</v>
      </c>
      <c r="C272">
        <v>1837199</v>
      </c>
      <c r="F272" t="s">
        <v>3</v>
      </c>
      <c r="G272">
        <v>27849302</v>
      </c>
      <c r="J272" t="s">
        <v>3</v>
      </c>
      <c r="K272">
        <v>1410692</v>
      </c>
    </row>
    <row r="273" spans="2:11">
      <c r="B273" t="s">
        <v>137</v>
      </c>
      <c r="F273" t="s">
        <v>137</v>
      </c>
      <c r="J273" t="s">
        <v>137</v>
      </c>
    </row>
    <row r="274" spans="2:11">
      <c r="B274" t="s">
        <v>3</v>
      </c>
      <c r="C274">
        <v>1755459</v>
      </c>
      <c r="F274" t="s">
        <v>3</v>
      </c>
      <c r="G274">
        <v>26780510</v>
      </c>
      <c r="J274" t="s">
        <v>3</v>
      </c>
      <c r="K274">
        <v>1358074</v>
      </c>
    </row>
    <row r="275" spans="2:11">
      <c r="B275" t="s">
        <v>138</v>
      </c>
      <c r="F275" t="s">
        <v>138</v>
      </c>
      <c r="J275" t="s">
        <v>138</v>
      </c>
    </row>
    <row r="276" spans="2:11">
      <c r="B276" t="s">
        <v>3</v>
      </c>
      <c r="C276">
        <v>1720972</v>
      </c>
      <c r="F276" t="s">
        <v>3</v>
      </c>
      <c r="G276">
        <v>26128115</v>
      </c>
      <c r="J276" t="s">
        <v>3</v>
      </c>
      <c r="K276">
        <v>1343532</v>
      </c>
    </row>
    <row r="277" spans="2:11">
      <c r="B277" t="s">
        <v>139</v>
      </c>
      <c r="F277" t="s">
        <v>139</v>
      </c>
      <c r="J277" t="s">
        <v>139</v>
      </c>
    </row>
    <row r="278" spans="2:11">
      <c r="B278" t="s">
        <v>3</v>
      </c>
      <c r="C278">
        <v>1629766</v>
      </c>
      <c r="F278" t="s">
        <v>3</v>
      </c>
      <c r="G278">
        <v>27497871</v>
      </c>
      <c r="J278" t="s">
        <v>3</v>
      </c>
      <c r="K278">
        <v>1266606</v>
      </c>
    </row>
    <row r="279" spans="2:11">
      <c r="B279" t="s">
        <v>140</v>
      </c>
      <c r="F279" t="s">
        <v>140</v>
      </c>
      <c r="J279" t="s">
        <v>140</v>
      </c>
    </row>
    <row r="280" spans="2:11">
      <c r="B280" t="s">
        <v>3</v>
      </c>
      <c r="C280">
        <v>1671631</v>
      </c>
      <c r="F280" t="s">
        <v>3</v>
      </c>
      <c r="G280">
        <v>27345743</v>
      </c>
      <c r="J280" t="s">
        <v>3</v>
      </c>
      <c r="K280">
        <v>1305370</v>
      </c>
    </row>
    <row r="281" spans="2:11">
      <c r="B281" t="s">
        <v>141</v>
      </c>
      <c r="F281" t="s">
        <v>141</v>
      </c>
      <c r="J281" t="s">
        <v>141</v>
      </c>
    </row>
    <row r="282" spans="2:11">
      <c r="B282" t="s">
        <v>3</v>
      </c>
      <c r="C282">
        <v>1724043</v>
      </c>
      <c r="F282" t="s">
        <v>3</v>
      </c>
      <c r="G282">
        <v>27149231</v>
      </c>
      <c r="J282" t="s">
        <v>3</v>
      </c>
      <c r="K282">
        <v>1339430</v>
      </c>
    </row>
    <row r="283" spans="2:11">
      <c r="B283" t="s">
        <v>142</v>
      </c>
      <c r="F283" t="s">
        <v>142</v>
      </c>
      <c r="J283" t="s">
        <v>142</v>
      </c>
    </row>
    <row r="284" spans="2:11">
      <c r="B284" t="s">
        <v>3</v>
      </c>
      <c r="C284">
        <v>1827124</v>
      </c>
      <c r="F284" t="s">
        <v>3</v>
      </c>
      <c r="G284">
        <v>27609281</v>
      </c>
      <c r="J284" t="s">
        <v>3</v>
      </c>
      <c r="K284">
        <v>1405164</v>
      </c>
    </row>
    <row r="285" spans="2:11">
      <c r="B285" t="s">
        <v>143</v>
      </c>
      <c r="F285" t="s">
        <v>143</v>
      </c>
      <c r="J285" t="s">
        <v>143</v>
      </c>
    </row>
    <row r="286" spans="2:11">
      <c r="B286" t="s">
        <v>3</v>
      </c>
      <c r="C286">
        <v>1602174</v>
      </c>
      <c r="F286" t="s">
        <v>3</v>
      </c>
      <c r="G286">
        <v>33587413</v>
      </c>
      <c r="J286" t="s">
        <v>3</v>
      </c>
      <c r="K286">
        <v>1229550</v>
      </c>
    </row>
    <row r="287" spans="2:11">
      <c r="B287" t="s">
        <v>144</v>
      </c>
      <c r="F287" t="s">
        <v>144</v>
      </c>
      <c r="J287" t="s">
        <v>144</v>
      </c>
    </row>
    <row r="288" spans="2:11">
      <c r="B288" t="s">
        <v>3</v>
      </c>
      <c r="C288">
        <v>1657662</v>
      </c>
      <c r="F288" t="s">
        <v>3</v>
      </c>
      <c r="G288">
        <v>33324222</v>
      </c>
      <c r="J288" t="s">
        <v>3</v>
      </c>
      <c r="K288">
        <v>1279746</v>
      </c>
    </row>
    <row r="289" spans="2:11">
      <c r="B289" t="s">
        <v>145</v>
      </c>
      <c r="F289" t="s">
        <v>145</v>
      </c>
      <c r="J289" t="s">
        <v>145</v>
      </c>
    </row>
    <row r="290" spans="2:11">
      <c r="B290" t="s">
        <v>3</v>
      </c>
      <c r="C290">
        <v>1591862</v>
      </c>
      <c r="F290" t="s">
        <v>3</v>
      </c>
      <c r="G290">
        <v>33000594</v>
      </c>
      <c r="J290" t="s">
        <v>3</v>
      </c>
      <c r="K290">
        <v>1243418</v>
      </c>
    </row>
    <row r="291" spans="2:11">
      <c r="B291" t="s">
        <v>146</v>
      </c>
      <c r="F291" t="s">
        <v>146</v>
      </c>
      <c r="J291" t="s">
        <v>146</v>
      </c>
    </row>
    <row r="292" spans="2:11">
      <c r="B292" t="s">
        <v>3</v>
      </c>
      <c r="C292">
        <v>1820655</v>
      </c>
      <c r="F292" t="s">
        <v>3</v>
      </c>
      <c r="G292">
        <v>33885880</v>
      </c>
      <c r="J292" t="s">
        <v>3</v>
      </c>
      <c r="K292">
        <v>1394148</v>
      </c>
    </row>
    <row r="293" spans="2:11">
      <c r="B293" t="s">
        <v>147</v>
      </c>
      <c r="F293" t="s">
        <v>147</v>
      </c>
      <c r="J293" t="s">
        <v>147</v>
      </c>
    </row>
    <row r="294" spans="2:11">
      <c r="B294" t="s">
        <v>3</v>
      </c>
      <c r="C294">
        <v>1746127</v>
      </c>
      <c r="F294" t="s">
        <v>3</v>
      </c>
      <c r="G294">
        <v>32646377</v>
      </c>
      <c r="J294" t="s">
        <v>3</v>
      </c>
      <c r="K294">
        <v>1348742</v>
      </c>
    </row>
    <row r="295" spans="2:11">
      <c r="B295" t="s">
        <v>148</v>
      </c>
      <c r="F295" t="s">
        <v>148</v>
      </c>
      <c r="J295" t="s">
        <v>148</v>
      </c>
    </row>
    <row r="296" spans="2:11">
      <c r="B296" t="s">
        <v>3</v>
      </c>
      <c r="C296">
        <v>1668452</v>
      </c>
      <c r="F296" t="s">
        <v>3</v>
      </c>
      <c r="G296">
        <v>32948375</v>
      </c>
      <c r="J296" t="s">
        <v>3</v>
      </c>
      <c r="K296">
        <v>1291012</v>
      </c>
    </row>
    <row r="297" spans="2:11">
      <c r="B297" t="s">
        <v>149</v>
      </c>
      <c r="F297" t="s">
        <v>149</v>
      </c>
      <c r="J297" t="s">
        <v>149</v>
      </c>
    </row>
    <row r="298" spans="2:11">
      <c r="B298" t="s">
        <v>3</v>
      </c>
      <c r="C298">
        <v>1617806</v>
      </c>
      <c r="F298" t="s">
        <v>3</v>
      </c>
      <c r="G298">
        <v>33414130</v>
      </c>
      <c r="J298" t="s">
        <v>3</v>
      </c>
      <c r="K298">
        <v>1254646</v>
      </c>
    </row>
    <row r="299" spans="2:11">
      <c r="B299" t="s">
        <v>150</v>
      </c>
      <c r="F299" t="s">
        <v>150</v>
      </c>
      <c r="J299" t="s">
        <v>150</v>
      </c>
    </row>
    <row r="300" spans="2:11">
      <c r="B300" t="s">
        <v>3</v>
      </c>
      <c r="C300">
        <v>1667043</v>
      </c>
      <c r="F300" t="s">
        <v>3</v>
      </c>
      <c r="G300">
        <v>33103579</v>
      </c>
      <c r="J300" t="s">
        <v>3</v>
      </c>
      <c r="K300">
        <v>1300782</v>
      </c>
    </row>
    <row r="301" spans="2:11">
      <c r="B301" t="s">
        <v>151</v>
      </c>
      <c r="F301" t="s">
        <v>151</v>
      </c>
      <c r="J301" t="s">
        <v>151</v>
      </c>
    </row>
    <row r="302" spans="2:11">
      <c r="B302" t="s">
        <v>3</v>
      </c>
      <c r="C302">
        <v>1709535</v>
      </c>
      <c r="F302" t="s">
        <v>3</v>
      </c>
      <c r="G302">
        <v>33130037</v>
      </c>
      <c r="J302" t="s">
        <v>3</v>
      </c>
      <c r="K302">
        <v>1324922</v>
      </c>
    </row>
    <row r="303" spans="2:11">
      <c r="B303" t="s">
        <v>152</v>
      </c>
      <c r="F303" t="s">
        <v>152</v>
      </c>
      <c r="J303" t="s">
        <v>152</v>
      </c>
    </row>
    <row r="304" spans="2:11">
      <c r="B304" t="s">
        <v>3</v>
      </c>
      <c r="C304">
        <v>1824096</v>
      </c>
      <c r="F304" t="s">
        <v>3</v>
      </c>
      <c r="G304">
        <v>33338410</v>
      </c>
      <c r="J304" t="s">
        <v>3</v>
      </c>
      <c r="K304">
        <v>1402136</v>
      </c>
    </row>
    <row r="305" spans="2:11">
      <c r="B305" t="s">
        <v>153</v>
      </c>
      <c r="F305" t="s">
        <v>153</v>
      </c>
      <c r="J305" t="s">
        <v>153</v>
      </c>
    </row>
    <row r="306" spans="2:11">
      <c r="B306" t="s">
        <v>3</v>
      </c>
      <c r="C306">
        <v>2364582</v>
      </c>
      <c r="F306" t="s">
        <v>3</v>
      </c>
      <c r="G306">
        <v>40372184</v>
      </c>
      <c r="J306" t="s">
        <v>3</v>
      </c>
      <c r="K306">
        <v>1932958</v>
      </c>
    </row>
    <row r="307" spans="2:11">
      <c r="B307" t="s">
        <v>154</v>
      </c>
      <c r="F307" t="s">
        <v>154</v>
      </c>
      <c r="J307" t="s">
        <v>154</v>
      </c>
    </row>
    <row r="308" spans="2:11">
      <c r="B308" t="s">
        <v>3</v>
      </c>
      <c r="C308">
        <v>2445485</v>
      </c>
      <c r="F308" t="s">
        <v>3</v>
      </c>
      <c r="G308">
        <v>40045514</v>
      </c>
      <c r="J308" t="s">
        <v>3</v>
      </c>
      <c r="K308">
        <v>2006345</v>
      </c>
    </row>
    <row r="309" spans="2:11">
      <c r="B309" t="s">
        <v>155</v>
      </c>
      <c r="F309" t="s">
        <v>155</v>
      </c>
      <c r="J309" t="s">
        <v>155</v>
      </c>
    </row>
    <row r="310" spans="2:11">
      <c r="B310" t="s">
        <v>3</v>
      </c>
      <c r="C310">
        <v>2349390</v>
      </c>
      <c r="F310" t="s">
        <v>3</v>
      </c>
      <c r="G310">
        <v>39940262</v>
      </c>
      <c r="J310" t="s">
        <v>3</v>
      </c>
      <c r="K310">
        <v>1942938</v>
      </c>
    </row>
    <row r="311" spans="2:11">
      <c r="B311" t="s">
        <v>156</v>
      </c>
      <c r="F311" t="s">
        <v>156</v>
      </c>
      <c r="J311" t="s">
        <v>156</v>
      </c>
    </row>
    <row r="312" spans="2:11">
      <c r="B312" t="s">
        <v>3</v>
      </c>
      <c r="C312">
        <v>2654358</v>
      </c>
      <c r="F312" t="s">
        <v>3</v>
      </c>
      <c r="G312">
        <v>40746841</v>
      </c>
      <c r="J312" t="s">
        <v>3</v>
      </c>
      <c r="K312">
        <v>2158155</v>
      </c>
    </row>
    <row r="313" spans="2:11">
      <c r="B313" t="s">
        <v>157</v>
      </c>
      <c r="F313" t="s">
        <v>157</v>
      </c>
      <c r="J313" t="s">
        <v>157</v>
      </c>
    </row>
    <row r="314" spans="2:11">
      <c r="B314" t="s">
        <v>3</v>
      </c>
      <c r="C314">
        <v>2566718</v>
      </c>
      <c r="F314" t="s">
        <v>3</v>
      </c>
      <c r="G314">
        <v>39205048</v>
      </c>
      <c r="J314" t="s">
        <v>3</v>
      </c>
      <c r="K314">
        <v>2105821</v>
      </c>
    </row>
    <row r="315" spans="2:11">
      <c r="B315" t="s">
        <v>158</v>
      </c>
      <c r="F315" t="s">
        <v>158</v>
      </c>
      <c r="J315" t="s">
        <v>158</v>
      </c>
    </row>
    <row r="316" spans="2:11">
      <c r="B316" t="s">
        <v>3</v>
      </c>
      <c r="C316">
        <v>2479878</v>
      </c>
      <c r="F316" t="s">
        <v>3</v>
      </c>
      <c r="G316">
        <v>39213221</v>
      </c>
      <c r="J316" t="s">
        <v>3</v>
      </c>
      <c r="K316">
        <v>2041334</v>
      </c>
    </row>
    <row r="317" spans="2:11">
      <c r="B317" t="s">
        <v>159</v>
      </c>
      <c r="F317" t="s">
        <v>159</v>
      </c>
      <c r="J317" t="s">
        <v>159</v>
      </c>
    </row>
    <row r="318" spans="2:11">
      <c r="B318" t="s">
        <v>3</v>
      </c>
      <c r="C318">
        <v>2419164</v>
      </c>
      <c r="F318" t="s">
        <v>3</v>
      </c>
      <c r="G318">
        <v>39812083</v>
      </c>
      <c r="J318" t="s">
        <v>3</v>
      </c>
      <c r="K318">
        <v>1996268</v>
      </c>
    </row>
    <row r="319" spans="2:11">
      <c r="B319" t="s">
        <v>160</v>
      </c>
      <c r="F319" t="s">
        <v>160</v>
      </c>
      <c r="J319" t="s">
        <v>160</v>
      </c>
    </row>
    <row r="320" spans="2:11">
      <c r="B320" t="s">
        <v>3</v>
      </c>
      <c r="C320">
        <v>2472032</v>
      </c>
      <c r="F320" t="s">
        <v>3</v>
      </c>
      <c r="G320">
        <v>39741884</v>
      </c>
      <c r="J320" t="s">
        <v>3</v>
      </c>
      <c r="K320">
        <v>2044243</v>
      </c>
    </row>
    <row r="321" spans="2:11">
      <c r="B321" t="s">
        <v>161</v>
      </c>
      <c r="F321" t="s">
        <v>161</v>
      </c>
      <c r="J321" t="s">
        <v>161</v>
      </c>
    </row>
    <row r="322" spans="2:11">
      <c r="B322" t="s">
        <v>3</v>
      </c>
      <c r="C322">
        <v>2507114</v>
      </c>
      <c r="F322" t="s">
        <v>3</v>
      </c>
      <c r="G322">
        <v>39995327</v>
      </c>
      <c r="J322" t="s">
        <v>3</v>
      </c>
      <c r="K322">
        <v>2058989</v>
      </c>
    </row>
    <row r="323" spans="2:11">
      <c r="B323" t="s">
        <v>162</v>
      </c>
      <c r="F323" t="s">
        <v>162</v>
      </c>
      <c r="J323" t="s">
        <v>162</v>
      </c>
    </row>
    <row r="324" spans="2:11">
      <c r="B324" t="s">
        <v>3</v>
      </c>
      <c r="C324">
        <v>2673919</v>
      </c>
      <c r="F324" t="s">
        <v>3</v>
      </c>
      <c r="G324">
        <v>39900136</v>
      </c>
      <c r="J324" t="s">
        <v>3</v>
      </c>
      <c r="K324">
        <v>2183191</v>
      </c>
    </row>
    <row r="325" spans="2:11">
      <c r="B325" t="s">
        <v>163</v>
      </c>
      <c r="F325" t="s">
        <v>163</v>
      </c>
      <c r="J325" t="s">
        <v>163</v>
      </c>
    </row>
    <row r="326" spans="2:11">
      <c r="B326" t="s">
        <v>3</v>
      </c>
      <c r="C326">
        <v>2365322</v>
      </c>
      <c r="F326" t="s">
        <v>3</v>
      </c>
      <c r="G326">
        <v>47729210</v>
      </c>
      <c r="J326" t="s">
        <v>3</v>
      </c>
      <c r="K326">
        <v>1933698</v>
      </c>
    </row>
    <row r="327" spans="2:11">
      <c r="B327" t="s">
        <v>164</v>
      </c>
      <c r="F327" t="s">
        <v>164</v>
      </c>
      <c r="J327" t="s">
        <v>164</v>
      </c>
    </row>
    <row r="328" spans="2:11">
      <c r="B328" t="s">
        <v>3</v>
      </c>
      <c r="C328">
        <v>2421465</v>
      </c>
      <c r="F328" t="s">
        <v>3</v>
      </c>
      <c r="G328">
        <v>47819230</v>
      </c>
      <c r="J328" t="s">
        <v>3</v>
      </c>
      <c r="K328">
        <v>1982325</v>
      </c>
    </row>
    <row r="329" spans="2:11">
      <c r="B329" t="s">
        <v>165</v>
      </c>
      <c r="F329" t="s">
        <v>165</v>
      </c>
      <c r="J329" t="s">
        <v>165</v>
      </c>
    </row>
    <row r="330" spans="2:11">
      <c r="B330" t="s">
        <v>3</v>
      </c>
      <c r="C330">
        <v>2327305</v>
      </c>
      <c r="F330" t="s">
        <v>3</v>
      </c>
      <c r="G330">
        <v>47677213</v>
      </c>
      <c r="J330" t="s">
        <v>3</v>
      </c>
      <c r="K330">
        <v>1920853</v>
      </c>
    </row>
    <row r="331" spans="2:11">
      <c r="B331" t="s">
        <v>166</v>
      </c>
      <c r="F331" t="s">
        <v>166</v>
      </c>
      <c r="J331" t="s">
        <v>166</v>
      </c>
    </row>
    <row r="332" spans="2:11">
      <c r="B332" t="s">
        <v>3</v>
      </c>
      <c r="C332">
        <v>2649503</v>
      </c>
      <c r="F332" t="s">
        <v>3</v>
      </c>
      <c r="G332">
        <v>48186264</v>
      </c>
      <c r="J332" t="s">
        <v>3</v>
      </c>
      <c r="K332">
        <v>2153300</v>
      </c>
    </row>
    <row r="333" spans="2:11">
      <c r="B333" t="s">
        <v>167</v>
      </c>
      <c r="F333" t="s">
        <v>167</v>
      </c>
      <c r="J333" t="s">
        <v>167</v>
      </c>
    </row>
    <row r="334" spans="2:11">
      <c r="B334" t="s">
        <v>3</v>
      </c>
      <c r="C334">
        <v>2550908</v>
      </c>
      <c r="F334" t="s">
        <v>3</v>
      </c>
      <c r="G334">
        <v>46849697</v>
      </c>
      <c r="J334" t="s">
        <v>3</v>
      </c>
      <c r="K334">
        <v>2090011</v>
      </c>
    </row>
    <row r="335" spans="2:11">
      <c r="B335" t="s">
        <v>168</v>
      </c>
      <c r="F335" t="s">
        <v>168</v>
      </c>
      <c r="J335" t="s">
        <v>168</v>
      </c>
    </row>
    <row r="336" spans="2:11">
      <c r="B336" t="s">
        <v>3</v>
      </c>
      <c r="C336">
        <v>2441248</v>
      </c>
      <c r="F336" t="s">
        <v>3</v>
      </c>
      <c r="G336">
        <v>47242973</v>
      </c>
      <c r="J336" t="s">
        <v>3</v>
      </c>
      <c r="K336">
        <v>2002704</v>
      </c>
    </row>
    <row r="337" spans="2:11">
      <c r="B337" t="s">
        <v>169</v>
      </c>
      <c r="F337" t="s">
        <v>169</v>
      </c>
      <c r="J337" t="s">
        <v>169</v>
      </c>
    </row>
    <row r="338" spans="2:11">
      <c r="B338" t="s">
        <v>3</v>
      </c>
      <c r="C338">
        <v>2398404</v>
      </c>
      <c r="F338" t="s">
        <v>3</v>
      </c>
      <c r="G338">
        <v>47511571</v>
      </c>
      <c r="J338" t="s">
        <v>3</v>
      </c>
      <c r="K338">
        <v>1975508</v>
      </c>
    </row>
    <row r="339" spans="2:11">
      <c r="B339" t="s">
        <v>170</v>
      </c>
      <c r="F339" t="s">
        <v>170</v>
      </c>
      <c r="J339" t="s">
        <v>170</v>
      </c>
    </row>
    <row r="340" spans="2:11">
      <c r="B340" t="s">
        <v>3</v>
      </c>
      <c r="C340">
        <v>2448917</v>
      </c>
      <c r="F340" t="s">
        <v>3</v>
      </c>
      <c r="G340">
        <v>47501639</v>
      </c>
      <c r="J340" t="s">
        <v>3</v>
      </c>
      <c r="K340">
        <v>2021128</v>
      </c>
    </row>
    <row r="341" spans="2:11">
      <c r="B341" t="s">
        <v>171</v>
      </c>
      <c r="F341" t="s">
        <v>171</v>
      </c>
      <c r="J341" t="s">
        <v>171</v>
      </c>
    </row>
    <row r="342" spans="2:11">
      <c r="B342" t="s">
        <v>3</v>
      </c>
      <c r="C342">
        <v>2491024</v>
      </c>
      <c r="F342" t="s">
        <v>3</v>
      </c>
      <c r="G342">
        <v>47637856</v>
      </c>
      <c r="J342" t="s">
        <v>3</v>
      </c>
      <c r="K342">
        <v>2042899</v>
      </c>
    </row>
    <row r="343" spans="2:11">
      <c r="B343" t="s">
        <v>172</v>
      </c>
      <c r="F343" t="s">
        <v>172</v>
      </c>
      <c r="J343" t="s">
        <v>172</v>
      </c>
    </row>
    <row r="344" spans="2:11">
      <c r="B344" t="s">
        <v>3</v>
      </c>
      <c r="C344">
        <v>2662414</v>
      </c>
      <c r="F344" t="s">
        <v>3</v>
      </c>
      <c r="G344">
        <v>47469690</v>
      </c>
      <c r="J344" t="s">
        <v>3</v>
      </c>
      <c r="K344">
        <v>2171686</v>
      </c>
    </row>
    <row r="345" spans="2:11">
      <c r="B345" t="s">
        <v>173</v>
      </c>
      <c r="F345" t="s">
        <v>173</v>
      </c>
      <c r="J345" t="s">
        <v>173</v>
      </c>
    </row>
    <row r="346" spans="2:11">
      <c r="B346" t="s">
        <v>3</v>
      </c>
      <c r="C346">
        <v>2343422</v>
      </c>
      <c r="F346" t="s">
        <v>3</v>
      </c>
      <c r="G346">
        <v>56375203</v>
      </c>
      <c r="J346" t="s">
        <v>3</v>
      </c>
      <c r="K346">
        <v>1911798</v>
      </c>
    </row>
    <row r="347" spans="2:11">
      <c r="B347" t="s">
        <v>174</v>
      </c>
      <c r="F347" t="s">
        <v>174</v>
      </c>
      <c r="J347" t="s">
        <v>174</v>
      </c>
    </row>
    <row r="348" spans="2:11">
      <c r="B348" t="s">
        <v>3</v>
      </c>
      <c r="C348">
        <v>2408985</v>
      </c>
      <c r="F348" t="s">
        <v>3</v>
      </c>
      <c r="G348">
        <v>56311187</v>
      </c>
      <c r="J348" t="s">
        <v>3</v>
      </c>
      <c r="K348">
        <v>1969845</v>
      </c>
    </row>
    <row r="349" spans="2:11">
      <c r="B349" t="s">
        <v>175</v>
      </c>
      <c r="F349" t="s">
        <v>175</v>
      </c>
      <c r="J349" t="s">
        <v>175</v>
      </c>
    </row>
    <row r="350" spans="2:11">
      <c r="B350" t="s">
        <v>3</v>
      </c>
      <c r="C350">
        <v>2335790</v>
      </c>
      <c r="F350" t="s">
        <v>3</v>
      </c>
      <c r="G350">
        <v>55811974</v>
      </c>
      <c r="J350" t="s">
        <v>3</v>
      </c>
      <c r="K350">
        <v>1929338</v>
      </c>
    </row>
    <row r="351" spans="2:11">
      <c r="B351" t="s">
        <v>176</v>
      </c>
      <c r="F351" t="s">
        <v>176</v>
      </c>
      <c r="J351" t="s">
        <v>176</v>
      </c>
    </row>
    <row r="352" spans="2:11">
      <c r="B352" t="s">
        <v>3</v>
      </c>
      <c r="C352">
        <v>2638848</v>
      </c>
      <c r="F352" t="s">
        <v>3</v>
      </c>
      <c r="G352">
        <v>56652308</v>
      </c>
      <c r="J352" t="s">
        <v>3</v>
      </c>
      <c r="K352">
        <v>2142645</v>
      </c>
    </row>
    <row r="353" spans="2:11">
      <c r="B353" t="s">
        <v>177</v>
      </c>
      <c r="F353" t="s">
        <v>177</v>
      </c>
      <c r="J353" t="s">
        <v>177</v>
      </c>
    </row>
    <row r="354" spans="2:11">
      <c r="B354" t="s">
        <v>3</v>
      </c>
      <c r="C354">
        <v>2537433</v>
      </c>
      <c r="F354" t="s">
        <v>3</v>
      </c>
      <c r="G354">
        <v>55360322</v>
      </c>
      <c r="J354" t="s">
        <v>3</v>
      </c>
      <c r="K354">
        <v>2076536</v>
      </c>
    </row>
    <row r="355" spans="2:11">
      <c r="B355" t="s">
        <v>178</v>
      </c>
      <c r="F355" t="s">
        <v>178</v>
      </c>
      <c r="J355" t="s">
        <v>178</v>
      </c>
    </row>
    <row r="356" spans="2:11">
      <c r="B356" t="s">
        <v>3</v>
      </c>
      <c r="C356">
        <v>2453673</v>
      </c>
      <c r="F356" t="s">
        <v>3</v>
      </c>
      <c r="G356">
        <v>55308112</v>
      </c>
      <c r="J356" t="s">
        <v>3</v>
      </c>
      <c r="K356">
        <v>2015129</v>
      </c>
    </row>
    <row r="357" spans="2:11">
      <c r="B357" t="s">
        <v>179</v>
      </c>
      <c r="F357" t="s">
        <v>179</v>
      </c>
      <c r="J357" t="s">
        <v>179</v>
      </c>
    </row>
    <row r="358" spans="2:11">
      <c r="B358" t="s">
        <v>3</v>
      </c>
      <c r="C358">
        <v>2396419</v>
      </c>
      <c r="F358" t="s">
        <v>3</v>
      </c>
      <c r="G358">
        <v>55835849</v>
      </c>
      <c r="J358" t="s">
        <v>3</v>
      </c>
      <c r="K358">
        <v>1973523</v>
      </c>
    </row>
    <row r="359" spans="2:11">
      <c r="B359" t="s">
        <v>180</v>
      </c>
      <c r="F359" t="s">
        <v>180</v>
      </c>
      <c r="J359" t="s">
        <v>180</v>
      </c>
    </row>
    <row r="360" spans="2:11">
      <c r="B360" t="s">
        <v>3</v>
      </c>
      <c r="C360">
        <v>2442627</v>
      </c>
      <c r="F360" t="s">
        <v>3</v>
      </c>
      <c r="G360">
        <v>55889175</v>
      </c>
      <c r="J360" t="s">
        <v>3</v>
      </c>
      <c r="K360">
        <v>2014838</v>
      </c>
    </row>
    <row r="361" spans="2:11">
      <c r="B361" t="s">
        <v>181</v>
      </c>
      <c r="F361" t="s">
        <v>181</v>
      </c>
      <c r="J361" t="s">
        <v>181</v>
      </c>
    </row>
    <row r="362" spans="2:11">
      <c r="B362" t="s">
        <v>3</v>
      </c>
      <c r="C362">
        <v>2488169</v>
      </c>
      <c r="F362" t="s">
        <v>3</v>
      </c>
      <c r="G362">
        <v>55965528</v>
      </c>
      <c r="J362" t="s">
        <v>3</v>
      </c>
      <c r="K362">
        <v>2040044</v>
      </c>
    </row>
    <row r="363" spans="2:11">
      <c r="B363" t="s">
        <v>182</v>
      </c>
      <c r="F363" t="s">
        <v>182</v>
      </c>
      <c r="J363" t="s">
        <v>182</v>
      </c>
    </row>
    <row r="364" spans="2:11">
      <c r="B364" t="s">
        <v>3</v>
      </c>
      <c r="C364">
        <v>2641384</v>
      </c>
      <c r="F364" t="s">
        <v>3</v>
      </c>
      <c r="G364">
        <v>56117066</v>
      </c>
      <c r="J364" t="s">
        <v>3</v>
      </c>
      <c r="K364">
        <v>2150656</v>
      </c>
    </row>
    <row r="365" spans="2:11">
      <c r="B365" t="s">
        <v>183</v>
      </c>
      <c r="F365" t="s">
        <v>183</v>
      </c>
      <c r="J365" t="s">
        <v>183</v>
      </c>
    </row>
    <row r="366" spans="2:11">
      <c r="B366" t="s">
        <v>3</v>
      </c>
      <c r="C366">
        <v>2336757</v>
      </c>
      <c r="F366" t="s">
        <v>3</v>
      </c>
      <c r="G366">
        <v>65744359</v>
      </c>
      <c r="J366" t="s">
        <v>3</v>
      </c>
      <c r="K366">
        <v>1905133</v>
      </c>
    </row>
    <row r="367" spans="2:11">
      <c r="B367" t="s">
        <v>184</v>
      </c>
      <c r="F367" t="s">
        <v>184</v>
      </c>
      <c r="J367" t="s">
        <v>184</v>
      </c>
    </row>
    <row r="368" spans="2:11">
      <c r="B368" t="s">
        <v>3</v>
      </c>
      <c r="C368">
        <v>2408920</v>
      </c>
      <c r="F368" t="s">
        <v>3</v>
      </c>
      <c r="G368">
        <v>65580404</v>
      </c>
      <c r="J368" t="s">
        <v>3</v>
      </c>
      <c r="K368">
        <v>1969780</v>
      </c>
    </row>
    <row r="369" spans="2:11">
      <c r="B369" t="s">
        <v>185</v>
      </c>
      <c r="F369" t="s">
        <v>185</v>
      </c>
      <c r="J369" t="s">
        <v>185</v>
      </c>
    </row>
    <row r="370" spans="2:11">
      <c r="B370" t="s">
        <v>3</v>
      </c>
      <c r="C370">
        <v>2332190</v>
      </c>
      <c r="F370" t="s">
        <v>3</v>
      </c>
      <c r="G370">
        <v>65139309</v>
      </c>
      <c r="J370" t="s">
        <v>3</v>
      </c>
      <c r="K370">
        <v>1925738</v>
      </c>
    </row>
    <row r="371" spans="2:11">
      <c r="B371" t="s">
        <v>186</v>
      </c>
      <c r="F371" t="s">
        <v>186</v>
      </c>
      <c r="J371" t="s">
        <v>186</v>
      </c>
    </row>
    <row r="372" spans="2:11">
      <c r="B372" t="s">
        <v>3</v>
      </c>
      <c r="C372">
        <v>2636463</v>
      </c>
      <c r="F372" t="s">
        <v>3</v>
      </c>
      <c r="G372">
        <v>65956553</v>
      </c>
      <c r="J372" t="s">
        <v>3</v>
      </c>
      <c r="K372">
        <v>2140260</v>
      </c>
    </row>
    <row r="373" spans="2:11">
      <c r="B373" t="s">
        <v>187</v>
      </c>
      <c r="F373" t="s">
        <v>187</v>
      </c>
      <c r="J373" t="s">
        <v>187</v>
      </c>
    </row>
    <row r="374" spans="2:11">
      <c r="B374" t="s">
        <v>3</v>
      </c>
      <c r="C374">
        <v>2521948</v>
      </c>
      <c r="F374" t="s">
        <v>3</v>
      </c>
      <c r="G374">
        <v>64928481</v>
      </c>
      <c r="J374" t="s">
        <v>3</v>
      </c>
      <c r="K374">
        <v>2061051</v>
      </c>
    </row>
    <row r="375" spans="2:11">
      <c r="B375" t="s">
        <v>188</v>
      </c>
      <c r="F375" t="s">
        <v>188</v>
      </c>
      <c r="J375" t="s">
        <v>188</v>
      </c>
    </row>
    <row r="376" spans="2:11">
      <c r="B376" t="s">
        <v>3</v>
      </c>
      <c r="C376">
        <v>2436673</v>
      </c>
      <c r="F376" t="s">
        <v>3</v>
      </c>
      <c r="G376">
        <v>64872607</v>
      </c>
      <c r="J376" t="s">
        <v>3</v>
      </c>
      <c r="K376">
        <v>1998129</v>
      </c>
    </row>
    <row r="377" spans="2:11">
      <c r="B377" t="s">
        <v>189</v>
      </c>
      <c r="F377" t="s">
        <v>189</v>
      </c>
      <c r="J377" t="s">
        <v>189</v>
      </c>
    </row>
    <row r="378" spans="2:11">
      <c r="B378" t="s">
        <v>3</v>
      </c>
      <c r="C378">
        <v>2379139</v>
      </c>
      <c r="F378" t="s">
        <v>3</v>
      </c>
      <c r="G378">
        <v>65393956</v>
      </c>
      <c r="J378" t="s">
        <v>3</v>
      </c>
      <c r="K378">
        <v>1956243</v>
      </c>
    </row>
    <row r="379" spans="2:11">
      <c r="B379" t="s">
        <v>190</v>
      </c>
      <c r="F379" t="s">
        <v>190</v>
      </c>
      <c r="J379" t="s">
        <v>190</v>
      </c>
    </row>
    <row r="380" spans="2:11">
      <c r="B380" t="s">
        <v>3</v>
      </c>
      <c r="C380">
        <v>2427592</v>
      </c>
      <c r="F380" t="s">
        <v>3</v>
      </c>
      <c r="G380">
        <v>65412313</v>
      </c>
      <c r="J380" t="s">
        <v>3</v>
      </c>
      <c r="K380">
        <v>1999803</v>
      </c>
    </row>
    <row r="381" spans="2:11">
      <c r="B381" t="s">
        <v>191</v>
      </c>
      <c r="F381" t="s">
        <v>191</v>
      </c>
      <c r="J381" t="s">
        <v>191</v>
      </c>
    </row>
    <row r="382" spans="2:11">
      <c r="B382" t="s">
        <v>3</v>
      </c>
      <c r="C382">
        <v>2483109</v>
      </c>
      <c r="F382" t="s">
        <v>3</v>
      </c>
      <c r="G382">
        <v>65316739</v>
      </c>
      <c r="J382" t="s">
        <v>3</v>
      </c>
      <c r="K382">
        <v>2034984</v>
      </c>
    </row>
    <row r="383" spans="2:11">
      <c r="B383" t="s">
        <v>192</v>
      </c>
      <c r="F383" t="s">
        <v>192</v>
      </c>
      <c r="J383" t="s">
        <v>192</v>
      </c>
    </row>
    <row r="384" spans="2:11">
      <c r="B384" t="s">
        <v>3</v>
      </c>
      <c r="C384">
        <v>2634214</v>
      </c>
      <c r="F384" t="s">
        <v>3</v>
      </c>
      <c r="G384">
        <v>65516797</v>
      </c>
      <c r="J384" t="s">
        <v>3</v>
      </c>
      <c r="K384">
        <v>2143486</v>
      </c>
    </row>
    <row r="385" spans="2:11">
      <c r="B385" t="s">
        <v>193</v>
      </c>
      <c r="F385" t="s">
        <v>193</v>
      </c>
      <c r="J385" t="s">
        <v>193</v>
      </c>
    </row>
    <row r="386" spans="2:11">
      <c r="B386" t="s">
        <v>3</v>
      </c>
      <c r="C386">
        <v>2323797</v>
      </c>
      <c r="F386" t="s">
        <v>3</v>
      </c>
      <c r="G386">
        <v>76295513</v>
      </c>
      <c r="J386" t="s">
        <v>3</v>
      </c>
      <c r="K386">
        <v>1892173</v>
      </c>
    </row>
    <row r="387" spans="2:11">
      <c r="B387" t="s">
        <v>194</v>
      </c>
      <c r="F387" t="s">
        <v>194</v>
      </c>
      <c r="J387" t="s">
        <v>194</v>
      </c>
    </row>
    <row r="388" spans="2:11">
      <c r="B388" t="s">
        <v>3</v>
      </c>
      <c r="C388">
        <v>2405170</v>
      </c>
      <c r="F388" t="s">
        <v>3</v>
      </c>
      <c r="G388">
        <v>75951010</v>
      </c>
      <c r="J388" t="s">
        <v>3</v>
      </c>
      <c r="K388">
        <v>1966030</v>
      </c>
    </row>
    <row r="389" spans="2:11">
      <c r="B389" t="s">
        <v>195</v>
      </c>
      <c r="F389" t="s">
        <v>195</v>
      </c>
      <c r="J389" t="s">
        <v>195</v>
      </c>
    </row>
    <row r="390" spans="2:11">
      <c r="B390" t="s">
        <v>3</v>
      </c>
      <c r="C390">
        <v>2309770</v>
      </c>
      <c r="F390" t="s">
        <v>3</v>
      </c>
      <c r="G390">
        <v>75824581</v>
      </c>
      <c r="J390" t="s">
        <v>3</v>
      </c>
      <c r="K390">
        <v>1903318</v>
      </c>
    </row>
    <row r="391" spans="2:11">
      <c r="B391" t="s">
        <v>196</v>
      </c>
      <c r="F391" t="s">
        <v>196</v>
      </c>
      <c r="J391" t="s">
        <v>196</v>
      </c>
    </row>
    <row r="392" spans="2:11">
      <c r="B392" t="s">
        <v>3</v>
      </c>
      <c r="C392">
        <v>2623713</v>
      </c>
      <c r="F392" t="s">
        <v>3</v>
      </c>
      <c r="G392">
        <v>76498010</v>
      </c>
      <c r="J392" t="s">
        <v>3</v>
      </c>
      <c r="K392">
        <v>2127510</v>
      </c>
    </row>
    <row r="393" spans="2:11">
      <c r="B393" t="s">
        <v>197</v>
      </c>
      <c r="F393" t="s">
        <v>197</v>
      </c>
      <c r="J393" t="s">
        <v>197</v>
      </c>
    </row>
    <row r="394" spans="2:11">
      <c r="B394" t="s">
        <v>3</v>
      </c>
      <c r="C394">
        <v>2517848</v>
      </c>
      <c r="F394" t="s">
        <v>3</v>
      </c>
      <c r="G394">
        <v>75306576</v>
      </c>
      <c r="J394" t="s">
        <v>3</v>
      </c>
      <c r="K394">
        <v>2056951</v>
      </c>
    </row>
    <row r="395" spans="2:11">
      <c r="B395" t="s">
        <v>198</v>
      </c>
      <c r="F395" t="s">
        <v>198</v>
      </c>
      <c r="J395" t="s">
        <v>198</v>
      </c>
    </row>
    <row r="396" spans="2:11">
      <c r="B396" t="s">
        <v>3</v>
      </c>
      <c r="C396">
        <v>2422803</v>
      </c>
      <c r="F396" t="s">
        <v>3</v>
      </c>
      <c r="G396">
        <v>75419743</v>
      </c>
      <c r="J396" t="s">
        <v>3</v>
      </c>
      <c r="K396">
        <v>1984259</v>
      </c>
    </row>
    <row r="397" spans="2:11">
      <c r="B397" t="s">
        <v>199</v>
      </c>
      <c r="F397" t="s">
        <v>199</v>
      </c>
      <c r="J397" t="s">
        <v>199</v>
      </c>
    </row>
    <row r="398" spans="2:11">
      <c r="B398" t="s">
        <v>3</v>
      </c>
      <c r="C398">
        <v>2365629</v>
      </c>
      <c r="F398" t="s">
        <v>3</v>
      </c>
      <c r="G398">
        <v>75927861</v>
      </c>
      <c r="J398" t="s">
        <v>3</v>
      </c>
      <c r="K398">
        <v>1942733</v>
      </c>
    </row>
    <row r="399" spans="2:11">
      <c r="B399" t="s">
        <v>200</v>
      </c>
      <c r="F399" t="s">
        <v>200</v>
      </c>
      <c r="J399" t="s">
        <v>200</v>
      </c>
    </row>
    <row r="400" spans="2:11">
      <c r="B400" t="s">
        <v>3</v>
      </c>
      <c r="C400">
        <v>2431607</v>
      </c>
      <c r="F400" t="s">
        <v>3</v>
      </c>
      <c r="G400">
        <v>75641276</v>
      </c>
      <c r="J400" t="s">
        <v>3</v>
      </c>
      <c r="K400">
        <v>2003818</v>
      </c>
    </row>
    <row r="401" spans="2:11">
      <c r="B401" t="s">
        <v>201</v>
      </c>
      <c r="F401" t="s">
        <v>201</v>
      </c>
      <c r="J401" t="s">
        <v>201</v>
      </c>
    </row>
    <row r="402" spans="2:11">
      <c r="B402" t="s">
        <v>3</v>
      </c>
      <c r="C402">
        <v>2472659</v>
      </c>
      <c r="F402" t="s">
        <v>3</v>
      </c>
      <c r="G402">
        <v>75803952</v>
      </c>
      <c r="J402" t="s">
        <v>3</v>
      </c>
      <c r="K402">
        <v>2024534</v>
      </c>
    </row>
    <row r="403" spans="2:11">
      <c r="B403" t="s">
        <v>202</v>
      </c>
      <c r="F403" t="s">
        <v>202</v>
      </c>
      <c r="J403" t="s">
        <v>202</v>
      </c>
    </row>
    <row r="404" spans="2:11">
      <c r="B404" t="s">
        <v>3</v>
      </c>
      <c r="C404">
        <v>2619169</v>
      </c>
      <c r="F404" t="s">
        <v>3</v>
      </c>
      <c r="G404">
        <v>76093062</v>
      </c>
      <c r="J404" t="s">
        <v>3</v>
      </c>
      <c r="K404">
        <v>2128441</v>
      </c>
    </row>
    <row r="405" spans="2:11">
      <c r="B405" t="s">
        <v>203</v>
      </c>
      <c r="F405" t="s">
        <v>203</v>
      </c>
      <c r="J405" t="s">
        <v>203</v>
      </c>
    </row>
    <row r="406" spans="2:11">
      <c r="B406" t="s">
        <v>3</v>
      </c>
      <c r="C406">
        <v>2323042</v>
      </c>
      <c r="F406" t="s">
        <v>3</v>
      </c>
      <c r="G406">
        <v>87702458</v>
      </c>
      <c r="J406" t="s">
        <v>3</v>
      </c>
      <c r="K406">
        <v>1891418</v>
      </c>
    </row>
    <row r="407" spans="2:11">
      <c r="B407" t="s">
        <v>204</v>
      </c>
      <c r="F407" t="s">
        <v>204</v>
      </c>
      <c r="J407" t="s">
        <v>204</v>
      </c>
    </row>
    <row r="408" spans="2:11">
      <c r="B408" t="s">
        <v>3</v>
      </c>
      <c r="C408">
        <v>2376750</v>
      </c>
      <c r="F408" t="s">
        <v>3</v>
      </c>
      <c r="G408">
        <v>87845538</v>
      </c>
      <c r="J408" t="s">
        <v>3</v>
      </c>
      <c r="K408">
        <v>1937610</v>
      </c>
    </row>
    <row r="409" spans="2:11">
      <c r="B409" t="s">
        <v>205</v>
      </c>
      <c r="F409" t="s">
        <v>205</v>
      </c>
      <c r="J409" t="s">
        <v>205</v>
      </c>
    </row>
    <row r="410" spans="2:11">
      <c r="B410" t="s">
        <v>3</v>
      </c>
      <c r="C410">
        <v>2313105</v>
      </c>
      <c r="F410" t="s">
        <v>3</v>
      </c>
      <c r="G410">
        <v>87170443</v>
      </c>
      <c r="J410" t="s">
        <v>3</v>
      </c>
      <c r="K410">
        <v>1906653</v>
      </c>
    </row>
    <row r="411" spans="2:11">
      <c r="B411" t="s">
        <v>206</v>
      </c>
      <c r="F411" t="s">
        <v>206</v>
      </c>
      <c r="J411" t="s">
        <v>206</v>
      </c>
    </row>
    <row r="412" spans="2:11">
      <c r="B412" t="s">
        <v>3</v>
      </c>
      <c r="C412">
        <v>2603543</v>
      </c>
      <c r="F412" t="s">
        <v>3</v>
      </c>
      <c r="G412">
        <v>88255503</v>
      </c>
      <c r="J412" t="s">
        <v>3</v>
      </c>
      <c r="K412">
        <v>2107340</v>
      </c>
    </row>
    <row r="413" spans="2:11">
      <c r="B413" t="s">
        <v>207</v>
      </c>
      <c r="F413" t="s">
        <v>207</v>
      </c>
      <c r="J413" t="s">
        <v>207</v>
      </c>
    </row>
    <row r="414" spans="2:11">
      <c r="B414" t="s">
        <v>3</v>
      </c>
      <c r="C414">
        <v>2520853</v>
      </c>
      <c r="F414" t="s">
        <v>3</v>
      </c>
      <c r="G414">
        <v>86602325</v>
      </c>
      <c r="J414" t="s">
        <v>3</v>
      </c>
      <c r="K414">
        <v>2059956</v>
      </c>
    </row>
    <row r="415" spans="2:11">
      <c r="B415" t="s">
        <v>208</v>
      </c>
      <c r="F415" t="s">
        <v>208</v>
      </c>
      <c r="J415" t="s">
        <v>208</v>
      </c>
    </row>
    <row r="416" spans="2:11">
      <c r="B416" t="s">
        <v>3</v>
      </c>
      <c r="C416">
        <v>2402923</v>
      </c>
      <c r="F416" t="s">
        <v>3</v>
      </c>
      <c r="G416">
        <v>87166551</v>
      </c>
      <c r="J416" t="s">
        <v>3</v>
      </c>
      <c r="K416">
        <v>1964379</v>
      </c>
    </row>
    <row r="417" spans="2:11">
      <c r="B417" t="s">
        <v>209</v>
      </c>
      <c r="F417" t="s">
        <v>209</v>
      </c>
      <c r="J417" t="s">
        <v>209</v>
      </c>
    </row>
    <row r="418" spans="2:11">
      <c r="B418" t="s">
        <v>3</v>
      </c>
      <c r="C418">
        <v>2358914</v>
      </c>
      <c r="F418" t="s">
        <v>3</v>
      </c>
      <c r="G418">
        <v>87438047</v>
      </c>
      <c r="J418" t="s">
        <v>3</v>
      </c>
      <c r="K418">
        <v>1936018</v>
      </c>
    </row>
    <row r="419" spans="2:11">
      <c r="B419" t="s">
        <v>210</v>
      </c>
      <c r="F419" t="s">
        <v>210</v>
      </c>
      <c r="J419" t="s">
        <v>210</v>
      </c>
    </row>
    <row r="420" spans="2:11">
      <c r="B420" t="s">
        <v>3</v>
      </c>
      <c r="C420">
        <v>2394677</v>
      </c>
      <c r="F420" t="s">
        <v>3</v>
      </c>
      <c r="G420">
        <v>87678290</v>
      </c>
      <c r="J420" t="s">
        <v>3</v>
      </c>
      <c r="K420">
        <v>1966888</v>
      </c>
    </row>
    <row r="421" spans="2:11">
      <c r="B421" t="s">
        <v>211</v>
      </c>
      <c r="F421" t="s">
        <v>211</v>
      </c>
      <c r="J421" t="s">
        <v>211</v>
      </c>
    </row>
    <row r="422" spans="2:11">
      <c r="B422" t="s">
        <v>3</v>
      </c>
      <c r="C422">
        <v>2442569</v>
      </c>
      <c r="F422" t="s">
        <v>3</v>
      </c>
      <c r="G422">
        <v>87737054</v>
      </c>
      <c r="J422" t="s">
        <v>3</v>
      </c>
      <c r="K422">
        <v>1994444</v>
      </c>
    </row>
    <row r="423" spans="2:11">
      <c r="B423" t="s">
        <v>212</v>
      </c>
      <c r="F423" t="s">
        <v>212</v>
      </c>
      <c r="J423" t="s">
        <v>212</v>
      </c>
    </row>
    <row r="424" spans="2:11">
      <c r="B424" t="s">
        <v>3</v>
      </c>
      <c r="C424">
        <v>2620564</v>
      </c>
      <c r="F424" t="s">
        <v>3</v>
      </c>
      <c r="G424">
        <v>87459671</v>
      </c>
      <c r="J424" t="s">
        <v>3</v>
      </c>
      <c r="K424">
        <v>2129836</v>
      </c>
    </row>
    <row r="425" spans="2:11">
      <c r="B425" t="s">
        <v>213</v>
      </c>
      <c r="F425" t="s">
        <v>213</v>
      </c>
      <c r="J425" t="s">
        <v>213</v>
      </c>
    </row>
    <row r="426" spans="2:11">
      <c r="B426" t="s">
        <v>3</v>
      </c>
      <c r="C426">
        <v>2306757</v>
      </c>
      <c r="F426" t="s">
        <v>3</v>
      </c>
      <c r="G426">
        <v>100521371</v>
      </c>
      <c r="J426" t="s">
        <v>3</v>
      </c>
      <c r="K426">
        <v>1875133</v>
      </c>
    </row>
    <row r="427" spans="2:11">
      <c r="B427" t="s">
        <v>214</v>
      </c>
      <c r="F427" t="s">
        <v>214</v>
      </c>
      <c r="J427" t="s">
        <v>214</v>
      </c>
    </row>
    <row r="428" spans="2:11">
      <c r="B428" t="s">
        <v>3</v>
      </c>
      <c r="C428">
        <v>2376225</v>
      </c>
      <c r="F428" t="s">
        <v>3</v>
      </c>
      <c r="G428">
        <v>100403288</v>
      </c>
      <c r="J428" t="s">
        <v>3</v>
      </c>
      <c r="K428">
        <v>1937085</v>
      </c>
    </row>
    <row r="429" spans="2:11">
      <c r="B429" t="s">
        <v>215</v>
      </c>
      <c r="F429" t="s">
        <v>215</v>
      </c>
      <c r="J429" t="s">
        <v>215</v>
      </c>
    </row>
    <row r="430" spans="2:11">
      <c r="B430" t="s">
        <v>3</v>
      </c>
      <c r="C430">
        <v>2289325</v>
      </c>
      <c r="F430" t="s">
        <v>3</v>
      </c>
      <c r="G430">
        <v>100132601</v>
      </c>
      <c r="J430" t="s">
        <v>3</v>
      </c>
      <c r="K430">
        <v>1882873</v>
      </c>
    </row>
    <row r="431" spans="2:11">
      <c r="B431" t="s">
        <v>216</v>
      </c>
      <c r="F431" t="s">
        <v>216</v>
      </c>
      <c r="J431" t="s">
        <v>216</v>
      </c>
    </row>
    <row r="432" spans="2:11">
      <c r="B432" t="s">
        <v>3</v>
      </c>
      <c r="C432">
        <v>2580808</v>
      </c>
      <c r="F432" t="s">
        <v>3</v>
      </c>
      <c r="G432">
        <v>101213611</v>
      </c>
      <c r="J432" t="s">
        <v>3</v>
      </c>
      <c r="K432">
        <v>2084605</v>
      </c>
    </row>
    <row r="433" spans="2:11">
      <c r="B433" t="s">
        <v>217</v>
      </c>
      <c r="F433" t="s">
        <v>217</v>
      </c>
      <c r="J433" t="s">
        <v>217</v>
      </c>
    </row>
    <row r="434" spans="2:11">
      <c r="B434" t="s">
        <v>3</v>
      </c>
      <c r="C434">
        <v>2505983</v>
      </c>
      <c r="F434" t="s">
        <v>3</v>
      </c>
      <c r="G434">
        <v>99435648</v>
      </c>
      <c r="J434" t="s">
        <v>3</v>
      </c>
      <c r="K434">
        <v>2045086</v>
      </c>
    </row>
    <row r="435" spans="2:11">
      <c r="B435" t="s">
        <v>218</v>
      </c>
      <c r="F435" t="s">
        <v>218</v>
      </c>
      <c r="J435" t="s">
        <v>218</v>
      </c>
    </row>
    <row r="436" spans="2:11">
      <c r="B436" t="s">
        <v>3</v>
      </c>
      <c r="C436">
        <v>2393233</v>
      </c>
      <c r="F436" t="s">
        <v>3</v>
      </c>
      <c r="G436">
        <v>99885561</v>
      </c>
      <c r="J436" t="s">
        <v>3</v>
      </c>
      <c r="K436">
        <v>1954689</v>
      </c>
    </row>
    <row r="437" spans="2:11">
      <c r="B437" t="s">
        <v>219</v>
      </c>
      <c r="F437" t="s">
        <v>219</v>
      </c>
      <c r="J437" t="s">
        <v>219</v>
      </c>
    </row>
    <row r="438" spans="2:11">
      <c r="B438" t="s">
        <v>3</v>
      </c>
      <c r="C438">
        <v>2343639</v>
      </c>
      <c r="F438" t="s">
        <v>3</v>
      </c>
      <c r="G438">
        <v>100257963</v>
      </c>
      <c r="J438" t="s">
        <v>3</v>
      </c>
      <c r="K438">
        <v>1920743</v>
      </c>
    </row>
    <row r="439" spans="2:11">
      <c r="B439" t="s">
        <v>220</v>
      </c>
      <c r="F439" t="s">
        <v>220</v>
      </c>
      <c r="J439" t="s">
        <v>220</v>
      </c>
    </row>
    <row r="440" spans="2:11">
      <c r="B440" t="s">
        <v>3</v>
      </c>
      <c r="C440">
        <v>2401187</v>
      </c>
      <c r="F440" t="s">
        <v>3</v>
      </c>
      <c r="G440">
        <v>100110795</v>
      </c>
      <c r="J440" t="s">
        <v>3</v>
      </c>
      <c r="K440">
        <v>1973398</v>
      </c>
    </row>
    <row r="441" spans="2:11">
      <c r="B441" t="s">
        <v>221</v>
      </c>
      <c r="F441" t="s">
        <v>221</v>
      </c>
      <c r="J441" t="s">
        <v>221</v>
      </c>
    </row>
    <row r="442" spans="2:11">
      <c r="B442" t="s">
        <v>3</v>
      </c>
      <c r="C442">
        <v>2433724</v>
      </c>
      <c r="F442" t="s">
        <v>3</v>
      </c>
      <c r="G442">
        <v>100440669</v>
      </c>
      <c r="J442" t="s">
        <v>3</v>
      </c>
      <c r="K442">
        <v>1985599</v>
      </c>
    </row>
    <row r="443" spans="2:11">
      <c r="B443" t="s">
        <v>222</v>
      </c>
      <c r="F443" t="s">
        <v>222</v>
      </c>
      <c r="J443" t="s">
        <v>222</v>
      </c>
    </row>
    <row r="444" spans="2:11">
      <c r="B444" t="s">
        <v>3</v>
      </c>
      <c r="C444">
        <v>2591489</v>
      </c>
      <c r="F444" t="s">
        <v>3</v>
      </c>
      <c r="G444">
        <v>100535251</v>
      </c>
      <c r="J444" t="s">
        <v>3</v>
      </c>
      <c r="K444">
        <v>2100761</v>
      </c>
    </row>
    <row r="445" spans="2:11">
      <c r="B445" t="s">
        <v>223</v>
      </c>
      <c r="F445" t="s">
        <v>223</v>
      </c>
      <c r="J445" t="s">
        <v>223</v>
      </c>
    </row>
    <row r="446" spans="2:11">
      <c r="B446" t="s">
        <v>3</v>
      </c>
      <c r="C446">
        <v>2288627</v>
      </c>
      <c r="F446" t="s">
        <v>3</v>
      </c>
      <c r="G446">
        <v>114591925</v>
      </c>
      <c r="J446" t="s">
        <v>3</v>
      </c>
      <c r="K446">
        <v>1857003</v>
      </c>
    </row>
    <row r="447" spans="2:11">
      <c r="B447" t="s">
        <v>224</v>
      </c>
      <c r="F447" t="s">
        <v>224</v>
      </c>
      <c r="J447" t="s">
        <v>224</v>
      </c>
    </row>
    <row r="448" spans="2:11">
      <c r="B448" t="s">
        <v>3</v>
      </c>
      <c r="C448">
        <v>2361330</v>
      </c>
      <c r="F448" t="s">
        <v>3</v>
      </c>
      <c r="G448">
        <v>114422057</v>
      </c>
      <c r="J448" t="s">
        <v>3</v>
      </c>
      <c r="K448">
        <v>1922190</v>
      </c>
    </row>
    <row r="449" spans="2:11">
      <c r="B449" t="s">
        <v>225</v>
      </c>
      <c r="F449" t="s">
        <v>225</v>
      </c>
      <c r="J449" t="s">
        <v>225</v>
      </c>
    </row>
    <row r="450" spans="2:11">
      <c r="B450" t="s">
        <v>3</v>
      </c>
      <c r="C450">
        <v>2267095</v>
      </c>
      <c r="F450" t="s">
        <v>3</v>
      </c>
      <c r="G450">
        <v>114267810</v>
      </c>
      <c r="J450" t="s">
        <v>3</v>
      </c>
      <c r="K450">
        <v>1860643</v>
      </c>
    </row>
    <row r="451" spans="2:11">
      <c r="B451" t="s">
        <v>226</v>
      </c>
      <c r="F451" t="s">
        <v>226</v>
      </c>
      <c r="J451" t="s">
        <v>226</v>
      </c>
    </row>
    <row r="452" spans="2:11">
      <c r="B452" t="s">
        <v>3</v>
      </c>
      <c r="C452">
        <v>2588663</v>
      </c>
      <c r="F452" t="s">
        <v>3</v>
      </c>
      <c r="G452">
        <v>114825613</v>
      </c>
      <c r="J452" t="s">
        <v>3</v>
      </c>
      <c r="K452">
        <v>2092460</v>
      </c>
    </row>
    <row r="453" spans="2:11">
      <c r="B453" t="s">
        <v>227</v>
      </c>
      <c r="F453" t="s">
        <v>227</v>
      </c>
      <c r="J453" t="s">
        <v>227</v>
      </c>
    </row>
    <row r="454" spans="2:11">
      <c r="B454" t="s">
        <v>3</v>
      </c>
      <c r="C454">
        <v>2471003</v>
      </c>
      <c r="F454" t="s">
        <v>3</v>
      </c>
      <c r="G454">
        <v>113807264</v>
      </c>
      <c r="J454" t="s">
        <v>3</v>
      </c>
      <c r="K454">
        <v>2010106</v>
      </c>
    </row>
    <row r="455" spans="2:11">
      <c r="B455" t="s">
        <v>228</v>
      </c>
      <c r="F455" t="s">
        <v>228</v>
      </c>
      <c r="J455" t="s">
        <v>228</v>
      </c>
    </row>
    <row r="456" spans="2:11">
      <c r="B456" t="s">
        <v>3</v>
      </c>
      <c r="C456">
        <v>2401818</v>
      </c>
      <c r="F456" t="s">
        <v>3</v>
      </c>
      <c r="G456">
        <v>113494984</v>
      </c>
      <c r="J456" t="s">
        <v>3</v>
      </c>
      <c r="K456">
        <v>1963274</v>
      </c>
    </row>
    <row r="457" spans="2:11">
      <c r="B457" t="s">
        <v>229</v>
      </c>
      <c r="F457" t="s">
        <v>229</v>
      </c>
      <c r="J457" t="s">
        <v>229</v>
      </c>
    </row>
    <row r="458" spans="2:11">
      <c r="B458" t="s">
        <v>3</v>
      </c>
      <c r="C458">
        <v>2333654</v>
      </c>
      <c r="F458" t="s">
        <v>3</v>
      </c>
      <c r="G458">
        <v>114178884</v>
      </c>
      <c r="J458" t="s">
        <v>3</v>
      </c>
      <c r="K458">
        <v>1910758</v>
      </c>
    </row>
    <row r="459" spans="2:11">
      <c r="B459" t="s">
        <v>230</v>
      </c>
      <c r="F459" t="s">
        <v>230</v>
      </c>
      <c r="J459" t="s">
        <v>230</v>
      </c>
    </row>
    <row r="460" spans="2:11">
      <c r="B460" t="s">
        <v>3</v>
      </c>
      <c r="C460">
        <v>2383852</v>
      </c>
      <c r="F460" t="s">
        <v>3</v>
      </c>
      <c r="G460">
        <v>114171624</v>
      </c>
      <c r="J460" t="s">
        <v>3</v>
      </c>
      <c r="K460">
        <v>1956063</v>
      </c>
    </row>
    <row r="461" spans="2:11">
      <c r="B461" t="s">
        <v>231</v>
      </c>
      <c r="F461" t="s">
        <v>231</v>
      </c>
      <c r="J461" t="s">
        <v>231</v>
      </c>
    </row>
    <row r="462" spans="2:11">
      <c r="B462" t="s">
        <v>3</v>
      </c>
      <c r="C462">
        <v>2416544</v>
      </c>
      <c r="F462" t="s">
        <v>3</v>
      </c>
      <c r="G462">
        <v>114499580</v>
      </c>
      <c r="J462" t="s">
        <v>3</v>
      </c>
      <c r="K462">
        <v>1968419</v>
      </c>
    </row>
    <row r="463" spans="2:11">
      <c r="B463" t="s">
        <v>232</v>
      </c>
      <c r="F463" t="s">
        <v>232</v>
      </c>
      <c r="J463" t="s">
        <v>232</v>
      </c>
    </row>
    <row r="464" spans="2:11">
      <c r="B464" t="s">
        <v>3</v>
      </c>
      <c r="C464">
        <v>2592254</v>
      </c>
      <c r="F464" t="s">
        <v>3</v>
      </c>
      <c r="G464">
        <v>114271165</v>
      </c>
      <c r="J464" t="s">
        <v>3</v>
      </c>
      <c r="K464">
        <v>2101526</v>
      </c>
    </row>
    <row r="465" spans="2:11">
      <c r="B465" t="s">
        <v>233</v>
      </c>
      <c r="F465" t="s">
        <v>233</v>
      </c>
      <c r="J465" t="s">
        <v>233</v>
      </c>
    </row>
    <row r="466" spans="2:11">
      <c r="B466" t="s">
        <v>3</v>
      </c>
      <c r="C466">
        <v>2282312</v>
      </c>
      <c r="F466" t="s">
        <v>3</v>
      </c>
      <c r="G466">
        <v>129733891</v>
      </c>
      <c r="J466" t="s">
        <v>3</v>
      </c>
      <c r="K466">
        <v>1850688</v>
      </c>
    </row>
    <row r="467" spans="2:11">
      <c r="B467" t="s">
        <v>234</v>
      </c>
      <c r="F467" t="s">
        <v>234</v>
      </c>
      <c r="J467" t="s">
        <v>234</v>
      </c>
    </row>
    <row r="468" spans="2:11">
      <c r="B468" t="s">
        <v>3</v>
      </c>
      <c r="C468">
        <v>2341260</v>
      </c>
      <c r="F468" t="s">
        <v>3</v>
      </c>
      <c r="G468">
        <v>129785324</v>
      </c>
      <c r="J468" t="s">
        <v>3</v>
      </c>
      <c r="K468">
        <v>1902120</v>
      </c>
    </row>
    <row r="469" spans="2:11">
      <c r="B469" t="s">
        <v>235</v>
      </c>
      <c r="F469" t="s">
        <v>235</v>
      </c>
      <c r="J469" t="s">
        <v>235</v>
      </c>
    </row>
    <row r="470" spans="2:11">
      <c r="B470" t="s">
        <v>3</v>
      </c>
      <c r="C470">
        <v>2269890</v>
      </c>
      <c r="F470" t="s">
        <v>3</v>
      </c>
      <c r="G470">
        <v>129243513</v>
      </c>
      <c r="J470" t="s">
        <v>3</v>
      </c>
      <c r="K470">
        <v>1863438</v>
      </c>
    </row>
    <row r="471" spans="2:11">
      <c r="B471" t="s">
        <v>236</v>
      </c>
      <c r="F471" t="s">
        <v>236</v>
      </c>
      <c r="J471" t="s">
        <v>236</v>
      </c>
    </row>
    <row r="472" spans="2:11">
      <c r="B472" t="s">
        <v>3</v>
      </c>
      <c r="C472">
        <v>2567543</v>
      </c>
      <c r="F472" t="s">
        <v>3</v>
      </c>
      <c r="G472">
        <v>130210972</v>
      </c>
      <c r="J472" t="s">
        <v>3</v>
      </c>
      <c r="K472">
        <v>2071340</v>
      </c>
    </row>
    <row r="473" spans="2:11">
      <c r="B473" t="s">
        <v>237</v>
      </c>
      <c r="F473" t="s">
        <v>237</v>
      </c>
      <c r="J473" t="s">
        <v>237</v>
      </c>
    </row>
    <row r="474" spans="2:11">
      <c r="B474" t="s">
        <v>3</v>
      </c>
      <c r="C474">
        <v>2491603</v>
      </c>
      <c r="F474" t="s">
        <v>3</v>
      </c>
      <c r="G474">
        <v>128451192</v>
      </c>
      <c r="J474" t="s">
        <v>3</v>
      </c>
      <c r="K474">
        <v>2030706</v>
      </c>
    </row>
    <row r="475" spans="2:11">
      <c r="B475" t="s">
        <v>238</v>
      </c>
      <c r="F475" t="s">
        <v>238</v>
      </c>
      <c r="J475" t="s">
        <v>238</v>
      </c>
    </row>
    <row r="476" spans="2:11">
      <c r="B476" t="s">
        <v>3</v>
      </c>
      <c r="C476">
        <v>2347618</v>
      </c>
      <c r="F476" t="s">
        <v>3</v>
      </c>
      <c r="G476">
        <v>129460418</v>
      </c>
      <c r="J476" t="s">
        <v>3</v>
      </c>
      <c r="K476">
        <v>1909074</v>
      </c>
    </row>
    <row r="477" spans="2:11">
      <c r="B477" t="s">
        <v>239</v>
      </c>
      <c r="F477" t="s">
        <v>239</v>
      </c>
      <c r="J477" t="s">
        <v>239</v>
      </c>
    </row>
    <row r="478" spans="2:11">
      <c r="B478" t="s">
        <v>3</v>
      </c>
      <c r="C478">
        <v>2321419</v>
      </c>
      <c r="F478" t="s">
        <v>3</v>
      </c>
      <c r="G478">
        <v>129401490</v>
      </c>
      <c r="J478" t="s">
        <v>3</v>
      </c>
      <c r="K478">
        <v>1898523</v>
      </c>
    </row>
    <row r="479" spans="2:11">
      <c r="B479" t="s">
        <v>240</v>
      </c>
      <c r="F479" t="s">
        <v>240</v>
      </c>
      <c r="J479" t="s">
        <v>240</v>
      </c>
    </row>
    <row r="480" spans="2:11">
      <c r="B480" t="s">
        <v>3</v>
      </c>
      <c r="C480">
        <v>2362877</v>
      </c>
      <c r="F480" t="s">
        <v>3</v>
      </c>
      <c r="G480">
        <v>129550736</v>
      </c>
      <c r="J480" t="s">
        <v>3</v>
      </c>
      <c r="K480">
        <v>1935088</v>
      </c>
    </row>
    <row r="481" spans="2:11">
      <c r="B481" t="s">
        <v>241</v>
      </c>
      <c r="F481" t="s">
        <v>241</v>
      </c>
      <c r="J481" t="s">
        <v>241</v>
      </c>
    </row>
    <row r="482" spans="2:11">
      <c r="B482" t="s">
        <v>3</v>
      </c>
      <c r="C482">
        <v>2426889</v>
      </c>
      <c r="F482" t="s">
        <v>3</v>
      </c>
      <c r="G482">
        <v>129337183</v>
      </c>
      <c r="J482" t="s">
        <v>3</v>
      </c>
      <c r="K482">
        <v>1978764</v>
      </c>
    </row>
    <row r="483" spans="2:11">
      <c r="B483" t="s">
        <v>242</v>
      </c>
      <c r="F483" t="s">
        <v>242</v>
      </c>
      <c r="J483" t="s">
        <v>242</v>
      </c>
    </row>
    <row r="484" spans="2:11">
      <c r="B484" t="s">
        <v>3</v>
      </c>
      <c r="C484">
        <v>2593489</v>
      </c>
      <c r="F484" t="s">
        <v>3</v>
      </c>
      <c r="G484">
        <v>129247445</v>
      </c>
      <c r="J484" t="s">
        <v>3</v>
      </c>
      <c r="K484">
        <v>2102761</v>
      </c>
    </row>
    <row r="485" spans="2:11">
      <c r="B485" t="s">
        <v>243</v>
      </c>
      <c r="F485" t="s">
        <v>243</v>
      </c>
      <c r="J485" t="s">
        <v>243</v>
      </c>
    </row>
    <row r="486" spans="2:11">
      <c r="B486" t="s">
        <v>3</v>
      </c>
      <c r="C486">
        <v>2262902</v>
      </c>
      <c r="F486" t="s">
        <v>3</v>
      </c>
      <c r="G486">
        <v>146403431</v>
      </c>
      <c r="J486" t="s">
        <v>3</v>
      </c>
      <c r="K486">
        <v>1831278</v>
      </c>
    </row>
    <row r="487" spans="2:11">
      <c r="B487" t="s">
        <v>244</v>
      </c>
      <c r="F487" t="s">
        <v>244</v>
      </c>
      <c r="J487" t="s">
        <v>244</v>
      </c>
    </row>
    <row r="488" spans="2:11">
      <c r="B488" t="s">
        <v>3</v>
      </c>
      <c r="C488">
        <v>2330420</v>
      </c>
      <c r="F488" t="s">
        <v>3</v>
      </c>
      <c r="G488">
        <v>146316723</v>
      </c>
      <c r="J488" t="s">
        <v>3</v>
      </c>
      <c r="K488">
        <v>1891280</v>
      </c>
    </row>
    <row r="489" spans="2:11">
      <c r="B489" t="s">
        <v>245</v>
      </c>
      <c r="F489" t="s">
        <v>245</v>
      </c>
      <c r="J489" t="s">
        <v>245</v>
      </c>
    </row>
    <row r="490" spans="2:11">
      <c r="B490" t="s">
        <v>3</v>
      </c>
      <c r="C490">
        <v>2257175</v>
      </c>
      <c r="F490" t="s">
        <v>3</v>
      </c>
      <c r="G490">
        <v>145793734</v>
      </c>
      <c r="J490" t="s">
        <v>3</v>
      </c>
      <c r="K490">
        <v>1850723</v>
      </c>
    </row>
    <row r="491" spans="2:11">
      <c r="B491" t="s">
        <v>246</v>
      </c>
      <c r="F491" t="s">
        <v>246</v>
      </c>
      <c r="J491" t="s">
        <v>246</v>
      </c>
    </row>
    <row r="492" spans="2:11">
      <c r="B492" t="s">
        <v>3</v>
      </c>
      <c r="C492">
        <v>2562038</v>
      </c>
      <c r="F492" t="s">
        <v>3</v>
      </c>
      <c r="G492">
        <v>146646498</v>
      </c>
      <c r="J492" t="s">
        <v>3</v>
      </c>
      <c r="K492">
        <v>2065835</v>
      </c>
    </row>
    <row r="493" spans="2:11">
      <c r="B493" t="s">
        <v>247</v>
      </c>
      <c r="F493" t="s">
        <v>247</v>
      </c>
      <c r="J493" t="s">
        <v>247</v>
      </c>
    </row>
    <row r="494" spans="2:11">
      <c r="B494" t="s">
        <v>3</v>
      </c>
      <c r="C494">
        <v>2441373</v>
      </c>
      <c r="F494" t="s">
        <v>3</v>
      </c>
      <c r="G494">
        <v>145692678</v>
      </c>
      <c r="J494" t="s">
        <v>3</v>
      </c>
      <c r="K494">
        <v>1980476</v>
      </c>
    </row>
    <row r="495" spans="2:11">
      <c r="B495" t="s">
        <v>248</v>
      </c>
      <c r="F495" t="s">
        <v>248</v>
      </c>
      <c r="J495" t="s">
        <v>248</v>
      </c>
    </row>
    <row r="496" spans="2:11">
      <c r="B496" t="s">
        <v>3</v>
      </c>
      <c r="C496">
        <v>2379903</v>
      </c>
      <c r="F496" t="s">
        <v>3</v>
      </c>
      <c r="G496">
        <v>145228580</v>
      </c>
      <c r="J496" t="s">
        <v>3</v>
      </c>
      <c r="K496">
        <v>1941359</v>
      </c>
    </row>
    <row r="497" spans="2:11">
      <c r="B497" t="s">
        <v>249</v>
      </c>
      <c r="F497" t="s">
        <v>249</v>
      </c>
      <c r="J497" t="s">
        <v>249</v>
      </c>
    </row>
    <row r="498" spans="2:11">
      <c r="B498" t="s">
        <v>3</v>
      </c>
      <c r="C498">
        <v>2320489</v>
      </c>
      <c r="F498" t="s">
        <v>3</v>
      </c>
      <c r="G498">
        <v>145755484</v>
      </c>
      <c r="J498" t="s">
        <v>3</v>
      </c>
      <c r="K498">
        <v>1897593</v>
      </c>
    </row>
    <row r="499" spans="2:11">
      <c r="B499" t="s">
        <v>250</v>
      </c>
      <c r="F499" t="s">
        <v>250</v>
      </c>
      <c r="J499" t="s">
        <v>250</v>
      </c>
    </row>
    <row r="500" spans="2:11">
      <c r="B500" t="s">
        <v>3</v>
      </c>
      <c r="C500">
        <v>2360017</v>
      </c>
      <c r="F500" t="s">
        <v>3</v>
      </c>
      <c r="G500">
        <v>145930062</v>
      </c>
      <c r="J500" t="s">
        <v>3</v>
      </c>
      <c r="K500">
        <v>1932228</v>
      </c>
    </row>
    <row r="501" spans="2:11">
      <c r="B501" t="s">
        <v>251</v>
      </c>
      <c r="F501" t="s">
        <v>251</v>
      </c>
      <c r="J501" t="s">
        <v>251</v>
      </c>
    </row>
    <row r="502" spans="2:11">
      <c r="B502" t="s">
        <v>3</v>
      </c>
      <c r="C502">
        <v>2413544</v>
      </c>
      <c r="F502" t="s">
        <v>3</v>
      </c>
      <c r="G502">
        <v>145901305</v>
      </c>
      <c r="J502" t="s">
        <v>3</v>
      </c>
      <c r="K502">
        <v>1965419</v>
      </c>
    </row>
    <row r="503" spans="2:11">
      <c r="B503" t="s">
        <v>252</v>
      </c>
      <c r="F503" t="s">
        <v>252</v>
      </c>
      <c r="J503" t="s">
        <v>252</v>
      </c>
    </row>
    <row r="504" spans="2:11">
      <c r="B504" t="s">
        <v>3</v>
      </c>
      <c r="C504">
        <v>2557344</v>
      </c>
      <c r="F504" t="s">
        <v>3</v>
      </c>
      <c r="G504">
        <v>146221565</v>
      </c>
      <c r="J504" t="s">
        <v>3</v>
      </c>
      <c r="K504">
        <v>2066616</v>
      </c>
    </row>
    <row r="505" spans="2:11">
      <c r="B505" t="s">
        <v>253</v>
      </c>
      <c r="F505" t="s">
        <v>253</v>
      </c>
      <c r="J505" t="s">
        <v>253</v>
      </c>
    </row>
    <row r="506" spans="2:11">
      <c r="B506" t="s">
        <v>3</v>
      </c>
      <c r="C506">
        <v>2269767</v>
      </c>
      <c r="F506" t="s">
        <v>3</v>
      </c>
      <c r="G506">
        <v>163953080</v>
      </c>
      <c r="J506" t="s">
        <v>3</v>
      </c>
      <c r="K506">
        <v>1838143</v>
      </c>
    </row>
    <row r="507" spans="2:11">
      <c r="B507" t="s">
        <v>254</v>
      </c>
      <c r="F507" t="s">
        <v>254</v>
      </c>
      <c r="J507" t="s">
        <v>254</v>
      </c>
    </row>
    <row r="508" spans="2:11">
      <c r="B508" t="s">
        <v>3</v>
      </c>
      <c r="C508">
        <v>2331650</v>
      </c>
      <c r="F508" t="s">
        <v>3</v>
      </c>
      <c r="G508">
        <v>163987551</v>
      </c>
      <c r="J508" t="s">
        <v>3</v>
      </c>
      <c r="K508">
        <v>1892510</v>
      </c>
    </row>
    <row r="509" spans="2:11">
      <c r="B509" t="s">
        <v>255</v>
      </c>
      <c r="F509" t="s">
        <v>255</v>
      </c>
      <c r="J509" t="s">
        <v>255</v>
      </c>
    </row>
    <row r="510" spans="2:11">
      <c r="B510" t="s">
        <v>3</v>
      </c>
      <c r="C510">
        <v>2227485</v>
      </c>
      <c r="F510" t="s">
        <v>3</v>
      </c>
      <c r="G510">
        <v>164011671</v>
      </c>
      <c r="J510" t="s">
        <v>3</v>
      </c>
      <c r="K510">
        <v>1821033</v>
      </c>
    </row>
    <row r="511" spans="2:11">
      <c r="B511" t="s">
        <v>256</v>
      </c>
      <c r="F511" t="s">
        <v>256</v>
      </c>
      <c r="J511" t="s">
        <v>256</v>
      </c>
    </row>
    <row r="512" spans="2:11">
      <c r="B512" t="s">
        <v>3</v>
      </c>
      <c r="C512">
        <v>2531618</v>
      </c>
      <c r="F512" t="s">
        <v>3</v>
      </c>
      <c r="G512">
        <v>164900622</v>
      </c>
      <c r="J512" t="s">
        <v>3</v>
      </c>
      <c r="K512">
        <v>2035415</v>
      </c>
    </row>
    <row r="513" spans="2:11">
      <c r="B513" t="s">
        <v>257</v>
      </c>
      <c r="F513" t="s">
        <v>257</v>
      </c>
      <c r="J513" t="s">
        <v>257</v>
      </c>
    </row>
    <row r="514" spans="2:11">
      <c r="B514" t="s">
        <v>3</v>
      </c>
      <c r="C514">
        <v>2472358</v>
      </c>
      <c r="F514" t="s">
        <v>3</v>
      </c>
      <c r="G514">
        <v>162823065</v>
      </c>
      <c r="J514" t="s">
        <v>3</v>
      </c>
      <c r="K514">
        <v>2011461</v>
      </c>
    </row>
    <row r="515" spans="2:11">
      <c r="B515" t="s">
        <v>258</v>
      </c>
      <c r="F515" t="s">
        <v>258</v>
      </c>
      <c r="J515" t="s">
        <v>258</v>
      </c>
    </row>
    <row r="516" spans="2:11">
      <c r="B516" t="s">
        <v>3</v>
      </c>
      <c r="C516">
        <v>2346123</v>
      </c>
      <c r="F516" t="s">
        <v>3</v>
      </c>
      <c r="G516">
        <v>163526724</v>
      </c>
      <c r="J516" t="s">
        <v>3</v>
      </c>
      <c r="K516">
        <v>1907579</v>
      </c>
    </row>
    <row r="517" spans="2:11">
      <c r="B517" t="s">
        <v>259</v>
      </c>
      <c r="F517" t="s">
        <v>259</v>
      </c>
      <c r="J517" t="s">
        <v>259</v>
      </c>
    </row>
    <row r="518" spans="2:11">
      <c r="B518" t="s">
        <v>3</v>
      </c>
      <c r="C518">
        <v>2291324</v>
      </c>
      <c r="F518" t="s">
        <v>3</v>
      </c>
      <c r="G518">
        <v>163962196</v>
      </c>
      <c r="J518" t="s">
        <v>3</v>
      </c>
      <c r="K518">
        <v>1868428</v>
      </c>
    </row>
    <row r="519" spans="2:11">
      <c r="B519" t="s">
        <v>260</v>
      </c>
      <c r="F519" t="s">
        <v>260</v>
      </c>
      <c r="J519" t="s">
        <v>260</v>
      </c>
    </row>
    <row r="520" spans="2:11">
      <c r="B520" t="s">
        <v>3</v>
      </c>
      <c r="C520">
        <v>2349942</v>
      </c>
      <c r="F520" t="s">
        <v>3</v>
      </c>
      <c r="G520">
        <v>163802891</v>
      </c>
      <c r="J520" t="s">
        <v>3</v>
      </c>
      <c r="K520">
        <v>1922153</v>
      </c>
    </row>
    <row r="521" spans="2:11">
      <c r="B521" t="s">
        <v>261</v>
      </c>
      <c r="F521" t="s">
        <v>261</v>
      </c>
      <c r="J521" t="s">
        <v>261</v>
      </c>
    </row>
    <row r="522" spans="2:11">
      <c r="B522" t="s">
        <v>3</v>
      </c>
      <c r="C522">
        <v>2394884</v>
      </c>
      <c r="F522" t="s">
        <v>3</v>
      </c>
      <c r="G522">
        <v>163928681</v>
      </c>
      <c r="J522" t="s">
        <v>3</v>
      </c>
      <c r="K522">
        <v>1946759</v>
      </c>
    </row>
    <row r="523" spans="2:11">
      <c r="B523" t="s">
        <v>262</v>
      </c>
      <c r="F523" t="s">
        <v>262</v>
      </c>
      <c r="J523" t="s">
        <v>262</v>
      </c>
    </row>
    <row r="524" spans="2:11">
      <c r="B524" t="s">
        <v>3</v>
      </c>
      <c r="C524">
        <v>2550324</v>
      </c>
      <c r="F524" t="s">
        <v>3</v>
      </c>
      <c r="G524">
        <v>164059567</v>
      </c>
      <c r="J524" t="s">
        <v>3</v>
      </c>
      <c r="K524">
        <v>2059596</v>
      </c>
    </row>
    <row r="525" spans="2:11">
      <c r="B525" t="s">
        <v>263</v>
      </c>
      <c r="F525" t="s">
        <v>263</v>
      </c>
      <c r="J525" t="s">
        <v>263</v>
      </c>
    </row>
    <row r="526" spans="2:11">
      <c r="B526" t="s">
        <v>3</v>
      </c>
      <c r="C526">
        <v>2256147</v>
      </c>
      <c r="F526" t="s">
        <v>3</v>
      </c>
      <c r="G526">
        <v>183316412</v>
      </c>
      <c r="J526" t="s">
        <v>3</v>
      </c>
      <c r="K526">
        <v>1824523</v>
      </c>
    </row>
    <row r="527" spans="2:11">
      <c r="B527" t="s">
        <v>264</v>
      </c>
      <c r="F527" t="s">
        <v>264</v>
      </c>
      <c r="J527" t="s">
        <v>264</v>
      </c>
    </row>
    <row r="528" spans="2:11">
      <c r="B528" t="s">
        <v>3</v>
      </c>
      <c r="C528">
        <v>2319455</v>
      </c>
      <c r="F528" t="s">
        <v>3</v>
      </c>
      <c r="G528">
        <v>183329992</v>
      </c>
      <c r="J528" t="s">
        <v>3</v>
      </c>
      <c r="K528">
        <v>1880315</v>
      </c>
    </row>
    <row r="529" spans="2:11">
      <c r="B529" t="s">
        <v>265</v>
      </c>
      <c r="F529" t="s">
        <v>265</v>
      </c>
      <c r="J529" t="s">
        <v>265</v>
      </c>
    </row>
    <row r="530" spans="2:11">
      <c r="B530" t="s">
        <v>3</v>
      </c>
      <c r="C530">
        <v>2218855</v>
      </c>
      <c r="F530" t="s">
        <v>3</v>
      </c>
      <c r="G530">
        <v>183307195</v>
      </c>
      <c r="J530" t="s">
        <v>3</v>
      </c>
      <c r="K530">
        <v>1812403</v>
      </c>
    </row>
    <row r="531" spans="2:11">
      <c r="B531" t="s">
        <v>266</v>
      </c>
      <c r="F531" t="s">
        <v>266</v>
      </c>
      <c r="J531" t="s">
        <v>266</v>
      </c>
    </row>
    <row r="532" spans="2:11">
      <c r="B532" t="s">
        <v>3</v>
      </c>
      <c r="C532">
        <v>2518213</v>
      </c>
      <c r="F532" t="s">
        <v>3</v>
      </c>
      <c r="G532">
        <v>184277376</v>
      </c>
      <c r="J532" t="s">
        <v>3</v>
      </c>
      <c r="K532">
        <v>2022010</v>
      </c>
    </row>
    <row r="533" spans="2:11">
      <c r="B533" t="s">
        <v>267</v>
      </c>
      <c r="F533" t="s">
        <v>267</v>
      </c>
      <c r="J533" t="s">
        <v>267</v>
      </c>
    </row>
    <row r="534" spans="2:11">
      <c r="B534" t="s">
        <v>3</v>
      </c>
      <c r="C534">
        <v>2436013</v>
      </c>
      <c r="F534" t="s">
        <v>3</v>
      </c>
      <c r="G534">
        <v>182646020</v>
      </c>
      <c r="J534" t="s">
        <v>3</v>
      </c>
      <c r="K534">
        <v>1975116</v>
      </c>
    </row>
    <row r="535" spans="2:11">
      <c r="B535" t="s">
        <v>268</v>
      </c>
      <c r="F535" t="s">
        <v>268</v>
      </c>
      <c r="J535" t="s">
        <v>268</v>
      </c>
    </row>
    <row r="536" spans="2:11">
      <c r="B536" t="s">
        <v>3</v>
      </c>
      <c r="C536">
        <v>2370738</v>
      </c>
      <c r="F536" t="s">
        <v>3</v>
      </c>
      <c r="G536">
        <v>182220955</v>
      </c>
      <c r="J536" t="s">
        <v>3</v>
      </c>
      <c r="K536">
        <v>1932194</v>
      </c>
    </row>
    <row r="537" spans="2:11">
      <c r="B537" t="s">
        <v>269</v>
      </c>
      <c r="F537" t="s">
        <v>269</v>
      </c>
      <c r="J537" t="s">
        <v>269</v>
      </c>
    </row>
    <row r="538" spans="2:11">
      <c r="B538" t="s">
        <v>3</v>
      </c>
      <c r="C538">
        <v>2283559</v>
      </c>
      <c r="F538" t="s">
        <v>3</v>
      </c>
      <c r="G538">
        <v>183221318</v>
      </c>
      <c r="J538" t="s">
        <v>3</v>
      </c>
      <c r="K538">
        <v>1860663</v>
      </c>
    </row>
    <row r="539" spans="2:11">
      <c r="B539" t="s">
        <v>270</v>
      </c>
      <c r="F539" t="s">
        <v>270</v>
      </c>
      <c r="J539" t="s">
        <v>270</v>
      </c>
    </row>
    <row r="540" spans="2:11">
      <c r="B540" t="s">
        <v>3</v>
      </c>
      <c r="C540">
        <v>2334582</v>
      </c>
      <c r="F540" t="s">
        <v>3</v>
      </c>
      <c r="G540">
        <v>183203211</v>
      </c>
      <c r="J540" t="s">
        <v>3</v>
      </c>
      <c r="K540">
        <v>1906793</v>
      </c>
    </row>
    <row r="541" spans="2:11">
      <c r="B541" t="s">
        <v>271</v>
      </c>
      <c r="F541" t="s">
        <v>271</v>
      </c>
      <c r="J541" t="s">
        <v>271</v>
      </c>
    </row>
    <row r="542" spans="2:11">
      <c r="B542" t="s">
        <v>3</v>
      </c>
      <c r="C542">
        <v>2402139</v>
      </c>
      <c r="F542" t="s">
        <v>3</v>
      </c>
      <c r="G542">
        <v>182931965</v>
      </c>
      <c r="J542" t="s">
        <v>3</v>
      </c>
      <c r="K542">
        <v>1954014</v>
      </c>
    </row>
    <row r="543" spans="2:11">
      <c r="B543" t="s">
        <v>272</v>
      </c>
      <c r="F543" t="s">
        <v>272</v>
      </c>
      <c r="J543" t="s">
        <v>272</v>
      </c>
    </row>
    <row r="544" spans="2:11">
      <c r="B544" t="s">
        <v>3</v>
      </c>
      <c r="C544">
        <v>2542584</v>
      </c>
      <c r="F544" t="s">
        <v>3</v>
      </c>
      <c r="G544">
        <v>183325938</v>
      </c>
      <c r="J544" t="s">
        <v>3</v>
      </c>
      <c r="K544">
        <v>2051856</v>
      </c>
    </row>
    <row r="545" spans="2:11">
      <c r="B545" t="s">
        <v>273</v>
      </c>
      <c r="F545" t="s">
        <v>273</v>
      </c>
      <c r="J545" t="s">
        <v>273</v>
      </c>
    </row>
    <row r="546" spans="2:11">
      <c r="B546" t="s">
        <v>3</v>
      </c>
      <c r="C546">
        <v>2247112</v>
      </c>
      <c r="F546" t="s">
        <v>3</v>
      </c>
      <c r="G546">
        <v>204113648</v>
      </c>
      <c r="J546" t="s">
        <v>3</v>
      </c>
      <c r="K546">
        <v>1815488</v>
      </c>
    </row>
    <row r="547" spans="2:11">
      <c r="B547" t="s">
        <v>274</v>
      </c>
      <c r="F547" t="s">
        <v>274</v>
      </c>
      <c r="J547" t="s">
        <v>274</v>
      </c>
    </row>
    <row r="548" spans="2:11">
      <c r="B548" t="s">
        <v>3</v>
      </c>
      <c r="C548">
        <v>2301505</v>
      </c>
      <c r="F548" t="s">
        <v>3</v>
      </c>
      <c r="G548">
        <v>204265247</v>
      </c>
      <c r="J548" t="s">
        <v>3</v>
      </c>
      <c r="K548">
        <v>1862365</v>
      </c>
    </row>
    <row r="549" spans="2:11">
      <c r="B549" t="s">
        <v>275</v>
      </c>
      <c r="F549" t="s">
        <v>275</v>
      </c>
      <c r="J549" t="s">
        <v>275</v>
      </c>
    </row>
    <row r="550" spans="2:11">
      <c r="B550" t="s">
        <v>3</v>
      </c>
      <c r="C550">
        <v>2230435</v>
      </c>
      <c r="F550" t="s">
        <v>3</v>
      </c>
      <c r="G550">
        <v>203719797</v>
      </c>
      <c r="J550" t="s">
        <v>3</v>
      </c>
      <c r="K550">
        <v>1823983</v>
      </c>
    </row>
    <row r="551" spans="2:11">
      <c r="B551" t="s">
        <v>276</v>
      </c>
      <c r="F551" t="s">
        <v>276</v>
      </c>
      <c r="J551" t="s">
        <v>276</v>
      </c>
    </row>
    <row r="552" spans="2:11">
      <c r="B552" t="s">
        <v>3</v>
      </c>
      <c r="C552">
        <v>2521158</v>
      </c>
      <c r="F552" t="s">
        <v>3</v>
      </c>
      <c r="G552">
        <v>204833180</v>
      </c>
      <c r="J552" t="s">
        <v>3</v>
      </c>
      <c r="K552">
        <v>2024955</v>
      </c>
    </row>
    <row r="553" spans="2:11">
      <c r="B553" t="s">
        <v>277</v>
      </c>
      <c r="F553" t="s">
        <v>277</v>
      </c>
      <c r="J553" t="s">
        <v>277</v>
      </c>
    </row>
    <row r="554" spans="2:11">
      <c r="B554" t="s">
        <v>3</v>
      </c>
      <c r="C554">
        <v>2451488</v>
      </c>
      <c r="F554" t="s">
        <v>3</v>
      </c>
      <c r="G554">
        <v>202968190</v>
      </c>
      <c r="J554" t="s">
        <v>3</v>
      </c>
      <c r="K554">
        <v>1990591</v>
      </c>
    </row>
    <row r="555" spans="2:11">
      <c r="B555" t="s">
        <v>278</v>
      </c>
      <c r="F555" t="s">
        <v>278</v>
      </c>
      <c r="J555" t="s">
        <v>278</v>
      </c>
    </row>
    <row r="556" spans="2:11">
      <c r="B556" t="s">
        <v>3</v>
      </c>
      <c r="C556">
        <v>2373233</v>
      </c>
      <c r="F556" t="s">
        <v>3</v>
      </c>
      <c r="G556">
        <v>202793983</v>
      </c>
      <c r="J556" t="s">
        <v>3</v>
      </c>
      <c r="K556">
        <v>1934689</v>
      </c>
    </row>
    <row r="557" spans="2:11">
      <c r="B557" t="s">
        <v>279</v>
      </c>
      <c r="F557" t="s">
        <v>279</v>
      </c>
      <c r="J557" t="s">
        <v>279</v>
      </c>
    </row>
    <row r="558" spans="2:11">
      <c r="B558" t="s">
        <v>3</v>
      </c>
      <c r="C558">
        <v>2259494</v>
      </c>
      <c r="F558" t="s">
        <v>3</v>
      </c>
      <c r="G558">
        <v>204251126</v>
      </c>
      <c r="J558" t="s">
        <v>3</v>
      </c>
      <c r="K558">
        <v>1836598</v>
      </c>
    </row>
    <row r="559" spans="2:11">
      <c r="B559" t="s">
        <v>280</v>
      </c>
      <c r="F559" t="s">
        <v>280</v>
      </c>
      <c r="J559" t="s">
        <v>280</v>
      </c>
    </row>
    <row r="560" spans="2:11">
      <c r="B560" t="s">
        <v>3</v>
      </c>
      <c r="C560">
        <v>2301967</v>
      </c>
      <c r="F560" t="s">
        <v>3</v>
      </c>
      <c r="G560">
        <v>204376516</v>
      </c>
      <c r="J560" t="s">
        <v>3</v>
      </c>
      <c r="K560">
        <v>1874178</v>
      </c>
    </row>
    <row r="561" spans="2:11">
      <c r="B561" t="s">
        <v>281</v>
      </c>
      <c r="F561" t="s">
        <v>281</v>
      </c>
      <c r="J561" t="s">
        <v>281</v>
      </c>
    </row>
    <row r="562" spans="2:11">
      <c r="B562" t="s">
        <v>3</v>
      </c>
      <c r="C562">
        <v>2383139</v>
      </c>
      <c r="F562" t="s">
        <v>3</v>
      </c>
      <c r="G562">
        <v>203874917</v>
      </c>
      <c r="J562" t="s">
        <v>3</v>
      </c>
      <c r="K562">
        <v>1935014</v>
      </c>
    </row>
    <row r="563" spans="2:11">
      <c r="B563" t="s">
        <v>282</v>
      </c>
      <c r="F563" t="s">
        <v>282</v>
      </c>
      <c r="J563" t="s">
        <v>282</v>
      </c>
    </row>
    <row r="564" spans="2:11">
      <c r="B564" t="s">
        <v>3</v>
      </c>
      <c r="C564">
        <v>2524759</v>
      </c>
      <c r="F564" t="s">
        <v>3</v>
      </c>
      <c r="G564">
        <v>204269017</v>
      </c>
      <c r="J564" t="s">
        <v>3</v>
      </c>
      <c r="K564">
        <v>2034031</v>
      </c>
    </row>
    <row r="565" spans="2:11">
      <c r="B565" t="s">
        <v>283</v>
      </c>
      <c r="F565" t="s">
        <v>283</v>
      </c>
      <c r="J565" t="s">
        <v>283</v>
      </c>
    </row>
    <row r="566" spans="2:11">
      <c r="B566" t="s">
        <v>3</v>
      </c>
      <c r="C566">
        <v>2248187</v>
      </c>
      <c r="F566" t="s">
        <v>3</v>
      </c>
      <c r="G566">
        <v>226275445</v>
      </c>
      <c r="J566" t="s">
        <v>3</v>
      </c>
      <c r="K566">
        <v>1816563</v>
      </c>
    </row>
    <row r="567" spans="2:11">
      <c r="B567" t="s">
        <v>284</v>
      </c>
      <c r="F567" t="s">
        <v>284</v>
      </c>
      <c r="J567" t="s">
        <v>284</v>
      </c>
    </row>
    <row r="568" spans="2:11">
      <c r="B568" t="s">
        <v>3</v>
      </c>
      <c r="C568">
        <v>2280460</v>
      </c>
      <c r="F568" t="s">
        <v>3</v>
      </c>
      <c r="G568">
        <v>226789792</v>
      </c>
      <c r="J568" t="s">
        <v>3</v>
      </c>
      <c r="K568">
        <v>1841320</v>
      </c>
    </row>
    <row r="569" spans="2:11">
      <c r="B569" t="s">
        <v>285</v>
      </c>
      <c r="F569" t="s">
        <v>285</v>
      </c>
      <c r="J569" t="s">
        <v>285</v>
      </c>
    </row>
    <row r="570" spans="2:11">
      <c r="B570" t="s">
        <v>3</v>
      </c>
      <c r="C570">
        <v>2217105</v>
      </c>
      <c r="F570" t="s">
        <v>3</v>
      </c>
      <c r="G570">
        <v>226097961</v>
      </c>
      <c r="J570" t="s">
        <v>3</v>
      </c>
      <c r="K570">
        <v>1810653</v>
      </c>
    </row>
    <row r="571" spans="2:11">
      <c r="B571" t="s">
        <v>286</v>
      </c>
      <c r="F571" t="s">
        <v>286</v>
      </c>
      <c r="J571" t="s">
        <v>286</v>
      </c>
    </row>
    <row r="572" spans="2:11">
      <c r="B572" t="s">
        <v>3</v>
      </c>
      <c r="C572">
        <v>2485153</v>
      </c>
      <c r="F572" t="s">
        <v>3</v>
      </c>
      <c r="G572">
        <v>227639078</v>
      </c>
      <c r="J572" t="s">
        <v>3</v>
      </c>
      <c r="K572">
        <v>1988950</v>
      </c>
    </row>
    <row r="573" spans="2:11">
      <c r="B573" t="s">
        <v>287</v>
      </c>
      <c r="F573" t="s">
        <v>287</v>
      </c>
      <c r="J573" t="s">
        <v>287</v>
      </c>
    </row>
    <row r="574" spans="2:11">
      <c r="B574" t="s">
        <v>3</v>
      </c>
      <c r="C574">
        <v>2425688</v>
      </c>
      <c r="F574" t="s">
        <v>3</v>
      </c>
      <c r="G574">
        <v>225563495</v>
      </c>
      <c r="J574" t="s">
        <v>3</v>
      </c>
      <c r="K574">
        <v>1964791</v>
      </c>
    </row>
    <row r="575" spans="2:11">
      <c r="B575" t="s">
        <v>288</v>
      </c>
      <c r="F575" t="s">
        <v>288</v>
      </c>
      <c r="J575" t="s">
        <v>288</v>
      </c>
    </row>
    <row r="576" spans="2:11">
      <c r="B576" t="s">
        <v>3</v>
      </c>
      <c r="C576">
        <v>2342573</v>
      </c>
      <c r="F576" t="s">
        <v>3</v>
      </c>
      <c r="G576">
        <v>225486457</v>
      </c>
      <c r="J576" t="s">
        <v>3</v>
      </c>
      <c r="K576">
        <v>1904029</v>
      </c>
    </row>
    <row r="577" spans="2:11">
      <c r="B577" t="s">
        <v>289</v>
      </c>
      <c r="F577" t="s">
        <v>289</v>
      </c>
      <c r="J577" t="s">
        <v>289</v>
      </c>
    </row>
    <row r="578" spans="2:11">
      <c r="B578" t="s">
        <v>3</v>
      </c>
      <c r="C578">
        <v>2266789</v>
      </c>
      <c r="F578" t="s">
        <v>3</v>
      </c>
      <c r="G578">
        <v>226283939</v>
      </c>
      <c r="J578" t="s">
        <v>3</v>
      </c>
      <c r="K578">
        <v>1843893</v>
      </c>
    </row>
    <row r="579" spans="2:11">
      <c r="B579" t="s">
        <v>290</v>
      </c>
      <c r="F579" t="s">
        <v>290</v>
      </c>
      <c r="J579" t="s">
        <v>290</v>
      </c>
    </row>
    <row r="580" spans="2:11">
      <c r="B580" t="s">
        <v>3</v>
      </c>
      <c r="C580">
        <v>2313912</v>
      </c>
      <c r="F580" t="s">
        <v>3</v>
      </c>
      <c r="G580">
        <v>226321910</v>
      </c>
      <c r="J580" t="s">
        <v>3</v>
      </c>
      <c r="K580">
        <v>1886123</v>
      </c>
    </row>
    <row r="581" spans="2:11">
      <c r="B581" t="s">
        <v>291</v>
      </c>
      <c r="F581" t="s">
        <v>291</v>
      </c>
      <c r="J581" t="s">
        <v>291</v>
      </c>
    </row>
    <row r="582" spans="2:11">
      <c r="B582" t="s">
        <v>3</v>
      </c>
      <c r="C582">
        <v>2366134</v>
      </c>
      <c r="F582" t="s">
        <v>3</v>
      </c>
      <c r="G582">
        <v>226321872</v>
      </c>
      <c r="J582" t="s">
        <v>3</v>
      </c>
      <c r="K582">
        <v>1918009</v>
      </c>
    </row>
    <row r="583" spans="2:11">
      <c r="B583" t="s">
        <v>292</v>
      </c>
      <c r="F583" t="s">
        <v>292</v>
      </c>
      <c r="J583" t="s">
        <v>292</v>
      </c>
    </row>
    <row r="584" spans="2:11">
      <c r="B584" t="s">
        <v>3</v>
      </c>
      <c r="C584">
        <v>2502924</v>
      </c>
      <c r="F584" t="s">
        <v>3</v>
      </c>
      <c r="G584">
        <v>226805003</v>
      </c>
      <c r="J584" t="s">
        <v>3</v>
      </c>
      <c r="K584">
        <v>2012196</v>
      </c>
    </row>
    <row r="585" spans="2:11">
      <c r="B585" t="s">
        <v>293</v>
      </c>
      <c r="F585" t="s">
        <v>293</v>
      </c>
      <c r="J585" t="s">
        <v>293</v>
      </c>
    </row>
    <row r="586" spans="2:11">
      <c r="B586" t="s">
        <v>3</v>
      </c>
      <c r="C586">
        <v>2218532</v>
      </c>
      <c r="F586" t="s">
        <v>3</v>
      </c>
      <c r="G586">
        <v>250520554</v>
      </c>
      <c r="J586" t="s">
        <v>3</v>
      </c>
      <c r="K586">
        <v>1786908</v>
      </c>
    </row>
    <row r="587" spans="2:11">
      <c r="B587" t="s">
        <v>294</v>
      </c>
      <c r="F587" t="s">
        <v>294</v>
      </c>
      <c r="J587" t="s">
        <v>294</v>
      </c>
    </row>
    <row r="588" spans="2:11">
      <c r="B588" t="s">
        <v>3</v>
      </c>
      <c r="C588">
        <v>2274405</v>
      </c>
      <c r="F588" t="s">
        <v>3</v>
      </c>
      <c r="G588">
        <v>250647645</v>
      </c>
      <c r="J588" t="s">
        <v>3</v>
      </c>
      <c r="K588">
        <v>1835265</v>
      </c>
    </row>
    <row r="589" spans="2:11">
      <c r="B589" t="s">
        <v>295</v>
      </c>
      <c r="F589" t="s">
        <v>295</v>
      </c>
      <c r="J589" t="s">
        <v>295</v>
      </c>
    </row>
    <row r="590" spans="2:11">
      <c r="B590" t="s">
        <v>3</v>
      </c>
      <c r="C590">
        <v>2202320</v>
      </c>
      <c r="F590" t="s">
        <v>3</v>
      </c>
      <c r="G590">
        <v>250113503</v>
      </c>
      <c r="J590" t="s">
        <v>3</v>
      </c>
      <c r="K590">
        <v>1795868</v>
      </c>
    </row>
    <row r="591" spans="2:11">
      <c r="B591" t="s">
        <v>296</v>
      </c>
      <c r="F591" t="s">
        <v>296</v>
      </c>
      <c r="J591" t="s">
        <v>296</v>
      </c>
    </row>
    <row r="592" spans="2:11">
      <c r="B592" t="s">
        <v>3</v>
      </c>
      <c r="C592">
        <v>2493473</v>
      </c>
      <c r="F592" t="s">
        <v>3</v>
      </c>
      <c r="G592">
        <v>251228706</v>
      </c>
      <c r="J592" t="s">
        <v>3</v>
      </c>
      <c r="K592">
        <v>1997270</v>
      </c>
    </row>
    <row r="593" spans="2:11">
      <c r="B593" t="s">
        <v>297</v>
      </c>
      <c r="F593" t="s">
        <v>297</v>
      </c>
      <c r="J593" t="s">
        <v>297</v>
      </c>
    </row>
    <row r="594" spans="2:11">
      <c r="B594" t="s">
        <v>3</v>
      </c>
      <c r="C594">
        <v>2416283</v>
      </c>
      <c r="F594" t="s">
        <v>3</v>
      </c>
      <c r="G594">
        <v>249505410</v>
      </c>
      <c r="J594" t="s">
        <v>3</v>
      </c>
      <c r="K594">
        <v>1955386</v>
      </c>
    </row>
    <row r="595" spans="2:11">
      <c r="B595" t="s">
        <v>298</v>
      </c>
      <c r="F595" t="s">
        <v>298</v>
      </c>
      <c r="J595" t="s">
        <v>298</v>
      </c>
    </row>
    <row r="596" spans="2:11">
      <c r="B596" t="s">
        <v>3</v>
      </c>
      <c r="C596">
        <v>2360433</v>
      </c>
      <c r="F596" t="s">
        <v>3</v>
      </c>
      <c r="G596">
        <v>248928638</v>
      </c>
      <c r="J596" t="s">
        <v>3</v>
      </c>
      <c r="K596">
        <v>1921889</v>
      </c>
    </row>
    <row r="597" spans="2:11">
      <c r="B597" t="s">
        <v>299</v>
      </c>
      <c r="F597" t="s">
        <v>299</v>
      </c>
      <c r="J597" t="s">
        <v>299</v>
      </c>
    </row>
    <row r="598" spans="2:11">
      <c r="B598" t="s">
        <v>3</v>
      </c>
      <c r="C598">
        <v>2259994</v>
      </c>
      <c r="F598" t="s">
        <v>3</v>
      </c>
      <c r="G598">
        <v>250148502</v>
      </c>
      <c r="J598" t="s">
        <v>3</v>
      </c>
      <c r="K598">
        <v>1837098</v>
      </c>
    </row>
    <row r="599" spans="2:11">
      <c r="B599" t="s">
        <v>300</v>
      </c>
      <c r="F599" t="s">
        <v>300</v>
      </c>
      <c r="J599" t="s">
        <v>300</v>
      </c>
    </row>
    <row r="600" spans="2:11">
      <c r="B600" t="s">
        <v>3</v>
      </c>
      <c r="C600">
        <v>2290062</v>
      </c>
      <c r="F600" t="s">
        <v>3</v>
      </c>
      <c r="G600">
        <v>250485929</v>
      </c>
      <c r="J600" t="s">
        <v>3</v>
      </c>
      <c r="K600">
        <v>1862273</v>
      </c>
    </row>
    <row r="601" spans="2:11">
      <c r="B601" t="s">
        <v>301</v>
      </c>
      <c r="F601" t="s">
        <v>301</v>
      </c>
      <c r="J601" t="s">
        <v>301</v>
      </c>
    </row>
    <row r="602" spans="2:11">
      <c r="B602" t="s">
        <v>3</v>
      </c>
      <c r="C602">
        <v>2356834</v>
      </c>
      <c r="F602" t="s">
        <v>3</v>
      </c>
      <c r="G602">
        <v>250249163</v>
      </c>
      <c r="J602" t="s">
        <v>3</v>
      </c>
      <c r="K602">
        <v>1908709</v>
      </c>
    </row>
    <row r="603" spans="2:11">
      <c r="B603" t="s">
        <v>302</v>
      </c>
      <c r="F603" t="s">
        <v>302</v>
      </c>
      <c r="J603" t="s">
        <v>302</v>
      </c>
    </row>
    <row r="604" spans="2:11">
      <c r="B604" t="s">
        <v>3</v>
      </c>
      <c r="C604">
        <v>2496199</v>
      </c>
      <c r="F604" t="s">
        <v>3</v>
      </c>
      <c r="G604">
        <v>250693194</v>
      </c>
      <c r="J604" t="s">
        <v>3</v>
      </c>
      <c r="K604">
        <v>2005471</v>
      </c>
    </row>
    <row r="605" spans="2:11">
      <c r="B605" t="s">
        <v>303</v>
      </c>
      <c r="F605" t="s">
        <v>303</v>
      </c>
      <c r="J605" t="s">
        <v>303</v>
      </c>
    </row>
    <row r="606" spans="2:11">
      <c r="B606" t="s">
        <v>3</v>
      </c>
      <c r="C606">
        <v>2209787</v>
      </c>
      <c r="F606" t="s">
        <v>3</v>
      </c>
      <c r="G606">
        <v>276073902</v>
      </c>
      <c r="J606" t="s">
        <v>3</v>
      </c>
      <c r="K606">
        <v>1778163</v>
      </c>
    </row>
    <row r="607" spans="2:11">
      <c r="B607" t="s">
        <v>304</v>
      </c>
      <c r="F607" t="s">
        <v>304</v>
      </c>
      <c r="J607" t="s">
        <v>304</v>
      </c>
    </row>
    <row r="608" spans="2:11">
      <c r="B608" t="s">
        <v>3</v>
      </c>
      <c r="C608">
        <v>2255845</v>
      </c>
      <c r="F608" t="s">
        <v>3</v>
      </c>
      <c r="G608">
        <v>276367004</v>
      </c>
      <c r="J608" t="s">
        <v>3</v>
      </c>
      <c r="K608">
        <v>1816705</v>
      </c>
    </row>
    <row r="609" spans="2:11">
      <c r="B609" t="s">
        <v>305</v>
      </c>
      <c r="F609" t="s">
        <v>305</v>
      </c>
      <c r="J609" t="s">
        <v>305</v>
      </c>
    </row>
    <row r="610" spans="2:11">
      <c r="B610" t="s">
        <v>3</v>
      </c>
      <c r="C610">
        <v>2207775</v>
      </c>
      <c r="F610" t="s">
        <v>3</v>
      </c>
      <c r="G610">
        <v>275403673</v>
      </c>
      <c r="J610" t="s">
        <v>3</v>
      </c>
      <c r="K610">
        <v>1801323</v>
      </c>
    </row>
    <row r="611" spans="2:11">
      <c r="B611" t="s">
        <v>306</v>
      </c>
      <c r="F611" t="s">
        <v>306</v>
      </c>
      <c r="J611" t="s">
        <v>306</v>
      </c>
    </row>
    <row r="612" spans="2:11">
      <c r="B612" t="s">
        <v>3</v>
      </c>
      <c r="C612">
        <v>2477223</v>
      </c>
      <c r="F612" t="s">
        <v>3</v>
      </c>
      <c r="G612">
        <v>276928872</v>
      </c>
      <c r="J612" t="s">
        <v>3</v>
      </c>
      <c r="K612">
        <v>1981020</v>
      </c>
    </row>
    <row r="613" spans="2:11">
      <c r="B613" t="s">
        <v>307</v>
      </c>
      <c r="F613" t="s">
        <v>307</v>
      </c>
      <c r="J613" t="s">
        <v>307</v>
      </c>
    </row>
    <row r="614" spans="2:11">
      <c r="B614" t="s">
        <v>3</v>
      </c>
      <c r="C614">
        <v>2395648</v>
      </c>
      <c r="F614" t="s">
        <v>3</v>
      </c>
      <c r="G614">
        <v>275276225</v>
      </c>
      <c r="J614" t="s">
        <v>3</v>
      </c>
      <c r="K614">
        <v>1934751</v>
      </c>
    </row>
    <row r="615" spans="2:11">
      <c r="B615" t="s">
        <v>308</v>
      </c>
      <c r="F615" t="s">
        <v>308</v>
      </c>
      <c r="J615" t="s">
        <v>308</v>
      </c>
    </row>
    <row r="616" spans="2:11">
      <c r="B616" t="s">
        <v>3</v>
      </c>
      <c r="C616">
        <v>2315008</v>
      </c>
      <c r="F616" t="s">
        <v>3</v>
      </c>
      <c r="G616">
        <v>275123914</v>
      </c>
      <c r="J616" t="s">
        <v>3</v>
      </c>
      <c r="K616">
        <v>1876464</v>
      </c>
    </row>
    <row r="617" spans="2:11">
      <c r="B617" t="s">
        <v>309</v>
      </c>
      <c r="F617" t="s">
        <v>309</v>
      </c>
      <c r="J617" t="s">
        <v>309</v>
      </c>
    </row>
    <row r="618" spans="2:11">
      <c r="B618" t="s">
        <v>3</v>
      </c>
      <c r="C618">
        <v>2247104</v>
      </c>
      <c r="F618" t="s">
        <v>3</v>
      </c>
      <c r="G618">
        <v>275763537</v>
      </c>
      <c r="J618" t="s">
        <v>3</v>
      </c>
      <c r="K618">
        <v>1824208</v>
      </c>
    </row>
    <row r="619" spans="2:11">
      <c r="B619" t="s">
        <v>310</v>
      </c>
      <c r="F619" t="s">
        <v>310</v>
      </c>
      <c r="J619" t="s">
        <v>310</v>
      </c>
    </row>
    <row r="620" spans="2:11">
      <c r="B620" t="s">
        <v>3</v>
      </c>
      <c r="C620">
        <v>2284682</v>
      </c>
      <c r="F620" t="s">
        <v>3</v>
      </c>
      <c r="G620">
        <v>275974434</v>
      </c>
      <c r="J620" t="s">
        <v>3</v>
      </c>
      <c r="K620">
        <v>1856893</v>
      </c>
    </row>
    <row r="621" spans="2:11">
      <c r="B621" t="s">
        <v>311</v>
      </c>
      <c r="F621" t="s">
        <v>311</v>
      </c>
      <c r="J621" t="s">
        <v>311</v>
      </c>
    </row>
    <row r="622" spans="2:11">
      <c r="B622" t="s">
        <v>3</v>
      </c>
      <c r="C622">
        <v>2338484</v>
      </c>
      <c r="F622" t="s">
        <v>3</v>
      </c>
      <c r="G622">
        <v>275963982</v>
      </c>
      <c r="J622" t="s">
        <v>3</v>
      </c>
      <c r="K622">
        <v>1890359</v>
      </c>
    </row>
    <row r="623" spans="2:11">
      <c r="B623" t="s">
        <v>312</v>
      </c>
      <c r="F623" t="s">
        <v>312</v>
      </c>
      <c r="J623" t="s">
        <v>312</v>
      </c>
    </row>
    <row r="624" spans="2:11">
      <c r="B624" t="s">
        <v>3</v>
      </c>
      <c r="C624">
        <v>2476624</v>
      </c>
      <c r="F624" t="s">
        <v>3</v>
      </c>
      <c r="G624">
        <v>276432301</v>
      </c>
      <c r="J624" t="s">
        <v>3</v>
      </c>
      <c r="K624">
        <v>1985896</v>
      </c>
    </row>
    <row r="625" spans="2:11">
      <c r="B625" t="s">
        <v>313</v>
      </c>
      <c r="F625" t="s">
        <v>313</v>
      </c>
      <c r="J625" t="s">
        <v>313</v>
      </c>
    </row>
    <row r="626" spans="2:11">
      <c r="B626" t="s">
        <v>3</v>
      </c>
      <c r="C626">
        <v>3747386</v>
      </c>
      <c r="F626" t="s">
        <v>3</v>
      </c>
      <c r="G626">
        <v>303454381</v>
      </c>
      <c r="J626" t="s">
        <v>3</v>
      </c>
      <c r="K626">
        <v>3256762</v>
      </c>
    </row>
    <row r="627" spans="2:11">
      <c r="B627" t="s">
        <v>314</v>
      </c>
      <c r="F627" t="s">
        <v>314</v>
      </c>
      <c r="J627" t="s">
        <v>314</v>
      </c>
    </row>
    <row r="628" spans="2:11">
      <c r="B628" t="s">
        <v>3</v>
      </c>
      <c r="C628">
        <v>3841504</v>
      </c>
      <c r="F628" t="s">
        <v>3</v>
      </c>
      <c r="G628">
        <v>303507747</v>
      </c>
      <c r="J628" t="s">
        <v>3</v>
      </c>
      <c r="K628">
        <v>3341140</v>
      </c>
    </row>
    <row r="629" spans="2:11">
      <c r="B629" t="s">
        <v>315</v>
      </c>
      <c r="F629" t="s">
        <v>315</v>
      </c>
      <c r="J629" t="s">
        <v>315</v>
      </c>
    </row>
    <row r="630" spans="2:11">
      <c r="B630" t="s">
        <v>3</v>
      </c>
      <c r="C630">
        <v>3722526</v>
      </c>
      <c r="F630" t="s">
        <v>3</v>
      </c>
      <c r="G630">
        <v>303187767</v>
      </c>
      <c r="J630" t="s">
        <v>3</v>
      </c>
      <c r="K630">
        <v>3258066</v>
      </c>
    </row>
    <row r="631" spans="2:11">
      <c r="B631" t="s">
        <v>316</v>
      </c>
      <c r="F631" t="s">
        <v>316</v>
      </c>
      <c r="J631" t="s">
        <v>316</v>
      </c>
    </row>
    <row r="632" spans="2:11">
      <c r="B632" t="s">
        <v>3</v>
      </c>
      <c r="C632">
        <v>4165927</v>
      </c>
      <c r="F632" t="s">
        <v>3</v>
      </c>
      <c r="G632">
        <v>303998698</v>
      </c>
      <c r="J632" t="s">
        <v>3</v>
      </c>
      <c r="K632">
        <v>3600028</v>
      </c>
    </row>
    <row r="633" spans="2:11">
      <c r="B633" t="s">
        <v>317</v>
      </c>
      <c r="F633" t="s">
        <v>317</v>
      </c>
      <c r="J633" t="s">
        <v>317</v>
      </c>
    </row>
    <row r="634" spans="2:11">
      <c r="B634" t="s">
        <v>3</v>
      </c>
      <c r="C634">
        <v>4018081</v>
      </c>
      <c r="F634" t="s">
        <v>3</v>
      </c>
      <c r="G634">
        <v>302476045</v>
      </c>
      <c r="J634" t="s">
        <v>3</v>
      </c>
      <c r="K634">
        <v>3493672</v>
      </c>
    </row>
    <row r="635" spans="2:11">
      <c r="B635" t="s">
        <v>318</v>
      </c>
      <c r="F635" t="s">
        <v>318</v>
      </c>
      <c r="J635" t="s">
        <v>318</v>
      </c>
    </row>
    <row r="636" spans="2:11">
      <c r="B636" t="s">
        <v>3</v>
      </c>
      <c r="C636">
        <v>3957406</v>
      </c>
      <c r="F636" t="s">
        <v>3</v>
      </c>
      <c r="G636">
        <v>301418078</v>
      </c>
      <c r="J636" t="s">
        <v>3</v>
      </c>
      <c r="K636">
        <v>3457758</v>
      </c>
    </row>
    <row r="637" spans="2:11">
      <c r="B637" t="s">
        <v>319</v>
      </c>
      <c r="F637" t="s">
        <v>319</v>
      </c>
      <c r="J637" t="s">
        <v>319</v>
      </c>
    </row>
    <row r="638" spans="2:11">
      <c r="B638" t="s">
        <v>3</v>
      </c>
      <c r="C638">
        <v>3795064</v>
      </c>
      <c r="F638" t="s">
        <v>3</v>
      </c>
      <c r="G638">
        <v>303473771</v>
      </c>
      <c r="J638" t="s">
        <v>3</v>
      </c>
      <c r="K638">
        <v>3312432</v>
      </c>
    </row>
    <row r="639" spans="2:11">
      <c r="B639" t="s">
        <v>320</v>
      </c>
      <c r="F639" t="s">
        <v>320</v>
      </c>
      <c r="J639" t="s">
        <v>320</v>
      </c>
    </row>
    <row r="640" spans="2:11">
      <c r="B640" t="s">
        <v>3</v>
      </c>
      <c r="C640">
        <v>3901233</v>
      </c>
      <c r="F640" t="s">
        <v>3</v>
      </c>
      <c r="G640">
        <v>303051418</v>
      </c>
      <c r="J640" t="s">
        <v>3</v>
      </c>
      <c r="K640">
        <v>3411916</v>
      </c>
    </row>
    <row r="641" spans="2:11">
      <c r="B641" t="s">
        <v>321</v>
      </c>
      <c r="F641" t="s">
        <v>321</v>
      </c>
      <c r="J641" t="s">
        <v>321</v>
      </c>
    </row>
    <row r="642" spans="2:11">
      <c r="B642" t="s">
        <v>3</v>
      </c>
      <c r="C642">
        <v>3964247</v>
      </c>
      <c r="F642" t="s">
        <v>3</v>
      </c>
      <c r="G642">
        <v>303004690</v>
      </c>
      <c r="J642" t="s">
        <v>3</v>
      </c>
      <c r="K642">
        <v>3452610</v>
      </c>
    </row>
    <row r="643" spans="2:11">
      <c r="B643" t="s">
        <v>322</v>
      </c>
      <c r="F643" t="s">
        <v>322</v>
      </c>
      <c r="J643" t="s">
        <v>322</v>
      </c>
    </row>
    <row r="644" spans="2:11">
      <c r="B644" t="s">
        <v>3</v>
      </c>
      <c r="C644">
        <v>4157858</v>
      </c>
      <c r="F644" t="s">
        <v>3</v>
      </c>
      <c r="G644">
        <v>303533153</v>
      </c>
      <c r="J644" t="s">
        <v>3</v>
      </c>
      <c r="K644">
        <v>3598362</v>
      </c>
    </row>
    <row r="645" spans="2:11">
      <c r="B645" t="s">
        <v>337</v>
      </c>
      <c r="F645" t="s">
        <v>337</v>
      </c>
      <c r="J645" t="s">
        <v>337</v>
      </c>
    </row>
    <row r="646" spans="2:11">
      <c r="B646" t="s">
        <v>3</v>
      </c>
      <c r="C646">
        <v>3739550</v>
      </c>
      <c r="F646" t="s">
        <v>3</v>
      </c>
      <c r="G646">
        <v>332438846</v>
      </c>
      <c r="J646" t="s">
        <v>3</v>
      </c>
      <c r="K646">
        <v>3248926</v>
      </c>
    </row>
    <row r="647" spans="2:11">
      <c r="B647" t="s">
        <v>338</v>
      </c>
      <c r="F647" t="s">
        <v>338</v>
      </c>
      <c r="J647" t="s">
        <v>338</v>
      </c>
    </row>
    <row r="648" spans="2:11">
      <c r="B648" t="s">
        <v>3</v>
      </c>
      <c r="C648">
        <v>3820564</v>
      </c>
      <c r="F648" t="s">
        <v>3</v>
      </c>
      <c r="G648">
        <v>332680731</v>
      </c>
      <c r="J648" t="s">
        <v>3</v>
      </c>
      <c r="K648">
        <v>3320200</v>
      </c>
    </row>
    <row r="649" spans="2:11">
      <c r="B649" t="s">
        <v>339</v>
      </c>
      <c r="F649" t="s">
        <v>339</v>
      </c>
      <c r="J649" t="s">
        <v>339</v>
      </c>
    </row>
    <row r="650" spans="2:11">
      <c r="B650" t="s">
        <v>3</v>
      </c>
      <c r="C650">
        <v>3701784</v>
      </c>
      <c r="F650" t="s">
        <v>3</v>
      </c>
      <c r="G650">
        <v>332351200</v>
      </c>
      <c r="J650" t="s">
        <v>3</v>
      </c>
      <c r="K650">
        <v>3237324</v>
      </c>
    </row>
    <row r="651" spans="2:11">
      <c r="B651" t="s">
        <v>340</v>
      </c>
      <c r="F651" t="s">
        <v>340</v>
      </c>
      <c r="J651" t="s">
        <v>340</v>
      </c>
    </row>
    <row r="652" spans="2:11">
      <c r="B652" t="s">
        <v>3</v>
      </c>
      <c r="C652">
        <v>4117435</v>
      </c>
      <c r="F652" t="s">
        <v>3</v>
      </c>
      <c r="G652">
        <v>333600257</v>
      </c>
      <c r="J652" t="s">
        <v>3</v>
      </c>
      <c r="K652">
        <v>3551536</v>
      </c>
    </row>
    <row r="653" spans="2:11">
      <c r="B653" t="s">
        <v>341</v>
      </c>
      <c r="F653" t="s">
        <v>341</v>
      </c>
      <c r="J653" t="s">
        <v>341</v>
      </c>
    </row>
    <row r="654" spans="2:11">
      <c r="B654" t="s">
        <v>3</v>
      </c>
      <c r="C654">
        <v>4000693</v>
      </c>
      <c r="F654" t="s">
        <v>3</v>
      </c>
      <c r="G654">
        <v>331614801</v>
      </c>
      <c r="J654" t="s">
        <v>3</v>
      </c>
      <c r="K654">
        <v>3476284</v>
      </c>
    </row>
    <row r="655" spans="2:11">
      <c r="B655" t="s">
        <v>342</v>
      </c>
      <c r="F655" t="s">
        <v>342</v>
      </c>
      <c r="J655" t="s">
        <v>342</v>
      </c>
    </row>
    <row r="656" spans="2:11">
      <c r="B656" t="s">
        <v>3</v>
      </c>
      <c r="C656">
        <v>3953446</v>
      </c>
      <c r="F656" t="s">
        <v>3</v>
      </c>
      <c r="G656">
        <v>330343484</v>
      </c>
      <c r="J656" t="s">
        <v>3</v>
      </c>
      <c r="K656">
        <v>3453798</v>
      </c>
    </row>
    <row r="657" spans="2:11">
      <c r="B657" t="s">
        <v>343</v>
      </c>
      <c r="F657" t="s">
        <v>343</v>
      </c>
      <c r="J657" t="s">
        <v>343</v>
      </c>
    </row>
    <row r="658" spans="2:11">
      <c r="B658" t="s">
        <v>3</v>
      </c>
      <c r="C658">
        <v>3798112</v>
      </c>
      <c r="F658" t="s">
        <v>3</v>
      </c>
      <c r="G658">
        <v>332293016</v>
      </c>
      <c r="J658" t="s">
        <v>3</v>
      </c>
      <c r="K658">
        <v>3315480</v>
      </c>
    </row>
    <row r="659" spans="2:11">
      <c r="B659" t="s">
        <v>344</v>
      </c>
      <c r="F659" t="s">
        <v>344</v>
      </c>
      <c r="J659" t="s">
        <v>344</v>
      </c>
    </row>
    <row r="660" spans="2:11">
      <c r="B660" t="s">
        <v>3</v>
      </c>
      <c r="C660">
        <v>3884553</v>
      </c>
      <c r="F660" t="s">
        <v>3</v>
      </c>
      <c r="G660">
        <v>332163145</v>
      </c>
      <c r="J660" t="s">
        <v>3</v>
      </c>
      <c r="K660">
        <v>3395236</v>
      </c>
    </row>
    <row r="661" spans="2:11">
      <c r="B661" t="s">
        <v>345</v>
      </c>
      <c r="F661" t="s">
        <v>345</v>
      </c>
      <c r="J661" t="s">
        <v>345</v>
      </c>
    </row>
    <row r="662" spans="2:11">
      <c r="B662" t="s">
        <v>3</v>
      </c>
      <c r="C662">
        <v>3956429</v>
      </c>
      <c r="F662" t="s">
        <v>3</v>
      </c>
      <c r="G662">
        <v>331983683</v>
      </c>
      <c r="J662" t="s">
        <v>3</v>
      </c>
      <c r="K662">
        <v>3444792</v>
      </c>
    </row>
    <row r="663" spans="2:11">
      <c r="B663" t="s">
        <v>346</v>
      </c>
      <c r="F663" t="s">
        <v>346</v>
      </c>
      <c r="J663" t="s">
        <v>346</v>
      </c>
    </row>
    <row r="664" spans="2:11">
      <c r="B664" t="s">
        <v>3</v>
      </c>
      <c r="C664">
        <v>4140572</v>
      </c>
      <c r="F664" t="s">
        <v>3</v>
      </c>
      <c r="G664">
        <v>332660303</v>
      </c>
      <c r="J664" t="s">
        <v>3</v>
      </c>
      <c r="K664">
        <v>3581076</v>
      </c>
    </row>
    <row r="665" spans="2:11">
      <c r="B665" t="s">
        <v>347</v>
      </c>
      <c r="F665" t="s">
        <v>347</v>
      </c>
      <c r="J665" t="s">
        <v>347</v>
      </c>
    </row>
    <row r="666" spans="2:11">
      <c r="B666" t="s">
        <v>3</v>
      </c>
      <c r="C666">
        <v>3739322</v>
      </c>
      <c r="F666" t="s">
        <v>3</v>
      </c>
      <c r="G666">
        <v>363126025</v>
      </c>
      <c r="J666" t="s">
        <v>3</v>
      </c>
      <c r="K666">
        <v>3248698</v>
      </c>
    </row>
    <row r="667" spans="2:11">
      <c r="B667" t="s">
        <v>348</v>
      </c>
      <c r="F667" t="s">
        <v>348</v>
      </c>
      <c r="J667" t="s">
        <v>348</v>
      </c>
    </row>
    <row r="668" spans="2:11">
      <c r="B668" t="s">
        <v>3</v>
      </c>
      <c r="C668">
        <v>3828190</v>
      </c>
      <c r="F668" t="s">
        <v>3</v>
      </c>
      <c r="G668">
        <v>363251033</v>
      </c>
      <c r="J668" t="s">
        <v>3</v>
      </c>
      <c r="K668">
        <v>3327826</v>
      </c>
    </row>
    <row r="669" spans="2:11">
      <c r="B669" t="s">
        <v>349</v>
      </c>
      <c r="F669" t="s">
        <v>349</v>
      </c>
      <c r="J669" t="s">
        <v>349</v>
      </c>
    </row>
    <row r="670" spans="2:11">
      <c r="B670" t="s">
        <v>3</v>
      </c>
      <c r="C670">
        <v>3685770</v>
      </c>
      <c r="F670" t="s">
        <v>3</v>
      </c>
      <c r="G670">
        <v>363263863</v>
      </c>
      <c r="J670" t="s">
        <v>3</v>
      </c>
      <c r="K670">
        <v>3221310</v>
      </c>
    </row>
    <row r="671" spans="2:11">
      <c r="B671" t="s">
        <v>350</v>
      </c>
      <c r="F671" t="s">
        <v>350</v>
      </c>
      <c r="J671" t="s">
        <v>350</v>
      </c>
    </row>
    <row r="672" spans="2:11">
      <c r="B672" t="s">
        <v>3</v>
      </c>
      <c r="C672">
        <v>4101823</v>
      </c>
      <c r="F672" t="s">
        <v>3</v>
      </c>
      <c r="G672">
        <v>364516662</v>
      </c>
      <c r="J672" t="s">
        <v>3</v>
      </c>
      <c r="K672">
        <v>3535924</v>
      </c>
    </row>
    <row r="673" spans="2:11">
      <c r="B673" t="s">
        <v>351</v>
      </c>
      <c r="F673" t="s">
        <v>351</v>
      </c>
      <c r="J673" t="s">
        <v>351</v>
      </c>
    </row>
    <row r="674" spans="2:11">
      <c r="B674" t="s">
        <v>3</v>
      </c>
      <c r="C674">
        <v>3979945</v>
      </c>
      <c r="F674" t="s">
        <v>3</v>
      </c>
      <c r="G674">
        <v>362581876</v>
      </c>
      <c r="J674" t="s">
        <v>3</v>
      </c>
      <c r="K674">
        <v>3455536</v>
      </c>
    </row>
    <row r="675" spans="2:11">
      <c r="B675" t="s">
        <v>352</v>
      </c>
      <c r="F675" t="s">
        <v>352</v>
      </c>
      <c r="J675" t="s">
        <v>352</v>
      </c>
    </row>
    <row r="676" spans="2:11">
      <c r="B676" t="s">
        <v>3</v>
      </c>
      <c r="C676">
        <v>3944302</v>
      </c>
      <c r="F676" t="s">
        <v>3</v>
      </c>
      <c r="G676">
        <v>361159529</v>
      </c>
      <c r="J676" t="s">
        <v>3</v>
      </c>
      <c r="K676">
        <v>3444654</v>
      </c>
    </row>
    <row r="677" spans="2:11">
      <c r="B677" t="s">
        <v>353</v>
      </c>
      <c r="F677" t="s">
        <v>353</v>
      </c>
      <c r="J677" t="s">
        <v>353</v>
      </c>
    </row>
    <row r="678" spans="2:11">
      <c r="B678" t="s">
        <v>3</v>
      </c>
      <c r="C678">
        <v>3774934</v>
      </c>
      <c r="F678" t="s">
        <v>3</v>
      </c>
      <c r="G678">
        <v>363303737</v>
      </c>
      <c r="J678" t="s">
        <v>3</v>
      </c>
      <c r="K678">
        <v>3292302</v>
      </c>
    </row>
    <row r="679" spans="2:11">
      <c r="B679" t="s">
        <v>354</v>
      </c>
      <c r="F679" t="s">
        <v>354</v>
      </c>
      <c r="J679" t="s">
        <v>354</v>
      </c>
    </row>
    <row r="680" spans="2:11">
      <c r="B680" t="s">
        <v>3</v>
      </c>
      <c r="C680">
        <v>3855657</v>
      </c>
      <c r="F680" t="s">
        <v>3</v>
      </c>
      <c r="G680">
        <v>363249524</v>
      </c>
      <c r="J680" t="s">
        <v>3</v>
      </c>
      <c r="K680">
        <v>3366340</v>
      </c>
    </row>
    <row r="681" spans="2:11">
      <c r="B681" t="s">
        <v>355</v>
      </c>
      <c r="F681" t="s">
        <v>355</v>
      </c>
      <c r="J681" t="s">
        <v>355</v>
      </c>
    </row>
    <row r="682" spans="2:11">
      <c r="B682" t="s">
        <v>3</v>
      </c>
      <c r="C682">
        <v>3919157</v>
      </c>
      <c r="F682" t="s">
        <v>3</v>
      </c>
      <c r="G682">
        <v>363215125</v>
      </c>
      <c r="J682" t="s">
        <v>3</v>
      </c>
      <c r="K682">
        <v>3407520</v>
      </c>
    </row>
    <row r="683" spans="2:11">
      <c r="B683" t="s">
        <v>356</v>
      </c>
      <c r="F683" t="s">
        <v>356</v>
      </c>
      <c r="J683" t="s">
        <v>356</v>
      </c>
    </row>
    <row r="684" spans="2:11">
      <c r="B684" t="s">
        <v>3</v>
      </c>
      <c r="C684">
        <v>4102154</v>
      </c>
      <c r="F684" t="s">
        <v>3</v>
      </c>
      <c r="G684">
        <v>363921708</v>
      </c>
      <c r="J684" t="s">
        <v>3</v>
      </c>
      <c r="K684">
        <v>3542658</v>
      </c>
    </row>
    <row r="685" spans="2:11">
      <c r="B685" t="s">
        <v>357</v>
      </c>
      <c r="F685" t="s">
        <v>357</v>
      </c>
      <c r="J685" t="s">
        <v>357</v>
      </c>
    </row>
    <row r="686" spans="2:11">
      <c r="B686" t="s">
        <v>3</v>
      </c>
      <c r="C686">
        <v>3709622</v>
      </c>
      <c r="F686" t="s">
        <v>3</v>
      </c>
      <c r="G686">
        <v>396095695</v>
      </c>
      <c r="J686" t="s">
        <v>3</v>
      </c>
      <c r="K686">
        <v>3218998</v>
      </c>
    </row>
    <row r="687" spans="2:11">
      <c r="B687" t="s">
        <v>358</v>
      </c>
      <c r="F687" t="s">
        <v>358</v>
      </c>
      <c r="J687" t="s">
        <v>358</v>
      </c>
    </row>
    <row r="688" spans="2:11">
      <c r="B688" t="s">
        <v>3</v>
      </c>
      <c r="C688">
        <v>3784690</v>
      </c>
      <c r="F688" t="s">
        <v>3</v>
      </c>
      <c r="G688">
        <v>396428565</v>
      </c>
      <c r="J688" t="s">
        <v>3</v>
      </c>
      <c r="K688">
        <v>3284326</v>
      </c>
    </row>
    <row r="689" spans="2:11">
      <c r="B689" t="s">
        <v>359</v>
      </c>
      <c r="F689" t="s">
        <v>359</v>
      </c>
      <c r="J689" t="s">
        <v>359</v>
      </c>
    </row>
    <row r="690" spans="2:11">
      <c r="B690" t="s">
        <v>3</v>
      </c>
      <c r="C690">
        <v>3661332</v>
      </c>
      <c r="F690" t="s">
        <v>3</v>
      </c>
      <c r="G690">
        <v>396171711</v>
      </c>
      <c r="J690" t="s">
        <v>3</v>
      </c>
      <c r="K690">
        <v>3196872</v>
      </c>
    </row>
    <row r="691" spans="2:11">
      <c r="B691" t="s">
        <v>360</v>
      </c>
      <c r="F691" t="s">
        <v>360</v>
      </c>
      <c r="J691" t="s">
        <v>360</v>
      </c>
    </row>
    <row r="692" spans="2:11">
      <c r="B692" t="s">
        <v>3</v>
      </c>
      <c r="C692">
        <v>4095067</v>
      </c>
      <c r="F692" t="s">
        <v>3</v>
      </c>
      <c r="G692">
        <v>397163538</v>
      </c>
      <c r="J692" t="s">
        <v>3</v>
      </c>
      <c r="K692">
        <v>3529168</v>
      </c>
    </row>
    <row r="693" spans="2:11">
      <c r="B693" t="s">
        <v>361</v>
      </c>
      <c r="F693" t="s">
        <v>361</v>
      </c>
      <c r="J693" t="s">
        <v>361</v>
      </c>
    </row>
    <row r="694" spans="2:11">
      <c r="B694" t="s">
        <v>3</v>
      </c>
      <c r="C694">
        <v>3990223</v>
      </c>
      <c r="F694" t="s">
        <v>3</v>
      </c>
      <c r="G694">
        <v>394979485</v>
      </c>
      <c r="J694" t="s">
        <v>3</v>
      </c>
      <c r="K694">
        <v>3465814</v>
      </c>
    </row>
    <row r="695" spans="2:11">
      <c r="B695" t="s">
        <v>362</v>
      </c>
      <c r="F695" t="s">
        <v>362</v>
      </c>
      <c r="J695" t="s">
        <v>362</v>
      </c>
    </row>
    <row r="696" spans="2:11">
      <c r="B696" t="s">
        <v>3</v>
      </c>
      <c r="C696">
        <v>3870634</v>
      </c>
      <c r="F696" t="s">
        <v>3</v>
      </c>
      <c r="G696">
        <v>394795820</v>
      </c>
      <c r="J696" t="s">
        <v>3</v>
      </c>
      <c r="K696">
        <v>3370986</v>
      </c>
    </row>
    <row r="697" spans="2:11">
      <c r="B697" t="s">
        <v>363</v>
      </c>
      <c r="F697" t="s">
        <v>363</v>
      </c>
      <c r="J697" t="s">
        <v>363</v>
      </c>
    </row>
    <row r="698" spans="2:11">
      <c r="B698" t="s">
        <v>3</v>
      </c>
      <c r="C698">
        <v>3775318</v>
      </c>
      <c r="F698" t="s">
        <v>3</v>
      </c>
      <c r="G698">
        <v>395847148</v>
      </c>
      <c r="J698" t="s">
        <v>3</v>
      </c>
      <c r="K698">
        <v>3292686</v>
      </c>
    </row>
    <row r="699" spans="2:11">
      <c r="B699" t="s">
        <v>364</v>
      </c>
      <c r="F699" t="s">
        <v>364</v>
      </c>
      <c r="J699" t="s">
        <v>364</v>
      </c>
    </row>
    <row r="700" spans="2:11">
      <c r="B700" t="s">
        <v>3</v>
      </c>
      <c r="C700">
        <v>3838545</v>
      </c>
      <c r="F700" t="s">
        <v>3</v>
      </c>
      <c r="G700">
        <v>396052439</v>
      </c>
      <c r="J700" t="s">
        <v>3</v>
      </c>
      <c r="K700">
        <v>3349228</v>
      </c>
    </row>
    <row r="701" spans="2:11">
      <c r="B701" t="s">
        <v>365</v>
      </c>
      <c r="F701" t="s">
        <v>365</v>
      </c>
      <c r="J701" t="s">
        <v>365</v>
      </c>
    </row>
    <row r="702" spans="2:11">
      <c r="B702" t="s">
        <v>3</v>
      </c>
      <c r="C702">
        <v>3920339</v>
      </c>
      <c r="F702" t="s">
        <v>3</v>
      </c>
      <c r="G702">
        <v>395739931</v>
      </c>
      <c r="J702" t="s">
        <v>3</v>
      </c>
      <c r="K702">
        <v>3408702</v>
      </c>
    </row>
    <row r="703" spans="2:11">
      <c r="B703" t="s">
        <v>366</v>
      </c>
      <c r="F703" t="s">
        <v>366</v>
      </c>
      <c r="J703" t="s">
        <v>366</v>
      </c>
    </row>
    <row r="704" spans="2:11">
      <c r="B704" t="s">
        <v>3</v>
      </c>
      <c r="C704">
        <v>4108964</v>
      </c>
      <c r="F704" t="s">
        <v>3</v>
      </c>
      <c r="G704">
        <v>396365273</v>
      </c>
      <c r="J704" t="s">
        <v>3</v>
      </c>
      <c r="K704">
        <v>3549468</v>
      </c>
    </row>
    <row r="705" spans="2:11">
      <c r="B705" t="s">
        <v>367</v>
      </c>
      <c r="F705" t="s">
        <v>367</v>
      </c>
      <c r="J705" t="s">
        <v>367</v>
      </c>
    </row>
    <row r="706" spans="2:11">
      <c r="B706" t="s">
        <v>3</v>
      </c>
      <c r="C706">
        <v>3688760</v>
      </c>
      <c r="F706" t="s">
        <v>3</v>
      </c>
      <c r="G706">
        <v>430879972</v>
      </c>
      <c r="J706" t="s">
        <v>3</v>
      </c>
      <c r="K706">
        <v>3198136</v>
      </c>
    </row>
    <row r="707" spans="2:11">
      <c r="B707" t="s">
        <v>368</v>
      </c>
      <c r="F707" t="s">
        <v>368</v>
      </c>
      <c r="J707" t="s">
        <v>368</v>
      </c>
    </row>
    <row r="708" spans="2:11">
      <c r="B708" t="s">
        <v>3</v>
      </c>
      <c r="C708">
        <v>3796492</v>
      </c>
      <c r="F708" t="s">
        <v>3</v>
      </c>
      <c r="G708">
        <v>430736054</v>
      </c>
      <c r="J708" t="s">
        <v>3</v>
      </c>
      <c r="K708">
        <v>3296128</v>
      </c>
    </row>
    <row r="709" spans="2:11">
      <c r="B709" t="s">
        <v>369</v>
      </c>
      <c r="F709" t="s">
        <v>369</v>
      </c>
      <c r="J709" t="s">
        <v>369</v>
      </c>
    </row>
    <row r="710" spans="2:11">
      <c r="B710" t="s">
        <v>3</v>
      </c>
      <c r="C710">
        <v>3680442</v>
      </c>
      <c r="F710" t="s">
        <v>3</v>
      </c>
      <c r="G710">
        <v>430373893</v>
      </c>
      <c r="J710" t="s">
        <v>3</v>
      </c>
      <c r="K710">
        <v>3215982</v>
      </c>
    </row>
    <row r="711" spans="2:11">
      <c r="B711" t="s">
        <v>370</v>
      </c>
      <c r="F711" t="s">
        <v>370</v>
      </c>
      <c r="J711" t="s">
        <v>370</v>
      </c>
    </row>
    <row r="712" spans="2:11">
      <c r="B712" t="s">
        <v>3</v>
      </c>
      <c r="C712">
        <v>4069645</v>
      </c>
      <c r="F712" t="s">
        <v>3</v>
      </c>
      <c r="G712">
        <v>432016304</v>
      </c>
      <c r="J712" t="s">
        <v>3</v>
      </c>
      <c r="K712">
        <v>3503746</v>
      </c>
    </row>
    <row r="713" spans="2:11">
      <c r="B713" t="s">
        <v>371</v>
      </c>
      <c r="F713" t="s">
        <v>371</v>
      </c>
      <c r="J713" t="s">
        <v>371</v>
      </c>
    </row>
    <row r="714" spans="2:11">
      <c r="B714" t="s">
        <v>3</v>
      </c>
      <c r="C714">
        <v>3975907</v>
      </c>
      <c r="F714" t="s">
        <v>3</v>
      </c>
      <c r="G714">
        <v>429681127</v>
      </c>
      <c r="J714" t="s">
        <v>3</v>
      </c>
      <c r="K714">
        <v>3451498</v>
      </c>
    </row>
    <row r="715" spans="2:11">
      <c r="B715" t="s">
        <v>372</v>
      </c>
      <c r="F715" t="s">
        <v>372</v>
      </c>
      <c r="J715" t="s">
        <v>372</v>
      </c>
    </row>
    <row r="716" spans="2:11">
      <c r="B716" t="s">
        <v>3</v>
      </c>
      <c r="C716">
        <v>3887110</v>
      </c>
      <c r="F716" t="s">
        <v>3</v>
      </c>
      <c r="G716">
        <v>429033137</v>
      </c>
      <c r="J716" t="s">
        <v>3</v>
      </c>
      <c r="K716">
        <v>3387462</v>
      </c>
    </row>
    <row r="717" spans="2:11">
      <c r="B717" t="s">
        <v>373</v>
      </c>
      <c r="F717" t="s">
        <v>373</v>
      </c>
      <c r="J717" t="s">
        <v>373</v>
      </c>
    </row>
    <row r="718" spans="2:11">
      <c r="B718" t="s">
        <v>3</v>
      </c>
      <c r="C718">
        <v>3779086</v>
      </c>
      <c r="F718" t="s">
        <v>3</v>
      </c>
      <c r="G718">
        <v>430267445</v>
      </c>
      <c r="J718" t="s">
        <v>3</v>
      </c>
      <c r="K718">
        <v>3296454</v>
      </c>
    </row>
    <row r="719" spans="2:11">
      <c r="B719" t="s">
        <v>374</v>
      </c>
      <c r="F719" t="s">
        <v>374</v>
      </c>
      <c r="J719" t="s">
        <v>374</v>
      </c>
    </row>
    <row r="720" spans="2:11">
      <c r="B720" t="s">
        <v>3</v>
      </c>
      <c r="C720">
        <v>3818109</v>
      </c>
      <c r="F720" t="s">
        <v>3</v>
      </c>
      <c r="G720">
        <v>430828524</v>
      </c>
      <c r="J720" t="s">
        <v>3</v>
      </c>
      <c r="K720">
        <v>3328792</v>
      </c>
    </row>
    <row r="721" spans="2:11">
      <c r="B721" t="s">
        <v>375</v>
      </c>
      <c r="F721" t="s">
        <v>375</v>
      </c>
      <c r="J721" t="s">
        <v>375</v>
      </c>
    </row>
    <row r="722" spans="2:11">
      <c r="B722" t="s">
        <v>3</v>
      </c>
      <c r="C722">
        <v>3892115</v>
      </c>
      <c r="F722" t="s">
        <v>3</v>
      </c>
      <c r="G722">
        <v>430636892</v>
      </c>
      <c r="J722" t="s">
        <v>3</v>
      </c>
      <c r="K722">
        <v>3380478</v>
      </c>
    </row>
    <row r="723" spans="2:11">
      <c r="B723" t="s">
        <v>376</v>
      </c>
      <c r="F723" t="s">
        <v>376</v>
      </c>
      <c r="J723" t="s">
        <v>376</v>
      </c>
    </row>
    <row r="724" spans="2:11">
      <c r="B724" t="s">
        <v>3</v>
      </c>
      <c r="C724">
        <v>4105418</v>
      </c>
      <c r="F724" t="s">
        <v>3</v>
      </c>
      <c r="G724">
        <v>430898882</v>
      </c>
      <c r="J724" t="s">
        <v>3</v>
      </c>
      <c r="K724">
        <v>3545922</v>
      </c>
    </row>
    <row r="725" spans="2:11">
      <c r="B725" t="s">
        <v>377</v>
      </c>
      <c r="F725" t="s">
        <v>377</v>
      </c>
      <c r="J725" t="s">
        <v>377</v>
      </c>
    </row>
    <row r="726" spans="2:11">
      <c r="B726" t="s">
        <v>3</v>
      </c>
      <c r="C726">
        <v>3653654</v>
      </c>
      <c r="F726" t="s">
        <v>3</v>
      </c>
      <c r="G726">
        <v>467853082</v>
      </c>
      <c r="J726" t="s">
        <v>3</v>
      </c>
      <c r="K726">
        <v>3163030</v>
      </c>
    </row>
    <row r="727" spans="2:11">
      <c r="B727" t="s">
        <v>378</v>
      </c>
      <c r="F727" t="s">
        <v>378</v>
      </c>
      <c r="J727" t="s">
        <v>378</v>
      </c>
    </row>
    <row r="728" spans="2:11">
      <c r="B728" t="s">
        <v>3</v>
      </c>
      <c r="C728">
        <v>3751576</v>
      </c>
      <c r="F728" t="s">
        <v>3</v>
      </c>
      <c r="G728">
        <v>467856198</v>
      </c>
      <c r="J728" t="s">
        <v>3</v>
      </c>
      <c r="K728">
        <v>3251212</v>
      </c>
    </row>
    <row r="729" spans="2:11">
      <c r="B729" t="s">
        <v>379</v>
      </c>
      <c r="F729" t="s">
        <v>379</v>
      </c>
      <c r="J729" t="s">
        <v>379</v>
      </c>
    </row>
    <row r="730" spans="2:11">
      <c r="B730" t="s">
        <v>3</v>
      </c>
      <c r="C730">
        <v>3646542</v>
      </c>
      <c r="F730" t="s">
        <v>3</v>
      </c>
      <c r="G730">
        <v>467315250</v>
      </c>
      <c r="J730" t="s">
        <v>3</v>
      </c>
      <c r="K730">
        <v>3182082</v>
      </c>
    </row>
    <row r="731" spans="2:11">
      <c r="B731" t="s">
        <v>380</v>
      </c>
      <c r="F731" t="s">
        <v>380</v>
      </c>
      <c r="J731" t="s">
        <v>380</v>
      </c>
    </row>
    <row r="732" spans="2:11">
      <c r="B732" t="s">
        <v>3</v>
      </c>
      <c r="C732">
        <v>4057219</v>
      </c>
      <c r="F732" t="s">
        <v>3</v>
      </c>
      <c r="G732">
        <v>468677340</v>
      </c>
      <c r="J732" t="s">
        <v>3</v>
      </c>
      <c r="K732">
        <v>3491320</v>
      </c>
    </row>
    <row r="733" spans="2:11">
      <c r="B733" t="s">
        <v>381</v>
      </c>
      <c r="F733" t="s">
        <v>381</v>
      </c>
      <c r="J733" t="s">
        <v>381</v>
      </c>
    </row>
    <row r="734" spans="2:11">
      <c r="B734" t="s">
        <v>3</v>
      </c>
      <c r="C734">
        <v>3970513</v>
      </c>
      <c r="F734" t="s">
        <v>3</v>
      </c>
      <c r="G734">
        <v>466204995</v>
      </c>
      <c r="J734" t="s">
        <v>3</v>
      </c>
      <c r="K734">
        <v>3446104</v>
      </c>
    </row>
    <row r="735" spans="2:11">
      <c r="B735" t="s">
        <v>382</v>
      </c>
      <c r="F735" t="s">
        <v>382</v>
      </c>
      <c r="J735" t="s">
        <v>382</v>
      </c>
    </row>
    <row r="736" spans="2:11">
      <c r="B736" t="s">
        <v>3</v>
      </c>
      <c r="C736">
        <v>3863620</v>
      </c>
      <c r="F736" t="s">
        <v>3</v>
      </c>
      <c r="G736">
        <v>465825606</v>
      </c>
      <c r="J736" t="s">
        <v>3</v>
      </c>
      <c r="K736">
        <v>3363972</v>
      </c>
    </row>
    <row r="737" spans="2:11">
      <c r="B737" t="s">
        <v>383</v>
      </c>
      <c r="F737" t="s">
        <v>383</v>
      </c>
      <c r="J737" t="s">
        <v>383</v>
      </c>
    </row>
    <row r="738" spans="2:11">
      <c r="B738" t="s">
        <v>3</v>
      </c>
      <c r="C738">
        <v>3754306</v>
      </c>
      <c r="F738" t="s">
        <v>3</v>
      </c>
      <c r="G738">
        <v>467091408</v>
      </c>
      <c r="J738" t="s">
        <v>3</v>
      </c>
      <c r="K738">
        <v>3271674</v>
      </c>
    </row>
    <row r="739" spans="2:11">
      <c r="B739" t="s">
        <v>384</v>
      </c>
      <c r="F739" t="s">
        <v>384</v>
      </c>
      <c r="J739" t="s">
        <v>384</v>
      </c>
    </row>
    <row r="740" spans="2:11">
      <c r="B740" t="s">
        <v>3</v>
      </c>
      <c r="C740">
        <v>3805257</v>
      </c>
      <c r="F740" t="s">
        <v>3</v>
      </c>
      <c r="G740">
        <v>467458661</v>
      </c>
      <c r="J740" t="s">
        <v>3</v>
      </c>
      <c r="K740">
        <v>3315940</v>
      </c>
    </row>
    <row r="741" spans="2:11">
      <c r="B741" t="s">
        <v>385</v>
      </c>
      <c r="F741" t="s">
        <v>385</v>
      </c>
      <c r="J741" t="s">
        <v>385</v>
      </c>
    </row>
    <row r="742" spans="2:11">
      <c r="B742" t="s">
        <v>3</v>
      </c>
      <c r="C742">
        <v>3883757</v>
      </c>
      <c r="F742" t="s">
        <v>3</v>
      </c>
      <c r="G742">
        <v>467213376</v>
      </c>
      <c r="J742" t="s">
        <v>3</v>
      </c>
      <c r="K742">
        <v>3372120</v>
      </c>
    </row>
    <row r="743" spans="2:11">
      <c r="B743" t="s">
        <v>386</v>
      </c>
      <c r="F743" t="s">
        <v>386</v>
      </c>
      <c r="J743" t="s">
        <v>386</v>
      </c>
    </row>
    <row r="744" spans="2:11">
      <c r="B744" t="s">
        <v>3</v>
      </c>
      <c r="C744">
        <v>4080506</v>
      </c>
      <c r="F744" t="s">
        <v>3</v>
      </c>
      <c r="G744">
        <v>467738825</v>
      </c>
      <c r="J744" t="s">
        <v>3</v>
      </c>
      <c r="K744">
        <v>3521010</v>
      </c>
    </row>
    <row r="745" spans="2:11">
      <c r="B745" t="s">
        <v>387</v>
      </c>
      <c r="F745" t="s">
        <v>387</v>
      </c>
      <c r="J745" t="s">
        <v>387</v>
      </c>
    </row>
    <row r="746" spans="2:11">
      <c r="B746" t="s">
        <v>3</v>
      </c>
      <c r="C746">
        <v>3667988</v>
      </c>
      <c r="F746" t="s">
        <v>3</v>
      </c>
      <c r="G746">
        <v>506129115</v>
      </c>
      <c r="J746" t="s">
        <v>3</v>
      </c>
      <c r="K746">
        <v>3177364</v>
      </c>
    </row>
    <row r="747" spans="2:11">
      <c r="B747" t="s">
        <v>388</v>
      </c>
      <c r="F747" t="s">
        <v>388</v>
      </c>
      <c r="J747" t="s">
        <v>388</v>
      </c>
    </row>
    <row r="748" spans="2:11">
      <c r="B748" t="s">
        <v>3</v>
      </c>
      <c r="C748">
        <v>3748600</v>
      </c>
      <c r="F748" t="s">
        <v>3</v>
      </c>
      <c r="G748">
        <v>506395554</v>
      </c>
      <c r="J748" t="s">
        <v>3</v>
      </c>
      <c r="K748">
        <v>3248236</v>
      </c>
    </row>
    <row r="749" spans="2:11">
      <c r="B749" t="s">
        <v>389</v>
      </c>
      <c r="F749" t="s">
        <v>389</v>
      </c>
      <c r="J749" t="s">
        <v>389</v>
      </c>
    </row>
    <row r="750" spans="2:11">
      <c r="B750" t="s">
        <v>3</v>
      </c>
      <c r="C750">
        <v>3656670</v>
      </c>
      <c r="F750" t="s">
        <v>3</v>
      </c>
      <c r="G750">
        <v>505670558</v>
      </c>
      <c r="J750" t="s">
        <v>3</v>
      </c>
      <c r="K750">
        <v>3192210</v>
      </c>
    </row>
    <row r="751" spans="2:11">
      <c r="B751" t="s">
        <v>390</v>
      </c>
      <c r="F751" t="s">
        <v>390</v>
      </c>
      <c r="J751" t="s">
        <v>390</v>
      </c>
    </row>
    <row r="752" spans="2:11">
      <c r="B752" t="s">
        <v>3</v>
      </c>
      <c r="C752">
        <v>4059409</v>
      </c>
      <c r="F752" t="s">
        <v>3</v>
      </c>
      <c r="G752">
        <v>507130940</v>
      </c>
      <c r="J752" t="s">
        <v>3</v>
      </c>
      <c r="K752">
        <v>3493510</v>
      </c>
    </row>
    <row r="753" spans="2:11">
      <c r="B753" t="s">
        <v>391</v>
      </c>
      <c r="F753" t="s">
        <v>391</v>
      </c>
      <c r="J753" t="s">
        <v>391</v>
      </c>
    </row>
    <row r="754" spans="2:11">
      <c r="B754" t="s">
        <v>3</v>
      </c>
      <c r="C754">
        <v>3926425</v>
      </c>
      <c r="F754" t="s">
        <v>3</v>
      </c>
      <c r="G754">
        <v>505362190</v>
      </c>
      <c r="J754" t="s">
        <v>3</v>
      </c>
      <c r="K754">
        <v>3402016</v>
      </c>
    </row>
    <row r="755" spans="2:11">
      <c r="B755" t="s">
        <v>392</v>
      </c>
      <c r="F755" t="s">
        <v>392</v>
      </c>
      <c r="J755" t="s">
        <v>392</v>
      </c>
    </row>
    <row r="756" spans="2:11">
      <c r="B756" t="s">
        <v>3</v>
      </c>
      <c r="C756">
        <v>3915604</v>
      </c>
      <c r="F756" t="s">
        <v>3</v>
      </c>
      <c r="G756">
        <v>503565201</v>
      </c>
      <c r="J756" t="s">
        <v>3</v>
      </c>
      <c r="K756">
        <v>3415956</v>
      </c>
    </row>
    <row r="757" spans="2:11">
      <c r="B757" t="s">
        <v>393</v>
      </c>
      <c r="F757" t="s">
        <v>393</v>
      </c>
      <c r="J757" t="s">
        <v>393</v>
      </c>
    </row>
    <row r="758" spans="2:11">
      <c r="B758" t="s">
        <v>3</v>
      </c>
      <c r="C758">
        <v>3755782</v>
      </c>
      <c r="F758" t="s">
        <v>3</v>
      </c>
      <c r="G758">
        <v>505570284</v>
      </c>
      <c r="J758" t="s">
        <v>3</v>
      </c>
      <c r="K758">
        <v>3273150</v>
      </c>
    </row>
    <row r="759" spans="2:11">
      <c r="B759" t="s">
        <v>394</v>
      </c>
      <c r="F759" t="s">
        <v>394</v>
      </c>
      <c r="J759" t="s">
        <v>394</v>
      </c>
    </row>
    <row r="760" spans="2:11">
      <c r="B760" t="s">
        <v>3</v>
      </c>
      <c r="C760">
        <v>3806415</v>
      </c>
      <c r="F760" t="s">
        <v>3</v>
      </c>
      <c r="G760">
        <v>505957912</v>
      </c>
      <c r="J760" t="s">
        <v>3</v>
      </c>
      <c r="K760">
        <v>3317098</v>
      </c>
    </row>
    <row r="761" spans="2:11">
      <c r="B761" t="s">
        <v>395</v>
      </c>
      <c r="F761" t="s">
        <v>395</v>
      </c>
      <c r="J761" t="s">
        <v>395</v>
      </c>
    </row>
    <row r="762" spans="2:11">
      <c r="B762" t="s">
        <v>3</v>
      </c>
      <c r="C762">
        <v>3883025</v>
      </c>
      <c r="F762" t="s">
        <v>3</v>
      </c>
      <c r="G762">
        <v>505711735</v>
      </c>
      <c r="J762" t="s">
        <v>3</v>
      </c>
      <c r="K762">
        <v>3371388</v>
      </c>
    </row>
    <row r="763" spans="2:11">
      <c r="B763" t="s">
        <v>396</v>
      </c>
      <c r="F763" t="s">
        <v>396</v>
      </c>
      <c r="J763" t="s">
        <v>396</v>
      </c>
    </row>
    <row r="764" spans="2:11">
      <c r="B764" t="s">
        <v>3</v>
      </c>
      <c r="C764">
        <v>4072394</v>
      </c>
      <c r="F764" t="s">
        <v>3</v>
      </c>
      <c r="G764">
        <v>506342935</v>
      </c>
      <c r="J764" t="s">
        <v>3</v>
      </c>
      <c r="K764">
        <v>3512898</v>
      </c>
    </row>
    <row r="765" spans="2:11">
      <c r="B765" t="s">
        <v>397</v>
      </c>
      <c r="F765" t="s">
        <v>397</v>
      </c>
      <c r="J765" t="s">
        <v>397</v>
      </c>
    </row>
    <row r="766" spans="2:11">
      <c r="B766" t="s">
        <v>3</v>
      </c>
      <c r="C766">
        <v>3645470</v>
      </c>
      <c r="F766" t="s">
        <v>3</v>
      </c>
      <c r="G766">
        <v>547065453</v>
      </c>
      <c r="J766" t="s">
        <v>3</v>
      </c>
      <c r="K766">
        <v>3154846</v>
      </c>
    </row>
    <row r="767" spans="2:11">
      <c r="B767" t="s">
        <v>398</v>
      </c>
      <c r="F767" t="s">
        <v>398</v>
      </c>
      <c r="J767" t="s">
        <v>398</v>
      </c>
    </row>
    <row r="768" spans="2:11">
      <c r="B768" t="s">
        <v>3</v>
      </c>
      <c r="C768">
        <v>3762562</v>
      </c>
      <c r="F768" t="s">
        <v>3</v>
      </c>
      <c r="G768">
        <v>546786281</v>
      </c>
      <c r="J768" t="s">
        <v>3</v>
      </c>
      <c r="K768">
        <v>3262198</v>
      </c>
    </row>
    <row r="769" spans="2:11">
      <c r="B769" t="s">
        <v>399</v>
      </c>
      <c r="F769" t="s">
        <v>399</v>
      </c>
      <c r="J769" t="s">
        <v>399</v>
      </c>
    </row>
    <row r="770" spans="2:11">
      <c r="B770" t="s">
        <v>3</v>
      </c>
      <c r="C770">
        <v>3648186</v>
      </c>
      <c r="F770" t="s">
        <v>3</v>
      </c>
      <c r="G770">
        <v>546391547</v>
      </c>
      <c r="J770" t="s">
        <v>3</v>
      </c>
      <c r="K770">
        <v>3183726</v>
      </c>
    </row>
    <row r="771" spans="2:11">
      <c r="B771" t="s">
        <v>400</v>
      </c>
      <c r="F771" t="s">
        <v>400</v>
      </c>
      <c r="J771" t="s">
        <v>400</v>
      </c>
    </row>
    <row r="772" spans="2:11">
      <c r="B772" t="s">
        <v>3</v>
      </c>
      <c r="C772">
        <v>4015537</v>
      </c>
      <c r="F772" t="s">
        <v>3</v>
      </c>
      <c r="G772">
        <v>548391458</v>
      </c>
      <c r="J772" t="s">
        <v>3</v>
      </c>
      <c r="K772">
        <v>3449638</v>
      </c>
    </row>
    <row r="773" spans="2:11">
      <c r="B773" t="s">
        <v>401</v>
      </c>
      <c r="F773" t="s">
        <v>401</v>
      </c>
      <c r="J773" t="s">
        <v>401</v>
      </c>
    </row>
    <row r="774" spans="2:11">
      <c r="B774" t="s">
        <v>3</v>
      </c>
      <c r="C774">
        <v>3970051</v>
      </c>
      <c r="F774" t="s">
        <v>3</v>
      </c>
      <c r="G774">
        <v>545290272</v>
      </c>
      <c r="J774" t="s">
        <v>3</v>
      </c>
      <c r="K774">
        <v>3445642</v>
      </c>
    </row>
    <row r="775" spans="2:11">
      <c r="B775" t="s">
        <v>402</v>
      </c>
      <c r="F775" t="s">
        <v>402</v>
      </c>
      <c r="J775" t="s">
        <v>402</v>
      </c>
    </row>
    <row r="776" spans="2:11">
      <c r="B776" t="s">
        <v>3</v>
      </c>
      <c r="C776">
        <v>3844066</v>
      </c>
      <c r="F776" t="s">
        <v>3</v>
      </c>
      <c r="G776">
        <v>545210312</v>
      </c>
      <c r="J776" t="s">
        <v>3</v>
      </c>
      <c r="K776">
        <v>3344418</v>
      </c>
    </row>
    <row r="777" spans="2:11">
      <c r="B777" t="s">
        <v>403</v>
      </c>
      <c r="F777" t="s">
        <v>403</v>
      </c>
      <c r="J777" t="s">
        <v>403</v>
      </c>
    </row>
    <row r="778" spans="2:11">
      <c r="B778" t="s">
        <v>3</v>
      </c>
      <c r="C778">
        <v>3751534</v>
      </c>
      <c r="F778" t="s">
        <v>3</v>
      </c>
      <c r="G778">
        <v>546221069</v>
      </c>
      <c r="J778" t="s">
        <v>3</v>
      </c>
      <c r="K778">
        <v>3268902</v>
      </c>
    </row>
    <row r="779" spans="2:11">
      <c r="B779" t="s">
        <v>404</v>
      </c>
      <c r="F779" t="s">
        <v>404</v>
      </c>
      <c r="J779" t="s">
        <v>404</v>
      </c>
    </row>
    <row r="780" spans="2:11">
      <c r="B780" t="s">
        <v>3</v>
      </c>
      <c r="C780">
        <v>3789585</v>
      </c>
      <c r="F780" t="s">
        <v>3</v>
      </c>
      <c r="G780">
        <v>546777724</v>
      </c>
      <c r="J780" t="s">
        <v>3</v>
      </c>
      <c r="K780">
        <v>3300268</v>
      </c>
    </row>
    <row r="781" spans="2:11">
      <c r="B781" t="s">
        <v>405</v>
      </c>
      <c r="F781" t="s">
        <v>405</v>
      </c>
      <c r="J781" t="s">
        <v>405</v>
      </c>
    </row>
    <row r="782" spans="2:11">
      <c r="B782" t="s">
        <v>3</v>
      </c>
      <c r="C782">
        <v>3830615</v>
      </c>
      <c r="F782" t="s">
        <v>3</v>
      </c>
      <c r="G782">
        <v>547082429</v>
      </c>
      <c r="J782" t="s">
        <v>3</v>
      </c>
      <c r="K782">
        <v>3318978</v>
      </c>
    </row>
    <row r="783" spans="2:11">
      <c r="B783" t="s">
        <v>406</v>
      </c>
      <c r="F783" t="s">
        <v>406</v>
      </c>
      <c r="J783" t="s">
        <v>406</v>
      </c>
    </row>
    <row r="784" spans="2:11">
      <c r="B784" t="s">
        <v>3</v>
      </c>
      <c r="C784">
        <v>4053806</v>
      </c>
      <c r="F784" t="s">
        <v>3</v>
      </c>
      <c r="G784">
        <v>547233918</v>
      </c>
      <c r="J784" t="s">
        <v>3</v>
      </c>
      <c r="K784">
        <v>3494310</v>
      </c>
    </row>
    <row r="785" spans="2:11">
      <c r="B785" t="s">
        <v>407</v>
      </c>
      <c r="F785" t="s">
        <v>407</v>
      </c>
      <c r="J785" t="s">
        <v>407</v>
      </c>
    </row>
    <row r="786" spans="2:11">
      <c r="B786" t="s">
        <v>3</v>
      </c>
      <c r="C786">
        <v>3676880</v>
      </c>
      <c r="F786" t="s">
        <v>3</v>
      </c>
      <c r="G786">
        <v>589328922</v>
      </c>
      <c r="J786" t="s">
        <v>3</v>
      </c>
      <c r="K786">
        <v>3186256</v>
      </c>
    </row>
    <row r="787" spans="2:11">
      <c r="B787" t="s">
        <v>408</v>
      </c>
      <c r="F787" t="s">
        <v>408</v>
      </c>
      <c r="J787" t="s">
        <v>408</v>
      </c>
    </row>
    <row r="788" spans="2:11">
      <c r="B788" t="s">
        <v>3</v>
      </c>
      <c r="C788">
        <v>3692362</v>
      </c>
      <c r="F788" t="s">
        <v>3</v>
      </c>
      <c r="G788">
        <v>590552942</v>
      </c>
      <c r="J788" t="s">
        <v>3</v>
      </c>
      <c r="K788">
        <v>3191998</v>
      </c>
    </row>
    <row r="789" spans="2:11">
      <c r="B789" t="s">
        <v>409</v>
      </c>
      <c r="F789" t="s">
        <v>409</v>
      </c>
      <c r="J789" t="s">
        <v>409</v>
      </c>
    </row>
    <row r="790" spans="2:11">
      <c r="B790" t="s">
        <v>3</v>
      </c>
      <c r="C790">
        <v>3635472</v>
      </c>
      <c r="F790" t="s">
        <v>3</v>
      </c>
      <c r="G790">
        <v>589322055</v>
      </c>
      <c r="J790" t="s">
        <v>3</v>
      </c>
      <c r="K790">
        <v>3171012</v>
      </c>
    </row>
    <row r="791" spans="2:11">
      <c r="B791" t="s">
        <v>410</v>
      </c>
      <c r="F791" t="s">
        <v>410</v>
      </c>
      <c r="J791" t="s">
        <v>410</v>
      </c>
    </row>
    <row r="792" spans="2:11">
      <c r="B792" t="s">
        <v>3</v>
      </c>
      <c r="C792">
        <v>3994711</v>
      </c>
      <c r="F792" t="s">
        <v>3</v>
      </c>
      <c r="G792">
        <v>591440075</v>
      </c>
      <c r="J792" t="s">
        <v>3</v>
      </c>
      <c r="K792">
        <v>3428812</v>
      </c>
    </row>
    <row r="793" spans="2:11">
      <c r="B793" t="s">
        <v>411</v>
      </c>
      <c r="F793" t="s">
        <v>411</v>
      </c>
      <c r="J793" t="s">
        <v>411</v>
      </c>
    </row>
    <row r="794" spans="2:11">
      <c r="B794" t="s">
        <v>3</v>
      </c>
      <c r="C794">
        <v>3907633</v>
      </c>
      <c r="F794" t="s">
        <v>3</v>
      </c>
      <c r="G794">
        <v>588989156</v>
      </c>
      <c r="J794" t="s">
        <v>3</v>
      </c>
      <c r="K794">
        <v>3383224</v>
      </c>
    </row>
    <row r="795" spans="2:11">
      <c r="B795" t="s">
        <v>412</v>
      </c>
      <c r="F795" t="s">
        <v>412</v>
      </c>
      <c r="J795" t="s">
        <v>412</v>
      </c>
    </row>
    <row r="796" spans="2:11">
      <c r="B796" t="s">
        <v>3</v>
      </c>
      <c r="C796">
        <v>3839554</v>
      </c>
      <c r="F796" t="s">
        <v>3</v>
      </c>
      <c r="G796">
        <v>588009742</v>
      </c>
      <c r="J796" t="s">
        <v>3</v>
      </c>
      <c r="K796">
        <v>3339906</v>
      </c>
    </row>
    <row r="797" spans="2:11">
      <c r="B797" t="s">
        <v>413</v>
      </c>
      <c r="F797" t="s">
        <v>413</v>
      </c>
      <c r="J797" t="s">
        <v>413</v>
      </c>
    </row>
    <row r="798" spans="2:11">
      <c r="B798" t="s">
        <v>3</v>
      </c>
      <c r="C798">
        <v>3744094</v>
      </c>
      <c r="F798" t="s">
        <v>3</v>
      </c>
      <c r="G798">
        <v>589072513</v>
      </c>
      <c r="J798" t="s">
        <v>3</v>
      </c>
      <c r="K798">
        <v>3261462</v>
      </c>
    </row>
    <row r="799" spans="2:11">
      <c r="B799" t="s">
        <v>414</v>
      </c>
      <c r="F799" t="s">
        <v>414</v>
      </c>
      <c r="J799" t="s">
        <v>414</v>
      </c>
    </row>
    <row r="800" spans="2:11">
      <c r="B800" t="s">
        <v>3</v>
      </c>
      <c r="C800">
        <v>3766407</v>
      </c>
      <c r="F800" t="s">
        <v>3</v>
      </c>
      <c r="G800">
        <v>589856470</v>
      </c>
      <c r="J800" t="s">
        <v>3</v>
      </c>
      <c r="K800">
        <v>3277090</v>
      </c>
    </row>
    <row r="801" spans="2:11">
      <c r="B801" t="s">
        <v>415</v>
      </c>
      <c r="F801" t="s">
        <v>415</v>
      </c>
      <c r="J801" t="s">
        <v>415</v>
      </c>
    </row>
    <row r="802" spans="2:11">
      <c r="B802" t="s">
        <v>3</v>
      </c>
      <c r="C802">
        <v>3865163</v>
      </c>
      <c r="F802" t="s">
        <v>3</v>
      </c>
      <c r="G802">
        <v>589324232</v>
      </c>
      <c r="J802" t="s">
        <v>3</v>
      </c>
      <c r="K802">
        <v>3353526</v>
      </c>
    </row>
    <row r="803" spans="2:11">
      <c r="B803" t="s">
        <v>416</v>
      </c>
      <c r="F803" t="s">
        <v>416</v>
      </c>
      <c r="J803" t="s">
        <v>416</v>
      </c>
    </row>
    <row r="804" spans="2:11">
      <c r="B804" t="s">
        <v>3</v>
      </c>
      <c r="C804">
        <v>4027976</v>
      </c>
      <c r="F804" t="s">
        <v>3</v>
      </c>
      <c r="G804">
        <v>590348488</v>
      </c>
      <c r="J804" t="s">
        <v>3</v>
      </c>
      <c r="K804">
        <v>3468480</v>
      </c>
    </row>
    <row r="805" spans="2:11">
      <c r="B805" t="s">
        <v>417</v>
      </c>
      <c r="F805" t="s">
        <v>417</v>
      </c>
      <c r="J805" t="s">
        <v>417</v>
      </c>
    </row>
    <row r="806" spans="2:11">
      <c r="B806" t="s">
        <v>3</v>
      </c>
      <c r="C806">
        <v>3652598</v>
      </c>
      <c r="F806" t="s">
        <v>3</v>
      </c>
      <c r="G806">
        <v>634626963</v>
      </c>
      <c r="J806" t="s">
        <v>3</v>
      </c>
      <c r="K806">
        <v>3161974</v>
      </c>
    </row>
    <row r="807" spans="2:11">
      <c r="B807" t="s">
        <v>418</v>
      </c>
      <c r="F807" t="s">
        <v>418</v>
      </c>
      <c r="J807" t="s">
        <v>418</v>
      </c>
    </row>
    <row r="808" spans="2:11">
      <c r="B808" t="s">
        <v>3</v>
      </c>
      <c r="C808">
        <v>3718342</v>
      </c>
      <c r="F808" t="s">
        <v>3</v>
      </c>
      <c r="G808">
        <v>635112743</v>
      </c>
      <c r="J808" t="s">
        <v>3</v>
      </c>
      <c r="K808">
        <v>3217978</v>
      </c>
    </row>
    <row r="809" spans="2:11">
      <c r="B809" t="s">
        <v>419</v>
      </c>
      <c r="F809" t="s">
        <v>419</v>
      </c>
      <c r="J809" t="s">
        <v>419</v>
      </c>
    </row>
    <row r="810" spans="2:11">
      <c r="B810" t="s">
        <v>3</v>
      </c>
      <c r="C810">
        <v>3590550</v>
      </c>
      <c r="F810" t="s">
        <v>3</v>
      </c>
      <c r="G810">
        <v>634907827</v>
      </c>
      <c r="J810" t="s">
        <v>3</v>
      </c>
      <c r="K810">
        <v>3126090</v>
      </c>
    </row>
    <row r="811" spans="2:11">
      <c r="B811" t="s">
        <v>420</v>
      </c>
      <c r="F811" t="s">
        <v>420</v>
      </c>
      <c r="J811" t="s">
        <v>420</v>
      </c>
    </row>
    <row r="812" spans="2:11">
      <c r="B812" t="s">
        <v>3</v>
      </c>
      <c r="C812">
        <v>3972373</v>
      </c>
      <c r="F812" t="s">
        <v>3</v>
      </c>
      <c r="G812">
        <v>636720555</v>
      </c>
      <c r="J812" t="s">
        <v>3</v>
      </c>
      <c r="K812">
        <v>3406474</v>
      </c>
    </row>
    <row r="813" spans="2:11">
      <c r="B813" t="s">
        <v>421</v>
      </c>
      <c r="F813" t="s">
        <v>421</v>
      </c>
      <c r="J813" t="s">
        <v>421</v>
      </c>
    </row>
    <row r="814" spans="2:11">
      <c r="B814" t="s">
        <v>3</v>
      </c>
      <c r="C814">
        <v>3891049</v>
      </c>
      <c r="F814" t="s">
        <v>3</v>
      </c>
      <c r="G814">
        <v>634192419</v>
      </c>
      <c r="J814" t="s">
        <v>3</v>
      </c>
      <c r="K814">
        <v>3366640</v>
      </c>
    </row>
    <row r="815" spans="2:11">
      <c r="B815" t="s">
        <v>422</v>
      </c>
      <c r="F815" t="s">
        <v>422</v>
      </c>
      <c r="J815" t="s">
        <v>422</v>
      </c>
    </row>
    <row r="816" spans="2:11">
      <c r="B816" t="s">
        <v>3</v>
      </c>
      <c r="C816">
        <v>3803152</v>
      </c>
      <c r="F816" t="s">
        <v>3</v>
      </c>
      <c r="G816">
        <v>633497839</v>
      </c>
      <c r="J816" t="s">
        <v>3</v>
      </c>
      <c r="K816">
        <v>3303504</v>
      </c>
    </row>
    <row r="817" spans="2:11">
      <c r="B817" t="s">
        <v>423</v>
      </c>
      <c r="F817" t="s">
        <v>423</v>
      </c>
      <c r="J817" t="s">
        <v>423</v>
      </c>
    </row>
    <row r="818" spans="2:11">
      <c r="B818" t="s">
        <v>3</v>
      </c>
      <c r="C818">
        <v>3723154</v>
      </c>
      <c r="F818" t="s">
        <v>3</v>
      </c>
      <c r="G818">
        <v>634315442</v>
      </c>
      <c r="J818" t="s">
        <v>3</v>
      </c>
      <c r="K818">
        <v>3240522</v>
      </c>
    </row>
    <row r="819" spans="2:11">
      <c r="B819" t="s">
        <v>424</v>
      </c>
      <c r="F819" t="s">
        <v>424</v>
      </c>
      <c r="J819" t="s">
        <v>424</v>
      </c>
    </row>
    <row r="820" spans="2:11">
      <c r="B820" t="s">
        <v>3</v>
      </c>
      <c r="C820">
        <v>3776223</v>
      </c>
      <c r="F820" t="s">
        <v>3</v>
      </c>
      <c r="G820">
        <v>634651430</v>
      </c>
      <c r="J820" t="s">
        <v>3</v>
      </c>
      <c r="K820">
        <v>3286906</v>
      </c>
    </row>
    <row r="821" spans="2:11">
      <c r="B821" t="s">
        <v>425</v>
      </c>
      <c r="F821" t="s">
        <v>425</v>
      </c>
      <c r="J821" t="s">
        <v>425</v>
      </c>
    </row>
    <row r="822" spans="2:11">
      <c r="B822" t="s">
        <v>3</v>
      </c>
      <c r="C822">
        <v>3813329</v>
      </c>
      <c r="F822" t="s">
        <v>3</v>
      </c>
      <c r="G822">
        <v>635017972</v>
      </c>
      <c r="J822" t="s">
        <v>3</v>
      </c>
      <c r="K822">
        <v>3301692</v>
      </c>
    </row>
    <row r="823" spans="2:11">
      <c r="B823" t="s">
        <v>426</v>
      </c>
      <c r="F823" t="s">
        <v>426</v>
      </c>
      <c r="J823" t="s">
        <v>426</v>
      </c>
    </row>
    <row r="824" spans="2:11">
      <c r="B824" t="s">
        <v>3</v>
      </c>
      <c r="C824">
        <v>4020032</v>
      </c>
      <c r="F824" t="s">
        <v>3</v>
      </c>
      <c r="G824">
        <v>635398387</v>
      </c>
      <c r="J824" t="s">
        <v>3</v>
      </c>
      <c r="K824">
        <v>3460536</v>
      </c>
    </row>
    <row r="825" spans="2:11">
      <c r="B825" t="s">
        <v>427</v>
      </c>
      <c r="F825" t="s">
        <v>427</v>
      </c>
      <c r="J825" t="s">
        <v>427</v>
      </c>
    </row>
    <row r="826" spans="2:11">
      <c r="B826" t="s">
        <v>3</v>
      </c>
      <c r="C826">
        <v>3600230</v>
      </c>
      <c r="F826" t="s">
        <v>3</v>
      </c>
      <c r="G826">
        <v>682599573</v>
      </c>
      <c r="J826" t="s">
        <v>3</v>
      </c>
      <c r="K826">
        <v>3109606</v>
      </c>
    </row>
    <row r="827" spans="2:11">
      <c r="B827" t="s">
        <v>428</v>
      </c>
      <c r="F827" t="s">
        <v>428</v>
      </c>
      <c r="J827" t="s">
        <v>428</v>
      </c>
    </row>
    <row r="828" spans="2:11">
      <c r="B828" t="s">
        <v>3</v>
      </c>
      <c r="C828">
        <v>3690580</v>
      </c>
      <c r="F828" t="s">
        <v>3</v>
      </c>
      <c r="G828">
        <v>682731713</v>
      </c>
      <c r="J828" t="s">
        <v>3</v>
      </c>
      <c r="K828">
        <v>3190216</v>
      </c>
    </row>
    <row r="829" spans="2:11">
      <c r="B829" t="s">
        <v>429</v>
      </c>
      <c r="F829" t="s">
        <v>429</v>
      </c>
      <c r="J829" t="s">
        <v>429</v>
      </c>
    </row>
    <row r="830" spans="2:11">
      <c r="B830" t="s">
        <v>3</v>
      </c>
      <c r="C830">
        <v>3585444</v>
      </c>
      <c r="F830" t="s">
        <v>3</v>
      </c>
      <c r="G830">
        <v>682193291</v>
      </c>
      <c r="J830" t="s">
        <v>3</v>
      </c>
      <c r="K830">
        <v>3120984</v>
      </c>
    </row>
    <row r="831" spans="2:11">
      <c r="B831" t="s">
        <v>430</v>
      </c>
      <c r="F831" t="s">
        <v>430</v>
      </c>
      <c r="J831" t="s">
        <v>430</v>
      </c>
    </row>
    <row r="832" spans="2:11">
      <c r="B832" t="s">
        <v>3</v>
      </c>
      <c r="C832">
        <v>3979615</v>
      </c>
      <c r="F832" t="s">
        <v>3</v>
      </c>
      <c r="G832">
        <v>683815874</v>
      </c>
      <c r="J832" t="s">
        <v>3</v>
      </c>
      <c r="K832">
        <v>3413716</v>
      </c>
    </row>
    <row r="833" spans="2:11">
      <c r="B833" t="s">
        <v>431</v>
      </c>
      <c r="F833" t="s">
        <v>431</v>
      </c>
      <c r="J833" t="s">
        <v>431</v>
      </c>
    </row>
    <row r="834" spans="2:11">
      <c r="B834" t="s">
        <v>3</v>
      </c>
      <c r="C834">
        <v>3917989</v>
      </c>
      <c r="F834" t="s">
        <v>3</v>
      </c>
      <c r="G834">
        <v>680968735</v>
      </c>
      <c r="J834" t="s">
        <v>3</v>
      </c>
      <c r="K834">
        <v>3393580</v>
      </c>
    </row>
    <row r="835" spans="2:11">
      <c r="B835" t="s">
        <v>432</v>
      </c>
      <c r="F835" t="s">
        <v>432</v>
      </c>
      <c r="J835" t="s">
        <v>432</v>
      </c>
    </row>
    <row r="836" spans="2:11">
      <c r="B836" t="s">
        <v>3</v>
      </c>
      <c r="C836">
        <v>3826654</v>
      </c>
      <c r="F836" t="s">
        <v>3</v>
      </c>
      <c r="G836">
        <v>680353738</v>
      </c>
      <c r="J836" t="s">
        <v>3</v>
      </c>
      <c r="K836">
        <v>3327006</v>
      </c>
    </row>
    <row r="837" spans="2:11">
      <c r="B837" t="s">
        <v>433</v>
      </c>
      <c r="F837" t="s">
        <v>433</v>
      </c>
      <c r="J837" t="s">
        <v>433</v>
      </c>
    </row>
    <row r="838" spans="2:11">
      <c r="B838" t="s">
        <v>3</v>
      </c>
      <c r="C838">
        <v>3686212</v>
      </c>
      <c r="F838" t="s">
        <v>3</v>
      </c>
      <c r="G838">
        <v>682039523</v>
      </c>
      <c r="J838" t="s">
        <v>3</v>
      </c>
      <c r="K838">
        <v>3203580</v>
      </c>
    </row>
    <row r="839" spans="2:11">
      <c r="B839" t="s">
        <v>434</v>
      </c>
      <c r="F839" t="s">
        <v>434</v>
      </c>
      <c r="J839" t="s">
        <v>434</v>
      </c>
    </row>
    <row r="840" spans="2:11">
      <c r="B840" t="s">
        <v>3</v>
      </c>
      <c r="C840">
        <v>3736581</v>
      </c>
      <c r="F840" t="s">
        <v>3</v>
      </c>
      <c r="G840">
        <v>682432850</v>
      </c>
      <c r="J840" t="s">
        <v>3</v>
      </c>
      <c r="K840">
        <v>3247264</v>
      </c>
    </row>
    <row r="841" spans="2:11">
      <c r="B841" t="s">
        <v>435</v>
      </c>
      <c r="F841" t="s">
        <v>435</v>
      </c>
      <c r="J841" t="s">
        <v>435</v>
      </c>
    </row>
    <row r="842" spans="2:11">
      <c r="B842" t="s">
        <v>3</v>
      </c>
      <c r="C842">
        <v>3819317</v>
      </c>
      <c r="F842" t="s">
        <v>3</v>
      </c>
      <c r="G842">
        <v>682137610</v>
      </c>
      <c r="J842" t="s">
        <v>3</v>
      </c>
      <c r="K842">
        <v>3307680</v>
      </c>
    </row>
    <row r="843" spans="2:11">
      <c r="B843" t="s">
        <v>436</v>
      </c>
      <c r="F843" t="s">
        <v>436</v>
      </c>
      <c r="J843" t="s">
        <v>436</v>
      </c>
    </row>
    <row r="844" spans="2:11">
      <c r="B844" t="s">
        <v>3</v>
      </c>
      <c r="C844">
        <v>3984824</v>
      </c>
      <c r="F844" t="s">
        <v>3</v>
      </c>
      <c r="G844">
        <v>683129960</v>
      </c>
      <c r="J844" t="s">
        <v>3</v>
      </c>
      <c r="K844">
        <v>3425328</v>
      </c>
    </row>
    <row r="845" spans="2:11">
      <c r="B845" t="s">
        <v>437</v>
      </c>
      <c r="F845" t="s">
        <v>437</v>
      </c>
      <c r="J845" t="s">
        <v>437</v>
      </c>
    </row>
    <row r="846" spans="2:11">
      <c r="B846" t="s">
        <v>3</v>
      </c>
      <c r="C846">
        <v>3622526</v>
      </c>
      <c r="F846" t="s">
        <v>3</v>
      </c>
      <c r="G846">
        <v>731794113</v>
      </c>
      <c r="J846" t="s">
        <v>3</v>
      </c>
      <c r="K846">
        <v>3131902</v>
      </c>
    </row>
    <row r="847" spans="2:11">
      <c r="B847" t="s">
        <v>438</v>
      </c>
      <c r="F847" t="s">
        <v>438</v>
      </c>
      <c r="J847" t="s">
        <v>438</v>
      </c>
    </row>
    <row r="848" spans="2:11">
      <c r="B848" t="s">
        <v>3</v>
      </c>
      <c r="C848">
        <v>3661996</v>
      </c>
      <c r="F848" t="s">
        <v>3</v>
      </c>
      <c r="G848">
        <v>732660716</v>
      </c>
      <c r="J848" t="s">
        <v>3</v>
      </c>
      <c r="K848">
        <v>3161632</v>
      </c>
    </row>
    <row r="849" spans="2:11">
      <c r="B849" t="s">
        <v>439</v>
      </c>
      <c r="F849" t="s">
        <v>439</v>
      </c>
      <c r="J849" t="s">
        <v>439</v>
      </c>
    </row>
    <row r="850" spans="2:11">
      <c r="B850" t="s">
        <v>3</v>
      </c>
      <c r="C850">
        <v>3603108</v>
      </c>
      <c r="F850" t="s">
        <v>3</v>
      </c>
      <c r="G850">
        <v>731473127</v>
      </c>
      <c r="J850" t="s">
        <v>3</v>
      </c>
      <c r="K850">
        <v>3138648</v>
      </c>
    </row>
    <row r="851" spans="2:11">
      <c r="B851" t="s">
        <v>440</v>
      </c>
      <c r="F851" t="s">
        <v>440</v>
      </c>
      <c r="J851" t="s">
        <v>440</v>
      </c>
    </row>
    <row r="852" spans="2:11">
      <c r="B852" t="s">
        <v>3</v>
      </c>
      <c r="C852">
        <v>3969253</v>
      </c>
      <c r="F852" t="s">
        <v>3</v>
      </c>
      <c r="G852">
        <v>733490736</v>
      </c>
      <c r="J852" t="s">
        <v>3</v>
      </c>
      <c r="K852">
        <v>3403354</v>
      </c>
    </row>
    <row r="853" spans="2:11">
      <c r="B853" t="s">
        <v>441</v>
      </c>
      <c r="F853" t="s">
        <v>441</v>
      </c>
      <c r="J853" t="s">
        <v>441</v>
      </c>
    </row>
    <row r="854" spans="2:11">
      <c r="B854" t="s">
        <v>3</v>
      </c>
      <c r="C854">
        <v>3836083</v>
      </c>
      <c r="F854" t="s">
        <v>3</v>
      </c>
      <c r="G854">
        <v>731703830</v>
      </c>
      <c r="J854" t="s">
        <v>3</v>
      </c>
      <c r="K854">
        <v>3311674</v>
      </c>
    </row>
    <row r="855" spans="2:11">
      <c r="B855" t="s">
        <v>442</v>
      </c>
      <c r="F855" t="s">
        <v>442</v>
      </c>
      <c r="J855" t="s">
        <v>442</v>
      </c>
    </row>
    <row r="856" spans="2:11">
      <c r="B856" t="s">
        <v>3</v>
      </c>
      <c r="C856">
        <v>3821482</v>
      </c>
      <c r="F856" t="s">
        <v>3</v>
      </c>
      <c r="G856">
        <v>729959920</v>
      </c>
      <c r="J856" t="s">
        <v>3</v>
      </c>
      <c r="K856">
        <v>3321834</v>
      </c>
    </row>
    <row r="857" spans="2:11">
      <c r="B857" t="s">
        <v>443</v>
      </c>
      <c r="F857" t="s">
        <v>443</v>
      </c>
      <c r="J857" t="s">
        <v>443</v>
      </c>
    </row>
    <row r="858" spans="2:11">
      <c r="B858" t="s">
        <v>3</v>
      </c>
      <c r="C858">
        <v>3668134</v>
      </c>
      <c r="F858" t="s">
        <v>3</v>
      </c>
      <c r="G858">
        <v>731824927</v>
      </c>
      <c r="J858" t="s">
        <v>3</v>
      </c>
      <c r="K858">
        <v>3185502</v>
      </c>
    </row>
    <row r="859" spans="2:11">
      <c r="B859" t="s">
        <v>444</v>
      </c>
      <c r="F859" t="s">
        <v>444</v>
      </c>
      <c r="J859" t="s">
        <v>444</v>
      </c>
    </row>
    <row r="860" spans="2:11">
      <c r="B860" t="s">
        <v>3</v>
      </c>
      <c r="C860">
        <v>3734823</v>
      </c>
      <c r="F860" t="s">
        <v>3</v>
      </c>
      <c r="G860">
        <v>731981757</v>
      </c>
      <c r="J860" t="s">
        <v>3</v>
      </c>
      <c r="K860">
        <v>3245506</v>
      </c>
    </row>
    <row r="861" spans="2:11">
      <c r="B861" t="s">
        <v>445</v>
      </c>
      <c r="F861" t="s">
        <v>445</v>
      </c>
      <c r="J861" t="s">
        <v>445</v>
      </c>
    </row>
    <row r="862" spans="2:11">
      <c r="B862" t="s">
        <v>3</v>
      </c>
      <c r="C862">
        <v>3818621</v>
      </c>
      <c r="F862" t="s">
        <v>3</v>
      </c>
      <c r="G862">
        <v>731669068</v>
      </c>
      <c r="J862" t="s">
        <v>3</v>
      </c>
      <c r="K862">
        <v>3306984</v>
      </c>
    </row>
    <row r="863" spans="2:11">
      <c r="B863" t="s">
        <v>446</v>
      </c>
      <c r="F863" t="s">
        <v>446</v>
      </c>
      <c r="J863" t="s">
        <v>446</v>
      </c>
    </row>
    <row r="864" spans="2:11">
      <c r="B864" t="s">
        <v>3</v>
      </c>
      <c r="C864">
        <v>3983948</v>
      </c>
      <c r="F864" t="s">
        <v>3</v>
      </c>
      <c r="G864">
        <v>732656268</v>
      </c>
      <c r="J864" t="s">
        <v>3</v>
      </c>
      <c r="K864">
        <v>3424452</v>
      </c>
    </row>
    <row r="865" spans="2:11">
      <c r="B865" t="s">
        <v>447</v>
      </c>
      <c r="F865" t="s">
        <v>447</v>
      </c>
      <c r="J865" t="s">
        <v>447</v>
      </c>
    </row>
    <row r="866" spans="2:11">
      <c r="B866" t="s">
        <v>3</v>
      </c>
      <c r="C866">
        <v>3601742</v>
      </c>
      <c r="F866" t="s">
        <v>3</v>
      </c>
      <c r="G866">
        <v>783996762</v>
      </c>
      <c r="J866" t="s">
        <v>3</v>
      </c>
      <c r="K866">
        <v>3111118</v>
      </c>
    </row>
    <row r="867" spans="2:11">
      <c r="B867" t="s">
        <v>448</v>
      </c>
      <c r="F867" t="s">
        <v>448</v>
      </c>
      <c r="J867" t="s">
        <v>448</v>
      </c>
    </row>
    <row r="868" spans="2:11">
      <c r="B868" t="s">
        <v>3</v>
      </c>
      <c r="C868">
        <v>3652900</v>
      </c>
      <c r="F868" t="s">
        <v>3</v>
      </c>
      <c r="G868">
        <v>784701003</v>
      </c>
      <c r="J868" t="s">
        <v>3</v>
      </c>
      <c r="K868">
        <v>3152536</v>
      </c>
    </row>
    <row r="869" spans="2:11">
      <c r="B869" t="s">
        <v>449</v>
      </c>
      <c r="F869" t="s">
        <v>449</v>
      </c>
      <c r="J869" t="s">
        <v>449</v>
      </c>
    </row>
    <row r="870" spans="2:11">
      <c r="B870" t="s">
        <v>3</v>
      </c>
      <c r="C870">
        <v>3593220</v>
      </c>
      <c r="F870" t="s">
        <v>3</v>
      </c>
      <c r="G870">
        <v>783492553</v>
      </c>
      <c r="J870" t="s">
        <v>3</v>
      </c>
      <c r="K870">
        <v>3128760</v>
      </c>
    </row>
    <row r="871" spans="2:11">
      <c r="B871" t="s">
        <v>450</v>
      </c>
      <c r="F871" t="s">
        <v>450</v>
      </c>
      <c r="J871" t="s">
        <v>450</v>
      </c>
    </row>
    <row r="872" spans="2:11">
      <c r="B872" t="s">
        <v>3</v>
      </c>
      <c r="C872">
        <v>3942217</v>
      </c>
      <c r="F872" t="s">
        <v>3</v>
      </c>
      <c r="G872">
        <v>785795680</v>
      </c>
      <c r="J872" t="s">
        <v>3</v>
      </c>
      <c r="K872">
        <v>3376318</v>
      </c>
    </row>
    <row r="873" spans="2:11">
      <c r="B873" t="s">
        <v>451</v>
      </c>
      <c r="F873" t="s">
        <v>451</v>
      </c>
      <c r="J873" t="s">
        <v>451</v>
      </c>
    </row>
    <row r="874" spans="2:11">
      <c r="B874" t="s">
        <v>3</v>
      </c>
      <c r="C874">
        <v>3870871</v>
      </c>
      <c r="F874" t="s">
        <v>3</v>
      </c>
      <c r="G874">
        <v>783073708</v>
      </c>
      <c r="J874" t="s">
        <v>3</v>
      </c>
      <c r="K874">
        <v>3346462</v>
      </c>
    </row>
    <row r="875" spans="2:11">
      <c r="B875" t="s">
        <v>452</v>
      </c>
      <c r="F875" t="s">
        <v>452</v>
      </c>
      <c r="J875" t="s">
        <v>452</v>
      </c>
    </row>
    <row r="876" spans="2:11">
      <c r="B876" t="s">
        <v>3</v>
      </c>
      <c r="C876">
        <v>3778018</v>
      </c>
      <c r="F876" t="s">
        <v>3</v>
      </c>
      <c r="G876">
        <v>782483143</v>
      </c>
      <c r="J876" t="s">
        <v>3</v>
      </c>
      <c r="K876">
        <v>3278370</v>
      </c>
    </row>
    <row r="877" spans="2:11">
      <c r="B877" t="s">
        <v>453</v>
      </c>
      <c r="F877" t="s">
        <v>453</v>
      </c>
      <c r="J877" t="s">
        <v>453</v>
      </c>
    </row>
    <row r="878" spans="2:11">
      <c r="B878" t="s">
        <v>3</v>
      </c>
      <c r="C878">
        <v>3643930</v>
      </c>
      <c r="F878" t="s">
        <v>3</v>
      </c>
      <c r="G878">
        <v>784070508</v>
      </c>
      <c r="J878" t="s">
        <v>3</v>
      </c>
      <c r="K878">
        <v>3161298</v>
      </c>
    </row>
    <row r="879" spans="2:11">
      <c r="B879" t="s">
        <v>454</v>
      </c>
      <c r="F879" t="s">
        <v>454</v>
      </c>
      <c r="J879" t="s">
        <v>454</v>
      </c>
    </row>
    <row r="880" spans="2:11">
      <c r="B880" t="s">
        <v>3</v>
      </c>
      <c r="C880">
        <v>3717765</v>
      </c>
      <c r="F880" t="s">
        <v>3</v>
      </c>
      <c r="G880">
        <v>784110520</v>
      </c>
      <c r="J880" t="s">
        <v>3</v>
      </c>
      <c r="K880">
        <v>3228448</v>
      </c>
    </row>
    <row r="881" spans="2:11">
      <c r="B881" t="s">
        <v>455</v>
      </c>
      <c r="F881" t="s">
        <v>455</v>
      </c>
      <c r="J881" t="s">
        <v>455</v>
      </c>
    </row>
    <row r="882" spans="2:11">
      <c r="B882" t="s">
        <v>3</v>
      </c>
      <c r="C882">
        <v>3788615</v>
      </c>
      <c r="F882" t="s">
        <v>3</v>
      </c>
      <c r="G882">
        <v>784008664</v>
      </c>
      <c r="J882" t="s">
        <v>3</v>
      </c>
      <c r="K882">
        <v>3276978</v>
      </c>
    </row>
    <row r="883" spans="2:11">
      <c r="B883" t="s">
        <v>456</v>
      </c>
      <c r="F883" t="s">
        <v>456</v>
      </c>
      <c r="J883" t="s">
        <v>456</v>
      </c>
    </row>
    <row r="884" spans="2:11">
      <c r="B884" t="s">
        <v>3</v>
      </c>
      <c r="C884">
        <v>3975098</v>
      </c>
      <c r="F884" t="s">
        <v>3</v>
      </c>
      <c r="G884">
        <v>784693177</v>
      </c>
      <c r="J884" t="s">
        <v>3</v>
      </c>
      <c r="K884">
        <v>3415602</v>
      </c>
    </row>
    <row r="885" spans="2:11">
      <c r="B885" t="s">
        <v>457</v>
      </c>
      <c r="F885" t="s">
        <v>457</v>
      </c>
      <c r="J885" t="s">
        <v>457</v>
      </c>
    </row>
    <row r="886" spans="2:11">
      <c r="B886" t="s">
        <v>3</v>
      </c>
      <c r="C886">
        <v>3584228</v>
      </c>
      <c r="F886" t="s">
        <v>3</v>
      </c>
      <c r="G886">
        <v>838588594</v>
      </c>
      <c r="J886" t="s">
        <v>3</v>
      </c>
      <c r="K886">
        <v>3093604</v>
      </c>
    </row>
    <row r="887" spans="2:11">
      <c r="B887" t="s">
        <v>458</v>
      </c>
      <c r="F887" t="s">
        <v>458</v>
      </c>
      <c r="J887" t="s">
        <v>458</v>
      </c>
    </row>
    <row r="888" spans="2:11">
      <c r="B888" t="s">
        <v>3</v>
      </c>
      <c r="C888">
        <v>3633748</v>
      </c>
      <c r="F888" t="s">
        <v>3</v>
      </c>
      <c r="G888">
        <v>839289825</v>
      </c>
      <c r="J888" t="s">
        <v>3</v>
      </c>
      <c r="K888">
        <v>3133384</v>
      </c>
    </row>
    <row r="889" spans="2:11">
      <c r="B889" t="s">
        <v>459</v>
      </c>
      <c r="F889" t="s">
        <v>459</v>
      </c>
      <c r="J889" t="s">
        <v>459</v>
      </c>
    </row>
    <row r="890" spans="2:11">
      <c r="B890" t="s">
        <v>3</v>
      </c>
      <c r="C890">
        <v>3551850</v>
      </c>
      <c r="F890" t="s">
        <v>3</v>
      </c>
      <c r="G890">
        <v>838418569</v>
      </c>
      <c r="J890" t="s">
        <v>3</v>
      </c>
      <c r="K890">
        <v>3087390</v>
      </c>
    </row>
    <row r="891" spans="2:11">
      <c r="B891" t="s">
        <v>460</v>
      </c>
      <c r="F891" t="s">
        <v>460</v>
      </c>
      <c r="J891" t="s">
        <v>460</v>
      </c>
    </row>
    <row r="892" spans="2:11">
      <c r="B892" t="s">
        <v>3</v>
      </c>
      <c r="C892">
        <v>3928555</v>
      </c>
      <c r="F892" t="s">
        <v>3</v>
      </c>
      <c r="G892">
        <v>840312904</v>
      </c>
      <c r="J892" t="s">
        <v>3</v>
      </c>
      <c r="K892">
        <v>3362656</v>
      </c>
    </row>
    <row r="893" spans="2:11">
      <c r="B893" t="s">
        <v>461</v>
      </c>
      <c r="F893" t="s">
        <v>461</v>
      </c>
      <c r="J893" t="s">
        <v>461</v>
      </c>
    </row>
    <row r="894" spans="2:11">
      <c r="B894" t="s">
        <v>3</v>
      </c>
      <c r="C894">
        <v>3841759</v>
      </c>
      <c r="F894" t="s">
        <v>3</v>
      </c>
      <c r="G894">
        <v>837852098</v>
      </c>
      <c r="J894" t="s">
        <v>3</v>
      </c>
      <c r="K894">
        <v>3317350</v>
      </c>
    </row>
    <row r="895" spans="2:11">
      <c r="B895" t="s">
        <v>462</v>
      </c>
      <c r="F895" t="s">
        <v>462</v>
      </c>
      <c r="J895" t="s">
        <v>462</v>
      </c>
    </row>
    <row r="896" spans="2:11">
      <c r="B896" t="s">
        <v>3</v>
      </c>
      <c r="C896">
        <v>3762856</v>
      </c>
      <c r="F896" t="s">
        <v>3</v>
      </c>
      <c r="G896">
        <v>837025299</v>
      </c>
      <c r="J896" t="s">
        <v>3</v>
      </c>
      <c r="K896">
        <v>3263208</v>
      </c>
    </row>
    <row r="897" spans="2:11">
      <c r="B897" t="s">
        <v>463</v>
      </c>
      <c r="F897" t="s">
        <v>463</v>
      </c>
      <c r="J897" t="s">
        <v>463</v>
      </c>
    </row>
    <row r="898" spans="2:11">
      <c r="B898" t="s">
        <v>3</v>
      </c>
      <c r="C898">
        <v>3631576</v>
      </c>
      <c r="F898" t="s">
        <v>3</v>
      </c>
      <c r="G898">
        <v>838565037</v>
      </c>
      <c r="J898" t="s">
        <v>3</v>
      </c>
      <c r="K898">
        <v>3148944</v>
      </c>
    </row>
    <row r="899" spans="2:11">
      <c r="B899" t="s">
        <v>464</v>
      </c>
      <c r="F899" t="s">
        <v>464</v>
      </c>
      <c r="J899" t="s">
        <v>464</v>
      </c>
    </row>
    <row r="900" spans="2:11">
      <c r="B900" t="s">
        <v>3</v>
      </c>
      <c r="C900">
        <v>3701559</v>
      </c>
      <c r="F900" t="s">
        <v>3</v>
      </c>
      <c r="G900">
        <v>838669159</v>
      </c>
      <c r="J900" t="s">
        <v>3</v>
      </c>
      <c r="K900">
        <v>3212242</v>
      </c>
    </row>
    <row r="901" spans="2:11">
      <c r="B901" t="s">
        <v>465</v>
      </c>
      <c r="F901" t="s">
        <v>465</v>
      </c>
      <c r="J901" t="s">
        <v>465</v>
      </c>
    </row>
    <row r="902" spans="2:11">
      <c r="B902" t="s">
        <v>3</v>
      </c>
      <c r="C902">
        <v>3788519</v>
      </c>
      <c r="F902" t="s">
        <v>3</v>
      </c>
      <c r="G902">
        <v>838324697</v>
      </c>
      <c r="J902" t="s">
        <v>3</v>
      </c>
      <c r="K902">
        <v>3276882</v>
      </c>
    </row>
    <row r="903" spans="2:11">
      <c r="B903" t="s">
        <v>466</v>
      </c>
      <c r="F903" t="s">
        <v>466</v>
      </c>
      <c r="J903" t="s">
        <v>466</v>
      </c>
    </row>
    <row r="904" spans="2:11">
      <c r="B904" t="s">
        <v>3</v>
      </c>
      <c r="C904">
        <v>3935156</v>
      </c>
      <c r="F904" t="s">
        <v>3</v>
      </c>
      <c r="G904">
        <v>839604566</v>
      </c>
      <c r="J904" t="s">
        <v>3</v>
      </c>
      <c r="K904">
        <v>3375660</v>
      </c>
    </row>
    <row r="905" spans="2:11">
      <c r="B905" t="s">
        <v>467</v>
      </c>
      <c r="F905" t="s">
        <v>467</v>
      </c>
      <c r="J905" t="s">
        <v>467</v>
      </c>
    </row>
    <row r="906" spans="2:11">
      <c r="B906" t="s">
        <v>3</v>
      </c>
      <c r="C906">
        <v>3583286</v>
      </c>
      <c r="F906" t="s">
        <v>3</v>
      </c>
      <c r="G906">
        <v>895391340</v>
      </c>
      <c r="J906" t="s">
        <v>3</v>
      </c>
      <c r="K906">
        <v>3092662</v>
      </c>
    </row>
    <row r="907" spans="2:11">
      <c r="B907" t="s">
        <v>468</v>
      </c>
      <c r="F907" t="s">
        <v>468</v>
      </c>
      <c r="J907" t="s">
        <v>468</v>
      </c>
    </row>
    <row r="908" spans="2:11">
      <c r="B908" t="s">
        <v>3</v>
      </c>
      <c r="C908">
        <v>3586768</v>
      </c>
      <c r="F908" t="s">
        <v>3</v>
      </c>
      <c r="G908">
        <v>896770144</v>
      </c>
      <c r="J908" t="s">
        <v>3</v>
      </c>
      <c r="K908">
        <v>3086404</v>
      </c>
    </row>
    <row r="909" spans="2:11">
      <c r="B909" t="s">
        <v>469</v>
      </c>
      <c r="F909" t="s">
        <v>469</v>
      </c>
      <c r="J909" t="s">
        <v>469</v>
      </c>
    </row>
    <row r="910" spans="2:11">
      <c r="B910" t="s">
        <v>3</v>
      </c>
      <c r="C910">
        <v>3529374</v>
      </c>
      <c r="F910" t="s">
        <v>3</v>
      </c>
      <c r="G910">
        <v>895545524</v>
      </c>
      <c r="J910" t="s">
        <v>3</v>
      </c>
      <c r="K910">
        <v>3064914</v>
      </c>
    </row>
    <row r="911" spans="2:11">
      <c r="B911" t="s">
        <v>470</v>
      </c>
      <c r="F911" t="s">
        <v>470</v>
      </c>
      <c r="J911" t="s">
        <v>470</v>
      </c>
    </row>
    <row r="912" spans="2:11">
      <c r="B912" t="s">
        <v>3</v>
      </c>
      <c r="C912">
        <v>3928123</v>
      </c>
      <c r="F912" t="s">
        <v>3</v>
      </c>
      <c r="G912">
        <v>897116093</v>
      </c>
      <c r="J912" t="s">
        <v>3</v>
      </c>
      <c r="K912">
        <v>3362224</v>
      </c>
    </row>
    <row r="913" spans="2:11">
      <c r="B913" t="s">
        <v>471</v>
      </c>
      <c r="F913" t="s">
        <v>471</v>
      </c>
      <c r="J913" t="s">
        <v>471</v>
      </c>
    </row>
    <row r="914" spans="2:11">
      <c r="B914" t="s">
        <v>3</v>
      </c>
      <c r="C914">
        <v>3851821</v>
      </c>
      <c r="F914" t="s">
        <v>3</v>
      </c>
      <c r="G914">
        <v>894483610</v>
      </c>
      <c r="J914" t="s">
        <v>3</v>
      </c>
      <c r="K914">
        <v>3327412</v>
      </c>
    </row>
    <row r="915" spans="2:11">
      <c r="B915" t="s">
        <v>472</v>
      </c>
      <c r="F915" t="s">
        <v>472</v>
      </c>
      <c r="J915" t="s">
        <v>472</v>
      </c>
    </row>
    <row r="916" spans="2:11">
      <c r="B916" t="s">
        <v>3</v>
      </c>
      <c r="C916">
        <v>3758182</v>
      </c>
      <c r="F916" t="s">
        <v>3</v>
      </c>
      <c r="G916">
        <v>893899981</v>
      </c>
      <c r="J916" t="s">
        <v>3</v>
      </c>
      <c r="K916">
        <v>3258534</v>
      </c>
    </row>
    <row r="917" spans="2:11">
      <c r="B917" t="s">
        <v>473</v>
      </c>
      <c r="F917" t="s">
        <v>473</v>
      </c>
      <c r="J917" t="s">
        <v>473</v>
      </c>
    </row>
    <row r="918" spans="2:11">
      <c r="B918" t="s">
        <v>3</v>
      </c>
      <c r="C918">
        <v>3622312</v>
      </c>
      <c r="F918" t="s">
        <v>3</v>
      </c>
      <c r="G918">
        <v>895489409</v>
      </c>
      <c r="J918" t="s">
        <v>3</v>
      </c>
      <c r="K918">
        <v>3139680</v>
      </c>
    </row>
    <row r="919" spans="2:11">
      <c r="B919" t="s">
        <v>474</v>
      </c>
      <c r="F919" t="s">
        <v>474</v>
      </c>
      <c r="J919" t="s">
        <v>474</v>
      </c>
    </row>
    <row r="920" spans="2:11">
      <c r="B920" t="s">
        <v>3</v>
      </c>
      <c r="C920">
        <v>3665661</v>
      </c>
      <c r="F920" t="s">
        <v>3</v>
      </c>
      <c r="G920">
        <v>895997902</v>
      </c>
      <c r="J920" t="s">
        <v>3</v>
      </c>
      <c r="K920">
        <v>3176344</v>
      </c>
    </row>
    <row r="921" spans="2:11">
      <c r="B921" t="s">
        <v>475</v>
      </c>
      <c r="F921" t="s">
        <v>475</v>
      </c>
      <c r="J921" t="s">
        <v>475</v>
      </c>
    </row>
    <row r="922" spans="2:11">
      <c r="B922" t="s">
        <v>3</v>
      </c>
      <c r="C922">
        <v>3743753</v>
      </c>
      <c r="F922" t="s">
        <v>3</v>
      </c>
      <c r="G922">
        <v>895776417</v>
      </c>
      <c r="J922" t="s">
        <v>3</v>
      </c>
      <c r="K922">
        <v>3232116</v>
      </c>
    </row>
    <row r="923" spans="2:11">
      <c r="B923" t="s">
        <v>476</v>
      </c>
      <c r="F923" t="s">
        <v>476</v>
      </c>
      <c r="J923" t="s">
        <v>476</v>
      </c>
    </row>
    <row r="924" spans="2:11">
      <c r="B924" t="s">
        <v>3</v>
      </c>
      <c r="C924">
        <v>3954080</v>
      </c>
      <c r="F924" t="s">
        <v>3</v>
      </c>
      <c r="G924">
        <v>896112716</v>
      </c>
      <c r="J924" t="s">
        <v>3</v>
      </c>
      <c r="K924">
        <v>3394584</v>
      </c>
    </row>
    <row r="925" spans="2:11">
      <c r="B925" t="s">
        <v>477</v>
      </c>
      <c r="F925" t="s">
        <v>477</v>
      </c>
      <c r="J925" t="s">
        <v>477</v>
      </c>
    </row>
    <row r="926" spans="2:11">
      <c r="B926" t="s">
        <v>3</v>
      </c>
      <c r="C926">
        <v>3561674</v>
      </c>
      <c r="F926" t="s">
        <v>3</v>
      </c>
      <c r="G926">
        <v>955044950</v>
      </c>
      <c r="J926" t="s">
        <v>3</v>
      </c>
      <c r="K926">
        <v>3071050</v>
      </c>
    </row>
    <row r="927" spans="2:11">
      <c r="B927" t="s">
        <v>478</v>
      </c>
      <c r="F927" t="s">
        <v>478</v>
      </c>
      <c r="J927" t="s">
        <v>478</v>
      </c>
    </row>
    <row r="928" spans="2:11">
      <c r="B928" t="s">
        <v>3</v>
      </c>
      <c r="C928">
        <v>3611302</v>
      </c>
      <c r="F928" t="s">
        <v>3</v>
      </c>
      <c r="G928">
        <v>955759215</v>
      </c>
      <c r="J928" t="s">
        <v>3</v>
      </c>
      <c r="K928">
        <v>3110938</v>
      </c>
    </row>
    <row r="929" spans="2:11">
      <c r="B929" t="s">
        <v>479</v>
      </c>
      <c r="F929" t="s">
        <v>479</v>
      </c>
      <c r="J929" t="s">
        <v>479</v>
      </c>
    </row>
    <row r="930" spans="2:11">
      <c r="B930" t="s">
        <v>3</v>
      </c>
      <c r="C930">
        <v>3528204</v>
      </c>
      <c r="F930" t="s">
        <v>3</v>
      </c>
      <c r="G930">
        <v>954901712</v>
      </c>
      <c r="J930" t="s">
        <v>3</v>
      </c>
      <c r="K930">
        <v>3063744</v>
      </c>
    </row>
    <row r="931" spans="2:11">
      <c r="B931" t="s">
        <v>480</v>
      </c>
      <c r="F931" t="s">
        <v>480</v>
      </c>
      <c r="J931" t="s">
        <v>480</v>
      </c>
    </row>
    <row r="932" spans="2:11">
      <c r="B932" t="s">
        <v>3</v>
      </c>
      <c r="C932">
        <v>3888949</v>
      </c>
      <c r="F932" t="s">
        <v>3</v>
      </c>
      <c r="G932">
        <v>957048201</v>
      </c>
      <c r="J932" t="s">
        <v>3</v>
      </c>
      <c r="K932">
        <v>3323050</v>
      </c>
    </row>
    <row r="933" spans="2:11">
      <c r="B933" t="s">
        <v>481</v>
      </c>
      <c r="F933" t="s">
        <v>481</v>
      </c>
      <c r="J933" t="s">
        <v>481</v>
      </c>
    </row>
    <row r="934" spans="2:11">
      <c r="B934" t="s">
        <v>3</v>
      </c>
      <c r="C934">
        <v>3828325</v>
      </c>
      <c r="F934" t="s">
        <v>3</v>
      </c>
      <c r="G934">
        <v>954144713</v>
      </c>
      <c r="J934" t="s">
        <v>3</v>
      </c>
      <c r="K934">
        <v>3303916</v>
      </c>
    </row>
    <row r="935" spans="2:11">
      <c r="B935" t="s">
        <v>482</v>
      </c>
      <c r="F935" t="s">
        <v>482</v>
      </c>
      <c r="J935" t="s">
        <v>482</v>
      </c>
    </row>
    <row r="936" spans="2:11">
      <c r="B936" t="s">
        <v>3</v>
      </c>
      <c r="C936">
        <v>3741676</v>
      </c>
      <c r="F936" t="s">
        <v>3</v>
      </c>
      <c r="G936">
        <v>953481662</v>
      </c>
      <c r="J936" t="s">
        <v>3</v>
      </c>
      <c r="K936">
        <v>3242028</v>
      </c>
    </row>
    <row r="937" spans="2:11">
      <c r="B937" t="s">
        <v>483</v>
      </c>
      <c r="F937" t="s">
        <v>483</v>
      </c>
      <c r="J937" t="s">
        <v>483</v>
      </c>
    </row>
    <row r="938" spans="2:11">
      <c r="B938" t="s">
        <v>3</v>
      </c>
      <c r="C938">
        <v>3619960</v>
      </c>
      <c r="F938" t="s">
        <v>3</v>
      </c>
      <c r="G938">
        <v>954859562</v>
      </c>
      <c r="J938" t="s">
        <v>3</v>
      </c>
      <c r="K938">
        <v>3137328</v>
      </c>
    </row>
    <row r="939" spans="2:11">
      <c r="B939" t="s">
        <v>484</v>
      </c>
      <c r="F939" t="s">
        <v>484</v>
      </c>
      <c r="J939" t="s">
        <v>484</v>
      </c>
    </row>
    <row r="940" spans="2:11">
      <c r="B940" t="s">
        <v>3</v>
      </c>
      <c r="C940">
        <v>3680043</v>
      </c>
      <c r="F940" t="s">
        <v>3</v>
      </c>
      <c r="G940">
        <v>955117294</v>
      </c>
      <c r="J940" t="s">
        <v>3</v>
      </c>
      <c r="K940">
        <v>3190726</v>
      </c>
    </row>
    <row r="941" spans="2:11">
      <c r="B941" t="s">
        <v>485</v>
      </c>
      <c r="F941" t="s">
        <v>485</v>
      </c>
      <c r="J941" t="s">
        <v>485</v>
      </c>
    </row>
    <row r="942" spans="2:11">
      <c r="B942" t="s">
        <v>3</v>
      </c>
      <c r="C942">
        <v>3728477</v>
      </c>
      <c r="F942" t="s">
        <v>3</v>
      </c>
      <c r="G942">
        <v>955337414</v>
      </c>
      <c r="J942" t="s">
        <v>3</v>
      </c>
      <c r="K942">
        <v>3216840</v>
      </c>
    </row>
    <row r="943" spans="2:11">
      <c r="B943" t="s">
        <v>486</v>
      </c>
      <c r="F943" t="s">
        <v>486</v>
      </c>
      <c r="J943" t="s">
        <v>486</v>
      </c>
    </row>
    <row r="944" spans="2:11">
      <c r="B944" t="s">
        <v>3</v>
      </c>
      <c r="C944">
        <v>3927362</v>
      </c>
      <c r="F944" t="s">
        <v>3</v>
      </c>
      <c r="G944">
        <v>955842276</v>
      </c>
      <c r="J944" t="s">
        <v>3</v>
      </c>
      <c r="K944">
        <v>3367866</v>
      </c>
    </row>
    <row r="945" spans="2:11">
      <c r="B945" t="s">
        <v>487</v>
      </c>
      <c r="F945" t="s">
        <v>487</v>
      </c>
      <c r="J945" t="s">
        <v>487</v>
      </c>
    </row>
    <row r="946" spans="2:11">
      <c r="B946" t="s">
        <v>3</v>
      </c>
      <c r="C946">
        <v>3563846</v>
      </c>
      <c r="F946" t="s">
        <v>3</v>
      </c>
      <c r="G946">
        <v>1016943139</v>
      </c>
      <c r="J946" t="s">
        <v>3</v>
      </c>
      <c r="K946">
        <v>3073222</v>
      </c>
    </row>
    <row r="947" spans="2:11">
      <c r="B947" t="s">
        <v>488</v>
      </c>
      <c r="F947" t="s">
        <v>488</v>
      </c>
      <c r="J947" t="s">
        <v>488</v>
      </c>
    </row>
    <row r="948" spans="2:11">
      <c r="B948" t="s">
        <v>3</v>
      </c>
      <c r="C948">
        <v>3588160</v>
      </c>
      <c r="F948" t="s">
        <v>3</v>
      </c>
      <c r="G948">
        <v>1018022497</v>
      </c>
      <c r="J948" t="s">
        <v>3</v>
      </c>
      <c r="K948">
        <v>3087796</v>
      </c>
    </row>
    <row r="949" spans="2:11">
      <c r="B949" t="s">
        <v>489</v>
      </c>
      <c r="F949" t="s">
        <v>489</v>
      </c>
      <c r="J949" t="s">
        <v>489</v>
      </c>
    </row>
    <row r="950" spans="2:11">
      <c r="B950" t="s">
        <v>3</v>
      </c>
      <c r="C950">
        <v>3527268</v>
      </c>
      <c r="F950" t="s">
        <v>3</v>
      </c>
      <c r="G950">
        <v>1016840811</v>
      </c>
      <c r="J950" t="s">
        <v>3</v>
      </c>
      <c r="K950">
        <v>3062808</v>
      </c>
    </row>
    <row r="951" spans="2:11">
      <c r="B951" t="s">
        <v>490</v>
      </c>
      <c r="F951" t="s">
        <v>490</v>
      </c>
      <c r="J951" t="s">
        <v>490</v>
      </c>
    </row>
    <row r="952" spans="2:11">
      <c r="B952" t="s">
        <v>3</v>
      </c>
      <c r="C952">
        <v>3847867</v>
      </c>
      <c r="F952" t="s">
        <v>3</v>
      </c>
      <c r="G952">
        <v>1019597373</v>
      </c>
      <c r="J952" t="s">
        <v>3</v>
      </c>
      <c r="K952">
        <v>3281968</v>
      </c>
    </row>
    <row r="953" spans="2:11">
      <c r="B953" t="s">
        <v>491</v>
      </c>
      <c r="F953" t="s">
        <v>491</v>
      </c>
      <c r="J953" t="s">
        <v>491</v>
      </c>
    </row>
    <row r="954" spans="2:11">
      <c r="B954" t="s">
        <v>3</v>
      </c>
      <c r="C954">
        <v>3818941</v>
      </c>
      <c r="F954" t="s">
        <v>3</v>
      </c>
      <c r="G954">
        <v>1016233448</v>
      </c>
      <c r="J954" t="s">
        <v>3</v>
      </c>
      <c r="K954">
        <v>3294532</v>
      </c>
    </row>
    <row r="955" spans="2:11">
      <c r="B955" t="s">
        <v>492</v>
      </c>
      <c r="F955" t="s">
        <v>492</v>
      </c>
      <c r="J955" t="s">
        <v>492</v>
      </c>
    </row>
    <row r="956" spans="2:11">
      <c r="B956" t="s">
        <v>3</v>
      </c>
      <c r="C956">
        <v>3712336</v>
      </c>
      <c r="F956" t="s">
        <v>3</v>
      </c>
      <c r="G956">
        <v>1015839495</v>
      </c>
      <c r="J956" t="s">
        <v>3</v>
      </c>
      <c r="K956">
        <v>3212688</v>
      </c>
    </row>
    <row r="957" spans="2:11">
      <c r="B957" t="s">
        <v>493</v>
      </c>
      <c r="F957" t="s">
        <v>493</v>
      </c>
      <c r="J957" t="s">
        <v>493</v>
      </c>
    </row>
    <row r="958" spans="2:11">
      <c r="B958" t="s">
        <v>3</v>
      </c>
      <c r="C958">
        <v>3601840</v>
      </c>
      <c r="F958" t="s">
        <v>3</v>
      </c>
      <c r="G958">
        <v>1017043348</v>
      </c>
      <c r="J958" t="s">
        <v>3</v>
      </c>
      <c r="K958">
        <v>3119208</v>
      </c>
    </row>
    <row r="959" spans="2:11">
      <c r="B959" t="s">
        <v>494</v>
      </c>
      <c r="F959" t="s">
        <v>494</v>
      </c>
      <c r="J959" t="s">
        <v>494</v>
      </c>
    </row>
    <row r="960" spans="2:11">
      <c r="B960" t="s">
        <v>3</v>
      </c>
      <c r="C960">
        <v>3657927</v>
      </c>
      <c r="F960" t="s">
        <v>3</v>
      </c>
      <c r="G960">
        <v>1017363837</v>
      </c>
      <c r="J960" t="s">
        <v>3</v>
      </c>
      <c r="K960">
        <v>3168610</v>
      </c>
    </row>
    <row r="961" spans="2:11">
      <c r="B961" t="s">
        <v>495</v>
      </c>
      <c r="F961" t="s">
        <v>495</v>
      </c>
      <c r="J961" t="s">
        <v>495</v>
      </c>
    </row>
    <row r="962" spans="2:11">
      <c r="B962" t="s">
        <v>3</v>
      </c>
      <c r="C962">
        <v>3759755</v>
      </c>
      <c r="F962" t="s">
        <v>3</v>
      </c>
      <c r="G962">
        <v>1016809973</v>
      </c>
      <c r="J962" t="s">
        <v>3</v>
      </c>
      <c r="K962">
        <v>3248118</v>
      </c>
    </row>
    <row r="963" spans="2:11">
      <c r="B963" t="s">
        <v>496</v>
      </c>
      <c r="F963" t="s">
        <v>496</v>
      </c>
      <c r="J963" t="s">
        <v>496</v>
      </c>
    </row>
    <row r="964" spans="2:11">
      <c r="B964" t="s">
        <v>3</v>
      </c>
      <c r="C964">
        <v>3902696</v>
      </c>
      <c r="F964" t="s">
        <v>3</v>
      </c>
      <c r="G964">
        <v>1018161516</v>
      </c>
      <c r="J964" t="s">
        <v>3</v>
      </c>
      <c r="K964">
        <v>3343200</v>
      </c>
    </row>
    <row r="965" spans="2:11">
      <c r="B965" t="s">
        <v>497</v>
      </c>
      <c r="F965" t="s">
        <v>497</v>
      </c>
      <c r="J965" t="s">
        <v>497</v>
      </c>
    </row>
    <row r="966" spans="2:11">
      <c r="B966" t="s">
        <v>3</v>
      </c>
      <c r="C966">
        <v>3503024</v>
      </c>
      <c r="F966" t="s">
        <v>3</v>
      </c>
      <c r="G966">
        <v>1082407585</v>
      </c>
      <c r="J966" t="s">
        <v>3</v>
      </c>
      <c r="K966">
        <v>3012400</v>
      </c>
    </row>
    <row r="967" spans="2:11">
      <c r="B967" t="s">
        <v>498</v>
      </c>
      <c r="F967" t="s">
        <v>498</v>
      </c>
      <c r="J967" t="s">
        <v>498</v>
      </c>
    </row>
    <row r="968" spans="2:11">
      <c r="B968" t="s">
        <v>3</v>
      </c>
      <c r="C968">
        <v>3551458</v>
      </c>
      <c r="F968" t="s">
        <v>3</v>
      </c>
      <c r="G968">
        <v>1083142173</v>
      </c>
      <c r="J968" t="s">
        <v>3</v>
      </c>
      <c r="K968">
        <v>3051094</v>
      </c>
    </row>
    <row r="969" spans="2:11">
      <c r="B969" t="s">
        <v>499</v>
      </c>
      <c r="F969" t="s">
        <v>499</v>
      </c>
      <c r="J969" t="s">
        <v>499</v>
      </c>
    </row>
    <row r="970" spans="2:11">
      <c r="B970" t="s">
        <v>3</v>
      </c>
      <c r="C970">
        <v>3508074</v>
      </c>
      <c r="F970" t="s">
        <v>3</v>
      </c>
      <c r="G970">
        <v>1081696740</v>
      </c>
      <c r="J970" t="s">
        <v>3</v>
      </c>
      <c r="K970">
        <v>3043614</v>
      </c>
    </row>
    <row r="971" spans="2:11">
      <c r="B971" t="s">
        <v>500</v>
      </c>
      <c r="F971" t="s">
        <v>500</v>
      </c>
      <c r="J971" t="s">
        <v>500</v>
      </c>
    </row>
    <row r="972" spans="2:11">
      <c r="B972" t="s">
        <v>3</v>
      </c>
      <c r="C972">
        <v>3851353</v>
      </c>
      <c r="F972" t="s">
        <v>3</v>
      </c>
      <c r="G972">
        <v>1084113875</v>
      </c>
      <c r="J972" t="s">
        <v>3</v>
      </c>
      <c r="K972">
        <v>3285454</v>
      </c>
    </row>
    <row r="973" spans="2:11">
      <c r="B973" t="s">
        <v>501</v>
      </c>
      <c r="F973" t="s">
        <v>501</v>
      </c>
      <c r="J973" t="s">
        <v>501</v>
      </c>
    </row>
    <row r="974" spans="2:11">
      <c r="B974" t="s">
        <v>3</v>
      </c>
      <c r="C974">
        <v>3794875</v>
      </c>
      <c r="F974" t="s">
        <v>3</v>
      </c>
      <c r="G974">
        <v>1081191276</v>
      </c>
      <c r="J974" t="s">
        <v>3</v>
      </c>
      <c r="K974">
        <v>3270466</v>
      </c>
    </row>
    <row r="975" spans="2:11">
      <c r="B975" t="s">
        <v>502</v>
      </c>
      <c r="F975" t="s">
        <v>502</v>
      </c>
      <c r="J975" t="s">
        <v>502</v>
      </c>
    </row>
    <row r="976" spans="2:11">
      <c r="B976" t="s">
        <v>3</v>
      </c>
      <c r="C976">
        <v>3712132</v>
      </c>
      <c r="F976" t="s">
        <v>3</v>
      </c>
      <c r="G976">
        <v>1080420734</v>
      </c>
      <c r="J976" t="s">
        <v>3</v>
      </c>
      <c r="K976">
        <v>3212484</v>
      </c>
    </row>
    <row r="977" spans="2:11">
      <c r="B977" t="s">
        <v>503</v>
      </c>
      <c r="F977" t="s">
        <v>503</v>
      </c>
      <c r="J977" t="s">
        <v>503</v>
      </c>
    </row>
    <row r="978" spans="2:11">
      <c r="B978" t="s">
        <v>3</v>
      </c>
      <c r="C978">
        <v>3586624</v>
      </c>
      <c r="F978" t="s">
        <v>3</v>
      </c>
      <c r="G978">
        <v>1081851556</v>
      </c>
      <c r="J978" t="s">
        <v>3</v>
      </c>
      <c r="K978">
        <v>3103992</v>
      </c>
    </row>
    <row r="979" spans="2:11">
      <c r="B979" t="s">
        <v>504</v>
      </c>
      <c r="F979" t="s">
        <v>504</v>
      </c>
      <c r="J979" t="s">
        <v>504</v>
      </c>
    </row>
    <row r="980" spans="2:11">
      <c r="B980" t="s">
        <v>3</v>
      </c>
      <c r="C980">
        <v>3652065</v>
      </c>
      <c r="F980" t="s">
        <v>3</v>
      </c>
      <c r="G980">
        <v>1082023035</v>
      </c>
      <c r="J980" t="s">
        <v>3</v>
      </c>
      <c r="K980">
        <v>3162748</v>
      </c>
    </row>
    <row r="981" spans="2:11">
      <c r="B981" t="s">
        <v>505</v>
      </c>
      <c r="F981" t="s">
        <v>505</v>
      </c>
      <c r="J981" t="s">
        <v>505</v>
      </c>
    </row>
    <row r="982" spans="2:11">
      <c r="B982" t="s">
        <v>3</v>
      </c>
      <c r="C982">
        <v>3743411</v>
      </c>
      <c r="F982" t="s">
        <v>3</v>
      </c>
      <c r="G982">
        <v>1081628542</v>
      </c>
      <c r="J982" t="s">
        <v>3</v>
      </c>
      <c r="K982">
        <v>3231774</v>
      </c>
    </row>
    <row r="983" spans="2:11">
      <c r="B983" t="s">
        <v>506</v>
      </c>
      <c r="F983" t="s">
        <v>506</v>
      </c>
      <c r="J983" t="s">
        <v>506</v>
      </c>
    </row>
    <row r="984" spans="2:11">
      <c r="B984" t="s">
        <v>3</v>
      </c>
      <c r="C984">
        <v>3887258</v>
      </c>
      <c r="F984" t="s">
        <v>3</v>
      </c>
      <c r="G984">
        <v>1082957125</v>
      </c>
      <c r="J984" t="s">
        <v>3</v>
      </c>
      <c r="K984">
        <v>3327762</v>
      </c>
    </row>
    <row r="985" spans="2:11">
      <c r="B985" t="s">
        <v>507</v>
      </c>
      <c r="F985" t="s">
        <v>507</v>
      </c>
      <c r="J985" t="s">
        <v>507</v>
      </c>
    </row>
    <row r="986" spans="2:11">
      <c r="B986" t="s">
        <v>3</v>
      </c>
      <c r="C986">
        <v>3506750</v>
      </c>
      <c r="F986" t="s">
        <v>3</v>
      </c>
      <c r="G986">
        <v>1149639120</v>
      </c>
      <c r="J986" t="s">
        <v>3</v>
      </c>
      <c r="K986">
        <v>3016126</v>
      </c>
    </row>
    <row r="987" spans="2:11">
      <c r="B987" t="s">
        <v>508</v>
      </c>
      <c r="F987" t="s">
        <v>508</v>
      </c>
      <c r="J987" t="s">
        <v>508</v>
      </c>
    </row>
    <row r="988" spans="2:11">
      <c r="B988" t="s">
        <v>3</v>
      </c>
      <c r="C988">
        <v>3530584</v>
      </c>
      <c r="F988" t="s">
        <v>3</v>
      </c>
      <c r="G988">
        <v>1150728873</v>
      </c>
      <c r="J988" t="s">
        <v>3</v>
      </c>
      <c r="K988">
        <v>3030220</v>
      </c>
    </row>
    <row r="989" spans="2:11">
      <c r="B989" t="s">
        <v>509</v>
      </c>
      <c r="F989" t="s">
        <v>509</v>
      </c>
      <c r="J989" t="s">
        <v>509</v>
      </c>
    </row>
    <row r="990" spans="2:11">
      <c r="B990" t="s">
        <v>3</v>
      </c>
      <c r="C990">
        <v>3490212</v>
      </c>
      <c r="F990" t="s">
        <v>3</v>
      </c>
      <c r="G990">
        <v>1149245132</v>
      </c>
      <c r="J990" t="s">
        <v>3</v>
      </c>
      <c r="K990">
        <v>3025752</v>
      </c>
    </row>
    <row r="991" spans="2:11">
      <c r="B991" t="s">
        <v>510</v>
      </c>
      <c r="F991" t="s">
        <v>510</v>
      </c>
      <c r="J991" t="s">
        <v>510</v>
      </c>
    </row>
    <row r="992" spans="2:11">
      <c r="B992" t="s">
        <v>3</v>
      </c>
      <c r="C992">
        <v>3832423</v>
      </c>
      <c r="F992" t="s">
        <v>3</v>
      </c>
      <c r="G992">
        <v>1151671949</v>
      </c>
      <c r="J992" t="s">
        <v>3</v>
      </c>
      <c r="K992">
        <v>3266524</v>
      </c>
    </row>
    <row r="993" spans="2:11">
      <c r="B993" t="s">
        <v>511</v>
      </c>
      <c r="F993" t="s">
        <v>511</v>
      </c>
      <c r="J993" t="s">
        <v>511</v>
      </c>
    </row>
    <row r="994" spans="2:11">
      <c r="B994" t="s">
        <v>3</v>
      </c>
      <c r="C994">
        <v>3801349</v>
      </c>
      <c r="F994" t="s">
        <v>3</v>
      </c>
      <c r="G994">
        <v>1148357928</v>
      </c>
      <c r="J994" t="s">
        <v>3</v>
      </c>
      <c r="K994">
        <v>3276940</v>
      </c>
    </row>
    <row r="995" spans="2:11">
      <c r="B995" t="s">
        <v>512</v>
      </c>
      <c r="F995" t="s">
        <v>512</v>
      </c>
      <c r="J995" t="s">
        <v>512</v>
      </c>
    </row>
    <row r="996" spans="2:11">
      <c r="B996" t="s">
        <v>3</v>
      </c>
      <c r="C996">
        <v>3707530</v>
      </c>
      <c r="F996" t="s">
        <v>3</v>
      </c>
      <c r="G996">
        <v>1147777212</v>
      </c>
      <c r="J996" t="s">
        <v>3</v>
      </c>
      <c r="K996">
        <v>3207882</v>
      </c>
    </row>
    <row r="997" spans="2:11">
      <c r="B997" t="s">
        <v>513</v>
      </c>
      <c r="F997" t="s">
        <v>513</v>
      </c>
      <c r="J997" t="s">
        <v>513</v>
      </c>
    </row>
    <row r="998" spans="2:11">
      <c r="B998" t="s">
        <v>3</v>
      </c>
      <c r="C998">
        <v>3571018</v>
      </c>
      <c r="F998" t="s">
        <v>3</v>
      </c>
      <c r="G998">
        <v>1149359433</v>
      </c>
      <c r="J998" t="s">
        <v>3</v>
      </c>
      <c r="K998">
        <v>3088386</v>
      </c>
    </row>
    <row r="999" spans="2:11">
      <c r="B999" t="s">
        <v>514</v>
      </c>
      <c r="F999" t="s">
        <v>514</v>
      </c>
      <c r="J999" t="s">
        <v>514</v>
      </c>
    </row>
    <row r="1000" spans="2:11">
      <c r="B1000" t="s">
        <v>3</v>
      </c>
      <c r="C1000">
        <v>3648135</v>
      </c>
      <c r="F1000" t="s">
        <v>3</v>
      </c>
      <c r="G1000">
        <v>1149370533</v>
      </c>
      <c r="J1000" t="s">
        <v>3</v>
      </c>
      <c r="K1000">
        <v>3158818</v>
      </c>
    </row>
    <row r="1001" spans="2:11">
      <c r="B1001" t="s">
        <v>515</v>
      </c>
      <c r="F1001" t="s">
        <v>515</v>
      </c>
      <c r="J1001" t="s">
        <v>515</v>
      </c>
    </row>
    <row r="1002" spans="2:11">
      <c r="B1002" t="s">
        <v>3</v>
      </c>
      <c r="C1002">
        <v>3706409</v>
      </c>
      <c r="F1002" t="s">
        <v>3</v>
      </c>
      <c r="G1002">
        <v>1149457705</v>
      </c>
      <c r="J1002" t="s">
        <v>3</v>
      </c>
      <c r="K1002">
        <v>3194772</v>
      </c>
    </row>
    <row r="1003" spans="2:11">
      <c r="B1003" t="s">
        <v>516</v>
      </c>
      <c r="F1003" t="s">
        <v>516</v>
      </c>
      <c r="J1003" t="s">
        <v>516</v>
      </c>
    </row>
    <row r="1004" spans="2:11">
      <c r="B1004" t="s">
        <v>3</v>
      </c>
      <c r="C1004">
        <v>3887840</v>
      </c>
      <c r="F1004" t="s">
        <v>3</v>
      </c>
      <c r="G1004">
        <v>1150234329</v>
      </c>
      <c r="J1004" t="s">
        <v>3</v>
      </c>
      <c r="K1004">
        <v>3328344</v>
      </c>
    </row>
    <row r="1005" spans="2:11">
      <c r="B1005" t="s">
        <v>517</v>
      </c>
      <c r="F1005" t="s">
        <v>517</v>
      </c>
      <c r="J1005" t="s">
        <v>517</v>
      </c>
    </row>
    <row r="1006" spans="2:11">
      <c r="B1006" t="s">
        <v>3</v>
      </c>
      <c r="C1006">
        <v>3509444</v>
      </c>
      <c r="F1006" t="s">
        <v>3</v>
      </c>
      <c r="G1006">
        <v>1219642137</v>
      </c>
      <c r="J1006" t="s">
        <v>3</v>
      </c>
      <c r="K1006">
        <v>3018820</v>
      </c>
    </row>
    <row r="1007" spans="2:11">
      <c r="B1007" t="s">
        <v>518</v>
      </c>
      <c r="F1007" t="s">
        <v>518</v>
      </c>
      <c r="J1007" t="s">
        <v>518</v>
      </c>
    </row>
    <row r="1008" spans="2:11">
      <c r="B1008" t="s">
        <v>3</v>
      </c>
      <c r="C1008">
        <v>3556354</v>
      </c>
      <c r="F1008" t="s">
        <v>3</v>
      </c>
      <c r="G1008">
        <v>1220390677</v>
      </c>
      <c r="J1008" t="s">
        <v>3</v>
      </c>
      <c r="K1008">
        <v>3055990</v>
      </c>
    </row>
    <row r="1009" spans="2:11">
      <c r="B1009" t="s">
        <v>519</v>
      </c>
      <c r="F1009" t="s">
        <v>519</v>
      </c>
      <c r="J1009" t="s">
        <v>519</v>
      </c>
    </row>
    <row r="1010" spans="2:11">
      <c r="B1010" t="s">
        <v>3</v>
      </c>
      <c r="C1010">
        <v>3474828</v>
      </c>
      <c r="F1010" t="s">
        <v>3</v>
      </c>
      <c r="G1010">
        <v>1219513982</v>
      </c>
      <c r="J1010" t="s">
        <v>3</v>
      </c>
      <c r="K1010">
        <v>3010368</v>
      </c>
    </row>
    <row r="1011" spans="2:11">
      <c r="B1011" t="s">
        <v>520</v>
      </c>
      <c r="F1011" t="s">
        <v>520</v>
      </c>
      <c r="J1011" t="s">
        <v>520</v>
      </c>
    </row>
    <row r="1012" spans="2:11">
      <c r="B1012" t="s">
        <v>3</v>
      </c>
      <c r="C1012">
        <v>3822949</v>
      </c>
      <c r="F1012" t="s">
        <v>3</v>
      </c>
      <c r="G1012">
        <v>1221870013</v>
      </c>
      <c r="J1012" t="s">
        <v>3</v>
      </c>
      <c r="K1012">
        <v>3257050</v>
      </c>
    </row>
    <row r="1013" spans="2:11">
      <c r="B1013" t="s">
        <v>521</v>
      </c>
      <c r="F1013" t="s">
        <v>521</v>
      </c>
      <c r="J1013" t="s">
        <v>521</v>
      </c>
    </row>
    <row r="1014" spans="2:11">
      <c r="B1014" t="s">
        <v>3</v>
      </c>
      <c r="C1014">
        <v>3759013</v>
      </c>
      <c r="F1014" t="s">
        <v>3</v>
      </c>
      <c r="G1014">
        <v>1219040516</v>
      </c>
      <c r="J1014" t="s">
        <v>3</v>
      </c>
      <c r="K1014">
        <v>3234604</v>
      </c>
    </row>
    <row r="1015" spans="2:11">
      <c r="B1015" t="s">
        <v>522</v>
      </c>
      <c r="F1015" t="s">
        <v>522</v>
      </c>
      <c r="J1015" t="s">
        <v>522</v>
      </c>
    </row>
    <row r="1016" spans="2:11">
      <c r="B1016" t="s">
        <v>3</v>
      </c>
      <c r="C1016">
        <v>3700012</v>
      </c>
      <c r="F1016" t="s">
        <v>3</v>
      </c>
      <c r="G1016">
        <v>1217926311</v>
      </c>
      <c r="J1016" t="s">
        <v>3</v>
      </c>
      <c r="K1016">
        <v>3200364</v>
      </c>
    </row>
    <row r="1017" spans="2:11">
      <c r="B1017" t="s">
        <v>523</v>
      </c>
      <c r="F1017" t="s">
        <v>523</v>
      </c>
      <c r="J1017" t="s">
        <v>523</v>
      </c>
    </row>
    <row r="1018" spans="2:11">
      <c r="B1018" t="s">
        <v>3</v>
      </c>
      <c r="C1018">
        <v>3552262</v>
      </c>
      <c r="F1018" t="s">
        <v>3</v>
      </c>
      <c r="G1018">
        <v>1219669660</v>
      </c>
      <c r="J1018" t="s">
        <v>3</v>
      </c>
      <c r="K1018">
        <v>3069630</v>
      </c>
    </row>
    <row r="1019" spans="2:11">
      <c r="B1019" t="s">
        <v>524</v>
      </c>
      <c r="F1019" t="s">
        <v>524</v>
      </c>
      <c r="J1019" t="s">
        <v>524</v>
      </c>
    </row>
    <row r="1020" spans="2:11">
      <c r="B1020" t="s">
        <v>3</v>
      </c>
      <c r="C1020">
        <v>3622983</v>
      </c>
      <c r="F1020" t="s">
        <v>3</v>
      </c>
      <c r="G1020">
        <v>1219763603</v>
      </c>
      <c r="J1020" t="s">
        <v>3</v>
      </c>
      <c r="K1020">
        <v>3133666</v>
      </c>
    </row>
    <row r="1021" spans="2:11">
      <c r="B1021" t="s">
        <v>525</v>
      </c>
      <c r="F1021" t="s">
        <v>525</v>
      </c>
      <c r="J1021" t="s">
        <v>525</v>
      </c>
    </row>
    <row r="1022" spans="2:11">
      <c r="B1022" t="s">
        <v>3</v>
      </c>
      <c r="C1022">
        <v>3686939</v>
      </c>
      <c r="F1022" t="s">
        <v>3</v>
      </c>
      <c r="G1022">
        <v>1219784157</v>
      </c>
      <c r="J1022" t="s">
        <v>3</v>
      </c>
      <c r="K1022">
        <v>3175302</v>
      </c>
    </row>
    <row r="1023" spans="2:11">
      <c r="B1023" t="s">
        <v>526</v>
      </c>
      <c r="F1023" t="s">
        <v>526</v>
      </c>
      <c r="J1023" t="s">
        <v>526</v>
      </c>
    </row>
    <row r="1024" spans="2:11">
      <c r="B1024" t="s">
        <v>3</v>
      </c>
      <c r="C1024">
        <v>3866420</v>
      </c>
      <c r="F1024" t="s">
        <v>3</v>
      </c>
      <c r="G1024">
        <v>1220584860</v>
      </c>
      <c r="J1024" t="s">
        <v>3</v>
      </c>
      <c r="K1024">
        <v>3306924</v>
      </c>
    </row>
    <row r="1025" spans="2:11">
      <c r="B1025" t="s">
        <v>527</v>
      </c>
      <c r="F1025" t="s">
        <v>527</v>
      </c>
      <c r="J1025" t="s">
        <v>527</v>
      </c>
    </row>
    <row r="1026" spans="2:11">
      <c r="B1026" t="s">
        <v>3</v>
      </c>
      <c r="C1026">
        <v>3491810</v>
      </c>
      <c r="F1026" t="s">
        <v>3</v>
      </c>
      <c r="G1026">
        <v>1292759291</v>
      </c>
      <c r="J1026" t="s">
        <v>3</v>
      </c>
      <c r="K1026">
        <v>3001186</v>
      </c>
    </row>
    <row r="1027" spans="2:11">
      <c r="B1027" t="s">
        <v>528</v>
      </c>
      <c r="F1027" t="s">
        <v>528</v>
      </c>
      <c r="J1027" t="s">
        <v>528</v>
      </c>
    </row>
    <row r="1028" spans="2:11">
      <c r="B1028" t="s">
        <v>3</v>
      </c>
      <c r="C1028">
        <v>3523570</v>
      </c>
      <c r="F1028" t="s">
        <v>3</v>
      </c>
      <c r="G1028">
        <v>1293723755</v>
      </c>
      <c r="J1028" t="s">
        <v>3</v>
      </c>
      <c r="K1028">
        <v>3023206</v>
      </c>
    </row>
    <row r="1029" spans="2:11">
      <c r="B1029" t="s">
        <v>529</v>
      </c>
      <c r="F1029" t="s">
        <v>529</v>
      </c>
      <c r="J1029" t="s">
        <v>529</v>
      </c>
    </row>
    <row r="1030" spans="2:11">
      <c r="B1030" t="s">
        <v>3</v>
      </c>
      <c r="C1030">
        <v>3459666</v>
      </c>
      <c r="F1030" t="s">
        <v>3</v>
      </c>
      <c r="G1030">
        <v>1292592899</v>
      </c>
      <c r="J1030" t="s">
        <v>3</v>
      </c>
      <c r="K1030">
        <v>2995206</v>
      </c>
    </row>
    <row r="1031" spans="2:11">
      <c r="B1031" t="s">
        <v>530</v>
      </c>
      <c r="F1031" t="s">
        <v>530</v>
      </c>
      <c r="J1031" t="s">
        <v>530</v>
      </c>
    </row>
    <row r="1032" spans="2:11">
      <c r="B1032" t="s">
        <v>3</v>
      </c>
      <c r="C1032">
        <v>3800227</v>
      </c>
      <c r="F1032" t="s">
        <v>3</v>
      </c>
      <c r="G1032">
        <v>1295071877</v>
      </c>
      <c r="J1032" t="s">
        <v>3</v>
      </c>
      <c r="K1032">
        <v>3234328</v>
      </c>
    </row>
    <row r="1033" spans="2:11">
      <c r="B1033" t="s">
        <v>531</v>
      </c>
      <c r="F1033" t="s">
        <v>531</v>
      </c>
      <c r="J1033" t="s">
        <v>531</v>
      </c>
    </row>
    <row r="1034" spans="2:11">
      <c r="B1034" t="s">
        <v>3</v>
      </c>
      <c r="C1034">
        <v>3738031</v>
      </c>
      <c r="F1034" t="s">
        <v>3</v>
      </c>
      <c r="G1034">
        <v>1292180469</v>
      </c>
      <c r="J1034" t="s">
        <v>3</v>
      </c>
      <c r="K1034">
        <v>3213622</v>
      </c>
    </row>
    <row r="1035" spans="2:11">
      <c r="B1035" t="s">
        <v>532</v>
      </c>
      <c r="F1035" t="s">
        <v>532</v>
      </c>
      <c r="J1035" t="s">
        <v>532</v>
      </c>
    </row>
    <row r="1036" spans="2:11">
      <c r="B1036" t="s">
        <v>3</v>
      </c>
      <c r="C1036">
        <v>3672364</v>
      </c>
      <c r="F1036" t="s">
        <v>3</v>
      </c>
      <c r="G1036">
        <v>1291191350</v>
      </c>
      <c r="J1036" t="s">
        <v>3</v>
      </c>
      <c r="K1036">
        <v>3172716</v>
      </c>
    </row>
    <row r="1037" spans="2:11">
      <c r="B1037" t="s">
        <v>533</v>
      </c>
      <c r="F1037" t="s">
        <v>533</v>
      </c>
      <c r="J1037" t="s">
        <v>533</v>
      </c>
    </row>
    <row r="1038" spans="2:11">
      <c r="B1038" t="s">
        <v>3</v>
      </c>
      <c r="C1038">
        <v>3545068</v>
      </c>
      <c r="F1038" t="s">
        <v>3</v>
      </c>
      <c r="G1038">
        <v>1292625272</v>
      </c>
      <c r="J1038" t="s">
        <v>3</v>
      </c>
      <c r="K1038">
        <v>3062436</v>
      </c>
    </row>
    <row r="1039" spans="2:11">
      <c r="B1039" t="s">
        <v>534</v>
      </c>
      <c r="F1039" t="s">
        <v>534</v>
      </c>
      <c r="J1039" t="s">
        <v>534</v>
      </c>
    </row>
    <row r="1040" spans="2:11">
      <c r="B1040" t="s">
        <v>3</v>
      </c>
      <c r="C1040">
        <v>3610599</v>
      </c>
      <c r="F1040" t="s">
        <v>3</v>
      </c>
      <c r="G1040">
        <v>1292802486</v>
      </c>
      <c r="J1040" t="s">
        <v>3</v>
      </c>
      <c r="K1040">
        <v>3121282</v>
      </c>
    </row>
    <row r="1041" spans="2:11">
      <c r="B1041" t="s">
        <v>535</v>
      </c>
      <c r="F1041" t="s">
        <v>535</v>
      </c>
      <c r="J1041" t="s">
        <v>535</v>
      </c>
    </row>
    <row r="1042" spans="2:11">
      <c r="B1042" t="s">
        <v>3</v>
      </c>
      <c r="C1042">
        <v>3691991</v>
      </c>
      <c r="F1042" t="s">
        <v>3</v>
      </c>
      <c r="G1042">
        <v>1292572767</v>
      </c>
      <c r="J1042" t="s">
        <v>3</v>
      </c>
      <c r="K1042">
        <v>3180354</v>
      </c>
    </row>
    <row r="1043" spans="2:11">
      <c r="B1043" t="s">
        <v>536</v>
      </c>
      <c r="F1043" t="s">
        <v>536</v>
      </c>
      <c r="J1043" t="s">
        <v>536</v>
      </c>
    </row>
    <row r="1044" spans="2:11">
      <c r="B1044" t="s">
        <v>3</v>
      </c>
      <c r="C1044">
        <v>3861554</v>
      </c>
      <c r="F1044" t="s">
        <v>3</v>
      </c>
      <c r="G1044">
        <v>1293514630</v>
      </c>
      <c r="J1044" t="s">
        <v>3</v>
      </c>
      <c r="K1044">
        <v>3302058</v>
      </c>
    </row>
    <row r="1045" spans="2:11">
      <c r="B1045" t="s">
        <v>537</v>
      </c>
      <c r="F1045" t="s">
        <v>537</v>
      </c>
      <c r="J1045" t="s">
        <v>537</v>
      </c>
    </row>
    <row r="1046" spans="2:11">
      <c r="B1046" t="s">
        <v>3</v>
      </c>
      <c r="C1046">
        <v>3489212</v>
      </c>
      <c r="F1046" t="s">
        <v>3</v>
      </c>
      <c r="G1046">
        <v>1368519245</v>
      </c>
      <c r="J1046" t="s">
        <v>3</v>
      </c>
      <c r="K1046">
        <v>2998588</v>
      </c>
    </row>
    <row r="1047" spans="2:11">
      <c r="B1047" t="s">
        <v>538</v>
      </c>
      <c r="F1047" t="s">
        <v>538</v>
      </c>
      <c r="J1047" t="s">
        <v>538</v>
      </c>
    </row>
    <row r="1048" spans="2:11">
      <c r="B1048" t="s">
        <v>3</v>
      </c>
      <c r="C1048">
        <v>3515998</v>
      </c>
      <c r="F1048" t="s">
        <v>3</v>
      </c>
      <c r="G1048">
        <v>1369575265</v>
      </c>
      <c r="J1048" t="s">
        <v>3</v>
      </c>
      <c r="K1048">
        <v>3015634</v>
      </c>
    </row>
    <row r="1049" spans="2:11">
      <c r="B1049" t="s">
        <v>539</v>
      </c>
      <c r="F1049" t="s">
        <v>539</v>
      </c>
      <c r="J1049" t="s">
        <v>539</v>
      </c>
    </row>
    <row r="1050" spans="2:11">
      <c r="B1050" t="s">
        <v>3</v>
      </c>
      <c r="C1050">
        <v>3456834</v>
      </c>
      <c r="F1050" t="s">
        <v>3</v>
      </c>
      <c r="G1050">
        <v>1368359454</v>
      </c>
      <c r="J1050" t="s">
        <v>3</v>
      </c>
      <c r="K1050">
        <v>2992374</v>
      </c>
    </row>
    <row r="1051" spans="2:11">
      <c r="B1051" t="s">
        <v>540</v>
      </c>
      <c r="F1051" t="s">
        <v>540</v>
      </c>
      <c r="J1051" t="s">
        <v>540</v>
      </c>
    </row>
    <row r="1052" spans="2:11">
      <c r="B1052" t="s">
        <v>3</v>
      </c>
      <c r="C1052">
        <v>3799945</v>
      </c>
      <c r="F1052" t="s">
        <v>3</v>
      </c>
      <c r="G1052">
        <v>1370799316</v>
      </c>
      <c r="J1052" t="s">
        <v>3</v>
      </c>
      <c r="K1052">
        <v>3234046</v>
      </c>
    </row>
    <row r="1053" spans="2:11">
      <c r="B1053" t="s">
        <v>541</v>
      </c>
      <c r="F1053" t="s">
        <v>541</v>
      </c>
      <c r="J1053" t="s">
        <v>541</v>
      </c>
    </row>
    <row r="1054" spans="2:11">
      <c r="B1054" t="s">
        <v>3</v>
      </c>
      <c r="C1054">
        <v>3751897</v>
      </c>
      <c r="F1054" t="s">
        <v>3</v>
      </c>
      <c r="G1054">
        <v>1367728686</v>
      </c>
      <c r="J1054" t="s">
        <v>3</v>
      </c>
      <c r="K1054">
        <v>3227488</v>
      </c>
    </row>
    <row r="1055" spans="2:11">
      <c r="B1055" t="s">
        <v>542</v>
      </c>
      <c r="F1055" t="s">
        <v>542</v>
      </c>
      <c r="J1055" t="s">
        <v>542</v>
      </c>
    </row>
    <row r="1056" spans="2:11">
      <c r="B1056" t="s">
        <v>3</v>
      </c>
      <c r="C1056">
        <v>3706768</v>
      </c>
      <c r="F1056" t="s">
        <v>3</v>
      </c>
      <c r="G1056">
        <v>1366404264</v>
      </c>
      <c r="J1056" t="s">
        <v>3</v>
      </c>
      <c r="K1056">
        <v>3207120</v>
      </c>
    </row>
    <row r="1057" spans="2:11">
      <c r="B1057" t="s">
        <v>543</v>
      </c>
      <c r="F1057" t="s">
        <v>543</v>
      </c>
      <c r="J1057" t="s">
        <v>543</v>
      </c>
    </row>
    <row r="1058" spans="2:11">
      <c r="B1058" t="s">
        <v>3</v>
      </c>
      <c r="C1058">
        <v>3526702</v>
      </c>
      <c r="F1058" t="s">
        <v>3</v>
      </c>
      <c r="G1058">
        <v>1368624101</v>
      </c>
      <c r="J1058" t="s">
        <v>3</v>
      </c>
      <c r="K1058">
        <v>3044070</v>
      </c>
    </row>
    <row r="1059" spans="2:11">
      <c r="B1059" t="s">
        <v>544</v>
      </c>
      <c r="F1059" t="s">
        <v>544</v>
      </c>
      <c r="J1059" t="s">
        <v>544</v>
      </c>
    </row>
    <row r="1060" spans="2:11">
      <c r="B1060" t="s">
        <v>3</v>
      </c>
      <c r="C1060">
        <v>3586953</v>
      </c>
      <c r="F1060" t="s">
        <v>3</v>
      </c>
      <c r="G1060">
        <v>1368874384</v>
      </c>
      <c r="J1060" t="s">
        <v>3</v>
      </c>
      <c r="K1060">
        <v>3097636</v>
      </c>
    </row>
    <row r="1061" spans="2:11">
      <c r="B1061" t="s">
        <v>545</v>
      </c>
      <c r="F1061" t="s">
        <v>545</v>
      </c>
      <c r="J1061" t="s">
        <v>545</v>
      </c>
    </row>
    <row r="1062" spans="2:11">
      <c r="B1062" t="s">
        <v>3</v>
      </c>
      <c r="C1062">
        <v>3665855</v>
      </c>
      <c r="F1062" t="s">
        <v>3</v>
      </c>
      <c r="G1062">
        <v>1368667894</v>
      </c>
      <c r="J1062" t="s">
        <v>3</v>
      </c>
      <c r="K1062">
        <v>3154218</v>
      </c>
    </row>
    <row r="1063" spans="2:11">
      <c r="B1063" t="s">
        <v>546</v>
      </c>
      <c r="F1063" t="s">
        <v>546</v>
      </c>
      <c r="J1063" t="s">
        <v>546</v>
      </c>
    </row>
    <row r="1064" spans="2:11">
      <c r="B1064" t="s">
        <v>3</v>
      </c>
      <c r="C1064">
        <v>3827612</v>
      </c>
      <c r="F1064" t="s">
        <v>3</v>
      </c>
      <c r="G1064">
        <v>1369781505</v>
      </c>
      <c r="J1064" t="s">
        <v>3</v>
      </c>
      <c r="K1064">
        <v>3268116</v>
      </c>
    </row>
    <row r="1065" spans="2:11">
      <c r="B1065" t="s">
        <v>547</v>
      </c>
      <c r="F1065" t="s">
        <v>547</v>
      </c>
      <c r="J1065" t="s">
        <v>547</v>
      </c>
    </row>
    <row r="1066" spans="2:11">
      <c r="B1066" t="s">
        <v>3</v>
      </c>
      <c r="C1066">
        <v>3447416</v>
      </c>
      <c r="F1066" t="s">
        <v>3</v>
      </c>
      <c r="G1066">
        <v>1447796763</v>
      </c>
      <c r="J1066" t="s">
        <v>3</v>
      </c>
      <c r="K1066">
        <v>2956792</v>
      </c>
    </row>
    <row r="1067" spans="2:11">
      <c r="B1067" t="s">
        <v>548</v>
      </c>
      <c r="F1067" t="s">
        <v>548</v>
      </c>
      <c r="J1067" t="s">
        <v>548</v>
      </c>
    </row>
    <row r="1068" spans="2:11">
      <c r="B1068" t="s">
        <v>3</v>
      </c>
      <c r="C1068">
        <v>3467398</v>
      </c>
      <c r="F1068" t="s">
        <v>3</v>
      </c>
      <c r="G1068">
        <v>1448939714</v>
      </c>
      <c r="J1068" t="s">
        <v>3</v>
      </c>
      <c r="K1068">
        <v>2967034</v>
      </c>
    </row>
    <row r="1069" spans="2:11">
      <c r="B1069" t="s">
        <v>549</v>
      </c>
      <c r="F1069" t="s">
        <v>549</v>
      </c>
      <c r="J1069" t="s">
        <v>549</v>
      </c>
    </row>
    <row r="1070" spans="2:11">
      <c r="B1070" t="s">
        <v>3</v>
      </c>
      <c r="C1070">
        <v>3436746</v>
      </c>
      <c r="F1070" t="s">
        <v>3</v>
      </c>
      <c r="G1070">
        <v>1447314451</v>
      </c>
      <c r="J1070" t="s">
        <v>3</v>
      </c>
      <c r="K1070">
        <v>2972286</v>
      </c>
    </row>
    <row r="1071" spans="2:11">
      <c r="B1071" t="s">
        <v>550</v>
      </c>
      <c r="F1071" t="s">
        <v>550</v>
      </c>
      <c r="J1071" t="s">
        <v>550</v>
      </c>
    </row>
    <row r="1072" spans="2:11">
      <c r="B1072" t="s">
        <v>3</v>
      </c>
      <c r="C1072">
        <v>3780661</v>
      </c>
      <c r="F1072" t="s">
        <v>3</v>
      </c>
      <c r="G1072">
        <v>1449736296</v>
      </c>
      <c r="J1072" t="s">
        <v>3</v>
      </c>
      <c r="K1072">
        <v>3214762</v>
      </c>
    </row>
    <row r="1073" spans="2:11">
      <c r="B1073" t="s">
        <v>551</v>
      </c>
      <c r="F1073" t="s">
        <v>551</v>
      </c>
      <c r="J1073" t="s">
        <v>551</v>
      </c>
    </row>
    <row r="1074" spans="2:11">
      <c r="B1074" t="s">
        <v>3</v>
      </c>
      <c r="C1074">
        <v>3732739</v>
      </c>
      <c r="F1074" t="s">
        <v>3</v>
      </c>
      <c r="G1074">
        <v>1446681459</v>
      </c>
      <c r="J1074" t="s">
        <v>3</v>
      </c>
      <c r="K1074">
        <v>3208330</v>
      </c>
    </row>
    <row r="1075" spans="2:11">
      <c r="B1075" t="s">
        <v>552</v>
      </c>
      <c r="F1075" t="s">
        <v>552</v>
      </c>
      <c r="J1075" t="s">
        <v>552</v>
      </c>
    </row>
    <row r="1076" spans="2:11">
      <c r="B1076" t="s">
        <v>3</v>
      </c>
      <c r="C1076">
        <v>3642100</v>
      </c>
      <c r="F1076" t="s">
        <v>3</v>
      </c>
      <c r="G1076">
        <v>1446019949</v>
      </c>
      <c r="J1076" t="s">
        <v>3</v>
      </c>
      <c r="K1076">
        <v>3142452</v>
      </c>
    </row>
    <row r="1077" spans="2:11">
      <c r="B1077" t="s">
        <v>553</v>
      </c>
      <c r="F1077" t="s">
        <v>553</v>
      </c>
      <c r="J1077" t="s">
        <v>553</v>
      </c>
    </row>
    <row r="1078" spans="2:11">
      <c r="B1078" t="s">
        <v>3</v>
      </c>
      <c r="C1078">
        <v>3526264</v>
      </c>
      <c r="F1078" t="s">
        <v>3</v>
      </c>
      <c r="G1078">
        <v>1447282214</v>
      </c>
      <c r="J1078" t="s">
        <v>3</v>
      </c>
      <c r="K1078">
        <v>3043632</v>
      </c>
    </row>
    <row r="1079" spans="2:11">
      <c r="B1079" t="s">
        <v>554</v>
      </c>
      <c r="F1079" t="s">
        <v>554</v>
      </c>
      <c r="J1079" t="s">
        <v>554</v>
      </c>
    </row>
    <row r="1080" spans="2:11">
      <c r="B1080" t="s">
        <v>3</v>
      </c>
      <c r="C1080">
        <v>3600435</v>
      </c>
      <c r="F1080" t="s">
        <v>3</v>
      </c>
      <c r="G1080">
        <v>1447333698</v>
      </c>
      <c r="J1080" t="s">
        <v>3</v>
      </c>
      <c r="K1080">
        <v>3111118</v>
      </c>
    </row>
    <row r="1081" spans="2:11">
      <c r="B1081" t="s">
        <v>555</v>
      </c>
      <c r="F1081" t="s">
        <v>555</v>
      </c>
      <c r="J1081" t="s">
        <v>555</v>
      </c>
    </row>
    <row r="1082" spans="2:11">
      <c r="B1082" t="s">
        <v>3</v>
      </c>
      <c r="C1082">
        <v>3662993</v>
      </c>
      <c r="F1082" t="s">
        <v>3</v>
      </c>
      <c r="G1082">
        <v>1447372182</v>
      </c>
      <c r="J1082" t="s">
        <v>3</v>
      </c>
      <c r="K1082">
        <v>3151356</v>
      </c>
    </row>
    <row r="1083" spans="2:11">
      <c r="B1083" t="s">
        <v>556</v>
      </c>
      <c r="F1083" t="s">
        <v>556</v>
      </c>
      <c r="J1083" t="s">
        <v>556</v>
      </c>
    </row>
    <row r="1084" spans="2:11">
      <c r="B1084" t="s">
        <v>3</v>
      </c>
      <c r="C1084">
        <v>3840686</v>
      </c>
      <c r="F1084" t="s">
        <v>3</v>
      </c>
      <c r="G1084">
        <v>1448219761</v>
      </c>
      <c r="J1084" t="s">
        <v>3</v>
      </c>
      <c r="K1084">
        <v>3281190</v>
      </c>
    </row>
    <row r="1085" spans="2:11">
      <c r="B1085" t="s">
        <v>557</v>
      </c>
      <c r="F1085" t="s">
        <v>557</v>
      </c>
      <c r="J1085" t="s">
        <v>557</v>
      </c>
    </row>
    <row r="1086" spans="2:11">
      <c r="B1086" t="s">
        <v>3</v>
      </c>
      <c r="C1086">
        <v>3438188</v>
      </c>
      <c r="F1086" t="s">
        <v>3</v>
      </c>
      <c r="G1086">
        <v>1529534690</v>
      </c>
      <c r="J1086" t="s">
        <v>3</v>
      </c>
      <c r="K1086">
        <v>2947564</v>
      </c>
    </row>
    <row r="1087" spans="2:11">
      <c r="B1087" t="s">
        <v>558</v>
      </c>
      <c r="F1087" t="s">
        <v>558</v>
      </c>
      <c r="J1087" t="s">
        <v>558</v>
      </c>
    </row>
    <row r="1088" spans="2:11">
      <c r="B1088" t="s">
        <v>3</v>
      </c>
      <c r="C1088">
        <v>3479140</v>
      </c>
      <c r="F1088" t="s">
        <v>3</v>
      </c>
      <c r="G1088">
        <v>1530392930</v>
      </c>
      <c r="J1088" t="s">
        <v>3</v>
      </c>
      <c r="K1088">
        <v>2978776</v>
      </c>
    </row>
    <row r="1089" spans="2:11">
      <c r="B1089" t="s">
        <v>559</v>
      </c>
      <c r="F1089" t="s">
        <v>559</v>
      </c>
      <c r="J1089" t="s">
        <v>559</v>
      </c>
    </row>
    <row r="1090" spans="2:11">
      <c r="B1090" t="s">
        <v>3</v>
      </c>
      <c r="C1090">
        <v>3419280</v>
      </c>
      <c r="F1090" t="s">
        <v>3</v>
      </c>
      <c r="G1090">
        <v>1529197775</v>
      </c>
      <c r="J1090" t="s">
        <v>3</v>
      </c>
      <c r="K1090">
        <v>2954820</v>
      </c>
    </row>
    <row r="1091" spans="2:11">
      <c r="B1091" t="s">
        <v>560</v>
      </c>
      <c r="F1091" t="s">
        <v>560</v>
      </c>
      <c r="J1091" t="s">
        <v>560</v>
      </c>
    </row>
    <row r="1092" spans="2:11">
      <c r="B1092" t="s">
        <v>3</v>
      </c>
      <c r="C1092">
        <v>3754399</v>
      </c>
      <c r="F1092" t="s">
        <v>3</v>
      </c>
      <c r="G1092">
        <v>1531771163</v>
      </c>
      <c r="J1092" t="s">
        <v>3</v>
      </c>
      <c r="K1092">
        <v>3188500</v>
      </c>
    </row>
    <row r="1093" spans="2:11">
      <c r="B1093" t="s">
        <v>561</v>
      </c>
      <c r="F1093" t="s">
        <v>561</v>
      </c>
      <c r="J1093" t="s">
        <v>561</v>
      </c>
    </row>
    <row r="1094" spans="2:11">
      <c r="B1094" t="s">
        <v>3</v>
      </c>
      <c r="C1094">
        <v>3728797</v>
      </c>
      <c r="F1094" t="s">
        <v>3</v>
      </c>
      <c r="G1094">
        <v>1528365776</v>
      </c>
      <c r="J1094" t="s">
        <v>3</v>
      </c>
      <c r="K1094">
        <v>3204388</v>
      </c>
    </row>
    <row r="1095" spans="2:11">
      <c r="B1095" t="s">
        <v>562</v>
      </c>
      <c r="F1095" t="s">
        <v>562</v>
      </c>
      <c r="J1095" t="s">
        <v>562</v>
      </c>
    </row>
    <row r="1096" spans="2:11">
      <c r="B1096" t="s">
        <v>3</v>
      </c>
      <c r="C1096">
        <v>3631102</v>
      </c>
      <c r="F1096" t="s">
        <v>3</v>
      </c>
      <c r="G1096">
        <v>1527816803</v>
      </c>
      <c r="J1096" t="s">
        <v>3</v>
      </c>
      <c r="K1096">
        <v>3131454</v>
      </c>
    </row>
    <row r="1097" spans="2:11">
      <c r="B1097" t="s">
        <v>563</v>
      </c>
      <c r="F1097" t="s">
        <v>563</v>
      </c>
      <c r="J1097" t="s">
        <v>563</v>
      </c>
    </row>
    <row r="1098" spans="2:11">
      <c r="B1098" t="s">
        <v>3</v>
      </c>
      <c r="C1098">
        <v>3509968</v>
      </c>
      <c r="F1098" t="s">
        <v>3</v>
      </c>
      <c r="G1098">
        <v>1529140470</v>
      </c>
      <c r="J1098" t="s">
        <v>3</v>
      </c>
      <c r="K1098">
        <v>3027336</v>
      </c>
    </row>
    <row r="1099" spans="2:11">
      <c r="B1099" t="s">
        <v>564</v>
      </c>
      <c r="F1099" t="s">
        <v>564</v>
      </c>
      <c r="J1099" t="s">
        <v>564</v>
      </c>
    </row>
    <row r="1100" spans="2:11">
      <c r="B1100" t="s">
        <v>3</v>
      </c>
      <c r="C1100">
        <v>3559419</v>
      </c>
      <c r="F1100" t="s">
        <v>3</v>
      </c>
      <c r="G1100">
        <v>1529546077</v>
      </c>
      <c r="J1100" t="s">
        <v>3</v>
      </c>
      <c r="K1100">
        <v>3070102</v>
      </c>
    </row>
    <row r="1101" spans="2:11">
      <c r="B1101" t="s">
        <v>565</v>
      </c>
      <c r="F1101" t="s">
        <v>565</v>
      </c>
      <c r="J1101" t="s">
        <v>565</v>
      </c>
    </row>
    <row r="1102" spans="2:11">
      <c r="B1102" t="s">
        <v>3</v>
      </c>
      <c r="C1102">
        <v>3653777</v>
      </c>
      <c r="F1102" t="s">
        <v>3</v>
      </c>
      <c r="G1102">
        <v>1529136003</v>
      </c>
      <c r="J1102" t="s">
        <v>3</v>
      </c>
      <c r="K1102">
        <v>3142140</v>
      </c>
    </row>
    <row r="1103" spans="2:11">
      <c r="B1103" t="s">
        <v>566</v>
      </c>
      <c r="F1103" t="s">
        <v>566</v>
      </c>
      <c r="J1103" t="s">
        <v>566</v>
      </c>
    </row>
    <row r="1104" spans="2:11">
      <c r="B1104" t="s">
        <v>3</v>
      </c>
      <c r="C1104">
        <v>3805058</v>
      </c>
      <c r="F1104" t="s">
        <v>3</v>
      </c>
      <c r="G1104">
        <v>1530385602</v>
      </c>
      <c r="J1104" t="s">
        <v>3</v>
      </c>
      <c r="K1104">
        <v>3245562</v>
      </c>
    </row>
    <row r="1105" spans="2:11">
      <c r="B1105" t="s">
        <v>567</v>
      </c>
      <c r="F1105" t="s">
        <v>567</v>
      </c>
      <c r="J1105" t="s">
        <v>567</v>
      </c>
    </row>
    <row r="1106" spans="2:11">
      <c r="B1106" t="s">
        <v>3</v>
      </c>
      <c r="C1106">
        <v>3432776</v>
      </c>
      <c r="F1106" t="s">
        <v>3</v>
      </c>
      <c r="G1106">
        <v>1614333991</v>
      </c>
      <c r="J1106" t="s">
        <v>3</v>
      </c>
      <c r="K1106">
        <v>2942152</v>
      </c>
    </row>
    <row r="1107" spans="2:11">
      <c r="B1107" t="s">
        <v>568</v>
      </c>
      <c r="F1107" t="s">
        <v>568</v>
      </c>
      <c r="J1107" t="s">
        <v>568</v>
      </c>
    </row>
    <row r="1108" spans="2:11">
      <c r="B1108" t="s">
        <v>3</v>
      </c>
      <c r="C1108">
        <v>3459736</v>
      </c>
      <c r="F1108" t="s">
        <v>3</v>
      </c>
      <c r="G1108">
        <v>1615351505</v>
      </c>
      <c r="J1108" t="s">
        <v>3</v>
      </c>
      <c r="K1108">
        <v>2959372</v>
      </c>
    </row>
    <row r="1109" spans="2:11">
      <c r="B1109" t="s">
        <v>569</v>
      </c>
      <c r="F1109" t="s">
        <v>569</v>
      </c>
      <c r="J1109" t="s">
        <v>569</v>
      </c>
    </row>
    <row r="1110" spans="2:11">
      <c r="B1110" t="s">
        <v>3</v>
      </c>
      <c r="C1110">
        <v>3460890</v>
      </c>
      <c r="F1110" t="s">
        <v>3</v>
      </c>
      <c r="G1110">
        <v>1613255043</v>
      </c>
      <c r="J1110" t="s">
        <v>3</v>
      </c>
      <c r="K1110">
        <v>2996430</v>
      </c>
    </row>
    <row r="1111" spans="2:11">
      <c r="B1111" t="s">
        <v>570</v>
      </c>
      <c r="F1111" t="s">
        <v>570</v>
      </c>
      <c r="J1111" t="s">
        <v>570</v>
      </c>
    </row>
    <row r="1112" spans="2:11">
      <c r="B1112" t="s">
        <v>3</v>
      </c>
      <c r="C1112">
        <v>3739243</v>
      </c>
      <c r="F1112" t="s">
        <v>3</v>
      </c>
      <c r="G1112">
        <v>1616674837</v>
      </c>
      <c r="J1112" t="s">
        <v>3</v>
      </c>
      <c r="K1112">
        <v>3173344</v>
      </c>
    </row>
    <row r="1113" spans="2:11">
      <c r="B1113" t="s">
        <v>571</v>
      </c>
      <c r="F1113" t="s">
        <v>571</v>
      </c>
      <c r="J1113" t="s">
        <v>571</v>
      </c>
    </row>
    <row r="1114" spans="2:11">
      <c r="B1114" t="s">
        <v>3</v>
      </c>
      <c r="C1114">
        <v>3701599</v>
      </c>
      <c r="F1114" t="s">
        <v>3</v>
      </c>
      <c r="G1114">
        <v>1613433182</v>
      </c>
      <c r="J1114" t="s">
        <v>3</v>
      </c>
      <c r="K1114">
        <v>3177190</v>
      </c>
    </row>
    <row r="1115" spans="2:11">
      <c r="B1115" t="s">
        <v>572</v>
      </c>
      <c r="F1115" t="s">
        <v>572</v>
      </c>
      <c r="J1115" t="s">
        <v>572</v>
      </c>
    </row>
    <row r="1116" spans="2:11">
      <c r="B1116" t="s">
        <v>3</v>
      </c>
      <c r="C1116">
        <v>3612130</v>
      </c>
      <c r="F1116" t="s">
        <v>3</v>
      </c>
      <c r="G1116">
        <v>1612759310</v>
      </c>
      <c r="J1116" t="s">
        <v>3</v>
      </c>
      <c r="K1116">
        <v>3112482</v>
      </c>
    </row>
    <row r="1117" spans="2:11">
      <c r="B1117" t="s">
        <v>573</v>
      </c>
      <c r="F1117" t="s">
        <v>573</v>
      </c>
      <c r="J1117" t="s">
        <v>573</v>
      </c>
    </row>
    <row r="1118" spans="2:11">
      <c r="B1118" t="s">
        <v>3</v>
      </c>
      <c r="C1118">
        <v>3488260</v>
      </c>
      <c r="F1118" t="s">
        <v>3</v>
      </c>
      <c r="G1118">
        <v>1614120356</v>
      </c>
      <c r="J1118" t="s">
        <v>3</v>
      </c>
      <c r="K1118">
        <v>3005628</v>
      </c>
    </row>
    <row r="1119" spans="2:11">
      <c r="B1119" t="s">
        <v>574</v>
      </c>
      <c r="F1119" t="s">
        <v>574</v>
      </c>
      <c r="J1119" t="s">
        <v>574</v>
      </c>
    </row>
    <row r="1120" spans="2:11">
      <c r="B1120" t="s">
        <v>3</v>
      </c>
      <c r="C1120">
        <v>3562929</v>
      </c>
      <c r="F1120" t="s">
        <v>3</v>
      </c>
      <c r="G1120">
        <v>1614163849</v>
      </c>
      <c r="J1120" t="s">
        <v>3</v>
      </c>
      <c r="K1120">
        <v>3073612</v>
      </c>
    </row>
    <row r="1121" spans="2:11">
      <c r="B1121" t="s">
        <v>575</v>
      </c>
      <c r="F1121" t="s">
        <v>575</v>
      </c>
      <c r="J1121" t="s">
        <v>575</v>
      </c>
    </row>
    <row r="1122" spans="2:11">
      <c r="B1122" t="s">
        <v>3</v>
      </c>
      <c r="C1122">
        <v>3672653</v>
      </c>
      <c r="F1122" t="s">
        <v>3</v>
      </c>
      <c r="G1122">
        <v>1613527222</v>
      </c>
      <c r="J1122" t="s">
        <v>3</v>
      </c>
      <c r="K1122">
        <v>3161016</v>
      </c>
    </row>
    <row r="1123" spans="2:11">
      <c r="B1123" t="s">
        <v>576</v>
      </c>
      <c r="F1123" t="s">
        <v>576</v>
      </c>
      <c r="J1123" t="s">
        <v>576</v>
      </c>
    </row>
    <row r="1124" spans="2:11">
      <c r="B1124" t="s">
        <v>3</v>
      </c>
      <c r="C1124">
        <v>3792668</v>
      </c>
      <c r="F1124" t="s">
        <v>3</v>
      </c>
      <c r="G1124">
        <v>1615246647</v>
      </c>
      <c r="J1124" t="s">
        <v>3</v>
      </c>
      <c r="K1124">
        <v>3233172</v>
      </c>
    </row>
    <row r="1125" spans="2:11">
      <c r="B1125" t="s">
        <v>577</v>
      </c>
      <c r="F1125" t="s">
        <v>577</v>
      </c>
      <c r="J1125" t="s">
        <v>577</v>
      </c>
    </row>
    <row r="1126" spans="2:11">
      <c r="B1126" t="s">
        <v>3</v>
      </c>
      <c r="C1126">
        <v>3409646</v>
      </c>
      <c r="F1126" t="s">
        <v>3</v>
      </c>
      <c r="G1126">
        <v>1702408936</v>
      </c>
      <c r="J1126" t="s">
        <v>3</v>
      </c>
      <c r="K1126">
        <v>2919022</v>
      </c>
    </row>
    <row r="1127" spans="2:11">
      <c r="B1127" t="s">
        <v>578</v>
      </c>
      <c r="F1127" t="s">
        <v>578</v>
      </c>
      <c r="J1127" t="s">
        <v>578</v>
      </c>
    </row>
    <row r="1128" spans="2:11">
      <c r="B1128" t="s">
        <v>3</v>
      </c>
      <c r="C1128">
        <v>3490630</v>
      </c>
      <c r="F1128" t="s">
        <v>3</v>
      </c>
      <c r="G1128">
        <v>1702665874</v>
      </c>
      <c r="J1128" t="s">
        <v>3</v>
      </c>
      <c r="K1128">
        <v>2990266</v>
      </c>
    </row>
    <row r="1129" spans="2:11">
      <c r="B1129" t="s">
        <v>579</v>
      </c>
      <c r="F1129" t="s">
        <v>579</v>
      </c>
      <c r="J1129" t="s">
        <v>579</v>
      </c>
    </row>
    <row r="1130" spans="2:11">
      <c r="B1130" t="s">
        <v>3</v>
      </c>
      <c r="C1130">
        <v>3395034</v>
      </c>
      <c r="F1130" t="s">
        <v>3</v>
      </c>
      <c r="G1130">
        <v>1701976173</v>
      </c>
      <c r="J1130" t="s">
        <v>3</v>
      </c>
      <c r="K1130">
        <v>2930574</v>
      </c>
    </row>
    <row r="1131" spans="2:11">
      <c r="B1131" t="s">
        <v>580</v>
      </c>
      <c r="F1131" t="s">
        <v>580</v>
      </c>
      <c r="J1131" t="s">
        <v>580</v>
      </c>
    </row>
    <row r="1132" spans="2:11">
      <c r="B1132" t="s">
        <v>3</v>
      </c>
      <c r="C1132">
        <v>3740389</v>
      </c>
      <c r="F1132" t="s">
        <v>3</v>
      </c>
      <c r="G1132">
        <v>1704413506</v>
      </c>
      <c r="J1132" t="s">
        <v>3</v>
      </c>
      <c r="K1132">
        <v>3174490</v>
      </c>
    </row>
    <row r="1133" spans="2:11">
      <c r="B1133" t="s">
        <v>581</v>
      </c>
      <c r="F1133" t="s">
        <v>581</v>
      </c>
      <c r="J1133" t="s">
        <v>581</v>
      </c>
    </row>
    <row r="1134" spans="2:11">
      <c r="B1134" t="s">
        <v>3</v>
      </c>
      <c r="C1134">
        <v>3686443</v>
      </c>
      <c r="F1134" t="s">
        <v>3</v>
      </c>
      <c r="G1134">
        <v>1701430609</v>
      </c>
      <c r="J1134" t="s">
        <v>3</v>
      </c>
      <c r="K1134">
        <v>3162034</v>
      </c>
    </row>
    <row r="1135" spans="2:11">
      <c r="B1135" t="s">
        <v>582</v>
      </c>
      <c r="F1135" t="s">
        <v>582</v>
      </c>
      <c r="J1135" t="s">
        <v>582</v>
      </c>
    </row>
    <row r="1136" spans="2:11">
      <c r="B1136" t="s">
        <v>3</v>
      </c>
      <c r="C1136">
        <v>3613762</v>
      </c>
      <c r="F1136" t="s">
        <v>3</v>
      </c>
      <c r="G1136">
        <v>1700496961</v>
      </c>
      <c r="J1136" t="s">
        <v>3</v>
      </c>
      <c r="K1136">
        <v>3114114</v>
      </c>
    </row>
    <row r="1137" spans="2:11">
      <c r="B1137" t="s">
        <v>583</v>
      </c>
      <c r="F1137" t="s">
        <v>583</v>
      </c>
      <c r="J1137" t="s">
        <v>583</v>
      </c>
    </row>
    <row r="1138" spans="2:11">
      <c r="B1138" t="s">
        <v>3</v>
      </c>
      <c r="C1138">
        <v>3473872</v>
      </c>
      <c r="F1138" t="s">
        <v>3</v>
      </c>
      <c r="G1138">
        <v>1702099730</v>
      </c>
      <c r="J1138" t="s">
        <v>3</v>
      </c>
      <c r="K1138">
        <v>2991240</v>
      </c>
    </row>
    <row r="1139" spans="2:11">
      <c r="B1139" t="s">
        <v>584</v>
      </c>
      <c r="F1139" t="s">
        <v>584</v>
      </c>
      <c r="J1139" t="s">
        <v>584</v>
      </c>
    </row>
    <row r="1140" spans="2:11">
      <c r="B1140" t="s">
        <v>3</v>
      </c>
      <c r="C1140">
        <v>3555471</v>
      </c>
      <c r="F1140" t="s">
        <v>3</v>
      </c>
      <c r="G1140">
        <v>1702042523</v>
      </c>
      <c r="J1140" t="s">
        <v>3</v>
      </c>
      <c r="K1140">
        <v>3066154</v>
      </c>
    </row>
    <row r="1141" spans="2:11">
      <c r="B1141" t="s">
        <v>585</v>
      </c>
      <c r="F1141" t="s">
        <v>585</v>
      </c>
      <c r="J1141" t="s">
        <v>585</v>
      </c>
    </row>
    <row r="1142" spans="2:11">
      <c r="B1142" t="s">
        <v>3</v>
      </c>
      <c r="C1142">
        <v>3599495</v>
      </c>
      <c r="F1142" t="s">
        <v>3</v>
      </c>
      <c r="G1142">
        <v>1702368608</v>
      </c>
      <c r="J1142" t="s">
        <v>3</v>
      </c>
      <c r="K1142">
        <v>3087858</v>
      </c>
    </row>
    <row r="1143" spans="2:11">
      <c r="B1143" t="s">
        <v>586</v>
      </c>
      <c r="F1143" t="s">
        <v>586</v>
      </c>
      <c r="J1143" t="s">
        <v>586</v>
      </c>
    </row>
    <row r="1144" spans="2:11">
      <c r="B1144" t="s">
        <v>3</v>
      </c>
      <c r="C1144">
        <v>3792758</v>
      </c>
      <c r="F1144" t="s">
        <v>3</v>
      </c>
      <c r="G1144">
        <v>1703000529</v>
      </c>
      <c r="J1144" t="s">
        <v>3</v>
      </c>
      <c r="K1144">
        <v>3233262</v>
      </c>
    </row>
    <row r="1145" spans="2:11">
      <c r="B1145" t="s">
        <v>587</v>
      </c>
      <c r="F1145" t="s">
        <v>587</v>
      </c>
      <c r="J1145" t="s">
        <v>587</v>
      </c>
    </row>
    <row r="1146" spans="2:11">
      <c r="B1146" t="s">
        <v>3</v>
      </c>
      <c r="C1146">
        <v>3399374</v>
      </c>
      <c r="F1146" t="s">
        <v>3</v>
      </c>
      <c r="G1146">
        <v>1793461859</v>
      </c>
      <c r="J1146" t="s">
        <v>3</v>
      </c>
      <c r="K1146">
        <v>2908750</v>
      </c>
    </row>
    <row r="1147" spans="2:11">
      <c r="B1147" t="s">
        <v>588</v>
      </c>
      <c r="F1147" t="s">
        <v>588</v>
      </c>
      <c r="J1147" t="s">
        <v>588</v>
      </c>
    </row>
    <row r="1148" spans="2:11">
      <c r="B1148" t="s">
        <v>3</v>
      </c>
      <c r="C1148">
        <v>3410584</v>
      </c>
      <c r="F1148" t="s">
        <v>3</v>
      </c>
      <c r="G1148">
        <v>1794750101</v>
      </c>
      <c r="J1148" t="s">
        <v>3</v>
      </c>
      <c r="K1148">
        <v>2910220</v>
      </c>
    </row>
    <row r="1149" spans="2:11">
      <c r="B1149" t="s">
        <v>589</v>
      </c>
      <c r="F1149" t="s">
        <v>589</v>
      </c>
      <c r="J1149" t="s">
        <v>589</v>
      </c>
    </row>
    <row r="1150" spans="2:11">
      <c r="B1150" t="s">
        <v>3</v>
      </c>
      <c r="C1150">
        <v>3425964</v>
      </c>
      <c r="F1150" t="s">
        <v>3</v>
      </c>
      <c r="G1150">
        <v>1792437242</v>
      </c>
      <c r="J1150" t="s">
        <v>3</v>
      </c>
      <c r="K1150">
        <v>2961504</v>
      </c>
    </row>
    <row r="1151" spans="2:11">
      <c r="B1151" t="s">
        <v>590</v>
      </c>
      <c r="F1151" t="s">
        <v>590</v>
      </c>
      <c r="J1151" t="s">
        <v>590</v>
      </c>
    </row>
    <row r="1152" spans="2:11">
      <c r="B1152" t="s">
        <v>3</v>
      </c>
      <c r="C1152">
        <v>3729619</v>
      </c>
      <c r="F1152" t="s">
        <v>3</v>
      </c>
      <c r="G1152">
        <v>1795487253</v>
      </c>
      <c r="J1152" t="s">
        <v>3</v>
      </c>
      <c r="K1152">
        <v>3163720</v>
      </c>
    </row>
    <row r="1153" spans="2:11">
      <c r="B1153" t="s">
        <v>591</v>
      </c>
      <c r="F1153" t="s">
        <v>591</v>
      </c>
      <c r="J1153" t="s">
        <v>591</v>
      </c>
    </row>
    <row r="1154" spans="2:11">
      <c r="B1154" t="s">
        <v>3</v>
      </c>
      <c r="C1154">
        <v>3650365</v>
      </c>
      <c r="F1154" t="s">
        <v>3</v>
      </c>
      <c r="G1154">
        <v>1792868842</v>
      </c>
      <c r="J1154" t="s">
        <v>3</v>
      </c>
      <c r="K1154">
        <v>3125956</v>
      </c>
    </row>
    <row r="1155" spans="2:11">
      <c r="B1155" t="s">
        <v>592</v>
      </c>
      <c r="F1155" t="s">
        <v>592</v>
      </c>
      <c r="J1155" t="s">
        <v>592</v>
      </c>
    </row>
    <row r="1156" spans="2:11">
      <c r="B1156" t="s">
        <v>3</v>
      </c>
      <c r="C1156">
        <v>3590368</v>
      </c>
      <c r="F1156" t="s">
        <v>3</v>
      </c>
      <c r="G1156">
        <v>1791750732</v>
      </c>
      <c r="J1156" t="s">
        <v>3</v>
      </c>
      <c r="K1156">
        <v>3090720</v>
      </c>
    </row>
    <row r="1157" spans="2:11">
      <c r="B1157" t="s">
        <v>593</v>
      </c>
      <c r="F1157" t="s">
        <v>593</v>
      </c>
      <c r="J1157" t="s">
        <v>593</v>
      </c>
    </row>
    <row r="1158" spans="2:11">
      <c r="B1158" t="s">
        <v>3</v>
      </c>
      <c r="C1158">
        <v>3464836</v>
      </c>
      <c r="F1158" t="s">
        <v>3</v>
      </c>
      <c r="G1158">
        <v>1793136822</v>
      </c>
      <c r="J1158" t="s">
        <v>3</v>
      </c>
      <c r="K1158">
        <v>2982204</v>
      </c>
    </row>
    <row r="1159" spans="2:11">
      <c r="B1159" t="s">
        <v>594</v>
      </c>
      <c r="F1159" t="s">
        <v>594</v>
      </c>
      <c r="J1159" t="s">
        <v>594</v>
      </c>
    </row>
    <row r="1160" spans="2:11">
      <c r="B1160" t="s">
        <v>3</v>
      </c>
      <c r="C1160">
        <v>3499287</v>
      </c>
      <c r="F1160" t="s">
        <v>3</v>
      </c>
      <c r="G1160">
        <v>1793752877</v>
      </c>
      <c r="J1160" t="s">
        <v>3</v>
      </c>
      <c r="K1160">
        <v>3009970</v>
      </c>
    </row>
    <row r="1161" spans="2:11">
      <c r="B1161" t="s">
        <v>595</v>
      </c>
      <c r="F1161" t="s">
        <v>595</v>
      </c>
      <c r="J1161" t="s">
        <v>595</v>
      </c>
    </row>
    <row r="1162" spans="2:11">
      <c r="B1162" t="s">
        <v>3</v>
      </c>
      <c r="C1162">
        <v>3574991</v>
      </c>
      <c r="F1162" t="s">
        <v>3</v>
      </c>
      <c r="G1162">
        <v>1793639774</v>
      </c>
      <c r="J1162" t="s">
        <v>3</v>
      </c>
      <c r="K1162">
        <v>3063354</v>
      </c>
    </row>
    <row r="1163" spans="2:11">
      <c r="B1163" t="s">
        <v>596</v>
      </c>
      <c r="F1163" t="s">
        <v>596</v>
      </c>
      <c r="J1163" t="s">
        <v>596</v>
      </c>
    </row>
    <row r="1164" spans="2:11">
      <c r="B1164" t="s">
        <v>3</v>
      </c>
      <c r="C1164">
        <v>3774134</v>
      </c>
      <c r="F1164" t="s">
        <v>3</v>
      </c>
      <c r="G1164">
        <v>1794190208</v>
      </c>
      <c r="J1164" t="s">
        <v>3</v>
      </c>
      <c r="K1164">
        <v>3214638</v>
      </c>
    </row>
    <row r="1165" spans="2:11">
      <c r="B1165" t="s">
        <v>597</v>
      </c>
      <c r="F1165" t="s">
        <v>597</v>
      </c>
      <c r="J1165" t="s">
        <v>597</v>
      </c>
    </row>
    <row r="1166" spans="2:11">
      <c r="B1166" t="s">
        <v>3</v>
      </c>
      <c r="C1166">
        <v>3393446</v>
      </c>
      <c r="F1166" t="s">
        <v>3</v>
      </c>
      <c r="G1166">
        <v>1887669653</v>
      </c>
      <c r="J1166" t="s">
        <v>3</v>
      </c>
      <c r="K1166">
        <v>2902822</v>
      </c>
    </row>
    <row r="1167" spans="2:11">
      <c r="B1167" t="s">
        <v>598</v>
      </c>
      <c r="F1167" t="s">
        <v>598</v>
      </c>
      <c r="J1167" t="s">
        <v>598</v>
      </c>
    </row>
    <row r="1168" spans="2:11">
      <c r="B1168" t="s">
        <v>3</v>
      </c>
      <c r="C1168">
        <v>3416488</v>
      </c>
      <c r="F1168" t="s">
        <v>3</v>
      </c>
      <c r="G1168">
        <v>1888781807</v>
      </c>
      <c r="J1168" t="s">
        <v>3</v>
      </c>
      <c r="K1168">
        <v>2916124</v>
      </c>
    </row>
    <row r="1169" spans="2:11">
      <c r="B1169" t="s">
        <v>599</v>
      </c>
      <c r="F1169" t="s">
        <v>599</v>
      </c>
      <c r="J1169" t="s">
        <v>599</v>
      </c>
    </row>
    <row r="1170" spans="2:11">
      <c r="B1170" t="s">
        <v>3</v>
      </c>
      <c r="C1170">
        <v>3395064</v>
      </c>
      <c r="F1170" t="s">
        <v>3</v>
      </c>
      <c r="G1170">
        <v>1887002016</v>
      </c>
      <c r="J1170" t="s">
        <v>3</v>
      </c>
      <c r="K1170">
        <v>2930604</v>
      </c>
    </row>
    <row r="1171" spans="2:11">
      <c r="B1171" t="s">
        <v>600</v>
      </c>
      <c r="F1171" t="s">
        <v>600</v>
      </c>
      <c r="J1171" t="s">
        <v>600</v>
      </c>
    </row>
    <row r="1172" spans="2:11">
      <c r="B1172" t="s">
        <v>3</v>
      </c>
      <c r="C1172">
        <v>3711685</v>
      </c>
      <c r="F1172" t="s">
        <v>3</v>
      </c>
      <c r="G1172">
        <v>1889862850</v>
      </c>
      <c r="J1172" t="s">
        <v>3</v>
      </c>
      <c r="K1172">
        <v>3145786</v>
      </c>
    </row>
    <row r="1173" spans="2:11">
      <c r="B1173" t="s">
        <v>601</v>
      </c>
      <c r="F1173" t="s">
        <v>601</v>
      </c>
      <c r="J1173" t="s">
        <v>601</v>
      </c>
    </row>
    <row r="1174" spans="2:11">
      <c r="B1174" t="s">
        <v>3</v>
      </c>
      <c r="C1174">
        <v>3665743</v>
      </c>
      <c r="F1174" t="s">
        <v>3</v>
      </c>
      <c r="G1174">
        <v>1886751654</v>
      </c>
      <c r="J1174" t="s">
        <v>3</v>
      </c>
      <c r="K1174">
        <v>3141334</v>
      </c>
    </row>
    <row r="1175" spans="2:11">
      <c r="B1175" t="s">
        <v>602</v>
      </c>
      <c r="F1175" t="s">
        <v>602</v>
      </c>
      <c r="J1175" t="s">
        <v>602</v>
      </c>
    </row>
    <row r="1176" spans="2:11">
      <c r="B1176" t="s">
        <v>3</v>
      </c>
      <c r="C1176">
        <v>3576574</v>
      </c>
      <c r="F1176" t="s">
        <v>3</v>
      </c>
      <c r="G1176">
        <v>1886070761</v>
      </c>
      <c r="J1176" t="s">
        <v>3</v>
      </c>
      <c r="K1176">
        <v>3076926</v>
      </c>
    </row>
    <row r="1177" spans="2:11">
      <c r="B1177" t="s">
        <v>603</v>
      </c>
      <c r="F1177" t="s">
        <v>603</v>
      </c>
      <c r="J1177" t="s">
        <v>603</v>
      </c>
    </row>
    <row r="1178" spans="2:11">
      <c r="B1178" t="s">
        <v>3</v>
      </c>
      <c r="C1178">
        <v>3437644</v>
      </c>
      <c r="F1178" t="s">
        <v>3</v>
      </c>
      <c r="G1178">
        <v>1887648854</v>
      </c>
      <c r="J1178" t="s">
        <v>3</v>
      </c>
      <c r="K1178">
        <v>2955012</v>
      </c>
    </row>
    <row r="1179" spans="2:11">
      <c r="B1179" t="s">
        <v>604</v>
      </c>
      <c r="F1179" t="s">
        <v>604</v>
      </c>
      <c r="J1179" t="s">
        <v>604</v>
      </c>
    </row>
    <row r="1180" spans="2:11">
      <c r="B1180" t="s">
        <v>3</v>
      </c>
      <c r="C1180">
        <v>3495339</v>
      </c>
      <c r="F1180" t="s">
        <v>3</v>
      </c>
      <c r="G1180">
        <v>1887920107</v>
      </c>
      <c r="J1180" t="s">
        <v>3</v>
      </c>
      <c r="K1180">
        <v>3006022</v>
      </c>
    </row>
    <row r="1181" spans="2:11">
      <c r="B1181" t="s">
        <v>605</v>
      </c>
      <c r="F1181" t="s">
        <v>605</v>
      </c>
      <c r="J1181" t="s">
        <v>605</v>
      </c>
    </row>
    <row r="1182" spans="2:11">
      <c r="B1182" t="s">
        <v>3</v>
      </c>
      <c r="C1182">
        <v>3582341</v>
      </c>
      <c r="F1182" t="s">
        <v>3</v>
      </c>
      <c r="G1182">
        <v>1887644641</v>
      </c>
      <c r="J1182" t="s">
        <v>3</v>
      </c>
      <c r="K1182">
        <v>3070704</v>
      </c>
    </row>
    <row r="1183" spans="2:11">
      <c r="B1183" t="s">
        <v>606</v>
      </c>
      <c r="F1183" t="s">
        <v>606</v>
      </c>
      <c r="J1183" t="s">
        <v>606</v>
      </c>
    </row>
    <row r="1184" spans="2:11">
      <c r="B1184" t="s">
        <v>3</v>
      </c>
      <c r="C1184">
        <v>3769598</v>
      </c>
      <c r="F1184" t="s">
        <v>3</v>
      </c>
      <c r="G1184">
        <v>1888347664</v>
      </c>
      <c r="J1184" t="s">
        <v>3</v>
      </c>
      <c r="K1184">
        <v>3210102</v>
      </c>
    </row>
    <row r="1185" spans="2:11">
      <c r="B1185" t="s">
        <v>607</v>
      </c>
      <c r="F1185" t="s">
        <v>607</v>
      </c>
      <c r="J1185" t="s">
        <v>607</v>
      </c>
    </row>
    <row r="1186" spans="2:11">
      <c r="B1186" t="s">
        <v>3</v>
      </c>
      <c r="C1186">
        <v>3360344</v>
      </c>
      <c r="F1186" t="s">
        <v>3</v>
      </c>
      <c r="G1186">
        <v>1985541196</v>
      </c>
      <c r="J1186" t="s">
        <v>3</v>
      </c>
      <c r="K1186">
        <v>2869720</v>
      </c>
    </row>
    <row r="1187" spans="2:11">
      <c r="B1187" t="s">
        <v>608</v>
      </c>
      <c r="F1187" t="s">
        <v>608</v>
      </c>
      <c r="J1187" t="s">
        <v>608</v>
      </c>
    </row>
    <row r="1188" spans="2:11">
      <c r="B1188" t="s">
        <v>3</v>
      </c>
      <c r="C1188">
        <v>3382372</v>
      </c>
      <c r="F1188" t="s">
        <v>3</v>
      </c>
      <c r="G1188">
        <v>1986645425</v>
      </c>
      <c r="J1188" t="s">
        <v>3</v>
      </c>
      <c r="K1188">
        <v>2882008</v>
      </c>
    </row>
    <row r="1189" spans="2:11">
      <c r="B1189" t="s">
        <v>609</v>
      </c>
      <c r="F1189" t="s">
        <v>609</v>
      </c>
      <c r="J1189" t="s">
        <v>609</v>
      </c>
    </row>
    <row r="1190" spans="2:11">
      <c r="B1190" t="s">
        <v>3</v>
      </c>
      <c r="C1190">
        <v>3405564</v>
      </c>
      <c r="F1190" t="s">
        <v>3</v>
      </c>
      <c r="G1190">
        <v>1984229829</v>
      </c>
      <c r="J1190" t="s">
        <v>3</v>
      </c>
      <c r="K1190">
        <v>2941104</v>
      </c>
    </row>
    <row r="1191" spans="2:11">
      <c r="B1191" t="s">
        <v>610</v>
      </c>
      <c r="F1191" t="s">
        <v>610</v>
      </c>
      <c r="J1191" t="s">
        <v>610</v>
      </c>
    </row>
    <row r="1192" spans="2:11">
      <c r="B1192" t="s">
        <v>3</v>
      </c>
      <c r="C1192">
        <v>3720973</v>
      </c>
      <c r="F1192" t="s">
        <v>3</v>
      </c>
      <c r="G1192">
        <v>1987098465</v>
      </c>
      <c r="J1192" t="s">
        <v>3</v>
      </c>
      <c r="K1192">
        <v>3155074</v>
      </c>
    </row>
    <row r="1193" spans="2:11">
      <c r="B1193" t="s">
        <v>611</v>
      </c>
      <c r="F1193" t="s">
        <v>611</v>
      </c>
      <c r="J1193" t="s">
        <v>611</v>
      </c>
    </row>
    <row r="1194" spans="2:11">
      <c r="B1194" t="s">
        <v>3</v>
      </c>
      <c r="C1194">
        <v>3652513</v>
      </c>
      <c r="F1194" t="s">
        <v>3</v>
      </c>
      <c r="G1194">
        <v>1984307209</v>
      </c>
      <c r="J1194" t="s">
        <v>3</v>
      </c>
      <c r="K1194">
        <v>3128104</v>
      </c>
    </row>
    <row r="1195" spans="2:11">
      <c r="B1195" t="s">
        <v>612</v>
      </c>
      <c r="F1195" t="s">
        <v>612</v>
      </c>
      <c r="J1195" t="s">
        <v>612</v>
      </c>
    </row>
    <row r="1196" spans="2:11">
      <c r="B1196" t="s">
        <v>3</v>
      </c>
      <c r="C1196">
        <v>3580492</v>
      </c>
      <c r="F1196" t="s">
        <v>3</v>
      </c>
      <c r="G1196">
        <v>1983384262</v>
      </c>
      <c r="J1196" t="s">
        <v>3</v>
      </c>
      <c r="K1196">
        <v>3080844</v>
      </c>
    </row>
    <row r="1197" spans="2:11">
      <c r="B1197" t="s">
        <v>613</v>
      </c>
      <c r="F1197" t="s">
        <v>613</v>
      </c>
      <c r="J1197" t="s">
        <v>613</v>
      </c>
    </row>
    <row r="1198" spans="2:11">
      <c r="B1198" t="s">
        <v>3</v>
      </c>
      <c r="C1198">
        <v>3433270</v>
      </c>
      <c r="F1198" t="s">
        <v>3</v>
      </c>
      <c r="G1198">
        <v>1985069357</v>
      </c>
      <c r="J1198" t="s">
        <v>3</v>
      </c>
      <c r="K1198">
        <v>2950638</v>
      </c>
    </row>
    <row r="1199" spans="2:11">
      <c r="B1199" t="s">
        <v>614</v>
      </c>
      <c r="F1199" t="s">
        <v>614</v>
      </c>
      <c r="J1199" t="s">
        <v>614</v>
      </c>
    </row>
    <row r="1200" spans="2:11">
      <c r="B1200" t="s">
        <v>3</v>
      </c>
      <c r="C1200">
        <v>3496671</v>
      </c>
      <c r="F1200" t="s">
        <v>3</v>
      </c>
      <c r="G1200">
        <v>1985278789</v>
      </c>
      <c r="J1200" t="s">
        <v>3</v>
      </c>
      <c r="K1200">
        <v>3007354</v>
      </c>
    </row>
    <row r="1201" spans="2:11">
      <c r="B1201" t="s">
        <v>615</v>
      </c>
      <c r="F1201" t="s">
        <v>615</v>
      </c>
      <c r="J1201" t="s">
        <v>615</v>
      </c>
    </row>
    <row r="1202" spans="2:11">
      <c r="B1202" t="s">
        <v>3</v>
      </c>
      <c r="C1202">
        <v>3590273</v>
      </c>
      <c r="F1202" t="s">
        <v>3</v>
      </c>
      <c r="G1202">
        <v>1984903827</v>
      </c>
      <c r="J1202" t="s">
        <v>3</v>
      </c>
      <c r="K1202">
        <v>3078636</v>
      </c>
    </row>
    <row r="1203" spans="2:11">
      <c r="B1203" t="s">
        <v>616</v>
      </c>
      <c r="F1203" t="s">
        <v>616</v>
      </c>
      <c r="J1203" t="s">
        <v>616</v>
      </c>
    </row>
    <row r="1204" spans="2:11">
      <c r="B1204" t="s">
        <v>3</v>
      </c>
      <c r="C1204">
        <v>3755942</v>
      </c>
      <c r="F1204" t="s">
        <v>3</v>
      </c>
      <c r="G1204">
        <v>1985931345</v>
      </c>
      <c r="J1204" t="s">
        <v>3</v>
      </c>
      <c r="K1204">
        <v>3196446</v>
      </c>
    </row>
    <row r="1205" spans="2:11">
      <c r="B1205" t="s">
        <v>617</v>
      </c>
      <c r="F1205" t="s">
        <v>617</v>
      </c>
      <c r="J1205" t="s">
        <v>617</v>
      </c>
    </row>
    <row r="1206" spans="2:11">
      <c r="B1206" t="s">
        <v>3</v>
      </c>
      <c r="C1206">
        <v>3360842</v>
      </c>
      <c r="F1206" t="s">
        <v>3</v>
      </c>
      <c r="G1206">
        <v>2086219674</v>
      </c>
      <c r="J1206" t="s">
        <v>3</v>
      </c>
      <c r="K1206">
        <v>2870218</v>
      </c>
    </row>
    <row r="1207" spans="2:11">
      <c r="B1207" t="s">
        <v>618</v>
      </c>
      <c r="F1207" t="s">
        <v>618</v>
      </c>
      <c r="J1207" t="s">
        <v>618</v>
      </c>
    </row>
    <row r="1208" spans="2:11">
      <c r="B1208" t="s">
        <v>3</v>
      </c>
      <c r="C1208">
        <v>3381334</v>
      </c>
      <c r="F1208" t="s">
        <v>3</v>
      </c>
      <c r="G1208">
        <v>2087348841</v>
      </c>
      <c r="J1208" t="s">
        <v>3</v>
      </c>
      <c r="K1208">
        <v>2880970</v>
      </c>
    </row>
    <row r="1209" spans="2:11">
      <c r="B1209" t="s">
        <v>619</v>
      </c>
      <c r="F1209" t="s">
        <v>619</v>
      </c>
      <c r="J1209" t="s">
        <v>619</v>
      </c>
    </row>
    <row r="1210" spans="2:11">
      <c r="B1210" t="s">
        <v>3</v>
      </c>
      <c r="C1210">
        <v>3362694</v>
      </c>
      <c r="F1210" t="s">
        <v>3</v>
      </c>
      <c r="G1210">
        <v>2085533740</v>
      </c>
      <c r="J1210" t="s">
        <v>3</v>
      </c>
      <c r="K1210">
        <v>2898234</v>
      </c>
    </row>
    <row r="1211" spans="2:11">
      <c r="B1211" t="s">
        <v>620</v>
      </c>
      <c r="F1211" t="s">
        <v>620</v>
      </c>
      <c r="J1211" t="s">
        <v>620</v>
      </c>
    </row>
    <row r="1212" spans="2:11">
      <c r="B1212" t="s">
        <v>3</v>
      </c>
      <c r="C1212">
        <v>3660709</v>
      </c>
      <c r="F1212" t="s">
        <v>3</v>
      </c>
      <c r="G1212">
        <v>2088693766</v>
      </c>
      <c r="J1212" t="s">
        <v>3</v>
      </c>
      <c r="K1212">
        <v>3094810</v>
      </c>
    </row>
    <row r="1213" spans="2:11">
      <c r="B1213" t="s">
        <v>621</v>
      </c>
      <c r="F1213" t="s">
        <v>621</v>
      </c>
      <c r="J1213" t="s">
        <v>621</v>
      </c>
    </row>
    <row r="1214" spans="2:11">
      <c r="B1214" t="s">
        <v>3</v>
      </c>
      <c r="C1214">
        <v>3603283</v>
      </c>
      <c r="F1214" t="s">
        <v>3</v>
      </c>
      <c r="G1214">
        <v>2085779431</v>
      </c>
      <c r="J1214" t="s">
        <v>3</v>
      </c>
      <c r="K1214">
        <v>3078874</v>
      </c>
    </row>
    <row r="1215" spans="2:11">
      <c r="B1215" t="s">
        <v>622</v>
      </c>
      <c r="F1215" t="s">
        <v>622</v>
      </c>
      <c r="J1215" t="s">
        <v>622</v>
      </c>
    </row>
    <row r="1216" spans="2:11">
      <c r="B1216" t="s">
        <v>3</v>
      </c>
      <c r="C1216">
        <v>3573082</v>
      </c>
      <c r="F1216" t="s">
        <v>3</v>
      </c>
      <c r="G1216">
        <v>2084187409</v>
      </c>
      <c r="J1216" t="s">
        <v>3</v>
      </c>
      <c r="K1216">
        <v>3073434</v>
      </c>
    </row>
    <row r="1217" spans="2:11">
      <c r="B1217" t="s">
        <v>623</v>
      </c>
      <c r="F1217" t="s">
        <v>623</v>
      </c>
      <c r="J1217" t="s">
        <v>623</v>
      </c>
    </row>
    <row r="1218" spans="2:11">
      <c r="B1218" t="s">
        <v>3</v>
      </c>
      <c r="C1218">
        <v>3440086</v>
      </c>
      <c r="F1218" t="s">
        <v>3</v>
      </c>
      <c r="G1218">
        <v>2085658924</v>
      </c>
      <c r="J1218" t="s">
        <v>3</v>
      </c>
      <c r="K1218">
        <v>2957454</v>
      </c>
    </row>
    <row r="1219" spans="2:11">
      <c r="B1219" t="s">
        <v>624</v>
      </c>
      <c r="F1219" t="s">
        <v>624</v>
      </c>
      <c r="J1219" t="s">
        <v>624</v>
      </c>
    </row>
    <row r="1220" spans="2:11">
      <c r="B1220" t="s">
        <v>3</v>
      </c>
      <c r="C1220">
        <v>3474585</v>
      </c>
      <c r="F1220" t="s">
        <v>3</v>
      </c>
      <c r="G1220">
        <v>2086283798</v>
      </c>
      <c r="J1220" t="s">
        <v>3</v>
      </c>
      <c r="K1220">
        <v>2985268</v>
      </c>
    </row>
    <row r="1221" spans="2:11">
      <c r="B1221" t="s">
        <v>625</v>
      </c>
      <c r="F1221" t="s">
        <v>625</v>
      </c>
      <c r="J1221" t="s">
        <v>625</v>
      </c>
    </row>
    <row r="1222" spans="2:11">
      <c r="B1222" t="s">
        <v>3</v>
      </c>
      <c r="C1222">
        <v>3576857</v>
      </c>
      <c r="F1222" t="s">
        <v>3</v>
      </c>
      <c r="G1222">
        <v>2085796432</v>
      </c>
      <c r="J1222" t="s">
        <v>3</v>
      </c>
      <c r="K1222">
        <v>3065220</v>
      </c>
    </row>
    <row r="1223" spans="2:11">
      <c r="B1223" t="s">
        <v>626</v>
      </c>
      <c r="F1223" t="s">
        <v>626</v>
      </c>
      <c r="J1223" t="s">
        <v>626</v>
      </c>
    </row>
    <row r="1224" spans="2:11">
      <c r="B1224" t="s">
        <v>3</v>
      </c>
      <c r="C1224">
        <v>3730106</v>
      </c>
      <c r="F1224" t="s">
        <v>3</v>
      </c>
      <c r="G1224">
        <v>2087029277</v>
      </c>
      <c r="J1224" t="s">
        <v>3</v>
      </c>
      <c r="K1224">
        <v>3170610</v>
      </c>
    </row>
    <row r="1225" spans="2:11">
      <c r="B1225" t="s">
        <v>627</v>
      </c>
      <c r="F1225" t="s">
        <v>627</v>
      </c>
      <c r="J1225" t="s">
        <v>627</v>
      </c>
    </row>
    <row r="1226" spans="2:11">
      <c r="B1226" t="s">
        <v>3</v>
      </c>
      <c r="C1226">
        <v>3362786</v>
      </c>
      <c r="F1226" t="s">
        <v>3</v>
      </c>
      <c r="G1226">
        <v>-2104723526</v>
      </c>
      <c r="J1226" t="s">
        <v>3</v>
      </c>
      <c r="K1226">
        <v>2872162</v>
      </c>
    </row>
    <row r="1227" spans="2:11">
      <c r="B1227" t="s">
        <v>628</v>
      </c>
      <c r="F1227" t="s">
        <v>628</v>
      </c>
      <c r="J1227" t="s">
        <v>628</v>
      </c>
    </row>
    <row r="1228" spans="2:11">
      <c r="B1228" t="s">
        <v>3</v>
      </c>
      <c r="C1228">
        <v>3370642</v>
      </c>
      <c r="F1228" t="s">
        <v>3</v>
      </c>
      <c r="G1228">
        <v>-2103403606</v>
      </c>
      <c r="J1228" t="s">
        <v>3</v>
      </c>
      <c r="K1228">
        <v>2870278</v>
      </c>
    </row>
    <row r="1229" spans="2:11">
      <c r="B1229" t="s">
        <v>629</v>
      </c>
      <c r="F1229" t="s">
        <v>629</v>
      </c>
      <c r="J1229" t="s">
        <v>629</v>
      </c>
    </row>
    <row r="1230" spans="2:11">
      <c r="B1230" t="s">
        <v>3</v>
      </c>
      <c r="C1230">
        <v>3372798</v>
      </c>
      <c r="F1230" t="s">
        <v>3</v>
      </c>
      <c r="G1230">
        <v>-2105506071</v>
      </c>
      <c r="J1230" t="s">
        <v>3</v>
      </c>
      <c r="K1230">
        <v>2908338</v>
      </c>
    </row>
    <row r="1231" spans="2:11">
      <c r="B1231" t="s">
        <v>630</v>
      </c>
      <c r="F1231" t="s">
        <v>630</v>
      </c>
      <c r="J1231" t="s">
        <v>630</v>
      </c>
    </row>
    <row r="1232" spans="2:11">
      <c r="B1232" t="s">
        <v>3</v>
      </c>
      <c r="C1232">
        <v>3677989</v>
      </c>
      <c r="F1232" t="s">
        <v>3</v>
      </c>
      <c r="G1232">
        <v>-2102484923</v>
      </c>
      <c r="J1232" t="s">
        <v>3</v>
      </c>
      <c r="K1232">
        <v>3112090</v>
      </c>
    </row>
    <row r="1233" spans="2:11">
      <c r="B1233" t="s">
        <v>631</v>
      </c>
      <c r="F1233" t="s">
        <v>631</v>
      </c>
      <c r="J1233" t="s">
        <v>631</v>
      </c>
    </row>
    <row r="1234" spans="2:11">
      <c r="B1234" t="s">
        <v>3</v>
      </c>
      <c r="C1234">
        <v>3586861</v>
      </c>
      <c r="F1234" t="s">
        <v>3</v>
      </c>
      <c r="G1234">
        <v>-2104919728</v>
      </c>
      <c r="J1234" t="s">
        <v>3</v>
      </c>
      <c r="K1234">
        <v>3062452</v>
      </c>
    </row>
    <row r="1235" spans="2:11">
      <c r="B1235" t="s">
        <v>632</v>
      </c>
      <c r="F1235" t="s">
        <v>632</v>
      </c>
      <c r="J1235" t="s">
        <v>632</v>
      </c>
    </row>
    <row r="1236" spans="2:11">
      <c r="B1236" t="s">
        <v>3</v>
      </c>
      <c r="C1236">
        <v>3531808</v>
      </c>
      <c r="F1236" t="s">
        <v>3</v>
      </c>
      <c r="G1236">
        <v>-2106111650</v>
      </c>
      <c r="J1236" t="s">
        <v>3</v>
      </c>
      <c r="K1236">
        <v>3032160</v>
      </c>
    </row>
    <row r="1237" spans="2:11">
      <c r="B1237" t="s">
        <v>633</v>
      </c>
      <c r="F1237" t="s">
        <v>633</v>
      </c>
      <c r="J1237" t="s">
        <v>633</v>
      </c>
    </row>
    <row r="1238" spans="2:11">
      <c r="B1238" t="s">
        <v>3</v>
      </c>
      <c r="C1238">
        <v>3432058</v>
      </c>
      <c r="F1238" t="s">
        <v>3</v>
      </c>
      <c r="G1238">
        <v>-2105127219</v>
      </c>
      <c r="J1238" t="s">
        <v>3</v>
      </c>
      <c r="K1238">
        <v>2949426</v>
      </c>
    </row>
    <row r="1239" spans="2:11">
      <c r="B1239" t="s">
        <v>634</v>
      </c>
      <c r="F1239" t="s">
        <v>634</v>
      </c>
      <c r="J1239" t="s">
        <v>634</v>
      </c>
    </row>
    <row r="1240" spans="2:11">
      <c r="B1240" t="s">
        <v>3</v>
      </c>
      <c r="C1240">
        <v>3466719</v>
      </c>
      <c r="F1240" t="s">
        <v>3</v>
      </c>
      <c r="G1240">
        <v>-2104498302</v>
      </c>
      <c r="J1240" t="s">
        <v>3</v>
      </c>
      <c r="K1240">
        <v>2977402</v>
      </c>
    </row>
    <row r="1241" spans="2:11">
      <c r="B1241" t="s">
        <v>635</v>
      </c>
      <c r="F1241" t="s">
        <v>635</v>
      </c>
      <c r="J1241" t="s">
        <v>635</v>
      </c>
    </row>
    <row r="1242" spans="2:11">
      <c r="B1242" t="s">
        <v>3</v>
      </c>
      <c r="C1242">
        <v>3540575</v>
      </c>
      <c r="F1242" t="s">
        <v>3</v>
      </c>
      <c r="G1242">
        <v>-2104585682</v>
      </c>
      <c r="J1242" t="s">
        <v>3</v>
      </c>
      <c r="K1242">
        <v>3028938</v>
      </c>
    </row>
    <row r="1243" spans="2:11">
      <c r="B1243" t="s">
        <v>636</v>
      </c>
      <c r="F1243" t="s">
        <v>636</v>
      </c>
      <c r="J1243" t="s">
        <v>636</v>
      </c>
    </row>
    <row r="1244" spans="2:11">
      <c r="B1244" t="s">
        <v>3</v>
      </c>
      <c r="C1244">
        <v>3728234</v>
      </c>
      <c r="F1244" t="s">
        <v>3</v>
      </c>
      <c r="G1244">
        <v>-2103851686</v>
      </c>
      <c r="J1244" t="s">
        <v>3</v>
      </c>
      <c r="K1244">
        <v>3168738</v>
      </c>
    </row>
    <row r="1245" spans="2:11">
      <c r="B1245" t="s">
        <v>637</v>
      </c>
      <c r="F1245" t="s">
        <v>637</v>
      </c>
      <c r="J1245" t="s">
        <v>637</v>
      </c>
    </row>
    <row r="1246" spans="2:11">
      <c r="B1246" t="s">
        <v>3</v>
      </c>
      <c r="C1246">
        <v>3347972</v>
      </c>
      <c r="F1246" t="s">
        <v>3</v>
      </c>
      <c r="G1246">
        <v>-1997022797</v>
      </c>
      <c r="J1246" t="s">
        <v>3</v>
      </c>
      <c r="K1246">
        <v>2857348</v>
      </c>
    </row>
    <row r="1247" spans="2:11">
      <c r="B1247" t="s">
        <v>638</v>
      </c>
      <c r="F1247" t="s">
        <v>638</v>
      </c>
      <c r="J1247" t="s">
        <v>638</v>
      </c>
    </row>
    <row r="1248" spans="2:11">
      <c r="B1248" t="s">
        <v>3</v>
      </c>
      <c r="C1248">
        <v>3350092</v>
      </c>
      <c r="F1248" t="s">
        <v>3</v>
      </c>
      <c r="G1248">
        <v>-1995616430</v>
      </c>
      <c r="J1248" t="s">
        <v>3</v>
      </c>
      <c r="K1248">
        <v>2849728</v>
      </c>
    </row>
    <row r="1249" spans="2:11">
      <c r="B1249" t="s">
        <v>639</v>
      </c>
      <c r="F1249" t="s">
        <v>639</v>
      </c>
      <c r="J1249" t="s">
        <v>639</v>
      </c>
    </row>
    <row r="1250" spans="2:11">
      <c r="B1250" t="s">
        <v>3</v>
      </c>
      <c r="C1250">
        <v>3339048</v>
      </c>
      <c r="F1250" t="s">
        <v>3</v>
      </c>
      <c r="G1250">
        <v>-1997546047</v>
      </c>
      <c r="J1250" t="s">
        <v>3</v>
      </c>
      <c r="K1250">
        <v>2874588</v>
      </c>
    </row>
    <row r="1251" spans="2:11">
      <c r="B1251" t="s">
        <v>640</v>
      </c>
      <c r="F1251" t="s">
        <v>640</v>
      </c>
      <c r="J1251" t="s">
        <v>640</v>
      </c>
    </row>
    <row r="1252" spans="2:11">
      <c r="B1252" t="s">
        <v>3</v>
      </c>
      <c r="C1252">
        <v>3625105</v>
      </c>
      <c r="F1252" t="s">
        <v>3</v>
      </c>
      <c r="G1252">
        <v>-1994195581</v>
      </c>
      <c r="J1252" t="s">
        <v>3</v>
      </c>
      <c r="K1252">
        <v>3059206</v>
      </c>
    </row>
    <row r="1253" spans="2:11">
      <c r="B1253" t="s">
        <v>641</v>
      </c>
      <c r="F1253" t="s">
        <v>641</v>
      </c>
      <c r="J1253" t="s">
        <v>641</v>
      </c>
    </row>
    <row r="1254" spans="2:11">
      <c r="B1254" t="s">
        <v>3</v>
      </c>
      <c r="C1254">
        <v>3599119</v>
      </c>
      <c r="F1254" t="s">
        <v>3</v>
      </c>
      <c r="G1254">
        <v>-1997606805</v>
      </c>
      <c r="J1254" t="s">
        <v>3</v>
      </c>
      <c r="K1254">
        <v>3074710</v>
      </c>
    </row>
    <row r="1255" spans="2:11">
      <c r="B1255" t="s">
        <v>642</v>
      </c>
      <c r="F1255" t="s">
        <v>642</v>
      </c>
      <c r="J1255" t="s">
        <v>642</v>
      </c>
    </row>
    <row r="1256" spans="2:11">
      <c r="B1256" t="s">
        <v>3</v>
      </c>
      <c r="C1256">
        <v>3545200</v>
      </c>
      <c r="F1256" t="s">
        <v>3</v>
      </c>
      <c r="G1256">
        <v>-1998835285</v>
      </c>
      <c r="J1256" t="s">
        <v>3</v>
      </c>
      <c r="K1256">
        <v>3045552</v>
      </c>
    </row>
    <row r="1257" spans="2:11">
      <c r="B1257" t="s">
        <v>643</v>
      </c>
      <c r="F1257" t="s">
        <v>643</v>
      </c>
      <c r="J1257" t="s">
        <v>643</v>
      </c>
    </row>
    <row r="1258" spans="2:11">
      <c r="B1258" t="s">
        <v>3</v>
      </c>
      <c r="C1258">
        <v>3397606</v>
      </c>
      <c r="F1258" t="s">
        <v>3</v>
      </c>
      <c r="G1258">
        <v>-1997147802</v>
      </c>
      <c r="J1258" t="s">
        <v>3</v>
      </c>
      <c r="K1258">
        <v>2914974</v>
      </c>
    </row>
    <row r="1259" spans="2:11">
      <c r="B1259" t="s">
        <v>644</v>
      </c>
      <c r="F1259" t="s">
        <v>644</v>
      </c>
      <c r="J1259" t="s">
        <v>644</v>
      </c>
    </row>
    <row r="1260" spans="2:11">
      <c r="B1260" t="s">
        <v>3</v>
      </c>
      <c r="C1260">
        <v>3443181</v>
      </c>
      <c r="F1260" t="s">
        <v>3</v>
      </c>
      <c r="G1260">
        <v>-1996672711</v>
      </c>
      <c r="J1260" t="s">
        <v>3</v>
      </c>
      <c r="K1260">
        <v>2953864</v>
      </c>
    </row>
    <row r="1261" spans="2:11">
      <c r="B1261" t="s">
        <v>645</v>
      </c>
      <c r="F1261" t="s">
        <v>645</v>
      </c>
      <c r="J1261" t="s">
        <v>645</v>
      </c>
    </row>
    <row r="1262" spans="2:11">
      <c r="B1262" t="s">
        <v>3</v>
      </c>
      <c r="C1262">
        <v>3572807</v>
      </c>
      <c r="F1262" t="s">
        <v>3</v>
      </c>
      <c r="G1262">
        <v>-1997568046</v>
      </c>
      <c r="J1262" t="s">
        <v>3</v>
      </c>
      <c r="K1262">
        <v>3061170</v>
      </c>
    </row>
    <row r="1263" spans="2:11">
      <c r="B1263" t="s">
        <v>646</v>
      </c>
      <c r="F1263" t="s">
        <v>646</v>
      </c>
      <c r="J1263" t="s">
        <v>646</v>
      </c>
    </row>
    <row r="1264" spans="2:11">
      <c r="B1264" t="s">
        <v>3</v>
      </c>
      <c r="C1264">
        <v>3700910</v>
      </c>
      <c r="F1264" t="s">
        <v>3</v>
      </c>
      <c r="G1264">
        <v>-1995976159</v>
      </c>
      <c r="J1264" t="s">
        <v>3</v>
      </c>
      <c r="K1264">
        <v>3141414</v>
      </c>
    </row>
    <row r="1265" spans="2:11">
      <c r="B1265" t="s">
        <v>647</v>
      </c>
      <c r="F1265" t="s">
        <v>647</v>
      </c>
      <c r="J1265" t="s">
        <v>647</v>
      </c>
    </row>
    <row r="1266" spans="2:11">
      <c r="B1266" t="s">
        <v>3</v>
      </c>
      <c r="C1266">
        <v>6593869</v>
      </c>
      <c r="F1266" t="s">
        <v>3</v>
      </c>
      <c r="G1266">
        <v>-1885257788</v>
      </c>
      <c r="J1266" t="s">
        <v>3</v>
      </c>
      <c r="K1266">
        <v>6044245</v>
      </c>
    </row>
    <row r="1267" spans="2:11">
      <c r="B1267" t="s">
        <v>648</v>
      </c>
      <c r="F1267" t="s">
        <v>648</v>
      </c>
      <c r="J1267" t="s">
        <v>648</v>
      </c>
    </row>
    <row r="1268" spans="2:11">
      <c r="B1268" t="s">
        <v>3</v>
      </c>
      <c r="C1268">
        <v>6720851</v>
      </c>
      <c r="F1268" t="s">
        <v>3</v>
      </c>
      <c r="G1268">
        <v>-1884690835</v>
      </c>
      <c r="J1268" t="s">
        <v>3</v>
      </c>
      <c r="K1268">
        <v>6159263</v>
      </c>
    </row>
    <row r="1269" spans="2:11">
      <c r="B1269" t="s">
        <v>649</v>
      </c>
      <c r="F1269" t="s">
        <v>649</v>
      </c>
      <c r="J1269" t="s">
        <v>649</v>
      </c>
    </row>
    <row r="1270" spans="2:11">
      <c r="B1270" t="s">
        <v>3</v>
      </c>
      <c r="C1270">
        <v>6615949</v>
      </c>
      <c r="F1270" t="s">
        <v>3</v>
      </c>
      <c r="G1270">
        <v>-1886115822</v>
      </c>
      <c r="J1270" t="s">
        <v>3</v>
      </c>
      <c r="K1270">
        <v>6093481</v>
      </c>
    </row>
    <row r="1271" spans="2:11">
      <c r="B1271" t="s">
        <v>650</v>
      </c>
      <c r="F1271" t="s">
        <v>650</v>
      </c>
      <c r="J1271" t="s">
        <v>650</v>
      </c>
    </row>
    <row r="1272" spans="2:11">
      <c r="B1272" t="s">
        <v>3</v>
      </c>
      <c r="C1272">
        <v>7207523</v>
      </c>
      <c r="F1272" t="s">
        <v>3</v>
      </c>
      <c r="G1272">
        <v>-1883515922</v>
      </c>
      <c r="J1272" t="s">
        <v>3</v>
      </c>
      <c r="K1272">
        <v>6571928</v>
      </c>
    </row>
    <row r="1273" spans="2:11">
      <c r="B1273" t="s">
        <v>651</v>
      </c>
      <c r="F1273" t="s">
        <v>651</v>
      </c>
      <c r="J1273" t="s">
        <v>651</v>
      </c>
    </row>
    <row r="1274" spans="2:11">
      <c r="B1274" t="s">
        <v>3</v>
      </c>
      <c r="C1274">
        <v>7041560</v>
      </c>
      <c r="F1274" t="s">
        <v>3</v>
      </c>
      <c r="G1274">
        <v>-1886585853</v>
      </c>
      <c r="J1274" t="s">
        <v>3</v>
      </c>
      <c r="K1274">
        <v>6453639</v>
      </c>
    </row>
    <row r="1275" spans="2:11">
      <c r="B1275" t="s">
        <v>652</v>
      </c>
      <c r="F1275" t="s">
        <v>652</v>
      </c>
      <c r="J1275" t="s">
        <v>652</v>
      </c>
    </row>
    <row r="1276" spans="2:11">
      <c r="B1276" t="s">
        <v>3</v>
      </c>
      <c r="C1276">
        <v>6980157</v>
      </c>
      <c r="F1276" t="s">
        <v>3</v>
      </c>
      <c r="G1276">
        <v>-1888664505</v>
      </c>
      <c r="J1276" t="s">
        <v>3</v>
      </c>
      <c r="K1276">
        <v>6419405</v>
      </c>
    </row>
    <row r="1277" spans="2:11">
      <c r="B1277" t="s">
        <v>653</v>
      </c>
      <c r="F1277" t="s">
        <v>653</v>
      </c>
      <c r="J1277" t="s">
        <v>653</v>
      </c>
    </row>
    <row r="1278" spans="2:11">
      <c r="B1278" t="s">
        <v>3</v>
      </c>
      <c r="C1278">
        <v>6793526</v>
      </c>
      <c r="F1278" t="s">
        <v>3</v>
      </c>
      <c r="G1278">
        <v>-1886396914</v>
      </c>
      <c r="J1278" t="s">
        <v>3</v>
      </c>
      <c r="K1278">
        <v>6251158</v>
      </c>
    </row>
    <row r="1279" spans="2:11">
      <c r="B1279" t="s">
        <v>654</v>
      </c>
      <c r="F1279" t="s">
        <v>654</v>
      </c>
      <c r="J1279" t="s">
        <v>654</v>
      </c>
    </row>
    <row r="1280" spans="2:11">
      <c r="B1280" t="s">
        <v>3</v>
      </c>
      <c r="C1280">
        <v>6893304</v>
      </c>
      <c r="F1280" t="s">
        <v>3</v>
      </c>
      <c r="G1280">
        <v>-1885993659</v>
      </c>
      <c r="J1280" t="s">
        <v>3</v>
      </c>
      <c r="K1280">
        <v>6342459</v>
      </c>
    </row>
    <row r="1281" spans="2:11">
      <c r="B1281" t="s">
        <v>655</v>
      </c>
      <c r="F1281" t="s">
        <v>655</v>
      </c>
      <c r="J1281" t="s">
        <v>655</v>
      </c>
    </row>
    <row r="1282" spans="2:11">
      <c r="B1282" t="s">
        <v>3</v>
      </c>
      <c r="C1282">
        <v>6972156</v>
      </c>
      <c r="F1282" t="s">
        <v>3</v>
      </c>
      <c r="G1282">
        <v>-1886021464</v>
      </c>
      <c r="J1282" t="s">
        <v>3</v>
      </c>
      <c r="K1282">
        <v>6397007</v>
      </c>
    </row>
    <row r="1283" spans="2:11">
      <c r="B1283" t="s">
        <v>656</v>
      </c>
      <c r="F1283" t="s">
        <v>656</v>
      </c>
      <c r="J1283" t="s">
        <v>656</v>
      </c>
    </row>
    <row r="1284" spans="2:11">
      <c r="B1284" t="s">
        <v>3</v>
      </c>
      <c r="C1284">
        <v>7248364</v>
      </c>
      <c r="F1284" t="s">
        <v>3</v>
      </c>
      <c r="G1284">
        <v>-1884857133</v>
      </c>
      <c r="J1284" t="s">
        <v>3</v>
      </c>
      <c r="K1284">
        <v>6620100</v>
      </c>
    </row>
    <row r="1285" spans="2:11">
      <c r="B1285" t="s">
        <v>657</v>
      </c>
      <c r="F1285" t="s">
        <v>657</v>
      </c>
      <c r="J1285" t="s">
        <v>657</v>
      </c>
    </row>
    <row r="1286" spans="2:11">
      <c r="B1286" t="s">
        <v>3</v>
      </c>
      <c r="C1286">
        <v>6581885</v>
      </c>
      <c r="F1286" t="s">
        <v>3</v>
      </c>
      <c r="G1286">
        <v>-1770599708</v>
      </c>
      <c r="J1286" t="s">
        <v>3</v>
      </c>
      <c r="K1286">
        <v>6032261</v>
      </c>
    </row>
    <row r="1287" spans="2:11">
      <c r="B1287" t="s">
        <v>658</v>
      </c>
      <c r="F1287" t="s">
        <v>658</v>
      </c>
      <c r="J1287" t="s">
        <v>658</v>
      </c>
    </row>
    <row r="1288" spans="2:11">
      <c r="B1288" t="s">
        <v>3</v>
      </c>
      <c r="C1288">
        <v>6687580</v>
      </c>
      <c r="F1288" t="s">
        <v>3</v>
      </c>
      <c r="G1288">
        <v>-1769774189</v>
      </c>
      <c r="J1288" t="s">
        <v>3</v>
      </c>
      <c r="K1288">
        <v>6125992</v>
      </c>
    </row>
    <row r="1289" spans="2:11">
      <c r="B1289" t="s">
        <v>659</v>
      </c>
      <c r="F1289" t="s">
        <v>659</v>
      </c>
      <c r="J1289" t="s">
        <v>659</v>
      </c>
    </row>
    <row r="1290" spans="2:11">
      <c r="B1290" t="s">
        <v>3</v>
      </c>
      <c r="C1290">
        <v>6621871</v>
      </c>
      <c r="F1290" t="s">
        <v>3</v>
      </c>
      <c r="G1290">
        <v>-1771705066</v>
      </c>
      <c r="J1290" t="s">
        <v>3</v>
      </c>
      <c r="K1290">
        <v>6099403</v>
      </c>
    </row>
    <row r="1291" spans="2:11">
      <c r="B1291" t="s">
        <v>660</v>
      </c>
      <c r="F1291" t="s">
        <v>660</v>
      </c>
      <c r="J1291" t="s">
        <v>660</v>
      </c>
    </row>
    <row r="1292" spans="2:11">
      <c r="B1292" t="s">
        <v>3</v>
      </c>
      <c r="C1292">
        <v>7155121</v>
      </c>
      <c r="F1292" t="s">
        <v>3</v>
      </c>
      <c r="G1292">
        <v>-1768337188</v>
      </c>
      <c r="J1292" t="s">
        <v>3</v>
      </c>
      <c r="K1292">
        <v>6519526</v>
      </c>
    </row>
    <row r="1293" spans="2:11">
      <c r="B1293" t="s">
        <v>661</v>
      </c>
      <c r="F1293" t="s">
        <v>661</v>
      </c>
      <c r="J1293" t="s">
        <v>661</v>
      </c>
    </row>
    <row r="1294" spans="2:11">
      <c r="B1294" t="s">
        <v>3</v>
      </c>
      <c r="C1294">
        <v>7027378</v>
      </c>
      <c r="F1294" t="s">
        <v>3</v>
      </c>
      <c r="G1294">
        <v>-1771916302</v>
      </c>
      <c r="J1294" t="s">
        <v>3</v>
      </c>
      <c r="K1294">
        <v>6439457</v>
      </c>
    </row>
    <row r="1295" spans="2:11">
      <c r="B1295" t="s">
        <v>662</v>
      </c>
      <c r="F1295" t="s">
        <v>662</v>
      </c>
      <c r="J1295" t="s">
        <v>662</v>
      </c>
    </row>
    <row r="1296" spans="2:11">
      <c r="B1296" t="s">
        <v>3</v>
      </c>
      <c r="C1296">
        <v>6912628</v>
      </c>
      <c r="F1296" t="s">
        <v>3</v>
      </c>
      <c r="G1296">
        <v>-1773309906</v>
      </c>
      <c r="J1296" t="s">
        <v>3</v>
      </c>
      <c r="K1296">
        <v>6351876</v>
      </c>
    </row>
    <row r="1297" spans="2:11">
      <c r="B1297" t="s">
        <v>663</v>
      </c>
      <c r="F1297" t="s">
        <v>663</v>
      </c>
      <c r="J1297" t="s">
        <v>663</v>
      </c>
    </row>
    <row r="1298" spans="2:11">
      <c r="B1298" t="s">
        <v>3</v>
      </c>
      <c r="C1298">
        <v>6718528</v>
      </c>
      <c r="F1298" t="s">
        <v>3</v>
      </c>
      <c r="G1298">
        <v>-1770982616</v>
      </c>
      <c r="J1298" t="s">
        <v>3</v>
      </c>
      <c r="K1298">
        <v>6176160</v>
      </c>
    </row>
    <row r="1299" spans="2:11">
      <c r="B1299" t="s">
        <v>664</v>
      </c>
      <c r="F1299" t="s">
        <v>664</v>
      </c>
      <c r="J1299" t="s">
        <v>664</v>
      </c>
    </row>
    <row r="1300" spans="2:11">
      <c r="B1300" t="s">
        <v>3</v>
      </c>
      <c r="C1300">
        <v>6836401</v>
      </c>
      <c r="F1300" t="s">
        <v>3</v>
      </c>
      <c r="G1300">
        <v>-1770780023</v>
      </c>
      <c r="J1300" t="s">
        <v>3</v>
      </c>
      <c r="K1300">
        <v>6285556</v>
      </c>
    </row>
    <row r="1301" spans="2:11">
      <c r="B1301" t="s">
        <v>665</v>
      </c>
      <c r="F1301" t="s">
        <v>665</v>
      </c>
      <c r="J1301" t="s">
        <v>665</v>
      </c>
    </row>
    <row r="1302" spans="2:11">
      <c r="B1302" t="s">
        <v>3</v>
      </c>
      <c r="C1302">
        <v>6972065</v>
      </c>
      <c r="F1302" t="s">
        <v>3</v>
      </c>
      <c r="G1302">
        <v>-1771528431</v>
      </c>
      <c r="J1302" t="s">
        <v>3</v>
      </c>
      <c r="K1302">
        <v>6396916</v>
      </c>
    </row>
    <row r="1303" spans="2:11">
      <c r="B1303" t="s">
        <v>666</v>
      </c>
      <c r="F1303" t="s">
        <v>666</v>
      </c>
      <c r="J1303" t="s">
        <v>666</v>
      </c>
    </row>
    <row r="1304" spans="2:11">
      <c r="B1304" t="s">
        <v>3</v>
      </c>
      <c r="C1304">
        <v>7229331</v>
      </c>
      <c r="F1304" t="s">
        <v>3</v>
      </c>
      <c r="G1304">
        <v>-1770128047</v>
      </c>
      <c r="J1304" t="s">
        <v>3</v>
      </c>
      <c r="K1304">
        <v>6601067</v>
      </c>
    </row>
    <row r="1305" spans="2:11">
      <c r="B1305" t="s">
        <v>667</v>
      </c>
      <c r="F1305" t="s">
        <v>667</v>
      </c>
      <c r="J1305" t="s">
        <v>667</v>
      </c>
    </row>
    <row r="1306" spans="2:11">
      <c r="B1306" t="s">
        <v>3</v>
      </c>
      <c r="C1306">
        <v>6588122</v>
      </c>
      <c r="F1306" t="s">
        <v>3</v>
      </c>
      <c r="G1306">
        <v>-1652566242</v>
      </c>
      <c r="J1306" t="s">
        <v>3</v>
      </c>
      <c r="K1306">
        <v>6038498</v>
      </c>
    </row>
    <row r="1307" spans="2:11">
      <c r="B1307" t="s">
        <v>668</v>
      </c>
      <c r="F1307" t="s">
        <v>668</v>
      </c>
      <c r="J1307" t="s">
        <v>668</v>
      </c>
    </row>
    <row r="1308" spans="2:11">
      <c r="B1308" t="s">
        <v>3</v>
      </c>
      <c r="C1308">
        <v>6700376</v>
      </c>
      <c r="F1308" t="s">
        <v>3</v>
      </c>
      <c r="G1308">
        <v>-1651856072</v>
      </c>
      <c r="J1308" t="s">
        <v>3</v>
      </c>
      <c r="K1308">
        <v>6138788</v>
      </c>
    </row>
    <row r="1309" spans="2:11">
      <c r="B1309" t="s">
        <v>669</v>
      </c>
      <c r="F1309" t="s">
        <v>669</v>
      </c>
      <c r="J1309" t="s">
        <v>669</v>
      </c>
    </row>
    <row r="1310" spans="2:11">
      <c r="B1310" t="s">
        <v>3</v>
      </c>
      <c r="C1310">
        <v>6573011</v>
      </c>
      <c r="F1310" t="s">
        <v>3</v>
      </c>
      <c r="G1310">
        <v>-1652987809</v>
      </c>
      <c r="J1310" t="s">
        <v>3</v>
      </c>
      <c r="K1310">
        <v>6050543</v>
      </c>
    </row>
    <row r="1311" spans="2:11">
      <c r="B1311" t="s">
        <v>670</v>
      </c>
      <c r="F1311" t="s">
        <v>670</v>
      </c>
      <c r="J1311" t="s">
        <v>670</v>
      </c>
    </row>
    <row r="1312" spans="2:11">
      <c r="B1312" t="s">
        <v>3</v>
      </c>
      <c r="C1312">
        <v>7141233</v>
      </c>
      <c r="F1312" t="s">
        <v>3</v>
      </c>
      <c r="G1312">
        <v>-1650067742</v>
      </c>
      <c r="J1312" t="s">
        <v>3</v>
      </c>
      <c r="K1312">
        <v>6505638</v>
      </c>
    </row>
    <row r="1313" spans="2:11">
      <c r="B1313" t="s">
        <v>671</v>
      </c>
      <c r="F1313" t="s">
        <v>671</v>
      </c>
      <c r="J1313" t="s">
        <v>671</v>
      </c>
    </row>
    <row r="1314" spans="2:11">
      <c r="B1314" t="s">
        <v>3</v>
      </c>
      <c r="C1314">
        <v>7010130</v>
      </c>
      <c r="F1314" t="s">
        <v>3</v>
      </c>
      <c r="G1314">
        <v>-1653594454</v>
      </c>
      <c r="J1314" t="s">
        <v>3</v>
      </c>
      <c r="K1314">
        <v>6422209</v>
      </c>
    </row>
    <row r="1315" spans="2:11">
      <c r="B1315" t="s">
        <v>672</v>
      </c>
      <c r="F1315" t="s">
        <v>672</v>
      </c>
      <c r="J1315" t="s">
        <v>672</v>
      </c>
    </row>
    <row r="1316" spans="2:11">
      <c r="B1316" t="s">
        <v>3</v>
      </c>
      <c r="C1316">
        <v>6896024</v>
      </c>
      <c r="F1316" t="s">
        <v>3</v>
      </c>
      <c r="G1316">
        <v>-1655021238</v>
      </c>
      <c r="J1316" t="s">
        <v>3</v>
      </c>
      <c r="K1316">
        <v>6335272</v>
      </c>
    </row>
    <row r="1317" spans="2:11">
      <c r="B1317" t="s">
        <v>673</v>
      </c>
      <c r="F1317" t="s">
        <v>673</v>
      </c>
      <c r="J1317" t="s">
        <v>673</v>
      </c>
    </row>
    <row r="1318" spans="2:11">
      <c r="B1318" t="s">
        <v>3</v>
      </c>
      <c r="C1318">
        <v>6698858</v>
      </c>
      <c r="F1318" t="s">
        <v>3</v>
      </c>
      <c r="G1318">
        <v>-1652637564</v>
      </c>
      <c r="J1318" t="s">
        <v>3</v>
      </c>
      <c r="K1318">
        <v>6156490</v>
      </c>
    </row>
    <row r="1319" spans="2:11">
      <c r="B1319" t="s">
        <v>674</v>
      </c>
      <c r="F1319" t="s">
        <v>674</v>
      </c>
      <c r="J1319" t="s">
        <v>674</v>
      </c>
    </row>
    <row r="1320" spans="2:11">
      <c r="B1320" t="s">
        <v>3</v>
      </c>
      <c r="C1320">
        <v>6811341</v>
      </c>
      <c r="F1320" t="s">
        <v>3</v>
      </c>
      <c r="G1320">
        <v>-1652381936</v>
      </c>
      <c r="J1320" t="s">
        <v>3</v>
      </c>
      <c r="K1320">
        <v>6260496</v>
      </c>
    </row>
    <row r="1321" spans="2:11">
      <c r="B1321" t="s">
        <v>675</v>
      </c>
      <c r="F1321" t="s">
        <v>675</v>
      </c>
      <c r="J1321" t="s">
        <v>675</v>
      </c>
    </row>
    <row r="1322" spans="2:11">
      <c r="B1322" t="s">
        <v>3</v>
      </c>
      <c r="C1322">
        <v>6929785</v>
      </c>
      <c r="F1322" t="s">
        <v>3</v>
      </c>
      <c r="G1322">
        <v>-1652894831</v>
      </c>
      <c r="J1322" t="s">
        <v>3</v>
      </c>
      <c r="K1322">
        <v>6354636</v>
      </c>
    </row>
    <row r="1323" spans="2:11">
      <c r="B1323" t="s">
        <v>676</v>
      </c>
      <c r="F1323" t="s">
        <v>676</v>
      </c>
      <c r="J1323" t="s">
        <v>676</v>
      </c>
    </row>
    <row r="1324" spans="2:11">
      <c r="B1324" t="s">
        <v>3</v>
      </c>
      <c r="C1324">
        <v>7218362</v>
      </c>
      <c r="F1324" t="s">
        <v>3</v>
      </c>
      <c r="G1324">
        <v>-1651877233</v>
      </c>
      <c r="J1324" t="s">
        <v>3</v>
      </c>
      <c r="K1324">
        <v>6590098</v>
      </c>
    </row>
    <row r="1325" spans="2:11">
      <c r="B1325" t="s">
        <v>677</v>
      </c>
      <c r="F1325" t="s">
        <v>677</v>
      </c>
      <c r="J1325" t="s">
        <v>677</v>
      </c>
    </row>
    <row r="1326" spans="2:11">
      <c r="B1326" t="s">
        <v>3</v>
      </c>
      <c r="C1326">
        <v>6562376</v>
      </c>
      <c r="F1326" t="s">
        <v>3</v>
      </c>
      <c r="G1326">
        <v>-1530526692</v>
      </c>
      <c r="J1326" t="s">
        <v>3</v>
      </c>
      <c r="K1326">
        <v>6012752</v>
      </c>
    </row>
    <row r="1327" spans="2:11">
      <c r="B1327" t="s">
        <v>678</v>
      </c>
      <c r="F1327" t="s">
        <v>678</v>
      </c>
      <c r="J1327" t="s">
        <v>678</v>
      </c>
    </row>
    <row r="1328" spans="2:11">
      <c r="B1328" t="s">
        <v>3</v>
      </c>
      <c r="C1328">
        <v>6690023</v>
      </c>
      <c r="F1328" t="s">
        <v>3</v>
      </c>
      <c r="G1328">
        <v>-1529974681</v>
      </c>
      <c r="J1328" t="s">
        <v>3</v>
      </c>
      <c r="K1328">
        <v>6128435</v>
      </c>
    </row>
    <row r="1329" spans="2:11">
      <c r="B1329" t="s">
        <v>679</v>
      </c>
      <c r="F1329" t="s">
        <v>679</v>
      </c>
      <c r="J1329" t="s">
        <v>679</v>
      </c>
    </row>
    <row r="1330" spans="2:11">
      <c r="B1330" t="s">
        <v>3</v>
      </c>
      <c r="C1330">
        <v>6573200</v>
      </c>
      <c r="F1330" t="s">
        <v>3</v>
      </c>
      <c r="G1330">
        <v>-1531246795</v>
      </c>
      <c r="J1330" t="s">
        <v>3</v>
      </c>
      <c r="K1330">
        <v>6050732</v>
      </c>
    </row>
    <row r="1331" spans="2:11">
      <c r="B1331" t="s">
        <v>680</v>
      </c>
      <c r="F1331" t="s">
        <v>680</v>
      </c>
      <c r="J1331" t="s">
        <v>680</v>
      </c>
    </row>
    <row r="1332" spans="2:11">
      <c r="B1332" t="s">
        <v>3</v>
      </c>
      <c r="C1332">
        <v>7133344</v>
      </c>
      <c r="F1332" t="s">
        <v>3</v>
      </c>
      <c r="G1332">
        <v>-1528239502</v>
      </c>
      <c r="J1332" t="s">
        <v>3</v>
      </c>
      <c r="K1332">
        <v>6497749</v>
      </c>
    </row>
    <row r="1333" spans="2:11">
      <c r="B1333" t="s">
        <v>681</v>
      </c>
      <c r="F1333" t="s">
        <v>681</v>
      </c>
      <c r="J1333" t="s">
        <v>681</v>
      </c>
    </row>
    <row r="1334" spans="2:11">
      <c r="B1334" t="s">
        <v>3</v>
      </c>
      <c r="C1334">
        <v>7001429</v>
      </c>
      <c r="F1334" t="s">
        <v>3</v>
      </c>
      <c r="G1334">
        <v>-1531755588</v>
      </c>
      <c r="J1334" t="s">
        <v>3</v>
      </c>
      <c r="K1334">
        <v>6413508</v>
      </c>
    </row>
    <row r="1335" spans="2:11">
      <c r="B1335" t="s">
        <v>682</v>
      </c>
      <c r="F1335" t="s">
        <v>682</v>
      </c>
      <c r="J1335" t="s">
        <v>682</v>
      </c>
    </row>
    <row r="1336" spans="2:11">
      <c r="B1336" t="s">
        <v>3</v>
      </c>
      <c r="C1336">
        <v>6823049</v>
      </c>
      <c r="F1336" t="s">
        <v>3</v>
      </c>
      <c r="G1336">
        <v>-1532353167</v>
      </c>
      <c r="J1336" t="s">
        <v>3</v>
      </c>
      <c r="K1336">
        <v>6262297</v>
      </c>
    </row>
    <row r="1337" spans="2:11">
      <c r="B1337" t="s">
        <v>683</v>
      </c>
      <c r="F1337" t="s">
        <v>683</v>
      </c>
      <c r="J1337" t="s">
        <v>683</v>
      </c>
    </row>
    <row r="1338" spans="2:11">
      <c r="B1338" t="s">
        <v>3</v>
      </c>
      <c r="C1338">
        <v>6702225</v>
      </c>
      <c r="F1338" t="s">
        <v>3</v>
      </c>
      <c r="G1338">
        <v>-1530933352</v>
      </c>
      <c r="J1338" t="s">
        <v>3</v>
      </c>
      <c r="K1338">
        <v>6159857</v>
      </c>
    </row>
    <row r="1339" spans="2:11">
      <c r="B1339" t="s">
        <v>684</v>
      </c>
      <c r="F1339" t="s">
        <v>684</v>
      </c>
      <c r="J1339" t="s">
        <v>684</v>
      </c>
    </row>
    <row r="1340" spans="2:11">
      <c r="B1340" t="s">
        <v>3</v>
      </c>
      <c r="C1340">
        <v>6806231</v>
      </c>
      <c r="F1340" t="s">
        <v>3</v>
      </c>
      <c r="G1340">
        <v>-1530589721</v>
      </c>
      <c r="J1340" t="s">
        <v>3</v>
      </c>
      <c r="K1340">
        <v>6255386</v>
      </c>
    </row>
    <row r="1341" spans="2:11">
      <c r="B1341" t="s">
        <v>685</v>
      </c>
      <c r="F1341" t="s">
        <v>685</v>
      </c>
      <c r="J1341" t="s">
        <v>685</v>
      </c>
    </row>
    <row r="1342" spans="2:11">
      <c r="B1342" t="s">
        <v>3</v>
      </c>
      <c r="C1342">
        <v>6932886</v>
      </c>
      <c r="F1342" t="s">
        <v>3</v>
      </c>
      <c r="G1342">
        <v>-1531199329</v>
      </c>
      <c r="J1342" t="s">
        <v>3</v>
      </c>
      <c r="K1342">
        <v>6357737</v>
      </c>
    </row>
    <row r="1343" spans="2:11">
      <c r="B1343" t="s">
        <v>686</v>
      </c>
      <c r="F1343" t="s">
        <v>686</v>
      </c>
      <c r="J1343" t="s">
        <v>686</v>
      </c>
    </row>
    <row r="1344" spans="2:11">
      <c r="B1344" t="s">
        <v>3</v>
      </c>
      <c r="C1344">
        <v>7197628</v>
      </c>
      <c r="F1344" t="s">
        <v>3</v>
      </c>
      <c r="G1344">
        <v>-1529889100</v>
      </c>
      <c r="J1344" t="s">
        <v>3</v>
      </c>
      <c r="K1344">
        <v>6569364</v>
      </c>
    </row>
    <row r="1345" spans="2:11">
      <c r="B1345" t="s">
        <v>687</v>
      </c>
      <c r="F1345" t="s">
        <v>687</v>
      </c>
      <c r="J1345" t="s">
        <v>687</v>
      </c>
    </row>
    <row r="1346" spans="2:11">
      <c r="B1346" t="s">
        <v>3</v>
      </c>
      <c r="C1346">
        <v>6597138</v>
      </c>
      <c r="F1346" t="s">
        <v>3</v>
      </c>
      <c r="G1346">
        <v>-1405529673</v>
      </c>
      <c r="J1346" t="s">
        <v>3</v>
      </c>
      <c r="K1346">
        <v>6047514</v>
      </c>
    </row>
    <row r="1347" spans="2:11">
      <c r="B1347" t="s">
        <v>688</v>
      </c>
      <c r="F1347" t="s">
        <v>688</v>
      </c>
      <c r="J1347" t="s">
        <v>688</v>
      </c>
    </row>
    <row r="1348" spans="2:11">
      <c r="B1348" t="s">
        <v>3</v>
      </c>
      <c r="C1348">
        <v>6646063</v>
      </c>
      <c r="F1348" t="s">
        <v>3</v>
      </c>
      <c r="G1348">
        <v>-1403988085</v>
      </c>
      <c r="J1348" t="s">
        <v>3</v>
      </c>
      <c r="K1348">
        <v>6084475</v>
      </c>
    </row>
    <row r="1349" spans="2:11">
      <c r="B1349" t="s">
        <v>689</v>
      </c>
      <c r="F1349" t="s">
        <v>689</v>
      </c>
      <c r="J1349" t="s">
        <v>689</v>
      </c>
    </row>
    <row r="1350" spans="2:11">
      <c r="B1350" t="s">
        <v>3</v>
      </c>
      <c r="C1350">
        <v>6541203</v>
      </c>
      <c r="F1350" t="s">
        <v>3</v>
      </c>
      <c r="G1350">
        <v>-1405417745</v>
      </c>
      <c r="J1350" t="s">
        <v>3</v>
      </c>
      <c r="K1350">
        <v>6018735</v>
      </c>
    </row>
    <row r="1351" spans="2:11">
      <c r="B1351" t="s">
        <v>690</v>
      </c>
      <c r="F1351" t="s">
        <v>690</v>
      </c>
      <c r="J1351" t="s">
        <v>690</v>
      </c>
    </row>
    <row r="1352" spans="2:11">
      <c r="B1352" t="s">
        <v>3</v>
      </c>
      <c r="C1352">
        <v>7118658</v>
      </c>
      <c r="F1352" t="s">
        <v>3</v>
      </c>
      <c r="G1352">
        <v>-1402609461</v>
      </c>
      <c r="J1352" t="s">
        <v>3</v>
      </c>
      <c r="K1352">
        <v>6483063</v>
      </c>
    </row>
    <row r="1353" spans="2:11">
      <c r="B1353" t="s">
        <v>691</v>
      </c>
      <c r="F1353" t="s">
        <v>691</v>
      </c>
      <c r="J1353" t="s">
        <v>691</v>
      </c>
    </row>
    <row r="1354" spans="2:11">
      <c r="B1354" t="s">
        <v>3</v>
      </c>
      <c r="C1354">
        <v>6979162</v>
      </c>
      <c r="F1354" t="s">
        <v>3</v>
      </c>
      <c r="G1354">
        <v>-1406040922</v>
      </c>
      <c r="J1354" t="s">
        <v>3</v>
      </c>
      <c r="K1354">
        <v>6391241</v>
      </c>
    </row>
    <row r="1355" spans="2:11">
      <c r="B1355" t="s">
        <v>692</v>
      </c>
      <c r="F1355" t="s">
        <v>692</v>
      </c>
      <c r="J1355" t="s">
        <v>692</v>
      </c>
    </row>
    <row r="1356" spans="2:11">
      <c r="B1356" t="s">
        <v>3</v>
      </c>
      <c r="C1356">
        <v>6865203</v>
      </c>
      <c r="F1356" t="s">
        <v>3</v>
      </c>
      <c r="G1356">
        <v>-1407449770</v>
      </c>
      <c r="J1356" t="s">
        <v>3</v>
      </c>
      <c r="K1356">
        <v>6304451</v>
      </c>
    </row>
    <row r="1357" spans="2:11">
      <c r="B1357" t="s">
        <v>693</v>
      </c>
      <c r="F1357" t="s">
        <v>693</v>
      </c>
      <c r="J1357" t="s">
        <v>693</v>
      </c>
    </row>
    <row r="1358" spans="2:11">
      <c r="B1358" t="s">
        <v>3</v>
      </c>
      <c r="C1358">
        <v>6674421</v>
      </c>
      <c r="F1358" t="s">
        <v>3</v>
      </c>
      <c r="G1358">
        <v>-1405173991</v>
      </c>
      <c r="J1358" t="s">
        <v>3</v>
      </c>
      <c r="K1358">
        <v>6132053</v>
      </c>
    </row>
    <row r="1359" spans="2:11">
      <c r="B1359" t="s">
        <v>694</v>
      </c>
      <c r="F1359" t="s">
        <v>694</v>
      </c>
      <c r="J1359" t="s">
        <v>694</v>
      </c>
    </row>
    <row r="1360" spans="2:11">
      <c r="B1360" t="s">
        <v>3</v>
      </c>
      <c r="C1360">
        <v>6794555</v>
      </c>
      <c r="F1360" t="s">
        <v>3</v>
      </c>
      <c r="G1360">
        <v>-1405000549</v>
      </c>
      <c r="J1360" t="s">
        <v>3</v>
      </c>
      <c r="K1360">
        <v>6243710</v>
      </c>
    </row>
    <row r="1361" spans="2:11">
      <c r="B1361" t="s">
        <v>695</v>
      </c>
      <c r="F1361" t="s">
        <v>695</v>
      </c>
      <c r="J1361" t="s">
        <v>695</v>
      </c>
    </row>
    <row r="1362" spans="2:11">
      <c r="B1362" t="s">
        <v>3</v>
      </c>
      <c r="C1362">
        <v>6902016</v>
      </c>
      <c r="F1362" t="s">
        <v>3</v>
      </c>
      <c r="G1362">
        <v>-1405374107</v>
      </c>
      <c r="J1362" t="s">
        <v>3</v>
      </c>
      <c r="K1362">
        <v>6326867</v>
      </c>
    </row>
    <row r="1363" spans="2:11">
      <c r="B1363" t="s">
        <v>696</v>
      </c>
      <c r="F1363" t="s">
        <v>696</v>
      </c>
      <c r="J1363" t="s">
        <v>696</v>
      </c>
    </row>
    <row r="1364" spans="2:11">
      <c r="B1364" t="s">
        <v>3</v>
      </c>
      <c r="C1364">
        <v>7151155</v>
      </c>
      <c r="F1364" t="s">
        <v>3</v>
      </c>
      <c r="G1364">
        <v>-1403856267</v>
      </c>
      <c r="J1364" t="s">
        <v>3</v>
      </c>
      <c r="K1364">
        <v>6522891</v>
      </c>
    </row>
    <row r="1365" spans="2:11">
      <c r="B1365" t="s">
        <v>697</v>
      </c>
      <c r="F1365" t="s">
        <v>697</v>
      </c>
      <c r="J1365" t="s">
        <v>697</v>
      </c>
    </row>
    <row r="1366" spans="2:11">
      <c r="B1366" t="s">
        <v>3</v>
      </c>
      <c r="C1366">
        <v>6552345</v>
      </c>
      <c r="F1366" t="s">
        <v>3</v>
      </c>
      <c r="G1366">
        <v>-1275772148</v>
      </c>
      <c r="J1366" t="s">
        <v>3</v>
      </c>
      <c r="K1366">
        <v>6002721</v>
      </c>
    </row>
    <row r="1367" spans="2:11">
      <c r="B1367" t="s">
        <v>698</v>
      </c>
      <c r="F1367" t="s">
        <v>698</v>
      </c>
      <c r="J1367" t="s">
        <v>698</v>
      </c>
    </row>
    <row r="1368" spans="2:11">
      <c r="B1368" t="s">
        <v>3</v>
      </c>
      <c r="C1368">
        <v>6632077</v>
      </c>
      <c r="F1368" t="s">
        <v>3</v>
      </c>
      <c r="G1368">
        <v>-1274611122</v>
      </c>
      <c r="J1368" t="s">
        <v>3</v>
      </c>
      <c r="K1368">
        <v>6070489</v>
      </c>
    </row>
    <row r="1369" spans="2:11">
      <c r="B1369" t="s">
        <v>699</v>
      </c>
      <c r="F1369" t="s">
        <v>699</v>
      </c>
      <c r="J1369" t="s">
        <v>699</v>
      </c>
    </row>
    <row r="1370" spans="2:11">
      <c r="B1370" t="s">
        <v>3</v>
      </c>
      <c r="C1370">
        <v>6559522</v>
      </c>
      <c r="F1370" t="s">
        <v>3</v>
      </c>
      <c r="G1370">
        <v>-1276430768</v>
      </c>
      <c r="J1370" t="s">
        <v>3</v>
      </c>
      <c r="K1370">
        <v>6037054</v>
      </c>
    </row>
    <row r="1371" spans="2:11">
      <c r="B1371" t="s">
        <v>700</v>
      </c>
      <c r="F1371" t="s">
        <v>700</v>
      </c>
      <c r="J1371" t="s">
        <v>700</v>
      </c>
    </row>
    <row r="1372" spans="2:11">
      <c r="B1372" t="s">
        <v>3</v>
      </c>
      <c r="C1372">
        <v>7117965</v>
      </c>
      <c r="F1372" t="s">
        <v>3</v>
      </c>
      <c r="G1372">
        <v>-1273415223</v>
      </c>
      <c r="J1372" t="s">
        <v>3</v>
      </c>
      <c r="K1372">
        <v>6482370</v>
      </c>
    </row>
    <row r="1373" spans="2:11">
      <c r="B1373" t="s">
        <v>701</v>
      </c>
      <c r="F1373" t="s">
        <v>701</v>
      </c>
      <c r="J1373" t="s">
        <v>701</v>
      </c>
    </row>
    <row r="1374" spans="2:11">
      <c r="B1374" t="s">
        <v>3</v>
      </c>
      <c r="C1374">
        <v>6971098</v>
      </c>
      <c r="F1374" t="s">
        <v>3</v>
      </c>
      <c r="G1374">
        <v>-1276739122</v>
      </c>
      <c r="J1374" t="s">
        <v>3</v>
      </c>
      <c r="K1374">
        <v>6383177</v>
      </c>
    </row>
    <row r="1375" spans="2:11">
      <c r="B1375" t="s">
        <v>702</v>
      </c>
      <c r="F1375" t="s">
        <v>702</v>
      </c>
      <c r="J1375" t="s">
        <v>702</v>
      </c>
    </row>
    <row r="1376" spans="2:11">
      <c r="B1376" t="s">
        <v>3</v>
      </c>
      <c r="C1376">
        <v>6858245</v>
      </c>
      <c r="F1376" t="s">
        <v>3</v>
      </c>
      <c r="G1376">
        <v>-1278158130</v>
      </c>
      <c r="J1376" t="s">
        <v>3</v>
      </c>
      <c r="K1376">
        <v>6297493</v>
      </c>
    </row>
    <row r="1377" spans="2:11">
      <c r="B1377" t="s">
        <v>703</v>
      </c>
      <c r="F1377" t="s">
        <v>703</v>
      </c>
      <c r="J1377" t="s">
        <v>703</v>
      </c>
    </row>
    <row r="1378" spans="2:11">
      <c r="B1378" t="s">
        <v>3</v>
      </c>
      <c r="C1378">
        <v>6653253</v>
      </c>
      <c r="F1378" t="s">
        <v>3</v>
      </c>
      <c r="G1378">
        <v>-1275701839</v>
      </c>
      <c r="J1378" t="s">
        <v>3</v>
      </c>
      <c r="K1378">
        <v>6110885</v>
      </c>
    </row>
    <row r="1379" spans="2:11">
      <c r="B1379" t="s">
        <v>704</v>
      </c>
      <c r="F1379" t="s">
        <v>704</v>
      </c>
      <c r="J1379" t="s">
        <v>704</v>
      </c>
    </row>
    <row r="1380" spans="2:11">
      <c r="B1380" t="s">
        <v>3</v>
      </c>
      <c r="C1380">
        <v>6787751</v>
      </c>
      <c r="F1380" t="s">
        <v>3</v>
      </c>
      <c r="G1380">
        <v>-1275717323</v>
      </c>
      <c r="J1380" t="s">
        <v>3</v>
      </c>
      <c r="K1380">
        <v>6236906</v>
      </c>
    </row>
    <row r="1381" spans="2:11">
      <c r="B1381" t="s">
        <v>705</v>
      </c>
      <c r="F1381" t="s">
        <v>705</v>
      </c>
      <c r="J1381" t="s">
        <v>705</v>
      </c>
    </row>
    <row r="1382" spans="2:11">
      <c r="B1382" t="s">
        <v>3</v>
      </c>
      <c r="C1382">
        <v>6886504</v>
      </c>
      <c r="F1382" t="s">
        <v>3</v>
      </c>
      <c r="G1382">
        <v>-1275986804</v>
      </c>
      <c r="J1382" t="s">
        <v>3</v>
      </c>
      <c r="K1382">
        <v>6311355</v>
      </c>
    </row>
    <row r="1383" spans="2:11">
      <c r="B1383" t="s">
        <v>706</v>
      </c>
      <c r="F1383" t="s">
        <v>706</v>
      </c>
      <c r="J1383" t="s">
        <v>706</v>
      </c>
    </row>
    <row r="1384" spans="2:11">
      <c r="B1384" t="s">
        <v>3</v>
      </c>
      <c r="C1384">
        <v>7174346</v>
      </c>
      <c r="F1384" t="s">
        <v>3</v>
      </c>
      <c r="G1384">
        <v>-1274962796</v>
      </c>
      <c r="J1384" t="s">
        <v>3</v>
      </c>
      <c r="K1384">
        <v>6546082</v>
      </c>
    </row>
    <row r="1385" spans="2:11">
      <c r="B1385" t="s">
        <v>707</v>
      </c>
      <c r="F1385" t="s">
        <v>707</v>
      </c>
      <c r="J1385" t="s">
        <v>707</v>
      </c>
    </row>
    <row r="1386" spans="2:11">
      <c r="B1386" t="s">
        <v>3</v>
      </c>
      <c r="C1386">
        <v>6561648</v>
      </c>
      <c r="F1386" t="s">
        <v>3</v>
      </c>
      <c r="G1386">
        <v>-1142842990</v>
      </c>
      <c r="J1386" t="s">
        <v>3</v>
      </c>
      <c r="K1386">
        <v>6012024</v>
      </c>
    </row>
    <row r="1387" spans="2:11">
      <c r="B1387" t="s">
        <v>708</v>
      </c>
      <c r="F1387" t="s">
        <v>708</v>
      </c>
      <c r="J1387" t="s">
        <v>708</v>
      </c>
    </row>
    <row r="1388" spans="2:11">
      <c r="B1388" t="s">
        <v>3</v>
      </c>
      <c r="C1388">
        <v>6635451</v>
      </c>
      <c r="F1388" t="s">
        <v>3</v>
      </c>
      <c r="G1388">
        <v>-1141638789</v>
      </c>
      <c r="J1388" t="s">
        <v>3</v>
      </c>
      <c r="K1388">
        <v>6073863</v>
      </c>
    </row>
    <row r="1389" spans="2:11">
      <c r="B1389" t="s">
        <v>709</v>
      </c>
      <c r="F1389" t="s">
        <v>709</v>
      </c>
      <c r="J1389" t="s">
        <v>709</v>
      </c>
    </row>
    <row r="1390" spans="2:11">
      <c r="B1390" t="s">
        <v>3</v>
      </c>
      <c r="C1390">
        <v>6555553</v>
      </c>
      <c r="F1390" t="s">
        <v>3</v>
      </c>
      <c r="G1390">
        <v>-1143378283</v>
      </c>
      <c r="J1390" t="s">
        <v>3</v>
      </c>
      <c r="K1390">
        <v>6033085</v>
      </c>
    </row>
    <row r="1391" spans="2:11">
      <c r="B1391" t="s">
        <v>710</v>
      </c>
      <c r="F1391" t="s">
        <v>710</v>
      </c>
      <c r="J1391" t="s">
        <v>710</v>
      </c>
    </row>
    <row r="1392" spans="2:11">
      <c r="B1392" t="s">
        <v>3</v>
      </c>
      <c r="C1392">
        <v>7068601</v>
      </c>
      <c r="F1392" t="s">
        <v>3</v>
      </c>
      <c r="G1392">
        <v>-1139751766</v>
      </c>
      <c r="J1392" t="s">
        <v>3</v>
      </c>
      <c r="K1392">
        <v>6433006</v>
      </c>
    </row>
    <row r="1393" spans="2:11">
      <c r="B1393" t="s">
        <v>711</v>
      </c>
      <c r="F1393" t="s">
        <v>711</v>
      </c>
      <c r="J1393" t="s">
        <v>711</v>
      </c>
    </row>
    <row r="1394" spans="2:11">
      <c r="B1394" t="s">
        <v>3</v>
      </c>
      <c r="C1394">
        <v>6948208</v>
      </c>
      <c r="F1394" t="s">
        <v>3</v>
      </c>
      <c r="G1394">
        <v>-1143435712</v>
      </c>
      <c r="J1394" t="s">
        <v>3</v>
      </c>
      <c r="K1394">
        <v>6360287</v>
      </c>
    </row>
    <row r="1395" spans="2:11">
      <c r="B1395" t="s">
        <v>712</v>
      </c>
      <c r="F1395" t="s">
        <v>712</v>
      </c>
      <c r="J1395" t="s">
        <v>712</v>
      </c>
    </row>
    <row r="1396" spans="2:11">
      <c r="B1396" t="s">
        <v>3</v>
      </c>
      <c r="C1396">
        <v>6851427</v>
      </c>
      <c r="F1396" t="s">
        <v>3</v>
      </c>
      <c r="G1396">
        <v>-1145066972</v>
      </c>
      <c r="J1396" t="s">
        <v>3</v>
      </c>
      <c r="K1396">
        <v>6290675</v>
      </c>
    </row>
    <row r="1397" spans="2:11">
      <c r="B1397" t="s">
        <v>713</v>
      </c>
      <c r="F1397" t="s">
        <v>713</v>
      </c>
      <c r="J1397" t="s">
        <v>713</v>
      </c>
    </row>
    <row r="1398" spans="2:11">
      <c r="B1398" t="s">
        <v>3</v>
      </c>
      <c r="C1398">
        <v>6657040</v>
      </c>
      <c r="F1398" t="s">
        <v>3</v>
      </c>
      <c r="G1398">
        <v>-1142738643</v>
      </c>
      <c r="J1398" t="s">
        <v>3</v>
      </c>
      <c r="K1398">
        <v>6114672</v>
      </c>
    </row>
    <row r="1399" spans="2:11">
      <c r="B1399" t="s">
        <v>714</v>
      </c>
      <c r="F1399" t="s">
        <v>714</v>
      </c>
      <c r="J1399" t="s">
        <v>714</v>
      </c>
    </row>
    <row r="1400" spans="2:11">
      <c r="B1400" t="s">
        <v>3</v>
      </c>
      <c r="C1400">
        <v>6767276</v>
      </c>
      <c r="F1400" t="s">
        <v>3</v>
      </c>
      <c r="G1400">
        <v>-1142461229</v>
      </c>
      <c r="J1400" t="s">
        <v>3</v>
      </c>
      <c r="K1400">
        <v>6216431</v>
      </c>
    </row>
    <row r="1401" spans="2:11">
      <c r="B1401" t="s">
        <v>715</v>
      </c>
      <c r="F1401" t="s">
        <v>715</v>
      </c>
      <c r="J1401" t="s">
        <v>715</v>
      </c>
    </row>
    <row r="1402" spans="2:11">
      <c r="B1402" t="s">
        <v>3</v>
      </c>
      <c r="C1402">
        <v>6882843</v>
      </c>
      <c r="F1402" t="s">
        <v>3</v>
      </c>
      <c r="G1402">
        <v>-1142924583</v>
      </c>
      <c r="J1402" t="s">
        <v>3</v>
      </c>
      <c r="K1402">
        <v>6307694</v>
      </c>
    </row>
    <row r="1403" spans="2:11">
      <c r="B1403" t="s">
        <v>716</v>
      </c>
      <c r="F1403" t="s">
        <v>716</v>
      </c>
      <c r="J1403" t="s">
        <v>716</v>
      </c>
    </row>
    <row r="1404" spans="2:11">
      <c r="B1404" t="s">
        <v>3</v>
      </c>
      <c r="C1404">
        <v>7158379</v>
      </c>
      <c r="F1404" t="s">
        <v>3</v>
      </c>
      <c r="G1404">
        <v>-1141722352</v>
      </c>
      <c r="J1404" t="s">
        <v>3</v>
      </c>
      <c r="K1404">
        <v>6530115</v>
      </c>
    </row>
    <row r="1405" spans="2:11">
      <c r="B1405" t="s">
        <v>717</v>
      </c>
      <c r="F1405" t="s">
        <v>717</v>
      </c>
      <c r="J1405" t="s">
        <v>717</v>
      </c>
    </row>
    <row r="1406" spans="2:11">
      <c r="B1406" t="s">
        <v>3</v>
      </c>
      <c r="C1406">
        <v>6498046</v>
      </c>
      <c r="F1406" t="s">
        <v>3</v>
      </c>
      <c r="G1406">
        <v>-1005175339</v>
      </c>
      <c r="J1406" t="s">
        <v>3</v>
      </c>
      <c r="K1406">
        <v>5948422</v>
      </c>
    </row>
    <row r="1407" spans="2:11">
      <c r="B1407" t="s">
        <v>718</v>
      </c>
      <c r="F1407" t="s">
        <v>718</v>
      </c>
      <c r="J1407" t="s">
        <v>718</v>
      </c>
    </row>
    <row r="1408" spans="2:11">
      <c r="B1408" t="s">
        <v>3</v>
      </c>
      <c r="C1408">
        <v>6596272</v>
      </c>
      <c r="F1408" t="s">
        <v>3</v>
      </c>
      <c r="G1408">
        <v>-1004283315</v>
      </c>
      <c r="J1408" t="s">
        <v>3</v>
      </c>
      <c r="K1408">
        <v>6034684</v>
      </c>
    </row>
    <row r="1409" spans="2:11">
      <c r="B1409" t="s">
        <v>719</v>
      </c>
      <c r="F1409" t="s">
        <v>719</v>
      </c>
      <c r="J1409" t="s">
        <v>719</v>
      </c>
    </row>
    <row r="1410" spans="2:11">
      <c r="B1410" t="s">
        <v>3</v>
      </c>
      <c r="C1410">
        <v>6530731</v>
      </c>
      <c r="F1410" t="s">
        <v>3</v>
      </c>
      <c r="G1410">
        <v>-1006190421</v>
      </c>
      <c r="J1410" t="s">
        <v>3</v>
      </c>
      <c r="K1410">
        <v>6008263</v>
      </c>
    </row>
    <row r="1411" spans="2:11">
      <c r="B1411" t="s">
        <v>720</v>
      </c>
      <c r="F1411" t="s">
        <v>720</v>
      </c>
      <c r="J1411" t="s">
        <v>720</v>
      </c>
    </row>
    <row r="1412" spans="2:11">
      <c r="B1412" t="s">
        <v>3</v>
      </c>
      <c r="C1412">
        <v>7065108</v>
      </c>
      <c r="F1412" t="s">
        <v>3</v>
      </c>
      <c r="G1412">
        <v>-1002819349</v>
      </c>
      <c r="J1412" t="s">
        <v>3</v>
      </c>
      <c r="K1412">
        <v>6429513</v>
      </c>
    </row>
    <row r="1413" spans="2:11">
      <c r="B1413" t="s">
        <v>721</v>
      </c>
      <c r="F1413" t="s">
        <v>721</v>
      </c>
      <c r="J1413" t="s">
        <v>721</v>
      </c>
    </row>
    <row r="1414" spans="2:11">
      <c r="B1414" t="s">
        <v>3</v>
      </c>
      <c r="C1414">
        <v>6911374</v>
      </c>
      <c r="F1414" t="s">
        <v>3</v>
      </c>
      <c r="G1414">
        <v>-1006059503</v>
      </c>
      <c r="J1414" t="s">
        <v>3</v>
      </c>
      <c r="K1414">
        <v>6323453</v>
      </c>
    </row>
    <row r="1415" spans="2:11">
      <c r="B1415" t="s">
        <v>722</v>
      </c>
      <c r="F1415" t="s">
        <v>722</v>
      </c>
      <c r="J1415" t="s">
        <v>722</v>
      </c>
    </row>
    <row r="1416" spans="2:11">
      <c r="B1416" t="s">
        <v>3</v>
      </c>
      <c r="C1416">
        <v>6801566</v>
      </c>
      <c r="F1416" t="s">
        <v>3</v>
      </c>
      <c r="G1416">
        <v>-1007535041</v>
      </c>
      <c r="J1416" t="s">
        <v>3</v>
      </c>
      <c r="K1416">
        <v>6240814</v>
      </c>
    </row>
    <row r="1417" spans="2:11">
      <c r="B1417" t="s">
        <v>723</v>
      </c>
      <c r="F1417" t="s">
        <v>723</v>
      </c>
      <c r="J1417" t="s">
        <v>723</v>
      </c>
    </row>
    <row r="1418" spans="2:11">
      <c r="B1418" t="s">
        <v>3</v>
      </c>
      <c r="C1418">
        <v>6641192</v>
      </c>
      <c r="F1418" t="s">
        <v>3</v>
      </c>
      <c r="G1418">
        <v>-1005653929</v>
      </c>
      <c r="J1418" t="s">
        <v>3</v>
      </c>
      <c r="K1418">
        <v>6098824</v>
      </c>
    </row>
    <row r="1419" spans="2:11">
      <c r="B1419" t="s">
        <v>724</v>
      </c>
      <c r="F1419" t="s">
        <v>724</v>
      </c>
      <c r="J1419" t="s">
        <v>724</v>
      </c>
    </row>
    <row r="1420" spans="2:11">
      <c r="B1420" t="s">
        <v>3</v>
      </c>
      <c r="C1420">
        <v>6736910</v>
      </c>
      <c r="F1420" t="s">
        <v>3</v>
      </c>
      <c r="G1420">
        <v>-1005195288</v>
      </c>
      <c r="J1420" t="s">
        <v>3</v>
      </c>
      <c r="K1420">
        <v>6186065</v>
      </c>
    </row>
    <row r="1421" spans="2:11">
      <c r="B1421" t="s">
        <v>725</v>
      </c>
      <c r="F1421" t="s">
        <v>725</v>
      </c>
      <c r="J1421" t="s">
        <v>725</v>
      </c>
    </row>
    <row r="1422" spans="2:11">
      <c r="B1422" t="s">
        <v>3</v>
      </c>
      <c r="C1422">
        <v>6884271</v>
      </c>
      <c r="F1422" t="s">
        <v>3</v>
      </c>
      <c r="G1422">
        <v>-1006049951</v>
      </c>
      <c r="J1422" t="s">
        <v>3</v>
      </c>
      <c r="K1422">
        <v>6309122</v>
      </c>
    </row>
    <row r="1423" spans="2:11">
      <c r="B1423" t="s">
        <v>726</v>
      </c>
      <c r="F1423" t="s">
        <v>726</v>
      </c>
      <c r="J1423" t="s">
        <v>726</v>
      </c>
    </row>
    <row r="1424" spans="2:11">
      <c r="B1424" t="s">
        <v>3</v>
      </c>
      <c r="C1424">
        <v>7136329</v>
      </c>
      <c r="F1424" t="s">
        <v>3</v>
      </c>
      <c r="G1424">
        <v>-1004557758</v>
      </c>
      <c r="J1424" t="s">
        <v>3</v>
      </c>
      <c r="K1424">
        <v>6508065</v>
      </c>
    </row>
    <row r="1425" spans="2:11">
      <c r="B1425" t="s">
        <v>727</v>
      </c>
      <c r="F1425" t="s">
        <v>727</v>
      </c>
      <c r="J1425" t="s">
        <v>727</v>
      </c>
    </row>
    <row r="1426" spans="2:11">
      <c r="B1426" t="s">
        <v>3</v>
      </c>
      <c r="C1426">
        <v>6516008</v>
      </c>
      <c r="F1426" t="s">
        <v>3</v>
      </c>
      <c r="G1426">
        <v>-864581447</v>
      </c>
      <c r="J1426" t="s">
        <v>3</v>
      </c>
      <c r="K1426">
        <v>5966384</v>
      </c>
    </row>
    <row r="1427" spans="2:11">
      <c r="B1427" t="s">
        <v>728</v>
      </c>
      <c r="F1427" t="s">
        <v>728</v>
      </c>
      <c r="J1427" t="s">
        <v>728</v>
      </c>
    </row>
    <row r="1428" spans="2:11">
      <c r="B1428" t="s">
        <v>3</v>
      </c>
      <c r="C1428">
        <v>6590791</v>
      </c>
      <c r="F1428" t="s">
        <v>3</v>
      </c>
      <c r="G1428">
        <v>-863396566</v>
      </c>
      <c r="J1428" t="s">
        <v>3</v>
      </c>
      <c r="K1428">
        <v>6029203</v>
      </c>
    </row>
    <row r="1429" spans="2:11">
      <c r="B1429" t="s">
        <v>729</v>
      </c>
      <c r="F1429" t="s">
        <v>729</v>
      </c>
      <c r="J1429" t="s">
        <v>729</v>
      </c>
    </row>
    <row r="1430" spans="2:11">
      <c r="B1430" t="s">
        <v>3</v>
      </c>
      <c r="C1430">
        <v>6527105</v>
      </c>
      <c r="F1430" t="s">
        <v>3</v>
      </c>
      <c r="G1430">
        <v>-865334586</v>
      </c>
      <c r="J1430" t="s">
        <v>3</v>
      </c>
      <c r="K1430">
        <v>6004637</v>
      </c>
    </row>
    <row r="1431" spans="2:11">
      <c r="B1431" t="s">
        <v>730</v>
      </c>
      <c r="F1431" t="s">
        <v>730</v>
      </c>
      <c r="J1431" t="s">
        <v>730</v>
      </c>
    </row>
    <row r="1432" spans="2:11">
      <c r="B1432" t="s">
        <v>3</v>
      </c>
      <c r="C1432">
        <v>7041560</v>
      </c>
      <c r="F1432" t="s">
        <v>3</v>
      </c>
      <c r="G1432">
        <v>-861711889</v>
      </c>
      <c r="J1432" t="s">
        <v>3</v>
      </c>
      <c r="K1432">
        <v>6405965</v>
      </c>
    </row>
    <row r="1433" spans="2:11">
      <c r="B1433" t="s">
        <v>731</v>
      </c>
      <c r="F1433" t="s">
        <v>731</v>
      </c>
      <c r="J1433" t="s">
        <v>731</v>
      </c>
    </row>
    <row r="1434" spans="2:11">
      <c r="B1434" t="s">
        <v>3</v>
      </c>
      <c r="C1434">
        <v>6912123</v>
      </c>
      <c r="F1434" t="s">
        <v>3</v>
      </c>
      <c r="G1434">
        <v>-865254047</v>
      </c>
      <c r="J1434" t="s">
        <v>3</v>
      </c>
      <c r="K1434">
        <v>6324202</v>
      </c>
    </row>
    <row r="1435" spans="2:11">
      <c r="B1435" t="s">
        <v>732</v>
      </c>
      <c r="F1435" t="s">
        <v>732</v>
      </c>
      <c r="J1435" t="s">
        <v>732</v>
      </c>
    </row>
    <row r="1436" spans="2:11">
      <c r="B1436" t="s">
        <v>3</v>
      </c>
      <c r="C1436">
        <v>6790625</v>
      </c>
      <c r="F1436" t="s">
        <v>3</v>
      </c>
      <c r="G1436">
        <v>-866594318</v>
      </c>
      <c r="J1436" t="s">
        <v>3</v>
      </c>
      <c r="K1436">
        <v>6229873</v>
      </c>
    </row>
    <row r="1437" spans="2:11">
      <c r="B1437" t="s">
        <v>733</v>
      </c>
      <c r="F1437" t="s">
        <v>733</v>
      </c>
      <c r="J1437" t="s">
        <v>733</v>
      </c>
    </row>
    <row r="1438" spans="2:11">
      <c r="B1438" t="s">
        <v>3</v>
      </c>
      <c r="C1438">
        <v>6614403</v>
      </c>
      <c r="F1438" t="s">
        <v>3</v>
      </c>
      <c r="G1438">
        <v>-864522855</v>
      </c>
      <c r="J1438" t="s">
        <v>3</v>
      </c>
      <c r="K1438">
        <v>6072035</v>
      </c>
    </row>
    <row r="1439" spans="2:11">
      <c r="B1439" t="s">
        <v>734</v>
      </c>
      <c r="F1439" t="s">
        <v>734</v>
      </c>
      <c r="J1439" t="s">
        <v>734</v>
      </c>
    </row>
    <row r="1440" spans="2:11">
      <c r="B1440" t="s">
        <v>3</v>
      </c>
      <c r="C1440">
        <v>6723589</v>
      </c>
      <c r="F1440" t="s">
        <v>3</v>
      </c>
      <c r="G1440">
        <v>-864222497</v>
      </c>
      <c r="J1440" t="s">
        <v>3</v>
      </c>
      <c r="K1440">
        <v>6172744</v>
      </c>
    </row>
    <row r="1441" spans="2:11">
      <c r="B1441" t="s">
        <v>735</v>
      </c>
      <c r="F1441" t="s">
        <v>735</v>
      </c>
      <c r="J1441" t="s">
        <v>735</v>
      </c>
    </row>
    <row r="1442" spans="2:11">
      <c r="B1442" t="s">
        <v>3</v>
      </c>
      <c r="C1442">
        <v>6821880</v>
      </c>
      <c r="F1442" t="s">
        <v>3</v>
      </c>
      <c r="G1442">
        <v>-864467551</v>
      </c>
      <c r="J1442" t="s">
        <v>3</v>
      </c>
      <c r="K1442">
        <v>6246731</v>
      </c>
    </row>
    <row r="1443" spans="2:11">
      <c r="B1443" t="s">
        <v>736</v>
      </c>
      <c r="F1443" t="s">
        <v>736</v>
      </c>
      <c r="J1443" t="s">
        <v>736</v>
      </c>
    </row>
    <row r="1444" spans="2:11">
      <c r="B1444" t="s">
        <v>3</v>
      </c>
      <c r="C1444">
        <v>7096688</v>
      </c>
      <c r="F1444" t="s">
        <v>3</v>
      </c>
      <c r="G1444">
        <v>-863252490</v>
      </c>
      <c r="J1444" t="s">
        <v>3</v>
      </c>
      <c r="K1444">
        <v>6468424</v>
      </c>
    </row>
    <row r="1445" spans="2:11">
      <c r="B1445" t="s">
        <v>737</v>
      </c>
      <c r="F1445" t="s">
        <v>737</v>
      </c>
      <c r="J1445" t="s">
        <v>737</v>
      </c>
    </row>
    <row r="1446" spans="2:11">
      <c r="B1446" t="s">
        <v>3</v>
      </c>
      <c r="C1446">
        <v>6435865</v>
      </c>
      <c r="F1446" t="s">
        <v>3</v>
      </c>
      <c r="G1446">
        <v>-718782671</v>
      </c>
      <c r="J1446" t="s">
        <v>3</v>
      </c>
      <c r="K1446">
        <v>5886241</v>
      </c>
    </row>
    <row r="1447" spans="2:11">
      <c r="B1447" t="s">
        <v>738</v>
      </c>
      <c r="F1447" t="s">
        <v>738</v>
      </c>
      <c r="J1447" t="s">
        <v>738</v>
      </c>
    </row>
    <row r="1448" spans="2:11">
      <c r="B1448" t="s">
        <v>3</v>
      </c>
      <c r="C1448">
        <v>6600332</v>
      </c>
      <c r="F1448" t="s">
        <v>3</v>
      </c>
      <c r="G1448">
        <v>-718736480</v>
      </c>
      <c r="J1448" t="s">
        <v>3</v>
      </c>
      <c r="K1448">
        <v>6038744</v>
      </c>
    </row>
    <row r="1449" spans="2:11">
      <c r="B1449" t="s">
        <v>739</v>
      </c>
      <c r="F1449" t="s">
        <v>739</v>
      </c>
      <c r="J1449" t="s">
        <v>739</v>
      </c>
    </row>
    <row r="1450" spans="2:11">
      <c r="B1450" t="s">
        <v>3</v>
      </c>
      <c r="C1450">
        <v>6456916</v>
      </c>
      <c r="F1450" t="s">
        <v>3</v>
      </c>
      <c r="G1450">
        <v>-719670801</v>
      </c>
      <c r="J1450" t="s">
        <v>3</v>
      </c>
      <c r="K1450">
        <v>5934448</v>
      </c>
    </row>
    <row r="1451" spans="2:11">
      <c r="B1451" t="s">
        <v>740</v>
      </c>
      <c r="F1451" t="s">
        <v>740</v>
      </c>
      <c r="J1451" t="s">
        <v>740</v>
      </c>
    </row>
    <row r="1452" spans="2:11">
      <c r="B1452" t="s">
        <v>3</v>
      </c>
      <c r="C1452">
        <v>7057331</v>
      </c>
      <c r="F1452" t="s">
        <v>3</v>
      </c>
      <c r="G1452">
        <v>-717132182</v>
      </c>
      <c r="J1452" t="s">
        <v>3</v>
      </c>
      <c r="K1452">
        <v>6421736</v>
      </c>
    </row>
    <row r="1453" spans="2:11">
      <c r="B1453" t="s">
        <v>741</v>
      </c>
      <c r="F1453" t="s">
        <v>741</v>
      </c>
      <c r="J1453" t="s">
        <v>741</v>
      </c>
    </row>
    <row r="1454" spans="2:11">
      <c r="B1454" t="s">
        <v>3</v>
      </c>
      <c r="C1454">
        <v>6932773</v>
      </c>
      <c r="F1454" t="s">
        <v>3</v>
      </c>
      <c r="G1454">
        <v>-720745107</v>
      </c>
      <c r="J1454" t="s">
        <v>3</v>
      </c>
      <c r="K1454">
        <v>6344852</v>
      </c>
    </row>
    <row r="1455" spans="2:11">
      <c r="B1455" t="s">
        <v>742</v>
      </c>
      <c r="F1455" t="s">
        <v>742</v>
      </c>
      <c r="J1455" t="s">
        <v>742</v>
      </c>
    </row>
    <row r="1456" spans="2:11">
      <c r="B1456" t="s">
        <v>3</v>
      </c>
      <c r="C1456">
        <v>6733239</v>
      </c>
      <c r="F1456" t="s">
        <v>3</v>
      </c>
      <c r="G1456">
        <v>-721083629</v>
      </c>
      <c r="J1456" t="s">
        <v>3</v>
      </c>
      <c r="K1456">
        <v>6172487</v>
      </c>
    </row>
    <row r="1457" spans="2:11">
      <c r="B1457" t="s">
        <v>743</v>
      </c>
      <c r="F1457" t="s">
        <v>743</v>
      </c>
      <c r="J1457" t="s">
        <v>743</v>
      </c>
    </row>
    <row r="1458" spans="2:11">
      <c r="B1458" t="s">
        <v>3</v>
      </c>
      <c r="C1458">
        <v>6611855</v>
      </c>
      <c r="F1458" t="s">
        <v>3</v>
      </c>
      <c r="G1458">
        <v>-719703962</v>
      </c>
      <c r="J1458" t="s">
        <v>3</v>
      </c>
      <c r="K1458">
        <v>6069487</v>
      </c>
    </row>
    <row r="1459" spans="2:11">
      <c r="B1459" t="s">
        <v>744</v>
      </c>
      <c r="F1459" t="s">
        <v>744</v>
      </c>
      <c r="J1459" t="s">
        <v>744</v>
      </c>
    </row>
    <row r="1460" spans="2:11">
      <c r="B1460" t="s">
        <v>3</v>
      </c>
      <c r="C1460">
        <v>6737155</v>
      </c>
      <c r="F1460" t="s">
        <v>3</v>
      </c>
      <c r="G1460">
        <v>-719601637</v>
      </c>
      <c r="J1460" t="s">
        <v>3</v>
      </c>
      <c r="K1460">
        <v>6186310</v>
      </c>
    </row>
    <row r="1461" spans="2:11">
      <c r="B1461" t="s">
        <v>745</v>
      </c>
      <c r="F1461" t="s">
        <v>745</v>
      </c>
      <c r="J1461" t="s">
        <v>745</v>
      </c>
    </row>
    <row r="1462" spans="2:11">
      <c r="B1462" t="s">
        <v>3</v>
      </c>
      <c r="C1462">
        <v>6845260</v>
      </c>
      <c r="F1462" t="s">
        <v>3</v>
      </c>
      <c r="G1462">
        <v>-719978177</v>
      </c>
      <c r="J1462" t="s">
        <v>3</v>
      </c>
      <c r="K1462">
        <v>6270111</v>
      </c>
    </row>
    <row r="1463" spans="2:11">
      <c r="B1463" t="s">
        <v>746</v>
      </c>
      <c r="F1463" t="s">
        <v>746</v>
      </c>
      <c r="J1463" t="s">
        <v>746</v>
      </c>
    </row>
    <row r="1464" spans="2:11">
      <c r="B1464" t="s">
        <v>3</v>
      </c>
      <c r="C1464">
        <v>7101791</v>
      </c>
      <c r="F1464" t="s">
        <v>3</v>
      </c>
      <c r="G1464">
        <v>-718535573</v>
      </c>
      <c r="J1464" t="s">
        <v>3</v>
      </c>
      <c r="K1464">
        <v>6473527</v>
      </c>
    </row>
    <row r="1465" spans="2:11">
      <c r="B1465" t="s">
        <v>747</v>
      </c>
      <c r="F1465" t="s">
        <v>747</v>
      </c>
      <c r="J1465" t="s">
        <v>747</v>
      </c>
    </row>
    <row r="1466" spans="2:11">
      <c r="B1466" t="s">
        <v>3</v>
      </c>
      <c r="C1466">
        <v>6447961</v>
      </c>
      <c r="F1466" t="s">
        <v>3</v>
      </c>
      <c r="G1466">
        <v>-570141221</v>
      </c>
      <c r="J1466" t="s">
        <v>3</v>
      </c>
      <c r="K1466">
        <v>5898337</v>
      </c>
    </row>
    <row r="1467" spans="2:11">
      <c r="B1467" t="s">
        <v>748</v>
      </c>
      <c r="F1467" t="s">
        <v>748</v>
      </c>
      <c r="J1467" t="s">
        <v>748</v>
      </c>
    </row>
    <row r="1468" spans="2:11">
      <c r="B1468" t="s">
        <v>3</v>
      </c>
      <c r="C1468">
        <v>6556414</v>
      </c>
      <c r="F1468" t="s">
        <v>3</v>
      </c>
      <c r="G1468">
        <v>-569365754</v>
      </c>
      <c r="J1468" t="s">
        <v>3</v>
      </c>
      <c r="K1468">
        <v>5994826</v>
      </c>
    </row>
    <row r="1469" spans="2:11">
      <c r="B1469" t="s">
        <v>749</v>
      </c>
      <c r="F1469" t="s">
        <v>749</v>
      </c>
      <c r="J1469" t="s">
        <v>749</v>
      </c>
    </row>
    <row r="1470" spans="2:11">
      <c r="B1470" t="s">
        <v>3</v>
      </c>
      <c r="C1470">
        <v>6455509</v>
      </c>
      <c r="F1470" t="s">
        <v>3</v>
      </c>
      <c r="G1470">
        <v>-570846525</v>
      </c>
      <c r="J1470" t="s">
        <v>3</v>
      </c>
      <c r="K1470">
        <v>5933041</v>
      </c>
    </row>
    <row r="1471" spans="2:11">
      <c r="B1471" t="s">
        <v>750</v>
      </c>
      <c r="F1471" t="s">
        <v>750</v>
      </c>
      <c r="J1471" t="s">
        <v>750</v>
      </c>
    </row>
    <row r="1472" spans="2:11">
      <c r="B1472" t="s">
        <v>3</v>
      </c>
      <c r="C1472">
        <v>7005132</v>
      </c>
      <c r="F1472" t="s">
        <v>3</v>
      </c>
      <c r="G1472">
        <v>-567629370</v>
      </c>
      <c r="J1472" t="s">
        <v>3</v>
      </c>
      <c r="K1472">
        <v>6369537</v>
      </c>
    </row>
    <row r="1473" spans="2:11">
      <c r="B1473" t="s">
        <v>751</v>
      </c>
      <c r="F1473" t="s">
        <v>751</v>
      </c>
      <c r="J1473" t="s">
        <v>751</v>
      </c>
    </row>
    <row r="1474" spans="2:11">
      <c r="B1474" t="s">
        <v>3</v>
      </c>
      <c r="C1474">
        <v>6926123</v>
      </c>
      <c r="F1474" t="s">
        <v>3</v>
      </c>
      <c r="G1474">
        <v>-571818723</v>
      </c>
      <c r="J1474" t="s">
        <v>3</v>
      </c>
      <c r="K1474">
        <v>6338202</v>
      </c>
    </row>
    <row r="1475" spans="2:11">
      <c r="B1475" t="s">
        <v>752</v>
      </c>
      <c r="F1475" t="s">
        <v>752</v>
      </c>
      <c r="J1475" t="s">
        <v>752</v>
      </c>
    </row>
    <row r="1476" spans="2:11">
      <c r="B1476" t="s">
        <v>3</v>
      </c>
      <c r="C1476">
        <v>6765229</v>
      </c>
      <c r="F1476" t="s">
        <v>3</v>
      </c>
      <c r="G1476">
        <v>-572662690</v>
      </c>
      <c r="J1476" t="s">
        <v>3</v>
      </c>
      <c r="K1476">
        <v>6204477</v>
      </c>
    </row>
    <row r="1477" spans="2:11">
      <c r="B1477" t="s">
        <v>753</v>
      </c>
      <c r="F1477" t="s">
        <v>753</v>
      </c>
      <c r="J1477" t="s">
        <v>753</v>
      </c>
    </row>
    <row r="1478" spans="2:11">
      <c r="B1478" t="s">
        <v>3</v>
      </c>
      <c r="C1478">
        <v>6593914</v>
      </c>
      <c r="F1478" t="s">
        <v>3</v>
      </c>
      <c r="G1478">
        <v>-570665506</v>
      </c>
      <c r="J1478" t="s">
        <v>3</v>
      </c>
      <c r="K1478">
        <v>6051546</v>
      </c>
    </row>
    <row r="1479" spans="2:11">
      <c r="B1479" t="s">
        <v>754</v>
      </c>
      <c r="F1479" t="s">
        <v>754</v>
      </c>
      <c r="J1479" t="s">
        <v>754</v>
      </c>
    </row>
    <row r="1480" spans="2:11">
      <c r="B1480" t="s">
        <v>3</v>
      </c>
      <c r="C1480">
        <v>6736490</v>
      </c>
      <c r="F1480" t="s">
        <v>3</v>
      </c>
      <c r="G1480">
        <v>-570767398</v>
      </c>
      <c r="J1480" t="s">
        <v>3</v>
      </c>
      <c r="K1480">
        <v>6185645</v>
      </c>
    </row>
    <row r="1481" spans="2:11">
      <c r="B1481" t="s">
        <v>755</v>
      </c>
      <c r="F1481" t="s">
        <v>755</v>
      </c>
      <c r="J1481" t="s">
        <v>755</v>
      </c>
    </row>
    <row r="1482" spans="2:11">
      <c r="B1482" t="s">
        <v>3</v>
      </c>
      <c r="C1482">
        <v>6802259</v>
      </c>
      <c r="F1482" t="s">
        <v>3</v>
      </c>
      <c r="G1482">
        <v>-570598871</v>
      </c>
      <c r="J1482" t="s">
        <v>3</v>
      </c>
      <c r="K1482">
        <v>6227110</v>
      </c>
    </row>
    <row r="1483" spans="2:11">
      <c r="B1483" t="s">
        <v>756</v>
      </c>
      <c r="F1483" t="s">
        <v>756</v>
      </c>
      <c r="J1483" t="s">
        <v>756</v>
      </c>
    </row>
    <row r="1484" spans="2:11">
      <c r="B1484" t="s">
        <v>3</v>
      </c>
      <c r="C1484">
        <v>7099915</v>
      </c>
      <c r="F1484" t="s">
        <v>3</v>
      </c>
      <c r="G1484">
        <v>-569709163</v>
      </c>
      <c r="J1484" t="s">
        <v>3</v>
      </c>
      <c r="K1484">
        <v>6471651</v>
      </c>
    </row>
    <row r="1485" spans="2:11">
      <c r="B1485" t="s">
        <v>757</v>
      </c>
      <c r="F1485" t="s">
        <v>757</v>
      </c>
      <c r="J1485" t="s">
        <v>757</v>
      </c>
    </row>
    <row r="1486" spans="2:11">
      <c r="B1486" t="s">
        <v>3</v>
      </c>
      <c r="C1486">
        <v>6438224</v>
      </c>
      <c r="F1486" t="s">
        <v>3</v>
      </c>
      <c r="G1486">
        <v>-417098068</v>
      </c>
      <c r="J1486" t="s">
        <v>3</v>
      </c>
      <c r="K1486">
        <v>5888600</v>
      </c>
    </row>
    <row r="1487" spans="2:11">
      <c r="B1487" t="s">
        <v>758</v>
      </c>
      <c r="F1487" t="s">
        <v>758</v>
      </c>
      <c r="J1487" t="s">
        <v>758</v>
      </c>
    </row>
    <row r="1488" spans="2:11">
      <c r="B1488" t="s">
        <v>3</v>
      </c>
      <c r="C1488">
        <v>6496851</v>
      </c>
      <c r="F1488" t="s">
        <v>3</v>
      </c>
      <c r="G1488">
        <v>-415695410</v>
      </c>
      <c r="J1488" t="s">
        <v>3</v>
      </c>
      <c r="K1488">
        <v>5935263</v>
      </c>
    </row>
    <row r="1489" spans="2:11">
      <c r="B1489" t="s">
        <v>759</v>
      </c>
      <c r="F1489" t="s">
        <v>759</v>
      </c>
      <c r="J1489" t="s">
        <v>759</v>
      </c>
    </row>
    <row r="1490" spans="2:11">
      <c r="B1490" t="s">
        <v>3</v>
      </c>
      <c r="C1490">
        <v>6477083</v>
      </c>
      <c r="F1490" t="s">
        <v>3</v>
      </c>
      <c r="G1490">
        <v>-418196635</v>
      </c>
      <c r="J1490" t="s">
        <v>3</v>
      </c>
      <c r="K1490">
        <v>5954615</v>
      </c>
    </row>
    <row r="1491" spans="2:11">
      <c r="B1491" t="s">
        <v>760</v>
      </c>
      <c r="F1491" t="s">
        <v>760</v>
      </c>
      <c r="J1491" t="s">
        <v>760</v>
      </c>
    </row>
    <row r="1492" spans="2:11">
      <c r="B1492" t="s">
        <v>3</v>
      </c>
      <c r="C1492">
        <v>6976110</v>
      </c>
      <c r="F1492" t="s">
        <v>3</v>
      </c>
      <c r="G1492">
        <v>-414358636</v>
      </c>
      <c r="J1492" t="s">
        <v>3</v>
      </c>
      <c r="K1492">
        <v>6340515</v>
      </c>
    </row>
    <row r="1493" spans="2:11">
      <c r="B1493" t="s">
        <v>761</v>
      </c>
      <c r="F1493" t="s">
        <v>761</v>
      </c>
      <c r="J1493" t="s">
        <v>761</v>
      </c>
    </row>
    <row r="1494" spans="2:11">
      <c r="B1494" t="s">
        <v>3</v>
      </c>
      <c r="C1494">
        <v>6899096</v>
      </c>
      <c r="F1494" t="s">
        <v>3</v>
      </c>
      <c r="G1494">
        <v>-418581063</v>
      </c>
      <c r="J1494" t="s">
        <v>3</v>
      </c>
      <c r="K1494">
        <v>6311175</v>
      </c>
    </row>
    <row r="1495" spans="2:11">
      <c r="B1495" t="s">
        <v>762</v>
      </c>
      <c r="F1495" t="s">
        <v>762</v>
      </c>
      <c r="J1495" t="s">
        <v>762</v>
      </c>
    </row>
    <row r="1496" spans="2:11">
      <c r="B1496" t="s">
        <v>3</v>
      </c>
      <c r="C1496">
        <v>6780811</v>
      </c>
      <c r="F1496" t="s">
        <v>3</v>
      </c>
      <c r="G1496">
        <v>-419958072</v>
      </c>
      <c r="J1496" t="s">
        <v>3</v>
      </c>
      <c r="K1496">
        <v>6220059</v>
      </c>
    </row>
    <row r="1497" spans="2:11">
      <c r="B1497" t="s">
        <v>763</v>
      </c>
      <c r="F1497" t="s">
        <v>763</v>
      </c>
      <c r="J1497" t="s">
        <v>763</v>
      </c>
    </row>
    <row r="1498" spans="2:11">
      <c r="B1498" t="s">
        <v>3</v>
      </c>
      <c r="C1498">
        <v>6563618</v>
      </c>
      <c r="F1498" t="s">
        <v>3</v>
      </c>
      <c r="G1498">
        <v>-417373700</v>
      </c>
      <c r="J1498" t="s">
        <v>3</v>
      </c>
      <c r="K1498">
        <v>6021250</v>
      </c>
    </row>
    <row r="1499" spans="2:11">
      <c r="B1499" t="s">
        <v>764</v>
      </c>
      <c r="F1499" t="s">
        <v>764</v>
      </c>
      <c r="J1499" t="s">
        <v>764</v>
      </c>
    </row>
    <row r="1500" spans="2:11">
      <c r="B1500" t="s">
        <v>3</v>
      </c>
      <c r="C1500">
        <v>6715861</v>
      </c>
      <c r="F1500" t="s">
        <v>3</v>
      </c>
      <c r="G1500">
        <v>-417592311</v>
      </c>
      <c r="J1500" t="s">
        <v>3</v>
      </c>
      <c r="K1500">
        <v>6165016</v>
      </c>
    </row>
    <row r="1501" spans="2:11">
      <c r="B1501" t="s">
        <v>765</v>
      </c>
      <c r="F1501" t="s">
        <v>765</v>
      </c>
      <c r="J1501" t="s">
        <v>765</v>
      </c>
    </row>
    <row r="1502" spans="2:11">
      <c r="B1502" t="s">
        <v>3</v>
      </c>
      <c r="C1502">
        <v>6801083</v>
      </c>
      <c r="F1502" t="s">
        <v>3</v>
      </c>
      <c r="G1502">
        <v>-417682838</v>
      </c>
      <c r="J1502" t="s">
        <v>3</v>
      </c>
      <c r="K1502">
        <v>6225934</v>
      </c>
    </row>
    <row r="1503" spans="2:11">
      <c r="B1503" t="s">
        <v>766</v>
      </c>
      <c r="F1503" t="s">
        <v>766</v>
      </c>
      <c r="J1503" t="s">
        <v>766</v>
      </c>
    </row>
    <row r="1504" spans="2:11">
      <c r="B1504" t="s">
        <v>3</v>
      </c>
      <c r="C1504">
        <v>7050047</v>
      </c>
      <c r="F1504" t="s">
        <v>3</v>
      </c>
      <c r="G1504">
        <v>-416146425</v>
      </c>
      <c r="J1504" t="s">
        <v>3</v>
      </c>
      <c r="K1504">
        <v>6421783</v>
      </c>
    </row>
    <row r="1505" spans="2:11">
      <c r="B1505" t="s">
        <v>767</v>
      </c>
      <c r="F1505" t="s">
        <v>767</v>
      </c>
      <c r="J1505" t="s">
        <v>767</v>
      </c>
    </row>
    <row r="1506" spans="2:11">
      <c r="B1506" t="s">
        <v>3</v>
      </c>
      <c r="C1506">
        <v>6436733</v>
      </c>
      <c r="F1506" t="s">
        <v>3</v>
      </c>
      <c r="G1506">
        <v>-260004428</v>
      </c>
      <c r="J1506" t="s">
        <v>3</v>
      </c>
      <c r="K1506">
        <v>5887109</v>
      </c>
    </row>
    <row r="1507" spans="2:11">
      <c r="B1507" t="s">
        <v>768</v>
      </c>
      <c r="F1507" t="s">
        <v>768</v>
      </c>
      <c r="J1507" t="s">
        <v>768</v>
      </c>
    </row>
    <row r="1508" spans="2:11">
      <c r="B1508" t="s">
        <v>3</v>
      </c>
      <c r="C1508">
        <v>6503711</v>
      </c>
      <c r="F1508" t="s">
        <v>3</v>
      </c>
      <c r="G1508">
        <v>-258742365</v>
      </c>
      <c r="J1508" t="s">
        <v>3</v>
      </c>
      <c r="K1508">
        <v>5942123</v>
      </c>
    </row>
    <row r="1509" spans="2:11">
      <c r="B1509" t="s">
        <v>769</v>
      </c>
      <c r="F1509" t="s">
        <v>769</v>
      </c>
      <c r="J1509" t="s">
        <v>769</v>
      </c>
    </row>
    <row r="1510" spans="2:11">
      <c r="B1510" t="s">
        <v>3</v>
      </c>
      <c r="C1510">
        <v>6456930</v>
      </c>
      <c r="F1510" t="s">
        <v>3</v>
      </c>
      <c r="G1510">
        <v>-260879873</v>
      </c>
      <c r="J1510" t="s">
        <v>3</v>
      </c>
      <c r="K1510">
        <v>5934462</v>
      </c>
    </row>
    <row r="1511" spans="2:11">
      <c r="B1511" t="s">
        <v>770</v>
      </c>
      <c r="F1511" t="s">
        <v>770</v>
      </c>
      <c r="J1511" t="s">
        <v>770</v>
      </c>
    </row>
    <row r="1512" spans="2:11">
      <c r="B1512" t="s">
        <v>3</v>
      </c>
      <c r="C1512">
        <v>6957490</v>
      </c>
      <c r="F1512" t="s">
        <v>3</v>
      </c>
      <c r="G1512">
        <v>-257049810</v>
      </c>
      <c r="J1512" t="s">
        <v>3</v>
      </c>
      <c r="K1512">
        <v>6321895</v>
      </c>
    </row>
    <row r="1513" spans="2:11">
      <c r="B1513" t="s">
        <v>771</v>
      </c>
      <c r="F1513" t="s">
        <v>771</v>
      </c>
      <c r="J1513" t="s">
        <v>771</v>
      </c>
    </row>
    <row r="1514" spans="2:11">
      <c r="B1514" t="s">
        <v>3</v>
      </c>
      <c r="C1514">
        <v>6860911</v>
      </c>
      <c r="F1514" t="s">
        <v>3</v>
      </c>
      <c r="G1514">
        <v>-261056309</v>
      </c>
      <c r="J1514" t="s">
        <v>3</v>
      </c>
      <c r="K1514">
        <v>6272990</v>
      </c>
    </row>
    <row r="1515" spans="2:11">
      <c r="B1515" t="s">
        <v>772</v>
      </c>
      <c r="F1515" t="s">
        <v>772</v>
      </c>
      <c r="J1515" t="s">
        <v>772</v>
      </c>
    </row>
    <row r="1516" spans="2:11">
      <c r="B1516" t="s">
        <v>3</v>
      </c>
      <c r="C1516">
        <v>6683546</v>
      </c>
      <c r="F1516" t="s">
        <v>3</v>
      </c>
      <c r="G1516">
        <v>-261669387</v>
      </c>
      <c r="J1516" t="s">
        <v>3</v>
      </c>
      <c r="K1516">
        <v>6122794</v>
      </c>
    </row>
    <row r="1517" spans="2:11">
      <c r="B1517" t="s">
        <v>773</v>
      </c>
      <c r="F1517" t="s">
        <v>773</v>
      </c>
      <c r="J1517" t="s">
        <v>773</v>
      </c>
    </row>
    <row r="1518" spans="2:11">
      <c r="B1518" t="s">
        <v>3</v>
      </c>
      <c r="C1518">
        <v>6558858</v>
      </c>
      <c r="F1518" t="s">
        <v>3</v>
      </c>
      <c r="G1518">
        <v>-260254877</v>
      </c>
      <c r="J1518" t="s">
        <v>3</v>
      </c>
      <c r="K1518">
        <v>6016490</v>
      </c>
    </row>
    <row r="1519" spans="2:11">
      <c r="B1519" t="s">
        <v>774</v>
      </c>
      <c r="F1519" t="s">
        <v>774</v>
      </c>
      <c r="J1519" t="s">
        <v>774</v>
      </c>
    </row>
    <row r="1520" spans="2:11">
      <c r="B1520" t="s">
        <v>3</v>
      </c>
      <c r="C1520">
        <v>6660995</v>
      </c>
      <c r="F1520" t="s">
        <v>3</v>
      </c>
      <c r="G1520">
        <v>-259860613</v>
      </c>
      <c r="J1520" t="s">
        <v>3</v>
      </c>
      <c r="K1520">
        <v>6110150</v>
      </c>
    </row>
    <row r="1521" spans="2:11">
      <c r="B1521" t="s">
        <v>775</v>
      </c>
      <c r="F1521" t="s">
        <v>775</v>
      </c>
      <c r="J1521" t="s">
        <v>775</v>
      </c>
    </row>
    <row r="1522" spans="2:11">
      <c r="B1522" t="s">
        <v>3</v>
      </c>
      <c r="C1522">
        <v>6746238</v>
      </c>
      <c r="F1522" t="s">
        <v>3</v>
      </c>
      <c r="G1522">
        <v>-259922804</v>
      </c>
      <c r="J1522" t="s">
        <v>3</v>
      </c>
      <c r="K1522">
        <v>6171089</v>
      </c>
    </row>
    <row r="1523" spans="2:11">
      <c r="B1523" t="s">
        <v>776</v>
      </c>
      <c r="F1523" t="s">
        <v>776</v>
      </c>
      <c r="J1523" t="s">
        <v>776</v>
      </c>
    </row>
    <row r="1524" spans="2:11">
      <c r="B1524" t="s">
        <v>3</v>
      </c>
      <c r="C1524">
        <v>7041136</v>
      </c>
      <c r="F1524" t="s">
        <v>3</v>
      </c>
      <c r="G1524">
        <v>-258970234</v>
      </c>
      <c r="J1524" t="s">
        <v>3</v>
      </c>
      <c r="K1524">
        <v>6412872</v>
      </c>
    </row>
    <row r="1525" spans="2:11">
      <c r="B1525" t="s">
        <v>777</v>
      </c>
      <c r="F1525" t="s">
        <v>777</v>
      </c>
      <c r="J1525" t="s">
        <v>777</v>
      </c>
    </row>
    <row r="1526" spans="2:11">
      <c r="B1526" t="s">
        <v>3</v>
      </c>
      <c r="C1526">
        <v>6419961</v>
      </c>
      <c r="F1526" t="s">
        <v>3</v>
      </c>
      <c r="G1526">
        <v>-98537476</v>
      </c>
      <c r="J1526" t="s">
        <v>3</v>
      </c>
      <c r="K1526">
        <v>5870337</v>
      </c>
    </row>
    <row r="1527" spans="2:11">
      <c r="B1527" t="s">
        <v>778</v>
      </c>
      <c r="F1527" t="s">
        <v>778</v>
      </c>
      <c r="J1527" t="s">
        <v>778</v>
      </c>
    </row>
    <row r="1528" spans="2:11">
      <c r="B1528" t="s">
        <v>3</v>
      </c>
      <c r="C1528">
        <v>6496767</v>
      </c>
      <c r="F1528" t="s">
        <v>3</v>
      </c>
      <c r="G1528">
        <v>-97375912</v>
      </c>
      <c r="J1528" t="s">
        <v>3</v>
      </c>
      <c r="K1528">
        <v>5935179</v>
      </c>
    </row>
    <row r="1529" spans="2:11">
      <c r="B1529" t="s">
        <v>779</v>
      </c>
      <c r="F1529" t="s">
        <v>779</v>
      </c>
      <c r="J1529" t="s">
        <v>779</v>
      </c>
    </row>
    <row r="1530" spans="2:11">
      <c r="B1530" t="s">
        <v>3</v>
      </c>
      <c r="C1530">
        <v>6455145</v>
      </c>
      <c r="F1530" t="s">
        <v>3</v>
      </c>
      <c r="G1530">
        <v>-99599733</v>
      </c>
      <c r="J1530" t="s">
        <v>3</v>
      </c>
      <c r="K1530">
        <v>5932677</v>
      </c>
    </row>
    <row r="1531" spans="2:11">
      <c r="B1531" t="s">
        <v>780</v>
      </c>
      <c r="F1531" t="s">
        <v>780</v>
      </c>
      <c r="J1531" t="s">
        <v>780</v>
      </c>
    </row>
    <row r="1532" spans="2:11">
      <c r="B1532" t="s">
        <v>3</v>
      </c>
      <c r="C1532">
        <v>6947207</v>
      </c>
      <c r="F1532" t="s">
        <v>3</v>
      </c>
      <c r="G1532">
        <v>-95667883</v>
      </c>
      <c r="J1532" t="s">
        <v>3</v>
      </c>
      <c r="K1532">
        <v>6311612</v>
      </c>
    </row>
    <row r="1533" spans="2:11">
      <c r="B1533" t="s">
        <v>781</v>
      </c>
      <c r="F1533" t="s">
        <v>781</v>
      </c>
      <c r="J1533" t="s">
        <v>781</v>
      </c>
    </row>
    <row r="1534" spans="2:11">
      <c r="B1534" t="s">
        <v>3</v>
      </c>
      <c r="C1534">
        <v>6879965</v>
      </c>
      <c r="F1534" t="s">
        <v>3</v>
      </c>
      <c r="G1534">
        <v>-100014149</v>
      </c>
      <c r="J1534" t="s">
        <v>3</v>
      </c>
      <c r="K1534">
        <v>6292044</v>
      </c>
    </row>
    <row r="1535" spans="2:11">
      <c r="B1535" t="s">
        <v>782</v>
      </c>
      <c r="F1535" t="s">
        <v>782</v>
      </c>
      <c r="J1535" t="s">
        <v>782</v>
      </c>
    </row>
    <row r="1536" spans="2:11">
      <c r="B1536" t="s">
        <v>3</v>
      </c>
      <c r="C1536">
        <v>6813095</v>
      </c>
      <c r="F1536" t="s">
        <v>3</v>
      </c>
      <c r="G1536">
        <v>-102035301</v>
      </c>
      <c r="J1536" t="s">
        <v>3</v>
      </c>
      <c r="K1536">
        <v>6252343</v>
      </c>
    </row>
    <row r="1537" spans="2:11">
      <c r="B1537" t="s">
        <v>783</v>
      </c>
      <c r="F1537" t="s">
        <v>783</v>
      </c>
      <c r="J1537" t="s">
        <v>783</v>
      </c>
    </row>
    <row r="1538" spans="2:11">
      <c r="B1538" t="s">
        <v>3</v>
      </c>
      <c r="C1538">
        <v>6523256</v>
      </c>
      <c r="F1538" t="s">
        <v>3</v>
      </c>
      <c r="G1538">
        <v>-98552337</v>
      </c>
      <c r="J1538" t="s">
        <v>3</v>
      </c>
      <c r="K1538">
        <v>5980888</v>
      </c>
    </row>
    <row r="1539" spans="2:11">
      <c r="B1539" t="s">
        <v>784</v>
      </c>
      <c r="F1539" t="s">
        <v>784</v>
      </c>
      <c r="J1539" t="s">
        <v>784</v>
      </c>
    </row>
    <row r="1540" spans="2:11">
      <c r="B1540" t="s">
        <v>3</v>
      </c>
      <c r="C1540">
        <v>6667554</v>
      </c>
      <c r="F1540" t="s">
        <v>3</v>
      </c>
      <c r="G1540">
        <v>-98685581</v>
      </c>
      <c r="J1540" t="s">
        <v>3</v>
      </c>
      <c r="K1540">
        <v>6116709</v>
      </c>
    </row>
    <row r="1541" spans="2:11">
      <c r="B1541" t="s">
        <v>785</v>
      </c>
      <c r="F1541" t="s">
        <v>785</v>
      </c>
      <c r="J1541" t="s">
        <v>785</v>
      </c>
    </row>
    <row r="1542" spans="2:11">
      <c r="B1542" t="s">
        <v>3</v>
      </c>
      <c r="C1542">
        <v>6746784</v>
      </c>
      <c r="F1542" t="s">
        <v>3</v>
      </c>
      <c r="G1542">
        <v>-98666554</v>
      </c>
      <c r="J1542" t="s">
        <v>3</v>
      </c>
      <c r="K1542">
        <v>6171635</v>
      </c>
    </row>
    <row r="1543" spans="2:11">
      <c r="B1543" t="s">
        <v>786</v>
      </c>
      <c r="F1543" t="s">
        <v>786</v>
      </c>
      <c r="J1543" t="s">
        <v>786</v>
      </c>
    </row>
    <row r="1544" spans="2:11">
      <c r="B1544" t="s">
        <v>3</v>
      </c>
      <c r="C1544">
        <v>7011498</v>
      </c>
      <c r="F1544" t="s">
        <v>3</v>
      </c>
      <c r="G1544">
        <v>-97327167</v>
      </c>
      <c r="J1544" t="s">
        <v>3</v>
      </c>
      <c r="K1544">
        <v>6383234</v>
      </c>
    </row>
    <row r="1545" spans="2:11">
      <c r="B1545" t="s">
        <v>787</v>
      </c>
      <c r="F1545" t="s">
        <v>787</v>
      </c>
      <c r="J1545" t="s">
        <v>787</v>
      </c>
    </row>
    <row r="1546" spans="2:11">
      <c r="B1546" t="s">
        <v>3</v>
      </c>
      <c r="C1546">
        <v>6399318</v>
      </c>
      <c r="F1546" t="s">
        <v>3</v>
      </c>
      <c r="G1546">
        <v>67229146</v>
      </c>
      <c r="J1546" t="s">
        <v>3</v>
      </c>
      <c r="K1546">
        <v>5849694</v>
      </c>
    </row>
    <row r="1547" spans="2:11">
      <c r="B1547" t="s">
        <v>788</v>
      </c>
      <c r="F1547" t="s">
        <v>788</v>
      </c>
      <c r="J1547" t="s">
        <v>788</v>
      </c>
    </row>
    <row r="1548" spans="2:11">
      <c r="B1548" t="s">
        <v>3</v>
      </c>
      <c r="C1548">
        <v>6494345</v>
      </c>
      <c r="F1548" t="s">
        <v>3</v>
      </c>
      <c r="G1548">
        <v>68173599</v>
      </c>
      <c r="J1548" t="s">
        <v>3</v>
      </c>
      <c r="K1548">
        <v>5932757</v>
      </c>
    </row>
    <row r="1549" spans="2:11">
      <c r="B1549" t="s">
        <v>789</v>
      </c>
      <c r="F1549" t="s">
        <v>789</v>
      </c>
      <c r="J1549" t="s">
        <v>789</v>
      </c>
    </row>
    <row r="1550" spans="2:11">
      <c r="B1550" t="s">
        <v>3</v>
      </c>
      <c r="C1550">
        <v>6439353</v>
      </c>
      <c r="F1550" t="s">
        <v>3</v>
      </c>
      <c r="G1550">
        <v>66134236</v>
      </c>
      <c r="J1550" t="s">
        <v>3</v>
      </c>
      <c r="K1550">
        <v>5916885</v>
      </c>
    </row>
    <row r="1551" spans="2:11">
      <c r="B1551" t="s">
        <v>790</v>
      </c>
      <c r="F1551" t="s">
        <v>790</v>
      </c>
      <c r="J1551" t="s">
        <v>790</v>
      </c>
    </row>
    <row r="1552" spans="2:11">
      <c r="B1552" t="s">
        <v>3</v>
      </c>
      <c r="C1552">
        <v>6932108</v>
      </c>
      <c r="F1552" t="s">
        <v>3</v>
      </c>
      <c r="G1552">
        <v>70050654</v>
      </c>
      <c r="J1552" t="s">
        <v>3</v>
      </c>
      <c r="K1552">
        <v>6296513</v>
      </c>
    </row>
    <row r="1553" spans="2:11">
      <c r="B1553" t="s">
        <v>791</v>
      </c>
      <c r="F1553" t="s">
        <v>791</v>
      </c>
      <c r="J1553" t="s">
        <v>791</v>
      </c>
    </row>
    <row r="1554" spans="2:11">
      <c r="B1554" t="s">
        <v>3</v>
      </c>
      <c r="C1554">
        <v>6855941</v>
      </c>
      <c r="F1554" t="s">
        <v>3</v>
      </c>
      <c r="G1554">
        <v>65810285</v>
      </c>
      <c r="J1554" t="s">
        <v>3</v>
      </c>
      <c r="K1554">
        <v>6268020</v>
      </c>
    </row>
    <row r="1555" spans="2:11">
      <c r="B1555" t="s">
        <v>792</v>
      </c>
      <c r="F1555" t="s">
        <v>792</v>
      </c>
      <c r="J1555" t="s">
        <v>792</v>
      </c>
    </row>
    <row r="1556" spans="2:11">
      <c r="B1556" t="s">
        <v>3</v>
      </c>
      <c r="C1556">
        <v>6761309</v>
      </c>
      <c r="F1556" t="s">
        <v>3</v>
      </c>
      <c r="G1556">
        <v>64139400</v>
      </c>
      <c r="J1556" t="s">
        <v>3</v>
      </c>
      <c r="K1556">
        <v>6200557</v>
      </c>
    </row>
    <row r="1557" spans="2:11">
      <c r="B1557" t="s">
        <v>793</v>
      </c>
      <c r="F1557" t="s">
        <v>793</v>
      </c>
      <c r="J1557" t="s">
        <v>793</v>
      </c>
    </row>
    <row r="1558" spans="2:11">
      <c r="B1558" t="s">
        <v>3</v>
      </c>
      <c r="C1558">
        <v>6526987</v>
      </c>
      <c r="F1558" t="s">
        <v>3</v>
      </c>
      <c r="G1558">
        <v>66921444</v>
      </c>
      <c r="J1558" t="s">
        <v>3</v>
      </c>
      <c r="K1558">
        <v>5984619</v>
      </c>
    </row>
    <row r="1559" spans="2:11">
      <c r="B1559" t="s">
        <v>794</v>
      </c>
      <c r="F1559" t="s">
        <v>794</v>
      </c>
      <c r="J1559" t="s">
        <v>794</v>
      </c>
    </row>
    <row r="1560" spans="2:11">
      <c r="B1560" t="s">
        <v>3</v>
      </c>
      <c r="C1560">
        <v>6616958</v>
      </c>
      <c r="F1560" t="s">
        <v>3</v>
      </c>
      <c r="G1560">
        <v>67449890</v>
      </c>
      <c r="J1560" t="s">
        <v>3</v>
      </c>
      <c r="K1560">
        <v>6066113</v>
      </c>
    </row>
    <row r="1561" spans="2:11">
      <c r="B1561" t="s">
        <v>795</v>
      </c>
      <c r="F1561" t="s">
        <v>795</v>
      </c>
      <c r="J1561" t="s">
        <v>795</v>
      </c>
    </row>
    <row r="1562" spans="2:11">
      <c r="B1562" t="s">
        <v>3</v>
      </c>
      <c r="C1562">
        <v>6742864</v>
      </c>
      <c r="F1562" t="s">
        <v>3</v>
      </c>
      <c r="G1562">
        <v>66895809</v>
      </c>
      <c r="J1562" t="s">
        <v>3</v>
      </c>
      <c r="K1562">
        <v>6167715</v>
      </c>
    </row>
    <row r="1563" spans="2:11">
      <c r="B1563" t="s">
        <v>796</v>
      </c>
      <c r="F1563" t="s">
        <v>796</v>
      </c>
      <c r="J1563" t="s">
        <v>796</v>
      </c>
    </row>
    <row r="1564" spans="2:11">
      <c r="B1564" t="s">
        <v>3</v>
      </c>
      <c r="C1564">
        <v>7031077</v>
      </c>
      <c r="F1564" t="s">
        <v>3</v>
      </c>
      <c r="G1564">
        <v>67934531</v>
      </c>
      <c r="J1564" t="s">
        <v>3</v>
      </c>
      <c r="K1564">
        <v>6402813</v>
      </c>
    </row>
    <row r="1565" spans="2:11">
      <c r="B1565" t="s">
        <v>797</v>
      </c>
      <c r="F1565" t="s">
        <v>797</v>
      </c>
      <c r="J1565" t="s">
        <v>797</v>
      </c>
    </row>
    <row r="1566" spans="2:11">
      <c r="B1566" t="s">
        <v>3</v>
      </c>
      <c r="C1566">
        <v>6358893</v>
      </c>
      <c r="F1566" t="s">
        <v>3</v>
      </c>
      <c r="G1566">
        <v>237576749</v>
      </c>
      <c r="J1566" t="s">
        <v>3</v>
      </c>
      <c r="K1566">
        <v>5809269</v>
      </c>
    </row>
    <row r="1567" spans="2:11">
      <c r="B1567" t="s">
        <v>798</v>
      </c>
      <c r="F1567" t="s">
        <v>798</v>
      </c>
      <c r="J1567" t="s">
        <v>798</v>
      </c>
    </row>
    <row r="1568" spans="2:11">
      <c r="B1568" t="s">
        <v>3</v>
      </c>
      <c r="C1568">
        <v>6492056</v>
      </c>
      <c r="F1568" t="s">
        <v>3</v>
      </c>
      <c r="G1568">
        <v>238034601</v>
      </c>
      <c r="J1568" t="s">
        <v>3</v>
      </c>
      <c r="K1568">
        <v>5930468</v>
      </c>
    </row>
    <row r="1569" spans="2:11">
      <c r="B1569" t="s">
        <v>799</v>
      </c>
      <c r="F1569" t="s">
        <v>799</v>
      </c>
      <c r="J1569" t="s">
        <v>799</v>
      </c>
    </row>
    <row r="1570" spans="2:11">
      <c r="B1570" t="s">
        <v>3</v>
      </c>
      <c r="C1570">
        <v>6415826</v>
      </c>
      <c r="F1570" t="s">
        <v>3</v>
      </c>
      <c r="G1570">
        <v>236248718</v>
      </c>
      <c r="J1570" t="s">
        <v>3</v>
      </c>
      <c r="K1570">
        <v>5893358</v>
      </c>
    </row>
    <row r="1571" spans="2:11">
      <c r="B1571" t="s">
        <v>800</v>
      </c>
      <c r="F1571" t="s">
        <v>800</v>
      </c>
      <c r="J1571" t="s">
        <v>800</v>
      </c>
    </row>
    <row r="1572" spans="2:11">
      <c r="B1572" t="s">
        <v>3</v>
      </c>
      <c r="C1572">
        <v>6903933</v>
      </c>
      <c r="F1572" t="s">
        <v>3</v>
      </c>
      <c r="G1572">
        <v>240245497</v>
      </c>
      <c r="J1572" t="s">
        <v>3</v>
      </c>
      <c r="K1572">
        <v>6268338</v>
      </c>
    </row>
    <row r="1573" spans="2:11">
      <c r="B1573" t="s">
        <v>801</v>
      </c>
      <c r="F1573" t="s">
        <v>801</v>
      </c>
      <c r="J1573" t="s">
        <v>801</v>
      </c>
    </row>
    <row r="1574" spans="2:11">
      <c r="B1574" t="s">
        <v>3</v>
      </c>
      <c r="C1574">
        <v>6791702</v>
      </c>
      <c r="F1574" t="s">
        <v>3</v>
      </c>
      <c r="G1574">
        <v>236457367</v>
      </c>
      <c r="J1574" t="s">
        <v>3</v>
      </c>
      <c r="K1574">
        <v>6203781</v>
      </c>
    </row>
    <row r="1575" spans="2:11">
      <c r="B1575" t="s">
        <v>802</v>
      </c>
      <c r="F1575" t="s">
        <v>802</v>
      </c>
      <c r="J1575" t="s">
        <v>802</v>
      </c>
    </row>
    <row r="1576" spans="2:11">
      <c r="B1576" t="s">
        <v>3</v>
      </c>
      <c r="C1576">
        <v>6663918</v>
      </c>
      <c r="F1576" t="s">
        <v>3</v>
      </c>
      <c r="G1576">
        <v>235196798</v>
      </c>
      <c r="J1576" t="s">
        <v>3</v>
      </c>
      <c r="K1576">
        <v>6103166</v>
      </c>
    </row>
    <row r="1577" spans="2:11">
      <c r="B1577" t="s">
        <v>803</v>
      </c>
      <c r="F1577" t="s">
        <v>803</v>
      </c>
      <c r="J1577" t="s">
        <v>803</v>
      </c>
    </row>
    <row r="1578" spans="2:11">
      <c r="B1578" t="s">
        <v>3</v>
      </c>
      <c r="C1578">
        <v>6498259</v>
      </c>
      <c r="F1578" t="s">
        <v>804</v>
      </c>
      <c r="J1578" t="s">
        <v>3</v>
      </c>
      <c r="K1578">
        <v>5955891</v>
      </c>
    </row>
    <row r="1579" spans="2:11">
      <c r="B1579" t="s">
        <v>804</v>
      </c>
      <c r="F1579" t="s">
        <v>805</v>
      </c>
      <c r="J1579" t="s">
        <v>804</v>
      </c>
    </row>
    <row r="1580" spans="2:11">
      <c r="B1580" t="s">
        <v>3</v>
      </c>
      <c r="C1580">
        <v>6627528</v>
      </c>
      <c r="F1580" t="s">
        <v>806</v>
      </c>
      <c r="J1580" t="s">
        <v>3</v>
      </c>
      <c r="K1580">
        <v>6076683</v>
      </c>
    </row>
    <row r="1581" spans="2:11">
      <c r="B1581" t="s">
        <v>805</v>
      </c>
      <c r="F1581" t="s">
        <v>807</v>
      </c>
      <c r="J1581" t="s">
        <v>805</v>
      </c>
    </row>
    <row r="1582" spans="2:11">
      <c r="B1582" t="s">
        <v>3</v>
      </c>
      <c r="C1582">
        <v>6716187</v>
      </c>
      <c r="F1582" t="s">
        <v>808</v>
      </c>
      <c r="J1582" t="s">
        <v>3</v>
      </c>
      <c r="K1582">
        <v>6141038</v>
      </c>
    </row>
    <row r="1583" spans="2:11">
      <c r="B1583" t="s">
        <v>806</v>
      </c>
      <c r="F1583" t="s">
        <v>809</v>
      </c>
      <c r="J1583" t="s">
        <v>806</v>
      </c>
    </row>
    <row r="1584" spans="2:11">
      <c r="B1584" t="s">
        <v>3</v>
      </c>
      <c r="C1584">
        <v>7000844</v>
      </c>
      <c r="F1584" t="s">
        <v>810</v>
      </c>
      <c r="J1584" t="s">
        <v>3</v>
      </c>
      <c r="K1584">
        <v>6372580</v>
      </c>
    </row>
    <row r="1585" spans="2:11">
      <c r="B1585" t="s">
        <v>807</v>
      </c>
      <c r="F1585" t="s">
        <v>811</v>
      </c>
      <c r="J1585" t="s">
        <v>807</v>
      </c>
    </row>
    <row r="1586" spans="2:11">
      <c r="B1586" t="s">
        <v>3</v>
      </c>
      <c r="C1586">
        <v>6318636</v>
      </c>
      <c r="F1586" t="s">
        <v>812</v>
      </c>
      <c r="J1586" t="s">
        <v>3</v>
      </c>
      <c r="K1586">
        <v>5769012</v>
      </c>
    </row>
    <row r="1587" spans="2:11">
      <c r="B1587" t="s">
        <v>808</v>
      </c>
      <c r="F1587" t="s">
        <v>813</v>
      </c>
      <c r="J1587" t="s">
        <v>808</v>
      </c>
    </row>
    <row r="1588" spans="2:11">
      <c r="B1588" t="s">
        <v>3</v>
      </c>
      <c r="C1588">
        <v>6452226</v>
      </c>
      <c r="F1588" t="s">
        <v>814</v>
      </c>
      <c r="J1588" t="s">
        <v>3</v>
      </c>
      <c r="K1588">
        <v>5890638</v>
      </c>
    </row>
    <row r="1589" spans="2:11">
      <c r="B1589" t="s">
        <v>809</v>
      </c>
      <c r="F1589" t="s">
        <v>815</v>
      </c>
      <c r="J1589" t="s">
        <v>809</v>
      </c>
    </row>
    <row r="1590" spans="2:11">
      <c r="B1590" t="s">
        <v>3</v>
      </c>
      <c r="C1590">
        <v>6399082</v>
      </c>
      <c r="F1590" t="s">
        <v>816</v>
      </c>
      <c r="J1590" t="s">
        <v>3</v>
      </c>
      <c r="K1590">
        <v>5876614</v>
      </c>
    </row>
    <row r="1591" spans="2:11">
      <c r="B1591" t="s">
        <v>810</v>
      </c>
      <c r="F1591" t="s">
        <v>817</v>
      </c>
      <c r="J1591" t="s">
        <v>810</v>
      </c>
    </row>
    <row r="1592" spans="2:11">
      <c r="B1592" t="s">
        <v>3</v>
      </c>
      <c r="C1592">
        <v>6919403</v>
      </c>
      <c r="F1592" t="s">
        <v>818</v>
      </c>
      <c r="J1592" t="s">
        <v>3</v>
      </c>
      <c r="K1592">
        <v>6283808</v>
      </c>
    </row>
    <row r="1593" spans="2:11">
      <c r="B1593" t="s">
        <v>811</v>
      </c>
      <c r="F1593" t="s">
        <v>819</v>
      </c>
      <c r="J1593" t="s">
        <v>811</v>
      </c>
    </row>
    <row r="1594" spans="2:11">
      <c r="B1594" t="s">
        <v>3</v>
      </c>
      <c r="C1594">
        <v>6803574</v>
      </c>
      <c r="F1594" t="s">
        <v>820</v>
      </c>
      <c r="J1594" t="s">
        <v>3</v>
      </c>
      <c r="K1594">
        <v>6215653</v>
      </c>
    </row>
    <row r="1595" spans="2:11">
      <c r="B1595" t="s">
        <v>812</v>
      </c>
      <c r="F1595" t="s">
        <v>821</v>
      </c>
      <c r="J1595" t="s">
        <v>812</v>
      </c>
    </row>
    <row r="1596" spans="2:11">
      <c r="B1596" t="s">
        <v>3</v>
      </c>
      <c r="C1596">
        <v>6671023</v>
      </c>
      <c r="F1596" t="s">
        <v>822</v>
      </c>
      <c r="J1596" t="s">
        <v>3</v>
      </c>
      <c r="K1596">
        <v>6110271</v>
      </c>
    </row>
    <row r="1597" spans="2:11">
      <c r="B1597" t="s">
        <v>813</v>
      </c>
      <c r="F1597" t="s">
        <v>823</v>
      </c>
      <c r="J1597" t="s">
        <v>813</v>
      </c>
    </row>
    <row r="1598" spans="2:11">
      <c r="B1598" t="s">
        <v>3</v>
      </c>
      <c r="C1598">
        <v>6473192</v>
      </c>
      <c r="F1598" t="s">
        <v>824</v>
      </c>
      <c r="J1598" t="s">
        <v>3</v>
      </c>
      <c r="K1598">
        <v>5930824</v>
      </c>
    </row>
    <row r="1599" spans="2:11">
      <c r="B1599" t="s">
        <v>814</v>
      </c>
      <c r="F1599" t="s">
        <v>825</v>
      </c>
      <c r="J1599" t="s">
        <v>814</v>
      </c>
    </row>
    <row r="1600" spans="2:11">
      <c r="B1600" t="s">
        <v>3</v>
      </c>
      <c r="C1600">
        <v>6621312</v>
      </c>
      <c r="F1600" t="s">
        <v>826</v>
      </c>
      <c r="J1600" t="s">
        <v>3</v>
      </c>
      <c r="K1600">
        <v>6070467</v>
      </c>
    </row>
    <row r="1601" spans="2:11">
      <c r="B1601" t="s">
        <v>815</v>
      </c>
      <c r="F1601" t="s">
        <v>827</v>
      </c>
      <c r="J1601" t="s">
        <v>815</v>
      </c>
    </row>
    <row r="1602" spans="2:11">
      <c r="B1602" t="s">
        <v>3</v>
      </c>
      <c r="C1602">
        <v>6717258</v>
      </c>
      <c r="F1602" t="s">
        <v>828</v>
      </c>
      <c r="J1602" t="s">
        <v>3</v>
      </c>
      <c r="K1602">
        <v>6142109</v>
      </c>
    </row>
    <row r="1603" spans="2:11">
      <c r="B1603" t="s">
        <v>816</v>
      </c>
      <c r="F1603" t="s">
        <v>829</v>
      </c>
      <c r="J1603" t="s">
        <v>816</v>
      </c>
    </row>
    <row r="1604" spans="2:11">
      <c r="B1604" t="s">
        <v>3</v>
      </c>
      <c r="C1604">
        <v>6962428</v>
      </c>
      <c r="F1604" t="s">
        <v>830</v>
      </c>
      <c r="J1604" t="s">
        <v>3</v>
      </c>
      <c r="K1604">
        <v>6334164</v>
      </c>
    </row>
    <row r="1605" spans="2:11">
      <c r="B1605" t="s">
        <v>817</v>
      </c>
      <c r="F1605" t="s">
        <v>831</v>
      </c>
      <c r="J1605" t="s">
        <v>817</v>
      </c>
    </row>
    <row r="1606" spans="2:11">
      <c r="B1606" t="s">
        <v>3</v>
      </c>
      <c r="C1606">
        <v>6382224</v>
      </c>
      <c r="F1606" t="s">
        <v>832</v>
      </c>
      <c r="J1606" t="s">
        <v>3</v>
      </c>
      <c r="K1606">
        <v>5832600</v>
      </c>
    </row>
    <row r="1607" spans="2:11">
      <c r="B1607" t="s">
        <v>818</v>
      </c>
      <c r="F1607" t="s">
        <v>833</v>
      </c>
      <c r="J1607" t="s">
        <v>818</v>
      </c>
    </row>
    <row r="1608" spans="2:11">
      <c r="B1608" t="s">
        <v>3</v>
      </c>
      <c r="C1608">
        <v>6461921</v>
      </c>
      <c r="F1608" t="s">
        <v>834</v>
      </c>
      <c r="J1608" t="s">
        <v>3</v>
      </c>
      <c r="K1608">
        <v>5900333</v>
      </c>
    </row>
    <row r="1609" spans="2:11">
      <c r="B1609" t="s">
        <v>819</v>
      </c>
      <c r="F1609" t="s">
        <v>835</v>
      </c>
      <c r="J1609" t="s">
        <v>819</v>
      </c>
    </row>
    <row r="1610" spans="2:11">
      <c r="B1610" t="s">
        <v>3</v>
      </c>
      <c r="C1610">
        <v>6396527</v>
      </c>
      <c r="F1610" t="s">
        <v>836</v>
      </c>
      <c r="J1610" t="s">
        <v>3</v>
      </c>
      <c r="K1610">
        <v>5874059</v>
      </c>
    </row>
    <row r="1611" spans="2:11">
      <c r="B1611" t="s">
        <v>820</v>
      </c>
      <c r="F1611" t="s">
        <v>837</v>
      </c>
      <c r="J1611" t="s">
        <v>820</v>
      </c>
    </row>
    <row r="1612" spans="2:11">
      <c r="B1612" t="s">
        <v>3</v>
      </c>
      <c r="C1612">
        <v>6875779</v>
      </c>
      <c r="F1612" t="s">
        <v>838</v>
      </c>
      <c r="J1612" t="s">
        <v>3</v>
      </c>
      <c r="K1612">
        <v>6240184</v>
      </c>
    </row>
    <row r="1613" spans="2:11">
      <c r="B1613" t="s">
        <v>821</v>
      </c>
      <c r="F1613" t="s">
        <v>839</v>
      </c>
      <c r="J1613" t="s">
        <v>821</v>
      </c>
    </row>
    <row r="1614" spans="2:11">
      <c r="B1614" t="s">
        <v>3</v>
      </c>
      <c r="C1614">
        <v>6772151</v>
      </c>
      <c r="F1614" t="s">
        <v>840</v>
      </c>
      <c r="J1614" t="s">
        <v>3</v>
      </c>
      <c r="K1614">
        <v>6184230</v>
      </c>
    </row>
    <row r="1615" spans="2:11">
      <c r="B1615" t="s">
        <v>822</v>
      </c>
      <c r="F1615" t="s">
        <v>841</v>
      </c>
      <c r="J1615" t="s">
        <v>822</v>
      </c>
    </row>
    <row r="1616" spans="2:11">
      <c r="B1616" t="s">
        <v>3</v>
      </c>
      <c r="C1616">
        <v>6722067</v>
      </c>
      <c r="F1616" t="s">
        <v>842</v>
      </c>
      <c r="J1616" t="s">
        <v>3</v>
      </c>
      <c r="K1616">
        <v>6161315</v>
      </c>
    </row>
    <row r="1617" spans="2:11">
      <c r="B1617" t="s">
        <v>823</v>
      </c>
      <c r="F1617" t="s">
        <v>843</v>
      </c>
      <c r="J1617" t="s">
        <v>823</v>
      </c>
    </row>
    <row r="1618" spans="2:11">
      <c r="B1618" t="s">
        <v>3</v>
      </c>
      <c r="C1618">
        <v>6448097</v>
      </c>
      <c r="F1618" t="s">
        <v>844</v>
      </c>
      <c r="J1618" t="s">
        <v>3</v>
      </c>
      <c r="K1618">
        <v>5905729</v>
      </c>
    </row>
    <row r="1619" spans="2:11">
      <c r="B1619" t="s">
        <v>824</v>
      </c>
      <c r="F1619" t="s">
        <v>845</v>
      </c>
      <c r="J1619" t="s">
        <v>824</v>
      </c>
    </row>
    <row r="1620" spans="2:11">
      <c r="B1620" t="s">
        <v>3</v>
      </c>
      <c r="C1620">
        <v>6596651</v>
      </c>
      <c r="F1620" t="s">
        <v>846</v>
      </c>
      <c r="J1620" t="s">
        <v>3</v>
      </c>
      <c r="K1620">
        <v>6045806</v>
      </c>
    </row>
    <row r="1621" spans="2:11">
      <c r="B1621" t="s">
        <v>825</v>
      </c>
      <c r="F1621" t="s">
        <v>847</v>
      </c>
      <c r="J1621" t="s">
        <v>825</v>
      </c>
    </row>
    <row r="1622" spans="2:11">
      <c r="B1622" t="s">
        <v>3</v>
      </c>
      <c r="C1622">
        <v>6688719</v>
      </c>
      <c r="F1622" t="s">
        <v>848</v>
      </c>
      <c r="J1622" t="s">
        <v>3</v>
      </c>
      <c r="K1622">
        <v>6113570</v>
      </c>
    </row>
    <row r="1623" spans="2:11">
      <c r="B1623" t="s">
        <v>826</v>
      </c>
      <c r="F1623" t="s">
        <v>849</v>
      </c>
      <c r="J1623" t="s">
        <v>826</v>
      </c>
    </row>
    <row r="1624" spans="2:11">
      <c r="B1624" t="s">
        <v>3</v>
      </c>
      <c r="C1624">
        <v>6986270</v>
      </c>
      <c r="F1624" t="s">
        <v>850</v>
      </c>
      <c r="J1624" t="s">
        <v>3</v>
      </c>
      <c r="K1624">
        <v>6358006</v>
      </c>
    </row>
    <row r="1625" spans="2:11">
      <c r="B1625" t="s">
        <v>827</v>
      </c>
      <c r="F1625" t="s">
        <v>851</v>
      </c>
      <c r="J1625" t="s">
        <v>827</v>
      </c>
    </row>
    <row r="1626" spans="2:11">
      <c r="B1626" t="s">
        <v>3</v>
      </c>
      <c r="C1626">
        <v>6336654</v>
      </c>
      <c r="F1626" t="s">
        <v>852</v>
      </c>
      <c r="J1626" t="s">
        <v>3</v>
      </c>
      <c r="K1626">
        <v>5787030</v>
      </c>
    </row>
    <row r="1627" spans="2:11">
      <c r="B1627" t="s">
        <v>828</v>
      </c>
      <c r="F1627" t="s">
        <v>853</v>
      </c>
      <c r="J1627" t="s">
        <v>828</v>
      </c>
    </row>
    <row r="1628" spans="2:11">
      <c r="B1628" t="s">
        <v>3</v>
      </c>
      <c r="C1628">
        <v>6406810</v>
      </c>
      <c r="F1628" t="s">
        <v>854</v>
      </c>
      <c r="J1628" t="s">
        <v>3</v>
      </c>
      <c r="K1628">
        <v>5845222</v>
      </c>
    </row>
    <row r="1629" spans="2:11">
      <c r="B1629" t="s">
        <v>829</v>
      </c>
      <c r="F1629" t="s">
        <v>855</v>
      </c>
      <c r="J1629" t="s">
        <v>829</v>
      </c>
    </row>
    <row r="1630" spans="2:11">
      <c r="B1630" t="s">
        <v>3</v>
      </c>
      <c r="C1630">
        <v>6404101</v>
      </c>
      <c r="F1630" t="s">
        <v>856</v>
      </c>
      <c r="J1630" t="s">
        <v>3</v>
      </c>
      <c r="K1630">
        <v>5881633</v>
      </c>
    </row>
    <row r="1631" spans="2:11">
      <c r="B1631" t="s">
        <v>830</v>
      </c>
      <c r="F1631" t="s">
        <v>857</v>
      </c>
      <c r="J1631" t="s">
        <v>830</v>
      </c>
    </row>
    <row r="1632" spans="2:11">
      <c r="B1632" t="s">
        <v>3</v>
      </c>
      <c r="C1632">
        <v>6861422</v>
      </c>
      <c r="F1632" t="s">
        <v>858</v>
      </c>
      <c r="J1632" t="s">
        <v>3</v>
      </c>
      <c r="K1632">
        <v>6225827</v>
      </c>
    </row>
    <row r="1633" spans="2:11">
      <c r="B1633" t="s">
        <v>831</v>
      </c>
      <c r="F1633" t="s">
        <v>859</v>
      </c>
      <c r="J1633" t="s">
        <v>831</v>
      </c>
    </row>
    <row r="1634" spans="2:11">
      <c r="B1634" t="s">
        <v>3</v>
      </c>
      <c r="C1634">
        <v>6729486</v>
      </c>
      <c r="F1634" t="s">
        <v>860</v>
      </c>
      <c r="J1634" t="s">
        <v>3</v>
      </c>
      <c r="K1634">
        <v>6141565</v>
      </c>
    </row>
    <row r="1635" spans="2:11">
      <c r="B1635" t="s">
        <v>832</v>
      </c>
      <c r="F1635" t="s">
        <v>861</v>
      </c>
      <c r="J1635" t="s">
        <v>832</v>
      </c>
    </row>
    <row r="1636" spans="2:11">
      <c r="B1636" t="s">
        <v>3</v>
      </c>
      <c r="C1636">
        <v>6686479</v>
      </c>
      <c r="F1636" t="s">
        <v>862</v>
      </c>
      <c r="J1636" t="s">
        <v>3</v>
      </c>
      <c r="K1636">
        <v>6125727</v>
      </c>
    </row>
    <row r="1637" spans="2:11">
      <c r="B1637" t="s">
        <v>833</v>
      </c>
      <c r="F1637" t="s">
        <v>863</v>
      </c>
      <c r="J1637" t="s">
        <v>833</v>
      </c>
    </row>
    <row r="1638" spans="2:11">
      <c r="B1638" t="s">
        <v>3</v>
      </c>
      <c r="C1638">
        <v>6432949</v>
      </c>
      <c r="F1638" t="s">
        <v>864</v>
      </c>
      <c r="J1638" t="s">
        <v>3</v>
      </c>
      <c r="K1638">
        <v>5890581</v>
      </c>
    </row>
    <row r="1639" spans="2:11">
      <c r="B1639" t="s">
        <v>834</v>
      </c>
      <c r="F1639" t="s">
        <v>865</v>
      </c>
      <c r="J1639" t="s">
        <v>834</v>
      </c>
    </row>
    <row r="1640" spans="2:11">
      <c r="B1640" t="s">
        <v>3</v>
      </c>
      <c r="C1640">
        <v>6563765</v>
      </c>
      <c r="F1640" t="s">
        <v>866</v>
      </c>
      <c r="J1640" t="s">
        <v>3</v>
      </c>
      <c r="K1640">
        <v>6012920</v>
      </c>
    </row>
    <row r="1641" spans="2:11">
      <c r="B1641" t="s">
        <v>835</v>
      </c>
      <c r="F1641" t="s">
        <v>867</v>
      </c>
      <c r="J1641" t="s">
        <v>835</v>
      </c>
    </row>
    <row r="1642" spans="2:11">
      <c r="B1642" t="s">
        <v>3</v>
      </c>
      <c r="C1642">
        <v>6665899</v>
      </c>
      <c r="F1642" t="s">
        <v>868</v>
      </c>
      <c r="J1642" t="s">
        <v>3</v>
      </c>
      <c r="K1642">
        <v>6090750</v>
      </c>
    </row>
    <row r="1643" spans="2:11">
      <c r="B1643" t="s">
        <v>836</v>
      </c>
      <c r="F1643" t="s">
        <v>869</v>
      </c>
      <c r="J1643" t="s">
        <v>836</v>
      </c>
    </row>
    <row r="1644" spans="2:11">
      <c r="B1644" t="s">
        <v>3</v>
      </c>
      <c r="C1644">
        <v>6934484</v>
      </c>
      <c r="F1644" t="s">
        <v>870</v>
      </c>
      <c r="J1644" t="s">
        <v>3</v>
      </c>
      <c r="K1644">
        <v>6306220</v>
      </c>
    </row>
    <row r="1645" spans="2:11">
      <c r="B1645" t="s">
        <v>837</v>
      </c>
      <c r="F1645" t="s">
        <v>871</v>
      </c>
      <c r="J1645" t="s">
        <v>837</v>
      </c>
    </row>
    <row r="1646" spans="2:11">
      <c r="B1646" t="s">
        <v>3</v>
      </c>
      <c r="C1646">
        <v>6317222</v>
      </c>
      <c r="F1646" t="s">
        <v>872</v>
      </c>
      <c r="J1646" t="s">
        <v>3</v>
      </c>
      <c r="K1646">
        <v>5767598</v>
      </c>
    </row>
    <row r="1647" spans="2:11">
      <c r="B1647" t="s">
        <v>838</v>
      </c>
      <c r="F1647" t="s">
        <v>873</v>
      </c>
      <c r="J1647" t="s">
        <v>838</v>
      </c>
    </row>
    <row r="1648" spans="2:11">
      <c r="B1648" t="s">
        <v>3</v>
      </c>
      <c r="C1648">
        <v>6408637</v>
      </c>
      <c r="F1648" t="s">
        <v>874</v>
      </c>
      <c r="J1648" t="s">
        <v>3</v>
      </c>
      <c r="K1648">
        <v>5847049</v>
      </c>
    </row>
    <row r="1649" spans="2:11">
      <c r="B1649" t="s">
        <v>839</v>
      </c>
      <c r="F1649" t="s">
        <v>875</v>
      </c>
      <c r="J1649" t="s">
        <v>839</v>
      </c>
    </row>
    <row r="1650" spans="2:11">
      <c r="B1650" t="s">
        <v>3</v>
      </c>
      <c r="C1650">
        <v>6353561</v>
      </c>
      <c r="F1650" t="s">
        <v>876</v>
      </c>
      <c r="J1650" t="s">
        <v>3</v>
      </c>
      <c r="K1650">
        <v>5831093</v>
      </c>
    </row>
    <row r="1651" spans="2:11">
      <c r="B1651" t="s">
        <v>840</v>
      </c>
      <c r="F1651" t="s">
        <v>877</v>
      </c>
      <c r="J1651" t="s">
        <v>840</v>
      </c>
    </row>
    <row r="1652" spans="2:11">
      <c r="B1652" t="s">
        <v>3</v>
      </c>
      <c r="C1652">
        <v>6837825</v>
      </c>
      <c r="F1652" t="s">
        <v>878</v>
      </c>
      <c r="J1652" t="s">
        <v>3</v>
      </c>
      <c r="K1652">
        <v>6202230</v>
      </c>
    </row>
    <row r="1653" spans="2:11">
      <c r="B1653" t="s">
        <v>841</v>
      </c>
      <c r="F1653" t="s">
        <v>879</v>
      </c>
      <c r="J1653" t="s">
        <v>841</v>
      </c>
    </row>
    <row r="1654" spans="2:11">
      <c r="B1654" t="s">
        <v>3</v>
      </c>
      <c r="C1654">
        <v>6769806</v>
      </c>
      <c r="F1654" t="s">
        <v>880</v>
      </c>
      <c r="J1654" t="s">
        <v>3</v>
      </c>
      <c r="K1654">
        <v>6181885</v>
      </c>
    </row>
    <row r="1655" spans="2:11">
      <c r="B1655" t="s">
        <v>842</v>
      </c>
      <c r="F1655" t="s">
        <v>881</v>
      </c>
      <c r="J1655" t="s">
        <v>842</v>
      </c>
    </row>
    <row r="1656" spans="2:11">
      <c r="B1656" t="s">
        <v>3</v>
      </c>
      <c r="C1656">
        <v>6590558</v>
      </c>
      <c r="F1656" t="s">
        <v>882</v>
      </c>
      <c r="J1656" t="s">
        <v>3</v>
      </c>
      <c r="K1656">
        <v>6029806</v>
      </c>
    </row>
    <row r="1657" spans="2:11">
      <c r="B1657" t="s">
        <v>843</v>
      </c>
      <c r="F1657" t="s">
        <v>883</v>
      </c>
      <c r="J1657" t="s">
        <v>843</v>
      </c>
    </row>
    <row r="1658" spans="2:11">
      <c r="B1658" t="s">
        <v>3</v>
      </c>
      <c r="C1658">
        <v>6413174</v>
      </c>
      <c r="F1658" t="s">
        <v>884</v>
      </c>
      <c r="J1658" t="s">
        <v>3</v>
      </c>
      <c r="K1658">
        <v>5870806</v>
      </c>
    </row>
    <row r="1659" spans="2:11">
      <c r="B1659" t="s">
        <v>844</v>
      </c>
      <c r="F1659" t="s">
        <v>885</v>
      </c>
      <c r="J1659" t="s">
        <v>844</v>
      </c>
    </row>
    <row r="1660" spans="2:11">
      <c r="B1660" t="s">
        <v>3</v>
      </c>
      <c r="C1660">
        <v>6558137</v>
      </c>
      <c r="F1660" t="s">
        <v>886</v>
      </c>
      <c r="J1660" t="s">
        <v>3</v>
      </c>
      <c r="K1660">
        <v>6007292</v>
      </c>
    </row>
    <row r="1661" spans="2:11">
      <c r="B1661" t="s">
        <v>845</v>
      </c>
      <c r="F1661" t="s">
        <v>887</v>
      </c>
      <c r="J1661" t="s">
        <v>845</v>
      </c>
    </row>
    <row r="1662" spans="2:11">
      <c r="B1662" t="s">
        <v>3</v>
      </c>
      <c r="C1662">
        <v>6642589</v>
      </c>
      <c r="F1662" t="s">
        <v>888</v>
      </c>
      <c r="J1662" t="s">
        <v>3</v>
      </c>
      <c r="K1662">
        <v>6067440</v>
      </c>
    </row>
    <row r="1663" spans="2:11">
      <c r="B1663" t="s">
        <v>846</v>
      </c>
      <c r="F1663" t="s">
        <v>889</v>
      </c>
      <c r="J1663" t="s">
        <v>846</v>
      </c>
    </row>
    <row r="1664" spans="2:11">
      <c r="B1664" t="s">
        <v>3</v>
      </c>
      <c r="C1664">
        <v>6923298</v>
      </c>
      <c r="F1664" t="s">
        <v>890</v>
      </c>
      <c r="J1664" t="s">
        <v>3</v>
      </c>
      <c r="K1664">
        <v>6295034</v>
      </c>
    </row>
    <row r="1665" spans="2:11">
      <c r="B1665" t="s">
        <v>847</v>
      </c>
      <c r="F1665" t="s">
        <v>891</v>
      </c>
      <c r="J1665" t="s">
        <v>847</v>
      </c>
    </row>
    <row r="1666" spans="2:11">
      <c r="B1666" t="s">
        <v>3</v>
      </c>
      <c r="C1666">
        <v>6268019</v>
      </c>
      <c r="F1666" t="s">
        <v>892</v>
      </c>
      <c r="J1666" t="s">
        <v>3</v>
      </c>
      <c r="K1666">
        <v>5718395</v>
      </c>
    </row>
    <row r="1667" spans="2:11">
      <c r="B1667" t="s">
        <v>848</v>
      </c>
      <c r="F1667" t="s">
        <v>893</v>
      </c>
      <c r="J1667" t="s">
        <v>848</v>
      </c>
    </row>
    <row r="1668" spans="2:11">
      <c r="B1668" t="s">
        <v>3</v>
      </c>
      <c r="C1668">
        <v>6425010</v>
      </c>
      <c r="F1668" t="s">
        <v>894</v>
      </c>
      <c r="J1668" t="s">
        <v>3</v>
      </c>
      <c r="K1668">
        <v>5863422</v>
      </c>
    </row>
    <row r="1669" spans="2:11">
      <c r="B1669" t="s">
        <v>849</v>
      </c>
      <c r="F1669" t="s">
        <v>895</v>
      </c>
      <c r="J1669" t="s">
        <v>849</v>
      </c>
    </row>
    <row r="1670" spans="2:11">
      <c r="B1670" t="s">
        <v>3</v>
      </c>
      <c r="C1670">
        <v>6301061</v>
      </c>
      <c r="F1670" t="s">
        <v>896</v>
      </c>
      <c r="J1670" t="s">
        <v>3</v>
      </c>
      <c r="K1670">
        <v>5778593</v>
      </c>
    </row>
    <row r="1671" spans="2:11">
      <c r="B1671" t="s">
        <v>850</v>
      </c>
      <c r="F1671" t="s">
        <v>897</v>
      </c>
      <c r="J1671" t="s">
        <v>850</v>
      </c>
    </row>
    <row r="1672" spans="2:11">
      <c r="B1672" t="s">
        <v>3</v>
      </c>
      <c r="C1672">
        <v>6810000</v>
      </c>
      <c r="F1672" t="s">
        <v>898</v>
      </c>
      <c r="J1672" t="s">
        <v>3</v>
      </c>
      <c r="K1672">
        <v>6174405</v>
      </c>
    </row>
    <row r="1673" spans="2:11">
      <c r="B1673" t="s">
        <v>851</v>
      </c>
      <c r="F1673" t="s">
        <v>899</v>
      </c>
      <c r="J1673" t="s">
        <v>851</v>
      </c>
    </row>
    <row r="1674" spans="2:11">
      <c r="B1674" t="s">
        <v>3</v>
      </c>
      <c r="C1674">
        <v>6755596</v>
      </c>
      <c r="F1674" t="s">
        <v>900</v>
      </c>
      <c r="J1674" t="s">
        <v>3</v>
      </c>
      <c r="K1674">
        <v>6167675</v>
      </c>
    </row>
    <row r="1675" spans="2:11">
      <c r="B1675" t="s">
        <v>852</v>
      </c>
      <c r="F1675" t="s">
        <v>901</v>
      </c>
      <c r="J1675" t="s">
        <v>852</v>
      </c>
    </row>
    <row r="1676" spans="2:11">
      <c r="B1676" t="s">
        <v>3</v>
      </c>
      <c r="C1676">
        <v>6632635</v>
      </c>
      <c r="F1676" t="s">
        <v>902</v>
      </c>
      <c r="J1676" t="s">
        <v>3</v>
      </c>
      <c r="K1676">
        <v>6071883</v>
      </c>
    </row>
    <row r="1677" spans="2:11">
      <c r="B1677" t="s">
        <v>853</v>
      </c>
      <c r="F1677" t="s">
        <v>903</v>
      </c>
      <c r="J1677" t="s">
        <v>853</v>
      </c>
    </row>
    <row r="1678" spans="2:11">
      <c r="B1678" t="s">
        <v>3</v>
      </c>
      <c r="C1678">
        <v>6420699</v>
      </c>
      <c r="F1678" t="s">
        <v>904</v>
      </c>
      <c r="J1678" t="s">
        <v>3</v>
      </c>
      <c r="K1678">
        <v>5878331</v>
      </c>
    </row>
    <row r="1679" spans="2:11">
      <c r="B1679" t="s">
        <v>854</v>
      </c>
      <c r="F1679" t="s">
        <v>905</v>
      </c>
      <c r="J1679" t="s">
        <v>854</v>
      </c>
    </row>
    <row r="1680" spans="2:11">
      <c r="B1680" t="s">
        <v>3</v>
      </c>
      <c r="C1680">
        <v>6550423</v>
      </c>
      <c r="F1680" t="s">
        <v>906</v>
      </c>
      <c r="J1680" t="s">
        <v>3</v>
      </c>
      <c r="K1680">
        <v>5999578</v>
      </c>
    </row>
    <row r="1681" spans="2:11">
      <c r="B1681" t="s">
        <v>855</v>
      </c>
      <c r="F1681" t="s">
        <v>907</v>
      </c>
      <c r="J1681" t="s">
        <v>855</v>
      </c>
    </row>
    <row r="1682" spans="2:11">
      <c r="B1682" t="s">
        <v>3</v>
      </c>
      <c r="C1682">
        <v>6673809</v>
      </c>
      <c r="F1682" t="s">
        <v>908</v>
      </c>
      <c r="J1682" t="s">
        <v>3</v>
      </c>
      <c r="K1682">
        <v>6098660</v>
      </c>
    </row>
    <row r="1683" spans="2:11">
      <c r="B1683" t="s">
        <v>856</v>
      </c>
      <c r="F1683" t="s">
        <v>909</v>
      </c>
      <c r="J1683" t="s">
        <v>856</v>
      </c>
    </row>
    <row r="1684" spans="2:11">
      <c r="B1684" t="s">
        <v>3</v>
      </c>
      <c r="C1684">
        <v>6901640</v>
      </c>
      <c r="F1684" t="s">
        <v>910</v>
      </c>
      <c r="J1684" t="s">
        <v>3</v>
      </c>
      <c r="K1684">
        <v>6273376</v>
      </c>
    </row>
    <row r="1685" spans="2:11">
      <c r="B1685" t="s">
        <v>857</v>
      </c>
      <c r="F1685" t="s">
        <v>911</v>
      </c>
      <c r="J1685" t="s">
        <v>857</v>
      </c>
    </row>
    <row r="1686" spans="2:11">
      <c r="B1686" t="s">
        <v>3</v>
      </c>
      <c r="C1686">
        <v>6300884</v>
      </c>
      <c r="F1686" t="s">
        <v>912</v>
      </c>
      <c r="J1686" t="s">
        <v>3</v>
      </c>
      <c r="K1686">
        <v>5751260</v>
      </c>
    </row>
    <row r="1687" spans="2:11">
      <c r="B1687" t="s">
        <v>858</v>
      </c>
      <c r="F1687" t="s">
        <v>913</v>
      </c>
      <c r="J1687" t="s">
        <v>858</v>
      </c>
    </row>
    <row r="1688" spans="2:11">
      <c r="B1688" t="s">
        <v>3</v>
      </c>
      <c r="C1688">
        <v>6362822</v>
      </c>
      <c r="F1688" t="s">
        <v>914</v>
      </c>
      <c r="J1688" t="s">
        <v>3</v>
      </c>
      <c r="K1688">
        <v>5801234</v>
      </c>
    </row>
    <row r="1689" spans="2:11">
      <c r="B1689" t="s">
        <v>859</v>
      </c>
      <c r="F1689" t="s">
        <v>915</v>
      </c>
      <c r="J1689" t="s">
        <v>859</v>
      </c>
    </row>
    <row r="1690" spans="2:11">
      <c r="B1690" t="s">
        <v>3</v>
      </c>
      <c r="C1690">
        <v>6340016</v>
      </c>
      <c r="F1690" t="s">
        <v>916</v>
      </c>
      <c r="J1690" t="s">
        <v>3</v>
      </c>
      <c r="K1690">
        <v>5817548</v>
      </c>
    </row>
    <row r="1691" spans="2:11">
      <c r="B1691" t="s">
        <v>860</v>
      </c>
      <c r="F1691" t="s">
        <v>917</v>
      </c>
      <c r="J1691" t="s">
        <v>860</v>
      </c>
    </row>
    <row r="1692" spans="2:11">
      <c r="B1692" t="s">
        <v>3</v>
      </c>
      <c r="C1692">
        <v>6810308</v>
      </c>
      <c r="F1692" t="s">
        <v>918</v>
      </c>
      <c r="J1692" t="s">
        <v>3</v>
      </c>
      <c r="K1692">
        <v>6174713</v>
      </c>
    </row>
    <row r="1693" spans="2:11">
      <c r="B1693" t="s">
        <v>861</v>
      </c>
      <c r="F1693" t="s">
        <v>919</v>
      </c>
      <c r="J1693" t="s">
        <v>861</v>
      </c>
    </row>
    <row r="1694" spans="2:11">
      <c r="B1694" t="s">
        <v>3</v>
      </c>
      <c r="C1694">
        <v>6737907</v>
      </c>
      <c r="F1694" t="s">
        <v>920</v>
      </c>
      <c r="J1694" t="s">
        <v>3</v>
      </c>
      <c r="K1694">
        <v>6149986</v>
      </c>
    </row>
    <row r="1695" spans="2:11">
      <c r="B1695" t="s">
        <v>862</v>
      </c>
      <c r="F1695" t="s">
        <v>921</v>
      </c>
      <c r="J1695" t="s">
        <v>862</v>
      </c>
    </row>
    <row r="1696" spans="2:11">
      <c r="B1696" t="s">
        <v>3</v>
      </c>
      <c r="C1696">
        <v>6615667</v>
      </c>
      <c r="F1696" t="s">
        <v>922</v>
      </c>
      <c r="J1696" t="s">
        <v>3</v>
      </c>
      <c r="K1696">
        <v>6054915</v>
      </c>
    </row>
    <row r="1697" spans="2:11">
      <c r="B1697" t="s">
        <v>863</v>
      </c>
      <c r="F1697" t="s">
        <v>923</v>
      </c>
      <c r="J1697" t="s">
        <v>863</v>
      </c>
    </row>
    <row r="1698" spans="2:11">
      <c r="B1698" t="s">
        <v>3</v>
      </c>
      <c r="C1698">
        <v>6357286</v>
      </c>
      <c r="F1698" t="s">
        <v>924</v>
      </c>
      <c r="J1698" t="s">
        <v>3</v>
      </c>
      <c r="K1698">
        <v>5814918</v>
      </c>
    </row>
    <row r="1699" spans="2:11">
      <c r="B1699" t="s">
        <v>864</v>
      </c>
      <c r="F1699" t="s">
        <v>925</v>
      </c>
      <c r="J1699" t="s">
        <v>864</v>
      </c>
    </row>
    <row r="1700" spans="2:11">
      <c r="B1700" t="s">
        <v>3</v>
      </c>
      <c r="C1700">
        <v>6511496</v>
      </c>
      <c r="F1700" t="s">
        <v>926</v>
      </c>
      <c r="J1700" t="s">
        <v>3</v>
      </c>
      <c r="K1700">
        <v>5960651</v>
      </c>
    </row>
    <row r="1701" spans="2:11">
      <c r="B1701" t="s">
        <v>865</v>
      </c>
      <c r="F1701" t="s">
        <v>927</v>
      </c>
      <c r="J1701" t="s">
        <v>865</v>
      </c>
    </row>
    <row r="1702" spans="2:11">
      <c r="B1702" t="s">
        <v>3</v>
      </c>
      <c r="C1702">
        <v>6621778</v>
      </c>
      <c r="F1702" t="s">
        <v>928</v>
      </c>
      <c r="J1702" t="s">
        <v>3</v>
      </c>
      <c r="K1702">
        <v>6046629</v>
      </c>
    </row>
    <row r="1703" spans="2:11">
      <c r="B1703" t="s">
        <v>866</v>
      </c>
      <c r="F1703" t="s">
        <v>929</v>
      </c>
      <c r="J1703" t="s">
        <v>866</v>
      </c>
    </row>
    <row r="1704" spans="2:11">
      <c r="B1704" t="s">
        <v>3</v>
      </c>
      <c r="C1704">
        <v>6871085</v>
      </c>
      <c r="F1704" t="s">
        <v>930</v>
      </c>
      <c r="J1704" t="s">
        <v>3</v>
      </c>
      <c r="K1704">
        <v>6242821</v>
      </c>
    </row>
    <row r="1705" spans="2:11">
      <c r="B1705" t="s">
        <v>867</v>
      </c>
      <c r="F1705" t="s">
        <v>931</v>
      </c>
      <c r="J1705" t="s">
        <v>867</v>
      </c>
    </row>
    <row r="1706" spans="2:11">
      <c r="B1706" t="s">
        <v>3</v>
      </c>
      <c r="C1706">
        <v>6283447</v>
      </c>
      <c r="F1706" t="s">
        <v>932</v>
      </c>
      <c r="J1706" t="s">
        <v>3</v>
      </c>
      <c r="K1706">
        <v>5733823</v>
      </c>
    </row>
    <row r="1707" spans="2:11">
      <c r="B1707" t="s">
        <v>868</v>
      </c>
      <c r="F1707" t="s">
        <v>933</v>
      </c>
      <c r="J1707" t="s">
        <v>868</v>
      </c>
    </row>
    <row r="1708" spans="2:11">
      <c r="B1708" t="s">
        <v>3</v>
      </c>
      <c r="C1708">
        <v>6348521</v>
      </c>
      <c r="F1708" t="s">
        <v>934</v>
      </c>
      <c r="J1708" t="s">
        <v>3</v>
      </c>
      <c r="K1708">
        <v>5786933</v>
      </c>
    </row>
    <row r="1709" spans="2:11">
      <c r="B1709" t="s">
        <v>869</v>
      </c>
      <c r="F1709" t="s">
        <v>935</v>
      </c>
      <c r="J1709" t="s">
        <v>869</v>
      </c>
    </row>
    <row r="1710" spans="2:11">
      <c r="B1710" t="s">
        <v>3</v>
      </c>
      <c r="C1710">
        <v>6309265</v>
      </c>
      <c r="F1710" t="s">
        <v>936</v>
      </c>
      <c r="J1710" t="s">
        <v>3</v>
      </c>
      <c r="K1710">
        <v>5786797</v>
      </c>
    </row>
    <row r="1711" spans="2:11">
      <c r="B1711" t="s">
        <v>870</v>
      </c>
      <c r="F1711" t="s">
        <v>937</v>
      </c>
      <c r="J1711" t="s">
        <v>870</v>
      </c>
    </row>
    <row r="1712" spans="2:11">
      <c r="B1712" t="s">
        <v>3</v>
      </c>
      <c r="C1712">
        <v>6799955</v>
      </c>
      <c r="F1712" t="s">
        <v>938</v>
      </c>
      <c r="J1712" t="s">
        <v>3</v>
      </c>
      <c r="K1712">
        <v>6164360</v>
      </c>
    </row>
    <row r="1713" spans="2:11">
      <c r="B1713" t="s">
        <v>871</v>
      </c>
      <c r="F1713" t="s">
        <v>939</v>
      </c>
      <c r="J1713" t="s">
        <v>871</v>
      </c>
    </row>
    <row r="1714" spans="2:11">
      <c r="B1714" t="s">
        <v>3</v>
      </c>
      <c r="C1714">
        <v>6710782</v>
      </c>
      <c r="F1714" t="s">
        <v>940</v>
      </c>
      <c r="J1714" t="s">
        <v>3</v>
      </c>
      <c r="K1714">
        <v>6122861</v>
      </c>
    </row>
    <row r="1715" spans="2:11">
      <c r="B1715" t="s">
        <v>872</v>
      </c>
      <c r="F1715" t="s">
        <v>941</v>
      </c>
      <c r="J1715" t="s">
        <v>872</v>
      </c>
    </row>
    <row r="1716" spans="2:11">
      <c r="B1716" t="s">
        <v>3</v>
      </c>
      <c r="C1716">
        <v>6623829</v>
      </c>
      <c r="F1716" t="s">
        <v>942</v>
      </c>
      <c r="J1716" t="s">
        <v>3</v>
      </c>
      <c r="K1716">
        <v>6063077</v>
      </c>
    </row>
    <row r="1717" spans="2:11">
      <c r="B1717" t="s">
        <v>873</v>
      </c>
      <c r="F1717" t="s">
        <v>943</v>
      </c>
      <c r="J1717" t="s">
        <v>873</v>
      </c>
    </row>
    <row r="1718" spans="2:11">
      <c r="B1718" t="s">
        <v>3</v>
      </c>
      <c r="C1718">
        <v>6393490</v>
      </c>
      <c r="F1718" t="s">
        <v>944</v>
      </c>
      <c r="J1718" t="s">
        <v>3</v>
      </c>
      <c r="K1718">
        <v>5851122</v>
      </c>
    </row>
    <row r="1719" spans="2:11">
      <c r="B1719" t="s">
        <v>874</v>
      </c>
      <c r="F1719" t="s">
        <v>945</v>
      </c>
      <c r="J1719" t="s">
        <v>874</v>
      </c>
    </row>
    <row r="1720" spans="2:11">
      <c r="B1720" t="s">
        <v>3</v>
      </c>
      <c r="C1720">
        <v>6521317</v>
      </c>
      <c r="F1720" t="s">
        <v>946</v>
      </c>
      <c r="J1720" t="s">
        <v>3</v>
      </c>
      <c r="K1720">
        <v>5970472</v>
      </c>
    </row>
    <row r="1721" spans="2:11">
      <c r="B1721" t="s">
        <v>875</v>
      </c>
      <c r="F1721" t="s">
        <v>947</v>
      </c>
      <c r="J1721" t="s">
        <v>875</v>
      </c>
    </row>
    <row r="1722" spans="2:11">
      <c r="B1722" t="s">
        <v>3</v>
      </c>
      <c r="C1722">
        <v>6612650</v>
      </c>
      <c r="F1722" t="s">
        <v>948</v>
      </c>
      <c r="J1722" t="s">
        <v>3</v>
      </c>
      <c r="K1722">
        <v>6037501</v>
      </c>
    </row>
    <row r="1723" spans="2:11">
      <c r="B1723" t="s">
        <v>876</v>
      </c>
      <c r="F1723" t="s">
        <v>949</v>
      </c>
      <c r="J1723" t="s">
        <v>876</v>
      </c>
    </row>
    <row r="1724" spans="2:11">
      <c r="B1724" t="s">
        <v>3</v>
      </c>
      <c r="C1724">
        <v>6866794</v>
      </c>
      <c r="F1724" t="s">
        <v>950</v>
      </c>
      <c r="J1724" t="s">
        <v>3</v>
      </c>
      <c r="K1724">
        <v>6238530</v>
      </c>
    </row>
    <row r="1725" spans="2:11">
      <c r="B1725" t="s">
        <v>877</v>
      </c>
      <c r="F1725" t="s">
        <v>951</v>
      </c>
      <c r="J1725" t="s">
        <v>877</v>
      </c>
    </row>
    <row r="1726" spans="2:11">
      <c r="B1726" t="s">
        <v>3</v>
      </c>
      <c r="C1726">
        <v>6273234</v>
      </c>
      <c r="F1726" t="s">
        <v>952</v>
      </c>
      <c r="J1726" t="s">
        <v>3</v>
      </c>
      <c r="K1726">
        <v>5723610</v>
      </c>
    </row>
    <row r="1727" spans="2:11">
      <c r="B1727" t="s">
        <v>878</v>
      </c>
      <c r="F1727" t="s">
        <v>953</v>
      </c>
      <c r="J1727" t="s">
        <v>878</v>
      </c>
    </row>
    <row r="1728" spans="2:11">
      <c r="B1728" t="s">
        <v>3</v>
      </c>
      <c r="C1728">
        <v>6320066</v>
      </c>
      <c r="F1728" t="s">
        <v>954</v>
      </c>
      <c r="J1728" t="s">
        <v>3</v>
      </c>
      <c r="K1728">
        <v>5758478</v>
      </c>
    </row>
    <row r="1729" spans="2:11">
      <c r="B1729" t="s">
        <v>879</v>
      </c>
      <c r="F1729" t="s">
        <v>955</v>
      </c>
      <c r="J1729" t="s">
        <v>879</v>
      </c>
    </row>
    <row r="1730" spans="2:11">
      <c r="B1730" t="s">
        <v>3</v>
      </c>
      <c r="C1730">
        <v>6292164</v>
      </c>
      <c r="F1730" t="s">
        <v>956</v>
      </c>
      <c r="J1730" t="s">
        <v>3</v>
      </c>
      <c r="K1730">
        <v>5769696</v>
      </c>
    </row>
    <row r="1731" spans="2:11">
      <c r="B1731" t="s">
        <v>880</v>
      </c>
      <c r="F1731" t="s">
        <v>957</v>
      </c>
      <c r="J1731" t="s">
        <v>880</v>
      </c>
    </row>
    <row r="1732" spans="2:11">
      <c r="B1732" t="s">
        <v>3</v>
      </c>
      <c r="C1732">
        <v>6759495</v>
      </c>
      <c r="F1732" t="s">
        <v>958</v>
      </c>
      <c r="J1732" t="s">
        <v>3</v>
      </c>
      <c r="K1732">
        <v>6123900</v>
      </c>
    </row>
    <row r="1733" spans="2:11">
      <c r="B1733" t="s">
        <v>881</v>
      </c>
      <c r="F1733" t="s">
        <v>959</v>
      </c>
      <c r="J1733" t="s">
        <v>881</v>
      </c>
    </row>
    <row r="1734" spans="2:11">
      <c r="B1734" t="s">
        <v>3</v>
      </c>
      <c r="C1734">
        <v>6713841</v>
      </c>
      <c r="F1734" t="s">
        <v>960</v>
      </c>
      <c r="J1734" t="s">
        <v>3</v>
      </c>
      <c r="K1734">
        <v>6125920</v>
      </c>
    </row>
    <row r="1735" spans="2:11">
      <c r="B1735" t="s">
        <v>882</v>
      </c>
      <c r="F1735" t="s">
        <v>961</v>
      </c>
      <c r="J1735" t="s">
        <v>882</v>
      </c>
    </row>
    <row r="1736" spans="2:11">
      <c r="B1736" t="s">
        <v>3</v>
      </c>
      <c r="C1736">
        <v>6663316</v>
      </c>
      <c r="F1736" t="s">
        <v>962</v>
      </c>
      <c r="J1736" t="s">
        <v>3</v>
      </c>
      <c r="K1736">
        <v>6102564</v>
      </c>
    </row>
    <row r="1737" spans="2:11">
      <c r="B1737" t="s">
        <v>883</v>
      </c>
      <c r="F1737" t="s">
        <v>963</v>
      </c>
      <c r="J1737" t="s">
        <v>883</v>
      </c>
    </row>
    <row r="1738" spans="2:11">
      <c r="B1738" t="s">
        <v>3</v>
      </c>
      <c r="C1738">
        <v>6379000</v>
      </c>
      <c r="F1738" t="s">
        <v>964</v>
      </c>
      <c r="J1738" t="s">
        <v>3</v>
      </c>
      <c r="K1738">
        <v>5836632</v>
      </c>
    </row>
    <row r="1739" spans="2:11">
      <c r="B1739" t="s">
        <v>884</v>
      </c>
      <c r="F1739" t="s">
        <v>965</v>
      </c>
      <c r="J1739" t="s">
        <v>884</v>
      </c>
    </row>
    <row r="1740" spans="2:11">
      <c r="B1740" t="s">
        <v>3</v>
      </c>
      <c r="C1740">
        <v>6508115</v>
      </c>
      <c r="F1740" t="s">
        <v>966</v>
      </c>
      <c r="J1740" t="s">
        <v>3</v>
      </c>
      <c r="K1740">
        <v>5957270</v>
      </c>
    </row>
    <row r="1741" spans="2:11">
      <c r="B1741" t="s">
        <v>885</v>
      </c>
      <c r="F1741" t="s">
        <v>967</v>
      </c>
      <c r="J1741" t="s">
        <v>885</v>
      </c>
    </row>
    <row r="1742" spans="2:11">
      <c r="B1742" t="s">
        <v>3</v>
      </c>
      <c r="C1742">
        <v>6627553</v>
      </c>
      <c r="F1742" t="s">
        <v>968</v>
      </c>
      <c r="J1742" t="s">
        <v>3</v>
      </c>
      <c r="K1742">
        <v>6052404</v>
      </c>
    </row>
    <row r="1743" spans="2:11">
      <c r="B1743" t="s">
        <v>886</v>
      </c>
      <c r="F1743" t="s">
        <v>969</v>
      </c>
      <c r="J1743" t="s">
        <v>886</v>
      </c>
    </row>
    <row r="1744" spans="2:11">
      <c r="B1744" t="s">
        <v>3</v>
      </c>
      <c r="C1744">
        <v>6863350</v>
      </c>
      <c r="F1744" t="s">
        <v>970</v>
      </c>
      <c r="J1744" t="s">
        <v>3</v>
      </c>
      <c r="K1744">
        <v>6235086</v>
      </c>
    </row>
    <row r="1745" spans="2:11">
      <c r="B1745" t="s">
        <v>887</v>
      </c>
      <c r="F1745" t="s">
        <v>971</v>
      </c>
      <c r="J1745" t="s">
        <v>887</v>
      </c>
    </row>
    <row r="1746" spans="2:11">
      <c r="B1746" t="s">
        <v>3</v>
      </c>
      <c r="C1746">
        <v>6231080</v>
      </c>
      <c r="F1746" t="s">
        <v>972</v>
      </c>
      <c r="J1746" t="s">
        <v>3</v>
      </c>
      <c r="K1746">
        <v>5681456</v>
      </c>
    </row>
    <row r="1747" spans="2:11">
      <c r="B1747" t="s">
        <v>888</v>
      </c>
      <c r="F1747" t="s">
        <v>973</v>
      </c>
      <c r="J1747" t="s">
        <v>888</v>
      </c>
    </row>
    <row r="1748" spans="2:11">
      <c r="B1748" t="s">
        <v>3</v>
      </c>
      <c r="C1748">
        <v>6303301</v>
      </c>
      <c r="F1748" t="s">
        <v>974</v>
      </c>
      <c r="J1748" t="s">
        <v>3</v>
      </c>
      <c r="K1748">
        <v>5741713</v>
      </c>
    </row>
    <row r="1749" spans="2:11">
      <c r="B1749" t="s">
        <v>889</v>
      </c>
      <c r="F1749" t="s">
        <v>975</v>
      </c>
      <c r="J1749" t="s">
        <v>889</v>
      </c>
    </row>
    <row r="1750" spans="2:11">
      <c r="B1750" t="s">
        <v>3</v>
      </c>
      <c r="C1750">
        <v>6302377</v>
      </c>
      <c r="F1750" t="s">
        <v>976</v>
      </c>
      <c r="J1750" t="s">
        <v>3</v>
      </c>
      <c r="K1750">
        <v>5779909</v>
      </c>
    </row>
    <row r="1751" spans="2:11">
      <c r="B1751" t="s">
        <v>890</v>
      </c>
      <c r="F1751" t="s">
        <v>977</v>
      </c>
      <c r="J1751" t="s">
        <v>890</v>
      </c>
    </row>
    <row r="1752" spans="2:11">
      <c r="B1752" t="s">
        <v>3</v>
      </c>
      <c r="C1752">
        <v>6709214</v>
      </c>
      <c r="F1752" t="s">
        <v>978</v>
      </c>
      <c r="J1752" t="s">
        <v>3</v>
      </c>
      <c r="K1752">
        <v>6073619</v>
      </c>
    </row>
    <row r="1753" spans="2:11">
      <c r="B1753" t="s">
        <v>891</v>
      </c>
      <c r="F1753" t="s">
        <v>979</v>
      </c>
      <c r="J1753" t="s">
        <v>891</v>
      </c>
    </row>
    <row r="1754" spans="2:11">
      <c r="B1754" t="s">
        <v>3</v>
      </c>
      <c r="C1754">
        <v>6721002</v>
      </c>
      <c r="F1754" t="s">
        <v>980</v>
      </c>
      <c r="J1754" t="s">
        <v>3</v>
      </c>
      <c r="K1754">
        <v>6133081</v>
      </c>
    </row>
    <row r="1755" spans="2:11">
      <c r="B1755" t="s">
        <v>892</v>
      </c>
      <c r="F1755" t="s">
        <v>981</v>
      </c>
      <c r="J1755" t="s">
        <v>892</v>
      </c>
    </row>
    <row r="1756" spans="2:11">
      <c r="B1756" t="s">
        <v>3</v>
      </c>
      <c r="C1756">
        <v>6631382</v>
      </c>
      <c r="F1756" t="s">
        <v>982</v>
      </c>
      <c r="J1756" t="s">
        <v>3</v>
      </c>
      <c r="K1756">
        <v>6070630</v>
      </c>
    </row>
    <row r="1757" spans="2:11">
      <c r="B1757" t="s">
        <v>893</v>
      </c>
      <c r="F1757" t="s">
        <v>983</v>
      </c>
      <c r="J1757" t="s">
        <v>893</v>
      </c>
    </row>
    <row r="1758" spans="2:11">
      <c r="B1758" t="s">
        <v>3</v>
      </c>
      <c r="C1758">
        <v>6382346</v>
      </c>
      <c r="F1758" t="s">
        <v>984</v>
      </c>
      <c r="J1758" t="s">
        <v>3</v>
      </c>
      <c r="K1758">
        <v>5839978</v>
      </c>
    </row>
    <row r="1759" spans="2:11">
      <c r="B1759" t="s">
        <v>894</v>
      </c>
      <c r="F1759" t="s">
        <v>985</v>
      </c>
      <c r="J1759" t="s">
        <v>894</v>
      </c>
    </row>
    <row r="1760" spans="2:11">
      <c r="B1760" t="s">
        <v>3</v>
      </c>
      <c r="C1760">
        <v>6481599</v>
      </c>
      <c r="F1760" t="s">
        <v>986</v>
      </c>
      <c r="J1760" t="s">
        <v>3</v>
      </c>
      <c r="K1760">
        <v>5930754</v>
      </c>
    </row>
    <row r="1761" spans="2:11">
      <c r="B1761" t="s">
        <v>895</v>
      </c>
      <c r="F1761" t="s">
        <v>987</v>
      </c>
      <c r="J1761" t="s">
        <v>895</v>
      </c>
    </row>
    <row r="1762" spans="2:11">
      <c r="B1762" t="s">
        <v>3</v>
      </c>
      <c r="C1762">
        <v>6601877</v>
      </c>
      <c r="F1762" t="s">
        <v>988</v>
      </c>
      <c r="J1762" t="s">
        <v>3</v>
      </c>
      <c r="K1762">
        <v>6026728</v>
      </c>
    </row>
    <row r="1763" spans="2:11">
      <c r="B1763" t="s">
        <v>896</v>
      </c>
      <c r="F1763" t="s">
        <v>989</v>
      </c>
      <c r="J1763" t="s">
        <v>896</v>
      </c>
    </row>
    <row r="1764" spans="2:11">
      <c r="B1764" t="s">
        <v>3</v>
      </c>
      <c r="C1764">
        <v>6822680</v>
      </c>
      <c r="F1764" t="s">
        <v>990</v>
      </c>
      <c r="J1764" t="s">
        <v>3</v>
      </c>
      <c r="K1764">
        <v>6194416</v>
      </c>
    </row>
    <row r="1765" spans="2:11">
      <c r="B1765" t="s">
        <v>897</v>
      </c>
      <c r="F1765" t="s">
        <v>991</v>
      </c>
      <c r="J1765" t="s">
        <v>897</v>
      </c>
    </row>
    <row r="1766" spans="2:11">
      <c r="B1766" t="s">
        <v>3</v>
      </c>
      <c r="C1766">
        <v>6226565</v>
      </c>
      <c r="F1766" t="s">
        <v>992</v>
      </c>
      <c r="J1766" t="s">
        <v>3</v>
      </c>
      <c r="K1766">
        <v>5676941</v>
      </c>
    </row>
    <row r="1767" spans="2:11">
      <c r="B1767" t="s">
        <v>898</v>
      </c>
      <c r="F1767" t="s">
        <v>993</v>
      </c>
      <c r="J1767" t="s">
        <v>898</v>
      </c>
    </row>
    <row r="1768" spans="2:11">
      <c r="B1768" t="s">
        <v>3</v>
      </c>
      <c r="C1768">
        <v>6260237</v>
      </c>
      <c r="F1768" t="s">
        <v>994</v>
      </c>
      <c r="J1768" t="s">
        <v>3</v>
      </c>
      <c r="K1768">
        <v>5698649</v>
      </c>
    </row>
    <row r="1769" spans="2:11">
      <c r="B1769" t="s">
        <v>899</v>
      </c>
      <c r="F1769" t="s">
        <v>995</v>
      </c>
      <c r="J1769" t="s">
        <v>899</v>
      </c>
    </row>
    <row r="1770" spans="2:11">
      <c r="B1770" t="s">
        <v>3</v>
      </c>
      <c r="C1770">
        <v>6289511</v>
      </c>
      <c r="F1770" t="s">
        <v>996</v>
      </c>
      <c r="J1770" t="s">
        <v>3</v>
      </c>
      <c r="K1770">
        <v>5767043</v>
      </c>
    </row>
    <row r="1771" spans="2:11">
      <c r="B1771" t="s">
        <v>900</v>
      </c>
      <c r="F1771" t="s">
        <v>997</v>
      </c>
      <c r="J1771" t="s">
        <v>900</v>
      </c>
    </row>
    <row r="1772" spans="2:11">
      <c r="B1772" t="s">
        <v>3</v>
      </c>
      <c r="C1772">
        <v>6728373</v>
      </c>
      <c r="F1772" t="s">
        <v>998</v>
      </c>
      <c r="J1772" t="s">
        <v>3</v>
      </c>
      <c r="K1772">
        <v>6092778</v>
      </c>
    </row>
    <row r="1773" spans="2:11">
      <c r="B1773" t="s">
        <v>901</v>
      </c>
      <c r="F1773" t="s">
        <v>999</v>
      </c>
      <c r="J1773" t="s">
        <v>901</v>
      </c>
    </row>
    <row r="1774" spans="2:11">
      <c r="B1774" t="s">
        <v>3</v>
      </c>
      <c r="C1774">
        <v>6650673</v>
      </c>
      <c r="F1774" t="s">
        <v>1000</v>
      </c>
      <c r="J1774" t="s">
        <v>3</v>
      </c>
      <c r="K1774">
        <v>6062752</v>
      </c>
    </row>
    <row r="1775" spans="2:11">
      <c r="B1775" t="s">
        <v>902</v>
      </c>
      <c r="F1775" t="s">
        <v>1001</v>
      </c>
      <c r="J1775" t="s">
        <v>902</v>
      </c>
    </row>
    <row r="1776" spans="2:11">
      <c r="B1776" t="s">
        <v>3</v>
      </c>
      <c r="C1776">
        <v>6586785</v>
      </c>
      <c r="F1776" t="s">
        <v>1002</v>
      </c>
      <c r="J1776" t="s">
        <v>3</v>
      </c>
      <c r="K1776">
        <v>6026033</v>
      </c>
    </row>
    <row r="1777" spans="2:11">
      <c r="B1777" t="s">
        <v>903</v>
      </c>
      <c r="F1777" t="s">
        <v>1003</v>
      </c>
      <c r="J1777" t="s">
        <v>903</v>
      </c>
    </row>
    <row r="1778" spans="2:11">
      <c r="B1778" t="s">
        <v>3</v>
      </c>
      <c r="C1778">
        <v>6362809</v>
      </c>
      <c r="F1778" t="s">
        <v>1004</v>
      </c>
      <c r="J1778" t="s">
        <v>3</v>
      </c>
      <c r="K1778">
        <v>5820441</v>
      </c>
    </row>
    <row r="1779" spans="2:11">
      <c r="B1779" t="s">
        <v>904</v>
      </c>
      <c r="F1779" t="s">
        <v>1005</v>
      </c>
      <c r="J1779" t="s">
        <v>904</v>
      </c>
    </row>
    <row r="1780" spans="2:11">
      <c r="B1780" t="s">
        <v>3</v>
      </c>
      <c r="C1780">
        <v>6468313</v>
      </c>
      <c r="F1780" t="s">
        <v>1006</v>
      </c>
      <c r="J1780" t="s">
        <v>3</v>
      </c>
      <c r="K1780">
        <v>5917468</v>
      </c>
    </row>
    <row r="1781" spans="2:11">
      <c r="B1781" t="s">
        <v>905</v>
      </c>
      <c r="F1781" t="s">
        <v>1007</v>
      </c>
      <c r="J1781" t="s">
        <v>905</v>
      </c>
    </row>
    <row r="1782" spans="2:11">
      <c r="B1782" t="s">
        <v>3</v>
      </c>
      <c r="C1782">
        <v>6565897</v>
      </c>
      <c r="F1782" t="s">
        <v>1008</v>
      </c>
      <c r="J1782" t="s">
        <v>3</v>
      </c>
      <c r="K1782">
        <v>5990748</v>
      </c>
    </row>
    <row r="1783" spans="2:11">
      <c r="B1783" t="s">
        <v>906</v>
      </c>
      <c r="F1783" t="s">
        <v>1009</v>
      </c>
      <c r="J1783" t="s">
        <v>906</v>
      </c>
    </row>
    <row r="1784" spans="2:11">
      <c r="B1784" t="s">
        <v>3</v>
      </c>
      <c r="C1784">
        <v>6792230</v>
      </c>
      <c r="F1784" t="s">
        <v>1010</v>
      </c>
      <c r="J1784" t="s">
        <v>3</v>
      </c>
      <c r="K1784">
        <v>6163966</v>
      </c>
    </row>
    <row r="1785" spans="2:11">
      <c r="B1785" t="s">
        <v>907</v>
      </c>
      <c r="F1785" t="s">
        <v>1011</v>
      </c>
      <c r="J1785" t="s">
        <v>907</v>
      </c>
    </row>
    <row r="1786" spans="2:11">
      <c r="B1786" t="s">
        <v>3</v>
      </c>
      <c r="C1786">
        <v>6207511</v>
      </c>
      <c r="F1786" t="s">
        <v>1012</v>
      </c>
      <c r="J1786" t="s">
        <v>3</v>
      </c>
      <c r="K1786">
        <v>5657887</v>
      </c>
    </row>
    <row r="1787" spans="2:11">
      <c r="B1787" t="s">
        <v>908</v>
      </c>
      <c r="F1787" t="s">
        <v>1013</v>
      </c>
      <c r="J1787" t="s">
        <v>908</v>
      </c>
    </row>
    <row r="1788" spans="2:11">
      <c r="B1788" t="s">
        <v>3</v>
      </c>
      <c r="C1788">
        <v>6272375</v>
      </c>
      <c r="F1788" t="s">
        <v>1014</v>
      </c>
      <c r="J1788" t="s">
        <v>3</v>
      </c>
      <c r="K1788">
        <v>5710787</v>
      </c>
    </row>
    <row r="1789" spans="2:11">
      <c r="B1789" t="s">
        <v>909</v>
      </c>
      <c r="F1789" t="s">
        <v>1015</v>
      </c>
      <c r="J1789" t="s">
        <v>909</v>
      </c>
    </row>
    <row r="1790" spans="2:11">
      <c r="B1790" t="s">
        <v>3</v>
      </c>
      <c r="C1790">
        <v>6276652</v>
      </c>
      <c r="F1790" t="s">
        <v>1016</v>
      </c>
      <c r="J1790" t="s">
        <v>3</v>
      </c>
      <c r="K1790">
        <v>5754184</v>
      </c>
    </row>
    <row r="1791" spans="2:11">
      <c r="B1791" t="s">
        <v>910</v>
      </c>
      <c r="F1791" t="s">
        <v>1017</v>
      </c>
      <c r="J1791" t="s">
        <v>910</v>
      </c>
    </row>
    <row r="1792" spans="2:11">
      <c r="B1792" t="s">
        <v>3</v>
      </c>
      <c r="C1792">
        <v>6723851</v>
      </c>
      <c r="F1792" t="s">
        <v>1018</v>
      </c>
      <c r="J1792" t="s">
        <v>3</v>
      </c>
      <c r="K1792">
        <v>6088256</v>
      </c>
    </row>
    <row r="1793" spans="2:11">
      <c r="B1793" t="s">
        <v>911</v>
      </c>
      <c r="F1793" t="s">
        <v>1019</v>
      </c>
      <c r="J1793" t="s">
        <v>911</v>
      </c>
    </row>
    <row r="1794" spans="2:11">
      <c r="B1794" t="s">
        <v>3</v>
      </c>
      <c r="C1794">
        <v>6662419</v>
      </c>
      <c r="F1794" t="s">
        <v>1020</v>
      </c>
      <c r="J1794" t="s">
        <v>3</v>
      </c>
      <c r="K1794">
        <v>6074498</v>
      </c>
    </row>
    <row r="1795" spans="2:11">
      <c r="B1795" t="s">
        <v>912</v>
      </c>
      <c r="F1795" t="s">
        <v>1021</v>
      </c>
      <c r="J1795" t="s">
        <v>912</v>
      </c>
    </row>
    <row r="1796" spans="2:11">
      <c r="B1796" t="s">
        <v>3</v>
      </c>
      <c r="C1796">
        <v>6619811</v>
      </c>
      <c r="F1796" t="s">
        <v>1022</v>
      </c>
      <c r="J1796" t="s">
        <v>3</v>
      </c>
      <c r="K1796">
        <v>6059059</v>
      </c>
    </row>
    <row r="1797" spans="2:11">
      <c r="B1797" t="s">
        <v>913</v>
      </c>
      <c r="F1797" t="s">
        <v>1023</v>
      </c>
      <c r="J1797" t="s">
        <v>913</v>
      </c>
    </row>
    <row r="1798" spans="2:11">
      <c r="B1798" t="s">
        <v>3</v>
      </c>
      <c r="C1798">
        <v>6304170</v>
      </c>
      <c r="F1798" t="s">
        <v>1024</v>
      </c>
      <c r="J1798" t="s">
        <v>3</v>
      </c>
      <c r="K1798">
        <v>5761802</v>
      </c>
    </row>
    <row r="1799" spans="2:11">
      <c r="B1799" t="s">
        <v>914</v>
      </c>
      <c r="F1799" t="s">
        <v>1025</v>
      </c>
      <c r="J1799" t="s">
        <v>914</v>
      </c>
    </row>
    <row r="1800" spans="2:11">
      <c r="B1800" t="s">
        <v>3</v>
      </c>
      <c r="C1800">
        <v>6451037</v>
      </c>
      <c r="F1800" t="s">
        <v>1026</v>
      </c>
      <c r="J1800" t="s">
        <v>3</v>
      </c>
      <c r="K1800">
        <v>5900192</v>
      </c>
    </row>
    <row r="1801" spans="2:11">
      <c r="B1801" t="s">
        <v>915</v>
      </c>
      <c r="F1801" t="s">
        <v>1027</v>
      </c>
      <c r="J1801" t="s">
        <v>915</v>
      </c>
    </row>
    <row r="1802" spans="2:11">
      <c r="B1802" t="s">
        <v>3</v>
      </c>
      <c r="C1802">
        <v>6551890</v>
      </c>
      <c r="F1802" t="s">
        <v>1028</v>
      </c>
      <c r="J1802" t="s">
        <v>3</v>
      </c>
      <c r="K1802">
        <v>5976741</v>
      </c>
    </row>
    <row r="1803" spans="2:11">
      <c r="B1803" t="s">
        <v>916</v>
      </c>
      <c r="F1803" t="s">
        <v>1029</v>
      </c>
      <c r="J1803" t="s">
        <v>916</v>
      </c>
    </row>
    <row r="1804" spans="2:11">
      <c r="B1804" t="s">
        <v>3</v>
      </c>
      <c r="C1804">
        <v>6802303</v>
      </c>
      <c r="F1804" t="s">
        <v>1030</v>
      </c>
      <c r="J1804" t="s">
        <v>3</v>
      </c>
      <c r="K1804">
        <v>6174039</v>
      </c>
    </row>
    <row r="1805" spans="2:11">
      <c r="B1805" t="s">
        <v>917</v>
      </c>
      <c r="F1805" t="s">
        <v>1031</v>
      </c>
      <c r="J1805" t="s">
        <v>917</v>
      </c>
    </row>
    <row r="1806" spans="2:11">
      <c r="B1806" t="s">
        <v>3</v>
      </c>
      <c r="C1806">
        <v>6210003</v>
      </c>
      <c r="F1806" t="s">
        <v>1032</v>
      </c>
      <c r="J1806" t="s">
        <v>3</v>
      </c>
      <c r="K1806">
        <v>5660379</v>
      </c>
    </row>
    <row r="1807" spans="2:11">
      <c r="B1807" t="s">
        <v>918</v>
      </c>
      <c r="F1807" t="s">
        <v>1033</v>
      </c>
      <c r="J1807" t="s">
        <v>918</v>
      </c>
    </row>
    <row r="1808" spans="2:11">
      <c r="B1808" t="s">
        <v>3</v>
      </c>
      <c r="C1808">
        <v>6283414</v>
      </c>
      <c r="F1808" t="s">
        <v>1034</v>
      </c>
      <c r="J1808" t="s">
        <v>3</v>
      </c>
      <c r="K1808">
        <v>5721826</v>
      </c>
    </row>
    <row r="1809" spans="2:11">
      <c r="B1809" t="s">
        <v>919</v>
      </c>
      <c r="F1809" t="s">
        <v>1035</v>
      </c>
      <c r="J1809" t="s">
        <v>919</v>
      </c>
    </row>
    <row r="1810" spans="2:11">
      <c r="B1810" t="s">
        <v>3</v>
      </c>
      <c r="C1810">
        <v>6228366</v>
      </c>
      <c r="F1810" t="s">
        <v>1036</v>
      </c>
      <c r="J1810" t="s">
        <v>3</v>
      </c>
      <c r="K1810">
        <v>5705898</v>
      </c>
    </row>
    <row r="1811" spans="2:11">
      <c r="B1811" t="s">
        <v>920</v>
      </c>
      <c r="F1811" t="s">
        <v>1037</v>
      </c>
      <c r="J1811" t="s">
        <v>920</v>
      </c>
    </row>
    <row r="1812" spans="2:11">
      <c r="B1812" t="s">
        <v>3</v>
      </c>
      <c r="C1812">
        <v>6684651</v>
      </c>
      <c r="F1812" t="s">
        <v>1038</v>
      </c>
      <c r="J1812" t="s">
        <v>3</v>
      </c>
      <c r="K1812">
        <v>6049056</v>
      </c>
    </row>
    <row r="1813" spans="2:11">
      <c r="B1813" t="s">
        <v>921</v>
      </c>
      <c r="F1813" t="s">
        <v>1039</v>
      </c>
      <c r="J1813" t="s">
        <v>921</v>
      </c>
    </row>
    <row r="1814" spans="2:11">
      <c r="B1814" t="s">
        <v>3</v>
      </c>
      <c r="C1814">
        <v>6603346</v>
      </c>
      <c r="F1814" t="s">
        <v>1040</v>
      </c>
      <c r="J1814" t="s">
        <v>3</v>
      </c>
      <c r="K1814">
        <v>6015425</v>
      </c>
    </row>
    <row r="1815" spans="2:11">
      <c r="B1815" t="s">
        <v>922</v>
      </c>
      <c r="F1815" t="s">
        <v>1041</v>
      </c>
      <c r="J1815" t="s">
        <v>922</v>
      </c>
    </row>
    <row r="1816" spans="2:11">
      <c r="B1816" t="s">
        <v>3</v>
      </c>
      <c r="C1816">
        <v>6607638</v>
      </c>
      <c r="F1816" t="s">
        <v>1042</v>
      </c>
      <c r="J1816" t="s">
        <v>3</v>
      </c>
      <c r="K1816">
        <v>6046886</v>
      </c>
    </row>
    <row r="1817" spans="2:11">
      <c r="B1817" t="s">
        <v>923</v>
      </c>
      <c r="F1817" t="s">
        <v>1043</v>
      </c>
      <c r="J1817" t="s">
        <v>923</v>
      </c>
    </row>
    <row r="1818" spans="2:11">
      <c r="B1818" t="s">
        <v>3</v>
      </c>
      <c r="C1818">
        <v>6302168</v>
      </c>
      <c r="F1818" t="s">
        <v>1044</v>
      </c>
      <c r="J1818" t="s">
        <v>3</v>
      </c>
      <c r="K1818">
        <v>5759800</v>
      </c>
    </row>
    <row r="1819" spans="2:11">
      <c r="B1819" t="s">
        <v>924</v>
      </c>
      <c r="F1819" t="s">
        <v>1045</v>
      </c>
      <c r="J1819" t="s">
        <v>924</v>
      </c>
    </row>
    <row r="1820" spans="2:11">
      <c r="B1820" t="s">
        <v>3</v>
      </c>
      <c r="C1820">
        <v>6429701</v>
      </c>
      <c r="F1820" t="s">
        <v>1046</v>
      </c>
      <c r="J1820" t="s">
        <v>3</v>
      </c>
      <c r="K1820">
        <v>5878856</v>
      </c>
    </row>
    <row r="1821" spans="2:11">
      <c r="B1821" t="s">
        <v>925</v>
      </c>
      <c r="F1821" t="s">
        <v>1047</v>
      </c>
      <c r="J1821" t="s">
        <v>925</v>
      </c>
    </row>
    <row r="1822" spans="2:11">
      <c r="B1822" t="s">
        <v>3</v>
      </c>
      <c r="C1822">
        <v>6558351</v>
      </c>
      <c r="F1822" t="s">
        <v>1048</v>
      </c>
      <c r="J1822" t="s">
        <v>3</v>
      </c>
      <c r="K1822">
        <v>5983202</v>
      </c>
    </row>
    <row r="1823" spans="2:11">
      <c r="B1823" t="s">
        <v>926</v>
      </c>
      <c r="F1823" t="s">
        <v>1049</v>
      </c>
      <c r="J1823" t="s">
        <v>926</v>
      </c>
    </row>
    <row r="1824" spans="2:11">
      <c r="B1824" t="s">
        <v>3</v>
      </c>
      <c r="C1824">
        <v>6788716</v>
      </c>
      <c r="F1824" t="s">
        <v>1050</v>
      </c>
      <c r="J1824" t="s">
        <v>3</v>
      </c>
      <c r="K1824">
        <v>6160452</v>
      </c>
    </row>
    <row r="1825" spans="2:11">
      <c r="B1825" t="s">
        <v>927</v>
      </c>
      <c r="F1825" t="s">
        <v>1051</v>
      </c>
      <c r="J1825" t="s">
        <v>927</v>
      </c>
    </row>
    <row r="1826" spans="2:11">
      <c r="B1826" t="s">
        <v>3</v>
      </c>
      <c r="C1826">
        <v>6189458</v>
      </c>
      <c r="F1826" t="s">
        <v>1052</v>
      </c>
      <c r="J1826" t="s">
        <v>3</v>
      </c>
      <c r="K1826">
        <v>5639834</v>
      </c>
    </row>
    <row r="1827" spans="2:11">
      <c r="B1827" t="s">
        <v>928</v>
      </c>
      <c r="F1827" t="s">
        <v>1053</v>
      </c>
      <c r="J1827" t="s">
        <v>928</v>
      </c>
    </row>
    <row r="1828" spans="2:11">
      <c r="B1828" t="s">
        <v>3</v>
      </c>
      <c r="C1828">
        <v>6245600</v>
      </c>
      <c r="F1828" t="s">
        <v>1054</v>
      </c>
      <c r="J1828" t="s">
        <v>3</v>
      </c>
      <c r="K1828">
        <v>5684012</v>
      </c>
    </row>
    <row r="1829" spans="2:11">
      <c r="B1829" t="s">
        <v>929</v>
      </c>
      <c r="F1829" t="s">
        <v>1055</v>
      </c>
      <c r="J1829" t="s">
        <v>929</v>
      </c>
    </row>
    <row r="1830" spans="2:11">
      <c r="B1830" t="s">
        <v>3</v>
      </c>
      <c r="C1830">
        <v>6256898</v>
      </c>
      <c r="F1830" t="s">
        <v>1056</v>
      </c>
      <c r="J1830" t="s">
        <v>3</v>
      </c>
      <c r="K1830">
        <v>5734430</v>
      </c>
    </row>
    <row r="1831" spans="2:11">
      <c r="B1831" t="s">
        <v>930</v>
      </c>
      <c r="F1831" t="s">
        <v>1057</v>
      </c>
      <c r="J1831" t="s">
        <v>930</v>
      </c>
    </row>
    <row r="1832" spans="2:11">
      <c r="B1832" t="s">
        <v>3</v>
      </c>
      <c r="C1832">
        <v>6678057</v>
      </c>
      <c r="F1832" t="s">
        <v>1058</v>
      </c>
      <c r="J1832" t="s">
        <v>3</v>
      </c>
      <c r="K1832">
        <v>6042462</v>
      </c>
    </row>
    <row r="1833" spans="2:11">
      <c r="B1833" t="s">
        <v>931</v>
      </c>
      <c r="F1833" t="s">
        <v>1059</v>
      </c>
      <c r="J1833" t="s">
        <v>931</v>
      </c>
    </row>
    <row r="1834" spans="2:11">
      <c r="B1834" t="s">
        <v>3</v>
      </c>
      <c r="C1834">
        <v>6565371</v>
      </c>
      <c r="F1834" t="s">
        <v>1060</v>
      </c>
      <c r="J1834" t="s">
        <v>3</v>
      </c>
      <c r="K1834">
        <v>5977450</v>
      </c>
    </row>
    <row r="1835" spans="2:11">
      <c r="B1835" t="s">
        <v>932</v>
      </c>
      <c r="F1835" t="s">
        <v>1061</v>
      </c>
      <c r="J1835" t="s">
        <v>932</v>
      </c>
    </row>
    <row r="1836" spans="2:11">
      <c r="B1836" t="s">
        <v>3</v>
      </c>
      <c r="C1836">
        <v>6522994</v>
      </c>
      <c r="F1836" t="s">
        <v>1062</v>
      </c>
      <c r="J1836" t="s">
        <v>3</v>
      </c>
      <c r="K1836">
        <v>5962242</v>
      </c>
    </row>
    <row r="1837" spans="2:11">
      <c r="B1837" t="s">
        <v>933</v>
      </c>
      <c r="F1837" t="s">
        <v>1063</v>
      </c>
      <c r="J1837" t="s">
        <v>933</v>
      </c>
    </row>
    <row r="1838" spans="2:11">
      <c r="B1838" t="s">
        <v>3</v>
      </c>
      <c r="C1838">
        <v>6301160</v>
      </c>
      <c r="F1838" t="s">
        <v>1064</v>
      </c>
      <c r="J1838" t="s">
        <v>3</v>
      </c>
      <c r="K1838">
        <v>5758792</v>
      </c>
    </row>
    <row r="1839" spans="2:11">
      <c r="B1839" t="s">
        <v>934</v>
      </c>
      <c r="F1839" t="s">
        <v>1065</v>
      </c>
      <c r="J1839" t="s">
        <v>934</v>
      </c>
    </row>
    <row r="1840" spans="2:11">
      <c r="B1840" t="s">
        <v>3</v>
      </c>
      <c r="C1840">
        <v>6416086</v>
      </c>
      <c r="F1840" t="s">
        <v>1066</v>
      </c>
      <c r="J1840" t="s">
        <v>3</v>
      </c>
      <c r="K1840">
        <v>5865241</v>
      </c>
    </row>
    <row r="1841" spans="2:11">
      <c r="B1841" t="s">
        <v>935</v>
      </c>
      <c r="F1841" t="s">
        <v>1067</v>
      </c>
      <c r="J1841" t="s">
        <v>935</v>
      </c>
    </row>
    <row r="1842" spans="2:11">
      <c r="B1842" t="s">
        <v>3</v>
      </c>
      <c r="C1842">
        <v>6493244</v>
      </c>
      <c r="F1842" t="s">
        <v>1068</v>
      </c>
      <c r="J1842" t="s">
        <v>3</v>
      </c>
      <c r="K1842">
        <v>5918095</v>
      </c>
    </row>
    <row r="1843" spans="2:11">
      <c r="B1843" t="s">
        <v>936</v>
      </c>
      <c r="F1843" t="s">
        <v>1069</v>
      </c>
      <c r="J1843" t="s">
        <v>936</v>
      </c>
    </row>
    <row r="1844" spans="2:11">
      <c r="B1844" t="s">
        <v>3</v>
      </c>
      <c r="C1844">
        <v>6765532</v>
      </c>
      <c r="F1844" t="s">
        <v>1070</v>
      </c>
      <c r="J1844" t="s">
        <v>3</v>
      </c>
      <c r="K1844">
        <v>6137268</v>
      </c>
    </row>
    <row r="1845" spans="2:11">
      <c r="B1845" t="s">
        <v>937</v>
      </c>
      <c r="F1845" t="s">
        <v>1071</v>
      </c>
      <c r="J1845" t="s">
        <v>937</v>
      </c>
    </row>
    <row r="1846" spans="2:11">
      <c r="B1846" t="s">
        <v>3</v>
      </c>
      <c r="C1846">
        <v>6141340</v>
      </c>
      <c r="F1846" t="s">
        <v>1072</v>
      </c>
      <c r="J1846" t="s">
        <v>3</v>
      </c>
      <c r="K1846">
        <v>5591716</v>
      </c>
    </row>
    <row r="1847" spans="2:11">
      <c r="B1847" t="s">
        <v>938</v>
      </c>
      <c r="F1847" t="s">
        <v>1073</v>
      </c>
      <c r="J1847" t="s">
        <v>938</v>
      </c>
    </row>
    <row r="1848" spans="2:11">
      <c r="B1848" t="s">
        <v>3</v>
      </c>
      <c r="C1848">
        <v>6253573</v>
      </c>
      <c r="F1848" t="s">
        <v>1074</v>
      </c>
      <c r="J1848" t="s">
        <v>3</v>
      </c>
      <c r="K1848">
        <v>5691985</v>
      </c>
    </row>
    <row r="1849" spans="2:11">
      <c r="B1849" t="s">
        <v>939</v>
      </c>
      <c r="F1849" t="s">
        <v>1075</v>
      </c>
      <c r="J1849" t="s">
        <v>939</v>
      </c>
    </row>
    <row r="1850" spans="2:11">
      <c r="B1850" t="s">
        <v>3</v>
      </c>
      <c r="C1850">
        <v>6196355</v>
      </c>
      <c r="F1850" t="s">
        <v>1076</v>
      </c>
      <c r="J1850" t="s">
        <v>3</v>
      </c>
      <c r="K1850">
        <v>5673887</v>
      </c>
    </row>
    <row r="1851" spans="2:11">
      <c r="B1851" t="s">
        <v>940</v>
      </c>
      <c r="F1851" t="s">
        <v>1077</v>
      </c>
      <c r="J1851" t="s">
        <v>940</v>
      </c>
    </row>
    <row r="1852" spans="2:11">
      <c r="B1852" t="s">
        <v>3</v>
      </c>
      <c r="C1852">
        <v>6641930</v>
      </c>
      <c r="F1852" t="s">
        <v>1078</v>
      </c>
      <c r="J1852" t="s">
        <v>3</v>
      </c>
      <c r="K1852">
        <v>6006335</v>
      </c>
    </row>
    <row r="1853" spans="2:11">
      <c r="B1853" t="s">
        <v>941</v>
      </c>
      <c r="F1853" t="s">
        <v>1079</v>
      </c>
      <c r="J1853" t="s">
        <v>941</v>
      </c>
    </row>
    <row r="1854" spans="2:11">
      <c r="B1854" t="s">
        <v>3</v>
      </c>
      <c r="C1854">
        <v>6612719</v>
      </c>
      <c r="F1854" t="s">
        <v>1080</v>
      </c>
      <c r="J1854" t="s">
        <v>3</v>
      </c>
      <c r="K1854">
        <v>6024798</v>
      </c>
    </row>
    <row r="1855" spans="2:11">
      <c r="B1855" t="s">
        <v>942</v>
      </c>
      <c r="F1855" t="s">
        <v>1081</v>
      </c>
      <c r="J1855" t="s">
        <v>942</v>
      </c>
    </row>
    <row r="1856" spans="2:11">
      <c r="B1856" t="s">
        <v>3</v>
      </c>
      <c r="C1856">
        <v>6576033</v>
      </c>
      <c r="F1856" t="s">
        <v>1082</v>
      </c>
      <c r="J1856" t="s">
        <v>3</v>
      </c>
      <c r="K1856">
        <v>6015281</v>
      </c>
    </row>
    <row r="1857" spans="2:11">
      <c r="B1857" t="s">
        <v>943</v>
      </c>
      <c r="F1857" t="s">
        <v>1083</v>
      </c>
      <c r="J1857" t="s">
        <v>943</v>
      </c>
    </row>
    <row r="1858" spans="2:11">
      <c r="B1858" t="s">
        <v>3</v>
      </c>
      <c r="C1858">
        <v>6297947</v>
      </c>
      <c r="F1858" t="s">
        <v>1084</v>
      </c>
      <c r="J1858" t="s">
        <v>3</v>
      </c>
      <c r="K1858">
        <v>5755579</v>
      </c>
    </row>
    <row r="1859" spans="2:11">
      <c r="B1859" t="s">
        <v>944</v>
      </c>
      <c r="F1859" t="s">
        <v>1085</v>
      </c>
      <c r="J1859" t="s">
        <v>944</v>
      </c>
    </row>
    <row r="1860" spans="2:11">
      <c r="B1860" t="s">
        <v>3</v>
      </c>
      <c r="C1860">
        <v>6394400</v>
      </c>
      <c r="F1860" t="s">
        <v>1086</v>
      </c>
      <c r="J1860" t="s">
        <v>3</v>
      </c>
      <c r="K1860">
        <v>5843555</v>
      </c>
    </row>
    <row r="1861" spans="2:11">
      <c r="B1861" t="s">
        <v>945</v>
      </c>
      <c r="F1861" t="s">
        <v>1087</v>
      </c>
      <c r="J1861" t="s">
        <v>945</v>
      </c>
    </row>
    <row r="1862" spans="2:11">
      <c r="B1862" t="s">
        <v>3</v>
      </c>
      <c r="C1862">
        <v>6510989</v>
      </c>
      <c r="F1862" t="s">
        <v>1088</v>
      </c>
      <c r="J1862" t="s">
        <v>3</v>
      </c>
      <c r="K1862">
        <v>5935840</v>
      </c>
    </row>
    <row r="1863" spans="2:11">
      <c r="B1863" t="s">
        <v>946</v>
      </c>
      <c r="F1863" t="s">
        <v>1089</v>
      </c>
      <c r="J1863" t="s">
        <v>946</v>
      </c>
    </row>
    <row r="1864" spans="2:11">
      <c r="B1864" t="s">
        <v>3</v>
      </c>
      <c r="C1864">
        <v>6738960</v>
      </c>
      <c r="F1864" t="s">
        <v>1090</v>
      </c>
      <c r="J1864" t="s">
        <v>3</v>
      </c>
      <c r="K1864">
        <v>6110696</v>
      </c>
    </row>
    <row r="1865" spans="2:11">
      <c r="B1865" t="s">
        <v>947</v>
      </c>
      <c r="F1865" t="s">
        <v>1091</v>
      </c>
      <c r="J1865" t="s">
        <v>947</v>
      </c>
    </row>
    <row r="1866" spans="2:11">
      <c r="B1866" t="s">
        <v>3</v>
      </c>
      <c r="C1866">
        <v>6094769</v>
      </c>
      <c r="F1866" t="s">
        <v>1092</v>
      </c>
      <c r="J1866" t="s">
        <v>3</v>
      </c>
      <c r="K1866">
        <v>5545145</v>
      </c>
    </row>
    <row r="1867" spans="2:11">
      <c r="B1867" t="s">
        <v>948</v>
      </c>
      <c r="F1867" t="s">
        <v>1093</v>
      </c>
      <c r="J1867" t="s">
        <v>948</v>
      </c>
    </row>
    <row r="1868" spans="2:11">
      <c r="B1868" t="s">
        <v>3</v>
      </c>
      <c r="C1868">
        <v>6172429</v>
      </c>
      <c r="F1868" t="s">
        <v>1094</v>
      </c>
      <c r="J1868" t="s">
        <v>3</v>
      </c>
      <c r="K1868">
        <v>5610841</v>
      </c>
    </row>
    <row r="1869" spans="2:11">
      <c r="B1869" t="s">
        <v>949</v>
      </c>
      <c r="F1869" t="s">
        <v>1095</v>
      </c>
      <c r="J1869" t="s">
        <v>949</v>
      </c>
    </row>
    <row r="1870" spans="2:11">
      <c r="B1870" t="s">
        <v>3</v>
      </c>
      <c r="C1870">
        <v>6239377</v>
      </c>
      <c r="F1870" t="s">
        <v>1096</v>
      </c>
      <c r="J1870" t="s">
        <v>3</v>
      </c>
      <c r="K1870">
        <v>5716909</v>
      </c>
    </row>
    <row r="1871" spans="2:11">
      <c r="B1871" t="s">
        <v>950</v>
      </c>
      <c r="F1871" t="s">
        <v>1097</v>
      </c>
      <c r="J1871" t="s">
        <v>950</v>
      </c>
    </row>
    <row r="1872" spans="2:11">
      <c r="B1872" t="s">
        <v>3</v>
      </c>
      <c r="C1872">
        <v>6677105</v>
      </c>
      <c r="F1872" t="s">
        <v>1098</v>
      </c>
      <c r="J1872" t="s">
        <v>3</v>
      </c>
      <c r="K1872">
        <v>6041510</v>
      </c>
    </row>
    <row r="1873" spans="2:11">
      <c r="B1873" t="s">
        <v>951</v>
      </c>
      <c r="F1873" t="s">
        <v>1099</v>
      </c>
      <c r="J1873" t="s">
        <v>951</v>
      </c>
    </row>
    <row r="1874" spans="2:11">
      <c r="B1874" t="s">
        <v>3</v>
      </c>
      <c r="C1874">
        <v>6588380</v>
      </c>
      <c r="F1874" t="s">
        <v>1100</v>
      </c>
      <c r="J1874" t="s">
        <v>3</v>
      </c>
      <c r="K1874">
        <v>6000459</v>
      </c>
    </row>
    <row r="1875" spans="2:11">
      <c r="B1875" t="s">
        <v>952</v>
      </c>
      <c r="F1875" t="s">
        <v>1101</v>
      </c>
      <c r="J1875" t="s">
        <v>952</v>
      </c>
    </row>
    <row r="1876" spans="2:11">
      <c r="B1876" t="s">
        <v>3</v>
      </c>
      <c r="C1876">
        <v>6495764</v>
      </c>
      <c r="F1876" t="s">
        <v>1102</v>
      </c>
      <c r="J1876" t="s">
        <v>3</v>
      </c>
      <c r="K1876">
        <v>5935012</v>
      </c>
    </row>
    <row r="1877" spans="2:11">
      <c r="B1877" t="s">
        <v>953</v>
      </c>
      <c r="F1877" t="s">
        <v>1103</v>
      </c>
      <c r="J1877" t="s">
        <v>953</v>
      </c>
    </row>
    <row r="1878" spans="2:11">
      <c r="B1878" t="s">
        <v>3</v>
      </c>
      <c r="C1878">
        <v>6246791</v>
      </c>
      <c r="F1878" t="s">
        <v>1104</v>
      </c>
      <c r="J1878" t="s">
        <v>3</v>
      </c>
      <c r="K1878">
        <v>5704423</v>
      </c>
    </row>
    <row r="1879" spans="2:11">
      <c r="B1879" t="s">
        <v>954</v>
      </c>
      <c r="F1879" t="s">
        <v>1105</v>
      </c>
      <c r="J1879" t="s">
        <v>954</v>
      </c>
    </row>
    <row r="1880" spans="2:11">
      <c r="B1880" t="s">
        <v>3</v>
      </c>
      <c r="C1880">
        <v>6380092</v>
      </c>
      <c r="F1880" t="s">
        <v>1106</v>
      </c>
      <c r="J1880" t="s">
        <v>3</v>
      </c>
      <c r="K1880">
        <v>5829247</v>
      </c>
    </row>
    <row r="1881" spans="2:11">
      <c r="B1881" t="s">
        <v>955</v>
      </c>
      <c r="F1881" t="s">
        <v>1107</v>
      </c>
      <c r="J1881" t="s">
        <v>955</v>
      </c>
    </row>
    <row r="1882" spans="2:11">
      <c r="B1882" t="s">
        <v>3</v>
      </c>
      <c r="C1882">
        <v>6504388</v>
      </c>
      <c r="F1882" t="s">
        <v>1108</v>
      </c>
      <c r="J1882" t="s">
        <v>3</v>
      </c>
      <c r="K1882">
        <v>5929239</v>
      </c>
    </row>
    <row r="1883" spans="2:11">
      <c r="B1883" t="s">
        <v>956</v>
      </c>
      <c r="F1883" t="s">
        <v>1109</v>
      </c>
      <c r="J1883" t="s">
        <v>956</v>
      </c>
    </row>
    <row r="1884" spans="2:11">
      <c r="B1884" t="s">
        <v>3</v>
      </c>
      <c r="C1884">
        <v>6726374</v>
      </c>
      <c r="F1884" t="s">
        <v>1110</v>
      </c>
      <c r="J1884" t="s">
        <v>3</v>
      </c>
      <c r="K1884">
        <v>6098110</v>
      </c>
    </row>
    <row r="1885" spans="2:11">
      <c r="B1885" t="s">
        <v>957</v>
      </c>
      <c r="F1885" t="s">
        <v>1111</v>
      </c>
      <c r="J1885" t="s">
        <v>957</v>
      </c>
    </row>
    <row r="1886" spans="2:11">
      <c r="B1886" t="s">
        <v>3</v>
      </c>
      <c r="C1886">
        <v>6100103</v>
      </c>
      <c r="F1886" t="s">
        <v>1112</v>
      </c>
      <c r="J1886" t="s">
        <v>3</v>
      </c>
      <c r="K1886">
        <v>5550479</v>
      </c>
    </row>
    <row r="1887" spans="2:11">
      <c r="B1887" t="s">
        <v>958</v>
      </c>
      <c r="F1887" t="s">
        <v>1113</v>
      </c>
      <c r="J1887" t="s">
        <v>958</v>
      </c>
    </row>
    <row r="1888" spans="2:11">
      <c r="B1888" t="s">
        <v>3</v>
      </c>
      <c r="C1888">
        <v>6193989</v>
      </c>
      <c r="F1888" t="s">
        <v>1114</v>
      </c>
      <c r="J1888" t="s">
        <v>3</v>
      </c>
      <c r="K1888">
        <v>5632401</v>
      </c>
    </row>
    <row r="1889" spans="2:11">
      <c r="B1889" t="s">
        <v>959</v>
      </c>
      <c r="F1889" t="s">
        <v>1115</v>
      </c>
      <c r="J1889" t="s">
        <v>959</v>
      </c>
    </row>
    <row r="1890" spans="2:11">
      <c r="B1890" t="s">
        <v>3</v>
      </c>
      <c r="C1890">
        <v>6223088</v>
      </c>
      <c r="F1890" t="s">
        <v>1116</v>
      </c>
      <c r="J1890" t="s">
        <v>3</v>
      </c>
      <c r="K1890">
        <v>5700620</v>
      </c>
    </row>
    <row r="1891" spans="2:11">
      <c r="B1891" t="s">
        <v>960</v>
      </c>
      <c r="F1891" t="s">
        <v>1117</v>
      </c>
      <c r="J1891" t="s">
        <v>960</v>
      </c>
    </row>
    <row r="1892" spans="2:11">
      <c r="B1892" t="s">
        <v>3</v>
      </c>
      <c r="C1892">
        <v>6610458</v>
      </c>
      <c r="F1892" t="s">
        <v>1118</v>
      </c>
      <c r="J1892" t="s">
        <v>3</v>
      </c>
      <c r="K1892">
        <v>5974863</v>
      </c>
    </row>
    <row r="1893" spans="2:11">
      <c r="B1893" t="s">
        <v>961</v>
      </c>
      <c r="F1893" t="s">
        <v>1119</v>
      </c>
      <c r="J1893" t="s">
        <v>961</v>
      </c>
    </row>
    <row r="1894" spans="2:11">
      <c r="B1894" t="s">
        <v>3</v>
      </c>
      <c r="C1894">
        <v>6561500</v>
      </c>
      <c r="F1894" t="s">
        <v>1120</v>
      </c>
      <c r="J1894" t="s">
        <v>3</v>
      </c>
      <c r="K1894">
        <v>5973579</v>
      </c>
    </row>
    <row r="1895" spans="2:11">
      <c r="B1895" t="s">
        <v>962</v>
      </c>
      <c r="F1895" t="s">
        <v>1121</v>
      </c>
      <c r="J1895" t="s">
        <v>962</v>
      </c>
    </row>
    <row r="1896" spans="2:11">
      <c r="B1896" t="s">
        <v>3</v>
      </c>
      <c r="C1896">
        <v>6567304</v>
      </c>
      <c r="F1896" t="s">
        <v>1122</v>
      </c>
      <c r="J1896" t="s">
        <v>3</v>
      </c>
      <c r="K1896">
        <v>6006552</v>
      </c>
    </row>
    <row r="1897" spans="2:11">
      <c r="B1897" t="s">
        <v>963</v>
      </c>
      <c r="F1897" t="s">
        <v>1123</v>
      </c>
      <c r="J1897" t="s">
        <v>963</v>
      </c>
    </row>
    <row r="1898" spans="2:11">
      <c r="B1898" t="s">
        <v>3</v>
      </c>
      <c r="C1898">
        <v>6267693</v>
      </c>
      <c r="F1898" t="s">
        <v>1124</v>
      </c>
      <c r="J1898" t="s">
        <v>3</v>
      </c>
      <c r="K1898">
        <v>5725325</v>
      </c>
    </row>
    <row r="1899" spans="2:11">
      <c r="B1899" t="s">
        <v>964</v>
      </c>
      <c r="F1899" t="s">
        <v>1125</v>
      </c>
      <c r="J1899" t="s">
        <v>964</v>
      </c>
    </row>
    <row r="1900" spans="2:11">
      <c r="B1900" t="s">
        <v>3</v>
      </c>
      <c r="C1900">
        <v>6376305</v>
      </c>
      <c r="F1900" t="s">
        <v>1126</v>
      </c>
      <c r="J1900" t="s">
        <v>3</v>
      </c>
      <c r="K1900">
        <v>5825460</v>
      </c>
    </row>
    <row r="1901" spans="2:11">
      <c r="B1901" t="s">
        <v>965</v>
      </c>
      <c r="F1901" t="s">
        <v>1127</v>
      </c>
      <c r="J1901" t="s">
        <v>965</v>
      </c>
    </row>
    <row r="1902" spans="2:11">
      <c r="B1902" t="s">
        <v>3</v>
      </c>
      <c r="C1902">
        <v>6487378</v>
      </c>
      <c r="F1902" t="s">
        <v>1128</v>
      </c>
      <c r="J1902" t="s">
        <v>3</v>
      </c>
      <c r="K1902">
        <v>5912229</v>
      </c>
    </row>
    <row r="1903" spans="2:11">
      <c r="B1903" t="s">
        <v>966</v>
      </c>
      <c r="F1903" t="s">
        <v>1129</v>
      </c>
      <c r="J1903" t="s">
        <v>966</v>
      </c>
    </row>
    <row r="1904" spans="2:11">
      <c r="B1904" t="s">
        <v>3</v>
      </c>
      <c r="C1904">
        <v>6681861</v>
      </c>
      <c r="F1904" t="s">
        <v>1130</v>
      </c>
      <c r="J1904" t="s">
        <v>3</v>
      </c>
      <c r="K1904">
        <v>6053597</v>
      </c>
    </row>
    <row r="1905" spans="2:11">
      <c r="B1905" t="s">
        <v>967</v>
      </c>
      <c r="F1905" t="s">
        <v>1131</v>
      </c>
      <c r="J1905" t="s">
        <v>967</v>
      </c>
    </row>
    <row r="1906" spans="2:11">
      <c r="B1906" t="s">
        <v>3</v>
      </c>
      <c r="C1906">
        <v>6099361</v>
      </c>
      <c r="F1906" t="s">
        <v>1132</v>
      </c>
      <c r="J1906" t="s">
        <v>3</v>
      </c>
      <c r="K1906">
        <v>5549737</v>
      </c>
    </row>
    <row r="1907" spans="2:11">
      <c r="B1907" t="s">
        <v>968</v>
      </c>
      <c r="F1907" t="s">
        <v>1133</v>
      </c>
      <c r="J1907" t="s">
        <v>968</v>
      </c>
    </row>
    <row r="1908" spans="2:11">
      <c r="B1908" t="s">
        <v>3</v>
      </c>
      <c r="C1908">
        <v>6144058</v>
      </c>
      <c r="F1908" t="s">
        <v>1134</v>
      </c>
      <c r="J1908" t="s">
        <v>3</v>
      </c>
      <c r="K1908">
        <v>5582470</v>
      </c>
    </row>
    <row r="1909" spans="2:11">
      <c r="B1909" t="s">
        <v>969</v>
      </c>
      <c r="F1909" t="s">
        <v>1135</v>
      </c>
      <c r="J1909" t="s">
        <v>969</v>
      </c>
    </row>
    <row r="1910" spans="2:11">
      <c r="B1910" t="s">
        <v>3</v>
      </c>
      <c r="C1910">
        <v>6183286</v>
      </c>
      <c r="F1910" t="s">
        <v>1136</v>
      </c>
      <c r="J1910" t="s">
        <v>3</v>
      </c>
      <c r="K1910">
        <v>5660818</v>
      </c>
    </row>
    <row r="1911" spans="2:11">
      <c r="B1911" t="s">
        <v>970</v>
      </c>
      <c r="F1911" t="s">
        <v>1137</v>
      </c>
      <c r="J1911" t="s">
        <v>970</v>
      </c>
    </row>
    <row r="1912" spans="2:11">
      <c r="B1912" t="s">
        <v>3</v>
      </c>
      <c r="C1912">
        <v>6592650</v>
      </c>
      <c r="F1912" t="s">
        <v>1138</v>
      </c>
      <c r="J1912" t="s">
        <v>3</v>
      </c>
      <c r="K1912">
        <v>5957055</v>
      </c>
    </row>
    <row r="1913" spans="2:11">
      <c r="B1913" t="s">
        <v>971</v>
      </c>
      <c r="F1913" t="s">
        <v>1139</v>
      </c>
      <c r="J1913" t="s">
        <v>971</v>
      </c>
    </row>
    <row r="1914" spans="2:11">
      <c r="B1914" t="s">
        <v>3</v>
      </c>
      <c r="C1914">
        <v>6588373</v>
      </c>
      <c r="F1914" t="s">
        <v>1140</v>
      </c>
      <c r="J1914" t="s">
        <v>3</v>
      </c>
      <c r="K1914">
        <v>6000452</v>
      </c>
    </row>
    <row r="1915" spans="2:11">
      <c r="B1915" t="s">
        <v>972</v>
      </c>
      <c r="F1915" t="s">
        <v>1141</v>
      </c>
      <c r="J1915" t="s">
        <v>972</v>
      </c>
    </row>
    <row r="1916" spans="2:11">
      <c r="B1916" t="s">
        <v>3</v>
      </c>
      <c r="C1916">
        <v>6496772</v>
      </c>
      <c r="F1916" t="s">
        <v>1142</v>
      </c>
      <c r="J1916" t="s">
        <v>3</v>
      </c>
      <c r="K1916">
        <v>5936020</v>
      </c>
    </row>
    <row r="1917" spans="2:11">
      <c r="B1917" t="s">
        <v>973</v>
      </c>
      <c r="F1917" t="s">
        <v>1143</v>
      </c>
      <c r="J1917" t="s">
        <v>973</v>
      </c>
    </row>
    <row r="1918" spans="2:11">
      <c r="B1918" t="s">
        <v>3</v>
      </c>
      <c r="C1918">
        <v>6257599</v>
      </c>
      <c r="F1918" t="s">
        <v>1144</v>
      </c>
      <c r="J1918" t="s">
        <v>3</v>
      </c>
      <c r="K1918">
        <v>5715231</v>
      </c>
    </row>
    <row r="1919" spans="2:11">
      <c r="B1919" t="s">
        <v>974</v>
      </c>
      <c r="F1919" t="s">
        <v>1145</v>
      </c>
      <c r="J1919" t="s">
        <v>974</v>
      </c>
    </row>
    <row r="1920" spans="2:11">
      <c r="B1920" t="s">
        <v>3</v>
      </c>
      <c r="C1920">
        <v>6356824</v>
      </c>
      <c r="F1920" t="s">
        <v>1146</v>
      </c>
      <c r="J1920" t="s">
        <v>3</v>
      </c>
      <c r="K1920">
        <v>5805979</v>
      </c>
    </row>
    <row r="1921" spans="2:11">
      <c r="B1921" t="s">
        <v>975</v>
      </c>
      <c r="F1921" t="s">
        <v>1147</v>
      </c>
      <c r="J1921" t="s">
        <v>975</v>
      </c>
    </row>
    <row r="1922" spans="2:11">
      <c r="B1922" t="s">
        <v>3</v>
      </c>
      <c r="C1922">
        <v>6456501</v>
      </c>
      <c r="F1922" t="s">
        <v>1148</v>
      </c>
      <c r="J1922" t="s">
        <v>3</v>
      </c>
      <c r="K1922">
        <v>5881352</v>
      </c>
    </row>
    <row r="1923" spans="2:11">
      <c r="B1923" t="s">
        <v>976</v>
      </c>
      <c r="F1923" t="s">
        <v>1149</v>
      </c>
      <c r="J1923" t="s">
        <v>976</v>
      </c>
    </row>
    <row r="1924" spans="2:11">
      <c r="B1924" t="s">
        <v>3</v>
      </c>
      <c r="C1924">
        <v>6693075</v>
      </c>
      <c r="F1924" t="s">
        <v>1150</v>
      </c>
      <c r="J1924" t="s">
        <v>3</v>
      </c>
      <c r="K1924">
        <v>6064811</v>
      </c>
    </row>
    <row r="1925" spans="2:11">
      <c r="B1925" t="s">
        <v>977</v>
      </c>
      <c r="F1925" t="s">
        <v>1151</v>
      </c>
      <c r="J1925" t="s">
        <v>977</v>
      </c>
    </row>
    <row r="1926" spans="2:11">
      <c r="B1926" t="s">
        <v>3</v>
      </c>
      <c r="C1926">
        <v>6113830</v>
      </c>
      <c r="F1926" t="s">
        <v>1152</v>
      </c>
      <c r="J1926" t="s">
        <v>3</v>
      </c>
      <c r="K1926">
        <v>5564206</v>
      </c>
    </row>
    <row r="1927" spans="2:11">
      <c r="B1927" t="s">
        <v>978</v>
      </c>
      <c r="F1927" t="s">
        <v>1153</v>
      </c>
      <c r="J1927" t="s">
        <v>978</v>
      </c>
    </row>
    <row r="1928" spans="2:11">
      <c r="B1928" t="s">
        <v>3</v>
      </c>
      <c r="C1928">
        <v>6121119</v>
      </c>
      <c r="F1928" t="s">
        <v>1154</v>
      </c>
      <c r="J1928" t="s">
        <v>3</v>
      </c>
      <c r="K1928">
        <v>5559531</v>
      </c>
    </row>
    <row r="1929" spans="2:11">
      <c r="B1929" t="s">
        <v>979</v>
      </c>
      <c r="F1929" t="s">
        <v>1155</v>
      </c>
      <c r="J1929" t="s">
        <v>979</v>
      </c>
    </row>
    <row r="1930" spans="2:11">
      <c r="B1930" t="s">
        <v>3</v>
      </c>
      <c r="C1930">
        <v>6158583</v>
      </c>
      <c r="F1930" t="s">
        <v>1156</v>
      </c>
      <c r="J1930" t="s">
        <v>3</v>
      </c>
      <c r="K1930">
        <v>5636115</v>
      </c>
    </row>
    <row r="1931" spans="2:11">
      <c r="B1931" t="s">
        <v>980</v>
      </c>
      <c r="F1931" t="s">
        <v>1157</v>
      </c>
      <c r="J1931" t="s">
        <v>980</v>
      </c>
    </row>
    <row r="1932" spans="2:11">
      <c r="B1932" t="s">
        <v>3</v>
      </c>
      <c r="C1932">
        <v>6561955</v>
      </c>
      <c r="F1932" t="s">
        <v>1158</v>
      </c>
      <c r="J1932" t="s">
        <v>3</v>
      </c>
      <c r="K1932">
        <v>5926360</v>
      </c>
    </row>
    <row r="1933" spans="2:11">
      <c r="B1933" t="s">
        <v>981</v>
      </c>
      <c r="F1933" t="s">
        <v>1159</v>
      </c>
      <c r="J1933" t="s">
        <v>981</v>
      </c>
    </row>
    <row r="1934" spans="2:11">
      <c r="B1934" t="s">
        <v>3</v>
      </c>
      <c r="C1934">
        <v>6567618</v>
      </c>
      <c r="F1934" t="s">
        <v>1160</v>
      </c>
      <c r="J1934" t="s">
        <v>3</v>
      </c>
      <c r="K1934">
        <v>5979697</v>
      </c>
    </row>
    <row r="1935" spans="2:11">
      <c r="B1935" t="s">
        <v>982</v>
      </c>
      <c r="F1935" t="s">
        <v>1161</v>
      </c>
      <c r="J1935" t="s">
        <v>982</v>
      </c>
    </row>
    <row r="1936" spans="2:11">
      <c r="B1936" t="s">
        <v>3</v>
      </c>
      <c r="C1936">
        <v>6476871</v>
      </c>
      <c r="F1936" t="s">
        <v>1162</v>
      </c>
      <c r="J1936" t="s">
        <v>3</v>
      </c>
      <c r="K1936">
        <v>5916119</v>
      </c>
    </row>
    <row r="1937" spans="2:11">
      <c r="B1937" t="s">
        <v>983</v>
      </c>
      <c r="F1937" t="s">
        <v>1163</v>
      </c>
      <c r="J1937" t="s">
        <v>983</v>
      </c>
    </row>
    <row r="1938" spans="2:11">
      <c r="B1938" t="s">
        <v>3</v>
      </c>
      <c r="C1938">
        <v>6209572</v>
      </c>
      <c r="F1938" t="s">
        <v>1164</v>
      </c>
      <c r="J1938" t="s">
        <v>3</v>
      </c>
      <c r="K1938">
        <v>5667204</v>
      </c>
    </row>
    <row r="1939" spans="2:11">
      <c r="B1939" t="s">
        <v>984</v>
      </c>
      <c r="F1939" t="s">
        <v>1165</v>
      </c>
      <c r="J1939" t="s">
        <v>984</v>
      </c>
    </row>
    <row r="1940" spans="2:11">
      <c r="B1940" t="s">
        <v>3</v>
      </c>
      <c r="C1940">
        <v>6341221</v>
      </c>
      <c r="F1940" t="s">
        <v>1166</v>
      </c>
      <c r="J1940" t="s">
        <v>3</v>
      </c>
      <c r="K1940">
        <v>5790376</v>
      </c>
    </row>
    <row r="1941" spans="2:11">
      <c r="B1941" t="s">
        <v>985</v>
      </c>
      <c r="F1941" t="s">
        <v>1167</v>
      </c>
      <c r="J1941" t="s">
        <v>985</v>
      </c>
    </row>
    <row r="1942" spans="2:11">
      <c r="B1942" t="s">
        <v>3</v>
      </c>
      <c r="C1942">
        <v>6444573</v>
      </c>
      <c r="F1942" t="s">
        <v>1168</v>
      </c>
      <c r="J1942" t="s">
        <v>3</v>
      </c>
      <c r="K1942">
        <v>5869424</v>
      </c>
    </row>
    <row r="1943" spans="2:11">
      <c r="B1943" t="s">
        <v>986</v>
      </c>
      <c r="F1943" t="s">
        <v>1169</v>
      </c>
      <c r="J1943" t="s">
        <v>986</v>
      </c>
    </row>
    <row r="1944" spans="2:11">
      <c r="B1944" t="s">
        <v>3</v>
      </c>
      <c r="C1944">
        <v>6657865</v>
      </c>
      <c r="F1944" t="s">
        <v>1170</v>
      </c>
      <c r="J1944" t="s">
        <v>3</v>
      </c>
      <c r="K1944">
        <v>6029601</v>
      </c>
    </row>
    <row r="1945" spans="2:11">
      <c r="B1945" t="s">
        <v>987</v>
      </c>
      <c r="F1945" t="s">
        <v>1171</v>
      </c>
      <c r="J1945" t="s">
        <v>987</v>
      </c>
    </row>
    <row r="1946" spans="2:11">
      <c r="B1946" t="s">
        <v>3</v>
      </c>
      <c r="C1946">
        <v>6070206</v>
      </c>
      <c r="F1946" t="s">
        <v>1172</v>
      </c>
      <c r="J1946" t="s">
        <v>3</v>
      </c>
      <c r="K1946">
        <v>5520582</v>
      </c>
    </row>
    <row r="1947" spans="2:11">
      <c r="B1947" t="s">
        <v>988</v>
      </c>
      <c r="F1947" t="s">
        <v>1173</v>
      </c>
      <c r="J1947" t="s">
        <v>988</v>
      </c>
    </row>
    <row r="1948" spans="2:11">
      <c r="B1948" t="s">
        <v>3</v>
      </c>
      <c r="C1948">
        <v>6178561</v>
      </c>
      <c r="F1948" t="s">
        <v>1174</v>
      </c>
      <c r="J1948" t="s">
        <v>3</v>
      </c>
      <c r="K1948">
        <v>5616973</v>
      </c>
    </row>
    <row r="1949" spans="2:11">
      <c r="B1949" t="s">
        <v>989</v>
      </c>
      <c r="F1949" t="s">
        <v>1175</v>
      </c>
      <c r="J1949" t="s">
        <v>989</v>
      </c>
    </row>
    <row r="1950" spans="2:11">
      <c r="B1950" t="s">
        <v>3</v>
      </c>
      <c r="C1950">
        <v>6160879</v>
      </c>
      <c r="F1950" t="s">
        <v>1176</v>
      </c>
      <c r="J1950" t="s">
        <v>3</v>
      </c>
      <c r="K1950">
        <v>5638411</v>
      </c>
    </row>
    <row r="1951" spans="2:11">
      <c r="B1951" t="s">
        <v>990</v>
      </c>
      <c r="F1951" t="s">
        <v>1177</v>
      </c>
      <c r="J1951" t="s">
        <v>990</v>
      </c>
    </row>
    <row r="1952" spans="2:11">
      <c r="B1952" t="s">
        <v>3</v>
      </c>
      <c r="C1952">
        <v>6550146</v>
      </c>
      <c r="F1952" t="s">
        <v>1178</v>
      </c>
      <c r="J1952" t="s">
        <v>3</v>
      </c>
      <c r="K1952">
        <v>5914551</v>
      </c>
    </row>
    <row r="1953" spans="2:11">
      <c r="B1953" t="s">
        <v>991</v>
      </c>
      <c r="F1953" t="s">
        <v>1179</v>
      </c>
      <c r="J1953" t="s">
        <v>991</v>
      </c>
    </row>
    <row r="1954" spans="2:11">
      <c r="B1954" t="s">
        <v>3</v>
      </c>
      <c r="C1954">
        <v>6534893</v>
      </c>
      <c r="F1954" t="s">
        <v>1180</v>
      </c>
      <c r="J1954" t="s">
        <v>3</v>
      </c>
      <c r="K1954">
        <v>5946972</v>
      </c>
    </row>
    <row r="1955" spans="2:11">
      <c r="B1955" t="s">
        <v>992</v>
      </c>
      <c r="F1955" t="s">
        <v>1181</v>
      </c>
      <c r="J1955" t="s">
        <v>992</v>
      </c>
    </row>
    <row r="1956" spans="2:11">
      <c r="B1956" t="s">
        <v>3</v>
      </c>
      <c r="C1956">
        <v>6507734</v>
      </c>
      <c r="F1956" t="s">
        <v>1182</v>
      </c>
      <c r="J1956" t="s">
        <v>3</v>
      </c>
      <c r="K1956">
        <v>5946982</v>
      </c>
    </row>
    <row r="1957" spans="2:11">
      <c r="B1957" t="s">
        <v>993</v>
      </c>
      <c r="F1957" t="s">
        <v>1183</v>
      </c>
      <c r="J1957" t="s">
        <v>993</v>
      </c>
    </row>
    <row r="1958" spans="2:11">
      <c r="B1958" t="s">
        <v>3</v>
      </c>
      <c r="C1958">
        <v>6212092</v>
      </c>
      <c r="F1958" t="s">
        <v>1184</v>
      </c>
      <c r="J1958" t="s">
        <v>3</v>
      </c>
      <c r="K1958">
        <v>5669724</v>
      </c>
    </row>
    <row r="1959" spans="2:11">
      <c r="B1959" t="s">
        <v>994</v>
      </c>
      <c r="F1959" t="s">
        <v>1185</v>
      </c>
      <c r="J1959" t="s">
        <v>994</v>
      </c>
    </row>
    <row r="1960" spans="2:11">
      <c r="B1960" t="s">
        <v>3</v>
      </c>
      <c r="C1960">
        <v>6319185</v>
      </c>
      <c r="F1960" t="s">
        <v>1186</v>
      </c>
      <c r="J1960" t="s">
        <v>3</v>
      </c>
      <c r="K1960">
        <v>5768340</v>
      </c>
    </row>
    <row r="1961" spans="2:11">
      <c r="B1961" t="s">
        <v>995</v>
      </c>
      <c r="F1961" t="s">
        <v>1187</v>
      </c>
      <c r="J1961" t="s">
        <v>995</v>
      </c>
    </row>
    <row r="1962" spans="2:11">
      <c r="B1962" t="s">
        <v>3</v>
      </c>
      <c r="C1962">
        <v>6442032</v>
      </c>
      <c r="F1962" t="s">
        <v>1188</v>
      </c>
      <c r="J1962" t="s">
        <v>3</v>
      </c>
      <c r="K1962">
        <v>5866883</v>
      </c>
    </row>
    <row r="1963" spans="2:11">
      <c r="B1963" t="s">
        <v>996</v>
      </c>
      <c r="F1963" t="s">
        <v>1189</v>
      </c>
      <c r="J1963" t="s">
        <v>996</v>
      </c>
    </row>
    <row r="1964" spans="2:11">
      <c r="B1964" t="s">
        <v>3</v>
      </c>
      <c r="C1964">
        <v>6636886</v>
      </c>
      <c r="F1964" t="s">
        <v>1190</v>
      </c>
      <c r="J1964" t="s">
        <v>3</v>
      </c>
      <c r="K1964">
        <v>6008622</v>
      </c>
    </row>
    <row r="1965" spans="2:11">
      <c r="B1965" t="s">
        <v>997</v>
      </c>
      <c r="F1965" t="s">
        <v>1191</v>
      </c>
      <c r="J1965" t="s">
        <v>997</v>
      </c>
    </row>
    <row r="1966" spans="2:11">
      <c r="B1966" t="s">
        <v>3</v>
      </c>
      <c r="C1966">
        <v>6003153</v>
      </c>
      <c r="F1966" t="s">
        <v>1192</v>
      </c>
      <c r="J1966" t="s">
        <v>3</v>
      </c>
      <c r="K1966">
        <v>5453529</v>
      </c>
    </row>
    <row r="1967" spans="2:11">
      <c r="B1967" t="s">
        <v>998</v>
      </c>
      <c r="F1967" t="s">
        <v>1193</v>
      </c>
      <c r="J1967" t="s">
        <v>998</v>
      </c>
    </row>
    <row r="1968" spans="2:11">
      <c r="B1968" t="s">
        <v>3</v>
      </c>
      <c r="C1968">
        <v>6122624</v>
      </c>
      <c r="F1968" t="s">
        <v>1194</v>
      </c>
      <c r="J1968" t="s">
        <v>3</v>
      </c>
      <c r="K1968">
        <v>5561036</v>
      </c>
    </row>
    <row r="1969" spans="2:11">
      <c r="B1969" t="s">
        <v>999</v>
      </c>
      <c r="F1969" t="s">
        <v>1195</v>
      </c>
      <c r="J1969" t="s">
        <v>999</v>
      </c>
    </row>
    <row r="1970" spans="2:11">
      <c r="B1970" t="s">
        <v>3</v>
      </c>
      <c r="C1970">
        <v>6112257</v>
      </c>
      <c r="F1970" t="s">
        <v>1196</v>
      </c>
      <c r="J1970" t="s">
        <v>3</v>
      </c>
      <c r="K1970">
        <v>5589789</v>
      </c>
    </row>
    <row r="1971" spans="2:11">
      <c r="B1971" t="s">
        <v>1000</v>
      </c>
      <c r="F1971" t="s">
        <v>1197</v>
      </c>
      <c r="J1971" t="s">
        <v>1000</v>
      </c>
    </row>
    <row r="1972" spans="2:11">
      <c r="B1972" t="s">
        <v>3</v>
      </c>
      <c r="C1972">
        <v>6547696</v>
      </c>
      <c r="F1972" t="s">
        <v>1198</v>
      </c>
      <c r="J1972" t="s">
        <v>3</v>
      </c>
      <c r="K1972">
        <v>5912101</v>
      </c>
    </row>
    <row r="1973" spans="2:11">
      <c r="B1973" t="s">
        <v>1001</v>
      </c>
      <c r="F1973" t="s">
        <v>1199</v>
      </c>
      <c r="J1973" t="s">
        <v>1001</v>
      </c>
    </row>
    <row r="1974" spans="2:11">
      <c r="B1974" t="s">
        <v>3</v>
      </c>
      <c r="C1974">
        <v>6466874</v>
      </c>
      <c r="F1974" t="s">
        <v>1200</v>
      </c>
      <c r="J1974" t="s">
        <v>3</v>
      </c>
      <c r="K1974">
        <v>5878953</v>
      </c>
    </row>
    <row r="1975" spans="2:11">
      <c r="B1975" t="s">
        <v>1002</v>
      </c>
      <c r="F1975" t="s">
        <v>1201</v>
      </c>
      <c r="J1975" t="s">
        <v>1002</v>
      </c>
    </row>
    <row r="1976" spans="2:11">
      <c r="B1976" t="s">
        <v>3</v>
      </c>
      <c r="C1976">
        <v>6490766</v>
      </c>
      <c r="F1976" t="s">
        <v>1202</v>
      </c>
      <c r="J1976" t="s">
        <v>3</v>
      </c>
      <c r="K1976">
        <v>5930014</v>
      </c>
    </row>
    <row r="1977" spans="2:11">
      <c r="B1977" t="s">
        <v>1003</v>
      </c>
      <c r="F1977" t="s">
        <v>1203</v>
      </c>
      <c r="J1977" t="s">
        <v>1003</v>
      </c>
    </row>
    <row r="1978" spans="2:11">
      <c r="B1978" t="s">
        <v>3</v>
      </c>
      <c r="C1978">
        <v>6184680</v>
      </c>
      <c r="F1978" t="s">
        <v>1204</v>
      </c>
      <c r="J1978" t="s">
        <v>3</v>
      </c>
      <c r="K1978">
        <v>5642312</v>
      </c>
    </row>
    <row r="1979" spans="2:11">
      <c r="B1979" t="s">
        <v>1004</v>
      </c>
      <c r="F1979" t="s">
        <v>1205</v>
      </c>
      <c r="J1979" t="s">
        <v>1004</v>
      </c>
    </row>
    <row r="1980" spans="2:11">
      <c r="B1980" t="s">
        <v>3</v>
      </c>
      <c r="C1980">
        <v>6326248</v>
      </c>
      <c r="F1980" t="s">
        <v>1206</v>
      </c>
      <c r="J1980" t="s">
        <v>3</v>
      </c>
      <c r="K1980">
        <v>5775403</v>
      </c>
    </row>
    <row r="1981" spans="2:11">
      <c r="B1981" t="s">
        <v>1005</v>
      </c>
      <c r="F1981" t="s">
        <v>1207</v>
      </c>
      <c r="J1981" t="s">
        <v>1005</v>
      </c>
    </row>
    <row r="1982" spans="2:11">
      <c r="B1982" t="s">
        <v>3</v>
      </c>
      <c r="C1982">
        <v>6435438</v>
      </c>
      <c r="F1982" t="s">
        <v>1208</v>
      </c>
      <c r="J1982" t="s">
        <v>3</v>
      </c>
      <c r="K1982">
        <v>5860289</v>
      </c>
    </row>
    <row r="1983" spans="2:11">
      <c r="B1983" t="s">
        <v>1006</v>
      </c>
      <c r="F1983" t="s">
        <v>1209</v>
      </c>
      <c r="J1983" t="s">
        <v>1006</v>
      </c>
    </row>
    <row r="1984" spans="2:11">
      <c r="B1984" t="s">
        <v>3</v>
      </c>
      <c r="C1984">
        <v>6613744</v>
      </c>
      <c r="F1984" t="s">
        <v>1210</v>
      </c>
      <c r="J1984" t="s">
        <v>3</v>
      </c>
      <c r="K1984">
        <v>5985480</v>
      </c>
    </row>
    <row r="1985" spans="2:11">
      <c r="B1985" t="s">
        <v>1007</v>
      </c>
      <c r="F1985" t="s">
        <v>1211</v>
      </c>
      <c r="J1985" t="s">
        <v>1007</v>
      </c>
    </row>
    <row r="1986" spans="2:11">
      <c r="B1986" t="s">
        <v>3</v>
      </c>
      <c r="C1986">
        <v>6013548</v>
      </c>
      <c r="F1986" t="s">
        <v>1212</v>
      </c>
      <c r="J1986" t="s">
        <v>3</v>
      </c>
      <c r="K1986">
        <v>5463924</v>
      </c>
    </row>
    <row r="1987" spans="2:11">
      <c r="B1987" t="s">
        <v>1008</v>
      </c>
      <c r="F1987" t="s">
        <v>1213</v>
      </c>
      <c r="J1987" t="s">
        <v>1008</v>
      </c>
    </row>
    <row r="1988" spans="2:11">
      <c r="B1988" t="s">
        <v>3</v>
      </c>
      <c r="C1988">
        <v>6126586</v>
      </c>
      <c r="F1988" t="s">
        <v>1214</v>
      </c>
      <c r="J1988" t="s">
        <v>3</v>
      </c>
      <c r="K1988">
        <v>5564998</v>
      </c>
    </row>
    <row r="1989" spans="2:11">
      <c r="B1989" t="s">
        <v>1009</v>
      </c>
      <c r="F1989" t="s">
        <v>1215</v>
      </c>
      <c r="J1989" t="s">
        <v>1009</v>
      </c>
    </row>
    <row r="1990" spans="2:11">
      <c r="B1990" t="s">
        <v>3</v>
      </c>
      <c r="C1990">
        <v>6075500</v>
      </c>
      <c r="F1990" t="s">
        <v>1216</v>
      </c>
      <c r="J1990" t="s">
        <v>3</v>
      </c>
      <c r="K1990">
        <v>5553032</v>
      </c>
    </row>
    <row r="1991" spans="2:11">
      <c r="B1991" t="s">
        <v>1010</v>
      </c>
      <c r="F1991" t="s">
        <v>1217</v>
      </c>
      <c r="J1991" t="s">
        <v>1010</v>
      </c>
    </row>
    <row r="1992" spans="2:11">
      <c r="B1992" t="s">
        <v>3</v>
      </c>
      <c r="C1992">
        <v>6513347</v>
      </c>
      <c r="F1992" t="s">
        <v>1218</v>
      </c>
      <c r="J1992" t="s">
        <v>3</v>
      </c>
      <c r="K1992">
        <v>5877752</v>
      </c>
    </row>
    <row r="1993" spans="2:11">
      <c r="B1993" t="s">
        <v>1011</v>
      </c>
      <c r="F1993" t="s">
        <v>1219</v>
      </c>
      <c r="J1993" t="s">
        <v>1011</v>
      </c>
    </row>
    <row r="1994" spans="2:11">
      <c r="B1994" t="s">
        <v>3</v>
      </c>
      <c r="C1994">
        <v>6493222</v>
      </c>
      <c r="F1994" t="s">
        <v>1220</v>
      </c>
      <c r="J1994" t="s">
        <v>3</v>
      </c>
      <c r="K1994">
        <v>5905301</v>
      </c>
    </row>
    <row r="1995" spans="2:11">
      <c r="B1995" t="s">
        <v>1012</v>
      </c>
      <c r="F1995" t="s">
        <v>1221</v>
      </c>
      <c r="J1995" t="s">
        <v>1012</v>
      </c>
    </row>
    <row r="1996" spans="2:11">
      <c r="B1996" t="s">
        <v>3</v>
      </c>
      <c r="C1996">
        <v>6412975</v>
      </c>
      <c r="F1996" t="s">
        <v>1222</v>
      </c>
      <c r="J1996" t="s">
        <v>3</v>
      </c>
      <c r="K1996">
        <v>5852223</v>
      </c>
    </row>
    <row r="1997" spans="2:11">
      <c r="B1997" t="s">
        <v>1013</v>
      </c>
      <c r="F1997" t="s">
        <v>1223</v>
      </c>
      <c r="J1997" t="s">
        <v>1013</v>
      </c>
    </row>
    <row r="1998" spans="2:11">
      <c r="B1998" t="s">
        <v>3</v>
      </c>
      <c r="C1998">
        <v>6139201</v>
      </c>
      <c r="F1998" t="s">
        <v>1224</v>
      </c>
      <c r="J1998" t="s">
        <v>3</v>
      </c>
      <c r="K1998">
        <v>5596833</v>
      </c>
    </row>
    <row r="1999" spans="2:11">
      <c r="B1999" t="s">
        <v>1014</v>
      </c>
      <c r="F1999" t="s">
        <v>1225</v>
      </c>
      <c r="J1999" t="s">
        <v>1014</v>
      </c>
    </row>
    <row r="2000" spans="2:11">
      <c r="B2000" t="s">
        <v>3</v>
      </c>
      <c r="C2000">
        <v>6260000</v>
      </c>
      <c r="F2000" t="s">
        <v>1226</v>
      </c>
      <c r="J2000" t="s">
        <v>3</v>
      </c>
      <c r="K2000">
        <v>5709155</v>
      </c>
    </row>
    <row r="2001" spans="2:11">
      <c r="B2001" t="s">
        <v>1015</v>
      </c>
      <c r="F2001" t="s">
        <v>1227</v>
      </c>
      <c r="J2001" t="s">
        <v>1015</v>
      </c>
    </row>
    <row r="2002" spans="2:11">
      <c r="B2002" t="s">
        <v>3</v>
      </c>
      <c r="C2002">
        <v>6417021</v>
      </c>
      <c r="F2002" t="s">
        <v>1228</v>
      </c>
      <c r="J2002" t="s">
        <v>3</v>
      </c>
      <c r="K2002">
        <v>5841872</v>
      </c>
    </row>
    <row r="2003" spans="2:11">
      <c r="B2003" t="s">
        <v>1016</v>
      </c>
      <c r="F2003" t="s">
        <v>1229</v>
      </c>
      <c r="J2003" t="s">
        <v>1016</v>
      </c>
    </row>
    <row r="2004" spans="2:11">
      <c r="B2004" t="s">
        <v>3</v>
      </c>
      <c r="C2004">
        <v>6604098</v>
      </c>
      <c r="F2004" t="s">
        <v>1230</v>
      </c>
      <c r="J2004" t="s">
        <v>3</v>
      </c>
      <c r="K2004">
        <v>5975834</v>
      </c>
    </row>
    <row r="2005" spans="2:11">
      <c r="B2005" t="s">
        <v>1017</v>
      </c>
      <c r="F2005" t="s">
        <v>1231</v>
      </c>
      <c r="J2005" t="s">
        <v>1017</v>
      </c>
    </row>
    <row r="2006" spans="2:11">
      <c r="B2006" t="s">
        <v>3</v>
      </c>
      <c r="C2006">
        <v>6059643</v>
      </c>
      <c r="F2006" t="s">
        <v>1232</v>
      </c>
      <c r="J2006" t="s">
        <v>3</v>
      </c>
      <c r="K2006">
        <v>5510019</v>
      </c>
    </row>
    <row r="2007" spans="2:11">
      <c r="B2007" t="s">
        <v>1018</v>
      </c>
      <c r="F2007" t="s">
        <v>1233</v>
      </c>
      <c r="J2007" t="s">
        <v>1018</v>
      </c>
    </row>
    <row r="2008" spans="2:11">
      <c r="B2008" t="s">
        <v>3</v>
      </c>
      <c r="C2008">
        <v>6087435</v>
      </c>
      <c r="F2008" t="s">
        <v>1234</v>
      </c>
      <c r="J2008" t="s">
        <v>3</v>
      </c>
      <c r="K2008">
        <v>5525847</v>
      </c>
    </row>
    <row r="2009" spans="2:11">
      <c r="B2009" t="s">
        <v>1019</v>
      </c>
      <c r="F2009" t="s">
        <v>1235</v>
      </c>
      <c r="J2009" t="s">
        <v>1019</v>
      </c>
    </row>
    <row r="2010" spans="2:11">
      <c r="B2010" t="s">
        <v>3</v>
      </c>
      <c r="C2010">
        <v>6073925</v>
      </c>
      <c r="F2010" t="s">
        <v>1236</v>
      </c>
      <c r="J2010" t="s">
        <v>3</v>
      </c>
      <c r="K2010">
        <v>5551457</v>
      </c>
    </row>
    <row r="2011" spans="2:11">
      <c r="B2011" t="s">
        <v>1020</v>
      </c>
      <c r="F2011" t="s">
        <v>1237</v>
      </c>
      <c r="J2011" t="s">
        <v>1020</v>
      </c>
    </row>
    <row r="2012" spans="2:11">
      <c r="B2012" t="s">
        <v>3</v>
      </c>
      <c r="C2012">
        <v>6485823</v>
      </c>
      <c r="F2012" t="s">
        <v>1238</v>
      </c>
      <c r="J2012" t="s">
        <v>3</v>
      </c>
      <c r="K2012">
        <v>5850228</v>
      </c>
    </row>
    <row r="2013" spans="2:11">
      <c r="B2013" t="s">
        <v>1021</v>
      </c>
      <c r="F2013" t="s">
        <v>1239</v>
      </c>
      <c r="J2013" t="s">
        <v>1021</v>
      </c>
    </row>
    <row r="2014" spans="2:11">
      <c r="B2014" t="s">
        <v>3</v>
      </c>
      <c r="C2014">
        <v>6471697</v>
      </c>
      <c r="F2014" t="s">
        <v>1240</v>
      </c>
      <c r="J2014" t="s">
        <v>3</v>
      </c>
      <c r="K2014">
        <v>5883776</v>
      </c>
    </row>
    <row r="2015" spans="2:11">
      <c r="B2015" t="s">
        <v>1022</v>
      </c>
      <c r="F2015" t="s">
        <v>1241</v>
      </c>
      <c r="J2015" t="s">
        <v>1022</v>
      </c>
    </row>
    <row r="2016" spans="2:11">
      <c r="B2016" t="s">
        <v>3</v>
      </c>
      <c r="C2016">
        <v>6445406</v>
      </c>
      <c r="F2016" t="s">
        <v>1242</v>
      </c>
      <c r="J2016" t="s">
        <v>3</v>
      </c>
      <c r="K2016">
        <v>5884654</v>
      </c>
    </row>
    <row r="2017" spans="2:11">
      <c r="B2017" t="s">
        <v>1023</v>
      </c>
      <c r="F2017" t="s">
        <v>1243</v>
      </c>
      <c r="J2017" t="s">
        <v>1023</v>
      </c>
    </row>
    <row r="2018" spans="2:11">
      <c r="B2018" t="s">
        <v>3</v>
      </c>
      <c r="C2018">
        <v>6165871</v>
      </c>
      <c r="F2018" t="s">
        <v>1244</v>
      </c>
      <c r="J2018" t="s">
        <v>3</v>
      </c>
      <c r="K2018">
        <v>5623503</v>
      </c>
    </row>
    <row r="2019" spans="2:11">
      <c r="B2019" t="s">
        <v>1024</v>
      </c>
      <c r="F2019" t="s">
        <v>1245</v>
      </c>
      <c r="J2019" t="s">
        <v>1024</v>
      </c>
    </row>
    <row r="2020" spans="2:11">
      <c r="B2020" t="s">
        <v>3</v>
      </c>
      <c r="C2020">
        <v>6258957</v>
      </c>
      <c r="F2020" t="s">
        <v>1246</v>
      </c>
      <c r="J2020" t="s">
        <v>3</v>
      </c>
      <c r="K2020">
        <v>5708112</v>
      </c>
    </row>
    <row r="2021" spans="2:11">
      <c r="B2021" t="s">
        <v>1025</v>
      </c>
      <c r="F2021" t="s">
        <v>1247</v>
      </c>
      <c r="J2021" t="s">
        <v>1025</v>
      </c>
    </row>
    <row r="2022" spans="2:11">
      <c r="B2022" t="s">
        <v>3</v>
      </c>
      <c r="C2022">
        <v>6376638</v>
      </c>
      <c r="F2022" t="s">
        <v>1248</v>
      </c>
      <c r="J2022" t="s">
        <v>3</v>
      </c>
      <c r="K2022">
        <v>5801489</v>
      </c>
    </row>
    <row r="2023" spans="2:11">
      <c r="B2023" t="s">
        <v>1026</v>
      </c>
      <c r="F2023" t="s">
        <v>1249</v>
      </c>
      <c r="J2023" t="s">
        <v>1026</v>
      </c>
    </row>
    <row r="2024" spans="2:11">
      <c r="B2024" t="s">
        <v>3</v>
      </c>
      <c r="C2024">
        <v>6571758</v>
      </c>
      <c r="F2024" t="s">
        <v>1250</v>
      </c>
      <c r="J2024" t="s">
        <v>3</v>
      </c>
      <c r="K2024">
        <v>5943494</v>
      </c>
    </row>
    <row r="2025" spans="2:11">
      <c r="B2025" t="s">
        <v>1027</v>
      </c>
      <c r="F2025" t="s">
        <v>1251</v>
      </c>
      <c r="J2025" t="s">
        <v>1027</v>
      </c>
    </row>
    <row r="2026" spans="2:11">
      <c r="B2026" t="s">
        <v>3</v>
      </c>
      <c r="C2026">
        <v>6032756</v>
      </c>
      <c r="F2026" t="s">
        <v>1252</v>
      </c>
      <c r="J2026" t="s">
        <v>3</v>
      </c>
      <c r="K2026">
        <v>5483132</v>
      </c>
    </row>
    <row r="2027" spans="2:11">
      <c r="B2027" t="s">
        <v>1028</v>
      </c>
      <c r="F2027" t="s">
        <v>1253</v>
      </c>
      <c r="J2027" t="s">
        <v>1028</v>
      </c>
    </row>
    <row r="2028" spans="2:11">
      <c r="B2028" t="s">
        <v>3</v>
      </c>
      <c r="C2028">
        <v>6072784</v>
      </c>
      <c r="F2028" t="s">
        <v>1254</v>
      </c>
      <c r="J2028" t="s">
        <v>3</v>
      </c>
      <c r="K2028">
        <v>5511196</v>
      </c>
    </row>
    <row r="2029" spans="2:11">
      <c r="B2029" t="s">
        <v>1029</v>
      </c>
      <c r="F2029" t="s">
        <v>1255</v>
      </c>
      <c r="J2029" t="s">
        <v>1029</v>
      </c>
    </row>
    <row r="2030" spans="2:11">
      <c r="B2030" t="s">
        <v>3</v>
      </c>
      <c r="C2030">
        <v>6048879</v>
      </c>
      <c r="F2030" t="s">
        <v>1256</v>
      </c>
      <c r="J2030" t="s">
        <v>3</v>
      </c>
      <c r="K2030">
        <v>5526411</v>
      </c>
    </row>
    <row r="2031" spans="2:11">
      <c r="B2031" t="s">
        <v>1030</v>
      </c>
      <c r="F2031" t="s">
        <v>1257</v>
      </c>
      <c r="J2031" t="s">
        <v>1030</v>
      </c>
    </row>
    <row r="2032" spans="2:11">
      <c r="B2032" t="s">
        <v>3</v>
      </c>
      <c r="C2032">
        <v>6481462</v>
      </c>
      <c r="F2032" t="s">
        <v>1258</v>
      </c>
      <c r="J2032" t="s">
        <v>3</v>
      </c>
      <c r="K2032">
        <v>5845867</v>
      </c>
    </row>
    <row r="2033" spans="2:11">
      <c r="B2033" t="s">
        <v>1031</v>
      </c>
      <c r="F2033" t="s">
        <v>1259</v>
      </c>
      <c r="J2033" t="s">
        <v>1031</v>
      </c>
    </row>
    <row r="2034" spans="2:11">
      <c r="B2034" t="s">
        <v>3</v>
      </c>
      <c r="C2034">
        <v>6472187</v>
      </c>
      <c r="F2034" t="s">
        <v>1260</v>
      </c>
      <c r="J2034" t="s">
        <v>3</v>
      </c>
      <c r="K2034">
        <v>5884266</v>
      </c>
    </row>
    <row r="2035" spans="2:11">
      <c r="B2035" t="s">
        <v>1032</v>
      </c>
      <c r="F2035" t="s">
        <v>1261</v>
      </c>
      <c r="J2035" t="s">
        <v>1032</v>
      </c>
    </row>
    <row r="2036" spans="2:11">
      <c r="B2036" t="s">
        <v>3</v>
      </c>
      <c r="C2036">
        <v>6484375</v>
      </c>
      <c r="F2036" t="s">
        <v>1262</v>
      </c>
      <c r="J2036" t="s">
        <v>3</v>
      </c>
      <c r="K2036">
        <v>5923623</v>
      </c>
    </row>
    <row r="2037" spans="2:11">
      <c r="B2037" t="s">
        <v>1033</v>
      </c>
      <c r="F2037" t="s">
        <v>1263</v>
      </c>
      <c r="J2037" t="s">
        <v>1033</v>
      </c>
    </row>
    <row r="2038" spans="2:11">
      <c r="B2038" t="s">
        <v>3</v>
      </c>
      <c r="C2038">
        <v>6152375</v>
      </c>
      <c r="F2038" t="s">
        <v>1264</v>
      </c>
      <c r="J2038" t="s">
        <v>3</v>
      </c>
      <c r="K2038">
        <v>5610007</v>
      </c>
    </row>
    <row r="2039" spans="2:11">
      <c r="B2039" t="s">
        <v>1034</v>
      </c>
      <c r="F2039" t="s">
        <v>1265</v>
      </c>
      <c r="J2039" t="s">
        <v>1034</v>
      </c>
    </row>
    <row r="2040" spans="2:11">
      <c r="B2040" t="s">
        <v>3</v>
      </c>
      <c r="C2040">
        <v>6261463</v>
      </c>
      <c r="F2040" t="s">
        <v>1266</v>
      </c>
      <c r="J2040" t="s">
        <v>3</v>
      </c>
      <c r="K2040">
        <v>5710618</v>
      </c>
    </row>
    <row r="2041" spans="2:11">
      <c r="B2041" t="s">
        <v>1035</v>
      </c>
      <c r="F2041" t="s">
        <v>1267</v>
      </c>
      <c r="J2041" t="s">
        <v>1035</v>
      </c>
    </row>
    <row r="2042" spans="2:11">
      <c r="B2042" t="s">
        <v>3</v>
      </c>
      <c r="C2042">
        <v>6420780</v>
      </c>
      <c r="F2042" t="s">
        <v>1268</v>
      </c>
      <c r="J2042" t="s">
        <v>3</v>
      </c>
      <c r="K2042">
        <v>5845631</v>
      </c>
    </row>
    <row r="2043" spans="2:11">
      <c r="B2043" t="s">
        <v>1036</v>
      </c>
      <c r="F2043" t="s">
        <v>1269</v>
      </c>
      <c r="J2043" t="s">
        <v>1036</v>
      </c>
    </row>
    <row r="2044" spans="2:11">
      <c r="B2044" t="s">
        <v>3</v>
      </c>
      <c r="C2044">
        <v>6563330</v>
      </c>
      <c r="F2044" t="s">
        <v>1270</v>
      </c>
      <c r="J2044" t="s">
        <v>3</v>
      </c>
      <c r="K2044">
        <v>5935066</v>
      </c>
    </row>
    <row r="2045" spans="2:11">
      <c r="B2045" t="s">
        <v>1037</v>
      </c>
      <c r="F2045" t="s">
        <v>1271</v>
      </c>
      <c r="J2045" t="s">
        <v>1037</v>
      </c>
    </row>
    <row r="2046" spans="2:11">
      <c r="B2046" t="s">
        <v>3</v>
      </c>
      <c r="C2046">
        <v>5974264</v>
      </c>
      <c r="F2046" t="s">
        <v>1272</v>
      </c>
      <c r="J2046" t="s">
        <v>3</v>
      </c>
      <c r="K2046">
        <v>5424640</v>
      </c>
    </row>
    <row r="2047" spans="2:11">
      <c r="B2047" t="s">
        <v>1038</v>
      </c>
      <c r="F2047" t="s">
        <v>1273</v>
      </c>
      <c r="J2047" t="s">
        <v>1038</v>
      </c>
    </row>
    <row r="2048" spans="2:11">
      <c r="B2048" t="s">
        <v>3</v>
      </c>
      <c r="C2048">
        <v>6037322</v>
      </c>
      <c r="F2048" t="s">
        <v>1274</v>
      </c>
      <c r="J2048" t="s">
        <v>3</v>
      </c>
      <c r="K2048">
        <v>5475734</v>
      </c>
    </row>
    <row r="2049" spans="2:11">
      <c r="B2049" t="s">
        <v>1039</v>
      </c>
      <c r="F2049" t="s">
        <v>1275</v>
      </c>
      <c r="J2049" t="s">
        <v>1039</v>
      </c>
    </row>
    <row r="2050" spans="2:11">
      <c r="B2050" t="s">
        <v>3</v>
      </c>
      <c r="C2050">
        <v>6087960</v>
      </c>
      <c r="F2050" t="s">
        <v>1276</v>
      </c>
      <c r="J2050" t="s">
        <v>3</v>
      </c>
      <c r="K2050">
        <v>5565492</v>
      </c>
    </row>
    <row r="2051" spans="2:11">
      <c r="B2051" t="s">
        <v>1040</v>
      </c>
      <c r="F2051" t="s">
        <v>1277</v>
      </c>
      <c r="J2051" t="s">
        <v>1040</v>
      </c>
    </row>
    <row r="2052" spans="2:11">
      <c r="B2052" t="s">
        <v>3</v>
      </c>
      <c r="C2052">
        <v>6475148</v>
      </c>
      <c r="F2052" t="s">
        <v>1278</v>
      </c>
      <c r="J2052" t="s">
        <v>3</v>
      </c>
      <c r="K2052">
        <v>5839553</v>
      </c>
    </row>
    <row r="2053" spans="2:11">
      <c r="B2053" t="s">
        <v>1041</v>
      </c>
      <c r="F2053" t="s">
        <v>1279</v>
      </c>
      <c r="J2053" t="s">
        <v>1041</v>
      </c>
    </row>
    <row r="2054" spans="2:11">
      <c r="B2054" t="s">
        <v>3</v>
      </c>
      <c r="C2054">
        <v>6421864</v>
      </c>
      <c r="F2054" t="s">
        <v>1280</v>
      </c>
      <c r="J2054" t="s">
        <v>3</v>
      </c>
      <c r="K2054">
        <v>5833943</v>
      </c>
    </row>
    <row r="2055" spans="2:11">
      <c r="B2055" t="s">
        <v>1042</v>
      </c>
      <c r="F2055" t="s">
        <v>1281</v>
      </c>
      <c r="J2055" t="s">
        <v>1042</v>
      </c>
    </row>
    <row r="2056" spans="2:11">
      <c r="B2056" t="s">
        <v>3</v>
      </c>
      <c r="C2056">
        <v>6396238</v>
      </c>
      <c r="F2056" t="s">
        <v>1282</v>
      </c>
      <c r="J2056" t="s">
        <v>3</v>
      </c>
      <c r="K2056">
        <v>5835486</v>
      </c>
    </row>
    <row r="2057" spans="2:11">
      <c r="B2057" t="s">
        <v>1043</v>
      </c>
      <c r="F2057" t="s">
        <v>1283</v>
      </c>
      <c r="J2057" t="s">
        <v>1043</v>
      </c>
    </row>
    <row r="2058" spans="2:11">
      <c r="B2058" t="s">
        <v>3</v>
      </c>
      <c r="C2058">
        <v>6096298</v>
      </c>
      <c r="F2058" t="s">
        <v>1284</v>
      </c>
      <c r="J2058" t="s">
        <v>3</v>
      </c>
      <c r="K2058">
        <v>5553930</v>
      </c>
    </row>
    <row r="2059" spans="2:11">
      <c r="B2059" t="s">
        <v>1044</v>
      </c>
      <c r="F2059" t="s">
        <v>1285</v>
      </c>
      <c r="J2059" t="s">
        <v>1044</v>
      </c>
    </row>
    <row r="2060" spans="2:11">
      <c r="B2060" t="s">
        <v>3</v>
      </c>
      <c r="C2060">
        <v>6216733</v>
      </c>
      <c r="F2060" t="s">
        <v>1286</v>
      </c>
      <c r="J2060" t="s">
        <v>3</v>
      </c>
      <c r="K2060">
        <v>5665888</v>
      </c>
    </row>
    <row r="2061" spans="2:11">
      <c r="B2061" t="s">
        <v>1045</v>
      </c>
      <c r="F2061" t="s">
        <v>1287</v>
      </c>
      <c r="J2061" t="s">
        <v>1045</v>
      </c>
    </row>
    <row r="2062" spans="2:11">
      <c r="B2062" t="s">
        <v>3</v>
      </c>
      <c r="C2062">
        <v>6349898</v>
      </c>
      <c r="F2062" t="s">
        <v>1288</v>
      </c>
      <c r="J2062" t="s">
        <v>3</v>
      </c>
      <c r="K2062">
        <v>5774749</v>
      </c>
    </row>
    <row r="2063" spans="2:11">
      <c r="B2063" t="s">
        <v>1046</v>
      </c>
      <c r="F2063" t="s">
        <v>1289</v>
      </c>
      <c r="J2063" t="s">
        <v>1046</v>
      </c>
    </row>
    <row r="2064" spans="2:11">
      <c r="B2064" t="s">
        <v>3</v>
      </c>
      <c r="C2064">
        <v>6536639</v>
      </c>
      <c r="F2064" t="s">
        <v>1290</v>
      </c>
      <c r="J2064" t="s">
        <v>3</v>
      </c>
      <c r="K2064">
        <v>5908375</v>
      </c>
    </row>
    <row r="2065" spans="2:11">
      <c r="B2065" t="s">
        <v>1047</v>
      </c>
      <c r="F2065" t="s">
        <v>1291</v>
      </c>
      <c r="J2065" t="s">
        <v>1047</v>
      </c>
    </row>
    <row r="2066" spans="2:11">
      <c r="B2066" t="s">
        <v>3</v>
      </c>
      <c r="C2066">
        <v>5986871</v>
      </c>
      <c r="F2066" t="s">
        <v>1292</v>
      </c>
      <c r="J2066" t="s">
        <v>3</v>
      </c>
      <c r="K2066">
        <v>5437247</v>
      </c>
    </row>
    <row r="2067" spans="2:11">
      <c r="B2067" t="s">
        <v>1048</v>
      </c>
      <c r="F2067" t="s">
        <v>1293</v>
      </c>
      <c r="J2067" t="s">
        <v>1048</v>
      </c>
    </row>
    <row r="2068" spans="2:11">
      <c r="B2068" t="s">
        <v>3</v>
      </c>
      <c r="C2068">
        <v>6040178</v>
      </c>
      <c r="F2068" t="s">
        <v>1294</v>
      </c>
      <c r="J2068" t="s">
        <v>3</v>
      </c>
      <c r="K2068">
        <v>5478590</v>
      </c>
    </row>
    <row r="2069" spans="2:11">
      <c r="B2069" t="s">
        <v>1049</v>
      </c>
      <c r="F2069" t="s">
        <v>1295</v>
      </c>
      <c r="J2069" t="s">
        <v>1049</v>
      </c>
    </row>
    <row r="2070" spans="2:11">
      <c r="B2070" t="s">
        <v>3</v>
      </c>
      <c r="C2070">
        <v>6044154</v>
      </c>
      <c r="F2070" t="s">
        <v>1296</v>
      </c>
      <c r="J2070" t="s">
        <v>3</v>
      </c>
      <c r="K2070">
        <v>5521686</v>
      </c>
    </row>
    <row r="2071" spans="2:11">
      <c r="B2071" t="s">
        <v>1050</v>
      </c>
      <c r="F2071" t="s">
        <v>0</v>
      </c>
      <c r="G2071">
        <v>16</v>
      </c>
      <c r="J2071" t="s">
        <v>1050</v>
      </c>
    </row>
    <row r="2072" spans="2:11">
      <c r="B2072" t="s">
        <v>3</v>
      </c>
      <c r="C2072">
        <v>6471676</v>
      </c>
      <c r="F2072" t="s">
        <v>1</v>
      </c>
      <c r="G2072">
        <v>128</v>
      </c>
      <c r="J2072" t="s">
        <v>3</v>
      </c>
      <c r="K2072">
        <v>5836081</v>
      </c>
    </row>
    <row r="2073" spans="2:11">
      <c r="B2073" t="s">
        <v>1051</v>
      </c>
      <c r="F2073" t="s">
        <v>2</v>
      </c>
      <c r="J2073" t="s">
        <v>1051</v>
      </c>
    </row>
    <row r="2074" spans="2:11">
      <c r="B2074" t="s">
        <v>3</v>
      </c>
      <c r="C2074">
        <v>6431818</v>
      </c>
      <c r="F2074" t="s">
        <v>323</v>
      </c>
      <c r="G2074">
        <v>7.0629999999999997</v>
      </c>
      <c r="J2074" t="s">
        <v>3</v>
      </c>
      <c r="K2074">
        <v>5843897</v>
      </c>
    </row>
    <row r="2075" spans="2:11">
      <c r="B2075" t="s">
        <v>1052</v>
      </c>
      <c r="F2075" t="s">
        <v>324</v>
      </c>
      <c r="G2075">
        <v>256</v>
      </c>
      <c r="J2075" t="s">
        <v>1052</v>
      </c>
    </row>
    <row r="2076" spans="2:11">
      <c r="B2076" t="s">
        <v>3</v>
      </c>
      <c r="C2076">
        <v>6354343</v>
      </c>
      <c r="F2076" t="s">
        <v>325</v>
      </c>
      <c r="G2076">
        <v>14404</v>
      </c>
      <c r="J2076" t="s">
        <v>3</v>
      </c>
      <c r="K2076">
        <v>5793591</v>
      </c>
    </row>
    <row r="2077" spans="2:11">
      <c r="B2077" t="s">
        <v>1053</v>
      </c>
      <c r="F2077" t="s">
        <v>326</v>
      </c>
      <c r="G2077">
        <v>14660</v>
      </c>
      <c r="H2077">
        <f>(G2077+G2082+G2087+G2092+G2097+G2102+G2107+G2112+G2117+G2122)/10</f>
        <v>11413.6</v>
      </c>
      <c r="J2077" t="s">
        <v>1053</v>
      </c>
    </row>
    <row r="2078" spans="2:11">
      <c r="B2078" t="s">
        <v>3</v>
      </c>
      <c r="C2078">
        <v>6097320</v>
      </c>
      <c r="F2078" t="s">
        <v>4</v>
      </c>
      <c r="J2078" t="s">
        <v>3</v>
      </c>
      <c r="K2078">
        <v>5554952</v>
      </c>
    </row>
    <row r="2079" spans="2:11">
      <c r="B2079" t="s">
        <v>1054</v>
      </c>
      <c r="F2079" t="s">
        <v>323</v>
      </c>
      <c r="G2079">
        <v>7.0309999999999997</v>
      </c>
      <c r="J2079" t="s">
        <v>1054</v>
      </c>
    </row>
    <row r="2080" spans="2:11">
      <c r="B2080" t="s">
        <v>3</v>
      </c>
      <c r="C2080">
        <v>6200388</v>
      </c>
      <c r="F2080" t="s">
        <v>324</v>
      </c>
      <c r="G2080">
        <v>256</v>
      </c>
      <c r="J2080" t="s">
        <v>3</v>
      </c>
      <c r="K2080">
        <v>5649543</v>
      </c>
    </row>
    <row r="2081" spans="2:11">
      <c r="B2081" t="s">
        <v>1055</v>
      </c>
      <c r="F2081" t="s">
        <v>325</v>
      </c>
      <c r="G2081">
        <v>15562</v>
      </c>
      <c r="J2081" t="s">
        <v>1055</v>
      </c>
    </row>
    <row r="2082" spans="2:11">
      <c r="B2082" t="s">
        <v>3</v>
      </c>
      <c r="C2082">
        <v>6354462</v>
      </c>
      <c r="F2082" t="s">
        <v>326</v>
      </c>
      <c r="G2082">
        <v>15818</v>
      </c>
      <c r="J2082" t="s">
        <v>3</v>
      </c>
      <c r="K2082">
        <v>5779313</v>
      </c>
    </row>
    <row r="2083" spans="2:11">
      <c r="B2083" t="s">
        <v>1056</v>
      </c>
      <c r="F2083" t="s">
        <v>5</v>
      </c>
      <c r="J2083" t="s">
        <v>1056</v>
      </c>
    </row>
    <row r="2084" spans="2:11">
      <c r="B2084" t="s">
        <v>3</v>
      </c>
      <c r="C2084">
        <v>6508282</v>
      </c>
      <c r="F2084" t="s">
        <v>323</v>
      </c>
      <c r="G2084">
        <v>7.657</v>
      </c>
      <c r="J2084" t="s">
        <v>3</v>
      </c>
      <c r="K2084">
        <v>5880018</v>
      </c>
    </row>
    <row r="2085" spans="2:11">
      <c r="B2085" t="s">
        <v>1057</v>
      </c>
      <c r="F2085" t="s">
        <v>324</v>
      </c>
      <c r="G2085">
        <v>256</v>
      </c>
      <c r="J2085" t="s">
        <v>1057</v>
      </c>
    </row>
    <row r="2086" spans="2:11">
      <c r="B2086" t="s">
        <v>3</v>
      </c>
      <c r="C2086">
        <v>5945718</v>
      </c>
      <c r="F2086" t="s">
        <v>325</v>
      </c>
      <c r="G2086">
        <v>5908</v>
      </c>
      <c r="J2086" t="s">
        <v>3</v>
      </c>
      <c r="K2086">
        <v>5396094</v>
      </c>
    </row>
    <row r="2087" spans="2:11">
      <c r="B2087" t="s">
        <v>1058</v>
      </c>
      <c r="F2087" t="s">
        <v>326</v>
      </c>
      <c r="G2087">
        <v>6164</v>
      </c>
      <c r="J2087" t="s">
        <v>1058</v>
      </c>
    </row>
    <row r="2088" spans="2:11">
      <c r="B2088" t="s">
        <v>3</v>
      </c>
      <c r="C2088">
        <v>6027690</v>
      </c>
      <c r="F2088" t="s">
        <v>6</v>
      </c>
      <c r="J2088" t="s">
        <v>3</v>
      </c>
      <c r="K2088">
        <v>5466102</v>
      </c>
    </row>
    <row r="2089" spans="2:11">
      <c r="B2089" t="s">
        <v>1059</v>
      </c>
      <c r="F2089" t="s">
        <v>323</v>
      </c>
      <c r="G2089">
        <v>7.1769999999999996</v>
      </c>
      <c r="J2089" t="s">
        <v>1059</v>
      </c>
    </row>
    <row r="2090" spans="2:11">
      <c r="B2090" t="s">
        <v>3</v>
      </c>
      <c r="C2090">
        <v>6034998</v>
      </c>
      <c r="F2090" t="s">
        <v>324</v>
      </c>
      <c r="G2090">
        <v>256</v>
      </c>
      <c r="J2090" t="s">
        <v>3</v>
      </c>
      <c r="K2090">
        <v>5512530</v>
      </c>
    </row>
    <row r="2091" spans="2:11">
      <c r="B2091" t="s">
        <v>1060</v>
      </c>
      <c r="F2091" t="s">
        <v>325</v>
      </c>
      <c r="G2091">
        <v>12163</v>
      </c>
      <c r="J2091" t="s">
        <v>1060</v>
      </c>
    </row>
    <row r="2092" spans="2:11">
      <c r="B2092" t="s">
        <v>3</v>
      </c>
      <c r="C2092">
        <v>6402887</v>
      </c>
      <c r="F2092" t="s">
        <v>326</v>
      </c>
      <c r="G2092">
        <v>12419</v>
      </c>
      <c r="J2092" t="s">
        <v>3</v>
      </c>
      <c r="K2092">
        <v>5767292</v>
      </c>
    </row>
    <row r="2093" spans="2:11">
      <c r="B2093" t="s">
        <v>1061</v>
      </c>
      <c r="F2093" t="s">
        <v>7</v>
      </c>
      <c r="J2093" t="s">
        <v>1061</v>
      </c>
    </row>
    <row r="2094" spans="2:11">
      <c r="B2094" t="s">
        <v>3</v>
      </c>
      <c r="C2094">
        <v>6465677</v>
      </c>
      <c r="F2094" t="s">
        <v>323</v>
      </c>
      <c r="G2094">
        <v>7.5179999999999998</v>
      </c>
      <c r="J2094" t="s">
        <v>3</v>
      </c>
      <c r="K2094">
        <v>5877756</v>
      </c>
    </row>
    <row r="2095" spans="2:11">
      <c r="B2095" t="s">
        <v>1062</v>
      </c>
      <c r="F2095" t="s">
        <v>324</v>
      </c>
      <c r="G2095">
        <v>256</v>
      </c>
      <c r="J2095" t="s">
        <v>1062</v>
      </c>
    </row>
    <row r="2096" spans="2:11">
      <c r="B2096" t="s">
        <v>3</v>
      </c>
      <c r="C2096">
        <v>6387810</v>
      </c>
      <c r="F2096" t="s">
        <v>325</v>
      </c>
      <c r="G2096">
        <v>7131</v>
      </c>
      <c r="J2096" t="s">
        <v>3</v>
      </c>
      <c r="K2096">
        <v>5827058</v>
      </c>
    </row>
    <row r="2097" spans="2:11">
      <c r="B2097" t="s">
        <v>1063</v>
      </c>
      <c r="F2097" t="s">
        <v>326</v>
      </c>
      <c r="G2097">
        <v>7387</v>
      </c>
      <c r="J2097" t="s">
        <v>1063</v>
      </c>
    </row>
    <row r="2098" spans="2:11">
      <c r="B2098" t="s">
        <v>3</v>
      </c>
      <c r="C2098">
        <v>6114946</v>
      </c>
      <c r="F2098" t="s">
        <v>8</v>
      </c>
      <c r="J2098" t="s">
        <v>3</v>
      </c>
      <c r="K2098">
        <v>5572578</v>
      </c>
    </row>
    <row r="2099" spans="2:11">
      <c r="B2099" t="s">
        <v>1064</v>
      </c>
      <c r="F2099" t="s">
        <v>323</v>
      </c>
      <c r="G2099">
        <v>7.0709999999999997</v>
      </c>
      <c r="J2099" t="s">
        <v>1064</v>
      </c>
    </row>
    <row r="2100" spans="2:11">
      <c r="B2100" t="s">
        <v>3</v>
      </c>
      <c r="C2100">
        <v>6190658</v>
      </c>
      <c r="F2100" t="s">
        <v>324</v>
      </c>
      <c r="G2100">
        <v>256</v>
      </c>
      <c r="J2100" t="s">
        <v>3</v>
      </c>
      <c r="K2100">
        <v>5639813</v>
      </c>
    </row>
    <row r="2101" spans="2:11">
      <c r="B2101" t="s">
        <v>1065</v>
      </c>
      <c r="F2101" t="s">
        <v>325</v>
      </c>
      <c r="G2101">
        <v>14414</v>
      </c>
      <c r="J2101" t="s">
        <v>1065</v>
      </c>
    </row>
    <row r="2102" spans="2:11">
      <c r="B2102" t="s">
        <v>3</v>
      </c>
      <c r="C2102">
        <v>6296040</v>
      </c>
      <c r="F2102" t="s">
        <v>326</v>
      </c>
      <c r="G2102">
        <v>14670</v>
      </c>
      <c r="J2102" t="s">
        <v>3</v>
      </c>
      <c r="K2102">
        <v>5720891</v>
      </c>
    </row>
    <row r="2103" spans="2:11">
      <c r="B2103" t="s">
        <v>1066</v>
      </c>
      <c r="F2103" t="s">
        <v>9</v>
      </c>
      <c r="J2103" t="s">
        <v>1066</v>
      </c>
    </row>
    <row r="2104" spans="2:11">
      <c r="B2104" t="s">
        <v>3</v>
      </c>
      <c r="C2104">
        <v>6501751</v>
      </c>
      <c r="F2104" t="s">
        <v>323</v>
      </c>
      <c r="G2104">
        <v>7.2009999999999996</v>
      </c>
      <c r="J2104" t="s">
        <v>3</v>
      </c>
      <c r="K2104">
        <v>5873487</v>
      </c>
    </row>
    <row r="2105" spans="2:11">
      <c r="B2105" t="s">
        <v>1067</v>
      </c>
      <c r="F2105" t="s">
        <v>324</v>
      </c>
      <c r="G2105">
        <v>256</v>
      </c>
      <c r="J2105" t="s">
        <v>1067</v>
      </c>
    </row>
    <row r="2106" spans="2:11">
      <c r="B2106" t="s">
        <v>3</v>
      </c>
      <c r="C2106">
        <v>5957450</v>
      </c>
      <c r="F2106" t="s">
        <v>325</v>
      </c>
      <c r="G2106">
        <v>10285</v>
      </c>
      <c r="J2106" t="s">
        <v>3</v>
      </c>
      <c r="K2106">
        <v>5407826</v>
      </c>
    </row>
    <row r="2107" spans="2:11">
      <c r="B2107" t="s">
        <v>1068</v>
      </c>
      <c r="F2107" t="s">
        <v>326</v>
      </c>
      <c r="G2107">
        <v>10541</v>
      </c>
      <c r="J2107" t="s">
        <v>1068</v>
      </c>
    </row>
    <row r="2108" spans="2:11">
      <c r="B2108" t="s">
        <v>3</v>
      </c>
      <c r="C2108">
        <v>6022937</v>
      </c>
      <c r="F2108" t="s">
        <v>10</v>
      </c>
      <c r="J2108" t="s">
        <v>3</v>
      </c>
      <c r="K2108">
        <v>5461349</v>
      </c>
    </row>
    <row r="2109" spans="2:11">
      <c r="B2109" t="s">
        <v>1069</v>
      </c>
      <c r="F2109" t="s">
        <v>323</v>
      </c>
      <c r="G2109">
        <v>7.1769999999999996</v>
      </c>
      <c r="J2109" t="s">
        <v>1069</v>
      </c>
    </row>
    <row r="2110" spans="2:11">
      <c r="B2110" t="s">
        <v>3</v>
      </c>
      <c r="C2110">
        <v>5998780</v>
      </c>
      <c r="F2110" t="s">
        <v>324</v>
      </c>
      <c r="G2110">
        <v>256</v>
      </c>
      <c r="J2110" t="s">
        <v>3</v>
      </c>
      <c r="K2110">
        <v>5476312</v>
      </c>
    </row>
    <row r="2111" spans="2:11">
      <c r="B2111" t="s">
        <v>1070</v>
      </c>
      <c r="F2111" t="s">
        <v>325</v>
      </c>
      <c r="G2111">
        <v>10316</v>
      </c>
      <c r="J2111" t="s">
        <v>1070</v>
      </c>
    </row>
    <row r="2112" spans="2:11">
      <c r="B2112" t="s">
        <v>3</v>
      </c>
      <c r="C2112">
        <v>6413156</v>
      </c>
      <c r="F2112" t="s">
        <v>326</v>
      </c>
      <c r="G2112">
        <v>10572</v>
      </c>
      <c r="J2112" t="s">
        <v>3</v>
      </c>
      <c r="K2112">
        <v>5777561</v>
      </c>
    </row>
    <row r="2113" spans="2:11">
      <c r="B2113" t="s">
        <v>1071</v>
      </c>
      <c r="F2113" t="s">
        <v>11</v>
      </c>
      <c r="J2113" t="s">
        <v>1071</v>
      </c>
    </row>
    <row r="2114" spans="2:11">
      <c r="B2114" t="s">
        <v>3</v>
      </c>
      <c r="C2114">
        <v>6399135</v>
      </c>
      <c r="F2114" t="s">
        <v>323</v>
      </c>
      <c r="G2114">
        <v>7.194</v>
      </c>
      <c r="J2114" t="s">
        <v>3</v>
      </c>
      <c r="K2114">
        <v>5811214</v>
      </c>
    </row>
    <row r="2115" spans="2:11">
      <c r="B2115" t="s">
        <v>1072</v>
      </c>
      <c r="F2115" t="s">
        <v>324</v>
      </c>
      <c r="G2115">
        <v>256</v>
      </c>
      <c r="J2115" t="s">
        <v>1072</v>
      </c>
    </row>
    <row r="2116" spans="2:11">
      <c r="B2116" t="s">
        <v>3</v>
      </c>
      <c r="C2116">
        <v>6372739</v>
      </c>
      <c r="F2116" t="s">
        <v>325</v>
      </c>
      <c r="G2116">
        <v>10954</v>
      </c>
      <c r="J2116" t="s">
        <v>3</v>
      </c>
      <c r="K2116">
        <v>5811987</v>
      </c>
    </row>
    <row r="2117" spans="2:11">
      <c r="B2117" t="s">
        <v>1073</v>
      </c>
      <c r="F2117" t="s">
        <v>326</v>
      </c>
      <c r="G2117">
        <v>11210</v>
      </c>
      <c r="J2117" t="s">
        <v>1073</v>
      </c>
    </row>
    <row r="2118" spans="2:11">
      <c r="B2118" t="s">
        <v>3</v>
      </c>
      <c r="C2118">
        <v>6095388</v>
      </c>
      <c r="F2118" t="s">
        <v>12</v>
      </c>
      <c r="J2118" t="s">
        <v>3</v>
      </c>
      <c r="K2118">
        <v>5553020</v>
      </c>
    </row>
    <row r="2119" spans="2:11">
      <c r="B2119" t="s">
        <v>1074</v>
      </c>
      <c r="F2119" t="s">
        <v>323</v>
      </c>
      <c r="G2119">
        <v>7.2309999999999999</v>
      </c>
      <c r="J2119" t="s">
        <v>1074</v>
      </c>
    </row>
    <row r="2120" spans="2:11">
      <c r="B2120" t="s">
        <v>3</v>
      </c>
      <c r="C2120">
        <v>6192310</v>
      </c>
      <c r="F2120" t="s">
        <v>324</v>
      </c>
      <c r="G2120">
        <v>256</v>
      </c>
      <c r="J2120" t="s">
        <v>3</v>
      </c>
      <c r="K2120">
        <v>5641465</v>
      </c>
    </row>
    <row r="2121" spans="2:11">
      <c r="B2121" t="s">
        <v>1075</v>
      </c>
      <c r="F2121" t="s">
        <v>325</v>
      </c>
      <c r="G2121">
        <v>10439</v>
      </c>
      <c r="J2121" t="s">
        <v>1075</v>
      </c>
    </row>
    <row r="2122" spans="2:11">
      <c r="B2122" t="s">
        <v>3</v>
      </c>
      <c r="C2122">
        <v>6292470</v>
      </c>
      <c r="F2122" t="s">
        <v>326</v>
      </c>
      <c r="G2122">
        <v>10695</v>
      </c>
      <c r="J2122" t="s">
        <v>3</v>
      </c>
      <c r="K2122">
        <v>5717321</v>
      </c>
    </row>
    <row r="2123" spans="2:11">
      <c r="B2123" t="s">
        <v>1076</v>
      </c>
      <c r="F2123" t="s">
        <v>13</v>
      </c>
      <c r="J2123" t="s">
        <v>1076</v>
      </c>
    </row>
    <row r="2124" spans="2:11">
      <c r="B2124" t="s">
        <v>3</v>
      </c>
      <c r="C2124">
        <v>6499049</v>
      </c>
      <c r="F2124" t="s">
        <v>323</v>
      </c>
      <c r="G2124">
        <v>7.1559999999999997</v>
      </c>
      <c r="J2124" t="s">
        <v>3</v>
      </c>
      <c r="K2124">
        <v>5870785</v>
      </c>
    </row>
    <row r="2125" spans="2:11">
      <c r="B2125" t="s">
        <v>1077</v>
      </c>
      <c r="F2125" t="s">
        <v>324</v>
      </c>
      <c r="G2125">
        <v>512</v>
      </c>
      <c r="J2125" t="s">
        <v>1077</v>
      </c>
    </row>
    <row r="2126" spans="2:11">
      <c r="B2126" t="s">
        <v>3</v>
      </c>
      <c r="C2126">
        <v>5931095</v>
      </c>
      <c r="F2126" t="s">
        <v>325</v>
      </c>
      <c r="G2126">
        <v>15255</v>
      </c>
      <c r="J2126" t="s">
        <v>3</v>
      </c>
      <c r="K2126">
        <v>5381471</v>
      </c>
    </row>
    <row r="2127" spans="2:11">
      <c r="B2127" t="s">
        <v>1078</v>
      </c>
      <c r="F2127" t="s">
        <v>326</v>
      </c>
      <c r="G2127">
        <v>15767</v>
      </c>
      <c r="H2127">
        <f>(G2127+G2132+G2137+G2142+G2147+G2152+G2157+G2162+G2167+G2172)/10</f>
        <v>23189.5</v>
      </c>
      <c r="J2127" t="s">
        <v>1078</v>
      </c>
    </row>
    <row r="2128" spans="2:11">
      <c r="B2128" t="s">
        <v>3</v>
      </c>
      <c r="C2128">
        <v>5973916</v>
      </c>
      <c r="F2128" t="s">
        <v>14</v>
      </c>
      <c r="J2128" t="s">
        <v>3</v>
      </c>
      <c r="K2128">
        <v>5412328</v>
      </c>
    </row>
    <row r="2129" spans="2:11">
      <c r="B2129" t="s">
        <v>1079</v>
      </c>
      <c r="F2129" t="s">
        <v>323</v>
      </c>
      <c r="G2129">
        <v>6.9630000000000001</v>
      </c>
      <c r="J2129" t="s">
        <v>1079</v>
      </c>
    </row>
    <row r="2130" spans="2:11">
      <c r="B2130" t="s">
        <v>3</v>
      </c>
      <c r="C2130">
        <v>6009896</v>
      </c>
      <c r="F2130" t="s">
        <v>324</v>
      </c>
      <c r="G2130">
        <v>512</v>
      </c>
      <c r="J2130" t="s">
        <v>3</v>
      </c>
      <c r="K2130">
        <v>5487428</v>
      </c>
    </row>
    <row r="2131" spans="2:11">
      <c r="B2131" t="s">
        <v>1080</v>
      </c>
      <c r="F2131" t="s">
        <v>325</v>
      </c>
      <c r="G2131">
        <v>23465</v>
      </c>
      <c r="J2131" t="s">
        <v>1080</v>
      </c>
    </row>
    <row r="2132" spans="2:11">
      <c r="B2132" t="s">
        <v>3</v>
      </c>
      <c r="C2132">
        <v>6399051</v>
      </c>
      <c r="F2132" t="s">
        <v>326</v>
      </c>
      <c r="G2132">
        <v>23977</v>
      </c>
      <c r="J2132" t="s">
        <v>3</v>
      </c>
      <c r="K2132">
        <v>5763456</v>
      </c>
    </row>
    <row r="2133" spans="2:11">
      <c r="B2133" t="s">
        <v>1081</v>
      </c>
      <c r="F2133" t="s">
        <v>15</v>
      </c>
      <c r="J2133" t="s">
        <v>1081</v>
      </c>
    </row>
    <row r="2134" spans="2:11">
      <c r="B2134" t="s">
        <v>3</v>
      </c>
      <c r="C2134">
        <v>6349519</v>
      </c>
      <c r="F2134" t="s">
        <v>323</v>
      </c>
      <c r="G2134">
        <v>7.02</v>
      </c>
      <c r="J2134" t="s">
        <v>3</v>
      </c>
      <c r="K2134">
        <v>5761598</v>
      </c>
    </row>
    <row r="2135" spans="2:11">
      <c r="B2135" t="s">
        <v>1082</v>
      </c>
      <c r="F2135" t="s">
        <v>324</v>
      </c>
      <c r="G2135">
        <v>512</v>
      </c>
      <c r="J2135" t="s">
        <v>1082</v>
      </c>
    </row>
    <row r="2136" spans="2:11">
      <c r="B2136" t="s">
        <v>3</v>
      </c>
      <c r="C2136">
        <v>6364843</v>
      </c>
      <c r="F2136" t="s">
        <v>325</v>
      </c>
      <c r="G2136">
        <v>19859</v>
      </c>
      <c r="J2136" t="s">
        <v>3</v>
      </c>
      <c r="K2136">
        <v>5804091</v>
      </c>
    </row>
    <row r="2137" spans="2:11">
      <c r="B2137" t="s">
        <v>1083</v>
      </c>
      <c r="F2137" t="s">
        <v>326</v>
      </c>
      <c r="G2137">
        <v>20371</v>
      </c>
      <c r="J2137" t="s">
        <v>1083</v>
      </c>
    </row>
    <row r="2138" spans="2:11">
      <c r="B2138" t="s">
        <v>3</v>
      </c>
      <c r="C2138">
        <v>6038688</v>
      </c>
      <c r="F2138" t="s">
        <v>16</v>
      </c>
      <c r="J2138" t="s">
        <v>3</v>
      </c>
      <c r="K2138">
        <v>5496320</v>
      </c>
    </row>
    <row r="2139" spans="2:11">
      <c r="B2139" t="s">
        <v>1084</v>
      </c>
      <c r="F2139" t="s">
        <v>323</v>
      </c>
      <c r="G2139">
        <v>7.01</v>
      </c>
      <c r="J2139" t="s">
        <v>1084</v>
      </c>
    </row>
    <row r="2140" spans="2:11">
      <c r="B2140" t="s">
        <v>3</v>
      </c>
      <c r="C2140">
        <v>6180704</v>
      </c>
      <c r="F2140" t="s">
        <v>324</v>
      </c>
      <c r="G2140">
        <v>512</v>
      </c>
      <c r="J2140" t="s">
        <v>3</v>
      </c>
      <c r="K2140">
        <v>5629859</v>
      </c>
    </row>
    <row r="2141" spans="2:11">
      <c r="B2141" t="s">
        <v>1085</v>
      </c>
      <c r="F2141" t="s">
        <v>325</v>
      </c>
      <c r="G2141">
        <v>23245</v>
      </c>
      <c r="J2141" t="s">
        <v>1085</v>
      </c>
    </row>
    <row r="2142" spans="2:11">
      <c r="B2142" t="s">
        <v>3</v>
      </c>
      <c r="C2142">
        <v>6256259</v>
      </c>
      <c r="F2142" t="s">
        <v>326</v>
      </c>
      <c r="G2142">
        <v>23757</v>
      </c>
      <c r="J2142" t="s">
        <v>3</v>
      </c>
      <c r="K2142">
        <v>5681110</v>
      </c>
    </row>
    <row r="2143" spans="2:11">
      <c r="B2143" t="s">
        <v>1086</v>
      </c>
      <c r="F2143" t="s">
        <v>17</v>
      </c>
      <c r="J2143" t="s">
        <v>1086</v>
      </c>
    </row>
    <row r="2144" spans="2:11">
      <c r="B2144" t="s">
        <v>3</v>
      </c>
      <c r="C2144">
        <v>6482655</v>
      </c>
      <c r="F2144" t="s">
        <v>323</v>
      </c>
      <c r="G2144">
        <v>6.9560000000000004</v>
      </c>
      <c r="J2144" t="s">
        <v>3</v>
      </c>
      <c r="K2144">
        <v>5854391</v>
      </c>
    </row>
    <row r="2145" spans="2:11">
      <c r="B2145" t="s">
        <v>1087</v>
      </c>
      <c r="F2145" t="s">
        <v>324</v>
      </c>
      <c r="G2145">
        <v>512</v>
      </c>
      <c r="J2145" t="s">
        <v>1087</v>
      </c>
    </row>
    <row r="2146" spans="2:11">
      <c r="B2146" t="s">
        <v>3</v>
      </c>
      <c r="C2146">
        <v>5908842</v>
      </c>
      <c r="F2146" t="s">
        <v>325</v>
      </c>
      <c r="G2146">
        <v>25576</v>
      </c>
      <c r="J2146" t="s">
        <v>3</v>
      </c>
      <c r="K2146">
        <v>5359218</v>
      </c>
    </row>
    <row r="2147" spans="2:11">
      <c r="B2147" t="s">
        <v>1088</v>
      </c>
      <c r="F2147" t="s">
        <v>326</v>
      </c>
      <c r="G2147">
        <v>26088</v>
      </c>
      <c r="J2147" t="s">
        <v>1088</v>
      </c>
    </row>
    <row r="2148" spans="2:11">
      <c r="B2148" t="s">
        <v>3</v>
      </c>
      <c r="C2148">
        <v>5931881</v>
      </c>
      <c r="F2148" t="s">
        <v>18</v>
      </c>
      <c r="J2148" t="s">
        <v>3</v>
      </c>
      <c r="K2148">
        <v>5370293</v>
      </c>
    </row>
    <row r="2149" spans="2:11">
      <c r="B2149" t="s">
        <v>1089</v>
      </c>
      <c r="F2149" t="s">
        <v>323</v>
      </c>
      <c r="G2149">
        <v>6.952</v>
      </c>
      <c r="J2149" t="s">
        <v>1089</v>
      </c>
    </row>
    <row r="2150" spans="2:11">
      <c r="B2150" t="s">
        <v>3</v>
      </c>
      <c r="C2150">
        <v>6020417</v>
      </c>
      <c r="F2150" t="s">
        <v>324</v>
      </c>
      <c r="G2150">
        <v>512</v>
      </c>
      <c r="J2150" t="s">
        <v>3</v>
      </c>
      <c r="K2150">
        <v>5497949</v>
      </c>
    </row>
    <row r="2151" spans="2:11">
      <c r="B2151" t="s">
        <v>1090</v>
      </c>
      <c r="F2151" t="s">
        <v>325</v>
      </c>
      <c r="G2151">
        <v>25316</v>
      </c>
      <c r="J2151" t="s">
        <v>1090</v>
      </c>
    </row>
    <row r="2152" spans="2:11">
      <c r="B2152" t="s">
        <v>3</v>
      </c>
      <c r="C2152">
        <v>6381817</v>
      </c>
      <c r="F2152" t="s">
        <v>326</v>
      </c>
      <c r="G2152">
        <v>25828</v>
      </c>
      <c r="J2152" t="s">
        <v>3</v>
      </c>
      <c r="K2152">
        <v>5746222</v>
      </c>
    </row>
    <row r="2153" spans="2:11">
      <c r="B2153" t="s">
        <v>1091</v>
      </c>
      <c r="F2153" t="s">
        <v>19</v>
      </c>
      <c r="J2153" t="s">
        <v>1091</v>
      </c>
    </row>
    <row r="2154" spans="2:11">
      <c r="B2154" t="s">
        <v>3</v>
      </c>
      <c r="C2154">
        <v>6340720</v>
      </c>
      <c r="F2154" t="s">
        <v>323</v>
      </c>
      <c r="G2154">
        <v>6.9429999999999996</v>
      </c>
      <c r="J2154" t="s">
        <v>3</v>
      </c>
      <c r="K2154">
        <v>5752799</v>
      </c>
    </row>
    <row r="2155" spans="2:11">
      <c r="B2155" t="s">
        <v>1092</v>
      </c>
      <c r="F2155" t="s">
        <v>324</v>
      </c>
      <c r="G2155">
        <v>512</v>
      </c>
      <c r="J2155" t="s">
        <v>1092</v>
      </c>
    </row>
    <row r="2156" spans="2:11">
      <c r="B2156" t="s">
        <v>3</v>
      </c>
      <c r="C2156">
        <v>6389063</v>
      </c>
      <c r="F2156" t="s">
        <v>325</v>
      </c>
      <c r="G2156">
        <v>23077</v>
      </c>
      <c r="J2156" t="s">
        <v>3</v>
      </c>
      <c r="K2156">
        <v>5828311</v>
      </c>
    </row>
    <row r="2157" spans="2:11">
      <c r="B2157" t="s">
        <v>1093</v>
      </c>
      <c r="F2157" t="s">
        <v>326</v>
      </c>
      <c r="G2157">
        <v>23589</v>
      </c>
      <c r="J2157" t="s">
        <v>1093</v>
      </c>
    </row>
    <row r="2158" spans="2:11">
      <c r="B2158" t="s">
        <v>3</v>
      </c>
      <c r="C2158">
        <v>6036371</v>
      </c>
      <c r="F2158" t="s">
        <v>20</v>
      </c>
      <c r="J2158" t="s">
        <v>3</v>
      </c>
      <c r="K2158">
        <v>5494003</v>
      </c>
    </row>
    <row r="2159" spans="2:11">
      <c r="B2159" t="s">
        <v>1094</v>
      </c>
      <c r="F2159" t="s">
        <v>323</v>
      </c>
      <c r="G2159">
        <v>6.9409999999999998</v>
      </c>
      <c r="J2159" t="s">
        <v>1094</v>
      </c>
    </row>
    <row r="2160" spans="2:11">
      <c r="B2160" t="s">
        <v>3</v>
      </c>
      <c r="C2160">
        <v>6145452</v>
      </c>
      <c r="F2160" t="s">
        <v>324</v>
      </c>
      <c r="G2160">
        <v>512</v>
      </c>
      <c r="J2160" t="s">
        <v>3</v>
      </c>
      <c r="K2160">
        <v>5594607</v>
      </c>
    </row>
    <row r="2161" spans="2:11">
      <c r="B2161" t="s">
        <v>1095</v>
      </c>
      <c r="F2161" t="s">
        <v>325</v>
      </c>
      <c r="G2161">
        <v>22947</v>
      </c>
      <c r="J2161" t="s">
        <v>1095</v>
      </c>
    </row>
    <row r="2162" spans="2:11">
      <c r="B2162" t="s">
        <v>3</v>
      </c>
      <c r="C2162">
        <v>6258205</v>
      </c>
      <c r="F2162" t="s">
        <v>326</v>
      </c>
      <c r="G2162">
        <v>23459</v>
      </c>
      <c r="J2162" t="s">
        <v>3</v>
      </c>
      <c r="K2162">
        <v>5683056</v>
      </c>
    </row>
    <row r="2163" spans="2:11">
      <c r="B2163" t="s">
        <v>1096</v>
      </c>
      <c r="F2163" t="s">
        <v>21</v>
      </c>
      <c r="J2163" t="s">
        <v>1096</v>
      </c>
    </row>
    <row r="2164" spans="2:11">
      <c r="B2164" t="s">
        <v>3</v>
      </c>
      <c r="C2164">
        <v>6469467</v>
      </c>
      <c r="F2164" t="s">
        <v>323</v>
      </c>
      <c r="G2164">
        <v>6.9749999999999996</v>
      </c>
      <c r="J2164" t="s">
        <v>3</v>
      </c>
      <c r="K2164">
        <v>5841203</v>
      </c>
    </row>
    <row r="2165" spans="2:11">
      <c r="B2165" t="s">
        <v>1097</v>
      </c>
      <c r="F2165" t="s">
        <v>324</v>
      </c>
      <c r="G2165">
        <v>512</v>
      </c>
      <c r="J2165" t="s">
        <v>1097</v>
      </c>
    </row>
    <row r="2166" spans="2:11">
      <c r="B2166" t="s">
        <v>3</v>
      </c>
      <c r="C2166">
        <v>5866926</v>
      </c>
      <c r="F2166" t="s">
        <v>325</v>
      </c>
      <c r="G2166">
        <v>23682</v>
      </c>
      <c r="J2166" t="s">
        <v>3</v>
      </c>
      <c r="K2166">
        <v>5317302</v>
      </c>
    </row>
    <row r="2167" spans="2:11">
      <c r="B2167" t="s">
        <v>1098</v>
      </c>
      <c r="F2167" t="s">
        <v>326</v>
      </c>
      <c r="G2167">
        <v>24194</v>
      </c>
      <c r="J2167" t="s">
        <v>1098</v>
      </c>
    </row>
    <row r="2168" spans="2:11">
      <c r="B2168" t="s">
        <v>3</v>
      </c>
      <c r="C2168">
        <v>5935563</v>
      </c>
      <c r="F2168" t="s">
        <v>22</v>
      </c>
      <c r="J2168" t="s">
        <v>3</v>
      </c>
      <c r="K2168">
        <v>5373975</v>
      </c>
    </row>
    <row r="2169" spans="2:11">
      <c r="B2169" t="s">
        <v>1099</v>
      </c>
      <c r="F2169" t="s">
        <v>323</v>
      </c>
      <c r="G2169">
        <v>6.9749999999999996</v>
      </c>
      <c r="J2169" t="s">
        <v>1099</v>
      </c>
    </row>
    <row r="2170" spans="2:11">
      <c r="B2170" t="s">
        <v>3</v>
      </c>
      <c r="C2170">
        <v>5964921</v>
      </c>
      <c r="F2170" t="s">
        <v>324</v>
      </c>
      <c r="G2170">
        <v>512</v>
      </c>
      <c r="J2170" t="s">
        <v>3</v>
      </c>
      <c r="K2170">
        <v>5442453</v>
      </c>
    </row>
    <row r="2171" spans="2:11">
      <c r="B2171" t="s">
        <v>1100</v>
      </c>
      <c r="F2171" t="s">
        <v>325</v>
      </c>
      <c r="G2171">
        <v>24353</v>
      </c>
      <c r="J2171" t="s">
        <v>1100</v>
      </c>
    </row>
    <row r="2172" spans="2:11">
      <c r="B2172" t="s">
        <v>3</v>
      </c>
      <c r="C2172">
        <v>6400493</v>
      </c>
      <c r="F2172" t="s">
        <v>326</v>
      </c>
      <c r="G2172">
        <v>24865</v>
      </c>
      <c r="J2172" t="s">
        <v>3</v>
      </c>
      <c r="K2172">
        <v>5764898</v>
      </c>
    </row>
    <row r="2173" spans="2:11">
      <c r="B2173" t="s">
        <v>1101</v>
      </c>
      <c r="F2173" t="s">
        <v>23</v>
      </c>
      <c r="J2173" t="s">
        <v>1101</v>
      </c>
    </row>
    <row r="2174" spans="2:11">
      <c r="B2174" t="s">
        <v>3</v>
      </c>
      <c r="C2174">
        <v>6362910</v>
      </c>
      <c r="F2174" t="s">
        <v>323</v>
      </c>
      <c r="G2174">
        <v>6.74</v>
      </c>
      <c r="J2174" t="s">
        <v>3</v>
      </c>
      <c r="K2174">
        <v>5774989</v>
      </c>
    </row>
    <row r="2175" spans="2:11">
      <c r="B2175" t="s">
        <v>1102</v>
      </c>
      <c r="F2175" t="s">
        <v>324</v>
      </c>
      <c r="G2175">
        <v>768</v>
      </c>
      <c r="J2175" t="s">
        <v>1102</v>
      </c>
    </row>
    <row r="2176" spans="2:11">
      <c r="B2176" t="s">
        <v>3</v>
      </c>
      <c r="C2176">
        <v>6408565</v>
      </c>
      <c r="F2176" t="s">
        <v>325</v>
      </c>
      <c r="G2176">
        <v>40840</v>
      </c>
      <c r="J2176" t="s">
        <v>3</v>
      </c>
      <c r="K2176">
        <v>5847813</v>
      </c>
    </row>
    <row r="2177" spans="2:11">
      <c r="B2177" t="s">
        <v>1103</v>
      </c>
      <c r="F2177" t="s">
        <v>326</v>
      </c>
      <c r="G2177">
        <v>41608</v>
      </c>
      <c r="H2177">
        <f>(G2177+G2182+G2187+G2192+G2197+G2202+G2207+G2212+G2217+G2222)/10</f>
        <v>38848.300000000003</v>
      </c>
      <c r="J2177" t="s">
        <v>1103</v>
      </c>
    </row>
    <row r="2178" spans="2:11">
      <c r="B2178" t="s">
        <v>3</v>
      </c>
      <c r="C2178">
        <v>6043210</v>
      </c>
      <c r="F2178" t="s">
        <v>24</v>
      </c>
      <c r="J2178" t="s">
        <v>3</v>
      </c>
      <c r="K2178">
        <v>5500842</v>
      </c>
    </row>
    <row r="2179" spans="2:11">
      <c r="B2179" t="s">
        <v>1104</v>
      </c>
      <c r="F2179" t="s">
        <v>323</v>
      </c>
      <c r="G2179">
        <v>6.7610000000000001</v>
      </c>
      <c r="J2179" t="s">
        <v>1104</v>
      </c>
    </row>
    <row r="2180" spans="2:11">
      <c r="B2180" t="s">
        <v>3</v>
      </c>
      <c r="C2180">
        <v>6157352</v>
      </c>
      <c r="F2180" t="s">
        <v>324</v>
      </c>
      <c r="G2180">
        <v>768</v>
      </c>
      <c r="J2180" t="s">
        <v>3</v>
      </c>
      <c r="K2180">
        <v>5606507</v>
      </c>
    </row>
    <row r="2181" spans="2:11">
      <c r="B2181" t="s">
        <v>1105</v>
      </c>
      <c r="F2181" t="s">
        <v>325</v>
      </c>
      <c r="G2181">
        <v>39169</v>
      </c>
      <c r="J2181" t="s">
        <v>1105</v>
      </c>
    </row>
    <row r="2182" spans="2:11">
      <c r="B2182" t="s">
        <v>3</v>
      </c>
      <c r="C2182">
        <v>6251877</v>
      </c>
      <c r="F2182" t="s">
        <v>326</v>
      </c>
      <c r="G2182">
        <v>39937</v>
      </c>
      <c r="J2182" t="s">
        <v>3</v>
      </c>
      <c r="K2182">
        <v>5676728</v>
      </c>
    </row>
    <row r="2183" spans="2:11">
      <c r="B2183" t="s">
        <v>1106</v>
      </c>
      <c r="F2183" t="s">
        <v>25</v>
      </c>
      <c r="J2183" t="s">
        <v>1106</v>
      </c>
    </row>
    <row r="2184" spans="2:11">
      <c r="B2184" t="s">
        <v>3</v>
      </c>
      <c r="C2184">
        <v>6405767</v>
      </c>
      <c r="F2184" t="s">
        <v>323</v>
      </c>
      <c r="G2184">
        <v>6.8</v>
      </c>
      <c r="J2184" t="s">
        <v>3</v>
      </c>
      <c r="K2184">
        <v>5777503</v>
      </c>
    </row>
    <row r="2185" spans="2:11">
      <c r="B2185" t="s">
        <v>1107</v>
      </c>
      <c r="F2185" t="s">
        <v>324</v>
      </c>
      <c r="G2185">
        <v>768</v>
      </c>
      <c r="J2185" t="s">
        <v>1107</v>
      </c>
    </row>
    <row r="2186" spans="2:11">
      <c r="B2186" t="s">
        <v>3</v>
      </c>
      <c r="C2186">
        <v>5838009</v>
      </c>
      <c r="F2186" t="s">
        <v>325</v>
      </c>
      <c r="G2186">
        <v>27652</v>
      </c>
      <c r="J2186" t="s">
        <v>3</v>
      </c>
      <c r="K2186">
        <v>5288385</v>
      </c>
    </row>
    <row r="2187" spans="2:11">
      <c r="B2187" t="s">
        <v>1108</v>
      </c>
      <c r="F2187" t="s">
        <v>326</v>
      </c>
      <c r="G2187">
        <v>28420</v>
      </c>
      <c r="J2187" t="s">
        <v>1108</v>
      </c>
    </row>
    <row r="2188" spans="2:11">
      <c r="B2188" t="s">
        <v>3</v>
      </c>
      <c r="C2188">
        <v>5920940</v>
      </c>
      <c r="F2188" t="s">
        <v>26</v>
      </c>
      <c r="J2188" t="s">
        <v>3</v>
      </c>
      <c r="K2188">
        <v>5359352</v>
      </c>
    </row>
    <row r="2189" spans="2:11">
      <c r="B2189" t="s">
        <v>1109</v>
      </c>
      <c r="F2189" t="s">
        <v>323</v>
      </c>
      <c r="G2189">
        <v>6.8</v>
      </c>
      <c r="J2189" t="s">
        <v>1109</v>
      </c>
    </row>
    <row r="2190" spans="2:11">
      <c r="B2190" t="s">
        <v>3</v>
      </c>
      <c r="C2190">
        <v>5975071</v>
      </c>
      <c r="F2190" t="s">
        <v>324</v>
      </c>
      <c r="G2190">
        <v>768</v>
      </c>
      <c r="J2190" t="s">
        <v>3</v>
      </c>
      <c r="K2190">
        <v>5452603</v>
      </c>
    </row>
    <row r="2191" spans="2:11">
      <c r="B2191" t="s">
        <v>1110</v>
      </c>
      <c r="F2191" t="s">
        <v>325</v>
      </c>
      <c r="G2191">
        <v>39340</v>
      </c>
      <c r="J2191" t="s">
        <v>1110</v>
      </c>
    </row>
    <row r="2192" spans="2:11">
      <c r="B2192" t="s">
        <v>3</v>
      </c>
      <c r="C2192">
        <v>6340902</v>
      </c>
      <c r="F2192" t="s">
        <v>326</v>
      </c>
      <c r="G2192">
        <v>40108</v>
      </c>
      <c r="J2192" t="s">
        <v>3</v>
      </c>
      <c r="K2192">
        <v>5705307</v>
      </c>
    </row>
    <row r="2193" spans="2:11">
      <c r="B2193" t="s">
        <v>1111</v>
      </c>
      <c r="F2193" t="s">
        <v>27</v>
      </c>
      <c r="J2193" t="s">
        <v>1111</v>
      </c>
    </row>
    <row r="2194" spans="2:11">
      <c r="B2194" t="s">
        <v>3</v>
      </c>
      <c r="C2194">
        <v>6389370</v>
      </c>
      <c r="F2194" t="s">
        <v>323</v>
      </c>
      <c r="G2194">
        <v>6.7889999999999997</v>
      </c>
      <c r="J2194" t="s">
        <v>3</v>
      </c>
      <c r="K2194">
        <v>5801449</v>
      </c>
    </row>
    <row r="2195" spans="2:11">
      <c r="B2195" t="s">
        <v>1112</v>
      </c>
      <c r="F2195" t="s">
        <v>324</v>
      </c>
      <c r="G2195">
        <v>768</v>
      </c>
      <c r="J2195" t="s">
        <v>1112</v>
      </c>
    </row>
    <row r="2196" spans="2:11">
      <c r="B2196" t="s">
        <v>3</v>
      </c>
      <c r="C2196">
        <v>6296117</v>
      </c>
      <c r="F2196" t="s">
        <v>325</v>
      </c>
      <c r="G2196">
        <v>39228</v>
      </c>
      <c r="J2196" t="s">
        <v>3</v>
      </c>
      <c r="K2196">
        <v>5735365</v>
      </c>
    </row>
    <row r="2197" spans="2:11">
      <c r="B2197" t="s">
        <v>1113</v>
      </c>
      <c r="F2197" t="s">
        <v>326</v>
      </c>
      <c r="G2197">
        <v>39996</v>
      </c>
      <c r="J2197" t="s">
        <v>1113</v>
      </c>
    </row>
    <row r="2198" spans="2:11">
      <c r="B2198" t="s">
        <v>3</v>
      </c>
      <c r="C2198">
        <v>6001973</v>
      </c>
      <c r="F2198" t="s">
        <v>28</v>
      </c>
      <c r="J2198" t="s">
        <v>3</v>
      </c>
      <c r="K2198">
        <v>5459605</v>
      </c>
    </row>
    <row r="2199" spans="2:11">
      <c r="B2199" t="s">
        <v>1114</v>
      </c>
      <c r="F2199" t="s">
        <v>323</v>
      </c>
      <c r="G2199">
        <v>6.7770000000000001</v>
      </c>
      <c r="J2199" t="s">
        <v>1114</v>
      </c>
    </row>
    <row r="2200" spans="2:11">
      <c r="B2200" t="s">
        <v>3</v>
      </c>
      <c r="C2200">
        <v>6128001</v>
      </c>
      <c r="F2200" t="s">
        <v>324</v>
      </c>
      <c r="G2200">
        <v>768</v>
      </c>
      <c r="J2200" t="s">
        <v>3</v>
      </c>
      <c r="K2200">
        <v>5577156</v>
      </c>
    </row>
    <row r="2201" spans="2:11">
      <c r="B2201" t="s">
        <v>1115</v>
      </c>
      <c r="F2201" t="s">
        <v>325</v>
      </c>
      <c r="G2201">
        <v>36846</v>
      </c>
      <c r="J2201" t="s">
        <v>1115</v>
      </c>
    </row>
    <row r="2202" spans="2:11">
      <c r="B2202" t="s">
        <v>3</v>
      </c>
      <c r="C2202">
        <v>6209576</v>
      </c>
      <c r="F2202" t="s">
        <v>326</v>
      </c>
      <c r="G2202">
        <v>37614</v>
      </c>
      <c r="J2202" t="s">
        <v>3</v>
      </c>
      <c r="K2202">
        <v>5634427</v>
      </c>
    </row>
    <row r="2203" spans="2:11">
      <c r="B2203" t="s">
        <v>1116</v>
      </c>
      <c r="F2203" t="s">
        <v>29</v>
      </c>
      <c r="J2203" t="s">
        <v>1116</v>
      </c>
    </row>
    <row r="2204" spans="2:11">
      <c r="B2204" t="s">
        <v>3</v>
      </c>
      <c r="C2204">
        <v>6429749</v>
      </c>
      <c r="F2204" t="s">
        <v>323</v>
      </c>
      <c r="G2204">
        <v>6.7290000000000001</v>
      </c>
      <c r="J2204" t="s">
        <v>3</v>
      </c>
      <c r="K2204">
        <v>5801485</v>
      </c>
    </row>
    <row r="2205" spans="2:11">
      <c r="B2205" t="s">
        <v>1117</v>
      </c>
      <c r="F2205" t="s">
        <v>324</v>
      </c>
      <c r="G2205">
        <v>768</v>
      </c>
      <c r="J2205" t="s">
        <v>1117</v>
      </c>
    </row>
    <row r="2206" spans="2:11">
      <c r="B2206" t="s">
        <v>3</v>
      </c>
      <c r="C2206">
        <v>5887128</v>
      </c>
      <c r="F2206" t="s">
        <v>325</v>
      </c>
      <c r="G2206">
        <v>41969</v>
      </c>
      <c r="J2206" t="s">
        <v>3</v>
      </c>
      <c r="K2206">
        <v>5337504</v>
      </c>
    </row>
    <row r="2207" spans="2:11">
      <c r="B2207" t="s">
        <v>1118</v>
      </c>
      <c r="F2207" t="s">
        <v>326</v>
      </c>
      <c r="G2207">
        <v>42737</v>
      </c>
      <c r="J2207" t="s">
        <v>1118</v>
      </c>
    </row>
    <row r="2208" spans="2:11">
      <c r="B2208" t="s">
        <v>3</v>
      </c>
      <c r="C2208">
        <v>5921752</v>
      </c>
      <c r="F2208" t="s">
        <v>30</v>
      </c>
      <c r="J2208" t="s">
        <v>3</v>
      </c>
      <c r="K2208">
        <v>5360164</v>
      </c>
    </row>
    <row r="2209" spans="2:11">
      <c r="B2209" t="s">
        <v>1119</v>
      </c>
      <c r="F2209" t="s">
        <v>323</v>
      </c>
      <c r="G2209">
        <v>6.7569999999999997</v>
      </c>
      <c r="J2209" t="s">
        <v>1119</v>
      </c>
    </row>
    <row r="2210" spans="2:11">
      <c r="B2210" t="s">
        <v>3</v>
      </c>
      <c r="C2210">
        <v>5955093</v>
      </c>
      <c r="F2210" t="s">
        <v>324</v>
      </c>
      <c r="G2210">
        <v>768</v>
      </c>
      <c r="J2210" t="s">
        <v>3</v>
      </c>
      <c r="K2210">
        <v>5432625</v>
      </c>
    </row>
    <row r="2211" spans="2:11">
      <c r="B2211" t="s">
        <v>1120</v>
      </c>
      <c r="F2211" t="s">
        <v>325</v>
      </c>
      <c r="G2211">
        <v>35445</v>
      </c>
      <c r="J2211" t="s">
        <v>1120</v>
      </c>
    </row>
    <row r="2212" spans="2:11">
      <c r="B2212" t="s">
        <v>3</v>
      </c>
      <c r="C2212">
        <v>6294086</v>
      </c>
      <c r="F2212" t="s">
        <v>326</v>
      </c>
      <c r="G2212">
        <v>36213</v>
      </c>
      <c r="J2212" t="s">
        <v>3</v>
      </c>
      <c r="K2212">
        <v>5658491</v>
      </c>
    </row>
    <row r="2213" spans="2:11">
      <c r="B2213" t="s">
        <v>1121</v>
      </c>
      <c r="F2213" t="s">
        <v>31</v>
      </c>
      <c r="J2213" t="s">
        <v>1121</v>
      </c>
    </row>
    <row r="2214" spans="2:11">
      <c r="B2214" t="s">
        <v>3</v>
      </c>
      <c r="C2214">
        <v>6332285</v>
      </c>
      <c r="F2214" t="s">
        <v>323</v>
      </c>
      <c r="G2214">
        <v>6.7549999999999999</v>
      </c>
      <c r="J2214" t="s">
        <v>3</v>
      </c>
      <c r="K2214">
        <v>5744364</v>
      </c>
    </row>
    <row r="2215" spans="2:11">
      <c r="B2215" t="s">
        <v>1122</v>
      </c>
      <c r="F2215" t="s">
        <v>324</v>
      </c>
      <c r="G2215">
        <v>768</v>
      </c>
      <c r="J2215" t="s">
        <v>1122</v>
      </c>
    </row>
    <row r="2216" spans="2:11">
      <c r="B2216" t="s">
        <v>3</v>
      </c>
      <c r="C2216">
        <v>6364584</v>
      </c>
      <c r="F2216" t="s">
        <v>325</v>
      </c>
      <c r="G2216">
        <v>43381</v>
      </c>
      <c r="J2216" t="s">
        <v>3</v>
      </c>
      <c r="K2216">
        <v>5803832</v>
      </c>
    </row>
    <row r="2217" spans="2:11">
      <c r="B2217" t="s">
        <v>1123</v>
      </c>
      <c r="F2217" t="s">
        <v>326</v>
      </c>
      <c r="G2217">
        <v>44149</v>
      </c>
      <c r="J2217" t="s">
        <v>1123</v>
      </c>
    </row>
    <row r="2218" spans="2:11">
      <c r="B2218" t="s">
        <v>3</v>
      </c>
      <c r="C2218">
        <v>5975758</v>
      </c>
      <c r="F2218" t="s">
        <v>32</v>
      </c>
      <c r="J2218" t="s">
        <v>3</v>
      </c>
      <c r="K2218">
        <v>5433390</v>
      </c>
    </row>
    <row r="2219" spans="2:11">
      <c r="B2219" t="s">
        <v>1124</v>
      </c>
      <c r="F2219" t="s">
        <v>323</v>
      </c>
      <c r="G2219">
        <v>6.7919999999999998</v>
      </c>
      <c r="J2219" t="s">
        <v>1124</v>
      </c>
    </row>
    <row r="2220" spans="2:11">
      <c r="B2220" t="s">
        <v>3</v>
      </c>
      <c r="C2220">
        <v>6082970</v>
      </c>
      <c r="F2220" t="s">
        <v>324</v>
      </c>
      <c r="G2220">
        <v>768</v>
      </c>
      <c r="J2220" t="s">
        <v>3</v>
      </c>
      <c r="K2220">
        <v>5532125</v>
      </c>
    </row>
    <row r="2221" spans="2:11">
      <c r="B2221" t="s">
        <v>1125</v>
      </c>
      <c r="F2221" t="s">
        <v>325</v>
      </c>
      <c r="G2221">
        <v>36933</v>
      </c>
      <c r="J2221" t="s">
        <v>1125</v>
      </c>
    </row>
    <row r="2222" spans="2:11">
      <c r="B2222" t="s">
        <v>3</v>
      </c>
      <c r="C2222">
        <v>6225837</v>
      </c>
      <c r="F2222" t="s">
        <v>326</v>
      </c>
      <c r="G2222">
        <v>37701</v>
      </c>
      <c r="J2222" t="s">
        <v>3</v>
      </c>
      <c r="K2222">
        <v>5650688</v>
      </c>
    </row>
    <row r="2223" spans="2:11">
      <c r="B2223" t="s">
        <v>1126</v>
      </c>
      <c r="F2223" t="s">
        <v>33</v>
      </c>
      <c r="J2223" t="s">
        <v>1126</v>
      </c>
    </row>
    <row r="2224" spans="2:11">
      <c r="B2224" t="s">
        <v>3</v>
      </c>
      <c r="C2224">
        <v>6398102</v>
      </c>
      <c r="F2224" t="s">
        <v>323</v>
      </c>
      <c r="G2224">
        <v>6.59</v>
      </c>
      <c r="J2224" t="s">
        <v>3</v>
      </c>
      <c r="K2224">
        <v>5769838</v>
      </c>
    </row>
    <row r="2225" spans="2:11">
      <c r="B2225" t="s">
        <v>1127</v>
      </c>
      <c r="F2225" t="s">
        <v>324</v>
      </c>
      <c r="G2225">
        <v>1024</v>
      </c>
      <c r="J2225" t="s">
        <v>1127</v>
      </c>
    </row>
    <row r="2226" spans="2:11">
      <c r="B2226" t="s">
        <v>3</v>
      </c>
      <c r="C2226">
        <v>5849769</v>
      </c>
      <c r="F2226" t="s">
        <v>325</v>
      </c>
      <c r="G2226">
        <v>57212</v>
      </c>
      <c r="J2226" t="s">
        <v>3</v>
      </c>
      <c r="K2226">
        <v>5300145</v>
      </c>
    </row>
    <row r="2227" spans="2:11">
      <c r="B2227" t="s">
        <v>1128</v>
      </c>
      <c r="F2227" t="s">
        <v>326</v>
      </c>
      <c r="G2227">
        <v>58236</v>
      </c>
      <c r="H2227">
        <f>(G2227+G2232+G2237+G2242+G2247+G2252+G2257+G2262+G2267+G2272)/10</f>
        <v>50978.3</v>
      </c>
      <c r="J2227" t="s">
        <v>1128</v>
      </c>
    </row>
    <row r="2228" spans="2:11">
      <c r="B2228" t="s">
        <v>3</v>
      </c>
      <c r="C2228">
        <v>5863729</v>
      </c>
      <c r="F2228" t="s">
        <v>34</v>
      </c>
      <c r="J2228" t="s">
        <v>3</v>
      </c>
      <c r="K2228">
        <v>5302141</v>
      </c>
    </row>
    <row r="2229" spans="2:11">
      <c r="B2229" t="s">
        <v>1129</v>
      </c>
      <c r="F2229" t="s">
        <v>323</v>
      </c>
      <c r="G2229">
        <v>6.5970000000000004</v>
      </c>
      <c r="J2229" t="s">
        <v>1129</v>
      </c>
    </row>
    <row r="2230" spans="2:11">
      <c r="B2230" t="s">
        <v>3</v>
      </c>
      <c r="C2230">
        <v>5973048</v>
      </c>
      <c r="F2230" t="s">
        <v>324</v>
      </c>
      <c r="G2230">
        <v>1024</v>
      </c>
      <c r="J2230" t="s">
        <v>3</v>
      </c>
      <c r="K2230">
        <v>5450580</v>
      </c>
    </row>
    <row r="2231" spans="2:11">
      <c r="B2231" t="s">
        <v>1130</v>
      </c>
      <c r="F2231" t="s">
        <v>325</v>
      </c>
      <c r="G2231">
        <v>57632</v>
      </c>
      <c r="J2231" t="s">
        <v>1130</v>
      </c>
    </row>
    <row r="2232" spans="2:11">
      <c r="B2232" t="s">
        <v>3</v>
      </c>
      <c r="C2232">
        <v>6317326</v>
      </c>
      <c r="F2232" t="s">
        <v>326</v>
      </c>
      <c r="G2232">
        <v>58656</v>
      </c>
      <c r="J2232" t="s">
        <v>3</v>
      </c>
      <c r="K2232">
        <v>5681731</v>
      </c>
    </row>
    <row r="2233" spans="2:11">
      <c r="B2233" t="s">
        <v>1131</v>
      </c>
      <c r="F2233" t="s">
        <v>35</v>
      </c>
      <c r="J2233" t="s">
        <v>1131</v>
      </c>
    </row>
    <row r="2234" spans="2:11">
      <c r="B2234" t="s">
        <v>3</v>
      </c>
      <c r="C2234">
        <v>6267276</v>
      </c>
      <c r="F2234" t="s">
        <v>323</v>
      </c>
      <c r="G2234">
        <v>6.585</v>
      </c>
      <c r="J2234" t="s">
        <v>3</v>
      </c>
      <c r="K2234">
        <v>5679355</v>
      </c>
    </row>
    <row r="2235" spans="2:11">
      <c r="B2235" t="s">
        <v>1132</v>
      </c>
      <c r="F2235" t="s">
        <v>324</v>
      </c>
      <c r="G2235">
        <v>1024</v>
      </c>
      <c r="J2235" t="s">
        <v>1132</v>
      </c>
    </row>
    <row r="2236" spans="2:11">
      <c r="B2236" t="s">
        <v>3</v>
      </c>
      <c r="C2236">
        <v>6264813</v>
      </c>
      <c r="F2236" t="s">
        <v>325</v>
      </c>
      <c r="G2236">
        <v>49537</v>
      </c>
      <c r="J2236" t="s">
        <v>3</v>
      </c>
      <c r="K2236">
        <v>5704061</v>
      </c>
    </row>
    <row r="2237" spans="2:11">
      <c r="B2237" t="s">
        <v>1133</v>
      </c>
      <c r="F2237" t="s">
        <v>326</v>
      </c>
      <c r="G2237">
        <v>50561</v>
      </c>
      <c r="J2237" t="s">
        <v>1133</v>
      </c>
    </row>
    <row r="2238" spans="2:11">
      <c r="B2238" t="s">
        <v>3</v>
      </c>
      <c r="C2238">
        <v>5981414</v>
      </c>
      <c r="F2238" t="s">
        <v>36</v>
      </c>
      <c r="J2238" t="s">
        <v>3</v>
      </c>
      <c r="K2238">
        <v>5439046</v>
      </c>
    </row>
    <row r="2239" spans="2:11">
      <c r="B2239" t="s">
        <v>1134</v>
      </c>
      <c r="F2239" t="s">
        <v>323</v>
      </c>
      <c r="G2239">
        <v>6.6219999999999999</v>
      </c>
      <c r="J2239" t="s">
        <v>1134</v>
      </c>
    </row>
    <row r="2240" spans="2:11">
      <c r="B2240" t="s">
        <v>3</v>
      </c>
      <c r="C2240">
        <v>6107827</v>
      </c>
      <c r="F2240" t="s">
        <v>324</v>
      </c>
      <c r="G2240">
        <v>1024</v>
      </c>
      <c r="J2240" t="s">
        <v>3</v>
      </c>
      <c r="K2240">
        <v>5556982</v>
      </c>
    </row>
    <row r="2241" spans="2:11">
      <c r="B2241" t="s">
        <v>1135</v>
      </c>
      <c r="F2241" t="s">
        <v>325</v>
      </c>
      <c r="G2241">
        <v>48830</v>
      </c>
      <c r="J2241" t="s">
        <v>1135</v>
      </c>
    </row>
    <row r="2242" spans="2:11">
      <c r="B2242" t="s">
        <v>3</v>
      </c>
      <c r="C2242">
        <v>6208841</v>
      </c>
      <c r="F2242" t="s">
        <v>326</v>
      </c>
      <c r="G2242">
        <v>49854</v>
      </c>
      <c r="J2242" t="s">
        <v>3</v>
      </c>
      <c r="K2242">
        <v>5633692</v>
      </c>
    </row>
    <row r="2243" spans="2:11">
      <c r="B2243" t="s">
        <v>1136</v>
      </c>
      <c r="F2243" t="s">
        <v>37</v>
      </c>
      <c r="J2243" t="s">
        <v>1136</v>
      </c>
    </row>
    <row r="2244" spans="2:11">
      <c r="B2244" t="s">
        <v>3</v>
      </c>
      <c r="C2244">
        <v>6408371</v>
      </c>
      <c r="F2244" t="s">
        <v>323</v>
      </c>
      <c r="G2244">
        <v>6.593</v>
      </c>
      <c r="J2244" t="s">
        <v>3</v>
      </c>
      <c r="K2244">
        <v>5780107</v>
      </c>
    </row>
    <row r="2245" spans="2:11">
      <c r="B2245" t="s">
        <v>1137</v>
      </c>
      <c r="F2245" t="s">
        <v>324</v>
      </c>
      <c r="G2245">
        <v>1024</v>
      </c>
      <c r="J2245" t="s">
        <v>1137</v>
      </c>
    </row>
    <row r="2246" spans="2:11">
      <c r="B2246" t="s">
        <v>3</v>
      </c>
      <c r="C2246">
        <v>5819452</v>
      </c>
      <c r="F2246" t="s">
        <v>325</v>
      </c>
      <c r="G2246">
        <v>38913</v>
      </c>
      <c r="J2246" t="s">
        <v>3</v>
      </c>
      <c r="K2246">
        <v>5269828</v>
      </c>
    </row>
    <row r="2247" spans="2:11">
      <c r="B2247" t="s">
        <v>1138</v>
      </c>
      <c r="F2247" t="s">
        <v>326</v>
      </c>
      <c r="G2247">
        <v>39937</v>
      </c>
      <c r="J2247" t="s">
        <v>1138</v>
      </c>
    </row>
    <row r="2248" spans="2:11">
      <c r="B2248" t="s">
        <v>3</v>
      </c>
      <c r="C2248">
        <v>5844570</v>
      </c>
      <c r="F2248" t="s">
        <v>38</v>
      </c>
      <c r="J2248" t="s">
        <v>3</v>
      </c>
      <c r="K2248">
        <v>5282982</v>
      </c>
    </row>
    <row r="2249" spans="2:11">
      <c r="B2249" t="s">
        <v>1139</v>
      </c>
      <c r="F2249" t="s">
        <v>323</v>
      </c>
      <c r="G2249">
        <v>6.593</v>
      </c>
      <c r="J2249" t="s">
        <v>1139</v>
      </c>
    </row>
    <row r="2250" spans="2:11">
      <c r="B2250" t="s">
        <v>3</v>
      </c>
      <c r="C2250">
        <v>5895992</v>
      </c>
      <c r="F2250" t="s">
        <v>324</v>
      </c>
      <c r="G2250">
        <v>1024</v>
      </c>
      <c r="J2250" t="s">
        <v>3</v>
      </c>
      <c r="K2250">
        <v>5373524</v>
      </c>
    </row>
    <row r="2251" spans="2:11">
      <c r="B2251" t="s">
        <v>1140</v>
      </c>
      <c r="F2251" t="s">
        <v>325</v>
      </c>
      <c r="G2251">
        <v>47477</v>
      </c>
      <c r="J2251" t="s">
        <v>1140</v>
      </c>
    </row>
    <row r="2252" spans="2:11">
      <c r="B2252" t="s">
        <v>3</v>
      </c>
      <c r="C2252">
        <v>6238905</v>
      </c>
      <c r="F2252" t="s">
        <v>326</v>
      </c>
      <c r="G2252">
        <v>48501</v>
      </c>
      <c r="J2252" t="s">
        <v>3</v>
      </c>
      <c r="K2252">
        <v>5603310</v>
      </c>
    </row>
    <row r="2253" spans="2:11">
      <c r="B2253" t="s">
        <v>1141</v>
      </c>
      <c r="F2253" t="s">
        <v>39</v>
      </c>
      <c r="J2253" t="s">
        <v>1141</v>
      </c>
    </row>
    <row r="2254" spans="2:11">
      <c r="B2254" t="s">
        <v>3</v>
      </c>
      <c r="C2254">
        <v>6253157</v>
      </c>
      <c r="F2254" t="s">
        <v>323</v>
      </c>
      <c r="G2254">
        <v>6.5640000000000001</v>
      </c>
      <c r="J2254" t="s">
        <v>3</v>
      </c>
      <c r="K2254">
        <v>5665236</v>
      </c>
    </row>
    <row r="2255" spans="2:11">
      <c r="B2255" t="s">
        <v>1142</v>
      </c>
      <c r="F2255" t="s">
        <v>324</v>
      </c>
      <c r="G2255">
        <v>1024</v>
      </c>
      <c r="J2255" t="s">
        <v>1142</v>
      </c>
    </row>
    <row r="2256" spans="2:11">
      <c r="B2256" t="s">
        <v>3</v>
      </c>
      <c r="C2256">
        <v>6327414</v>
      </c>
      <c r="F2256" t="s">
        <v>325</v>
      </c>
      <c r="G2256">
        <v>47864</v>
      </c>
      <c r="J2256" t="s">
        <v>3</v>
      </c>
      <c r="K2256">
        <v>5766662</v>
      </c>
    </row>
    <row r="2257" spans="2:11">
      <c r="B2257" t="s">
        <v>1143</v>
      </c>
      <c r="F2257" t="s">
        <v>326</v>
      </c>
      <c r="G2257">
        <v>48888</v>
      </c>
      <c r="J2257" t="s">
        <v>1143</v>
      </c>
    </row>
    <row r="2258" spans="2:11">
      <c r="B2258" t="s">
        <v>3</v>
      </c>
      <c r="C2258">
        <v>5962472</v>
      </c>
      <c r="F2258" t="s">
        <v>40</v>
      </c>
      <c r="J2258" t="s">
        <v>3</v>
      </c>
      <c r="K2258">
        <v>5420104</v>
      </c>
    </row>
    <row r="2259" spans="2:11">
      <c r="B2259" t="s">
        <v>1144</v>
      </c>
      <c r="F2259" t="s">
        <v>323</v>
      </c>
      <c r="G2259">
        <v>6.569</v>
      </c>
      <c r="J2259" t="s">
        <v>1144</v>
      </c>
    </row>
    <row r="2260" spans="2:11">
      <c r="B2260" t="s">
        <v>3</v>
      </c>
      <c r="C2260">
        <v>6086631</v>
      </c>
      <c r="F2260" t="s">
        <v>324</v>
      </c>
      <c r="G2260">
        <v>1024</v>
      </c>
      <c r="J2260" t="s">
        <v>3</v>
      </c>
      <c r="K2260">
        <v>5535786</v>
      </c>
    </row>
    <row r="2261" spans="2:11">
      <c r="B2261" t="s">
        <v>1145</v>
      </c>
      <c r="F2261" t="s">
        <v>325</v>
      </c>
      <c r="G2261">
        <v>55851</v>
      </c>
      <c r="J2261" t="s">
        <v>1145</v>
      </c>
    </row>
    <row r="2262" spans="2:11">
      <c r="B2262" t="s">
        <v>3</v>
      </c>
      <c r="C2262">
        <v>6206328</v>
      </c>
      <c r="F2262" t="s">
        <v>326</v>
      </c>
      <c r="G2262">
        <v>56875</v>
      </c>
      <c r="J2262" t="s">
        <v>3</v>
      </c>
      <c r="K2262">
        <v>5631179</v>
      </c>
    </row>
    <row r="2263" spans="2:11">
      <c r="B2263" t="s">
        <v>1146</v>
      </c>
      <c r="F2263" t="s">
        <v>41</v>
      </c>
      <c r="J2263" t="s">
        <v>1146</v>
      </c>
    </row>
    <row r="2264" spans="2:11">
      <c r="B2264" t="s">
        <v>3</v>
      </c>
      <c r="C2264">
        <v>6348108</v>
      </c>
      <c r="F2264" t="s">
        <v>323</v>
      </c>
      <c r="G2264">
        <v>6.5949999999999998</v>
      </c>
      <c r="J2264" t="s">
        <v>3</v>
      </c>
      <c r="K2264">
        <v>5719844</v>
      </c>
    </row>
    <row r="2265" spans="2:11">
      <c r="B2265" t="s">
        <v>1147</v>
      </c>
      <c r="F2265" t="s">
        <v>324</v>
      </c>
      <c r="G2265">
        <v>1024</v>
      </c>
      <c r="J2265" t="s">
        <v>1147</v>
      </c>
    </row>
    <row r="2266" spans="2:11">
      <c r="B2266" t="s">
        <v>3</v>
      </c>
      <c r="C2266">
        <v>5814230</v>
      </c>
      <c r="F2266" t="s">
        <v>325</v>
      </c>
      <c r="G2266">
        <v>50840</v>
      </c>
      <c r="J2266" t="s">
        <v>3</v>
      </c>
      <c r="K2266">
        <v>5264606</v>
      </c>
    </row>
    <row r="2267" spans="2:11">
      <c r="B2267" t="s">
        <v>1148</v>
      </c>
      <c r="F2267" t="s">
        <v>326</v>
      </c>
      <c r="G2267">
        <v>51864</v>
      </c>
      <c r="J2267" t="s">
        <v>1148</v>
      </c>
    </row>
    <row r="2268" spans="2:11">
      <c r="B2268" t="s">
        <v>3</v>
      </c>
      <c r="C2268">
        <v>5848945</v>
      </c>
      <c r="F2268" t="s">
        <v>42</v>
      </c>
      <c r="J2268" t="s">
        <v>3</v>
      </c>
      <c r="K2268">
        <v>5287357</v>
      </c>
    </row>
    <row r="2269" spans="2:11">
      <c r="B2269" t="s">
        <v>1149</v>
      </c>
      <c r="F2269" t="s">
        <v>323</v>
      </c>
      <c r="G2269">
        <v>6.6059999999999999</v>
      </c>
      <c r="J2269" t="s">
        <v>1149</v>
      </c>
    </row>
    <row r="2270" spans="2:11">
      <c r="B2270" t="s">
        <v>3</v>
      </c>
      <c r="C2270">
        <v>5930537</v>
      </c>
      <c r="F2270" t="s">
        <v>324</v>
      </c>
      <c r="G2270">
        <v>1024</v>
      </c>
      <c r="J2270" t="s">
        <v>3</v>
      </c>
      <c r="K2270">
        <v>5408069</v>
      </c>
    </row>
    <row r="2271" spans="2:11">
      <c r="B2271" t="s">
        <v>1150</v>
      </c>
      <c r="F2271" t="s">
        <v>325</v>
      </c>
      <c r="G2271">
        <v>45387</v>
      </c>
      <c r="J2271" t="s">
        <v>1150</v>
      </c>
    </row>
    <row r="2272" spans="2:11">
      <c r="B2272" t="s">
        <v>3</v>
      </c>
      <c r="C2272">
        <v>6291685</v>
      </c>
      <c r="F2272" t="s">
        <v>326</v>
      </c>
      <c r="G2272">
        <v>46411</v>
      </c>
      <c r="J2272" t="s">
        <v>3</v>
      </c>
      <c r="K2272">
        <v>5656090</v>
      </c>
    </row>
    <row r="2273" spans="2:11">
      <c r="B2273" t="s">
        <v>1151</v>
      </c>
      <c r="F2273" t="s">
        <v>43</v>
      </c>
      <c r="J2273" t="s">
        <v>1151</v>
      </c>
    </row>
    <row r="2274" spans="2:11">
      <c r="B2274" t="s">
        <v>3</v>
      </c>
      <c r="C2274">
        <v>6262222</v>
      </c>
      <c r="F2274" t="s">
        <v>323</v>
      </c>
      <c r="G2274">
        <v>6.4409999999999998</v>
      </c>
      <c r="J2274" t="s">
        <v>3</v>
      </c>
      <c r="K2274">
        <v>5674301</v>
      </c>
    </row>
    <row r="2275" spans="2:11">
      <c r="B2275" t="s">
        <v>1152</v>
      </c>
      <c r="F2275" t="s">
        <v>324</v>
      </c>
      <c r="G2275">
        <v>1280</v>
      </c>
      <c r="J2275" t="s">
        <v>1152</v>
      </c>
    </row>
    <row r="2276" spans="2:11">
      <c r="B2276" t="s">
        <v>3</v>
      </c>
      <c r="C2276">
        <v>6264057</v>
      </c>
      <c r="F2276" t="s">
        <v>325</v>
      </c>
      <c r="G2276">
        <v>75662</v>
      </c>
      <c r="J2276" t="s">
        <v>3</v>
      </c>
      <c r="K2276">
        <v>5703305</v>
      </c>
    </row>
    <row r="2277" spans="2:11">
      <c r="B2277" t="s">
        <v>1153</v>
      </c>
      <c r="F2277" t="s">
        <v>326</v>
      </c>
      <c r="G2277">
        <v>76942</v>
      </c>
      <c r="H2277">
        <f>(G2277+G2282+G2287+G2292+G2297+G2302+G2307+G2312+G2317+G2322)/10</f>
        <v>65550.3</v>
      </c>
      <c r="J2277" t="s">
        <v>1153</v>
      </c>
    </row>
    <row r="2278" spans="2:11">
      <c r="B2278" t="s">
        <v>3</v>
      </c>
      <c r="C2278">
        <v>5948780</v>
      </c>
      <c r="F2278" t="s">
        <v>44</v>
      </c>
      <c r="J2278" t="s">
        <v>3</v>
      </c>
      <c r="K2278">
        <v>5406412</v>
      </c>
    </row>
    <row r="2279" spans="2:11">
      <c r="B2279" t="s">
        <v>1154</v>
      </c>
      <c r="F2279" t="s">
        <v>323</v>
      </c>
      <c r="G2279">
        <v>6.41</v>
      </c>
      <c r="J2279" t="s">
        <v>1154</v>
      </c>
    </row>
    <row r="2280" spans="2:11">
      <c r="B2280" t="s">
        <v>3</v>
      </c>
      <c r="C2280">
        <v>6034523</v>
      </c>
      <c r="F2280" t="s">
        <v>324</v>
      </c>
      <c r="G2280">
        <v>1280</v>
      </c>
      <c r="J2280" t="s">
        <v>3</v>
      </c>
      <c r="K2280">
        <v>5483678</v>
      </c>
    </row>
    <row r="2281" spans="2:11">
      <c r="B2281" t="s">
        <v>1155</v>
      </c>
      <c r="F2281" t="s">
        <v>325</v>
      </c>
      <c r="G2281">
        <v>63025</v>
      </c>
      <c r="J2281" t="s">
        <v>1155</v>
      </c>
    </row>
    <row r="2282" spans="2:11">
      <c r="B2282" t="s">
        <v>3</v>
      </c>
      <c r="C2282">
        <v>6182829</v>
      </c>
      <c r="F2282" t="s">
        <v>326</v>
      </c>
      <c r="G2282">
        <v>64305</v>
      </c>
      <c r="J2282" t="s">
        <v>3</v>
      </c>
      <c r="K2282">
        <v>5607680</v>
      </c>
    </row>
    <row r="2283" spans="2:11">
      <c r="B2283" t="s">
        <v>1156</v>
      </c>
      <c r="F2283" t="s">
        <v>45</v>
      </c>
      <c r="J2283" t="s">
        <v>1156</v>
      </c>
    </row>
    <row r="2284" spans="2:11">
      <c r="B2284" t="s">
        <v>3</v>
      </c>
      <c r="C2284">
        <v>6385173</v>
      </c>
      <c r="F2284" t="s">
        <v>323</v>
      </c>
      <c r="G2284">
        <v>6.3460000000000001</v>
      </c>
      <c r="J2284" t="s">
        <v>3</v>
      </c>
      <c r="K2284">
        <v>5756909</v>
      </c>
    </row>
    <row r="2285" spans="2:11">
      <c r="B2285" t="s">
        <v>1157</v>
      </c>
      <c r="F2285" t="s">
        <v>324</v>
      </c>
      <c r="G2285">
        <v>1280</v>
      </c>
      <c r="J2285" t="s">
        <v>1157</v>
      </c>
    </row>
    <row r="2286" spans="2:11">
      <c r="B2286" t="s">
        <v>3</v>
      </c>
      <c r="C2286">
        <v>5813026</v>
      </c>
      <c r="F2286" t="s">
        <v>325</v>
      </c>
      <c r="G2286">
        <v>49176</v>
      </c>
      <c r="J2286" t="s">
        <v>3</v>
      </c>
      <c r="K2286">
        <v>5263402</v>
      </c>
    </row>
    <row r="2287" spans="2:11">
      <c r="B2287" t="s">
        <v>1158</v>
      </c>
      <c r="F2287" t="s">
        <v>326</v>
      </c>
      <c r="G2287">
        <v>50456</v>
      </c>
      <c r="J2287" t="s">
        <v>1158</v>
      </c>
    </row>
    <row r="2288" spans="2:11">
      <c r="B2288" t="s">
        <v>3</v>
      </c>
      <c r="C2288">
        <v>5849778</v>
      </c>
      <c r="F2288" t="s">
        <v>46</v>
      </c>
      <c r="J2288" t="s">
        <v>3</v>
      </c>
      <c r="K2288">
        <v>5288190</v>
      </c>
    </row>
    <row r="2289" spans="2:11">
      <c r="B2289" t="s">
        <v>1159</v>
      </c>
      <c r="F2289" t="s">
        <v>323</v>
      </c>
      <c r="G2289">
        <v>6.46</v>
      </c>
      <c r="J2289" t="s">
        <v>1159</v>
      </c>
    </row>
    <row r="2290" spans="2:11">
      <c r="B2290" t="s">
        <v>3</v>
      </c>
      <c r="C2290">
        <v>5921290</v>
      </c>
      <c r="F2290" t="s">
        <v>324</v>
      </c>
      <c r="G2290">
        <v>1280</v>
      </c>
      <c r="J2290" t="s">
        <v>3</v>
      </c>
      <c r="K2290">
        <v>5398822</v>
      </c>
    </row>
    <row r="2291" spans="2:11">
      <c r="B2291" t="s">
        <v>1160</v>
      </c>
      <c r="F2291" t="s">
        <v>325</v>
      </c>
      <c r="G2291">
        <v>66413</v>
      </c>
      <c r="J2291" t="s">
        <v>1160</v>
      </c>
    </row>
    <row r="2292" spans="2:11">
      <c r="B2292" t="s">
        <v>3</v>
      </c>
      <c r="C2292">
        <v>6261032</v>
      </c>
      <c r="F2292" t="s">
        <v>326</v>
      </c>
      <c r="G2292">
        <v>67693</v>
      </c>
      <c r="J2292" t="s">
        <v>3</v>
      </c>
      <c r="K2292">
        <v>5625437</v>
      </c>
    </row>
    <row r="2293" spans="2:11">
      <c r="B2293" t="s">
        <v>1161</v>
      </c>
      <c r="F2293" t="s">
        <v>47</v>
      </c>
      <c r="J2293" t="s">
        <v>1161</v>
      </c>
    </row>
    <row r="2294" spans="2:11">
      <c r="B2294" t="s">
        <v>3</v>
      </c>
      <c r="C2294">
        <v>6239206</v>
      </c>
      <c r="F2294" t="s">
        <v>323</v>
      </c>
      <c r="G2294">
        <v>6.4269999999999996</v>
      </c>
      <c r="J2294" t="s">
        <v>3</v>
      </c>
      <c r="K2294">
        <v>5651285</v>
      </c>
    </row>
    <row r="2295" spans="2:11">
      <c r="B2295" t="s">
        <v>1162</v>
      </c>
      <c r="F2295" t="s">
        <v>324</v>
      </c>
      <c r="G2295">
        <v>1280</v>
      </c>
      <c r="J2295" t="s">
        <v>1162</v>
      </c>
    </row>
    <row r="2296" spans="2:11">
      <c r="B2296" t="s">
        <v>3</v>
      </c>
      <c r="C2296">
        <v>6306519</v>
      </c>
      <c r="F2296" t="s">
        <v>325</v>
      </c>
      <c r="G2296">
        <v>62074</v>
      </c>
      <c r="J2296" t="s">
        <v>3</v>
      </c>
      <c r="K2296">
        <v>5745767</v>
      </c>
    </row>
    <row r="2297" spans="2:11">
      <c r="B2297" t="s">
        <v>1163</v>
      </c>
      <c r="F2297" t="s">
        <v>326</v>
      </c>
      <c r="G2297">
        <v>63354</v>
      </c>
      <c r="J2297" t="s">
        <v>1163</v>
      </c>
    </row>
    <row r="2298" spans="2:11">
      <c r="B2298" t="s">
        <v>3</v>
      </c>
      <c r="C2298">
        <v>5917567</v>
      </c>
      <c r="F2298" t="s">
        <v>48</v>
      </c>
      <c r="J2298" t="s">
        <v>3</v>
      </c>
      <c r="K2298">
        <v>5375199</v>
      </c>
    </row>
    <row r="2299" spans="2:11">
      <c r="B2299" t="s">
        <v>1164</v>
      </c>
      <c r="F2299" t="s">
        <v>323</v>
      </c>
      <c r="G2299">
        <v>6.4020000000000001</v>
      </c>
      <c r="J2299" t="s">
        <v>1164</v>
      </c>
    </row>
    <row r="2300" spans="2:11">
      <c r="B2300" t="s">
        <v>3</v>
      </c>
      <c r="C2300">
        <v>6049853</v>
      </c>
      <c r="F2300" t="s">
        <v>324</v>
      </c>
      <c r="G2300">
        <v>1280</v>
      </c>
      <c r="J2300" t="s">
        <v>3</v>
      </c>
      <c r="K2300">
        <v>5499008</v>
      </c>
    </row>
    <row r="2301" spans="2:11">
      <c r="B2301" t="s">
        <v>1165</v>
      </c>
      <c r="F2301" t="s">
        <v>325</v>
      </c>
      <c r="G2301">
        <v>58061</v>
      </c>
      <c r="J2301" t="s">
        <v>1165</v>
      </c>
    </row>
    <row r="2302" spans="2:11">
      <c r="B2302" t="s">
        <v>3</v>
      </c>
      <c r="C2302">
        <v>6136790</v>
      </c>
      <c r="F2302" t="s">
        <v>326</v>
      </c>
      <c r="G2302">
        <v>59341</v>
      </c>
      <c r="J2302" t="s">
        <v>3</v>
      </c>
      <c r="K2302">
        <v>5561641</v>
      </c>
    </row>
    <row r="2303" spans="2:11">
      <c r="B2303" t="s">
        <v>1166</v>
      </c>
      <c r="F2303" t="s">
        <v>49</v>
      </c>
      <c r="J2303" t="s">
        <v>1166</v>
      </c>
    </row>
    <row r="2304" spans="2:11">
      <c r="B2304" t="s">
        <v>3</v>
      </c>
      <c r="C2304">
        <v>6357705</v>
      </c>
      <c r="F2304" t="s">
        <v>323</v>
      </c>
      <c r="G2304">
        <v>6.4219999999999997</v>
      </c>
      <c r="J2304" t="s">
        <v>3</v>
      </c>
      <c r="K2304">
        <v>5729441</v>
      </c>
    </row>
    <row r="2305" spans="2:11">
      <c r="B2305" t="s">
        <v>1167</v>
      </c>
      <c r="F2305" t="s">
        <v>324</v>
      </c>
      <c r="G2305">
        <v>1280</v>
      </c>
      <c r="J2305" t="s">
        <v>1167</v>
      </c>
    </row>
    <row r="2306" spans="2:11">
      <c r="B2306" t="s">
        <v>3</v>
      </c>
      <c r="C2306">
        <v>5755738</v>
      </c>
      <c r="F2306" t="s">
        <v>325</v>
      </c>
      <c r="G2306">
        <v>75687</v>
      </c>
      <c r="J2306" t="s">
        <v>3</v>
      </c>
      <c r="K2306">
        <v>5206114</v>
      </c>
    </row>
    <row r="2307" spans="2:11">
      <c r="B2307" t="s">
        <v>1168</v>
      </c>
      <c r="F2307" t="s">
        <v>326</v>
      </c>
      <c r="G2307">
        <v>76967</v>
      </c>
      <c r="J2307" t="s">
        <v>1168</v>
      </c>
    </row>
    <row r="2308" spans="2:11">
      <c r="B2308" t="s">
        <v>3</v>
      </c>
      <c r="C2308">
        <v>5825558</v>
      </c>
      <c r="F2308" t="s">
        <v>50</v>
      </c>
      <c r="J2308" t="s">
        <v>3</v>
      </c>
      <c r="K2308">
        <v>5263970</v>
      </c>
    </row>
    <row r="2309" spans="2:11">
      <c r="B2309" t="s">
        <v>1169</v>
      </c>
      <c r="F2309" t="s">
        <v>323</v>
      </c>
      <c r="G2309">
        <v>6.3730000000000002</v>
      </c>
      <c r="J2309" t="s">
        <v>1169</v>
      </c>
    </row>
    <row r="2310" spans="2:11">
      <c r="B2310" t="s">
        <v>3</v>
      </c>
      <c r="C2310">
        <v>5907675</v>
      </c>
      <c r="F2310" t="s">
        <v>324</v>
      </c>
      <c r="G2310">
        <v>1280</v>
      </c>
      <c r="J2310" t="s">
        <v>3</v>
      </c>
      <c r="K2310">
        <v>5385207</v>
      </c>
    </row>
    <row r="2311" spans="2:11">
      <c r="B2311" t="s">
        <v>1170</v>
      </c>
      <c r="F2311" t="s">
        <v>325</v>
      </c>
      <c r="G2311">
        <v>57922</v>
      </c>
      <c r="J2311" t="s">
        <v>1170</v>
      </c>
    </row>
    <row r="2312" spans="2:11">
      <c r="B2312" t="s">
        <v>3</v>
      </c>
      <c r="C2312">
        <v>6249048</v>
      </c>
      <c r="F2312" t="s">
        <v>326</v>
      </c>
      <c r="G2312">
        <v>59202</v>
      </c>
      <c r="J2312" t="s">
        <v>3</v>
      </c>
      <c r="K2312">
        <v>5613453</v>
      </c>
    </row>
    <row r="2313" spans="2:11">
      <c r="B2313" t="s">
        <v>1171</v>
      </c>
      <c r="F2313" t="s">
        <v>51</v>
      </c>
      <c r="J2313" t="s">
        <v>1171</v>
      </c>
    </row>
    <row r="2314" spans="2:11">
      <c r="B2314" t="s">
        <v>3</v>
      </c>
      <c r="C2314">
        <v>6224135</v>
      </c>
      <c r="F2314" t="s">
        <v>323</v>
      </c>
      <c r="G2314">
        <v>6.4450000000000003</v>
      </c>
      <c r="J2314" t="s">
        <v>3</v>
      </c>
      <c r="K2314">
        <v>5636214</v>
      </c>
    </row>
    <row r="2315" spans="2:11">
      <c r="B2315" t="s">
        <v>1172</v>
      </c>
      <c r="F2315" t="s">
        <v>324</v>
      </c>
      <c r="G2315">
        <v>1280</v>
      </c>
      <c r="J2315" t="s">
        <v>1172</v>
      </c>
    </row>
    <row r="2316" spans="2:11">
      <c r="B2316" t="s">
        <v>3</v>
      </c>
      <c r="C2316">
        <v>6233523</v>
      </c>
      <c r="F2316" t="s">
        <v>325</v>
      </c>
      <c r="G2316">
        <v>71287</v>
      </c>
      <c r="J2316" t="s">
        <v>3</v>
      </c>
      <c r="K2316">
        <v>5672771</v>
      </c>
    </row>
    <row r="2317" spans="2:11">
      <c r="B2317" t="s">
        <v>1173</v>
      </c>
      <c r="F2317" t="s">
        <v>326</v>
      </c>
      <c r="G2317">
        <v>72567</v>
      </c>
      <c r="J2317" t="s">
        <v>1173</v>
      </c>
    </row>
    <row r="2318" spans="2:11">
      <c r="B2318" t="s">
        <v>3</v>
      </c>
      <c r="C2318">
        <v>5879291</v>
      </c>
      <c r="F2318" t="s">
        <v>52</v>
      </c>
      <c r="J2318" t="s">
        <v>3</v>
      </c>
      <c r="K2318">
        <v>5336923</v>
      </c>
    </row>
    <row r="2319" spans="2:11">
      <c r="B2319" t="s">
        <v>1174</v>
      </c>
      <c r="F2319" t="s">
        <v>323</v>
      </c>
      <c r="G2319">
        <v>6.4390000000000001</v>
      </c>
      <c r="J2319" t="s">
        <v>1174</v>
      </c>
    </row>
    <row r="2320" spans="2:11">
      <c r="B2320" t="s">
        <v>3</v>
      </c>
      <c r="C2320">
        <v>6039276</v>
      </c>
      <c r="F2320" t="s">
        <v>324</v>
      </c>
      <c r="G2320">
        <v>1280</v>
      </c>
      <c r="J2320" t="s">
        <v>3</v>
      </c>
      <c r="K2320">
        <v>5488431</v>
      </c>
    </row>
    <row r="2321" spans="2:11">
      <c r="B2321" t="s">
        <v>1175</v>
      </c>
      <c r="F2321" t="s">
        <v>325</v>
      </c>
      <c r="G2321">
        <v>63396</v>
      </c>
      <c r="J2321" t="s">
        <v>1175</v>
      </c>
    </row>
    <row r="2322" spans="2:11">
      <c r="B2322" t="s">
        <v>3</v>
      </c>
      <c r="C2322">
        <v>6116315</v>
      </c>
      <c r="F2322" t="s">
        <v>326</v>
      </c>
      <c r="G2322">
        <v>64676</v>
      </c>
      <c r="J2322" t="s">
        <v>3</v>
      </c>
      <c r="K2322">
        <v>5541166</v>
      </c>
    </row>
    <row r="2323" spans="2:11">
      <c r="B2323" t="s">
        <v>1176</v>
      </c>
      <c r="F2323" t="s">
        <v>53</v>
      </c>
      <c r="J2323" t="s">
        <v>1176</v>
      </c>
    </row>
    <row r="2324" spans="2:11">
      <c r="B2324" t="s">
        <v>3</v>
      </c>
      <c r="C2324">
        <v>6308117</v>
      </c>
      <c r="F2324" t="s">
        <v>323</v>
      </c>
      <c r="G2324">
        <v>6.31</v>
      </c>
      <c r="J2324" t="s">
        <v>3</v>
      </c>
      <c r="K2324">
        <v>5679853</v>
      </c>
    </row>
    <row r="2325" spans="2:11">
      <c r="B2325" t="s">
        <v>1177</v>
      </c>
      <c r="F2325" t="s">
        <v>324</v>
      </c>
      <c r="G2325">
        <v>1536</v>
      </c>
      <c r="J2325" t="s">
        <v>1177</v>
      </c>
    </row>
    <row r="2326" spans="2:11">
      <c r="B2326" t="s">
        <v>3</v>
      </c>
      <c r="C2326">
        <v>5740744</v>
      </c>
      <c r="F2326" t="s">
        <v>325</v>
      </c>
      <c r="G2326">
        <v>94948</v>
      </c>
      <c r="J2326" t="s">
        <v>3</v>
      </c>
      <c r="K2326">
        <v>5191120</v>
      </c>
    </row>
    <row r="2327" spans="2:11">
      <c r="B2327" t="s">
        <v>1178</v>
      </c>
      <c r="F2327" t="s">
        <v>326</v>
      </c>
      <c r="G2327">
        <v>96484</v>
      </c>
      <c r="H2327">
        <f>(G2327+G2332+G2337+G2342+G2347+G2352+G2357+G2362+G2367+G2372)/10</f>
        <v>81472.5</v>
      </c>
      <c r="J2327" t="s">
        <v>1178</v>
      </c>
    </row>
    <row r="2328" spans="2:11">
      <c r="B2328" t="s">
        <v>3</v>
      </c>
      <c r="C2328">
        <v>5803417</v>
      </c>
      <c r="F2328" t="s">
        <v>54</v>
      </c>
      <c r="J2328" t="s">
        <v>3</v>
      </c>
      <c r="K2328">
        <v>5241829</v>
      </c>
    </row>
    <row r="2329" spans="2:11">
      <c r="B2329" t="s">
        <v>1179</v>
      </c>
      <c r="F2329" t="s">
        <v>323</v>
      </c>
      <c r="G2329">
        <v>6.2519999999999998</v>
      </c>
      <c r="J2329" t="s">
        <v>1179</v>
      </c>
    </row>
    <row r="2330" spans="2:11">
      <c r="B2330" t="s">
        <v>3</v>
      </c>
      <c r="C2330">
        <v>5873900</v>
      </c>
      <c r="F2330" t="s">
        <v>324</v>
      </c>
      <c r="G2330">
        <v>1536</v>
      </c>
      <c r="J2330" t="s">
        <v>3</v>
      </c>
      <c r="K2330">
        <v>5351432</v>
      </c>
    </row>
    <row r="2331" spans="2:11">
      <c r="B2331" t="s">
        <v>1180</v>
      </c>
      <c r="F2331" t="s">
        <v>325</v>
      </c>
      <c r="G2331">
        <v>78625</v>
      </c>
      <c r="J2331" t="s">
        <v>1180</v>
      </c>
    </row>
    <row r="2332" spans="2:11">
      <c r="B2332" t="s">
        <v>3</v>
      </c>
      <c r="C2332">
        <v>6225885</v>
      </c>
      <c r="F2332" t="s">
        <v>326</v>
      </c>
      <c r="G2332">
        <v>80161</v>
      </c>
      <c r="J2332" t="s">
        <v>3</v>
      </c>
      <c r="K2332">
        <v>5590290</v>
      </c>
    </row>
    <row r="2333" spans="2:11">
      <c r="B2333" t="s">
        <v>1181</v>
      </c>
      <c r="F2333" t="s">
        <v>55</v>
      </c>
      <c r="J2333" t="s">
        <v>1181</v>
      </c>
    </row>
    <row r="2334" spans="2:11">
      <c r="B2334" t="s">
        <v>3</v>
      </c>
      <c r="C2334">
        <v>6197304</v>
      </c>
      <c r="F2334" t="s">
        <v>323</v>
      </c>
      <c r="G2334">
        <v>6.2370000000000001</v>
      </c>
      <c r="J2334" t="s">
        <v>3</v>
      </c>
      <c r="K2334">
        <v>5609383</v>
      </c>
    </row>
    <row r="2335" spans="2:11">
      <c r="B2335" t="s">
        <v>1182</v>
      </c>
      <c r="F2335" t="s">
        <v>324</v>
      </c>
      <c r="G2335">
        <v>1536</v>
      </c>
      <c r="J2335" t="s">
        <v>1182</v>
      </c>
    </row>
    <row r="2336" spans="2:11">
      <c r="B2336" t="s">
        <v>3</v>
      </c>
      <c r="C2336">
        <v>6234097</v>
      </c>
      <c r="F2336" t="s">
        <v>325</v>
      </c>
      <c r="G2336">
        <v>77068</v>
      </c>
      <c r="J2336" t="s">
        <v>3</v>
      </c>
      <c r="K2336">
        <v>5673345</v>
      </c>
    </row>
    <row r="2337" spans="2:11">
      <c r="B2337" t="s">
        <v>1183</v>
      </c>
      <c r="F2337" t="s">
        <v>326</v>
      </c>
      <c r="G2337">
        <v>78604</v>
      </c>
      <c r="J2337" t="s">
        <v>1183</v>
      </c>
    </row>
    <row r="2338" spans="2:11">
      <c r="B2338" t="s">
        <v>3</v>
      </c>
      <c r="C2338">
        <v>5896875</v>
      </c>
      <c r="F2338" t="s">
        <v>56</v>
      </c>
      <c r="J2338" t="s">
        <v>3</v>
      </c>
      <c r="K2338">
        <v>5354507</v>
      </c>
    </row>
    <row r="2339" spans="2:11">
      <c r="B2339" t="s">
        <v>1184</v>
      </c>
      <c r="F2339" t="s">
        <v>323</v>
      </c>
      <c r="G2339">
        <v>6.3319999999999999</v>
      </c>
      <c r="J2339" t="s">
        <v>1184</v>
      </c>
    </row>
    <row r="2340" spans="2:11">
      <c r="B2340" t="s">
        <v>3</v>
      </c>
      <c r="C2340">
        <v>6030176</v>
      </c>
      <c r="F2340" t="s">
        <v>324</v>
      </c>
      <c r="G2340">
        <v>1536</v>
      </c>
      <c r="J2340" t="s">
        <v>3</v>
      </c>
      <c r="K2340">
        <v>5479331</v>
      </c>
    </row>
    <row r="2341" spans="2:11">
      <c r="B2341" t="s">
        <v>1185</v>
      </c>
      <c r="F2341" t="s">
        <v>325</v>
      </c>
      <c r="G2341">
        <v>89229</v>
      </c>
      <c r="J2341" t="s">
        <v>1185</v>
      </c>
    </row>
    <row r="2342" spans="2:11">
      <c r="B2342" t="s">
        <v>3</v>
      </c>
      <c r="C2342">
        <v>6098444</v>
      </c>
      <c r="F2342" t="s">
        <v>326</v>
      </c>
      <c r="G2342">
        <v>90765</v>
      </c>
      <c r="J2342" t="s">
        <v>3</v>
      </c>
      <c r="K2342">
        <v>5523295</v>
      </c>
    </row>
    <row r="2343" spans="2:11">
      <c r="B2343" t="s">
        <v>1186</v>
      </c>
      <c r="F2343" t="s">
        <v>57</v>
      </c>
      <c r="J2343" t="s">
        <v>1186</v>
      </c>
    </row>
    <row r="2344" spans="2:11">
      <c r="B2344" t="s">
        <v>3</v>
      </c>
      <c r="C2344">
        <v>6304120</v>
      </c>
      <c r="F2344" t="s">
        <v>323</v>
      </c>
      <c r="G2344">
        <v>6.1059999999999999</v>
      </c>
      <c r="J2344" t="s">
        <v>3</v>
      </c>
      <c r="K2344">
        <v>5675856</v>
      </c>
    </row>
    <row r="2345" spans="2:11">
      <c r="B2345" t="s">
        <v>1187</v>
      </c>
      <c r="F2345" t="s">
        <v>324</v>
      </c>
      <c r="G2345">
        <v>1536</v>
      </c>
      <c r="J2345" t="s">
        <v>1187</v>
      </c>
    </row>
    <row r="2346" spans="2:11">
      <c r="B2346" t="s">
        <v>3</v>
      </c>
      <c r="C2346">
        <v>5749354</v>
      </c>
      <c r="F2346" t="s">
        <v>325</v>
      </c>
      <c r="G2346">
        <v>56043</v>
      </c>
      <c r="J2346" t="s">
        <v>3</v>
      </c>
      <c r="K2346">
        <v>5199730</v>
      </c>
    </row>
    <row r="2347" spans="2:11">
      <c r="B2347" t="s">
        <v>1188</v>
      </c>
      <c r="F2347" t="s">
        <v>326</v>
      </c>
      <c r="G2347">
        <v>57579</v>
      </c>
      <c r="J2347" t="s">
        <v>1188</v>
      </c>
    </row>
    <row r="2348" spans="2:11">
      <c r="B2348" t="s">
        <v>3</v>
      </c>
      <c r="C2348">
        <v>5778539</v>
      </c>
      <c r="F2348" t="s">
        <v>58</v>
      </c>
      <c r="J2348" t="s">
        <v>3</v>
      </c>
      <c r="K2348">
        <v>5216951</v>
      </c>
    </row>
    <row r="2349" spans="2:11">
      <c r="B2349" t="s">
        <v>1189</v>
      </c>
      <c r="F2349" t="s">
        <v>323</v>
      </c>
      <c r="G2349">
        <v>6.2869999999999999</v>
      </c>
      <c r="J2349" t="s">
        <v>1189</v>
      </c>
    </row>
    <row r="2350" spans="2:11">
      <c r="B2350" t="s">
        <v>3</v>
      </c>
      <c r="C2350">
        <v>5849757</v>
      </c>
      <c r="F2350" t="s">
        <v>324</v>
      </c>
      <c r="G2350">
        <v>1536</v>
      </c>
      <c r="J2350" t="s">
        <v>3</v>
      </c>
      <c r="K2350">
        <v>5327289</v>
      </c>
    </row>
    <row r="2351" spans="2:11">
      <c r="B2351" t="s">
        <v>1190</v>
      </c>
      <c r="F2351" t="s">
        <v>325</v>
      </c>
      <c r="G2351">
        <v>84374</v>
      </c>
      <c r="J2351" t="s">
        <v>1190</v>
      </c>
    </row>
    <row r="2352" spans="2:11">
      <c r="B2352" t="s">
        <v>3</v>
      </c>
      <c r="C2352">
        <v>6197234</v>
      </c>
      <c r="F2352" t="s">
        <v>326</v>
      </c>
      <c r="G2352">
        <v>85910</v>
      </c>
      <c r="J2352" t="s">
        <v>3</v>
      </c>
      <c r="K2352">
        <v>5561639</v>
      </c>
    </row>
    <row r="2353" spans="2:11">
      <c r="B2353" t="s">
        <v>1191</v>
      </c>
      <c r="F2353" t="s">
        <v>59</v>
      </c>
      <c r="J2353" t="s">
        <v>1191</v>
      </c>
    </row>
    <row r="2354" spans="2:11">
      <c r="B2354" t="s">
        <v>3</v>
      </c>
      <c r="C2354">
        <v>6192383</v>
      </c>
      <c r="F2354" t="s">
        <v>323</v>
      </c>
      <c r="G2354">
        <v>6.2309999999999999</v>
      </c>
      <c r="J2354" t="s">
        <v>3</v>
      </c>
      <c r="K2354">
        <v>5604462</v>
      </c>
    </row>
    <row r="2355" spans="2:11">
      <c r="B2355" t="s">
        <v>1192</v>
      </c>
      <c r="F2355" t="s">
        <v>324</v>
      </c>
      <c r="G2355">
        <v>1536</v>
      </c>
      <c r="J2355" t="s">
        <v>1192</v>
      </c>
    </row>
    <row r="2356" spans="2:11">
      <c r="B2356" t="s">
        <v>3</v>
      </c>
      <c r="C2356">
        <v>6171923</v>
      </c>
      <c r="F2356" t="s">
        <v>325</v>
      </c>
      <c r="G2356">
        <v>79126</v>
      </c>
      <c r="J2356" t="s">
        <v>3</v>
      </c>
      <c r="K2356">
        <v>5611171</v>
      </c>
    </row>
    <row r="2357" spans="2:11">
      <c r="B2357" t="s">
        <v>1193</v>
      </c>
      <c r="F2357" t="s">
        <v>326</v>
      </c>
      <c r="G2357">
        <v>80662</v>
      </c>
      <c r="J2357" t="s">
        <v>1193</v>
      </c>
    </row>
    <row r="2358" spans="2:11">
      <c r="B2358" t="s">
        <v>3</v>
      </c>
      <c r="C2358">
        <v>5857129</v>
      </c>
      <c r="F2358" t="s">
        <v>60</v>
      </c>
      <c r="J2358" t="s">
        <v>3</v>
      </c>
      <c r="K2358">
        <v>5314761</v>
      </c>
    </row>
    <row r="2359" spans="2:11">
      <c r="B2359" t="s">
        <v>1194</v>
      </c>
      <c r="F2359" t="s">
        <v>323</v>
      </c>
      <c r="G2359">
        <v>6.2380000000000004</v>
      </c>
      <c r="J2359" t="s">
        <v>1194</v>
      </c>
    </row>
    <row r="2360" spans="2:11">
      <c r="B2360" t="s">
        <v>3</v>
      </c>
      <c r="C2360">
        <v>5968590</v>
      </c>
      <c r="F2360" t="s">
        <v>324</v>
      </c>
      <c r="G2360">
        <v>1536</v>
      </c>
      <c r="J2360" t="s">
        <v>3</v>
      </c>
      <c r="K2360">
        <v>5417745</v>
      </c>
    </row>
    <row r="2361" spans="2:11">
      <c r="B2361" t="s">
        <v>1195</v>
      </c>
      <c r="F2361" t="s">
        <v>325</v>
      </c>
      <c r="G2361">
        <v>79943</v>
      </c>
      <c r="J2361" t="s">
        <v>1195</v>
      </c>
    </row>
    <row r="2362" spans="2:11">
      <c r="B2362" t="s">
        <v>3</v>
      </c>
      <c r="C2362">
        <v>6116847</v>
      </c>
      <c r="F2362" t="s">
        <v>326</v>
      </c>
      <c r="G2362">
        <v>81479</v>
      </c>
      <c r="J2362" t="s">
        <v>3</v>
      </c>
      <c r="K2362">
        <v>5541698</v>
      </c>
    </row>
    <row r="2363" spans="2:11">
      <c r="B2363" t="s">
        <v>1196</v>
      </c>
      <c r="F2363" t="s">
        <v>61</v>
      </c>
      <c r="J2363" t="s">
        <v>1196</v>
      </c>
    </row>
    <row r="2364" spans="2:11">
      <c r="B2364" t="s">
        <v>3</v>
      </c>
      <c r="C2364">
        <v>6293354</v>
      </c>
      <c r="F2364" t="s">
        <v>323</v>
      </c>
      <c r="G2364">
        <v>6.2789999999999999</v>
      </c>
      <c r="J2364" t="s">
        <v>3</v>
      </c>
      <c r="K2364">
        <v>5665090</v>
      </c>
    </row>
    <row r="2365" spans="2:11">
      <c r="B2365" t="s">
        <v>1197</v>
      </c>
      <c r="F2365" t="s">
        <v>324</v>
      </c>
      <c r="G2365">
        <v>1536</v>
      </c>
      <c r="J2365" t="s">
        <v>1197</v>
      </c>
    </row>
    <row r="2366" spans="2:11">
      <c r="B2366" t="s">
        <v>3</v>
      </c>
      <c r="C2366">
        <v>5717546</v>
      </c>
      <c r="F2366" t="s">
        <v>325</v>
      </c>
      <c r="G2366">
        <v>83886</v>
      </c>
      <c r="J2366" t="s">
        <v>3</v>
      </c>
      <c r="K2366">
        <v>5167922</v>
      </c>
    </row>
    <row r="2367" spans="2:11">
      <c r="B2367" t="s">
        <v>1198</v>
      </c>
      <c r="F2367" t="s">
        <v>326</v>
      </c>
      <c r="G2367">
        <v>85422</v>
      </c>
      <c r="J2367" t="s">
        <v>1198</v>
      </c>
    </row>
    <row r="2368" spans="2:11">
      <c r="B2368" t="s">
        <v>3</v>
      </c>
      <c r="C2368">
        <v>5784608</v>
      </c>
      <c r="F2368" t="s">
        <v>62</v>
      </c>
      <c r="J2368" t="s">
        <v>3</v>
      </c>
      <c r="K2368">
        <v>5223020</v>
      </c>
    </row>
    <row r="2369" spans="2:11">
      <c r="B2369" t="s">
        <v>1199</v>
      </c>
      <c r="F2369" t="s">
        <v>323</v>
      </c>
      <c r="G2369">
        <v>6.2640000000000002</v>
      </c>
      <c r="J2369" t="s">
        <v>1199</v>
      </c>
    </row>
    <row r="2370" spans="2:11">
      <c r="B2370" t="s">
        <v>3</v>
      </c>
      <c r="C2370">
        <v>5860194</v>
      </c>
      <c r="F2370" t="s">
        <v>324</v>
      </c>
      <c r="G2370">
        <v>1536</v>
      </c>
      <c r="J2370" t="s">
        <v>3</v>
      </c>
      <c r="K2370">
        <v>5337726</v>
      </c>
    </row>
    <row r="2371" spans="2:11">
      <c r="B2371" t="s">
        <v>1200</v>
      </c>
      <c r="F2371" t="s">
        <v>325</v>
      </c>
      <c r="G2371">
        <v>76123</v>
      </c>
      <c r="J2371" t="s">
        <v>1200</v>
      </c>
    </row>
    <row r="2372" spans="2:11">
      <c r="B2372" t="s">
        <v>3</v>
      </c>
      <c r="C2372">
        <v>6162283</v>
      </c>
      <c r="F2372" t="s">
        <v>326</v>
      </c>
      <c r="G2372">
        <v>77659</v>
      </c>
      <c r="J2372" t="s">
        <v>3</v>
      </c>
      <c r="K2372">
        <v>5526688</v>
      </c>
    </row>
    <row r="2373" spans="2:11">
      <c r="B2373" t="s">
        <v>1201</v>
      </c>
      <c r="F2373" t="s">
        <v>63</v>
      </c>
      <c r="J2373" t="s">
        <v>1201</v>
      </c>
    </row>
    <row r="2374" spans="2:11">
      <c r="B2374" t="s">
        <v>3</v>
      </c>
      <c r="C2374">
        <v>6208378</v>
      </c>
      <c r="F2374" t="s">
        <v>323</v>
      </c>
      <c r="G2374">
        <v>6.1740000000000004</v>
      </c>
      <c r="J2374" t="s">
        <v>3</v>
      </c>
      <c r="K2374">
        <v>5620457</v>
      </c>
    </row>
    <row r="2375" spans="2:11">
      <c r="B2375" t="s">
        <v>1202</v>
      </c>
      <c r="F2375" t="s">
        <v>324</v>
      </c>
      <c r="G2375">
        <v>1792</v>
      </c>
      <c r="J2375" t="s">
        <v>1202</v>
      </c>
    </row>
    <row r="2376" spans="2:11">
      <c r="B2376" t="s">
        <v>3</v>
      </c>
      <c r="C2376">
        <v>6200462</v>
      </c>
      <c r="F2376" t="s">
        <v>325</v>
      </c>
      <c r="G2376">
        <v>112069</v>
      </c>
      <c r="J2376" t="s">
        <v>3</v>
      </c>
      <c r="K2376">
        <v>5639710</v>
      </c>
    </row>
    <row r="2377" spans="2:11">
      <c r="B2377" t="s">
        <v>1203</v>
      </c>
      <c r="F2377" t="s">
        <v>326</v>
      </c>
      <c r="G2377">
        <v>113861</v>
      </c>
      <c r="H2377">
        <f>(G2377+G2382+G2387+G2392+G2397+G2402+G2407+G2412+G2417+G2422)/10</f>
        <v>97649</v>
      </c>
      <c r="J2377" t="s">
        <v>1203</v>
      </c>
    </row>
    <row r="2378" spans="2:11">
      <c r="B2378" t="s">
        <v>3</v>
      </c>
      <c r="C2378">
        <v>5855512</v>
      </c>
      <c r="F2378" t="s">
        <v>64</v>
      </c>
      <c r="J2378" t="s">
        <v>3</v>
      </c>
      <c r="K2378">
        <v>5313144</v>
      </c>
    </row>
    <row r="2379" spans="2:11">
      <c r="B2379" t="s">
        <v>1204</v>
      </c>
      <c r="F2379" t="s">
        <v>323</v>
      </c>
      <c r="G2379">
        <v>6.1470000000000002</v>
      </c>
      <c r="J2379" t="s">
        <v>1204</v>
      </c>
    </row>
    <row r="2380" spans="2:11">
      <c r="B2380" t="s">
        <v>3</v>
      </c>
      <c r="C2380">
        <v>5953645</v>
      </c>
      <c r="F2380" t="s">
        <v>324</v>
      </c>
      <c r="G2380">
        <v>1792</v>
      </c>
      <c r="J2380" t="s">
        <v>3</v>
      </c>
      <c r="K2380">
        <v>5402800</v>
      </c>
    </row>
    <row r="2381" spans="2:11">
      <c r="B2381" t="s">
        <v>1205</v>
      </c>
      <c r="F2381" t="s">
        <v>325</v>
      </c>
      <c r="G2381">
        <v>104777</v>
      </c>
      <c r="J2381" t="s">
        <v>1205</v>
      </c>
    </row>
    <row r="2382" spans="2:11">
      <c r="B2382" t="s">
        <v>3</v>
      </c>
      <c r="C2382">
        <v>6080097</v>
      </c>
      <c r="F2382" t="s">
        <v>326</v>
      </c>
      <c r="G2382">
        <v>106569</v>
      </c>
      <c r="J2382" t="s">
        <v>3</v>
      </c>
      <c r="K2382">
        <v>5504948</v>
      </c>
    </row>
    <row r="2383" spans="2:11">
      <c r="B2383" t="s">
        <v>1206</v>
      </c>
      <c r="F2383" t="s">
        <v>65</v>
      </c>
      <c r="J2383" t="s">
        <v>1206</v>
      </c>
    </row>
    <row r="2384" spans="2:11">
      <c r="B2384" t="s">
        <v>3</v>
      </c>
      <c r="C2384">
        <v>6267517</v>
      </c>
      <c r="F2384" t="s">
        <v>323</v>
      </c>
      <c r="G2384">
        <v>6.0330000000000004</v>
      </c>
      <c r="J2384" t="s">
        <v>3</v>
      </c>
      <c r="K2384">
        <v>5639253</v>
      </c>
    </row>
    <row r="2385" spans="2:11">
      <c r="B2385" t="s">
        <v>1207</v>
      </c>
      <c r="F2385" t="s">
        <v>324</v>
      </c>
      <c r="G2385">
        <v>1792</v>
      </c>
      <c r="J2385" t="s">
        <v>1207</v>
      </c>
    </row>
    <row r="2386" spans="2:11">
      <c r="B2386" t="s">
        <v>3</v>
      </c>
      <c r="C2386">
        <v>5703140</v>
      </c>
      <c r="F2386" t="s">
        <v>325</v>
      </c>
      <c r="G2386">
        <v>85102</v>
      </c>
      <c r="J2386" t="s">
        <v>3</v>
      </c>
      <c r="K2386">
        <v>5153516</v>
      </c>
    </row>
    <row r="2387" spans="2:11">
      <c r="B2387" t="s">
        <v>1208</v>
      </c>
      <c r="F2387" t="s">
        <v>326</v>
      </c>
      <c r="G2387">
        <v>86894</v>
      </c>
      <c r="J2387" t="s">
        <v>1208</v>
      </c>
    </row>
    <row r="2388" spans="2:11">
      <c r="B2388" t="s">
        <v>3</v>
      </c>
      <c r="C2388">
        <v>5718115</v>
      </c>
      <c r="F2388" t="s">
        <v>66</v>
      </c>
      <c r="J2388" t="s">
        <v>3</v>
      </c>
      <c r="K2388">
        <v>5156527</v>
      </c>
    </row>
    <row r="2389" spans="2:11">
      <c r="B2389" t="s">
        <v>1209</v>
      </c>
      <c r="F2389" t="s">
        <v>323</v>
      </c>
      <c r="G2389">
        <v>6.1989999999999998</v>
      </c>
      <c r="J2389" t="s">
        <v>1209</v>
      </c>
    </row>
    <row r="2390" spans="2:11">
      <c r="B2390" t="s">
        <v>3</v>
      </c>
      <c r="C2390">
        <v>5877008</v>
      </c>
      <c r="F2390" t="s">
        <v>324</v>
      </c>
      <c r="G2390">
        <v>1792</v>
      </c>
      <c r="J2390" t="s">
        <v>3</v>
      </c>
      <c r="K2390">
        <v>5354540</v>
      </c>
    </row>
    <row r="2391" spans="2:11">
      <c r="B2391" t="s">
        <v>1210</v>
      </c>
      <c r="F2391" t="s">
        <v>325</v>
      </c>
      <c r="G2391">
        <v>108709</v>
      </c>
      <c r="J2391" t="s">
        <v>1210</v>
      </c>
    </row>
    <row r="2392" spans="2:11">
      <c r="B2392" t="s">
        <v>3</v>
      </c>
      <c r="C2392">
        <v>6168667</v>
      </c>
      <c r="F2392" t="s">
        <v>326</v>
      </c>
      <c r="G2392">
        <v>110501</v>
      </c>
      <c r="J2392" t="s">
        <v>3</v>
      </c>
      <c r="K2392">
        <v>5533072</v>
      </c>
    </row>
    <row r="2393" spans="2:11">
      <c r="B2393" t="s">
        <v>1211</v>
      </c>
      <c r="F2393" t="s">
        <v>67</v>
      </c>
      <c r="J2393" t="s">
        <v>1211</v>
      </c>
    </row>
    <row r="2394" spans="2:11">
      <c r="B2394" t="s">
        <v>3</v>
      </c>
      <c r="C2394">
        <v>6187525</v>
      </c>
      <c r="F2394" t="s">
        <v>323</v>
      </c>
      <c r="G2394">
        <v>6.0620000000000003</v>
      </c>
      <c r="J2394" t="s">
        <v>3</v>
      </c>
      <c r="K2394">
        <v>5599604</v>
      </c>
    </row>
    <row r="2395" spans="2:11">
      <c r="B2395" t="s">
        <v>1212</v>
      </c>
      <c r="F2395" t="s">
        <v>324</v>
      </c>
      <c r="G2395">
        <v>1792</v>
      </c>
      <c r="J2395" t="s">
        <v>1212</v>
      </c>
    </row>
    <row r="2396" spans="2:11">
      <c r="B2396" t="s">
        <v>3</v>
      </c>
      <c r="C2396">
        <v>6163383</v>
      </c>
      <c r="F2396" t="s">
        <v>325</v>
      </c>
      <c r="G2396">
        <v>86353</v>
      </c>
      <c r="J2396" t="s">
        <v>3</v>
      </c>
      <c r="K2396">
        <v>5602631</v>
      </c>
    </row>
    <row r="2397" spans="2:11">
      <c r="B2397" t="s">
        <v>1213</v>
      </c>
      <c r="F2397" t="s">
        <v>326</v>
      </c>
      <c r="G2397">
        <v>88145</v>
      </c>
      <c r="J2397" t="s">
        <v>1213</v>
      </c>
    </row>
    <row r="2398" spans="2:11">
      <c r="B2398" t="s">
        <v>3</v>
      </c>
      <c r="C2398">
        <v>5846237</v>
      </c>
      <c r="F2398" t="s">
        <v>68</v>
      </c>
      <c r="J2398" t="s">
        <v>3</v>
      </c>
      <c r="K2398">
        <v>5303869</v>
      </c>
    </row>
    <row r="2399" spans="2:11">
      <c r="B2399" t="s">
        <v>1214</v>
      </c>
      <c r="F2399" t="s">
        <v>323</v>
      </c>
      <c r="G2399">
        <v>5.9790000000000001</v>
      </c>
      <c r="J2399" t="s">
        <v>1214</v>
      </c>
    </row>
    <row r="2400" spans="2:11">
      <c r="B2400" t="s">
        <v>3</v>
      </c>
      <c r="C2400">
        <v>5972076</v>
      </c>
      <c r="F2400" t="s">
        <v>324</v>
      </c>
      <c r="G2400">
        <v>1792</v>
      </c>
      <c r="J2400" t="s">
        <v>3</v>
      </c>
      <c r="K2400">
        <v>5421231</v>
      </c>
    </row>
    <row r="2401" spans="2:11">
      <c r="B2401" t="s">
        <v>1215</v>
      </c>
      <c r="F2401" t="s">
        <v>325</v>
      </c>
      <c r="G2401">
        <v>76082</v>
      </c>
      <c r="J2401" t="s">
        <v>1215</v>
      </c>
    </row>
    <row r="2402" spans="2:11">
      <c r="B2402" t="s">
        <v>3</v>
      </c>
      <c r="C2402">
        <v>6070374</v>
      </c>
      <c r="F2402" t="s">
        <v>326</v>
      </c>
      <c r="G2402">
        <v>77874</v>
      </c>
      <c r="J2402" t="s">
        <v>3</v>
      </c>
      <c r="K2402">
        <v>5495225</v>
      </c>
    </row>
    <row r="2403" spans="2:11">
      <c r="B2403" t="s">
        <v>1216</v>
      </c>
      <c r="F2403" t="s">
        <v>69</v>
      </c>
      <c r="J2403" t="s">
        <v>1216</v>
      </c>
    </row>
    <row r="2404" spans="2:11">
      <c r="B2404" t="s">
        <v>3</v>
      </c>
      <c r="C2404">
        <v>6243192</v>
      </c>
      <c r="F2404" t="s">
        <v>323</v>
      </c>
      <c r="G2404">
        <v>6.0970000000000004</v>
      </c>
      <c r="J2404" t="s">
        <v>3</v>
      </c>
      <c r="K2404">
        <v>5614928</v>
      </c>
    </row>
    <row r="2405" spans="2:11">
      <c r="B2405" t="s">
        <v>1217</v>
      </c>
      <c r="F2405" t="s">
        <v>324</v>
      </c>
      <c r="G2405">
        <v>1792</v>
      </c>
      <c r="J2405" t="s">
        <v>1217</v>
      </c>
    </row>
    <row r="2406" spans="2:11">
      <c r="B2406" t="s">
        <v>3</v>
      </c>
      <c r="C2406">
        <v>5649170</v>
      </c>
      <c r="F2406" t="s">
        <v>325</v>
      </c>
      <c r="G2406">
        <v>98233</v>
      </c>
      <c r="J2406" t="s">
        <v>3</v>
      </c>
      <c r="K2406">
        <v>5099546</v>
      </c>
    </row>
    <row r="2407" spans="2:11">
      <c r="B2407" t="s">
        <v>1218</v>
      </c>
      <c r="F2407" t="s">
        <v>326</v>
      </c>
      <c r="G2407">
        <v>100025</v>
      </c>
      <c r="J2407" t="s">
        <v>1218</v>
      </c>
    </row>
    <row r="2408" spans="2:11">
      <c r="B2408" t="s">
        <v>3</v>
      </c>
      <c r="C2408">
        <v>5696996</v>
      </c>
      <c r="F2408" t="s">
        <v>70</v>
      </c>
      <c r="J2408" t="s">
        <v>3</v>
      </c>
      <c r="K2408">
        <v>5135408</v>
      </c>
    </row>
    <row r="2409" spans="2:11">
      <c r="B2409" t="s">
        <v>1219</v>
      </c>
      <c r="F2409" t="s">
        <v>323</v>
      </c>
      <c r="G2409">
        <v>6.1059999999999999</v>
      </c>
      <c r="J2409" t="s">
        <v>1219</v>
      </c>
    </row>
    <row r="2410" spans="2:11">
      <c r="B2410" t="s">
        <v>3</v>
      </c>
      <c r="C2410">
        <v>5839047</v>
      </c>
      <c r="F2410" t="s">
        <v>324</v>
      </c>
      <c r="G2410">
        <v>1792</v>
      </c>
      <c r="J2410" t="s">
        <v>3</v>
      </c>
      <c r="K2410">
        <v>5316579</v>
      </c>
    </row>
    <row r="2411" spans="2:11">
      <c r="B2411" t="s">
        <v>1220</v>
      </c>
      <c r="F2411" t="s">
        <v>325</v>
      </c>
      <c r="G2411">
        <v>100243</v>
      </c>
      <c r="J2411" t="s">
        <v>1220</v>
      </c>
    </row>
    <row r="2412" spans="2:11">
      <c r="B2412" t="s">
        <v>3</v>
      </c>
      <c r="C2412">
        <v>6127682</v>
      </c>
      <c r="F2412" t="s">
        <v>326</v>
      </c>
      <c r="G2412">
        <v>102035</v>
      </c>
      <c r="J2412" t="s">
        <v>3</v>
      </c>
      <c r="K2412">
        <v>5492087</v>
      </c>
    </row>
    <row r="2413" spans="2:11">
      <c r="B2413" t="s">
        <v>1221</v>
      </c>
      <c r="F2413" t="s">
        <v>71</v>
      </c>
      <c r="J2413" t="s">
        <v>1221</v>
      </c>
    </row>
    <row r="2414" spans="2:11">
      <c r="B2414" t="s">
        <v>3</v>
      </c>
      <c r="C2414">
        <v>6137272</v>
      </c>
      <c r="F2414" t="s">
        <v>323</v>
      </c>
      <c r="G2414">
        <v>6.0949999999999998</v>
      </c>
      <c r="J2414" t="s">
        <v>3</v>
      </c>
      <c r="K2414">
        <v>5549351</v>
      </c>
    </row>
    <row r="2415" spans="2:11">
      <c r="B2415" t="s">
        <v>1222</v>
      </c>
      <c r="F2415" t="s">
        <v>324</v>
      </c>
      <c r="G2415">
        <v>1792</v>
      </c>
      <c r="J2415" t="s">
        <v>1222</v>
      </c>
    </row>
    <row r="2416" spans="2:11">
      <c r="B2416" t="s">
        <v>3</v>
      </c>
      <c r="C2416">
        <v>6225781</v>
      </c>
      <c r="F2416" t="s">
        <v>325</v>
      </c>
      <c r="G2416">
        <v>93747</v>
      </c>
      <c r="J2416" t="s">
        <v>3</v>
      </c>
      <c r="K2416">
        <v>5665029</v>
      </c>
    </row>
    <row r="2417" spans="2:11">
      <c r="B2417" t="s">
        <v>1223</v>
      </c>
      <c r="F2417" t="s">
        <v>326</v>
      </c>
      <c r="G2417">
        <v>95539</v>
      </c>
      <c r="J2417" t="s">
        <v>1223</v>
      </c>
    </row>
    <row r="2418" spans="2:11">
      <c r="B2418" t="s">
        <v>3</v>
      </c>
      <c r="C2418">
        <v>5803859</v>
      </c>
      <c r="F2418" t="s">
        <v>72</v>
      </c>
      <c r="J2418" t="s">
        <v>3</v>
      </c>
      <c r="K2418">
        <v>5261491</v>
      </c>
    </row>
    <row r="2419" spans="2:11">
      <c r="B2419" t="s">
        <v>1224</v>
      </c>
      <c r="F2419" t="s">
        <v>323</v>
      </c>
      <c r="G2419">
        <v>6.109</v>
      </c>
      <c r="J2419" t="s">
        <v>1224</v>
      </c>
    </row>
    <row r="2420" spans="2:11">
      <c r="B2420" t="s">
        <v>3</v>
      </c>
      <c r="C2420">
        <v>5917028</v>
      </c>
      <c r="F2420" t="s">
        <v>324</v>
      </c>
      <c r="G2420">
        <v>1792</v>
      </c>
      <c r="J2420" t="s">
        <v>3</v>
      </c>
      <c r="K2420">
        <v>5366183</v>
      </c>
    </row>
    <row r="2421" spans="2:11">
      <c r="B2421" t="s">
        <v>1225</v>
      </c>
      <c r="F2421" t="s">
        <v>325</v>
      </c>
      <c r="G2421">
        <v>93255</v>
      </c>
      <c r="J2421" t="s">
        <v>1225</v>
      </c>
    </row>
    <row r="2422" spans="2:11">
      <c r="B2422" t="s">
        <v>3</v>
      </c>
      <c r="C2422">
        <v>6024125</v>
      </c>
      <c r="F2422" t="s">
        <v>326</v>
      </c>
      <c r="G2422">
        <v>95047</v>
      </c>
      <c r="J2422" t="s">
        <v>3</v>
      </c>
      <c r="K2422">
        <v>5448976</v>
      </c>
    </row>
    <row r="2423" spans="2:11">
      <c r="B2423" t="s">
        <v>1226</v>
      </c>
      <c r="F2423" t="s">
        <v>73</v>
      </c>
      <c r="J2423" t="s">
        <v>1226</v>
      </c>
    </row>
    <row r="2424" spans="2:11">
      <c r="B2424" t="s">
        <v>3</v>
      </c>
      <c r="C2424">
        <v>6238383</v>
      </c>
      <c r="F2424" t="s">
        <v>323</v>
      </c>
      <c r="G2424">
        <v>5.968</v>
      </c>
      <c r="J2424" t="s">
        <v>3</v>
      </c>
      <c r="K2424">
        <v>5610119</v>
      </c>
    </row>
    <row r="2425" spans="2:11">
      <c r="B2425" t="s">
        <v>1227</v>
      </c>
      <c r="F2425" t="s">
        <v>324</v>
      </c>
      <c r="G2425">
        <v>2048</v>
      </c>
      <c r="J2425" t="s">
        <v>1227</v>
      </c>
    </row>
    <row r="2426" spans="2:11">
      <c r="B2426" t="s">
        <v>3</v>
      </c>
      <c r="C2426">
        <v>5678962</v>
      </c>
      <c r="F2426" t="s">
        <v>325</v>
      </c>
      <c r="G2426">
        <v>116152</v>
      </c>
      <c r="J2426" t="s">
        <v>3</v>
      </c>
      <c r="K2426">
        <v>5129338</v>
      </c>
    </row>
    <row r="2427" spans="2:11">
      <c r="B2427" t="s">
        <v>1228</v>
      </c>
      <c r="F2427" t="s">
        <v>326</v>
      </c>
      <c r="G2427">
        <v>118200</v>
      </c>
      <c r="H2427">
        <f>(G2427+G2432+G2437+G2442+G2447+G2452+G2457+G2462+G2467+G2472)/10</f>
        <v>115982.7</v>
      </c>
      <c r="J2427" t="s">
        <v>1228</v>
      </c>
    </row>
    <row r="2428" spans="2:11">
      <c r="B2428" t="s">
        <v>3</v>
      </c>
      <c r="C2428">
        <v>5706040</v>
      </c>
      <c r="F2428" t="s">
        <v>74</v>
      </c>
      <c r="J2428" t="s">
        <v>3</v>
      </c>
      <c r="K2428">
        <v>5144452</v>
      </c>
    </row>
    <row r="2429" spans="2:11">
      <c r="B2429" t="s">
        <v>1229</v>
      </c>
      <c r="F2429" t="s">
        <v>323</v>
      </c>
      <c r="G2429">
        <v>6.0140000000000002</v>
      </c>
      <c r="J2429" t="s">
        <v>1229</v>
      </c>
    </row>
    <row r="2430" spans="2:11">
      <c r="B2430" t="s">
        <v>3</v>
      </c>
      <c r="C2430">
        <v>5780639</v>
      </c>
      <c r="F2430" t="s">
        <v>324</v>
      </c>
      <c r="G2430">
        <v>2048</v>
      </c>
      <c r="J2430" t="s">
        <v>3</v>
      </c>
      <c r="K2430">
        <v>5258171</v>
      </c>
    </row>
    <row r="2431" spans="2:11">
      <c r="B2431" t="s">
        <v>1230</v>
      </c>
      <c r="F2431" t="s">
        <v>325</v>
      </c>
      <c r="G2431">
        <v>122455</v>
      </c>
      <c r="J2431" t="s">
        <v>1230</v>
      </c>
    </row>
    <row r="2432" spans="2:11">
      <c r="B2432" t="s">
        <v>3</v>
      </c>
      <c r="C2432">
        <v>6101999</v>
      </c>
      <c r="F2432" t="s">
        <v>326</v>
      </c>
      <c r="G2432">
        <v>124503</v>
      </c>
      <c r="J2432" t="s">
        <v>3</v>
      </c>
      <c r="K2432">
        <v>5466404</v>
      </c>
    </row>
    <row r="2433" spans="2:11">
      <c r="B2433" t="s">
        <v>1231</v>
      </c>
      <c r="F2433" t="s">
        <v>75</v>
      </c>
      <c r="J2433" t="s">
        <v>1231</v>
      </c>
    </row>
    <row r="2434" spans="2:11">
      <c r="B2434" t="s">
        <v>3</v>
      </c>
      <c r="C2434">
        <v>6132155</v>
      </c>
      <c r="F2434" t="s">
        <v>323</v>
      </c>
      <c r="G2434">
        <v>6.0030000000000001</v>
      </c>
      <c r="J2434" t="s">
        <v>3</v>
      </c>
      <c r="K2434">
        <v>5544234</v>
      </c>
    </row>
    <row r="2435" spans="2:11">
      <c r="B2435" t="s">
        <v>1232</v>
      </c>
      <c r="F2435" t="s">
        <v>324</v>
      </c>
      <c r="G2435">
        <v>2048</v>
      </c>
      <c r="J2435" t="s">
        <v>1232</v>
      </c>
    </row>
    <row r="2436" spans="2:11">
      <c r="B2436" t="s">
        <v>3</v>
      </c>
      <c r="C2436">
        <v>6211564</v>
      </c>
      <c r="F2436" t="s">
        <v>325</v>
      </c>
      <c r="G2436">
        <v>121436</v>
      </c>
      <c r="J2436" t="s">
        <v>3</v>
      </c>
      <c r="K2436">
        <v>5650812</v>
      </c>
    </row>
    <row r="2437" spans="2:11">
      <c r="B2437" t="s">
        <v>1233</v>
      </c>
      <c r="F2437" t="s">
        <v>326</v>
      </c>
      <c r="G2437">
        <v>123484</v>
      </c>
      <c r="J2437" t="s">
        <v>1233</v>
      </c>
    </row>
    <row r="2438" spans="2:11">
      <c r="B2438" t="s">
        <v>3</v>
      </c>
      <c r="C2438">
        <v>5784028</v>
      </c>
      <c r="F2438" t="s">
        <v>76</v>
      </c>
      <c r="J2438" t="s">
        <v>3</v>
      </c>
      <c r="K2438">
        <v>5241660</v>
      </c>
    </row>
    <row r="2439" spans="2:11">
      <c r="B2439" t="s">
        <v>1234</v>
      </c>
      <c r="F2439" t="s">
        <v>323</v>
      </c>
      <c r="G2439">
        <v>6.109</v>
      </c>
      <c r="J2439" t="s">
        <v>1234</v>
      </c>
    </row>
    <row r="2440" spans="2:11">
      <c r="B2440" t="s">
        <v>3</v>
      </c>
      <c r="C2440">
        <v>5941899</v>
      </c>
      <c r="F2440" t="s">
        <v>324</v>
      </c>
      <c r="G2440">
        <v>2048</v>
      </c>
      <c r="J2440" t="s">
        <v>3</v>
      </c>
      <c r="K2440">
        <v>5391054</v>
      </c>
    </row>
    <row r="2441" spans="2:11">
      <c r="B2441" t="s">
        <v>1235</v>
      </c>
      <c r="F2441" t="s">
        <v>325</v>
      </c>
      <c r="G2441">
        <v>136584</v>
      </c>
      <c r="J2441" t="s">
        <v>1235</v>
      </c>
    </row>
    <row r="2442" spans="2:11">
      <c r="B2442" t="s">
        <v>3</v>
      </c>
      <c r="C2442">
        <v>6020499</v>
      </c>
      <c r="F2442" t="s">
        <v>326</v>
      </c>
      <c r="G2442">
        <v>138632</v>
      </c>
      <c r="J2442" t="s">
        <v>3</v>
      </c>
      <c r="K2442">
        <v>5445350</v>
      </c>
    </row>
    <row r="2443" spans="2:11">
      <c r="B2443" t="s">
        <v>1236</v>
      </c>
      <c r="F2443" t="s">
        <v>77</v>
      </c>
      <c r="J2443" t="s">
        <v>1236</v>
      </c>
    </row>
    <row r="2444" spans="2:11">
      <c r="B2444" t="s">
        <v>3</v>
      </c>
      <c r="C2444">
        <v>6242443</v>
      </c>
      <c r="F2444" t="s">
        <v>323</v>
      </c>
      <c r="G2444">
        <v>5.827</v>
      </c>
      <c r="J2444" t="s">
        <v>3</v>
      </c>
      <c r="K2444">
        <v>5614179</v>
      </c>
    </row>
    <row r="2445" spans="2:11">
      <c r="B2445" t="s">
        <v>1237</v>
      </c>
      <c r="F2445" t="s">
        <v>324</v>
      </c>
      <c r="G2445">
        <v>2048</v>
      </c>
      <c r="J2445" t="s">
        <v>1237</v>
      </c>
    </row>
    <row r="2446" spans="2:11">
      <c r="B2446" t="s">
        <v>3</v>
      </c>
      <c r="C2446">
        <v>5660958</v>
      </c>
      <c r="F2446" t="s">
        <v>325</v>
      </c>
      <c r="G2446">
        <v>92021</v>
      </c>
      <c r="J2446" t="s">
        <v>3</v>
      </c>
      <c r="K2446">
        <v>5111334</v>
      </c>
    </row>
    <row r="2447" spans="2:11">
      <c r="B2447" t="s">
        <v>1238</v>
      </c>
      <c r="F2447" t="s">
        <v>326</v>
      </c>
      <c r="G2447">
        <v>94069</v>
      </c>
      <c r="J2447" t="s">
        <v>1238</v>
      </c>
    </row>
    <row r="2448" spans="2:11">
      <c r="B2448" t="s">
        <v>3</v>
      </c>
      <c r="C2448">
        <v>5663984</v>
      </c>
      <c r="F2448" t="s">
        <v>78</v>
      </c>
      <c r="J2448" t="s">
        <v>3</v>
      </c>
      <c r="K2448">
        <v>5102396</v>
      </c>
    </row>
    <row r="2449" spans="2:11">
      <c r="B2449" t="s">
        <v>1239</v>
      </c>
      <c r="F2449" t="s">
        <v>323</v>
      </c>
      <c r="G2449">
        <v>5.7930000000000001</v>
      </c>
      <c r="J2449" t="s">
        <v>1239</v>
      </c>
    </row>
    <row r="2450" spans="2:11">
      <c r="B2450" t="s">
        <v>3</v>
      </c>
      <c r="C2450">
        <v>5768452</v>
      </c>
      <c r="F2450" t="s">
        <v>324</v>
      </c>
      <c r="G2450">
        <v>2048</v>
      </c>
      <c r="J2450" t="s">
        <v>3</v>
      </c>
      <c r="K2450">
        <v>5245984</v>
      </c>
    </row>
    <row r="2451" spans="2:11">
      <c r="B2451" t="s">
        <v>1240</v>
      </c>
      <c r="F2451" t="s">
        <v>325</v>
      </c>
      <c r="G2451">
        <v>88770</v>
      </c>
      <c r="J2451" t="s">
        <v>1240</v>
      </c>
    </row>
    <row r="2452" spans="2:11">
      <c r="B2452" t="s">
        <v>3</v>
      </c>
      <c r="C2452">
        <v>6068301</v>
      </c>
      <c r="F2452" t="s">
        <v>326</v>
      </c>
      <c r="G2452">
        <v>90818</v>
      </c>
      <c r="J2452" t="s">
        <v>3</v>
      </c>
      <c r="K2452">
        <v>5432706</v>
      </c>
    </row>
    <row r="2453" spans="2:11">
      <c r="B2453" t="s">
        <v>1241</v>
      </c>
      <c r="F2453" t="s">
        <v>79</v>
      </c>
      <c r="J2453" t="s">
        <v>1241</v>
      </c>
    </row>
    <row r="2454" spans="2:11">
      <c r="B2454" t="s">
        <v>3</v>
      </c>
      <c r="C2454">
        <v>6178796</v>
      </c>
      <c r="F2454" t="s">
        <v>323</v>
      </c>
      <c r="G2454">
        <v>5.9649999999999999</v>
      </c>
      <c r="J2454" t="s">
        <v>3</v>
      </c>
      <c r="K2454">
        <v>5590875</v>
      </c>
    </row>
    <row r="2455" spans="2:11">
      <c r="B2455" t="s">
        <v>1242</v>
      </c>
      <c r="F2455" t="s">
        <v>324</v>
      </c>
      <c r="G2455">
        <v>2048</v>
      </c>
      <c r="J2455" t="s">
        <v>1242</v>
      </c>
    </row>
    <row r="2456" spans="2:11">
      <c r="B2456" t="s">
        <v>3</v>
      </c>
      <c r="C2456">
        <v>6206755</v>
      </c>
      <c r="F2456" t="s">
        <v>325</v>
      </c>
      <c r="G2456">
        <v>117656</v>
      </c>
      <c r="J2456" t="s">
        <v>3</v>
      </c>
      <c r="K2456">
        <v>5646003</v>
      </c>
    </row>
    <row r="2457" spans="2:11">
      <c r="B2457" t="s">
        <v>1243</v>
      </c>
      <c r="F2457" t="s">
        <v>326</v>
      </c>
      <c r="G2457">
        <v>119704</v>
      </c>
      <c r="J2457" t="s">
        <v>1243</v>
      </c>
    </row>
    <row r="2458" spans="2:11">
      <c r="B2458" t="s">
        <v>3</v>
      </c>
      <c r="C2458">
        <v>5805553</v>
      </c>
      <c r="F2458" t="s">
        <v>80</v>
      </c>
      <c r="J2458" t="s">
        <v>3</v>
      </c>
      <c r="K2458">
        <v>5263185</v>
      </c>
    </row>
    <row r="2459" spans="2:11">
      <c r="B2459" t="s">
        <v>1244</v>
      </c>
      <c r="F2459" t="s">
        <v>323</v>
      </c>
      <c r="G2459">
        <v>5.9630000000000001</v>
      </c>
      <c r="J2459" t="s">
        <v>1244</v>
      </c>
    </row>
    <row r="2460" spans="2:11">
      <c r="B2460" t="s">
        <v>3</v>
      </c>
      <c r="C2460">
        <v>5891107</v>
      </c>
      <c r="F2460" t="s">
        <v>324</v>
      </c>
      <c r="G2460">
        <v>2048</v>
      </c>
      <c r="J2460" t="s">
        <v>3</v>
      </c>
      <c r="K2460">
        <v>5340262</v>
      </c>
    </row>
    <row r="2461" spans="2:11">
      <c r="B2461" t="s">
        <v>1245</v>
      </c>
      <c r="F2461" t="s">
        <v>325</v>
      </c>
      <c r="G2461">
        <v>116083</v>
      </c>
      <c r="J2461" t="s">
        <v>1245</v>
      </c>
    </row>
    <row r="2462" spans="2:11">
      <c r="B2462" t="s">
        <v>3</v>
      </c>
      <c r="C2462">
        <v>6020443</v>
      </c>
      <c r="F2462" t="s">
        <v>326</v>
      </c>
      <c r="G2462">
        <v>118131</v>
      </c>
      <c r="J2462" t="s">
        <v>3</v>
      </c>
      <c r="K2462">
        <v>5445294</v>
      </c>
    </row>
    <row r="2463" spans="2:11">
      <c r="B2463" t="s">
        <v>1246</v>
      </c>
      <c r="F2463" t="s">
        <v>81</v>
      </c>
      <c r="J2463" t="s">
        <v>1246</v>
      </c>
    </row>
    <row r="2464" spans="2:11">
      <c r="B2464" t="s">
        <v>3</v>
      </c>
      <c r="C2464">
        <v>6204916</v>
      </c>
      <c r="F2464" t="s">
        <v>323</v>
      </c>
      <c r="G2464">
        <v>6.0049999999999999</v>
      </c>
      <c r="J2464" t="s">
        <v>3</v>
      </c>
      <c r="K2464">
        <v>5576652</v>
      </c>
    </row>
    <row r="2465" spans="2:11">
      <c r="B2465" t="s">
        <v>1247</v>
      </c>
      <c r="F2465" t="s">
        <v>324</v>
      </c>
      <c r="G2465">
        <v>2048</v>
      </c>
      <c r="J2465" t="s">
        <v>1247</v>
      </c>
    </row>
    <row r="2466" spans="2:11">
      <c r="B2466" t="s">
        <v>3</v>
      </c>
      <c r="C2466">
        <v>5635828</v>
      </c>
      <c r="F2466" t="s">
        <v>325</v>
      </c>
      <c r="G2466">
        <v>119894</v>
      </c>
      <c r="J2466" t="s">
        <v>3</v>
      </c>
      <c r="K2466">
        <v>5086204</v>
      </c>
    </row>
    <row r="2467" spans="2:11">
      <c r="B2467" t="s">
        <v>1248</v>
      </c>
      <c r="F2467" t="s">
        <v>326</v>
      </c>
      <c r="G2467">
        <v>121942</v>
      </c>
      <c r="J2467" t="s">
        <v>1248</v>
      </c>
    </row>
    <row r="2468" spans="2:11">
      <c r="B2468" t="s">
        <v>3</v>
      </c>
      <c r="C2468">
        <v>5681365</v>
      </c>
      <c r="F2468" t="s">
        <v>82</v>
      </c>
      <c r="J2468" t="s">
        <v>3</v>
      </c>
      <c r="K2468">
        <v>5119777</v>
      </c>
    </row>
    <row r="2469" spans="2:11">
      <c r="B2469" t="s">
        <v>1249</v>
      </c>
      <c r="F2469" t="s">
        <v>323</v>
      </c>
      <c r="G2469">
        <v>5.9489999999999998</v>
      </c>
      <c r="J2469" t="s">
        <v>1249</v>
      </c>
    </row>
    <row r="2470" spans="2:11">
      <c r="B2470" t="s">
        <v>3</v>
      </c>
      <c r="C2470">
        <v>5756426</v>
      </c>
      <c r="F2470" t="s">
        <v>324</v>
      </c>
      <c r="G2470">
        <v>2048</v>
      </c>
      <c r="J2470" t="s">
        <v>3</v>
      </c>
      <c r="K2470">
        <v>5233958</v>
      </c>
    </row>
    <row r="2471" spans="2:11">
      <c r="B2471" t="s">
        <v>1250</v>
      </c>
      <c r="F2471" t="s">
        <v>325</v>
      </c>
      <c r="G2471">
        <v>108296</v>
      </c>
      <c r="J2471" t="s">
        <v>1250</v>
      </c>
    </row>
    <row r="2472" spans="2:11">
      <c r="B2472" t="s">
        <v>3</v>
      </c>
      <c r="C2472">
        <v>6077086</v>
      </c>
      <c r="F2472" t="s">
        <v>326</v>
      </c>
      <c r="G2472">
        <v>110344</v>
      </c>
      <c r="J2472" t="s">
        <v>3</v>
      </c>
      <c r="K2472">
        <v>5441491</v>
      </c>
    </row>
    <row r="2473" spans="2:11">
      <c r="B2473" t="s">
        <v>1251</v>
      </c>
      <c r="F2473" t="s">
        <v>83</v>
      </c>
      <c r="J2473" t="s">
        <v>1251</v>
      </c>
    </row>
    <row r="2474" spans="2:11">
      <c r="B2474" t="s">
        <v>3</v>
      </c>
      <c r="C2474">
        <v>6094243</v>
      </c>
      <c r="F2474" t="s">
        <v>323</v>
      </c>
      <c r="G2474">
        <v>5.9359999999999999</v>
      </c>
      <c r="J2474" t="s">
        <v>3</v>
      </c>
      <c r="K2474">
        <v>5506322</v>
      </c>
    </row>
    <row r="2475" spans="2:11">
      <c r="B2475" t="s">
        <v>1252</v>
      </c>
      <c r="F2475" t="s">
        <v>324</v>
      </c>
      <c r="G2475">
        <v>2304</v>
      </c>
      <c r="J2475" t="s">
        <v>1252</v>
      </c>
    </row>
    <row r="2476" spans="2:11">
      <c r="B2476" t="s">
        <v>3</v>
      </c>
      <c r="C2476">
        <v>6104443</v>
      </c>
      <c r="F2476" t="s">
        <v>325</v>
      </c>
      <c r="G2476">
        <v>150930</v>
      </c>
      <c r="J2476" t="s">
        <v>3</v>
      </c>
      <c r="K2476">
        <v>5543691</v>
      </c>
    </row>
    <row r="2477" spans="2:11">
      <c r="B2477" t="s">
        <v>1253</v>
      </c>
      <c r="F2477" t="s">
        <v>326</v>
      </c>
      <c r="G2477">
        <v>153234</v>
      </c>
      <c r="H2477">
        <f>(G2477+G2482+G2487+G2492+G2497+G2502+G2507+G2512+G2517+G2522)/10</f>
        <v>136087.6</v>
      </c>
      <c r="J2477" t="s">
        <v>1253</v>
      </c>
    </row>
    <row r="2478" spans="2:11">
      <c r="B2478" t="s">
        <v>3</v>
      </c>
      <c r="C2478">
        <v>5767039</v>
      </c>
      <c r="F2478" t="s">
        <v>84</v>
      </c>
      <c r="J2478" t="s">
        <v>3</v>
      </c>
      <c r="K2478">
        <v>5224671</v>
      </c>
    </row>
    <row r="2479" spans="2:11">
      <c r="B2479" t="s">
        <v>1254</v>
      </c>
      <c r="F2479" t="s">
        <v>323</v>
      </c>
      <c r="G2479">
        <v>5.8490000000000002</v>
      </c>
      <c r="J2479" t="s">
        <v>1254</v>
      </c>
    </row>
    <row r="2480" spans="2:11">
      <c r="B2480" t="s">
        <v>3</v>
      </c>
      <c r="C2480">
        <v>5904351</v>
      </c>
      <c r="F2480" t="s">
        <v>324</v>
      </c>
      <c r="G2480">
        <v>2304</v>
      </c>
      <c r="J2480" t="s">
        <v>3</v>
      </c>
      <c r="K2480">
        <v>5353506</v>
      </c>
    </row>
    <row r="2481" spans="2:11">
      <c r="B2481" t="s">
        <v>1255</v>
      </c>
      <c r="F2481" t="s">
        <v>325</v>
      </c>
      <c r="G2481">
        <v>134696</v>
      </c>
      <c r="J2481" t="s">
        <v>1255</v>
      </c>
    </row>
    <row r="2482" spans="2:11">
      <c r="B2482" t="s">
        <v>3</v>
      </c>
      <c r="C2482">
        <v>6022802</v>
      </c>
      <c r="F2482" t="s">
        <v>326</v>
      </c>
      <c r="G2482">
        <v>137000</v>
      </c>
      <c r="J2482" t="s">
        <v>3</v>
      </c>
      <c r="K2482">
        <v>5447653</v>
      </c>
    </row>
    <row r="2483" spans="2:11">
      <c r="B2483" t="s">
        <v>1256</v>
      </c>
      <c r="F2483" t="s">
        <v>85</v>
      </c>
      <c r="J2483" t="s">
        <v>1256</v>
      </c>
    </row>
    <row r="2484" spans="2:11">
      <c r="B2484" t="s">
        <v>3</v>
      </c>
      <c r="C2484">
        <v>6217698</v>
      </c>
      <c r="F2484" t="s">
        <v>323</v>
      </c>
      <c r="G2484">
        <v>5.8769999999999998</v>
      </c>
      <c r="J2484" t="s">
        <v>3</v>
      </c>
      <c r="K2484">
        <v>5589434</v>
      </c>
    </row>
    <row r="2485" spans="2:11">
      <c r="B2485" t="s">
        <v>1257</v>
      </c>
      <c r="F2485" t="s">
        <v>324</v>
      </c>
      <c r="G2485">
        <v>2304</v>
      </c>
      <c r="J2485" t="s">
        <v>1257</v>
      </c>
    </row>
    <row r="2486" spans="2:11">
      <c r="B2486" t="s">
        <v>3</v>
      </c>
      <c r="C2486">
        <v>5627316</v>
      </c>
      <c r="F2486" t="s">
        <v>325</v>
      </c>
      <c r="G2486">
        <v>140527</v>
      </c>
      <c r="J2486" t="s">
        <v>3</v>
      </c>
      <c r="K2486">
        <v>5077692</v>
      </c>
    </row>
    <row r="2487" spans="2:11">
      <c r="B2487" t="s">
        <v>1258</v>
      </c>
      <c r="F2487" t="s">
        <v>326</v>
      </c>
      <c r="G2487">
        <v>142831</v>
      </c>
      <c r="J2487" t="s">
        <v>1258</v>
      </c>
    </row>
    <row r="2488" spans="2:11">
      <c r="B2488" t="s">
        <v>3</v>
      </c>
      <c r="C2488">
        <v>5682240</v>
      </c>
      <c r="F2488" t="s">
        <v>86</v>
      </c>
      <c r="J2488" t="s">
        <v>3</v>
      </c>
      <c r="K2488">
        <v>5120652</v>
      </c>
    </row>
    <row r="2489" spans="2:11">
      <c r="B2489" t="s">
        <v>1259</v>
      </c>
      <c r="F2489" t="s">
        <v>323</v>
      </c>
      <c r="G2489">
        <v>5.9619999999999997</v>
      </c>
      <c r="J2489" t="s">
        <v>1259</v>
      </c>
    </row>
    <row r="2490" spans="2:11">
      <c r="B2490" t="s">
        <v>3</v>
      </c>
      <c r="C2490">
        <v>5796935</v>
      </c>
      <c r="F2490" t="s">
        <v>324</v>
      </c>
      <c r="G2490">
        <v>2304</v>
      </c>
      <c r="J2490" t="s">
        <v>3</v>
      </c>
      <c r="K2490">
        <v>5274467</v>
      </c>
    </row>
    <row r="2491" spans="2:11">
      <c r="B2491" t="s">
        <v>1260</v>
      </c>
      <c r="F2491" t="s">
        <v>325</v>
      </c>
      <c r="G2491">
        <v>150583</v>
      </c>
      <c r="J2491" t="s">
        <v>1260</v>
      </c>
    </row>
    <row r="2492" spans="2:11">
      <c r="B2492" t="s">
        <v>3</v>
      </c>
      <c r="C2492">
        <v>6038278</v>
      </c>
      <c r="F2492" t="s">
        <v>326</v>
      </c>
      <c r="G2492">
        <v>152887</v>
      </c>
      <c r="J2492" t="s">
        <v>3</v>
      </c>
      <c r="K2492">
        <v>5402683</v>
      </c>
    </row>
    <row r="2493" spans="2:11">
      <c r="B2493" t="s">
        <v>1261</v>
      </c>
      <c r="F2493" t="s">
        <v>87</v>
      </c>
      <c r="J2493" t="s">
        <v>1261</v>
      </c>
    </row>
    <row r="2494" spans="2:11">
      <c r="B2494" t="s">
        <v>3</v>
      </c>
      <c r="C2494">
        <v>6087173</v>
      </c>
      <c r="F2494" t="s">
        <v>323</v>
      </c>
      <c r="G2494">
        <v>5.702</v>
      </c>
      <c r="J2494" t="s">
        <v>3</v>
      </c>
      <c r="K2494">
        <v>5499252</v>
      </c>
    </row>
    <row r="2495" spans="2:11">
      <c r="B2495" t="s">
        <v>1262</v>
      </c>
      <c r="F2495" t="s">
        <v>324</v>
      </c>
      <c r="G2495">
        <v>2304</v>
      </c>
      <c r="J2495" t="s">
        <v>1262</v>
      </c>
    </row>
    <row r="2496" spans="2:11">
      <c r="B2496" t="s">
        <v>3</v>
      </c>
      <c r="C2496">
        <v>6202723</v>
      </c>
      <c r="F2496" t="s">
        <v>325</v>
      </c>
      <c r="G2496">
        <v>111120</v>
      </c>
      <c r="J2496" t="s">
        <v>3</v>
      </c>
      <c r="K2496">
        <v>5641971</v>
      </c>
    </row>
    <row r="2497" spans="2:11">
      <c r="B2497" t="s">
        <v>1263</v>
      </c>
      <c r="F2497" t="s">
        <v>326</v>
      </c>
      <c r="G2497">
        <v>113424</v>
      </c>
      <c r="J2497" t="s">
        <v>1263</v>
      </c>
    </row>
    <row r="2498" spans="2:11">
      <c r="B2498" t="s">
        <v>3</v>
      </c>
      <c r="C2498">
        <v>5767165</v>
      </c>
      <c r="F2498" t="s">
        <v>88</v>
      </c>
      <c r="J2498" t="s">
        <v>3</v>
      </c>
      <c r="K2498">
        <v>5224797</v>
      </c>
    </row>
    <row r="2499" spans="2:11">
      <c r="B2499" t="s">
        <v>1264</v>
      </c>
      <c r="F2499" t="s">
        <v>323</v>
      </c>
      <c r="G2499">
        <v>5.7510000000000003</v>
      </c>
      <c r="J2499" t="s">
        <v>1264</v>
      </c>
    </row>
    <row r="2500" spans="2:11">
      <c r="B2500" t="s">
        <v>3</v>
      </c>
      <c r="C2500">
        <v>5921151</v>
      </c>
      <c r="F2500" t="s">
        <v>324</v>
      </c>
      <c r="G2500">
        <v>2304</v>
      </c>
      <c r="J2500" t="s">
        <v>3</v>
      </c>
      <c r="K2500">
        <v>5370306</v>
      </c>
    </row>
    <row r="2501" spans="2:11">
      <c r="B2501" t="s">
        <v>1265</v>
      </c>
      <c r="F2501" t="s">
        <v>325</v>
      </c>
      <c r="G2501">
        <v>117899</v>
      </c>
      <c r="J2501" t="s">
        <v>1265</v>
      </c>
    </row>
    <row r="2502" spans="2:11">
      <c r="B2502" t="s">
        <v>3</v>
      </c>
      <c r="C2502">
        <v>5986724</v>
      </c>
      <c r="F2502" t="s">
        <v>326</v>
      </c>
      <c r="G2502">
        <v>120203</v>
      </c>
      <c r="J2502" t="s">
        <v>3</v>
      </c>
      <c r="K2502">
        <v>5411575</v>
      </c>
    </row>
    <row r="2503" spans="2:11">
      <c r="B2503" t="s">
        <v>1266</v>
      </c>
      <c r="F2503" t="s">
        <v>89</v>
      </c>
      <c r="J2503" t="s">
        <v>1266</v>
      </c>
    </row>
    <row r="2504" spans="2:11">
      <c r="B2504" t="s">
        <v>3</v>
      </c>
      <c r="C2504">
        <v>6179800</v>
      </c>
      <c r="F2504" t="s">
        <v>323</v>
      </c>
      <c r="G2504">
        <v>5.819</v>
      </c>
      <c r="J2504" t="s">
        <v>3</v>
      </c>
      <c r="K2504">
        <v>5551536</v>
      </c>
    </row>
    <row r="2505" spans="2:11">
      <c r="B2505" t="s">
        <v>1267</v>
      </c>
      <c r="F2505" t="s">
        <v>324</v>
      </c>
      <c r="G2505">
        <v>2304</v>
      </c>
      <c r="J2505" t="s">
        <v>1267</v>
      </c>
    </row>
    <row r="2506" spans="2:11">
      <c r="B2506" t="s">
        <v>3</v>
      </c>
      <c r="C2506">
        <v>5590678</v>
      </c>
      <c r="F2506" t="s">
        <v>325</v>
      </c>
      <c r="G2506">
        <v>132786</v>
      </c>
      <c r="J2506" t="s">
        <v>3</v>
      </c>
      <c r="K2506">
        <v>5041054</v>
      </c>
    </row>
    <row r="2507" spans="2:11">
      <c r="B2507" t="s">
        <v>1268</v>
      </c>
      <c r="F2507" t="s">
        <v>326</v>
      </c>
      <c r="G2507">
        <v>135090</v>
      </c>
      <c r="J2507" t="s">
        <v>1268</v>
      </c>
    </row>
    <row r="2508" spans="2:11">
      <c r="B2508" t="s">
        <v>3</v>
      </c>
      <c r="C2508">
        <v>5645462</v>
      </c>
      <c r="F2508" t="s">
        <v>90</v>
      </c>
      <c r="J2508" t="s">
        <v>3</v>
      </c>
      <c r="K2508">
        <v>5083874</v>
      </c>
    </row>
    <row r="2509" spans="2:11">
      <c r="B2509" t="s">
        <v>1269</v>
      </c>
      <c r="F2509" t="s">
        <v>323</v>
      </c>
      <c r="G2509">
        <v>5.8209999999999997</v>
      </c>
      <c r="J2509" t="s">
        <v>1269</v>
      </c>
    </row>
    <row r="2510" spans="2:11">
      <c r="B2510" t="s">
        <v>3</v>
      </c>
      <c r="C2510">
        <v>5715175</v>
      </c>
      <c r="F2510" t="s">
        <v>324</v>
      </c>
      <c r="G2510">
        <v>2304</v>
      </c>
      <c r="J2510" t="s">
        <v>3</v>
      </c>
      <c r="K2510">
        <v>5192707</v>
      </c>
    </row>
    <row r="2511" spans="2:11">
      <c r="B2511" t="s">
        <v>1270</v>
      </c>
      <c r="F2511" t="s">
        <v>325</v>
      </c>
      <c r="G2511">
        <v>132606</v>
      </c>
      <c r="J2511" t="s">
        <v>1270</v>
      </c>
    </row>
    <row r="2512" spans="2:11">
      <c r="B2512" t="s">
        <v>3</v>
      </c>
      <c r="C2512">
        <v>6046237</v>
      </c>
      <c r="F2512" t="s">
        <v>326</v>
      </c>
      <c r="G2512">
        <v>134910</v>
      </c>
      <c r="J2512" t="s">
        <v>3</v>
      </c>
      <c r="K2512">
        <v>5410642</v>
      </c>
    </row>
    <row r="2513" spans="2:11">
      <c r="B2513" t="s">
        <v>1271</v>
      </c>
      <c r="F2513" t="s">
        <v>91</v>
      </c>
      <c r="J2513" t="s">
        <v>1271</v>
      </c>
    </row>
    <row r="2514" spans="2:11">
      <c r="B2514" t="s">
        <v>3</v>
      </c>
      <c r="C2514">
        <v>6114375</v>
      </c>
      <c r="F2514" t="s">
        <v>323</v>
      </c>
      <c r="G2514">
        <v>5.85</v>
      </c>
      <c r="J2514" t="s">
        <v>3</v>
      </c>
      <c r="K2514">
        <v>5526454</v>
      </c>
    </row>
    <row r="2515" spans="2:11">
      <c r="B2515" t="s">
        <v>1272</v>
      </c>
      <c r="F2515" t="s">
        <v>324</v>
      </c>
      <c r="G2515">
        <v>2304</v>
      </c>
      <c r="J2515" t="s">
        <v>1272</v>
      </c>
    </row>
    <row r="2516" spans="2:11">
      <c r="B2516" t="s">
        <v>3</v>
      </c>
      <c r="C2516">
        <v>6161542</v>
      </c>
      <c r="F2516" t="s">
        <v>325</v>
      </c>
      <c r="G2516">
        <v>133913</v>
      </c>
      <c r="J2516" t="s">
        <v>3</v>
      </c>
      <c r="K2516">
        <v>5600790</v>
      </c>
    </row>
    <row r="2517" spans="2:11">
      <c r="B2517" t="s">
        <v>1273</v>
      </c>
      <c r="F2517" t="s">
        <v>326</v>
      </c>
      <c r="G2517">
        <v>136217</v>
      </c>
      <c r="J2517" t="s">
        <v>1273</v>
      </c>
    </row>
    <row r="2518" spans="2:11">
      <c r="B2518" t="s">
        <v>3</v>
      </c>
      <c r="C2518">
        <v>5730597</v>
      </c>
      <c r="F2518" t="s">
        <v>92</v>
      </c>
      <c r="J2518" t="s">
        <v>3</v>
      </c>
      <c r="K2518">
        <v>5188229</v>
      </c>
    </row>
    <row r="2519" spans="2:11">
      <c r="B2519" t="s">
        <v>1274</v>
      </c>
      <c r="F2519" t="s">
        <v>323</v>
      </c>
      <c r="G2519">
        <v>5.8570000000000002</v>
      </c>
      <c r="J2519" t="s">
        <v>1274</v>
      </c>
    </row>
    <row r="2520" spans="2:11">
      <c r="B2520" t="s">
        <v>3</v>
      </c>
      <c r="C2520">
        <v>5846475</v>
      </c>
      <c r="F2520" t="s">
        <v>324</v>
      </c>
      <c r="G2520">
        <v>2304</v>
      </c>
      <c r="J2520" t="s">
        <v>3</v>
      </c>
      <c r="K2520">
        <v>5295630</v>
      </c>
    </row>
    <row r="2521" spans="2:11">
      <c r="B2521" t="s">
        <v>1275</v>
      </c>
      <c r="F2521" t="s">
        <v>325</v>
      </c>
      <c r="G2521">
        <v>132776</v>
      </c>
      <c r="J2521" t="s">
        <v>1275</v>
      </c>
    </row>
    <row r="2522" spans="2:11">
      <c r="B2522" t="s">
        <v>3</v>
      </c>
      <c r="C2522">
        <v>5983350</v>
      </c>
      <c r="F2522" t="s">
        <v>326</v>
      </c>
      <c r="G2522">
        <v>135080</v>
      </c>
      <c r="J2522" t="s">
        <v>3</v>
      </c>
      <c r="K2522">
        <v>5408201</v>
      </c>
    </row>
    <row r="2523" spans="2:11">
      <c r="B2523" t="s">
        <v>1276</v>
      </c>
      <c r="F2523" t="s">
        <v>93</v>
      </c>
      <c r="J2523" t="s">
        <v>1276</v>
      </c>
    </row>
    <row r="2524" spans="2:11">
      <c r="B2524" t="s">
        <v>3</v>
      </c>
      <c r="C2524">
        <v>6177672</v>
      </c>
      <c r="F2524" t="s">
        <v>323</v>
      </c>
      <c r="G2524">
        <v>5.8490000000000002</v>
      </c>
      <c r="J2524" t="s">
        <v>3</v>
      </c>
      <c r="K2524">
        <v>5549408</v>
      </c>
    </row>
    <row r="2525" spans="2:11">
      <c r="B2525" t="s">
        <v>1277</v>
      </c>
      <c r="F2525" t="s">
        <v>324</v>
      </c>
      <c r="G2525">
        <v>2560</v>
      </c>
      <c r="J2525" t="s">
        <v>1277</v>
      </c>
    </row>
    <row r="2526" spans="2:11">
      <c r="B2526" t="s">
        <v>3</v>
      </c>
      <c r="C2526">
        <v>5613393</v>
      </c>
      <c r="F2526" t="s">
        <v>325</v>
      </c>
      <c r="G2526">
        <v>179658</v>
      </c>
      <c r="J2526" t="s">
        <v>3</v>
      </c>
      <c r="K2526">
        <v>5063769</v>
      </c>
    </row>
    <row r="2527" spans="2:11">
      <c r="B2527" t="s">
        <v>1278</v>
      </c>
      <c r="F2527" t="s">
        <v>326</v>
      </c>
      <c r="G2527">
        <v>182218</v>
      </c>
      <c r="H2527">
        <f>(G2527+G2532+G2537+G2542+G2547+G2552+G2557+G2562+G2567+G2572)/10</f>
        <v>156037.70000000001</v>
      </c>
      <c r="J2527" t="s">
        <v>1278</v>
      </c>
    </row>
    <row r="2528" spans="2:11">
      <c r="B2528" t="s">
        <v>3</v>
      </c>
      <c r="C2528">
        <v>5590862</v>
      </c>
      <c r="F2528" t="s">
        <v>94</v>
      </c>
      <c r="J2528" t="s">
        <v>3</v>
      </c>
      <c r="K2528">
        <v>5029274</v>
      </c>
    </row>
    <row r="2529" spans="2:11">
      <c r="B2529" t="s">
        <v>1279</v>
      </c>
      <c r="F2529" t="s">
        <v>323</v>
      </c>
      <c r="G2529">
        <v>5.73</v>
      </c>
      <c r="J2529" t="s">
        <v>1279</v>
      </c>
    </row>
    <row r="2530" spans="2:11">
      <c r="B2530" t="s">
        <v>3</v>
      </c>
      <c r="C2530">
        <v>5747865</v>
      </c>
      <c r="F2530" t="s">
        <v>324</v>
      </c>
      <c r="G2530">
        <v>2560</v>
      </c>
      <c r="J2530" t="s">
        <v>3</v>
      </c>
      <c r="K2530">
        <v>5225397</v>
      </c>
    </row>
    <row r="2531" spans="2:11">
      <c r="B2531" t="s">
        <v>1280</v>
      </c>
      <c r="F2531" t="s">
        <v>325</v>
      </c>
      <c r="G2531">
        <v>154834</v>
      </c>
      <c r="J2531" t="s">
        <v>1280</v>
      </c>
    </row>
    <row r="2532" spans="2:11">
      <c r="B2532" t="s">
        <v>3</v>
      </c>
      <c r="C2532">
        <v>6034064</v>
      </c>
      <c r="F2532" t="s">
        <v>326</v>
      </c>
      <c r="G2532">
        <v>157394</v>
      </c>
      <c r="J2532" t="s">
        <v>3</v>
      </c>
      <c r="K2532">
        <v>5398469</v>
      </c>
    </row>
    <row r="2533" spans="2:11">
      <c r="B2533" t="s">
        <v>1281</v>
      </c>
      <c r="F2533" t="s">
        <v>95</v>
      </c>
      <c r="J2533" t="s">
        <v>1281</v>
      </c>
    </row>
    <row r="2534" spans="2:11">
      <c r="B2534" t="s">
        <v>3</v>
      </c>
      <c r="C2534">
        <v>6071493</v>
      </c>
      <c r="F2534" t="s">
        <v>323</v>
      </c>
      <c r="G2534">
        <v>5.7539999999999996</v>
      </c>
      <c r="J2534" t="s">
        <v>3</v>
      </c>
      <c r="K2534">
        <v>5483572</v>
      </c>
    </row>
    <row r="2535" spans="2:11">
      <c r="B2535" t="s">
        <v>1282</v>
      </c>
      <c r="F2535" t="s">
        <v>324</v>
      </c>
      <c r="G2535">
        <v>2560</v>
      </c>
      <c r="J2535" t="s">
        <v>1282</v>
      </c>
    </row>
    <row r="2536" spans="2:11">
      <c r="B2536" t="s">
        <v>3</v>
      </c>
      <c r="C2536">
        <v>6125016</v>
      </c>
      <c r="F2536" t="s">
        <v>325</v>
      </c>
      <c r="G2536">
        <v>159656</v>
      </c>
      <c r="J2536" t="s">
        <v>3</v>
      </c>
      <c r="K2536">
        <v>5564264</v>
      </c>
    </row>
    <row r="2537" spans="2:11">
      <c r="B2537" t="s">
        <v>1283</v>
      </c>
      <c r="F2537" t="s">
        <v>326</v>
      </c>
      <c r="G2537">
        <v>162216</v>
      </c>
      <c r="J2537" t="s">
        <v>1283</v>
      </c>
    </row>
    <row r="2538" spans="2:11">
      <c r="B2538" t="s">
        <v>3</v>
      </c>
      <c r="C2538">
        <v>5710395</v>
      </c>
      <c r="F2538" t="s">
        <v>96</v>
      </c>
      <c r="J2538" t="s">
        <v>3</v>
      </c>
      <c r="K2538">
        <v>5168027</v>
      </c>
    </row>
    <row r="2539" spans="2:11">
      <c r="B2539" t="s">
        <v>1284</v>
      </c>
      <c r="F2539" t="s">
        <v>323</v>
      </c>
      <c r="G2539">
        <v>5.8010000000000002</v>
      </c>
      <c r="J2539" t="s">
        <v>1284</v>
      </c>
    </row>
    <row r="2540" spans="2:11">
      <c r="B2540" t="s">
        <v>3</v>
      </c>
      <c r="C2540">
        <v>5825076</v>
      </c>
      <c r="F2540" t="s">
        <v>324</v>
      </c>
      <c r="G2540">
        <v>2560</v>
      </c>
      <c r="J2540" t="s">
        <v>3</v>
      </c>
      <c r="K2540">
        <v>5274231</v>
      </c>
    </row>
    <row r="2541" spans="2:11">
      <c r="B2541" t="s">
        <v>1285</v>
      </c>
      <c r="F2541" t="s">
        <v>325</v>
      </c>
      <c r="G2541">
        <v>162733</v>
      </c>
      <c r="J2541" t="s">
        <v>1285</v>
      </c>
    </row>
    <row r="2542" spans="2:11">
      <c r="B2542" t="s">
        <v>3</v>
      </c>
      <c r="C2542">
        <v>5917221</v>
      </c>
      <c r="F2542" t="s">
        <v>326</v>
      </c>
      <c r="G2542">
        <v>165293</v>
      </c>
      <c r="J2542" t="s">
        <v>3</v>
      </c>
      <c r="K2542">
        <v>5342072</v>
      </c>
    </row>
    <row r="2543" spans="2:11">
      <c r="B2543" t="s">
        <v>1286</v>
      </c>
      <c r="F2543" t="s">
        <v>97</v>
      </c>
      <c r="J2543" t="s">
        <v>1286</v>
      </c>
    </row>
    <row r="2544" spans="2:11">
      <c r="B2544" t="s">
        <v>3</v>
      </c>
      <c r="C2544">
        <v>6152801</v>
      </c>
      <c r="F2544" t="s">
        <v>323</v>
      </c>
      <c r="G2544">
        <v>5.5149999999999997</v>
      </c>
      <c r="J2544" t="s">
        <v>3</v>
      </c>
      <c r="K2544">
        <v>5524537</v>
      </c>
    </row>
    <row r="2545" spans="2:11">
      <c r="B2545" t="s">
        <v>1287</v>
      </c>
      <c r="F2545" t="s">
        <v>324</v>
      </c>
      <c r="G2545">
        <v>2560</v>
      </c>
      <c r="J2545" t="s">
        <v>1287</v>
      </c>
    </row>
    <row r="2546" spans="2:11">
      <c r="B2546" t="s">
        <v>3</v>
      </c>
      <c r="C2546">
        <v>12756234</v>
      </c>
      <c r="F2546" t="s">
        <v>325</v>
      </c>
      <c r="G2546">
        <v>122985</v>
      </c>
      <c r="J2546" t="s">
        <v>3</v>
      </c>
      <c r="K2546">
        <v>12147610</v>
      </c>
    </row>
    <row r="2547" spans="2:11">
      <c r="B2547" t="s">
        <v>1288</v>
      </c>
      <c r="F2547" t="s">
        <v>326</v>
      </c>
      <c r="G2547">
        <v>125545</v>
      </c>
      <c r="J2547" t="s">
        <v>1288</v>
      </c>
    </row>
    <row r="2548" spans="2:11">
      <c r="B2548" t="s">
        <v>3</v>
      </c>
      <c r="C2548">
        <v>12988506</v>
      </c>
      <c r="F2548" t="s">
        <v>98</v>
      </c>
      <c r="J2548" t="s">
        <v>3</v>
      </c>
      <c r="K2548">
        <v>12365694</v>
      </c>
    </row>
    <row r="2549" spans="2:11">
      <c r="B2549" t="s">
        <v>1289</v>
      </c>
      <c r="F2549" t="s">
        <v>323</v>
      </c>
      <c r="G2549">
        <v>5.5540000000000003</v>
      </c>
      <c r="J2549" t="s">
        <v>1289</v>
      </c>
    </row>
    <row r="2550" spans="2:11">
      <c r="B2550" t="s">
        <v>3</v>
      </c>
      <c r="C2550">
        <v>12880602</v>
      </c>
      <c r="F2550" t="s">
        <v>324</v>
      </c>
      <c r="G2550">
        <v>2560</v>
      </c>
      <c r="J2550" t="s">
        <v>3</v>
      </c>
      <c r="K2550">
        <v>12300126</v>
      </c>
    </row>
    <row r="2551" spans="2:11">
      <c r="B2551" t="s">
        <v>1290</v>
      </c>
      <c r="F2551" t="s">
        <v>325</v>
      </c>
      <c r="G2551">
        <v>128006</v>
      </c>
      <c r="J2551" t="s">
        <v>1290</v>
      </c>
    </row>
    <row r="2552" spans="2:11">
      <c r="B2552" t="s">
        <v>3</v>
      </c>
      <c r="C2552">
        <v>13734095</v>
      </c>
      <c r="F2552" t="s">
        <v>326</v>
      </c>
      <c r="G2552">
        <v>130566</v>
      </c>
      <c r="J2552" t="s">
        <v>3</v>
      </c>
      <c r="K2552">
        <v>13028804</v>
      </c>
    </row>
    <row r="2553" spans="2:11">
      <c r="B2553" t="s">
        <v>1291</v>
      </c>
      <c r="F2553" t="s">
        <v>99</v>
      </c>
      <c r="J2553" t="s">
        <v>1291</v>
      </c>
    </row>
    <row r="2554" spans="2:11">
      <c r="B2554" t="s">
        <v>3</v>
      </c>
      <c r="C2554">
        <v>13522915</v>
      </c>
      <c r="F2554" t="s">
        <v>323</v>
      </c>
      <c r="G2554">
        <v>5.73</v>
      </c>
      <c r="J2554" t="s">
        <v>3</v>
      </c>
      <c r="K2554">
        <v>12871482</v>
      </c>
    </row>
    <row r="2555" spans="2:11">
      <c r="B2555" t="s">
        <v>1292</v>
      </c>
      <c r="F2555" t="s">
        <v>324</v>
      </c>
      <c r="G2555">
        <v>2560</v>
      </c>
      <c r="J2555" t="s">
        <v>1292</v>
      </c>
    </row>
    <row r="2556" spans="2:11">
      <c r="B2556" t="s">
        <v>3</v>
      </c>
      <c r="C2556">
        <v>13390344</v>
      </c>
      <c r="F2556" t="s">
        <v>325</v>
      </c>
      <c r="G2556">
        <v>158264</v>
      </c>
      <c r="J2556" t="s">
        <v>3</v>
      </c>
      <c r="K2556">
        <v>12768488</v>
      </c>
    </row>
    <row r="2557" spans="2:11">
      <c r="B2557" t="s">
        <v>1293</v>
      </c>
      <c r="F2557" t="s">
        <v>326</v>
      </c>
      <c r="G2557">
        <v>160824</v>
      </c>
      <c r="J2557" t="s">
        <v>1293</v>
      </c>
    </row>
    <row r="2558" spans="2:11">
      <c r="B2558" t="s">
        <v>3</v>
      </c>
      <c r="C2558">
        <v>13030282</v>
      </c>
      <c r="F2558" t="s">
        <v>100</v>
      </c>
      <c r="J2558" t="s">
        <v>3</v>
      </c>
      <c r="K2558">
        <v>12428178</v>
      </c>
    </row>
    <row r="2559" spans="2:11">
      <c r="B2559" t="s">
        <v>1294</v>
      </c>
      <c r="F2559" t="s">
        <v>323</v>
      </c>
      <c r="G2559">
        <v>5.7140000000000004</v>
      </c>
      <c r="J2559" t="s">
        <v>1294</v>
      </c>
    </row>
    <row r="2560" spans="2:11">
      <c r="B2560" t="s">
        <v>3</v>
      </c>
      <c r="C2560">
        <v>13339807</v>
      </c>
      <c r="F2560" t="s">
        <v>324</v>
      </c>
      <c r="G2560">
        <v>2560</v>
      </c>
      <c r="J2560" t="s">
        <v>3</v>
      </c>
      <c r="K2560">
        <v>12727434</v>
      </c>
    </row>
    <row r="2561" spans="2:12">
      <c r="B2561" t="s">
        <v>1295</v>
      </c>
      <c r="F2561" t="s">
        <v>325</v>
      </c>
      <c r="G2561">
        <v>154648</v>
      </c>
      <c r="J2561" t="s">
        <v>1295</v>
      </c>
    </row>
    <row r="2562" spans="2:12">
      <c r="B2562" t="s">
        <v>3</v>
      </c>
      <c r="C2562">
        <v>13423931</v>
      </c>
      <c r="F2562" t="s">
        <v>326</v>
      </c>
      <c r="G2562">
        <v>157208</v>
      </c>
      <c r="J2562" t="s">
        <v>3</v>
      </c>
      <c r="K2562">
        <v>12785270</v>
      </c>
    </row>
    <row r="2563" spans="2:12">
      <c r="B2563" t="s">
        <v>1296</v>
      </c>
      <c r="F2563" t="s">
        <v>101</v>
      </c>
      <c r="J2563" t="s">
        <v>1296</v>
      </c>
    </row>
    <row r="2564" spans="2:12">
      <c r="B2564" t="s">
        <v>3</v>
      </c>
      <c r="C2564">
        <v>13896032</v>
      </c>
      <c r="F2564" t="s">
        <v>323</v>
      </c>
      <c r="G2564">
        <v>5.7249999999999996</v>
      </c>
      <c r="J2564" t="s">
        <v>3</v>
      </c>
      <c r="K2564">
        <v>13199000</v>
      </c>
    </row>
    <row r="2565" spans="2:12">
      <c r="B2565" t="s">
        <v>0</v>
      </c>
      <c r="C2565">
        <v>16</v>
      </c>
      <c r="F2565" t="s">
        <v>324</v>
      </c>
      <c r="G2565">
        <v>2560</v>
      </c>
      <c r="J2565" t="s">
        <v>0</v>
      </c>
      <c r="K2565">
        <v>16</v>
      </c>
    </row>
    <row r="2566" spans="2:12">
      <c r="B2566" t="s">
        <v>1</v>
      </c>
      <c r="C2566">
        <v>128</v>
      </c>
      <c r="F2566" t="s">
        <v>325</v>
      </c>
      <c r="G2566">
        <v>153253</v>
      </c>
      <c r="J2566" t="s">
        <v>1</v>
      </c>
      <c r="K2566">
        <v>128</v>
      </c>
    </row>
    <row r="2567" spans="2:12">
      <c r="B2567" t="s">
        <v>2</v>
      </c>
      <c r="F2567" t="s">
        <v>326</v>
      </c>
      <c r="G2567">
        <v>155813</v>
      </c>
      <c r="J2567" t="s">
        <v>2</v>
      </c>
    </row>
    <row r="2568" spans="2:12">
      <c r="B2568" t="s">
        <v>323</v>
      </c>
      <c r="C2568">
        <v>3.992</v>
      </c>
      <c r="F2568" t="s">
        <v>102</v>
      </c>
      <c r="J2568" t="s">
        <v>323</v>
      </c>
      <c r="K2568">
        <v>5.9560000000000004</v>
      </c>
    </row>
    <row r="2569" spans="2:12">
      <c r="B2569" t="s">
        <v>324</v>
      </c>
      <c r="C2569">
        <v>26880</v>
      </c>
      <c r="F2569" t="s">
        <v>323</v>
      </c>
      <c r="G2569">
        <v>5.782</v>
      </c>
      <c r="J2569" t="s">
        <v>324</v>
      </c>
      <c r="K2569">
        <v>36760</v>
      </c>
    </row>
    <row r="2570" spans="2:12">
      <c r="B2570" t="s">
        <v>325</v>
      </c>
      <c r="C2570">
        <v>41974</v>
      </c>
      <c r="F2570" t="s">
        <v>324</v>
      </c>
      <c r="G2570">
        <v>2560</v>
      </c>
      <c r="J2570" t="s">
        <v>325</v>
      </c>
      <c r="K2570">
        <v>0</v>
      </c>
    </row>
    <row r="2571" spans="2:12">
      <c r="B2571" t="s">
        <v>326</v>
      </c>
      <c r="C2571">
        <v>68854</v>
      </c>
      <c r="D2571">
        <f>(C2571+C2576+C2581+C2586+C2591+C2596+C2601+C2606+C2611+C2616)/10</f>
        <v>71974</v>
      </c>
      <c r="F2571" t="s">
        <v>325</v>
      </c>
      <c r="G2571">
        <v>160740</v>
      </c>
      <c r="J2571" t="s">
        <v>326</v>
      </c>
      <c r="K2571">
        <v>36760</v>
      </c>
      <c r="L2571">
        <f>(K2571+K2576+K2581+K2586+K2591+K2596+K2601+K2606+K2611+K2616)/10</f>
        <v>38328.199999999997</v>
      </c>
    </row>
    <row r="2572" spans="2:12">
      <c r="B2572" t="s">
        <v>4</v>
      </c>
      <c r="F2572" t="s">
        <v>326</v>
      </c>
      <c r="G2572">
        <v>163300</v>
      </c>
      <c r="J2572" t="s">
        <v>4</v>
      </c>
    </row>
    <row r="2573" spans="2:12">
      <c r="B2573" t="s">
        <v>323</v>
      </c>
      <c r="C2573">
        <v>3.9620000000000002</v>
      </c>
      <c r="F2573" t="s">
        <v>103</v>
      </c>
      <c r="J2573" t="s">
        <v>323</v>
      </c>
      <c r="K2573">
        <v>5.9640000000000004</v>
      </c>
    </row>
    <row r="2574" spans="2:12">
      <c r="B2574" t="s">
        <v>324</v>
      </c>
      <c r="C2574">
        <v>27584</v>
      </c>
      <c r="F2574" t="s">
        <v>323</v>
      </c>
      <c r="G2574">
        <v>5.6689999999999996</v>
      </c>
      <c r="J2574" t="s">
        <v>324</v>
      </c>
      <c r="K2574">
        <v>37760</v>
      </c>
    </row>
    <row r="2575" spans="2:12">
      <c r="B2575" t="s">
        <v>325</v>
      </c>
      <c r="C2575">
        <v>43338</v>
      </c>
      <c r="F2575" t="s">
        <v>324</v>
      </c>
      <c r="G2575">
        <v>2816</v>
      </c>
      <c r="J2575" t="s">
        <v>325</v>
      </c>
      <c r="K2575">
        <v>0</v>
      </c>
    </row>
    <row r="2576" spans="2:12">
      <c r="B2576" t="s">
        <v>326</v>
      </c>
      <c r="C2576">
        <v>70922</v>
      </c>
      <c r="F2576" t="s">
        <v>325</v>
      </c>
      <c r="G2576">
        <v>187078</v>
      </c>
      <c r="J2576" t="s">
        <v>326</v>
      </c>
      <c r="K2576">
        <v>37760</v>
      </c>
    </row>
    <row r="2577" spans="2:11">
      <c r="B2577" t="s">
        <v>5</v>
      </c>
      <c r="F2577" t="s">
        <v>326</v>
      </c>
      <c r="G2577">
        <v>189894</v>
      </c>
      <c r="H2577">
        <f>(G2577+G2582+G2587+G2592+G2597+G2602+G2607+G2612+G2617+G2622)/10</f>
        <v>178356.6</v>
      </c>
      <c r="J2577" t="s">
        <v>5</v>
      </c>
    </row>
    <row r="2578" spans="2:11">
      <c r="B2578" t="s">
        <v>323</v>
      </c>
      <c r="C2578">
        <v>3.93</v>
      </c>
      <c r="F2578" t="s">
        <v>104</v>
      </c>
      <c r="J2578" t="s">
        <v>323</v>
      </c>
      <c r="K2578">
        <v>5.9459999999999997</v>
      </c>
    </row>
    <row r="2579" spans="2:11">
      <c r="B2579" t="s">
        <v>324</v>
      </c>
      <c r="C2579">
        <v>26528</v>
      </c>
      <c r="F2579" t="s">
        <v>323</v>
      </c>
      <c r="G2579">
        <v>5.5519999999999996</v>
      </c>
      <c r="J2579" t="s">
        <v>324</v>
      </c>
      <c r="K2579">
        <v>36512</v>
      </c>
    </row>
    <row r="2580" spans="2:11">
      <c r="B2580" t="s">
        <v>325</v>
      </c>
      <c r="C2580">
        <v>41478</v>
      </c>
      <c r="F2580" t="s">
        <v>324</v>
      </c>
      <c r="G2580">
        <v>2816</v>
      </c>
      <c r="J2580" t="s">
        <v>325</v>
      </c>
      <c r="K2580">
        <v>0</v>
      </c>
    </row>
    <row r="2581" spans="2:11">
      <c r="B2581" t="s">
        <v>326</v>
      </c>
      <c r="C2581">
        <v>68006</v>
      </c>
      <c r="F2581" t="s">
        <v>325</v>
      </c>
      <c r="G2581">
        <v>164845</v>
      </c>
      <c r="J2581" t="s">
        <v>326</v>
      </c>
      <c r="K2581">
        <v>36512</v>
      </c>
    </row>
    <row r="2582" spans="2:11">
      <c r="B2582" t="s">
        <v>6</v>
      </c>
      <c r="F2582" t="s">
        <v>326</v>
      </c>
      <c r="G2582">
        <v>167661</v>
      </c>
      <c r="J2582" t="s">
        <v>6</v>
      </c>
    </row>
    <row r="2583" spans="2:11">
      <c r="B2583" t="s">
        <v>323</v>
      </c>
      <c r="C2583">
        <v>4.0519999999999996</v>
      </c>
      <c r="F2583" t="s">
        <v>105</v>
      </c>
      <c r="J2583" t="s">
        <v>323</v>
      </c>
      <c r="K2583">
        <v>6.1509999999999998</v>
      </c>
    </row>
    <row r="2584" spans="2:11">
      <c r="B2584" t="s">
        <v>324</v>
      </c>
      <c r="C2584">
        <v>29472</v>
      </c>
      <c r="F2584" t="s">
        <v>323</v>
      </c>
      <c r="G2584">
        <v>5.6440000000000001</v>
      </c>
      <c r="J2584" t="s">
        <v>324</v>
      </c>
      <c r="K2584">
        <v>41099</v>
      </c>
    </row>
    <row r="2585" spans="2:11">
      <c r="B2585" t="s">
        <v>325</v>
      </c>
      <c r="C2585">
        <v>48267</v>
      </c>
      <c r="F2585" t="s">
        <v>324</v>
      </c>
      <c r="G2585">
        <v>2816</v>
      </c>
      <c r="J2585" t="s">
        <v>325</v>
      </c>
      <c r="K2585">
        <v>0</v>
      </c>
    </row>
    <row r="2586" spans="2:11">
      <c r="B2586" t="s">
        <v>326</v>
      </c>
      <c r="C2586">
        <v>77739</v>
      </c>
      <c r="F2586" t="s">
        <v>325</v>
      </c>
      <c r="G2586">
        <v>181278</v>
      </c>
      <c r="J2586" t="s">
        <v>326</v>
      </c>
      <c r="K2586">
        <v>41099</v>
      </c>
    </row>
    <row r="2587" spans="2:11">
      <c r="B2587" t="s">
        <v>7</v>
      </c>
      <c r="F2587" t="s">
        <v>326</v>
      </c>
      <c r="G2587">
        <v>184094</v>
      </c>
      <c r="J2587" t="s">
        <v>7</v>
      </c>
    </row>
    <row r="2588" spans="2:11">
      <c r="B2588" t="s">
        <v>323</v>
      </c>
      <c r="C2588">
        <v>4.0309999999999997</v>
      </c>
      <c r="F2588" t="s">
        <v>106</v>
      </c>
      <c r="J2588" t="s">
        <v>323</v>
      </c>
      <c r="K2588">
        <v>6.0659999999999998</v>
      </c>
    </row>
    <row r="2589" spans="2:11">
      <c r="B2589" t="s">
        <v>324</v>
      </c>
      <c r="C2589">
        <v>28192</v>
      </c>
      <c r="F2589" t="s">
        <v>323</v>
      </c>
      <c r="G2589">
        <v>5.7640000000000002</v>
      </c>
      <c r="J2589" t="s">
        <v>324</v>
      </c>
      <c r="K2589">
        <v>38665</v>
      </c>
    </row>
    <row r="2590" spans="2:11">
      <c r="B2590" t="s">
        <v>325</v>
      </c>
      <c r="C2590">
        <v>44671</v>
      </c>
      <c r="F2590" t="s">
        <v>324</v>
      </c>
      <c r="G2590">
        <v>2816</v>
      </c>
      <c r="J2590" t="s">
        <v>325</v>
      </c>
      <c r="K2590">
        <v>0</v>
      </c>
    </row>
    <row r="2591" spans="2:11">
      <c r="B2591" t="s">
        <v>326</v>
      </c>
      <c r="C2591">
        <v>72863</v>
      </c>
      <c r="F2591" t="s">
        <v>325</v>
      </c>
      <c r="G2591">
        <v>198874</v>
      </c>
      <c r="J2591" t="s">
        <v>326</v>
      </c>
      <c r="K2591">
        <v>38665</v>
      </c>
    </row>
    <row r="2592" spans="2:11">
      <c r="B2592" t="s">
        <v>8</v>
      </c>
      <c r="F2592" t="s">
        <v>326</v>
      </c>
      <c r="G2592">
        <v>201690</v>
      </c>
      <c r="J2592" t="s">
        <v>8</v>
      </c>
    </row>
    <row r="2593" spans="2:11">
      <c r="B2593" t="s">
        <v>323</v>
      </c>
      <c r="C2593">
        <v>3.9940000000000002</v>
      </c>
      <c r="F2593" t="s">
        <v>107</v>
      </c>
      <c r="J2593" t="s">
        <v>323</v>
      </c>
      <c r="K2593">
        <v>6.01</v>
      </c>
    </row>
    <row r="2594" spans="2:11">
      <c r="B2594" t="s">
        <v>324</v>
      </c>
      <c r="C2594">
        <v>27136</v>
      </c>
      <c r="F2594" t="s">
        <v>323</v>
      </c>
      <c r="G2594">
        <v>5.55</v>
      </c>
      <c r="J2594" t="s">
        <v>324</v>
      </c>
      <c r="K2594">
        <v>37508</v>
      </c>
    </row>
    <row r="2595" spans="2:11">
      <c r="B2595" t="s">
        <v>325</v>
      </c>
      <c r="C2595">
        <v>43152</v>
      </c>
      <c r="F2595" t="s">
        <v>324</v>
      </c>
      <c r="G2595">
        <v>2816</v>
      </c>
      <c r="J2595" t="s">
        <v>325</v>
      </c>
      <c r="K2595">
        <v>0</v>
      </c>
    </row>
    <row r="2596" spans="2:11">
      <c r="B2596" t="s">
        <v>326</v>
      </c>
      <c r="C2596">
        <v>70288</v>
      </c>
      <c r="F2596" t="s">
        <v>325</v>
      </c>
      <c r="G2596">
        <v>163488</v>
      </c>
      <c r="J2596" t="s">
        <v>326</v>
      </c>
      <c r="K2596">
        <v>37508</v>
      </c>
    </row>
    <row r="2597" spans="2:11">
      <c r="B2597" t="s">
        <v>9</v>
      </c>
      <c r="F2597" t="s">
        <v>326</v>
      </c>
      <c r="G2597">
        <v>166304</v>
      </c>
      <c r="J2597" t="s">
        <v>9</v>
      </c>
    </row>
    <row r="2598" spans="2:11">
      <c r="B2598" t="s">
        <v>323</v>
      </c>
      <c r="C2598">
        <v>3.9249999999999998</v>
      </c>
      <c r="F2598" t="s">
        <v>108</v>
      </c>
      <c r="J2598" t="s">
        <v>323</v>
      </c>
      <c r="K2598">
        <v>5.9240000000000004</v>
      </c>
    </row>
    <row r="2599" spans="2:11">
      <c r="B2599" t="s">
        <v>324</v>
      </c>
      <c r="C2599">
        <v>27392</v>
      </c>
      <c r="F2599" t="s">
        <v>323</v>
      </c>
      <c r="G2599">
        <v>5.5229999999999997</v>
      </c>
      <c r="J2599" t="s">
        <v>324</v>
      </c>
      <c r="K2599">
        <v>37388</v>
      </c>
    </row>
    <row r="2600" spans="2:11">
      <c r="B2600" t="s">
        <v>325</v>
      </c>
      <c r="C2600">
        <v>42594</v>
      </c>
      <c r="F2600" t="s">
        <v>324</v>
      </c>
      <c r="G2600">
        <v>2816</v>
      </c>
      <c r="J2600" t="s">
        <v>325</v>
      </c>
      <c r="K2600">
        <v>0</v>
      </c>
    </row>
    <row r="2601" spans="2:11">
      <c r="B2601" t="s">
        <v>326</v>
      </c>
      <c r="C2601">
        <v>69986</v>
      </c>
      <c r="F2601" t="s">
        <v>325</v>
      </c>
      <c r="G2601">
        <v>159174</v>
      </c>
      <c r="J2601" t="s">
        <v>326</v>
      </c>
      <c r="K2601">
        <v>37388</v>
      </c>
    </row>
    <row r="2602" spans="2:11">
      <c r="B2602" t="s">
        <v>10</v>
      </c>
      <c r="F2602" t="s">
        <v>326</v>
      </c>
      <c r="G2602">
        <v>161990</v>
      </c>
      <c r="J2602" t="s">
        <v>10</v>
      </c>
    </row>
    <row r="2603" spans="2:11">
      <c r="B2603" t="s">
        <v>323</v>
      </c>
      <c r="C2603">
        <v>3.9209999999999998</v>
      </c>
      <c r="F2603" t="s">
        <v>109</v>
      </c>
      <c r="J2603" t="s">
        <v>323</v>
      </c>
      <c r="K2603">
        <v>5.9539999999999997</v>
      </c>
    </row>
    <row r="2604" spans="2:11">
      <c r="B2604" t="s">
        <v>324</v>
      </c>
      <c r="C2604">
        <v>27680</v>
      </c>
      <c r="F2604" t="s">
        <v>323</v>
      </c>
      <c r="G2604">
        <v>5.6449999999999996</v>
      </c>
      <c r="J2604" t="s">
        <v>324</v>
      </c>
      <c r="K2604">
        <v>38169</v>
      </c>
    </row>
    <row r="2605" spans="2:11">
      <c r="B2605" t="s">
        <v>325</v>
      </c>
      <c r="C2605">
        <v>43679</v>
      </c>
      <c r="F2605" t="s">
        <v>324</v>
      </c>
      <c r="G2605">
        <v>2816</v>
      </c>
      <c r="J2605" t="s">
        <v>325</v>
      </c>
      <c r="K2605">
        <v>0</v>
      </c>
    </row>
    <row r="2606" spans="2:11">
      <c r="B2606" t="s">
        <v>326</v>
      </c>
      <c r="C2606">
        <v>71359</v>
      </c>
      <c r="F2606" t="s">
        <v>325</v>
      </c>
      <c r="G2606">
        <v>184346</v>
      </c>
      <c r="J2606" t="s">
        <v>326</v>
      </c>
      <c r="K2606">
        <v>38169</v>
      </c>
    </row>
    <row r="2607" spans="2:11">
      <c r="B2607" t="s">
        <v>11</v>
      </c>
      <c r="F2607" t="s">
        <v>326</v>
      </c>
      <c r="G2607">
        <v>187162</v>
      </c>
      <c r="J2607" t="s">
        <v>11</v>
      </c>
    </row>
    <row r="2608" spans="2:11">
      <c r="B2608" t="s">
        <v>323</v>
      </c>
      <c r="C2608">
        <v>3.9769999999999999</v>
      </c>
      <c r="F2608" t="s">
        <v>110</v>
      </c>
      <c r="J2608" t="s">
        <v>323</v>
      </c>
      <c r="K2608">
        <v>6.0250000000000004</v>
      </c>
    </row>
    <row r="2609" spans="2:12">
      <c r="B2609" t="s">
        <v>324</v>
      </c>
      <c r="C2609">
        <v>27968</v>
      </c>
      <c r="F2609" t="s">
        <v>323</v>
      </c>
      <c r="G2609">
        <v>5.5640000000000001</v>
      </c>
      <c r="J2609" t="s">
        <v>324</v>
      </c>
      <c r="K2609">
        <v>38665</v>
      </c>
    </row>
    <row r="2610" spans="2:12">
      <c r="B2610" t="s">
        <v>325</v>
      </c>
      <c r="C2610">
        <v>44671</v>
      </c>
      <c r="F2610" t="s">
        <v>324</v>
      </c>
      <c r="G2610">
        <v>2816</v>
      </c>
      <c r="J2610" t="s">
        <v>325</v>
      </c>
      <c r="K2610">
        <v>0</v>
      </c>
    </row>
    <row r="2611" spans="2:12">
      <c r="B2611" t="s">
        <v>326</v>
      </c>
      <c r="C2611">
        <v>72639</v>
      </c>
      <c r="F2611" t="s">
        <v>325</v>
      </c>
      <c r="G2611">
        <v>169299</v>
      </c>
      <c r="J2611" t="s">
        <v>326</v>
      </c>
      <c r="K2611">
        <v>38665</v>
      </c>
    </row>
    <row r="2612" spans="2:12">
      <c r="B2612" t="s">
        <v>12</v>
      </c>
      <c r="F2612" t="s">
        <v>326</v>
      </c>
      <c r="G2612">
        <v>172115</v>
      </c>
      <c r="J2612" t="s">
        <v>12</v>
      </c>
    </row>
    <row r="2613" spans="2:12">
      <c r="B2613" t="s">
        <v>323</v>
      </c>
      <c r="C2613">
        <v>4.0449999999999999</v>
      </c>
      <c r="F2613" t="s">
        <v>111</v>
      </c>
      <c r="J2613" t="s">
        <v>323</v>
      </c>
      <c r="K2613">
        <v>6.1340000000000003</v>
      </c>
    </row>
    <row r="2614" spans="2:12">
      <c r="B2614" t="s">
        <v>324</v>
      </c>
      <c r="C2614">
        <v>29344</v>
      </c>
      <c r="F2614" t="s">
        <v>323</v>
      </c>
      <c r="G2614">
        <v>5.5970000000000004</v>
      </c>
      <c r="J2614" t="s">
        <v>324</v>
      </c>
      <c r="K2614">
        <v>40756</v>
      </c>
    </row>
    <row r="2615" spans="2:12">
      <c r="B2615" t="s">
        <v>325</v>
      </c>
      <c r="C2615">
        <v>47740</v>
      </c>
      <c r="F2615" t="s">
        <v>324</v>
      </c>
      <c r="G2615">
        <v>2816</v>
      </c>
      <c r="J2615" t="s">
        <v>325</v>
      </c>
      <c r="K2615">
        <v>0</v>
      </c>
    </row>
    <row r="2616" spans="2:12">
      <c r="B2616" t="s">
        <v>326</v>
      </c>
      <c r="C2616">
        <v>77084</v>
      </c>
      <c r="F2616" t="s">
        <v>325</v>
      </c>
      <c r="G2616">
        <v>171613</v>
      </c>
      <c r="J2616" t="s">
        <v>326</v>
      </c>
      <c r="K2616">
        <v>40756</v>
      </c>
    </row>
    <row r="2617" spans="2:12">
      <c r="B2617" t="s">
        <v>13</v>
      </c>
      <c r="F2617" t="s">
        <v>326</v>
      </c>
      <c r="G2617">
        <v>174429</v>
      </c>
      <c r="J2617" t="s">
        <v>13</v>
      </c>
    </row>
    <row r="2618" spans="2:12">
      <c r="B2618" t="s">
        <v>323</v>
      </c>
      <c r="C2618">
        <v>4.9420000000000002</v>
      </c>
      <c r="F2618" t="s">
        <v>112</v>
      </c>
      <c r="J2618" t="s">
        <v>323</v>
      </c>
      <c r="K2618">
        <v>6.6390000000000002</v>
      </c>
    </row>
    <row r="2619" spans="2:12">
      <c r="B2619" t="s">
        <v>324</v>
      </c>
      <c r="C2619">
        <v>33248</v>
      </c>
      <c r="F2619" t="s">
        <v>323</v>
      </c>
      <c r="G2619">
        <v>5.6310000000000002</v>
      </c>
      <c r="J2619" t="s">
        <v>324</v>
      </c>
      <c r="K2619">
        <v>43128</v>
      </c>
    </row>
    <row r="2620" spans="2:12">
      <c r="B2620" t="s">
        <v>325</v>
      </c>
      <c r="C2620">
        <v>41974</v>
      </c>
      <c r="F2620" t="s">
        <v>324</v>
      </c>
      <c r="G2620">
        <v>2816</v>
      </c>
      <c r="J2620" t="s">
        <v>325</v>
      </c>
      <c r="K2620">
        <v>0</v>
      </c>
    </row>
    <row r="2621" spans="2:12">
      <c r="B2621" t="s">
        <v>326</v>
      </c>
      <c r="C2621">
        <v>75222</v>
      </c>
      <c r="D2621">
        <f>(C2621+C2626+C2631+C2636+C2641+C2646+C2651+C2656+C2661+C2666)/10</f>
        <v>78534</v>
      </c>
      <c r="F2621" t="s">
        <v>325</v>
      </c>
      <c r="G2621">
        <v>175411</v>
      </c>
      <c r="J2621" t="s">
        <v>326</v>
      </c>
      <c r="K2621">
        <v>43128</v>
      </c>
      <c r="L2621">
        <f>(K2621+K2626+K2631+K2636+K2641+K2646+K2651+K2656+K2661+K2666)/10</f>
        <v>44888.2</v>
      </c>
    </row>
    <row r="2622" spans="2:12">
      <c r="B2622" t="s">
        <v>14</v>
      </c>
      <c r="F2622" t="s">
        <v>326</v>
      </c>
      <c r="G2622">
        <v>178227</v>
      </c>
      <c r="J2622" t="s">
        <v>14</v>
      </c>
    </row>
    <row r="2623" spans="2:12">
      <c r="B2623" t="s">
        <v>323</v>
      </c>
      <c r="C2623">
        <v>4.9009999999999998</v>
      </c>
      <c r="F2623" t="s">
        <v>113</v>
      </c>
      <c r="J2623" t="s">
        <v>323</v>
      </c>
      <c r="K2623">
        <v>6.6210000000000004</v>
      </c>
    </row>
    <row r="2624" spans="2:12">
      <c r="B2624" t="s">
        <v>324</v>
      </c>
      <c r="C2624">
        <v>34080</v>
      </c>
      <c r="F2624" t="s">
        <v>323</v>
      </c>
      <c r="G2624">
        <v>5.5129999999999999</v>
      </c>
      <c r="J2624" t="s">
        <v>324</v>
      </c>
      <c r="K2624">
        <v>44256</v>
      </c>
    </row>
    <row r="2625" spans="2:11">
      <c r="B2625" t="s">
        <v>325</v>
      </c>
      <c r="C2625">
        <v>43338</v>
      </c>
      <c r="F2625" t="s">
        <v>324</v>
      </c>
      <c r="G2625">
        <v>3072</v>
      </c>
      <c r="J2625" t="s">
        <v>325</v>
      </c>
      <c r="K2625">
        <v>0</v>
      </c>
    </row>
    <row r="2626" spans="2:11">
      <c r="B2626" t="s">
        <v>326</v>
      </c>
      <c r="C2626">
        <v>77418</v>
      </c>
      <c r="F2626" t="s">
        <v>325</v>
      </c>
      <c r="G2626">
        <v>198529</v>
      </c>
      <c r="J2626" t="s">
        <v>326</v>
      </c>
      <c r="K2626">
        <v>44256</v>
      </c>
    </row>
    <row r="2627" spans="2:11">
      <c r="B2627" t="s">
        <v>15</v>
      </c>
      <c r="F2627" t="s">
        <v>326</v>
      </c>
      <c r="G2627">
        <v>201601</v>
      </c>
      <c r="H2627">
        <f>(G2627+G2632+G2637+G2642+G2647+G2652+G2657+G2662+G2667+G2672)/10</f>
        <v>196370.1</v>
      </c>
      <c r="J2627" t="s">
        <v>15</v>
      </c>
    </row>
    <row r="2628" spans="2:11">
      <c r="B2628" t="s">
        <v>323</v>
      </c>
      <c r="C2628">
        <v>4.8470000000000004</v>
      </c>
      <c r="F2628" t="s">
        <v>114</v>
      </c>
      <c r="J2628" t="s">
        <v>323</v>
      </c>
      <c r="K2628">
        <v>6.5609999999999999</v>
      </c>
    </row>
    <row r="2629" spans="2:11">
      <c r="B2629" t="s">
        <v>324</v>
      </c>
      <c r="C2629">
        <v>32896</v>
      </c>
      <c r="F2629" t="s">
        <v>323</v>
      </c>
      <c r="G2629">
        <v>5.5270000000000001</v>
      </c>
      <c r="J2629" t="s">
        <v>324</v>
      </c>
      <c r="K2629">
        <v>42880</v>
      </c>
    </row>
    <row r="2630" spans="2:11">
      <c r="B2630" t="s">
        <v>325</v>
      </c>
      <c r="C2630">
        <v>41478</v>
      </c>
      <c r="F2630" t="s">
        <v>324</v>
      </c>
      <c r="G2630">
        <v>3072</v>
      </c>
      <c r="J2630" t="s">
        <v>325</v>
      </c>
      <c r="K2630">
        <v>0</v>
      </c>
    </row>
    <row r="2631" spans="2:11">
      <c r="B2631" t="s">
        <v>326</v>
      </c>
      <c r="C2631">
        <v>74374</v>
      </c>
      <c r="F2631" t="s">
        <v>325</v>
      </c>
      <c r="G2631">
        <v>200377</v>
      </c>
      <c r="J2631" t="s">
        <v>326</v>
      </c>
      <c r="K2631">
        <v>42880</v>
      </c>
    </row>
    <row r="2632" spans="2:11">
      <c r="B2632" t="s">
        <v>16</v>
      </c>
      <c r="F2632" t="s">
        <v>326</v>
      </c>
      <c r="G2632">
        <v>203449</v>
      </c>
      <c r="J2632" t="s">
        <v>16</v>
      </c>
    </row>
    <row r="2633" spans="2:11">
      <c r="B2633" t="s">
        <v>323</v>
      </c>
      <c r="C2633">
        <v>5.0060000000000002</v>
      </c>
      <c r="F2633" t="s">
        <v>115</v>
      </c>
      <c r="J2633" t="s">
        <v>323</v>
      </c>
      <c r="K2633">
        <v>6.8079999999999998</v>
      </c>
    </row>
    <row r="2634" spans="2:11">
      <c r="B2634" t="s">
        <v>324</v>
      </c>
      <c r="C2634">
        <v>36320</v>
      </c>
      <c r="F2634" t="s">
        <v>323</v>
      </c>
      <c r="G2634">
        <v>5.4660000000000002</v>
      </c>
      <c r="J2634" t="s">
        <v>324</v>
      </c>
      <c r="K2634">
        <v>47947</v>
      </c>
    </row>
    <row r="2635" spans="2:11">
      <c r="B2635" t="s">
        <v>325</v>
      </c>
      <c r="C2635">
        <v>48267</v>
      </c>
      <c r="F2635" t="s">
        <v>324</v>
      </c>
      <c r="G2635">
        <v>3072</v>
      </c>
      <c r="J2635" t="s">
        <v>325</v>
      </c>
      <c r="K2635">
        <v>0</v>
      </c>
    </row>
    <row r="2636" spans="2:11">
      <c r="B2636" t="s">
        <v>326</v>
      </c>
      <c r="C2636">
        <v>84587</v>
      </c>
      <c r="F2636" t="s">
        <v>325</v>
      </c>
      <c r="G2636">
        <v>190543</v>
      </c>
      <c r="J2636" t="s">
        <v>326</v>
      </c>
      <c r="K2636">
        <v>47947</v>
      </c>
    </row>
    <row r="2637" spans="2:11">
      <c r="B2637" t="s">
        <v>17</v>
      </c>
      <c r="F2637" t="s">
        <v>326</v>
      </c>
      <c r="G2637">
        <v>193615</v>
      </c>
      <c r="J2637" t="s">
        <v>17</v>
      </c>
    </row>
    <row r="2638" spans="2:11">
      <c r="B2638" t="s">
        <v>323</v>
      </c>
      <c r="C2638">
        <v>4.9459999999999997</v>
      </c>
      <c r="F2638" t="s">
        <v>116</v>
      </c>
      <c r="J2638" t="s">
        <v>323</v>
      </c>
      <c r="K2638">
        <v>6.6749999999999998</v>
      </c>
    </row>
    <row r="2639" spans="2:11">
      <c r="B2639" t="s">
        <v>324</v>
      </c>
      <c r="C2639">
        <v>34784</v>
      </c>
      <c r="F2639" t="s">
        <v>323</v>
      </c>
      <c r="G2639">
        <v>5.6580000000000004</v>
      </c>
      <c r="J2639" t="s">
        <v>324</v>
      </c>
      <c r="K2639">
        <v>45257</v>
      </c>
    </row>
    <row r="2640" spans="2:11">
      <c r="B2640" t="s">
        <v>325</v>
      </c>
      <c r="C2640">
        <v>44671</v>
      </c>
      <c r="F2640" t="s">
        <v>324</v>
      </c>
      <c r="G2640">
        <v>3072</v>
      </c>
      <c r="J2640" t="s">
        <v>325</v>
      </c>
      <c r="K2640">
        <v>0</v>
      </c>
    </row>
    <row r="2641" spans="2:11">
      <c r="B2641" t="s">
        <v>326</v>
      </c>
      <c r="C2641">
        <v>79455</v>
      </c>
      <c r="F2641" t="s">
        <v>325</v>
      </c>
      <c r="G2641">
        <v>220886</v>
      </c>
      <c r="J2641" t="s">
        <v>326</v>
      </c>
      <c r="K2641">
        <v>45257</v>
      </c>
    </row>
    <row r="2642" spans="2:11">
      <c r="B2642" t="s">
        <v>18</v>
      </c>
      <c r="F2642" t="s">
        <v>326</v>
      </c>
      <c r="G2642">
        <v>223958</v>
      </c>
      <c r="J2642" t="s">
        <v>18</v>
      </c>
    </row>
    <row r="2643" spans="2:11">
      <c r="B2643" t="s">
        <v>323</v>
      </c>
      <c r="C2643">
        <v>4.9290000000000003</v>
      </c>
      <c r="F2643" t="s">
        <v>117</v>
      </c>
      <c r="J2643" t="s">
        <v>323</v>
      </c>
      <c r="K2643">
        <v>6.6509999999999998</v>
      </c>
    </row>
    <row r="2644" spans="2:11">
      <c r="B2644" t="s">
        <v>324</v>
      </c>
      <c r="C2644">
        <v>33568</v>
      </c>
      <c r="F2644" t="s">
        <v>323</v>
      </c>
      <c r="G2644">
        <v>5.35</v>
      </c>
      <c r="J2644" t="s">
        <v>324</v>
      </c>
      <c r="K2644">
        <v>43940</v>
      </c>
    </row>
    <row r="2645" spans="2:11">
      <c r="B2645" t="s">
        <v>325</v>
      </c>
      <c r="C2645">
        <v>43152</v>
      </c>
      <c r="F2645" t="s">
        <v>324</v>
      </c>
      <c r="G2645">
        <v>3072</v>
      </c>
      <c r="J2645" t="s">
        <v>325</v>
      </c>
      <c r="K2645">
        <v>0</v>
      </c>
    </row>
    <row r="2646" spans="2:11">
      <c r="B2646" t="s">
        <v>326</v>
      </c>
      <c r="C2646">
        <v>76720</v>
      </c>
      <c r="F2646" t="s">
        <v>325</v>
      </c>
      <c r="G2646">
        <v>170471</v>
      </c>
      <c r="J2646" t="s">
        <v>326</v>
      </c>
      <c r="K2646">
        <v>43940</v>
      </c>
    </row>
    <row r="2647" spans="2:11">
      <c r="B2647" t="s">
        <v>19</v>
      </c>
      <c r="F2647" t="s">
        <v>326</v>
      </c>
      <c r="G2647">
        <v>173543</v>
      </c>
      <c r="J2647" t="s">
        <v>19</v>
      </c>
    </row>
    <row r="2648" spans="2:11">
      <c r="B2648" t="s">
        <v>323</v>
      </c>
      <c r="C2648">
        <v>4.8460000000000001</v>
      </c>
      <c r="F2648" t="s">
        <v>118</v>
      </c>
      <c r="J2648" t="s">
        <v>323</v>
      </c>
      <c r="K2648">
        <v>6.5529999999999999</v>
      </c>
    </row>
    <row r="2649" spans="2:11">
      <c r="B2649" t="s">
        <v>324</v>
      </c>
      <c r="C2649">
        <v>33888</v>
      </c>
      <c r="F2649" t="s">
        <v>323</v>
      </c>
      <c r="G2649">
        <v>5.3609999999999998</v>
      </c>
      <c r="J2649" t="s">
        <v>324</v>
      </c>
      <c r="K2649">
        <v>43884</v>
      </c>
    </row>
    <row r="2650" spans="2:11">
      <c r="B2650" t="s">
        <v>325</v>
      </c>
      <c r="C2650">
        <v>42594</v>
      </c>
      <c r="F2650" t="s">
        <v>324</v>
      </c>
      <c r="G2650">
        <v>3072</v>
      </c>
      <c r="J2650" t="s">
        <v>325</v>
      </c>
      <c r="K2650">
        <v>0</v>
      </c>
    </row>
    <row r="2651" spans="2:11">
      <c r="B2651" t="s">
        <v>326</v>
      </c>
      <c r="C2651">
        <v>76482</v>
      </c>
      <c r="F2651" t="s">
        <v>325</v>
      </c>
      <c r="G2651">
        <v>172724</v>
      </c>
      <c r="J2651" t="s">
        <v>326</v>
      </c>
      <c r="K2651">
        <v>43884</v>
      </c>
    </row>
    <row r="2652" spans="2:11">
      <c r="B2652" t="s">
        <v>20</v>
      </c>
      <c r="F2652" t="s">
        <v>326</v>
      </c>
      <c r="G2652">
        <v>175796</v>
      </c>
      <c r="J2652" t="s">
        <v>20</v>
      </c>
    </row>
    <row r="2653" spans="2:11">
      <c r="B2653" t="s">
        <v>323</v>
      </c>
      <c r="C2653">
        <v>4.851</v>
      </c>
      <c r="F2653" t="s">
        <v>119</v>
      </c>
      <c r="J2653" t="s">
        <v>323</v>
      </c>
      <c r="K2653">
        <v>6.5869999999999997</v>
      </c>
    </row>
    <row r="2654" spans="2:11">
      <c r="B2654" t="s">
        <v>324</v>
      </c>
      <c r="C2654">
        <v>34272</v>
      </c>
      <c r="F2654" t="s">
        <v>323</v>
      </c>
      <c r="G2654">
        <v>5.4969999999999999</v>
      </c>
      <c r="J2654" t="s">
        <v>324</v>
      </c>
      <c r="K2654">
        <v>44761</v>
      </c>
    </row>
    <row r="2655" spans="2:11">
      <c r="B2655" t="s">
        <v>325</v>
      </c>
      <c r="C2655">
        <v>43679</v>
      </c>
      <c r="F2655" t="s">
        <v>324</v>
      </c>
      <c r="G2655">
        <v>3072</v>
      </c>
      <c r="J2655" t="s">
        <v>325</v>
      </c>
      <c r="K2655">
        <v>0</v>
      </c>
    </row>
    <row r="2656" spans="2:11">
      <c r="B2656" t="s">
        <v>326</v>
      </c>
      <c r="C2656">
        <v>77951</v>
      </c>
      <c r="F2656" t="s">
        <v>325</v>
      </c>
      <c r="G2656">
        <v>198294</v>
      </c>
      <c r="J2656" t="s">
        <v>326</v>
      </c>
      <c r="K2656">
        <v>44761</v>
      </c>
    </row>
    <row r="2657" spans="2:12">
      <c r="B2657" t="s">
        <v>21</v>
      </c>
      <c r="F2657" t="s">
        <v>326</v>
      </c>
      <c r="G2657">
        <v>201366</v>
      </c>
      <c r="J2657" t="s">
        <v>21</v>
      </c>
    </row>
    <row r="2658" spans="2:12">
      <c r="B2658" t="s">
        <v>323</v>
      </c>
      <c r="C2658">
        <v>4.9130000000000003</v>
      </c>
      <c r="F2658" t="s">
        <v>120</v>
      </c>
      <c r="J2658" t="s">
        <v>323</v>
      </c>
      <c r="K2658">
        <v>6.665</v>
      </c>
    </row>
    <row r="2659" spans="2:12">
      <c r="B2659" t="s">
        <v>324</v>
      </c>
      <c r="C2659">
        <v>34560</v>
      </c>
      <c r="F2659" t="s">
        <v>323</v>
      </c>
      <c r="G2659">
        <v>5.4880000000000004</v>
      </c>
      <c r="J2659" t="s">
        <v>324</v>
      </c>
      <c r="K2659">
        <v>45257</v>
      </c>
    </row>
    <row r="2660" spans="2:12">
      <c r="B2660" t="s">
        <v>325</v>
      </c>
      <c r="C2660">
        <v>44671</v>
      </c>
      <c r="F2660" t="s">
        <v>324</v>
      </c>
      <c r="G2660">
        <v>3072</v>
      </c>
      <c r="J2660" t="s">
        <v>325</v>
      </c>
      <c r="K2660">
        <v>0</v>
      </c>
    </row>
    <row r="2661" spans="2:12">
      <c r="B2661" t="s">
        <v>326</v>
      </c>
      <c r="C2661">
        <v>79231</v>
      </c>
      <c r="F2661" t="s">
        <v>325</v>
      </c>
      <c r="G2661">
        <v>195893</v>
      </c>
      <c r="J2661" t="s">
        <v>326</v>
      </c>
      <c r="K2661">
        <v>45257</v>
      </c>
    </row>
    <row r="2662" spans="2:12">
      <c r="B2662" t="s">
        <v>22</v>
      </c>
      <c r="F2662" t="s">
        <v>326</v>
      </c>
      <c r="G2662">
        <v>198965</v>
      </c>
      <c r="J2662" t="s">
        <v>22</v>
      </c>
    </row>
    <row r="2663" spans="2:12">
      <c r="B2663" t="s">
        <v>323</v>
      </c>
      <c r="C2663">
        <v>4.9889999999999999</v>
      </c>
      <c r="F2663" t="s">
        <v>121</v>
      </c>
      <c r="J2663" t="s">
        <v>323</v>
      </c>
      <c r="K2663">
        <v>6.7770000000000001</v>
      </c>
    </row>
    <row r="2664" spans="2:12">
      <c r="B2664" t="s">
        <v>324</v>
      </c>
      <c r="C2664">
        <v>36160</v>
      </c>
      <c r="F2664" t="s">
        <v>323</v>
      </c>
      <c r="G2664">
        <v>5.4950000000000001</v>
      </c>
      <c r="J2664" t="s">
        <v>324</v>
      </c>
      <c r="K2664">
        <v>47572</v>
      </c>
    </row>
    <row r="2665" spans="2:12">
      <c r="B2665" t="s">
        <v>325</v>
      </c>
      <c r="C2665">
        <v>47740</v>
      </c>
      <c r="F2665" t="s">
        <v>324</v>
      </c>
      <c r="G2665">
        <v>3072</v>
      </c>
      <c r="J2665" t="s">
        <v>325</v>
      </c>
      <c r="K2665">
        <v>0</v>
      </c>
    </row>
    <row r="2666" spans="2:12">
      <c r="B2666" t="s">
        <v>326</v>
      </c>
      <c r="C2666">
        <v>83900</v>
      </c>
      <c r="F2666" t="s">
        <v>325</v>
      </c>
      <c r="G2666">
        <v>193858</v>
      </c>
      <c r="J2666" t="s">
        <v>326</v>
      </c>
      <c r="K2666">
        <v>47572</v>
      </c>
    </row>
    <row r="2667" spans="2:12">
      <c r="B2667" t="s">
        <v>23</v>
      </c>
      <c r="F2667" t="s">
        <v>326</v>
      </c>
      <c r="G2667">
        <v>196930</v>
      </c>
      <c r="J2667" t="s">
        <v>23</v>
      </c>
    </row>
    <row r="2668" spans="2:12">
      <c r="B2668" t="s">
        <v>323</v>
      </c>
      <c r="C2668">
        <v>4.8760000000000003</v>
      </c>
      <c r="F2668" t="s">
        <v>122</v>
      </c>
      <c r="J2668" t="s">
        <v>323</v>
      </c>
      <c r="K2668">
        <v>6.524</v>
      </c>
    </row>
    <row r="2669" spans="2:12">
      <c r="B2669" t="s">
        <v>324</v>
      </c>
      <c r="C2669">
        <v>33248</v>
      </c>
      <c r="F2669" t="s">
        <v>323</v>
      </c>
      <c r="G2669">
        <v>5.4939999999999998</v>
      </c>
      <c r="J2669" t="s">
        <v>324</v>
      </c>
      <c r="K2669">
        <v>43128</v>
      </c>
    </row>
    <row r="2670" spans="2:12">
      <c r="B2670" t="s">
        <v>325</v>
      </c>
      <c r="C2670">
        <v>41974</v>
      </c>
      <c r="F2670" t="s">
        <v>324</v>
      </c>
      <c r="G2670">
        <v>3072</v>
      </c>
      <c r="J2670" t="s">
        <v>325</v>
      </c>
      <c r="K2670">
        <v>0</v>
      </c>
    </row>
    <row r="2671" spans="2:12">
      <c r="B2671" t="s">
        <v>326</v>
      </c>
      <c r="C2671">
        <v>75222</v>
      </c>
      <c r="D2671">
        <f>(C2671+C2676+C2681+C2686+C2691+C2696+C2701+C2706+C2711+C2716)/10</f>
        <v>78534</v>
      </c>
      <c r="F2671" t="s">
        <v>325</v>
      </c>
      <c r="G2671">
        <v>191406</v>
      </c>
      <c r="J2671" t="s">
        <v>326</v>
      </c>
      <c r="K2671">
        <v>43128</v>
      </c>
      <c r="L2671">
        <f>(K2671+K2676+K2681+K2686+K2691+K2696+K2701+K2706+K2711+K2716)/10</f>
        <v>44888.2</v>
      </c>
    </row>
    <row r="2672" spans="2:12">
      <c r="B2672" t="s">
        <v>24</v>
      </c>
      <c r="F2672" t="s">
        <v>326</v>
      </c>
      <c r="G2672">
        <v>194478</v>
      </c>
      <c r="J2672" t="s">
        <v>24</v>
      </c>
    </row>
    <row r="2673" spans="2:11">
      <c r="B2673" t="s">
        <v>323</v>
      </c>
      <c r="C2673">
        <v>4.8639999999999999</v>
      </c>
      <c r="F2673" t="s">
        <v>123</v>
      </c>
      <c r="J2673" t="s">
        <v>323</v>
      </c>
      <c r="K2673">
        <v>6.556</v>
      </c>
    </row>
    <row r="2674" spans="2:11">
      <c r="B2674" t="s">
        <v>324</v>
      </c>
      <c r="C2674">
        <v>34080</v>
      </c>
      <c r="F2674" t="s">
        <v>323</v>
      </c>
      <c r="G2674">
        <v>5.415</v>
      </c>
      <c r="J2674" t="s">
        <v>324</v>
      </c>
      <c r="K2674">
        <v>44256</v>
      </c>
    </row>
    <row r="2675" spans="2:11">
      <c r="B2675" t="s">
        <v>325</v>
      </c>
      <c r="C2675">
        <v>43338</v>
      </c>
      <c r="F2675" t="s">
        <v>324</v>
      </c>
      <c r="G2675">
        <v>3328</v>
      </c>
      <c r="J2675" t="s">
        <v>325</v>
      </c>
      <c r="K2675">
        <v>0</v>
      </c>
    </row>
    <row r="2676" spans="2:11">
      <c r="B2676" t="s">
        <v>326</v>
      </c>
      <c r="C2676">
        <v>77418</v>
      </c>
      <c r="F2676" t="s">
        <v>325</v>
      </c>
      <c r="G2676">
        <v>222077</v>
      </c>
      <c r="J2676" t="s">
        <v>326</v>
      </c>
      <c r="K2676">
        <v>44256</v>
      </c>
    </row>
    <row r="2677" spans="2:11">
      <c r="B2677" t="s">
        <v>25</v>
      </c>
      <c r="F2677" t="s">
        <v>326</v>
      </c>
      <c r="G2677">
        <v>225405</v>
      </c>
      <c r="H2677">
        <f>(G2677+G2682+G2687+G2692+G2697+G2702+G2707+G2712+G2717+G2722)/10</f>
        <v>222213.8</v>
      </c>
      <c r="J2677" t="s">
        <v>25</v>
      </c>
    </row>
    <row r="2678" spans="2:11">
      <c r="B2678" t="s">
        <v>323</v>
      </c>
      <c r="C2678">
        <v>4.8289999999999997</v>
      </c>
      <c r="F2678" t="s">
        <v>124</v>
      </c>
      <c r="J2678" t="s">
        <v>323</v>
      </c>
      <c r="K2678">
        <v>6.5289999999999999</v>
      </c>
    </row>
    <row r="2679" spans="2:11">
      <c r="B2679" t="s">
        <v>324</v>
      </c>
      <c r="C2679">
        <v>32896</v>
      </c>
      <c r="F2679" t="s">
        <v>323</v>
      </c>
      <c r="G2679">
        <v>5.51</v>
      </c>
      <c r="J2679" t="s">
        <v>324</v>
      </c>
      <c r="K2679">
        <v>42880</v>
      </c>
    </row>
    <row r="2680" spans="2:11">
      <c r="B2680" t="s">
        <v>325</v>
      </c>
      <c r="C2680">
        <v>41478</v>
      </c>
      <c r="F2680" t="s">
        <v>324</v>
      </c>
      <c r="G2680">
        <v>3328</v>
      </c>
      <c r="J2680" t="s">
        <v>325</v>
      </c>
      <c r="K2680">
        <v>0</v>
      </c>
    </row>
    <row r="2681" spans="2:11">
      <c r="B2681" t="s">
        <v>326</v>
      </c>
      <c r="C2681">
        <v>74374</v>
      </c>
      <c r="F2681" t="s">
        <v>325</v>
      </c>
      <c r="G2681">
        <v>240046</v>
      </c>
      <c r="J2681" t="s">
        <v>326</v>
      </c>
      <c r="K2681">
        <v>42880</v>
      </c>
    </row>
    <row r="2682" spans="2:11">
      <c r="B2682" t="s">
        <v>26</v>
      </c>
      <c r="F2682" t="s">
        <v>326</v>
      </c>
      <c r="G2682">
        <v>243374</v>
      </c>
      <c r="J2682" t="s">
        <v>26</v>
      </c>
    </row>
    <row r="2683" spans="2:11">
      <c r="B2683" t="s">
        <v>323</v>
      </c>
      <c r="C2683">
        <v>4.9720000000000004</v>
      </c>
      <c r="F2683" t="s">
        <v>125</v>
      </c>
      <c r="J2683" t="s">
        <v>323</v>
      </c>
      <c r="K2683">
        <v>6.7480000000000002</v>
      </c>
    </row>
    <row r="2684" spans="2:11">
      <c r="B2684" t="s">
        <v>324</v>
      </c>
      <c r="C2684">
        <v>36320</v>
      </c>
      <c r="F2684" t="s">
        <v>323</v>
      </c>
      <c r="G2684">
        <v>5.3310000000000004</v>
      </c>
      <c r="J2684" t="s">
        <v>324</v>
      </c>
      <c r="K2684">
        <v>47947</v>
      </c>
    </row>
    <row r="2685" spans="2:11">
      <c r="B2685" t="s">
        <v>325</v>
      </c>
      <c r="C2685">
        <v>48267</v>
      </c>
      <c r="F2685" t="s">
        <v>324</v>
      </c>
      <c r="G2685">
        <v>3328</v>
      </c>
      <c r="J2685" t="s">
        <v>325</v>
      </c>
      <c r="K2685">
        <v>0</v>
      </c>
    </row>
    <row r="2686" spans="2:11">
      <c r="B2686" t="s">
        <v>326</v>
      </c>
      <c r="C2686">
        <v>84587</v>
      </c>
      <c r="F2686" t="s">
        <v>325</v>
      </c>
      <c r="G2686">
        <v>207049</v>
      </c>
      <c r="J2686" t="s">
        <v>326</v>
      </c>
      <c r="K2686">
        <v>47947</v>
      </c>
    </row>
    <row r="2687" spans="2:11">
      <c r="B2687" t="s">
        <v>27</v>
      </c>
      <c r="F2687" t="s">
        <v>326</v>
      </c>
      <c r="G2687">
        <v>210377</v>
      </c>
      <c r="J2687" t="s">
        <v>27</v>
      </c>
    </row>
    <row r="2688" spans="2:11">
      <c r="B2688" t="s">
        <v>323</v>
      </c>
      <c r="C2688">
        <v>4.9160000000000004</v>
      </c>
      <c r="F2688" t="s">
        <v>126</v>
      </c>
      <c r="J2688" t="s">
        <v>323</v>
      </c>
      <c r="K2688">
        <v>6.6219999999999999</v>
      </c>
    </row>
    <row r="2689" spans="2:11">
      <c r="B2689" t="s">
        <v>324</v>
      </c>
      <c r="C2689">
        <v>34784</v>
      </c>
      <c r="F2689" t="s">
        <v>323</v>
      </c>
      <c r="G2689">
        <v>5.5739999999999998</v>
      </c>
      <c r="J2689" t="s">
        <v>324</v>
      </c>
      <c r="K2689">
        <v>45257</v>
      </c>
    </row>
    <row r="2690" spans="2:11">
      <c r="B2690" t="s">
        <v>325</v>
      </c>
      <c r="C2690">
        <v>44671</v>
      </c>
      <c r="F2690" t="s">
        <v>324</v>
      </c>
      <c r="G2690">
        <v>3328</v>
      </c>
      <c r="J2690" t="s">
        <v>325</v>
      </c>
      <c r="K2690">
        <v>0</v>
      </c>
    </row>
    <row r="2691" spans="2:11">
      <c r="B2691" t="s">
        <v>326</v>
      </c>
      <c r="C2691">
        <v>79455</v>
      </c>
      <c r="F2691" t="s">
        <v>325</v>
      </c>
      <c r="G2691">
        <v>248036</v>
      </c>
      <c r="J2691" t="s">
        <v>326</v>
      </c>
      <c r="K2691">
        <v>45257</v>
      </c>
    </row>
    <row r="2692" spans="2:11">
      <c r="B2692" t="s">
        <v>28</v>
      </c>
      <c r="F2692" t="s">
        <v>326</v>
      </c>
      <c r="G2692">
        <v>251364</v>
      </c>
      <c r="J2692" t="s">
        <v>28</v>
      </c>
    </row>
    <row r="2693" spans="2:11">
      <c r="B2693" t="s">
        <v>323</v>
      </c>
      <c r="C2693">
        <v>4.9020000000000001</v>
      </c>
      <c r="F2693" t="s">
        <v>127</v>
      </c>
      <c r="J2693" t="s">
        <v>323</v>
      </c>
      <c r="K2693">
        <v>6.6040000000000001</v>
      </c>
    </row>
    <row r="2694" spans="2:11">
      <c r="B2694" t="s">
        <v>324</v>
      </c>
      <c r="C2694">
        <v>33568</v>
      </c>
      <c r="F2694" t="s">
        <v>323</v>
      </c>
      <c r="G2694">
        <v>5.3159999999999998</v>
      </c>
      <c r="J2694" t="s">
        <v>324</v>
      </c>
      <c r="K2694">
        <v>43940</v>
      </c>
    </row>
    <row r="2695" spans="2:11">
      <c r="B2695" t="s">
        <v>325</v>
      </c>
      <c r="C2695">
        <v>43152</v>
      </c>
      <c r="F2695" t="s">
        <v>324</v>
      </c>
      <c r="G2695">
        <v>3328</v>
      </c>
      <c r="J2695" t="s">
        <v>325</v>
      </c>
      <c r="K2695">
        <v>0</v>
      </c>
    </row>
    <row r="2696" spans="2:11">
      <c r="B2696" t="s">
        <v>326</v>
      </c>
      <c r="C2696">
        <v>76720</v>
      </c>
      <c r="F2696" t="s">
        <v>325</v>
      </c>
      <c r="G2696">
        <v>202526</v>
      </c>
      <c r="J2696" t="s">
        <v>326</v>
      </c>
      <c r="K2696">
        <v>43940</v>
      </c>
    </row>
    <row r="2697" spans="2:11">
      <c r="B2697" t="s">
        <v>29</v>
      </c>
      <c r="F2697" t="s">
        <v>326</v>
      </c>
      <c r="G2697">
        <v>205854</v>
      </c>
      <c r="J2697" t="s">
        <v>29</v>
      </c>
    </row>
    <row r="2698" spans="2:11">
      <c r="B2698" t="s">
        <v>323</v>
      </c>
      <c r="C2698">
        <v>4.8</v>
      </c>
      <c r="F2698" t="s">
        <v>128</v>
      </c>
      <c r="J2698" t="s">
        <v>323</v>
      </c>
      <c r="K2698">
        <v>6.4720000000000004</v>
      </c>
    </row>
    <row r="2699" spans="2:11">
      <c r="B2699" t="s">
        <v>324</v>
      </c>
      <c r="C2699">
        <v>33888</v>
      </c>
      <c r="F2699" t="s">
        <v>323</v>
      </c>
      <c r="G2699">
        <v>5.2510000000000003</v>
      </c>
      <c r="J2699" t="s">
        <v>324</v>
      </c>
      <c r="K2699">
        <v>43884</v>
      </c>
    </row>
    <row r="2700" spans="2:11">
      <c r="B2700" t="s">
        <v>325</v>
      </c>
      <c r="C2700">
        <v>42594</v>
      </c>
      <c r="F2700" t="s">
        <v>324</v>
      </c>
      <c r="G2700">
        <v>3328</v>
      </c>
      <c r="J2700" t="s">
        <v>325</v>
      </c>
      <c r="K2700">
        <v>0</v>
      </c>
    </row>
    <row r="2701" spans="2:11">
      <c r="B2701" t="s">
        <v>326</v>
      </c>
      <c r="C2701">
        <v>76482</v>
      </c>
      <c r="F2701" t="s">
        <v>325</v>
      </c>
      <c r="G2701">
        <v>193180</v>
      </c>
      <c r="J2701" t="s">
        <v>326</v>
      </c>
      <c r="K2701">
        <v>43884</v>
      </c>
    </row>
    <row r="2702" spans="2:11">
      <c r="B2702" t="s">
        <v>30</v>
      </c>
      <c r="F2702" t="s">
        <v>326</v>
      </c>
      <c r="G2702">
        <v>196508</v>
      </c>
      <c r="J2702" t="s">
        <v>30</v>
      </c>
    </row>
    <row r="2703" spans="2:11">
      <c r="B2703" t="s">
        <v>323</v>
      </c>
      <c r="C2703">
        <v>4.8220000000000001</v>
      </c>
      <c r="F2703" t="s">
        <v>129</v>
      </c>
      <c r="J2703" t="s">
        <v>323</v>
      </c>
      <c r="K2703">
        <v>6.5369999999999999</v>
      </c>
    </row>
    <row r="2704" spans="2:11">
      <c r="B2704" t="s">
        <v>324</v>
      </c>
      <c r="C2704">
        <v>34272</v>
      </c>
      <c r="F2704" t="s">
        <v>323</v>
      </c>
      <c r="G2704">
        <v>5.3970000000000002</v>
      </c>
      <c r="J2704" t="s">
        <v>324</v>
      </c>
      <c r="K2704">
        <v>44761</v>
      </c>
    </row>
    <row r="2705" spans="2:11">
      <c r="B2705" t="s">
        <v>325</v>
      </c>
      <c r="C2705">
        <v>43679</v>
      </c>
      <c r="F2705" t="s">
        <v>324</v>
      </c>
      <c r="G2705">
        <v>3328</v>
      </c>
      <c r="J2705" t="s">
        <v>325</v>
      </c>
      <c r="K2705">
        <v>0</v>
      </c>
    </row>
    <row r="2706" spans="2:11">
      <c r="B2706" t="s">
        <v>326</v>
      </c>
      <c r="C2706">
        <v>77951</v>
      </c>
      <c r="F2706" t="s">
        <v>325</v>
      </c>
      <c r="G2706">
        <v>221028</v>
      </c>
      <c r="J2706" t="s">
        <v>326</v>
      </c>
      <c r="K2706">
        <v>44761</v>
      </c>
    </row>
    <row r="2707" spans="2:11">
      <c r="B2707" t="s">
        <v>31</v>
      </c>
      <c r="F2707" t="s">
        <v>326</v>
      </c>
      <c r="G2707">
        <v>224356</v>
      </c>
      <c r="J2707" t="s">
        <v>31</v>
      </c>
    </row>
    <row r="2708" spans="2:11">
      <c r="B2708" t="s">
        <v>323</v>
      </c>
      <c r="C2708">
        <v>4.867</v>
      </c>
      <c r="F2708" t="s">
        <v>130</v>
      </c>
      <c r="J2708" t="s">
        <v>323</v>
      </c>
      <c r="K2708">
        <v>6.5830000000000002</v>
      </c>
    </row>
    <row r="2709" spans="2:11">
      <c r="B2709" t="s">
        <v>324</v>
      </c>
      <c r="C2709">
        <v>34560</v>
      </c>
      <c r="F2709" t="s">
        <v>323</v>
      </c>
      <c r="G2709">
        <v>5.3460000000000001</v>
      </c>
      <c r="J2709" t="s">
        <v>324</v>
      </c>
      <c r="K2709">
        <v>45257</v>
      </c>
    </row>
    <row r="2710" spans="2:11">
      <c r="B2710" t="s">
        <v>325</v>
      </c>
      <c r="C2710">
        <v>44671</v>
      </c>
      <c r="F2710" t="s">
        <v>324</v>
      </c>
      <c r="G2710">
        <v>3328</v>
      </c>
      <c r="J2710" t="s">
        <v>325</v>
      </c>
      <c r="K2710">
        <v>0</v>
      </c>
    </row>
    <row r="2711" spans="2:11">
      <c r="B2711" t="s">
        <v>326</v>
      </c>
      <c r="C2711">
        <v>79231</v>
      </c>
      <c r="F2711" t="s">
        <v>325</v>
      </c>
      <c r="G2711">
        <v>210927</v>
      </c>
      <c r="J2711" t="s">
        <v>326</v>
      </c>
      <c r="K2711">
        <v>45257</v>
      </c>
    </row>
    <row r="2712" spans="2:11">
      <c r="B2712" t="s">
        <v>32</v>
      </c>
      <c r="F2712" t="s">
        <v>326</v>
      </c>
      <c r="G2712">
        <v>214255</v>
      </c>
      <c r="J2712" t="s">
        <v>32</v>
      </c>
    </row>
    <row r="2713" spans="2:11">
      <c r="B2713" t="s">
        <v>323</v>
      </c>
      <c r="C2713">
        <v>4.9630000000000001</v>
      </c>
      <c r="F2713" t="s">
        <v>131</v>
      </c>
      <c r="J2713" t="s">
        <v>323</v>
      </c>
      <c r="K2713">
        <v>6.73</v>
      </c>
    </row>
    <row r="2714" spans="2:11">
      <c r="B2714" t="s">
        <v>324</v>
      </c>
      <c r="C2714">
        <v>36160</v>
      </c>
      <c r="F2714" t="s">
        <v>323</v>
      </c>
      <c r="G2714">
        <v>5.4349999999999996</v>
      </c>
      <c r="J2714" t="s">
        <v>324</v>
      </c>
      <c r="K2714">
        <v>47572</v>
      </c>
    </row>
    <row r="2715" spans="2:11">
      <c r="B2715" t="s">
        <v>325</v>
      </c>
      <c r="C2715">
        <v>47740</v>
      </c>
      <c r="F2715" t="s">
        <v>324</v>
      </c>
      <c r="G2715">
        <v>3328</v>
      </c>
      <c r="J2715" t="s">
        <v>325</v>
      </c>
      <c r="K2715">
        <v>0</v>
      </c>
    </row>
    <row r="2716" spans="2:11">
      <c r="B2716" t="s">
        <v>326</v>
      </c>
      <c r="C2716">
        <v>83900</v>
      </c>
      <c r="F2716" t="s">
        <v>325</v>
      </c>
      <c r="G2716">
        <v>224115</v>
      </c>
      <c r="J2716" t="s">
        <v>326</v>
      </c>
      <c r="K2716">
        <v>47572</v>
      </c>
    </row>
    <row r="2717" spans="2:11">
      <c r="B2717" t="s">
        <v>33</v>
      </c>
      <c r="F2717" t="s">
        <v>326</v>
      </c>
      <c r="G2717">
        <v>227443</v>
      </c>
      <c r="J2717" t="s">
        <v>33</v>
      </c>
    </row>
    <row r="2718" spans="2:11">
      <c r="B2718" t="s">
        <v>323</v>
      </c>
      <c r="C2718">
        <v>5.806</v>
      </c>
      <c r="F2718" t="s">
        <v>132</v>
      </c>
      <c r="J2718" t="s">
        <v>323</v>
      </c>
      <c r="K2718">
        <v>7.2489999999999997</v>
      </c>
    </row>
    <row r="2719" spans="2:11">
      <c r="B2719" t="s">
        <v>324</v>
      </c>
      <c r="C2719">
        <v>39616</v>
      </c>
      <c r="F2719" t="s">
        <v>323</v>
      </c>
      <c r="G2719">
        <v>5.4249999999999998</v>
      </c>
      <c r="J2719" t="s">
        <v>324</v>
      </c>
      <c r="K2719">
        <v>49496</v>
      </c>
    </row>
    <row r="2720" spans="2:11">
      <c r="B2720" t="s">
        <v>325</v>
      </c>
      <c r="C2720">
        <v>41974</v>
      </c>
      <c r="F2720" t="s">
        <v>324</v>
      </c>
      <c r="G2720">
        <v>3328</v>
      </c>
      <c r="J2720" t="s">
        <v>325</v>
      </c>
      <c r="K2720">
        <v>0</v>
      </c>
    </row>
    <row r="2721" spans="2:12">
      <c r="B2721" t="s">
        <v>326</v>
      </c>
      <c r="C2721">
        <v>81590</v>
      </c>
      <c r="D2721">
        <f>(C2721+C2726+C2731+C2736+C2741+C2746+C2751+C2756+C2761+C2766)/10</f>
        <v>85094</v>
      </c>
      <c r="F2721" t="s">
        <v>325</v>
      </c>
      <c r="G2721">
        <v>219874</v>
      </c>
      <c r="J2721" t="s">
        <v>326</v>
      </c>
      <c r="K2721">
        <v>49496</v>
      </c>
      <c r="L2721">
        <f>(K2721+K2726+K2731+K2736+K2741+K2746+K2751+K2756+K2761+K2766)/10</f>
        <v>51448.2</v>
      </c>
    </row>
    <row r="2722" spans="2:12">
      <c r="B2722" t="s">
        <v>34</v>
      </c>
      <c r="F2722" t="s">
        <v>326</v>
      </c>
      <c r="G2722">
        <v>223202</v>
      </c>
      <c r="J2722" t="s">
        <v>34</v>
      </c>
    </row>
    <row r="2723" spans="2:12">
      <c r="B2723" t="s">
        <v>323</v>
      </c>
      <c r="C2723">
        <v>5.7949999999999999</v>
      </c>
      <c r="F2723" t="s">
        <v>133</v>
      </c>
      <c r="J2723" t="s">
        <v>323</v>
      </c>
      <c r="K2723">
        <v>7.2759999999999998</v>
      </c>
    </row>
    <row r="2724" spans="2:12">
      <c r="B2724" t="s">
        <v>324</v>
      </c>
      <c r="C2724">
        <v>40576</v>
      </c>
      <c r="F2724" t="s">
        <v>323</v>
      </c>
      <c r="G2724">
        <v>5.4269999999999996</v>
      </c>
      <c r="J2724" t="s">
        <v>324</v>
      </c>
      <c r="K2724">
        <v>50752</v>
      </c>
    </row>
    <row r="2725" spans="2:12">
      <c r="B2725" t="s">
        <v>325</v>
      </c>
      <c r="C2725">
        <v>43338</v>
      </c>
      <c r="F2725" t="s">
        <v>324</v>
      </c>
      <c r="G2725">
        <v>3584</v>
      </c>
      <c r="J2725" t="s">
        <v>325</v>
      </c>
      <c r="K2725">
        <v>0</v>
      </c>
    </row>
    <row r="2726" spans="2:12">
      <c r="B2726" t="s">
        <v>326</v>
      </c>
      <c r="C2726">
        <v>83914</v>
      </c>
      <c r="F2726" t="s">
        <v>325</v>
      </c>
      <c r="G2726">
        <v>266879</v>
      </c>
      <c r="J2726" t="s">
        <v>326</v>
      </c>
      <c r="K2726">
        <v>50752</v>
      </c>
    </row>
    <row r="2727" spans="2:12">
      <c r="B2727" t="s">
        <v>35</v>
      </c>
      <c r="F2727" t="s">
        <v>326</v>
      </c>
      <c r="G2727">
        <v>270463</v>
      </c>
      <c r="H2727">
        <f>(G2727+G2732+G2737+G2742+G2747+G2752+G2757+G2762+G2767+G2772)/10</f>
        <v>243090.9</v>
      </c>
      <c r="J2727" t="s">
        <v>35</v>
      </c>
    </row>
    <row r="2728" spans="2:12">
      <c r="B2728" t="s">
        <v>323</v>
      </c>
      <c r="C2728">
        <v>5.7460000000000004</v>
      </c>
      <c r="F2728" t="s">
        <v>134</v>
      </c>
      <c r="J2728" t="s">
        <v>323</v>
      </c>
      <c r="K2728">
        <v>7.2249999999999996</v>
      </c>
    </row>
    <row r="2729" spans="2:12">
      <c r="B2729" t="s">
        <v>324</v>
      </c>
      <c r="C2729">
        <v>39264</v>
      </c>
      <c r="F2729" t="s">
        <v>323</v>
      </c>
      <c r="G2729">
        <v>5.3710000000000004</v>
      </c>
      <c r="J2729" t="s">
        <v>324</v>
      </c>
      <c r="K2729">
        <v>49248</v>
      </c>
    </row>
    <row r="2730" spans="2:12">
      <c r="B2730" t="s">
        <v>325</v>
      </c>
      <c r="C2730">
        <v>41478</v>
      </c>
      <c r="F2730" t="s">
        <v>324</v>
      </c>
      <c r="G2730">
        <v>3584</v>
      </c>
      <c r="J2730" t="s">
        <v>325</v>
      </c>
      <c r="K2730">
        <v>0</v>
      </c>
    </row>
    <row r="2731" spans="2:12">
      <c r="B2731" t="s">
        <v>326</v>
      </c>
      <c r="C2731">
        <v>80742</v>
      </c>
      <c r="F2731" t="s">
        <v>325</v>
      </c>
      <c r="G2731">
        <v>254457</v>
      </c>
      <c r="J2731" t="s">
        <v>326</v>
      </c>
      <c r="K2731">
        <v>49248</v>
      </c>
    </row>
    <row r="2732" spans="2:12">
      <c r="B2732" t="s">
        <v>36</v>
      </c>
      <c r="F2732" t="s">
        <v>326</v>
      </c>
      <c r="G2732">
        <v>258041</v>
      </c>
      <c r="J2732" t="s">
        <v>36</v>
      </c>
    </row>
    <row r="2733" spans="2:12">
      <c r="B2733" t="s">
        <v>323</v>
      </c>
      <c r="C2733">
        <v>5.9420000000000002</v>
      </c>
      <c r="F2733" t="s">
        <v>135</v>
      </c>
      <c r="J2733" t="s">
        <v>323</v>
      </c>
      <c r="K2733">
        <v>7.5090000000000003</v>
      </c>
    </row>
    <row r="2734" spans="2:12">
      <c r="B2734" t="s">
        <v>324</v>
      </c>
      <c r="C2734">
        <v>43168</v>
      </c>
      <c r="F2734" t="s">
        <v>323</v>
      </c>
      <c r="G2734">
        <v>5.3259999999999996</v>
      </c>
      <c r="J2734" t="s">
        <v>324</v>
      </c>
      <c r="K2734">
        <v>54795</v>
      </c>
    </row>
    <row r="2735" spans="2:12">
      <c r="B2735" t="s">
        <v>325</v>
      </c>
      <c r="C2735">
        <v>48267</v>
      </c>
      <c r="F2735" t="s">
        <v>324</v>
      </c>
      <c r="G2735">
        <v>3584</v>
      </c>
      <c r="J2735" t="s">
        <v>325</v>
      </c>
      <c r="K2735">
        <v>0</v>
      </c>
    </row>
    <row r="2736" spans="2:12">
      <c r="B2736" t="s">
        <v>326</v>
      </c>
      <c r="C2736">
        <v>91435</v>
      </c>
      <c r="F2736" t="s">
        <v>325</v>
      </c>
      <c r="G2736">
        <v>246547</v>
      </c>
      <c r="J2736" t="s">
        <v>326</v>
      </c>
      <c r="K2736">
        <v>54795</v>
      </c>
    </row>
    <row r="2737" spans="2:11">
      <c r="B2737" t="s">
        <v>37</v>
      </c>
      <c r="F2737" t="s">
        <v>326</v>
      </c>
      <c r="G2737">
        <v>250131</v>
      </c>
      <c r="J2737" t="s">
        <v>37</v>
      </c>
    </row>
    <row r="2738" spans="2:11">
      <c r="B2738" t="s">
        <v>323</v>
      </c>
      <c r="C2738">
        <v>5.8920000000000003</v>
      </c>
      <c r="F2738" t="s">
        <v>136</v>
      </c>
      <c r="J2738" t="s">
        <v>323</v>
      </c>
      <c r="K2738">
        <v>7.4119999999999999</v>
      </c>
    </row>
    <row r="2739" spans="2:11">
      <c r="B2739" t="s">
        <v>324</v>
      </c>
      <c r="C2739">
        <v>41376</v>
      </c>
      <c r="F2739" t="s">
        <v>323</v>
      </c>
      <c r="G2739">
        <v>5.4710000000000001</v>
      </c>
      <c r="J2739" t="s">
        <v>324</v>
      </c>
      <c r="K2739">
        <v>51849</v>
      </c>
    </row>
    <row r="2740" spans="2:11">
      <c r="B2740" t="s">
        <v>325</v>
      </c>
      <c r="C2740">
        <v>44671</v>
      </c>
      <c r="F2740" t="s">
        <v>324</v>
      </c>
      <c r="G2740">
        <v>3584</v>
      </c>
      <c r="J2740" t="s">
        <v>325</v>
      </c>
      <c r="K2740">
        <v>0</v>
      </c>
    </row>
    <row r="2741" spans="2:11">
      <c r="B2741" t="s">
        <v>326</v>
      </c>
      <c r="C2741">
        <v>86047</v>
      </c>
      <c r="F2741" t="s">
        <v>325</v>
      </c>
      <c r="G2741">
        <v>270646</v>
      </c>
      <c r="J2741" t="s">
        <v>326</v>
      </c>
      <c r="K2741">
        <v>51849</v>
      </c>
    </row>
    <row r="2742" spans="2:11">
      <c r="B2742" t="s">
        <v>38</v>
      </c>
      <c r="F2742" t="s">
        <v>326</v>
      </c>
      <c r="G2742">
        <v>274230</v>
      </c>
      <c r="J2742" t="s">
        <v>38</v>
      </c>
    </row>
    <row r="2743" spans="2:11">
      <c r="B2743" t="s">
        <v>323</v>
      </c>
      <c r="C2743">
        <v>5.8529999999999998</v>
      </c>
      <c r="F2743" t="s">
        <v>137</v>
      </c>
      <c r="J2743" t="s">
        <v>323</v>
      </c>
      <c r="K2743">
        <v>7.35</v>
      </c>
    </row>
    <row r="2744" spans="2:11">
      <c r="B2744" t="s">
        <v>324</v>
      </c>
      <c r="C2744">
        <v>40000</v>
      </c>
      <c r="F2744" t="s">
        <v>323</v>
      </c>
      <c r="G2744">
        <v>5.1020000000000003</v>
      </c>
      <c r="J2744" t="s">
        <v>324</v>
      </c>
      <c r="K2744">
        <v>50372</v>
      </c>
    </row>
    <row r="2745" spans="2:11">
      <c r="B2745" t="s">
        <v>325</v>
      </c>
      <c r="C2745">
        <v>43152</v>
      </c>
      <c r="F2745" t="s">
        <v>324</v>
      </c>
      <c r="G2745">
        <v>3584</v>
      </c>
      <c r="J2745" t="s">
        <v>325</v>
      </c>
      <c r="K2745">
        <v>0</v>
      </c>
    </row>
    <row r="2746" spans="2:11">
      <c r="B2746" t="s">
        <v>326</v>
      </c>
      <c r="C2746">
        <v>83152</v>
      </c>
      <c r="F2746" t="s">
        <v>325</v>
      </c>
      <c r="G2746">
        <v>208388</v>
      </c>
      <c r="J2746" t="s">
        <v>326</v>
      </c>
      <c r="K2746">
        <v>50372</v>
      </c>
    </row>
    <row r="2747" spans="2:11">
      <c r="B2747" t="s">
        <v>39</v>
      </c>
      <c r="F2747" t="s">
        <v>326</v>
      </c>
      <c r="G2747">
        <v>211972</v>
      </c>
      <c r="J2747" t="s">
        <v>39</v>
      </c>
    </row>
    <row r="2748" spans="2:11">
      <c r="B2748" t="s">
        <v>323</v>
      </c>
      <c r="C2748">
        <v>5.7569999999999997</v>
      </c>
      <c r="F2748" t="s">
        <v>138</v>
      </c>
      <c r="J2748" t="s">
        <v>323</v>
      </c>
      <c r="K2748">
        <v>7.2409999999999997</v>
      </c>
    </row>
    <row r="2749" spans="2:11">
      <c r="B2749" t="s">
        <v>324</v>
      </c>
      <c r="C2749">
        <v>40384</v>
      </c>
      <c r="F2749" t="s">
        <v>323</v>
      </c>
      <c r="G2749">
        <v>4.7679999999999998</v>
      </c>
      <c r="J2749" t="s">
        <v>324</v>
      </c>
      <c r="K2749">
        <v>50380</v>
      </c>
    </row>
    <row r="2750" spans="2:11">
      <c r="B2750" t="s">
        <v>325</v>
      </c>
      <c r="C2750">
        <v>42594</v>
      </c>
      <c r="F2750" t="s">
        <v>324</v>
      </c>
      <c r="G2750">
        <v>3584</v>
      </c>
      <c r="J2750" t="s">
        <v>325</v>
      </c>
      <c r="K2750">
        <v>0</v>
      </c>
    </row>
    <row r="2751" spans="2:11">
      <c r="B2751" t="s">
        <v>326</v>
      </c>
      <c r="C2751">
        <v>82978</v>
      </c>
      <c r="F2751" t="s">
        <v>325</v>
      </c>
      <c r="G2751">
        <v>170414</v>
      </c>
      <c r="J2751" t="s">
        <v>326</v>
      </c>
      <c r="K2751">
        <v>50380</v>
      </c>
    </row>
    <row r="2752" spans="2:11">
      <c r="B2752" t="s">
        <v>40</v>
      </c>
      <c r="F2752" t="s">
        <v>326</v>
      </c>
      <c r="G2752">
        <v>173998</v>
      </c>
      <c r="J2752" t="s">
        <v>40</v>
      </c>
    </row>
    <row r="2753" spans="2:11">
      <c r="B2753" t="s">
        <v>323</v>
      </c>
      <c r="C2753">
        <v>5.7510000000000003</v>
      </c>
      <c r="F2753" t="s">
        <v>139</v>
      </c>
      <c r="J2753" t="s">
        <v>323</v>
      </c>
      <c r="K2753">
        <v>7.2469999999999999</v>
      </c>
    </row>
    <row r="2754" spans="2:11">
      <c r="B2754" t="s">
        <v>324</v>
      </c>
      <c r="C2754">
        <v>40864</v>
      </c>
      <c r="F2754" t="s">
        <v>323</v>
      </c>
      <c r="G2754">
        <v>5.33</v>
      </c>
      <c r="J2754" t="s">
        <v>324</v>
      </c>
      <c r="K2754">
        <v>51353</v>
      </c>
    </row>
    <row r="2755" spans="2:11">
      <c r="B2755" t="s">
        <v>325</v>
      </c>
      <c r="C2755">
        <v>43679</v>
      </c>
      <c r="F2755" t="s">
        <v>324</v>
      </c>
      <c r="G2755">
        <v>3584</v>
      </c>
      <c r="J2755" t="s">
        <v>325</v>
      </c>
      <c r="K2755">
        <v>0</v>
      </c>
    </row>
    <row r="2756" spans="2:11">
      <c r="B2756" t="s">
        <v>326</v>
      </c>
      <c r="C2756">
        <v>84543</v>
      </c>
      <c r="F2756" t="s">
        <v>325</v>
      </c>
      <c r="G2756">
        <v>250036</v>
      </c>
      <c r="J2756" t="s">
        <v>326</v>
      </c>
      <c r="K2756">
        <v>51353</v>
      </c>
    </row>
    <row r="2757" spans="2:11">
      <c r="B2757" t="s">
        <v>41</v>
      </c>
      <c r="F2757" t="s">
        <v>326</v>
      </c>
      <c r="G2757">
        <v>253620</v>
      </c>
      <c r="J2757" t="s">
        <v>41</v>
      </c>
    </row>
    <row r="2758" spans="2:11">
      <c r="B2758" t="s">
        <v>323</v>
      </c>
      <c r="C2758">
        <v>5.8319999999999999</v>
      </c>
      <c r="F2758" t="s">
        <v>140</v>
      </c>
      <c r="J2758" t="s">
        <v>323</v>
      </c>
      <c r="K2758">
        <v>7.35</v>
      </c>
    </row>
    <row r="2759" spans="2:11">
      <c r="B2759" t="s">
        <v>324</v>
      </c>
      <c r="C2759">
        <v>41152</v>
      </c>
      <c r="F2759" t="s">
        <v>323</v>
      </c>
      <c r="G2759">
        <v>5.29</v>
      </c>
      <c r="J2759" t="s">
        <v>324</v>
      </c>
      <c r="K2759">
        <v>51849</v>
      </c>
    </row>
    <row r="2760" spans="2:11">
      <c r="B2760" t="s">
        <v>325</v>
      </c>
      <c r="C2760">
        <v>44671</v>
      </c>
      <c r="F2760" t="s">
        <v>324</v>
      </c>
      <c r="G2760">
        <v>3584</v>
      </c>
      <c r="J2760" t="s">
        <v>325</v>
      </c>
      <c r="K2760">
        <v>0</v>
      </c>
    </row>
    <row r="2761" spans="2:11">
      <c r="B2761" t="s">
        <v>326</v>
      </c>
      <c r="C2761">
        <v>85823</v>
      </c>
      <c r="F2761" t="s">
        <v>325</v>
      </c>
      <c r="G2761">
        <v>241223</v>
      </c>
      <c r="J2761" t="s">
        <v>326</v>
      </c>
      <c r="K2761">
        <v>51849</v>
      </c>
    </row>
    <row r="2762" spans="2:11">
      <c r="B2762" t="s">
        <v>42</v>
      </c>
      <c r="F2762" t="s">
        <v>326</v>
      </c>
      <c r="G2762">
        <v>244807</v>
      </c>
      <c r="J2762" t="s">
        <v>42</v>
      </c>
    </row>
    <row r="2763" spans="2:11">
      <c r="B2763" t="s">
        <v>323</v>
      </c>
      <c r="C2763">
        <v>5.9320000000000004</v>
      </c>
      <c r="F2763" t="s">
        <v>141</v>
      </c>
      <c r="J2763" t="s">
        <v>323</v>
      </c>
      <c r="K2763">
        <v>7.4939999999999998</v>
      </c>
    </row>
    <row r="2764" spans="2:11">
      <c r="B2764" t="s">
        <v>324</v>
      </c>
      <c r="C2764">
        <v>42976</v>
      </c>
      <c r="F2764" t="s">
        <v>323</v>
      </c>
      <c r="G2764">
        <v>5.2409999999999997</v>
      </c>
      <c r="J2764" t="s">
        <v>324</v>
      </c>
      <c r="K2764">
        <v>54388</v>
      </c>
    </row>
    <row r="2765" spans="2:11">
      <c r="B2765" t="s">
        <v>325</v>
      </c>
      <c r="C2765">
        <v>47740</v>
      </c>
      <c r="F2765" t="s">
        <v>324</v>
      </c>
      <c r="G2765">
        <v>3584</v>
      </c>
      <c r="J2765" t="s">
        <v>325</v>
      </c>
      <c r="K2765">
        <v>0</v>
      </c>
    </row>
    <row r="2766" spans="2:11">
      <c r="B2766" t="s">
        <v>326</v>
      </c>
      <c r="C2766">
        <v>90716</v>
      </c>
      <c r="F2766" t="s">
        <v>325</v>
      </c>
      <c r="G2766">
        <v>229827</v>
      </c>
      <c r="J2766" t="s">
        <v>326</v>
      </c>
      <c r="K2766">
        <v>54388</v>
      </c>
    </row>
    <row r="2767" spans="2:11">
      <c r="B2767" t="s">
        <v>43</v>
      </c>
      <c r="F2767" t="s">
        <v>326</v>
      </c>
      <c r="G2767">
        <v>233411</v>
      </c>
      <c r="J2767" t="s">
        <v>43</v>
      </c>
    </row>
    <row r="2768" spans="2:11">
      <c r="B2768" t="s">
        <v>323</v>
      </c>
      <c r="C2768">
        <v>5.7679999999999998</v>
      </c>
      <c r="F2768" t="s">
        <v>142</v>
      </c>
      <c r="J2768" t="s">
        <v>323</v>
      </c>
      <c r="K2768">
        <v>7.1870000000000003</v>
      </c>
    </row>
    <row r="2769" spans="2:12">
      <c r="B2769" t="s">
        <v>324</v>
      </c>
      <c r="C2769">
        <v>39616</v>
      </c>
      <c r="F2769" t="s">
        <v>323</v>
      </c>
      <c r="G2769">
        <v>5.3959999999999999</v>
      </c>
      <c r="J2769" t="s">
        <v>324</v>
      </c>
      <c r="K2769">
        <v>49496</v>
      </c>
    </row>
    <row r="2770" spans="2:12">
      <c r="B2770" t="s">
        <v>325</v>
      </c>
      <c r="C2770">
        <v>41974</v>
      </c>
      <c r="F2770" t="s">
        <v>324</v>
      </c>
      <c r="G2770">
        <v>3584</v>
      </c>
      <c r="J2770" t="s">
        <v>325</v>
      </c>
      <c r="K2770">
        <v>0</v>
      </c>
    </row>
    <row r="2771" spans="2:12">
      <c r="B2771" t="s">
        <v>326</v>
      </c>
      <c r="C2771">
        <v>81590</v>
      </c>
      <c r="D2771">
        <f>(C2771+C2776+C2781+C2786+C2791+C2796+C2801+C2806+C2811+C2816)/10</f>
        <v>85094</v>
      </c>
      <c r="F2771" t="s">
        <v>325</v>
      </c>
      <c r="G2771">
        <v>256652</v>
      </c>
      <c r="J2771" t="s">
        <v>326</v>
      </c>
      <c r="K2771">
        <v>49496</v>
      </c>
      <c r="L2771">
        <f>(K2771+K2776+K2781+K2786+K2791+K2796+K2801+K2806+K2811+K2816)/10</f>
        <v>51448.2</v>
      </c>
    </row>
    <row r="2772" spans="2:12">
      <c r="B2772" t="s">
        <v>44</v>
      </c>
      <c r="F2772" t="s">
        <v>326</v>
      </c>
      <c r="G2772">
        <v>260236</v>
      </c>
      <c r="J2772" t="s">
        <v>44</v>
      </c>
    </row>
    <row r="2773" spans="2:12">
      <c r="B2773" t="s">
        <v>323</v>
      </c>
      <c r="C2773">
        <v>5.7889999999999997</v>
      </c>
      <c r="F2773" t="s">
        <v>143</v>
      </c>
      <c r="J2773" t="s">
        <v>323</v>
      </c>
      <c r="K2773">
        <v>7.266</v>
      </c>
    </row>
    <row r="2774" spans="2:12">
      <c r="B2774" t="s">
        <v>324</v>
      </c>
      <c r="C2774">
        <v>40576</v>
      </c>
      <c r="F2774" t="s">
        <v>323</v>
      </c>
      <c r="G2774">
        <v>5.3159999999999998</v>
      </c>
      <c r="J2774" t="s">
        <v>324</v>
      </c>
      <c r="K2774">
        <v>50752</v>
      </c>
    </row>
    <row r="2775" spans="2:12">
      <c r="B2775" t="s">
        <v>325</v>
      </c>
      <c r="C2775">
        <v>43338</v>
      </c>
      <c r="F2775" t="s">
        <v>324</v>
      </c>
      <c r="G2775">
        <v>3840</v>
      </c>
      <c r="J2775" t="s">
        <v>325</v>
      </c>
      <c r="K2775">
        <v>0</v>
      </c>
    </row>
    <row r="2776" spans="2:12">
      <c r="B2776" t="s">
        <v>326</v>
      </c>
      <c r="C2776">
        <v>83914</v>
      </c>
      <c r="F2776" t="s">
        <v>325</v>
      </c>
      <c r="G2776">
        <v>287976</v>
      </c>
      <c r="J2776" t="s">
        <v>326</v>
      </c>
      <c r="K2776">
        <v>50752</v>
      </c>
    </row>
    <row r="2777" spans="2:12">
      <c r="B2777" t="s">
        <v>45</v>
      </c>
      <c r="F2777" t="s">
        <v>326</v>
      </c>
      <c r="G2777">
        <v>291816</v>
      </c>
      <c r="H2777">
        <f>(G2777+G2782+G2787+G2792+G2797+G2802+G2807+G2812+G2817+G2822)/10</f>
        <v>271545.5</v>
      </c>
      <c r="J2777" t="s">
        <v>45</v>
      </c>
    </row>
    <row r="2778" spans="2:12">
      <c r="B2778" t="s">
        <v>323</v>
      </c>
      <c r="C2778">
        <v>5.7539999999999996</v>
      </c>
      <c r="F2778" t="s">
        <v>144</v>
      </c>
      <c r="J2778" t="s">
        <v>323</v>
      </c>
      <c r="K2778">
        <v>7.2380000000000004</v>
      </c>
    </row>
    <row r="2779" spans="2:12">
      <c r="B2779" t="s">
        <v>324</v>
      </c>
      <c r="C2779">
        <v>39264</v>
      </c>
      <c r="F2779" t="s">
        <v>323</v>
      </c>
      <c r="G2779">
        <v>5.2469999999999999</v>
      </c>
      <c r="J2779" t="s">
        <v>324</v>
      </c>
      <c r="K2779">
        <v>49248</v>
      </c>
    </row>
    <row r="2780" spans="2:12">
      <c r="B2780" t="s">
        <v>325</v>
      </c>
      <c r="C2780">
        <v>41478</v>
      </c>
      <c r="F2780" t="s">
        <v>324</v>
      </c>
      <c r="G2780">
        <v>3840</v>
      </c>
      <c r="J2780" t="s">
        <v>325</v>
      </c>
      <c r="K2780">
        <v>0</v>
      </c>
    </row>
    <row r="2781" spans="2:12">
      <c r="B2781" t="s">
        <v>326</v>
      </c>
      <c r="C2781">
        <v>80742</v>
      </c>
      <c r="F2781" t="s">
        <v>325</v>
      </c>
      <c r="G2781">
        <v>272707</v>
      </c>
      <c r="J2781" t="s">
        <v>326</v>
      </c>
      <c r="K2781">
        <v>49248</v>
      </c>
    </row>
    <row r="2782" spans="2:12">
      <c r="B2782" t="s">
        <v>46</v>
      </c>
      <c r="F2782" t="s">
        <v>326</v>
      </c>
      <c r="G2782">
        <v>276547</v>
      </c>
      <c r="J2782" t="s">
        <v>46</v>
      </c>
    </row>
    <row r="2783" spans="2:12">
      <c r="B2783" t="s">
        <v>323</v>
      </c>
      <c r="C2783">
        <v>5.9119999999999999</v>
      </c>
      <c r="F2783" t="s">
        <v>145</v>
      </c>
      <c r="J2783" t="s">
        <v>323</v>
      </c>
      <c r="K2783">
        <v>7.4589999999999996</v>
      </c>
    </row>
    <row r="2784" spans="2:12">
      <c r="B2784" t="s">
        <v>324</v>
      </c>
      <c r="C2784">
        <v>43168</v>
      </c>
      <c r="F2784" t="s">
        <v>323</v>
      </c>
      <c r="G2784">
        <v>5.1420000000000003</v>
      </c>
      <c r="J2784" t="s">
        <v>324</v>
      </c>
      <c r="K2784">
        <v>54795</v>
      </c>
    </row>
    <row r="2785" spans="2:11">
      <c r="B2785" t="s">
        <v>325</v>
      </c>
      <c r="C2785">
        <v>48267</v>
      </c>
      <c r="F2785" t="s">
        <v>324</v>
      </c>
      <c r="G2785">
        <v>3840</v>
      </c>
      <c r="J2785" t="s">
        <v>325</v>
      </c>
      <c r="K2785">
        <v>0</v>
      </c>
    </row>
    <row r="2786" spans="2:11">
      <c r="B2786" t="s">
        <v>326</v>
      </c>
      <c r="C2786">
        <v>91435</v>
      </c>
      <c r="F2786" t="s">
        <v>325</v>
      </c>
      <c r="G2786">
        <v>253849</v>
      </c>
      <c r="J2786" t="s">
        <v>326</v>
      </c>
      <c r="K2786">
        <v>54795</v>
      </c>
    </row>
    <row r="2787" spans="2:11">
      <c r="B2787" t="s">
        <v>47</v>
      </c>
      <c r="F2787" t="s">
        <v>326</v>
      </c>
      <c r="G2787">
        <v>257689</v>
      </c>
      <c r="J2787" t="s">
        <v>47</v>
      </c>
    </row>
    <row r="2788" spans="2:11">
      <c r="B2788" t="s">
        <v>323</v>
      </c>
      <c r="C2788">
        <v>5.8470000000000004</v>
      </c>
      <c r="F2788" t="s">
        <v>146</v>
      </c>
      <c r="J2788" t="s">
        <v>323</v>
      </c>
      <c r="K2788">
        <v>7.3369999999999997</v>
      </c>
    </row>
    <row r="2789" spans="2:11">
      <c r="B2789" t="s">
        <v>324</v>
      </c>
      <c r="C2789">
        <v>41376</v>
      </c>
      <c r="F2789" t="s">
        <v>323</v>
      </c>
      <c r="G2789">
        <v>5.4210000000000003</v>
      </c>
      <c r="J2789" t="s">
        <v>324</v>
      </c>
      <c r="K2789">
        <v>51849</v>
      </c>
    </row>
    <row r="2790" spans="2:11">
      <c r="B2790" t="s">
        <v>325</v>
      </c>
      <c r="C2790">
        <v>44671</v>
      </c>
      <c r="F2790" t="s">
        <v>324</v>
      </c>
      <c r="G2790">
        <v>3840</v>
      </c>
      <c r="J2790" t="s">
        <v>325</v>
      </c>
      <c r="K2790">
        <v>0</v>
      </c>
    </row>
    <row r="2791" spans="2:11">
      <c r="B2791" t="s">
        <v>326</v>
      </c>
      <c r="C2791">
        <v>86047</v>
      </c>
      <c r="F2791" t="s">
        <v>325</v>
      </c>
      <c r="G2791">
        <v>305517</v>
      </c>
      <c r="J2791" t="s">
        <v>326</v>
      </c>
      <c r="K2791">
        <v>51849</v>
      </c>
    </row>
    <row r="2792" spans="2:11">
      <c r="B2792" t="s">
        <v>48</v>
      </c>
      <c r="F2792" t="s">
        <v>326</v>
      </c>
      <c r="G2792">
        <v>309357</v>
      </c>
      <c r="J2792" t="s">
        <v>48</v>
      </c>
    </row>
    <row r="2793" spans="2:11">
      <c r="B2793" t="s">
        <v>323</v>
      </c>
      <c r="C2793">
        <v>5.835</v>
      </c>
      <c r="F2793" t="s">
        <v>147</v>
      </c>
      <c r="J2793" t="s">
        <v>323</v>
      </c>
      <c r="K2793">
        <v>7.3209999999999997</v>
      </c>
    </row>
    <row r="2794" spans="2:11">
      <c r="B2794" t="s">
        <v>324</v>
      </c>
      <c r="C2794">
        <v>40000</v>
      </c>
      <c r="F2794" t="s">
        <v>323</v>
      </c>
      <c r="G2794">
        <v>5.0229999999999997</v>
      </c>
      <c r="J2794" t="s">
        <v>324</v>
      </c>
      <c r="K2794">
        <v>50372</v>
      </c>
    </row>
    <row r="2795" spans="2:11">
      <c r="B2795" t="s">
        <v>325</v>
      </c>
      <c r="C2795">
        <v>43152</v>
      </c>
      <c r="F2795" t="s">
        <v>324</v>
      </c>
      <c r="G2795">
        <v>3840</v>
      </c>
      <c r="J2795" t="s">
        <v>325</v>
      </c>
      <c r="K2795">
        <v>0</v>
      </c>
    </row>
    <row r="2796" spans="2:11">
      <c r="B2796" t="s">
        <v>326</v>
      </c>
      <c r="C2796">
        <v>83152</v>
      </c>
      <c r="F2796" t="s">
        <v>325</v>
      </c>
      <c r="G2796">
        <v>233319</v>
      </c>
      <c r="J2796" t="s">
        <v>326</v>
      </c>
      <c r="K2796">
        <v>50372</v>
      </c>
    </row>
    <row r="2797" spans="2:11">
      <c r="B2797" t="s">
        <v>49</v>
      </c>
      <c r="F2797" t="s">
        <v>326</v>
      </c>
      <c r="G2797">
        <v>237159</v>
      </c>
      <c r="J2797" t="s">
        <v>49</v>
      </c>
    </row>
    <row r="2798" spans="2:11">
      <c r="B2798" t="s">
        <v>323</v>
      </c>
      <c r="C2798">
        <v>5.6970000000000001</v>
      </c>
      <c r="F2798" t="s">
        <v>148</v>
      </c>
      <c r="J2798" t="s">
        <v>323</v>
      </c>
      <c r="K2798">
        <v>7.1420000000000003</v>
      </c>
    </row>
    <row r="2799" spans="2:11">
      <c r="B2799" t="s">
        <v>324</v>
      </c>
      <c r="C2799">
        <v>40384</v>
      </c>
      <c r="F2799" t="s">
        <v>323</v>
      </c>
      <c r="G2799">
        <v>5.1349999999999998</v>
      </c>
      <c r="J2799" t="s">
        <v>324</v>
      </c>
      <c r="K2799">
        <v>50380</v>
      </c>
    </row>
    <row r="2800" spans="2:11">
      <c r="B2800" t="s">
        <v>325</v>
      </c>
      <c r="C2800">
        <v>42594</v>
      </c>
      <c r="F2800" t="s">
        <v>324</v>
      </c>
      <c r="G2800">
        <v>3840</v>
      </c>
      <c r="J2800" t="s">
        <v>325</v>
      </c>
      <c r="K2800">
        <v>0</v>
      </c>
    </row>
    <row r="2801" spans="2:11">
      <c r="B2801" t="s">
        <v>326</v>
      </c>
      <c r="C2801">
        <v>82978</v>
      </c>
      <c r="F2801" t="s">
        <v>325</v>
      </c>
      <c r="G2801">
        <v>250848</v>
      </c>
      <c r="J2801" t="s">
        <v>326</v>
      </c>
      <c r="K2801">
        <v>50380</v>
      </c>
    </row>
    <row r="2802" spans="2:11">
      <c r="B2802" t="s">
        <v>50</v>
      </c>
      <c r="F2802" t="s">
        <v>326</v>
      </c>
      <c r="G2802">
        <v>254688</v>
      </c>
      <c r="J2802" t="s">
        <v>50</v>
      </c>
    </row>
    <row r="2803" spans="2:11">
      <c r="B2803" t="s">
        <v>323</v>
      </c>
      <c r="C2803">
        <v>5.7530000000000001</v>
      </c>
      <c r="F2803" t="s">
        <v>149</v>
      </c>
      <c r="J2803" t="s">
        <v>323</v>
      </c>
      <c r="K2803">
        <v>7.25</v>
      </c>
    </row>
    <row r="2804" spans="2:11">
      <c r="B2804" t="s">
        <v>324</v>
      </c>
      <c r="C2804">
        <v>40864</v>
      </c>
      <c r="F2804" t="s">
        <v>323</v>
      </c>
      <c r="G2804">
        <v>5.2539999999999996</v>
      </c>
      <c r="J2804" t="s">
        <v>324</v>
      </c>
      <c r="K2804">
        <v>51353</v>
      </c>
    </row>
    <row r="2805" spans="2:11">
      <c r="B2805" t="s">
        <v>325</v>
      </c>
      <c r="C2805">
        <v>43679</v>
      </c>
      <c r="F2805" t="s">
        <v>324</v>
      </c>
      <c r="G2805">
        <v>3840</v>
      </c>
      <c r="J2805" t="s">
        <v>325</v>
      </c>
      <c r="K2805">
        <v>0</v>
      </c>
    </row>
    <row r="2806" spans="2:11">
      <c r="B2806" t="s">
        <v>326</v>
      </c>
      <c r="C2806">
        <v>84543</v>
      </c>
      <c r="F2806" t="s">
        <v>325</v>
      </c>
      <c r="G2806">
        <v>277891</v>
      </c>
      <c r="J2806" t="s">
        <v>326</v>
      </c>
      <c r="K2806">
        <v>51353</v>
      </c>
    </row>
    <row r="2807" spans="2:11">
      <c r="B2807" t="s">
        <v>51</v>
      </c>
      <c r="F2807" t="s">
        <v>326</v>
      </c>
      <c r="G2807">
        <v>281731</v>
      </c>
      <c r="J2807" t="s">
        <v>51</v>
      </c>
    </row>
    <row r="2808" spans="2:11">
      <c r="B2808" t="s">
        <v>323</v>
      </c>
      <c r="C2808">
        <v>5.7930000000000001</v>
      </c>
      <c r="F2808" t="s">
        <v>150</v>
      </c>
      <c r="J2808" t="s">
        <v>323</v>
      </c>
      <c r="K2808">
        <v>7.2850000000000001</v>
      </c>
    </row>
    <row r="2809" spans="2:11">
      <c r="B2809" t="s">
        <v>324</v>
      </c>
      <c r="C2809">
        <v>41152</v>
      </c>
      <c r="F2809" t="s">
        <v>323</v>
      </c>
      <c r="G2809">
        <v>5.1669999999999998</v>
      </c>
      <c r="J2809" t="s">
        <v>324</v>
      </c>
      <c r="K2809">
        <v>51849</v>
      </c>
    </row>
    <row r="2810" spans="2:11">
      <c r="B2810" t="s">
        <v>325</v>
      </c>
      <c r="C2810">
        <v>44671</v>
      </c>
      <c r="F2810" t="s">
        <v>324</v>
      </c>
      <c r="G2810">
        <v>3840</v>
      </c>
      <c r="J2810" t="s">
        <v>325</v>
      </c>
      <c r="K2810">
        <v>0</v>
      </c>
    </row>
    <row r="2811" spans="2:11">
      <c r="B2811" t="s">
        <v>326</v>
      </c>
      <c r="C2811">
        <v>85823</v>
      </c>
      <c r="F2811" t="s">
        <v>325</v>
      </c>
      <c r="G2811">
        <v>259869</v>
      </c>
      <c r="J2811" t="s">
        <v>326</v>
      </c>
      <c r="K2811">
        <v>51849</v>
      </c>
    </row>
    <row r="2812" spans="2:11">
      <c r="B2812" t="s">
        <v>52</v>
      </c>
      <c r="F2812" t="s">
        <v>326</v>
      </c>
      <c r="G2812">
        <v>263709</v>
      </c>
      <c r="J2812" t="s">
        <v>52</v>
      </c>
    </row>
    <row r="2813" spans="2:11">
      <c r="B2813" t="s">
        <v>323</v>
      </c>
      <c r="C2813">
        <v>5.9009999999999998</v>
      </c>
      <c r="F2813" t="s">
        <v>151</v>
      </c>
      <c r="J2813" t="s">
        <v>323</v>
      </c>
      <c r="K2813">
        <v>7.4409999999999998</v>
      </c>
    </row>
    <row r="2814" spans="2:11">
      <c r="B2814" t="s">
        <v>324</v>
      </c>
      <c r="C2814">
        <v>42976</v>
      </c>
      <c r="F2814" t="s">
        <v>323</v>
      </c>
      <c r="G2814">
        <v>5.1920000000000002</v>
      </c>
      <c r="J2814" t="s">
        <v>324</v>
      </c>
      <c r="K2814">
        <v>54388</v>
      </c>
    </row>
    <row r="2815" spans="2:11">
      <c r="B2815" t="s">
        <v>325</v>
      </c>
      <c r="C2815">
        <v>47740</v>
      </c>
      <c r="F2815" t="s">
        <v>324</v>
      </c>
      <c r="G2815">
        <v>3840</v>
      </c>
      <c r="J2815" t="s">
        <v>325</v>
      </c>
      <c r="K2815">
        <v>0</v>
      </c>
    </row>
    <row r="2816" spans="2:11">
      <c r="B2816" t="s">
        <v>326</v>
      </c>
      <c r="C2816">
        <v>90716</v>
      </c>
      <c r="F2816" t="s">
        <v>325</v>
      </c>
      <c r="G2816">
        <v>261443</v>
      </c>
      <c r="J2816" t="s">
        <v>326</v>
      </c>
      <c r="K2816">
        <v>54388</v>
      </c>
    </row>
    <row r="2817" spans="2:12">
      <c r="B2817" t="s">
        <v>53</v>
      </c>
      <c r="F2817" t="s">
        <v>326</v>
      </c>
      <c r="G2817">
        <v>265283</v>
      </c>
      <c r="J2817" t="s">
        <v>53</v>
      </c>
    </row>
    <row r="2818" spans="2:12">
      <c r="B2818" t="s">
        <v>323</v>
      </c>
      <c r="C2818">
        <v>5.7320000000000002</v>
      </c>
      <c r="F2818" t="s">
        <v>152</v>
      </c>
      <c r="J2818" t="s">
        <v>323</v>
      </c>
      <c r="K2818">
        <v>7.1269999999999998</v>
      </c>
    </row>
    <row r="2819" spans="2:12">
      <c r="B2819" t="s">
        <v>324</v>
      </c>
      <c r="C2819">
        <v>39616</v>
      </c>
      <c r="F2819" t="s">
        <v>323</v>
      </c>
      <c r="G2819">
        <v>5.266</v>
      </c>
      <c r="J2819" t="s">
        <v>324</v>
      </c>
      <c r="K2819">
        <v>49496</v>
      </c>
    </row>
    <row r="2820" spans="2:12">
      <c r="B2820" t="s">
        <v>325</v>
      </c>
      <c r="C2820">
        <v>41974</v>
      </c>
      <c r="F2820" t="s">
        <v>324</v>
      </c>
      <c r="G2820">
        <v>3840</v>
      </c>
      <c r="J2820" t="s">
        <v>325</v>
      </c>
      <c r="K2820">
        <v>0</v>
      </c>
    </row>
    <row r="2821" spans="2:12">
      <c r="B2821" t="s">
        <v>326</v>
      </c>
      <c r="C2821">
        <v>81590</v>
      </c>
      <c r="D2821">
        <f>(C2821+C2826+C2831+C2836+C2841+C2846+C2851+C2856+C2861+C2866)/10</f>
        <v>85094</v>
      </c>
      <c r="F2821" t="s">
        <v>325</v>
      </c>
      <c r="G2821">
        <v>273636</v>
      </c>
      <c r="J2821" t="s">
        <v>326</v>
      </c>
      <c r="K2821">
        <v>49496</v>
      </c>
      <c r="L2821">
        <f>(K2821+K2826+K2831+K2836+K2841+K2846+K2851+K2856+K2861+K2866)/10</f>
        <v>51448.2</v>
      </c>
    </row>
    <row r="2822" spans="2:12">
      <c r="B2822" t="s">
        <v>54</v>
      </c>
      <c r="F2822" t="s">
        <v>326</v>
      </c>
      <c r="G2822">
        <v>277476</v>
      </c>
      <c r="J2822" t="s">
        <v>54</v>
      </c>
    </row>
    <row r="2823" spans="2:12">
      <c r="B2823" t="s">
        <v>323</v>
      </c>
      <c r="C2823">
        <v>5.7619999999999996</v>
      </c>
      <c r="F2823" t="s">
        <v>153</v>
      </c>
      <c r="J2823" t="s">
        <v>323</v>
      </c>
      <c r="K2823">
        <v>7.2220000000000004</v>
      </c>
    </row>
    <row r="2824" spans="2:12">
      <c r="B2824" t="s">
        <v>324</v>
      </c>
      <c r="C2824">
        <v>40576</v>
      </c>
      <c r="F2824" t="s">
        <v>323</v>
      </c>
      <c r="G2824">
        <v>5.2569999999999997</v>
      </c>
      <c r="J2824" t="s">
        <v>324</v>
      </c>
      <c r="K2824">
        <v>50752</v>
      </c>
    </row>
    <row r="2825" spans="2:12">
      <c r="B2825" t="s">
        <v>325</v>
      </c>
      <c r="C2825">
        <v>43338</v>
      </c>
      <c r="F2825" t="s">
        <v>324</v>
      </c>
      <c r="G2825">
        <v>4096</v>
      </c>
      <c r="J2825" t="s">
        <v>325</v>
      </c>
      <c r="K2825">
        <v>0</v>
      </c>
    </row>
    <row r="2826" spans="2:12">
      <c r="B2826" t="s">
        <v>326</v>
      </c>
      <c r="C2826">
        <v>83914</v>
      </c>
      <c r="F2826" t="s">
        <v>325</v>
      </c>
      <c r="G2826">
        <v>319824</v>
      </c>
      <c r="J2826" t="s">
        <v>326</v>
      </c>
      <c r="K2826">
        <v>50752</v>
      </c>
    </row>
    <row r="2827" spans="2:12">
      <c r="B2827" t="s">
        <v>55</v>
      </c>
      <c r="F2827" t="s">
        <v>326</v>
      </c>
      <c r="G2827">
        <v>323920</v>
      </c>
      <c r="H2827">
        <f>(G2827+G2832+G2837+G2842+G2847+G2852+G2857+G2862+G2867+G2872)/10</f>
        <v>296355.59999999998</v>
      </c>
      <c r="J2827" t="s">
        <v>55</v>
      </c>
    </row>
    <row r="2828" spans="2:12">
      <c r="B2828" t="s">
        <v>323</v>
      </c>
      <c r="C2828">
        <v>5.6959999999999997</v>
      </c>
      <c r="F2828" t="s">
        <v>154</v>
      </c>
      <c r="J2828" t="s">
        <v>323</v>
      </c>
      <c r="K2828">
        <v>7.1420000000000003</v>
      </c>
    </row>
    <row r="2829" spans="2:12">
      <c r="B2829" t="s">
        <v>324</v>
      </c>
      <c r="C2829">
        <v>39264</v>
      </c>
      <c r="F2829" t="s">
        <v>323</v>
      </c>
      <c r="G2829">
        <v>5.173</v>
      </c>
      <c r="J2829" t="s">
        <v>324</v>
      </c>
      <c r="K2829">
        <v>49248</v>
      </c>
    </row>
    <row r="2830" spans="2:12">
      <c r="B2830" t="s">
        <v>325</v>
      </c>
      <c r="C2830">
        <v>41478</v>
      </c>
      <c r="F2830" t="s">
        <v>324</v>
      </c>
      <c r="G2830">
        <v>4096</v>
      </c>
      <c r="J2830" t="s">
        <v>325</v>
      </c>
      <c r="K2830">
        <v>0</v>
      </c>
    </row>
    <row r="2831" spans="2:12">
      <c r="B2831" t="s">
        <v>326</v>
      </c>
      <c r="C2831">
        <v>80742</v>
      </c>
      <c r="F2831" t="s">
        <v>325</v>
      </c>
      <c r="G2831">
        <v>300861</v>
      </c>
      <c r="J2831" t="s">
        <v>326</v>
      </c>
      <c r="K2831">
        <v>49248</v>
      </c>
    </row>
    <row r="2832" spans="2:12">
      <c r="B2832" t="s">
        <v>56</v>
      </c>
      <c r="F2832" t="s">
        <v>326</v>
      </c>
      <c r="G2832">
        <v>304957</v>
      </c>
      <c r="J2832" t="s">
        <v>56</v>
      </c>
    </row>
    <row r="2833" spans="2:11">
      <c r="B2833" t="s">
        <v>323</v>
      </c>
      <c r="C2833">
        <v>5.8730000000000002</v>
      </c>
      <c r="F2833" t="s">
        <v>155</v>
      </c>
      <c r="J2833" t="s">
        <v>323</v>
      </c>
      <c r="K2833">
        <v>7.3940000000000001</v>
      </c>
    </row>
    <row r="2834" spans="2:11">
      <c r="B2834" t="s">
        <v>324</v>
      </c>
      <c r="C2834">
        <v>43168</v>
      </c>
      <c r="F2834" t="s">
        <v>323</v>
      </c>
      <c r="G2834">
        <v>5.14</v>
      </c>
      <c r="J2834" t="s">
        <v>324</v>
      </c>
      <c r="K2834">
        <v>54795</v>
      </c>
    </row>
    <row r="2835" spans="2:11">
      <c r="B2835" t="s">
        <v>325</v>
      </c>
      <c r="C2835">
        <v>48267</v>
      </c>
      <c r="F2835" t="s">
        <v>324</v>
      </c>
      <c r="G2835">
        <v>4096</v>
      </c>
      <c r="J2835" t="s">
        <v>325</v>
      </c>
      <c r="K2835">
        <v>0</v>
      </c>
    </row>
    <row r="2836" spans="2:11">
      <c r="B2836" t="s">
        <v>326</v>
      </c>
      <c r="C2836">
        <v>91435</v>
      </c>
      <c r="F2836" t="s">
        <v>325</v>
      </c>
      <c r="G2836">
        <v>294702</v>
      </c>
      <c r="J2836" t="s">
        <v>326</v>
      </c>
      <c r="K2836">
        <v>54795</v>
      </c>
    </row>
    <row r="2837" spans="2:11">
      <c r="B2837" t="s">
        <v>57</v>
      </c>
      <c r="F2837" t="s">
        <v>326</v>
      </c>
      <c r="G2837">
        <v>298798</v>
      </c>
      <c r="J2837" t="s">
        <v>57</v>
      </c>
    </row>
    <row r="2838" spans="2:11">
      <c r="B2838" t="s">
        <v>323</v>
      </c>
      <c r="C2838">
        <v>5.8680000000000003</v>
      </c>
      <c r="F2838" t="s">
        <v>156</v>
      </c>
      <c r="J2838" t="s">
        <v>323</v>
      </c>
      <c r="K2838">
        <v>7.3719999999999999</v>
      </c>
    </row>
    <row r="2839" spans="2:11">
      <c r="B2839" t="s">
        <v>324</v>
      </c>
      <c r="C2839">
        <v>41376</v>
      </c>
      <c r="F2839" t="s">
        <v>323</v>
      </c>
      <c r="G2839">
        <v>5.3730000000000002</v>
      </c>
      <c r="J2839" t="s">
        <v>324</v>
      </c>
      <c r="K2839">
        <v>51849</v>
      </c>
    </row>
    <row r="2840" spans="2:11">
      <c r="B2840" t="s">
        <v>325</v>
      </c>
      <c r="C2840">
        <v>44671</v>
      </c>
      <c r="F2840" t="s">
        <v>324</v>
      </c>
      <c r="G2840">
        <v>4096</v>
      </c>
      <c r="J2840" t="s">
        <v>325</v>
      </c>
      <c r="K2840">
        <v>0</v>
      </c>
    </row>
    <row r="2841" spans="2:11">
      <c r="B2841" t="s">
        <v>326</v>
      </c>
      <c r="C2841">
        <v>86047</v>
      </c>
      <c r="F2841" t="s">
        <v>325</v>
      </c>
      <c r="G2841">
        <v>341808</v>
      </c>
      <c r="J2841" t="s">
        <v>326</v>
      </c>
      <c r="K2841">
        <v>51849</v>
      </c>
    </row>
    <row r="2842" spans="2:11">
      <c r="B2842" t="s">
        <v>58</v>
      </c>
      <c r="F2842" t="s">
        <v>326</v>
      </c>
      <c r="G2842">
        <v>345904</v>
      </c>
      <c r="J2842" t="s">
        <v>58</v>
      </c>
    </row>
    <row r="2843" spans="2:11">
      <c r="B2843" t="s">
        <v>323</v>
      </c>
      <c r="C2843">
        <v>5.7839999999999998</v>
      </c>
      <c r="F2843" t="s">
        <v>157</v>
      </c>
      <c r="J2843" t="s">
        <v>323</v>
      </c>
      <c r="K2843">
        <v>7.2359999999999998</v>
      </c>
    </row>
    <row r="2844" spans="2:11">
      <c r="B2844" t="s">
        <v>324</v>
      </c>
      <c r="C2844">
        <v>40000</v>
      </c>
      <c r="F2844" t="s">
        <v>323</v>
      </c>
      <c r="G2844">
        <v>4.899</v>
      </c>
      <c r="J2844" t="s">
        <v>324</v>
      </c>
      <c r="K2844">
        <v>50372</v>
      </c>
    </row>
    <row r="2845" spans="2:11">
      <c r="B2845" t="s">
        <v>325</v>
      </c>
      <c r="C2845">
        <v>43152</v>
      </c>
      <c r="F2845" t="s">
        <v>324</v>
      </c>
      <c r="G2845">
        <v>4096</v>
      </c>
      <c r="J2845" t="s">
        <v>325</v>
      </c>
      <c r="K2845">
        <v>0</v>
      </c>
    </row>
    <row r="2846" spans="2:11">
      <c r="B2846" t="s">
        <v>326</v>
      </c>
      <c r="C2846">
        <v>83152</v>
      </c>
      <c r="F2846" t="s">
        <v>325</v>
      </c>
      <c r="G2846">
        <v>252015</v>
      </c>
      <c r="J2846" t="s">
        <v>326</v>
      </c>
      <c r="K2846">
        <v>50372</v>
      </c>
    </row>
    <row r="2847" spans="2:11">
      <c r="B2847" t="s">
        <v>59</v>
      </c>
      <c r="F2847" t="s">
        <v>326</v>
      </c>
      <c r="G2847">
        <v>256111</v>
      </c>
      <c r="J2847" t="s">
        <v>59</v>
      </c>
    </row>
    <row r="2848" spans="2:11">
      <c r="B2848" t="s">
        <v>323</v>
      </c>
      <c r="C2848">
        <v>5.6989999999999998</v>
      </c>
      <c r="F2848" t="s">
        <v>158</v>
      </c>
      <c r="J2848" t="s">
        <v>323</v>
      </c>
      <c r="K2848">
        <v>7.1449999999999996</v>
      </c>
    </row>
    <row r="2849" spans="2:11">
      <c r="B2849" t="s">
        <v>324</v>
      </c>
      <c r="C2849">
        <v>40384</v>
      </c>
      <c r="F2849" t="s">
        <v>323</v>
      </c>
      <c r="G2849">
        <v>4.9050000000000002</v>
      </c>
      <c r="J2849" t="s">
        <v>324</v>
      </c>
      <c r="K2849">
        <v>50380</v>
      </c>
    </row>
    <row r="2850" spans="2:11">
      <c r="B2850" t="s">
        <v>325</v>
      </c>
      <c r="C2850">
        <v>42594</v>
      </c>
      <c r="F2850" t="s">
        <v>324</v>
      </c>
      <c r="G2850">
        <v>4096</v>
      </c>
      <c r="J2850" t="s">
        <v>325</v>
      </c>
      <c r="K2850">
        <v>0</v>
      </c>
    </row>
    <row r="2851" spans="2:11">
      <c r="B2851" t="s">
        <v>326</v>
      </c>
      <c r="C2851">
        <v>82978</v>
      </c>
      <c r="F2851" t="s">
        <v>325</v>
      </c>
      <c r="G2851">
        <v>252459</v>
      </c>
      <c r="J2851" t="s">
        <v>326</v>
      </c>
      <c r="K2851">
        <v>50380</v>
      </c>
    </row>
    <row r="2852" spans="2:11">
      <c r="B2852" t="s">
        <v>60</v>
      </c>
      <c r="F2852" t="s">
        <v>326</v>
      </c>
      <c r="G2852">
        <v>256555</v>
      </c>
      <c r="J2852" t="s">
        <v>60</v>
      </c>
    </row>
    <row r="2853" spans="2:11">
      <c r="B2853" t="s">
        <v>323</v>
      </c>
      <c r="C2853">
        <v>5.7110000000000003</v>
      </c>
      <c r="F2853" t="s">
        <v>159</v>
      </c>
      <c r="J2853" t="s">
        <v>323</v>
      </c>
      <c r="K2853">
        <v>7.181</v>
      </c>
    </row>
    <row r="2854" spans="2:11">
      <c r="B2854" t="s">
        <v>324</v>
      </c>
      <c r="C2854">
        <v>40864</v>
      </c>
      <c r="F2854" t="s">
        <v>323</v>
      </c>
      <c r="G2854">
        <v>5.09</v>
      </c>
      <c r="J2854" t="s">
        <v>324</v>
      </c>
      <c r="K2854">
        <v>51353</v>
      </c>
    </row>
    <row r="2855" spans="2:11">
      <c r="B2855" t="s">
        <v>325</v>
      </c>
      <c r="C2855">
        <v>43679</v>
      </c>
      <c r="F2855" t="s">
        <v>324</v>
      </c>
      <c r="G2855">
        <v>4096</v>
      </c>
      <c r="J2855" t="s">
        <v>325</v>
      </c>
      <c r="K2855">
        <v>0</v>
      </c>
    </row>
    <row r="2856" spans="2:11">
      <c r="B2856" t="s">
        <v>326</v>
      </c>
      <c r="C2856">
        <v>84543</v>
      </c>
      <c r="F2856" t="s">
        <v>325</v>
      </c>
      <c r="G2856">
        <v>287249</v>
      </c>
      <c r="J2856" t="s">
        <v>326</v>
      </c>
      <c r="K2856">
        <v>51353</v>
      </c>
    </row>
    <row r="2857" spans="2:11">
      <c r="B2857" t="s">
        <v>61</v>
      </c>
      <c r="F2857" t="s">
        <v>326</v>
      </c>
      <c r="G2857">
        <v>291345</v>
      </c>
      <c r="J2857" t="s">
        <v>61</v>
      </c>
    </row>
    <row r="2858" spans="2:11">
      <c r="B2858" t="s">
        <v>323</v>
      </c>
      <c r="C2858">
        <v>5.7729999999999997</v>
      </c>
      <c r="F2858" t="s">
        <v>160</v>
      </c>
      <c r="J2858" t="s">
        <v>323</v>
      </c>
      <c r="K2858">
        <v>7.2519999999999998</v>
      </c>
    </row>
    <row r="2859" spans="2:11">
      <c r="B2859" t="s">
        <v>324</v>
      </c>
      <c r="C2859">
        <v>41152</v>
      </c>
      <c r="F2859" t="s">
        <v>323</v>
      </c>
      <c r="G2859">
        <v>5.069</v>
      </c>
      <c r="J2859" t="s">
        <v>324</v>
      </c>
      <c r="K2859">
        <v>51849</v>
      </c>
    </row>
    <row r="2860" spans="2:11">
      <c r="B2860" t="s">
        <v>325</v>
      </c>
      <c r="C2860">
        <v>44671</v>
      </c>
      <c r="F2860" t="s">
        <v>324</v>
      </c>
      <c r="G2860">
        <v>4096</v>
      </c>
      <c r="J2860" t="s">
        <v>325</v>
      </c>
      <c r="K2860">
        <v>0</v>
      </c>
    </row>
    <row r="2861" spans="2:11">
      <c r="B2861" t="s">
        <v>326</v>
      </c>
      <c r="C2861">
        <v>85823</v>
      </c>
      <c r="F2861" t="s">
        <v>325</v>
      </c>
      <c r="G2861">
        <v>283193</v>
      </c>
      <c r="J2861" t="s">
        <v>326</v>
      </c>
      <c r="K2861">
        <v>51849</v>
      </c>
    </row>
    <row r="2862" spans="2:11">
      <c r="B2862" t="s">
        <v>62</v>
      </c>
      <c r="F2862" t="s">
        <v>326</v>
      </c>
      <c r="G2862">
        <v>287289</v>
      </c>
      <c r="J2862" t="s">
        <v>62</v>
      </c>
    </row>
    <row r="2863" spans="2:11">
      <c r="B2863" t="s">
        <v>323</v>
      </c>
      <c r="C2863">
        <v>5.8819999999999997</v>
      </c>
      <c r="F2863" t="s">
        <v>161</v>
      </c>
      <c r="J2863" t="s">
        <v>323</v>
      </c>
      <c r="K2863">
        <v>7.4109999999999996</v>
      </c>
    </row>
    <row r="2864" spans="2:11">
      <c r="B2864" t="s">
        <v>324</v>
      </c>
      <c r="C2864">
        <v>42976</v>
      </c>
      <c r="F2864" t="s">
        <v>323</v>
      </c>
      <c r="G2864">
        <v>5.1609999999999996</v>
      </c>
      <c r="J2864" t="s">
        <v>324</v>
      </c>
      <c r="K2864">
        <v>54388</v>
      </c>
    </row>
    <row r="2865" spans="2:12">
      <c r="B2865" t="s">
        <v>325</v>
      </c>
      <c r="C2865">
        <v>47740</v>
      </c>
      <c r="F2865" t="s">
        <v>324</v>
      </c>
      <c r="G2865">
        <v>4096</v>
      </c>
      <c r="J2865" t="s">
        <v>325</v>
      </c>
      <c r="K2865">
        <v>0</v>
      </c>
    </row>
    <row r="2866" spans="2:12">
      <c r="B2866" t="s">
        <v>326</v>
      </c>
      <c r="C2866">
        <v>90716</v>
      </c>
      <c r="F2866" t="s">
        <v>325</v>
      </c>
      <c r="G2866">
        <v>297970</v>
      </c>
      <c r="J2866" t="s">
        <v>326</v>
      </c>
      <c r="K2866">
        <v>54388</v>
      </c>
    </row>
    <row r="2867" spans="2:12">
      <c r="B2867" t="s">
        <v>63</v>
      </c>
      <c r="F2867" t="s">
        <v>326</v>
      </c>
      <c r="G2867">
        <v>302066</v>
      </c>
      <c r="J2867" t="s">
        <v>63</v>
      </c>
    </row>
    <row r="2868" spans="2:12">
      <c r="B2868" t="s">
        <v>323</v>
      </c>
      <c r="C2868">
        <v>5.7030000000000003</v>
      </c>
      <c r="F2868" t="s">
        <v>162</v>
      </c>
      <c r="J2868" t="s">
        <v>323</v>
      </c>
      <c r="K2868">
        <v>7.0789999999999997</v>
      </c>
    </row>
    <row r="2869" spans="2:12">
      <c r="B2869" t="s">
        <v>324</v>
      </c>
      <c r="C2869">
        <v>39616</v>
      </c>
      <c r="F2869" t="s">
        <v>323</v>
      </c>
      <c r="G2869">
        <v>5.1449999999999996</v>
      </c>
      <c r="J2869" t="s">
        <v>324</v>
      </c>
      <c r="K2869">
        <v>49496</v>
      </c>
    </row>
    <row r="2870" spans="2:12">
      <c r="B2870" t="s">
        <v>325</v>
      </c>
      <c r="C2870">
        <v>41974</v>
      </c>
      <c r="F2870" t="s">
        <v>324</v>
      </c>
      <c r="G2870">
        <v>4096</v>
      </c>
      <c r="J2870" t="s">
        <v>325</v>
      </c>
      <c r="K2870">
        <v>0</v>
      </c>
    </row>
    <row r="2871" spans="2:12">
      <c r="B2871" t="s">
        <v>326</v>
      </c>
      <c r="C2871">
        <v>81590</v>
      </c>
      <c r="D2871">
        <f>(C2871+C2876+C2881+C2886+C2891+C2896+C2901+C2906+C2911+C2916)/10</f>
        <v>85094</v>
      </c>
      <c r="F2871" t="s">
        <v>325</v>
      </c>
      <c r="G2871">
        <v>292515</v>
      </c>
      <c r="J2871" t="s">
        <v>326</v>
      </c>
      <c r="K2871">
        <v>49496</v>
      </c>
      <c r="L2871">
        <f>(K2871+K2876+K2881+K2886+K2891+K2896+K2901+K2906+K2911+K2916)/10</f>
        <v>51448.2</v>
      </c>
    </row>
    <row r="2872" spans="2:12">
      <c r="B2872" t="s">
        <v>64</v>
      </c>
      <c r="F2872" t="s">
        <v>326</v>
      </c>
      <c r="G2872">
        <v>296611</v>
      </c>
      <c r="J2872" t="s">
        <v>64</v>
      </c>
    </row>
    <row r="2873" spans="2:12">
      <c r="B2873" t="s">
        <v>323</v>
      </c>
      <c r="C2873">
        <v>5.7130000000000001</v>
      </c>
      <c r="F2873" t="s">
        <v>163</v>
      </c>
      <c r="J2873" t="s">
        <v>323</v>
      </c>
      <c r="K2873">
        <v>7.1390000000000002</v>
      </c>
    </row>
    <row r="2874" spans="2:12">
      <c r="B2874" t="s">
        <v>324</v>
      </c>
      <c r="C2874">
        <v>40576</v>
      </c>
      <c r="F2874" t="s">
        <v>323</v>
      </c>
      <c r="G2874">
        <v>5.1289999999999996</v>
      </c>
      <c r="J2874" t="s">
        <v>324</v>
      </c>
      <c r="K2874">
        <v>50752</v>
      </c>
    </row>
    <row r="2875" spans="2:12">
      <c r="B2875" t="s">
        <v>325</v>
      </c>
      <c r="C2875">
        <v>43338</v>
      </c>
      <c r="F2875" t="s">
        <v>324</v>
      </c>
      <c r="G2875">
        <v>4352</v>
      </c>
      <c r="J2875" t="s">
        <v>325</v>
      </c>
      <c r="K2875">
        <v>0</v>
      </c>
    </row>
    <row r="2876" spans="2:12">
      <c r="B2876" t="s">
        <v>326</v>
      </c>
      <c r="C2876">
        <v>83914</v>
      </c>
      <c r="F2876" t="s">
        <v>325</v>
      </c>
      <c r="G2876">
        <v>335212</v>
      </c>
      <c r="J2876" t="s">
        <v>326</v>
      </c>
      <c r="K2876">
        <v>50752</v>
      </c>
    </row>
    <row r="2877" spans="2:12">
      <c r="B2877" t="s">
        <v>65</v>
      </c>
      <c r="F2877" t="s">
        <v>326</v>
      </c>
      <c r="G2877">
        <v>339564</v>
      </c>
      <c r="H2877">
        <f>(G2877+G2882+G2887+G2892+G2897+G2902+G2907+G2912+G2917+G2922)/10</f>
        <v>329919.7</v>
      </c>
      <c r="J2877" t="s">
        <v>65</v>
      </c>
    </row>
    <row r="2878" spans="2:12">
      <c r="B2878" t="s">
        <v>323</v>
      </c>
      <c r="C2878">
        <v>5.6890000000000001</v>
      </c>
      <c r="F2878" t="s">
        <v>164</v>
      </c>
      <c r="J2878" t="s">
        <v>323</v>
      </c>
      <c r="K2878">
        <v>7.13</v>
      </c>
    </row>
    <row r="2879" spans="2:12">
      <c r="B2879" t="s">
        <v>324</v>
      </c>
      <c r="C2879">
        <v>39264</v>
      </c>
      <c r="F2879" t="s">
        <v>323</v>
      </c>
      <c r="G2879">
        <v>5.149</v>
      </c>
      <c r="J2879" t="s">
        <v>324</v>
      </c>
      <c r="K2879">
        <v>49248</v>
      </c>
    </row>
    <row r="2880" spans="2:12">
      <c r="B2880" t="s">
        <v>325</v>
      </c>
      <c r="C2880">
        <v>41478</v>
      </c>
      <c r="F2880" t="s">
        <v>324</v>
      </c>
      <c r="G2880">
        <v>4352</v>
      </c>
      <c r="J2880" t="s">
        <v>325</v>
      </c>
      <c r="K2880">
        <v>0</v>
      </c>
    </row>
    <row r="2881" spans="2:11">
      <c r="B2881" t="s">
        <v>326</v>
      </c>
      <c r="C2881">
        <v>80742</v>
      </c>
      <c r="F2881" t="s">
        <v>325</v>
      </c>
      <c r="G2881">
        <v>340471</v>
      </c>
      <c r="J2881" t="s">
        <v>326</v>
      </c>
      <c r="K2881">
        <v>49248</v>
      </c>
    </row>
    <row r="2882" spans="2:11">
      <c r="B2882" t="s">
        <v>66</v>
      </c>
      <c r="F2882" t="s">
        <v>326</v>
      </c>
      <c r="G2882">
        <v>344823</v>
      </c>
      <c r="J2882" t="s">
        <v>66</v>
      </c>
    </row>
    <row r="2883" spans="2:11">
      <c r="B2883" t="s">
        <v>323</v>
      </c>
      <c r="C2883">
        <v>5.8419999999999996</v>
      </c>
      <c r="F2883" t="s">
        <v>165</v>
      </c>
      <c r="J2883" t="s">
        <v>323</v>
      </c>
      <c r="K2883">
        <v>7.343</v>
      </c>
    </row>
    <row r="2884" spans="2:11">
      <c r="B2884" t="s">
        <v>324</v>
      </c>
      <c r="C2884">
        <v>43168</v>
      </c>
      <c r="F2884" t="s">
        <v>323</v>
      </c>
      <c r="G2884">
        <v>5.109</v>
      </c>
      <c r="J2884" t="s">
        <v>324</v>
      </c>
      <c r="K2884">
        <v>54795</v>
      </c>
    </row>
    <row r="2885" spans="2:11">
      <c r="B2885" t="s">
        <v>325</v>
      </c>
      <c r="C2885">
        <v>48267</v>
      </c>
      <c r="F2885" t="s">
        <v>324</v>
      </c>
      <c r="G2885">
        <v>4352</v>
      </c>
      <c r="J2885" t="s">
        <v>325</v>
      </c>
      <c r="K2885">
        <v>0</v>
      </c>
    </row>
    <row r="2886" spans="2:11">
      <c r="B2886" t="s">
        <v>326</v>
      </c>
      <c r="C2886">
        <v>91435</v>
      </c>
      <c r="F2886" t="s">
        <v>325</v>
      </c>
      <c r="G2886">
        <v>332170</v>
      </c>
      <c r="J2886" t="s">
        <v>326</v>
      </c>
      <c r="K2886">
        <v>54795</v>
      </c>
    </row>
    <row r="2887" spans="2:11">
      <c r="B2887" t="s">
        <v>67</v>
      </c>
      <c r="F2887" t="s">
        <v>326</v>
      </c>
      <c r="G2887">
        <v>336522</v>
      </c>
      <c r="J2887" t="s">
        <v>67</v>
      </c>
    </row>
    <row r="2888" spans="2:11">
      <c r="B2888" t="s">
        <v>323</v>
      </c>
      <c r="C2888">
        <v>5.8120000000000003</v>
      </c>
      <c r="F2888" t="s">
        <v>166</v>
      </c>
      <c r="J2888" t="s">
        <v>323</v>
      </c>
      <c r="K2888">
        <v>7.28</v>
      </c>
    </row>
    <row r="2889" spans="2:11">
      <c r="B2889" t="s">
        <v>324</v>
      </c>
      <c r="C2889">
        <v>41376</v>
      </c>
      <c r="F2889" t="s">
        <v>323</v>
      </c>
      <c r="G2889">
        <v>5.2619999999999996</v>
      </c>
      <c r="J2889" t="s">
        <v>324</v>
      </c>
      <c r="K2889">
        <v>51849</v>
      </c>
    </row>
    <row r="2890" spans="2:11">
      <c r="B2890" t="s">
        <v>325</v>
      </c>
      <c r="C2890">
        <v>44671</v>
      </c>
      <c r="F2890" t="s">
        <v>324</v>
      </c>
      <c r="G2890">
        <v>4352</v>
      </c>
      <c r="J2890" t="s">
        <v>325</v>
      </c>
      <c r="K2890">
        <v>0</v>
      </c>
    </row>
    <row r="2891" spans="2:11">
      <c r="B2891" t="s">
        <v>326</v>
      </c>
      <c r="C2891">
        <v>86047</v>
      </c>
      <c r="F2891" t="s">
        <v>325</v>
      </c>
      <c r="G2891">
        <v>361985</v>
      </c>
      <c r="J2891" t="s">
        <v>326</v>
      </c>
      <c r="K2891">
        <v>51849</v>
      </c>
    </row>
    <row r="2892" spans="2:11">
      <c r="B2892" t="s">
        <v>68</v>
      </c>
      <c r="F2892" t="s">
        <v>326</v>
      </c>
      <c r="G2892">
        <v>366337</v>
      </c>
      <c r="J2892" t="s">
        <v>68</v>
      </c>
    </row>
    <row r="2893" spans="2:11">
      <c r="B2893" t="s">
        <v>323</v>
      </c>
      <c r="C2893">
        <v>5.8150000000000004</v>
      </c>
      <c r="F2893" t="s">
        <v>167</v>
      </c>
      <c r="J2893" t="s">
        <v>323</v>
      </c>
      <c r="K2893">
        <v>7.2869999999999999</v>
      </c>
    </row>
    <row r="2894" spans="2:11">
      <c r="B2894" t="s">
        <v>324</v>
      </c>
      <c r="C2894">
        <v>40000</v>
      </c>
      <c r="F2894" t="s">
        <v>323</v>
      </c>
      <c r="G2894">
        <v>4.867</v>
      </c>
      <c r="J2894" t="s">
        <v>324</v>
      </c>
      <c r="K2894">
        <v>50372</v>
      </c>
    </row>
    <row r="2895" spans="2:11">
      <c r="B2895" t="s">
        <v>325</v>
      </c>
      <c r="C2895">
        <v>43152</v>
      </c>
      <c r="F2895" t="s">
        <v>324</v>
      </c>
      <c r="G2895">
        <v>4352</v>
      </c>
      <c r="J2895" t="s">
        <v>325</v>
      </c>
      <c r="K2895">
        <v>0</v>
      </c>
    </row>
    <row r="2896" spans="2:11">
      <c r="B2896" t="s">
        <v>326</v>
      </c>
      <c r="C2896">
        <v>83152</v>
      </c>
      <c r="F2896" t="s">
        <v>325</v>
      </c>
      <c r="G2896">
        <v>284131</v>
      </c>
      <c r="J2896" t="s">
        <v>326</v>
      </c>
      <c r="K2896">
        <v>50372</v>
      </c>
    </row>
    <row r="2897" spans="2:11">
      <c r="B2897" t="s">
        <v>69</v>
      </c>
      <c r="F2897" t="s">
        <v>326</v>
      </c>
      <c r="G2897">
        <v>288483</v>
      </c>
      <c r="J2897" t="s">
        <v>69</v>
      </c>
    </row>
    <row r="2898" spans="2:11">
      <c r="B2898" t="s">
        <v>323</v>
      </c>
      <c r="C2898">
        <v>5.665</v>
      </c>
      <c r="F2898" t="s">
        <v>168</v>
      </c>
      <c r="J2898" t="s">
        <v>323</v>
      </c>
      <c r="K2898">
        <v>7.0890000000000004</v>
      </c>
    </row>
    <row r="2899" spans="2:11">
      <c r="B2899" t="s">
        <v>324</v>
      </c>
      <c r="C2899">
        <v>40384</v>
      </c>
      <c r="F2899" t="s">
        <v>323</v>
      </c>
      <c r="G2899">
        <v>4.9950000000000001</v>
      </c>
      <c r="J2899" t="s">
        <v>324</v>
      </c>
      <c r="K2899">
        <v>50380</v>
      </c>
    </row>
    <row r="2900" spans="2:11">
      <c r="B2900" t="s">
        <v>325</v>
      </c>
      <c r="C2900">
        <v>42594</v>
      </c>
      <c r="F2900" t="s">
        <v>324</v>
      </c>
      <c r="G2900">
        <v>4352</v>
      </c>
      <c r="J2900" t="s">
        <v>325</v>
      </c>
      <c r="K2900">
        <v>0</v>
      </c>
    </row>
    <row r="2901" spans="2:11">
      <c r="B2901" t="s">
        <v>326</v>
      </c>
      <c r="C2901">
        <v>82978</v>
      </c>
      <c r="F2901" t="s">
        <v>325</v>
      </c>
      <c r="G2901">
        <v>306957</v>
      </c>
      <c r="J2901" t="s">
        <v>326</v>
      </c>
      <c r="K2901">
        <v>50380</v>
      </c>
    </row>
    <row r="2902" spans="2:11">
      <c r="B2902" t="s">
        <v>70</v>
      </c>
      <c r="F2902" t="s">
        <v>326</v>
      </c>
      <c r="G2902">
        <v>311309</v>
      </c>
      <c r="J2902" t="s">
        <v>70</v>
      </c>
    </row>
    <row r="2903" spans="2:11">
      <c r="B2903" t="s">
        <v>323</v>
      </c>
      <c r="C2903">
        <v>5.6740000000000004</v>
      </c>
      <c r="F2903" t="s">
        <v>169</v>
      </c>
      <c r="J2903" t="s">
        <v>323</v>
      </c>
      <c r="K2903">
        <v>7.1210000000000004</v>
      </c>
    </row>
    <row r="2904" spans="2:11">
      <c r="B2904" t="s">
        <v>324</v>
      </c>
      <c r="C2904">
        <v>40864</v>
      </c>
      <c r="F2904" t="s">
        <v>323</v>
      </c>
      <c r="G2904">
        <v>5.05</v>
      </c>
      <c r="J2904" t="s">
        <v>324</v>
      </c>
      <c r="K2904">
        <v>51353</v>
      </c>
    </row>
    <row r="2905" spans="2:11">
      <c r="B2905" t="s">
        <v>325</v>
      </c>
      <c r="C2905">
        <v>43679</v>
      </c>
      <c r="F2905" t="s">
        <v>324</v>
      </c>
      <c r="G2905">
        <v>4352</v>
      </c>
      <c r="J2905" t="s">
        <v>325</v>
      </c>
      <c r="K2905">
        <v>0</v>
      </c>
    </row>
    <row r="2906" spans="2:11">
      <c r="B2906" t="s">
        <v>326</v>
      </c>
      <c r="C2906">
        <v>84543</v>
      </c>
      <c r="F2906" t="s">
        <v>325</v>
      </c>
      <c r="G2906">
        <v>322531</v>
      </c>
      <c r="J2906" t="s">
        <v>326</v>
      </c>
      <c r="K2906">
        <v>51353</v>
      </c>
    </row>
    <row r="2907" spans="2:11">
      <c r="B2907" t="s">
        <v>71</v>
      </c>
      <c r="F2907" t="s">
        <v>326</v>
      </c>
      <c r="G2907">
        <v>326883</v>
      </c>
      <c r="J2907" t="s">
        <v>71</v>
      </c>
    </row>
    <row r="2908" spans="2:11">
      <c r="B2908" t="s">
        <v>323</v>
      </c>
      <c r="C2908">
        <v>5.7610000000000001</v>
      </c>
      <c r="F2908" t="s">
        <v>170</v>
      </c>
      <c r="J2908" t="s">
        <v>323</v>
      </c>
      <c r="K2908">
        <v>7.2329999999999997</v>
      </c>
    </row>
    <row r="2909" spans="2:11">
      <c r="B2909" t="s">
        <v>324</v>
      </c>
      <c r="C2909">
        <v>41152</v>
      </c>
      <c r="F2909" t="s">
        <v>323</v>
      </c>
      <c r="G2909">
        <v>5.0529999999999999</v>
      </c>
      <c r="J2909" t="s">
        <v>324</v>
      </c>
      <c r="K2909">
        <v>51849</v>
      </c>
    </row>
    <row r="2910" spans="2:11">
      <c r="B2910" t="s">
        <v>325</v>
      </c>
      <c r="C2910">
        <v>44671</v>
      </c>
      <c r="F2910" t="s">
        <v>324</v>
      </c>
      <c r="G2910">
        <v>4352</v>
      </c>
      <c r="J2910" t="s">
        <v>325</v>
      </c>
      <c r="K2910">
        <v>0</v>
      </c>
    </row>
    <row r="2911" spans="2:11">
      <c r="B2911" t="s">
        <v>326</v>
      </c>
      <c r="C2911">
        <v>85823</v>
      </c>
      <c r="F2911" t="s">
        <v>325</v>
      </c>
      <c r="G2911">
        <v>321994</v>
      </c>
      <c r="J2911" t="s">
        <v>326</v>
      </c>
      <c r="K2911">
        <v>51849</v>
      </c>
    </row>
    <row r="2912" spans="2:11">
      <c r="B2912" t="s">
        <v>72</v>
      </c>
      <c r="F2912" t="s">
        <v>326</v>
      </c>
      <c r="G2912">
        <v>326346</v>
      </c>
      <c r="J2912" t="s">
        <v>72</v>
      </c>
    </row>
    <row r="2913" spans="2:12">
      <c r="B2913" t="s">
        <v>323</v>
      </c>
      <c r="C2913">
        <v>5.8559999999999999</v>
      </c>
      <c r="F2913" t="s">
        <v>171</v>
      </c>
      <c r="J2913" t="s">
        <v>323</v>
      </c>
      <c r="K2913">
        <v>7.367</v>
      </c>
    </row>
    <row r="2914" spans="2:12">
      <c r="B2914" t="s">
        <v>324</v>
      </c>
      <c r="C2914">
        <v>42976</v>
      </c>
      <c r="F2914" t="s">
        <v>323</v>
      </c>
      <c r="G2914">
        <v>5.1059999999999999</v>
      </c>
      <c r="J2914" t="s">
        <v>324</v>
      </c>
      <c r="K2914">
        <v>54388</v>
      </c>
    </row>
    <row r="2915" spans="2:12">
      <c r="B2915" t="s">
        <v>325</v>
      </c>
      <c r="C2915">
        <v>47740</v>
      </c>
      <c r="F2915" t="s">
        <v>324</v>
      </c>
      <c r="G2915">
        <v>4352</v>
      </c>
      <c r="J2915" t="s">
        <v>325</v>
      </c>
      <c r="K2915">
        <v>0</v>
      </c>
    </row>
    <row r="2916" spans="2:12">
      <c r="B2916" t="s">
        <v>326</v>
      </c>
      <c r="C2916">
        <v>90716</v>
      </c>
      <c r="F2916" t="s">
        <v>325</v>
      </c>
      <c r="G2916">
        <v>329958</v>
      </c>
      <c r="J2916" t="s">
        <v>326</v>
      </c>
      <c r="K2916">
        <v>54388</v>
      </c>
    </row>
    <row r="2917" spans="2:12">
      <c r="B2917" t="s">
        <v>73</v>
      </c>
      <c r="F2917" t="s">
        <v>326</v>
      </c>
      <c r="G2917">
        <v>334310</v>
      </c>
      <c r="J2917" t="s">
        <v>73</v>
      </c>
    </row>
    <row r="2918" spans="2:12">
      <c r="B2918" t="s">
        <v>323</v>
      </c>
      <c r="C2918">
        <v>6.8280000000000003</v>
      </c>
      <c r="F2918" t="s">
        <v>172</v>
      </c>
      <c r="J2918" t="s">
        <v>323</v>
      </c>
      <c r="K2918">
        <v>8.1660000000000004</v>
      </c>
    </row>
    <row r="2919" spans="2:12">
      <c r="B2919" t="s">
        <v>324</v>
      </c>
      <c r="C2919">
        <v>45984</v>
      </c>
      <c r="F2919" t="s">
        <v>323</v>
      </c>
      <c r="G2919">
        <v>5.0730000000000004</v>
      </c>
      <c r="J2919" t="s">
        <v>324</v>
      </c>
      <c r="K2919">
        <v>55864</v>
      </c>
    </row>
    <row r="2920" spans="2:12">
      <c r="B2920" t="s">
        <v>325</v>
      </c>
      <c r="C2920">
        <v>41974</v>
      </c>
      <c r="F2920" t="s">
        <v>324</v>
      </c>
      <c r="G2920">
        <v>4352</v>
      </c>
      <c r="J2920" t="s">
        <v>325</v>
      </c>
      <c r="K2920">
        <v>0</v>
      </c>
    </row>
    <row r="2921" spans="2:12">
      <c r="B2921" t="s">
        <v>326</v>
      </c>
      <c r="C2921">
        <v>87958</v>
      </c>
      <c r="D2921">
        <f>(C2921+C2926+C2931+C2936+C2941+C2946+C2951+C2956+C2961+C2966)/10</f>
        <v>91654</v>
      </c>
      <c r="F2921" t="s">
        <v>325</v>
      </c>
      <c r="G2921">
        <v>320268</v>
      </c>
      <c r="J2921" t="s">
        <v>326</v>
      </c>
      <c r="K2921">
        <v>55864</v>
      </c>
      <c r="L2921">
        <f>(K2921+K2926+K2931+K2936+K2941+K2946+K2951+K2956+K2961+K2966)/10</f>
        <v>58008.2</v>
      </c>
    </row>
    <row r="2922" spans="2:12">
      <c r="B2922" t="s">
        <v>74</v>
      </c>
      <c r="F2922" t="s">
        <v>326</v>
      </c>
      <c r="G2922">
        <v>324620</v>
      </c>
      <c r="J2922" t="s">
        <v>74</v>
      </c>
    </row>
    <row r="2923" spans="2:12">
      <c r="B2923" t="s">
        <v>323</v>
      </c>
      <c r="C2923">
        <v>6.8129999999999997</v>
      </c>
      <c r="F2923" t="s">
        <v>173</v>
      </c>
      <c r="J2923" t="s">
        <v>323</v>
      </c>
      <c r="K2923">
        <v>8.18</v>
      </c>
    </row>
    <row r="2924" spans="2:12">
      <c r="B2924" t="s">
        <v>324</v>
      </c>
      <c r="C2924">
        <v>47072</v>
      </c>
      <c r="F2924" t="s">
        <v>323</v>
      </c>
      <c r="G2924">
        <v>5.0860000000000003</v>
      </c>
      <c r="J2924" t="s">
        <v>324</v>
      </c>
      <c r="K2924">
        <v>57248</v>
      </c>
    </row>
    <row r="2925" spans="2:12">
      <c r="B2925" t="s">
        <v>325</v>
      </c>
      <c r="C2925">
        <v>43338</v>
      </c>
      <c r="F2925" t="s">
        <v>324</v>
      </c>
      <c r="G2925">
        <v>4608</v>
      </c>
      <c r="J2925" t="s">
        <v>325</v>
      </c>
      <c r="K2925">
        <v>0</v>
      </c>
    </row>
    <row r="2926" spans="2:12">
      <c r="B2926" t="s">
        <v>326</v>
      </c>
      <c r="C2926">
        <v>90410</v>
      </c>
      <c r="F2926" t="s">
        <v>325</v>
      </c>
      <c r="G2926">
        <v>372559</v>
      </c>
      <c r="J2926" t="s">
        <v>326</v>
      </c>
      <c r="K2926">
        <v>57248</v>
      </c>
    </row>
    <row r="2927" spans="2:12">
      <c r="B2927" t="s">
        <v>75</v>
      </c>
      <c r="F2927" t="s">
        <v>326</v>
      </c>
      <c r="G2927">
        <v>377167</v>
      </c>
      <c r="H2927">
        <f>(G2927+G2932+G2937+G2942+G2947+G2952+G2957+G2962+G2967+G2972)/10</f>
        <v>353239.4</v>
      </c>
      <c r="J2927" t="s">
        <v>75</v>
      </c>
    </row>
    <row r="2928" spans="2:12">
      <c r="B2928" t="s">
        <v>323</v>
      </c>
      <c r="C2928">
        <v>6.7430000000000003</v>
      </c>
      <c r="F2928" t="s">
        <v>174</v>
      </c>
      <c r="J2928" t="s">
        <v>323</v>
      </c>
      <c r="K2928">
        <v>8.0950000000000006</v>
      </c>
    </row>
    <row r="2929" spans="2:11">
      <c r="B2929" t="s">
        <v>324</v>
      </c>
      <c r="C2929">
        <v>45632</v>
      </c>
      <c r="F2929" t="s">
        <v>323</v>
      </c>
      <c r="G2929">
        <v>5.0709999999999997</v>
      </c>
      <c r="J2929" t="s">
        <v>324</v>
      </c>
      <c r="K2929">
        <v>55616</v>
      </c>
    </row>
    <row r="2930" spans="2:11">
      <c r="B2930" t="s">
        <v>325</v>
      </c>
      <c r="C2930">
        <v>41478</v>
      </c>
      <c r="F2930" t="s">
        <v>324</v>
      </c>
      <c r="G2930">
        <v>4608</v>
      </c>
      <c r="J2930" t="s">
        <v>325</v>
      </c>
      <c r="K2930">
        <v>0</v>
      </c>
    </row>
    <row r="2931" spans="2:11">
      <c r="B2931" t="s">
        <v>326</v>
      </c>
      <c r="C2931">
        <v>87110</v>
      </c>
      <c r="F2931" t="s">
        <v>325</v>
      </c>
      <c r="G2931">
        <v>368870</v>
      </c>
      <c r="J2931" t="s">
        <v>326</v>
      </c>
      <c r="K2931">
        <v>55616</v>
      </c>
    </row>
    <row r="2932" spans="2:11">
      <c r="B2932" t="s">
        <v>76</v>
      </c>
      <c r="F2932" t="s">
        <v>326</v>
      </c>
      <c r="G2932">
        <v>373478</v>
      </c>
      <c r="J2932" t="s">
        <v>76</v>
      </c>
    </row>
    <row r="2933" spans="2:11">
      <c r="B2933" t="s">
        <v>323</v>
      </c>
      <c r="C2933">
        <v>6.9340000000000002</v>
      </c>
      <c r="F2933" t="s">
        <v>175</v>
      </c>
      <c r="J2933" t="s">
        <v>323</v>
      </c>
      <c r="K2933">
        <v>8.3520000000000003</v>
      </c>
    </row>
    <row r="2934" spans="2:11">
      <c r="B2934" t="s">
        <v>324</v>
      </c>
      <c r="C2934">
        <v>50016</v>
      </c>
      <c r="F2934" t="s">
        <v>323</v>
      </c>
      <c r="G2934">
        <v>4.9379999999999997</v>
      </c>
      <c r="J2934" t="s">
        <v>324</v>
      </c>
      <c r="K2934">
        <v>61643</v>
      </c>
    </row>
    <row r="2935" spans="2:11">
      <c r="B2935" t="s">
        <v>325</v>
      </c>
      <c r="C2935">
        <v>48267</v>
      </c>
      <c r="F2935" t="s">
        <v>324</v>
      </c>
      <c r="G2935">
        <v>4608</v>
      </c>
      <c r="J2935" t="s">
        <v>325</v>
      </c>
      <c r="K2935">
        <v>0</v>
      </c>
    </row>
    <row r="2936" spans="2:11">
      <c r="B2936" t="s">
        <v>326</v>
      </c>
      <c r="C2936">
        <v>98283</v>
      </c>
      <c r="F2936" t="s">
        <v>325</v>
      </c>
      <c r="G2936">
        <v>339802</v>
      </c>
      <c r="J2936" t="s">
        <v>326</v>
      </c>
      <c r="K2936">
        <v>61643</v>
      </c>
    </row>
    <row r="2937" spans="2:11">
      <c r="B2937" t="s">
        <v>77</v>
      </c>
      <c r="F2937" t="s">
        <v>326</v>
      </c>
      <c r="G2937">
        <v>344410</v>
      </c>
      <c r="J2937" t="s">
        <v>77</v>
      </c>
    </row>
    <row r="2938" spans="2:11">
      <c r="B2938" t="s">
        <v>323</v>
      </c>
      <c r="C2938">
        <v>6.9349999999999996</v>
      </c>
      <c r="F2938" t="s">
        <v>176</v>
      </c>
      <c r="J2938" t="s">
        <v>323</v>
      </c>
      <c r="K2938">
        <v>8.35</v>
      </c>
    </row>
    <row r="2939" spans="2:11">
      <c r="B2939" t="s">
        <v>324</v>
      </c>
      <c r="C2939">
        <v>47968</v>
      </c>
      <c r="F2939" t="s">
        <v>323</v>
      </c>
      <c r="G2939">
        <v>5.1769999999999996</v>
      </c>
      <c r="J2939" t="s">
        <v>324</v>
      </c>
      <c r="K2939">
        <v>58441</v>
      </c>
    </row>
    <row r="2940" spans="2:11">
      <c r="B2940" t="s">
        <v>325</v>
      </c>
      <c r="C2940">
        <v>44671</v>
      </c>
      <c r="F2940" t="s">
        <v>324</v>
      </c>
      <c r="G2940">
        <v>4608</v>
      </c>
      <c r="J2940" t="s">
        <v>325</v>
      </c>
      <c r="K2940">
        <v>0</v>
      </c>
    </row>
    <row r="2941" spans="2:11">
      <c r="B2941" t="s">
        <v>326</v>
      </c>
      <c r="C2941">
        <v>92639</v>
      </c>
      <c r="F2941" t="s">
        <v>325</v>
      </c>
      <c r="G2941">
        <v>388887</v>
      </c>
      <c r="J2941" t="s">
        <v>326</v>
      </c>
      <c r="K2941">
        <v>58441</v>
      </c>
    </row>
    <row r="2942" spans="2:11">
      <c r="B2942" t="s">
        <v>78</v>
      </c>
      <c r="F2942" t="s">
        <v>326</v>
      </c>
      <c r="G2942">
        <v>393495</v>
      </c>
      <c r="J2942" t="s">
        <v>78</v>
      </c>
    </row>
    <row r="2943" spans="2:11">
      <c r="B2943" t="s">
        <v>323</v>
      </c>
      <c r="C2943">
        <v>6.9219999999999997</v>
      </c>
      <c r="F2943" t="s">
        <v>177</v>
      </c>
      <c r="J2943" t="s">
        <v>323</v>
      </c>
      <c r="K2943">
        <v>8.3290000000000006</v>
      </c>
    </row>
    <row r="2944" spans="2:11">
      <c r="B2944" t="s">
        <v>324</v>
      </c>
      <c r="C2944">
        <v>46432</v>
      </c>
      <c r="F2944" t="s">
        <v>323</v>
      </c>
      <c r="G2944">
        <v>4.8079999999999998</v>
      </c>
      <c r="J2944" t="s">
        <v>324</v>
      </c>
      <c r="K2944">
        <v>56804</v>
      </c>
    </row>
    <row r="2945" spans="2:11">
      <c r="B2945" t="s">
        <v>325</v>
      </c>
      <c r="C2945">
        <v>43152</v>
      </c>
      <c r="F2945" t="s">
        <v>324</v>
      </c>
      <c r="G2945">
        <v>4608</v>
      </c>
      <c r="J2945" t="s">
        <v>325</v>
      </c>
      <c r="K2945">
        <v>0</v>
      </c>
    </row>
    <row r="2946" spans="2:11">
      <c r="B2946" t="s">
        <v>326</v>
      </c>
      <c r="C2946">
        <v>89584</v>
      </c>
      <c r="F2946" t="s">
        <v>325</v>
      </c>
      <c r="G2946">
        <v>313618</v>
      </c>
      <c r="J2946" t="s">
        <v>326</v>
      </c>
      <c r="K2946">
        <v>56804</v>
      </c>
    </row>
    <row r="2947" spans="2:11">
      <c r="B2947" t="s">
        <v>79</v>
      </c>
      <c r="F2947" t="s">
        <v>326</v>
      </c>
      <c r="G2947">
        <v>318226</v>
      </c>
      <c r="J2947" t="s">
        <v>79</v>
      </c>
    </row>
    <row r="2948" spans="2:11">
      <c r="B2948" t="s">
        <v>323</v>
      </c>
      <c r="C2948">
        <v>6.758</v>
      </c>
      <c r="F2948" t="s">
        <v>178</v>
      </c>
      <c r="J2948" t="s">
        <v>323</v>
      </c>
      <c r="K2948">
        <v>8.1199999999999992</v>
      </c>
    </row>
    <row r="2949" spans="2:11">
      <c r="B2949" t="s">
        <v>324</v>
      </c>
      <c r="C2949">
        <v>46880</v>
      </c>
      <c r="F2949" t="s">
        <v>323</v>
      </c>
      <c r="G2949">
        <v>4.79</v>
      </c>
      <c r="J2949" t="s">
        <v>324</v>
      </c>
      <c r="K2949">
        <v>56876</v>
      </c>
    </row>
    <row r="2950" spans="2:11">
      <c r="B2950" t="s">
        <v>325</v>
      </c>
      <c r="C2950">
        <v>42594</v>
      </c>
      <c r="F2950" t="s">
        <v>324</v>
      </c>
      <c r="G2950">
        <v>4608</v>
      </c>
      <c r="J2950" t="s">
        <v>325</v>
      </c>
      <c r="K2950">
        <v>0</v>
      </c>
    </row>
    <row r="2951" spans="2:11">
      <c r="B2951" t="s">
        <v>326</v>
      </c>
      <c r="C2951">
        <v>89474</v>
      </c>
      <c r="F2951" t="s">
        <v>325</v>
      </c>
      <c r="G2951">
        <v>310541</v>
      </c>
      <c r="J2951" t="s">
        <v>326</v>
      </c>
      <c r="K2951">
        <v>56876</v>
      </c>
    </row>
    <row r="2952" spans="2:11">
      <c r="B2952" t="s">
        <v>80</v>
      </c>
      <c r="F2952" t="s">
        <v>326</v>
      </c>
      <c r="G2952">
        <v>315149</v>
      </c>
      <c r="J2952" t="s">
        <v>80</v>
      </c>
    </row>
    <row r="2953" spans="2:11">
      <c r="B2953" t="s">
        <v>323</v>
      </c>
      <c r="C2953">
        <v>6.782</v>
      </c>
      <c r="F2953" t="s">
        <v>179</v>
      </c>
      <c r="J2953" t="s">
        <v>323</v>
      </c>
      <c r="K2953">
        <v>8.1669999999999998</v>
      </c>
    </row>
    <row r="2954" spans="2:11">
      <c r="B2954" t="s">
        <v>324</v>
      </c>
      <c r="C2954">
        <v>47456</v>
      </c>
      <c r="F2954" t="s">
        <v>323</v>
      </c>
      <c r="G2954">
        <v>4.9329999999999998</v>
      </c>
      <c r="J2954" t="s">
        <v>324</v>
      </c>
      <c r="K2954">
        <v>57945</v>
      </c>
    </row>
    <row r="2955" spans="2:11">
      <c r="B2955" t="s">
        <v>325</v>
      </c>
      <c r="C2955">
        <v>43679</v>
      </c>
      <c r="F2955" t="s">
        <v>324</v>
      </c>
      <c r="G2955">
        <v>4608</v>
      </c>
      <c r="J2955" t="s">
        <v>325</v>
      </c>
      <c r="K2955">
        <v>0</v>
      </c>
    </row>
    <row r="2956" spans="2:11">
      <c r="B2956" t="s">
        <v>326</v>
      </c>
      <c r="C2956">
        <v>91135</v>
      </c>
      <c r="F2956" t="s">
        <v>325</v>
      </c>
      <c r="G2956">
        <v>341190</v>
      </c>
      <c r="J2956" t="s">
        <v>326</v>
      </c>
      <c r="K2956">
        <v>57945</v>
      </c>
    </row>
    <row r="2957" spans="2:11">
      <c r="B2957" t="s">
        <v>81</v>
      </c>
      <c r="F2957" t="s">
        <v>326</v>
      </c>
      <c r="G2957">
        <v>345798</v>
      </c>
      <c r="J2957" t="s">
        <v>81</v>
      </c>
    </row>
    <row r="2958" spans="2:11">
      <c r="B2958" t="s">
        <v>323</v>
      </c>
      <c r="C2958">
        <v>6.8470000000000004</v>
      </c>
      <c r="F2958" t="s">
        <v>180</v>
      </c>
      <c r="J2958" t="s">
        <v>323</v>
      </c>
      <c r="K2958">
        <v>8.2409999999999997</v>
      </c>
    </row>
    <row r="2959" spans="2:11">
      <c r="B2959" t="s">
        <v>324</v>
      </c>
      <c r="C2959">
        <v>47744</v>
      </c>
      <c r="F2959" t="s">
        <v>323</v>
      </c>
      <c r="G2959">
        <v>4.9509999999999996</v>
      </c>
      <c r="J2959" t="s">
        <v>324</v>
      </c>
      <c r="K2959">
        <v>58441</v>
      </c>
    </row>
    <row r="2960" spans="2:11">
      <c r="B2960" t="s">
        <v>325</v>
      </c>
      <c r="C2960">
        <v>44671</v>
      </c>
      <c r="F2960" t="s">
        <v>324</v>
      </c>
      <c r="G2960">
        <v>4608</v>
      </c>
      <c r="J2960" t="s">
        <v>325</v>
      </c>
      <c r="K2960">
        <v>0</v>
      </c>
    </row>
    <row r="2961" spans="2:12">
      <c r="B2961" t="s">
        <v>326</v>
      </c>
      <c r="C2961">
        <v>92415</v>
      </c>
      <c r="F2961" t="s">
        <v>325</v>
      </c>
      <c r="G2961">
        <v>344325</v>
      </c>
      <c r="J2961" t="s">
        <v>326</v>
      </c>
      <c r="K2961">
        <v>58441</v>
      </c>
    </row>
    <row r="2962" spans="2:12">
      <c r="B2962" t="s">
        <v>82</v>
      </c>
      <c r="F2962" t="s">
        <v>326</v>
      </c>
      <c r="G2962">
        <v>348933</v>
      </c>
      <c r="J2962" t="s">
        <v>82</v>
      </c>
    </row>
    <row r="2963" spans="2:12">
      <c r="B2963" t="s">
        <v>323</v>
      </c>
      <c r="C2963">
        <v>6.968</v>
      </c>
      <c r="F2963" t="s">
        <v>181</v>
      </c>
      <c r="J2963" t="s">
        <v>323</v>
      </c>
      <c r="K2963">
        <v>8.4090000000000007</v>
      </c>
    </row>
    <row r="2964" spans="2:12">
      <c r="B2964" t="s">
        <v>324</v>
      </c>
      <c r="C2964">
        <v>49792</v>
      </c>
      <c r="F2964" t="s">
        <v>323</v>
      </c>
      <c r="G2964">
        <v>4.9870000000000001</v>
      </c>
      <c r="J2964" t="s">
        <v>324</v>
      </c>
      <c r="K2964">
        <v>61204</v>
      </c>
    </row>
    <row r="2965" spans="2:12">
      <c r="B2965" t="s">
        <v>325</v>
      </c>
      <c r="C2965">
        <v>47740</v>
      </c>
      <c r="F2965" t="s">
        <v>324</v>
      </c>
      <c r="G2965">
        <v>4608</v>
      </c>
      <c r="J2965" t="s">
        <v>325</v>
      </c>
      <c r="K2965">
        <v>0</v>
      </c>
    </row>
    <row r="2966" spans="2:12">
      <c r="B2966" t="s">
        <v>326</v>
      </c>
      <c r="C2966">
        <v>97532</v>
      </c>
      <c r="F2966" t="s">
        <v>325</v>
      </c>
      <c r="G2966">
        <v>348808</v>
      </c>
      <c r="J2966" t="s">
        <v>326</v>
      </c>
      <c r="K2966">
        <v>61204</v>
      </c>
    </row>
    <row r="2967" spans="2:12">
      <c r="B2967" t="s">
        <v>83</v>
      </c>
      <c r="F2967" t="s">
        <v>326</v>
      </c>
      <c r="G2967">
        <v>353416</v>
      </c>
      <c r="J2967" t="s">
        <v>83</v>
      </c>
    </row>
    <row r="2968" spans="2:12">
      <c r="B2968" t="s">
        <v>323</v>
      </c>
      <c r="C2968">
        <v>6.7690000000000001</v>
      </c>
      <c r="F2968" t="s">
        <v>182</v>
      </c>
      <c r="J2968" t="s">
        <v>323</v>
      </c>
      <c r="K2968">
        <v>8.0739999999999998</v>
      </c>
    </row>
    <row r="2969" spans="2:12">
      <c r="B2969" t="s">
        <v>324</v>
      </c>
      <c r="C2969">
        <v>45984</v>
      </c>
      <c r="F2969" t="s">
        <v>323</v>
      </c>
      <c r="G2969">
        <v>5.0389999999999997</v>
      </c>
      <c r="J2969" t="s">
        <v>324</v>
      </c>
      <c r="K2969">
        <v>55864</v>
      </c>
    </row>
    <row r="2970" spans="2:12">
      <c r="B2970" t="s">
        <v>325</v>
      </c>
      <c r="C2970">
        <v>41974</v>
      </c>
      <c r="F2970" t="s">
        <v>324</v>
      </c>
      <c r="G2970">
        <v>4608</v>
      </c>
      <c r="J2970" t="s">
        <v>325</v>
      </c>
      <c r="K2970">
        <v>0</v>
      </c>
    </row>
    <row r="2971" spans="2:12">
      <c r="B2971" t="s">
        <v>326</v>
      </c>
      <c r="C2971">
        <v>87958</v>
      </c>
      <c r="D2971">
        <f>(C2971+C2976+C2981+C2986+C2991+C2996+C3001+C3006+C3011+C3016)/10</f>
        <v>91654</v>
      </c>
      <c r="F2971" t="s">
        <v>325</v>
      </c>
      <c r="G2971">
        <v>357714</v>
      </c>
      <c r="J2971" t="s">
        <v>326</v>
      </c>
      <c r="K2971">
        <v>55864</v>
      </c>
      <c r="L2971">
        <f>(K2971+K2976+K2981+K2986+K2991+K2996+K3001+K3006+K3011+K3016)/10</f>
        <v>58008.2</v>
      </c>
    </row>
    <row r="2972" spans="2:12">
      <c r="B2972" t="s">
        <v>84</v>
      </c>
      <c r="F2972" t="s">
        <v>326</v>
      </c>
      <c r="G2972">
        <v>362322</v>
      </c>
      <c r="J2972" t="s">
        <v>84</v>
      </c>
    </row>
    <row r="2973" spans="2:12">
      <c r="B2973" t="s">
        <v>323</v>
      </c>
      <c r="C2973">
        <v>6.8010000000000002</v>
      </c>
      <c r="F2973" t="s">
        <v>183</v>
      </c>
      <c r="J2973" t="s">
        <v>323</v>
      </c>
      <c r="K2973">
        <v>8.1609999999999996</v>
      </c>
    </row>
    <row r="2974" spans="2:12">
      <c r="B2974" t="s">
        <v>324</v>
      </c>
      <c r="C2974">
        <v>47072</v>
      </c>
      <c r="F2974" t="s">
        <v>323</v>
      </c>
      <c r="G2974">
        <v>4.9859999999999998</v>
      </c>
      <c r="J2974" t="s">
        <v>324</v>
      </c>
      <c r="K2974">
        <v>57248</v>
      </c>
    </row>
    <row r="2975" spans="2:12">
      <c r="B2975" t="s">
        <v>325</v>
      </c>
      <c r="C2975">
        <v>43338</v>
      </c>
      <c r="F2975" t="s">
        <v>324</v>
      </c>
      <c r="G2975">
        <v>4864</v>
      </c>
      <c r="J2975" t="s">
        <v>325</v>
      </c>
      <c r="K2975">
        <v>0</v>
      </c>
    </row>
    <row r="2976" spans="2:12">
      <c r="B2976" t="s">
        <v>326</v>
      </c>
      <c r="C2976">
        <v>90410</v>
      </c>
      <c r="F2976" t="s">
        <v>325</v>
      </c>
      <c r="G2976">
        <v>395764</v>
      </c>
      <c r="J2976" t="s">
        <v>326</v>
      </c>
      <c r="K2976">
        <v>57248</v>
      </c>
    </row>
    <row r="2977" spans="2:11">
      <c r="B2977" t="s">
        <v>85</v>
      </c>
      <c r="F2977" t="s">
        <v>326</v>
      </c>
      <c r="G2977">
        <v>400628</v>
      </c>
      <c r="H2977">
        <f>(G2977+G2982+G2987+G2992+G2997+G3002+G3007+G3012+G3017+G3022)/10</f>
        <v>379871.9</v>
      </c>
      <c r="J2977" t="s">
        <v>85</v>
      </c>
    </row>
    <row r="2978" spans="2:11">
      <c r="B2978" t="s">
        <v>323</v>
      </c>
      <c r="C2978">
        <v>6.7160000000000002</v>
      </c>
      <c r="F2978" t="s">
        <v>184</v>
      </c>
      <c r="J2978" t="s">
        <v>323</v>
      </c>
      <c r="K2978">
        <v>8.0530000000000008</v>
      </c>
    </row>
    <row r="2979" spans="2:11">
      <c r="B2979" t="s">
        <v>324</v>
      </c>
      <c r="C2979">
        <v>45632</v>
      </c>
      <c r="F2979" t="s">
        <v>323</v>
      </c>
      <c r="G2979">
        <v>4.9489999999999998</v>
      </c>
      <c r="J2979" t="s">
        <v>324</v>
      </c>
      <c r="K2979">
        <v>55616</v>
      </c>
    </row>
    <row r="2980" spans="2:11">
      <c r="B2980" t="s">
        <v>325</v>
      </c>
      <c r="C2980">
        <v>41478</v>
      </c>
      <c r="F2980" t="s">
        <v>324</v>
      </c>
      <c r="G2980">
        <v>4864</v>
      </c>
      <c r="J2980" t="s">
        <v>325</v>
      </c>
      <c r="K2980">
        <v>0</v>
      </c>
    </row>
    <row r="2981" spans="2:11">
      <c r="B2981" t="s">
        <v>326</v>
      </c>
      <c r="C2981">
        <v>87110</v>
      </c>
      <c r="F2981" t="s">
        <v>325</v>
      </c>
      <c r="G2981">
        <v>386276</v>
      </c>
      <c r="J2981" t="s">
        <v>326</v>
      </c>
      <c r="K2981">
        <v>55616</v>
      </c>
    </row>
    <row r="2982" spans="2:11">
      <c r="B2982" t="s">
        <v>86</v>
      </c>
      <c r="F2982" t="s">
        <v>326</v>
      </c>
      <c r="G2982">
        <v>391140</v>
      </c>
      <c r="J2982" t="s">
        <v>86</v>
      </c>
    </row>
    <row r="2983" spans="2:11">
      <c r="B2983" t="s">
        <v>323</v>
      </c>
      <c r="C2983">
        <v>6.92</v>
      </c>
      <c r="F2983" t="s">
        <v>185</v>
      </c>
      <c r="J2983" t="s">
        <v>323</v>
      </c>
      <c r="K2983">
        <v>8.3290000000000006</v>
      </c>
    </row>
    <row r="2984" spans="2:11">
      <c r="B2984" t="s">
        <v>324</v>
      </c>
      <c r="C2984">
        <v>50016</v>
      </c>
      <c r="F2984" t="s">
        <v>323</v>
      </c>
      <c r="G2984">
        <v>4.8289999999999997</v>
      </c>
      <c r="J2984" t="s">
        <v>324</v>
      </c>
      <c r="K2984">
        <v>61643</v>
      </c>
    </row>
    <row r="2985" spans="2:11">
      <c r="B2985" t="s">
        <v>325</v>
      </c>
      <c r="C2985">
        <v>48267</v>
      </c>
      <c r="F2985" t="s">
        <v>324</v>
      </c>
      <c r="G2985">
        <v>4864</v>
      </c>
      <c r="J2985" t="s">
        <v>325</v>
      </c>
      <c r="K2985">
        <v>0</v>
      </c>
    </row>
    <row r="2986" spans="2:11">
      <c r="B2986" t="s">
        <v>326</v>
      </c>
      <c r="C2986">
        <v>98283</v>
      </c>
      <c r="F2986" t="s">
        <v>325</v>
      </c>
      <c r="G2986">
        <v>360583</v>
      </c>
      <c r="J2986" t="s">
        <v>326</v>
      </c>
      <c r="K2986">
        <v>61643</v>
      </c>
    </row>
    <row r="2987" spans="2:11">
      <c r="B2987" t="s">
        <v>87</v>
      </c>
      <c r="F2987" t="s">
        <v>326</v>
      </c>
      <c r="G2987">
        <v>365447</v>
      </c>
      <c r="J2987" t="s">
        <v>87</v>
      </c>
    </row>
    <row r="2988" spans="2:11">
      <c r="B2988" t="s">
        <v>323</v>
      </c>
      <c r="C2988">
        <v>6.91</v>
      </c>
      <c r="F2988" t="s">
        <v>186</v>
      </c>
      <c r="J2988" t="s">
        <v>323</v>
      </c>
      <c r="K2988">
        <v>8.31</v>
      </c>
    </row>
    <row r="2989" spans="2:11">
      <c r="B2989" t="s">
        <v>324</v>
      </c>
      <c r="C2989">
        <v>47968</v>
      </c>
      <c r="F2989" t="s">
        <v>323</v>
      </c>
      <c r="G2989">
        <v>5.0629999999999997</v>
      </c>
      <c r="J2989" t="s">
        <v>324</v>
      </c>
      <c r="K2989">
        <v>58441</v>
      </c>
    </row>
    <row r="2990" spans="2:11">
      <c r="B2990" t="s">
        <v>325</v>
      </c>
      <c r="C2990">
        <v>44671</v>
      </c>
      <c r="F2990" t="s">
        <v>324</v>
      </c>
      <c r="G2990">
        <v>4864</v>
      </c>
      <c r="J2990" t="s">
        <v>325</v>
      </c>
      <c r="K2990">
        <v>0</v>
      </c>
    </row>
    <row r="2991" spans="2:11">
      <c r="B2991" t="s">
        <v>326</v>
      </c>
      <c r="C2991">
        <v>92639</v>
      </c>
      <c r="F2991" t="s">
        <v>325</v>
      </c>
      <c r="G2991">
        <v>408332</v>
      </c>
      <c r="J2991" t="s">
        <v>326</v>
      </c>
      <c r="K2991">
        <v>58441</v>
      </c>
    </row>
    <row r="2992" spans="2:11">
      <c r="B2992" t="s">
        <v>88</v>
      </c>
      <c r="F2992" t="s">
        <v>326</v>
      </c>
      <c r="G2992">
        <v>413196</v>
      </c>
      <c r="J2992" t="s">
        <v>88</v>
      </c>
    </row>
    <row r="2993" spans="2:11">
      <c r="B2993" t="s">
        <v>323</v>
      </c>
      <c r="C2993">
        <v>6.875</v>
      </c>
      <c r="F2993" t="s">
        <v>187</v>
      </c>
      <c r="J2993" t="s">
        <v>323</v>
      </c>
      <c r="K2993">
        <v>8.2539999999999996</v>
      </c>
    </row>
    <row r="2994" spans="2:11">
      <c r="B2994" t="s">
        <v>324</v>
      </c>
      <c r="C2994">
        <v>46432</v>
      </c>
      <c r="F2994" t="s">
        <v>323</v>
      </c>
      <c r="G2994">
        <v>4.782</v>
      </c>
      <c r="J2994" t="s">
        <v>324</v>
      </c>
      <c r="K2994">
        <v>56804</v>
      </c>
    </row>
    <row r="2995" spans="2:11">
      <c r="B2995" t="s">
        <v>325</v>
      </c>
      <c r="C2995">
        <v>43152</v>
      </c>
      <c r="F2995" t="s">
        <v>324</v>
      </c>
      <c r="G2995">
        <v>4864</v>
      </c>
      <c r="J2995" t="s">
        <v>325</v>
      </c>
      <c r="K2995">
        <v>0</v>
      </c>
    </row>
    <row r="2996" spans="2:11">
      <c r="B2996" t="s">
        <v>326</v>
      </c>
      <c r="C2996">
        <v>89584</v>
      </c>
      <c r="F2996" t="s">
        <v>325</v>
      </c>
      <c r="G2996">
        <v>348429</v>
      </c>
      <c r="J2996" t="s">
        <v>326</v>
      </c>
      <c r="K2996">
        <v>56804</v>
      </c>
    </row>
    <row r="2997" spans="2:11">
      <c r="B2997" t="s">
        <v>89</v>
      </c>
      <c r="F2997" t="s">
        <v>326</v>
      </c>
      <c r="G2997">
        <v>353293</v>
      </c>
      <c r="J2997" t="s">
        <v>89</v>
      </c>
    </row>
    <row r="2998" spans="2:11">
      <c r="B2998" t="s">
        <v>323</v>
      </c>
      <c r="C2998">
        <v>6.7409999999999997</v>
      </c>
      <c r="F2998" t="s">
        <v>188</v>
      </c>
      <c r="J2998" t="s">
        <v>323</v>
      </c>
      <c r="K2998">
        <v>8.093</v>
      </c>
    </row>
    <row r="2999" spans="2:11">
      <c r="B2999" t="s">
        <v>324</v>
      </c>
      <c r="C2999">
        <v>46880</v>
      </c>
      <c r="F2999" t="s">
        <v>323</v>
      </c>
      <c r="G2999">
        <v>4.758</v>
      </c>
      <c r="J2999" t="s">
        <v>324</v>
      </c>
      <c r="K2999">
        <v>56876</v>
      </c>
    </row>
    <row r="3000" spans="2:11">
      <c r="B3000" t="s">
        <v>325</v>
      </c>
      <c r="C3000">
        <v>42594</v>
      </c>
      <c r="F3000" t="s">
        <v>324</v>
      </c>
      <c r="G3000">
        <v>4864</v>
      </c>
      <c r="J3000" t="s">
        <v>325</v>
      </c>
      <c r="K3000">
        <v>0</v>
      </c>
    </row>
    <row r="3001" spans="2:11">
      <c r="B3001" t="s">
        <v>326</v>
      </c>
      <c r="C3001">
        <v>89474</v>
      </c>
      <c r="F3001" t="s">
        <v>325</v>
      </c>
      <c r="G3001">
        <v>345116</v>
      </c>
      <c r="J3001" t="s">
        <v>326</v>
      </c>
      <c r="K3001">
        <v>56876</v>
      </c>
    </row>
    <row r="3002" spans="2:11">
      <c r="B3002" t="s">
        <v>90</v>
      </c>
      <c r="F3002" t="s">
        <v>326</v>
      </c>
      <c r="G3002">
        <v>349980</v>
      </c>
      <c r="J3002" t="s">
        <v>90</v>
      </c>
    </row>
    <row r="3003" spans="2:11">
      <c r="B3003" t="s">
        <v>323</v>
      </c>
      <c r="C3003">
        <v>6.7610000000000001</v>
      </c>
      <c r="F3003" t="s">
        <v>189</v>
      </c>
      <c r="J3003" t="s">
        <v>323</v>
      </c>
      <c r="K3003">
        <v>8.1349999999999998</v>
      </c>
    </row>
    <row r="3004" spans="2:11">
      <c r="B3004" t="s">
        <v>324</v>
      </c>
      <c r="C3004">
        <v>47456</v>
      </c>
      <c r="F3004" t="s">
        <v>323</v>
      </c>
      <c r="G3004">
        <v>4.8869999999999996</v>
      </c>
      <c r="J3004" t="s">
        <v>324</v>
      </c>
      <c r="K3004">
        <v>57945</v>
      </c>
    </row>
    <row r="3005" spans="2:11">
      <c r="B3005" t="s">
        <v>325</v>
      </c>
      <c r="C3005">
        <v>43679</v>
      </c>
      <c r="F3005" t="s">
        <v>324</v>
      </c>
      <c r="G3005">
        <v>4864</v>
      </c>
      <c r="J3005" t="s">
        <v>325</v>
      </c>
      <c r="K3005">
        <v>0</v>
      </c>
    </row>
    <row r="3006" spans="2:11">
      <c r="B3006" t="s">
        <v>326</v>
      </c>
      <c r="C3006">
        <v>91135</v>
      </c>
      <c r="F3006" t="s">
        <v>325</v>
      </c>
      <c r="G3006">
        <v>375387</v>
      </c>
      <c r="J3006" t="s">
        <v>326</v>
      </c>
      <c r="K3006">
        <v>57945</v>
      </c>
    </row>
    <row r="3007" spans="2:11">
      <c r="B3007" t="s">
        <v>91</v>
      </c>
      <c r="F3007" t="s">
        <v>326</v>
      </c>
      <c r="G3007">
        <v>380251</v>
      </c>
      <c r="J3007" t="s">
        <v>91</v>
      </c>
    </row>
    <row r="3008" spans="2:11">
      <c r="B3008" t="s">
        <v>323</v>
      </c>
      <c r="C3008">
        <v>6.8319999999999999</v>
      </c>
      <c r="F3008" t="s">
        <v>190</v>
      </c>
      <c r="J3008" t="s">
        <v>323</v>
      </c>
      <c r="K3008">
        <v>8.218</v>
      </c>
    </row>
    <row r="3009" spans="2:12">
      <c r="B3009" t="s">
        <v>324</v>
      </c>
      <c r="C3009">
        <v>47744</v>
      </c>
      <c r="F3009" t="s">
        <v>323</v>
      </c>
      <c r="G3009">
        <v>4.8949999999999996</v>
      </c>
      <c r="J3009" t="s">
        <v>324</v>
      </c>
      <c r="K3009">
        <v>58441</v>
      </c>
    </row>
    <row r="3010" spans="2:12">
      <c r="B3010" t="s">
        <v>325</v>
      </c>
      <c r="C3010">
        <v>44671</v>
      </c>
      <c r="F3010" t="s">
        <v>324</v>
      </c>
      <c r="G3010">
        <v>4864</v>
      </c>
      <c r="J3010" t="s">
        <v>325</v>
      </c>
      <c r="K3010">
        <v>0</v>
      </c>
    </row>
    <row r="3011" spans="2:12">
      <c r="B3011" t="s">
        <v>326</v>
      </c>
      <c r="C3011">
        <v>92415</v>
      </c>
      <c r="F3011" t="s">
        <v>325</v>
      </c>
      <c r="G3011">
        <v>376493</v>
      </c>
      <c r="J3011" t="s">
        <v>326</v>
      </c>
      <c r="K3011">
        <v>58441</v>
      </c>
    </row>
    <row r="3012" spans="2:12">
      <c r="B3012" t="s">
        <v>92</v>
      </c>
      <c r="F3012" t="s">
        <v>326</v>
      </c>
      <c r="G3012">
        <v>381357</v>
      </c>
      <c r="J3012" t="s">
        <v>92</v>
      </c>
    </row>
    <row r="3013" spans="2:12">
      <c r="B3013" t="s">
        <v>323</v>
      </c>
      <c r="C3013">
        <v>6.9340000000000002</v>
      </c>
      <c r="F3013" t="s">
        <v>191</v>
      </c>
      <c r="J3013" t="s">
        <v>323</v>
      </c>
      <c r="K3013">
        <v>8.3550000000000004</v>
      </c>
    </row>
    <row r="3014" spans="2:12">
      <c r="B3014" t="s">
        <v>324</v>
      </c>
      <c r="C3014">
        <v>49792</v>
      </c>
      <c r="F3014" t="s">
        <v>323</v>
      </c>
      <c r="G3014">
        <v>4.8840000000000003</v>
      </c>
      <c r="J3014" t="s">
        <v>324</v>
      </c>
      <c r="K3014">
        <v>61204</v>
      </c>
    </row>
    <row r="3015" spans="2:12">
      <c r="B3015" t="s">
        <v>325</v>
      </c>
      <c r="C3015">
        <v>47740</v>
      </c>
      <c r="F3015" t="s">
        <v>324</v>
      </c>
      <c r="G3015">
        <v>4864</v>
      </c>
      <c r="J3015" t="s">
        <v>325</v>
      </c>
      <c r="K3015">
        <v>0</v>
      </c>
    </row>
    <row r="3016" spans="2:12">
      <c r="B3016" t="s">
        <v>326</v>
      </c>
      <c r="C3016">
        <v>97532</v>
      </c>
      <c r="F3016" t="s">
        <v>325</v>
      </c>
      <c r="G3016">
        <v>370980</v>
      </c>
      <c r="J3016" t="s">
        <v>326</v>
      </c>
      <c r="K3016">
        <v>61204</v>
      </c>
    </row>
    <row r="3017" spans="2:12">
      <c r="B3017" t="s">
        <v>93</v>
      </c>
      <c r="F3017" t="s">
        <v>326</v>
      </c>
      <c r="G3017">
        <v>375844</v>
      </c>
      <c r="J3017" t="s">
        <v>93</v>
      </c>
    </row>
    <row r="3018" spans="2:12">
      <c r="B3018" t="s">
        <v>323</v>
      </c>
      <c r="C3018">
        <v>6.7210000000000001</v>
      </c>
      <c r="F3018" t="s">
        <v>192</v>
      </c>
      <c r="J3018" t="s">
        <v>323</v>
      </c>
      <c r="K3018">
        <v>7.9980000000000002</v>
      </c>
    </row>
    <row r="3019" spans="2:12">
      <c r="B3019" t="s">
        <v>324</v>
      </c>
      <c r="C3019">
        <v>45984</v>
      </c>
      <c r="F3019" t="s">
        <v>323</v>
      </c>
      <c r="G3019">
        <v>4.95</v>
      </c>
      <c r="J3019" t="s">
        <v>324</v>
      </c>
      <c r="K3019">
        <v>55864</v>
      </c>
    </row>
    <row r="3020" spans="2:12">
      <c r="B3020" t="s">
        <v>325</v>
      </c>
      <c r="C3020">
        <v>41974</v>
      </c>
      <c r="F3020" t="s">
        <v>324</v>
      </c>
      <c r="G3020">
        <v>4864</v>
      </c>
      <c r="J3020" t="s">
        <v>325</v>
      </c>
      <c r="K3020">
        <v>0</v>
      </c>
    </row>
    <row r="3021" spans="2:12">
      <c r="B3021" t="s">
        <v>326</v>
      </c>
      <c r="C3021">
        <v>87958</v>
      </c>
      <c r="D3021">
        <f>(C3021+C3026+C3031+C3036+C3041+C3046+C3051+C3056+C3061+C3066)/10</f>
        <v>91654</v>
      </c>
      <c r="F3021" t="s">
        <v>325</v>
      </c>
      <c r="G3021">
        <v>382719</v>
      </c>
      <c r="J3021" t="s">
        <v>326</v>
      </c>
      <c r="K3021">
        <v>55864</v>
      </c>
      <c r="L3021">
        <f>(K3021+K3026+K3031+K3036+K3041+K3046+K3051+K3056+K3061+K3066)/10</f>
        <v>58008.2</v>
      </c>
    </row>
    <row r="3022" spans="2:12">
      <c r="B3022" t="s">
        <v>94</v>
      </c>
      <c r="F3022" t="s">
        <v>326</v>
      </c>
      <c r="G3022">
        <v>387583</v>
      </c>
      <c r="J3022" t="s">
        <v>94</v>
      </c>
    </row>
    <row r="3023" spans="2:12">
      <c r="B3023" t="s">
        <v>323</v>
      </c>
      <c r="C3023">
        <v>6.774</v>
      </c>
      <c r="F3023" t="s">
        <v>193</v>
      </c>
      <c r="J3023" t="s">
        <v>323</v>
      </c>
      <c r="K3023">
        <v>8.1199999999999992</v>
      </c>
    </row>
    <row r="3024" spans="2:12">
      <c r="B3024" t="s">
        <v>324</v>
      </c>
      <c r="C3024">
        <v>47072</v>
      </c>
      <c r="F3024" t="s">
        <v>323</v>
      </c>
      <c r="G3024">
        <v>4.9290000000000003</v>
      </c>
      <c r="J3024" t="s">
        <v>324</v>
      </c>
      <c r="K3024">
        <v>57248</v>
      </c>
    </row>
    <row r="3025" spans="2:11">
      <c r="B3025" t="s">
        <v>325</v>
      </c>
      <c r="C3025">
        <v>43338</v>
      </c>
      <c r="F3025" t="s">
        <v>324</v>
      </c>
      <c r="G3025">
        <v>5120</v>
      </c>
      <c r="J3025" t="s">
        <v>325</v>
      </c>
      <c r="K3025">
        <v>0</v>
      </c>
    </row>
    <row r="3026" spans="2:11">
      <c r="B3026" t="s">
        <v>326</v>
      </c>
      <c r="C3026">
        <v>90410</v>
      </c>
      <c r="F3026" t="s">
        <v>325</v>
      </c>
      <c r="G3026">
        <v>428300</v>
      </c>
      <c r="J3026" t="s">
        <v>326</v>
      </c>
      <c r="K3026">
        <v>57248</v>
      </c>
    </row>
    <row r="3027" spans="2:11">
      <c r="B3027" t="s">
        <v>95</v>
      </c>
      <c r="F3027" t="s">
        <v>326</v>
      </c>
      <c r="G3027">
        <v>433420</v>
      </c>
      <c r="H3027">
        <f>(G3027+G3032+G3037+G3042+G3047+G3052+G3057+G3062+G3067+G3072)/10</f>
        <v>409099.3</v>
      </c>
      <c r="J3027" t="s">
        <v>95</v>
      </c>
    </row>
    <row r="3028" spans="2:11">
      <c r="B3028" t="s">
        <v>323</v>
      </c>
      <c r="C3028">
        <v>6.6909999999999998</v>
      </c>
      <c r="F3028" t="s">
        <v>194</v>
      </c>
      <c r="J3028" t="s">
        <v>323</v>
      </c>
      <c r="K3028">
        <v>8.0139999999999993</v>
      </c>
    </row>
    <row r="3029" spans="2:11">
      <c r="B3029" t="s">
        <v>324</v>
      </c>
      <c r="C3029">
        <v>45632</v>
      </c>
      <c r="F3029" t="s">
        <v>323</v>
      </c>
      <c r="G3029">
        <v>4.8470000000000004</v>
      </c>
      <c r="J3029" t="s">
        <v>324</v>
      </c>
      <c r="K3029">
        <v>55616</v>
      </c>
    </row>
    <row r="3030" spans="2:11">
      <c r="B3030" t="s">
        <v>325</v>
      </c>
      <c r="C3030">
        <v>41478</v>
      </c>
      <c r="F3030" t="s">
        <v>324</v>
      </c>
      <c r="G3030">
        <v>5120</v>
      </c>
      <c r="J3030" t="s">
        <v>325</v>
      </c>
      <c r="K3030">
        <v>0</v>
      </c>
    </row>
    <row r="3031" spans="2:11">
      <c r="B3031" t="s">
        <v>326</v>
      </c>
      <c r="C3031">
        <v>87110</v>
      </c>
      <c r="F3031" t="s">
        <v>325</v>
      </c>
      <c r="G3031">
        <v>408302</v>
      </c>
      <c r="J3031" t="s">
        <v>326</v>
      </c>
      <c r="K3031">
        <v>55616</v>
      </c>
    </row>
    <row r="3032" spans="2:11">
      <c r="B3032" t="s">
        <v>96</v>
      </c>
      <c r="F3032" t="s">
        <v>326</v>
      </c>
      <c r="G3032">
        <v>413422</v>
      </c>
      <c r="J3032" t="s">
        <v>96</v>
      </c>
    </row>
    <row r="3033" spans="2:11">
      <c r="B3033" t="s">
        <v>323</v>
      </c>
      <c r="C3033">
        <v>6.9119999999999999</v>
      </c>
      <c r="F3033" t="s">
        <v>195</v>
      </c>
      <c r="J3033" t="s">
        <v>323</v>
      </c>
      <c r="K3033">
        <v>8.3160000000000007</v>
      </c>
    </row>
    <row r="3034" spans="2:11">
      <c r="B3034" t="s">
        <v>324</v>
      </c>
      <c r="C3034">
        <v>50016</v>
      </c>
      <c r="F3034" t="s">
        <v>323</v>
      </c>
      <c r="G3034">
        <v>4.8099999999999996</v>
      </c>
      <c r="J3034" t="s">
        <v>324</v>
      </c>
      <c r="K3034">
        <v>61643</v>
      </c>
    </row>
    <row r="3035" spans="2:11">
      <c r="B3035" t="s">
        <v>325</v>
      </c>
      <c r="C3035">
        <v>48267</v>
      </c>
      <c r="F3035" t="s">
        <v>324</v>
      </c>
      <c r="G3035">
        <v>5120</v>
      </c>
      <c r="J3035" t="s">
        <v>325</v>
      </c>
      <c r="K3035">
        <v>0</v>
      </c>
    </row>
    <row r="3036" spans="2:11">
      <c r="B3036" t="s">
        <v>326</v>
      </c>
      <c r="C3036">
        <v>98283</v>
      </c>
      <c r="F3036" t="s">
        <v>325</v>
      </c>
      <c r="G3036">
        <v>400897</v>
      </c>
      <c r="J3036" t="s">
        <v>326</v>
      </c>
      <c r="K3036">
        <v>61643</v>
      </c>
    </row>
    <row r="3037" spans="2:11">
      <c r="B3037" t="s">
        <v>97</v>
      </c>
      <c r="F3037" t="s">
        <v>326</v>
      </c>
      <c r="G3037">
        <v>406017</v>
      </c>
      <c r="J3037" t="s">
        <v>97</v>
      </c>
    </row>
    <row r="3038" spans="2:11">
      <c r="B3038" t="s">
        <v>323</v>
      </c>
      <c r="C3038">
        <v>6.9009999999999998</v>
      </c>
      <c r="F3038" t="s">
        <v>196</v>
      </c>
      <c r="J3038" t="s">
        <v>323</v>
      </c>
      <c r="K3038">
        <v>8.2970000000000006</v>
      </c>
    </row>
    <row r="3039" spans="2:11">
      <c r="B3039" t="s">
        <v>324</v>
      </c>
      <c r="C3039">
        <v>47968</v>
      </c>
      <c r="F3039" t="s">
        <v>323</v>
      </c>
      <c r="G3039">
        <v>5</v>
      </c>
      <c r="J3039" t="s">
        <v>324</v>
      </c>
      <c r="K3039">
        <v>58441</v>
      </c>
    </row>
    <row r="3040" spans="2:11">
      <c r="B3040" t="s">
        <v>325</v>
      </c>
      <c r="C3040">
        <v>44671</v>
      </c>
      <c r="F3040" t="s">
        <v>324</v>
      </c>
      <c r="G3040">
        <v>5120</v>
      </c>
      <c r="J3040" t="s">
        <v>325</v>
      </c>
      <c r="K3040">
        <v>0</v>
      </c>
    </row>
    <row r="3041" spans="2:11">
      <c r="B3041" t="s">
        <v>326</v>
      </c>
      <c r="C3041">
        <v>92639</v>
      </c>
      <c r="F3041" t="s">
        <v>325</v>
      </c>
      <c r="G3041">
        <v>440308</v>
      </c>
      <c r="J3041" t="s">
        <v>326</v>
      </c>
      <c r="K3041">
        <v>58441</v>
      </c>
    </row>
    <row r="3042" spans="2:11">
      <c r="B3042" t="s">
        <v>98</v>
      </c>
      <c r="F3042" t="s">
        <v>326</v>
      </c>
      <c r="G3042">
        <v>445428</v>
      </c>
      <c r="J3042" t="s">
        <v>98</v>
      </c>
    </row>
    <row r="3043" spans="2:11">
      <c r="B3043" t="s">
        <v>323</v>
      </c>
      <c r="C3043">
        <v>6.8689999999999998</v>
      </c>
      <c r="F3043" t="s">
        <v>197</v>
      </c>
      <c r="J3043" t="s">
        <v>323</v>
      </c>
      <c r="K3043">
        <v>8.2460000000000004</v>
      </c>
    </row>
    <row r="3044" spans="2:11">
      <c r="B3044" t="s">
        <v>324</v>
      </c>
      <c r="C3044">
        <v>46432</v>
      </c>
      <c r="F3044" t="s">
        <v>323</v>
      </c>
      <c r="G3044">
        <v>4.6820000000000004</v>
      </c>
      <c r="J3044" t="s">
        <v>324</v>
      </c>
      <c r="K3044">
        <v>56804</v>
      </c>
    </row>
    <row r="3045" spans="2:11">
      <c r="B3045" t="s">
        <v>325</v>
      </c>
      <c r="C3045">
        <v>43152</v>
      </c>
      <c r="F3045" t="s">
        <v>324</v>
      </c>
      <c r="G3045">
        <v>5120</v>
      </c>
      <c r="J3045" t="s">
        <v>325</v>
      </c>
      <c r="K3045">
        <v>0</v>
      </c>
    </row>
    <row r="3046" spans="2:11">
      <c r="B3046" t="s">
        <v>326</v>
      </c>
      <c r="C3046">
        <v>89584</v>
      </c>
      <c r="F3046" t="s">
        <v>325</v>
      </c>
      <c r="G3046">
        <v>370893</v>
      </c>
      <c r="J3046" t="s">
        <v>326</v>
      </c>
      <c r="K3046">
        <v>56804</v>
      </c>
    </row>
    <row r="3047" spans="2:11">
      <c r="B3047" t="s">
        <v>99</v>
      </c>
      <c r="F3047" t="s">
        <v>326</v>
      </c>
      <c r="G3047">
        <v>376013</v>
      </c>
      <c r="J3047" t="s">
        <v>99</v>
      </c>
    </row>
    <row r="3048" spans="2:11">
      <c r="B3048" t="s">
        <v>323</v>
      </c>
      <c r="C3048">
        <v>6.7009999999999996</v>
      </c>
      <c r="F3048" t="s">
        <v>198</v>
      </c>
      <c r="J3048" t="s">
        <v>323</v>
      </c>
      <c r="K3048">
        <v>8.0310000000000006</v>
      </c>
    </row>
    <row r="3049" spans="2:11">
      <c r="B3049" t="s">
        <v>324</v>
      </c>
      <c r="C3049">
        <v>46880</v>
      </c>
      <c r="F3049" t="s">
        <v>323</v>
      </c>
      <c r="G3049">
        <v>4.7080000000000002</v>
      </c>
      <c r="J3049" t="s">
        <v>324</v>
      </c>
      <c r="K3049">
        <v>56876</v>
      </c>
    </row>
    <row r="3050" spans="2:11">
      <c r="B3050" t="s">
        <v>325</v>
      </c>
      <c r="C3050">
        <v>42594</v>
      </c>
      <c r="F3050" t="s">
        <v>324</v>
      </c>
      <c r="G3050">
        <v>5120</v>
      </c>
      <c r="J3050" t="s">
        <v>325</v>
      </c>
      <c r="K3050">
        <v>0</v>
      </c>
    </row>
    <row r="3051" spans="2:11">
      <c r="B3051" t="s">
        <v>326</v>
      </c>
      <c r="C3051">
        <v>89474</v>
      </c>
      <c r="F3051" t="s">
        <v>325</v>
      </c>
      <c r="G3051">
        <v>377406</v>
      </c>
      <c r="J3051" t="s">
        <v>326</v>
      </c>
      <c r="K3051">
        <v>56876</v>
      </c>
    </row>
    <row r="3052" spans="2:11">
      <c r="B3052" t="s">
        <v>100</v>
      </c>
      <c r="F3052" t="s">
        <v>326</v>
      </c>
      <c r="G3052">
        <v>382526</v>
      </c>
      <c r="J3052" t="s">
        <v>100</v>
      </c>
    </row>
    <row r="3053" spans="2:11">
      <c r="B3053" t="s">
        <v>323</v>
      </c>
      <c r="C3053">
        <v>6.7309999999999999</v>
      </c>
      <c r="F3053" t="s">
        <v>199</v>
      </c>
      <c r="J3053" t="s">
        <v>323</v>
      </c>
      <c r="K3053">
        <v>8.0869999999999997</v>
      </c>
    </row>
    <row r="3054" spans="2:11">
      <c r="B3054" t="s">
        <v>324</v>
      </c>
      <c r="C3054">
        <v>47456</v>
      </c>
      <c r="F3054" t="s">
        <v>323</v>
      </c>
      <c r="G3054">
        <v>4.8259999999999996</v>
      </c>
      <c r="J3054" t="s">
        <v>324</v>
      </c>
      <c r="K3054">
        <v>57945</v>
      </c>
    </row>
    <row r="3055" spans="2:11">
      <c r="B3055" t="s">
        <v>325</v>
      </c>
      <c r="C3055">
        <v>43679</v>
      </c>
      <c r="F3055" t="s">
        <v>324</v>
      </c>
      <c r="G3055">
        <v>5120</v>
      </c>
      <c r="J3055" t="s">
        <v>325</v>
      </c>
      <c r="K3055">
        <v>0</v>
      </c>
    </row>
    <row r="3056" spans="2:11">
      <c r="B3056" t="s">
        <v>326</v>
      </c>
      <c r="C3056">
        <v>91135</v>
      </c>
      <c r="F3056" t="s">
        <v>325</v>
      </c>
      <c r="G3056">
        <v>406904</v>
      </c>
      <c r="J3056" t="s">
        <v>326</v>
      </c>
      <c r="K3056">
        <v>57945</v>
      </c>
    </row>
    <row r="3057" spans="2:12">
      <c r="B3057" t="s">
        <v>101</v>
      </c>
      <c r="F3057" t="s">
        <v>326</v>
      </c>
      <c r="G3057">
        <v>412024</v>
      </c>
      <c r="J3057" t="s">
        <v>101</v>
      </c>
    </row>
    <row r="3058" spans="2:12">
      <c r="B3058" t="s">
        <v>323</v>
      </c>
      <c r="C3058">
        <v>6.8079999999999998</v>
      </c>
      <c r="F3058" t="s">
        <v>200</v>
      </c>
      <c r="J3058" t="s">
        <v>323</v>
      </c>
      <c r="K3058">
        <v>8.1790000000000003</v>
      </c>
    </row>
    <row r="3059" spans="2:12">
      <c r="B3059" t="s">
        <v>324</v>
      </c>
      <c r="C3059">
        <v>47744</v>
      </c>
      <c r="F3059" t="s">
        <v>323</v>
      </c>
      <c r="G3059">
        <v>4.7539999999999996</v>
      </c>
      <c r="J3059" t="s">
        <v>324</v>
      </c>
      <c r="K3059">
        <v>58441</v>
      </c>
    </row>
    <row r="3060" spans="2:12">
      <c r="B3060" t="s">
        <v>325</v>
      </c>
      <c r="C3060">
        <v>44671</v>
      </c>
      <c r="F3060" t="s">
        <v>324</v>
      </c>
      <c r="G3060">
        <v>5120</v>
      </c>
      <c r="J3060" t="s">
        <v>325</v>
      </c>
      <c r="K3060">
        <v>0</v>
      </c>
    </row>
    <row r="3061" spans="2:12">
      <c r="B3061" t="s">
        <v>326</v>
      </c>
      <c r="C3061">
        <v>92415</v>
      </c>
      <c r="F3061" t="s">
        <v>325</v>
      </c>
      <c r="G3061">
        <v>390280</v>
      </c>
      <c r="J3061" t="s">
        <v>326</v>
      </c>
      <c r="K3061">
        <v>58441</v>
      </c>
    </row>
    <row r="3062" spans="2:12">
      <c r="B3062" t="s">
        <v>102</v>
      </c>
      <c r="F3062" t="s">
        <v>326</v>
      </c>
      <c r="G3062">
        <v>395400</v>
      </c>
      <c r="J3062" t="s">
        <v>102</v>
      </c>
    </row>
    <row r="3063" spans="2:12">
      <c r="B3063" t="s">
        <v>323</v>
      </c>
      <c r="C3063">
        <v>6.8949999999999996</v>
      </c>
      <c r="F3063" t="s">
        <v>201</v>
      </c>
      <c r="J3063" t="s">
        <v>323</v>
      </c>
      <c r="K3063">
        <v>8.2919999999999998</v>
      </c>
    </row>
    <row r="3064" spans="2:12">
      <c r="B3064" t="s">
        <v>324</v>
      </c>
      <c r="C3064">
        <v>49792</v>
      </c>
      <c r="F3064" t="s">
        <v>323</v>
      </c>
      <c r="G3064">
        <v>4.8120000000000003</v>
      </c>
      <c r="J3064" t="s">
        <v>324</v>
      </c>
      <c r="K3064">
        <v>61204</v>
      </c>
    </row>
    <row r="3065" spans="2:12">
      <c r="B3065" t="s">
        <v>325</v>
      </c>
      <c r="C3065">
        <v>47740</v>
      </c>
      <c r="F3065" t="s">
        <v>324</v>
      </c>
      <c r="G3065">
        <v>5120</v>
      </c>
      <c r="J3065" t="s">
        <v>325</v>
      </c>
      <c r="K3065">
        <v>0</v>
      </c>
    </row>
    <row r="3066" spans="2:12">
      <c r="B3066" t="s">
        <v>326</v>
      </c>
      <c r="C3066">
        <v>97532</v>
      </c>
      <c r="F3066" t="s">
        <v>325</v>
      </c>
      <c r="G3066">
        <v>399788</v>
      </c>
      <c r="J3066" t="s">
        <v>326</v>
      </c>
      <c r="K3066">
        <v>61204</v>
      </c>
    </row>
    <row r="3067" spans="2:12">
      <c r="B3067" t="s">
        <v>103</v>
      </c>
      <c r="F3067" t="s">
        <v>326</v>
      </c>
      <c r="G3067">
        <v>404908</v>
      </c>
      <c r="J3067" t="s">
        <v>103</v>
      </c>
    </row>
    <row r="3068" spans="2:12">
      <c r="B3068" t="s">
        <v>323</v>
      </c>
      <c r="C3068">
        <v>6.7229999999999999</v>
      </c>
      <c r="F3068" t="s">
        <v>202</v>
      </c>
      <c r="J3068" t="s">
        <v>323</v>
      </c>
      <c r="K3068">
        <v>8.0009999999999994</v>
      </c>
    </row>
    <row r="3069" spans="2:12">
      <c r="B3069" t="s">
        <v>324</v>
      </c>
      <c r="C3069">
        <v>45984</v>
      </c>
      <c r="F3069" t="s">
        <v>323</v>
      </c>
      <c r="G3069">
        <v>4.899</v>
      </c>
      <c r="J3069" t="s">
        <v>324</v>
      </c>
      <c r="K3069">
        <v>55864</v>
      </c>
    </row>
    <row r="3070" spans="2:12">
      <c r="B3070" t="s">
        <v>325</v>
      </c>
      <c r="C3070">
        <v>41974</v>
      </c>
      <c r="F3070" t="s">
        <v>324</v>
      </c>
      <c r="G3070">
        <v>5120</v>
      </c>
      <c r="J3070" t="s">
        <v>325</v>
      </c>
      <c r="K3070">
        <v>0</v>
      </c>
    </row>
    <row r="3071" spans="2:12">
      <c r="B3071" t="s">
        <v>326</v>
      </c>
      <c r="C3071">
        <v>87958</v>
      </c>
      <c r="D3071">
        <f>(C3071+C3076+C3081+C3086+C3091+C3096+C3101+C3106+C3111+C3116)/10</f>
        <v>91654</v>
      </c>
      <c r="F3071" t="s">
        <v>325</v>
      </c>
      <c r="G3071">
        <v>416715</v>
      </c>
      <c r="J3071" t="s">
        <v>326</v>
      </c>
      <c r="K3071">
        <v>55864</v>
      </c>
      <c r="L3071">
        <f>(K3071+K3076+K3081+K3086+K3091+K3096+K3101+K3106+K3111+K3116)/10</f>
        <v>58008.2</v>
      </c>
    </row>
    <row r="3072" spans="2:12">
      <c r="B3072" t="s">
        <v>104</v>
      </c>
      <c r="F3072" t="s">
        <v>326</v>
      </c>
      <c r="G3072">
        <v>421835</v>
      </c>
      <c r="J3072" t="s">
        <v>104</v>
      </c>
    </row>
    <row r="3073" spans="2:11">
      <c r="B3073" t="s">
        <v>323</v>
      </c>
      <c r="C3073">
        <v>6.7729999999999997</v>
      </c>
      <c r="F3073" t="s">
        <v>203</v>
      </c>
      <c r="J3073" t="s">
        <v>323</v>
      </c>
      <c r="K3073">
        <v>8.1170000000000009</v>
      </c>
    </row>
    <row r="3074" spans="2:11">
      <c r="B3074" t="s">
        <v>324</v>
      </c>
      <c r="C3074">
        <v>47072</v>
      </c>
      <c r="F3074" t="s">
        <v>323</v>
      </c>
      <c r="G3074">
        <v>4.8170000000000002</v>
      </c>
      <c r="J3074" t="s">
        <v>324</v>
      </c>
      <c r="K3074">
        <v>57248</v>
      </c>
    </row>
    <row r="3075" spans="2:11">
      <c r="B3075" t="s">
        <v>325</v>
      </c>
      <c r="C3075">
        <v>43338</v>
      </c>
      <c r="F3075" t="s">
        <v>324</v>
      </c>
      <c r="G3075">
        <v>5376</v>
      </c>
      <c r="J3075" t="s">
        <v>325</v>
      </c>
      <c r="K3075">
        <v>0</v>
      </c>
    </row>
    <row r="3076" spans="2:11">
      <c r="B3076" t="s">
        <v>326</v>
      </c>
      <c r="C3076">
        <v>90410</v>
      </c>
      <c r="F3076" t="s">
        <v>325</v>
      </c>
      <c r="G3076">
        <v>447932</v>
      </c>
      <c r="J3076" t="s">
        <v>326</v>
      </c>
      <c r="K3076">
        <v>57248</v>
      </c>
    </row>
    <row r="3077" spans="2:11">
      <c r="B3077" t="s">
        <v>105</v>
      </c>
      <c r="F3077" t="s">
        <v>326</v>
      </c>
      <c r="G3077">
        <v>453308</v>
      </c>
      <c r="H3077">
        <f>(G3077+G3082+G3087+G3092+G3097+G3102+G3107+G3112+G3117+G3122)/10</f>
        <v>441927.6</v>
      </c>
      <c r="J3077" t="s">
        <v>105</v>
      </c>
    </row>
    <row r="3078" spans="2:11">
      <c r="B3078" t="s">
        <v>323</v>
      </c>
      <c r="C3078">
        <v>6.6630000000000003</v>
      </c>
      <c r="F3078" t="s">
        <v>204</v>
      </c>
      <c r="J3078" t="s">
        <v>323</v>
      </c>
      <c r="K3078">
        <v>7.9690000000000003</v>
      </c>
    </row>
    <row r="3079" spans="2:11">
      <c r="B3079" t="s">
        <v>324</v>
      </c>
      <c r="C3079">
        <v>45632</v>
      </c>
      <c r="F3079" t="s">
        <v>323</v>
      </c>
      <c r="G3079">
        <v>4.8490000000000002</v>
      </c>
      <c r="J3079" t="s">
        <v>324</v>
      </c>
      <c r="K3079">
        <v>55616</v>
      </c>
    </row>
    <row r="3080" spans="2:11">
      <c r="B3080" t="s">
        <v>325</v>
      </c>
      <c r="C3080">
        <v>41478</v>
      </c>
      <c r="F3080" t="s">
        <v>324</v>
      </c>
      <c r="G3080">
        <v>5376</v>
      </c>
      <c r="J3080" t="s">
        <v>325</v>
      </c>
      <c r="K3080">
        <v>0</v>
      </c>
    </row>
    <row r="3081" spans="2:11">
      <c r="B3081" t="s">
        <v>326</v>
      </c>
      <c r="C3081">
        <v>87110</v>
      </c>
      <c r="F3081" t="s">
        <v>325</v>
      </c>
      <c r="G3081">
        <v>456292</v>
      </c>
      <c r="J3081" t="s">
        <v>326</v>
      </c>
      <c r="K3081">
        <v>55616</v>
      </c>
    </row>
    <row r="3082" spans="2:11">
      <c r="B3082" t="s">
        <v>106</v>
      </c>
      <c r="F3082" t="s">
        <v>326</v>
      </c>
      <c r="G3082">
        <v>461668</v>
      </c>
      <c r="J3082" t="s">
        <v>106</v>
      </c>
    </row>
    <row r="3083" spans="2:11">
      <c r="B3083" t="s">
        <v>323</v>
      </c>
      <c r="C3083">
        <v>6.86</v>
      </c>
      <c r="F3083" t="s">
        <v>205</v>
      </c>
      <c r="J3083" t="s">
        <v>323</v>
      </c>
      <c r="K3083">
        <v>8.2330000000000005</v>
      </c>
    </row>
    <row r="3084" spans="2:11">
      <c r="B3084" t="s">
        <v>324</v>
      </c>
      <c r="C3084">
        <v>50016</v>
      </c>
      <c r="F3084" t="s">
        <v>323</v>
      </c>
      <c r="G3084">
        <v>4.681</v>
      </c>
      <c r="J3084" t="s">
        <v>324</v>
      </c>
      <c r="K3084">
        <v>61643</v>
      </c>
    </row>
    <row r="3085" spans="2:11">
      <c r="B3085" t="s">
        <v>325</v>
      </c>
      <c r="C3085">
        <v>48267</v>
      </c>
      <c r="F3085" t="s">
        <v>324</v>
      </c>
      <c r="G3085">
        <v>5376</v>
      </c>
      <c r="J3085" t="s">
        <v>325</v>
      </c>
      <c r="K3085">
        <v>0</v>
      </c>
    </row>
    <row r="3086" spans="2:11">
      <c r="B3086" t="s">
        <v>326</v>
      </c>
      <c r="C3086">
        <v>98283</v>
      </c>
      <c r="F3086" t="s">
        <v>325</v>
      </c>
      <c r="G3086">
        <v>416984</v>
      </c>
      <c r="J3086" t="s">
        <v>326</v>
      </c>
      <c r="K3086">
        <v>61643</v>
      </c>
    </row>
    <row r="3087" spans="2:11">
      <c r="B3087" t="s">
        <v>107</v>
      </c>
      <c r="F3087" t="s">
        <v>326</v>
      </c>
      <c r="G3087">
        <v>422360</v>
      </c>
      <c r="J3087" t="s">
        <v>107</v>
      </c>
    </row>
    <row r="3088" spans="2:11">
      <c r="B3088" t="s">
        <v>323</v>
      </c>
      <c r="C3088">
        <v>6.8339999999999996</v>
      </c>
      <c r="F3088" t="s">
        <v>206</v>
      </c>
      <c r="J3088" t="s">
        <v>323</v>
      </c>
      <c r="K3088">
        <v>8.19</v>
      </c>
    </row>
    <row r="3089" spans="2:11">
      <c r="B3089" t="s">
        <v>324</v>
      </c>
      <c r="C3089">
        <v>47968</v>
      </c>
      <c r="F3089" t="s">
        <v>323</v>
      </c>
      <c r="G3089">
        <v>4.9619999999999997</v>
      </c>
      <c r="J3089" t="s">
        <v>324</v>
      </c>
      <c r="K3089">
        <v>58441</v>
      </c>
    </row>
    <row r="3090" spans="2:11">
      <c r="B3090" t="s">
        <v>325</v>
      </c>
      <c r="C3090">
        <v>44671</v>
      </c>
      <c r="F3090" t="s">
        <v>324</v>
      </c>
      <c r="G3090">
        <v>5376</v>
      </c>
      <c r="J3090" t="s">
        <v>325</v>
      </c>
      <c r="K3090">
        <v>0</v>
      </c>
    </row>
    <row r="3091" spans="2:11">
      <c r="B3091" t="s">
        <v>326</v>
      </c>
      <c r="C3091">
        <v>92639</v>
      </c>
      <c r="F3091" t="s">
        <v>325</v>
      </c>
      <c r="G3091">
        <v>480340</v>
      </c>
      <c r="J3091" t="s">
        <v>326</v>
      </c>
      <c r="K3091">
        <v>58441</v>
      </c>
    </row>
    <row r="3092" spans="2:11">
      <c r="B3092" t="s">
        <v>108</v>
      </c>
      <c r="F3092" t="s">
        <v>326</v>
      </c>
      <c r="G3092">
        <v>485716</v>
      </c>
      <c r="J3092" t="s">
        <v>108</v>
      </c>
    </row>
    <row r="3093" spans="2:11">
      <c r="B3093" t="s">
        <v>323</v>
      </c>
      <c r="C3093">
        <v>6.8220000000000001</v>
      </c>
      <c r="F3093" t="s">
        <v>207</v>
      </c>
      <c r="J3093" t="s">
        <v>323</v>
      </c>
      <c r="K3093">
        <v>8.1709999999999994</v>
      </c>
    </row>
    <row r="3094" spans="2:11">
      <c r="B3094" t="s">
        <v>324</v>
      </c>
      <c r="C3094">
        <v>46432</v>
      </c>
      <c r="F3094" t="s">
        <v>323</v>
      </c>
      <c r="G3094">
        <v>4.5220000000000002</v>
      </c>
      <c r="J3094" t="s">
        <v>324</v>
      </c>
      <c r="K3094">
        <v>56804</v>
      </c>
    </row>
    <row r="3095" spans="2:11">
      <c r="B3095" t="s">
        <v>325</v>
      </c>
      <c r="C3095">
        <v>43152</v>
      </c>
      <c r="F3095" t="s">
        <v>324</v>
      </c>
      <c r="G3095">
        <v>5376</v>
      </c>
      <c r="J3095" t="s">
        <v>325</v>
      </c>
      <c r="K3095">
        <v>0</v>
      </c>
    </row>
    <row r="3096" spans="2:11">
      <c r="B3096" t="s">
        <v>326</v>
      </c>
      <c r="C3096">
        <v>89584</v>
      </c>
      <c r="F3096" t="s">
        <v>325</v>
      </c>
      <c r="G3096">
        <v>384032</v>
      </c>
      <c r="J3096" t="s">
        <v>326</v>
      </c>
      <c r="K3096">
        <v>56804</v>
      </c>
    </row>
    <row r="3097" spans="2:11">
      <c r="B3097" t="s">
        <v>109</v>
      </c>
      <c r="F3097" t="s">
        <v>326</v>
      </c>
      <c r="G3097">
        <v>389408</v>
      </c>
      <c r="J3097" t="s">
        <v>109</v>
      </c>
    </row>
    <row r="3098" spans="2:11">
      <c r="B3098" t="s">
        <v>323</v>
      </c>
      <c r="C3098">
        <v>6.6630000000000003</v>
      </c>
      <c r="F3098" t="s">
        <v>208</v>
      </c>
      <c r="J3098" t="s">
        <v>323</v>
      </c>
      <c r="K3098">
        <v>7.9710000000000001</v>
      </c>
    </row>
    <row r="3099" spans="2:11">
      <c r="B3099" t="s">
        <v>324</v>
      </c>
      <c r="C3099">
        <v>46880</v>
      </c>
      <c r="F3099" t="s">
        <v>323</v>
      </c>
      <c r="G3099">
        <v>4.6890000000000001</v>
      </c>
      <c r="J3099" t="s">
        <v>324</v>
      </c>
      <c r="K3099">
        <v>56876</v>
      </c>
    </row>
    <row r="3100" spans="2:11">
      <c r="B3100" t="s">
        <v>325</v>
      </c>
      <c r="C3100">
        <v>42594</v>
      </c>
      <c r="F3100" t="s">
        <v>324</v>
      </c>
      <c r="G3100">
        <v>5376</v>
      </c>
      <c r="J3100" t="s">
        <v>325</v>
      </c>
      <c r="K3100">
        <v>0</v>
      </c>
    </row>
    <row r="3101" spans="2:11">
      <c r="B3101" t="s">
        <v>326</v>
      </c>
      <c r="C3101">
        <v>89474</v>
      </c>
      <c r="F3101" t="s">
        <v>325</v>
      </c>
      <c r="G3101">
        <v>416806</v>
      </c>
      <c r="J3101" t="s">
        <v>326</v>
      </c>
      <c r="K3101">
        <v>56876</v>
      </c>
    </row>
    <row r="3102" spans="2:11">
      <c r="B3102" t="s">
        <v>110</v>
      </c>
      <c r="F3102" t="s">
        <v>326</v>
      </c>
      <c r="G3102">
        <v>422182</v>
      </c>
      <c r="J3102" t="s">
        <v>110</v>
      </c>
    </row>
    <row r="3103" spans="2:11">
      <c r="B3103" t="s">
        <v>323</v>
      </c>
      <c r="C3103">
        <v>6.718</v>
      </c>
      <c r="F3103" t="s">
        <v>209</v>
      </c>
      <c r="J3103" t="s">
        <v>323</v>
      </c>
      <c r="K3103">
        <v>8.0670000000000002</v>
      </c>
    </row>
    <row r="3104" spans="2:11">
      <c r="B3104" t="s">
        <v>324</v>
      </c>
      <c r="C3104">
        <v>47456</v>
      </c>
      <c r="F3104" t="s">
        <v>323</v>
      </c>
      <c r="G3104">
        <v>4.7380000000000004</v>
      </c>
      <c r="J3104" t="s">
        <v>324</v>
      </c>
      <c r="K3104">
        <v>57945</v>
      </c>
    </row>
    <row r="3105" spans="2:11">
      <c r="B3105" t="s">
        <v>325</v>
      </c>
      <c r="C3105">
        <v>43679</v>
      </c>
      <c r="F3105" t="s">
        <v>324</v>
      </c>
      <c r="G3105">
        <v>5376</v>
      </c>
      <c r="J3105" t="s">
        <v>325</v>
      </c>
      <c r="K3105">
        <v>0</v>
      </c>
    </row>
    <row r="3106" spans="2:11">
      <c r="B3106" t="s">
        <v>326</v>
      </c>
      <c r="C3106">
        <v>91135</v>
      </c>
      <c r="F3106" t="s">
        <v>325</v>
      </c>
      <c r="G3106">
        <v>432541</v>
      </c>
      <c r="J3106" t="s">
        <v>326</v>
      </c>
      <c r="K3106">
        <v>57945</v>
      </c>
    </row>
    <row r="3107" spans="2:11">
      <c r="B3107" t="s">
        <v>111</v>
      </c>
      <c r="F3107" t="s">
        <v>326</v>
      </c>
      <c r="G3107">
        <v>437917</v>
      </c>
      <c r="J3107" t="s">
        <v>111</v>
      </c>
    </row>
    <row r="3108" spans="2:11">
      <c r="B3108" t="s">
        <v>323</v>
      </c>
      <c r="C3108">
        <v>6.7880000000000003</v>
      </c>
      <c r="F3108" t="s">
        <v>210</v>
      </c>
      <c r="J3108" t="s">
        <v>323</v>
      </c>
      <c r="K3108">
        <v>8.1479999999999997</v>
      </c>
    </row>
    <row r="3109" spans="2:11">
      <c r="B3109" t="s">
        <v>324</v>
      </c>
      <c r="C3109">
        <v>47744</v>
      </c>
      <c r="F3109" t="s">
        <v>323</v>
      </c>
      <c r="G3109">
        <v>4.8</v>
      </c>
      <c r="J3109" t="s">
        <v>324</v>
      </c>
      <c r="K3109">
        <v>58441</v>
      </c>
    </row>
    <row r="3110" spans="2:11">
      <c r="B3110" t="s">
        <v>325</v>
      </c>
      <c r="C3110">
        <v>44671</v>
      </c>
      <c r="F3110" t="s">
        <v>324</v>
      </c>
      <c r="G3110">
        <v>5376</v>
      </c>
      <c r="J3110" t="s">
        <v>325</v>
      </c>
      <c r="K3110">
        <v>0</v>
      </c>
    </row>
    <row r="3111" spans="2:11">
      <c r="B3111" t="s">
        <v>326</v>
      </c>
      <c r="C3111">
        <v>92415</v>
      </c>
      <c r="F3111" t="s">
        <v>325</v>
      </c>
      <c r="G3111">
        <v>446553</v>
      </c>
      <c r="J3111" t="s">
        <v>326</v>
      </c>
      <c r="K3111">
        <v>58441</v>
      </c>
    </row>
    <row r="3112" spans="2:11">
      <c r="B3112" t="s">
        <v>112</v>
      </c>
      <c r="F3112" t="s">
        <v>326</v>
      </c>
      <c r="G3112">
        <v>451929</v>
      </c>
      <c r="J3112" t="s">
        <v>112</v>
      </c>
    </row>
    <row r="3113" spans="2:11">
      <c r="B3113" t="s">
        <v>323</v>
      </c>
      <c r="C3113">
        <v>6.883</v>
      </c>
      <c r="F3113" t="s">
        <v>211</v>
      </c>
      <c r="J3113" t="s">
        <v>323</v>
      </c>
      <c r="K3113">
        <v>8.2729999999999997</v>
      </c>
    </row>
    <row r="3114" spans="2:11">
      <c r="B3114" t="s">
        <v>324</v>
      </c>
      <c r="C3114">
        <v>49792</v>
      </c>
      <c r="F3114" t="s">
        <v>323</v>
      </c>
      <c r="G3114">
        <v>4.8289999999999997</v>
      </c>
      <c r="J3114" t="s">
        <v>324</v>
      </c>
      <c r="K3114">
        <v>61204</v>
      </c>
    </row>
    <row r="3115" spans="2:11">
      <c r="B3115" t="s">
        <v>325</v>
      </c>
      <c r="C3115">
        <v>47740</v>
      </c>
      <c r="F3115" t="s">
        <v>324</v>
      </c>
      <c r="G3115">
        <v>5376</v>
      </c>
      <c r="J3115" t="s">
        <v>325</v>
      </c>
      <c r="K3115">
        <v>0</v>
      </c>
    </row>
    <row r="3116" spans="2:11">
      <c r="B3116" t="s">
        <v>326</v>
      </c>
      <c r="C3116">
        <v>97532</v>
      </c>
      <c r="F3116" t="s">
        <v>325</v>
      </c>
      <c r="G3116">
        <v>450029</v>
      </c>
      <c r="J3116" t="s">
        <v>326</v>
      </c>
      <c r="K3116">
        <v>61204</v>
      </c>
    </row>
    <row r="3117" spans="2:11">
      <c r="B3117" t="s">
        <v>113</v>
      </c>
      <c r="F3117" t="s">
        <v>326</v>
      </c>
      <c r="G3117">
        <v>455405</v>
      </c>
      <c r="J3117" t="s">
        <v>113</v>
      </c>
    </row>
    <row r="3118" spans="2:11">
      <c r="B3118" t="s">
        <v>323</v>
      </c>
      <c r="C3118">
        <v>6.7210000000000001</v>
      </c>
      <c r="F3118" t="s">
        <v>212</v>
      </c>
      <c r="J3118" t="s">
        <v>323</v>
      </c>
      <c r="K3118">
        <v>7.9980000000000002</v>
      </c>
    </row>
    <row r="3119" spans="2:11">
      <c r="B3119" t="s">
        <v>324</v>
      </c>
      <c r="C3119">
        <v>45984</v>
      </c>
      <c r="F3119" t="s">
        <v>323</v>
      </c>
      <c r="G3119">
        <v>4.774</v>
      </c>
      <c r="J3119" t="s">
        <v>324</v>
      </c>
      <c r="K3119">
        <v>55864</v>
      </c>
    </row>
    <row r="3120" spans="2:11">
      <c r="B3120" t="s">
        <v>325</v>
      </c>
      <c r="C3120">
        <v>41974</v>
      </c>
      <c r="F3120" t="s">
        <v>324</v>
      </c>
      <c r="G3120">
        <v>5376</v>
      </c>
      <c r="J3120" t="s">
        <v>325</v>
      </c>
      <c r="K3120">
        <v>0</v>
      </c>
    </row>
    <row r="3121" spans="2:12">
      <c r="B3121" t="s">
        <v>326</v>
      </c>
      <c r="C3121">
        <v>87958</v>
      </c>
      <c r="D3121">
        <f>(C3121+C3126+C3131+C3136+C3141+C3146+C3151+C3156+C3161+C3166)/10</f>
        <v>91654</v>
      </c>
      <c r="F3121" t="s">
        <v>325</v>
      </c>
      <c r="G3121">
        <v>434007</v>
      </c>
      <c r="J3121" t="s">
        <v>326</v>
      </c>
      <c r="K3121">
        <v>55864</v>
      </c>
      <c r="L3121">
        <f>(K3121+K3126+K3131+K3136+K3141+K3146+K3151+K3156+K3161+K3166)/10</f>
        <v>58008.2</v>
      </c>
    </row>
    <row r="3122" spans="2:12">
      <c r="B3122" t="s">
        <v>114</v>
      </c>
      <c r="F3122" t="s">
        <v>326</v>
      </c>
      <c r="G3122">
        <v>439383</v>
      </c>
      <c r="J3122" t="s">
        <v>114</v>
      </c>
    </row>
    <row r="3123" spans="2:12">
      <c r="B3123" t="s">
        <v>323</v>
      </c>
      <c r="C3123">
        <v>6.7169999999999996</v>
      </c>
      <c r="F3123" t="s">
        <v>213</v>
      </c>
      <c r="J3123" t="s">
        <v>323</v>
      </c>
      <c r="K3123">
        <v>8.0289999999999999</v>
      </c>
    </row>
    <row r="3124" spans="2:12">
      <c r="B3124" t="s">
        <v>324</v>
      </c>
      <c r="C3124">
        <v>47072</v>
      </c>
      <c r="F3124" t="s">
        <v>323</v>
      </c>
      <c r="G3124">
        <v>4.766</v>
      </c>
      <c r="J3124" t="s">
        <v>324</v>
      </c>
      <c r="K3124">
        <v>57248</v>
      </c>
    </row>
    <row r="3125" spans="2:12">
      <c r="B3125" t="s">
        <v>325</v>
      </c>
      <c r="C3125">
        <v>43338</v>
      </c>
      <c r="F3125" t="s">
        <v>324</v>
      </c>
      <c r="G3125">
        <v>5632</v>
      </c>
      <c r="J3125" t="s">
        <v>325</v>
      </c>
      <c r="K3125">
        <v>0</v>
      </c>
    </row>
    <row r="3126" spans="2:12">
      <c r="B3126" t="s">
        <v>326</v>
      </c>
      <c r="C3126">
        <v>90410</v>
      </c>
      <c r="F3126" t="s">
        <v>325</v>
      </c>
      <c r="G3126">
        <v>483786</v>
      </c>
      <c r="J3126" t="s">
        <v>326</v>
      </c>
      <c r="K3126">
        <v>57248</v>
      </c>
    </row>
    <row r="3127" spans="2:12">
      <c r="B3127" t="s">
        <v>115</v>
      </c>
      <c r="F3127" t="s">
        <v>326</v>
      </c>
      <c r="G3127">
        <v>489418</v>
      </c>
      <c r="H3127">
        <f>(G3127+G3132+G3137+G3142+G3147+G3152+G3157+G3162+G3167+G3172)/10</f>
        <v>476260.8</v>
      </c>
      <c r="J3127" t="s">
        <v>115</v>
      </c>
    </row>
    <row r="3128" spans="2:12">
      <c r="B3128" t="s">
        <v>323</v>
      </c>
      <c r="C3128">
        <v>6.6639999999999997</v>
      </c>
      <c r="F3128" t="s">
        <v>214</v>
      </c>
      <c r="J3128" t="s">
        <v>323</v>
      </c>
      <c r="K3128">
        <v>7.9710000000000001</v>
      </c>
    </row>
    <row r="3129" spans="2:12">
      <c r="B3129" t="s">
        <v>324</v>
      </c>
      <c r="C3129">
        <v>45632</v>
      </c>
      <c r="F3129" t="s">
        <v>323</v>
      </c>
      <c r="G3129">
        <v>4.742</v>
      </c>
      <c r="J3129" t="s">
        <v>324</v>
      </c>
      <c r="K3129">
        <v>55616</v>
      </c>
    </row>
    <row r="3130" spans="2:12">
      <c r="B3130" t="s">
        <v>325</v>
      </c>
      <c r="C3130">
        <v>41478</v>
      </c>
      <c r="F3130" t="s">
        <v>324</v>
      </c>
      <c r="G3130">
        <v>5632</v>
      </c>
      <c r="J3130" t="s">
        <v>325</v>
      </c>
      <c r="K3130">
        <v>0</v>
      </c>
    </row>
    <row r="3131" spans="2:12">
      <c r="B3131" t="s">
        <v>326</v>
      </c>
      <c r="C3131">
        <v>87110</v>
      </c>
      <c r="F3131" t="s">
        <v>325</v>
      </c>
      <c r="G3131">
        <v>476971</v>
      </c>
      <c r="J3131" t="s">
        <v>326</v>
      </c>
      <c r="K3131">
        <v>55616</v>
      </c>
    </row>
    <row r="3132" spans="2:12">
      <c r="B3132" t="s">
        <v>116</v>
      </c>
      <c r="F3132" t="s">
        <v>326</v>
      </c>
      <c r="G3132">
        <v>482603</v>
      </c>
      <c r="J3132" t="s">
        <v>116</v>
      </c>
    </row>
    <row r="3133" spans="2:12">
      <c r="B3133" t="s">
        <v>323</v>
      </c>
      <c r="C3133">
        <v>6.8369999999999997</v>
      </c>
      <c r="F3133" t="s">
        <v>215</v>
      </c>
      <c r="J3133" t="s">
        <v>323</v>
      </c>
      <c r="K3133">
        <v>8.1959999999999997</v>
      </c>
    </row>
    <row r="3134" spans="2:12">
      <c r="B3134" t="s">
        <v>324</v>
      </c>
      <c r="C3134">
        <v>50016</v>
      </c>
      <c r="F3134" t="s">
        <v>323</v>
      </c>
      <c r="G3134">
        <v>4.6749999999999998</v>
      </c>
      <c r="J3134" t="s">
        <v>324</v>
      </c>
      <c r="K3134">
        <v>61643</v>
      </c>
    </row>
    <row r="3135" spans="2:12">
      <c r="B3135" t="s">
        <v>325</v>
      </c>
      <c r="C3135">
        <v>48267</v>
      </c>
      <c r="F3135" t="s">
        <v>324</v>
      </c>
      <c r="G3135">
        <v>5632</v>
      </c>
      <c r="J3135" t="s">
        <v>325</v>
      </c>
      <c r="K3135">
        <v>0</v>
      </c>
    </row>
    <row r="3136" spans="2:12">
      <c r="B3136" t="s">
        <v>326</v>
      </c>
      <c r="C3136">
        <v>98283</v>
      </c>
      <c r="F3136" t="s">
        <v>325</v>
      </c>
      <c r="G3136">
        <v>461176</v>
      </c>
      <c r="J3136" t="s">
        <v>326</v>
      </c>
      <c r="K3136">
        <v>61643</v>
      </c>
    </row>
    <row r="3137" spans="2:11">
      <c r="B3137" t="s">
        <v>117</v>
      </c>
      <c r="F3137" t="s">
        <v>326</v>
      </c>
      <c r="G3137">
        <v>466808</v>
      </c>
      <c r="J3137" t="s">
        <v>117</v>
      </c>
    </row>
    <row r="3138" spans="2:11">
      <c r="B3138" t="s">
        <v>323</v>
      </c>
      <c r="C3138">
        <v>6.8419999999999996</v>
      </c>
      <c r="F3138" t="s">
        <v>216</v>
      </c>
      <c r="J3138" t="s">
        <v>323</v>
      </c>
      <c r="K3138">
        <v>8.2029999999999994</v>
      </c>
    </row>
    <row r="3139" spans="2:11">
      <c r="B3139" t="s">
        <v>324</v>
      </c>
      <c r="C3139">
        <v>47968</v>
      </c>
      <c r="F3139" t="s">
        <v>323</v>
      </c>
      <c r="G3139">
        <v>4.9349999999999996</v>
      </c>
      <c r="J3139" t="s">
        <v>324</v>
      </c>
      <c r="K3139">
        <v>58441</v>
      </c>
    </row>
    <row r="3140" spans="2:11">
      <c r="B3140" t="s">
        <v>325</v>
      </c>
      <c r="C3140">
        <v>44671</v>
      </c>
      <c r="F3140" t="s">
        <v>324</v>
      </c>
      <c r="G3140">
        <v>5632</v>
      </c>
      <c r="J3140" t="s">
        <v>325</v>
      </c>
      <c r="K3140">
        <v>0</v>
      </c>
    </row>
    <row r="3141" spans="2:11">
      <c r="B3141" t="s">
        <v>326</v>
      </c>
      <c r="C3141">
        <v>92639</v>
      </c>
      <c r="F3141" t="s">
        <v>325</v>
      </c>
      <c r="G3141">
        <v>524314</v>
      </c>
      <c r="J3141" t="s">
        <v>326</v>
      </c>
      <c r="K3141">
        <v>58441</v>
      </c>
    </row>
    <row r="3142" spans="2:11">
      <c r="B3142" t="s">
        <v>118</v>
      </c>
      <c r="F3142" t="s">
        <v>326</v>
      </c>
      <c r="G3142">
        <v>529946</v>
      </c>
      <c r="J3142" t="s">
        <v>118</v>
      </c>
    </row>
    <row r="3143" spans="2:11">
      <c r="B3143" t="s">
        <v>323</v>
      </c>
      <c r="C3143">
        <v>6.8140000000000001</v>
      </c>
      <c r="F3143" t="s">
        <v>217</v>
      </c>
      <c r="J3143" t="s">
        <v>323</v>
      </c>
      <c r="K3143">
        <v>8.1579999999999995</v>
      </c>
    </row>
    <row r="3144" spans="2:11">
      <c r="B3144" t="s">
        <v>324</v>
      </c>
      <c r="C3144">
        <v>46432</v>
      </c>
      <c r="F3144" t="s">
        <v>323</v>
      </c>
      <c r="G3144">
        <v>4.5</v>
      </c>
      <c r="J3144" t="s">
        <v>324</v>
      </c>
      <c r="K3144">
        <v>56804</v>
      </c>
    </row>
    <row r="3145" spans="2:11">
      <c r="B3145" t="s">
        <v>325</v>
      </c>
      <c r="C3145">
        <v>43152</v>
      </c>
      <c r="F3145" t="s">
        <v>324</v>
      </c>
      <c r="G3145">
        <v>5632</v>
      </c>
      <c r="J3145" t="s">
        <v>325</v>
      </c>
      <c r="K3145">
        <v>0</v>
      </c>
    </row>
    <row r="3146" spans="2:11">
      <c r="B3146" t="s">
        <v>326</v>
      </c>
      <c r="C3146">
        <v>89584</v>
      </c>
      <c r="F3146" t="s">
        <v>325</v>
      </c>
      <c r="G3146">
        <v>420754</v>
      </c>
      <c r="J3146" t="s">
        <v>326</v>
      </c>
      <c r="K3146">
        <v>56804</v>
      </c>
    </row>
    <row r="3147" spans="2:11">
      <c r="B3147" t="s">
        <v>119</v>
      </c>
      <c r="F3147" t="s">
        <v>326</v>
      </c>
      <c r="G3147">
        <v>426386</v>
      </c>
      <c r="J3147" t="s">
        <v>119</v>
      </c>
    </row>
    <row r="3148" spans="2:11">
      <c r="B3148" t="s">
        <v>323</v>
      </c>
      <c r="C3148">
        <v>6.6550000000000002</v>
      </c>
      <c r="F3148" t="s">
        <v>218</v>
      </c>
      <c r="J3148" t="s">
        <v>323</v>
      </c>
      <c r="K3148">
        <v>7.9580000000000002</v>
      </c>
    </row>
    <row r="3149" spans="2:11">
      <c r="B3149" t="s">
        <v>324</v>
      </c>
      <c r="C3149">
        <v>46880</v>
      </c>
      <c r="F3149" t="s">
        <v>323</v>
      </c>
      <c r="G3149">
        <v>4.6219999999999999</v>
      </c>
      <c r="J3149" t="s">
        <v>324</v>
      </c>
      <c r="K3149">
        <v>56876</v>
      </c>
    </row>
    <row r="3150" spans="2:11">
      <c r="B3150" t="s">
        <v>325</v>
      </c>
      <c r="C3150">
        <v>42594</v>
      </c>
      <c r="F3150" t="s">
        <v>324</v>
      </c>
      <c r="G3150">
        <v>5632</v>
      </c>
      <c r="J3150" t="s">
        <v>325</v>
      </c>
      <c r="K3150">
        <v>0</v>
      </c>
    </row>
    <row r="3151" spans="2:11">
      <c r="B3151" t="s">
        <v>326</v>
      </c>
      <c r="C3151">
        <v>89474</v>
      </c>
      <c r="F3151" t="s">
        <v>325</v>
      </c>
      <c r="G3151">
        <v>446862</v>
      </c>
      <c r="J3151" t="s">
        <v>326</v>
      </c>
      <c r="K3151">
        <v>56876</v>
      </c>
    </row>
    <row r="3152" spans="2:11">
      <c r="B3152" t="s">
        <v>120</v>
      </c>
      <c r="F3152" t="s">
        <v>326</v>
      </c>
      <c r="G3152">
        <v>452494</v>
      </c>
      <c r="J3152" t="s">
        <v>120</v>
      </c>
    </row>
    <row r="3153" spans="2:11">
      <c r="B3153" t="s">
        <v>323</v>
      </c>
      <c r="C3153">
        <v>6.6820000000000004</v>
      </c>
      <c r="F3153" t="s">
        <v>219</v>
      </c>
      <c r="J3153" t="s">
        <v>323</v>
      </c>
      <c r="K3153">
        <v>8.01</v>
      </c>
    </row>
    <row r="3154" spans="2:11">
      <c r="B3154" t="s">
        <v>324</v>
      </c>
      <c r="C3154">
        <v>47456</v>
      </c>
      <c r="F3154" t="s">
        <v>323</v>
      </c>
      <c r="G3154">
        <v>4.6950000000000003</v>
      </c>
      <c r="J3154" t="s">
        <v>324</v>
      </c>
      <c r="K3154">
        <v>57945</v>
      </c>
    </row>
    <row r="3155" spans="2:11">
      <c r="B3155" t="s">
        <v>325</v>
      </c>
      <c r="C3155">
        <v>43679</v>
      </c>
      <c r="F3155" t="s">
        <v>324</v>
      </c>
      <c r="G3155">
        <v>5632</v>
      </c>
      <c r="J3155" t="s">
        <v>325</v>
      </c>
      <c r="K3155">
        <v>0</v>
      </c>
    </row>
    <row r="3156" spans="2:11">
      <c r="B3156" t="s">
        <v>326</v>
      </c>
      <c r="C3156">
        <v>91135</v>
      </c>
      <c r="F3156" t="s">
        <v>325</v>
      </c>
      <c r="G3156">
        <v>468468</v>
      </c>
      <c r="J3156" t="s">
        <v>326</v>
      </c>
      <c r="K3156">
        <v>57945</v>
      </c>
    </row>
    <row r="3157" spans="2:11">
      <c r="B3157" t="s">
        <v>121</v>
      </c>
      <c r="F3157" t="s">
        <v>326</v>
      </c>
      <c r="G3157">
        <v>474100</v>
      </c>
      <c r="J3157" t="s">
        <v>121</v>
      </c>
    </row>
    <row r="3158" spans="2:11">
      <c r="B3158" t="s">
        <v>323</v>
      </c>
      <c r="C3158">
        <v>6.7629999999999999</v>
      </c>
      <c r="F3158" t="s">
        <v>220</v>
      </c>
      <c r="J3158" t="s">
        <v>323</v>
      </c>
      <c r="K3158">
        <v>8.1080000000000005</v>
      </c>
    </row>
    <row r="3159" spans="2:11">
      <c r="B3159" t="s">
        <v>324</v>
      </c>
      <c r="C3159">
        <v>47744</v>
      </c>
      <c r="F3159" t="s">
        <v>323</v>
      </c>
      <c r="G3159">
        <v>4.6619999999999999</v>
      </c>
      <c r="J3159" t="s">
        <v>324</v>
      </c>
      <c r="K3159">
        <v>58441</v>
      </c>
    </row>
    <row r="3160" spans="2:11">
      <c r="B3160" t="s">
        <v>325</v>
      </c>
      <c r="C3160">
        <v>44671</v>
      </c>
      <c r="F3160" t="s">
        <v>324</v>
      </c>
      <c r="G3160">
        <v>5632</v>
      </c>
      <c r="J3160" t="s">
        <v>325</v>
      </c>
      <c r="K3160">
        <v>0</v>
      </c>
    </row>
    <row r="3161" spans="2:11">
      <c r="B3161" t="s">
        <v>326</v>
      </c>
      <c r="C3161">
        <v>92415</v>
      </c>
      <c r="F3161" t="s">
        <v>325</v>
      </c>
      <c r="G3161">
        <v>459949</v>
      </c>
      <c r="J3161" t="s">
        <v>326</v>
      </c>
      <c r="K3161">
        <v>58441</v>
      </c>
    </row>
    <row r="3162" spans="2:11">
      <c r="B3162" t="s">
        <v>122</v>
      </c>
      <c r="F3162" t="s">
        <v>326</v>
      </c>
      <c r="G3162">
        <v>465581</v>
      </c>
      <c r="J3162" t="s">
        <v>122</v>
      </c>
    </row>
    <row r="3163" spans="2:11">
      <c r="B3163" t="s">
        <v>323</v>
      </c>
      <c r="C3163">
        <v>6.8719999999999999</v>
      </c>
      <c r="F3163" t="s">
        <v>221</v>
      </c>
      <c r="J3163" t="s">
        <v>323</v>
      </c>
      <c r="K3163">
        <v>8.2550000000000008</v>
      </c>
    </row>
    <row r="3164" spans="2:11">
      <c r="B3164" t="s">
        <v>324</v>
      </c>
      <c r="C3164">
        <v>49792</v>
      </c>
      <c r="F3164" t="s">
        <v>323</v>
      </c>
      <c r="G3164">
        <v>4.7549999999999999</v>
      </c>
      <c r="J3164" t="s">
        <v>324</v>
      </c>
      <c r="K3164">
        <v>61204</v>
      </c>
    </row>
    <row r="3165" spans="2:11">
      <c r="B3165" t="s">
        <v>325</v>
      </c>
      <c r="C3165">
        <v>47740</v>
      </c>
      <c r="F3165" t="s">
        <v>324</v>
      </c>
      <c r="G3165">
        <v>5632</v>
      </c>
      <c r="J3165" t="s">
        <v>325</v>
      </c>
      <c r="K3165">
        <v>0</v>
      </c>
    </row>
    <row r="3166" spans="2:11">
      <c r="B3166" t="s">
        <v>326</v>
      </c>
      <c r="C3166">
        <v>97532</v>
      </c>
      <c r="F3166" t="s">
        <v>325</v>
      </c>
      <c r="G3166">
        <v>479192</v>
      </c>
      <c r="J3166" t="s">
        <v>326</v>
      </c>
      <c r="K3166">
        <v>61204</v>
      </c>
    </row>
    <row r="3167" spans="2:11">
      <c r="B3167" t="s">
        <v>123</v>
      </c>
      <c r="F3167" t="s">
        <v>326</v>
      </c>
      <c r="G3167">
        <v>484824</v>
      </c>
      <c r="J3167" t="s">
        <v>123</v>
      </c>
    </row>
    <row r="3168" spans="2:11">
      <c r="B3168" t="s">
        <v>323</v>
      </c>
      <c r="C3168">
        <v>6.6929999999999996</v>
      </c>
      <c r="F3168" t="s">
        <v>222</v>
      </c>
      <c r="J3168" t="s">
        <v>323</v>
      </c>
      <c r="K3168">
        <v>7.9530000000000003</v>
      </c>
    </row>
    <row r="3169" spans="2:12">
      <c r="B3169" t="s">
        <v>324</v>
      </c>
      <c r="C3169">
        <v>45984</v>
      </c>
      <c r="F3169" t="s">
        <v>323</v>
      </c>
      <c r="G3169">
        <v>4.7889999999999997</v>
      </c>
      <c r="J3169" t="s">
        <v>324</v>
      </c>
      <c r="K3169">
        <v>55864</v>
      </c>
    </row>
    <row r="3170" spans="2:12">
      <c r="B3170" t="s">
        <v>325</v>
      </c>
      <c r="C3170">
        <v>41974</v>
      </c>
      <c r="F3170" t="s">
        <v>324</v>
      </c>
      <c r="G3170">
        <v>5632</v>
      </c>
      <c r="J3170" t="s">
        <v>325</v>
      </c>
      <c r="K3170">
        <v>0</v>
      </c>
    </row>
    <row r="3171" spans="2:12">
      <c r="B3171" t="s">
        <v>326</v>
      </c>
      <c r="C3171">
        <v>87958</v>
      </c>
      <c r="D3171">
        <f>(C3171+C3176+C3181+C3186+C3191+C3196+C3201+C3206+C3211+C3216)/10</f>
        <v>91654</v>
      </c>
      <c r="F3171" t="s">
        <v>325</v>
      </c>
      <c r="G3171">
        <v>484816</v>
      </c>
      <c r="J3171" t="s">
        <v>326</v>
      </c>
      <c r="K3171">
        <v>55864</v>
      </c>
      <c r="L3171">
        <f>(K3171+K3176+K3181+K3186+K3191+K3196+K3201+K3206+K3211+K3216)/10</f>
        <v>58008.2</v>
      </c>
    </row>
    <row r="3172" spans="2:12">
      <c r="B3172" t="s">
        <v>124</v>
      </c>
      <c r="F3172" t="s">
        <v>326</v>
      </c>
      <c r="G3172">
        <v>490448</v>
      </c>
      <c r="J3172" t="s">
        <v>124</v>
      </c>
    </row>
    <row r="3173" spans="2:12">
      <c r="B3173" t="s">
        <v>323</v>
      </c>
      <c r="C3173">
        <v>6.6550000000000002</v>
      </c>
      <c r="F3173" t="s">
        <v>223</v>
      </c>
      <c r="J3173" t="s">
        <v>323</v>
      </c>
      <c r="K3173">
        <v>7.931</v>
      </c>
    </row>
    <row r="3174" spans="2:12">
      <c r="B3174" t="s">
        <v>324</v>
      </c>
      <c r="C3174">
        <v>47072</v>
      </c>
      <c r="F3174" t="s">
        <v>323</v>
      </c>
      <c r="G3174">
        <v>4.7290000000000001</v>
      </c>
      <c r="J3174" t="s">
        <v>324</v>
      </c>
      <c r="K3174">
        <v>57248</v>
      </c>
    </row>
    <row r="3175" spans="2:12">
      <c r="B3175" t="s">
        <v>325</v>
      </c>
      <c r="C3175">
        <v>43338</v>
      </c>
      <c r="F3175" t="s">
        <v>324</v>
      </c>
      <c r="G3175">
        <v>5888</v>
      </c>
      <c r="J3175" t="s">
        <v>325</v>
      </c>
      <c r="K3175">
        <v>0</v>
      </c>
    </row>
    <row r="3176" spans="2:12">
      <c r="B3176" t="s">
        <v>326</v>
      </c>
      <c r="C3176">
        <v>90410</v>
      </c>
      <c r="F3176" t="s">
        <v>325</v>
      </c>
      <c r="G3176">
        <v>523328</v>
      </c>
      <c r="J3176" t="s">
        <v>326</v>
      </c>
      <c r="K3176">
        <v>57248</v>
      </c>
    </row>
    <row r="3177" spans="2:12">
      <c r="B3177" t="s">
        <v>125</v>
      </c>
      <c r="F3177" t="s">
        <v>326</v>
      </c>
      <c r="G3177">
        <v>529216</v>
      </c>
      <c r="H3177">
        <f>(G3177+G3182+G3187+G3192+G3197+G3202+G3207+G3212+G3217+G3222)/10</f>
        <v>509599.4</v>
      </c>
      <c r="J3177" t="s">
        <v>125</v>
      </c>
    </row>
    <row r="3178" spans="2:12">
      <c r="B3178" t="s">
        <v>323</v>
      </c>
      <c r="C3178">
        <v>6.6520000000000001</v>
      </c>
      <c r="F3178" t="s">
        <v>224</v>
      </c>
      <c r="J3178" t="s">
        <v>323</v>
      </c>
      <c r="K3178">
        <v>7.9530000000000003</v>
      </c>
    </row>
    <row r="3179" spans="2:12">
      <c r="B3179" t="s">
        <v>324</v>
      </c>
      <c r="C3179">
        <v>45632</v>
      </c>
      <c r="F3179" t="s">
        <v>323</v>
      </c>
      <c r="G3179">
        <v>4.6959999999999997</v>
      </c>
      <c r="J3179" t="s">
        <v>324</v>
      </c>
      <c r="K3179">
        <v>55616</v>
      </c>
    </row>
    <row r="3180" spans="2:12">
      <c r="B3180" t="s">
        <v>325</v>
      </c>
      <c r="C3180">
        <v>41478</v>
      </c>
      <c r="F3180" t="s">
        <v>324</v>
      </c>
      <c r="G3180">
        <v>5888</v>
      </c>
      <c r="J3180" t="s">
        <v>325</v>
      </c>
      <c r="K3180">
        <v>0</v>
      </c>
    </row>
    <row r="3181" spans="2:12">
      <c r="B3181" t="s">
        <v>326</v>
      </c>
      <c r="C3181">
        <v>87110</v>
      </c>
      <c r="F3181" t="s">
        <v>325</v>
      </c>
      <c r="G3181">
        <v>513507</v>
      </c>
      <c r="J3181" t="s">
        <v>326</v>
      </c>
      <c r="K3181">
        <v>55616</v>
      </c>
    </row>
    <row r="3182" spans="2:12">
      <c r="B3182" t="s">
        <v>126</v>
      </c>
      <c r="F3182" t="s">
        <v>326</v>
      </c>
      <c r="G3182">
        <v>519395</v>
      </c>
      <c r="J3182" t="s">
        <v>126</v>
      </c>
    </row>
    <row r="3183" spans="2:12">
      <c r="B3183" t="s">
        <v>323</v>
      </c>
      <c r="C3183">
        <v>6.8049999999999997</v>
      </c>
      <c r="F3183" t="s">
        <v>225</v>
      </c>
      <c r="J3183" t="s">
        <v>323</v>
      </c>
      <c r="K3183">
        <v>8.1460000000000008</v>
      </c>
    </row>
    <row r="3184" spans="2:12">
      <c r="B3184" t="s">
        <v>324</v>
      </c>
      <c r="C3184">
        <v>50016</v>
      </c>
      <c r="F3184" t="s">
        <v>323</v>
      </c>
      <c r="G3184">
        <v>4.657</v>
      </c>
      <c r="J3184" t="s">
        <v>324</v>
      </c>
      <c r="K3184">
        <v>61643</v>
      </c>
    </row>
    <row r="3185" spans="2:11">
      <c r="B3185" t="s">
        <v>325</v>
      </c>
      <c r="C3185">
        <v>48267</v>
      </c>
      <c r="F3185" t="s">
        <v>324</v>
      </c>
      <c r="G3185">
        <v>5888</v>
      </c>
      <c r="J3185" t="s">
        <v>325</v>
      </c>
      <c r="K3185">
        <v>0</v>
      </c>
    </row>
    <row r="3186" spans="2:11">
      <c r="B3186" t="s">
        <v>326</v>
      </c>
      <c r="C3186">
        <v>98283</v>
      </c>
      <c r="F3186" t="s">
        <v>325</v>
      </c>
      <c r="G3186">
        <v>504473</v>
      </c>
      <c r="J3186" t="s">
        <v>326</v>
      </c>
      <c r="K3186">
        <v>61643</v>
      </c>
    </row>
    <row r="3187" spans="2:11">
      <c r="B3187" t="s">
        <v>127</v>
      </c>
      <c r="F3187" t="s">
        <v>326</v>
      </c>
      <c r="G3187">
        <v>510361</v>
      </c>
      <c r="J3187" t="s">
        <v>127</v>
      </c>
    </row>
    <row r="3188" spans="2:11">
      <c r="B3188" t="s">
        <v>323</v>
      </c>
      <c r="C3188">
        <v>6.7969999999999997</v>
      </c>
      <c r="F3188" t="s">
        <v>226</v>
      </c>
      <c r="J3188" t="s">
        <v>323</v>
      </c>
      <c r="K3188">
        <v>8.1329999999999991</v>
      </c>
    </row>
    <row r="3189" spans="2:11">
      <c r="B3189" t="s">
        <v>324</v>
      </c>
      <c r="C3189">
        <v>47968</v>
      </c>
      <c r="F3189" t="s">
        <v>323</v>
      </c>
      <c r="G3189">
        <v>4.8029999999999999</v>
      </c>
      <c r="J3189" t="s">
        <v>324</v>
      </c>
      <c r="K3189">
        <v>58441</v>
      </c>
    </row>
    <row r="3190" spans="2:11">
      <c r="B3190" t="s">
        <v>325</v>
      </c>
      <c r="C3190">
        <v>44671</v>
      </c>
      <c r="F3190" t="s">
        <v>324</v>
      </c>
      <c r="G3190">
        <v>5888</v>
      </c>
      <c r="J3190" t="s">
        <v>325</v>
      </c>
      <c r="K3190">
        <v>0</v>
      </c>
    </row>
    <row r="3191" spans="2:11">
      <c r="B3191" t="s">
        <v>326</v>
      </c>
      <c r="C3191">
        <v>92639</v>
      </c>
      <c r="F3191" t="s">
        <v>325</v>
      </c>
      <c r="G3191">
        <v>537196</v>
      </c>
      <c r="J3191" t="s">
        <v>326</v>
      </c>
      <c r="K3191">
        <v>58441</v>
      </c>
    </row>
    <row r="3192" spans="2:11">
      <c r="B3192" t="s">
        <v>128</v>
      </c>
      <c r="F3192" t="s">
        <v>326</v>
      </c>
      <c r="G3192">
        <v>543084</v>
      </c>
      <c r="J3192" t="s">
        <v>128</v>
      </c>
    </row>
    <row r="3193" spans="2:11">
      <c r="B3193" t="s">
        <v>323</v>
      </c>
      <c r="C3193">
        <v>6.7939999999999996</v>
      </c>
      <c r="F3193" t="s">
        <v>227</v>
      </c>
      <c r="J3193" t="s">
        <v>323</v>
      </c>
      <c r="K3193">
        <v>8.1270000000000007</v>
      </c>
    </row>
    <row r="3194" spans="2:11">
      <c r="B3194" t="s">
        <v>324</v>
      </c>
      <c r="C3194">
        <v>46432</v>
      </c>
      <c r="F3194" t="s">
        <v>323</v>
      </c>
      <c r="G3194">
        <v>4.5590000000000002</v>
      </c>
      <c r="J3194" t="s">
        <v>324</v>
      </c>
      <c r="K3194">
        <v>56804</v>
      </c>
    </row>
    <row r="3195" spans="2:11">
      <c r="B3195" t="s">
        <v>325</v>
      </c>
      <c r="C3195">
        <v>43152</v>
      </c>
      <c r="F3195" t="s">
        <v>324</v>
      </c>
      <c r="G3195">
        <v>5888</v>
      </c>
      <c r="J3195" t="s">
        <v>325</v>
      </c>
      <c r="K3195">
        <v>0</v>
      </c>
    </row>
    <row r="3196" spans="2:11">
      <c r="B3196" t="s">
        <v>326</v>
      </c>
      <c r="C3196">
        <v>89584</v>
      </c>
      <c r="F3196" t="s">
        <v>325</v>
      </c>
      <c r="G3196">
        <v>477811</v>
      </c>
      <c r="J3196" t="s">
        <v>326</v>
      </c>
      <c r="K3196">
        <v>56804</v>
      </c>
    </row>
    <row r="3197" spans="2:11">
      <c r="B3197" t="s">
        <v>129</v>
      </c>
      <c r="F3197" t="s">
        <v>326</v>
      </c>
      <c r="G3197">
        <v>483699</v>
      </c>
      <c r="J3197" t="s">
        <v>129</v>
      </c>
    </row>
    <row r="3198" spans="2:11">
      <c r="B3198" t="s">
        <v>323</v>
      </c>
      <c r="C3198">
        <v>6.6289999999999996</v>
      </c>
      <c r="F3198" t="s">
        <v>228</v>
      </c>
      <c r="J3198" t="s">
        <v>323</v>
      </c>
      <c r="K3198">
        <v>7.9169999999999998</v>
      </c>
    </row>
    <row r="3199" spans="2:11">
      <c r="B3199" t="s">
        <v>324</v>
      </c>
      <c r="C3199">
        <v>46880</v>
      </c>
      <c r="F3199" t="s">
        <v>323</v>
      </c>
      <c r="G3199">
        <v>4.4779999999999998</v>
      </c>
      <c r="J3199" t="s">
        <v>324</v>
      </c>
      <c r="K3199">
        <v>56876</v>
      </c>
    </row>
    <row r="3200" spans="2:11">
      <c r="B3200" t="s">
        <v>325</v>
      </c>
      <c r="C3200">
        <v>42594</v>
      </c>
      <c r="F3200" t="s">
        <v>324</v>
      </c>
      <c r="G3200">
        <v>5888</v>
      </c>
      <c r="J3200" t="s">
        <v>325</v>
      </c>
      <c r="K3200">
        <v>0</v>
      </c>
    </row>
    <row r="3201" spans="2:11">
      <c r="B3201" t="s">
        <v>326</v>
      </c>
      <c r="C3201">
        <v>89474</v>
      </c>
      <c r="F3201" t="s">
        <v>325</v>
      </c>
      <c r="G3201">
        <v>459594</v>
      </c>
      <c r="J3201" t="s">
        <v>326</v>
      </c>
      <c r="K3201">
        <v>56876</v>
      </c>
    </row>
    <row r="3202" spans="2:11">
      <c r="B3202" t="s">
        <v>130</v>
      </c>
      <c r="F3202" t="s">
        <v>326</v>
      </c>
      <c r="G3202">
        <v>465482</v>
      </c>
      <c r="J3202" t="s">
        <v>130</v>
      </c>
    </row>
    <row r="3203" spans="2:11">
      <c r="B3203" t="s">
        <v>323</v>
      </c>
      <c r="C3203">
        <v>6.6740000000000004</v>
      </c>
      <c r="F3203" t="s">
        <v>229</v>
      </c>
      <c r="J3203" t="s">
        <v>323</v>
      </c>
      <c r="K3203">
        <v>7.9980000000000002</v>
      </c>
    </row>
    <row r="3204" spans="2:11">
      <c r="B3204" t="s">
        <v>324</v>
      </c>
      <c r="C3204">
        <v>47456</v>
      </c>
      <c r="F3204" t="s">
        <v>323</v>
      </c>
      <c r="G3204">
        <v>4.6280000000000001</v>
      </c>
      <c r="J3204" t="s">
        <v>324</v>
      </c>
      <c r="K3204">
        <v>57945</v>
      </c>
    </row>
    <row r="3205" spans="2:11">
      <c r="B3205" t="s">
        <v>325</v>
      </c>
      <c r="C3205">
        <v>43679</v>
      </c>
      <c r="F3205" t="s">
        <v>324</v>
      </c>
      <c r="G3205">
        <v>5888</v>
      </c>
      <c r="J3205" t="s">
        <v>325</v>
      </c>
      <c r="K3205">
        <v>0</v>
      </c>
    </row>
    <row r="3206" spans="2:11">
      <c r="B3206" t="s">
        <v>326</v>
      </c>
      <c r="C3206">
        <v>91135</v>
      </c>
      <c r="F3206" t="s">
        <v>325</v>
      </c>
      <c r="G3206">
        <v>499306</v>
      </c>
      <c r="J3206" t="s">
        <v>326</v>
      </c>
      <c r="K3206">
        <v>57945</v>
      </c>
    </row>
    <row r="3207" spans="2:11">
      <c r="B3207" t="s">
        <v>131</v>
      </c>
      <c r="F3207" t="s">
        <v>326</v>
      </c>
      <c r="G3207">
        <v>505194</v>
      </c>
      <c r="J3207" t="s">
        <v>131</v>
      </c>
    </row>
    <row r="3208" spans="2:11">
      <c r="B3208" t="s">
        <v>323</v>
      </c>
      <c r="C3208">
        <v>6.7220000000000004</v>
      </c>
      <c r="F3208" t="s">
        <v>230</v>
      </c>
      <c r="J3208" t="s">
        <v>323</v>
      </c>
      <c r="K3208">
        <v>8.0429999999999993</v>
      </c>
    </row>
    <row r="3209" spans="2:11">
      <c r="B3209" t="s">
        <v>324</v>
      </c>
      <c r="C3209">
        <v>47744</v>
      </c>
      <c r="F3209" t="s">
        <v>323</v>
      </c>
      <c r="G3209">
        <v>4.63</v>
      </c>
      <c r="J3209" t="s">
        <v>324</v>
      </c>
      <c r="K3209">
        <v>58441</v>
      </c>
    </row>
    <row r="3210" spans="2:11">
      <c r="B3210" t="s">
        <v>325</v>
      </c>
      <c r="C3210">
        <v>44671</v>
      </c>
      <c r="F3210" t="s">
        <v>324</v>
      </c>
      <c r="G3210">
        <v>5888</v>
      </c>
      <c r="J3210" t="s">
        <v>325</v>
      </c>
      <c r="K3210">
        <v>0</v>
      </c>
    </row>
    <row r="3211" spans="2:11">
      <c r="B3211" t="s">
        <v>326</v>
      </c>
      <c r="C3211">
        <v>92415</v>
      </c>
      <c r="F3211" t="s">
        <v>325</v>
      </c>
      <c r="G3211">
        <v>498932</v>
      </c>
      <c r="J3211" t="s">
        <v>326</v>
      </c>
      <c r="K3211">
        <v>58441</v>
      </c>
    </row>
    <row r="3212" spans="2:11">
      <c r="B3212" t="s">
        <v>132</v>
      </c>
      <c r="F3212" t="s">
        <v>326</v>
      </c>
      <c r="G3212">
        <v>504820</v>
      </c>
      <c r="J3212" t="s">
        <v>132</v>
      </c>
    </row>
    <row r="3213" spans="2:11">
      <c r="B3213" t="s">
        <v>323</v>
      </c>
      <c r="C3213">
        <v>6.8369999999999997</v>
      </c>
      <c r="F3213" t="s">
        <v>231</v>
      </c>
      <c r="J3213" t="s">
        <v>323</v>
      </c>
      <c r="K3213">
        <v>8.1999999999999993</v>
      </c>
    </row>
    <row r="3214" spans="2:11">
      <c r="B3214" t="s">
        <v>324</v>
      </c>
      <c r="C3214">
        <v>49792</v>
      </c>
      <c r="F3214" t="s">
        <v>323</v>
      </c>
      <c r="G3214">
        <v>4.7169999999999996</v>
      </c>
      <c r="J3214" t="s">
        <v>324</v>
      </c>
      <c r="K3214">
        <v>61204</v>
      </c>
    </row>
    <row r="3215" spans="2:11">
      <c r="B3215" t="s">
        <v>325</v>
      </c>
      <c r="C3215">
        <v>47740</v>
      </c>
      <c r="F3215" t="s">
        <v>324</v>
      </c>
      <c r="G3215">
        <v>5888</v>
      </c>
      <c r="J3215" t="s">
        <v>325</v>
      </c>
      <c r="K3215">
        <v>0</v>
      </c>
    </row>
    <row r="3216" spans="2:11">
      <c r="B3216" t="s">
        <v>326</v>
      </c>
      <c r="C3216">
        <v>97532</v>
      </c>
      <c r="F3216" t="s">
        <v>325</v>
      </c>
      <c r="G3216">
        <v>518064</v>
      </c>
      <c r="J3216" t="s">
        <v>326</v>
      </c>
      <c r="K3216">
        <v>61204</v>
      </c>
    </row>
    <row r="3217" spans="2:12">
      <c r="B3217" t="s">
        <v>133</v>
      </c>
      <c r="F3217" t="s">
        <v>326</v>
      </c>
      <c r="G3217">
        <v>523952</v>
      </c>
      <c r="J3217" t="s">
        <v>133</v>
      </c>
    </row>
    <row r="3218" spans="2:12">
      <c r="B3218" t="s">
        <v>323</v>
      </c>
      <c r="C3218">
        <v>6.6219999999999999</v>
      </c>
      <c r="F3218" t="s">
        <v>232</v>
      </c>
      <c r="J3218" t="s">
        <v>323</v>
      </c>
      <c r="K3218">
        <v>7.8419999999999996</v>
      </c>
    </row>
    <row r="3219" spans="2:12">
      <c r="B3219" t="s">
        <v>324</v>
      </c>
      <c r="C3219">
        <v>45984</v>
      </c>
      <c r="F3219" t="s">
        <v>323</v>
      </c>
      <c r="G3219">
        <v>4.6779999999999999</v>
      </c>
      <c r="J3219" t="s">
        <v>324</v>
      </c>
      <c r="K3219">
        <v>55864</v>
      </c>
    </row>
    <row r="3220" spans="2:12">
      <c r="B3220" t="s">
        <v>325</v>
      </c>
      <c r="C3220">
        <v>41974</v>
      </c>
      <c r="F3220" t="s">
        <v>324</v>
      </c>
      <c r="G3220">
        <v>5888</v>
      </c>
      <c r="J3220" t="s">
        <v>325</v>
      </c>
      <c r="K3220">
        <v>0</v>
      </c>
    </row>
    <row r="3221" spans="2:12">
      <c r="B3221" t="s">
        <v>326</v>
      </c>
      <c r="C3221">
        <v>87958</v>
      </c>
      <c r="D3221">
        <f>(C3221+C3226+C3231+C3236+C3241+C3246+C3251+C3256+C3261+C3266)/10</f>
        <v>91654</v>
      </c>
      <c r="F3221" t="s">
        <v>325</v>
      </c>
      <c r="G3221">
        <v>504903</v>
      </c>
      <c r="J3221" t="s">
        <v>326</v>
      </c>
      <c r="K3221">
        <v>55864</v>
      </c>
      <c r="L3221">
        <f>(K3221+K3226+K3231+K3236+K3241+K3246+K3251+K3256+K3261+K3266)/10</f>
        <v>58008.2</v>
      </c>
    </row>
    <row r="3222" spans="2:12">
      <c r="B3222" t="s">
        <v>134</v>
      </c>
      <c r="F3222" t="s">
        <v>326</v>
      </c>
      <c r="G3222">
        <v>510791</v>
      </c>
      <c r="J3222" t="s">
        <v>134</v>
      </c>
    </row>
    <row r="3223" spans="2:12">
      <c r="B3223" t="s">
        <v>323</v>
      </c>
      <c r="C3223">
        <v>6.6509999999999998</v>
      </c>
      <c r="F3223" t="s">
        <v>233</v>
      </c>
      <c r="J3223" t="s">
        <v>323</v>
      </c>
      <c r="K3223">
        <v>7.9249999999999998</v>
      </c>
    </row>
    <row r="3224" spans="2:12">
      <c r="B3224" t="s">
        <v>324</v>
      </c>
      <c r="C3224">
        <v>47072</v>
      </c>
      <c r="F3224" t="s">
        <v>323</v>
      </c>
      <c r="G3224">
        <v>4.657</v>
      </c>
      <c r="J3224" t="s">
        <v>324</v>
      </c>
      <c r="K3224">
        <v>57248</v>
      </c>
    </row>
    <row r="3225" spans="2:12">
      <c r="B3225" t="s">
        <v>325</v>
      </c>
      <c r="C3225">
        <v>43338</v>
      </c>
      <c r="F3225" t="s">
        <v>324</v>
      </c>
      <c r="G3225">
        <v>6144</v>
      </c>
      <c r="J3225" t="s">
        <v>325</v>
      </c>
      <c r="K3225">
        <v>0</v>
      </c>
    </row>
    <row r="3226" spans="2:12">
      <c r="B3226" t="s">
        <v>326</v>
      </c>
      <c r="C3226">
        <v>90410</v>
      </c>
      <c r="F3226" t="s">
        <v>325</v>
      </c>
      <c r="G3226">
        <v>552853</v>
      </c>
      <c r="J3226" t="s">
        <v>326</v>
      </c>
      <c r="K3226">
        <v>57248</v>
      </c>
    </row>
    <row r="3227" spans="2:12">
      <c r="B3227" t="s">
        <v>135</v>
      </c>
      <c r="F3227" t="s">
        <v>326</v>
      </c>
      <c r="G3227">
        <v>558997</v>
      </c>
      <c r="H3227">
        <f>(G3227+G3232+G3237+G3242+G3247+G3252+G3257+G3262+G3267+G3272)/10</f>
        <v>542114.4</v>
      </c>
      <c r="J3227" t="s">
        <v>135</v>
      </c>
    </row>
    <row r="3228" spans="2:12">
      <c r="B3228" t="s">
        <v>323</v>
      </c>
      <c r="C3228">
        <v>6.59</v>
      </c>
      <c r="F3228" t="s">
        <v>234</v>
      </c>
      <c r="J3228" t="s">
        <v>323</v>
      </c>
      <c r="K3228">
        <v>7.8559999999999999</v>
      </c>
    </row>
    <row r="3229" spans="2:12">
      <c r="B3229" t="s">
        <v>324</v>
      </c>
      <c r="C3229">
        <v>45632</v>
      </c>
      <c r="F3229" t="s">
        <v>323</v>
      </c>
      <c r="G3229">
        <v>4.6680000000000001</v>
      </c>
      <c r="J3229" t="s">
        <v>324</v>
      </c>
      <c r="K3229">
        <v>55616</v>
      </c>
    </row>
    <row r="3230" spans="2:12">
      <c r="B3230" t="s">
        <v>325</v>
      </c>
      <c r="C3230">
        <v>41478</v>
      </c>
      <c r="F3230" t="s">
        <v>324</v>
      </c>
      <c r="G3230">
        <v>6144</v>
      </c>
      <c r="J3230" t="s">
        <v>325</v>
      </c>
      <c r="K3230">
        <v>0</v>
      </c>
    </row>
    <row r="3231" spans="2:12">
      <c r="B3231" t="s">
        <v>326</v>
      </c>
      <c r="C3231">
        <v>87110</v>
      </c>
      <c r="F3231" t="s">
        <v>325</v>
      </c>
      <c r="G3231">
        <v>555890</v>
      </c>
      <c r="J3231" t="s">
        <v>326</v>
      </c>
      <c r="K3231">
        <v>55616</v>
      </c>
    </row>
    <row r="3232" spans="2:12">
      <c r="B3232" t="s">
        <v>136</v>
      </c>
      <c r="F3232" t="s">
        <v>326</v>
      </c>
      <c r="G3232">
        <v>562034</v>
      </c>
      <c r="J3232" t="s">
        <v>136</v>
      </c>
    </row>
    <row r="3233" spans="2:11">
      <c r="B3233" t="s">
        <v>323</v>
      </c>
      <c r="C3233">
        <v>6.7850000000000001</v>
      </c>
      <c r="F3233" t="s">
        <v>235</v>
      </c>
      <c r="J3233" t="s">
        <v>323</v>
      </c>
      <c r="K3233">
        <v>8.1129999999999995</v>
      </c>
    </row>
    <row r="3234" spans="2:11">
      <c r="B3234" t="s">
        <v>324</v>
      </c>
      <c r="C3234">
        <v>50016</v>
      </c>
      <c r="F3234" t="s">
        <v>323</v>
      </c>
      <c r="G3234">
        <v>4.548</v>
      </c>
      <c r="J3234" t="s">
        <v>324</v>
      </c>
      <c r="K3234">
        <v>61643</v>
      </c>
    </row>
    <row r="3235" spans="2:11">
      <c r="B3235" t="s">
        <v>325</v>
      </c>
      <c r="C3235">
        <v>48267</v>
      </c>
      <c r="F3235" t="s">
        <v>324</v>
      </c>
      <c r="G3235">
        <v>6144</v>
      </c>
      <c r="J3235" t="s">
        <v>325</v>
      </c>
      <c r="K3235">
        <v>0</v>
      </c>
    </row>
    <row r="3236" spans="2:11">
      <c r="B3236" t="s">
        <v>326</v>
      </c>
      <c r="C3236">
        <v>98283</v>
      </c>
      <c r="F3236" t="s">
        <v>325</v>
      </c>
      <c r="G3236">
        <v>524325</v>
      </c>
      <c r="J3236" t="s">
        <v>326</v>
      </c>
      <c r="K3236">
        <v>61643</v>
      </c>
    </row>
    <row r="3237" spans="2:11">
      <c r="B3237" t="s">
        <v>137</v>
      </c>
      <c r="F3237" t="s">
        <v>326</v>
      </c>
      <c r="G3237">
        <v>530469</v>
      </c>
      <c r="J3237" t="s">
        <v>137</v>
      </c>
    </row>
    <row r="3238" spans="2:11">
      <c r="B3238" t="s">
        <v>323</v>
      </c>
      <c r="C3238">
        <v>6.81</v>
      </c>
      <c r="F3238" t="s">
        <v>236</v>
      </c>
      <c r="J3238" t="s">
        <v>323</v>
      </c>
      <c r="K3238">
        <v>8.1519999999999992</v>
      </c>
    </row>
    <row r="3239" spans="2:11">
      <c r="B3239" t="s">
        <v>324</v>
      </c>
      <c r="C3239">
        <v>47968</v>
      </c>
      <c r="F3239" t="s">
        <v>323</v>
      </c>
      <c r="G3239">
        <v>4.7720000000000002</v>
      </c>
      <c r="J3239" t="s">
        <v>324</v>
      </c>
      <c r="K3239">
        <v>58441</v>
      </c>
    </row>
    <row r="3240" spans="2:11">
      <c r="B3240" t="s">
        <v>325</v>
      </c>
      <c r="C3240">
        <v>44671</v>
      </c>
      <c r="F3240" t="s">
        <v>324</v>
      </c>
      <c r="G3240">
        <v>6144</v>
      </c>
      <c r="J3240" t="s">
        <v>325</v>
      </c>
      <c r="K3240">
        <v>0</v>
      </c>
    </row>
    <row r="3241" spans="2:11">
      <c r="B3241" t="s">
        <v>326</v>
      </c>
      <c r="C3241">
        <v>92639</v>
      </c>
      <c r="F3241" t="s">
        <v>325</v>
      </c>
      <c r="G3241">
        <v>580872</v>
      </c>
      <c r="J3241" t="s">
        <v>326</v>
      </c>
      <c r="K3241">
        <v>58441</v>
      </c>
    </row>
    <row r="3242" spans="2:11">
      <c r="B3242" t="s">
        <v>138</v>
      </c>
      <c r="F3242" t="s">
        <v>326</v>
      </c>
      <c r="G3242">
        <v>587016</v>
      </c>
      <c r="J3242" t="s">
        <v>138</v>
      </c>
    </row>
    <row r="3243" spans="2:11">
      <c r="B3243" t="s">
        <v>323</v>
      </c>
      <c r="C3243">
        <v>6.8689999999999998</v>
      </c>
      <c r="F3243" t="s">
        <v>237</v>
      </c>
      <c r="J3243" t="s">
        <v>323</v>
      </c>
      <c r="K3243">
        <v>8.2460000000000004</v>
      </c>
    </row>
    <row r="3244" spans="2:11">
      <c r="B3244" t="s">
        <v>324</v>
      </c>
      <c r="C3244">
        <v>46432</v>
      </c>
      <c r="F3244" t="s">
        <v>323</v>
      </c>
      <c r="G3244">
        <v>4.359</v>
      </c>
      <c r="J3244" t="s">
        <v>324</v>
      </c>
      <c r="K3244">
        <v>56804</v>
      </c>
    </row>
    <row r="3245" spans="2:11">
      <c r="B3245" t="s">
        <v>325</v>
      </c>
      <c r="C3245">
        <v>43152</v>
      </c>
      <c r="F3245" t="s">
        <v>324</v>
      </c>
      <c r="G3245">
        <v>6144</v>
      </c>
      <c r="J3245" t="s">
        <v>325</v>
      </c>
      <c r="K3245">
        <v>0</v>
      </c>
    </row>
    <row r="3246" spans="2:11">
      <c r="B3246" t="s">
        <v>326</v>
      </c>
      <c r="C3246">
        <v>89584</v>
      </c>
      <c r="F3246" t="s">
        <v>325</v>
      </c>
      <c r="G3246">
        <v>478360</v>
      </c>
      <c r="J3246" t="s">
        <v>326</v>
      </c>
      <c r="K3246">
        <v>56804</v>
      </c>
    </row>
    <row r="3247" spans="2:11">
      <c r="B3247" t="s">
        <v>139</v>
      </c>
      <c r="F3247" t="s">
        <v>326</v>
      </c>
      <c r="G3247">
        <v>484504</v>
      </c>
      <c r="J3247" t="s">
        <v>139</v>
      </c>
    </row>
    <row r="3248" spans="2:11">
      <c r="B3248" t="s">
        <v>323</v>
      </c>
      <c r="C3248">
        <v>6.5910000000000002</v>
      </c>
      <c r="F3248" t="s">
        <v>238</v>
      </c>
      <c r="J3248" t="s">
        <v>323</v>
      </c>
      <c r="K3248">
        <v>7.8570000000000002</v>
      </c>
    </row>
    <row r="3249" spans="2:11">
      <c r="B3249" t="s">
        <v>324</v>
      </c>
      <c r="C3249">
        <v>46880</v>
      </c>
      <c r="F3249" t="s">
        <v>323</v>
      </c>
      <c r="G3249">
        <v>4.6050000000000004</v>
      </c>
      <c r="J3249" t="s">
        <v>324</v>
      </c>
      <c r="K3249">
        <v>56876</v>
      </c>
    </row>
    <row r="3250" spans="2:11">
      <c r="B3250" t="s">
        <v>325</v>
      </c>
      <c r="C3250">
        <v>42594</v>
      </c>
      <c r="F3250" t="s">
        <v>324</v>
      </c>
      <c r="G3250">
        <v>6144</v>
      </c>
      <c r="J3250" t="s">
        <v>325</v>
      </c>
      <c r="K3250">
        <v>0</v>
      </c>
    </row>
    <row r="3251" spans="2:11">
      <c r="B3251" t="s">
        <v>326</v>
      </c>
      <c r="C3251">
        <v>89474</v>
      </c>
      <c r="F3251" t="s">
        <v>325</v>
      </c>
      <c r="G3251">
        <v>536996</v>
      </c>
      <c r="J3251" t="s">
        <v>326</v>
      </c>
      <c r="K3251">
        <v>56876</v>
      </c>
    </row>
    <row r="3252" spans="2:11">
      <c r="B3252" t="s">
        <v>140</v>
      </c>
      <c r="F3252" t="s">
        <v>326</v>
      </c>
      <c r="G3252">
        <v>543140</v>
      </c>
      <c r="J3252" t="s">
        <v>140</v>
      </c>
    </row>
    <row r="3253" spans="2:11">
      <c r="B3253" t="s">
        <v>323</v>
      </c>
      <c r="C3253">
        <v>6.6340000000000003</v>
      </c>
      <c r="F3253" t="s">
        <v>239</v>
      </c>
      <c r="J3253" t="s">
        <v>323</v>
      </c>
      <c r="K3253">
        <v>7.9359999999999999</v>
      </c>
    </row>
    <row r="3254" spans="2:11">
      <c r="B3254" t="s">
        <v>324</v>
      </c>
      <c r="C3254">
        <v>47456</v>
      </c>
      <c r="F3254" t="s">
        <v>323</v>
      </c>
      <c r="G3254">
        <v>4.5730000000000004</v>
      </c>
      <c r="J3254" t="s">
        <v>324</v>
      </c>
      <c r="K3254">
        <v>57945</v>
      </c>
    </row>
    <row r="3255" spans="2:11">
      <c r="B3255" t="s">
        <v>325</v>
      </c>
      <c r="C3255">
        <v>43679</v>
      </c>
      <c r="F3255" t="s">
        <v>324</v>
      </c>
      <c r="G3255">
        <v>6144</v>
      </c>
      <c r="J3255" t="s">
        <v>325</v>
      </c>
      <c r="K3255">
        <v>0</v>
      </c>
    </row>
    <row r="3256" spans="2:11">
      <c r="B3256" t="s">
        <v>326</v>
      </c>
      <c r="C3256">
        <v>91135</v>
      </c>
      <c r="F3256" t="s">
        <v>325</v>
      </c>
      <c r="G3256">
        <v>533507</v>
      </c>
      <c r="J3256" t="s">
        <v>326</v>
      </c>
      <c r="K3256">
        <v>57945</v>
      </c>
    </row>
    <row r="3257" spans="2:11">
      <c r="B3257" t="s">
        <v>141</v>
      </c>
      <c r="F3257" t="s">
        <v>326</v>
      </c>
      <c r="G3257">
        <v>539651</v>
      </c>
      <c r="J3257" t="s">
        <v>141</v>
      </c>
    </row>
    <row r="3258" spans="2:11">
      <c r="B3258" t="s">
        <v>323</v>
      </c>
      <c r="C3258">
        <v>6.7359999999999998</v>
      </c>
      <c r="F3258" t="s">
        <v>240</v>
      </c>
      <c r="J3258" t="s">
        <v>323</v>
      </c>
      <c r="K3258">
        <v>8.0649999999999995</v>
      </c>
    </row>
    <row r="3259" spans="2:11">
      <c r="B3259" t="s">
        <v>324</v>
      </c>
      <c r="C3259">
        <v>47744</v>
      </c>
      <c r="F3259" t="s">
        <v>323</v>
      </c>
      <c r="G3259">
        <v>4.609</v>
      </c>
      <c r="J3259" t="s">
        <v>324</v>
      </c>
      <c r="K3259">
        <v>58441</v>
      </c>
    </row>
    <row r="3260" spans="2:11">
      <c r="B3260" t="s">
        <v>325</v>
      </c>
      <c r="C3260">
        <v>44671</v>
      </c>
      <c r="F3260" t="s">
        <v>324</v>
      </c>
      <c r="G3260">
        <v>6144</v>
      </c>
      <c r="J3260" t="s">
        <v>325</v>
      </c>
      <c r="K3260">
        <v>0</v>
      </c>
    </row>
    <row r="3261" spans="2:11">
      <c r="B3261" t="s">
        <v>326</v>
      </c>
      <c r="C3261">
        <v>92415</v>
      </c>
      <c r="F3261" t="s">
        <v>325</v>
      </c>
      <c r="G3261">
        <v>542238</v>
      </c>
      <c r="J3261" t="s">
        <v>326</v>
      </c>
      <c r="K3261">
        <v>58441</v>
      </c>
    </row>
    <row r="3262" spans="2:11">
      <c r="B3262" t="s">
        <v>142</v>
      </c>
      <c r="F3262" t="s">
        <v>326</v>
      </c>
      <c r="G3262">
        <v>548382</v>
      </c>
      <c r="J3262" t="s">
        <v>142</v>
      </c>
    </row>
    <row r="3263" spans="2:11">
      <c r="B3263" t="s">
        <v>323</v>
      </c>
      <c r="C3263">
        <v>6.7880000000000003</v>
      </c>
      <c r="F3263" t="s">
        <v>241</v>
      </c>
      <c r="J3263" t="s">
        <v>323</v>
      </c>
      <c r="K3263">
        <v>8.1219999999999999</v>
      </c>
    </row>
    <row r="3264" spans="2:11">
      <c r="B3264" t="s">
        <v>324</v>
      </c>
      <c r="C3264">
        <v>49792</v>
      </c>
      <c r="F3264" t="s">
        <v>323</v>
      </c>
      <c r="G3264">
        <v>4.577</v>
      </c>
      <c r="J3264" t="s">
        <v>324</v>
      </c>
      <c r="K3264">
        <v>61204</v>
      </c>
    </row>
    <row r="3265" spans="2:12">
      <c r="B3265" t="s">
        <v>325</v>
      </c>
      <c r="C3265">
        <v>47740</v>
      </c>
      <c r="F3265" t="s">
        <v>324</v>
      </c>
      <c r="G3265">
        <v>6144</v>
      </c>
      <c r="J3265" t="s">
        <v>325</v>
      </c>
      <c r="K3265">
        <v>0</v>
      </c>
    </row>
    <row r="3266" spans="2:12">
      <c r="B3266" t="s">
        <v>326</v>
      </c>
      <c r="C3266">
        <v>97532</v>
      </c>
      <c r="F3266" t="s">
        <v>325</v>
      </c>
      <c r="G3266">
        <v>529885</v>
      </c>
      <c r="J3266" t="s">
        <v>326</v>
      </c>
      <c r="K3266">
        <v>61204</v>
      </c>
    </row>
    <row r="3267" spans="2:12">
      <c r="B3267" t="s">
        <v>143</v>
      </c>
      <c r="F3267" t="s">
        <v>326</v>
      </c>
      <c r="G3267">
        <v>536029</v>
      </c>
      <c r="J3267" t="s">
        <v>143</v>
      </c>
    </row>
    <row r="3268" spans="2:12">
      <c r="B3268" t="s">
        <v>323</v>
      </c>
      <c r="C3268">
        <v>6.6029999999999998</v>
      </c>
      <c r="F3268" t="s">
        <v>242</v>
      </c>
      <c r="J3268" t="s">
        <v>323</v>
      </c>
      <c r="K3268">
        <v>7.8120000000000003</v>
      </c>
    </row>
    <row r="3269" spans="2:12">
      <c r="B3269" t="s">
        <v>324</v>
      </c>
      <c r="C3269">
        <v>45984</v>
      </c>
      <c r="F3269" t="s">
        <v>323</v>
      </c>
      <c r="G3269">
        <v>4.5650000000000004</v>
      </c>
      <c r="J3269" t="s">
        <v>324</v>
      </c>
      <c r="K3269">
        <v>55864</v>
      </c>
    </row>
    <row r="3270" spans="2:12">
      <c r="B3270" t="s">
        <v>325</v>
      </c>
      <c r="C3270">
        <v>41974</v>
      </c>
      <c r="F3270" t="s">
        <v>324</v>
      </c>
      <c r="G3270">
        <v>6144</v>
      </c>
      <c r="J3270" t="s">
        <v>325</v>
      </c>
      <c r="K3270">
        <v>0</v>
      </c>
    </row>
    <row r="3271" spans="2:12">
      <c r="B3271" t="s">
        <v>326</v>
      </c>
      <c r="C3271">
        <v>87958</v>
      </c>
      <c r="D3271">
        <f>(C3271+C3276+C3281+C3286+C3291+C3296+C3301+C3306+C3311+C3316)/10</f>
        <v>91654</v>
      </c>
      <c r="F3271" t="s">
        <v>325</v>
      </c>
      <c r="G3271">
        <v>524778</v>
      </c>
      <c r="J3271" t="s">
        <v>326</v>
      </c>
      <c r="K3271">
        <v>55864</v>
      </c>
      <c r="L3271">
        <f>(K3271+K3276+K3281+K3286+K3291+K3296+K3301+K3306+K3311+K3316)/10</f>
        <v>58008.2</v>
      </c>
    </row>
    <row r="3272" spans="2:12">
      <c r="B3272" t="s">
        <v>144</v>
      </c>
      <c r="F3272" t="s">
        <v>326</v>
      </c>
      <c r="G3272">
        <v>530922</v>
      </c>
      <c r="J3272" t="s">
        <v>144</v>
      </c>
    </row>
    <row r="3273" spans="2:12">
      <c r="B3273" t="s">
        <v>323</v>
      </c>
      <c r="C3273">
        <v>6.64</v>
      </c>
      <c r="F3273" t="s">
        <v>243</v>
      </c>
      <c r="J3273" t="s">
        <v>323</v>
      </c>
      <c r="K3273">
        <v>7.9059999999999997</v>
      </c>
    </row>
    <row r="3274" spans="2:12">
      <c r="B3274" t="s">
        <v>324</v>
      </c>
      <c r="C3274">
        <v>47072</v>
      </c>
      <c r="F3274" t="s">
        <v>323</v>
      </c>
      <c r="G3274">
        <v>4.6269999999999998</v>
      </c>
      <c r="J3274" t="s">
        <v>324</v>
      </c>
      <c r="K3274">
        <v>57248</v>
      </c>
    </row>
    <row r="3275" spans="2:12">
      <c r="B3275" t="s">
        <v>325</v>
      </c>
      <c r="C3275">
        <v>43338</v>
      </c>
      <c r="F3275" t="s">
        <v>324</v>
      </c>
      <c r="G3275">
        <v>6400</v>
      </c>
      <c r="J3275" t="s">
        <v>325</v>
      </c>
      <c r="K3275">
        <v>0</v>
      </c>
    </row>
    <row r="3276" spans="2:12">
      <c r="B3276" t="s">
        <v>326</v>
      </c>
      <c r="C3276">
        <v>90410</v>
      </c>
      <c r="F3276" t="s">
        <v>325</v>
      </c>
      <c r="G3276">
        <v>595637</v>
      </c>
      <c r="J3276" t="s">
        <v>326</v>
      </c>
      <c r="K3276">
        <v>57248</v>
      </c>
    </row>
    <row r="3277" spans="2:12">
      <c r="B3277" t="s">
        <v>145</v>
      </c>
      <c r="F3277" t="s">
        <v>326</v>
      </c>
      <c r="G3277">
        <v>602037</v>
      </c>
      <c r="H3277">
        <f>(G3277+G3282+G3287+G3292+G3297+G3302+G3307+G3312+G3317+G3322)/10</f>
        <v>578024.5</v>
      </c>
      <c r="J3277" t="s">
        <v>145</v>
      </c>
    </row>
    <row r="3278" spans="2:12">
      <c r="B3278" t="s">
        <v>323</v>
      </c>
      <c r="C3278">
        <v>6.6029999999999998</v>
      </c>
      <c r="F3278" t="s">
        <v>244</v>
      </c>
      <c r="J3278" t="s">
        <v>323</v>
      </c>
      <c r="K3278">
        <v>7.8760000000000003</v>
      </c>
    </row>
    <row r="3279" spans="2:12">
      <c r="B3279" t="s">
        <v>324</v>
      </c>
      <c r="C3279">
        <v>45632</v>
      </c>
      <c r="F3279" t="s">
        <v>323</v>
      </c>
      <c r="G3279">
        <v>4.6120000000000001</v>
      </c>
      <c r="J3279" t="s">
        <v>324</v>
      </c>
      <c r="K3279">
        <v>55616</v>
      </c>
    </row>
    <row r="3280" spans="2:12">
      <c r="B3280" t="s">
        <v>325</v>
      </c>
      <c r="C3280">
        <v>41478</v>
      </c>
      <c r="F3280" t="s">
        <v>324</v>
      </c>
      <c r="G3280">
        <v>6400</v>
      </c>
      <c r="J3280" t="s">
        <v>325</v>
      </c>
      <c r="K3280">
        <v>0</v>
      </c>
    </row>
    <row r="3281" spans="2:11">
      <c r="B3281" t="s">
        <v>326</v>
      </c>
      <c r="C3281">
        <v>87110</v>
      </c>
      <c r="F3281" t="s">
        <v>325</v>
      </c>
      <c r="G3281">
        <v>590651</v>
      </c>
      <c r="J3281" t="s">
        <v>326</v>
      </c>
      <c r="K3281">
        <v>55616</v>
      </c>
    </row>
    <row r="3282" spans="2:11">
      <c r="B3282" t="s">
        <v>146</v>
      </c>
      <c r="F3282" t="s">
        <v>326</v>
      </c>
      <c r="G3282">
        <v>597051</v>
      </c>
      <c r="J3282" t="s">
        <v>146</v>
      </c>
    </row>
    <row r="3283" spans="2:11">
      <c r="B3283" t="s">
        <v>323</v>
      </c>
      <c r="C3283">
        <v>6.7430000000000003</v>
      </c>
      <c r="F3283" t="s">
        <v>245</v>
      </c>
      <c r="J3283" t="s">
        <v>323</v>
      </c>
      <c r="K3283">
        <v>8.0459999999999994</v>
      </c>
    </row>
    <row r="3284" spans="2:11">
      <c r="B3284" t="s">
        <v>324</v>
      </c>
      <c r="C3284">
        <v>50016</v>
      </c>
      <c r="F3284" t="s">
        <v>323</v>
      </c>
      <c r="G3284">
        <v>4.4989999999999997</v>
      </c>
      <c r="J3284" t="s">
        <v>324</v>
      </c>
      <c r="K3284">
        <v>61643</v>
      </c>
    </row>
    <row r="3285" spans="2:11">
      <c r="B3285" t="s">
        <v>325</v>
      </c>
      <c r="C3285">
        <v>48267</v>
      </c>
      <c r="F3285" t="s">
        <v>324</v>
      </c>
      <c r="G3285">
        <v>6400</v>
      </c>
      <c r="J3285" t="s">
        <v>325</v>
      </c>
      <c r="K3285">
        <v>0</v>
      </c>
    </row>
    <row r="3286" spans="2:11">
      <c r="B3286" t="s">
        <v>326</v>
      </c>
      <c r="C3286">
        <v>98283</v>
      </c>
      <c r="F3286" t="s">
        <v>325</v>
      </c>
      <c r="G3286">
        <v>560169</v>
      </c>
      <c r="J3286" t="s">
        <v>326</v>
      </c>
      <c r="K3286">
        <v>61643</v>
      </c>
    </row>
    <row r="3287" spans="2:11">
      <c r="B3287" t="s">
        <v>147</v>
      </c>
      <c r="F3287" t="s">
        <v>326</v>
      </c>
      <c r="G3287">
        <v>566569</v>
      </c>
      <c r="J3287" t="s">
        <v>147</v>
      </c>
    </row>
    <row r="3288" spans="2:11">
      <c r="B3288" t="s">
        <v>323</v>
      </c>
      <c r="C3288">
        <v>6.7839999999999998</v>
      </c>
      <c r="F3288" t="s">
        <v>246</v>
      </c>
      <c r="J3288" t="s">
        <v>323</v>
      </c>
      <c r="K3288">
        <v>8.1120000000000001</v>
      </c>
    </row>
    <row r="3289" spans="2:11">
      <c r="B3289" t="s">
        <v>324</v>
      </c>
      <c r="C3289">
        <v>47968</v>
      </c>
      <c r="F3289" t="s">
        <v>323</v>
      </c>
      <c r="G3289">
        <v>4.6959999999999997</v>
      </c>
      <c r="J3289" t="s">
        <v>324</v>
      </c>
      <c r="K3289">
        <v>58441</v>
      </c>
    </row>
    <row r="3290" spans="2:11">
      <c r="B3290" t="s">
        <v>325</v>
      </c>
      <c r="C3290">
        <v>44671</v>
      </c>
      <c r="F3290" t="s">
        <v>324</v>
      </c>
      <c r="G3290">
        <v>6400</v>
      </c>
      <c r="J3290" t="s">
        <v>325</v>
      </c>
      <c r="K3290">
        <v>0</v>
      </c>
    </row>
    <row r="3291" spans="2:11">
      <c r="B3291" t="s">
        <v>326</v>
      </c>
      <c r="C3291">
        <v>92639</v>
      </c>
      <c r="F3291" t="s">
        <v>325</v>
      </c>
      <c r="G3291">
        <v>610062</v>
      </c>
      <c r="J3291" t="s">
        <v>326</v>
      </c>
      <c r="K3291">
        <v>58441</v>
      </c>
    </row>
    <row r="3292" spans="2:11">
      <c r="B3292" t="s">
        <v>148</v>
      </c>
      <c r="F3292" t="s">
        <v>326</v>
      </c>
      <c r="G3292">
        <v>616462</v>
      </c>
      <c r="J3292" t="s">
        <v>148</v>
      </c>
    </row>
    <row r="3293" spans="2:11">
      <c r="B3293" t="s">
        <v>323</v>
      </c>
      <c r="C3293">
        <v>6.7229999999999999</v>
      </c>
      <c r="F3293" t="s">
        <v>247</v>
      </c>
      <c r="J3293" t="s">
        <v>323</v>
      </c>
      <c r="K3293">
        <v>8.0150000000000006</v>
      </c>
    </row>
    <row r="3294" spans="2:11">
      <c r="B3294" t="s">
        <v>324</v>
      </c>
      <c r="C3294">
        <v>46432</v>
      </c>
      <c r="F3294" t="s">
        <v>323</v>
      </c>
      <c r="G3294">
        <v>4.4889999999999999</v>
      </c>
      <c r="J3294" t="s">
        <v>324</v>
      </c>
      <c r="K3294">
        <v>56804</v>
      </c>
    </row>
    <row r="3295" spans="2:11">
      <c r="B3295" t="s">
        <v>325</v>
      </c>
      <c r="C3295">
        <v>43152</v>
      </c>
      <c r="F3295" t="s">
        <v>324</v>
      </c>
      <c r="G3295">
        <v>6400</v>
      </c>
      <c r="J3295" t="s">
        <v>325</v>
      </c>
      <c r="K3295">
        <v>0</v>
      </c>
    </row>
    <row r="3296" spans="2:11">
      <c r="B3296" t="s">
        <v>326</v>
      </c>
      <c r="C3296">
        <v>89584</v>
      </c>
      <c r="F3296" t="s">
        <v>325</v>
      </c>
      <c r="G3296">
        <v>554429</v>
      </c>
      <c r="J3296" t="s">
        <v>326</v>
      </c>
      <c r="K3296">
        <v>56804</v>
      </c>
    </row>
    <row r="3297" spans="2:11">
      <c r="B3297" t="s">
        <v>149</v>
      </c>
      <c r="F3297" t="s">
        <v>326</v>
      </c>
      <c r="G3297">
        <v>560829</v>
      </c>
      <c r="J3297" t="s">
        <v>149</v>
      </c>
    </row>
    <row r="3298" spans="2:11">
      <c r="B3298" t="s">
        <v>323</v>
      </c>
      <c r="C3298">
        <v>6.5570000000000004</v>
      </c>
      <c r="F3298" t="s">
        <v>248</v>
      </c>
      <c r="J3298" t="s">
        <v>323</v>
      </c>
      <c r="K3298">
        <v>7.8049999999999997</v>
      </c>
    </row>
    <row r="3299" spans="2:11">
      <c r="B3299" t="s">
        <v>324</v>
      </c>
      <c r="C3299">
        <v>46880</v>
      </c>
      <c r="F3299" t="s">
        <v>323</v>
      </c>
      <c r="G3299">
        <v>4.3769999999999998</v>
      </c>
      <c r="J3299" t="s">
        <v>324</v>
      </c>
      <c r="K3299">
        <v>56876</v>
      </c>
    </row>
    <row r="3300" spans="2:11">
      <c r="B3300" t="s">
        <v>325</v>
      </c>
      <c r="C3300">
        <v>42594</v>
      </c>
      <c r="F3300" t="s">
        <v>324</v>
      </c>
      <c r="G3300">
        <v>6400</v>
      </c>
      <c r="J3300" t="s">
        <v>325</v>
      </c>
      <c r="K3300">
        <v>0</v>
      </c>
    </row>
    <row r="3301" spans="2:11">
      <c r="B3301" t="s">
        <v>326</v>
      </c>
      <c r="C3301">
        <v>89474</v>
      </c>
      <c r="F3301" t="s">
        <v>325</v>
      </c>
      <c r="G3301">
        <v>527367</v>
      </c>
      <c r="J3301" t="s">
        <v>326</v>
      </c>
      <c r="K3301">
        <v>56876</v>
      </c>
    </row>
    <row r="3302" spans="2:11">
      <c r="B3302" t="s">
        <v>150</v>
      </c>
      <c r="F3302" t="s">
        <v>326</v>
      </c>
      <c r="G3302">
        <v>533767</v>
      </c>
      <c r="J3302" t="s">
        <v>150</v>
      </c>
    </row>
    <row r="3303" spans="2:11">
      <c r="B3303" t="s">
        <v>323</v>
      </c>
      <c r="C3303">
        <v>6.6219999999999999</v>
      </c>
      <c r="F3303" t="s">
        <v>249</v>
      </c>
      <c r="J3303" t="s">
        <v>323</v>
      </c>
      <c r="K3303">
        <v>7.9160000000000004</v>
      </c>
    </row>
    <row r="3304" spans="2:11">
      <c r="B3304" t="s">
        <v>324</v>
      </c>
      <c r="C3304">
        <v>47456</v>
      </c>
      <c r="F3304" t="s">
        <v>323</v>
      </c>
      <c r="G3304">
        <v>4.4809999999999999</v>
      </c>
      <c r="J3304" t="s">
        <v>324</v>
      </c>
      <c r="K3304">
        <v>57945</v>
      </c>
    </row>
    <row r="3305" spans="2:11">
      <c r="B3305" t="s">
        <v>325</v>
      </c>
      <c r="C3305">
        <v>43679</v>
      </c>
      <c r="F3305" t="s">
        <v>324</v>
      </c>
      <c r="G3305">
        <v>6400</v>
      </c>
      <c r="J3305" t="s">
        <v>325</v>
      </c>
      <c r="K3305">
        <v>0</v>
      </c>
    </row>
    <row r="3306" spans="2:11">
      <c r="B3306" t="s">
        <v>326</v>
      </c>
      <c r="C3306">
        <v>91135</v>
      </c>
      <c r="F3306" t="s">
        <v>325</v>
      </c>
      <c r="G3306">
        <v>557949</v>
      </c>
      <c r="J3306" t="s">
        <v>326</v>
      </c>
      <c r="K3306">
        <v>57945</v>
      </c>
    </row>
    <row r="3307" spans="2:11">
      <c r="B3307" t="s">
        <v>151</v>
      </c>
      <c r="F3307" t="s">
        <v>326</v>
      </c>
      <c r="G3307">
        <v>564349</v>
      </c>
      <c r="J3307" t="s">
        <v>151</v>
      </c>
    </row>
    <row r="3308" spans="2:11">
      <c r="B3308" t="s">
        <v>323</v>
      </c>
      <c r="C3308">
        <v>6.6970000000000001</v>
      </c>
      <c r="F3308" t="s">
        <v>250</v>
      </c>
      <c r="J3308" t="s">
        <v>323</v>
      </c>
      <c r="K3308">
        <v>8.0030000000000001</v>
      </c>
    </row>
    <row r="3309" spans="2:11">
      <c r="B3309" t="s">
        <v>324</v>
      </c>
      <c r="C3309">
        <v>47744</v>
      </c>
      <c r="F3309" t="s">
        <v>323</v>
      </c>
      <c r="G3309">
        <v>4.5220000000000002</v>
      </c>
      <c r="J3309" t="s">
        <v>324</v>
      </c>
      <c r="K3309">
        <v>58441</v>
      </c>
    </row>
    <row r="3310" spans="2:11">
      <c r="B3310" t="s">
        <v>325</v>
      </c>
      <c r="C3310">
        <v>44671</v>
      </c>
      <c r="F3310" t="s">
        <v>324</v>
      </c>
      <c r="G3310">
        <v>6400</v>
      </c>
      <c r="J3310" t="s">
        <v>325</v>
      </c>
      <c r="K3310">
        <v>0</v>
      </c>
    </row>
    <row r="3311" spans="2:11">
      <c r="B3311" t="s">
        <v>326</v>
      </c>
      <c r="C3311">
        <v>92415</v>
      </c>
      <c r="F3311" t="s">
        <v>325</v>
      </c>
      <c r="G3311">
        <v>568149</v>
      </c>
      <c r="J3311" t="s">
        <v>326</v>
      </c>
      <c r="K3311">
        <v>58441</v>
      </c>
    </row>
    <row r="3312" spans="2:11">
      <c r="B3312" t="s">
        <v>152</v>
      </c>
      <c r="F3312" t="s">
        <v>326</v>
      </c>
      <c r="G3312">
        <v>574549</v>
      </c>
      <c r="J3312" t="s">
        <v>152</v>
      </c>
    </row>
    <row r="3313" spans="2:12">
      <c r="B3313" t="s">
        <v>323</v>
      </c>
      <c r="C3313">
        <v>6.78</v>
      </c>
      <c r="F3313" t="s">
        <v>251</v>
      </c>
      <c r="J3313" t="s">
        <v>323</v>
      </c>
      <c r="K3313">
        <v>8.109</v>
      </c>
    </row>
    <row r="3314" spans="2:12">
      <c r="B3314" t="s">
        <v>324</v>
      </c>
      <c r="C3314">
        <v>49792</v>
      </c>
      <c r="F3314" t="s">
        <v>323</v>
      </c>
      <c r="G3314">
        <v>4.53</v>
      </c>
      <c r="J3314" t="s">
        <v>324</v>
      </c>
      <c r="K3314">
        <v>61204</v>
      </c>
    </row>
    <row r="3315" spans="2:12">
      <c r="B3315" t="s">
        <v>325</v>
      </c>
      <c r="C3315">
        <v>47740</v>
      </c>
      <c r="F3315" t="s">
        <v>324</v>
      </c>
      <c r="G3315">
        <v>6400</v>
      </c>
      <c r="J3315" t="s">
        <v>325</v>
      </c>
      <c r="K3315">
        <v>0</v>
      </c>
    </row>
    <row r="3316" spans="2:12">
      <c r="B3316" t="s">
        <v>326</v>
      </c>
      <c r="C3316">
        <v>97532</v>
      </c>
      <c r="F3316" t="s">
        <v>325</v>
      </c>
      <c r="G3316">
        <v>566543</v>
      </c>
      <c r="J3316" t="s">
        <v>326</v>
      </c>
      <c r="K3316">
        <v>61204</v>
      </c>
    </row>
    <row r="3317" spans="2:12">
      <c r="B3317" t="s">
        <v>153</v>
      </c>
      <c r="F3317" t="s">
        <v>326</v>
      </c>
      <c r="G3317">
        <v>572943</v>
      </c>
      <c r="J3317" t="s">
        <v>153</v>
      </c>
    </row>
    <row r="3318" spans="2:12">
      <c r="B3318" t="s">
        <v>323</v>
      </c>
      <c r="C3318">
        <v>8.09</v>
      </c>
      <c r="F3318" t="s">
        <v>252</v>
      </c>
      <c r="J3318" t="s">
        <v>323</v>
      </c>
      <c r="K3318">
        <v>9.468</v>
      </c>
    </row>
    <row r="3319" spans="2:12">
      <c r="B3319" t="s">
        <v>324</v>
      </c>
      <c r="C3319">
        <v>52352</v>
      </c>
      <c r="F3319" t="s">
        <v>323</v>
      </c>
      <c r="G3319">
        <v>4.6050000000000004</v>
      </c>
      <c r="J3319" t="s">
        <v>324</v>
      </c>
      <c r="K3319">
        <v>62232</v>
      </c>
    </row>
    <row r="3320" spans="2:12">
      <c r="B3320" t="s">
        <v>325</v>
      </c>
      <c r="C3320">
        <v>41974</v>
      </c>
      <c r="F3320" t="s">
        <v>324</v>
      </c>
      <c r="G3320">
        <v>6400</v>
      </c>
      <c r="J3320" t="s">
        <v>325</v>
      </c>
      <c r="K3320">
        <v>0</v>
      </c>
    </row>
    <row r="3321" spans="2:12">
      <c r="B3321" t="s">
        <v>326</v>
      </c>
      <c r="C3321">
        <v>94326</v>
      </c>
      <c r="D3321">
        <f>(C3321+C3326+C3331+C3336+C3341+C3346+C3351+C3356+C3361+C3366)/10</f>
        <v>98214</v>
      </c>
      <c r="F3321" t="s">
        <v>325</v>
      </c>
      <c r="G3321">
        <v>585289</v>
      </c>
      <c r="J3321" t="s">
        <v>326</v>
      </c>
      <c r="K3321">
        <v>62232</v>
      </c>
      <c r="L3321">
        <f>(K3321+K3326+K3331+K3336+K3341+K3346+K3351+K3356+K3361+K3366)/10</f>
        <v>64568.2</v>
      </c>
    </row>
    <row r="3322" spans="2:12">
      <c r="B3322" t="s">
        <v>154</v>
      </c>
      <c r="F3322" t="s">
        <v>326</v>
      </c>
      <c r="G3322">
        <v>591689</v>
      </c>
      <c r="J3322" t="s">
        <v>154</v>
      </c>
    </row>
    <row r="3323" spans="2:12">
      <c r="B3323" t="s">
        <v>323</v>
      </c>
      <c r="C3323">
        <v>8.1319999999999997</v>
      </c>
      <c r="F3323" t="s">
        <v>253</v>
      </c>
      <c r="J3323" t="s">
        <v>323</v>
      </c>
      <c r="K3323">
        <v>9.5649999999999995</v>
      </c>
    </row>
    <row r="3324" spans="2:12">
      <c r="B3324" t="s">
        <v>324</v>
      </c>
      <c r="C3324">
        <v>53568</v>
      </c>
      <c r="F3324" t="s">
        <v>323</v>
      </c>
      <c r="G3324">
        <v>4.4989999999999997</v>
      </c>
      <c r="J3324" t="s">
        <v>324</v>
      </c>
      <c r="K3324">
        <v>63744</v>
      </c>
    </row>
    <row r="3325" spans="2:12">
      <c r="B3325" t="s">
        <v>325</v>
      </c>
      <c r="C3325">
        <v>43338</v>
      </c>
      <c r="F3325" t="s">
        <v>324</v>
      </c>
      <c r="G3325">
        <v>6656</v>
      </c>
      <c r="J3325" t="s">
        <v>325</v>
      </c>
      <c r="K3325">
        <v>0</v>
      </c>
    </row>
    <row r="3326" spans="2:12">
      <c r="B3326" t="s">
        <v>326</v>
      </c>
      <c r="C3326">
        <v>96906</v>
      </c>
      <c r="F3326" t="s">
        <v>325</v>
      </c>
      <c r="G3326">
        <v>610793</v>
      </c>
      <c r="J3326" t="s">
        <v>326</v>
      </c>
      <c r="K3326">
        <v>63744</v>
      </c>
    </row>
    <row r="3327" spans="2:12">
      <c r="B3327" t="s">
        <v>155</v>
      </c>
      <c r="F3327" t="s">
        <v>326</v>
      </c>
      <c r="G3327">
        <v>617449</v>
      </c>
      <c r="H3327">
        <f>(G3327+G3332+G3337+G3342+G3347+G3352+G3357+G3362+G3367+G3372)/10</f>
        <v>614215.1</v>
      </c>
      <c r="J3327" t="s">
        <v>155</v>
      </c>
    </row>
    <row r="3328" spans="2:12">
      <c r="B3328" t="s">
        <v>323</v>
      </c>
      <c r="C3328">
        <v>8.0739999999999998</v>
      </c>
      <c r="F3328" t="s">
        <v>254</v>
      </c>
      <c r="J3328" t="s">
        <v>323</v>
      </c>
      <c r="K3328">
        <v>9.4949999999999992</v>
      </c>
    </row>
    <row r="3329" spans="2:11">
      <c r="B3329" t="s">
        <v>324</v>
      </c>
      <c r="C3329">
        <v>52000</v>
      </c>
      <c r="F3329" t="s">
        <v>323</v>
      </c>
      <c r="G3329">
        <v>4.5110000000000001</v>
      </c>
      <c r="J3329" t="s">
        <v>324</v>
      </c>
      <c r="K3329">
        <v>61984</v>
      </c>
    </row>
    <row r="3330" spans="2:11">
      <c r="B3330" t="s">
        <v>325</v>
      </c>
      <c r="C3330">
        <v>41478</v>
      </c>
      <c r="F3330" t="s">
        <v>324</v>
      </c>
      <c r="G3330">
        <v>6656</v>
      </c>
      <c r="J3330" t="s">
        <v>325</v>
      </c>
      <c r="K3330">
        <v>0</v>
      </c>
    </row>
    <row r="3331" spans="2:11">
      <c r="B3331" t="s">
        <v>326</v>
      </c>
      <c r="C3331">
        <v>93478</v>
      </c>
      <c r="F3331" t="s">
        <v>325</v>
      </c>
      <c r="G3331">
        <v>612871</v>
      </c>
      <c r="J3331" t="s">
        <v>326</v>
      </c>
      <c r="K3331">
        <v>61984</v>
      </c>
    </row>
    <row r="3332" spans="2:11">
      <c r="B3332" t="s">
        <v>156</v>
      </c>
      <c r="F3332" t="s">
        <v>326</v>
      </c>
      <c r="G3332">
        <v>619527</v>
      </c>
      <c r="J3332" t="s">
        <v>156</v>
      </c>
    </row>
    <row r="3333" spans="2:11">
      <c r="B3333" t="s">
        <v>323</v>
      </c>
      <c r="C3333">
        <v>8.2230000000000008</v>
      </c>
      <c r="F3333" t="s">
        <v>255</v>
      </c>
      <c r="J3333" t="s">
        <v>323</v>
      </c>
      <c r="K3333">
        <v>9.6790000000000003</v>
      </c>
    </row>
    <row r="3334" spans="2:11">
      <c r="B3334" t="s">
        <v>324</v>
      </c>
      <c r="C3334">
        <v>56864</v>
      </c>
      <c r="F3334" t="s">
        <v>323</v>
      </c>
      <c r="G3334">
        <v>4.5119999999999996</v>
      </c>
      <c r="J3334" t="s">
        <v>324</v>
      </c>
      <c r="K3334">
        <v>68491</v>
      </c>
    </row>
    <row r="3335" spans="2:11">
      <c r="B3335" t="s">
        <v>325</v>
      </c>
      <c r="C3335">
        <v>48267</v>
      </c>
      <c r="F3335" t="s">
        <v>324</v>
      </c>
      <c r="G3335">
        <v>6656</v>
      </c>
      <c r="J3335" t="s">
        <v>325</v>
      </c>
      <c r="K3335">
        <v>0</v>
      </c>
    </row>
    <row r="3336" spans="2:11">
      <c r="B3336" t="s">
        <v>326</v>
      </c>
      <c r="C3336">
        <v>105131</v>
      </c>
      <c r="F3336" t="s">
        <v>325</v>
      </c>
      <c r="G3336">
        <v>614206</v>
      </c>
      <c r="J3336" t="s">
        <v>326</v>
      </c>
      <c r="K3336">
        <v>68491</v>
      </c>
    </row>
    <row r="3337" spans="2:11">
      <c r="B3337" t="s">
        <v>157</v>
      </c>
      <c r="F3337" t="s">
        <v>326</v>
      </c>
      <c r="G3337">
        <v>620862</v>
      </c>
      <c r="J3337" t="s">
        <v>157</v>
      </c>
    </row>
    <row r="3338" spans="2:11">
      <c r="B3338" t="s">
        <v>323</v>
      </c>
      <c r="C3338">
        <v>8.2859999999999996</v>
      </c>
      <c r="F3338" t="s">
        <v>256</v>
      </c>
      <c r="J3338" t="s">
        <v>323</v>
      </c>
      <c r="K3338">
        <v>9.7810000000000006</v>
      </c>
    </row>
    <row r="3339" spans="2:11">
      <c r="B3339" t="s">
        <v>324</v>
      </c>
      <c r="C3339">
        <v>54560</v>
      </c>
      <c r="F3339" t="s">
        <v>323</v>
      </c>
      <c r="G3339">
        <v>4.7</v>
      </c>
      <c r="J3339" t="s">
        <v>324</v>
      </c>
      <c r="K3339">
        <v>65033</v>
      </c>
    </row>
    <row r="3340" spans="2:11">
      <c r="B3340" t="s">
        <v>325</v>
      </c>
      <c r="C3340">
        <v>44671</v>
      </c>
      <c r="F3340" t="s">
        <v>324</v>
      </c>
      <c r="G3340">
        <v>6656</v>
      </c>
      <c r="J3340" t="s">
        <v>325</v>
      </c>
      <c r="K3340">
        <v>0</v>
      </c>
    </row>
    <row r="3341" spans="2:11">
      <c r="B3341" t="s">
        <v>326</v>
      </c>
      <c r="C3341">
        <v>99231</v>
      </c>
      <c r="F3341" t="s">
        <v>325</v>
      </c>
      <c r="G3341">
        <v>666227</v>
      </c>
      <c r="J3341" t="s">
        <v>326</v>
      </c>
      <c r="K3341">
        <v>65033</v>
      </c>
    </row>
    <row r="3342" spans="2:11">
      <c r="B3342" t="s">
        <v>158</v>
      </c>
      <c r="F3342" t="s">
        <v>326</v>
      </c>
      <c r="G3342">
        <v>672883</v>
      </c>
      <c r="J3342" t="s">
        <v>158</v>
      </c>
    </row>
    <row r="3343" spans="2:11">
      <c r="B3343" t="s">
        <v>323</v>
      </c>
      <c r="C3343">
        <v>8.2680000000000007</v>
      </c>
      <c r="F3343" t="s">
        <v>257</v>
      </c>
      <c r="J3343" t="s">
        <v>323</v>
      </c>
      <c r="K3343">
        <v>9.7460000000000004</v>
      </c>
    </row>
    <row r="3344" spans="2:11">
      <c r="B3344" t="s">
        <v>324</v>
      </c>
      <c r="C3344">
        <v>52864</v>
      </c>
      <c r="F3344" t="s">
        <v>323</v>
      </c>
      <c r="G3344">
        <v>4.2549999999999999</v>
      </c>
      <c r="J3344" t="s">
        <v>324</v>
      </c>
      <c r="K3344">
        <v>63236</v>
      </c>
    </row>
    <row r="3345" spans="2:11">
      <c r="B3345" t="s">
        <v>325</v>
      </c>
      <c r="C3345">
        <v>43152</v>
      </c>
      <c r="F3345" t="s">
        <v>324</v>
      </c>
      <c r="G3345">
        <v>6656</v>
      </c>
      <c r="J3345" t="s">
        <v>325</v>
      </c>
      <c r="K3345">
        <v>0</v>
      </c>
    </row>
    <row r="3346" spans="2:11">
      <c r="B3346" t="s">
        <v>326</v>
      </c>
      <c r="C3346">
        <v>96016</v>
      </c>
      <c r="F3346" t="s">
        <v>325</v>
      </c>
      <c r="G3346">
        <v>545210</v>
      </c>
      <c r="J3346" t="s">
        <v>326</v>
      </c>
      <c r="K3346">
        <v>63236</v>
      </c>
    </row>
    <row r="3347" spans="2:11">
      <c r="B3347" t="s">
        <v>159</v>
      </c>
      <c r="F3347" t="s">
        <v>326</v>
      </c>
      <c r="G3347">
        <v>551866</v>
      </c>
      <c r="J3347" t="s">
        <v>159</v>
      </c>
    </row>
    <row r="3348" spans="2:11">
      <c r="B3348" t="s">
        <v>323</v>
      </c>
      <c r="C3348">
        <v>8.0939999999999994</v>
      </c>
      <c r="F3348" t="s">
        <v>258</v>
      </c>
      <c r="J3348" t="s">
        <v>323</v>
      </c>
      <c r="K3348">
        <v>9.532</v>
      </c>
    </row>
    <row r="3349" spans="2:11">
      <c r="B3349" t="s">
        <v>324</v>
      </c>
      <c r="C3349">
        <v>53376</v>
      </c>
      <c r="F3349" t="s">
        <v>323</v>
      </c>
      <c r="G3349">
        <v>4.42</v>
      </c>
      <c r="J3349" t="s">
        <v>324</v>
      </c>
      <c r="K3349">
        <v>63372</v>
      </c>
    </row>
    <row r="3350" spans="2:11">
      <c r="B3350" t="s">
        <v>325</v>
      </c>
      <c r="C3350">
        <v>42594</v>
      </c>
      <c r="F3350" t="s">
        <v>324</v>
      </c>
      <c r="G3350">
        <v>6656</v>
      </c>
      <c r="J3350" t="s">
        <v>325</v>
      </c>
      <c r="K3350">
        <v>0</v>
      </c>
    </row>
    <row r="3351" spans="2:11">
      <c r="B3351" t="s">
        <v>326</v>
      </c>
      <c r="C3351">
        <v>95970</v>
      </c>
      <c r="F3351" t="s">
        <v>325</v>
      </c>
      <c r="G3351">
        <v>586075</v>
      </c>
      <c r="J3351" t="s">
        <v>326</v>
      </c>
      <c r="K3351">
        <v>63372</v>
      </c>
    </row>
    <row r="3352" spans="2:11">
      <c r="B3352" t="s">
        <v>160</v>
      </c>
      <c r="F3352" t="s">
        <v>326</v>
      </c>
      <c r="G3352">
        <v>592731</v>
      </c>
      <c r="J3352" t="s">
        <v>160</v>
      </c>
    </row>
    <row r="3353" spans="2:11">
      <c r="B3353" t="s">
        <v>323</v>
      </c>
      <c r="C3353">
        <v>8.1280000000000001</v>
      </c>
      <c r="F3353" t="s">
        <v>259</v>
      </c>
      <c r="J3353" t="s">
        <v>323</v>
      </c>
      <c r="K3353">
        <v>9.5869999999999997</v>
      </c>
    </row>
    <row r="3354" spans="2:11">
      <c r="B3354" t="s">
        <v>324</v>
      </c>
      <c r="C3354">
        <v>54048</v>
      </c>
      <c r="F3354" t="s">
        <v>323</v>
      </c>
      <c r="G3354">
        <v>4.4930000000000003</v>
      </c>
      <c r="J3354" t="s">
        <v>324</v>
      </c>
      <c r="K3354">
        <v>64537</v>
      </c>
    </row>
    <row r="3355" spans="2:11">
      <c r="B3355" t="s">
        <v>325</v>
      </c>
      <c r="C3355">
        <v>43679</v>
      </c>
      <c r="F3355" t="s">
        <v>324</v>
      </c>
      <c r="G3355">
        <v>6656</v>
      </c>
      <c r="J3355" t="s">
        <v>325</v>
      </c>
      <c r="K3355">
        <v>0</v>
      </c>
    </row>
    <row r="3356" spans="2:11">
      <c r="B3356" t="s">
        <v>326</v>
      </c>
      <c r="C3356">
        <v>97727</v>
      </c>
      <c r="F3356" t="s">
        <v>325</v>
      </c>
      <c r="G3356">
        <v>611334</v>
      </c>
      <c r="J3356" t="s">
        <v>326</v>
      </c>
      <c r="K3356">
        <v>64537</v>
      </c>
    </row>
    <row r="3357" spans="2:11">
      <c r="B3357" t="s">
        <v>161</v>
      </c>
      <c r="F3357" t="s">
        <v>326</v>
      </c>
      <c r="G3357">
        <v>617990</v>
      </c>
      <c r="J3357" t="s">
        <v>161</v>
      </c>
    </row>
    <row r="3358" spans="2:11">
      <c r="B3358" t="s">
        <v>323</v>
      </c>
      <c r="C3358">
        <v>8.1720000000000006</v>
      </c>
      <c r="F3358" t="s">
        <v>260</v>
      </c>
      <c r="J3358" t="s">
        <v>323</v>
      </c>
      <c r="K3358">
        <v>9.6289999999999996</v>
      </c>
    </row>
    <row r="3359" spans="2:11">
      <c r="B3359" t="s">
        <v>324</v>
      </c>
      <c r="C3359">
        <v>54336</v>
      </c>
      <c r="F3359" t="s">
        <v>323</v>
      </c>
      <c r="G3359">
        <v>4.4630000000000001</v>
      </c>
      <c r="J3359" t="s">
        <v>324</v>
      </c>
      <c r="K3359">
        <v>65033</v>
      </c>
    </row>
    <row r="3360" spans="2:11">
      <c r="B3360" t="s">
        <v>325</v>
      </c>
      <c r="C3360">
        <v>44671</v>
      </c>
      <c r="F3360" t="s">
        <v>324</v>
      </c>
      <c r="G3360">
        <v>6656</v>
      </c>
      <c r="J3360" t="s">
        <v>325</v>
      </c>
      <c r="K3360">
        <v>0</v>
      </c>
    </row>
    <row r="3361" spans="2:12">
      <c r="B3361" t="s">
        <v>326</v>
      </c>
      <c r="C3361">
        <v>99007</v>
      </c>
      <c r="F3361" t="s">
        <v>325</v>
      </c>
      <c r="G3361">
        <v>602120</v>
      </c>
      <c r="J3361" t="s">
        <v>326</v>
      </c>
      <c r="K3361">
        <v>65033</v>
      </c>
    </row>
    <row r="3362" spans="2:12">
      <c r="B3362" t="s">
        <v>162</v>
      </c>
      <c r="F3362" t="s">
        <v>326</v>
      </c>
      <c r="G3362">
        <v>608776</v>
      </c>
      <c r="J3362" t="s">
        <v>162</v>
      </c>
    </row>
    <row r="3363" spans="2:12">
      <c r="B3363" t="s">
        <v>323</v>
      </c>
      <c r="C3363">
        <v>8.2870000000000008</v>
      </c>
      <c r="F3363" t="s">
        <v>261</v>
      </c>
      <c r="J3363" t="s">
        <v>323</v>
      </c>
      <c r="K3363">
        <v>9.7829999999999995</v>
      </c>
    </row>
    <row r="3364" spans="2:12">
      <c r="B3364" t="s">
        <v>324</v>
      </c>
      <c r="C3364">
        <v>56608</v>
      </c>
      <c r="F3364" t="s">
        <v>323</v>
      </c>
      <c r="G3364">
        <v>4.5030000000000001</v>
      </c>
      <c r="J3364" t="s">
        <v>324</v>
      </c>
      <c r="K3364">
        <v>68020</v>
      </c>
    </row>
    <row r="3365" spans="2:12">
      <c r="B3365" t="s">
        <v>325</v>
      </c>
      <c r="C3365">
        <v>47740</v>
      </c>
      <c r="F3365" t="s">
        <v>324</v>
      </c>
      <c r="G3365">
        <v>6656</v>
      </c>
      <c r="J3365" t="s">
        <v>325</v>
      </c>
      <c r="K3365">
        <v>0</v>
      </c>
    </row>
    <row r="3366" spans="2:12">
      <c r="B3366" t="s">
        <v>326</v>
      </c>
      <c r="C3366">
        <v>104348</v>
      </c>
      <c r="F3366" t="s">
        <v>325</v>
      </c>
      <c r="G3366">
        <v>609504</v>
      </c>
      <c r="J3366" t="s">
        <v>326</v>
      </c>
      <c r="K3366">
        <v>68020</v>
      </c>
    </row>
    <row r="3367" spans="2:12">
      <c r="B3367" t="s">
        <v>163</v>
      </c>
      <c r="F3367" t="s">
        <v>326</v>
      </c>
      <c r="G3367">
        <v>616160</v>
      </c>
      <c r="J3367" t="s">
        <v>163</v>
      </c>
    </row>
    <row r="3368" spans="2:12">
      <c r="B3368" t="s">
        <v>323</v>
      </c>
      <c r="C3368">
        <v>8.0920000000000005</v>
      </c>
      <c r="F3368" t="s">
        <v>262</v>
      </c>
      <c r="J3368" t="s">
        <v>323</v>
      </c>
      <c r="K3368">
        <v>9.4700000000000006</v>
      </c>
    </row>
    <row r="3369" spans="2:12">
      <c r="B3369" t="s">
        <v>324</v>
      </c>
      <c r="C3369">
        <v>52352</v>
      </c>
      <c r="F3369" t="s">
        <v>323</v>
      </c>
      <c r="G3369">
        <v>4.5389999999999997</v>
      </c>
      <c r="J3369" t="s">
        <v>324</v>
      </c>
      <c r="K3369">
        <v>62232</v>
      </c>
    </row>
    <row r="3370" spans="2:12">
      <c r="B3370" t="s">
        <v>325</v>
      </c>
      <c r="C3370">
        <v>41974</v>
      </c>
      <c r="F3370" t="s">
        <v>324</v>
      </c>
      <c r="G3370">
        <v>6656</v>
      </c>
      <c r="J3370" t="s">
        <v>325</v>
      </c>
      <c r="K3370">
        <v>0</v>
      </c>
    </row>
    <row r="3371" spans="2:12">
      <c r="B3371" t="s">
        <v>326</v>
      </c>
      <c r="C3371">
        <v>94326</v>
      </c>
      <c r="D3371">
        <f>(C3371+C3376+C3381+C3386+C3391+C3396+C3401+C3406+C3411+C3416)/10</f>
        <v>98214</v>
      </c>
      <c r="F3371" t="s">
        <v>325</v>
      </c>
      <c r="G3371">
        <v>617251</v>
      </c>
      <c r="J3371" t="s">
        <v>326</v>
      </c>
      <c r="K3371">
        <v>62232</v>
      </c>
      <c r="L3371">
        <f>(K3371+K3376+K3381+K3386+K3391+K3396+K3401+K3406+K3411+K3416)/10</f>
        <v>64568.2</v>
      </c>
    </row>
    <row r="3372" spans="2:12">
      <c r="B3372" t="s">
        <v>164</v>
      </c>
      <c r="F3372" t="s">
        <v>326</v>
      </c>
      <c r="G3372">
        <v>623907</v>
      </c>
      <c r="J3372" t="s">
        <v>164</v>
      </c>
    </row>
    <row r="3373" spans="2:12">
      <c r="B3373" t="s">
        <v>323</v>
      </c>
      <c r="C3373">
        <v>8.0820000000000007</v>
      </c>
      <c r="F3373" t="s">
        <v>263</v>
      </c>
      <c r="J3373" t="s">
        <v>323</v>
      </c>
      <c r="K3373">
        <v>9.49</v>
      </c>
    </row>
    <row r="3374" spans="2:12">
      <c r="B3374" t="s">
        <v>324</v>
      </c>
      <c r="C3374">
        <v>53568</v>
      </c>
      <c r="F3374" t="s">
        <v>323</v>
      </c>
      <c r="G3374">
        <v>4.4539999999999997</v>
      </c>
      <c r="J3374" t="s">
        <v>324</v>
      </c>
      <c r="K3374">
        <v>63744</v>
      </c>
    </row>
    <row r="3375" spans="2:12">
      <c r="B3375" t="s">
        <v>325</v>
      </c>
      <c r="C3375">
        <v>43338</v>
      </c>
      <c r="F3375" t="s">
        <v>324</v>
      </c>
      <c r="G3375">
        <v>6912</v>
      </c>
      <c r="J3375" t="s">
        <v>325</v>
      </c>
      <c r="K3375">
        <v>0</v>
      </c>
    </row>
    <row r="3376" spans="2:12">
      <c r="B3376" t="s">
        <v>326</v>
      </c>
      <c r="C3376">
        <v>96906</v>
      </c>
      <c r="F3376" t="s">
        <v>325</v>
      </c>
      <c r="G3376">
        <v>649423</v>
      </c>
      <c r="J3376" t="s">
        <v>326</v>
      </c>
      <c r="K3376">
        <v>63744</v>
      </c>
    </row>
    <row r="3377" spans="2:11">
      <c r="B3377" t="s">
        <v>165</v>
      </c>
      <c r="F3377" t="s">
        <v>326</v>
      </c>
      <c r="G3377">
        <v>656335</v>
      </c>
      <c r="H3377">
        <f>(G3377+G3382+G3387+G3392+G3397+G3402+G3407+G3412+G3417+G3422)/10</f>
        <v>648407.9</v>
      </c>
      <c r="J3377" t="s">
        <v>165</v>
      </c>
    </row>
    <row r="3378" spans="2:11">
      <c r="B3378" t="s">
        <v>323</v>
      </c>
      <c r="C3378">
        <v>8.0259999999999998</v>
      </c>
      <c r="F3378" t="s">
        <v>264</v>
      </c>
      <c r="J3378" t="s">
        <v>323</v>
      </c>
      <c r="K3378">
        <v>9.4239999999999995</v>
      </c>
    </row>
    <row r="3379" spans="2:11">
      <c r="B3379" t="s">
        <v>324</v>
      </c>
      <c r="C3379">
        <v>52000</v>
      </c>
      <c r="F3379" t="s">
        <v>323</v>
      </c>
      <c r="G3379">
        <v>4.4619999999999997</v>
      </c>
      <c r="J3379" t="s">
        <v>324</v>
      </c>
      <c r="K3379">
        <v>61984</v>
      </c>
    </row>
    <row r="3380" spans="2:11">
      <c r="B3380" t="s">
        <v>325</v>
      </c>
      <c r="C3380">
        <v>41478</v>
      </c>
      <c r="F3380" t="s">
        <v>324</v>
      </c>
      <c r="G3380">
        <v>6912</v>
      </c>
      <c r="J3380" t="s">
        <v>325</v>
      </c>
      <c r="K3380">
        <v>0</v>
      </c>
    </row>
    <row r="3381" spans="2:11">
      <c r="B3381" t="s">
        <v>326</v>
      </c>
      <c r="C3381">
        <v>93478</v>
      </c>
      <c r="F3381" t="s">
        <v>325</v>
      </c>
      <c r="G3381">
        <v>650291</v>
      </c>
      <c r="J3381" t="s">
        <v>326</v>
      </c>
      <c r="K3381">
        <v>61984</v>
      </c>
    </row>
    <row r="3382" spans="2:11">
      <c r="B3382" t="s">
        <v>166</v>
      </c>
      <c r="F3382" t="s">
        <v>326</v>
      </c>
      <c r="G3382">
        <v>657203</v>
      </c>
      <c r="J3382" t="s">
        <v>166</v>
      </c>
    </row>
    <row r="3383" spans="2:11">
      <c r="B3383" t="s">
        <v>323</v>
      </c>
      <c r="C3383">
        <v>8.2140000000000004</v>
      </c>
      <c r="F3383" t="s">
        <v>265</v>
      </c>
      <c r="J3383" t="s">
        <v>323</v>
      </c>
      <c r="K3383">
        <v>9.6649999999999991</v>
      </c>
    </row>
    <row r="3384" spans="2:11">
      <c r="B3384" t="s">
        <v>324</v>
      </c>
      <c r="C3384">
        <v>56864</v>
      </c>
      <c r="F3384" t="s">
        <v>323</v>
      </c>
      <c r="G3384">
        <v>4.4550000000000001</v>
      </c>
      <c r="J3384" t="s">
        <v>324</v>
      </c>
      <c r="K3384">
        <v>68491</v>
      </c>
    </row>
    <row r="3385" spans="2:11">
      <c r="B3385" t="s">
        <v>325</v>
      </c>
      <c r="C3385">
        <v>48267</v>
      </c>
      <c r="F3385" t="s">
        <v>324</v>
      </c>
      <c r="G3385">
        <v>6912</v>
      </c>
      <c r="J3385" t="s">
        <v>325</v>
      </c>
      <c r="K3385">
        <v>0</v>
      </c>
    </row>
    <row r="3386" spans="2:11">
      <c r="B3386" t="s">
        <v>326</v>
      </c>
      <c r="C3386">
        <v>105131</v>
      </c>
      <c r="F3386" t="s">
        <v>325</v>
      </c>
      <c r="G3386">
        <v>648906</v>
      </c>
      <c r="J3386" t="s">
        <v>326</v>
      </c>
      <c r="K3386">
        <v>68491</v>
      </c>
    </row>
    <row r="3387" spans="2:11">
      <c r="B3387" t="s">
        <v>167</v>
      </c>
      <c r="F3387" t="s">
        <v>326</v>
      </c>
      <c r="G3387">
        <v>655818</v>
      </c>
      <c r="J3387" t="s">
        <v>167</v>
      </c>
    </row>
    <row r="3388" spans="2:11">
      <c r="B3388" t="s">
        <v>323</v>
      </c>
      <c r="C3388">
        <v>8.2539999999999996</v>
      </c>
      <c r="F3388" t="s">
        <v>266</v>
      </c>
      <c r="J3388" t="s">
        <v>323</v>
      </c>
      <c r="K3388">
        <v>9.7319999999999993</v>
      </c>
    </row>
    <row r="3389" spans="2:11">
      <c r="B3389" t="s">
        <v>324</v>
      </c>
      <c r="C3389">
        <v>54560</v>
      </c>
      <c r="F3389" t="s">
        <v>323</v>
      </c>
      <c r="G3389">
        <v>4.6520000000000001</v>
      </c>
      <c r="J3389" t="s">
        <v>324</v>
      </c>
      <c r="K3389">
        <v>65033</v>
      </c>
    </row>
    <row r="3390" spans="2:11">
      <c r="B3390" t="s">
        <v>325</v>
      </c>
      <c r="C3390">
        <v>44671</v>
      </c>
      <c r="F3390" t="s">
        <v>324</v>
      </c>
      <c r="G3390">
        <v>6912</v>
      </c>
      <c r="J3390" t="s">
        <v>325</v>
      </c>
      <c r="K3390">
        <v>0</v>
      </c>
    </row>
    <row r="3391" spans="2:11">
      <c r="B3391" t="s">
        <v>326</v>
      </c>
      <c r="C3391">
        <v>99231</v>
      </c>
      <c r="F3391" t="s">
        <v>325</v>
      </c>
      <c r="G3391">
        <v>705657</v>
      </c>
      <c r="J3391" t="s">
        <v>326</v>
      </c>
      <c r="K3391">
        <v>65033</v>
      </c>
    </row>
    <row r="3392" spans="2:11">
      <c r="B3392" t="s">
        <v>168</v>
      </c>
      <c r="F3392" t="s">
        <v>326</v>
      </c>
      <c r="G3392">
        <v>712569</v>
      </c>
      <c r="J3392" t="s">
        <v>168</v>
      </c>
    </row>
    <row r="3393" spans="2:11">
      <c r="B3393" t="s">
        <v>323</v>
      </c>
      <c r="C3393">
        <v>8.1869999999999994</v>
      </c>
      <c r="F3393" t="s">
        <v>267</v>
      </c>
      <c r="J3393" t="s">
        <v>323</v>
      </c>
      <c r="K3393">
        <v>9.6240000000000006</v>
      </c>
    </row>
    <row r="3394" spans="2:11">
      <c r="B3394" t="s">
        <v>324</v>
      </c>
      <c r="C3394">
        <v>52864</v>
      </c>
      <c r="F3394" t="s">
        <v>323</v>
      </c>
      <c r="G3394">
        <v>4.3339999999999996</v>
      </c>
      <c r="J3394" t="s">
        <v>324</v>
      </c>
      <c r="K3394">
        <v>63236</v>
      </c>
    </row>
    <row r="3395" spans="2:11">
      <c r="B3395" t="s">
        <v>325</v>
      </c>
      <c r="C3395">
        <v>43152</v>
      </c>
      <c r="F3395" t="s">
        <v>324</v>
      </c>
      <c r="G3395">
        <v>6912</v>
      </c>
      <c r="J3395" t="s">
        <v>325</v>
      </c>
      <c r="K3395">
        <v>0</v>
      </c>
    </row>
    <row r="3396" spans="2:11">
      <c r="B3396" t="s">
        <v>326</v>
      </c>
      <c r="C3396">
        <v>96016</v>
      </c>
      <c r="F3396" t="s">
        <v>325</v>
      </c>
      <c r="G3396">
        <v>610613</v>
      </c>
      <c r="J3396" t="s">
        <v>326</v>
      </c>
      <c r="K3396">
        <v>63236</v>
      </c>
    </row>
    <row r="3397" spans="2:11">
      <c r="B3397" t="s">
        <v>169</v>
      </c>
      <c r="F3397" t="s">
        <v>326</v>
      </c>
      <c r="G3397">
        <v>617525</v>
      </c>
      <c r="J3397" t="s">
        <v>169</v>
      </c>
    </row>
    <row r="3398" spans="2:11">
      <c r="B3398" t="s">
        <v>323</v>
      </c>
      <c r="C3398">
        <v>8.0510000000000002</v>
      </c>
      <c r="F3398" t="s">
        <v>268</v>
      </c>
      <c r="J3398" t="s">
        <v>323</v>
      </c>
      <c r="K3398">
        <v>9.4670000000000005</v>
      </c>
    </row>
    <row r="3399" spans="2:11">
      <c r="B3399" t="s">
        <v>324</v>
      </c>
      <c r="C3399">
        <v>53376</v>
      </c>
      <c r="F3399" t="s">
        <v>323</v>
      </c>
      <c r="G3399">
        <v>4.2309999999999999</v>
      </c>
      <c r="J3399" t="s">
        <v>324</v>
      </c>
      <c r="K3399">
        <v>63372</v>
      </c>
    </row>
    <row r="3400" spans="2:11">
      <c r="B3400" t="s">
        <v>325</v>
      </c>
      <c r="C3400">
        <v>42594</v>
      </c>
      <c r="F3400" t="s">
        <v>324</v>
      </c>
      <c r="G3400">
        <v>6912</v>
      </c>
      <c r="J3400" t="s">
        <v>325</v>
      </c>
      <c r="K3400">
        <v>0</v>
      </c>
    </row>
    <row r="3401" spans="2:11">
      <c r="B3401" t="s">
        <v>326</v>
      </c>
      <c r="C3401">
        <v>95970</v>
      </c>
      <c r="F3401" t="s">
        <v>325</v>
      </c>
      <c r="G3401">
        <v>585797</v>
      </c>
      <c r="J3401" t="s">
        <v>326</v>
      </c>
      <c r="K3401">
        <v>63372</v>
      </c>
    </row>
    <row r="3402" spans="2:11">
      <c r="B3402" t="s">
        <v>170</v>
      </c>
      <c r="F3402" t="s">
        <v>326</v>
      </c>
      <c r="G3402">
        <v>592709</v>
      </c>
      <c r="J3402" t="s">
        <v>170</v>
      </c>
    </row>
    <row r="3403" spans="2:11">
      <c r="B3403" t="s">
        <v>323</v>
      </c>
      <c r="C3403">
        <v>8.08</v>
      </c>
      <c r="F3403" t="s">
        <v>269</v>
      </c>
      <c r="J3403" t="s">
        <v>323</v>
      </c>
      <c r="K3403">
        <v>9.5150000000000006</v>
      </c>
    </row>
    <row r="3404" spans="2:11">
      <c r="B3404" t="s">
        <v>324</v>
      </c>
      <c r="C3404">
        <v>54048</v>
      </c>
      <c r="F3404" t="s">
        <v>323</v>
      </c>
      <c r="G3404">
        <v>4.4279999999999999</v>
      </c>
      <c r="J3404" t="s">
        <v>324</v>
      </c>
      <c r="K3404">
        <v>64537</v>
      </c>
    </row>
    <row r="3405" spans="2:11">
      <c r="B3405" t="s">
        <v>325</v>
      </c>
      <c r="C3405">
        <v>43679</v>
      </c>
      <c r="F3405" t="s">
        <v>324</v>
      </c>
      <c r="G3405">
        <v>6912</v>
      </c>
      <c r="J3405" t="s">
        <v>325</v>
      </c>
      <c r="K3405">
        <v>0</v>
      </c>
    </row>
    <row r="3406" spans="2:11">
      <c r="B3406" t="s">
        <v>326</v>
      </c>
      <c r="C3406">
        <v>97727</v>
      </c>
      <c r="F3406" t="s">
        <v>325</v>
      </c>
      <c r="G3406">
        <v>643905</v>
      </c>
      <c r="J3406" t="s">
        <v>326</v>
      </c>
      <c r="K3406">
        <v>64537</v>
      </c>
    </row>
    <row r="3407" spans="2:11">
      <c r="B3407" t="s">
        <v>171</v>
      </c>
      <c r="F3407" t="s">
        <v>326</v>
      </c>
      <c r="G3407">
        <v>650817</v>
      </c>
      <c r="J3407" t="s">
        <v>171</v>
      </c>
    </row>
    <row r="3408" spans="2:11">
      <c r="B3408" t="s">
        <v>323</v>
      </c>
      <c r="C3408">
        <v>8.14</v>
      </c>
      <c r="F3408" t="s">
        <v>270</v>
      </c>
      <c r="J3408" t="s">
        <v>323</v>
      </c>
      <c r="K3408">
        <v>9.58</v>
      </c>
    </row>
    <row r="3409" spans="2:12">
      <c r="B3409" t="s">
        <v>324</v>
      </c>
      <c r="C3409">
        <v>54336</v>
      </c>
      <c r="F3409" t="s">
        <v>323</v>
      </c>
      <c r="G3409">
        <v>4.4279999999999999</v>
      </c>
      <c r="J3409" t="s">
        <v>324</v>
      </c>
      <c r="K3409">
        <v>65033</v>
      </c>
    </row>
    <row r="3410" spans="2:12">
      <c r="B3410" t="s">
        <v>325</v>
      </c>
      <c r="C3410">
        <v>44671</v>
      </c>
      <c r="F3410" t="s">
        <v>324</v>
      </c>
      <c r="G3410">
        <v>6912</v>
      </c>
      <c r="J3410" t="s">
        <v>325</v>
      </c>
      <c r="K3410">
        <v>0</v>
      </c>
    </row>
    <row r="3411" spans="2:12">
      <c r="B3411" t="s">
        <v>326</v>
      </c>
      <c r="C3411">
        <v>99007</v>
      </c>
      <c r="F3411" t="s">
        <v>325</v>
      </c>
      <c r="G3411">
        <v>642909</v>
      </c>
      <c r="J3411" t="s">
        <v>326</v>
      </c>
      <c r="K3411">
        <v>65033</v>
      </c>
    </row>
    <row r="3412" spans="2:12">
      <c r="B3412" t="s">
        <v>172</v>
      </c>
      <c r="F3412" t="s">
        <v>326</v>
      </c>
      <c r="G3412">
        <v>649821</v>
      </c>
      <c r="J3412" t="s">
        <v>172</v>
      </c>
    </row>
    <row r="3413" spans="2:12">
      <c r="B3413" t="s">
        <v>323</v>
      </c>
      <c r="C3413">
        <v>8.2650000000000006</v>
      </c>
      <c r="F3413" t="s">
        <v>271</v>
      </c>
      <c r="J3413" t="s">
        <v>323</v>
      </c>
      <c r="K3413">
        <v>9.7490000000000006</v>
      </c>
    </row>
    <row r="3414" spans="2:12">
      <c r="B3414" t="s">
        <v>324</v>
      </c>
      <c r="C3414">
        <v>56608</v>
      </c>
      <c r="F3414" t="s">
        <v>323</v>
      </c>
      <c r="G3414">
        <v>4.3869999999999996</v>
      </c>
      <c r="J3414" t="s">
        <v>324</v>
      </c>
      <c r="K3414">
        <v>68020</v>
      </c>
    </row>
    <row r="3415" spans="2:12">
      <c r="B3415" t="s">
        <v>325</v>
      </c>
      <c r="C3415">
        <v>47740</v>
      </c>
      <c r="F3415" t="s">
        <v>324</v>
      </c>
      <c r="G3415">
        <v>6912</v>
      </c>
      <c r="J3415" t="s">
        <v>325</v>
      </c>
      <c r="K3415">
        <v>0</v>
      </c>
    </row>
    <row r="3416" spans="2:12">
      <c r="B3416" t="s">
        <v>326</v>
      </c>
      <c r="C3416">
        <v>104348</v>
      </c>
      <c r="F3416" t="s">
        <v>325</v>
      </c>
      <c r="G3416">
        <v>627204</v>
      </c>
      <c r="J3416" t="s">
        <v>326</v>
      </c>
      <c r="K3416">
        <v>68020</v>
      </c>
    </row>
    <row r="3417" spans="2:12">
      <c r="B3417" t="s">
        <v>173</v>
      </c>
      <c r="F3417" t="s">
        <v>326</v>
      </c>
      <c r="G3417">
        <v>634116</v>
      </c>
      <c r="J3417" t="s">
        <v>173</v>
      </c>
    </row>
    <row r="3418" spans="2:12">
      <c r="B3418" t="s">
        <v>323</v>
      </c>
      <c r="C3418">
        <v>8.0449999999999999</v>
      </c>
      <c r="F3418" t="s">
        <v>272</v>
      </c>
      <c r="J3418" t="s">
        <v>323</v>
      </c>
      <c r="K3418">
        <v>9.4</v>
      </c>
    </row>
    <row r="3419" spans="2:12">
      <c r="B3419" t="s">
        <v>324</v>
      </c>
      <c r="C3419">
        <v>52352</v>
      </c>
      <c r="F3419" t="s">
        <v>323</v>
      </c>
      <c r="G3419">
        <v>4.4740000000000002</v>
      </c>
      <c r="J3419" t="s">
        <v>324</v>
      </c>
      <c r="K3419">
        <v>62232</v>
      </c>
    </row>
    <row r="3420" spans="2:12">
      <c r="B3420" t="s">
        <v>325</v>
      </c>
      <c r="C3420">
        <v>41974</v>
      </c>
      <c r="F3420" t="s">
        <v>324</v>
      </c>
      <c r="G3420">
        <v>6912</v>
      </c>
      <c r="J3420" t="s">
        <v>325</v>
      </c>
      <c r="K3420">
        <v>0</v>
      </c>
    </row>
    <row r="3421" spans="2:12">
      <c r="B3421" t="s">
        <v>326</v>
      </c>
      <c r="C3421">
        <v>94326</v>
      </c>
      <c r="D3421">
        <f>(C3421+C3426+C3431+C3436+C3441+C3446+C3451+C3456+C3461+C3466)/10</f>
        <v>98214</v>
      </c>
      <c r="F3421" t="s">
        <v>325</v>
      </c>
      <c r="G3421">
        <v>650254</v>
      </c>
      <c r="J3421" t="s">
        <v>326</v>
      </c>
      <c r="K3421">
        <v>62232</v>
      </c>
      <c r="L3421">
        <f>(K3421+K3426+K3431+K3436+K3441+K3446+K3451+K3456+K3461+K3466)/10</f>
        <v>64568.2</v>
      </c>
    </row>
    <row r="3422" spans="2:12">
      <c r="B3422" t="s">
        <v>174</v>
      </c>
      <c r="F3422" t="s">
        <v>326</v>
      </c>
      <c r="G3422">
        <v>657166</v>
      </c>
      <c r="J3422" t="s">
        <v>174</v>
      </c>
    </row>
    <row r="3423" spans="2:12">
      <c r="B3423" t="s">
        <v>323</v>
      </c>
      <c r="C3423">
        <v>8.0559999999999992</v>
      </c>
      <c r="F3423" t="s">
        <v>273</v>
      </c>
      <c r="J3423" t="s">
        <v>323</v>
      </c>
      <c r="K3423">
        <v>9.4510000000000005</v>
      </c>
    </row>
    <row r="3424" spans="2:12">
      <c r="B3424" t="s">
        <v>324</v>
      </c>
      <c r="C3424">
        <v>53568</v>
      </c>
      <c r="F3424" t="s">
        <v>323</v>
      </c>
      <c r="G3424">
        <v>4.4050000000000002</v>
      </c>
      <c r="J3424" t="s">
        <v>324</v>
      </c>
      <c r="K3424">
        <v>63744</v>
      </c>
    </row>
    <row r="3425" spans="2:11">
      <c r="B3425" t="s">
        <v>325</v>
      </c>
      <c r="C3425">
        <v>43338</v>
      </c>
      <c r="F3425" t="s">
        <v>324</v>
      </c>
      <c r="G3425">
        <v>7168</v>
      </c>
      <c r="J3425" t="s">
        <v>325</v>
      </c>
      <c r="K3425">
        <v>0</v>
      </c>
    </row>
    <row r="3426" spans="2:11">
      <c r="B3426" t="s">
        <v>326</v>
      </c>
      <c r="C3426">
        <v>96906</v>
      </c>
      <c r="F3426" t="s">
        <v>325</v>
      </c>
      <c r="G3426">
        <v>686218</v>
      </c>
      <c r="J3426" t="s">
        <v>326</v>
      </c>
      <c r="K3426">
        <v>63744</v>
      </c>
    </row>
    <row r="3427" spans="2:11">
      <c r="B3427" t="s">
        <v>175</v>
      </c>
      <c r="F3427" t="s">
        <v>326</v>
      </c>
      <c r="G3427">
        <v>693386</v>
      </c>
      <c r="H3427">
        <f>(G3427+G3432+G3437+G3442+G3447+G3452+G3457+G3462+G3467+G3472)/10</f>
        <v>683775.9</v>
      </c>
      <c r="J3427" t="s">
        <v>175</v>
      </c>
    </row>
    <row r="3428" spans="2:11">
      <c r="B3428" t="s">
        <v>323</v>
      </c>
      <c r="C3428">
        <v>8.0449999999999999</v>
      </c>
      <c r="F3428" t="s">
        <v>274</v>
      </c>
      <c r="J3428" t="s">
        <v>323</v>
      </c>
      <c r="K3428">
        <v>9.4510000000000005</v>
      </c>
    </row>
    <row r="3429" spans="2:11">
      <c r="B3429" t="s">
        <v>324</v>
      </c>
      <c r="C3429">
        <v>52000</v>
      </c>
      <c r="F3429" t="s">
        <v>323</v>
      </c>
      <c r="G3429">
        <v>4.4359999999999999</v>
      </c>
      <c r="J3429" t="s">
        <v>324</v>
      </c>
      <c r="K3429">
        <v>61984</v>
      </c>
    </row>
    <row r="3430" spans="2:11">
      <c r="B3430" t="s">
        <v>325</v>
      </c>
      <c r="C3430">
        <v>41478</v>
      </c>
      <c r="F3430" t="s">
        <v>324</v>
      </c>
      <c r="G3430">
        <v>7168</v>
      </c>
      <c r="J3430" t="s">
        <v>325</v>
      </c>
      <c r="K3430">
        <v>0</v>
      </c>
    </row>
    <row r="3431" spans="2:11">
      <c r="B3431" t="s">
        <v>326</v>
      </c>
      <c r="C3431">
        <v>93478</v>
      </c>
      <c r="F3431" t="s">
        <v>325</v>
      </c>
      <c r="G3431">
        <v>695102</v>
      </c>
      <c r="J3431" t="s">
        <v>326</v>
      </c>
      <c r="K3431">
        <v>61984</v>
      </c>
    </row>
    <row r="3432" spans="2:11">
      <c r="B3432" t="s">
        <v>176</v>
      </c>
      <c r="F3432" t="s">
        <v>326</v>
      </c>
      <c r="G3432">
        <v>702270</v>
      </c>
      <c r="J3432" t="s">
        <v>176</v>
      </c>
    </row>
    <row r="3433" spans="2:11">
      <c r="B3433" t="s">
        <v>323</v>
      </c>
      <c r="C3433">
        <v>8.1940000000000008</v>
      </c>
      <c r="F3433" t="s">
        <v>275</v>
      </c>
      <c r="J3433" t="s">
        <v>323</v>
      </c>
      <c r="K3433">
        <v>9.6340000000000003</v>
      </c>
    </row>
    <row r="3434" spans="2:11">
      <c r="B3434" t="s">
        <v>324</v>
      </c>
      <c r="C3434">
        <v>56864</v>
      </c>
      <c r="F3434" t="s">
        <v>323</v>
      </c>
      <c r="G3434">
        <v>4.33</v>
      </c>
      <c r="J3434" t="s">
        <v>324</v>
      </c>
      <c r="K3434">
        <v>68491</v>
      </c>
    </row>
    <row r="3435" spans="2:11">
      <c r="B3435" t="s">
        <v>325</v>
      </c>
      <c r="C3435">
        <v>48267</v>
      </c>
      <c r="F3435" t="s">
        <v>324</v>
      </c>
      <c r="G3435">
        <v>7168</v>
      </c>
      <c r="J3435" t="s">
        <v>325</v>
      </c>
      <c r="K3435">
        <v>0</v>
      </c>
    </row>
    <row r="3436" spans="2:11">
      <c r="B3436" t="s">
        <v>326</v>
      </c>
      <c r="C3436">
        <v>105131</v>
      </c>
      <c r="F3436" t="s">
        <v>325</v>
      </c>
      <c r="G3436">
        <v>663318</v>
      </c>
      <c r="J3436" t="s">
        <v>326</v>
      </c>
      <c r="K3436">
        <v>68491</v>
      </c>
    </row>
    <row r="3437" spans="2:11">
      <c r="B3437" t="s">
        <v>177</v>
      </c>
      <c r="F3437" t="s">
        <v>326</v>
      </c>
      <c r="G3437">
        <v>670486</v>
      </c>
      <c r="J3437" t="s">
        <v>177</v>
      </c>
    </row>
    <row r="3438" spans="2:11">
      <c r="B3438" t="s">
        <v>323</v>
      </c>
      <c r="C3438">
        <v>8.2270000000000003</v>
      </c>
      <c r="F3438" t="s">
        <v>276</v>
      </c>
      <c r="J3438" t="s">
        <v>323</v>
      </c>
      <c r="K3438">
        <v>9.6910000000000007</v>
      </c>
    </row>
    <row r="3439" spans="2:11">
      <c r="B3439" t="s">
        <v>324</v>
      </c>
      <c r="C3439">
        <v>54560</v>
      </c>
      <c r="F3439" t="s">
        <v>323</v>
      </c>
      <c r="G3439">
        <v>4.5549999999999997</v>
      </c>
      <c r="J3439" t="s">
        <v>324</v>
      </c>
      <c r="K3439">
        <v>65033</v>
      </c>
    </row>
    <row r="3440" spans="2:11">
      <c r="B3440" t="s">
        <v>325</v>
      </c>
      <c r="C3440">
        <v>44671</v>
      </c>
      <c r="F3440" t="s">
        <v>324</v>
      </c>
      <c r="G3440">
        <v>7168</v>
      </c>
      <c r="J3440" t="s">
        <v>325</v>
      </c>
      <c r="K3440">
        <v>0</v>
      </c>
    </row>
    <row r="3441" spans="2:11">
      <c r="B3441" t="s">
        <v>326</v>
      </c>
      <c r="C3441">
        <v>99231</v>
      </c>
      <c r="F3441" t="s">
        <v>325</v>
      </c>
      <c r="G3441">
        <v>728399</v>
      </c>
      <c r="J3441" t="s">
        <v>326</v>
      </c>
      <c r="K3441">
        <v>65033</v>
      </c>
    </row>
    <row r="3442" spans="2:11">
      <c r="B3442" t="s">
        <v>178</v>
      </c>
      <c r="F3442" t="s">
        <v>326</v>
      </c>
      <c r="G3442">
        <v>735567</v>
      </c>
      <c r="J3442" t="s">
        <v>178</v>
      </c>
    </row>
    <row r="3443" spans="2:11">
      <c r="B3443" t="s">
        <v>323</v>
      </c>
      <c r="C3443">
        <v>8.2129999999999992</v>
      </c>
      <c r="F3443" t="s">
        <v>277</v>
      </c>
      <c r="J3443" t="s">
        <v>323</v>
      </c>
      <c r="K3443">
        <v>9.6630000000000003</v>
      </c>
    </row>
    <row r="3444" spans="2:11">
      <c r="B3444" t="s">
        <v>324</v>
      </c>
      <c r="C3444">
        <v>52864</v>
      </c>
      <c r="F3444" t="s">
        <v>323</v>
      </c>
      <c r="G3444">
        <v>4.18</v>
      </c>
      <c r="J3444" t="s">
        <v>324</v>
      </c>
      <c r="K3444">
        <v>63236</v>
      </c>
    </row>
    <row r="3445" spans="2:11">
      <c r="B3445" t="s">
        <v>325</v>
      </c>
      <c r="C3445">
        <v>43152</v>
      </c>
      <c r="F3445" t="s">
        <v>324</v>
      </c>
      <c r="G3445">
        <v>7168</v>
      </c>
      <c r="J3445" t="s">
        <v>325</v>
      </c>
      <c r="K3445">
        <v>0</v>
      </c>
    </row>
    <row r="3446" spans="2:11">
      <c r="B3446" t="s">
        <v>326</v>
      </c>
      <c r="C3446">
        <v>96016</v>
      </c>
      <c r="F3446" t="s">
        <v>325</v>
      </c>
      <c r="G3446">
        <v>619755</v>
      </c>
      <c r="J3446" t="s">
        <v>326</v>
      </c>
      <c r="K3446">
        <v>63236</v>
      </c>
    </row>
    <row r="3447" spans="2:11">
      <c r="B3447" t="s">
        <v>179</v>
      </c>
      <c r="F3447" t="s">
        <v>326</v>
      </c>
      <c r="G3447">
        <v>626923</v>
      </c>
      <c r="J3447" t="s">
        <v>179</v>
      </c>
    </row>
    <row r="3448" spans="2:11">
      <c r="B3448" t="s">
        <v>323</v>
      </c>
      <c r="C3448">
        <v>8.0459999999999994</v>
      </c>
      <c r="F3448" t="s">
        <v>278</v>
      </c>
      <c r="J3448" t="s">
        <v>323</v>
      </c>
      <c r="K3448">
        <v>9.4610000000000003</v>
      </c>
    </row>
    <row r="3449" spans="2:11">
      <c r="B3449" t="s">
        <v>324</v>
      </c>
      <c r="C3449">
        <v>53376</v>
      </c>
      <c r="F3449" t="s">
        <v>323</v>
      </c>
      <c r="G3449">
        <v>4.1360000000000001</v>
      </c>
      <c r="J3449" t="s">
        <v>324</v>
      </c>
      <c r="K3449">
        <v>63372</v>
      </c>
    </row>
    <row r="3450" spans="2:11">
      <c r="B3450" t="s">
        <v>325</v>
      </c>
      <c r="C3450">
        <v>42594</v>
      </c>
      <c r="F3450" t="s">
        <v>324</v>
      </c>
      <c r="G3450">
        <v>7168</v>
      </c>
      <c r="J3450" t="s">
        <v>325</v>
      </c>
      <c r="K3450">
        <v>0</v>
      </c>
    </row>
    <row r="3451" spans="2:11">
      <c r="B3451" t="s">
        <v>326</v>
      </c>
      <c r="C3451">
        <v>95970</v>
      </c>
      <c r="F3451" t="s">
        <v>325</v>
      </c>
      <c r="G3451">
        <v>609540</v>
      </c>
      <c r="J3451" t="s">
        <v>326</v>
      </c>
      <c r="K3451">
        <v>63372</v>
      </c>
    </row>
    <row r="3452" spans="2:11">
      <c r="B3452" t="s">
        <v>180</v>
      </c>
      <c r="F3452" t="s">
        <v>326</v>
      </c>
      <c r="G3452">
        <v>616708</v>
      </c>
      <c r="J3452" t="s">
        <v>180</v>
      </c>
    </row>
    <row r="3453" spans="2:11">
      <c r="B3453" t="s">
        <v>323</v>
      </c>
      <c r="C3453">
        <v>8.0670000000000002</v>
      </c>
      <c r="F3453" t="s">
        <v>279</v>
      </c>
      <c r="J3453" t="s">
        <v>323</v>
      </c>
      <c r="K3453">
        <v>9.4960000000000004</v>
      </c>
    </row>
    <row r="3454" spans="2:11">
      <c r="B3454" t="s">
        <v>324</v>
      </c>
      <c r="C3454">
        <v>54048</v>
      </c>
      <c r="F3454" t="s">
        <v>323</v>
      </c>
      <c r="G3454">
        <v>4.42</v>
      </c>
      <c r="J3454" t="s">
        <v>324</v>
      </c>
      <c r="K3454">
        <v>64537</v>
      </c>
    </row>
    <row r="3455" spans="2:11">
      <c r="B3455" t="s">
        <v>325</v>
      </c>
      <c r="C3455">
        <v>43679</v>
      </c>
      <c r="F3455" t="s">
        <v>324</v>
      </c>
      <c r="G3455">
        <v>7168</v>
      </c>
      <c r="J3455" t="s">
        <v>325</v>
      </c>
      <c r="K3455">
        <v>0</v>
      </c>
    </row>
    <row r="3456" spans="2:11">
      <c r="B3456" t="s">
        <v>326</v>
      </c>
      <c r="C3456">
        <v>97727</v>
      </c>
      <c r="F3456" t="s">
        <v>325</v>
      </c>
      <c r="G3456">
        <v>694206</v>
      </c>
      <c r="J3456" t="s">
        <v>326</v>
      </c>
      <c r="K3456">
        <v>64537</v>
      </c>
    </row>
    <row r="3457" spans="2:12">
      <c r="B3457" t="s">
        <v>181</v>
      </c>
      <c r="F3457" t="s">
        <v>326</v>
      </c>
      <c r="G3457">
        <v>701374</v>
      </c>
      <c r="J3457" t="s">
        <v>181</v>
      </c>
    </row>
    <row r="3458" spans="2:12">
      <c r="B3458" t="s">
        <v>323</v>
      </c>
      <c r="C3458">
        <v>8.1340000000000003</v>
      </c>
      <c r="F3458" t="s">
        <v>280</v>
      </c>
      <c r="J3458" t="s">
        <v>323</v>
      </c>
      <c r="K3458">
        <v>9.5709999999999997</v>
      </c>
    </row>
    <row r="3459" spans="2:12">
      <c r="B3459" t="s">
        <v>324</v>
      </c>
      <c r="C3459">
        <v>54336</v>
      </c>
      <c r="F3459" t="s">
        <v>323</v>
      </c>
      <c r="G3459">
        <v>4.4450000000000003</v>
      </c>
      <c r="J3459" t="s">
        <v>324</v>
      </c>
      <c r="K3459">
        <v>65033</v>
      </c>
    </row>
    <row r="3460" spans="2:12">
      <c r="B3460" t="s">
        <v>325</v>
      </c>
      <c r="C3460">
        <v>44671</v>
      </c>
      <c r="F3460" t="s">
        <v>324</v>
      </c>
      <c r="G3460">
        <v>7168</v>
      </c>
      <c r="J3460" t="s">
        <v>325</v>
      </c>
      <c r="K3460">
        <v>0</v>
      </c>
    </row>
    <row r="3461" spans="2:12">
      <c r="B3461" t="s">
        <v>326</v>
      </c>
      <c r="C3461">
        <v>99007</v>
      </c>
      <c r="F3461" t="s">
        <v>325</v>
      </c>
      <c r="G3461">
        <v>701552</v>
      </c>
      <c r="J3461" t="s">
        <v>326</v>
      </c>
      <c r="K3461">
        <v>65033</v>
      </c>
    </row>
    <row r="3462" spans="2:12">
      <c r="B3462" t="s">
        <v>182</v>
      </c>
      <c r="F3462" t="s">
        <v>326</v>
      </c>
      <c r="G3462">
        <v>708720</v>
      </c>
      <c r="J3462" t="s">
        <v>182</v>
      </c>
    </row>
    <row r="3463" spans="2:12">
      <c r="B3463" t="s">
        <v>323</v>
      </c>
      <c r="C3463">
        <v>8.2249999999999996</v>
      </c>
      <c r="F3463" t="s">
        <v>281</v>
      </c>
      <c r="J3463" t="s">
        <v>323</v>
      </c>
      <c r="K3463">
        <v>9.6869999999999994</v>
      </c>
    </row>
    <row r="3464" spans="2:12">
      <c r="B3464" t="s">
        <v>324</v>
      </c>
      <c r="C3464">
        <v>56608</v>
      </c>
      <c r="F3464" t="s">
        <v>323</v>
      </c>
      <c r="G3464">
        <v>4.3650000000000002</v>
      </c>
      <c r="J3464" t="s">
        <v>324</v>
      </c>
      <c r="K3464">
        <v>68020</v>
      </c>
    </row>
    <row r="3465" spans="2:12">
      <c r="B3465" t="s">
        <v>325</v>
      </c>
      <c r="C3465">
        <v>47740</v>
      </c>
      <c r="F3465" t="s">
        <v>324</v>
      </c>
      <c r="G3465">
        <v>7168</v>
      </c>
      <c r="J3465" t="s">
        <v>325</v>
      </c>
      <c r="K3465">
        <v>0</v>
      </c>
    </row>
    <row r="3466" spans="2:12">
      <c r="B3466" t="s">
        <v>326</v>
      </c>
      <c r="C3466">
        <v>104348</v>
      </c>
      <c r="F3466" t="s">
        <v>325</v>
      </c>
      <c r="G3466">
        <v>672457</v>
      </c>
      <c r="J3466" t="s">
        <v>326</v>
      </c>
      <c r="K3466">
        <v>68020</v>
      </c>
    </row>
    <row r="3467" spans="2:12">
      <c r="B3467" t="s">
        <v>183</v>
      </c>
      <c r="F3467" t="s">
        <v>326</v>
      </c>
      <c r="G3467">
        <v>679625</v>
      </c>
      <c r="J3467" t="s">
        <v>183</v>
      </c>
    </row>
    <row r="3468" spans="2:12">
      <c r="B3468" t="s">
        <v>323</v>
      </c>
      <c r="C3468">
        <v>8.0310000000000006</v>
      </c>
      <c r="F3468" t="s">
        <v>282</v>
      </c>
      <c r="J3468" t="s">
        <v>323</v>
      </c>
      <c r="K3468">
        <v>9.3789999999999996</v>
      </c>
    </row>
    <row r="3469" spans="2:12">
      <c r="B3469" t="s">
        <v>324</v>
      </c>
      <c r="C3469">
        <v>52352</v>
      </c>
      <c r="F3469" t="s">
        <v>323</v>
      </c>
      <c r="G3469">
        <v>4.45</v>
      </c>
      <c r="J3469" t="s">
        <v>324</v>
      </c>
      <c r="K3469">
        <v>62232</v>
      </c>
    </row>
    <row r="3470" spans="2:12">
      <c r="B3470" t="s">
        <v>325</v>
      </c>
      <c r="C3470">
        <v>41974</v>
      </c>
      <c r="F3470" t="s">
        <v>324</v>
      </c>
      <c r="G3470">
        <v>7168</v>
      </c>
      <c r="J3470" t="s">
        <v>325</v>
      </c>
      <c r="K3470">
        <v>0</v>
      </c>
    </row>
    <row r="3471" spans="2:12">
      <c r="B3471" t="s">
        <v>326</v>
      </c>
      <c r="C3471">
        <v>94326</v>
      </c>
      <c r="D3471">
        <f>(C3471+C3476+C3481+C3486+C3491+C3496+C3501+C3506+C3511+C3516)/10</f>
        <v>98214</v>
      </c>
      <c r="F3471" t="s">
        <v>325</v>
      </c>
      <c r="G3471">
        <v>695532</v>
      </c>
      <c r="J3471" t="s">
        <v>326</v>
      </c>
      <c r="K3471">
        <v>62232</v>
      </c>
      <c r="L3471">
        <f>(K3471+K3476+K3481+K3486+K3491+K3496+K3501+K3506+K3511+K3516)/10</f>
        <v>64568.2</v>
      </c>
    </row>
    <row r="3472" spans="2:12">
      <c r="B3472" t="s">
        <v>184</v>
      </c>
      <c r="F3472" t="s">
        <v>326</v>
      </c>
      <c r="G3472">
        <v>702700</v>
      </c>
      <c r="J3472" t="s">
        <v>184</v>
      </c>
    </row>
    <row r="3473" spans="2:11">
      <c r="B3473" t="s">
        <v>323</v>
      </c>
      <c r="C3473">
        <v>8.0559999999999992</v>
      </c>
      <c r="F3473" t="s">
        <v>283</v>
      </c>
      <c r="J3473" t="s">
        <v>323</v>
      </c>
      <c r="K3473">
        <v>9.4510000000000005</v>
      </c>
    </row>
    <row r="3474" spans="2:11">
      <c r="B3474" t="s">
        <v>324</v>
      </c>
      <c r="C3474">
        <v>53568</v>
      </c>
      <c r="F3474" t="s">
        <v>323</v>
      </c>
      <c r="G3474">
        <v>4.327</v>
      </c>
      <c r="J3474" t="s">
        <v>324</v>
      </c>
      <c r="K3474">
        <v>63744</v>
      </c>
    </row>
    <row r="3475" spans="2:11">
      <c r="B3475" t="s">
        <v>325</v>
      </c>
      <c r="C3475">
        <v>43338</v>
      </c>
      <c r="F3475" t="s">
        <v>324</v>
      </c>
      <c r="G3475">
        <v>7424</v>
      </c>
      <c r="J3475" t="s">
        <v>325</v>
      </c>
      <c r="K3475">
        <v>0</v>
      </c>
    </row>
    <row r="3476" spans="2:11">
      <c r="B3476" t="s">
        <v>326</v>
      </c>
      <c r="C3476">
        <v>96906</v>
      </c>
      <c r="F3476" t="s">
        <v>325</v>
      </c>
      <c r="G3476">
        <v>713900</v>
      </c>
      <c r="J3476" t="s">
        <v>326</v>
      </c>
      <c r="K3476">
        <v>63744</v>
      </c>
    </row>
    <row r="3477" spans="2:11">
      <c r="B3477" t="s">
        <v>185</v>
      </c>
      <c r="F3477" t="s">
        <v>326</v>
      </c>
      <c r="G3477">
        <v>721324</v>
      </c>
      <c r="H3477">
        <f>(G3477+G3482+G3487+G3492+G3497+G3502+G3507+G3512+G3517+G3522)/10</f>
        <v>726247.3</v>
      </c>
      <c r="J3477" t="s">
        <v>185</v>
      </c>
    </row>
    <row r="3478" spans="2:11">
      <c r="B3478" t="s">
        <v>323</v>
      </c>
      <c r="C3478">
        <v>8.0370000000000008</v>
      </c>
      <c r="F3478" t="s">
        <v>284</v>
      </c>
      <c r="J3478" t="s">
        <v>323</v>
      </c>
      <c r="K3478">
        <v>9.44</v>
      </c>
    </row>
    <row r="3479" spans="2:11">
      <c r="B3479" t="s">
        <v>324</v>
      </c>
      <c r="C3479">
        <v>52000</v>
      </c>
      <c r="F3479" t="s">
        <v>323</v>
      </c>
      <c r="G3479">
        <v>4.4180000000000001</v>
      </c>
      <c r="J3479" t="s">
        <v>324</v>
      </c>
      <c r="K3479">
        <v>61984</v>
      </c>
    </row>
    <row r="3480" spans="2:11">
      <c r="B3480" t="s">
        <v>325</v>
      </c>
      <c r="C3480">
        <v>41478</v>
      </c>
      <c r="F3480" t="s">
        <v>324</v>
      </c>
      <c r="G3480">
        <v>7424</v>
      </c>
      <c r="J3480" t="s">
        <v>325</v>
      </c>
      <c r="K3480">
        <v>0</v>
      </c>
    </row>
    <row r="3481" spans="2:11">
      <c r="B3481" t="s">
        <v>326</v>
      </c>
      <c r="C3481">
        <v>93478</v>
      </c>
      <c r="F3481" t="s">
        <v>325</v>
      </c>
      <c r="G3481">
        <v>743864</v>
      </c>
      <c r="J3481" t="s">
        <v>326</v>
      </c>
      <c r="K3481">
        <v>61984</v>
      </c>
    </row>
    <row r="3482" spans="2:11">
      <c r="B3482" t="s">
        <v>186</v>
      </c>
      <c r="F3482" t="s">
        <v>326</v>
      </c>
      <c r="G3482">
        <v>751288</v>
      </c>
      <c r="J3482" t="s">
        <v>186</v>
      </c>
    </row>
    <row r="3483" spans="2:11">
      <c r="B3483" t="s">
        <v>323</v>
      </c>
      <c r="C3483">
        <v>8.1890000000000001</v>
      </c>
      <c r="F3483" t="s">
        <v>285</v>
      </c>
      <c r="J3483" t="s">
        <v>323</v>
      </c>
      <c r="K3483">
        <v>9.6270000000000007</v>
      </c>
    </row>
    <row r="3484" spans="2:11">
      <c r="B3484" t="s">
        <v>324</v>
      </c>
      <c r="C3484">
        <v>56864</v>
      </c>
      <c r="F3484" t="s">
        <v>323</v>
      </c>
      <c r="G3484">
        <v>4.29</v>
      </c>
      <c r="J3484" t="s">
        <v>324</v>
      </c>
      <c r="K3484">
        <v>68491</v>
      </c>
    </row>
    <row r="3485" spans="2:11">
      <c r="B3485" t="s">
        <v>325</v>
      </c>
      <c r="C3485">
        <v>48267</v>
      </c>
      <c r="F3485" t="s">
        <v>324</v>
      </c>
      <c r="G3485">
        <v>7424</v>
      </c>
      <c r="J3485" t="s">
        <v>325</v>
      </c>
      <c r="K3485">
        <v>0</v>
      </c>
    </row>
    <row r="3486" spans="2:11">
      <c r="B3486" t="s">
        <v>326</v>
      </c>
      <c r="C3486">
        <v>105131</v>
      </c>
      <c r="F3486" t="s">
        <v>325</v>
      </c>
      <c r="G3486">
        <v>703558</v>
      </c>
      <c r="J3486" t="s">
        <v>326</v>
      </c>
      <c r="K3486">
        <v>68491</v>
      </c>
    </row>
    <row r="3487" spans="2:11">
      <c r="B3487" t="s">
        <v>187</v>
      </c>
      <c r="F3487" t="s">
        <v>326</v>
      </c>
      <c r="G3487">
        <v>710982</v>
      </c>
      <c r="J3487" t="s">
        <v>187</v>
      </c>
    </row>
    <row r="3488" spans="2:11">
      <c r="B3488" t="s">
        <v>323</v>
      </c>
      <c r="C3488">
        <v>8.1959999999999997</v>
      </c>
      <c r="F3488" t="s">
        <v>286</v>
      </c>
      <c r="J3488" t="s">
        <v>323</v>
      </c>
      <c r="K3488">
        <v>9.6430000000000007</v>
      </c>
    </row>
    <row r="3489" spans="2:11">
      <c r="B3489" t="s">
        <v>324</v>
      </c>
      <c r="C3489">
        <v>54560</v>
      </c>
      <c r="F3489" t="s">
        <v>323</v>
      </c>
      <c r="G3489">
        <v>4.5759999999999996</v>
      </c>
      <c r="J3489" t="s">
        <v>324</v>
      </c>
      <c r="K3489">
        <v>65033</v>
      </c>
    </row>
    <row r="3490" spans="2:11">
      <c r="B3490" t="s">
        <v>325</v>
      </c>
      <c r="C3490">
        <v>44671</v>
      </c>
      <c r="F3490" t="s">
        <v>324</v>
      </c>
      <c r="G3490">
        <v>7424</v>
      </c>
      <c r="J3490" t="s">
        <v>325</v>
      </c>
      <c r="K3490">
        <v>0</v>
      </c>
    </row>
    <row r="3491" spans="2:11">
      <c r="B3491" t="s">
        <v>326</v>
      </c>
      <c r="C3491">
        <v>99231</v>
      </c>
      <c r="F3491" t="s">
        <v>325</v>
      </c>
      <c r="G3491">
        <v>793541</v>
      </c>
      <c r="J3491" t="s">
        <v>326</v>
      </c>
      <c r="K3491">
        <v>65033</v>
      </c>
    </row>
    <row r="3492" spans="2:11">
      <c r="B3492" t="s">
        <v>188</v>
      </c>
      <c r="F3492" t="s">
        <v>326</v>
      </c>
      <c r="G3492">
        <v>800965</v>
      </c>
      <c r="J3492" t="s">
        <v>188</v>
      </c>
    </row>
    <row r="3493" spans="2:11">
      <c r="B3493" t="s">
        <v>323</v>
      </c>
      <c r="C3493">
        <v>8.1780000000000008</v>
      </c>
      <c r="F3493" t="s">
        <v>287</v>
      </c>
      <c r="J3493" t="s">
        <v>323</v>
      </c>
      <c r="K3493">
        <v>9.609</v>
      </c>
    </row>
    <row r="3494" spans="2:11">
      <c r="B3494" t="s">
        <v>324</v>
      </c>
      <c r="C3494">
        <v>52864</v>
      </c>
      <c r="F3494" t="s">
        <v>323</v>
      </c>
      <c r="G3494">
        <v>4.1920000000000002</v>
      </c>
      <c r="J3494" t="s">
        <v>324</v>
      </c>
      <c r="K3494">
        <v>63236</v>
      </c>
    </row>
    <row r="3495" spans="2:11">
      <c r="B3495" t="s">
        <v>325</v>
      </c>
      <c r="C3495">
        <v>43152</v>
      </c>
      <c r="F3495" t="s">
        <v>324</v>
      </c>
      <c r="G3495">
        <v>7424</v>
      </c>
      <c r="J3495" t="s">
        <v>325</v>
      </c>
      <c r="K3495">
        <v>0</v>
      </c>
    </row>
    <row r="3496" spans="2:11">
      <c r="B3496" t="s">
        <v>326</v>
      </c>
      <c r="C3496">
        <v>96016</v>
      </c>
      <c r="F3496" t="s">
        <v>325</v>
      </c>
      <c r="G3496">
        <v>672625</v>
      </c>
      <c r="J3496" t="s">
        <v>326</v>
      </c>
      <c r="K3496">
        <v>63236</v>
      </c>
    </row>
    <row r="3497" spans="2:11">
      <c r="B3497" t="s">
        <v>189</v>
      </c>
      <c r="F3497" t="s">
        <v>326</v>
      </c>
      <c r="G3497">
        <v>680049</v>
      </c>
      <c r="J3497" t="s">
        <v>189</v>
      </c>
    </row>
    <row r="3498" spans="2:11">
      <c r="B3498" t="s">
        <v>323</v>
      </c>
      <c r="C3498">
        <v>8.01</v>
      </c>
      <c r="F3498" t="s">
        <v>288</v>
      </c>
      <c r="J3498" t="s">
        <v>323</v>
      </c>
      <c r="K3498">
        <v>9.4060000000000006</v>
      </c>
    </row>
    <row r="3499" spans="2:11">
      <c r="B3499" t="s">
        <v>324</v>
      </c>
      <c r="C3499">
        <v>53376</v>
      </c>
      <c r="F3499" t="s">
        <v>323</v>
      </c>
      <c r="G3499">
        <v>4.1740000000000004</v>
      </c>
      <c r="J3499" t="s">
        <v>324</v>
      </c>
      <c r="K3499">
        <v>63372</v>
      </c>
    </row>
    <row r="3500" spans="2:11">
      <c r="B3500" t="s">
        <v>325</v>
      </c>
      <c r="C3500">
        <v>42594</v>
      </c>
      <c r="F3500" t="s">
        <v>324</v>
      </c>
      <c r="G3500">
        <v>7424</v>
      </c>
      <c r="J3500" t="s">
        <v>325</v>
      </c>
      <c r="K3500">
        <v>0</v>
      </c>
    </row>
    <row r="3501" spans="2:11">
      <c r="B3501" t="s">
        <v>326</v>
      </c>
      <c r="C3501">
        <v>95970</v>
      </c>
      <c r="F3501" t="s">
        <v>325</v>
      </c>
      <c r="G3501">
        <v>668066</v>
      </c>
      <c r="J3501" t="s">
        <v>326</v>
      </c>
      <c r="K3501">
        <v>63372</v>
      </c>
    </row>
    <row r="3502" spans="2:11">
      <c r="B3502" t="s">
        <v>190</v>
      </c>
      <c r="F3502" t="s">
        <v>326</v>
      </c>
      <c r="G3502">
        <v>675490</v>
      </c>
      <c r="J3502" t="s">
        <v>190</v>
      </c>
    </row>
    <row r="3503" spans="2:11">
      <c r="B3503" t="s">
        <v>323</v>
      </c>
      <c r="C3503">
        <v>8.0370000000000008</v>
      </c>
      <c r="F3503" t="s">
        <v>289</v>
      </c>
      <c r="J3503" t="s">
        <v>323</v>
      </c>
      <c r="K3503">
        <v>9.4489999999999998</v>
      </c>
    </row>
    <row r="3504" spans="2:11">
      <c r="B3504" t="s">
        <v>324</v>
      </c>
      <c r="C3504">
        <v>54048</v>
      </c>
      <c r="F3504" t="s">
        <v>323</v>
      </c>
      <c r="G3504">
        <v>4.3159999999999998</v>
      </c>
      <c r="J3504" t="s">
        <v>324</v>
      </c>
      <c r="K3504">
        <v>64537</v>
      </c>
    </row>
    <row r="3505" spans="2:11">
      <c r="B3505" t="s">
        <v>325</v>
      </c>
      <c r="C3505">
        <v>43679</v>
      </c>
      <c r="F3505" t="s">
        <v>324</v>
      </c>
      <c r="G3505">
        <v>7424</v>
      </c>
      <c r="J3505" t="s">
        <v>325</v>
      </c>
      <c r="K3505">
        <v>0</v>
      </c>
    </row>
    <row r="3506" spans="2:11">
      <c r="B3506" t="s">
        <v>326</v>
      </c>
      <c r="C3506">
        <v>97727</v>
      </c>
      <c r="F3506" t="s">
        <v>325</v>
      </c>
      <c r="G3506">
        <v>714376</v>
      </c>
      <c r="J3506" t="s">
        <v>326</v>
      </c>
      <c r="K3506">
        <v>64537</v>
      </c>
    </row>
    <row r="3507" spans="2:11">
      <c r="B3507" t="s">
        <v>191</v>
      </c>
      <c r="F3507" t="s">
        <v>326</v>
      </c>
      <c r="G3507">
        <v>721800</v>
      </c>
      <c r="J3507" t="s">
        <v>191</v>
      </c>
    </row>
    <row r="3508" spans="2:11">
      <c r="B3508" t="s">
        <v>323</v>
      </c>
      <c r="C3508">
        <v>8.1240000000000006</v>
      </c>
      <c r="F3508" t="s">
        <v>290</v>
      </c>
      <c r="J3508" t="s">
        <v>323</v>
      </c>
      <c r="K3508">
        <v>9.5549999999999997</v>
      </c>
    </row>
    <row r="3509" spans="2:11">
      <c r="B3509" t="s">
        <v>324</v>
      </c>
      <c r="C3509">
        <v>54336</v>
      </c>
      <c r="F3509" t="s">
        <v>323</v>
      </c>
      <c r="G3509">
        <v>4.3250000000000002</v>
      </c>
      <c r="J3509" t="s">
        <v>324</v>
      </c>
      <c r="K3509">
        <v>65033</v>
      </c>
    </row>
    <row r="3510" spans="2:11">
      <c r="B3510" t="s">
        <v>325</v>
      </c>
      <c r="C3510">
        <v>44671</v>
      </c>
      <c r="F3510" t="s">
        <v>324</v>
      </c>
      <c r="G3510">
        <v>7424</v>
      </c>
      <c r="J3510" t="s">
        <v>325</v>
      </c>
      <c r="K3510">
        <v>0</v>
      </c>
    </row>
    <row r="3511" spans="2:11">
      <c r="B3511" t="s">
        <v>326</v>
      </c>
      <c r="C3511">
        <v>99007</v>
      </c>
      <c r="F3511" t="s">
        <v>325</v>
      </c>
      <c r="G3511">
        <v>716636</v>
      </c>
      <c r="J3511" t="s">
        <v>326</v>
      </c>
      <c r="K3511">
        <v>65033</v>
      </c>
    </row>
    <row r="3512" spans="2:11">
      <c r="B3512" t="s">
        <v>192</v>
      </c>
      <c r="F3512" t="s">
        <v>326</v>
      </c>
      <c r="G3512">
        <v>724060</v>
      </c>
      <c r="J3512" t="s">
        <v>192</v>
      </c>
    </row>
    <row r="3513" spans="2:11">
      <c r="B3513" t="s">
        <v>323</v>
      </c>
      <c r="C3513">
        <v>8.2110000000000003</v>
      </c>
      <c r="F3513" t="s">
        <v>291</v>
      </c>
      <c r="J3513" t="s">
        <v>323</v>
      </c>
      <c r="K3513">
        <v>9.6660000000000004</v>
      </c>
    </row>
    <row r="3514" spans="2:11">
      <c r="B3514" t="s">
        <v>324</v>
      </c>
      <c r="C3514">
        <v>56608</v>
      </c>
      <c r="F3514" t="s">
        <v>323</v>
      </c>
      <c r="G3514">
        <v>4.3369999999999997</v>
      </c>
      <c r="J3514" t="s">
        <v>324</v>
      </c>
      <c r="K3514">
        <v>68020</v>
      </c>
    </row>
    <row r="3515" spans="2:11">
      <c r="B3515" t="s">
        <v>325</v>
      </c>
      <c r="C3515">
        <v>47740</v>
      </c>
      <c r="F3515" t="s">
        <v>324</v>
      </c>
      <c r="G3515">
        <v>7424</v>
      </c>
      <c r="J3515" t="s">
        <v>325</v>
      </c>
      <c r="K3515">
        <v>0</v>
      </c>
    </row>
    <row r="3516" spans="2:11">
      <c r="B3516" t="s">
        <v>326</v>
      </c>
      <c r="C3516">
        <v>104348</v>
      </c>
      <c r="F3516" t="s">
        <v>325</v>
      </c>
      <c r="G3516">
        <v>716704</v>
      </c>
      <c r="J3516" t="s">
        <v>326</v>
      </c>
      <c r="K3516">
        <v>68020</v>
      </c>
    </row>
    <row r="3517" spans="2:11">
      <c r="B3517" t="s">
        <v>193</v>
      </c>
      <c r="F3517" t="s">
        <v>326</v>
      </c>
      <c r="G3517">
        <v>724128</v>
      </c>
      <c r="J3517" t="s">
        <v>193</v>
      </c>
    </row>
    <row r="3518" spans="2:11">
      <c r="B3518" t="s">
        <v>323</v>
      </c>
      <c r="C3518">
        <v>8.0039999999999996</v>
      </c>
      <c r="F3518" t="s">
        <v>292</v>
      </c>
      <c r="J3518" t="s">
        <v>323</v>
      </c>
      <c r="K3518">
        <v>9.3369999999999997</v>
      </c>
    </row>
    <row r="3519" spans="2:11">
      <c r="B3519" t="s">
        <v>324</v>
      </c>
      <c r="C3519">
        <v>52352</v>
      </c>
      <c r="F3519" t="s">
        <v>323</v>
      </c>
      <c r="G3519">
        <v>4.4340000000000002</v>
      </c>
      <c r="J3519" t="s">
        <v>324</v>
      </c>
      <c r="K3519">
        <v>62232</v>
      </c>
    </row>
    <row r="3520" spans="2:11">
      <c r="B3520" t="s">
        <v>325</v>
      </c>
      <c r="C3520">
        <v>41974</v>
      </c>
      <c r="F3520" t="s">
        <v>324</v>
      </c>
      <c r="G3520">
        <v>7424</v>
      </c>
      <c r="J3520" t="s">
        <v>325</v>
      </c>
      <c r="K3520">
        <v>0</v>
      </c>
    </row>
    <row r="3521" spans="2:12">
      <c r="B3521" t="s">
        <v>326</v>
      </c>
      <c r="C3521">
        <v>94326</v>
      </c>
      <c r="D3521">
        <f>(C3521+C3526+C3531+C3536+C3541+C3546+C3551+C3556+C3561+C3566)/10</f>
        <v>98214</v>
      </c>
      <c r="F3521" t="s">
        <v>325</v>
      </c>
      <c r="G3521">
        <v>744963</v>
      </c>
      <c r="J3521" t="s">
        <v>326</v>
      </c>
      <c r="K3521">
        <v>62232</v>
      </c>
      <c r="L3521">
        <f>(K3521+K3526+K3531+K3536+K3541+K3546+K3551+K3556+K3561+K3566)/10</f>
        <v>64568.2</v>
      </c>
    </row>
    <row r="3522" spans="2:12">
      <c r="B3522" t="s">
        <v>194</v>
      </c>
      <c r="F3522" t="s">
        <v>326</v>
      </c>
      <c r="G3522">
        <v>752387</v>
      </c>
      <c r="J3522" t="s">
        <v>194</v>
      </c>
    </row>
    <row r="3523" spans="2:12">
      <c r="B3523" t="s">
        <v>323</v>
      </c>
      <c r="C3523">
        <v>8.048</v>
      </c>
      <c r="F3523" t="s">
        <v>293</v>
      </c>
      <c r="J3523" t="s">
        <v>323</v>
      </c>
      <c r="K3523">
        <v>9.4390000000000001</v>
      </c>
    </row>
    <row r="3524" spans="2:12">
      <c r="B3524" t="s">
        <v>324</v>
      </c>
      <c r="C3524">
        <v>53568</v>
      </c>
      <c r="F3524" t="s">
        <v>323</v>
      </c>
      <c r="G3524">
        <v>4.3330000000000002</v>
      </c>
      <c r="J3524" t="s">
        <v>324</v>
      </c>
      <c r="K3524">
        <v>63744</v>
      </c>
    </row>
    <row r="3525" spans="2:12">
      <c r="B3525" t="s">
        <v>325</v>
      </c>
      <c r="C3525">
        <v>43338</v>
      </c>
      <c r="F3525" t="s">
        <v>324</v>
      </c>
      <c r="G3525">
        <v>7680</v>
      </c>
      <c r="J3525" t="s">
        <v>325</v>
      </c>
      <c r="K3525">
        <v>0</v>
      </c>
    </row>
    <row r="3526" spans="2:12">
      <c r="B3526" t="s">
        <v>326</v>
      </c>
      <c r="C3526">
        <v>96906</v>
      </c>
      <c r="F3526" t="s">
        <v>325</v>
      </c>
      <c r="G3526">
        <v>771004</v>
      </c>
      <c r="J3526" t="s">
        <v>326</v>
      </c>
      <c r="K3526">
        <v>63744</v>
      </c>
    </row>
    <row r="3527" spans="2:12">
      <c r="B3527" t="s">
        <v>195</v>
      </c>
      <c r="F3527" t="s">
        <v>326</v>
      </c>
      <c r="G3527">
        <v>778684</v>
      </c>
      <c r="H3527">
        <f>(G3527+G3532+G3537+G3542+G3547+G3552+G3557+G3562+G3567+G3572)/10</f>
        <v>763189.5</v>
      </c>
      <c r="J3527" t="s">
        <v>195</v>
      </c>
    </row>
    <row r="3528" spans="2:12">
      <c r="B3528" t="s">
        <v>323</v>
      </c>
      <c r="C3528">
        <v>7.9889999999999999</v>
      </c>
      <c r="F3528" t="s">
        <v>294</v>
      </c>
      <c r="J3528" t="s">
        <v>323</v>
      </c>
      <c r="K3528">
        <v>9.3670000000000009</v>
      </c>
    </row>
    <row r="3529" spans="2:12">
      <c r="B3529" t="s">
        <v>324</v>
      </c>
      <c r="C3529">
        <v>52000</v>
      </c>
      <c r="F3529" t="s">
        <v>323</v>
      </c>
      <c r="G3529">
        <v>4.3570000000000002</v>
      </c>
      <c r="J3529" t="s">
        <v>324</v>
      </c>
      <c r="K3529">
        <v>61984</v>
      </c>
    </row>
    <row r="3530" spans="2:12">
      <c r="B3530" t="s">
        <v>325</v>
      </c>
      <c r="C3530">
        <v>41478</v>
      </c>
      <c r="F3530" t="s">
        <v>324</v>
      </c>
      <c r="G3530">
        <v>7680</v>
      </c>
      <c r="J3530" t="s">
        <v>325</v>
      </c>
      <c r="K3530">
        <v>0</v>
      </c>
    </row>
    <row r="3531" spans="2:12">
      <c r="B3531" t="s">
        <v>326</v>
      </c>
      <c r="C3531">
        <v>93478</v>
      </c>
      <c r="F3531" t="s">
        <v>325</v>
      </c>
      <c r="G3531">
        <v>778468</v>
      </c>
      <c r="J3531" t="s">
        <v>326</v>
      </c>
      <c r="K3531">
        <v>61984</v>
      </c>
    </row>
    <row r="3532" spans="2:12">
      <c r="B3532" t="s">
        <v>196</v>
      </c>
      <c r="F3532" t="s">
        <v>326</v>
      </c>
      <c r="G3532">
        <v>786148</v>
      </c>
      <c r="J3532" t="s">
        <v>196</v>
      </c>
    </row>
    <row r="3533" spans="2:12">
      <c r="B3533" t="s">
        <v>323</v>
      </c>
      <c r="C3533">
        <v>8.1649999999999991</v>
      </c>
      <c r="F3533" t="s">
        <v>295</v>
      </c>
      <c r="J3533" t="s">
        <v>323</v>
      </c>
      <c r="K3533">
        <v>9.59</v>
      </c>
    </row>
    <row r="3534" spans="2:12">
      <c r="B3534" t="s">
        <v>324</v>
      </c>
      <c r="C3534">
        <v>56864</v>
      </c>
      <c r="F3534" t="s">
        <v>323</v>
      </c>
      <c r="G3534">
        <v>4.2610000000000001</v>
      </c>
      <c r="J3534" t="s">
        <v>324</v>
      </c>
      <c r="K3534">
        <v>68491</v>
      </c>
    </row>
    <row r="3535" spans="2:12">
      <c r="B3535" t="s">
        <v>325</v>
      </c>
      <c r="C3535">
        <v>48267</v>
      </c>
      <c r="F3535" t="s">
        <v>324</v>
      </c>
      <c r="G3535">
        <v>7680</v>
      </c>
      <c r="J3535" t="s">
        <v>325</v>
      </c>
      <c r="K3535">
        <v>0</v>
      </c>
    </row>
    <row r="3536" spans="2:12">
      <c r="B3536" t="s">
        <v>326</v>
      </c>
      <c r="C3536">
        <v>105131</v>
      </c>
      <c r="F3536" t="s">
        <v>325</v>
      </c>
      <c r="G3536">
        <v>747333</v>
      </c>
      <c r="J3536" t="s">
        <v>326</v>
      </c>
      <c r="K3536">
        <v>68491</v>
      </c>
    </row>
    <row r="3537" spans="2:11">
      <c r="B3537" t="s">
        <v>197</v>
      </c>
      <c r="F3537" t="s">
        <v>326</v>
      </c>
      <c r="G3537">
        <v>755013</v>
      </c>
      <c r="J3537" t="s">
        <v>197</v>
      </c>
    </row>
    <row r="3538" spans="2:11">
      <c r="B3538" t="s">
        <v>323</v>
      </c>
      <c r="C3538">
        <v>8.1880000000000006</v>
      </c>
      <c r="F3538" t="s">
        <v>296</v>
      </c>
      <c r="J3538" t="s">
        <v>323</v>
      </c>
      <c r="K3538">
        <v>9.6300000000000008</v>
      </c>
    </row>
    <row r="3539" spans="2:11">
      <c r="B3539" t="s">
        <v>324</v>
      </c>
      <c r="C3539">
        <v>54560</v>
      </c>
      <c r="F3539" t="s">
        <v>323</v>
      </c>
      <c r="G3539">
        <v>4.47</v>
      </c>
      <c r="J3539" t="s">
        <v>324</v>
      </c>
      <c r="K3539">
        <v>65033</v>
      </c>
    </row>
    <row r="3540" spans="2:11">
      <c r="B3540" t="s">
        <v>325</v>
      </c>
      <c r="C3540">
        <v>44671</v>
      </c>
      <c r="F3540" t="s">
        <v>324</v>
      </c>
      <c r="G3540">
        <v>7680</v>
      </c>
      <c r="J3540" t="s">
        <v>325</v>
      </c>
      <c r="K3540">
        <v>0</v>
      </c>
    </row>
    <row r="3541" spans="2:11">
      <c r="B3541" t="s">
        <v>326</v>
      </c>
      <c r="C3541">
        <v>99231</v>
      </c>
      <c r="F3541" t="s">
        <v>325</v>
      </c>
      <c r="G3541">
        <v>812542</v>
      </c>
      <c r="J3541" t="s">
        <v>326</v>
      </c>
      <c r="K3541">
        <v>65033</v>
      </c>
    </row>
    <row r="3542" spans="2:11">
      <c r="B3542" t="s">
        <v>198</v>
      </c>
      <c r="F3542" t="s">
        <v>326</v>
      </c>
      <c r="G3542">
        <v>820222</v>
      </c>
      <c r="J3542" t="s">
        <v>198</v>
      </c>
    </row>
    <row r="3543" spans="2:11">
      <c r="B3543" t="s">
        <v>323</v>
      </c>
      <c r="C3543">
        <v>8.1489999999999991</v>
      </c>
      <c r="F3543" t="s">
        <v>297</v>
      </c>
      <c r="J3543" t="s">
        <v>323</v>
      </c>
      <c r="K3543">
        <v>9.5649999999999995</v>
      </c>
    </row>
    <row r="3544" spans="2:11">
      <c r="B3544" t="s">
        <v>324</v>
      </c>
      <c r="C3544">
        <v>52864</v>
      </c>
      <c r="F3544" t="s">
        <v>323</v>
      </c>
      <c r="G3544">
        <v>4.1559999999999997</v>
      </c>
      <c r="J3544" t="s">
        <v>324</v>
      </c>
      <c r="K3544">
        <v>63236</v>
      </c>
    </row>
    <row r="3545" spans="2:11">
      <c r="B3545" t="s">
        <v>325</v>
      </c>
      <c r="C3545">
        <v>43152</v>
      </c>
      <c r="F3545" t="s">
        <v>324</v>
      </c>
      <c r="G3545">
        <v>7680</v>
      </c>
      <c r="J3545" t="s">
        <v>325</v>
      </c>
      <c r="K3545">
        <v>0</v>
      </c>
    </row>
    <row r="3546" spans="2:11">
      <c r="B3546" t="s">
        <v>326</v>
      </c>
      <c r="C3546">
        <v>96016</v>
      </c>
      <c r="F3546" t="s">
        <v>325</v>
      </c>
      <c r="G3546">
        <v>712136</v>
      </c>
      <c r="J3546" t="s">
        <v>326</v>
      </c>
      <c r="K3546">
        <v>63236</v>
      </c>
    </row>
    <row r="3547" spans="2:11">
      <c r="B3547" t="s">
        <v>199</v>
      </c>
      <c r="F3547" t="s">
        <v>326</v>
      </c>
      <c r="G3547">
        <v>719816</v>
      </c>
      <c r="J3547" t="s">
        <v>199</v>
      </c>
    </row>
    <row r="3548" spans="2:11">
      <c r="B3548" t="s">
        <v>323</v>
      </c>
      <c r="C3548">
        <v>7.9820000000000002</v>
      </c>
      <c r="F3548" t="s">
        <v>298</v>
      </c>
      <c r="J3548" t="s">
        <v>323</v>
      </c>
      <c r="K3548">
        <v>9.3629999999999995</v>
      </c>
    </row>
    <row r="3549" spans="2:11">
      <c r="B3549" t="s">
        <v>324</v>
      </c>
      <c r="C3549">
        <v>53376</v>
      </c>
      <c r="F3549" t="s">
        <v>323</v>
      </c>
      <c r="G3549">
        <v>4.0309999999999997</v>
      </c>
      <c r="J3549" t="s">
        <v>324</v>
      </c>
      <c r="K3549">
        <v>63372</v>
      </c>
    </row>
    <row r="3550" spans="2:11">
      <c r="B3550" t="s">
        <v>325</v>
      </c>
      <c r="C3550">
        <v>42594</v>
      </c>
      <c r="F3550" t="s">
        <v>324</v>
      </c>
      <c r="G3550">
        <v>7680</v>
      </c>
      <c r="J3550" t="s">
        <v>325</v>
      </c>
      <c r="K3550">
        <v>0</v>
      </c>
    </row>
    <row r="3551" spans="2:11">
      <c r="B3551" t="s">
        <v>326</v>
      </c>
      <c r="C3551">
        <v>95970</v>
      </c>
      <c r="F3551" t="s">
        <v>325</v>
      </c>
      <c r="G3551">
        <v>678499</v>
      </c>
      <c r="J3551" t="s">
        <v>326</v>
      </c>
      <c r="K3551">
        <v>63372</v>
      </c>
    </row>
    <row r="3552" spans="2:11">
      <c r="B3552" t="s">
        <v>200</v>
      </c>
      <c r="F3552" t="s">
        <v>326</v>
      </c>
      <c r="G3552">
        <v>686179</v>
      </c>
      <c r="J3552" t="s">
        <v>200</v>
      </c>
    </row>
    <row r="3553" spans="2:11">
      <c r="B3553" t="s">
        <v>323</v>
      </c>
      <c r="C3553">
        <v>8.0449999999999999</v>
      </c>
      <c r="F3553" t="s">
        <v>299</v>
      </c>
      <c r="J3553" t="s">
        <v>323</v>
      </c>
      <c r="K3553">
        <v>9.4619999999999997</v>
      </c>
    </row>
    <row r="3554" spans="2:11">
      <c r="B3554" t="s">
        <v>324</v>
      </c>
      <c r="C3554">
        <v>54048</v>
      </c>
      <c r="F3554" t="s">
        <v>323</v>
      </c>
      <c r="G3554">
        <v>4.258</v>
      </c>
      <c r="J3554" t="s">
        <v>324</v>
      </c>
      <c r="K3554">
        <v>64537</v>
      </c>
    </row>
    <row r="3555" spans="2:11">
      <c r="B3555" t="s">
        <v>325</v>
      </c>
      <c r="C3555">
        <v>43679</v>
      </c>
      <c r="F3555" t="s">
        <v>324</v>
      </c>
      <c r="G3555">
        <v>7680</v>
      </c>
      <c r="J3555" t="s">
        <v>325</v>
      </c>
      <c r="K3555">
        <v>0</v>
      </c>
    </row>
    <row r="3556" spans="2:11">
      <c r="B3556" t="s">
        <v>326</v>
      </c>
      <c r="C3556">
        <v>97727</v>
      </c>
      <c r="F3556" t="s">
        <v>325</v>
      </c>
      <c r="G3556">
        <v>749366</v>
      </c>
      <c r="J3556" t="s">
        <v>326</v>
      </c>
      <c r="K3556">
        <v>64537</v>
      </c>
    </row>
    <row r="3557" spans="2:11">
      <c r="B3557" t="s">
        <v>201</v>
      </c>
      <c r="F3557" t="s">
        <v>326</v>
      </c>
      <c r="G3557">
        <v>757046</v>
      </c>
      <c r="J3557" t="s">
        <v>201</v>
      </c>
    </row>
    <row r="3558" spans="2:11">
      <c r="B3558" t="s">
        <v>323</v>
      </c>
      <c r="C3558">
        <v>8.1029999999999998</v>
      </c>
      <c r="F3558" t="s">
        <v>300</v>
      </c>
      <c r="J3558" t="s">
        <v>323</v>
      </c>
      <c r="K3558">
        <v>9.5229999999999997</v>
      </c>
    </row>
    <row r="3559" spans="2:11">
      <c r="B3559" t="s">
        <v>324</v>
      </c>
      <c r="C3559">
        <v>54336</v>
      </c>
      <c r="F3559" t="s">
        <v>323</v>
      </c>
      <c r="G3559">
        <v>4.32</v>
      </c>
      <c r="J3559" t="s">
        <v>324</v>
      </c>
      <c r="K3559">
        <v>65033</v>
      </c>
    </row>
    <row r="3560" spans="2:11">
      <c r="B3560" t="s">
        <v>325</v>
      </c>
      <c r="C3560">
        <v>44671</v>
      </c>
      <c r="F3560" t="s">
        <v>324</v>
      </c>
      <c r="G3560">
        <v>7680</v>
      </c>
      <c r="J3560" t="s">
        <v>325</v>
      </c>
      <c r="K3560">
        <v>0</v>
      </c>
    </row>
    <row r="3561" spans="2:11">
      <c r="B3561" t="s">
        <v>326</v>
      </c>
      <c r="C3561">
        <v>99007</v>
      </c>
      <c r="F3561" t="s">
        <v>325</v>
      </c>
      <c r="G3561">
        <v>769042</v>
      </c>
      <c r="J3561" t="s">
        <v>326</v>
      </c>
      <c r="K3561">
        <v>65033</v>
      </c>
    </row>
    <row r="3562" spans="2:11">
      <c r="B3562" t="s">
        <v>202</v>
      </c>
      <c r="F3562" t="s">
        <v>326</v>
      </c>
      <c r="G3562">
        <v>776722</v>
      </c>
      <c r="J3562" t="s">
        <v>202</v>
      </c>
    </row>
    <row r="3563" spans="2:11">
      <c r="B3563" t="s">
        <v>323</v>
      </c>
      <c r="C3563">
        <v>8.1820000000000004</v>
      </c>
      <c r="F3563" t="s">
        <v>301</v>
      </c>
      <c r="J3563" t="s">
        <v>323</v>
      </c>
      <c r="K3563">
        <v>9.6219999999999999</v>
      </c>
    </row>
    <row r="3564" spans="2:11">
      <c r="B3564" t="s">
        <v>324</v>
      </c>
      <c r="C3564">
        <v>56608</v>
      </c>
      <c r="F3564" t="s">
        <v>323</v>
      </c>
      <c r="G3564">
        <v>4.2910000000000004</v>
      </c>
      <c r="J3564" t="s">
        <v>324</v>
      </c>
      <c r="K3564">
        <v>68020</v>
      </c>
    </row>
    <row r="3565" spans="2:11">
      <c r="B3565" t="s">
        <v>325</v>
      </c>
      <c r="C3565">
        <v>47740</v>
      </c>
      <c r="F3565" t="s">
        <v>324</v>
      </c>
      <c r="G3565">
        <v>7680</v>
      </c>
      <c r="J3565" t="s">
        <v>325</v>
      </c>
      <c r="K3565">
        <v>0</v>
      </c>
    </row>
    <row r="3566" spans="2:11">
      <c r="B3566" t="s">
        <v>326</v>
      </c>
      <c r="C3566">
        <v>104348</v>
      </c>
      <c r="F3566" t="s">
        <v>325</v>
      </c>
      <c r="G3566">
        <v>755356</v>
      </c>
      <c r="J3566" t="s">
        <v>326</v>
      </c>
      <c r="K3566">
        <v>68020</v>
      </c>
    </row>
    <row r="3567" spans="2:11">
      <c r="B3567" t="s">
        <v>203</v>
      </c>
      <c r="F3567" t="s">
        <v>326</v>
      </c>
      <c r="G3567">
        <v>763036</v>
      </c>
      <c r="J3567" t="s">
        <v>203</v>
      </c>
    </row>
    <row r="3568" spans="2:11">
      <c r="B3568" t="s">
        <v>323</v>
      </c>
      <c r="C3568">
        <v>8.0020000000000007</v>
      </c>
      <c r="F3568" t="s">
        <v>302</v>
      </c>
      <c r="J3568" t="s">
        <v>323</v>
      </c>
      <c r="K3568">
        <v>9.3339999999999996</v>
      </c>
    </row>
    <row r="3569" spans="2:12">
      <c r="B3569" t="s">
        <v>324</v>
      </c>
      <c r="C3569">
        <v>52352</v>
      </c>
      <c r="F3569" t="s">
        <v>323</v>
      </c>
      <c r="G3569">
        <v>4.3789999999999996</v>
      </c>
      <c r="J3569" t="s">
        <v>324</v>
      </c>
      <c r="K3569">
        <v>62232</v>
      </c>
    </row>
    <row r="3570" spans="2:12">
      <c r="B3570" t="s">
        <v>325</v>
      </c>
      <c r="C3570">
        <v>41974</v>
      </c>
      <c r="F3570" t="s">
        <v>324</v>
      </c>
      <c r="G3570">
        <v>7680</v>
      </c>
      <c r="J3570" t="s">
        <v>325</v>
      </c>
      <c r="K3570">
        <v>0</v>
      </c>
    </row>
    <row r="3571" spans="2:12">
      <c r="B3571" t="s">
        <v>326</v>
      </c>
      <c r="C3571">
        <v>94326</v>
      </c>
      <c r="D3571">
        <f>(C3571+C3576+C3581+C3586+C3591+C3596+C3601+C3606+C3611+C3616)/10</f>
        <v>98214</v>
      </c>
      <c r="F3571" t="s">
        <v>325</v>
      </c>
      <c r="G3571">
        <v>781349</v>
      </c>
      <c r="J3571" t="s">
        <v>326</v>
      </c>
      <c r="K3571">
        <v>62232</v>
      </c>
      <c r="L3571">
        <f>(K3571+K3576+K3581+K3586+K3591+K3596+K3601+K3606+K3611+K3616)/10</f>
        <v>64568.2</v>
      </c>
    </row>
    <row r="3572" spans="2:12">
      <c r="B3572" t="s">
        <v>204</v>
      </c>
      <c r="F3572" t="s">
        <v>326</v>
      </c>
      <c r="G3572">
        <v>789029</v>
      </c>
      <c r="J3572" t="s">
        <v>204</v>
      </c>
    </row>
    <row r="3573" spans="2:12">
      <c r="B3573" t="s">
        <v>323</v>
      </c>
      <c r="C3573">
        <v>7.99</v>
      </c>
      <c r="F3573" t="s">
        <v>303</v>
      </c>
      <c r="J3573" t="s">
        <v>323</v>
      </c>
      <c r="K3573">
        <v>9.35</v>
      </c>
    </row>
    <row r="3574" spans="2:12">
      <c r="B3574" t="s">
        <v>324</v>
      </c>
      <c r="C3574">
        <v>53568</v>
      </c>
      <c r="F3574" t="s">
        <v>323</v>
      </c>
      <c r="G3574">
        <v>4.282</v>
      </c>
      <c r="J3574" t="s">
        <v>324</v>
      </c>
      <c r="K3574">
        <v>63744</v>
      </c>
    </row>
    <row r="3575" spans="2:12">
      <c r="B3575" t="s">
        <v>325</v>
      </c>
      <c r="C3575">
        <v>43338</v>
      </c>
      <c r="F3575" t="s">
        <v>324</v>
      </c>
      <c r="G3575">
        <v>7936</v>
      </c>
      <c r="J3575" t="s">
        <v>325</v>
      </c>
      <c r="K3575">
        <v>0</v>
      </c>
    </row>
    <row r="3576" spans="2:12">
      <c r="B3576" t="s">
        <v>326</v>
      </c>
      <c r="C3576">
        <v>96906</v>
      </c>
      <c r="F3576" t="s">
        <v>325</v>
      </c>
      <c r="G3576">
        <v>809281</v>
      </c>
      <c r="J3576" t="s">
        <v>326</v>
      </c>
      <c r="K3576">
        <v>63744</v>
      </c>
    </row>
    <row r="3577" spans="2:12">
      <c r="B3577" t="s">
        <v>205</v>
      </c>
      <c r="F3577" t="s">
        <v>326</v>
      </c>
      <c r="G3577">
        <v>817217</v>
      </c>
      <c r="H3577">
        <f>(G3577+G3582+G3587+G3592+G3597+G3602+G3607+G3612+G3617+G3622)/10</f>
        <v>809011.19999999995</v>
      </c>
      <c r="J3577" t="s">
        <v>205</v>
      </c>
    </row>
    <row r="3578" spans="2:12">
      <c r="B3578" t="s">
        <v>323</v>
      </c>
      <c r="C3578">
        <v>7.9960000000000004</v>
      </c>
      <c r="F3578" t="s">
        <v>304</v>
      </c>
      <c r="J3578" t="s">
        <v>323</v>
      </c>
      <c r="K3578">
        <v>9.3780000000000001</v>
      </c>
    </row>
    <row r="3579" spans="2:12">
      <c r="B3579" t="s">
        <v>324</v>
      </c>
      <c r="C3579">
        <v>52000</v>
      </c>
      <c r="F3579" t="s">
        <v>323</v>
      </c>
      <c r="G3579">
        <v>4.3319999999999999</v>
      </c>
      <c r="J3579" t="s">
        <v>324</v>
      </c>
      <c r="K3579">
        <v>61984</v>
      </c>
    </row>
    <row r="3580" spans="2:12">
      <c r="B3580" t="s">
        <v>325</v>
      </c>
      <c r="C3580">
        <v>41478</v>
      </c>
      <c r="F3580" t="s">
        <v>324</v>
      </c>
      <c r="G3580">
        <v>7936</v>
      </c>
      <c r="J3580" t="s">
        <v>325</v>
      </c>
      <c r="K3580">
        <v>0</v>
      </c>
    </row>
    <row r="3581" spans="2:12">
      <c r="B3581" t="s">
        <v>326</v>
      </c>
      <c r="C3581">
        <v>93478</v>
      </c>
      <c r="F3581" t="s">
        <v>325</v>
      </c>
      <c r="G3581">
        <v>826397</v>
      </c>
      <c r="J3581" t="s">
        <v>326</v>
      </c>
      <c r="K3581">
        <v>61984</v>
      </c>
    </row>
    <row r="3582" spans="2:12">
      <c r="B3582" t="s">
        <v>206</v>
      </c>
      <c r="F3582" t="s">
        <v>326</v>
      </c>
      <c r="G3582">
        <v>834333</v>
      </c>
      <c r="J3582" t="s">
        <v>206</v>
      </c>
    </row>
    <row r="3583" spans="2:12">
      <c r="B3583" t="s">
        <v>323</v>
      </c>
      <c r="C3583">
        <v>8.1259999999999994</v>
      </c>
      <c r="F3583" t="s">
        <v>305</v>
      </c>
      <c r="J3583" t="s">
        <v>323</v>
      </c>
      <c r="K3583">
        <v>9.5310000000000006</v>
      </c>
    </row>
    <row r="3584" spans="2:12">
      <c r="B3584" t="s">
        <v>324</v>
      </c>
      <c r="C3584">
        <v>56864</v>
      </c>
      <c r="F3584" t="s">
        <v>323</v>
      </c>
      <c r="G3584">
        <v>4.1630000000000003</v>
      </c>
      <c r="J3584" t="s">
        <v>324</v>
      </c>
      <c r="K3584">
        <v>68491</v>
      </c>
    </row>
    <row r="3585" spans="2:11">
      <c r="B3585" t="s">
        <v>325</v>
      </c>
      <c r="C3585">
        <v>48267</v>
      </c>
      <c r="F3585" t="s">
        <v>324</v>
      </c>
      <c r="G3585">
        <v>7936</v>
      </c>
      <c r="J3585" t="s">
        <v>325</v>
      </c>
      <c r="K3585">
        <v>0</v>
      </c>
    </row>
    <row r="3586" spans="2:11">
      <c r="B3586" t="s">
        <v>326</v>
      </c>
      <c r="C3586">
        <v>105131</v>
      </c>
      <c r="F3586" t="s">
        <v>325</v>
      </c>
      <c r="G3586">
        <v>770296</v>
      </c>
      <c r="J3586" t="s">
        <v>326</v>
      </c>
      <c r="K3586">
        <v>68491</v>
      </c>
    </row>
    <row r="3587" spans="2:11">
      <c r="B3587" t="s">
        <v>207</v>
      </c>
      <c r="F3587" t="s">
        <v>326</v>
      </c>
      <c r="G3587">
        <v>778232</v>
      </c>
      <c r="J3587" t="s">
        <v>207</v>
      </c>
    </row>
    <row r="3588" spans="2:11">
      <c r="B3588" t="s">
        <v>323</v>
      </c>
      <c r="C3588">
        <v>8.1940000000000008</v>
      </c>
      <c r="F3588" t="s">
        <v>306</v>
      </c>
      <c r="J3588" t="s">
        <v>323</v>
      </c>
      <c r="K3588">
        <v>9.64</v>
      </c>
    </row>
    <row r="3589" spans="2:11">
      <c r="B3589" t="s">
        <v>324</v>
      </c>
      <c r="C3589">
        <v>54560</v>
      </c>
      <c r="F3589" t="s">
        <v>323</v>
      </c>
      <c r="G3589">
        <v>4.4390000000000001</v>
      </c>
      <c r="J3589" t="s">
        <v>324</v>
      </c>
      <c r="K3589">
        <v>65033</v>
      </c>
    </row>
    <row r="3590" spans="2:11">
      <c r="B3590" t="s">
        <v>325</v>
      </c>
      <c r="C3590">
        <v>44671</v>
      </c>
      <c r="F3590" t="s">
        <v>324</v>
      </c>
      <c r="G3590">
        <v>7936</v>
      </c>
      <c r="J3590" t="s">
        <v>325</v>
      </c>
      <c r="K3590">
        <v>0</v>
      </c>
    </row>
    <row r="3591" spans="2:11">
      <c r="B3591" t="s">
        <v>326</v>
      </c>
      <c r="C3591">
        <v>99231</v>
      </c>
      <c r="F3591" t="s">
        <v>325</v>
      </c>
      <c r="G3591">
        <v>859375</v>
      </c>
      <c r="J3591" t="s">
        <v>326</v>
      </c>
      <c r="K3591">
        <v>65033</v>
      </c>
    </row>
    <row r="3592" spans="2:11">
      <c r="B3592" t="s">
        <v>208</v>
      </c>
      <c r="F3592" t="s">
        <v>326</v>
      </c>
      <c r="G3592">
        <v>867311</v>
      </c>
      <c r="J3592" t="s">
        <v>208</v>
      </c>
    </row>
    <row r="3593" spans="2:11">
      <c r="B3593" t="s">
        <v>323</v>
      </c>
      <c r="C3593">
        <v>8.1069999999999993</v>
      </c>
      <c r="F3593" t="s">
        <v>307</v>
      </c>
      <c r="J3593" t="s">
        <v>323</v>
      </c>
      <c r="K3593">
        <v>9.5030000000000001</v>
      </c>
    </row>
    <row r="3594" spans="2:11">
      <c r="B3594" t="s">
        <v>324</v>
      </c>
      <c r="C3594">
        <v>52864</v>
      </c>
      <c r="F3594" t="s">
        <v>323</v>
      </c>
      <c r="G3594">
        <v>4.1529999999999996</v>
      </c>
      <c r="J3594" t="s">
        <v>324</v>
      </c>
      <c r="K3594">
        <v>63236</v>
      </c>
    </row>
    <row r="3595" spans="2:11">
      <c r="B3595" t="s">
        <v>325</v>
      </c>
      <c r="C3595">
        <v>43152</v>
      </c>
      <c r="F3595" t="s">
        <v>324</v>
      </c>
      <c r="G3595">
        <v>7936</v>
      </c>
      <c r="J3595" t="s">
        <v>325</v>
      </c>
      <c r="K3595">
        <v>0</v>
      </c>
    </row>
    <row r="3596" spans="2:11">
      <c r="B3596" t="s">
        <v>326</v>
      </c>
      <c r="C3596">
        <v>96016</v>
      </c>
      <c r="F3596" t="s">
        <v>325</v>
      </c>
      <c r="G3596">
        <v>763069</v>
      </c>
      <c r="J3596" t="s">
        <v>326</v>
      </c>
      <c r="K3596">
        <v>63236</v>
      </c>
    </row>
    <row r="3597" spans="2:11">
      <c r="B3597" t="s">
        <v>209</v>
      </c>
      <c r="F3597" t="s">
        <v>326</v>
      </c>
      <c r="G3597">
        <v>771005</v>
      </c>
      <c r="J3597" t="s">
        <v>209</v>
      </c>
    </row>
    <row r="3598" spans="2:11">
      <c r="B3598" t="s">
        <v>323</v>
      </c>
      <c r="C3598">
        <v>7.968</v>
      </c>
      <c r="F3598" t="s">
        <v>308</v>
      </c>
      <c r="J3598" t="s">
        <v>323</v>
      </c>
      <c r="K3598">
        <v>9.3420000000000005</v>
      </c>
    </row>
    <row r="3599" spans="2:11">
      <c r="B3599" t="s">
        <v>324</v>
      </c>
      <c r="C3599">
        <v>53376</v>
      </c>
      <c r="F3599" t="s">
        <v>323</v>
      </c>
      <c r="G3599">
        <v>4.1189999999999998</v>
      </c>
      <c r="J3599" t="s">
        <v>324</v>
      </c>
      <c r="K3599">
        <v>63372</v>
      </c>
    </row>
    <row r="3600" spans="2:11">
      <c r="B3600" t="s">
        <v>325</v>
      </c>
      <c r="C3600">
        <v>42594</v>
      </c>
      <c r="F3600" t="s">
        <v>324</v>
      </c>
      <c r="G3600">
        <v>7936</v>
      </c>
      <c r="J3600" t="s">
        <v>325</v>
      </c>
      <c r="K3600">
        <v>0</v>
      </c>
    </row>
    <row r="3601" spans="2:11">
      <c r="B3601" t="s">
        <v>326</v>
      </c>
      <c r="C3601">
        <v>95970</v>
      </c>
      <c r="F3601" t="s">
        <v>325</v>
      </c>
      <c r="G3601">
        <v>754106</v>
      </c>
      <c r="J3601" t="s">
        <v>326</v>
      </c>
      <c r="K3601">
        <v>63372</v>
      </c>
    </row>
    <row r="3602" spans="2:11">
      <c r="B3602" t="s">
        <v>210</v>
      </c>
      <c r="F3602" t="s">
        <v>326</v>
      </c>
      <c r="G3602">
        <v>762042</v>
      </c>
      <c r="J3602" t="s">
        <v>210</v>
      </c>
    </row>
    <row r="3603" spans="2:11">
      <c r="B3603" t="s">
        <v>323</v>
      </c>
      <c r="C3603">
        <v>7.9690000000000003</v>
      </c>
      <c r="F3603" t="s">
        <v>309</v>
      </c>
      <c r="J3603" t="s">
        <v>323</v>
      </c>
      <c r="K3603">
        <v>9.3469999999999995</v>
      </c>
    </row>
    <row r="3604" spans="2:11">
      <c r="B3604" t="s">
        <v>324</v>
      </c>
      <c r="C3604">
        <v>54048</v>
      </c>
      <c r="F3604" t="s">
        <v>323</v>
      </c>
      <c r="G3604">
        <v>4.2190000000000003</v>
      </c>
      <c r="J3604" t="s">
        <v>324</v>
      </c>
      <c r="K3604">
        <v>64537</v>
      </c>
    </row>
    <row r="3605" spans="2:11">
      <c r="B3605" t="s">
        <v>325</v>
      </c>
      <c r="C3605">
        <v>43679</v>
      </c>
      <c r="F3605" t="s">
        <v>324</v>
      </c>
      <c r="G3605">
        <v>7936</v>
      </c>
      <c r="J3605" t="s">
        <v>325</v>
      </c>
      <c r="K3605">
        <v>0</v>
      </c>
    </row>
    <row r="3606" spans="2:11">
      <c r="B3606" t="s">
        <v>326</v>
      </c>
      <c r="C3606">
        <v>97727</v>
      </c>
      <c r="F3606" t="s">
        <v>325</v>
      </c>
      <c r="G3606">
        <v>791225</v>
      </c>
      <c r="J3606" t="s">
        <v>326</v>
      </c>
      <c r="K3606">
        <v>64537</v>
      </c>
    </row>
    <row r="3607" spans="2:11">
      <c r="B3607" t="s">
        <v>211</v>
      </c>
      <c r="F3607" t="s">
        <v>326</v>
      </c>
      <c r="G3607">
        <v>799161</v>
      </c>
      <c r="J3607" t="s">
        <v>211</v>
      </c>
    </row>
    <row r="3608" spans="2:11">
      <c r="B3608" t="s">
        <v>323</v>
      </c>
      <c r="C3608">
        <v>8.0419999999999998</v>
      </c>
      <c r="F3608" t="s">
        <v>310</v>
      </c>
      <c r="J3608" t="s">
        <v>323</v>
      </c>
      <c r="K3608">
        <v>9.4309999999999992</v>
      </c>
    </row>
    <row r="3609" spans="2:11">
      <c r="B3609" t="s">
        <v>324</v>
      </c>
      <c r="C3609">
        <v>54336</v>
      </c>
      <c r="F3609" t="s">
        <v>323</v>
      </c>
      <c r="G3609">
        <v>4.258</v>
      </c>
      <c r="J3609" t="s">
        <v>324</v>
      </c>
      <c r="K3609">
        <v>65033</v>
      </c>
    </row>
    <row r="3610" spans="2:11">
      <c r="B3610" t="s">
        <v>325</v>
      </c>
      <c r="C3610">
        <v>44671</v>
      </c>
      <c r="F3610" t="s">
        <v>324</v>
      </c>
      <c r="G3610">
        <v>7936</v>
      </c>
      <c r="J3610" t="s">
        <v>325</v>
      </c>
      <c r="K3610">
        <v>0</v>
      </c>
    </row>
    <row r="3611" spans="2:11">
      <c r="B3611" t="s">
        <v>326</v>
      </c>
      <c r="C3611">
        <v>99007</v>
      </c>
      <c r="F3611" t="s">
        <v>325</v>
      </c>
      <c r="G3611">
        <v>803548</v>
      </c>
      <c r="J3611" t="s">
        <v>326</v>
      </c>
      <c r="K3611">
        <v>65033</v>
      </c>
    </row>
    <row r="3612" spans="2:11">
      <c r="B3612" t="s">
        <v>212</v>
      </c>
      <c r="F3612" t="s">
        <v>326</v>
      </c>
      <c r="G3612">
        <v>811484</v>
      </c>
      <c r="J3612" t="s">
        <v>212</v>
      </c>
    </row>
    <row r="3613" spans="2:11">
      <c r="B3613" t="s">
        <v>323</v>
      </c>
      <c r="C3613">
        <v>8.1850000000000005</v>
      </c>
      <c r="F3613" t="s">
        <v>311</v>
      </c>
      <c r="J3613" t="s">
        <v>323</v>
      </c>
      <c r="K3613">
        <v>9.6259999999999994</v>
      </c>
    </row>
    <row r="3614" spans="2:11">
      <c r="B3614" t="s">
        <v>324</v>
      </c>
      <c r="C3614">
        <v>56608</v>
      </c>
      <c r="F3614" t="s">
        <v>323</v>
      </c>
      <c r="G3614">
        <v>4.2690000000000001</v>
      </c>
      <c r="J3614" t="s">
        <v>324</v>
      </c>
      <c r="K3614">
        <v>68020</v>
      </c>
    </row>
    <row r="3615" spans="2:11">
      <c r="B3615" t="s">
        <v>325</v>
      </c>
      <c r="C3615">
        <v>47740</v>
      </c>
      <c r="F3615" t="s">
        <v>324</v>
      </c>
      <c r="G3615">
        <v>7936</v>
      </c>
      <c r="J3615" t="s">
        <v>325</v>
      </c>
      <c r="K3615">
        <v>0</v>
      </c>
    </row>
    <row r="3616" spans="2:11">
      <c r="B3616" t="s">
        <v>326</v>
      </c>
      <c r="C3616">
        <v>104348</v>
      </c>
      <c r="F3616" t="s">
        <v>325</v>
      </c>
      <c r="G3616">
        <v>803022</v>
      </c>
      <c r="J3616" t="s">
        <v>326</v>
      </c>
      <c r="K3616">
        <v>68020</v>
      </c>
    </row>
    <row r="3617" spans="2:12">
      <c r="B3617" t="s">
        <v>213</v>
      </c>
      <c r="F3617" t="s">
        <v>326</v>
      </c>
      <c r="G3617">
        <v>810958</v>
      </c>
      <c r="J3617" t="s">
        <v>213</v>
      </c>
    </row>
    <row r="3618" spans="2:12">
      <c r="B3618" t="s">
        <v>323</v>
      </c>
      <c r="C3618">
        <v>7.9669999999999996</v>
      </c>
      <c r="F3618" t="s">
        <v>312</v>
      </c>
      <c r="J3618" t="s">
        <v>323</v>
      </c>
      <c r="K3618">
        <v>9.282</v>
      </c>
    </row>
    <row r="3619" spans="2:12">
      <c r="B3619" t="s">
        <v>324</v>
      </c>
      <c r="C3619">
        <v>52352</v>
      </c>
      <c r="F3619" t="s">
        <v>323</v>
      </c>
      <c r="G3619">
        <v>4.3559999999999999</v>
      </c>
      <c r="J3619" t="s">
        <v>324</v>
      </c>
      <c r="K3619">
        <v>62232</v>
      </c>
    </row>
    <row r="3620" spans="2:12">
      <c r="B3620" t="s">
        <v>325</v>
      </c>
      <c r="C3620">
        <v>41974</v>
      </c>
      <c r="F3620" t="s">
        <v>324</v>
      </c>
      <c r="G3620">
        <v>7936</v>
      </c>
      <c r="J3620" t="s">
        <v>325</v>
      </c>
      <c r="K3620">
        <v>0</v>
      </c>
    </row>
    <row r="3621" spans="2:12">
      <c r="B3621" t="s">
        <v>326</v>
      </c>
      <c r="C3621">
        <v>94326</v>
      </c>
      <c r="D3621">
        <f>(C3621+C3626+C3631+C3636+C3641+C3646+C3651+C3656+C3661+C3666)/10</f>
        <v>98214</v>
      </c>
      <c r="F3621" t="s">
        <v>325</v>
      </c>
      <c r="G3621">
        <v>830433</v>
      </c>
      <c r="J3621" t="s">
        <v>326</v>
      </c>
      <c r="K3621">
        <v>62232</v>
      </c>
      <c r="L3621">
        <f>(K3621+K3626+K3631+K3636+K3641+K3646+K3651+K3656+K3661+K3666)/10</f>
        <v>64568.2</v>
      </c>
    </row>
    <row r="3622" spans="2:12">
      <c r="B3622" t="s">
        <v>214</v>
      </c>
      <c r="F3622" t="s">
        <v>326</v>
      </c>
      <c r="G3622">
        <v>838369</v>
      </c>
      <c r="J3622" t="s">
        <v>214</v>
      </c>
    </row>
    <row r="3623" spans="2:12">
      <c r="B3623" t="s">
        <v>323</v>
      </c>
      <c r="C3623">
        <v>7.9889999999999999</v>
      </c>
      <c r="F3623" t="s">
        <v>313</v>
      </c>
      <c r="J3623" t="s">
        <v>323</v>
      </c>
      <c r="K3623">
        <v>9.3480000000000008</v>
      </c>
    </row>
    <row r="3624" spans="2:12">
      <c r="B3624" t="s">
        <v>324</v>
      </c>
      <c r="C3624">
        <v>53568</v>
      </c>
      <c r="F3624" t="s">
        <v>323</v>
      </c>
      <c r="G3624">
        <v>4.2539999999999996</v>
      </c>
      <c r="J3624" t="s">
        <v>324</v>
      </c>
      <c r="K3624">
        <v>63744</v>
      </c>
    </row>
    <row r="3625" spans="2:12">
      <c r="B3625" t="s">
        <v>325</v>
      </c>
      <c r="C3625">
        <v>43338</v>
      </c>
      <c r="F3625" t="s">
        <v>324</v>
      </c>
      <c r="G3625">
        <v>8192</v>
      </c>
      <c r="J3625" t="s">
        <v>325</v>
      </c>
      <c r="K3625">
        <v>0</v>
      </c>
    </row>
    <row r="3626" spans="2:12">
      <c r="B3626" t="s">
        <v>326</v>
      </c>
      <c r="C3626">
        <v>96906</v>
      </c>
      <c r="F3626" t="s">
        <v>325</v>
      </c>
      <c r="G3626">
        <v>855665</v>
      </c>
      <c r="J3626" t="s">
        <v>326</v>
      </c>
      <c r="K3626">
        <v>63744</v>
      </c>
    </row>
    <row r="3627" spans="2:12">
      <c r="B3627" t="s">
        <v>215</v>
      </c>
      <c r="F3627" t="s">
        <v>326</v>
      </c>
      <c r="G3627">
        <v>863857</v>
      </c>
      <c r="J3627" t="s">
        <v>215</v>
      </c>
    </row>
    <row r="3628" spans="2:12">
      <c r="B3628" t="s">
        <v>323</v>
      </c>
      <c r="C3628">
        <v>7.9450000000000003</v>
      </c>
      <c r="F3628" t="s">
        <v>314</v>
      </c>
      <c r="J3628" t="s">
        <v>323</v>
      </c>
      <c r="K3628">
        <v>9.3010000000000002</v>
      </c>
    </row>
    <row r="3629" spans="2:12">
      <c r="B3629" t="s">
        <v>324</v>
      </c>
      <c r="C3629">
        <v>52000</v>
      </c>
      <c r="F3629" t="s">
        <v>323</v>
      </c>
      <c r="G3629">
        <v>4.2640000000000002</v>
      </c>
      <c r="J3629" t="s">
        <v>324</v>
      </c>
      <c r="K3629">
        <v>61984</v>
      </c>
    </row>
    <row r="3630" spans="2:12">
      <c r="B3630" t="s">
        <v>325</v>
      </c>
      <c r="C3630">
        <v>41478</v>
      </c>
      <c r="F3630" t="s">
        <v>324</v>
      </c>
      <c r="G3630">
        <v>8192</v>
      </c>
      <c r="J3630" t="s">
        <v>325</v>
      </c>
      <c r="K3630">
        <v>0</v>
      </c>
    </row>
    <row r="3631" spans="2:12">
      <c r="B3631" t="s">
        <v>326</v>
      </c>
      <c r="C3631">
        <v>93478</v>
      </c>
      <c r="F3631" t="s">
        <v>325</v>
      </c>
      <c r="G3631">
        <v>858836</v>
      </c>
      <c r="J3631" t="s">
        <v>326</v>
      </c>
      <c r="K3631">
        <v>61984</v>
      </c>
    </row>
    <row r="3632" spans="2:12">
      <c r="B3632" t="s">
        <v>216</v>
      </c>
      <c r="F3632" t="s">
        <v>326</v>
      </c>
      <c r="G3632">
        <v>867028</v>
      </c>
      <c r="H3632">
        <f>(G3632+G3637+G3642+G3647+G3652+G3657+G3662+G3667+G3672+G3677)/10</f>
        <v>847829.1</v>
      </c>
      <c r="J3632" t="s">
        <v>216</v>
      </c>
    </row>
    <row r="3633" spans="2:11">
      <c r="B3633" t="s">
        <v>323</v>
      </c>
      <c r="C3633">
        <v>8.0830000000000002</v>
      </c>
      <c r="F3633" t="s">
        <v>315</v>
      </c>
      <c r="J3633" t="s">
        <v>323</v>
      </c>
      <c r="K3633">
        <v>9.4649999999999999</v>
      </c>
    </row>
    <row r="3634" spans="2:11">
      <c r="B3634" t="s">
        <v>324</v>
      </c>
      <c r="C3634">
        <v>56864</v>
      </c>
      <c r="F3634" t="s">
        <v>323</v>
      </c>
      <c r="G3634">
        <v>4.2089999999999996</v>
      </c>
      <c r="J3634" t="s">
        <v>324</v>
      </c>
      <c r="K3634">
        <v>68491</v>
      </c>
    </row>
    <row r="3635" spans="2:11">
      <c r="B3635" t="s">
        <v>325</v>
      </c>
      <c r="C3635">
        <v>48267</v>
      </c>
      <c r="F3635" t="s">
        <v>324</v>
      </c>
      <c r="G3635">
        <v>8192</v>
      </c>
      <c r="J3635" t="s">
        <v>325</v>
      </c>
      <c r="K3635">
        <v>0</v>
      </c>
    </row>
    <row r="3636" spans="2:11">
      <c r="B3636" t="s">
        <v>326</v>
      </c>
      <c r="C3636">
        <v>105131</v>
      </c>
      <c r="F3636" t="s">
        <v>325</v>
      </c>
      <c r="G3636">
        <v>840149</v>
      </c>
      <c r="J3636" t="s">
        <v>326</v>
      </c>
      <c r="K3636">
        <v>68491</v>
      </c>
    </row>
    <row r="3637" spans="2:11">
      <c r="B3637" t="s">
        <v>217</v>
      </c>
      <c r="F3637" t="s">
        <v>326</v>
      </c>
      <c r="G3637">
        <v>848341</v>
      </c>
      <c r="J3637" t="s">
        <v>217</v>
      </c>
    </row>
    <row r="3638" spans="2:11">
      <c r="B3638" t="s">
        <v>323</v>
      </c>
      <c r="C3638">
        <v>8.1639999999999997</v>
      </c>
      <c r="F3638" t="s">
        <v>316</v>
      </c>
      <c r="J3638" t="s">
        <v>323</v>
      </c>
      <c r="K3638">
        <v>9.5939999999999994</v>
      </c>
    </row>
    <row r="3639" spans="2:11">
      <c r="B3639" t="s">
        <v>324</v>
      </c>
      <c r="C3639">
        <v>54560</v>
      </c>
      <c r="F3639" t="s">
        <v>323</v>
      </c>
      <c r="G3639">
        <v>4.3579999999999997</v>
      </c>
      <c r="J3639" t="s">
        <v>324</v>
      </c>
      <c r="K3639">
        <v>65033</v>
      </c>
    </row>
    <row r="3640" spans="2:11">
      <c r="B3640" t="s">
        <v>325</v>
      </c>
      <c r="C3640">
        <v>44671</v>
      </c>
      <c r="F3640" t="s">
        <v>324</v>
      </c>
      <c r="G3640">
        <v>8192</v>
      </c>
      <c r="J3640" t="s">
        <v>325</v>
      </c>
      <c r="K3640">
        <v>0</v>
      </c>
    </row>
    <row r="3641" spans="2:11">
      <c r="B3641" t="s">
        <v>326</v>
      </c>
      <c r="C3641">
        <v>99231</v>
      </c>
      <c r="F3641" t="s">
        <v>325</v>
      </c>
      <c r="G3641">
        <v>887686</v>
      </c>
      <c r="J3641" t="s">
        <v>326</v>
      </c>
      <c r="K3641">
        <v>65033</v>
      </c>
    </row>
    <row r="3642" spans="2:11">
      <c r="B3642" t="s">
        <v>218</v>
      </c>
      <c r="F3642" t="s">
        <v>326</v>
      </c>
      <c r="G3642">
        <v>895878</v>
      </c>
      <c r="J3642" t="s">
        <v>218</v>
      </c>
    </row>
    <row r="3643" spans="2:11">
      <c r="B3643" t="s">
        <v>323</v>
      </c>
      <c r="C3643">
        <v>8.0869999999999997</v>
      </c>
      <c r="F3643" t="s">
        <v>317</v>
      </c>
      <c r="J3643" t="s">
        <v>323</v>
      </c>
      <c r="K3643">
        <v>9.4719999999999995</v>
      </c>
    </row>
    <row r="3644" spans="2:11">
      <c r="B3644" t="s">
        <v>324</v>
      </c>
      <c r="C3644">
        <v>52864</v>
      </c>
      <c r="F3644" t="s">
        <v>323</v>
      </c>
      <c r="G3644">
        <v>4.0960000000000001</v>
      </c>
      <c r="J3644" t="s">
        <v>324</v>
      </c>
      <c r="K3644">
        <v>63236</v>
      </c>
    </row>
    <row r="3645" spans="2:11">
      <c r="B3645" t="s">
        <v>325</v>
      </c>
      <c r="C3645">
        <v>43152</v>
      </c>
      <c r="F3645" t="s">
        <v>324</v>
      </c>
      <c r="G3645">
        <v>8192</v>
      </c>
      <c r="J3645" t="s">
        <v>325</v>
      </c>
      <c r="K3645">
        <v>0</v>
      </c>
    </row>
    <row r="3646" spans="2:11">
      <c r="B3646" t="s">
        <v>326</v>
      </c>
      <c r="C3646">
        <v>96016</v>
      </c>
      <c r="F3646" t="s">
        <v>325</v>
      </c>
      <c r="G3646">
        <v>798938</v>
      </c>
      <c r="J3646" t="s">
        <v>326</v>
      </c>
      <c r="K3646">
        <v>63236</v>
      </c>
    </row>
    <row r="3647" spans="2:11">
      <c r="B3647" t="s">
        <v>219</v>
      </c>
      <c r="F3647" t="s">
        <v>326</v>
      </c>
      <c r="G3647">
        <v>807130</v>
      </c>
      <c r="J3647" t="s">
        <v>219</v>
      </c>
    </row>
    <row r="3648" spans="2:11">
      <c r="B3648" t="s">
        <v>323</v>
      </c>
      <c r="C3648">
        <v>7.9359999999999999</v>
      </c>
      <c r="F3648" t="s">
        <v>318</v>
      </c>
      <c r="J3648" t="s">
        <v>323</v>
      </c>
      <c r="K3648">
        <v>9.2940000000000005</v>
      </c>
    </row>
    <row r="3649" spans="2:11">
      <c r="B3649" t="s">
        <v>324</v>
      </c>
      <c r="C3649">
        <v>53376</v>
      </c>
      <c r="F3649" t="s">
        <v>323</v>
      </c>
      <c r="G3649">
        <v>3.8820000000000001</v>
      </c>
      <c r="J3649" t="s">
        <v>324</v>
      </c>
      <c r="K3649">
        <v>63372</v>
      </c>
    </row>
    <row r="3650" spans="2:11">
      <c r="B3650" t="s">
        <v>325</v>
      </c>
      <c r="C3650">
        <v>42594</v>
      </c>
      <c r="F3650" t="s">
        <v>324</v>
      </c>
      <c r="G3650">
        <v>8192</v>
      </c>
      <c r="J3650" t="s">
        <v>325</v>
      </c>
      <c r="K3650">
        <v>0</v>
      </c>
    </row>
    <row r="3651" spans="2:11">
      <c r="B3651" t="s">
        <v>326</v>
      </c>
      <c r="C3651">
        <v>95970</v>
      </c>
      <c r="F3651" t="s">
        <v>325</v>
      </c>
      <c r="G3651">
        <v>737307</v>
      </c>
      <c r="J3651" t="s">
        <v>326</v>
      </c>
      <c r="K3651">
        <v>63372</v>
      </c>
    </row>
    <row r="3652" spans="2:11">
      <c r="B3652" t="s">
        <v>220</v>
      </c>
      <c r="F3652" t="s">
        <v>326</v>
      </c>
      <c r="G3652">
        <v>745499</v>
      </c>
      <c r="J3652" t="s">
        <v>220</v>
      </c>
    </row>
    <row r="3653" spans="2:11">
      <c r="B3653" t="s">
        <v>323</v>
      </c>
      <c r="C3653">
        <v>7.9829999999999997</v>
      </c>
      <c r="F3653" t="s">
        <v>319</v>
      </c>
      <c r="J3653" t="s">
        <v>323</v>
      </c>
      <c r="K3653">
        <v>9.3670000000000009</v>
      </c>
    </row>
    <row r="3654" spans="2:11">
      <c r="B3654" t="s">
        <v>324</v>
      </c>
      <c r="C3654">
        <v>54048</v>
      </c>
      <c r="F3654" t="s">
        <v>323</v>
      </c>
      <c r="G3654">
        <v>4.2460000000000004</v>
      </c>
      <c r="J3654" t="s">
        <v>324</v>
      </c>
      <c r="K3654">
        <v>64537</v>
      </c>
    </row>
    <row r="3655" spans="2:11">
      <c r="B3655" t="s">
        <v>325</v>
      </c>
      <c r="C3655">
        <v>43679</v>
      </c>
      <c r="F3655" t="s">
        <v>324</v>
      </c>
      <c r="G3655">
        <v>8192</v>
      </c>
      <c r="J3655" t="s">
        <v>325</v>
      </c>
      <c r="K3655">
        <v>0</v>
      </c>
    </row>
    <row r="3656" spans="2:11">
      <c r="B3656" t="s">
        <v>326</v>
      </c>
      <c r="C3656">
        <v>97727</v>
      </c>
      <c r="F3656" t="s">
        <v>325</v>
      </c>
      <c r="G3656">
        <v>856776</v>
      </c>
      <c r="J3656" t="s">
        <v>326</v>
      </c>
      <c r="K3656">
        <v>64537</v>
      </c>
    </row>
    <row r="3657" spans="2:11">
      <c r="B3657" t="s">
        <v>221</v>
      </c>
      <c r="F3657" t="s">
        <v>326</v>
      </c>
      <c r="G3657">
        <v>864968</v>
      </c>
      <c r="J3657" t="s">
        <v>221</v>
      </c>
    </row>
    <row r="3658" spans="2:11">
      <c r="B3658" t="s">
        <v>323</v>
      </c>
      <c r="C3658">
        <v>8.0239999999999991</v>
      </c>
      <c r="F3658" t="s">
        <v>320</v>
      </c>
      <c r="J3658" t="s">
        <v>323</v>
      </c>
      <c r="K3658">
        <v>9.4030000000000005</v>
      </c>
    </row>
    <row r="3659" spans="2:11">
      <c r="B3659" t="s">
        <v>324</v>
      </c>
      <c r="C3659">
        <v>54336</v>
      </c>
      <c r="F3659" t="s">
        <v>323</v>
      </c>
      <c r="G3659">
        <v>4.18</v>
      </c>
      <c r="J3659" t="s">
        <v>324</v>
      </c>
      <c r="K3659">
        <v>65033</v>
      </c>
    </row>
    <row r="3660" spans="2:11">
      <c r="B3660" t="s">
        <v>325</v>
      </c>
      <c r="C3660">
        <v>44671</v>
      </c>
      <c r="F3660" t="s">
        <v>324</v>
      </c>
      <c r="G3660">
        <v>8192</v>
      </c>
      <c r="J3660" t="s">
        <v>325</v>
      </c>
      <c r="K3660">
        <v>0</v>
      </c>
    </row>
    <row r="3661" spans="2:11">
      <c r="B3661" t="s">
        <v>326</v>
      </c>
      <c r="C3661">
        <v>99007</v>
      </c>
      <c r="F3661" t="s">
        <v>325</v>
      </c>
      <c r="G3661">
        <v>832281</v>
      </c>
      <c r="J3661" t="s">
        <v>326</v>
      </c>
      <c r="K3661">
        <v>65033</v>
      </c>
    </row>
    <row r="3662" spans="2:11">
      <c r="B3662" t="s">
        <v>222</v>
      </c>
      <c r="F3662" t="s">
        <v>326</v>
      </c>
      <c r="G3662">
        <v>840473</v>
      </c>
      <c r="J3662" t="s">
        <v>222</v>
      </c>
    </row>
    <row r="3663" spans="2:11">
      <c r="B3663" t="s">
        <v>323</v>
      </c>
      <c r="C3663">
        <v>8.1289999999999996</v>
      </c>
      <c r="F3663" t="s">
        <v>321</v>
      </c>
      <c r="J3663" t="s">
        <v>323</v>
      </c>
      <c r="K3663">
        <v>9.5399999999999991</v>
      </c>
    </row>
    <row r="3664" spans="2:11">
      <c r="B3664" t="s">
        <v>324</v>
      </c>
      <c r="C3664">
        <v>56608</v>
      </c>
      <c r="F3664" t="s">
        <v>323</v>
      </c>
      <c r="G3664">
        <v>4.1840000000000002</v>
      </c>
      <c r="J3664" t="s">
        <v>324</v>
      </c>
      <c r="K3664">
        <v>68020</v>
      </c>
    </row>
    <row r="3665" spans="2:12">
      <c r="B3665" t="s">
        <v>325</v>
      </c>
      <c r="C3665">
        <v>47740</v>
      </c>
      <c r="F3665" t="s">
        <v>324</v>
      </c>
      <c r="G3665">
        <v>8192</v>
      </c>
      <c r="J3665" t="s">
        <v>325</v>
      </c>
      <c r="K3665">
        <v>0</v>
      </c>
    </row>
    <row r="3666" spans="2:12">
      <c r="B3666" t="s">
        <v>326</v>
      </c>
      <c r="C3666">
        <v>104348</v>
      </c>
      <c r="F3666" t="s">
        <v>325</v>
      </c>
      <c r="G3666">
        <v>829648</v>
      </c>
      <c r="J3666" t="s">
        <v>326</v>
      </c>
      <c r="K3666">
        <v>68020</v>
      </c>
    </row>
    <row r="3667" spans="2:12">
      <c r="B3667" t="s">
        <v>223</v>
      </c>
      <c r="F3667" t="s">
        <v>326</v>
      </c>
      <c r="G3667">
        <v>837840</v>
      </c>
      <c r="J3667" t="s">
        <v>223</v>
      </c>
    </row>
    <row r="3668" spans="2:12">
      <c r="B3668" t="s">
        <v>323</v>
      </c>
      <c r="C3668">
        <v>7.9290000000000003</v>
      </c>
      <c r="F3668" t="s">
        <v>322</v>
      </c>
      <c r="J3668" t="s">
        <v>323</v>
      </c>
      <c r="K3668">
        <v>9.2240000000000002</v>
      </c>
    </row>
    <row r="3669" spans="2:12">
      <c r="B3669" t="s">
        <v>324</v>
      </c>
      <c r="C3669">
        <v>52352</v>
      </c>
      <c r="F3669" t="s">
        <v>323</v>
      </c>
      <c r="G3669">
        <v>4.2789999999999999</v>
      </c>
      <c r="J3669" t="s">
        <v>324</v>
      </c>
      <c r="K3669">
        <v>62232</v>
      </c>
    </row>
    <row r="3670" spans="2:12">
      <c r="B3670" t="s">
        <v>325</v>
      </c>
      <c r="C3670">
        <v>41974</v>
      </c>
      <c r="F3670" t="s">
        <v>324</v>
      </c>
      <c r="G3670">
        <v>8192</v>
      </c>
      <c r="J3670" t="s">
        <v>325</v>
      </c>
      <c r="K3670">
        <v>0</v>
      </c>
    </row>
    <row r="3671" spans="2:12">
      <c r="B3671" t="s">
        <v>326</v>
      </c>
      <c r="C3671">
        <v>94326</v>
      </c>
      <c r="D3671">
        <f>(C3671+C3676+C3681+C3686+C3691+C3696+C3701+C3706+C3711+C3716)/10</f>
        <v>98214</v>
      </c>
      <c r="F3671" t="s">
        <v>325</v>
      </c>
      <c r="G3671">
        <v>860544</v>
      </c>
      <c r="J3671" t="s">
        <v>326</v>
      </c>
      <c r="K3671">
        <v>62232</v>
      </c>
      <c r="L3671">
        <f>(K3671+K3676+K3681+K3686+K3691+K3696+K3701+K3706+K3711+K3716)/10</f>
        <v>64568.2</v>
      </c>
    </row>
    <row r="3672" spans="2:12">
      <c r="B3672" t="s">
        <v>224</v>
      </c>
      <c r="F3672" t="s">
        <v>326</v>
      </c>
      <c r="G3672">
        <v>868736</v>
      </c>
      <c r="J3672" t="s">
        <v>224</v>
      </c>
    </row>
    <row r="3673" spans="2:12">
      <c r="B3673" t="s">
        <v>323</v>
      </c>
      <c r="C3673">
        <v>7.9580000000000002</v>
      </c>
      <c r="F3673" t="s">
        <v>337</v>
      </c>
      <c r="J3673" t="s">
        <v>323</v>
      </c>
      <c r="K3673">
        <v>9.3010000000000002</v>
      </c>
    </row>
    <row r="3674" spans="2:12">
      <c r="B3674" t="s">
        <v>324</v>
      </c>
      <c r="C3674">
        <v>53568</v>
      </c>
      <c r="F3674" t="s">
        <v>323</v>
      </c>
      <c r="G3674">
        <v>4.202</v>
      </c>
      <c r="J3674" t="s">
        <v>324</v>
      </c>
      <c r="K3674">
        <v>63744</v>
      </c>
    </row>
    <row r="3675" spans="2:12">
      <c r="B3675" t="s">
        <v>325</v>
      </c>
      <c r="C3675">
        <v>43338</v>
      </c>
      <c r="F3675" t="s">
        <v>324</v>
      </c>
      <c r="G3675">
        <v>8448</v>
      </c>
      <c r="J3675" t="s">
        <v>325</v>
      </c>
      <c r="K3675">
        <v>0</v>
      </c>
    </row>
    <row r="3676" spans="2:12">
      <c r="B3676" t="s">
        <v>326</v>
      </c>
      <c r="C3676">
        <v>96906</v>
      </c>
      <c r="F3676" t="s">
        <v>325</v>
      </c>
      <c r="G3676">
        <v>893950</v>
      </c>
      <c r="J3676" t="s">
        <v>326</v>
      </c>
      <c r="K3676">
        <v>63744</v>
      </c>
    </row>
    <row r="3677" spans="2:12">
      <c r="B3677" t="s">
        <v>225</v>
      </c>
      <c r="F3677" t="s">
        <v>326</v>
      </c>
      <c r="G3677">
        <v>902398</v>
      </c>
      <c r="J3677" t="s">
        <v>225</v>
      </c>
    </row>
    <row r="3678" spans="2:12">
      <c r="B3678" t="s">
        <v>323</v>
      </c>
      <c r="C3678">
        <v>7.8979999999999997</v>
      </c>
      <c r="F3678" t="s">
        <v>338</v>
      </c>
      <c r="J3678" t="s">
        <v>323</v>
      </c>
      <c r="K3678">
        <v>9.2289999999999992</v>
      </c>
    </row>
    <row r="3679" spans="2:12">
      <c r="B3679" t="s">
        <v>324</v>
      </c>
      <c r="C3679">
        <v>52000</v>
      </c>
      <c r="F3679" t="s">
        <v>323</v>
      </c>
      <c r="G3679">
        <v>4.24</v>
      </c>
      <c r="J3679" t="s">
        <v>324</v>
      </c>
      <c r="K3679">
        <v>61984</v>
      </c>
    </row>
    <row r="3680" spans="2:12">
      <c r="B3680" t="s">
        <v>325</v>
      </c>
      <c r="C3680">
        <v>41478</v>
      </c>
      <c r="F3680" t="s">
        <v>324</v>
      </c>
      <c r="G3680">
        <v>8448</v>
      </c>
      <c r="J3680" t="s">
        <v>325</v>
      </c>
      <c r="K3680">
        <v>0</v>
      </c>
    </row>
    <row r="3681" spans="2:11">
      <c r="B3681" t="s">
        <v>326</v>
      </c>
      <c r="C3681">
        <v>93478</v>
      </c>
      <c r="F3681" t="s">
        <v>325</v>
      </c>
      <c r="G3681">
        <v>908084</v>
      </c>
      <c r="J3681" t="s">
        <v>326</v>
      </c>
      <c r="K3681">
        <v>61984</v>
      </c>
    </row>
    <row r="3682" spans="2:11">
      <c r="B3682" t="s">
        <v>226</v>
      </c>
      <c r="F3682" t="s">
        <v>326</v>
      </c>
      <c r="G3682">
        <v>916532</v>
      </c>
      <c r="H3682">
        <f>(G3682+G3687+G3692+G3697+G3702+G3707+G3712+G3717+G3722+G3727)/10</f>
        <v>892672.2</v>
      </c>
      <c r="J3682" t="s">
        <v>226</v>
      </c>
    </row>
    <row r="3683" spans="2:11">
      <c r="B3683" t="s">
        <v>323</v>
      </c>
      <c r="C3683">
        <v>8.0980000000000008</v>
      </c>
      <c r="F3683" t="s">
        <v>339</v>
      </c>
      <c r="J3683" t="s">
        <v>323</v>
      </c>
      <c r="K3683">
        <v>9.4870000000000001</v>
      </c>
    </row>
    <row r="3684" spans="2:11">
      <c r="B3684" t="s">
        <v>324</v>
      </c>
      <c r="C3684">
        <v>56864</v>
      </c>
      <c r="F3684" t="s">
        <v>323</v>
      </c>
      <c r="G3684">
        <v>4.1859999999999999</v>
      </c>
      <c r="J3684" t="s">
        <v>324</v>
      </c>
      <c r="K3684">
        <v>68491</v>
      </c>
    </row>
    <row r="3685" spans="2:11">
      <c r="B3685" t="s">
        <v>325</v>
      </c>
      <c r="C3685">
        <v>48267</v>
      </c>
      <c r="F3685" t="s">
        <v>324</v>
      </c>
      <c r="G3685">
        <v>8448</v>
      </c>
      <c r="J3685" t="s">
        <v>325</v>
      </c>
      <c r="K3685">
        <v>0</v>
      </c>
    </row>
    <row r="3686" spans="2:11">
      <c r="B3686" t="s">
        <v>326</v>
      </c>
      <c r="C3686">
        <v>105131</v>
      </c>
      <c r="F3686" t="s">
        <v>325</v>
      </c>
      <c r="G3686">
        <v>888835</v>
      </c>
      <c r="J3686" t="s">
        <v>326</v>
      </c>
      <c r="K3686">
        <v>68491</v>
      </c>
    </row>
    <row r="3687" spans="2:11">
      <c r="B3687" t="s">
        <v>227</v>
      </c>
      <c r="F3687" t="s">
        <v>326</v>
      </c>
      <c r="G3687">
        <v>897283</v>
      </c>
      <c r="J3687" t="s">
        <v>227</v>
      </c>
    </row>
    <row r="3688" spans="2:11">
      <c r="B3688" t="s">
        <v>323</v>
      </c>
      <c r="C3688">
        <v>8.093</v>
      </c>
      <c r="F3688" t="s">
        <v>340</v>
      </c>
      <c r="J3688" t="s">
        <v>323</v>
      </c>
      <c r="K3688">
        <v>9.4860000000000007</v>
      </c>
    </row>
    <row r="3689" spans="2:11">
      <c r="B3689" t="s">
        <v>324</v>
      </c>
      <c r="C3689">
        <v>54560</v>
      </c>
      <c r="F3689" t="s">
        <v>323</v>
      </c>
      <c r="G3689">
        <v>4.391</v>
      </c>
      <c r="J3689" t="s">
        <v>324</v>
      </c>
      <c r="K3689">
        <v>65033</v>
      </c>
    </row>
    <row r="3690" spans="2:11">
      <c r="B3690" t="s">
        <v>325</v>
      </c>
      <c r="C3690">
        <v>44671</v>
      </c>
      <c r="F3690" t="s">
        <v>324</v>
      </c>
      <c r="G3690">
        <v>8448</v>
      </c>
      <c r="J3690" t="s">
        <v>325</v>
      </c>
      <c r="K3690">
        <v>0</v>
      </c>
    </row>
    <row r="3691" spans="2:11">
      <c r="B3691" t="s">
        <v>326</v>
      </c>
      <c r="C3691">
        <v>99231</v>
      </c>
      <c r="F3691" t="s">
        <v>325</v>
      </c>
      <c r="G3691">
        <v>961880</v>
      </c>
      <c r="J3691" t="s">
        <v>326</v>
      </c>
      <c r="K3691">
        <v>65033</v>
      </c>
    </row>
    <row r="3692" spans="2:11">
      <c r="B3692" t="s">
        <v>228</v>
      </c>
      <c r="F3692" t="s">
        <v>326</v>
      </c>
      <c r="G3692">
        <v>970328</v>
      </c>
      <c r="J3692" t="s">
        <v>228</v>
      </c>
    </row>
    <row r="3693" spans="2:11">
      <c r="B3693" t="s">
        <v>323</v>
      </c>
      <c r="C3693">
        <v>8.1050000000000004</v>
      </c>
      <c r="F3693" t="s">
        <v>341</v>
      </c>
      <c r="J3693" t="s">
        <v>323</v>
      </c>
      <c r="K3693">
        <v>9.4990000000000006</v>
      </c>
    </row>
    <row r="3694" spans="2:11">
      <c r="B3694" t="s">
        <v>324</v>
      </c>
      <c r="C3694">
        <v>52864</v>
      </c>
      <c r="F3694" t="s">
        <v>323</v>
      </c>
      <c r="G3694">
        <v>4.0759999999999996</v>
      </c>
      <c r="J3694" t="s">
        <v>324</v>
      </c>
      <c r="K3694">
        <v>63236</v>
      </c>
    </row>
    <row r="3695" spans="2:11">
      <c r="B3695" t="s">
        <v>325</v>
      </c>
      <c r="C3695">
        <v>43152</v>
      </c>
      <c r="F3695" t="s">
        <v>324</v>
      </c>
      <c r="G3695">
        <v>8448</v>
      </c>
      <c r="J3695" t="s">
        <v>325</v>
      </c>
      <c r="K3695">
        <v>0</v>
      </c>
    </row>
    <row r="3696" spans="2:11">
      <c r="B3696" t="s">
        <v>326</v>
      </c>
      <c r="C3696">
        <v>96016</v>
      </c>
      <c r="F3696" t="s">
        <v>325</v>
      </c>
      <c r="G3696">
        <v>846209</v>
      </c>
      <c r="J3696" t="s">
        <v>326</v>
      </c>
      <c r="K3696">
        <v>63236</v>
      </c>
    </row>
    <row r="3697" spans="2:11">
      <c r="B3697" t="s">
        <v>229</v>
      </c>
      <c r="F3697" t="s">
        <v>326</v>
      </c>
      <c r="G3697">
        <v>854657</v>
      </c>
      <c r="J3697" t="s">
        <v>229</v>
      </c>
    </row>
    <row r="3698" spans="2:11">
      <c r="B3698" t="s">
        <v>323</v>
      </c>
      <c r="C3698">
        <v>7.9160000000000004</v>
      </c>
      <c r="F3698" t="s">
        <v>342</v>
      </c>
      <c r="J3698" t="s">
        <v>323</v>
      </c>
      <c r="K3698">
        <v>9.2620000000000005</v>
      </c>
    </row>
    <row r="3699" spans="2:11">
      <c r="B3699" t="s">
        <v>324</v>
      </c>
      <c r="C3699">
        <v>53376</v>
      </c>
      <c r="F3699" t="s">
        <v>323</v>
      </c>
      <c r="G3699">
        <v>3.8279999999999998</v>
      </c>
      <c r="J3699" t="s">
        <v>324</v>
      </c>
      <c r="K3699">
        <v>63372</v>
      </c>
    </row>
    <row r="3700" spans="2:11">
      <c r="B3700" t="s">
        <v>325</v>
      </c>
      <c r="C3700">
        <v>42594</v>
      </c>
      <c r="F3700" t="s">
        <v>324</v>
      </c>
      <c r="G3700">
        <v>8448</v>
      </c>
      <c r="J3700" t="s">
        <v>325</v>
      </c>
      <c r="K3700">
        <v>0</v>
      </c>
    </row>
    <row r="3701" spans="2:11">
      <c r="B3701" t="s">
        <v>326</v>
      </c>
      <c r="C3701">
        <v>95970</v>
      </c>
      <c r="F3701" t="s">
        <v>325</v>
      </c>
      <c r="G3701">
        <v>772157</v>
      </c>
      <c r="J3701" t="s">
        <v>326</v>
      </c>
      <c r="K3701">
        <v>63372</v>
      </c>
    </row>
    <row r="3702" spans="2:11">
      <c r="B3702" t="s">
        <v>230</v>
      </c>
      <c r="F3702" t="s">
        <v>326</v>
      </c>
      <c r="G3702">
        <v>780605</v>
      </c>
      <c r="J3702" t="s">
        <v>230</v>
      </c>
    </row>
    <row r="3703" spans="2:11">
      <c r="B3703" t="s">
        <v>323</v>
      </c>
      <c r="C3703">
        <v>7.9470000000000001</v>
      </c>
      <c r="F3703" t="s">
        <v>343</v>
      </c>
      <c r="J3703" t="s">
        <v>323</v>
      </c>
      <c r="K3703">
        <v>9.3140000000000001</v>
      </c>
    </row>
    <row r="3704" spans="2:11">
      <c r="B3704" t="s">
        <v>324</v>
      </c>
      <c r="C3704">
        <v>54048</v>
      </c>
      <c r="F3704" t="s">
        <v>323</v>
      </c>
      <c r="G3704">
        <v>4.1680000000000001</v>
      </c>
      <c r="J3704" t="s">
        <v>324</v>
      </c>
      <c r="K3704">
        <v>64537</v>
      </c>
    </row>
    <row r="3705" spans="2:11">
      <c r="B3705" t="s">
        <v>325</v>
      </c>
      <c r="C3705">
        <v>43679</v>
      </c>
      <c r="F3705" t="s">
        <v>324</v>
      </c>
      <c r="G3705">
        <v>8448</v>
      </c>
      <c r="J3705" t="s">
        <v>325</v>
      </c>
      <c r="K3705">
        <v>0</v>
      </c>
    </row>
    <row r="3706" spans="2:11">
      <c r="B3706" t="s">
        <v>326</v>
      </c>
      <c r="C3706">
        <v>97727</v>
      </c>
      <c r="F3706" t="s">
        <v>325</v>
      </c>
      <c r="G3706">
        <v>885451</v>
      </c>
      <c r="J3706" t="s">
        <v>326</v>
      </c>
      <c r="K3706">
        <v>64537</v>
      </c>
    </row>
    <row r="3707" spans="2:11">
      <c r="B3707" t="s">
        <v>231</v>
      </c>
      <c r="F3707" t="s">
        <v>326</v>
      </c>
      <c r="G3707">
        <v>893899</v>
      </c>
      <c r="J3707" t="s">
        <v>231</v>
      </c>
    </row>
    <row r="3708" spans="2:11">
      <c r="B3708" t="s">
        <v>323</v>
      </c>
      <c r="C3708">
        <v>7.99</v>
      </c>
      <c r="F3708" t="s">
        <v>344</v>
      </c>
      <c r="J3708" t="s">
        <v>323</v>
      </c>
      <c r="K3708">
        <v>9.3510000000000009</v>
      </c>
    </row>
    <row r="3709" spans="2:11">
      <c r="B3709" t="s">
        <v>324</v>
      </c>
      <c r="C3709">
        <v>54336</v>
      </c>
      <c r="F3709" t="s">
        <v>323</v>
      </c>
      <c r="G3709">
        <v>4.1500000000000004</v>
      </c>
      <c r="J3709" t="s">
        <v>324</v>
      </c>
      <c r="K3709">
        <v>65033</v>
      </c>
    </row>
    <row r="3710" spans="2:11">
      <c r="B3710" t="s">
        <v>325</v>
      </c>
      <c r="C3710">
        <v>44671</v>
      </c>
      <c r="F3710" t="s">
        <v>324</v>
      </c>
      <c r="G3710">
        <v>8448</v>
      </c>
      <c r="J3710" t="s">
        <v>325</v>
      </c>
      <c r="K3710">
        <v>0</v>
      </c>
    </row>
    <row r="3711" spans="2:11">
      <c r="B3711" t="s">
        <v>326</v>
      </c>
      <c r="C3711">
        <v>99007</v>
      </c>
      <c r="F3711" t="s">
        <v>325</v>
      </c>
      <c r="G3711">
        <v>877969</v>
      </c>
      <c r="J3711" t="s">
        <v>326</v>
      </c>
      <c r="K3711">
        <v>65033</v>
      </c>
    </row>
    <row r="3712" spans="2:11">
      <c r="B3712" t="s">
        <v>232</v>
      </c>
      <c r="F3712" t="s">
        <v>326</v>
      </c>
      <c r="G3712">
        <v>886417</v>
      </c>
      <c r="J3712" t="s">
        <v>232</v>
      </c>
    </row>
    <row r="3713" spans="2:12">
      <c r="B3713" t="s">
        <v>323</v>
      </c>
      <c r="C3713">
        <v>8.1310000000000002</v>
      </c>
      <c r="F3713" t="s">
        <v>345</v>
      </c>
      <c r="J3713" t="s">
        <v>323</v>
      </c>
      <c r="K3713">
        <v>9.5419999999999998</v>
      </c>
    </row>
    <row r="3714" spans="2:12">
      <c r="B3714" t="s">
        <v>324</v>
      </c>
      <c r="C3714">
        <v>56608</v>
      </c>
      <c r="F3714" t="s">
        <v>323</v>
      </c>
      <c r="G3714">
        <v>4.1319999999999997</v>
      </c>
      <c r="J3714" t="s">
        <v>324</v>
      </c>
      <c r="K3714">
        <v>68020</v>
      </c>
    </row>
    <row r="3715" spans="2:12">
      <c r="B3715" t="s">
        <v>325</v>
      </c>
      <c r="C3715">
        <v>47740</v>
      </c>
      <c r="F3715" t="s">
        <v>324</v>
      </c>
      <c r="G3715">
        <v>8448</v>
      </c>
      <c r="J3715" t="s">
        <v>325</v>
      </c>
      <c r="K3715">
        <v>0</v>
      </c>
    </row>
    <row r="3716" spans="2:12">
      <c r="B3716" t="s">
        <v>326</v>
      </c>
      <c r="C3716">
        <v>104348</v>
      </c>
      <c r="F3716" t="s">
        <v>325</v>
      </c>
      <c r="G3716">
        <v>867615</v>
      </c>
      <c r="J3716" t="s">
        <v>326</v>
      </c>
      <c r="K3716">
        <v>68020</v>
      </c>
    </row>
    <row r="3717" spans="2:12">
      <c r="B3717" t="s">
        <v>233</v>
      </c>
      <c r="F3717" t="s">
        <v>326</v>
      </c>
      <c r="G3717">
        <v>876063</v>
      </c>
      <c r="J3717" t="s">
        <v>233</v>
      </c>
    </row>
    <row r="3718" spans="2:12">
      <c r="B3718" t="s">
        <v>323</v>
      </c>
      <c r="C3718">
        <v>7.9160000000000004</v>
      </c>
      <c r="F3718" t="s">
        <v>346</v>
      </c>
      <c r="J3718" t="s">
        <v>323</v>
      </c>
      <c r="K3718">
        <v>9.2040000000000006</v>
      </c>
    </row>
    <row r="3719" spans="2:12">
      <c r="B3719" t="s">
        <v>324</v>
      </c>
      <c r="C3719">
        <v>52352</v>
      </c>
      <c r="F3719" t="s">
        <v>323</v>
      </c>
      <c r="G3719">
        <v>4.2489999999999997</v>
      </c>
      <c r="J3719" t="s">
        <v>324</v>
      </c>
      <c r="K3719">
        <v>62232</v>
      </c>
    </row>
    <row r="3720" spans="2:12">
      <c r="B3720" t="s">
        <v>325</v>
      </c>
      <c r="C3720">
        <v>41974</v>
      </c>
      <c r="F3720" t="s">
        <v>324</v>
      </c>
      <c r="G3720">
        <v>8448</v>
      </c>
      <c r="J3720" t="s">
        <v>325</v>
      </c>
      <c r="K3720">
        <v>0</v>
      </c>
    </row>
    <row r="3721" spans="2:12">
      <c r="B3721" t="s">
        <v>326</v>
      </c>
      <c r="C3721">
        <v>94326</v>
      </c>
      <c r="D3721">
        <f>(C3721+C3726+C3731+C3736+C3741+C3746+C3751+C3756+C3761+C3766)/10</f>
        <v>98214</v>
      </c>
      <c r="F3721" t="s">
        <v>325</v>
      </c>
      <c r="G3721">
        <v>907137</v>
      </c>
      <c r="J3721" t="s">
        <v>326</v>
      </c>
      <c r="K3721">
        <v>62232</v>
      </c>
      <c r="L3721">
        <f>(K3721+K3726+K3731+K3736+K3741+K3746+K3751+K3756+K3761+K3766)/10</f>
        <v>64568.2</v>
      </c>
    </row>
    <row r="3722" spans="2:12">
      <c r="B3722" t="s">
        <v>234</v>
      </c>
      <c r="F3722" t="s">
        <v>326</v>
      </c>
      <c r="G3722">
        <v>915585</v>
      </c>
      <c r="J3722" t="s">
        <v>234</v>
      </c>
    </row>
    <row r="3723" spans="2:12">
      <c r="B3723" t="s">
        <v>323</v>
      </c>
      <c r="C3723">
        <v>7.9169999999999998</v>
      </c>
      <c r="F3723" t="s">
        <v>347</v>
      </c>
      <c r="J3723" t="s">
        <v>323</v>
      </c>
      <c r="K3723">
        <v>9.2379999999999995</v>
      </c>
    </row>
    <row r="3724" spans="2:12">
      <c r="B3724" t="s">
        <v>324</v>
      </c>
      <c r="C3724">
        <v>53568</v>
      </c>
      <c r="F3724" t="s">
        <v>323</v>
      </c>
      <c r="G3724">
        <v>4.1340000000000003</v>
      </c>
      <c r="J3724" t="s">
        <v>324</v>
      </c>
      <c r="K3724">
        <v>63744</v>
      </c>
    </row>
    <row r="3725" spans="2:12">
      <c r="B3725" t="s">
        <v>325</v>
      </c>
      <c r="C3725">
        <v>43338</v>
      </c>
      <c r="F3725" t="s">
        <v>324</v>
      </c>
      <c r="G3725">
        <v>8704</v>
      </c>
      <c r="J3725" t="s">
        <v>325</v>
      </c>
      <c r="K3725">
        <v>0</v>
      </c>
    </row>
    <row r="3726" spans="2:12">
      <c r="B3726" t="s">
        <v>326</v>
      </c>
      <c r="C3726">
        <v>96906</v>
      </c>
      <c r="F3726" t="s">
        <v>325</v>
      </c>
      <c r="G3726">
        <v>926649</v>
      </c>
      <c r="J3726" t="s">
        <v>326</v>
      </c>
      <c r="K3726">
        <v>63744</v>
      </c>
    </row>
    <row r="3727" spans="2:12">
      <c r="B3727" t="s">
        <v>235</v>
      </c>
      <c r="F3727" t="s">
        <v>326</v>
      </c>
      <c r="G3727">
        <v>935353</v>
      </c>
      <c r="J3727" t="s">
        <v>235</v>
      </c>
    </row>
    <row r="3728" spans="2:12">
      <c r="B3728" t="s">
        <v>323</v>
      </c>
      <c r="C3728">
        <v>7.9039999999999999</v>
      </c>
      <c r="F3728" t="s">
        <v>348</v>
      </c>
      <c r="J3728" t="s">
        <v>323</v>
      </c>
      <c r="K3728">
        <v>9.2390000000000008</v>
      </c>
    </row>
    <row r="3729" spans="2:11">
      <c r="B3729" t="s">
        <v>324</v>
      </c>
      <c r="C3729">
        <v>52000</v>
      </c>
      <c r="F3729" t="s">
        <v>323</v>
      </c>
      <c r="G3729">
        <v>4.1539999999999999</v>
      </c>
      <c r="J3729" t="s">
        <v>324</v>
      </c>
      <c r="K3729">
        <v>61984</v>
      </c>
    </row>
    <row r="3730" spans="2:11">
      <c r="B3730" t="s">
        <v>325</v>
      </c>
      <c r="C3730">
        <v>41478</v>
      </c>
      <c r="F3730" t="s">
        <v>324</v>
      </c>
      <c r="G3730">
        <v>8704</v>
      </c>
      <c r="J3730" t="s">
        <v>325</v>
      </c>
      <c r="K3730">
        <v>0</v>
      </c>
    </row>
    <row r="3731" spans="2:11">
      <c r="B3731" t="s">
        <v>326</v>
      </c>
      <c r="C3731">
        <v>93478</v>
      </c>
      <c r="F3731" t="s">
        <v>325</v>
      </c>
      <c r="G3731">
        <v>933987</v>
      </c>
      <c r="J3731" t="s">
        <v>326</v>
      </c>
      <c r="K3731">
        <v>61984</v>
      </c>
    </row>
    <row r="3732" spans="2:11">
      <c r="B3732" t="s">
        <v>236</v>
      </c>
      <c r="F3732" t="s">
        <v>326</v>
      </c>
      <c r="G3732">
        <v>942691</v>
      </c>
      <c r="H3732">
        <f>(G3732+G3737+G3742+G3747+G3752+G3757+G3762+G3767+G3772+G3777)/10</f>
        <v>943165.9</v>
      </c>
      <c r="J3732" t="s">
        <v>236</v>
      </c>
    </row>
    <row r="3733" spans="2:11">
      <c r="B3733" t="s">
        <v>323</v>
      </c>
      <c r="C3733">
        <v>8.0579999999999998</v>
      </c>
      <c r="F3733" t="s">
        <v>349</v>
      </c>
      <c r="J3733" t="s">
        <v>323</v>
      </c>
      <c r="K3733">
        <v>9.4260000000000002</v>
      </c>
    </row>
    <row r="3734" spans="2:11">
      <c r="B3734" t="s">
        <v>324</v>
      </c>
      <c r="C3734">
        <v>56864</v>
      </c>
      <c r="F3734" t="s">
        <v>323</v>
      </c>
      <c r="G3734">
        <v>4.1529999999999996</v>
      </c>
      <c r="J3734" t="s">
        <v>324</v>
      </c>
      <c r="K3734">
        <v>68491</v>
      </c>
    </row>
    <row r="3735" spans="2:11">
      <c r="B3735" t="s">
        <v>325</v>
      </c>
      <c r="C3735">
        <v>48267</v>
      </c>
      <c r="F3735" t="s">
        <v>324</v>
      </c>
      <c r="G3735">
        <v>8704</v>
      </c>
      <c r="J3735" t="s">
        <v>325</v>
      </c>
      <c r="K3735">
        <v>0</v>
      </c>
    </row>
    <row r="3736" spans="2:11">
      <c r="B3736" t="s">
        <v>326</v>
      </c>
      <c r="C3736">
        <v>105131</v>
      </c>
      <c r="F3736" t="s">
        <v>325</v>
      </c>
      <c r="G3736">
        <v>934643</v>
      </c>
      <c r="J3736" t="s">
        <v>326</v>
      </c>
      <c r="K3736">
        <v>68491</v>
      </c>
    </row>
    <row r="3737" spans="2:11">
      <c r="B3737" t="s">
        <v>237</v>
      </c>
      <c r="F3737" t="s">
        <v>326</v>
      </c>
      <c r="G3737">
        <v>943347</v>
      </c>
      <c r="J3737" t="s">
        <v>237</v>
      </c>
    </row>
    <row r="3738" spans="2:11">
      <c r="B3738" t="s">
        <v>323</v>
      </c>
      <c r="C3738">
        <v>8.1349999999999998</v>
      </c>
      <c r="F3738" t="s">
        <v>350</v>
      </c>
      <c r="J3738" t="s">
        <v>323</v>
      </c>
      <c r="K3738">
        <v>9.5500000000000007</v>
      </c>
    </row>
    <row r="3739" spans="2:11">
      <c r="B3739" t="s">
        <v>324</v>
      </c>
      <c r="C3739">
        <v>54560</v>
      </c>
      <c r="F3739" t="s">
        <v>323</v>
      </c>
      <c r="G3739">
        <v>4.3529999999999998</v>
      </c>
      <c r="J3739" t="s">
        <v>324</v>
      </c>
      <c r="K3739">
        <v>65033</v>
      </c>
    </row>
    <row r="3740" spans="2:11">
      <c r="B3740" t="s">
        <v>325</v>
      </c>
      <c r="C3740">
        <v>44671</v>
      </c>
      <c r="F3740" t="s">
        <v>324</v>
      </c>
      <c r="G3740">
        <v>8704</v>
      </c>
      <c r="J3740" t="s">
        <v>325</v>
      </c>
      <c r="K3740">
        <v>0</v>
      </c>
    </row>
    <row r="3741" spans="2:11">
      <c r="B3741" t="s">
        <v>326</v>
      </c>
      <c r="C3741">
        <v>99231</v>
      </c>
      <c r="F3741" t="s">
        <v>325</v>
      </c>
      <c r="G3741">
        <v>1007920</v>
      </c>
      <c r="J3741" t="s">
        <v>326</v>
      </c>
      <c r="K3741">
        <v>65033</v>
      </c>
    </row>
    <row r="3742" spans="2:11">
      <c r="B3742" t="s">
        <v>238</v>
      </c>
      <c r="F3742" t="s">
        <v>326</v>
      </c>
      <c r="G3742">
        <v>1016624</v>
      </c>
      <c r="J3742" t="s">
        <v>238</v>
      </c>
    </row>
    <row r="3743" spans="2:11">
      <c r="B3743" t="s">
        <v>323</v>
      </c>
      <c r="C3743">
        <v>7.992</v>
      </c>
      <c r="F3743" t="s">
        <v>351</v>
      </c>
      <c r="J3743" t="s">
        <v>323</v>
      </c>
      <c r="K3743">
        <v>9.3279999999999994</v>
      </c>
    </row>
    <row r="3744" spans="2:11">
      <c r="B3744" t="s">
        <v>324</v>
      </c>
      <c r="C3744">
        <v>52864</v>
      </c>
      <c r="F3744" t="s">
        <v>323</v>
      </c>
      <c r="G3744">
        <v>4.0549999999999997</v>
      </c>
      <c r="J3744" t="s">
        <v>324</v>
      </c>
      <c r="K3744">
        <v>63236</v>
      </c>
    </row>
    <row r="3745" spans="2:11">
      <c r="B3745" t="s">
        <v>325</v>
      </c>
      <c r="C3745">
        <v>43152</v>
      </c>
      <c r="F3745" t="s">
        <v>324</v>
      </c>
      <c r="G3745">
        <v>8704</v>
      </c>
      <c r="J3745" t="s">
        <v>325</v>
      </c>
      <c r="K3745">
        <v>0</v>
      </c>
    </row>
    <row r="3746" spans="2:11">
      <c r="B3746" t="s">
        <v>326</v>
      </c>
      <c r="C3746">
        <v>96016</v>
      </c>
      <c r="F3746" t="s">
        <v>325</v>
      </c>
      <c r="G3746">
        <v>895175</v>
      </c>
      <c r="J3746" t="s">
        <v>326</v>
      </c>
      <c r="K3746">
        <v>63236</v>
      </c>
    </row>
    <row r="3747" spans="2:11">
      <c r="B3747" t="s">
        <v>239</v>
      </c>
      <c r="F3747" t="s">
        <v>326</v>
      </c>
      <c r="G3747">
        <v>903879</v>
      </c>
      <c r="J3747" t="s">
        <v>239</v>
      </c>
    </row>
    <row r="3748" spans="2:11">
      <c r="B3748" t="s">
        <v>323</v>
      </c>
      <c r="C3748">
        <v>7.89</v>
      </c>
      <c r="F3748" t="s">
        <v>352</v>
      </c>
      <c r="J3748" t="s">
        <v>323</v>
      </c>
      <c r="K3748">
        <v>9.2240000000000002</v>
      </c>
    </row>
    <row r="3749" spans="2:11">
      <c r="B3749" t="s">
        <v>324</v>
      </c>
      <c r="C3749">
        <v>53376</v>
      </c>
      <c r="F3749" t="s">
        <v>323</v>
      </c>
      <c r="G3749">
        <v>3.7909999999999999</v>
      </c>
      <c r="J3749" t="s">
        <v>324</v>
      </c>
      <c r="K3749">
        <v>63372</v>
      </c>
    </row>
    <row r="3750" spans="2:11">
      <c r="B3750" t="s">
        <v>325</v>
      </c>
      <c r="C3750">
        <v>42594</v>
      </c>
      <c r="F3750" t="s">
        <v>324</v>
      </c>
      <c r="G3750">
        <v>8704</v>
      </c>
      <c r="J3750" t="s">
        <v>325</v>
      </c>
      <c r="K3750">
        <v>0</v>
      </c>
    </row>
    <row r="3751" spans="2:11">
      <c r="B3751" t="s">
        <v>326</v>
      </c>
      <c r="C3751">
        <v>95970</v>
      </c>
      <c r="F3751" t="s">
        <v>325</v>
      </c>
      <c r="G3751">
        <v>812350</v>
      </c>
      <c r="J3751" t="s">
        <v>326</v>
      </c>
      <c r="K3751">
        <v>63372</v>
      </c>
    </row>
    <row r="3752" spans="2:11">
      <c r="B3752" t="s">
        <v>240</v>
      </c>
      <c r="F3752" t="s">
        <v>326</v>
      </c>
      <c r="G3752">
        <v>821054</v>
      </c>
      <c r="J3752" t="s">
        <v>240</v>
      </c>
    </row>
    <row r="3753" spans="2:11">
      <c r="B3753" t="s">
        <v>323</v>
      </c>
      <c r="C3753">
        <v>7.9039999999999999</v>
      </c>
      <c r="F3753" t="s">
        <v>353</v>
      </c>
      <c r="J3753" t="s">
        <v>323</v>
      </c>
      <c r="K3753">
        <v>9.2490000000000006</v>
      </c>
    </row>
    <row r="3754" spans="2:11">
      <c r="B3754" t="s">
        <v>324</v>
      </c>
      <c r="C3754">
        <v>54048</v>
      </c>
      <c r="F3754" t="s">
        <v>323</v>
      </c>
      <c r="G3754">
        <v>4.1500000000000004</v>
      </c>
      <c r="J3754" t="s">
        <v>324</v>
      </c>
      <c r="K3754">
        <v>64537</v>
      </c>
    </row>
    <row r="3755" spans="2:11">
      <c r="B3755" t="s">
        <v>325</v>
      </c>
      <c r="C3755">
        <v>43679</v>
      </c>
      <c r="F3755" t="s">
        <v>324</v>
      </c>
      <c r="G3755">
        <v>8704</v>
      </c>
      <c r="J3755" t="s">
        <v>325</v>
      </c>
      <c r="K3755">
        <v>0</v>
      </c>
    </row>
    <row r="3756" spans="2:11">
      <c r="B3756" t="s">
        <v>326</v>
      </c>
      <c r="C3756">
        <v>97727</v>
      </c>
      <c r="F3756" t="s">
        <v>325</v>
      </c>
      <c r="G3756">
        <v>936959</v>
      </c>
      <c r="J3756" t="s">
        <v>326</v>
      </c>
      <c r="K3756">
        <v>64537</v>
      </c>
    </row>
    <row r="3757" spans="2:11">
      <c r="B3757" t="s">
        <v>241</v>
      </c>
      <c r="F3757" t="s">
        <v>326</v>
      </c>
      <c r="G3757">
        <v>945663</v>
      </c>
      <c r="J3757" t="s">
        <v>241</v>
      </c>
    </row>
    <row r="3758" spans="2:11">
      <c r="B3758" t="s">
        <v>323</v>
      </c>
      <c r="C3758">
        <v>8.01</v>
      </c>
      <c r="F3758" t="s">
        <v>354</v>
      </c>
      <c r="J3758" t="s">
        <v>323</v>
      </c>
      <c r="K3758">
        <v>9.3819999999999997</v>
      </c>
    </row>
    <row r="3759" spans="2:11">
      <c r="B3759" t="s">
        <v>324</v>
      </c>
      <c r="C3759">
        <v>54336</v>
      </c>
      <c r="F3759" t="s">
        <v>323</v>
      </c>
      <c r="G3759">
        <v>4.1449999999999996</v>
      </c>
      <c r="J3759" t="s">
        <v>324</v>
      </c>
      <c r="K3759">
        <v>65033</v>
      </c>
    </row>
    <row r="3760" spans="2:11">
      <c r="B3760" t="s">
        <v>325</v>
      </c>
      <c r="C3760">
        <v>44671</v>
      </c>
      <c r="F3760" t="s">
        <v>324</v>
      </c>
      <c r="G3760">
        <v>8704</v>
      </c>
      <c r="J3760" t="s">
        <v>325</v>
      </c>
      <c r="K3760">
        <v>0</v>
      </c>
    </row>
    <row r="3761" spans="2:12">
      <c r="B3761" t="s">
        <v>326</v>
      </c>
      <c r="C3761">
        <v>99007</v>
      </c>
      <c r="F3761" t="s">
        <v>325</v>
      </c>
      <c r="G3761">
        <v>933873</v>
      </c>
      <c r="J3761" t="s">
        <v>326</v>
      </c>
      <c r="K3761">
        <v>65033</v>
      </c>
    </row>
    <row r="3762" spans="2:12">
      <c r="B3762" t="s">
        <v>242</v>
      </c>
      <c r="F3762" t="s">
        <v>326</v>
      </c>
      <c r="G3762">
        <v>942577</v>
      </c>
      <c r="J3762" t="s">
        <v>242</v>
      </c>
    </row>
    <row r="3763" spans="2:12">
      <c r="B3763" t="s">
        <v>323</v>
      </c>
      <c r="C3763">
        <v>8.1329999999999991</v>
      </c>
      <c r="F3763" t="s">
        <v>355</v>
      </c>
      <c r="J3763" t="s">
        <v>323</v>
      </c>
      <c r="K3763">
        <v>9.5459999999999994</v>
      </c>
    </row>
    <row r="3764" spans="2:12">
      <c r="B3764" t="s">
        <v>324</v>
      </c>
      <c r="C3764">
        <v>56608</v>
      </c>
      <c r="F3764" t="s">
        <v>323</v>
      </c>
      <c r="G3764">
        <v>4.1520000000000001</v>
      </c>
      <c r="J3764" t="s">
        <v>324</v>
      </c>
      <c r="K3764">
        <v>68020</v>
      </c>
    </row>
    <row r="3765" spans="2:12">
      <c r="B3765" t="s">
        <v>325</v>
      </c>
      <c r="C3765">
        <v>47740</v>
      </c>
      <c r="F3765" t="s">
        <v>324</v>
      </c>
      <c r="G3765">
        <v>8704</v>
      </c>
      <c r="J3765" t="s">
        <v>325</v>
      </c>
      <c r="K3765">
        <v>0</v>
      </c>
    </row>
    <row r="3766" spans="2:12">
      <c r="B3766" t="s">
        <v>326</v>
      </c>
      <c r="C3766">
        <v>104348</v>
      </c>
      <c r="F3766" t="s">
        <v>325</v>
      </c>
      <c r="G3766">
        <v>931970</v>
      </c>
      <c r="J3766" t="s">
        <v>326</v>
      </c>
      <c r="K3766">
        <v>68020</v>
      </c>
    </row>
    <row r="3767" spans="2:12">
      <c r="B3767" t="s">
        <v>243</v>
      </c>
      <c r="F3767" t="s">
        <v>326</v>
      </c>
      <c r="G3767">
        <v>940674</v>
      </c>
      <c r="J3767" t="s">
        <v>243</v>
      </c>
    </row>
    <row r="3768" spans="2:12">
      <c r="B3768" t="s">
        <v>323</v>
      </c>
      <c r="C3768">
        <v>7.8739999999999997</v>
      </c>
      <c r="F3768" t="s">
        <v>356</v>
      </c>
      <c r="J3768" t="s">
        <v>323</v>
      </c>
      <c r="K3768">
        <v>9.141</v>
      </c>
    </row>
    <row r="3769" spans="2:12">
      <c r="B3769" t="s">
        <v>324</v>
      </c>
      <c r="C3769">
        <v>52352</v>
      </c>
      <c r="F3769" t="s">
        <v>323</v>
      </c>
      <c r="G3769">
        <v>4.2649999999999997</v>
      </c>
      <c r="J3769" t="s">
        <v>324</v>
      </c>
      <c r="K3769">
        <v>62232</v>
      </c>
    </row>
    <row r="3770" spans="2:12">
      <c r="B3770" t="s">
        <v>325</v>
      </c>
      <c r="C3770">
        <v>41974</v>
      </c>
      <c r="F3770" t="s">
        <v>324</v>
      </c>
      <c r="G3770">
        <v>8704</v>
      </c>
      <c r="J3770" t="s">
        <v>325</v>
      </c>
      <c r="K3770">
        <v>0</v>
      </c>
    </row>
    <row r="3771" spans="2:12">
      <c r="B3771" t="s">
        <v>326</v>
      </c>
      <c r="C3771">
        <v>94326</v>
      </c>
      <c r="D3771">
        <f>(C3771+C3776+C3781+C3786+C3791+C3796+C3801+C3806+C3811+C3816)/10</f>
        <v>98214</v>
      </c>
      <c r="F3771" t="s">
        <v>325</v>
      </c>
      <c r="G3771">
        <v>973247</v>
      </c>
      <c r="J3771" t="s">
        <v>326</v>
      </c>
      <c r="K3771">
        <v>62232</v>
      </c>
      <c r="L3771">
        <f>(K3771+K3776+K3781+K3786+K3791+K3796+K3801+K3806+K3811+K3816)/10</f>
        <v>64568.2</v>
      </c>
    </row>
    <row r="3772" spans="2:12">
      <c r="B3772" t="s">
        <v>244</v>
      </c>
      <c r="F3772" t="s">
        <v>326</v>
      </c>
      <c r="G3772">
        <v>981951</v>
      </c>
      <c r="J3772" t="s">
        <v>244</v>
      </c>
    </row>
    <row r="3773" spans="2:12">
      <c r="B3773" t="s">
        <v>323</v>
      </c>
      <c r="C3773">
        <v>7.8940000000000001</v>
      </c>
      <c r="F3773" t="s">
        <v>357</v>
      </c>
      <c r="J3773" t="s">
        <v>323</v>
      </c>
      <c r="K3773">
        <v>9.2040000000000006</v>
      </c>
    </row>
    <row r="3774" spans="2:12">
      <c r="B3774" t="s">
        <v>324</v>
      </c>
      <c r="C3774">
        <v>53568</v>
      </c>
      <c r="F3774" t="s">
        <v>323</v>
      </c>
      <c r="G3774">
        <v>4.1289999999999996</v>
      </c>
      <c r="J3774" t="s">
        <v>324</v>
      </c>
      <c r="K3774">
        <v>63744</v>
      </c>
    </row>
    <row r="3775" spans="2:12">
      <c r="B3775" t="s">
        <v>325</v>
      </c>
      <c r="C3775">
        <v>43338</v>
      </c>
      <c r="F3775" t="s">
        <v>324</v>
      </c>
      <c r="G3775">
        <v>8960</v>
      </c>
      <c r="J3775" t="s">
        <v>325</v>
      </c>
      <c r="K3775">
        <v>0</v>
      </c>
    </row>
    <row r="3776" spans="2:12">
      <c r="B3776" t="s">
        <v>326</v>
      </c>
      <c r="C3776">
        <v>96906</v>
      </c>
      <c r="F3776" t="s">
        <v>325</v>
      </c>
      <c r="G3776">
        <v>984239</v>
      </c>
      <c r="J3776" t="s">
        <v>326</v>
      </c>
      <c r="K3776">
        <v>63744</v>
      </c>
    </row>
    <row r="3777" spans="2:11">
      <c r="B3777" t="s">
        <v>245</v>
      </c>
      <c r="F3777" t="s">
        <v>326</v>
      </c>
      <c r="G3777">
        <v>993199</v>
      </c>
      <c r="J3777" t="s">
        <v>245</v>
      </c>
    </row>
    <row r="3778" spans="2:11">
      <c r="B3778" t="s">
        <v>323</v>
      </c>
      <c r="C3778">
        <v>7.8760000000000003</v>
      </c>
      <c r="F3778" t="s">
        <v>358</v>
      </c>
      <c r="J3778" t="s">
        <v>323</v>
      </c>
      <c r="K3778">
        <v>9.1969999999999992</v>
      </c>
    </row>
    <row r="3779" spans="2:11">
      <c r="B3779" t="s">
        <v>324</v>
      </c>
      <c r="C3779">
        <v>52000</v>
      </c>
      <c r="F3779" t="s">
        <v>323</v>
      </c>
      <c r="G3779">
        <v>4.1779999999999999</v>
      </c>
      <c r="J3779" t="s">
        <v>324</v>
      </c>
      <c r="K3779">
        <v>61984</v>
      </c>
    </row>
    <row r="3780" spans="2:11">
      <c r="B3780" t="s">
        <v>325</v>
      </c>
      <c r="C3780">
        <v>41478</v>
      </c>
      <c r="F3780" t="s">
        <v>324</v>
      </c>
      <c r="G3780">
        <v>8960</v>
      </c>
      <c r="J3780" t="s">
        <v>325</v>
      </c>
      <c r="K3780">
        <v>0</v>
      </c>
    </row>
    <row r="3781" spans="2:11">
      <c r="B3781" t="s">
        <v>326</v>
      </c>
      <c r="C3781">
        <v>93478</v>
      </c>
      <c r="F3781" t="s">
        <v>325</v>
      </c>
      <c r="G3781">
        <v>1003671</v>
      </c>
      <c r="J3781" t="s">
        <v>326</v>
      </c>
      <c r="K3781">
        <v>61984</v>
      </c>
    </row>
    <row r="3782" spans="2:11">
      <c r="B3782" t="s">
        <v>246</v>
      </c>
      <c r="F3782" t="s">
        <v>326</v>
      </c>
      <c r="G3782">
        <v>1012631</v>
      </c>
      <c r="H3782">
        <f>(G3782+G3787+G3792+G3797+G3802+G3807+G3812+G3817+G3822+G3827)/10</f>
        <v>990897.8</v>
      </c>
      <c r="J3782" t="s">
        <v>246</v>
      </c>
    </row>
    <row r="3783" spans="2:11">
      <c r="B3783" t="s">
        <v>323</v>
      </c>
      <c r="C3783">
        <v>8.0470000000000006</v>
      </c>
      <c r="F3783" t="s">
        <v>359</v>
      </c>
      <c r="J3783" t="s">
        <v>323</v>
      </c>
      <c r="K3783">
        <v>9.41</v>
      </c>
    </row>
    <row r="3784" spans="2:11">
      <c r="B3784" t="s">
        <v>324</v>
      </c>
      <c r="C3784">
        <v>56864</v>
      </c>
      <c r="F3784" t="s">
        <v>323</v>
      </c>
      <c r="G3784">
        <v>4.1390000000000002</v>
      </c>
      <c r="J3784" t="s">
        <v>324</v>
      </c>
      <c r="K3784">
        <v>68491</v>
      </c>
    </row>
    <row r="3785" spans="2:11">
      <c r="B3785" t="s">
        <v>325</v>
      </c>
      <c r="C3785">
        <v>48267</v>
      </c>
      <c r="F3785" t="s">
        <v>324</v>
      </c>
      <c r="G3785">
        <v>8960</v>
      </c>
      <c r="J3785" t="s">
        <v>325</v>
      </c>
      <c r="K3785">
        <v>0</v>
      </c>
    </row>
    <row r="3786" spans="2:11">
      <c r="B3786" t="s">
        <v>326</v>
      </c>
      <c r="C3786">
        <v>105131</v>
      </c>
      <c r="F3786" t="s">
        <v>325</v>
      </c>
      <c r="G3786">
        <v>988648</v>
      </c>
      <c r="J3786" t="s">
        <v>326</v>
      </c>
      <c r="K3786">
        <v>68491</v>
      </c>
    </row>
    <row r="3787" spans="2:11">
      <c r="B3787" t="s">
        <v>247</v>
      </c>
      <c r="F3787" t="s">
        <v>326</v>
      </c>
      <c r="G3787">
        <v>997608</v>
      </c>
      <c r="J3787" t="s">
        <v>247</v>
      </c>
    </row>
    <row r="3788" spans="2:11">
      <c r="B3788" t="s">
        <v>323</v>
      </c>
      <c r="C3788">
        <v>8.0329999999999995</v>
      </c>
      <c r="F3788" t="s">
        <v>360</v>
      </c>
      <c r="J3788" t="s">
        <v>323</v>
      </c>
      <c r="K3788">
        <v>9.3949999999999996</v>
      </c>
    </row>
    <row r="3789" spans="2:11">
      <c r="B3789" t="s">
        <v>324</v>
      </c>
      <c r="C3789">
        <v>54560</v>
      </c>
      <c r="F3789" t="s">
        <v>323</v>
      </c>
      <c r="G3789">
        <v>4.2969999999999997</v>
      </c>
      <c r="J3789" t="s">
        <v>324</v>
      </c>
      <c r="K3789">
        <v>65033</v>
      </c>
    </row>
    <row r="3790" spans="2:11">
      <c r="B3790" t="s">
        <v>325</v>
      </c>
      <c r="C3790">
        <v>44671</v>
      </c>
      <c r="F3790" t="s">
        <v>324</v>
      </c>
      <c r="G3790">
        <v>8960</v>
      </c>
      <c r="J3790" t="s">
        <v>325</v>
      </c>
      <c r="K3790">
        <v>0</v>
      </c>
    </row>
    <row r="3791" spans="2:11">
      <c r="B3791" t="s">
        <v>326</v>
      </c>
      <c r="C3791">
        <v>99231</v>
      </c>
      <c r="F3791" t="s">
        <v>325</v>
      </c>
      <c r="G3791">
        <v>1046755</v>
      </c>
      <c r="J3791" t="s">
        <v>326</v>
      </c>
      <c r="K3791">
        <v>65033</v>
      </c>
    </row>
    <row r="3792" spans="2:11">
      <c r="B3792" t="s">
        <v>248</v>
      </c>
      <c r="F3792" t="s">
        <v>326</v>
      </c>
      <c r="G3792">
        <v>1055715</v>
      </c>
      <c r="J3792" t="s">
        <v>248</v>
      </c>
    </row>
    <row r="3793" spans="2:11">
      <c r="B3793" t="s">
        <v>323</v>
      </c>
      <c r="C3793">
        <v>8.0589999999999993</v>
      </c>
      <c r="F3793" t="s">
        <v>361</v>
      </c>
      <c r="J3793" t="s">
        <v>323</v>
      </c>
      <c r="K3793">
        <v>9.43</v>
      </c>
    </row>
    <row r="3794" spans="2:11">
      <c r="B3794" t="s">
        <v>324</v>
      </c>
      <c r="C3794">
        <v>52864</v>
      </c>
      <c r="F3794" t="s">
        <v>323</v>
      </c>
      <c r="G3794">
        <v>3.964</v>
      </c>
      <c r="J3794" t="s">
        <v>324</v>
      </c>
      <c r="K3794">
        <v>63236</v>
      </c>
    </row>
    <row r="3795" spans="2:11">
      <c r="B3795" t="s">
        <v>325</v>
      </c>
      <c r="C3795">
        <v>43152</v>
      </c>
      <c r="F3795" t="s">
        <v>324</v>
      </c>
      <c r="G3795">
        <v>8960</v>
      </c>
      <c r="J3795" t="s">
        <v>325</v>
      </c>
      <c r="K3795">
        <v>0</v>
      </c>
    </row>
    <row r="3796" spans="2:11">
      <c r="B3796" t="s">
        <v>326</v>
      </c>
      <c r="C3796">
        <v>96016</v>
      </c>
      <c r="F3796" t="s">
        <v>325</v>
      </c>
      <c r="G3796">
        <v>919510</v>
      </c>
      <c r="J3796" t="s">
        <v>326</v>
      </c>
      <c r="K3796">
        <v>63236</v>
      </c>
    </row>
    <row r="3797" spans="2:11">
      <c r="B3797" t="s">
        <v>249</v>
      </c>
      <c r="F3797" t="s">
        <v>326</v>
      </c>
      <c r="G3797">
        <v>928470</v>
      </c>
      <c r="J3797" t="s">
        <v>249</v>
      </c>
    </row>
    <row r="3798" spans="2:11">
      <c r="B3798" t="s">
        <v>323</v>
      </c>
      <c r="C3798">
        <v>7.8879999999999999</v>
      </c>
      <c r="F3798" t="s">
        <v>362</v>
      </c>
      <c r="J3798" t="s">
        <v>323</v>
      </c>
      <c r="K3798">
        <v>9.2210000000000001</v>
      </c>
    </row>
    <row r="3799" spans="2:11">
      <c r="B3799" t="s">
        <v>324</v>
      </c>
      <c r="C3799">
        <v>53376</v>
      </c>
      <c r="F3799" t="s">
        <v>323</v>
      </c>
      <c r="G3799">
        <v>3.9289999999999998</v>
      </c>
      <c r="J3799" t="s">
        <v>324</v>
      </c>
      <c r="K3799">
        <v>63372</v>
      </c>
    </row>
    <row r="3800" spans="2:11">
      <c r="B3800" t="s">
        <v>325</v>
      </c>
      <c r="C3800">
        <v>42594</v>
      </c>
      <c r="F3800" t="s">
        <v>324</v>
      </c>
      <c r="G3800">
        <v>8960</v>
      </c>
      <c r="J3800" t="s">
        <v>325</v>
      </c>
      <c r="K3800">
        <v>0</v>
      </c>
    </row>
    <row r="3801" spans="2:11">
      <c r="B3801" t="s">
        <v>326</v>
      </c>
      <c r="C3801">
        <v>95970</v>
      </c>
      <c r="F3801" t="s">
        <v>325</v>
      </c>
      <c r="G3801">
        <v>908723</v>
      </c>
      <c r="J3801" t="s">
        <v>326</v>
      </c>
      <c r="K3801">
        <v>63372</v>
      </c>
    </row>
    <row r="3802" spans="2:11">
      <c r="B3802" t="s">
        <v>250</v>
      </c>
      <c r="F3802" t="s">
        <v>326</v>
      </c>
      <c r="G3802">
        <v>917683</v>
      </c>
      <c r="J3802" t="s">
        <v>250</v>
      </c>
    </row>
    <row r="3803" spans="2:11">
      <c r="B3803" t="s">
        <v>323</v>
      </c>
      <c r="C3803">
        <v>7.8979999999999997</v>
      </c>
      <c r="F3803" t="s">
        <v>363</v>
      </c>
      <c r="J3803" t="s">
        <v>323</v>
      </c>
      <c r="K3803">
        <v>9.24</v>
      </c>
    </row>
    <row r="3804" spans="2:11">
      <c r="B3804" t="s">
        <v>324</v>
      </c>
      <c r="C3804">
        <v>54048</v>
      </c>
      <c r="F3804" t="s">
        <v>323</v>
      </c>
      <c r="G3804">
        <v>4.0830000000000002</v>
      </c>
      <c r="J3804" t="s">
        <v>324</v>
      </c>
      <c r="K3804">
        <v>64537</v>
      </c>
    </row>
    <row r="3805" spans="2:11">
      <c r="B3805" t="s">
        <v>325</v>
      </c>
      <c r="C3805">
        <v>43679</v>
      </c>
      <c r="F3805" t="s">
        <v>324</v>
      </c>
      <c r="G3805">
        <v>8960</v>
      </c>
      <c r="J3805" t="s">
        <v>325</v>
      </c>
      <c r="K3805">
        <v>0</v>
      </c>
    </row>
    <row r="3806" spans="2:11">
      <c r="B3806" t="s">
        <v>326</v>
      </c>
      <c r="C3806">
        <v>97727</v>
      </c>
      <c r="F3806" t="s">
        <v>325</v>
      </c>
      <c r="G3806">
        <v>969772</v>
      </c>
      <c r="J3806" t="s">
        <v>326</v>
      </c>
      <c r="K3806">
        <v>64537</v>
      </c>
    </row>
    <row r="3807" spans="2:11">
      <c r="B3807" t="s">
        <v>251</v>
      </c>
      <c r="F3807" t="s">
        <v>326</v>
      </c>
      <c r="G3807">
        <v>978732</v>
      </c>
      <c r="J3807" t="s">
        <v>251</v>
      </c>
    </row>
    <row r="3808" spans="2:11">
      <c r="B3808" t="s">
        <v>323</v>
      </c>
      <c r="C3808">
        <v>7.9829999999999997</v>
      </c>
      <c r="F3808" t="s">
        <v>364</v>
      </c>
      <c r="J3808" t="s">
        <v>323</v>
      </c>
      <c r="K3808">
        <v>9.3409999999999993</v>
      </c>
    </row>
    <row r="3809" spans="2:12">
      <c r="B3809" t="s">
        <v>324</v>
      </c>
      <c r="C3809">
        <v>54336</v>
      </c>
      <c r="F3809" t="s">
        <v>323</v>
      </c>
      <c r="G3809">
        <v>4.1159999999999997</v>
      </c>
      <c r="J3809" t="s">
        <v>324</v>
      </c>
      <c r="K3809">
        <v>65033</v>
      </c>
    </row>
    <row r="3810" spans="2:12">
      <c r="B3810" t="s">
        <v>325</v>
      </c>
      <c r="C3810">
        <v>44671</v>
      </c>
      <c r="F3810" t="s">
        <v>324</v>
      </c>
      <c r="G3810">
        <v>8960</v>
      </c>
      <c r="J3810" t="s">
        <v>325</v>
      </c>
      <c r="K3810">
        <v>0</v>
      </c>
    </row>
    <row r="3811" spans="2:12">
      <c r="B3811" t="s">
        <v>326</v>
      </c>
      <c r="C3811">
        <v>99007</v>
      </c>
      <c r="F3811" t="s">
        <v>325</v>
      </c>
      <c r="G3811">
        <v>981781</v>
      </c>
      <c r="J3811" t="s">
        <v>326</v>
      </c>
      <c r="K3811">
        <v>65033</v>
      </c>
    </row>
    <row r="3812" spans="2:12">
      <c r="B3812" t="s">
        <v>252</v>
      </c>
      <c r="F3812" t="s">
        <v>326</v>
      </c>
      <c r="G3812">
        <v>990741</v>
      </c>
      <c r="J3812" t="s">
        <v>252</v>
      </c>
    </row>
    <row r="3813" spans="2:12">
      <c r="B3813" t="s">
        <v>323</v>
      </c>
      <c r="C3813">
        <v>8.0640000000000001</v>
      </c>
      <c r="F3813" t="s">
        <v>365</v>
      </c>
      <c r="J3813" t="s">
        <v>323</v>
      </c>
      <c r="K3813">
        <v>9.44</v>
      </c>
    </row>
    <row r="3814" spans="2:12">
      <c r="B3814" t="s">
        <v>324</v>
      </c>
      <c r="C3814">
        <v>56608</v>
      </c>
      <c r="F3814" t="s">
        <v>323</v>
      </c>
      <c r="G3814">
        <v>4.08</v>
      </c>
      <c r="J3814" t="s">
        <v>324</v>
      </c>
      <c r="K3814">
        <v>68020</v>
      </c>
    </row>
    <row r="3815" spans="2:12">
      <c r="B3815" t="s">
        <v>325</v>
      </c>
      <c r="C3815">
        <v>47740</v>
      </c>
      <c r="F3815" t="s">
        <v>324</v>
      </c>
      <c r="G3815">
        <v>8960</v>
      </c>
      <c r="J3815" t="s">
        <v>325</v>
      </c>
      <c r="K3815">
        <v>0</v>
      </c>
    </row>
    <row r="3816" spans="2:12">
      <c r="B3816" t="s">
        <v>326</v>
      </c>
      <c r="C3816">
        <v>104348</v>
      </c>
      <c r="F3816" t="s">
        <v>325</v>
      </c>
      <c r="G3816">
        <v>963698</v>
      </c>
      <c r="J3816" t="s">
        <v>326</v>
      </c>
      <c r="K3816">
        <v>68020</v>
      </c>
    </row>
    <row r="3817" spans="2:12">
      <c r="B3817" t="s">
        <v>253</v>
      </c>
      <c r="F3817" t="s">
        <v>326</v>
      </c>
      <c r="G3817">
        <v>972658</v>
      </c>
      <c r="J3817" t="s">
        <v>253</v>
      </c>
    </row>
    <row r="3818" spans="2:12">
      <c r="B3818" t="s">
        <v>323</v>
      </c>
      <c r="C3818">
        <v>7.8890000000000002</v>
      </c>
      <c r="F3818" t="s">
        <v>366</v>
      </c>
      <c r="J3818" t="s">
        <v>323</v>
      </c>
      <c r="K3818">
        <v>9.1630000000000003</v>
      </c>
    </row>
    <row r="3819" spans="2:12">
      <c r="B3819" t="s">
        <v>324</v>
      </c>
      <c r="C3819">
        <v>52352</v>
      </c>
      <c r="F3819" t="s">
        <v>323</v>
      </c>
      <c r="G3819">
        <v>4.1820000000000004</v>
      </c>
      <c r="J3819" t="s">
        <v>324</v>
      </c>
      <c r="K3819">
        <v>62232</v>
      </c>
    </row>
    <row r="3820" spans="2:12">
      <c r="B3820" t="s">
        <v>325</v>
      </c>
      <c r="C3820">
        <v>41974</v>
      </c>
      <c r="F3820" t="s">
        <v>324</v>
      </c>
      <c r="G3820">
        <v>8960</v>
      </c>
      <c r="J3820" t="s">
        <v>325</v>
      </c>
      <c r="K3820">
        <v>0</v>
      </c>
    </row>
    <row r="3821" spans="2:12">
      <c r="B3821" t="s">
        <v>326</v>
      </c>
      <c r="C3821">
        <v>94326</v>
      </c>
      <c r="D3821">
        <f>(C3821+C3826+C3831+C3836+C3841+C3846+C3851+C3856+C3861+C3866)/10</f>
        <v>98214</v>
      </c>
      <c r="F3821" t="s">
        <v>325</v>
      </c>
      <c r="G3821">
        <v>1000255</v>
      </c>
      <c r="J3821" t="s">
        <v>326</v>
      </c>
      <c r="K3821">
        <v>62232</v>
      </c>
      <c r="L3821">
        <f>(K3821+K3826+K3831+K3836+K3841+K3846+K3851+K3856+K3861+K3866)/10</f>
        <v>64568.2</v>
      </c>
    </row>
    <row r="3822" spans="2:12">
      <c r="B3822" t="s">
        <v>254</v>
      </c>
      <c r="F3822" t="s">
        <v>326</v>
      </c>
      <c r="G3822">
        <v>1009215</v>
      </c>
      <c r="J3822" t="s">
        <v>254</v>
      </c>
    </row>
    <row r="3823" spans="2:12">
      <c r="B3823" t="s">
        <v>323</v>
      </c>
      <c r="C3823">
        <v>7.8970000000000002</v>
      </c>
      <c r="F3823" t="s">
        <v>367</v>
      </c>
      <c r="J3823" t="s">
        <v>323</v>
      </c>
      <c r="K3823">
        <v>9.2080000000000002</v>
      </c>
    </row>
    <row r="3824" spans="2:12">
      <c r="B3824" t="s">
        <v>324</v>
      </c>
      <c r="C3824">
        <v>53568</v>
      </c>
      <c r="F3824" t="s">
        <v>323</v>
      </c>
      <c r="G3824">
        <v>4.109</v>
      </c>
      <c r="J3824" t="s">
        <v>324</v>
      </c>
      <c r="K3824">
        <v>63744</v>
      </c>
    </row>
    <row r="3825" spans="2:11">
      <c r="B3825" t="s">
        <v>325</v>
      </c>
      <c r="C3825">
        <v>43338</v>
      </c>
      <c r="F3825" t="s">
        <v>324</v>
      </c>
      <c r="G3825">
        <v>9216</v>
      </c>
      <c r="J3825" t="s">
        <v>325</v>
      </c>
      <c r="K3825">
        <v>0</v>
      </c>
    </row>
    <row r="3826" spans="2:11">
      <c r="B3826" t="s">
        <v>326</v>
      </c>
      <c r="C3826">
        <v>96906</v>
      </c>
      <c r="F3826" t="s">
        <v>325</v>
      </c>
      <c r="G3826">
        <v>1036309</v>
      </c>
      <c r="J3826" t="s">
        <v>326</v>
      </c>
      <c r="K3826">
        <v>63744</v>
      </c>
    </row>
    <row r="3827" spans="2:11">
      <c r="B3827" t="s">
        <v>255</v>
      </c>
      <c r="F3827" t="s">
        <v>326</v>
      </c>
      <c r="G3827">
        <v>1045525</v>
      </c>
      <c r="J3827" t="s">
        <v>255</v>
      </c>
    </row>
    <row r="3828" spans="2:11">
      <c r="B3828" t="s">
        <v>323</v>
      </c>
      <c r="C3828">
        <v>7.8129999999999997</v>
      </c>
      <c r="F3828" t="s">
        <v>368</v>
      </c>
      <c r="J3828" t="s">
        <v>323</v>
      </c>
      <c r="K3828">
        <v>9.1020000000000003</v>
      </c>
    </row>
    <row r="3829" spans="2:11">
      <c r="B3829" t="s">
        <v>324</v>
      </c>
      <c r="C3829">
        <v>52000</v>
      </c>
      <c r="F3829" t="s">
        <v>323</v>
      </c>
      <c r="G3829">
        <v>4.0890000000000004</v>
      </c>
      <c r="J3829" t="s">
        <v>324</v>
      </c>
      <c r="K3829">
        <v>61984</v>
      </c>
    </row>
    <row r="3830" spans="2:11">
      <c r="B3830" t="s">
        <v>325</v>
      </c>
      <c r="C3830">
        <v>41478</v>
      </c>
      <c r="F3830" t="s">
        <v>324</v>
      </c>
      <c r="G3830">
        <v>9216</v>
      </c>
      <c r="J3830" t="s">
        <v>325</v>
      </c>
      <c r="K3830">
        <v>0</v>
      </c>
    </row>
    <row r="3831" spans="2:11">
      <c r="B3831" t="s">
        <v>326</v>
      </c>
      <c r="C3831">
        <v>93478</v>
      </c>
      <c r="F3831" t="s">
        <v>325</v>
      </c>
      <c r="G3831">
        <v>1028017</v>
      </c>
      <c r="J3831" t="s">
        <v>326</v>
      </c>
      <c r="K3831">
        <v>61984</v>
      </c>
    </row>
    <row r="3832" spans="2:11">
      <c r="B3832" t="s">
        <v>256</v>
      </c>
      <c r="F3832" t="s">
        <v>326</v>
      </c>
      <c r="G3832">
        <v>1037233</v>
      </c>
      <c r="H3832">
        <f>(G3832+G3837+G3842+G3847+G3852+G3857+G3862+G3867+G3872+G3877)/10</f>
        <v>1032141.1</v>
      </c>
      <c r="J3832" t="s">
        <v>256</v>
      </c>
    </row>
    <row r="3833" spans="2:11">
      <c r="B3833" t="s">
        <v>323</v>
      </c>
      <c r="C3833">
        <v>7.99</v>
      </c>
      <c r="F3833" t="s">
        <v>369</v>
      </c>
      <c r="J3833" t="s">
        <v>323</v>
      </c>
      <c r="K3833">
        <v>9.3209999999999997</v>
      </c>
    </row>
    <row r="3834" spans="2:11">
      <c r="B3834" t="s">
        <v>324</v>
      </c>
      <c r="C3834">
        <v>56864</v>
      </c>
      <c r="F3834" t="s">
        <v>323</v>
      </c>
      <c r="G3834">
        <v>4.0339999999999998</v>
      </c>
      <c r="J3834" t="s">
        <v>324</v>
      </c>
      <c r="K3834">
        <v>68491</v>
      </c>
    </row>
    <row r="3835" spans="2:11">
      <c r="B3835" t="s">
        <v>325</v>
      </c>
      <c r="C3835">
        <v>48267</v>
      </c>
      <c r="F3835" t="s">
        <v>324</v>
      </c>
      <c r="G3835">
        <v>9216</v>
      </c>
      <c r="J3835" t="s">
        <v>325</v>
      </c>
      <c r="K3835">
        <v>0</v>
      </c>
    </row>
    <row r="3836" spans="2:11">
      <c r="B3836" t="s">
        <v>326</v>
      </c>
      <c r="C3836">
        <v>105131</v>
      </c>
      <c r="F3836" t="s">
        <v>325</v>
      </c>
      <c r="G3836">
        <v>1006869</v>
      </c>
      <c r="J3836" t="s">
        <v>326</v>
      </c>
      <c r="K3836">
        <v>68491</v>
      </c>
    </row>
    <row r="3837" spans="2:11">
      <c r="B3837" t="s">
        <v>257</v>
      </c>
      <c r="F3837" t="s">
        <v>326</v>
      </c>
      <c r="G3837">
        <v>1016085</v>
      </c>
      <c r="J3837" t="s">
        <v>257</v>
      </c>
    </row>
    <row r="3838" spans="2:11">
      <c r="B3838" t="s">
        <v>323</v>
      </c>
      <c r="C3838">
        <v>8.0960000000000001</v>
      </c>
      <c r="F3838" t="s">
        <v>370</v>
      </c>
      <c r="J3838" t="s">
        <v>323</v>
      </c>
      <c r="K3838">
        <v>9.49</v>
      </c>
    </row>
    <row r="3839" spans="2:11">
      <c r="B3839" t="s">
        <v>324</v>
      </c>
      <c r="C3839">
        <v>54560</v>
      </c>
      <c r="F3839" t="s">
        <v>323</v>
      </c>
      <c r="G3839">
        <v>4.2779999999999996</v>
      </c>
      <c r="J3839" t="s">
        <v>324</v>
      </c>
      <c r="K3839">
        <v>65033</v>
      </c>
    </row>
    <row r="3840" spans="2:11">
      <c r="B3840" t="s">
        <v>325</v>
      </c>
      <c r="C3840">
        <v>44671</v>
      </c>
      <c r="F3840" t="s">
        <v>324</v>
      </c>
      <c r="G3840">
        <v>9216</v>
      </c>
      <c r="J3840" t="s">
        <v>325</v>
      </c>
      <c r="K3840">
        <v>0</v>
      </c>
    </row>
    <row r="3841" spans="2:11">
      <c r="B3841" t="s">
        <v>326</v>
      </c>
      <c r="C3841">
        <v>99231</v>
      </c>
      <c r="F3841" t="s">
        <v>325</v>
      </c>
      <c r="G3841">
        <v>1102817</v>
      </c>
      <c r="J3841" t="s">
        <v>326</v>
      </c>
      <c r="K3841">
        <v>65033</v>
      </c>
    </row>
    <row r="3842" spans="2:11">
      <c r="B3842" t="s">
        <v>258</v>
      </c>
      <c r="F3842" t="s">
        <v>326</v>
      </c>
      <c r="G3842">
        <v>1112033</v>
      </c>
      <c r="J3842" t="s">
        <v>258</v>
      </c>
    </row>
    <row r="3843" spans="2:11">
      <c r="B3843" t="s">
        <v>323</v>
      </c>
      <c r="C3843">
        <v>7.9889999999999999</v>
      </c>
      <c r="F3843" t="s">
        <v>371</v>
      </c>
      <c r="J3843" t="s">
        <v>323</v>
      </c>
      <c r="K3843">
        <v>9.3230000000000004</v>
      </c>
    </row>
    <row r="3844" spans="2:11">
      <c r="B3844" t="s">
        <v>324</v>
      </c>
      <c r="C3844">
        <v>52864</v>
      </c>
      <c r="F3844" t="s">
        <v>323</v>
      </c>
      <c r="G3844">
        <v>3.9380000000000002</v>
      </c>
      <c r="J3844" t="s">
        <v>324</v>
      </c>
      <c r="K3844">
        <v>63236</v>
      </c>
    </row>
    <row r="3845" spans="2:11">
      <c r="B3845" t="s">
        <v>325</v>
      </c>
      <c r="C3845">
        <v>43152</v>
      </c>
      <c r="F3845" t="s">
        <v>324</v>
      </c>
      <c r="G3845">
        <v>9216</v>
      </c>
      <c r="J3845" t="s">
        <v>325</v>
      </c>
      <c r="K3845">
        <v>0</v>
      </c>
    </row>
    <row r="3846" spans="2:11">
      <c r="B3846" t="s">
        <v>326</v>
      </c>
      <c r="C3846">
        <v>96016</v>
      </c>
      <c r="F3846" t="s">
        <v>325</v>
      </c>
      <c r="G3846">
        <v>966787</v>
      </c>
      <c r="J3846" t="s">
        <v>326</v>
      </c>
      <c r="K3846">
        <v>63236</v>
      </c>
    </row>
    <row r="3847" spans="2:11">
      <c r="B3847" t="s">
        <v>259</v>
      </c>
      <c r="F3847" t="s">
        <v>326</v>
      </c>
      <c r="G3847">
        <v>976003</v>
      </c>
      <c r="J3847" t="s">
        <v>259</v>
      </c>
    </row>
    <row r="3848" spans="2:11">
      <c r="B3848" t="s">
        <v>323</v>
      </c>
      <c r="C3848">
        <v>7.827</v>
      </c>
      <c r="F3848" t="s">
        <v>372</v>
      </c>
      <c r="J3848" t="s">
        <v>323</v>
      </c>
      <c r="K3848">
        <v>9.1289999999999996</v>
      </c>
    </row>
    <row r="3849" spans="2:11">
      <c r="B3849" t="s">
        <v>324</v>
      </c>
      <c r="C3849">
        <v>53376</v>
      </c>
      <c r="F3849" t="s">
        <v>323</v>
      </c>
      <c r="G3849">
        <v>3.8260000000000001</v>
      </c>
      <c r="J3849" t="s">
        <v>324</v>
      </c>
      <c r="K3849">
        <v>63372</v>
      </c>
    </row>
    <row r="3850" spans="2:11">
      <c r="B3850" t="s">
        <v>325</v>
      </c>
      <c r="C3850">
        <v>42594</v>
      </c>
      <c r="F3850" t="s">
        <v>324</v>
      </c>
      <c r="G3850">
        <v>9216</v>
      </c>
      <c r="J3850" t="s">
        <v>325</v>
      </c>
      <c r="K3850">
        <v>0</v>
      </c>
    </row>
    <row r="3851" spans="2:11">
      <c r="B3851" t="s">
        <v>326</v>
      </c>
      <c r="C3851">
        <v>95970</v>
      </c>
      <c r="F3851" t="s">
        <v>325</v>
      </c>
      <c r="G3851">
        <v>928986</v>
      </c>
      <c r="J3851" t="s">
        <v>326</v>
      </c>
      <c r="K3851">
        <v>63372</v>
      </c>
    </row>
    <row r="3852" spans="2:11">
      <c r="B3852" t="s">
        <v>260</v>
      </c>
      <c r="F3852" t="s">
        <v>326</v>
      </c>
      <c r="G3852">
        <v>938202</v>
      </c>
      <c r="J3852" t="s">
        <v>260</v>
      </c>
    </row>
    <row r="3853" spans="2:11">
      <c r="B3853" t="s">
        <v>323</v>
      </c>
      <c r="C3853">
        <v>7.8780000000000001</v>
      </c>
      <c r="F3853" t="s">
        <v>373</v>
      </c>
      <c r="J3853" t="s">
        <v>323</v>
      </c>
      <c r="K3853">
        <v>9.2089999999999996</v>
      </c>
    </row>
    <row r="3854" spans="2:11">
      <c r="B3854" t="s">
        <v>324</v>
      </c>
      <c r="C3854">
        <v>54048</v>
      </c>
      <c r="F3854" t="s">
        <v>323</v>
      </c>
      <c r="G3854">
        <v>4.01</v>
      </c>
      <c r="J3854" t="s">
        <v>324</v>
      </c>
      <c r="K3854">
        <v>64537</v>
      </c>
    </row>
    <row r="3855" spans="2:11">
      <c r="B3855" t="s">
        <v>325</v>
      </c>
      <c r="C3855">
        <v>43679</v>
      </c>
      <c r="F3855" t="s">
        <v>324</v>
      </c>
      <c r="G3855">
        <v>9216</v>
      </c>
      <c r="J3855" t="s">
        <v>325</v>
      </c>
      <c r="K3855">
        <v>0</v>
      </c>
    </row>
    <row r="3856" spans="2:11">
      <c r="B3856" t="s">
        <v>326</v>
      </c>
      <c r="C3856">
        <v>97727</v>
      </c>
      <c r="F3856" t="s">
        <v>325</v>
      </c>
      <c r="G3856">
        <v>1000675</v>
      </c>
      <c r="J3856" t="s">
        <v>326</v>
      </c>
      <c r="K3856">
        <v>64537</v>
      </c>
    </row>
    <row r="3857" spans="2:12">
      <c r="B3857" t="s">
        <v>261</v>
      </c>
      <c r="F3857" t="s">
        <v>326</v>
      </c>
      <c r="G3857">
        <v>1009891</v>
      </c>
      <c r="J3857" t="s">
        <v>261</v>
      </c>
    </row>
    <row r="3858" spans="2:12">
      <c r="B3858" t="s">
        <v>323</v>
      </c>
      <c r="C3858">
        <v>7.9459999999999997</v>
      </c>
      <c r="F3858" t="s">
        <v>374</v>
      </c>
      <c r="J3858" t="s">
        <v>323</v>
      </c>
      <c r="K3858">
        <v>9.2840000000000007</v>
      </c>
    </row>
    <row r="3859" spans="2:12">
      <c r="B3859" t="s">
        <v>324</v>
      </c>
      <c r="C3859">
        <v>54336</v>
      </c>
      <c r="F3859" t="s">
        <v>323</v>
      </c>
      <c r="G3859">
        <v>4.0949999999999998</v>
      </c>
      <c r="J3859" t="s">
        <v>324</v>
      </c>
      <c r="K3859">
        <v>65033</v>
      </c>
    </row>
    <row r="3860" spans="2:12">
      <c r="B3860" t="s">
        <v>325</v>
      </c>
      <c r="C3860">
        <v>44671</v>
      </c>
      <c r="F3860" t="s">
        <v>324</v>
      </c>
      <c r="G3860">
        <v>9216</v>
      </c>
      <c r="J3860" t="s">
        <v>325</v>
      </c>
      <c r="K3860">
        <v>0</v>
      </c>
    </row>
    <row r="3861" spans="2:12">
      <c r="B3861" t="s">
        <v>326</v>
      </c>
      <c r="C3861">
        <v>99007</v>
      </c>
      <c r="F3861" t="s">
        <v>325</v>
      </c>
      <c r="G3861">
        <v>1033377</v>
      </c>
      <c r="J3861" t="s">
        <v>326</v>
      </c>
      <c r="K3861">
        <v>65033</v>
      </c>
    </row>
    <row r="3862" spans="2:12">
      <c r="B3862" t="s">
        <v>262</v>
      </c>
      <c r="F3862" t="s">
        <v>326</v>
      </c>
      <c r="G3862">
        <v>1042593</v>
      </c>
      <c r="J3862" t="s">
        <v>262</v>
      </c>
    </row>
    <row r="3863" spans="2:12">
      <c r="B3863" t="s">
        <v>323</v>
      </c>
      <c r="C3863">
        <v>8.0500000000000007</v>
      </c>
      <c r="F3863" t="s">
        <v>375</v>
      </c>
      <c r="J3863" t="s">
        <v>323</v>
      </c>
      <c r="K3863">
        <v>9.4190000000000005</v>
      </c>
    </row>
    <row r="3864" spans="2:12">
      <c r="B3864" t="s">
        <v>324</v>
      </c>
      <c r="C3864">
        <v>56608</v>
      </c>
      <c r="F3864" t="s">
        <v>323</v>
      </c>
      <c r="G3864">
        <v>4.0789999999999997</v>
      </c>
      <c r="J3864" t="s">
        <v>324</v>
      </c>
      <c r="K3864">
        <v>68020</v>
      </c>
    </row>
    <row r="3865" spans="2:12">
      <c r="B3865" t="s">
        <v>325</v>
      </c>
      <c r="C3865">
        <v>47740</v>
      </c>
      <c r="F3865" t="s">
        <v>324</v>
      </c>
      <c r="G3865">
        <v>9216</v>
      </c>
      <c r="J3865" t="s">
        <v>325</v>
      </c>
      <c r="K3865">
        <v>0</v>
      </c>
    </row>
    <row r="3866" spans="2:12">
      <c r="B3866" t="s">
        <v>326</v>
      </c>
      <c r="C3866">
        <v>104348</v>
      </c>
      <c r="F3866" t="s">
        <v>325</v>
      </c>
      <c r="G3866">
        <v>1022328</v>
      </c>
      <c r="J3866" t="s">
        <v>326</v>
      </c>
      <c r="K3866">
        <v>68020</v>
      </c>
    </row>
    <row r="3867" spans="2:12">
      <c r="B3867" t="s">
        <v>263</v>
      </c>
      <c r="F3867" t="s">
        <v>326</v>
      </c>
      <c r="G3867">
        <v>1031544</v>
      </c>
      <c r="J3867" t="s">
        <v>263</v>
      </c>
    </row>
    <row r="3868" spans="2:12">
      <c r="B3868" t="s">
        <v>323</v>
      </c>
      <c r="C3868">
        <v>7.86</v>
      </c>
      <c r="F3868" t="s">
        <v>376</v>
      </c>
      <c r="J3868" t="s">
        <v>323</v>
      </c>
      <c r="K3868">
        <v>9.1189999999999998</v>
      </c>
    </row>
    <row r="3869" spans="2:12">
      <c r="B3869" t="s">
        <v>324</v>
      </c>
      <c r="C3869">
        <v>52352</v>
      </c>
      <c r="F3869" t="s">
        <v>323</v>
      </c>
      <c r="G3869">
        <v>4.125</v>
      </c>
      <c r="J3869" t="s">
        <v>324</v>
      </c>
      <c r="K3869">
        <v>62232</v>
      </c>
    </row>
    <row r="3870" spans="2:12">
      <c r="B3870" t="s">
        <v>325</v>
      </c>
      <c r="C3870">
        <v>41974</v>
      </c>
      <c r="F3870" t="s">
        <v>324</v>
      </c>
      <c r="G3870">
        <v>9216</v>
      </c>
      <c r="J3870" t="s">
        <v>325</v>
      </c>
      <c r="K3870">
        <v>0</v>
      </c>
    </row>
    <row r="3871" spans="2:12">
      <c r="B3871" t="s">
        <v>326</v>
      </c>
      <c r="C3871">
        <v>94326</v>
      </c>
      <c r="D3871">
        <f>(C3871+C3876+C3881+C3886+C3891+C3896+C3901+C3906+C3911+C3916)/10</f>
        <v>98214</v>
      </c>
      <c r="F3871" t="s">
        <v>325</v>
      </c>
      <c r="G3871">
        <v>1037757</v>
      </c>
      <c r="J3871" t="s">
        <v>326</v>
      </c>
      <c r="K3871">
        <v>62232</v>
      </c>
      <c r="L3871">
        <f>(K3871+K3876+K3881+K3886+K3891+K3896+K3901+K3906+K3911+K3916)/10</f>
        <v>64568.2</v>
      </c>
    </row>
    <row r="3872" spans="2:12">
      <c r="B3872" t="s">
        <v>264</v>
      </c>
      <c r="F3872" t="s">
        <v>326</v>
      </c>
      <c r="G3872">
        <v>1046973</v>
      </c>
      <c r="J3872" t="s">
        <v>264</v>
      </c>
    </row>
    <row r="3873" spans="2:11">
      <c r="B3873" t="s">
        <v>323</v>
      </c>
      <c r="C3873">
        <v>7.8719999999999999</v>
      </c>
      <c r="F3873" t="s">
        <v>377</v>
      </c>
      <c r="J3873" t="s">
        <v>323</v>
      </c>
      <c r="K3873">
        <v>9.17</v>
      </c>
    </row>
    <row r="3874" spans="2:11">
      <c r="B3874" t="s">
        <v>324</v>
      </c>
      <c r="C3874">
        <v>53568</v>
      </c>
      <c r="F3874" t="s">
        <v>323</v>
      </c>
      <c r="G3874">
        <v>4.1150000000000002</v>
      </c>
      <c r="J3874" t="s">
        <v>324</v>
      </c>
      <c r="K3874">
        <v>63744</v>
      </c>
    </row>
    <row r="3875" spans="2:11">
      <c r="B3875" t="s">
        <v>325</v>
      </c>
      <c r="C3875">
        <v>43338</v>
      </c>
      <c r="F3875" t="s">
        <v>324</v>
      </c>
      <c r="G3875">
        <v>9472</v>
      </c>
      <c r="J3875" t="s">
        <v>325</v>
      </c>
      <c r="K3875">
        <v>0</v>
      </c>
    </row>
    <row r="3876" spans="2:11">
      <c r="B3876" t="s">
        <v>326</v>
      </c>
      <c r="C3876">
        <v>96906</v>
      </c>
      <c r="F3876" t="s">
        <v>325</v>
      </c>
      <c r="G3876">
        <v>1101382</v>
      </c>
      <c r="J3876" t="s">
        <v>326</v>
      </c>
      <c r="K3876">
        <v>63744</v>
      </c>
    </row>
    <row r="3877" spans="2:11">
      <c r="B3877" t="s">
        <v>265</v>
      </c>
      <c r="F3877" t="s">
        <v>326</v>
      </c>
      <c r="G3877">
        <v>1110854</v>
      </c>
      <c r="J3877" t="s">
        <v>265</v>
      </c>
    </row>
    <row r="3878" spans="2:11">
      <c r="B3878" t="s">
        <v>323</v>
      </c>
      <c r="C3878">
        <v>7.7939999999999996</v>
      </c>
      <c r="F3878" t="s">
        <v>378</v>
      </c>
      <c r="J3878" t="s">
        <v>323</v>
      </c>
      <c r="K3878">
        <v>9.0739999999999998</v>
      </c>
    </row>
    <row r="3879" spans="2:11">
      <c r="B3879" t="s">
        <v>324</v>
      </c>
      <c r="C3879">
        <v>52000</v>
      </c>
      <c r="F3879" t="s">
        <v>323</v>
      </c>
      <c r="G3879">
        <v>4.117</v>
      </c>
      <c r="J3879" t="s">
        <v>324</v>
      </c>
      <c r="K3879">
        <v>61984</v>
      </c>
    </row>
    <row r="3880" spans="2:11">
      <c r="B3880" t="s">
        <v>325</v>
      </c>
      <c r="C3880">
        <v>41478</v>
      </c>
      <c r="F3880" t="s">
        <v>324</v>
      </c>
      <c r="G3880">
        <v>9472</v>
      </c>
      <c r="J3880" t="s">
        <v>325</v>
      </c>
      <c r="K3880">
        <v>0</v>
      </c>
    </row>
    <row r="3881" spans="2:11">
      <c r="B3881" t="s">
        <v>326</v>
      </c>
      <c r="C3881">
        <v>93478</v>
      </c>
      <c r="F3881" t="s">
        <v>325</v>
      </c>
      <c r="G3881">
        <v>1101645</v>
      </c>
      <c r="J3881" t="s">
        <v>326</v>
      </c>
      <c r="K3881">
        <v>61984</v>
      </c>
    </row>
    <row r="3882" spans="2:11">
      <c r="B3882" t="s">
        <v>266</v>
      </c>
      <c r="F3882" t="s">
        <v>326</v>
      </c>
      <c r="G3882">
        <v>1111117</v>
      </c>
      <c r="H3882">
        <f>(G3882+G3887+G3892+G3897+G3902+G3907+G3912+G3917+G3922+G3927)/10</f>
        <v>1082546.8</v>
      </c>
      <c r="J3882" t="s">
        <v>266</v>
      </c>
    </row>
    <row r="3883" spans="2:11">
      <c r="B3883" t="s">
        <v>323</v>
      </c>
      <c r="C3883">
        <v>7.9640000000000004</v>
      </c>
      <c r="F3883" t="s">
        <v>379</v>
      </c>
      <c r="J3883" t="s">
        <v>323</v>
      </c>
      <c r="K3883">
        <v>9.282</v>
      </c>
    </row>
    <row r="3884" spans="2:11">
      <c r="B3884" t="s">
        <v>324</v>
      </c>
      <c r="C3884">
        <v>56864</v>
      </c>
      <c r="F3884" t="s">
        <v>323</v>
      </c>
      <c r="G3884">
        <v>4.04</v>
      </c>
      <c r="J3884" t="s">
        <v>324</v>
      </c>
      <c r="K3884">
        <v>68491</v>
      </c>
    </row>
    <row r="3885" spans="2:11">
      <c r="B3885" t="s">
        <v>325</v>
      </c>
      <c r="C3885">
        <v>48267</v>
      </c>
      <c r="F3885" t="s">
        <v>324</v>
      </c>
      <c r="G3885">
        <v>9472</v>
      </c>
      <c r="J3885" t="s">
        <v>325</v>
      </c>
      <c r="K3885">
        <v>0</v>
      </c>
    </row>
    <row r="3886" spans="2:11">
      <c r="B3886" t="s">
        <v>326</v>
      </c>
      <c r="C3886">
        <v>105131</v>
      </c>
      <c r="F3886" t="s">
        <v>325</v>
      </c>
      <c r="G3886">
        <v>1070086</v>
      </c>
      <c r="J3886" t="s">
        <v>326</v>
      </c>
      <c r="K3886">
        <v>68491</v>
      </c>
    </row>
    <row r="3887" spans="2:11">
      <c r="B3887" t="s">
        <v>267</v>
      </c>
      <c r="F3887" t="s">
        <v>326</v>
      </c>
      <c r="G3887">
        <v>1079558</v>
      </c>
      <c r="J3887" t="s">
        <v>267</v>
      </c>
    </row>
    <row r="3888" spans="2:11">
      <c r="B3888" t="s">
        <v>323</v>
      </c>
      <c r="C3888">
        <v>8.0229999999999997</v>
      </c>
      <c r="F3888" t="s">
        <v>380</v>
      </c>
      <c r="J3888" t="s">
        <v>323</v>
      </c>
      <c r="K3888">
        <v>9.3789999999999996</v>
      </c>
    </row>
    <row r="3889" spans="2:11">
      <c r="B3889" t="s">
        <v>324</v>
      </c>
      <c r="C3889">
        <v>54560</v>
      </c>
      <c r="F3889" t="s">
        <v>323</v>
      </c>
      <c r="G3889">
        <v>4.2389999999999999</v>
      </c>
      <c r="J3889" t="s">
        <v>324</v>
      </c>
      <c r="K3889">
        <v>65033</v>
      </c>
    </row>
    <row r="3890" spans="2:11">
      <c r="B3890" t="s">
        <v>325</v>
      </c>
      <c r="C3890">
        <v>44671</v>
      </c>
      <c r="F3890" t="s">
        <v>324</v>
      </c>
      <c r="G3890">
        <v>9472</v>
      </c>
      <c r="J3890" t="s">
        <v>325</v>
      </c>
      <c r="K3890">
        <v>0</v>
      </c>
    </row>
    <row r="3891" spans="2:11">
      <c r="B3891" t="s">
        <v>326</v>
      </c>
      <c r="C3891">
        <v>99231</v>
      </c>
      <c r="F3891" t="s">
        <v>325</v>
      </c>
      <c r="G3891">
        <v>1149763</v>
      </c>
      <c r="J3891" t="s">
        <v>326</v>
      </c>
      <c r="K3891">
        <v>65033</v>
      </c>
    </row>
    <row r="3892" spans="2:11">
      <c r="B3892" t="s">
        <v>268</v>
      </c>
      <c r="F3892" t="s">
        <v>326</v>
      </c>
      <c r="G3892">
        <v>1159235</v>
      </c>
      <c r="J3892" t="s">
        <v>268</v>
      </c>
    </row>
    <row r="3893" spans="2:11">
      <c r="B3893" t="s">
        <v>323</v>
      </c>
      <c r="C3893">
        <v>8.0399999999999991</v>
      </c>
      <c r="F3893" t="s">
        <v>381</v>
      </c>
      <c r="J3893" t="s">
        <v>323</v>
      </c>
      <c r="K3893">
        <v>9.4009999999999998</v>
      </c>
    </row>
    <row r="3894" spans="2:11">
      <c r="B3894" t="s">
        <v>324</v>
      </c>
      <c r="C3894">
        <v>52864</v>
      </c>
      <c r="F3894" t="s">
        <v>323</v>
      </c>
      <c r="G3894">
        <v>3.8860000000000001</v>
      </c>
      <c r="J3894" t="s">
        <v>324</v>
      </c>
      <c r="K3894">
        <v>63236</v>
      </c>
    </row>
    <row r="3895" spans="2:11">
      <c r="B3895" t="s">
        <v>325</v>
      </c>
      <c r="C3895">
        <v>43152</v>
      </c>
      <c r="F3895" t="s">
        <v>324</v>
      </c>
      <c r="G3895">
        <v>9472</v>
      </c>
      <c r="J3895" t="s">
        <v>325</v>
      </c>
      <c r="K3895">
        <v>0</v>
      </c>
    </row>
    <row r="3896" spans="2:11">
      <c r="B3896" t="s">
        <v>326</v>
      </c>
      <c r="C3896">
        <v>96016</v>
      </c>
      <c r="F3896" t="s">
        <v>325</v>
      </c>
      <c r="G3896">
        <v>1005729</v>
      </c>
      <c r="J3896" t="s">
        <v>326</v>
      </c>
      <c r="K3896">
        <v>63236</v>
      </c>
    </row>
    <row r="3897" spans="2:11">
      <c r="B3897" t="s">
        <v>269</v>
      </c>
      <c r="F3897" t="s">
        <v>326</v>
      </c>
      <c r="G3897">
        <v>1015201</v>
      </c>
      <c r="J3897" t="s">
        <v>269</v>
      </c>
    </row>
    <row r="3898" spans="2:11">
      <c r="B3898" t="s">
        <v>323</v>
      </c>
      <c r="C3898">
        <v>7.8109999999999999</v>
      </c>
      <c r="F3898" t="s">
        <v>382</v>
      </c>
      <c r="J3898" t="s">
        <v>323</v>
      </c>
      <c r="K3898">
        <v>9.1039999999999992</v>
      </c>
    </row>
    <row r="3899" spans="2:11">
      <c r="B3899" t="s">
        <v>324</v>
      </c>
      <c r="C3899">
        <v>53376</v>
      </c>
      <c r="F3899" t="s">
        <v>323</v>
      </c>
      <c r="G3899">
        <v>3.8210000000000002</v>
      </c>
      <c r="J3899" t="s">
        <v>324</v>
      </c>
      <c r="K3899">
        <v>63372</v>
      </c>
    </row>
    <row r="3900" spans="2:11">
      <c r="B3900" t="s">
        <v>325</v>
      </c>
      <c r="C3900">
        <v>42594</v>
      </c>
      <c r="F3900" t="s">
        <v>324</v>
      </c>
      <c r="G3900">
        <v>9472</v>
      </c>
      <c r="J3900" t="s">
        <v>325</v>
      </c>
      <c r="K3900">
        <v>0</v>
      </c>
    </row>
    <row r="3901" spans="2:11">
      <c r="B3901" t="s">
        <v>326</v>
      </c>
      <c r="C3901">
        <v>95970</v>
      </c>
      <c r="F3901" t="s">
        <v>325</v>
      </c>
      <c r="G3901">
        <v>983548</v>
      </c>
      <c r="J3901" t="s">
        <v>326</v>
      </c>
      <c r="K3901">
        <v>63372</v>
      </c>
    </row>
    <row r="3902" spans="2:11">
      <c r="B3902" t="s">
        <v>270</v>
      </c>
      <c r="F3902" t="s">
        <v>326</v>
      </c>
      <c r="G3902">
        <v>993020</v>
      </c>
      <c r="J3902" t="s">
        <v>270</v>
      </c>
    </row>
    <row r="3903" spans="2:11">
      <c r="B3903" t="s">
        <v>323</v>
      </c>
      <c r="C3903">
        <v>7.8460000000000001</v>
      </c>
      <c r="F3903" t="s">
        <v>383</v>
      </c>
      <c r="J3903" t="s">
        <v>323</v>
      </c>
      <c r="K3903">
        <v>9.1609999999999996</v>
      </c>
    </row>
    <row r="3904" spans="2:11">
      <c r="B3904" t="s">
        <v>324</v>
      </c>
      <c r="C3904">
        <v>54048</v>
      </c>
      <c r="F3904" t="s">
        <v>323</v>
      </c>
      <c r="G3904">
        <v>4.0019999999999998</v>
      </c>
      <c r="J3904" t="s">
        <v>324</v>
      </c>
      <c r="K3904">
        <v>64537</v>
      </c>
    </row>
    <row r="3905" spans="2:11">
      <c r="B3905" t="s">
        <v>325</v>
      </c>
      <c r="C3905">
        <v>43679</v>
      </c>
      <c r="F3905" t="s">
        <v>324</v>
      </c>
      <c r="G3905">
        <v>9472</v>
      </c>
      <c r="J3905" t="s">
        <v>325</v>
      </c>
      <c r="K3905">
        <v>0</v>
      </c>
    </row>
    <row r="3906" spans="2:11">
      <c r="B3906" t="s">
        <v>326</v>
      </c>
      <c r="C3906">
        <v>97727</v>
      </c>
      <c r="F3906" t="s">
        <v>325</v>
      </c>
      <c r="G3906">
        <v>1057078</v>
      </c>
      <c r="J3906" t="s">
        <v>326</v>
      </c>
      <c r="K3906">
        <v>64537</v>
      </c>
    </row>
    <row r="3907" spans="2:11">
      <c r="B3907" t="s">
        <v>271</v>
      </c>
      <c r="F3907" t="s">
        <v>326</v>
      </c>
      <c r="G3907">
        <v>1066550</v>
      </c>
      <c r="J3907" t="s">
        <v>271</v>
      </c>
    </row>
    <row r="3908" spans="2:11">
      <c r="B3908" t="s">
        <v>323</v>
      </c>
      <c r="C3908">
        <v>7.96</v>
      </c>
      <c r="F3908" t="s">
        <v>384</v>
      </c>
      <c r="J3908" t="s">
        <v>323</v>
      </c>
      <c r="K3908">
        <v>9.3059999999999992</v>
      </c>
    </row>
    <row r="3909" spans="2:11">
      <c r="B3909" t="s">
        <v>324</v>
      </c>
      <c r="C3909">
        <v>54336</v>
      </c>
      <c r="F3909" t="s">
        <v>323</v>
      </c>
      <c r="G3909">
        <v>4.0549999999999997</v>
      </c>
      <c r="J3909" t="s">
        <v>324</v>
      </c>
      <c r="K3909">
        <v>65033</v>
      </c>
    </row>
    <row r="3910" spans="2:11">
      <c r="B3910" t="s">
        <v>325</v>
      </c>
      <c r="C3910">
        <v>44671</v>
      </c>
      <c r="F3910" t="s">
        <v>324</v>
      </c>
      <c r="G3910">
        <v>9472</v>
      </c>
      <c r="J3910" t="s">
        <v>325</v>
      </c>
      <c r="K3910">
        <v>0</v>
      </c>
    </row>
    <row r="3911" spans="2:11">
      <c r="B3911" t="s">
        <v>326</v>
      </c>
      <c r="C3911">
        <v>99007</v>
      </c>
      <c r="F3911" t="s">
        <v>325</v>
      </c>
      <c r="G3911">
        <v>1078497</v>
      </c>
      <c r="J3911" t="s">
        <v>326</v>
      </c>
      <c r="K3911">
        <v>65033</v>
      </c>
    </row>
    <row r="3912" spans="2:11">
      <c r="B3912" t="s">
        <v>272</v>
      </c>
      <c r="F3912" t="s">
        <v>326</v>
      </c>
      <c r="G3912">
        <v>1087969</v>
      </c>
      <c r="J3912" t="s">
        <v>272</v>
      </c>
    </row>
    <row r="3913" spans="2:11">
      <c r="B3913" t="s">
        <v>323</v>
      </c>
      <c r="C3913">
        <v>8.0350000000000001</v>
      </c>
      <c r="F3913" t="s">
        <v>385</v>
      </c>
      <c r="J3913" t="s">
        <v>323</v>
      </c>
      <c r="K3913">
        <v>9.3960000000000008</v>
      </c>
    </row>
    <row r="3914" spans="2:11">
      <c r="B3914" t="s">
        <v>324</v>
      </c>
      <c r="C3914">
        <v>56608</v>
      </c>
      <c r="F3914" t="s">
        <v>323</v>
      </c>
      <c r="G3914">
        <v>4.032</v>
      </c>
      <c r="J3914" t="s">
        <v>324</v>
      </c>
      <c r="K3914">
        <v>68020</v>
      </c>
    </row>
    <row r="3915" spans="2:11">
      <c r="B3915" t="s">
        <v>325</v>
      </c>
      <c r="C3915">
        <v>47740</v>
      </c>
      <c r="F3915" t="s">
        <v>324</v>
      </c>
      <c r="G3915">
        <v>9472</v>
      </c>
      <c r="J3915" t="s">
        <v>325</v>
      </c>
      <c r="K3915">
        <v>0</v>
      </c>
    </row>
    <row r="3916" spans="2:11">
      <c r="B3916" t="s">
        <v>326</v>
      </c>
      <c r="C3916">
        <v>104348</v>
      </c>
      <c r="F3916" t="s">
        <v>325</v>
      </c>
      <c r="G3916">
        <v>1064336</v>
      </c>
      <c r="J3916" t="s">
        <v>326</v>
      </c>
      <c r="K3916">
        <v>68020</v>
      </c>
    </row>
    <row r="3917" spans="2:11">
      <c r="B3917" t="s">
        <v>273</v>
      </c>
      <c r="F3917" t="s">
        <v>326</v>
      </c>
      <c r="G3917">
        <v>1073808</v>
      </c>
      <c r="J3917" t="s">
        <v>273</v>
      </c>
    </row>
    <row r="3918" spans="2:11">
      <c r="B3918" t="s">
        <v>323</v>
      </c>
      <c r="C3918">
        <v>7.8410000000000002</v>
      </c>
      <c r="F3918" t="s">
        <v>386</v>
      </c>
      <c r="J3918" t="s">
        <v>323</v>
      </c>
      <c r="K3918">
        <v>9.09</v>
      </c>
    </row>
    <row r="3919" spans="2:11">
      <c r="B3919" t="s">
        <v>324</v>
      </c>
      <c r="C3919">
        <v>52352</v>
      </c>
      <c r="F3919" t="s">
        <v>323</v>
      </c>
      <c r="G3919">
        <v>4.1139999999999999</v>
      </c>
      <c r="J3919" t="s">
        <v>324</v>
      </c>
      <c r="K3919">
        <v>62232</v>
      </c>
    </row>
    <row r="3920" spans="2:11">
      <c r="B3920" t="s">
        <v>325</v>
      </c>
      <c r="C3920">
        <v>41974</v>
      </c>
      <c r="F3920" t="s">
        <v>324</v>
      </c>
      <c r="G3920">
        <v>9472</v>
      </c>
      <c r="J3920" t="s">
        <v>325</v>
      </c>
      <c r="K3920">
        <v>0</v>
      </c>
    </row>
    <row r="3921" spans="2:12">
      <c r="B3921" t="s">
        <v>326</v>
      </c>
      <c r="C3921">
        <v>94326</v>
      </c>
      <c r="D3921">
        <f>(C3921+C3926+C3931+C3936+C3941+C3946+C3951+C3956+C3961+C3966)/10</f>
        <v>98214</v>
      </c>
      <c r="F3921" t="s">
        <v>325</v>
      </c>
      <c r="G3921">
        <v>1095104</v>
      </c>
      <c r="J3921" t="s">
        <v>326</v>
      </c>
      <c r="K3921">
        <v>62232</v>
      </c>
      <c r="L3921">
        <f>(K3921+K3926+K3931+K3936+K3941+K3946+K3951+K3956+K3961+K3966)/10</f>
        <v>64568.2</v>
      </c>
    </row>
    <row r="3922" spans="2:12">
      <c r="B3922" t="s">
        <v>274</v>
      </c>
      <c r="F3922" t="s">
        <v>326</v>
      </c>
      <c r="G3922">
        <v>1104576</v>
      </c>
      <c r="J3922" t="s">
        <v>274</v>
      </c>
    </row>
    <row r="3923" spans="2:12">
      <c r="B3923" t="s">
        <v>323</v>
      </c>
      <c r="C3923">
        <v>7.8339999999999996</v>
      </c>
      <c r="F3923" t="s">
        <v>387</v>
      </c>
      <c r="J3923" t="s">
        <v>323</v>
      </c>
      <c r="K3923">
        <v>9.1140000000000008</v>
      </c>
    </row>
    <row r="3924" spans="2:12">
      <c r="B3924" t="s">
        <v>324</v>
      </c>
      <c r="C3924">
        <v>53568</v>
      </c>
      <c r="F3924" t="s">
        <v>323</v>
      </c>
      <c r="G3924">
        <v>4.024</v>
      </c>
      <c r="J3924" t="s">
        <v>324</v>
      </c>
      <c r="K3924">
        <v>63744</v>
      </c>
    </row>
    <row r="3925" spans="2:12">
      <c r="B3925" t="s">
        <v>325</v>
      </c>
      <c r="C3925">
        <v>43338</v>
      </c>
      <c r="F3925" t="s">
        <v>324</v>
      </c>
      <c r="G3925">
        <v>9728</v>
      </c>
      <c r="J3925" t="s">
        <v>325</v>
      </c>
      <c r="K3925">
        <v>0</v>
      </c>
    </row>
    <row r="3926" spans="2:12">
      <c r="B3926" t="s">
        <v>326</v>
      </c>
      <c r="C3926">
        <v>96906</v>
      </c>
      <c r="F3926" t="s">
        <v>325</v>
      </c>
      <c r="G3926">
        <v>1124706</v>
      </c>
      <c r="J3926" t="s">
        <v>326</v>
      </c>
      <c r="K3926">
        <v>63744</v>
      </c>
    </row>
    <row r="3927" spans="2:12">
      <c r="B3927" t="s">
        <v>275</v>
      </c>
      <c r="F3927" t="s">
        <v>326</v>
      </c>
      <c r="G3927">
        <v>1134434</v>
      </c>
      <c r="J3927" t="s">
        <v>275</v>
      </c>
    </row>
    <row r="3928" spans="2:12">
      <c r="B3928" t="s">
        <v>323</v>
      </c>
      <c r="C3928">
        <v>7.819</v>
      </c>
      <c r="F3928" t="s">
        <v>388</v>
      </c>
      <c r="J3928" t="s">
        <v>323</v>
      </c>
      <c r="K3928">
        <v>9.1110000000000007</v>
      </c>
    </row>
    <row r="3929" spans="2:12">
      <c r="B3929" t="s">
        <v>324</v>
      </c>
      <c r="C3929">
        <v>52000</v>
      </c>
      <c r="F3929" t="s">
        <v>323</v>
      </c>
      <c r="G3929">
        <v>4.0609999999999999</v>
      </c>
      <c r="J3929" t="s">
        <v>324</v>
      </c>
      <c r="K3929">
        <v>61984</v>
      </c>
    </row>
    <row r="3930" spans="2:12">
      <c r="B3930" t="s">
        <v>325</v>
      </c>
      <c r="C3930">
        <v>41478</v>
      </c>
      <c r="F3930" t="s">
        <v>324</v>
      </c>
      <c r="G3930">
        <v>9728</v>
      </c>
      <c r="J3930" t="s">
        <v>325</v>
      </c>
      <c r="K3930">
        <v>0</v>
      </c>
    </row>
    <row r="3931" spans="2:12">
      <c r="B3931" t="s">
        <v>326</v>
      </c>
      <c r="C3931">
        <v>93478</v>
      </c>
      <c r="F3931" t="s">
        <v>325</v>
      </c>
      <c r="G3931">
        <v>1140291</v>
      </c>
      <c r="J3931" t="s">
        <v>326</v>
      </c>
      <c r="K3931">
        <v>61984</v>
      </c>
    </row>
    <row r="3932" spans="2:12">
      <c r="B3932" t="s">
        <v>276</v>
      </c>
      <c r="F3932" t="s">
        <v>326</v>
      </c>
      <c r="G3932">
        <v>1150019</v>
      </c>
      <c r="H3932">
        <f>(G3932+G3937+G3942+G3947+G3952+G3957+G3962+G3967+G3972+G3977)/10</f>
        <v>1120244.5</v>
      </c>
      <c r="J3932" t="s">
        <v>276</v>
      </c>
    </row>
    <row r="3933" spans="2:12">
      <c r="B3933" t="s">
        <v>323</v>
      </c>
      <c r="C3933">
        <v>7.97</v>
      </c>
      <c r="F3933" t="s">
        <v>389</v>
      </c>
      <c r="J3933" t="s">
        <v>323</v>
      </c>
      <c r="K3933">
        <v>9.2899999999999991</v>
      </c>
    </row>
    <row r="3934" spans="2:12">
      <c r="B3934" t="s">
        <v>324</v>
      </c>
      <c r="C3934">
        <v>56864</v>
      </c>
      <c r="F3934" t="s">
        <v>323</v>
      </c>
      <c r="G3934">
        <v>3.9609999999999999</v>
      </c>
      <c r="J3934" t="s">
        <v>324</v>
      </c>
      <c r="K3934">
        <v>68491</v>
      </c>
    </row>
    <row r="3935" spans="2:12">
      <c r="B3935" t="s">
        <v>325</v>
      </c>
      <c r="C3935">
        <v>48267</v>
      </c>
      <c r="F3935" t="s">
        <v>324</v>
      </c>
      <c r="G3935">
        <v>9728</v>
      </c>
      <c r="J3935" t="s">
        <v>325</v>
      </c>
      <c r="K3935">
        <v>0</v>
      </c>
    </row>
    <row r="3936" spans="2:12">
      <c r="B3936" t="s">
        <v>326</v>
      </c>
      <c r="C3936">
        <v>105131</v>
      </c>
      <c r="F3936" t="s">
        <v>325</v>
      </c>
      <c r="G3936">
        <v>1098032</v>
      </c>
      <c r="J3936" t="s">
        <v>326</v>
      </c>
      <c r="K3936">
        <v>68491</v>
      </c>
    </row>
    <row r="3937" spans="2:11">
      <c r="B3937" t="s">
        <v>277</v>
      </c>
      <c r="F3937" t="s">
        <v>326</v>
      </c>
      <c r="G3937">
        <v>1107760</v>
      </c>
      <c r="J3937" t="s">
        <v>277</v>
      </c>
    </row>
    <row r="3938" spans="2:11">
      <c r="B3938" t="s">
        <v>323</v>
      </c>
      <c r="C3938">
        <v>8.0540000000000003</v>
      </c>
      <c r="F3938" t="s">
        <v>390</v>
      </c>
      <c r="J3938" t="s">
        <v>323</v>
      </c>
      <c r="K3938">
        <v>9.4260000000000002</v>
      </c>
    </row>
    <row r="3939" spans="2:11">
      <c r="B3939" t="s">
        <v>324</v>
      </c>
      <c r="C3939">
        <v>54560</v>
      </c>
      <c r="F3939" t="s">
        <v>323</v>
      </c>
      <c r="G3939">
        <v>4.1710000000000003</v>
      </c>
      <c r="J3939" t="s">
        <v>324</v>
      </c>
      <c r="K3939">
        <v>65033</v>
      </c>
    </row>
    <row r="3940" spans="2:11">
      <c r="B3940" t="s">
        <v>325</v>
      </c>
      <c r="C3940">
        <v>44671</v>
      </c>
      <c r="F3940" t="s">
        <v>324</v>
      </c>
      <c r="G3940">
        <v>9728</v>
      </c>
      <c r="J3940" t="s">
        <v>325</v>
      </c>
      <c r="K3940">
        <v>0</v>
      </c>
    </row>
    <row r="3941" spans="2:11">
      <c r="B3941" t="s">
        <v>326</v>
      </c>
      <c r="C3941">
        <v>99231</v>
      </c>
      <c r="F3941" t="s">
        <v>325</v>
      </c>
      <c r="G3941">
        <v>1183421</v>
      </c>
      <c r="J3941" t="s">
        <v>326</v>
      </c>
      <c r="K3941">
        <v>65033</v>
      </c>
    </row>
    <row r="3942" spans="2:11">
      <c r="B3942" t="s">
        <v>278</v>
      </c>
      <c r="F3942" t="s">
        <v>326</v>
      </c>
      <c r="G3942">
        <v>1193149</v>
      </c>
      <c r="J3942" t="s">
        <v>278</v>
      </c>
    </row>
    <row r="3943" spans="2:11">
      <c r="B3943" t="s">
        <v>323</v>
      </c>
      <c r="C3943">
        <v>8.0449999999999999</v>
      </c>
      <c r="F3943" t="s">
        <v>391</v>
      </c>
      <c r="J3943" t="s">
        <v>323</v>
      </c>
      <c r="K3943">
        <v>9.4090000000000007</v>
      </c>
    </row>
    <row r="3944" spans="2:11">
      <c r="B3944" t="s">
        <v>324</v>
      </c>
      <c r="C3944">
        <v>52864</v>
      </c>
      <c r="F3944" t="s">
        <v>323</v>
      </c>
      <c r="G3944">
        <v>3.927</v>
      </c>
      <c r="J3944" t="s">
        <v>324</v>
      </c>
      <c r="K3944">
        <v>63236</v>
      </c>
    </row>
    <row r="3945" spans="2:11">
      <c r="B3945" t="s">
        <v>325</v>
      </c>
      <c r="C3945">
        <v>43152</v>
      </c>
      <c r="F3945" t="s">
        <v>324</v>
      </c>
      <c r="G3945">
        <v>9728</v>
      </c>
      <c r="J3945" t="s">
        <v>325</v>
      </c>
      <c r="K3945">
        <v>0</v>
      </c>
    </row>
    <row r="3946" spans="2:11">
      <c r="B3946" t="s">
        <v>326</v>
      </c>
      <c r="C3946">
        <v>96016</v>
      </c>
      <c r="F3946" t="s">
        <v>325</v>
      </c>
      <c r="G3946">
        <v>1080317</v>
      </c>
      <c r="J3946" t="s">
        <v>326</v>
      </c>
      <c r="K3946">
        <v>63236</v>
      </c>
    </row>
    <row r="3947" spans="2:11">
      <c r="B3947" t="s">
        <v>279</v>
      </c>
      <c r="F3947" t="s">
        <v>326</v>
      </c>
      <c r="G3947">
        <v>1090045</v>
      </c>
      <c r="J3947" t="s">
        <v>279</v>
      </c>
    </row>
    <row r="3948" spans="2:11">
      <c r="B3948" t="s">
        <v>323</v>
      </c>
      <c r="C3948">
        <v>7.7610000000000001</v>
      </c>
      <c r="F3948" t="s">
        <v>392</v>
      </c>
      <c r="J3948" t="s">
        <v>323</v>
      </c>
      <c r="K3948">
        <v>9.0280000000000005</v>
      </c>
    </row>
    <row r="3949" spans="2:11">
      <c r="B3949" t="s">
        <v>324</v>
      </c>
      <c r="C3949">
        <v>53376</v>
      </c>
      <c r="F3949" t="s">
        <v>323</v>
      </c>
      <c r="G3949">
        <v>3.6360000000000001</v>
      </c>
      <c r="J3949" t="s">
        <v>324</v>
      </c>
      <c r="K3949">
        <v>63372</v>
      </c>
    </row>
    <row r="3950" spans="2:11">
      <c r="B3950" t="s">
        <v>325</v>
      </c>
      <c r="C3950">
        <v>42594</v>
      </c>
      <c r="F3950" t="s">
        <v>324</v>
      </c>
      <c r="G3950">
        <v>9728</v>
      </c>
      <c r="J3950" t="s">
        <v>325</v>
      </c>
      <c r="K3950">
        <v>0</v>
      </c>
    </row>
    <row r="3951" spans="2:11">
      <c r="B3951" t="s">
        <v>326</v>
      </c>
      <c r="C3951">
        <v>95970</v>
      </c>
      <c r="F3951" t="s">
        <v>325</v>
      </c>
      <c r="G3951">
        <v>975687</v>
      </c>
      <c r="J3951" t="s">
        <v>326</v>
      </c>
      <c r="K3951">
        <v>63372</v>
      </c>
    </row>
    <row r="3952" spans="2:11">
      <c r="B3952" t="s">
        <v>280</v>
      </c>
      <c r="F3952" t="s">
        <v>326</v>
      </c>
      <c r="G3952">
        <v>985415</v>
      </c>
      <c r="J3952" t="s">
        <v>280</v>
      </c>
    </row>
    <row r="3953" spans="2:11">
      <c r="B3953" t="s">
        <v>323</v>
      </c>
      <c r="C3953">
        <v>7.78</v>
      </c>
      <c r="F3953" t="s">
        <v>393</v>
      </c>
      <c r="J3953" t="s">
        <v>323</v>
      </c>
      <c r="K3953">
        <v>9.06</v>
      </c>
    </row>
    <row r="3954" spans="2:11">
      <c r="B3954" t="s">
        <v>324</v>
      </c>
      <c r="C3954">
        <v>54048</v>
      </c>
      <c r="F3954" t="s">
        <v>323</v>
      </c>
      <c r="G3954">
        <v>3.94</v>
      </c>
      <c r="J3954" t="s">
        <v>324</v>
      </c>
      <c r="K3954">
        <v>64537</v>
      </c>
    </row>
    <row r="3955" spans="2:11">
      <c r="B3955" t="s">
        <v>325</v>
      </c>
      <c r="C3955">
        <v>43679</v>
      </c>
      <c r="F3955" t="s">
        <v>324</v>
      </c>
      <c r="G3955">
        <v>9728</v>
      </c>
      <c r="J3955" t="s">
        <v>325</v>
      </c>
      <c r="K3955">
        <v>0</v>
      </c>
    </row>
    <row r="3956" spans="2:11">
      <c r="B3956" t="s">
        <v>326</v>
      </c>
      <c r="C3956">
        <v>97727</v>
      </c>
      <c r="F3956" t="s">
        <v>325</v>
      </c>
      <c r="G3956">
        <v>1092210</v>
      </c>
      <c r="J3956" t="s">
        <v>326</v>
      </c>
      <c r="K3956">
        <v>64537</v>
      </c>
    </row>
    <row r="3957" spans="2:11">
      <c r="B3957" t="s">
        <v>281</v>
      </c>
      <c r="F3957" t="s">
        <v>326</v>
      </c>
      <c r="G3957">
        <v>1101938</v>
      </c>
      <c r="J3957" t="s">
        <v>281</v>
      </c>
    </row>
    <row r="3958" spans="2:11">
      <c r="B3958" t="s">
        <v>323</v>
      </c>
      <c r="C3958">
        <v>7.9219999999999997</v>
      </c>
      <c r="F3958" t="s">
        <v>394</v>
      </c>
      <c r="J3958" t="s">
        <v>323</v>
      </c>
      <c r="K3958">
        <v>9.2479999999999993</v>
      </c>
    </row>
    <row r="3959" spans="2:11">
      <c r="B3959" t="s">
        <v>324</v>
      </c>
      <c r="C3959">
        <v>54336</v>
      </c>
      <c r="F3959" t="s">
        <v>323</v>
      </c>
      <c r="G3959">
        <v>3.996</v>
      </c>
      <c r="J3959" t="s">
        <v>324</v>
      </c>
      <c r="K3959">
        <v>65033</v>
      </c>
    </row>
    <row r="3960" spans="2:11">
      <c r="B3960" t="s">
        <v>325</v>
      </c>
      <c r="C3960">
        <v>44671</v>
      </c>
      <c r="F3960" t="s">
        <v>324</v>
      </c>
      <c r="G3960">
        <v>9728</v>
      </c>
      <c r="J3960" t="s">
        <v>325</v>
      </c>
      <c r="K3960">
        <v>0</v>
      </c>
    </row>
    <row r="3961" spans="2:11">
      <c r="B3961" t="s">
        <v>326</v>
      </c>
      <c r="C3961">
        <v>99007</v>
      </c>
      <c r="F3961" t="s">
        <v>325</v>
      </c>
      <c r="G3961">
        <v>1114826</v>
      </c>
      <c r="J3961" t="s">
        <v>326</v>
      </c>
      <c r="K3961">
        <v>65033</v>
      </c>
    </row>
    <row r="3962" spans="2:11">
      <c r="B3962" t="s">
        <v>282</v>
      </c>
      <c r="F3962" t="s">
        <v>326</v>
      </c>
      <c r="G3962">
        <v>1124554</v>
      </c>
      <c r="J3962" t="s">
        <v>282</v>
      </c>
    </row>
    <row r="3963" spans="2:11">
      <c r="B3963" t="s">
        <v>323</v>
      </c>
      <c r="C3963">
        <v>8.0009999999999994</v>
      </c>
      <c r="F3963" t="s">
        <v>395</v>
      </c>
      <c r="J3963" t="s">
        <v>323</v>
      </c>
      <c r="K3963">
        <v>9.3439999999999994</v>
      </c>
    </row>
    <row r="3964" spans="2:11">
      <c r="B3964" t="s">
        <v>324</v>
      </c>
      <c r="C3964">
        <v>56608</v>
      </c>
      <c r="F3964" t="s">
        <v>323</v>
      </c>
      <c r="G3964">
        <v>3.9710000000000001</v>
      </c>
      <c r="J3964" t="s">
        <v>324</v>
      </c>
      <c r="K3964">
        <v>68020</v>
      </c>
    </row>
    <row r="3965" spans="2:11">
      <c r="B3965" t="s">
        <v>325</v>
      </c>
      <c r="C3965">
        <v>47740</v>
      </c>
      <c r="F3965" t="s">
        <v>324</v>
      </c>
      <c r="G3965">
        <v>9728</v>
      </c>
      <c r="J3965" t="s">
        <v>325</v>
      </c>
      <c r="K3965">
        <v>0</v>
      </c>
    </row>
    <row r="3966" spans="2:11">
      <c r="B3966" t="s">
        <v>326</v>
      </c>
      <c r="C3966">
        <v>104348</v>
      </c>
      <c r="F3966" t="s">
        <v>325</v>
      </c>
      <c r="G3966">
        <v>1100594</v>
      </c>
      <c r="J3966" t="s">
        <v>326</v>
      </c>
      <c r="K3966">
        <v>68020</v>
      </c>
    </row>
    <row r="3967" spans="2:11">
      <c r="B3967" t="s">
        <v>283</v>
      </c>
      <c r="F3967" t="s">
        <v>326</v>
      </c>
      <c r="G3967">
        <v>1110322</v>
      </c>
      <c r="J3967" t="s">
        <v>283</v>
      </c>
    </row>
    <row r="3968" spans="2:11">
      <c r="B3968" t="s">
        <v>323</v>
      </c>
      <c r="C3968">
        <v>7.843</v>
      </c>
      <c r="F3968" t="s">
        <v>396</v>
      </c>
      <c r="J3968" t="s">
        <v>323</v>
      </c>
      <c r="K3968">
        <v>9.0939999999999994</v>
      </c>
    </row>
    <row r="3969" spans="2:12">
      <c r="B3969" t="s">
        <v>324</v>
      </c>
      <c r="C3969">
        <v>52352</v>
      </c>
      <c r="F3969" t="s">
        <v>323</v>
      </c>
      <c r="G3969">
        <v>4.0659999999999998</v>
      </c>
      <c r="J3969" t="s">
        <v>324</v>
      </c>
      <c r="K3969">
        <v>62232</v>
      </c>
    </row>
    <row r="3970" spans="2:12">
      <c r="B3970" t="s">
        <v>325</v>
      </c>
      <c r="C3970">
        <v>41974</v>
      </c>
      <c r="F3970" t="s">
        <v>324</v>
      </c>
      <c r="G3970">
        <v>9728</v>
      </c>
      <c r="J3970" t="s">
        <v>325</v>
      </c>
      <c r="K3970">
        <v>0</v>
      </c>
    </row>
    <row r="3971" spans="2:12">
      <c r="B3971" t="s">
        <v>326</v>
      </c>
      <c r="C3971">
        <v>94326</v>
      </c>
      <c r="D3971">
        <f>(C3971+C3976+C3981+C3986+C3991+C3996+C4001+C4006+C4011+C4016)/10</f>
        <v>98214</v>
      </c>
      <c r="F3971" t="s">
        <v>325</v>
      </c>
      <c r="G3971">
        <v>1137514</v>
      </c>
      <c r="J3971" t="s">
        <v>326</v>
      </c>
      <c r="K3971">
        <v>62232</v>
      </c>
      <c r="L3971">
        <f>(K3971+K3976+K3981+K3986+K3991+K3996+K4001+K4006+K4011+K4016)/10</f>
        <v>64568.2</v>
      </c>
    </row>
    <row r="3972" spans="2:12">
      <c r="B3972" t="s">
        <v>284</v>
      </c>
      <c r="F3972" t="s">
        <v>326</v>
      </c>
      <c r="G3972">
        <v>1147242</v>
      </c>
      <c r="J3972" t="s">
        <v>284</v>
      </c>
    </row>
    <row r="3973" spans="2:12">
      <c r="B3973" t="s">
        <v>323</v>
      </c>
      <c r="C3973">
        <v>7.7910000000000004</v>
      </c>
      <c r="F3973" t="s">
        <v>397</v>
      </c>
      <c r="J3973" t="s">
        <v>323</v>
      </c>
      <c r="K3973">
        <v>9.048</v>
      </c>
    </row>
    <row r="3974" spans="2:12">
      <c r="B3974" t="s">
        <v>324</v>
      </c>
      <c r="C3974">
        <v>53568</v>
      </c>
      <c r="F3974" t="s">
        <v>323</v>
      </c>
      <c r="G3974">
        <v>4.0110000000000001</v>
      </c>
      <c r="J3974" t="s">
        <v>324</v>
      </c>
      <c r="K3974">
        <v>63744</v>
      </c>
    </row>
    <row r="3975" spans="2:12">
      <c r="B3975" t="s">
        <v>325</v>
      </c>
      <c r="C3975">
        <v>43338</v>
      </c>
      <c r="F3975" t="s">
        <v>324</v>
      </c>
      <c r="G3975">
        <v>9984</v>
      </c>
      <c r="J3975" t="s">
        <v>325</v>
      </c>
      <c r="K3975">
        <v>0</v>
      </c>
    </row>
    <row r="3976" spans="2:12">
      <c r="B3976" t="s">
        <v>326</v>
      </c>
      <c r="C3976">
        <v>96906</v>
      </c>
      <c r="F3976" t="s">
        <v>325</v>
      </c>
      <c r="G3976">
        <v>1182017</v>
      </c>
      <c r="J3976" t="s">
        <v>326</v>
      </c>
      <c r="K3976">
        <v>63744</v>
      </c>
    </row>
    <row r="3977" spans="2:12">
      <c r="B3977" t="s">
        <v>285</v>
      </c>
      <c r="F3977" t="s">
        <v>326</v>
      </c>
      <c r="G3977">
        <v>1192001</v>
      </c>
      <c r="J3977" t="s">
        <v>285</v>
      </c>
    </row>
    <row r="3978" spans="2:12">
      <c r="B3978" t="s">
        <v>323</v>
      </c>
      <c r="C3978">
        <v>7.7910000000000004</v>
      </c>
      <c r="F3978" t="s">
        <v>398</v>
      </c>
      <c r="J3978" t="s">
        <v>323</v>
      </c>
      <c r="K3978">
        <v>9.0679999999999996</v>
      </c>
    </row>
    <row r="3979" spans="2:12">
      <c r="B3979" t="s">
        <v>324</v>
      </c>
      <c r="C3979">
        <v>52000</v>
      </c>
      <c r="F3979" t="s">
        <v>323</v>
      </c>
      <c r="G3979">
        <v>3.9769999999999999</v>
      </c>
      <c r="J3979" t="s">
        <v>324</v>
      </c>
      <c r="K3979">
        <v>61984</v>
      </c>
    </row>
    <row r="3980" spans="2:12">
      <c r="B3980" t="s">
        <v>325</v>
      </c>
      <c r="C3980">
        <v>41478</v>
      </c>
      <c r="F3980" t="s">
        <v>324</v>
      </c>
      <c r="G3980">
        <v>9984</v>
      </c>
      <c r="J3980" t="s">
        <v>325</v>
      </c>
      <c r="K3980">
        <v>0</v>
      </c>
    </row>
    <row r="3981" spans="2:12">
      <c r="B3981" t="s">
        <v>326</v>
      </c>
      <c r="C3981">
        <v>93478</v>
      </c>
      <c r="F3981" t="s">
        <v>325</v>
      </c>
      <c r="G3981">
        <v>1165867</v>
      </c>
      <c r="J3981" t="s">
        <v>326</v>
      </c>
      <c r="K3981">
        <v>61984</v>
      </c>
    </row>
    <row r="3982" spans="2:12">
      <c r="B3982" t="s">
        <v>286</v>
      </c>
      <c r="F3982" t="s">
        <v>326</v>
      </c>
      <c r="G3982">
        <v>1175851</v>
      </c>
      <c r="H3982">
        <f>(G3982+G3987+G3992+G3997+G4002+G4007+G4012+G4017+G4022+G4027)/10</f>
        <v>1168769.3</v>
      </c>
      <c r="J3982" t="s">
        <v>286</v>
      </c>
    </row>
    <row r="3983" spans="2:12">
      <c r="B3983" t="s">
        <v>323</v>
      </c>
      <c r="C3983">
        <v>7.9009999999999998</v>
      </c>
      <c r="F3983" t="s">
        <v>399</v>
      </c>
      <c r="J3983" t="s">
        <v>323</v>
      </c>
      <c r="K3983">
        <v>9.1850000000000005</v>
      </c>
    </row>
    <row r="3984" spans="2:12">
      <c r="B3984" t="s">
        <v>324</v>
      </c>
      <c r="C3984">
        <v>56864</v>
      </c>
      <c r="F3984" t="s">
        <v>323</v>
      </c>
      <c r="G3984">
        <v>3.9209999999999998</v>
      </c>
      <c r="J3984" t="s">
        <v>324</v>
      </c>
      <c r="K3984">
        <v>68491</v>
      </c>
    </row>
    <row r="3985" spans="2:11">
      <c r="B3985" t="s">
        <v>325</v>
      </c>
      <c r="C3985">
        <v>48267</v>
      </c>
      <c r="F3985" t="s">
        <v>324</v>
      </c>
      <c r="G3985">
        <v>9984</v>
      </c>
      <c r="J3985" t="s">
        <v>325</v>
      </c>
      <c r="K3985">
        <v>0</v>
      </c>
    </row>
    <row r="3986" spans="2:11">
      <c r="B3986" t="s">
        <v>326</v>
      </c>
      <c r="C3986">
        <v>105131</v>
      </c>
      <c r="F3986" t="s">
        <v>325</v>
      </c>
      <c r="G3986">
        <v>1142813</v>
      </c>
      <c r="J3986" t="s">
        <v>326</v>
      </c>
      <c r="K3986">
        <v>68491</v>
      </c>
    </row>
    <row r="3987" spans="2:11">
      <c r="B3987" t="s">
        <v>287</v>
      </c>
      <c r="F3987" t="s">
        <v>326</v>
      </c>
      <c r="G3987">
        <v>1152797</v>
      </c>
      <c r="J3987" t="s">
        <v>287</v>
      </c>
    </row>
    <row r="3988" spans="2:11">
      <c r="B3988" t="s">
        <v>323</v>
      </c>
      <c r="C3988">
        <v>8.0020000000000007</v>
      </c>
      <c r="F3988" t="s">
        <v>400</v>
      </c>
      <c r="J3988" t="s">
        <v>323</v>
      </c>
      <c r="K3988">
        <v>9.3469999999999995</v>
      </c>
    </row>
    <row r="3989" spans="2:11">
      <c r="B3989" t="s">
        <v>324</v>
      </c>
      <c r="C3989">
        <v>54560</v>
      </c>
      <c r="F3989" t="s">
        <v>323</v>
      </c>
      <c r="G3989">
        <v>4.1900000000000004</v>
      </c>
      <c r="J3989" t="s">
        <v>324</v>
      </c>
      <c r="K3989">
        <v>65033</v>
      </c>
    </row>
    <row r="3990" spans="2:11">
      <c r="B3990" t="s">
        <v>325</v>
      </c>
      <c r="C3990">
        <v>44671</v>
      </c>
      <c r="F3990" t="s">
        <v>324</v>
      </c>
      <c r="G3990">
        <v>9984</v>
      </c>
      <c r="J3990" t="s">
        <v>325</v>
      </c>
      <c r="K3990">
        <v>0</v>
      </c>
    </row>
    <row r="3991" spans="2:11">
      <c r="B3991" t="s">
        <v>326</v>
      </c>
      <c r="C3991">
        <v>99231</v>
      </c>
      <c r="F3991" t="s">
        <v>325</v>
      </c>
      <c r="G3991">
        <v>1259600</v>
      </c>
      <c r="J3991" t="s">
        <v>326</v>
      </c>
      <c r="K3991">
        <v>65033</v>
      </c>
    </row>
    <row r="3992" spans="2:11">
      <c r="B3992" t="s">
        <v>288</v>
      </c>
      <c r="F3992" t="s">
        <v>326</v>
      </c>
      <c r="G3992">
        <v>1269584</v>
      </c>
      <c r="J3992" t="s">
        <v>288</v>
      </c>
    </row>
    <row r="3993" spans="2:11">
      <c r="B3993" t="s">
        <v>323</v>
      </c>
      <c r="C3993">
        <v>7.9820000000000002</v>
      </c>
      <c r="F3993" t="s">
        <v>401</v>
      </c>
      <c r="J3993" t="s">
        <v>323</v>
      </c>
      <c r="K3993">
        <v>9.3119999999999994</v>
      </c>
    </row>
    <row r="3994" spans="2:11">
      <c r="B3994" t="s">
        <v>324</v>
      </c>
      <c r="C3994">
        <v>52864</v>
      </c>
      <c r="F3994" t="s">
        <v>323</v>
      </c>
      <c r="G3994">
        <v>3.77</v>
      </c>
      <c r="J3994" t="s">
        <v>324</v>
      </c>
      <c r="K3994">
        <v>63236</v>
      </c>
    </row>
    <row r="3995" spans="2:11">
      <c r="B3995" t="s">
        <v>325</v>
      </c>
      <c r="C3995">
        <v>43152</v>
      </c>
      <c r="F3995" t="s">
        <v>324</v>
      </c>
      <c r="G3995">
        <v>9984</v>
      </c>
      <c r="J3995" t="s">
        <v>325</v>
      </c>
      <c r="K3995">
        <v>0</v>
      </c>
    </row>
    <row r="3996" spans="2:11">
      <c r="B3996" t="s">
        <v>326</v>
      </c>
      <c r="C3996">
        <v>96016</v>
      </c>
      <c r="F3996" t="s">
        <v>325</v>
      </c>
      <c r="G3996">
        <v>1078971</v>
      </c>
      <c r="J3996" t="s">
        <v>326</v>
      </c>
      <c r="K3996">
        <v>63236</v>
      </c>
    </row>
    <row r="3997" spans="2:11">
      <c r="B3997" t="s">
        <v>289</v>
      </c>
      <c r="F3997" t="s">
        <v>326</v>
      </c>
      <c r="G3997">
        <v>1088955</v>
      </c>
      <c r="J3997" t="s">
        <v>289</v>
      </c>
    </row>
    <row r="3998" spans="2:11">
      <c r="B3998" t="s">
        <v>323</v>
      </c>
      <c r="C3998">
        <v>7.7759999999999998</v>
      </c>
      <c r="F3998" t="s">
        <v>402</v>
      </c>
      <c r="J3998" t="s">
        <v>323</v>
      </c>
      <c r="K3998">
        <v>9.0510000000000002</v>
      </c>
    </row>
    <row r="3999" spans="2:11">
      <c r="B3999" t="s">
        <v>324</v>
      </c>
      <c r="C3999">
        <v>53376</v>
      </c>
      <c r="F3999" t="s">
        <v>323</v>
      </c>
      <c r="G3999">
        <v>3.7559999999999998</v>
      </c>
      <c r="J3999" t="s">
        <v>324</v>
      </c>
      <c r="K3999">
        <v>63372</v>
      </c>
    </row>
    <row r="4000" spans="2:11">
      <c r="B4000" t="s">
        <v>325</v>
      </c>
      <c r="C4000">
        <v>42594</v>
      </c>
      <c r="F4000" t="s">
        <v>324</v>
      </c>
      <c r="G4000">
        <v>9984</v>
      </c>
      <c r="J4000" t="s">
        <v>325</v>
      </c>
      <c r="K4000">
        <v>0</v>
      </c>
    </row>
    <row r="4001" spans="2:11">
      <c r="B4001" t="s">
        <v>326</v>
      </c>
      <c r="C4001">
        <v>95970</v>
      </c>
      <c r="F4001" t="s">
        <v>325</v>
      </c>
      <c r="G4001">
        <v>1074211</v>
      </c>
      <c r="J4001" t="s">
        <v>326</v>
      </c>
      <c r="K4001">
        <v>63372</v>
      </c>
    </row>
    <row r="4002" spans="2:11">
      <c r="B4002" t="s">
        <v>290</v>
      </c>
      <c r="F4002" t="s">
        <v>326</v>
      </c>
      <c r="G4002">
        <v>1084195</v>
      </c>
      <c r="J4002" t="s">
        <v>290</v>
      </c>
    </row>
    <row r="4003" spans="2:11">
      <c r="B4003" t="s">
        <v>323</v>
      </c>
      <c r="C4003">
        <v>7.8040000000000003</v>
      </c>
      <c r="F4003" t="s">
        <v>403</v>
      </c>
      <c r="J4003" t="s">
        <v>323</v>
      </c>
      <c r="K4003">
        <v>9.0969999999999995</v>
      </c>
    </row>
    <row r="4004" spans="2:11">
      <c r="B4004" t="s">
        <v>324</v>
      </c>
      <c r="C4004">
        <v>54048</v>
      </c>
      <c r="F4004" t="s">
        <v>323</v>
      </c>
      <c r="G4004">
        <v>3.89</v>
      </c>
      <c r="J4004" t="s">
        <v>324</v>
      </c>
      <c r="K4004">
        <v>64537</v>
      </c>
    </row>
    <row r="4005" spans="2:11">
      <c r="B4005" t="s">
        <v>325</v>
      </c>
      <c r="C4005">
        <v>43679</v>
      </c>
      <c r="F4005" t="s">
        <v>324</v>
      </c>
      <c r="G4005">
        <v>9984</v>
      </c>
      <c r="J4005" t="s">
        <v>325</v>
      </c>
      <c r="K4005">
        <v>0</v>
      </c>
    </row>
    <row r="4006" spans="2:11">
      <c r="B4006" t="s">
        <v>326</v>
      </c>
      <c r="C4006">
        <v>97727</v>
      </c>
      <c r="F4006" t="s">
        <v>325</v>
      </c>
      <c r="G4006">
        <v>1132905</v>
      </c>
      <c r="J4006" t="s">
        <v>326</v>
      </c>
      <c r="K4006">
        <v>64537</v>
      </c>
    </row>
    <row r="4007" spans="2:11">
      <c r="B4007" t="s">
        <v>291</v>
      </c>
      <c r="F4007" t="s">
        <v>326</v>
      </c>
      <c r="G4007">
        <v>1142889</v>
      </c>
      <c r="J4007" t="s">
        <v>291</v>
      </c>
    </row>
    <row r="4008" spans="2:11">
      <c r="B4008" t="s">
        <v>323</v>
      </c>
      <c r="C4008">
        <v>7.8879999999999999</v>
      </c>
      <c r="F4008" t="s">
        <v>404</v>
      </c>
      <c r="J4008" t="s">
        <v>323</v>
      </c>
      <c r="K4008">
        <v>9.1959999999999997</v>
      </c>
    </row>
    <row r="4009" spans="2:11">
      <c r="B4009" t="s">
        <v>324</v>
      </c>
      <c r="C4009">
        <v>54336</v>
      </c>
      <c r="F4009" t="s">
        <v>323</v>
      </c>
      <c r="G4009">
        <v>3.9670000000000001</v>
      </c>
      <c r="J4009" t="s">
        <v>324</v>
      </c>
      <c r="K4009">
        <v>65033</v>
      </c>
    </row>
    <row r="4010" spans="2:11">
      <c r="B4010" t="s">
        <v>325</v>
      </c>
      <c r="C4010">
        <v>44671</v>
      </c>
      <c r="F4010" t="s">
        <v>324</v>
      </c>
      <c r="G4010">
        <v>9984</v>
      </c>
      <c r="J4010" t="s">
        <v>325</v>
      </c>
      <c r="K4010">
        <v>0</v>
      </c>
    </row>
    <row r="4011" spans="2:11">
      <c r="B4011" t="s">
        <v>326</v>
      </c>
      <c r="C4011">
        <v>99007</v>
      </c>
      <c r="F4011" t="s">
        <v>325</v>
      </c>
      <c r="G4011">
        <v>1165342</v>
      </c>
      <c r="J4011" t="s">
        <v>326</v>
      </c>
      <c r="K4011">
        <v>65033</v>
      </c>
    </row>
    <row r="4012" spans="2:11">
      <c r="B4012" t="s">
        <v>292</v>
      </c>
      <c r="F4012" t="s">
        <v>326</v>
      </c>
      <c r="G4012">
        <v>1175326</v>
      </c>
      <c r="J4012" t="s">
        <v>292</v>
      </c>
    </row>
    <row r="4013" spans="2:11">
      <c r="B4013" t="s">
        <v>323</v>
      </c>
      <c r="C4013">
        <v>7.9589999999999996</v>
      </c>
      <c r="F4013" t="s">
        <v>405</v>
      </c>
      <c r="J4013" t="s">
        <v>323</v>
      </c>
      <c r="K4013">
        <v>9.2799999999999994</v>
      </c>
    </row>
    <row r="4014" spans="2:11">
      <c r="B4014" t="s">
        <v>324</v>
      </c>
      <c r="C4014">
        <v>56608</v>
      </c>
      <c r="F4014" t="s">
        <v>323</v>
      </c>
      <c r="G4014">
        <v>4.0170000000000003</v>
      </c>
      <c r="J4014" t="s">
        <v>324</v>
      </c>
      <c r="K4014">
        <v>68020</v>
      </c>
    </row>
    <row r="4015" spans="2:11">
      <c r="B4015" t="s">
        <v>325</v>
      </c>
      <c r="C4015">
        <v>47740</v>
      </c>
      <c r="F4015" t="s">
        <v>324</v>
      </c>
      <c r="G4015">
        <v>9984</v>
      </c>
      <c r="J4015" t="s">
        <v>325</v>
      </c>
      <c r="K4015">
        <v>0</v>
      </c>
    </row>
    <row r="4016" spans="2:11">
      <c r="B4016" t="s">
        <v>326</v>
      </c>
      <c r="C4016">
        <v>104348</v>
      </c>
      <c r="F4016" t="s">
        <v>325</v>
      </c>
      <c r="G4016">
        <v>1183166</v>
      </c>
      <c r="J4016" t="s">
        <v>326</v>
      </c>
      <c r="K4016">
        <v>68020</v>
      </c>
    </row>
    <row r="4017" spans="2:12">
      <c r="B4017" t="s">
        <v>293</v>
      </c>
      <c r="F4017" t="s">
        <v>326</v>
      </c>
      <c r="G4017">
        <v>1193150</v>
      </c>
      <c r="J4017" t="s">
        <v>293</v>
      </c>
    </row>
    <row r="4018" spans="2:12">
      <c r="B4018" t="s">
        <v>323</v>
      </c>
      <c r="C4018">
        <v>7.78</v>
      </c>
      <c r="F4018" t="s">
        <v>406</v>
      </c>
      <c r="J4018" t="s">
        <v>323</v>
      </c>
      <c r="K4018">
        <v>8.9990000000000006</v>
      </c>
    </row>
    <row r="4019" spans="2:12">
      <c r="B4019" t="s">
        <v>324</v>
      </c>
      <c r="C4019">
        <v>52352</v>
      </c>
      <c r="F4019" t="s">
        <v>323</v>
      </c>
      <c r="G4019">
        <v>4.0469999999999997</v>
      </c>
      <c r="J4019" t="s">
        <v>324</v>
      </c>
      <c r="K4019">
        <v>62232</v>
      </c>
    </row>
    <row r="4020" spans="2:12">
      <c r="B4020" t="s">
        <v>325</v>
      </c>
      <c r="C4020">
        <v>41974</v>
      </c>
      <c r="F4020" t="s">
        <v>324</v>
      </c>
      <c r="G4020">
        <v>9984</v>
      </c>
      <c r="J4020" t="s">
        <v>325</v>
      </c>
      <c r="K4020">
        <v>0</v>
      </c>
    </row>
    <row r="4021" spans="2:12">
      <c r="B4021" t="s">
        <v>326</v>
      </c>
      <c r="C4021">
        <v>94326</v>
      </c>
      <c r="D4021">
        <f>(C4021+C4026+C4031+C4036+C4041+C4046+C4051+C4056+C4061+C4066)/10</f>
        <v>98214</v>
      </c>
      <c r="F4021" t="s">
        <v>325</v>
      </c>
      <c r="G4021">
        <v>1192203</v>
      </c>
      <c r="J4021" t="s">
        <v>326</v>
      </c>
      <c r="K4021">
        <v>62232</v>
      </c>
      <c r="L4021">
        <f>(K4021+K4026+K4031+K4036+K4041+K4046+K4051+K4056+K4061+K4066)/10</f>
        <v>64568.2</v>
      </c>
    </row>
    <row r="4022" spans="2:12">
      <c r="B4022" t="s">
        <v>294</v>
      </c>
      <c r="F4022" t="s">
        <v>326</v>
      </c>
      <c r="G4022">
        <v>1202187</v>
      </c>
      <c r="J4022" t="s">
        <v>294</v>
      </c>
    </row>
    <row r="4023" spans="2:12">
      <c r="B4023" t="s">
        <v>323</v>
      </c>
      <c r="C4023">
        <v>7.7789999999999999</v>
      </c>
      <c r="F4023" t="s">
        <v>407</v>
      </c>
      <c r="J4023" t="s">
        <v>323</v>
      </c>
      <c r="K4023">
        <v>9.0289999999999999</v>
      </c>
    </row>
    <row r="4024" spans="2:12">
      <c r="B4024" t="s">
        <v>324</v>
      </c>
      <c r="C4024">
        <v>53568</v>
      </c>
      <c r="F4024" t="s">
        <v>323</v>
      </c>
      <c r="G4024">
        <v>3.8919999999999999</v>
      </c>
      <c r="J4024" t="s">
        <v>324</v>
      </c>
      <c r="K4024">
        <v>63744</v>
      </c>
    </row>
    <row r="4025" spans="2:12">
      <c r="B4025" t="s">
        <v>325</v>
      </c>
      <c r="C4025">
        <v>43338</v>
      </c>
      <c r="F4025" t="s">
        <v>324</v>
      </c>
      <c r="G4025">
        <v>10240</v>
      </c>
      <c r="J4025" t="s">
        <v>325</v>
      </c>
      <c r="K4025">
        <v>0</v>
      </c>
    </row>
    <row r="4026" spans="2:12">
      <c r="B4026" t="s">
        <v>326</v>
      </c>
      <c r="C4026">
        <v>96906</v>
      </c>
      <c r="F4026" t="s">
        <v>325</v>
      </c>
      <c r="G4026">
        <v>1192519</v>
      </c>
      <c r="J4026" t="s">
        <v>326</v>
      </c>
      <c r="K4026">
        <v>63744</v>
      </c>
    </row>
    <row r="4027" spans="2:12">
      <c r="B4027" t="s">
        <v>295</v>
      </c>
      <c r="F4027" t="s">
        <v>326</v>
      </c>
      <c r="G4027">
        <v>1202759</v>
      </c>
      <c r="J4027" t="s">
        <v>295</v>
      </c>
    </row>
    <row r="4028" spans="2:12">
      <c r="B4028" t="s">
        <v>323</v>
      </c>
      <c r="C4028">
        <v>7.7590000000000003</v>
      </c>
      <c r="F4028" t="s">
        <v>408</v>
      </c>
      <c r="J4028" t="s">
        <v>323</v>
      </c>
      <c r="K4028">
        <v>9.02</v>
      </c>
    </row>
    <row r="4029" spans="2:12">
      <c r="B4029" t="s">
        <v>324</v>
      </c>
      <c r="C4029">
        <v>52000</v>
      </c>
      <c r="F4029" t="s">
        <v>323</v>
      </c>
      <c r="G4029">
        <v>4.0469999999999997</v>
      </c>
      <c r="J4029" t="s">
        <v>324</v>
      </c>
      <c r="K4029">
        <v>61984</v>
      </c>
    </row>
    <row r="4030" spans="2:12">
      <c r="B4030" t="s">
        <v>325</v>
      </c>
      <c r="C4030">
        <v>41478</v>
      </c>
      <c r="F4030" t="s">
        <v>324</v>
      </c>
      <c r="G4030">
        <v>10240</v>
      </c>
      <c r="J4030" t="s">
        <v>325</v>
      </c>
      <c r="K4030">
        <v>0</v>
      </c>
    </row>
    <row r="4031" spans="2:12">
      <c r="B4031" t="s">
        <v>326</v>
      </c>
      <c r="C4031">
        <v>93478</v>
      </c>
      <c r="F4031" t="s">
        <v>325</v>
      </c>
      <c r="G4031">
        <v>1263798</v>
      </c>
      <c r="J4031" t="s">
        <v>326</v>
      </c>
      <c r="K4031">
        <v>61984</v>
      </c>
    </row>
    <row r="4032" spans="2:12">
      <c r="B4032" t="s">
        <v>296</v>
      </c>
      <c r="F4032" t="s">
        <v>326</v>
      </c>
      <c r="G4032">
        <v>1274038</v>
      </c>
      <c r="H4032">
        <f>(G4032+G4037+G4042+G4047+G4052+G4057+G4062+G4067+G4072+G4077)/10</f>
        <v>1226107.8999999999</v>
      </c>
      <c r="J4032" t="s">
        <v>296</v>
      </c>
    </row>
    <row r="4033" spans="2:11">
      <c r="B4033" t="s">
        <v>323</v>
      </c>
      <c r="C4033">
        <v>7.9169999999999998</v>
      </c>
      <c r="F4033" t="s">
        <v>409</v>
      </c>
      <c r="J4033" t="s">
        <v>323</v>
      </c>
      <c r="K4033">
        <v>9.2100000000000009</v>
      </c>
    </row>
    <row r="4034" spans="2:11">
      <c r="B4034" t="s">
        <v>324</v>
      </c>
      <c r="C4034">
        <v>56864</v>
      </c>
      <c r="F4034" t="s">
        <v>323</v>
      </c>
      <c r="G4034">
        <v>3.891</v>
      </c>
      <c r="J4034" t="s">
        <v>324</v>
      </c>
      <c r="K4034">
        <v>68491</v>
      </c>
    </row>
    <row r="4035" spans="2:11">
      <c r="B4035" t="s">
        <v>325</v>
      </c>
      <c r="C4035">
        <v>48267</v>
      </c>
      <c r="F4035" t="s">
        <v>324</v>
      </c>
      <c r="G4035">
        <v>10240</v>
      </c>
      <c r="J4035" t="s">
        <v>325</v>
      </c>
      <c r="K4035">
        <v>0</v>
      </c>
    </row>
    <row r="4036" spans="2:11">
      <c r="B4036" t="s">
        <v>326</v>
      </c>
      <c r="C4036">
        <v>105131</v>
      </c>
      <c r="F4036" t="s">
        <v>325</v>
      </c>
      <c r="G4036">
        <v>1192120</v>
      </c>
      <c r="J4036" t="s">
        <v>326</v>
      </c>
      <c r="K4036">
        <v>68491</v>
      </c>
    </row>
    <row r="4037" spans="2:11">
      <c r="B4037" t="s">
        <v>297</v>
      </c>
      <c r="F4037" t="s">
        <v>326</v>
      </c>
      <c r="G4037">
        <v>1202360</v>
      </c>
      <c r="J4037" t="s">
        <v>297</v>
      </c>
    </row>
    <row r="4038" spans="2:11">
      <c r="B4038" t="s">
        <v>323</v>
      </c>
      <c r="C4038">
        <v>7.9829999999999997</v>
      </c>
      <c r="F4038" t="s">
        <v>410</v>
      </c>
      <c r="J4038" t="s">
        <v>323</v>
      </c>
      <c r="K4038">
        <v>9.3179999999999996</v>
      </c>
    </row>
    <row r="4039" spans="2:11">
      <c r="B4039" t="s">
        <v>324</v>
      </c>
      <c r="C4039">
        <v>54560</v>
      </c>
      <c r="F4039" t="s">
        <v>323</v>
      </c>
      <c r="G4039">
        <v>4.165</v>
      </c>
      <c r="J4039" t="s">
        <v>324</v>
      </c>
      <c r="K4039">
        <v>65033</v>
      </c>
    </row>
    <row r="4040" spans="2:11">
      <c r="B4040" t="s">
        <v>325</v>
      </c>
      <c r="C4040">
        <v>44671</v>
      </c>
      <c r="F4040" t="s">
        <v>324</v>
      </c>
      <c r="G4040">
        <v>10240</v>
      </c>
      <c r="J4040" t="s">
        <v>325</v>
      </c>
      <c r="K4040">
        <v>0</v>
      </c>
    </row>
    <row r="4041" spans="2:11">
      <c r="B4041" t="s">
        <v>326</v>
      </c>
      <c r="C4041">
        <v>99231</v>
      </c>
      <c r="F4041" t="s">
        <v>325</v>
      </c>
      <c r="G4041">
        <v>1315783</v>
      </c>
      <c r="J4041" t="s">
        <v>326</v>
      </c>
      <c r="K4041">
        <v>65033</v>
      </c>
    </row>
    <row r="4042" spans="2:11">
      <c r="B4042" t="s">
        <v>298</v>
      </c>
      <c r="F4042" t="s">
        <v>326</v>
      </c>
      <c r="G4042">
        <v>1326023</v>
      </c>
      <c r="J4042" t="s">
        <v>298</v>
      </c>
    </row>
    <row r="4043" spans="2:11">
      <c r="B4043" t="s">
        <v>323</v>
      </c>
      <c r="C4043">
        <v>8.0190000000000001</v>
      </c>
      <c r="F4043" t="s">
        <v>411</v>
      </c>
      <c r="J4043" t="s">
        <v>323</v>
      </c>
      <c r="K4043">
        <v>9.3680000000000003</v>
      </c>
    </row>
    <row r="4044" spans="2:11">
      <c r="B4044" t="s">
        <v>324</v>
      </c>
      <c r="C4044">
        <v>52864</v>
      </c>
      <c r="F4044" t="s">
        <v>323</v>
      </c>
      <c r="G4044">
        <v>3.8570000000000002</v>
      </c>
      <c r="J4044" t="s">
        <v>324</v>
      </c>
      <c r="K4044">
        <v>63236</v>
      </c>
    </row>
    <row r="4045" spans="2:11">
      <c r="B4045" t="s">
        <v>325</v>
      </c>
      <c r="C4045">
        <v>43152</v>
      </c>
      <c r="F4045" t="s">
        <v>324</v>
      </c>
      <c r="G4045">
        <v>10240</v>
      </c>
      <c r="J4045" t="s">
        <v>325</v>
      </c>
      <c r="K4045">
        <v>0</v>
      </c>
    </row>
    <row r="4046" spans="2:11">
      <c r="B4046" t="s">
        <v>326</v>
      </c>
      <c r="C4046">
        <v>96016</v>
      </c>
      <c r="F4046" t="s">
        <v>325</v>
      </c>
      <c r="G4046">
        <v>1172993</v>
      </c>
      <c r="J4046" t="s">
        <v>326</v>
      </c>
      <c r="K4046">
        <v>63236</v>
      </c>
    </row>
    <row r="4047" spans="2:11">
      <c r="B4047" t="s">
        <v>299</v>
      </c>
      <c r="F4047" t="s">
        <v>326</v>
      </c>
      <c r="G4047">
        <v>1183233</v>
      </c>
      <c r="J4047" t="s">
        <v>299</v>
      </c>
    </row>
    <row r="4048" spans="2:11">
      <c r="B4048" t="s">
        <v>323</v>
      </c>
      <c r="C4048">
        <v>7.7619999999999996</v>
      </c>
      <c r="F4048" t="s">
        <v>412</v>
      </c>
      <c r="J4048" t="s">
        <v>323</v>
      </c>
      <c r="K4048">
        <v>9.0299999999999994</v>
      </c>
    </row>
    <row r="4049" spans="2:11">
      <c r="B4049" t="s">
        <v>324</v>
      </c>
      <c r="C4049">
        <v>53376</v>
      </c>
      <c r="F4049" t="s">
        <v>323</v>
      </c>
      <c r="G4049">
        <v>3.71</v>
      </c>
      <c r="J4049" t="s">
        <v>324</v>
      </c>
      <c r="K4049">
        <v>63372</v>
      </c>
    </row>
    <row r="4050" spans="2:11">
      <c r="B4050" t="s">
        <v>325</v>
      </c>
      <c r="C4050">
        <v>42594</v>
      </c>
      <c r="F4050" t="s">
        <v>324</v>
      </c>
      <c r="G4050">
        <v>10240</v>
      </c>
      <c r="J4050" t="s">
        <v>325</v>
      </c>
      <c r="K4050">
        <v>0</v>
      </c>
    </row>
    <row r="4051" spans="2:11">
      <c r="B4051" t="s">
        <v>326</v>
      </c>
      <c r="C4051">
        <v>95970</v>
      </c>
      <c r="F4051" t="s">
        <v>325</v>
      </c>
      <c r="G4051">
        <v>1115889</v>
      </c>
      <c r="J4051" t="s">
        <v>326</v>
      </c>
      <c r="K4051">
        <v>63372</v>
      </c>
    </row>
    <row r="4052" spans="2:11">
      <c r="B4052" t="s">
        <v>300</v>
      </c>
      <c r="F4052" t="s">
        <v>326</v>
      </c>
      <c r="G4052">
        <v>1126129</v>
      </c>
      <c r="J4052" t="s">
        <v>300</v>
      </c>
    </row>
    <row r="4053" spans="2:11">
      <c r="B4053" t="s">
        <v>323</v>
      </c>
      <c r="C4053">
        <v>7.7549999999999999</v>
      </c>
      <c r="F4053" t="s">
        <v>413</v>
      </c>
      <c r="J4053" t="s">
        <v>323</v>
      </c>
      <c r="K4053">
        <v>9.0229999999999997</v>
      </c>
    </row>
    <row r="4054" spans="2:11">
      <c r="B4054" t="s">
        <v>324</v>
      </c>
      <c r="C4054">
        <v>54048</v>
      </c>
      <c r="F4054" t="s">
        <v>323</v>
      </c>
      <c r="G4054">
        <v>3.85</v>
      </c>
      <c r="J4054" t="s">
        <v>324</v>
      </c>
      <c r="K4054">
        <v>64537</v>
      </c>
    </row>
    <row r="4055" spans="2:11">
      <c r="B4055" t="s">
        <v>325</v>
      </c>
      <c r="C4055">
        <v>43679</v>
      </c>
      <c r="F4055" t="s">
        <v>324</v>
      </c>
      <c r="G4055">
        <v>10240</v>
      </c>
      <c r="J4055" t="s">
        <v>325</v>
      </c>
      <c r="K4055">
        <v>0</v>
      </c>
    </row>
    <row r="4056" spans="2:11">
      <c r="B4056" t="s">
        <v>326</v>
      </c>
      <c r="C4056">
        <v>97727</v>
      </c>
      <c r="F4056" t="s">
        <v>325</v>
      </c>
      <c r="G4056">
        <v>1177615</v>
      </c>
      <c r="J4056" t="s">
        <v>326</v>
      </c>
      <c r="K4056">
        <v>64537</v>
      </c>
    </row>
    <row r="4057" spans="2:11">
      <c r="B4057" t="s">
        <v>301</v>
      </c>
      <c r="F4057" t="s">
        <v>326</v>
      </c>
      <c r="G4057">
        <v>1187855</v>
      </c>
      <c r="J4057" t="s">
        <v>301</v>
      </c>
    </row>
    <row r="4058" spans="2:11">
      <c r="B4058" t="s">
        <v>323</v>
      </c>
      <c r="C4058">
        <v>7.8689999999999998</v>
      </c>
      <c r="F4058" t="s">
        <v>414</v>
      </c>
      <c r="J4058" t="s">
        <v>323</v>
      </c>
      <c r="K4058">
        <v>9.1669999999999998</v>
      </c>
    </row>
    <row r="4059" spans="2:11">
      <c r="B4059" t="s">
        <v>324</v>
      </c>
      <c r="C4059">
        <v>54336</v>
      </c>
      <c r="F4059" t="s">
        <v>323</v>
      </c>
      <c r="G4059">
        <v>3.9540000000000002</v>
      </c>
      <c r="J4059" t="s">
        <v>324</v>
      </c>
      <c r="K4059">
        <v>65033</v>
      </c>
    </row>
    <row r="4060" spans="2:11">
      <c r="B4060" t="s">
        <v>325</v>
      </c>
      <c r="C4060">
        <v>44671</v>
      </c>
      <c r="F4060" t="s">
        <v>324</v>
      </c>
      <c r="G4060">
        <v>10240</v>
      </c>
      <c r="J4060" t="s">
        <v>325</v>
      </c>
      <c r="K4060">
        <v>0</v>
      </c>
    </row>
    <row r="4061" spans="2:11">
      <c r="B4061" t="s">
        <v>326</v>
      </c>
      <c r="C4061">
        <v>99007</v>
      </c>
      <c r="F4061" t="s">
        <v>325</v>
      </c>
      <c r="G4061">
        <v>1223270</v>
      </c>
      <c r="J4061" t="s">
        <v>326</v>
      </c>
      <c r="K4061">
        <v>65033</v>
      </c>
    </row>
    <row r="4062" spans="2:11">
      <c r="B4062" t="s">
        <v>302</v>
      </c>
      <c r="F4062" t="s">
        <v>326</v>
      </c>
      <c r="G4062">
        <v>1233510</v>
      </c>
      <c r="J4062" t="s">
        <v>302</v>
      </c>
    </row>
    <row r="4063" spans="2:11">
      <c r="B4063" t="s">
        <v>323</v>
      </c>
      <c r="C4063">
        <v>7.9459999999999997</v>
      </c>
      <c r="F4063" t="s">
        <v>415</v>
      </c>
      <c r="J4063" t="s">
        <v>323</v>
      </c>
      <c r="K4063">
        <v>9.26</v>
      </c>
    </row>
    <row r="4064" spans="2:11">
      <c r="B4064" t="s">
        <v>324</v>
      </c>
      <c r="C4064">
        <v>56608</v>
      </c>
      <c r="F4064" t="s">
        <v>323</v>
      </c>
      <c r="G4064">
        <v>3.8959999999999999</v>
      </c>
      <c r="J4064" t="s">
        <v>324</v>
      </c>
      <c r="K4064">
        <v>68020</v>
      </c>
    </row>
    <row r="4065" spans="2:12">
      <c r="B4065" t="s">
        <v>325</v>
      </c>
      <c r="C4065">
        <v>47740</v>
      </c>
      <c r="F4065" t="s">
        <v>324</v>
      </c>
      <c r="G4065">
        <v>10240</v>
      </c>
      <c r="J4065" t="s">
        <v>325</v>
      </c>
      <c r="K4065">
        <v>0</v>
      </c>
    </row>
    <row r="4066" spans="2:12">
      <c r="B4066" t="s">
        <v>326</v>
      </c>
      <c r="C4066">
        <v>104348</v>
      </c>
      <c r="F4066" t="s">
        <v>325</v>
      </c>
      <c r="G4066">
        <v>1192428</v>
      </c>
      <c r="J4066" t="s">
        <v>326</v>
      </c>
      <c r="K4066">
        <v>68020</v>
      </c>
    </row>
    <row r="4067" spans="2:12">
      <c r="B4067" t="s">
        <v>303</v>
      </c>
      <c r="F4067" t="s">
        <v>326</v>
      </c>
      <c r="G4067">
        <v>1202668</v>
      </c>
      <c r="J4067" t="s">
        <v>303</v>
      </c>
    </row>
    <row r="4068" spans="2:12">
      <c r="B4068" t="s">
        <v>323</v>
      </c>
      <c r="C4068">
        <v>7.7619999999999996</v>
      </c>
      <c r="F4068" t="s">
        <v>416</v>
      </c>
      <c r="J4068" t="s">
        <v>323</v>
      </c>
      <c r="K4068">
        <v>8.9700000000000006</v>
      </c>
    </row>
    <row r="4069" spans="2:12">
      <c r="B4069" t="s">
        <v>324</v>
      </c>
      <c r="C4069">
        <v>52352</v>
      </c>
      <c r="F4069" t="s">
        <v>323</v>
      </c>
      <c r="G4069">
        <v>4.0339999999999998</v>
      </c>
      <c r="J4069" t="s">
        <v>324</v>
      </c>
      <c r="K4069">
        <v>62232</v>
      </c>
    </row>
    <row r="4070" spans="2:12">
      <c r="B4070" t="s">
        <v>325</v>
      </c>
      <c r="C4070">
        <v>41974</v>
      </c>
      <c r="F4070" t="s">
        <v>324</v>
      </c>
      <c r="G4070">
        <v>10240</v>
      </c>
      <c r="J4070" t="s">
        <v>325</v>
      </c>
      <c r="K4070">
        <v>0</v>
      </c>
    </row>
    <row r="4071" spans="2:12">
      <c r="B4071" t="s">
        <v>326</v>
      </c>
      <c r="C4071">
        <v>94326</v>
      </c>
      <c r="D4071">
        <f>(C4071+C4076+C4081+C4086+C4091+C4096+C4101+C4106+C4111+C4116)/10</f>
        <v>98214</v>
      </c>
      <c r="F4071" t="s">
        <v>325</v>
      </c>
      <c r="G4071">
        <v>1252216</v>
      </c>
      <c r="J4071" t="s">
        <v>326</v>
      </c>
      <c r="K4071">
        <v>62232</v>
      </c>
      <c r="L4071">
        <f>(K4071+K4076+K4081+K4086+K4091+K4096+K4101+K4106+K4111+K4116)/10</f>
        <v>64568.2</v>
      </c>
    </row>
    <row r="4072" spans="2:12">
      <c r="B4072" t="s">
        <v>304</v>
      </c>
      <c r="F4072" t="s">
        <v>326</v>
      </c>
      <c r="G4072">
        <v>1262456</v>
      </c>
      <c r="J4072" t="s">
        <v>304</v>
      </c>
    </row>
    <row r="4073" spans="2:12">
      <c r="B4073" t="s">
        <v>323</v>
      </c>
      <c r="C4073">
        <v>7.74</v>
      </c>
      <c r="F4073" t="s">
        <v>417</v>
      </c>
      <c r="J4073" t="s">
        <v>323</v>
      </c>
      <c r="K4073">
        <v>8.9700000000000006</v>
      </c>
    </row>
    <row r="4074" spans="2:12">
      <c r="B4074" t="s">
        <v>324</v>
      </c>
      <c r="C4074">
        <v>53568</v>
      </c>
      <c r="F4074" t="s">
        <v>323</v>
      </c>
      <c r="G4074">
        <v>3.883</v>
      </c>
      <c r="J4074" t="s">
        <v>324</v>
      </c>
      <c r="K4074">
        <v>63744</v>
      </c>
    </row>
    <row r="4075" spans="2:12">
      <c r="B4075" t="s">
        <v>325</v>
      </c>
      <c r="C4075">
        <v>43338</v>
      </c>
      <c r="F4075" t="s">
        <v>324</v>
      </c>
      <c r="G4075">
        <v>10496</v>
      </c>
      <c r="J4075" t="s">
        <v>325</v>
      </c>
      <c r="K4075">
        <v>0</v>
      </c>
    </row>
    <row r="4076" spans="2:12">
      <c r="B4076" t="s">
        <v>326</v>
      </c>
      <c r="C4076">
        <v>96906</v>
      </c>
      <c r="F4076" t="s">
        <v>325</v>
      </c>
      <c r="G4076">
        <v>1252311</v>
      </c>
      <c r="J4076" t="s">
        <v>326</v>
      </c>
      <c r="K4076">
        <v>63744</v>
      </c>
    </row>
    <row r="4077" spans="2:12">
      <c r="B4077" t="s">
        <v>305</v>
      </c>
      <c r="F4077" t="s">
        <v>326</v>
      </c>
      <c r="G4077">
        <v>1262807</v>
      </c>
      <c r="J4077" t="s">
        <v>305</v>
      </c>
    </row>
    <row r="4078" spans="2:12">
      <c r="B4078" t="s">
        <v>323</v>
      </c>
      <c r="C4078">
        <v>7.7709999999999999</v>
      </c>
      <c r="F4078" t="s">
        <v>418</v>
      </c>
      <c r="J4078" t="s">
        <v>323</v>
      </c>
      <c r="K4078">
        <v>9.0380000000000003</v>
      </c>
    </row>
    <row r="4079" spans="2:12">
      <c r="B4079" t="s">
        <v>324</v>
      </c>
      <c r="C4079">
        <v>52000</v>
      </c>
      <c r="F4079" t="s">
        <v>323</v>
      </c>
      <c r="G4079">
        <v>3.9449999999999998</v>
      </c>
      <c r="J4079" t="s">
        <v>324</v>
      </c>
      <c r="K4079">
        <v>61984</v>
      </c>
    </row>
    <row r="4080" spans="2:12">
      <c r="B4080" t="s">
        <v>325</v>
      </c>
      <c r="C4080">
        <v>41478</v>
      </c>
      <c r="F4080" t="s">
        <v>324</v>
      </c>
      <c r="G4080">
        <v>10496</v>
      </c>
      <c r="J4080" t="s">
        <v>325</v>
      </c>
      <c r="K4080">
        <v>0</v>
      </c>
    </row>
    <row r="4081" spans="2:11">
      <c r="B4081" t="s">
        <v>326</v>
      </c>
      <c r="C4081">
        <v>93478</v>
      </c>
      <c r="F4081" t="s">
        <v>325</v>
      </c>
      <c r="G4081">
        <v>1280659</v>
      </c>
      <c r="J4081" t="s">
        <v>326</v>
      </c>
      <c r="K4081">
        <v>61984</v>
      </c>
    </row>
    <row r="4082" spans="2:11">
      <c r="B4082" t="s">
        <v>306</v>
      </c>
      <c r="F4082" t="s">
        <v>326</v>
      </c>
      <c r="G4082">
        <v>1291155</v>
      </c>
      <c r="H4082">
        <f>(G4082+G4087+G4092+G4097+G4102+G4107+G4112+G4117+G4122+G4127)/10</f>
        <v>1284115</v>
      </c>
      <c r="J4082" t="s">
        <v>306</v>
      </c>
    </row>
    <row r="4083" spans="2:11">
      <c r="B4083" t="s">
        <v>323</v>
      </c>
      <c r="C4083">
        <v>7.8860000000000001</v>
      </c>
      <c r="F4083" t="s">
        <v>419</v>
      </c>
      <c r="J4083" t="s">
        <v>323</v>
      </c>
      <c r="K4083">
        <v>9.1620000000000008</v>
      </c>
    </row>
    <row r="4084" spans="2:11">
      <c r="B4084" t="s">
        <v>324</v>
      </c>
      <c r="C4084">
        <v>56864</v>
      </c>
      <c r="F4084" t="s">
        <v>323</v>
      </c>
      <c r="G4084">
        <v>3.9169999999999998</v>
      </c>
      <c r="J4084" t="s">
        <v>324</v>
      </c>
      <c r="K4084">
        <v>68491</v>
      </c>
    </row>
    <row r="4085" spans="2:11">
      <c r="B4085" t="s">
        <v>325</v>
      </c>
      <c r="C4085">
        <v>48267</v>
      </c>
      <c r="F4085" t="s">
        <v>324</v>
      </c>
      <c r="G4085">
        <v>10496</v>
      </c>
      <c r="J4085" t="s">
        <v>325</v>
      </c>
      <c r="K4085">
        <v>0</v>
      </c>
    </row>
    <row r="4086" spans="2:11">
      <c r="B4086" t="s">
        <v>326</v>
      </c>
      <c r="C4086">
        <v>105131</v>
      </c>
      <c r="F4086" t="s">
        <v>325</v>
      </c>
      <c r="G4086">
        <v>1268635</v>
      </c>
      <c r="J4086" t="s">
        <v>326</v>
      </c>
      <c r="K4086">
        <v>68491</v>
      </c>
    </row>
    <row r="4087" spans="2:11">
      <c r="B4087" t="s">
        <v>307</v>
      </c>
      <c r="F4087" t="s">
        <v>326</v>
      </c>
      <c r="G4087">
        <v>1279131</v>
      </c>
      <c r="J4087" t="s">
        <v>307</v>
      </c>
    </row>
    <row r="4088" spans="2:11">
      <c r="B4088" t="s">
        <v>323</v>
      </c>
      <c r="C4088">
        <v>7.9409999999999998</v>
      </c>
      <c r="F4088" t="s">
        <v>420</v>
      </c>
      <c r="J4088" t="s">
        <v>323</v>
      </c>
      <c r="K4088">
        <v>9.2539999999999996</v>
      </c>
    </row>
    <row r="4089" spans="2:11">
      <c r="B4089" t="s">
        <v>324</v>
      </c>
      <c r="C4089">
        <v>54560</v>
      </c>
      <c r="F4089" t="s">
        <v>323</v>
      </c>
      <c r="G4089">
        <v>4.1440000000000001</v>
      </c>
      <c r="J4089" t="s">
        <v>324</v>
      </c>
      <c r="K4089">
        <v>65033</v>
      </c>
    </row>
    <row r="4090" spans="2:11">
      <c r="B4090" t="s">
        <v>325</v>
      </c>
      <c r="C4090">
        <v>44671</v>
      </c>
      <c r="F4090" t="s">
        <v>324</v>
      </c>
      <c r="G4090">
        <v>10496</v>
      </c>
      <c r="J4090" t="s">
        <v>325</v>
      </c>
      <c r="K4090">
        <v>0</v>
      </c>
    </row>
    <row r="4091" spans="2:11">
      <c r="B4091" t="s">
        <v>326</v>
      </c>
      <c r="C4091">
        <v>99231</v>
      </c>
      <c r="F4091" t="s">
        <v>325</v>
      </c>
      <c r="G4091">
        <v>1374569</v>
      </c>
      <c r="J4091" t="s">
        <v>326</v>
      </c>
      <c r="K4091">
        <v>65033</v>
      </c>
    </row>
    <row r="4092" spans="2:11">
      <c r="B4092" t="s">
        <v>308</v>
      </c>
      <c r="F4092" t="s">
        <v>326</v>
      </c>
      <c r="G4092">
        <v>1385065</v>
      </c>
      <c r="J4092" t="s">
        <v>308</v>
      </c>
    </row>
    <row r="4093" spans="2:11">
      <c r="B4093" t="s">
        <v>323</v>
      </c>
      <c r="C4093">
        <v>7.9240000000000004</v>
      </c>
      <c r="F4093" t="s">
        <v>421</v>
      </c>
      <c r="J4093" t="s">
        <v>323</v>
      </c>
      <c r="K4093">
        <v>9.2240000000000002</v>
      </c>
    </row>
    <row r="4094" spans="2:11">
      <c r="B4094" t="s">
        <v>324</v>
      </c>
      <c r="C4094">
        <v>52864</v>
      </c>
      <c r="F4094" t="s">
        <v>323</v>
      </c>
      <c r="G4094">
        <v>3.8380000000000001</v>
      </c>
      <c r="J4094" t="s">
        <v>324</v>
      </c>
      <c r="K4094">
        <v>63236</v>
      </c>
    </row>
    <row r="4095" spans="2:11">
      <c r="B4095" t="s">
        <v>325</v>
      </c>
      <c r="C4095">
        <v>43152</v>
      </c>
      <c r="F4095" t="s">
        <v>324</v>
      </c>
      <c r="G4095">
        <v>10496</v>
      </c>
      <c r="J4095" t="s">
        <v>325</v>
      </c>
      <c r="K4095">
        <v>0</v>
      </c>
    </row>
    <row r="4096" spans="2:11">
      <c r="B4096" t="s">
        <v>326</v>
      </c>
      <c r="C4096">
        <v>96016</v>
      </c>
      <c r="F4096" t="s">
        <v>325</v>
      </c>
      <c r="G4096">
        <v>1227289</v>
      </c>
      <c r="J4096" t="s">
        <v>326</v>
      </c>
      <c r="K4096">
        <v>63236</v>
      </c>
    </row>
    <row r="4097" spans="2:11">
      <c r="B4097" t="s">
        <v>309</v>
      </c>
      <c r="F4097" t="s">
        <v>326</v>
      </c>
      <c r="G4097">
        <v>1237785</v>
      </c>
      <c r="J4097" t="s">
        <v>309</v>
      </c>
    </row>
    <row r="4098" spans="2:11">
      <c r="B4098" t="s">
        <v>323</v>
      </c>
      <c r="C4098">
        <v>7.7350000000000003</v>
      </c>
      <c r="F4098" t="s">
        <v>422</v>
      </c>
      <c r="J4098" t="s">
        <v>323</v>
      </c>
      <c r="K4098">
        <v>8.9890000000000008</v>
      </c>
    </row>
    <row r="4099" spans="2:11">
      <c r="B4099" t="s">
        <v>324</v>
      </c>
      <c r="C4099">
        <v>53376</v>
      </c>
      <c r="F4099" t="s">
        <v>323</v>
      </c>
      <c r="G4099">
        <v>3.738</v>
      </c>
      <c r="J4099" t="s">
        <v>324</v>
      </c>
      <c r="K4099">
        <v>63372</v>
      </c>
    </row>
    <row r="4100" spans="2:11">
      <c r="B4100" t="s">
        <v>325</v>
      </c>
      <c r="C4100">
        <v>42594</v>
      </c>
      <c r="F4100" t="s">
        <v>324</v>
      </c>
      <c r="G4100">
        <v>10496</v>
      </c>
      <c r="J4100" t="s">
        <v>325</v>
      </c>
      <c r="K4100">
        <v>0</v>
      </c>
    </row>
    <row r="4101" spans="2:11">
      <c r="B4101" t="s">
        <v>326</v>
      </c>
      <c r="C4101">
        <v>95970</v>
      </c>
      <c r="F4101" t="s">
        <v>325</v>
      </c>
      <c r="G4101">
        <v>1186743</v>
      </c>
      <c r="J4101" t="s">
        <v>326</v>
      </c>
      <c r="K4101">
        <v>63372</v>
      </c>
    </row>
    <row r="4102" spans="2:11">
      <c r="B4102" t="s">
        <v>310</v>
      </c>
      <c r="F4102" t="s">
        <v>326</v>
      </c>
      <c r="G4102">
        <v>1197239</v>
      </c>
      <c r="J4102" t="s">
        <v>310</v>
      </c>
    </row>
    <row r="4103" spans="2:11">
      <c r="B4103" t="s">
        <v>323</v>
      </c>
      <c r="C4103">
        <v>7.7439999999999998</v>
      </c>
      <c r="F4103" t="s">
        <v>423</v>
      </c>
      <c r="J4103" t="s">
        <v>323</v>
      </c>
      <c r="K4103">
        <v>9.0060000000000002</v>
      </c>
    </row>
    <row r="4104" spans="2:11">
      <c r="B4104" t="s">
        <v>324</v>
      </c>
      <c r="C4104">
        <v>54048</v>
      </c>
      <c r="F4104" t="s">
        <v>323</v>
      </c>
      <c r="G4104">
        <v>3.8359999999999999</v>
      </c>
      <c r="J4104" t="s">
        <v>324</v>
      </c>
      <c r="K4104">
        <v>64537</v>
      </c>
    </row>
    <row r="4105" spans="2:11">
      <c r="B4105" t="s">
        <v>325</v>
      </c>
      <c r="C4105">
        <v>43679</v>
      </c>
      <c r="F4105" t="s">
        <v>324</v>
      </c>
      <c r="G4105">
        <v>10496</v>
      </c>
      <c r="J4105" t="s">
        <v>325</v>
      </c>
      <c r="K4105">
        <v>0</v>
      </c>
    </row>
    <row r="4106" spans="2:11">
      <c r="B4106" t="s">
        <v>326</v>
      </c>
      <c r="C4106">
        <v>97727</v>
      </c>
      <c r="F4106" t="s">
        <v>325</v>
      </c>
      <c r="G4106">
        <v>1234200</v>
      </c>
      <c r="J4106" t="s">
        <v>326</v>
      </c>
      <c r="K4106">
        <v>64537</v>
      </c>
    </row>
    <row r="4107" spans="2:11">
      <c r="B4107" t="s">
        <v>311</v>
      </c>
      <c r="F4107" t="s">
        <v>326</v>
      </c>
      <c r="G4107">
        <v>1244696</v>
      </c>
      <c r="J4107" t="s">
        <v>311</v>
      </c>
    </row>
    <row r="4108" spans="2:11">
      <c r="B4108" t="s">
        <v>323</v>
      </c>
      <c r="C4108">
        <v>7.8319999999999999</v>
      </c>
      <c r="F4108" t="s">
        <v>424</v>
      </c>
      <c r="J4108" t="s">
        <v>323</v>
      </c>
      <c r="K4108">
        <v>9.1110000000000007</v>
      </c>
    </row>
    <row r="4109" spans="2:11">
      <c r="B4109" t="s">
        <v>324</v>
      </c>
      <c r="C4109">
        <v>54336</v>
      </c>
      <c r="F4109" t="s">
        <v>323</v>
      </c>
      <c r="G4109">
        <v>3.88</v>
      </c>
      <c r="J4109" t="s">
        <v>324</v>
      </c>
      <c r="K4109">
        <v>65033</v>
      </c>
    </row>
    <row r="4110" spans="2:11">
      <c r="B4110" t="s">
        <v>325</v>
      </c>
      <c r="C4110">
        <v>44671</v>
      </c>
      <c r="F4110" t="s">
        <v>324</v>
      </c>
      <c r="G4110">
        <v>10496</v>
      </c>
      <c r="J4110" t="s">
        <v>325</v>
      </c>
      <c r="K4110">
        <v>0</v>
      </c>
    </row>
    <row r="4111" spans="2:11">
      <c r="B4111" t="s">
        <v>326</v>
      </c>
      <c r="C4111">
        <v>99007</v>
      </c>
      <c r="F4111" t="s">
        <v>325</v>
      </c>
      <c r="G4111">
        <v>1253807</v>
      </c>
      <c r="J4111" t="s">
        <v>326</v>
      </c>
      <c r="K4111">
        <v>65033</v>
      </c>
    </row>
    <row r="4112" spans="2:11">
      <c r="B4112" t="s">
        <v>312</v>
      </c>
      <c r="F4112" t="s">
        <v>326</v>
      </c>
      <c r="G4112">
        <v>1264303</v>
      </c>
      <c r="J4112" t="s">
        <v>312</v>
      </c>
    </row>
    <row r="4113" spans="2:12">
      <c r="B4113" t="s">
        <v>323</v>
      </c>
      <c r="C4113">
        <v>7.9089999999999998</v>
      </c>
      <c r="F4113" t="s">
        <v>425</v>
      </c>
      <c r="J4113" t="s">
        <v>323</v>
      </c>
      <c r="K4113">
        <v>9.202</v>
      </c>
    </row>
    <row r="4114" spans="2:12">
      <c r="B4114" t="s">
        <v>324</v>
      </c>
      <c r="C4114">
        <v>56608</v>
      </c>
      <c r="F4114" t="s">
        <v>323</v>
      </c>
      <c r="G4114">
        <v>3.9359999999999999</v>
      </c>
      <c r="J4114" t="s">
        <v>324</v>
      </c>
      <c r="K4114">
        <v>68020</v>
      </c>
    </row>
    <row r="4115" spans="2:12">
      <c r="B4115" t="s">
        <v>325</v>
      </c>
      <c r="C4115">
        <v>47740</v>
      </c>
      <c r="F4115" t="s">
        <v>324</v>
      </c>
      <c r="G4115">
        <v>10496</v>
      </c>
      <c r="J4115" t="s">
        <v>325</v>
      </c>
      <c r="K4115">
        <v>0</v>
      </c>
    </row>
    <row r="4116" spans="2:12">
      <c r="B4116" t="s">
        <v>326</v>
      </c>
      <c r="C4116">
        <v>104348</v>
      </c>
      <c r="F4116" t="s">
        <v>325</v>
      </c>
      <c r="G4116">
        <v>1275230</v>
      </c>
      <c r="J4116" t="s">
        <v>326</v>
      </c>
      <c r="K4116">
        <v>68020</v>
      </c>
    </row>
    <row r="4117" spans="2:12">
      <c r="B4117" t="s">
        <v>313</v>
      </c>
      <c r="F4117" t="s">
        <v>326</v>
      </c>
      <c r="G4117">
        <v>1285726</v>
      </c>
      <c r="J4117" t="s">
        <v>313</v>
      </c>
    </row>
    <row r="4118" spans="2:12">
      <c r="B4118" t="s">
        <v>323</v>
      </c>
      <c r="C4118">
        <v>10.090999999999999</v>
      </c>
      <c r="F4118" t="s">
        <v>426</v>
      </c>
      <c r="J4118" t="s">
        <v>323</v>
      </c>
      <c r="K4118">
        <v>11.848000000000001</v>
      </c>
    </row>
    <row r="4119" spans="2:12">
      <c r="B4119" t="s">
        <v>324</v>
      </c>
      <c r="C4119">
        <v>58720</v>
      </c>
      <c r="F4119" t="s">
        <v>323</v>
      </c>
      <c r="G4119">
        <v>3.99</v>
      </c>
      <c r="J4119" t="s">
        <v>324</v>
      </c>
      <c r="K4119">
        <v>68600</v>
      </c>
    </row>
    <row r="4120" spans="2:12">
      <c r="B4120" t="s">
        <v>325</v>
      </c>
      <c r="C4120">
        <v>41974</v>
      </c>
      <c r="F4120" t="s">
        <v>324</v>
      </c>
      <c r="G4120">
        <v>10496</v>
      </c>
      <c r="J4120" t="s">
        <v>325</v>
      </c>
      <c r="K4120">
        <v>0</v>
      </c>
    </row>
    <row r="4121" spans="2:12">
      <c r="B4121" t="s">
        <v>326</v>
      </c>
      <c r="C4121">
        <v>100694</v>
      </c>
      <c r="D4121">
        <f>(C4121+C4126+C4131+C4136+C4141+C4146+C4151+C4156+C4161+C4166)/10</f>
        <v>104774</v>
      </c>
      <c r="F4121" t="s">
        <v>325</v>
      </c>
      <c r="G4121">
        <v>1297579</v>
      </c>
      <c r="J4121" t="s">
        <v>326</v>
      </c>
      <c r="K4121">
        <v>68600</v>
      </c>
      <c r="L4121">
        <f>(K4121+K4126+K4131+K4136+K4141+K4146+K4151+K4156+K4161+K4166)/10</f>
        <v>71128.2</v>
      </c>
    </row>
    <row r="4122" spans="2:12">
      <c r="B4122" t="s">
        <v>314</v>
      </c>
      <c r="F4122" t="s">
        <v>326</v>
      </c>
      <c r="G4122">
        <v>1308075</v>
      </c>
      <c r="J4122" t="s">
        <v>314</v>
      </c>
    </row>
    <row r="4123" spans="2:12">
      <c r="B4123" t="s">
        <v>323</v>
      </c>
      <c r="C4123">
        <v>10.092000000000001</v>
      </c>
      <c r="F4123" t="s">
        <v>427</v>
      </c>
      <c r="J4123" t="s">
        <v>323</v>
      </c>
      <c r="K4123">
        <v>11.882999999999999</v>
      </c>
    </row>
    <row r="4124" spans="2:12">
      <c r="B4124" t="s">
        <v>324</v>
      </c>
      <c r="C4124">
        <v>60064</v>
      </c>
      <c r="F4124" t="s">
        <v>323</v>
      </c>
      <c r="G4124">
        <v>3.923</v>
      </c>
      <c r="J4124" t="s">
        <v>324</v>
      </c>
      <c r="K4124">
        <v>70240</v>
      </c>
    </row>
    <row r="4125" spans="2:12">
      <c r="B4125" t="s">
        <v>325</v>
      </c>
      <c r="C4125">
        <v>43338</v>
      </c>
      <c r="F4125" t="s">
        <v>324</v>
      </c>
      <c r="G4125">
        <v>10752</v>
      </c>
      <c r="J4125" t="s">
        <v>325</v>
      </c>
      <c r="K4125">
        <v>0</v>
      </c>
    </row>
    <row r="4126" spans="2:12">
      <c r="B4126" t="s">
        <v>326</v>
      </c>
      <c r="C4126">
        <v>103402</v>
      </c>
      <c r="F4126" t="s">
        <v>325</v>
      </c>
      <c r="G4126">
        <v>1337223</v>
      </c>
      <c r="J4126" t="s">
        <v>326</v>
      </c>
      <c r="K4126">
        <v>70240</v>
      </c>
    </row>
    <row r="4127" spans="2:12">
      <c r="B4127" t="s">
        <v>315</v>
      </c>
      <c r="F4127" t="s">
        <v>326</v>
      </c>
      <c r="G4127">
        <v>1347975</v>
      </c>
      <c r="J4127" t="s">
        <v>315</v>
      </c>
    </row>
    <row r="4128" spans="2:12">
      <c r="B4128" t="s">
        <v>323</v>
      </c>
      <c r="C4128">
        <v>10.063000000000001</v>
      </c>
      <c r="F4128" t="s">
        <v>428</v>
      </c>
      <c r="J4128" t="s">
        <v>323</v>
      </c>
      <c r="K4128">
        <v>11.843999999999999</v>
      </c>
    </row>
    <row r="4129" spans="2:11">
      <c r="B4129" t="s">
        <v>324</v>
      </c>
      <c r="C4129">
        <v>58368</v>
      </c>
      <c r="F4129" t="s">
        <v>323</v>
      </c>
      <c r="G4129">
        <v>3.9409999999999998</v>
      </c>
      <c r="J4129" t="s">
        <v>324</v>
      </c>
      <c r="K4129">
        <v>68352</v>
      </c>
    </row>
    <row r="4130" spans="2:11">
      <c r="B4130" t="s">
        <v>325</v>
      </c>
      <c r="C4130">
        <v>41478</v>
      </c>
      <c r="F4130" t="s">
        <v>324</v>
      </c>
      <c r="G4130">
        <v>10752</v>
      </c>
      <c r="J4130" t="s">
        <v>325</v>
      </c>
      <c r="K4130">
        <v>0</v>
      </c>
    </row>
    <row r="4131" spans="2:11">
      <c r="B4131" t="s">
        <v>326</v>
      </c>
      <c r="C4131">
        <v>99846</v>
      </c>
      <c r="F4131" t="s">
        <v>325</v>
      </c>
      <c r="G4131">
        <v>1345012</v>
      </c>
      <c r="J4131" t="s">
        <v>326</v>
      </c>
      <c r="K4131">
        <v>68352</v>
      </c>
    </row>
    <row r="4132" spans="2:11">
      <c r="B4132" t="s">
        <v>316</v>
      </c>
      <c r="F4132" t="s">
        <v>326</v>
      </c>
      <c r="G4132">
        <v>1355764</v>
      </c>
      <c r="H4132">
        <f>(G4132+G4137+G4142+G4147+G4152+G4157+G4162+G4167+G4172+G4177)/10</f>
        <v>1329499.6000000001</v>
      </c>
      <c r="J4132" t="s">
        <v>316</v>
      </c>
    </row>
    <row r="4133" spans="2:11">
      <c r="B4133" t="s">
        <v>323</v>
      </c>
      <c r="C4133">
        <v>10.218999999999999</v>
      </c>
      <c r="F4133" t="s">
        <v>429</v>
      </c>
      <c r="J4133" t="s">
        <v>323</v>
      </c>
      <c r="K4133">
        <v>12.051</v>
      </c>
    </row>
    <row r="4134" spans="2:11">
      <c r="B4134" t="s">
        <v>324</v>
      </c>
      <c r="C4134">
        <v>63712</v>
      </c>
      <c r="F4134" t="s">
        <v>323</v>
      </c>
      <c r="G4134">
        <v>3.8740000000000001</v>
      </c>
      <c r="J4134" t="s">
        <v>324</v>
      </c>
      <c r="K4134">
        <v>75339</v>
      </c>
    </row>
    <row r="4135" spans="2:11">
      <c r="B4135" t="s">
        <v>325</v>
      </c>
      <c r="C4135">
        <v>48267</v>
      </c>
      <c r="F4135" t="s">
        <v>324</v>
      </c>
      <c r="G4135">
        <v>10752</v>
      </c>
      <c r="J4135" t="s">
        <v>325</v>
      </c>
      <c r="K4135">
        <v>0</v>
      </c>
    </row>
    <row r="4136" spans="2:11">
      <c r="B4136" t="s">
        <v>326</v>
      </c>
      <c r="C4136">
        <v>111979</v>
      </c>
      <c r="F4136" t="s">
        <v>325</v>
      </c>
      <c r="G4136">
        <v>1313590</v>
      </c>
      <c r="J4136" t="s">
        <v>326</v>
      </c>
      <c r="K4136">
        <v>75339</v>
      </c>
    </row>
    <row r="4137" spans="2:11">
      <c r="B4137" t="s">
        <v>317</v>
      </c>
      <c r="F4137" t="s">
        <v>326</v>
      </c>
      <c r="G4137">
        <v>1324342</v>
      </c>
      <c r="J4137" t="s">
        <v>317</v>
      </c>
    </row>
    <row r="4138" spans="2:11">
      <c r="B4138" t="s">
        <v>323</v>
      </c>
      <c r="C4138">
        <v>10.266999999999999</v>
      </c>
      <c r="F4138" t="s">
        <v>430</v>
      </c>
      <c r="J4138" t="s">
        <v>323</v>
      </c>
      <c r="K4138">
        <v>12.125999999999999</v>
      </c>
    </row>
    <row r="4139" spans="2:11">
      <c r="B4139" t="s">
        <v>324</v>
      </c>
      <c r="C4139">
        <v>61152</v>
      </c>
      <c r="F4139" t="s">
        <v>323</v>
      </c>
      <c r="G4139">
        <v>4.077</v>
      </c>
      <c r="J4139" t="s">
        <v>324</v>
      </c>
      <c r="K4139">
        <v>71625</v>
      </c>
    </row>
    <row r="4140" spans="2:11">
      <c r="B4140" t="s">
        <v>325</v>
      </c>
      <c r="C4140">
        <v>44671</v>
      </c>
      <c r="F4140" t="s">
        <v>324</v>
      </c>
      <c r="G4140">
        <v>10752</v>
      </c>
      <c r="J4140" t="s">
        <v>325</v>
      </c>
      <c r="K4140">
        <v>0</v>
      </c>
    </row>
    <row r="4141" spans="2:11">
      <c r="B4141" t="s">
        <v>326</v>
      </c>
      <c r="C4141">
        <v>105823</v>
      </c>
      <c r="F4141" t="s">
        <v>325</v>
      </c>
      <c r="G4141">
        <v>1408468</v>
      </c>
      <c r="J4141" t="s">
        <v>326</v>
      </c>
      <c r="K4141">
        <v>71625</v>
      </c>
    </row>
    <row r="4142" spans="2:11">
      <c r="B4142" t="s">
        <v>318</v>
      </c>
      <c r="F4142" t="s">
        <v>326</v>
      </c>
      <c r="G4142">
        <v>1419220</v>
      </c>
      <c r="J4142" t="s">
        <v>318</v>
      </c>
    </row>
    <row r="4143" spans="2:11">
      <c r="B4143" t="s">
        <v>323</v>
      </c>
      <c r="C4143">
        <v>10.361000000000001</v>
      </c>
      <c r="F4143" t="s">
        <v>431</v>
      </c>
      <c r="J4143" t="s">
        <v>323</v>
      </c>
      <c r="K4143">
        <v>12.249000000000001</v>
      </c>
    </row>
    <row r="4144" spans="2:11">
      <c r="B4144" t="s">
        <v>324</v>
      </c>
      <c r="C4144">
        <v>59296</v>
      </c>
      <c r="F4144" t="s">
        <v>323</v>
      </c>
      <c r="G4144">
        <v>3.7269999999999999</v>
      </c>
      <c r="J4144" t="s">
        <v>324</v>
      </c>
      <c r="K4144">
        <v>69668</v>
      </c>
    </row>
    <row r="4145" spans="2:11">
      <c r="B4145" t="s">
        <v>325</v>
      </c>
      <c r="C4145">
        <v>43152</v>
      </c>
      <c r="F4145" t="s">
        <v>324</v>
      </c>
      <c r="G4145">
        <v>10752</v>
      </c>
      <c r="J4145" t="s">
        <v>325</v>
      </c>
      <c r="K4145">
        <v>0</v>
      </c>
    </row>
    <row r="4146" spans="2:11">
      <c r="B4146" t="s">
        <v>326</v>
      </c>
      <c r="C4146">
        <v>102448</v>
      </c>
      <c r="F4146" t="s">
        <v>325</v>
      </c>
      <c r="G4146">
        <v>1242612</v>
      </c>
      <c r="J4146" t="s">
        <v>326</v>
      </c>
      <c r="K4146">
        <v>69668</v>
      </c>
    </row>
    <row r="4147" spans="2:11">
      <c r="B4147" t="s">
        <v>319</v>
      </c>
      <c r="F4147" t="s">
        <v>326</v>
      </c>
      <c r="G4147">
        <v>1253364</v>
      </c>
      <c r="J4147" t="s">
        <v>319</v>
      </c>
    </row>
    <row r="4148" spans="2:11">
      <c r="B4148" t="s">
        <v>323</v>
      </c>
      <c r="C4148">
        <v>10.029999999999999</v>
      </c>
      <c r="F4148" t="s">
        <v>432</v>
      </c>
      <c r="J4148" t="s">
        <v>323</v>
      </c>
      <c r="K4148">
        <v>11.811</v>
      </c>
    </row>
    <row r="4149" spans="2:11">
      <c r="B4149" t="s">
        <v>324</v>
      </c>
      <c r="C4149">
        <v>59872</v>
      </c>
      <c r="F4149" t="s">
        <v>323</v>
      </c>
      <c r="G4149">
        <v>3.6379999999999999</v>
      </c>
      <c r="J4149" t="s">
        <v>324</v>
      </c>
      <c r="K4149">
        <v>69868</v>
      </c>
    </row>
    <row r="4150" spans="2:11">
      <c r="B4150" t="s">
        <v>325</v>
      </c>
      <c r="C4150">
        <v>42594</v>
      </c>
      <c r="F4150" t="s">
        <v>324</v>
      </c>
      <c r="G4150">
        <v>10752</v>
      </c>
      <c r="J4150" t="s">
        <v>325</v>
      </c>
      <c r="K4150">
        <v>0</v>
      </c>
    </row>
    <row r="4151" spans="2:11">
      <c r="B4151" t="s">
        <v>326</v>
      </c>
      <c r="C4151">
        <v>102466</v>
      </c>
      <c r="F4151" t="s">
        <v>325</v>
      </c>
      <c r="G4151">
        <v>1206711</v>
      </c>
      <c r="J4151" t="s">
        <v>326</v>
      </c>
      <c r="K4151">
        <v>69868</v>
      </c>
    </row>
    <row r="4152" spans="2:11">
      <c r="B4152" t="s">
        <v>320</v>
      </c>
      <c r="F4152" t="s">
        <v>326</v>
      </c>
      <c r="G4152">
        <v>1217463</v>
      </c>
      <c r="J4152" t="s">
        <v>320</v>
      </c>
    </row>
    <row r="4153" spans="2:11">
      <c r="B4153" t="s">
        <v>323</v>
      </c>
      <c r="C4153">
        <v>10.111000000000001</v>
      </c>
      <c r="F4153" t="s">
        <v>433</v>
      </c>
      <c r="J4153" t="s">
        <v>323</v>
      </c>
      <c r="K4153">
        <v>11.928000000000001</v>
      </c>
    </row>
    <row r="4154" spans="2:11">
      <c r="B4154" t="s">
        <v>324</v>
      </c>
      <c r="C4154">
        <v>60640</v>
      </c>
      <c r="F4154" t="s">
        <v>323</v>
      </c>
      <c r="G4154">
        <v>3.8479999999999999</v>
      </c>
      <c r="J4154" t="s">
        <v>324</v>
      </c>
      <c r="K4154">
        <v>71129</v>
      </c>
    </row>
    <row r="4155" spans="2:11">
      <c r="B4155" t="s">
        <v>325</v>
      </c>
      <c r="C4155">
        <v>43679</v>
      </c>
      <c r="F4155" t="s">
        <v>324</v>
      </c>
      <c r="G4155">
        <v>10752</v>
      </c>
      <c r="J4155" t="s">
        <v>325</v>
      </c>
      <c r="K4155">
        <v>0</v>
      </c>
    </row>
    <row r="4156" spans="2:11">
      <c r="B4156" t="s">
        <v>326</v>
      </c>
      <c r="C4156">
        <v>104319</v>
      </c>
      <c r="F4156" t="s">
        <v>325</v>
      </c>
      <c r="G4156">
        <v>1304646</v>
      </c>
      <c r="J4156" t="s">
        <v>326</v>
      </c>
      <c r="K4156">
        <v>71129</v>
      </c>
    </row>
    <row r="4157" spans="2:11">
      <c r="B4157" t="s">
        <v>321</v>
      </c>
      <c r="F4157" t="s">
        <v>326</v>
      </c>
      <c r="G4157">
        <v>1315398</v>
      </c>
      <c r="J4157" t="s">
        <v>321</v>
      </c>
    </row>
    <row r="4158" spans="2:11">
      <c r="B4158" t="s">
        <v>323</v>
      </c>
      <c r="C4158">
        <v>10.188000000000001</v>
      </c>
      <c r="F4158" t="s">
        <v>434</v>
      </c>
      <c r="J4158" t="s">
        <v>323</v>
      </c>
      <c r="K4158">
        <v>12.023</v>
      </c>
    </row>
    <row r="4159" spans="2:11">
      <c r="B4159" t="s">
        <v>324</v>
      </c>
      <c r="C4159">
        <v>60928</v>
      </c>
      <c r="F4159" t="s">
        <v>323</v>
      </c>
      <c r="G4159">
        <v>3.8980000000000001</v>
      </c>
      <c r="J4159" t="s">
        <v>324</v>
      </c>
      <c r="K4159">
        <v>71625</v>
      </c>
    </row>
    <row r="4160" spans="2:11">
      <c r="B4160" t="s">
        <v>325</v>
      </c>
      <c r="C4160">
        <v>44671</v>
      </c>
      <c r="F4160" t="s">
        <v>324</v>
      </c>
      <c r="G4160">
        <v>10752</v>
      </c>
      <c r="J4160" t="s">
        <v>325</v>
      </c>
      <c r="K4160">
        <v>0</v>
      </c>
    </row>
    <row r="4161" spans="2:12">
      <c r="B4161" t="s">
        <v>326</v>
      </c>
      <c r="C4161">
        <v>105599</v>
      </c>
      <c r="F4161" t="s">
        <v>325</v>
      </c>
      <c r="G4161">
        <v>1327601</v>
      </c>
      <c r="J4161" t="s">
        <v>326</v>
      </c>
      <c r="K4161">
        <v>71625</v>
      </c>
    </row>
    <row r="4162" spans="2:12">
      <c r="B4162" t="s">
        <v>322</v>
      </c>
      <c r="F4162" t="s">
        <v>326</v>
      </c>
      <c r="G4162">
        <v>1338353</v>
      </c>
      <c r="J4162" t="s">
        <v>322</v>
      </c>
    </row>
    <row r="4163" spans="2:12">
      <c r="B4163" t="s">
        <v>323</v>
      </c>
      <c r="C4163">
        <v>10.238</v>
      </c>
      <c r="F4163" t="s">
        <v>435</v>
      </c>
      <c r="J4163" t="s">
        <v>323</v>
      </c>
      <c r="K4163">
        <v>12.084</v>
      </c>
    </row>
    <row r="4164" spans="2:12">
      <c r="B4164" t="s">
        <v>324</v>
      </c>
      <c r="C4164">
        <v>63424</v>
      </c>
      <c r="F4164" t="s">
        <v>323</v>
      </c>
      <c r="G4164">
        <v>3.8719999999999999</v>
      </c>
      <c r="J4164" t="s">
        <v>324</v>
      </c>
      <c r="K4164">
        <v>74836</v>
      </c>
    </row>
    <row r="4165" spans="2:12">
      <c r="B4165" t="s">
        <v>325</v>
      </c>
      <c r="C4165">
        <v>47740</v>
      </c>
      <c r="F4165" t="s">
        <v>324</v>
      </c>
      <c r="G4165">
        <v>10752</v>
      </c>
      <c r="J4165" t="s">
        <v>325</v>
      </c>
      <c r="K4165">
        <v>0</v>
      </c>
    </row>
    <row r="4166" spans="2:12">
      <c r="B4166" t="s">
        <v>326</v>
      </c>
      <c r="C4166">
        <v>111164</v>
      </c>
      <c r="F4166" t="s">
        <v>325</v>
      </c>
      <c r="G4166">
        <v>1310543</v>
      </c>
      <c r="J4166" t="s">
        <v>326</v>
      </c>
      <c r="K4166">
        <v>74836</v>
      </c>
    </row>
    <row r="4167" spans="2:12">
      <c r="B4167" t="s">
        <v>337</v>
      </c>
      <c r="F4167" t="s">
        <v>326</v>
      </c>
      <c r="G4167">
        <v>1321295</v>
      </c>
      <c r="J4167" t="s">
        <v>337</v>
      </c>
    </row>
    <row r="4168" spans="2:12">
      <c r="B4168" t="s">
        <v>323</v>
      </c>
      <c r="C4168">
        <v>10.077999999999999</v>
      </c>
      <c r="F4168" t="s">
        <v>436</v>
      </c>
      <c r="J4168" t="s">
        <v>323</v>
      </c>
      <c r="K4168">
        <v>11.829000000000001</v>
      </c>
    </row>
    <row r="4169" spans="2:12">
      <c r="B4169" t="s">
        <v>324</v>
      </c>
      <c r="C4169">
        <v>58720</v>
      </c>
      <c r="F4169" t="s">
        <v>323</v>
      </c>
      <c r="G4169">
        <v>3.9969999999999999</v>
      </c>
      <c r="J4169" t="s">
        <v>324</v>
      </c>
      <c r="K4169">
        <v>68600</v>
      </c>
    </row>
    <row r="4170" spans="2:12">
      <c r="B4170" t="s">
        <v>325</v>
      </c>
      <c r="C4170">
        <v>41974</v>
      </c>
      <c r="F4170" t="s">
        <v>324</v>
      </c>
      <c r="G4170">
        <v>10752</v>
      </c>
      <c r="J4170" t="s">
        <v>325</v>
      </c>
      <c r="K4170">
        <v>0</v>
      </c>
    </row>
    <row r="4171" spans="2:12">
      <c r="B4171" t="s">
        <v>326</v>
      </c>
      <c r="C4171">
        <v>100694</v>
      </c>
      <c r="F4171" t="s">
        <v>325</v>
      </c>
      <c r="G4171">
        <v>1368488</v>
      </c>
      <c r="J4171" t="s">
        <v>326</v>
      </c>
      <c r="K4171">
        <v>68600</v>
      </c>
    </row>
    <row r="4172" spans="2:12">
      <c r="B4172" t="s">
        <v>338</v>
      </c>
      <c r="F4172" t="s">
        <v>326</v>
      </c>
      <c r="G4172">
        <v>1379240</v>
      </c>
      <c r="J4172" t="s">
        <v>338</v>
      </c>
    </row>
    <row r="4173" spans="2:12">
      <c r="B4173" t="s">
        <v>323</v>
      </c>
      <c r="C4173">
        <v>10.058</v>
      </c>
      <c r="F4173" t="s">
        <v>437</v>
      </c>
      <c r="J4173" t="s">
        <v>323</v>
      </c>
      <c r="K4173">
        <v>11.833</v>
      </c>
    </row>
    <row r="4174" spans="2:12">
      <c r="B4174" t="s">
        <v>324</v>
      </c>
      <c r="C4174">
        <v>60064</v>
      </c>
      <c r="F4174" t="s">
        <v>323</v>
      </c>
      <c r="G4174">
        <v>3.8330000000000002</v>
      </c>
      <c r="J4174" t="s">
        <v>324</v>
      </c>
      <c r="K4174">
        <v>70240</v>
      </c>
    </row>
    <row r="4175" spans="2:12">
      <c r="B4175" t="s">
        <v>325</v>
      </c>
      <c r="C4175">
        <v>43338</v>
      </c>
      <c r="F4175" t="s">
        <v>324</v>
      </c>
      <c r="G4175">
        <v>11008</v>
      </c>
      <c r="J4175" t="s">
        <v>325</v>
      </c>
      <c r="K4175">
        <v>0</v>
      </c>
    </row>
    <row r="4176" spans="2:12">
      <c r="B4176" t="s">
        <v>326</v>
      </c>
      <c r="C4176">
        <v>103402</v>
      </c>
      <c r="D4176">
        <f>(C4176+C4181+C4186+C4191+C4196+C4201+C4206+C4211+C4216+C4221)/10</f>
        <v>104774</v>
      </c>
      <c r="F4176" t="s">
        <v>325</v>
      </c>
      <c r="G4176">
        <v>1359549</v>
      </c>
      <c r="J4176" t="s">
        <v>326</v>
      </c>
      <c r="K4176">
        <v>70240</v>
      </c>
      <c r="L4176">
        <f>(K4176+K4181+K4186+K4191+K4196+K4201+K4206+K4211+K4216+K4221)/10</f>
        <v>71128.2</v>
      </c>
    </row>
    <row r="4177" spans="2:11">
      <c r="B4177" t="s">
        <v>339</v>
      </c>
      <c r="F4177" t="s">
        <v>326</v>
      </c>
      <c r="G4177">
        <v>1370557</v>
      </c>
      <c r="J4177" t="s">
        <v>339</v>
      </c>
    </row>
    <row r="4178" spans="2:11">
      <c r="B4178" t="s">
        <v>323</v>
      </c>
      <c r="C4178">
        <v>10.028</v>
      </c>
      <c r="F4178" t="s">
        <v>438</v>
      </c>
      <c r="J4178" t="s">
        <v>323</v>
      </c>
      <c r="K4178">
        <v>11.794</v>
      </c>
    </row>
    <row r="4179" spans="2:11">
      <c r="B4179" t="s">
        <v>324</v>
      </c>
      <c r="C4179">
        <v>58368</v>
      </c>
      <c r="F4179" t="s">
        <v>323</v>
      </c>
      <c r="G4179">
        <v>3.9340000000000002</v>
      </c>
      <c r="J4179" t="s">
        <v>324</v>
      </c>
      <c r="K4179">
        <v>68352</v>
      </c>
    </row>
    <row r="4180" spans="2:11">
      <c r="B4180" t="s">
        <v>325</v>
      </c>
      <c r="C4180">
        <v>41478</v>
      </c>
      <c r="F4180" t="s">
        <v>324</v>
      </c>
      <c r="G4180">
        <v>11008</v>
      </c>
      <c r="J4180" t="s">
        <v>325</v>
      </c>
      <c r="K4180">
        <v>0</v>
      </c>
    </row>
    <row r="4181" spans="2:11">
      <c r="B4181" t="s">
        <v>326</v>
      </c>
      <c r="C4181">
        <v>99846</v>
      </c>
      <c r="F4181" t="s">
        <v>325</v>
      </c>
      <c r="G4181">
        <v>1410045</v>
      </c>
      <c r="J4181" t="s">
        <v>326</v>
      </c>
      <c r="K4181">
        <v>68352</v>
      </c>
    </row>
    <row r="4182" spans="2:11">
      <c r="B4182" t="s">
        <v>340</v>
      </c>
      <c r="F4182" t="s">
        <v>326</v>
      </c>
      <c r="G4182">
        <v>1421053</v>
      </c>
      <c r="H4182">
        <f>(G4182+G4187+G4192+G4197+G4202+G4207+G4212+G4217+G4222+G4227)/10</f>
        <v>1384192</v>
      </c>
      <c r="J4182" t="s">
        <v>340</v>
      </c>
    </row>
    <row r="4183" spans="2:11">
      <c r="B4183" t="s">
        <v>323</v>
      </c>
      <c r="C4183">
        <v>10.147</v>
      </c>
      <c r="F4183" t="s">
        <v>439</v>
      </c>
      <c r="J4183" t="s">
        <v>323</v>
      </c>
      <c r="K4183">
        <v>11.944000000000001</v>
      </c>
    </row>
    <row r="4184" spans="2:11">
      <c r="B4184" t="s">
        <v>324</v>
      </c>
      <c r="C4184">
        <v>63712</v>
      </c>
      <c r="F4184" t="s">
        <v>323</v>
      </c>
      <c r="G4184">
        <v>3.7949999999999999</v>
      </c>
      <c r="J4184" t="s">
        <v>324</v>
      </c>
      <c r="K4184">
        <v>75339</v>
      </c>
    </row>
    <row r="4185" spans="2:11">
      <c r="B4185" t="s">
        <v>325</v>
      </c>
      <c r="C4185">
        <v>48267</v>
      </c>
      <c r="F4185" t="s">
        <v>324</v>
      </c>
      <c r="G4185">
        <v>11008</v>
      </c>
      <c r="J4185" t="s">
        <v>325</v>
      </c>
      <c r="K4185">
        <v>0</v>
      </c>
    </row>
    <row r="4186" spans="2:11">
      <c r="B4186" t="s">
        <v>326</v>
      </c>
      <c r="C4186">
        <v>111979</v>
      </c>
      <c r="F4186" t="s">
        <v>325</v>
      </c>
      <c r="G4186">
        <v>1340888</v>
      </c>
      <c r="J4186" t="s">
        <v>326</v>
      </c>
      <c r="K4186">
        <v>75339</v>
      </c>
    </row>
    <row r="4187" spans="2:11">
      <c r="B4187" t="s">
        <v>341</v>
      </c>
      <c r="F4187" t="s">
        <v>326</v>
      </c>
      <c r="G4187">
        <v>1351896</v>
      </c>
      <c r="J4187" t="s">
        <v>341</v>
      </c>
    </row>
    <row r="4188" spans="2:11">
      <c r="B4188" t="s">
        <v>323</v>
      </c>
      <c r="C4188">
        <v>10.239000000000001</v>
      </c>
      <c r="F4188" t="s">
        <v>440</v>
      </c>
      <c r="J4188" t="s">
        <v>323</v>
      </c>
      <c r="K4188">
        <v>12.085000000000001</v>
      </c>
    </row>
    <row r="4189" spans="2:11">
      <c r="B4189" t="s">
        <v>324</v>
      </c>
      <c r="C4189">
        <v>61152</v>
      </c>
      <c r="F4189" t="s">
        <v>323</v>
      </c>
      <c r="G4189">
        <v>4.0389999999999997</v>
      </c>
      <c r="J4189" t="s">
        <v>324</v>
      </c>
      <c r="K4189">
        <v>71625</v>
      </c>
    </row>
    <row r="4190" spans="2:11">
      <c r="B4190" t="s">
        <v>325</v>
      </c>
      <c r="C4190">
        <v>44671</v>
      </c>
      <c r="F4190" t="s">
        <v>324</v>
      </c>
      <c r="G4190">
        <v>11008</v>
      </c>
      <c r="J4190" t="s">
        <v>325</v>
      </c>
      <c r="K4190">
        <v>0</v>
      </c>
    </row>
    <row r="4191" spans="2:11">
      <c r="B4191" t="s">
        <v>326</v>
      </c>
      <c r="C4191">
        <v>105823</v>
      </c>
      <c r="F4191" t="s">
        <v>325</v>
      </c>
      <c r="G4191">
        <v>1458736</v>
      </c>
      <c r="J4191" t="s">
        <v>326</v>
      </c>
      <c r="K4191">
        <v>71625</v>
      </c>
    </row>
    <row r="4192" spans="2:11">
      <c r="B4192" t="s">
        <v>342</v>
      </c>
      <c r="F4192" t="s">
        <v>326</v>
      </c>
      <c r="G4192">
        <v>1469744</v>
      </c>
      <c r="J4192" t="s">
        <v>342</v>
      </c>
    </row>
    <row r="4193" spans="2:11">
      <c r="B4193" t="s">
        <v>323</v>
      </c>
      <c r="C4193">
        <v>10.353999999999999</v>
      </c>
      <c r="F4193" t="s">
        <v>441</v>
      </c>
      <c r="J4193" t="s">
        <v>323</v>
      </c>
      <c r="K4193">
        <v>12.24</v>
      </c>
    </row>
    <row r="4194" spans="2:11">
      <c r="B4194" t="s">
        <v>324</v>
      </c>
      <c r="C4194">
        <v>59296</v>
      </c>
      <c r="F4194" t="s">
        <v>323</v>
      </c>
      <c r="G4194">
        <v>3.8319999999999999</v>
      </c>
      <c r="J4194" t="s">
        <v>324</v>
      </c>
      <c r="K4194">
        <v>69668</v>
      </c>
    </row>
    <row r="4195" spans="2:11">
      <c r="B4195" t="s">
        <v>325</v>
      </c>
      <c r="C4195">
        <v>43152</v>
      </c>
      <c r="F4195" t="s">
        <v>324</v>
      </c>
      <c r="G4195">
        <v>11008</v>
      </c>
      <c r="J4195" t="s">
        <v>325</v>
      </c>
      <c r="K4195">
        <v>0</v>
      </c>
    </row>
    <row r="4196" spans="2:11">
      <c r="B4196" t="s">
        <v>326</v>
      </c>
      <c r="C4196">
        <v>102448</v>
      </c>
      <c r="F4196" t="s">
        <v>325</v>
      </c>
      <c r="G4196">
        <v>1354541</v>
      </c>
      <c r="J4196" t="s">
        <v>326</v>
      </c>
      <c r="K4196">
        <v>69668</v>
      </c>
    </row>
    <row r="4197" spans="2:11">
      <c r="B4197" t="s">
        <v>343</v>
      </c>
      <c r="F4197" t="s">
        <v>326</v>
      </c>
      <c r="G4197">
        <v>1365549</v>
      </c>
      <c r="J4197" t="s">
        <v>343</v>
      </c>
    </row>
    <row r="4198" spans="2:11">
      <c r="B4198" t="s">
        <v>323</v>
      </c>
      <c r="C4198">
        <v>10.035</v>
      </c>
      <c r="F4198" t="s">
        <v>442</v>
      </c>
      <c r="J4198" t="s">
        <v>323</v>
      </c>
      <c r="K4198">
        <v>11.818</v>
      </c>
    </row>
    <row r="4199" spans="2:11">
      <c r="B4199" t="s">
        <v>324</v>
      </c>
      <c r="C4199">
        <v>59872</v>
      </c>
      <c r="F4199" t="s">
        <v>323</v>
      </c>
      <c r="G4199">
        <v>3.6030000000000002</v>
      </c>
      <c r="J4199" t="s">
        <v>324</v>
      </c>
      <c r="K4199">
        <v>69868</v>
      </c>
    </row>
    <row r="4200" spans="2:11">
      <c r="B4200" t="s">
        <v>325</v>
      </c>
      <c r="C4200">
        <v>42594</v>
      </c>
      <c r="F4200" t="s">
        <v>324</v>
      </c>
      <c r="G4200">
        <v>11008</v>
      </c>
      <c r="J4200" t="s">
        <v>325</v>
      </c>
      <c r="K4200">
        <v>0</v>
      </c>
    </row>
    <row r="4201" spans="2:11">
      <c r="B4201" t="s">
        <v>326</v>
      </c>
      <c r="C4201">
        <v>102466</v>
      </c>
      <c r="F4201" t="s">
        <v>325</v>
      </c>
      <c r="G4201">
        <v>1252983</v>
      </c>
      <c r="J4201" t="s">
        <v>326</v>
      </c>
      <c r="K4201">
        <v>69868</v>
      </c>
    </row>
    <row r="4202" spans="2:11">
      <c r="B4202" t="s">
        <v>344</v>
      </c>
      <c r="F4202" t="s">
        <v>326</v>
      </c>
      <c r="G4202">
        <v>1263991</v>
      </c>
      <c r="J4202" t="s">
        <v>344</v>
      </c>
    </row>
    <row r="4203" spans="2:11">
      <c r="B4203" t="s">
        <v>323</v>
      </c>
      <c r="C4203">
        <v>10.084</v>
      </c>
      <c r="F4203" t="s">
        <v>443</v>
      </c>
      <c r="J4203" t="s">
        <v>323</v>
      </c>
      <c r="K4203">
        <v>11.888999999999999</v>
      </c>
    </row>
    <row r="4204" spans="2:11">
      <c r="B4204" t="s">
        <v>324</v>
      </c>
      <c r="C4204">
        <v>60640</v>
      </c>
      <c r="F4204" t="s">
        <v>323</v>
      </c>
      <c r="G4204">
        <v>3.8290000000000002</v>
      </c>
      <c r="J4204" t="s">
        <v>324</v>
      </c>
      <c r="K4204">
        <v>71129</v>
      </c>
    </row>
    <row r="4205" spans="2:11">
      <c r="B4205" t="s">
        <v>325</v>
      </c>
      <c r="C4205">
        <v>43679</v>
      </c>
      <c r="F4205" t="s">
        <v>324</v>
      </c>
      <c r="G4205">
        <v>11008</v>
      </c>
      <c r="J4205" t="s">
        <v>325</v>
      </c>
      <c r="K4205">
        <v>0</v>
      </c>
    </row>
    <row r="4206" spans="2:11">
      <c r="B4206" t="s">
        <v>326</v>
      </c>
      <c r="C4206">
        <v>104319</v>
      </c>
      <c r="F4206" t="s">
        <v>325</v>
      </c>
      <c r="G4206">
        <v>1361335</v>
      </c>
      <c r="J4206" t="s">
        <v>326</v>
      </c>
      <c r="K4206">
        <v>71129</v>
      </c>
    </row>
    <row r="4207" spans="2:11">
      <c r="B4207" t="s">
        <v>345</v>
      </c>
      <c r="F4207" t="s">
        <v>326</v>
      </c>
      <c r="G4207">
        <v>1372343</v>
      </c>
      <c r="J4207" t="s">
        <v>345</v>
      </c>
    </row>
    <row r="4208" spans="2:11">
      <c r="B4208" t="s">
        <v>323</v>
      </c>
      <c r="C4208">
        <v>10.175000000000001</v>
      </c>
      <c r="F4208" t="s">
        <v>444</v>
      </c>
      <c r="J4208" t="s">
        <v>323</v>
      </c>
      <c r="K4208">
        <v>12.005000000000001</v>
      </c>
    </row>
    <row r="4209" spans="2:11">
      <c r="B4209" t="s">
        <v>324</v>
      </c>
      <c r="C4209">
        <v>60928</v>
      </c>
      <c r="F4209" t="s">
        <v>323</v>
      </c>
      <c r="G4209">
        <v>3.85</v>
      </c>
      <c r="J4209" t="s">
        <v>324</v>
      </c>
      <c r="K4209">
        <v>71625</v>
      </c>
    </row>
    <row r="4210" spans="2:11">
      <c r="B4210" t="s">
        <v>325</v>
      </c>
      <c r="C4210">
        <v>44671</v>
      </c>
      <c r="F4210" t="s">
        <v>324</v>
      </c>
      <c r="G4210">
        <v>11008</v>
      </c>
      <c r="J4210" t="s">
        <v>325</v>
      </c>
      <c r="K4210">
        <v>0</v>
      </c>
    </row>
    <row r="4211" spans="2:11">
      <c r="B4211" t="s">
        <v>326</v>
      </c>
      <c r="C4211">
        <v>105599</v>
      </c>
      <c r="F4211" t="s">
        <v>325</v>
      </c>
      <c r="G4211">
        <v>1370540</v>
      </c>
      <c r="J4211" t="s">
        <v>326</v>
      </c>
      <c r="K4211">
        <v>71625</v>
      </c>
    </row>
    <row r="4212" spans="2:11">
      <c r="B4212" t="s">
        <v>346</v>
      </c>
      <c r="F4212" t="s">
        <v>326</v>
      </c>
      <c r="G4212">
        <v>1381548</v>
      </c>
      <c r="J4212" t="s">
        <v>346</v>
      </c>
    </row>
    <row r="4213" spans="2:11">
      <c r="B4213" t="s">
        <v>323</v>
      </c>
      <c r="C4213">
        <v>10.212</v>
      </c>
      <c r="F4213" t="s">
        <v>445</v>
      </c>
      <c r="J4213" t="s">
        <v>323</v>
      </c>
      <c r="K4213">
        <v>12.045999999999999</v>
      </c>
    </row>
    <row r="4214" spans="2:11">
      <c r="B4214" t="s">
        <v>324</v>
      </c>
      <c r="C4214">
        <v>63424</v>
      </c>
      <c r="F4214" t="s">
        <v>323</v>
      </c>
      <c r="G4214">
        <v>3.823</v>
      </c>
      <c r="J4214" t="s">
        <v>324</v>
      </c>
      <c r="K4214">
        <v>74836</v>
      </c>
    </row>
    <row r="4215" spans="2:11">
      <c r="B4215" t="s">
        <v>325</v>
      </c>
      <c r="C4215">
        <v>47740</v>
      </c>
      <c r="F4215" t="s">
        <v>324</v>
      </c>
      <c r="G4215">
        <v>11008</v>
      </c>
      <c r="J4215" t="s">
        <v>325</v>
      </c>
      <c r="K4215">
        <v>0</v>
      </c>
    </row>
    <row r="4216" spans="2:11">
      <c r="B4216" t="s">
        <v>326</v>
      </c>
      <c r="C4216">
        <v>111164</v>
      </c>
      <c r="F4216" t="s">
        <v>325</v>
      </c>
      <c r="G4216">
        <v>1352466</v>
      </c>
      <c r="J4216" t="s">
        <v>326</v>
      </c>
      <c r="K4216">
        <v>74836</v>
      </c>
    </row>
    <row r="4217" spans="2:11">
      <c r="B4217" t="s">
        <v>347</v>
      </c>
      <c r="F4217" t="s">
        <v>326</v>
      </c>
      <c r="G4217">
        <v>1363474</v>
      </c>
      <c r="J4217" t="s">
        <v>347</v>
      </c>
    </row>
    <row r="4218" spans="2:11">
      <c r="B4218" t="s">
        <v>323</v>
      </c>
      <c r="C4218">
        <v>10.077999999999999</v>
      </c>
      <c r="F4218" t="s">
        <v>446</v>
      </c>
      <c r="J4218" t="s">
        <v>323</v>
      </c>
      <c r="K4218">
        <v>11.827999999999999</v>
      </c>
    </row>
    <row r="4219" spans="2:11">
      <c r="B4219" t="s">
        <v>324</v>
      </c>
      <c r="C4219">
        <v>58720</v>
      </c>
      <c r="F4219" t="s">
        <v>323</v>
      </c>
      <c r="G4219">
        <v>3.944</v>
      </c>
      <c r="J4219" t="s">
        <v>324</v>
      </c>
      <c r="K4219">
        <v>68600</v>
      </c>
    </row>
    <row r="4220" spans="2:11">
      <c r="B4220" t="s">
        <v>325</v>
      </c>
      <c r="C4220">
        <v>41974</v>
      </c>
      <c r="F4220" t="s">
        <v>324</v>
      </c>
      <c r="G4220">
        <v>11008</v>
      </c>
      <c r="J4220" t="s">
        <v>325</v>
      </c>
      <c r="K4220">
        <v>0</v>
      </c>
    </row>
    <row r="4221" spans="2:11">
      <c r="B4221" t="s">
        <v>326</v>
      </c>
      <c r="C4221">
        <v>100694</v>
      </c>
      <c r="F4221" t="s">
        <v>325</v>
      </c>
      <c r="G4221">
        <v>1410110</v>
      </c>
      <c r="J4221" t="s">
        <v>326</v>
      </c>
      <c r="K4221">
        <v>68600</v>
      </c>
    </row>
    <row r="4222" spans="2:11">
      <c r="B4222" t="s">
        <v>348</v>
      </c>
      <c r="F4222" t="s">
        <v>326</v>
      </c>
      <c r="G4222">
        <v>1421118</v>
      </c>
      <c r="J4222" t="s">
        <v>348</v>
      </c>
    </row>
    <row r="4223" spans="2:11">
      <c r="B4223" t="s">
        <v>323</v>
      </c>
      <c r="C4223">
        <v>10.071</v>
      </c>
      <c r="F4223" t="s">
        <v>447</v>
      </c>
      <c r="J4223" t="s">
        <v>323</v>
      </c>
      <c r="K4223">
        <v>11.852</v>
      </c>
    </row>
    <row r="4224" spans="2:11">
      <c r="B4224" t="s">
        <v>324</v>
      </c>
      <c r="C4224">
        <v>60064</v>
      </c>
      <c r="F4224" t="s">
        <v>323</v>
      </c>
      <c r="G4224">
        <v>3.82</v>
      </c>
      <c r="J4224" t="s">
        <v>324</v>
      </c>
      <c r="K4224">
        <v>70240</v>
      </c>
    </row>
    <row r="4225" spans="2:12">
      <c r="B4225" t="s">
        <v>325</v>
      </c>
      <c r="C4225">
        <v>43338</v>
      </c>
      <c r="F4225" t="s">
        <v>324</v>
      </c>
      <c r="G4225">
        <v>11264</v>
      </c>
      <c r="J4225" t="s">
        <v>325</v>
      </c>
      <c r="K4225">
        <v>0</v>
      </c>
    </row>
    <row r="4226" spans="2:12">
      <c r="B4226" t="s">
        <v>326</v>
      </c>
      <c r="C4226">
        <v>103402</v>
      </c>
      <c r="D4226">
        <f>(C4226+C4231+C4236+C4241+C4246+C4251+C4256+C4261+C4266+C4271)/10</f>
        <v>104774</v>
      </c>
      <c r="F4226" t="s">
        <v>325</v>
      </c>
      <c r="G4226">
        <v>1419940</v>
      </c>
      <c r="J4226" t="s">
        <v>326</v>
      </c>
      <c r="K4226">
        <v>70240</v>
      </c>
      <c r="L4226">
        <f>(K4226+K4231+K4236+K4241+K4246+K4251+K4256+K4261+K4266+K4271)/10</f>
        <v>71128.2</v>
      </c>
    </row>
    <row r="4227" spans="2:12">
      <c r="B4227" t="s">
        <v>349</v>
      </c>
      <c r="F4227" t="s">
        <v>326</v>
      </c>
      <c r="G4227">
        <v>1431204</v>
      </c>
      <c r="J4227" t="s">
        <v>349</v>
      </c>
    </row>
    <row r="4228" spans="2:12">
      <c r="B4228" t="s">
        <v>323</v>
      </c>
      <c r="C4228">
        <v>10.002000000000001</v>
      </c>
      <c r="F4228" t="s">
        <v>448</v>
      </c>
      <c r="J4228" t="s">
        <v>323</v>
      </c>
      <c r="K4228">
        <v>11.755000000000001</v>
      </c>
    </row>
    <row r="4229" spans="2:12">
      <c r="B4229" t="s">
        <v>324</v>
      </c>
      <c r="C4229">
        <v>58368</v>
      </c>
      <c r="F4229" t="s">
        <v>323</v>
      </c>
      <c r="G4229">
        <v>3.9</v>
      </c>
      <c r="J4229" t="s">
        <v>324</v>
      </c>
      <c r="K4229">
        <v>68352</v>
      </c>
    </row>
    <row r="4230" spans="2:12">
      <c r="B4230" t="s">
        <v>325</v>
      </c>
      <c r="C4230">
        <v>41478</v>
      </c>
      <c r="F4230" t="s">
        <v>324</v>
      </c>
      <c r="G4230">
        <v>11264</v>
      </c>
      <c r="J4230" t="s">
        <v>325</v>
      </c>
      <c r="K4230">
        <v>0</v>
      </c>
    </row>
    <row r="4231" spans="2:12">
      <c r="B4231" t="s">
        <v>326</v>
      </c>
      <c r="C4231">
        <v>99846</v>
      </c>
      <c r="F4231" t="s">
        <v>325</v>
      </c>
      <c r="G4231">
        <v>1461002</v>
      </c>
      <c r="J4231" t="s">
        <v>326</v>
      </c>
      <c r="K4231">
        <v>68352</v>
      </c>
    </row>
    <row r="4232" spans="2:12">
      <c r="B4232" t="s">
        <v>350</v>
      </c>
      <c r="F4232" t="s">
        <v>326</v>
      </c>
      <c r="G4232">
        <v>1472266</v>
      </c>
      <c r="H4232">
        <f>(G4232+G4237+G4242+G4247+G4252+G4257+G4262+G4267+G4272+G4277)/10</f>
        <v>1439982.7</v>
      </c>
      <c r="J4232" t="s">
        <v>350</v>
      </c>
    </row>
    <row r="4233" spans="2:12">
      <c r="B4233" t="s">
        <v>323</v>
      </c>
      <c r="C4233">
        <v>10.124000000000001</v>
      </c>
      <c r="F4233" t="s">
        <v>449</v>
      </c>
      <c r="J4233" t="s">
        <v>323</v>
      </c>
      <c r="K4233">
        <v>11.909000000000001</v>
      </c>
    </row>
    <row r="4234" spans="2:12">
      <c r="B4234" t="s">
        <v>324</v>
      </c>
      <c r="C4234">
        <v>63712</v>
      </c>
      <c r="F4234" t="s">
        <v>323</v>
      </c>
      <c r="G4234">
        <v>3.76</v>
      </c>
      <c r="J4234" t="s">
        <v>324</v>
      </c>
      <c r="K4234">
        <v>75339</v>
      </c>
    </row>
    <row r="4235" spans="2:12">
      <c r="B4235" t="s">
        <v>325</v>
      </c>
      <c r="C4235">
        <v>48267</v>
      </c>
      <c r="F4235" t="s">
        <v>324</v>
      </c>
      <c r="G4235">
        <v>11264</v>
      </c>
      <c r="J4235" t="s">
        <v>325</v>
      </c>
      <c r="K4235">
        <v>0</v>
      </c>
    </row>
    <row r="4236" spans="2:12">
      <c r="B4236" t="s">
        <v>326</v>
      </c>
      <c r="C4236">
        <v>111979</v>
      </c>
      <c r="F4236" t="s">
        <v>325</v>
      </c>
      <c r="G4236">
        <v>1390608</v>
      </c>
      <c r="J4236" t="s">
        <v>326</v>
      </c>
      <c r="K4236">
        <v>75339</v>
      </c>
    </row>
    <row r="4237" spans="2:12">
      <c r="B4237" t="s">
        <v>351</v>
      </c>
      <c r="F4237" t="s">
        <v>326</v>
      </c>
      <c r="G4237">
        <v>1401872</v>
      </c>
      <c r="J4237" t="s">
        <v>351</v>
      </c>
    </row>
    <row r="4238" spans="2:12">
      <c r="B4238" t="s">
        <v>323</v>
      </c>
      <c r="C4238">
        <v>10.207000000000001</v>
      </c>
      <c r="F4238" t="s">
        <v>450</v>
      </c>
      <c r="J4238" t="s">
        <v>323</v>
      </c>
      <c r="K4238">
        <v>12.037000000000001</v>
      </c>
    </row>
    <row r="4239" spans="2:12">
      <c r="B4239" t="s">
        <v>324</v>
      </c>
      <c r="C4239">
        <v>61152</v>
      </c>
      <c r="F4239" t="s">
        <v>323</v>
      </c>
      <c r="G4239">
        <v>4.03</v>
      </c>
      <c r="J4239" t="s">
        <v>324</v>
      </c>
      <c r="K4239">
        <v>71625</v>
      </c>
    </row>
    <row r="4240" spans="2:12">
      <c r="B4240" t="s">
        <v>325</v>
      </c>
      <c r="C4240">
        <v>44671</v>
      </c>
      <c r="F4240" t="s">
        <v>324</v>
      </c>
      <c r="G4240">
        <v>11264</v>
      </c>
      <c r="J4240" t="s">
        <v>325</v>
      </c>
      <c r="K4240">
        <v>0</v>
      </c>
    </row>
    <row r="4241" spans="2:11">
      <c r="B4241" t="s">
        <v>326</v>
      </c>
      <c r="C4241">
        <v>105823</v>
      </c>
      <c r="F4241" t="s">
        <v>325</v>
      </c>
      <c r="G4241">
        <v>1525091</v>
      </c>
      <c r="J4241" t="s">
        <v>326</v>
      </c>
      <c r="K4241">
        <v>71625</v>
      </c>
    </row>
    <row r="4242" spans="2:11">
      <c r="B4242" t="s">
        <v>352</v>
      </c>
      <c r="F4242" t="s">
        <v>326</v>
      </c>
      <c r="G4242">
        <v>1536355</v>
      </c>
      <c r="J4242" t="s">
        <v>352</v>
      </c>
    </row>
    <row r="4243" spans="2:11">
      <c r="B4243" t="s">
        <v>323</v>
      </c>
      <c r="C4243">
        <v>10.34</v>
      </c>
      <c r="F4243" t="s">
        <v>451</v>
      </c>
      <c r="J4243" t="s">
        <v>323</v>
      </c>
      <c r="K4243">
        <v>12.218</v>
      </c>
    </row>
    <row r="4244" spans="2:11">
      <c r="B4244" t="s">
        <v>324</v>
      </c>
      <c r="C4244">
        <v>59296</v>
      </c>
      <c r="F4244" t="s">
        <v>323</v>
      </c>
      <c r="G4244">
        <v>3.718</v>
      </c>
      <c r="J4244" t="s">
        <v>324</v>
      </c>
      <c r="K4244">
        <v>69668</v>
      </c>
    </row>
    <row r="4245" spans="2:11">
      <c r="B4245" t="s">
        <v>325</v>
      </c>
      <c r="C4245">
        <v>43152</v>
      </c>
      <c r="F4245" t="s">
        <v>324</v>
      </c>
      <c r="G4245">
        <v>11264</v>
      </c>
      <c r="J4245" t="s">
        <v>325</v>
      </c>
      <c r="K4245">
        <v>0</v>
      </c>
    </row>
    <row r="4246" spans="2:11">
      <c r="B4246" t="s">
        <v>326</v>
      </c>
      <c r="C4246">
        <v>102448</v>
      </c>
      <c r="F4246" t="s">
        <v>325</v>
      </c>
      <c r="G4246">
        <v>1366494</v>
      </c>
      <c r="J4246" t="s">
        <v>326</v>
      </c>
      <c r="K4246">
        <v>69668</v>
      </c>
    </row>
    <row r="4247" spans="2:11">
      <c r="B4247" t="s">
        <v>353</v>
      </c>
      <c r="F4247" t="s">
        <v>326</v>
      </c>
      <c r="G4247">
        <v>1377758</v>
      </c>
      <c r="J4247" t="s">
        <v>353</v>
      </c>
    </row>
    <row r="4248" spans="2:11">
      <c r="B4248" t="s">
        <v>323</v>
      </c>
      <c r="C4248">
        <v>9.9969999999999999</v>
      </c>
      <c r="F4248" t="s">
        <v>452</v>
      </c>
      <c r="J4248" t="s">
        <v>323</v>
      </c>
      <c r="K4248">
        <v>11.763</v>
      </c>
    </row>
    <row r="4249" spans="2:11">
      <c r="B4249" t="s">
        <v>324</v>
      </c>
      <c r="C4249">
        <v>59872</v>
      </c>
      <c r="F4249" t="s">
        <v>323</v>
      </c>
      <c r="G4249">
        <v>3.64</v>
      </c>
      <c r="J4249" t="s">
        <v>324</v>
      </c>
      <c r="K4249">
        <v>69868</v>
      </c>
    </row>
    <row r="4250" spans="2:11">
      <c r="B4250" t="s">
        <v>325</v>
      </c>
      <c r="C4250">
        <v>42594</v>
      </c>
      <c r="F4250" t="s">
        <v>324</v>
      </c>
      <c r="G4250">
        <v>11264</v>
      </c>
      <c r="J4250" t="s">
        <v>325</v>
      </c>
      <c r="K4250">
        <v>0</v>
      </c>
    </row>
    <row r="4251" spans="2:11">
      <c r="B4251" t="s">
        <v>326</v>
      </c>
      <c r="C4251">
        <v>102466</v>
      </c>
      <c r="F4251" t="s">
        <v>325</v>
      </c>
      <c r="G4251">
        <v>1332010</v>
      </c>
      <c r="J4251" t="s">
        <v>326</v>
      </c>
      <c r="K4251">
        <v>69868</v>
      </c>
    </row>
    <row r="4252" spans="2:11">
      <c r="B4252" t="s">
        <v>354</v>
      </c>
      <c r="F4252" t="s">
        <v>326</v>
      </c>
      <c r="G4252">
        <v>1343274</v>
      </c>
      <c r="J4252" t="s">
        <v>354</v>
      </c>
    </row>
    <row r="4253" spans="2:11">
      <c r="B4253" t="s">
        <v>323</v>
      </c>
      <c r="C4253">
        <v>10.038</v>
      </c>
      <c r="F4253" t="s">
        <v>453</v>
      </c>
      <c r="J4253" t="s">
        <v>323</v>
      </c>
      <c r="K4253">
        <v>11.821</v>
      </c>
    </row>
    <row r="4254" spans="2:11">
      <c r="B4254" t="s">
        <v>324</v>
      </c>
      <c r="C4254">
        <v>60640</v>
      </c>
      <c r="F4254" t="s">
        <v>323</v>
      </c>
      <c r="G4254">
        <v>3.82</v>
      </c>
      <c r="J4254" t="s">
        <v>324</v>
      </c>
      <c r="K4254">
        <v>71129</v>
      </c>
    </row>
    <row r="4255" spans="2:11">
      <c r="B4255" t="s">
        <v>325</v>
      </c>
      <c r="C4255">
        <v>43679</v>
      </c>
      <c r="F4255" t="s">
        <v>324</v>
      </c>
      <c r="G4255">
        <v>11264</v>
      </c>
      <c r="J4255" t="s">
        <v>325</v>
      </c>
      <c r="K4255">
        <v>0</v>
      </c>
    </row>
    <row r="4256" spans="2:11">
      <c r="B4256" t="s">
        <v>326</v>
      </c>
      <c r="C4256">
        <v>104319</v>
      </c>
      <c r="F4256" t="s">
        <v>325</v>
      </c>
      <c r="G4256">
        <v>1424220</v>
      </c>
      <c r="J4256" t="s">
        <v>326</v>
      </c>
      <c r="K4256">
        <v>71129</v>
      </c>
    </row>
    <row r="4257" spans="2:11">
      <c r="B4257" t="s">
        <v>355</v>
      </c>
      <c r="F4257" t="s">
        <v>326</v>
      </c>
      <c r="G4257">
        <v>1435484</v>
      </c>
      <c r="J4257" t="s">
        <v>355</v>
      </c>
    </row>
    <row r="4258" spans="2:11">
      <c r="B4258" t="s">
        <v>323</v>
      </c>
      <c r="C4258">
        <v>10.116</v>
      </c>
      <c r="F4258" t="s">
        <v>454</v>
      </c>
      <c r="J4258" t="s">
        <v>323</v>
      </c>
      <c r="K4258">
        <v>11.917999999999999</v>
      </c>
    </row>
    <row r="4259" spans="2:11">
      <c r="B4259" t="s">
        <v>324</v>
      </c>
      <c r="C4259">
        <v>60928</v>
      </c>
      <c r="F4259" t="s">
        <v>323</v>
      </c>
      <c r="G4259">
        <v>3.8260000000000001</v>
      </c>
      <c r="J4259" t="s">
        <v>324</v>
      </c>
      <c r="K4259">
        <v>71625</v>
      </c>
    </row>
    <row r="4260" spans="2:11">
      <c r="B4260" t="s">
        <v>325</v>
      </c>
      <c r="C4260">
        <v>44671</v>
      </c>
      <c r="F4260" t="s">
        <v>324</v>
      </c>
      <c r="G4260">
        <v>11264</v>
      </c>
      <c r="J4260" t="s">
        <v>325</v>
      </c>
      <c r="K4260">
        <v>0</v>
      </c>
    </row>
    <row r="4261" spans="2:11">
      <c r="B4261" t="s">
        <v>326</v>
      </c>
      <c r="C4261">
        <v>105599</v>
      </c>
      <c r="F4261" t="s">
        <v>325</v>
      </c>
      <c r="G4261">
        <v>1426625</v>
      </c>
      <c r="J4261" t="s">
        <v>326</v>
      </c>
      <c r="K4261">
        <v>71625</v>
      </c>
    </row>
    <row r="4262" spans="2:11">
      <c r="B4262" t="s">
        <v>356</v>
      </c>
      <c r="F4262" t="s">
        <v>326</v>
      </c>
      <c r="G4262">
        <v>1437889</v>
      </c>
      <c r="J4262" t="s">
        <v>356</v>
      </c>
    </row>
    <row r="4263" spans="2:11">
      <c r="B4263" t="s">
        <v>323</v>
      </c>
      <c r="C4263">
        <v>10.154</v>
      </c>
      <c r="F4263" t="s">
        <v>455</v>
      </c>
      <c r="J4263" t="s">
        <v>323</v>
      </c>
      <c r="K4263">
        <v>11.96</v>
      </c>
    </row>
    <row r="4264" spans="2:11">
      <c r="B4264" t="s">
        <v>324</v>
      </c>
      <c r="C4264">
        <v>63424</v>
      </c>
      <c r="F4264" t="s">
        <v>323</v>
      </c>
      <c r="G4264">
        <v>3.8260000000000001</v>
      </c>
      <c r="J4264" t="s">
        <v>324</v>
      </c>
      <c r="K4264">
        <v>74836</v>
      </c>
    </row>
    <row r="4265" spans="2:11">
      <c r="B4265" t="s">
        <v>325</v>
      </c>
      <c r="C4265">
        <v>47740</v>
      </c>
      <c r="F4265" t="s">
        <v>324</v>
      </c>
      <c r="G4265">
        <v>11264</v>
      </c>
      <c r="J4265" t="s">
        <v>325</v>
      </c>
      <c r="K4265">
        <v>0</v>
      </c>
    </row>
    <row r="4266" spans="2:11">
      <c r="B4266" t="s">
        <v>326</v>
      </c>
      <c r="C4266">
        <v>111164</v>
      </c>
      <c r="F4266" t="s">
        <v>325</v>
      </c>
      <c r="G4266">
        <v>1420826</v>
      </c>
      <c r="J4266" t="s">
        <v>326</v>
      </c>
      <c r="K4266">
        <v>74836</v>
      </c>
    </row>
    <row r="4267" spans="2:11">
      <c r="B4267" t="s">
        <v>357</v>
      </c>
      <c r="F4267" t="s">
        <v>326</v>
      </c>
      <c r="G4267">
        <v>1432090</v>
      </c>
      <c r="J4267" t="s">
        <v>357</v>
      </c>
    </row>
    <row r="4268" spans="2:11">
      <c r="B4268" t="s">
        <v>323</v>
      </c>
      <c r="C4268">
        <v>10.029</v>
      </c>
      <c r="F4268" t="s">
        <v>456</v>
      </c>
      <c r="J4268" t="s">
        <v>323</v>
      </c>
      <c r="K4268">
        <v>11.756</v>
      </c>
    </row>
    <row r="4269" spans="2:11">
      <c r="B4269" t="s">
        <v>324</v>
      </c>
      <c r="C4269">
        <v>58720</v>
      </c>
      <c r="F4269" t="s">
        <v>323</v>
      </c>
      <c r="G4269">
        <v>3.91</v>
      </c>
      <c r="J4269" t="s">
        <v>324</v>
      </c>
      <c r="K4269">
        <v>68600</v>
      </c>
    </row>
    <row r="4270" spans="2:11">
      <c r="B4270" t="s">
        <v>325</v>
      </c>
      <c r="C4270">
        <v>41974</v>
      </c>
      <c r="F4270" t="s">
        <v>324</v>
      </c>
      <c r="G4270">
        <v>11264</v>
      </c>
      <c r="J4270" t="s">
        <v>325</v>
      </c>
      <c r="K4270">
        <v>0</v>
      </c>
    </row>
    <row r="4271" spans="2:11">
      <c r="B4271" t="s">
        <v>326</v>
      </c>
      <c r="C4271">
        <v>100694</v>
      </c>
      <c r="F4271" t="s">
        <v>325</v>
      </c>
      <c r="G4271">
        <v>1460876</v>
      </c>
      <c r="J4271" t="s">
        <v>326</v>
      </c>
      <c r="K4271">
        <v>68600</v>
      </c>
    </row>
    <row r="4272" spans="2:11">
      <c r="B4272" t="s">
        <v>358</v>
      </c>
      <c r="F4272" t="s">
        <v>326</v>
      </c>
      <c r="G4272">
        <v>1472140</v>
      </c>
      <c r="J4272" t="s">
        <v>358</v>
      </c>
    </row>
    <row r="4273" spans="2:12">
      <c r="B4273" t="s">
        <v>323</v>
      </c>
      <c r="C4273">
        <v>10.000999999999999</v>
      </c>
      <c r="F4273" t="s">
        <v>457</v>
      </c>
      <c r="J4273" t="s">
        <v>323</v>
      </c>
      <c r="K4273">
        <v>11.747999999999999</v>
      </c>
    </row>
    <row r="4274" spans="2:12">
      <c r="B4274" t="s">
        <v>324</v>
      </c>
      <c r="C4274">
        <v>60064</v>
      </c>
      <c r="F4274" t="s">
        <v>323</v>
      </c>
      <c r="G4274">
        <v>3.8029999999999999</v>
      </c>
      <c r="J4274" t="s">
        <v>324</v>
      </c>
      <c r="K4274">
        <v>70240</v>
      </c>
    </row>
    <row r="4275" spans="2:12">
      <c r="B4275" t="s">
        <v>325</v>
      </c>
      <c r="C4275">
        <v>43338</v>
      </c>
      <c r="F4275" t="s">
        <v>324</v>
      </c>
      <c r="G4275">
        <v>11520</v>
      </c>
      <c r="J4275" t="s">
        <v>325</v>
      </c>
      <c r="K4275">
        <v>0</v>
      </c>
    </row>
    <row r="4276" spans="2:12">
      <c r="B4276" t="s">
        <v>326</v>
      </c>
      <c r="C4276">
        <v>103402</v>
      </c>
      <c r="D4276">
        <f>(C4276+C4281+C4286+C4291+C4296+C4301+C4306+C4311+C4316+C4321)/10</f>
        <v>104774</v>
      </c>
      <c r="F4276" t="s">
        <v>325</v>
      </c>
      <c r="G4276">
        <v>1479179</v>
      </c>
      <c r="J4276" t="s">
        <v>326</v>
      </c>
      <c r="K4276">
        <v>70240</v>
      </c>
      <c r="L4276">
        <f>(K4276+K4281+K4286+K4291+K4296+K4301+K4306+K4311+K4316+K4321)/10</f>
        <v>71128.2</v>
      </c>
    </row>
    <row r="4277" spans="2:12">
      <c r="B4277" t="s">
        <v>359</v>
      </c>
      <c r="F4277" t="s">
        <v>326</v>
      </c>
      <c r="G4277">
        <v>1490699</v>
      </c>
      <c r="J4277" t="s">
        <v>359</v>
      </c>
    </row>
    <row r="4278" spans="2:12">
      <c r="B4278" t="s">
        <v>323</v>
      </c>
      <c r="C4278">
        <v>9.9610000000000003</v>
      </c>
      <c r="F4278" t="s">
        <v>458</v>
      </c>
      <c r="J4278" t="s">
        <v>323</v>
      </c>
      <c r="K4278">
        <v>11.695</v>
      </c>
    </row>
    <row r="4279" spans="2:12">
      <c r="B4279" t="s">
        <v>324</v>
      </c>
      <c r="C4279">
        <v>58368</v>
      </c>
      <c r="F4279" t="s">
        <v>323</v>
      </c>
      <c r="G4279">
        <v>3.879</v>
      </c>
      <c r="J4279" t="s">
        <v>324</v>
      </c>
      <c r="K4279">
        <v>68352</v>
      </c>
    </row>
    <row r="4280" spans="2:12">
      <c r="B4280" t="s">
        <v>325</v>
      </c>
      <c r="C4280">
        <v>41478</v>
      </c>
      <c r="F4280" t="s">
        <v>324</v>
      </c>
      <c r="G4280">
        <v>11520</v>
      </c>
      <c r="J4280" t="s">
        <v>325</v>
      </c>
      <c r="K4280">
        <v>0</v>
      </c>
    </row>
    <row r="4281" spans="2:12">
      <c r="B4281" t="s">
        <v>326</v>
      </c>
      <c r="C4281">
        <v>99846</v>
      </c>
      <c r="F4281" t="s">
        <v>325</v>
      </c>
      <c r="G4281">
        <v>1520050</v>
      </c>
      <c r="J4281" t="s">
        <v>326</v>
      </c>
      <c r="K4281">
        <v>68352</v>
      </c>
    </row>
    <row r="4282" spans="2:12">
      <c r="B4282" t="s">
        <v>360</v>
      </c>
      <c r="F4282" t="s">
        <v>326</v>
      </c>
      <c r="G4282">
        <v>1531570</v>
      </c>
      <c r="H4282">
        <f>(G4282+G4287+G4292+G4297+G4302+G4307+G4312+G4317+G4322+G4327)/10</f>
        <v>1499779</v>
      </c>
      <c r="J4282" t="s">
        <v>360</v>
      </c>
    </row>
    <row r="4283" spans="2:12">
      <c r="B4283" t="s">
        <v>323</v>
      </c>
      <c r="C4283">
        <v>10.114000000000001</v>
      </c>
      <c r="F4283" t="s">
        <v>459</v>
      </c>
      <c r="J4283" t="s">
        <v>323</v>
      </c>
      <c r="K4283">
        <v>11.894</v>
      </c>
    </row>
    <row r="4284" spans="2:12">
      <c r="B4284" t="s">
        <v>324</v>
      </c>
      <c r="C4284">
        <v>63712</v>
      </c>
      <c r="F4284" t="s">
        <v>323</v>
      </c>
      <c r="G4284">
        <v>3.7829999999999999</v>
      </c>
      <c r="J4284" t="s">
        <v>324</v>
      </c>
      <c r="K4284">
        <v>75339</v>
      </c>
    </row>
    <row r="4285" spans="2:12">
      <c r="B4285" t="s">
        <v>325</v>
      </c>
      <c r="C4285">
        <v>48267</v>
      </c>
      <c r="F4285" t="s">
        <v>324</v>
      </c>
      <c r="G4285">
        <v>11520</v>
      </c>
      <c r="J4285" t="s">
        <v>325</v>
      </c>
      <c r="K4285">
        <v>0</v>
      </c>
    </row>
    <row r="4286" spans="2:12">
      <c r="B4286" t="s">
        <v>326</v>
      </c>
      <c r="C4286">
        <v>111979</v>
      </c>
      <c r="F4286" t="s">
        <v>325</v>
      </c>
      <c r="G4286">
        <v>1469271</v>
      </c>
      <c r="J4286" t="s">
        <v>326</v>
      </c>
      <c r="K4286">
        <v>75339</v>
      </c>
    </row>
    <row r="4287" spans="2:12">
      <c r="B4287" t="s">
        <v>361</v>
      </c>
      <c r="F4287" t="s">
        <v>326</v>
      </c>
      <c r="G4287">
        <v>1480791</v>
      </c>
      <c r="J4287" t="s">
        <v>361</v>
      </c>
    </row>
    <row r="4288" spans="2:12">
      <c r="B4288" t="s">
        <v>323</v>
      </c>
      <c r="C4288">
        <v>10.223000000000001</v>
      </c>
      <c r="F4288" t="s">
        <v>460</v>
      </c>
      <c r="J4288" t="s">
        <v>323</v>
      </c>
      <c r="K4288">
        <v>12.061</v>
      </c>
    </row>
    <row r="4289" spans="2:11">
      <c r="B4289" t="s">
        <v>324</v>
      </c>
      <c r="C4289">
        <v>61152</v>
      </c>
      <c r="F4289" t="s">
        <v>323</v>
      </c>
      <c r="G4289">
        <v>3.9980000000000002</v>
      </c>
      <c r="J4289" t="s">
        <v>324</v>
      </c>
      <c r="K4289">
        <v>71625</v>
      </c>
    </row>
    <row r="4290" spans="2:11">
      <c r="B4290" t="s">
        <v>325</v>
      </c>
      <c r="C4290">
        <v>44671</v>
      </c>
      <c r="F4290" t="s">
        <v>324</v>
      </c>
      <c r="G4290">
        <v>11520</v>
      </c>
      <c r="J4290" t="s">
        <v>325</v>
      </c>
      <c r="K4290">
        <v>0</v>
      </c>
    </row>
    <row r="4291" spans="2:11">
      <c r="B4291" t="s">
        <v>326</v>
      </c>
      <c r="C4291">
        <v>105823</v>
      </c>
      <c r="F4291" t="s">
        <v>325</v>
      </c>
      <c r="G4291">
        <v>1579987</v>
      </c>
      <c r="J4291" t="s">
        <v>326</v>
      </c>
      <c r="K4291">
        <v>71625</v>
      </c>
    </row>
    <row r="4292" spans="2:11">
      <c r="B4292" t="s">
        <v>362</v>
      </c>
      <c r="F4292" t="s">
        <v>326</v>
      </c>
      <c r="G4292">
        <v>1591507</v>
      </c>
      <c r="J4292" t="s">
        <v>362</v>
      </c>
    </row>
    <row r="4293" spans="2:11">
      <c r="B4293" t="s">
        <v>323</v>
      </c>
      <c r="C4293">
        <v>10.220000000000001</v>
      </c>
      <c r="F4293" t="s">
        <v>461</v>
      </c>
      <c r="J4293" t="s">
        <v>323</v>
      </c>
      <c r="K4293">
        <v>12.041</v>
      </c>
    </row>
    <row r="4294" spans="2:11">
      <c r="B4294" t="s">
        <v>324</v>
      </c>
      <c r="C4294">
        <v>59296</v>
      </c>
      <c r="F4294" t="s">
        <v>323</v>
      </c>
      <c r="G4294">
        <v>3.7280000000000002</v>
      </c>
      <c r="J4294" t="s">
        <v>324</v>
      </c>
      <c r="K4294">
        <v>69668</v>
      </c>
    </row>
    <row r="4295" spans="2:11">
      <c r="B4295" t="s">
        <v>325</v>
      </c>
      <c r="C4295">
        <v>43152</v>
      </c>
      <c r="F4295" t="s">
        <v>324</v>
      </c>
      <c r="G4295">
        <v>11520</v>
      </c>
      <c r="J4295" t="s">
        <v>325</v>
      </c>
      <c r="K4295">
        <v>0</v>
      </c>
    </row>
    <row r="4296" spans="2:11">
      <c r="B4296" t="s">
        <v>326</v>
      </c>
      <c r="C4296">
        <v>102448</v>
      </c>
      <c r="F4296" t="s">
        <v>325</v>
      </c>
      <c r="G4296">
        <v>1436597</v>
      </c>
      <c r="J4296" t="s">
        <v>326</v>
      </c>
      <c r="K4296">
        <v>69668</v>
      </c>
    </row>
    <row r="4297" spans="2:11">
      <c r="B4297" t="s">
        <v>363</v>
      </c>
      <c r="F4297" t="s">
        <v>326</v>
      </c>
      <c r="G4297">
        <v>1448117</v>
      </c>
      <c r="J4297" t="s">
        <v>363</v>
      </c>
    </row>
    <row r="4298" spans="2:11">
      <c r="B4298" t="s">
        <v>323</v>
      </c>
      <c r="C4298">
        <v>9.9979999999999993</v>
      </c>
      <c r="F4298" t="s">
        <v>462</v>
      </c>
      <c r="J4298" t="s">
        <v>323</v>
      </c>
      <c r="K4298">
        <v>11.763999999999999</v>
      </c>
    </row>
    <row r="4299" spans="2:11">
      <c r="B4299" t="s">
        <v>324</v>
      </c>
      <c r="C4299">
        <v>59872</v>
      </c>
      <c r="F4299" t="s">
        <v>323</v>
      </c>
      <c r="G4299">
        <v>3.6230000000000002</v>
      </c>
      <c r="J4299" t="s">
        <v>324</v>
      </c>
      <c r="K4299">
        <v>69868</v>
      </c>
    </row>
    <row r="4300" spans="2:11">
      <c r="B4300" t="s">
        <v>325</v>
      </c>
      <c r="C4300">
        <v>42594</v>
      </c>
      <c r="F4300" t="s">
        <v>324</v>
      </c>
      <c r="G4300">
        <v>11520</v>
      </c>
      <c r="J4300" t="s">
        <v>325</v>
      </c>
      <c r="K4300">
        <v>0</v>
      </c>
    </row>
    <row r="4301" spans="2:11">
      <c r="B4301" t="s">
        <v>326</v>
      </c>
      <c r="C4301">
        <v>102466</v>
      </c>
      <c r="F4301" t="s">
        <v>325</v>
      </c>
      <c r="G4301">
        <v>1388351</v>
      </c>
      <c r="J4301" t="s">
        <v>326</v>
      </c>
      <c r="K4301">
        <v>69868</v>
      </c>
    </row>
    <row r="4302" spans="2:11">
      <c r="B4302" t="s">
        <v>364</v>
      </c>
      <c r="F4302" t="s">
        <v>326</v>
      </c>
      <c r="G4302">
        <v>1399871</v>
      </c>
      <c r="J4302" t="s">
        <v>364</v>
      </c>
    </row>
    <row r="4303" spans="2:11">
      <c r="B4303" t="s">
        <v>323</v>
      </c>
      <c r="C4303">
        <v>10.010999999999999</v>
      </c>
      <c r="F4303" t="s">
        <v>463</v>
      </c>
      <c r="J4303" t="s">
        <v>323</v>
      </c>
      <c r="K4303">
        <v>11.781000000000001</v>
      </c>
    </row>
    <row r="4304" spans="2:11">
      <c r="B4304" t="s">
        <v>324</v>
      </c>
      <c r="C4304">
        <v>60640</v>
      </c>
      <c r="F4304" t="s">
        <v>323</v>
      </c>
      <c r="G4304">
        <v>3.7919999999999998</v>
      </c>
      <c r="J4304" t="s">
        <v>324</v>
      </c>
      <c r="K4304">
        <v>71129</v>
      </c>
    </row>
    <row r="4305" spans="2:11">
      <c r="B4305" t="s">
        <v>325</v>
      </c>
      <c r="C4305">
        <v>43679</v>
      </c>
      <c r="F4305" t="s">
        <v>324</v>
      </c>
      <c r="G4305">
        <v>11520</v>
      </c>
      <c r="J4305" t="s">
        <v>325</v>
      </c>
      <c r="K4305">
        <v>0</v>
      </c>
    </row>
    <row r="4306" spans="2:11">
      <c r="B4306" t="s">
        <v>326</v>
      </c>
      <c r="C4306">
        <v>104319</v>
      </c>
      <c r="F4306" t="s">
        <v>325</v>
      </c>
      <c r="G4306">
        <v>1477788</v>
      </c>
      <c r="J4306" t="s">
        <v>326</v>
      </c>
      <c r="K4306">
        <v>71129</v>
      </c>
    </row>
    <row r="4307" spans="2:11">
      <c r="B4307" t="s">
        <v>365</v>
      </c>
      <c r="F4307" t="s">
        <v>326</v>
      </c>
      <c r="G4307">
        <v>1489308</v>
      </c>
      <c r="J4307" t="s">
        <v>365</v>
      </c>
    </row>
    <row r="4308" spans="2:11">
      <c r="B4308" t="s">
        <v>323</v>
      </c>
      <c r="C4308">
        <v>10.118</v>
      </c>
      <c r="F4308" t="s">
        <v>464</v>
      </c>
      <c r="J4308" t="s">
        <v>323</v>
      </c>
      <c r="K4308">
        <v>11.920999999999999</v>
      </c>
    </row>
    <row r="4309" spans="2:11">
      <c r="B4309" t="s">
        <v>324</v>
      </c>
      <c r="C4309">
        <v>60928</v>
      </c>
      <c r="F4309" t="s">
        <v>323</v>
      </c>
      <c r="G4309">
        <v>3.8050000000000002</v>
      </c>
      <c r="J4309" t="s">
        <v>324</v>
      </c>
      <c r="K4309">
        <v>71625</v>
      </c>
    </row>
    <row r="4310" spans="2:11">
      <c r="B4310" t="s">
        <v>325</v>
      </c>
      <c r="C4310">
        <v>44671</v>
      </c>
      <c r="F4310" t="s">
        <v>324</v>
      </c>
      <c r="G4310">
        <v>11520</v>
      </c>
      <c r="J4310" t="s">
        <v>325</v>
      </c>
      <c r="K4310">
        <v>0</v>
      </c>
    </row>
    <row r="4311" spans="2:11">
      <c r="B4311" t="s">
        <v>326</v>
      </c>
      <c r="C4311">
        <v>105599</v>
      </c>
      <c r="F4311" t="s">
        <v>325</v>
      </c>
      <c r="G4311">
        <v>1483928</v>
      </c>
      <c r="J4311" t="s">
        <v>326</v>
      </c>
      <c r="K4311">
        <v>71625</v>
      </c>
    </row>
    <row r="4312" spans="2:11">
      <c r="B4312" t="s">
        <v>366</v>
      </c>
      <c r="F4312" t="s">
        <v>326</v>
      </c>
      <c r="G4312">
        <v>1495448</v>
      </c>
      <c r="J4312" t="s">
        <v>366</v>
      </c>
    </row>
    <row r="4313" spans="2:11">
      <c r="B4313" t="s">
        <v>323</v>
      </c>
      <c r="C4313">
        <v>10.164</v>
      </c>
      <c r="F4313" t="s">
        <v>465</v>
      </c>
      <c r="J4313" t="s">
        <v>323</v>
      </c>
      <c r="K4313">
        <v>11.975</v>
      </c>
    </row>
    <row r="4314" spans="2:11">
      <c r="B4314" t="s">
        <v>324</v>
      </c>
      <c r="C4314">
        <v>63424</v>
      </c>
      <c r="F4314" t="s">
        <v>323</v>
      </c>
      <c r="G4314">
        <v>3.7770000000000001</v>
      </c>
      <c r="J4314" t="s">
        <v>324</v>
      </c>
      <c r="K4314">
        <v>74836</v>
      </c>
    </row>
    <row r="4315" spans="2:11">
      <c r="B4315" t="s">
        <v>325</v>
      </c>
      <c r="C4315">
        <v>47740</v>
      </c>
      <c r="F4315" t="s">
        <v>324</v>
      </c>
      <c r="G4315">
        <v>11520</v>
      </c>
      <c r="J4315" t="s">
        <v>325</v>
      </c>
      <c r="K4315">
        <v>0</v>
      </c>
    </row>
    <row r="4316" spans="2:11">
      <c r="B4316" t="s">
        <v>326</v>
      </c>
      <c r="C4316">
        <v>111164</v>
      </c>
      <c r="F4316" t="s">
        <v>325</v>
      </c>
      <c r="G4316">
        <v>1464016</v>
      </c>
      <c r="J4316" t="s">
        <v>326</v>
      </c>
      <c r="K4316">
        <v>74836</v>
      </c>
    </row>
    <row r="4317" spans="2:11">
      <c r="B4317" t="s">
        <v>367</v>
      </c>
      <c r="F4317" t="s">
        <v>326</v>
      </c>
      <c r="G4317">
        <v>1475536</v>
      </c>
      <c r="J4317" t="s">
        <v>367</v>
      </c>
    </row>
    <row r="4318" spans="2:11">
      <c r="B4318" t="s">
        <v>323</v>
      </c>
      <c r="C4318">
        <v>9.9939999999999998</v>
      </c>
      <c r="F4318" t="s">
        <v>466</v>
      </c>
      <c r="J4318" t="s">
        <v>323</v>
      </c>
      <c r="K4318">
        <v>11.705</v>
      </c>
    </row>
    <row r="4319" spans="2:11">
      <c r="B4319" t="s">
        <v>324</v>
      </c>
      <c r="C4319">
        <v>58720</v>
      </c>
      <c r="F4319" t="s">
        <v>323</v>
      </c>
      <c r="G4319">
        <v>3.9220000000000002</v>
      </c>
      <c r="J4319" t="s">
        <v>324</v>
      </c>
      <c r="K4319">
        <v>68600</v>
      </c>
    </row>
    <row r="4320" spans="2:11">
      <c r="B4320" t="s">
        <v>325</v>
      </c>
      <c r="C4320">
        <v>41974</v>
      </c>
      <c r="F4320" t="s">
        <v>324</v>
      </c>
      <c r="G4320">
        <v>11520</v>
      </c>
      <c r="J4320" t="s">
        <v>325</v>
      </c>
      <c r="K4320">
        <v>0</v>
      </c>
    </row>
    <row r="4321" spans="2:12">
      <c r="B4321" t="s">
        <v>326</v>
      </c>
      <c r="C4321">
        <v>100694</v>
      </c>
      <c r="F4321" t="s">
        <v>325</v>
      </c>
      <c r="G4321">
        <v>1538700</v>
      </c>
      <c r="J4321" t="s">
        <v>326</v>
      </c>
      <c r="K4321">
        <v>68600</v>
      </c>
    </row>
    <row r="4322" spans="2:12">
      <c r="B4322" t="s">
        <v>368</v>
      </c>
      <c r="F4322" t="s">
        <v>326</v>
      </c>
      <c r="G4322">
        <v>1550220</v>
      </c>
      <c r="J4322" t="s">
        <v>368</v>
      </c>
    </row>
    <row r="4323" spans="2:12">
      <c r="B4323" t="s">
        <v>323</v>
      </c>
      <c r="C4323">
        <v>10.02</v>
      </c>
      <c r="F4323" t="s">
        <v>467</v>
      </c>
      <c r="J4323" t="s">
        <v>323</v>
      </c>
      <c r="K4323">
        <v>11.776</v>
      </c>
    </row>
    <row r="4324" spans="2:12">
      <c r="B4324" t="s">
        <v>324</v>
      </c>
      <c r="C4324">
        <v>60064</v>
      </c>
      <c r="F4324" t="s">
        <v>323</v>
      </c>
      <c r="G4324">
        <v>3.7559999999999998</v>
      </c>
      <c r="J4324" t="s">
        <v>324</v>
      </c>
      <c r="K4324">
        <v>70240</v>
      </c>
    </row>
    <row r="4325" spans="2:12">
      <c r="B4325" t="s">
        <v>325</v>
      </c>
      <c r="C4325">
        <v>43338</v>
      </c>
      <c r="F4325" t="s">
        <v>324</v>
      </c>
      <c r="G4325">
        <v>11776</v>
      </c>
      <c r="J4325" t="s">
        <v>325</v>
      </c>
      <c r="K4325">
        <v>0</v>
      </c>
    </row>
    <row r="4326" spans="2:12">
      <c r="B4326" t="s">
        <v>326</v>
      </c>
      <c r="C4326">
        <v>103402</v>
      </c>
      <c r="D4326">
        <f>(C4326+C4331+C4336+C4341+C4346+C4351+C4356+C4361+C4366+C4371)/10</f>
        <v>104774</v>
      </c>
      <c r="F4326" t="s">
        <v>325</v>
      </c>
      <c r="G4326">
        <v>1523646</v>
      </c>
      <c r="J4326" t="s">
        <v>326</v>
      </c>
      <c r="K4326">
        <v>70240</v>
      </c>
      <c r="L4326">
        <f>(K4326+K4331+K4336+K4341+K4346+K4351+K4356+K4361+K4366+K4371)/10</f>
        <v>71128.2</v>
      </c>
    </row>
    <row r="4327" spans="2:12">
      <c r="B4327" t="s">
        <v>369</v>
      </c>
      <c r="F4327" t="s">
        <v>326</v>
      </c>
      <c r="G4327">
        <v>1535422</v>
      </c>
      <c r="J4327" t="s">
        <v>369</v>
      </c>
    </row>
    <row r="4328" spans="2:12">
      <c r="B4328" t="s">
        <v>323</v>
      </c>
      <c r="C4328">
        <v>9.9930000000000003</v>
      </c>
      <c r="F4328" t="s">
        <v>468</v>
      </c>
      <c r="J4328" t="s">
        <v>323</v>
      </c>
      <c r="K4328">
        <v>11.742000000000001</v>
      </c>
    </row>
    <row r="4329" spans="2:12">
      <c r="B4329" t="s">
        <v>324</v>
      </c>
      <c r="C4329">
        <v>58368</v>
      </c>
      <c r="F4329" t="s">
        <v>323</v>
      </c>
      <c r="G4329">
        <v>3.899</v>
      </c>
      <c r="J4329" t="s">
        <v>324</v>
      </c>
      <c r="K4329">
        <v>68352</v>
      </c>
    </row>
    <row r="4330" spans="2:12">
      <c r="B4330" t="s">
        <v>325</v>
      </c>
      <c r="C4330">
        <v>41478</v>
      </c>
      <c r="F4330" t="s">
        <v>324</v>
      </c>
      <c r="G4330">
        <v>11776</v>
      </c>
      <c r="J4330" t="s">
        <v>325</v>
      </c>
      <c r="K4330">
        <v>0</v>
      </c>
    </row>
    <row r="4331" spans="2:12">
      <c r="B4331" t="s">
        <v>326</v>
      </c>
      <c r="C4331">
        <v>99846</v>
      </c>
      <c r="F4331" t="s">
        <v>325</v>
      </c>
      <c r="G4331">
        <v>1603925</v>
      </c>
      <c r="J4331" t="s">
        <v>326</v>
      </c>
      <c r="K4331">
        <v>68352</v>
      </c>
    </row>
    <row r="4332" spans="2:12">
      <c r="B4332" t="s">
        <v>370</v>
      </c>
      <c r="F4332" t="s">
        <v>326</v>
      </c>
      <c r="G4332">
        <v>1615701</v>
      </c>
      <c r="H4332">
        <f>(G4332+G4337+G4342+G4347+G4352+G4357+G4362+G4367+G4372+G4377)/10</f>
        <v>1557510.4</v>
      </c>
      <c r="J4332" t="s">
        <v>370</v>
      </c>
    </row>
    <row r="4333" spans="2:12">
      <c r="B4333" t="s">
        <v>323</v>
      </c>
      <c r="C4333">
        <v>10.076000000000001</v>
      </c>
      <c r="F4333" t="s">
        <v>469</v>
      </c>
      <c r="J4333" t="s">
        <v>323</v>
      </c>
      <c r="K4333">
        <v>11.837999999999999</v>
      </c>
    </row>
    <row r="4334" spans="2:12">
      <c r="B4334" t="s">
        <v>324</v>
      </c>
      <c r="C4334">
        <v>63712</v>
      </c>
      <c r="F4334" t="s">
        <v>323</v>
      </c>
      <c r="G4334">
        <v>3.7709999999999999</v>
      </c>
      <c r="J4334" t="s">
        <v>324</v>
      </c>
      <c r="K4334">
        <v>75339</v>
      </c>
    </row>
    <row r="4335" spans="2:12">
      <c r="B4335" t="s">
        <v>325</v>
      </c>
      <c r="C4335">
        <v>48267</v>
      </c>
      <c r="F4335" t="s">
        <v>324</v>
      </c>
      <c r="G4335">
        <v>11776</v>
      </c>
      <c r="J4335" t="s">
        <v>325</v>
      </c>
      <c r="K4335">
        <v>0</v>
      </c>
    </row>
    <row r="4336" spans="2:12">
      <c r="B4336" t="s">
        <v>326</v>
      </c>
      <c r="C4336">
        <v>111979</v>
      </c>
      <c r="F4336" t="s">
        <v>325</v>
      </c>
      <c r="G4336">
        <v>1532598</v>
      </c>
      <c r="J4336" t="s">
        <v>326</v>
      </c>
      <c r="K4336">
        <v>75339</v>
      </c>
    </row>
    <row r="4337" spans="2:11">
      <c r="B4337" t="s">
        <v>371</v>
      </c>
      <c r="F4337" t="s">
        <v>326</v>
      </c>
      <c r="G4337">
        <v>1544374</v>
      </c>
      <c r="J4337" t="s">
        <v>371</v>
      </c>
    </row>
    <row r="4338" spans="2:11">
      <c r="B4338" t="s">
        <v>323</v>
      </c>
      <c r="C4338">
        <v>10.199999999999999</v>
      </c>
      <c r="F4338" t="s">
        <v>470</v>
      </c>
      <c r="J4338" t="s">
        <v>323</v>
      </c>
      <c r="K4338">
        <v>12.028</v>
      </c>
    </row>
    <row r="4339" spans="2:11">
      <c r="B4339" t="s">
        <v>324</v>
      </c>
      <c r="C4339">
        <v>61152</v>
      </c>
      <c r="F4339" t="s">
        <v>323</v>
      </c>
      <c r="G4339">
        <v>3.9489999999999998</v>
      </c>
      <c r="J4339" t="s">
        <v>324</v>
      </c>
      <c r="K4339">
        <v>71625</v>
      </c>
    </row>
    <row r="4340" spans="2:11">
      <c r="B4340" t="s">
        <v>325</v>
      </c>
      <c r="C4340">
        <v>44671</v>
      </c>
      <c r="F4340" t="s">
        <v>324</v>
      </c>
      <c r="G4340">
        <v>11776</v>
      </c>
      <c r="J4340" t="s">
        <v>325</v>
      </c>
      <c r="K4340">
        <v>0</v>
      </c>
    </row>
    <row r="4341" spans="2:11">
      <c r="B4341" t="s">
        <v>326</v>
      </c>
      <c r="C4341">
        <v>105823</v>
      </c>
      <c r="F4341" t="s">
        <v>325</v>
      </c>
      <c r="G4341">
        <v>1624493</v>
      </c>
      <c r="J4341" t="s">
        <v>326</v>
      </c>
      <c r="K4341">
        <v>71625</v>
      </c>
    </row>
    <row r="4342" spans="2:11">
      <c r="B4342" t="s">
        <v>372</v>
      </c>
      <c r="F4342" t="s">
        <v>326</v>
      </c>
      <c r="G4342">
        <v>1636269</v>
      </c>
      <c r="J4342" t="s">
        <v>372</v>
      </c>
    </row>
    <row r="4343" spans="2:11">
      <c r="B4343" t="s">
        <v>323</v>
      </c>
      <c r="C4343">
        <v>10.246</v>
      </c>
      <c r="F4343" t="s">
        <v>471</v>
      </c>
      <c r="J4343" t="s">
        <v>323</v>
      </c>
      <c r="K4343">
        <v>12.081</v>
      </c>
    </row>
    <row r="4344" spans="2:11">
      <c r="B4344" t="s">
        <v>324</v>
      </c>
      <c r="C4344">
        <v>59296</v>
      </c>
      <c r="F4344" t="s">
        <v>323</v>
      </c>
      <c r="G4344">
        <v>3.6619999999999999</v>
      </c>
      <c r="J4344" t="s">
        <v>324</v>
      </c>
      <c r="K4344">
        <v>69668</v>
      </c>
    </row>
    <row r="4345" spans="2:11">
      <c r="B4345" t="s">
        <v>325</v>
      </c>
      <c r="C4345">
        <v>43152</v>
      </c>
      <c r="F4345" t="s">
        <v>324</v>
      </c>
      <c r="G4345">
        <v>11776</v>
      </c>
      <c r="J4345" t="s">
        <v>325</v>
      </c>
      <c r="K4345">
        <v>0</v>
      </c>
    </row>
    <row r="4346" spans="2:11">
      <c r="B4346" t="s">
        <v>326</v>
      </c>
      <c r="C4346">
        <v>102448</v>
      </c>
      <c r="F4346" t="s">
        <v>325</v>
      </c>
      <c r="G4346">
        <v>1471103</v>
      </c>
      <c r="J4346" t="s">
        <v>326</v>
      </c>
      <c r="K4346">
        <v>69668</v>
      </c>
    </row>
    <row r="4347" spans="2:11">
      <c r="B4347" t="s">
        <v>373</v>
      </c>
      <c r="F4347" t="s">
        <v>326</v>
      </c>
      <c r="G4347">
        <v>1482879</v>
      </c>
      <c r="J4347" t="s">
        <v>373</v>
      </c>
    </row>
    <row r="4348" spans="2:11">
      <c r="B4348" t="s">
        <v>323</v>
      </c>
      <c r="C4348">
        <v>10.004</v>
      </c>
      <c r="F4348" t="s">
        <v>472</v>
      </c>
      <c r="J4348" t="s">
        <v>323</v>
      </c>
      <c r="K4348">
        <v>11.773</v>
      </c>
    </row>
    <row r="4349" spans="2:11">
      <c r="B4349" t="s">
        <v>324</v>
      </c>
      <c r="C4349">
        <v>59872</v>
      </c>
      <c r="F4349" t="s">
        <v>323</v>
      </c>
      <c r="G4349">
        <v>3.5880000000000001</v>
      </c>
      <c r="J4349" t="s">
        <v>324</v>
      </c>
      <c r="K4349">
        <v>69868</v>
      </c>
    </row>
    <row r="4350" spans="2:11">
      <c r="B4350" t="s">
        <v>325</v>
      </c>
      <c r="C4350">
        <v>42594</v>
      </c>
      <c r="F4350" t="s">
        <v>324</v>
      </c>
      <c r="G4350">
        <v>11776</v>
      </c>
      <c r="J4350" t="s">
        <v>325</v>
      </c>
      <c r="K4350">
        <v>0</v>
      </c>
    </row>
    <row r="4351" spans="2:11">
      <c r="B4351" t="s">
        <v>326</v>
      </c>
      <c r="C4351">
        <v>102466</v>
      </c>
      <c r="F4351" t="s">
        <v>325</v>
      </c>
      <c r="G4351">
        <v>1437014</v>
      </c>
      <c r="J4351" t="s">
        <v>326</v>
      </c>
      <c r="K4351">
        <v>69868</v>
      </c>
    </row>
    <row r="4352" spans="2:11">
      <c r="B4352" t="s">
        <v>374</v>
      </c>
      <c r="F4352" t="s">
        <v>326</v>
      </c>
      <c r="G4352">
        <v>1448790</v>
      </c>
      <c r="J4352" t="s">
        <v>374</v>
      </c>
    </row>
    <row r="4353" spans="2:11">
      <c r="B4353" t="s">
        <v>323</v>
      </c>
      <c r="C4353">
        <v>9.9779999999999998</v>
      </c>
      <c r="F4353" t="s">
        <v>473</v>
      </c>
      <c r="J4353" t="s">
        <v>323</v>
      </c>
      <c r="K4353">
        <v>11.733000000000001</v>
      </c>
    </row>
    <row r="4354" spans="2:11">
      <c r="B4354" t="s">
        <v>324</v>
      </c>
      <c r="C4354">
        <v>60640</v>
      </c>
      <c r="F4354" t="s">
        <v>323</v>
      </c>
      <c r="G4354">
        <v>3.758</v>
      </c>
      <c r="J4354" t="s">
        <v>324</v>
      </c>
      <c r="K4354">
        <v>71129</v>
      </c>
    </row>
    <row r="4355" spans="2:11">
      <c r="B4355" t="s">
        <v>325</v>
      </c>
      <c r="C4355">
        <v>43679</v>
      </c>
      <c r="F4355" t="s">
        <v>324</v>
      </c>
      <c r="G4355">
        <v>11776</v>
      </c>
      <c r="J4355" t="s">
        <v>325</v>
      </c>
      <c r="K4355">
        <v>0</v>
      </c>
    </row>
    <row r="4356" spans="2:11">
      <c r="B4356" t="s">
        <v>326</v>
      </c>
      <c r="C4356">
        <v>104319</v>
      </c>
      <c r="F4356" t="s">
        <v>325</v>
      </c>
      <c r="G4356">
        <v>1529330</v>
      </c>
      <c r="J4356" t="s">
        <v>326</v>
      </c>
      <c r="K4356">
        <v>71129</v>
      </c>
    </row>
    <row r="4357" spans="2:11">
      <c r="B4357" t="s">
        <v>375</v>
      </c>
      <c r="F4357" t="s">
        <v>326</v>
      </c>
      <c r="G4357">
        <v>1541106</v>
      </c>
      <c r="J4357" t="s">
        <v>375</v>
      </c>
    </row>
    <row r="4358" spans="2:11">
      <c r="B4358" t="s">
        <v>323</v>
      </c>
      <c r="C4358">
        <v>10.074</v>
      </c>
      <c r="F4358" t="s">
        <v>474</v>
      </c>
      <c r="J4358" t="s">
        <v>323</v>
      </c>
      <c r="K4358">
        <v>11.855</v>
      </c>
    </row>
    <row r="4359" spans="2:11">
      <c r="B4359" t="s">
        <v>324</v>
      </c>
      <c r="C4359">
        <v>60928</v>
      </c>
      <c r="F4359" t="s">
        <v>323</v>
      </c>
      <c r="G4359">
        <v>3.8149999999999999</v>
      </c>
      <c r="J4359" t="s">
        <v>324</v>
      </c>
      <c r="K4359">
        <v>71625</v>
      </c>
    </row>
    <row r="4360" spans="2:11">
      <c r="B4360" t="s">
        <v>325</v>
      </c>
      <c r="C4360">
        <v>44671</v>
      </c>
      <c r="F4360" t="s">
        <v>324</v>
      </c>
      <c r="G4360">
        <v>11776</v>
      </c>
      <c r="J4360" t="s">
        <v>325</v>
      </c>
      <c r="K4360">
        <v>0</v>
      </c>
    </row>
    <row r="4361" spans="2:11">
      <c r="B4361" t="s">
        <v>326</v>
      </c>
      <c r="C4361">
        <v>105599</v>
      </c>
      <c r="F4361" t="s">
        <v>325</v>
      </c>
      <c r="G4361">
        <v>1558997</v>
      </c>
      <c r="J4361" t="s">
        <v>326</v>
      </c>
      <c r="K4361">
        <v>71625</v>
      </c>
    </row>
    <row r="4362" spans="2:11">
      <c r="B4362" t="s">
        <v>376</v>
      </c>
      <c r="F4362" t="s">
        <v>326</v>
      </c>
      <c r="G4362">
        <v>1570773</v>
      </c>
      <c r="J4362" t="s">
        <v>376</v>
      </c>
    </row>
    <row r="4363" spans="2:11">
      <c r="B4363" t="s">
        <v>323</v>
      </c>
      <c r="C4363">
        <v>10.159000000000001</v>
      </c>
      <c r="F4363" t="s">
        <v>475</v>
      </c>
      <c r="J4363" t="s">
        <v>323</v>
      </c>
      <c r="K4363">
        <v>11.967000000000001</v>
      </c>
    </row>
    <row r="4364" spans="2:11">
      <c r="B4364" t="s">
        <v>324</v>
      </c>
      <c r="C4364">
        <v>63424</v>
      </c>
      <c r="F4364" t="s">
        <v>323</v>
      </c>
      <c r="G4364">
        <v>3.8010000000000002</v>
      </c>
      <c r="J4364" t="s">
        <v>324</v>
      </c>
      <c r="K4364">
        <v>74836</v>
      </c>
    </row>
    <row r="4365" spans="2:11">
      <c r="B4365" t="s">
        <v>325</v>
      </c>
      <c r="C4365">
        <v>47740</v>
      </c>
      <c r="F4365" t="s">
        <v>324</v>
      </c>
      <c r="G4365">
        <v>11776</v>
      </c>
      <c r="J4365" t="s">
        <v>325</v>
      </c>
      <c r="K4365">
        <v>0</v>
      </c>
    </row>
    <row r="4366" spans="2:11">
      <c r="B4366" t="s">
        <v>326</v>
      </c>
      <c r="C4366">
        <v>111164</v>
      </c>
      <c r="F4366" t="s">
        <v>325</v>
      </c>
      <c r="G4366">
        <v>1546232</v>
      </c>
      <c r="J4366" t="s">
        <v>326</v>
      </c>
      <c r="K4366">
        <v>74836</v>
      </c>
    </row>
    <row r="4367" spans="2:11">
      <c r="B4367" t="s">
        <v>377</v>
      </c>
      <c r="F4367" t="s">
        <v>326</v>
      </c>
      <c r="G4367">
        <v>1558008</v>
      </c>
      <c r="J4367" t="s">
        <v>377</v>
      </c>
    </row>
    <row r="4368" spans="2:11">
      <c r="B4368" t="s">
        <v>323</v>
      </c>
      <c r="C4368">
        <v>9.9359999999999999</v>
      </c>
      <c r="F4368" t="s">
        <v>476</v>
      </c>
      <c r="J4368" t="s">
        <v>323</v>
      </c>
      <c r="K4368">
        <v>11.62</v>
      </c>
    </row>
    <row r="4369" spans="2:12">
      <c r="B4369" t="s">
        <v>324</v>
      </c>
      <c r="C4369">
        <v>58720</v>
      </c>
      <c r="F4369" t="s">
        <v>323</v>
      </c>
      <c r="G4369">
        <v>3.8439999999999999</v>
      </c>
      <c r="J4369" t="s">
        <v>324</v>
      </c>
      <c r="K4369">
        <v>68600</v>
      </c>
    </row>
    <row r="4370" spans="2:12">
      <c r="B4370" t="s">
        <v>325</v>
      </c>
      <c r="C4370">
        <v>41974</v>
      </c>
      <c r="F4370" t="s">
        <v>324</v>
      </c>
      <c r="G4370">
        <v>11776</v>
      </c>
      <c r="J4370" t="s">
        <v>325</v>
      </c>
      <c r="K4370">
        <v>0</v>
      </c>
    </row>
    <row r="4371" spans="2:12">
      <c r="B4371" t="s">
        <v>326</v>
      </c>
      <c r="C4371">
        <v>100694</v>
      </c>
      <c r="F4371" t="s">
        <v>325</v>
      </c>
      <c r="G4371">
        <v>1566040</v>
      </c>
      <c r="J4371" t="s">
        <v>326</v>
      </c>
      <c r="K4371">
        <v>68600</v>
      </c>
    </row>
    <row r="4372" spans="2:12">
      <c r="B4372" t="s">
        <v>378</v>
      </c>
      <c r="F4372" t="s">
        <v>326</v>
      </c>
      <c r="G4372">
        <v>1577816</v>
      </c>
      <c r="J4372" t="s">
        <v>378</v>
      </c>
    </row>
    <row r="4373" spans="2:12">
      <c r="B4373" t="s">
        <v>323</v>
      </c>
      <c r="C4373">
        <v>9.9469999999999992</v>
      </c>
      <c r="F4373" t="s">
        <v>477</v>
      </c>
      <c r="J4373" t="s">
        <v>323</v>
      </c>
      <c r="K4373">
        <v>11.67</v>
      </c>
    </row>
    <row r="4374" spans="2:12">
      <c r="B4374" t="s">
        <v>324</v>
      </c>
      <c r="C4374">
        <v>60064</v>
      </c>
      <c r="F4374" t="s">
        <v>323</v>
      </c>
      <c r="G4374">
        <v>3.7440000000000002</v>
      </c>
      <c r="J4374" t="s">
        <v>324</v>
      </c>
      <c r="K4374">
        <v>70240</v>
      </c>
    </row>
    <row r="4375" spans="2:12">
      <c r="B4375" t="s">
        <v>325</v>
      </c>
      <c r="C4375">
        <v>43338</v>
      </c>
      <c r="F4375" t="s">
        <v>324</v>
      </c>
      <c r="G4375">
        <v>12032</v>
      </c>
      <c r="J4375" t="s">
        <v>325</v>
      </c>
      <c r="K4375">
        <v>0</v>
      </c>
    </row>
    <row r="4376" spans="2:12">
      <c r="B4376" t="s">
        <v>326</v>
      </c>
      <c r="C4376">
        <v>103402</v>
      </c>
      <c r="D4376">
        <f>(C4376+C4381+C4386+C4391+C4396+C4401+C4406+C4411+C4416+C4421)/10</f>
        <v>104774</v>
      </c>
      <c r="F4376" t="s">
        <v>325</v>
      </c>
      <c r="G4376">
        <v>1587356</v>
      </c>
      <c r="J4376" t="s">
        <v>326</v>
      </c>
      <c r="K4376">
        <v>70240</v>
      </c>
      <c r="L4376">
        <f>(K4376+K4381+K4386+K4391+K4396+K4401+K4406+K4411+K4416+K4421)/10</f>
        <v>71128.2</v>
      </c>
    </row>
    <row r="4377" spans="2:12">
      <c r="B4377" t="s">
        <v>379</v>
      </c>
      <c r="F4377" t="s">
        <v>326</v>
      </c>
      <c r="G4377">
        <v>1599388</v>
      </c>
      <c r="J4377" t="s">
        <v>379</v>
      </c>
    </row>
    <row r="4378" spans="2:12">
      <c r="B4378" t="s">
        <v>323</v>
      </c>
      <c r="C4378">
        <v>9.9359999999999999</v>
      </c>
      <c r="F4378" t="s">
        <v>478</v>
      </c>
      <c r="J4378" t="s">
        <v>323</v>
      </c>
      <c r="K4378">
        <v>11.659000000000001</v>
      </c>
    </row>
    <row r="4379" spans="2:12">
      <c r="B4379" t="s">
        <v>324</v>
      </c>
      <c r="C4379">
        <v>58368</v>
      </c>
      <c r="F4379" t="s">
        <v>323</v>
      </c>
      <c r="G4379">
        <v>3.819</v>
      </c>
      <c r="J4379" t="s">
        <v>324</v>
      </c>
      <c r="K4379">
        <v>68352</v>
      </c>
    </row>
    <row r="4380" spans="2:12">
      <c r="B4380" t="s">
        <v>325</v>
      </c>
      <c r="C4380">
        <v>41478</v>
      </c>
      <c r="F4380" t="s">
        <v>324</v>
      </c>
      <c r="G4380">
        <v>12032</v>
      </c>
      <c r="J4380" t="s">
        <v>325</v>
      </c>
      <c r="K4380">
        <v>0</v>
      </c>
    </row>
    <row r="4381" spans="2:12">
      <c r="B4381" t="s">
        <v>326</v>
      </c>
      <c r="C4381">
        <v>99846</v>
      </c>
      <c r="F4381" t="s">
        <v>325</v>
      </c>
      <c r="G4381">
        <v>1628999</v>
      </c>
      <c r="J4381" t="s">
        <v>326</v>
      </c>
      <c r="K4381">
        <v>68352</v>
      </c>
    </row>
    <row r="4382" spans="2:12">
      <c r="B4382" t="s">
        <v>380</v>
      </c>
      <c r="F4382" t="s">
        <v>326</v>
      </c>
      <c r="G4382">
        <v>1641031</v>
      </c>
      <c r="H4382">
        <f>(G4382+G4387+G4392+G4397+G4402+G4407+G4412+G4417+G4422+G4427)/10</f>
        <v>1610354</v>
      </c>
      <c r="J4382" t="s">
        <v>380</v>
      </c>
    </row>
    <row r="4383" spans="2:12">
      <c r="B4383" t="s">
        <v>323</v>
      </c>
      <c r="C4383">
        <v>10.057</v>
      </c>
      <c r="F4383" t="s">
        <v>479</v>
      </c>
      <c r="J4383" t="s">
        <v>323</v>
      </c>
      <c r="K4383">
        <v>11.811</v>
      </c>
    </row>
    <row r="4384" spans="2:12">
      <c r="B4384" t="s">
        <v>324</v>
      </c>
      <c r="C4384">
        <v>63712</v>
      </c>
      <c r="F4384" t="s">
        <v>323</v>
      </c>
      <c r="G4384">
        <v>3.7280000000000002</v>
      </c>
      <c r="J4384" t="s">
        <v>324</v>
      </c>
      <c r="K4384">
        <v>75339</v>
      </c>
    </row>
    <row r="4385" spans="2:11">
      <c r="B4385" t="s">
        <v>325</v>
      </c>
      <c r="C4385">
        <v>48267</v>
      </c>
      <c r="F4385" t="s">
        <v>324</v>
      </c>
      <c r="G4385">
        <v>12032</v>
      </c>
      <c r="J4385" t="s">
        <v>325</v>
      </c>
      <c r="K4385">
        <v>0</v>
      </c>
    </row>
    <row r="4386" spans="2:11">
      <c r="B4386" t="s">
        <v>326</v>
      </c>
      <c r="C4386">
        <v>111979</v>
      </c>
      <c r="F4386" t="s">
        <v>325</v>
      </c>
      <c r="G4386">
        <v>1579013</v>
      </c>
      <c r="J4386" t="s">
        <v>326</v>
      </c>
      <c r="K4386">
        <v>75339</v>
      </c>
    </row>
    <row r="4387" spans="2:11">
      <c r="B4387" t="s">
        <v>381</v>
      </c>
      <c r="F4387" t="s">
        <v>326</v>
      </c>
      <c r="G4387">
        <v>1591045</v>
      </c>
      <c r="J4387" t="s">
        <v>381</v>
      </c>
    </row>
    <row r="4388" spans="2:11">
      <c r="B4388" t="s">
        <v>323</v>
      </c>
      <c r="C4388">
        <v>10.192</v>
      </c>
      <c r="F4388" t="s">
        <v>480</v>
      </c>
      <c r="J4388" t="s">
        <v>323</v>
      </c>
      <c r="K4388">
        <v>12.015000000000001</v>
      </c>
    </row>
    <row r="4389" spans="2:11">
      <c r="B4389" t="s">
        <v>324</v>
      </c>
      <c r="C4389">
        <v>61152</v>
      </c>
      <c r="F4389" t="s">
        <v>323</v>
      </c>
      <c r="G4389">
        <v>3.9569999999999999</v>
      </c>
      <c r="J4389" t="s">
        <v>324</v>
      </c>
      <c r="K4389">
        <v>71625</v>
      </c>
    </row>
    <row r="4390" spans="2:11">
      <c r="B4390" t="s">
        <v>325</v>
      </c>
      <c r="C4390">
        <v>44671</v>
      </c>
      <c r="F4390" t="s">
        <v>324</v>
      </c>
      <c r="G4390">
        <v>12032</v>
      </c>
      <c r="J4390" t="s">
        <v>325</v>
      </c>
      <c r="K4390">
        <v>0</v>
      </c>
    </row>
    <row r="4391" spans="2:11">
      <c r="B4391" t="s">
        <v>326</v>
      </c>
      <c r="C4391">
        <v>105823</v>
      </c>
      <c r="F4391" t="s">
        <v>325</v>
      </c>
      <c r="G4391">
        <v>1704421</v>
      </c>
      <c r="J4391" t="s">
        <v>326</v>
      </c>
      <c r="K4391">
        <v>71625</v>
      </c>
    </row>
    <row r="4392" spans="2:11">
      <c r="B4392" t="s">
        <v>382</v>
      </c>
      <c r="F4392" t="s">
        <v>326</v>
      </c>
      <c r="G4392">
        <v>1716453</v>
      </c>
      <c r="J4392" t="s">
        <v>382</v>
      </c>
    </row>
    <row r="4393" spans="2:11">
      <c r="B4393" t="s">
        <v>323</v>
      </c>
      <c r="C4393">
        <v>10.208</v>
      </c>
      <c r="F4393" t="s">
        <v>481</v>
      </c>
      <c r="J4393" t="s">
        <v>323</v>
      </c>
      <c r="K4393">
        <v>12.025</v>
      </c>
    </row>
    <row r="4394" spans="2:11">
      <c r="B4394" t="s">
        <v>324</v>
      </c>
      <c r="C4394">
        <v>59296</v>
      </c>
      <c r="F4394" t="s">
        <v>323</v>
      </c>
      <c r="G4394">
        <v>3.653</v>
      </c>
      <c r="J4394" t="s">
        <v>324</v>
      </c>
      <c r="K4394">
        <v>69668</v>
      </c>
    </row>
    <row r="4395" spans="2:11">
      <c r="B4395" t="s">
        <v>325</v>
      </c>
      <c r="C4395">
        <v>43152</v>
      </c>
      <c r="F4395" t="s">
        <v>324</v>
      </c>
      <c r="G4395">
        <v>12032</v>
      </c>
      <c r="J4395" t="s">
        <v>325</v>
      </c>
      <c r="K4395">
        <v>0</v>
      </c>
    </row>
    <row r="4396" spans="2:11">
      <c r="B4396" t="s">
        <v>326</v>
      </c>
      <c r="C4396">
        <v>102448</v>
      </c>
      <c r="F4396" t="s">
        <v>325</v>
      </c>
      <c r="G4396">
        <v>1535239</v>
      </c>
      <c r="J4396" t="s">
        <v>326</v>
      </c>
      <c r="K4396">
        <v>69668</v>
      </c>
    </row>
    <row r="4397" spans="2:11">
      <c r="B4397" t="s">
        <v>383</v>
      </c>
      <c r="F4397" t="s">
        <v>326</v>
      </c>
      <c r="G4397">
        <v>1547271</v>
      </c>
      <c r="J4397" t="s">
        <v>383</v>
      </c>
    </row>
    <row r="4398" spans="2:11">
      <c r="B4398" t="s">
        <v>323</v>
      </c>
      <c r="C4398">
        <v>9.9640000000000004</v>
      </c>
      <c r="F4398" t="s">
        <v>482</v>
      </c>
      <c r="J4398" t="s">
        <v>323</v>
      </c>
      <c r="K4398">
        <v>11.714</v>
      </c>
    </row>
    <row r="4399" spans="2:11">
      <c r="B4399" t="s">
        <v>324</v>
      </c>
      <c r="C4399">
        <v>59872</v>
      </c>
      <c r="F4399" t="s">
        <v>323</v>
      </c>
      <c r="G4399">
        <v>3.5750000000000002</v>
      </c>
      <c r="J4399" t="s">
        <v>324</v>
      </c>
      <c r="K4399">
        <v>69868</v>
      </c>
    </row>
    <row r="4400" spans="2:11">
      <c r="B4400" t="s">
        <v>325</v>
      </c>
      <c r="C4400">
        <v>42594</v>
      </c>
      <c r="F4400" t="s">
        <v>324</v>
      </c>
      <c r="G4400">
        <v>12032</v>
      </c>
      <c r="J4400" t="s">
        <v>325</v>
      </c>
      <c r="K4400">
        <v>0</v>
      </c>
    </row>
    <row r="4401" spans="2:11">
      <c r="B4401" t="s">
        <v>326</v>
      </c>
      <c r="C4401">
        <v>102466</v>
      </c>
      <c r="F4401" t="s">
        <v>325</v>
      </c>
      <c r="G4401">
        <v>1496544</v>
      </c>
      <c r="J4401" t="s">
        <v>326</v>
      </c>
      <c r="K4401">
        <v>69868</v>
      </c>
    </row>
    <row r="4402" spans="2:11">
      <c r="B4402" t="s">
        <v>384</v>
      </c>
      <c r="F4402" t="s">
        <v>326</v>
      </c>
      <c r="G4402">
        <v>1508576</v>
      </c>
      <c r="J4402" t="s">
        <v>384</v>
      </c>
    </row>
    <row r="4403" spans="2:11">
      <c r="B4403" t="s">
        <v>323</v>
      </c>
      <c r="C4403">
        <v>9.9580000000000002</v>
      </c>
      <c r="F4403" t="s">
        <v>483</v>
      </c>
      <c r="J4403" t="s">
        <v>323</v>
      </c>
      <c r="K4403">
        <v>11.702999999999999</v>
      </c>
    </row>
    <row r="4404" spans="2:11">
      <c r="B4404" t="s">
        <v>324</v>
      </c>
      <c r="C4404">
        <v>60640</v>
      </c>
      <c r="F4404" t="s">
        <v>323</v>
      </c>
      <c r="G4404">
        <v>3.7160000000000002</v>
      </c>
      <c r="J4404" t="s">
        <v>324</v>
      </c>
      <c r="K4404">
        <v>71129</v>
      </c>
    </row>
    <row r="4405" spans="2:11">
      <c r="B4405" t="s">
        <v>325</v>
      </c>
      <c r="C4405">
        <v>43679</v>
      </c>
      <c r="F4405" t="s">
        <v>324</v>
      </c>
      <c r="G4405">
        <v>12032</v>
      </c>
      <c r="J4405" t="s">
        <v>325</v>
      </c>
      <c r="K4405">
        <v>0</v>
      </c>
    </row>
    <row r="4406" spans="2:11">
      <c r="B4406" t="s">
        <v>326</v>
      </c>
      <c r="C4406">
        <v>104319</v>
      </c>
      <c r="F4406" t="s">
        <v>325</v>
      </c>
      <c r="G4406">
        <v>1576557</v>
      </c>
      <c r="J4406" t="s">
        <v>326</v>
      </c>
      <c r="K4406">
        <v>71129</v>
      </c>
    </row>
    <row r="4407" spans="2:11">
      <c r="B4407" t="s">
        <v>385</v>
      </c>
      <c r="F4407" t="s">
        <v>326</v>
      </c>
      <c r="G4407">
        <v>1588589</v>
      </c>
      <c r="J4407" t="s">
        <v>385</v>
      </c>
    </row>
    <row r="4408" spans="2:11">
      <c r="B4408" t="s">
        <v>323</v>
      </c>
      <c r="C4408">
        <v>10.061</v>
      </c>
      <c r="F4408" t="s">
        <v>484</v>
      </c>
      <c r="J4408" t="s">
        <v>323</v>
      </c>
      <c r="K4408">
        <v>11.835000000000001</v>
      </c>
    </row>
    <row r="4409" spans="2:11">
      <c r="B4409" t="s">
        <v>324</v>
      </c>
      <c r="C4409">
        <v>60928</v>
      </c>
      <c r="F4409" t="s">
        <v>323</v>
      </c>
      <c r="G4409">
        <v>3.746</v>
      </c>
      <c r="J4409" t="s">
        <v>324</v>
      </c>
      <c r="K4409">
        <v>71625</v>
      </c>
    </row>
    <row r="4410" spans="2:11">
      <c r="B4410" t="s">
        <v>325</v>
      </c>
      <c r="C4410">
        <v>44671</v>
      </c>
      <c r="F4410" t="s">
        <v>324</v>
      </c>
      <c r="G4410">
        <v>12032</v>
      </c>
      <c r="J4410" t="s">
        <v>325</v>
      </c>
      <c r="K4410">
        <v>0</v>
      </c>
    </row>
    <row r="4411" spans="2:11">
      <c r="B4411" t="s">
        <v>326</v>
      </c>
      <c r="C4411">
        <v>105599</v>
      </c>
      <c r="F4411" t="s">
        <v>325</v>
      </c>
      <c r="G4411">
        <v>1591639</v>
      </c>
      <c r="J4411" t="s">
        <v>326</v>
      </c>
      <c r="K4411">
        <v>71625</v>
      </c>
    </row>
    <row r="4412" spans="2:11">
      <c r="B4412" t="s">
        <v>386</v>
      </c>
      <c r="F4412" t="s">
        <v>326</v>
      </c>
      <c r="G4412">
        <v>1603671</v>
      </c>
      <c r="J4412" t="s">
        <v>386</v>
      </c>
    </row>
    <row r="4413" spans="2:11">
      <c r="B4413" t="s">
        <v>323</v>
      </c>
      <c r="C4413">
        <v>10.122</v>
      </c>
      <c r="F4413" t="s">
        <v>485</v>
      </c>
      <c r="J4413" t="s">
        <v>323</v>
      </c>
      <c r="K4413">
        <v>11.912000000000001</v>
      </c>
    </row>
    <row r="4414" spans="2:11">
      <c r="B4414" t="s">
        <v>324</v>
      </c>
      <c r="C4414">
        <v>63424</v>
      </c>
      <c r="F4414" t="s">
        <v>323</v>
      </c>
      <c r="G4414">
        <v>3.778</v>
      </c>
      <c r="J4414" t="s">
        <v>324</v>
      </c>
      <c r="K4414">
        <v>74836</v>
      </c>
    </row>
    <row r="4415" spans="2:11">
      <c r="B4415" t="s">
        <v>325</v>
      </c>
      <c r="C4415">
        <v>47740</v>
      </c>
      <c r="F4415" t="s">
        <v>324</v>
      </c>
      <c r="G4415">
        <v>12032</v>
      </c>
      <c r="J4415" t="s">
        <v>325</v>
      </c>
      <c r="K4415">
        <v>0</v>
      </c>
    </row>
    <row r="4416" spans="2:11">
      <c r="B4416" t="s">
        <v>326</v>
      </c>
      <c r="C4416">
        <v>111164</v>
      </c>
      <c r="F4416" t="s">
        <v>325</v>
      </c>
      <c r="G4416">
        <v>1604560</v>
      </c>
      <c r="J4416" t="s">
        <v>326</v>
      </c>
      <c r="K4416">
        <v>74836</v>
      </c>
    </row>
    <row r="4417" spans="2:12">
      <c r="B4417" t="s">
        <v>387</v>
      </c>
      <c r="F4417" t="s">
        <v>326</v>
      </c>
      <c r="G4417">
        <v>1616592</v>
      </c>
      <c r="J4417" t="s">
        <v>387</v>
      </c>
    </row>
    <row r="4418" spans="2:12">
      <c r="B4418" t="s">
        <v>323</v>
      </c>
      <c r="C4418">
        <v>9.9600000000000009</v>
      </c>
      <c r="F4418" t="s">
        <v>486</v>
      </c>
      <c r="J4418" t="s">
        <v>323</v>
      </c>
      <c r="K4418">
        <v>11.654999999999999</v>
      </c>
    </row>
    <row r="4419" spans="2:12">
      <c r="B4419" t="s">
        <v>324</v>
      </c>
      <c r="C4419">
        <v>58720</v>
      </c>
      <c r="F4419" t="s">
        <v>323</v>
      </c>
      <c r="G4419">
        <v>3.8359999999999999</v>
      </c>
      <c r="J4419" t="s">
        <v>324</v>
      </c>
      <c r="K4419">
        <v>68600</v>
      </c>
    </row>
    <row r="4420" spans="2:12">
      <c r="B4420" t="s">
        <v>325</v>
      </c>
      <c r="C4420">
        <v>41974</v>
      </c>
      <c r="F4420" t="s">
        <v>324</v>
      </c>
      <c r="G4420">
        <v>12032</v>
      </c>
      <c r="J4420" t="s">
        <v>325</v>
      </c>
      <c r="K4420">
        <v>0</v>
      </c>
    </row>
    <row r="4421" spans="2:12">
      <c r="B4421" t="s">
        <v>326</v>
      </c>
      <c r="C4421">
        <v>100694</v>
      </c>
      <c r="F4421" t="s">
        <v>325</v>
      </c>
      <c r="G4421">
        <v>1634175</v>
      </c>
      <c r="J4421" t="s">
        <v>326</v>
      </c>
      <c r="K4421">
        <v>68600</v>
      </c>
    </row>
    <row r="4422" spans="2:12">
      <c r="B4422" t="s">
        <v>388</v>
      </c>
      <c r="F4422" t="s">
        <v>326</v>
      </c>
      <c r="G4422">
        <v>1646207</v>
      </c>
      <c r="J4422" t="s">
        <v>388</v>
      </c>
    </row>
    <row r="4423" spans="2:12">
      <c r="B4423" t="s">
        <v>323</v>
      </c>
      <c r="C4423">
        <v>9.9420000000000002</v>
      </c>
      <c r="F4423" t="s">
        <v>487</v>
      </c>
      <c r="J4423" t="s">
        <v>323</v>
      </c>
      <c r="K4423">
        <v>11.663</v>
      </c>
    </row>
    <row r="4424" spans="2:12">
      <c r="B4424" t="s">
        <v>324</v>
      </c>
      <c r="C4424">
        <v>60064</v>
      </c>
      <c r="F4424" t="s">
        <v>323</v>
      </c>
      <c r="G4424">
        <v>3.6970000000000001</v>
      </c>
      <c r="J4424" t="s">
        <v>324</v>
      </c>
      <c r="K4424">
        <v>70240</v>
      </c>
    </row>
    <row r="4425" spans="2:12">
      <c r="B4425" t="s">
        <v>325</v>
      </c>
      <c r="C4425">
        <v>43338</v>
      </c>
      <c r="F4425" t="s">
        <v>324</v>
      </c>
      <c r="G4425">
        <v>12288</v>
      </c>
      <c r="J4425" t="s">
        <v>325</v>
      </c>
      <c r="K4425">
        <v>0</v>
      </c>
    </row>
    <row r="4426" spans="2:12">
      <c r="B4426" t="s">
        <v>326</v>
      </c>
      <c r="C4426">
        <v>103402</v>
      </c>
      <c r="D4426">
        <f>(C4426+C4431+C4436+C4441+C4446+C4451+C4456+C4461+C4466+C4471)/10</f>
        <v>104774</v>
      </c>
      <c r="F4426" t="s">
        <v>325</v>
      </c>
      <c r="G4426">
        <v>1631817</v>
      </c>
      <c r="J4426" t="s">
        <v>326</v>
      </c>
      <c r="K4426">
        <v>70240</v>
      </c>
      <c r="L4426">
        <f>(K4426+K4431+K4436+K4441+K4446+K4451+K4456+K4461+K4466+K4471)/10</f>
        <v>71128.2</v>
      </c>
    </row>
    <row r="4427" spans="2:12">
      <c r="B4427" t="s">
        <v>389</v>
      </c>
      <c r="F4427" t="s">
        <v>326</v>
      </c>
      <c r="G4427">
        <v>1644105</v>
      </c>
      <c r="J4427" t="s">
        <v>389</v>
      </c>
    </row>
    <row r="4428" spans="2:12">
      <c r="B4428" t="s">
        <v>323</v>
      </c>
      <c r="C4428">
        <v>9.9529999999999994</v>
      </c>
      <c r="F4428" t="s">
        <v>488</v>
      </c>
      <c r="J4428" t="s">
        <v>323</v>
      </c>
      <c r="K4428">
        <v>11.683999999999999</v>
      </c>
    </row>
    <row r="4429" spans="2:12">
      <c r="B4429" t="s">
        <v>324</v>
      </c>
      <c r="C4429">
        <v>58368</v>
      </c>
      <c r="F4429" t="s">
        <v>323</v>
      </c>
      <c r="G4429">
        <v>3.806</v>
      </c>
      <c r="J4429" t="s">
        <v>324</v>
      </c>
      <c r="K4429">
        <v>68352</v>
      </c>
    </row>
    <row r="4430" spans="2:12">
      <c r="B4430" t="s">
        <v>325</v>
      </c>
      <c r="C4430">
        <v>41478</v>
      </c>
      <c r="F4430" t="s">
        <v>324</v>
      </c>
      <c r="G4430">
        <v>12288</v>
      </c>
      <c r="J4430" t="s">
        <v>325</v>
      </c>
      <c r="K4430">
        <v>0</v>
      </c>
    </row>
    <row r="4431" spans="2:12">
      <c r="B4431" t="s">
        <v>326</v>
      </c>
      <c r="C4431">
        <v>99846</v>
      </c>
      <c r="F4431" t="s">
        <v>325</v>
      </c>
      <c r="G4431">
        <v>1694690</v>
      </c>
      <c r="J4431" t="s">
        <v>326</v>
      </c>
      <c r="K4431">
        <v>68352</v>
      </c>
    </row>
    <row r="4432" spans="2:12">
      <c r="B4432" t="s">
        <v>390</v>
      </c>
      <c r="F4432" t="s">
        <v>326</v>
      </c>
      <c r="G4432">
        <v>1706978</v>
      </c>
      <c r="H4432">
        <f>(G4432+G4437+G4442+G4447+G4452+G4457+G4462+G4467+G4472+G4477)/10</f>
        <v>1674102.8</v>
      </c>
      <c r="J4432" t="s">
        <v>390</v>
      </c>
    </row>
    <row r="4433" spans="2:11">
      <c r="B4433" t="s">
        <v>323</v>
      </c>
      <c r="C4433">
        <v>10.061</v>
      </c>
      <c r="F4433" t="s">
        <v>489</v>
      </c>
      <c r="J4433" t="s">
        <v>323</v>
      </c>
      <c r="K4433">
        <v>11.816000000000001</v>
      </c>
    </row>
    <row r="4434" spans="2:11">
      <c r="B4434" t="s">
        <v>324</v>
      </c>
      <c r="C4434">
        <v>63712</v>
      </c>
      <c r="F4434" t="s">
        <v>323</v>
      </c>
      <c r="G4434">
        <v>3.6850000000000001</v>
      </c>
      <c r="J4434" t="s">
        <v>324</v>
      </c>
      <c r="K4434">
        <v>75339</v>
      </c>
    </row>
    <row r="4435" spans="2:11">
      <c r="B4435" t="s">
        <v>325</v>
      </c>
      <c r="C4435">
        <v>48267</v>
      </c>
      <c r="F4435" t="s">
        <v>324</v>
      </c>
      <c r="G4435">
        <v>12288</v>
      </c>
      <c r="J4435" t="s">
        <v>325</v>
      </c>
      <c r="K4435">
        <v>0</v>
      </c>
    </row>
    <row r="4436" spans="2:11">
      <c r="B4436" t="s">
        <v>326</v>
      </c>
      <c r="C4436">
        <v>111979</v>
      </c>
      <c r="F4436" t="s">
        <v>325</v>
      </c>
      <c r="G4436">
        <v>1625850</v>
      </c>
      <c r="J4436" t="s">
        <v>326</v>
      </c>
      <c r="K4436">
        <v>75339</v>
      </c>
    </row>
    <row r="4437" spans="2:11">
      <c r="B4437" t="s">
        <v>391</v>
      </c>
      <c r="F4437" t="s">
        <v>326</v>
      </c>
      <c r="G4437">
        <v>1638138</v>
      </c>
      <c r="J4437" t="s">
        <v>391</v>
      </c>
    </row>
    <row r="4438" spans="2:11">
      <c r="B4438" t="s">
        <v>323</v>
      </c>
      <c r="C4438">
        <v>10.122</v>
      </c>
      <c r="F4438" t="s">
        <v>490</v>
      </c>
      <c r="J4438" t="s">
        <v>323</v>
      </c>
      <c r="K4438">
        <v>11.913</v>
      </c>
    </row>
    <row r="4439" spans="2:11">
      <c r="B4439" t="s">
        <v>324</v>
      </c>
      <c r="C4439">
        <v>61152</v>
      </c>
      <c r="F4439" t="s">
        <v>323</v>
      </c>
      <c r="G4439">
        <v>3.9660000000000002</v>
      </c>
      <c r="J4439" t="s">
        <v>324</v>
      </c>
      <c r="K4439">
        <v>71625</v>
      </c>
    </row>
    <row r="4440" spans="2:11">
      <c r="B4440" t="s">
        <v>325</v>
      </c>
      <c r="C4440">
        <v>44671</v>
      </c>
      <c r="F4440" t="s">
        <v>324</v>
      </c>
      <c r="G4440">
        <v>12288</v>
      </c>
      <c r="J4440" t="s">
        <v>325</v>
      </c>
      <c r="K4440">
        <v>0</v>
      </c>
    </row>
    <row r="4441" spans="2:11">
      <c r="B4441" t="s">
        <v>326</v>
      </c>
      <c r="C4441">
        <v>105823</v>
      </c>
      <c r="F4441" t="s">
        <v>325</v>
      </c>
      <c r="G4441">
        <v>1786759</v>
      </c>
      <c r="J4441" t="s">
        <v>326</v>
      </c>
      <c r="K4441">
        <v>71625</v>
      </c>
    </row>
    <row r="4442" spans="2:11">
      <c r="B4442" t="s">
        <v>392</v>
      </c>
      <c r="F4442" t="s">
        <v>326</v>
      </c>
      <c r="G4442">
        <v>1799047</v>
      </c>
      <c r="J4442" t="s">
        <v>392</v>
      </c>
    </row>
    <row r="4443" spans="2:11">
      <c r="B4443" t="s">
        <v>323</v>
      </c>
      <c r="C4443">
        <v>10.292999999999999</v>
      </c>
      <c r="F4443" t="s">
        <v>491</v>
      </c>
      <c r="J4443" t="s">
        <v>323</v>
      </c>
      <c r="K4443">
        <v>12.148999999999999</v>
      </c>
    </row>
    <row r="4444" spans="2:11">
      <c r="B4444" t="s">
        <v>324</v>
      </c>
      <c r="C4444">
        <v>59296</v>
      </c>
      <c r="F4444" t="s">
        <v>323</v>
      </c>
      <c r="G4444">
        <v>3.629</v>
      </c>
      <c r="J4444" t="s">
        <v>324</v>
      </c>
      <c r="K4444">
        <v>69668</v>
      </c>
    </row>
    <row r="4445" spans="2:11">
      <c r="B4445" t="s">
        <v>325</v>
      </c>
      <c r="C4445">
        <v>43152</v>
      </c>
      <c r="F4445" t="s">
        <v>324</v>
      </c>
      <c r="G4445">
        <v>12288</v>
      </c>
      <c r="J4445" t="s">
        <v>325</v>
      </c>
      <c r="K4445">
        <v>0</v>
      </c>
    </row>
    <row r="4446" spans="2:11">
      <c r="B4446" t="s">
        <v>326</v>
      </c>
      <c r="C4446">
        <v>102448</v>
      </c>
      <c r="F4446" t="s">
        <v>325</v>
      </c>
      <c r="G4446">
        <v>1590799</v>
      </c>
      <c r="J4446" t="s">
        <v>326</v>
      </c>
      <c r="K4446">
        <v>69668</v>
      </c>
    </row>
    <row r="4447" spans="2:11">
      <c r="B4447" t="s">
        <v>393</v>
      </c>
      <c r="F4447" t="s">
        <v>326</v>
      </c>
      <c r="G4447">
        <v>1603087</v>
      </c>
      <c r="J4447" t="s">
        <v>393</v>
      </c>
    </row>
    <row r="4448" spans="2:11">
      <c r="B4448" t="s">
        <v>323</v>
      </c>
      <c r="C4448">
        <v>9.9659999999999993</v>
      </c>
      <c r="F4448" t="s">
        <v>492</v>
      </c>
      <c r="J4448" t="s">
        <v>323</v>
      </c>
      <c r="K4448">
        <v>11.717000000000001</v>
      </c>
    </row>
    <row r="4449" spans="2:11">
      <c r="B4449" t="s">
        <v>324</v>
      </c>
      <c r="C4449">
        <v>59872</v>
      </c>
      <c r="F4449" t="s">
        <v>323</v>
      </c>
      <c r="G4449">
        <v>3.5819999999999999</v>
      </c>
      <c r="J4449" t="s">
        <v>324</v>
      </c>
      <c r="K4449">
        <v>69868</v>
      </c>
    </row>
    <row r="4450" spans="2:11">
      <c r="B4450" t="s">
        <v>325</v>
      </c>
      <c r="C4450">
        <v>42594</v>
      </c>
      <c r="F4450" t="s">
        <v>324</v>
      </c>
      <c r="G4450">
        <v>12288</v>
      </c>
      <c r="J4450" t="s">
        <v>325</v>
      </c>
      <c r="K4450">
        <v>0</v>
      </c>
    </row>
    <row r="4451" spans="2:11">
      <c r="B4451" t="s">
        <v>326</v>
      </c>
      <c r="C4451">
        <v>102466</v>
      </c>
      <c r="F4451" t="s">
        <v>325</v>
      </c>
      <c r="G4451">
        <v>1567735</v>
      </c>
      <c r="J4451" t="s">
        <v>326</v>
      </c>
      <c r="K4451">
        <v>69868</v>
      </c>
    </row>
    <row r="4452" spans="2:11">
      <c r="B4452" t="s">
        <v>394</v>
      </c>
      <c r="F4452" t="s">
        <v>326</v>
      </c>
      <c r="G4452">
        <v>1580023</v>
      </c>
      <c r="J4452" t="s">
        <v>394</v>
      </c>
    </row>
    <row r="4453" spans="2:11">
      <c r="B4453" t="s">
        <v>323</v>
      </c>
      <c r="C4453">
        <v>9.9600000000000009</v>
      </c>
      <c r="F4453" t="s">
        <v>493</v>
      </c>
      <c r="J4453" t="s">
        <v>323</v>
      </c>
      <c r="K4453">
        <v>11.706</v>
      </c>
    </row>
    <row r="4454" spans="2:11">
      <c r="B4454" t="s">
        <v>324</v>
      </c>
      <c r="C4454">
        <v>60640</v>
      </c>
      <c r="F4454" t="s">
        <v>323</v>
      </c>
      <c r="G4454">
        <v>3.6989999999999998</v>
      </c>
      <c r="J4454" t="s">
        <v>324</v>
      </c>
      <c r="K4454">
        <v>71129</v>
      </c>
    </row>
    <row r="4455" spans="2:11">
      <c r="B4455" t="s">
        <v>325</v>
      </c>
      <c r="C4455">
        <v>43679</v>
      </c>
      <c r="F4455" t="s">
        <v>324</v>
      </c>
      <c r="G4455">
        <v>12288</v>
      </c>
      <c r="J4455" t="s">
        <v>325</v>
      </c>
      <c r="K4455">
        <v>0</v>
      </c>
    </row>
    <row r="4456" spans="2:11">
      <c r="B4456" t="s">
        <v>326</v>
      </c>
      <c r="C4456">
        <v>104319</v>
      </c>
      <c r="F4456" t="s">
        <v>325</v>
      </c>
      <c r="G4456">
        <v>1637621</v>
      </c>
      <c r="J4456" t="s">
        <v>326</v>
      </c>
      <c r="K4456">
        <v>71129</v>
      </c>
    </row>
    <row r="4457" spans="2:11">
      <c r="B4457" t="s">
        <v>395</v>
      </c>
      <c r="F4457" t="s">
        <v>326</v>
      </c>
      <c r="G4457">
        <v>1649909</v>
      </c>
      <c r="J4457" t="s">
        <v>395</v>
      </c>
    </row>
    <row r="4458" spans="2:11">
      <c r="B4458" t="s">
        <v>323</v>
      </c>
      <c r="C4458">
        <v>10.058999999999999</v>
      </c>
      <c r="F4458" t="s">
        <v>494</v>
      </c>
      <c r="J4458" t="s">
        <v>323</v>
      </c>
      <c r="K4458">
        <v>11.834</v>
      </c>
    </row>
    <row r="4459" spans="2:11">
      <c r="B4459" t="s">
        <v>324</v>
      </c>
      <c r="C4459">
        <v>60928</v>
      </c>
      <c r="F4459" t="s">
        <v>323</v>
      </c>
      <c r="G4459">
        <v>3.734</v>
      </c>
      <c r="J4459" t="s">
        <v>324</v>
      </c>
      <c r="K4459">
        <v>71625</v>
      </c>
    </row>
    <row r="4460" spans="2:11">
      <c r="B4460" t="s">
        <v>325</v>
      </c>
      <c r="C4460">
        <v>44671</v>
      </c>
      <c r="F4460" t="s">
        <v>324</v>
      </c>
      <c r="G4460">
        <v>12288</v>
      </c>
      <c r="J4460" t="s">
        <v>325</v>
      </c>
      <c r="K4460">
        <v>0</v>
      </c>
    </row>
    <row r="4461" spans="2:11">
      <c r="B4461" t="s">
        <v>326</v>
      </c>
      <c r="C4461">
        <v>105599</v>
      </c>
      <c r="F4461" t="s">
        <v>325</v>
      </c>
      <c r="G4461">
        <v>1656357</v>
      </c>
      <c r="J4461" t="s">
        <v>326</v>
      </c>
      <c r="K4461">
        <v>71625</v>
      </c>
    </row>
    <row r="4462" spans="2:11">
      <c r="B4462" t="s">
        <v>396</v>
      </c>
      <c r="F4462" t="s">
        <v>326</v>
      </c>
      <c r="G4462">
        <v>1668645</v>
      </c>
      <c r="J4462" t="s">
        <v>396</v>
      </c>
    </row>
    <row r="4463" spans="2:11">
      <c r="B4463" t="s">
        <v>323</v>
      </c>
      <c r="C4463">
        <v>10.109</v>
      </c>
      <c r="F4463" t="s">
        <v>495</v>
      </c>
      <c r="J4463" t="s">
        <v>323</v>
      </c>
      <c r="K4463">
        <v>11.894</v>
      </c>
    </row>
    <row r="4464" spans="2:11">
      <c r="B4464" t="s">
        <v>324</v>
      </c>
      <c r="C4464">
        <v>63424</v>
      </c>
      <c r="F4464" t="s">
        <v>323</v>
      </c>
      <c r="G4464">
        <v>3.6859999999999999</v>
      </c>
      <c r="J4464" t="s">
        <v>324</v>
      </c>
      <c r="K4464">
        <v>74836</v>
      </c>
    </row>
    <row r="4465" spans="2:12">
      <c r="B4465" t="s">
        <v>325</v>
      </c>
      <c r="C4465">
        <v>47740</v>
      </c>
      <c r="F4465" t="s">
        <v>324</v>
      </c>
      <c r="G4465">
        <v>12288</v>
      </c>
      <c r="J4465" t="s">
        <v>325</v>
      </c>
      <c r="K4465">
        <v>0</v>
      </c>
    </row>
    <row r="4466" spans="2:12">
      <c r="B4466" t="s">
        <v>326</v>
      </c>
      <c r="C4466">
        <v>111164</v>
      </c>
      <c r="F4466" t="s">
        <v>325</v>
      </c>
      <c r="G4466">
        <v>1624273</v>
      </c>
      <c r="J4466" t="s">
        <v>326</v>
      </c>
      <c r="K4466">
        <v>74836</v>
      </c>
    </row>
    <row r="4467" spans="2:12">
      <c r="B4467" t="s">
        <v>397</v>
      </c>
      <c r="F4467" t="s">
        <v>326</v>
      </c>
      <c r="G4467">
        <v>1636561</v>
      </c>
      <c r="J4467" t="s">
        <v>397</v>
      </c>
    </row>
    <row r="4468" spans="2:12">
      <c r="B4468" t="s">
        <v>323</v>
      </c>
      <c r="C4468">
        <v>9.923</v>
      </c>
      <c r="F4468" t="s">
        <v>496</v>
      </c>
      <c r="J4468" t="s">
        <v>323</v>
      </c>
      <c r="K4468">
        <v>11.6</v>
      </c>
    </row>
    <row r="4469" spans="2:12">
      <c r="B4469" t="s">
        <v>324</v>
      </c>
      <c r="C4469">
        <v>58720</v>
      </c>
      <c r="F4469" t="s">
        <v>323</v>
      </c>
      <c r="G4469">
        <v>3.83</v>
      </c>
      <c r="J4469" t="s">
        <v>324</v>
      </c>
      <c r="K4469">
        <v>68600</v>
      </c>
    </row>
    <row r="4470" spans="2:12">
      <c r="B4470" t="s">
        <v>325</v>
      </c>
      <c r="C4470">
        <v>41974</v>
      </c>
      <c r="F4470" t="s">
        <v>324</v>
      </c>
      <c r="G4470">
        <v>12288</v>
      </c>
      <c r="J4470" t="s">
        <v>325</v>
      </c>
      <c r="K4470">
        <v>0</v>
      </c>
    </row>
    <row r="4471" spans="2:12">
      <c r="B4471" t="s">
        <v>326</v>
      </c>
      <c r="C4471">
        <v>100694</v>
      </c>
      <c r="F4471" t="s">
        <v>325</v>
      </c>
      <c r="G4471">
        <v>1703148</v>
      </c>
      <c r="J4471" t="s">
        <v>326</v>
      </c>
      <c r="K4471">
        <v>68600</v>
      </c>
    </row>
    <row r="4472" spans="2:12">
      <c r="B4472" t="s">
        <v>398</v>
      </c>
      <c r="F4472" t="s">
        <v>326</v>
      </c>
      <c r="G4472">
        <v>1715436</v>
      </c>
      <c r="J4472" t="s">
        <v>398</v>
      </c>
    </row>
    <row r="4473" spans="2:12">
      <c r="B4473" t="s">
        <v>323</v>
      </c>
      <c r="C4473">
        <v>9.9649999999999999</v>
      </c>
      <c r="F4473" t="s">
        <v>497</v>
      </c>
      <c r="J4473" t="s">
        <v>323</v>
      </c>
      <c r="K4473">
        <v>11.696</v>
      </c>
    </row>
    <row r="4474" spans="2:12">
      <c r="B4474" t="s">
        <v>324</v>
      </c>
      <c r="C4474">
        <v>60064</v>
      </c>
      <c r="F4474" t="s">
        <v>323</v>
      </c>
      <c r="G4474">
        <v>3.742</v>
      </c>
      <c r="J4474" t="s">
        <v>324</v>
      </c>
      <c r="K4474">
        <v>70240</v>
      </c>
    </row>
    <row r="4475" spans="2:12">
      <c r="B4475" t="s">
        <v>325</v>
      </c>
      <c r="C4475">
        <v>43338</v>
      </c>
      <c r="F4475" t="s">
        <v>324</v>
      </c>
      <c r="G4475">
        <v>12544</v>
      </c>
      <c r="J4475" t="s">
        <v>325</v>
      </c>
      <c r="K4475">
        <v>0</v>
      </c>
    </row>
    <row r="4476" spans="2:12">
      <c r="B4476" t="s">
        <v>326</v>
      </c>
      <c r="C4476">
        <v>103402</v>
      </c>
      <c r="D4476">
        <f>(C4476+C4481+C4486+C4491+C4496+C4501+C4506+C4511+C4516+C4521)/10</f>
        <v>104774</v>
      </c>
      <c r="F4476" t="s">
        <v>325</v>
      </c>
      <c r="G4476">
        <v>1730660</v>
      </c>
      <c r="J4476" t="s">
        <v>326</v>
      </c>
      <c r="K4476">
        <v>70240</v>
      </c>
      <c r="L4476">
        <f>(K4476+K4481+K4486+K4491+K4496+K4501+K4506+K4511+K4516+K4521)/10</f>
        <v>71128.2</v>
      </c>
    </row>
    <row r="4477" spans="2:12">
      <c r="B4477" t="s">
        <v>399</v>
      </c>
      <c r="F4477" t="s">
        <v>326</v>
      </c>
      <c r="G4477">
        <v>1743204</v>
      </c>
      <c r="J4477" t="s">
        <v>399</v>
      </c>
    </row>
    <row r="4478" spans="2:12">
      <c r="B4478" t="s">
        <v>323</v>
      </c>
      <c r="C4478">
        <v>9.9390000000000001</v>
      </c>
      <c r="F4478" t="s">
        <v>498</v>
      </c>
      <c r="J4478" t="s">
        <v>323</v>
      </c>
      <c r="K4478">
        <v>11.663</v>
      </c>
    </row>
    <row r="4479" spans="2:12">
      <c r="B4479" t="s">
        <v>324</v>
      </c>
      <c r="C4479">
        <v>58368</v>
      </c>
      <c r="F4479" t="s">
        <v>323</v>
      </c>
      <c r="G4479">
        <v>3.8119999999999998</v>
      </c>
      <c r="J4479" t="s">
        <v>324</v>
      </c>
      <c r="K4479">
        <v>68352</v>
      </c>
    </row>
    <row r="4480" spans="2:12">
      <c r="B4480" t="s">
        <v>325</v>
      </c>
      <c r="C4480">
        <v>41478</v>
      </c>
      <c r="F4480" t="s">
        <v>324</v>
      </c>
      <c r="G4480">
        <v>12544</v>
      </c>
      <c r="J4480" t="s">
        <v>325</v>
      </c>
      <c r="K4480">
        <v>0</v>
      </c>
    </row>
    <row r="4481" spans="2:11">
      <c r="B4481" t="s">
        <v>326</v>
      </c>
      <c r="C4481">
        <v>99846</v>
      </c>
      <c r="F4481" t="s">
        <v>325</v>
      </c>
      <c r="G4481">
        <v>1773491</v>
      </c>
      <c r="J4481" t="s">
        <v>326</v>
      </c>
      <c r="K4481">
        <v>68352</v>
      </c>
    </row>
    <row r="4482" spans="2:11">
      <c r="B4482" t="s">
        <v>400</v>
      </c>
      <c r="F4482" t="s">
        <v>326</v>
      </c>
      <c r="G4482">
        <v>1786035</v>
      </c>
      <c r="H4482">
        <f>(G4482+G4487+G4492+G4497+G4502+G4507+G4512+G4517+G4522+G4527)/10</f>
        <v>1732578.4</v>
      </c>
      <c r="J4482" t="s">
        <v>400</v>
      </c>
    </row>
    <row r="4483" spans="2:11">
      <c r="B4483" t="s">
        <v>323</v>
      </c>
      <c r="C4483">
        <v>9.9949999999999992</v>
      </c>
      <c r="F4483" t="s">
        <v>499</v>
      </c>
      <c r="J4483" t="s">
        <v>323</v>
      </c>
      <c r="K4483">
        <v>11.718999999999999</v>
      </c>
    </row>
    <row r="4484" spans="2:11">
      <c r="B4484" t="s">
        <v>324</v>
      </c>
      <c r="C4484">
        <v>63712</v>
      </c>
      <c r="F4484" t="s">
        <v>323</v>
      </c>
      <c r="G4484">
        <v>3.67</v>
      </c>
      <c r="J4484" t="s">
        <v>324</v>
      </c>
      <c r="K4484">
        <v>75339</v>
      </c>
    </row>
    <row r="4485" spans="2:11">
      <c r="B4485" t="s">
        <v>325</v>
      </c>
      <c r="C4485">
        <v>48267</v>
      </c>
      <c r="F4485" t="s">
        <v>324</v>
      </c>
      <c r="G4485">
        <v>12544</v>
      </c>
      <c r="J4485" t="s">
        <v>325</v>
      </c>
      <c r="K4485">
        <v>0</v>
      </c>
    </row>
    <row r="4486" spans="2:11">
      <c r="B4486" t="s">
        <v>326</v>
      </c>
      <c r="C4486">
        <v>111979</v>
      </c>
      <c r="F4486" t="s">
        <v>325</v>
      </c>
      <c r="G4486">
        <v>1689306</v>
      </c>
      <c r="J4486" t="s">
        <v>326</v>
      </c>
      <c r="K4486">
        <v>75339</v>
      </c>
    </row>
    <row r="4487" spans="2:11">
      <c r="B4487" t="s">
        <v>401</v>
      </c>
      <c r="F4487" t="s">
        <v>326</v>
      </c>
      <c r="G4487">
        <v>1701850</v>
      </c>
      <c r="J4487" t="s">
        <v>401</v>
      </c>
    </row>
    <row r="4488" spans="2:11">
      <c r="B4488" t="s">
        <v>323</v>
      </c>
      <c r="C4488">
        <v>10.191000000000001</v>
      </c>
      <c r="F4488" t="s">
        <v>500</v>
      </c>
      <c r="J4488" t="s">
        <v>323</v>
      </c>
      <c r="K4488">
        <v>12.013999999999999</v>
      </c>
    </row>
    <row r="4489" spans="2:11">
      <c r="B4489" t="s">
        <v>324</v>
      </c>
      <c r="C4489">
        <v>61152</v>
      </c>
      <c r="F4489" t="s">
        <v>323</v>
      </c>
      <c r="G4489">
        <v>3.9140000000000001</v>
      </c>
      <c r="J4489" t="s">
        <v>324</v>
      </c>
      <c r="K4489">
        <v>71625</v>
      </c>
    </row>
    <row r="4490" spans="2:11">
      <c r="B4490" t="s">
        <v>325</v>
      </c>
      <c r="C4490">
        <v>44671</v>
      </c>
      <c r="F4490" t="s">
        <v>324</v>
      </c>
      <c r="G4490">
        <v>12544</v>
      </c>
      <c r="J4490" t="s">
        <v>325</v>
      </c>
      <c r="K4490">
        <v>0</v>
      </c>
    </row>
    <row r="4491" spans="2:11">
      <c r="B4491" t="s">
        <v>326</v>
      </c>
      <c r="C4491">
        <v>105823</v>
      </c>
      <c r="F4491" t="s">
        <v>325</v>
      </c>
      <c r="G4491">
        <v>1830479</v>
      </c>
      <c r="J4491" t="s">
        <v>326</v>
      </c>
      <c r="K4491">
        <v>71625</v>
      </c>
    </row>
    <row r="4492" spans="2:11">
      <c r="B4492" t="s">
        <v>402</v>
      </c>
      <c r="F4492" t="s">
        <v>326</v>
      </c>
      <c r="G4492">
        <v>1843023</v>
      </c>
      <c r="J4492" t="s">
        <v>402</v>
      </c>
    </row>
    <row r="4493" spans="2:11">
      <c r="B4493" t="s">
        <v>323</v>
      </c>
      <c r="C4493">
        <v>10.176</v>
      </c>
      <c r="F4493" t="s">
        <v>501</v>
      </c>
      <c r="J4493" t="s">
        <v>323</v>
      </c>
      <c r="K4493">
        <v>11.978</v>
      </c>
    </row>
    <row r="4494" spans="2:11">
      <c r="B4494" t="s">
        <v>324</v>
      </c>
      <c r="C4494">
        <v>59296</v>
      </c>
      <c r="F4494" t="s">
        <v>323</v>
      </c>
      <c r="G4494">
        <v>3.6280000000000001</v>
      </c>
      <c r="J4494" t="s">
        <v>324</v>
      </c>
      <c r="K4494">
        <v>69668</v>
      </c>
    </row>
    <row r="4495" spans="2:11">
      <c r="B4495" t="s">
        <v>325</v>
      </c>
      <c r="C4495">
        <v>43152</v>
      </c>
      <c r="F4495" t="s">
        <v>324</v>
      </c>
      <c r="G4495">
        <v>12544</v>
      </c>
      <c r="J4495" t="s">
        <v>325</v>
      </c>
      <c r="K4495">
        <v>0</v>
      </c>
    </row>
    <row r="4496" spans="2:11">
      <c r="B4496" t="s">
        <v>326</v>
      </c>
      <c r="C4496">
        <v>102448</v>
      </c>
      <c r="F4496" t="s">
        <v>325</v>
      </c>
      <c r="G4496">
        <v>1660205</v>
      </c>
      <c r="J4496" t="s">
        <v>326</v>
      </c>
      <c r="K4496">
        <v>69668</v>
      </c>
    </row>
    <row r="4497" spans="2:11">
      <c r="B4497" t="s">
        <v>403</v>
      </c>
      <c r="F4497" t="s">
        <v>326</v>
      </c>
      <c r="G4497">
        <v>1672749</v>
      </c>
      <c r="J4497" t="s">
        <v>403</v>
      </c>
    </row>
    <row r="4498" spans="2:11">
      <c r="B4498" t="s">
        <v>323</v>
      </c>
      <c r="C4498">
        <v>9.9589999999999996</v>
      </c>
      <c r="F4498" t="s">
        <v>502</v>
      </c>
      <c r="J4498" t="s">
        <v>323</v>
      </c>
      <c r="K4498">
        <v>11.707000000000001</v>
      </c>
    </row>
    <row r="4499" spans="2:11">
      <c r="B4499" t="s">
        <v>324</v>
      </c>
      <c r="C4499">
        <v>59872</v>
      </c>
      <c r="F4499" t="s">
        <v>323</v>
      </c>
      <c r="G4499">
        <v>3.5409999999999999</v>
      </c>
      <c r="J4499" t="s">
        <v>324</v>
      </c>
      <c r="K4499">
        <v>69868</v>
      </c>
    </row>
    <row r="4500" spans="2:11">
      <c r="B4500" t="s">
        <v>325</v>
      </c>
      <c r="C4500">
        <v>42594</v>
      </c>
      <c r="F4500" t="s">
        <v>324</v>
      </c>
      <c r="G4500">
        <v>12544</v>
      </c>
      <c r="J4500" t="s">
        <v>325</v>
      </c>
      <c r="K4500">
        <v>0</v>
      </c>
    </row>
    <row r="4501" spans="2:11">
      <c r="B4501" t="s">
        <v>326</v>
      </c>
      <c r="C4501">
        <v>102466</v>
      </c>
      <c r="F4501" t="s">
        <v>325</v>
      </c>
      <c r="G4501">
        <v>1615220</v>
      </c>
      <c r="J4501" t="s">
        <v>326</v>
      </c>
      <c r="K4501">
        <v>69868</v>
      </c>
    </row>
    <row r="4502" spans="2:11">
      <c r="B4502" t="s">
        <v>404</v>
      </c>
      <c r="F4502" t="s">
        <v>326</v>
      </c>
      <c r="G4502">
        <v>1627764</v>
      </c>
      <c r="J4502" t="s">
        <v>404</v>
      </c>
    </row>
    <row r="4503" spans="2:11">
      <c r="B4503" t="s">
        <v>323</v>
      </c>
      <c r="C4503">
        <v>9.9329999999999998</v>
      </c>
      <c r="F4503" t="s">
        <v>503</v>
      </c>
      <c r="J4503" t="s">
        <v>323</v>
      </c>
      <c r="K4503">
        <v>11.667</v>
      </c>
    </row>
    <row r="4504" spans="2:11">
      <c r="B4504" t="s">
        <v>324</v>
      </c>
      <c r="C4504">
        <v>60640</v>
      </c>
      <c r="F4504" t="s">
        <v>323</v>
      </c>
      <c r="G4504">
        <v>3.68</v>
      </c>
      <c r="J4504" t="s">
        <v>324</v>
      </c>
      <c r="K4504">
        <v>71129</v>
      </c>
    </row>
    <row r="4505" spans="2:11">
      <c r="B4505" t="s">
        <v>325</v>
      </c>
      <c r="C4505">
        <v>43679</v>
      </c>
      <c r="F4505" t="s">
        <v>324</v>
      </c>
      <c r="G4505">
        <v>12544</v>
      </c>
      <c r="J4505" t="s">
        <v>325</v>
      </c>
      <c r="K4505">
        <v>0</v>
      </c>
    </row>
    <row r="4506" spans="2:11">
      <c r="B4506" t="s">
        <v>326</v>
      </c>
      <c r="C4506">
        <v>104319</v>
      </c>
      <c r="F4506" t="s">
        <v>325</v>
      </c>
      <c r="G4506">
        <v>1698311</v>
      </c>
      <c r="J4506" t="s">
        <v>326</v>
      </c>
      <c r="K4506">
        <v>71129</v>
      </c>
    </row>
    <row r="4507" spans="2:11">
      <c r="B4507" t="s">
        <v>405</v>
      </c>
      <c r="F4507" t="s">
        <v>326</v>
      </c>
      <c r="G4507">
        <v>1710855</v>
      </c>
      <c r="J4507" t="s">
        <v>405</v>
      </c>
    </row>
    <row r="4508" spans="2:11">
      <c r="B4508" t="s">
        <v>323</v>
      </c>
      <c r="C4508">
        <v>9.9770000000000003</v>
      </c>
      <c r="F4508" t="s">
        <v>504</v>
      </c>
      <c r="J4508" t="s">
        <v>323</v>
      </c>
      <c r="K4508">
        <v>11.712</v>
      </c>
    </row>
    <row r="4509" spans="2:11">
      <c r="B4509" t="s">
        <v>324</v>
      </c>
      <c r="C4509">
        <v>60928</v>
      </c>
      <c r="F4509" t="s">
        <v>323</v>
      </c>
      <c r="G4509">
        <v>3.698</v>
      </c>
      <c r="J4509" t="s">
        <v>324</v>
      </c>
      <c r="K4509">
        <v>71625</v>
      </c>
    </row>
    <row r="4510" spans="2:11">
      <c r="B4510" t="s">
        <v>325</v>
      </c>
      <c r="C4510">
        <v>44671</v>
      </c>
      <c r="F4510" t="s">
        <v>324</v>
      </c>
      <c r="G4510">
        <v>12544</v>
      </c>
      <c r="J4510" t="s">
        <v>325</v>
      </c>
      <c r="K4510">
        <v>0</v>
      </c>
    </row>
    <row r="4511" spans="2:11">
      <c r="B4511" t="s">
        <v>326</v>
      </c>
      <c r="C4511">
        <v>105599</v>
      </c>
      <c r="F4511" t="s">
        <v>325</v>
      </c>
      <c r="G4511">
        <v>1708375</v>
      </c>
      <c r="J4511" t="s">
        <v>326</v>
      </c>
      <c r="K4511">
        <v>71625</v>
      </c>
    </row>
    <row r="4512" spans="2:11">
      <c r="B4512" t="s">
        <v>406</v>
      </c>
      <c r="F4512" t="s">
        <v>326</v>
      </c>
      <c r="G4512">
        <v>1720919</v>
      </c>
      <c r="J4512" t="s">
        <v>406</v>
      </c>
    </row>
    <row r="4513" spans="2:12">
      <c r="B4513" t="s">
        <v>323</v>
      </c>
      <c r="C4513">
        <v>10.082000000000001</v>
      </c>
      <c r="F4513" t="s">
        <v>505</v>
      </c>
      <c r="J4513" t="s">
        <v>323</v>
      </c>
      <c r="K4513">
        <v>11.852</v>
      </c>
    </row>
    <row r="4514" spans="2:12">
      <c r="B4514" t="s">
        <v>324</v>
      </c>
      <c r="C4514">
        <v>63424</v>
      </c>
      <c r="F4514" t="s">
        <v>323</v>
      </c>
      <c r="G4514">
        <v>3.6680000000000001</v>
      </c>
      <c r="J4514" t="s">
        <v>324</v>
      </c>
      <c r="K4514">
        <v>74836</v>
      </c>
    </row>
    <row r="4515" spans="2:12">
      <c r="B4515" t="s">
        <v>325</v>
      </c>
      <c r="C4515">
        <v>47740</v>
      </c>
      <c r="F4515" t="s">
        <v>324</v>
      </c>
      <c r="G4515">
        <v>12544</v>
      </c>
      <c r="J4515" t="s">
        <v>325</v>
      </c>
      <c r="K4515">
        <v>0</v>
      </c>
    </row>
    <row r="4516" spans="2:12">
      <c r="B4516" t="s">
        <v>326</v>
      </c>
      <c r="C4516">
        <v>111164</v>
      </c>
      <c r="F4516" t="s">
        <v>325</v>
      </c>
      <c r="G4516">
        <v>1685563</v>
      </c>
      <c r="J4516" t="s">
        <v>326</v>
      </c>
      <c r="K4516">
        <v>74836</v>
      </c>
    </row>
    <row r="4517" spans="2:12">
      <c r="B4517" t="s">
        <v>407</v>
      </c>
      <c r="F4517" t="s">
        <v>326</v>
      </c>
      <c r="G4517">
        <v>1698107</v>
      </c>
      <c r="J4517" t="s">
        <v>407</v>
      </c>
    </row>
    <row r="4518" spans="2:12">
      <c r="B4518" t="s">
        <v>323</v>
      </c>
      <c r="C4518">
        <v>9.9749999999999996</v>
      </c>
      <c r="F4518" t="s">
        <v>506</v>
      </c>
      <c r="J4518" t="s">
        <v>323</v>
      </c>
      <c r="K4518">
        <v>11.676</v>
      </c>
    </row>
    <row r="4519" spans="2:12">
      <c r="B4519" t="s">
        <v>324</v>
      </c>
      <c r="C4519">
        <v>58720</v>
      </c>
      <c r="F4519" t="s">
        <v>323</v>
      </c>
      <c r="G4519">
        <v>3.8050000000000002</v>
      </c>
      <c r="J4519" t="s">
        <v>324</v>
      </c>
      <c r="K4519">
        <v>68600</v>
      </c>
    </row>
    <row r="4520" spans="2:12">
      <c r="B4520" t="s">
        <v>325</v>
      </c>
      <c r="C4520">
        <v>41974</v>
      </c>
      <c r="F4520" t="s">
        <v>324</v>
      </c>
      <c r="G4520">
        <v>12544</v>
      </c>
      <c r="J4520" t="s">
        <v>325</v>
      </c>
      <c r="K4520">
        <v>0</v>
      </c>
    </row>
    <row r="4521" spans="2:12">
      <c r="B4521" t="s">
        <v>326</v>
      </c>
      <c r="C4521">
        <v>100694</v>
      </c>
      <c r="F4521" t="s">
        <v>325</v>
      </c>
      <c r="G4521">
        <v>1763100</v>
      </c>
      <c r="J4521" t="s">
        <v>326</v>
      </c>
      <c r="K4521">
        <v>68600</v>
      </c>
    </row>
    <row r="4522" spans="2:12">
      <c r="B4522" t="s">
        <v>408</v>
      </c>
      <c r="F4522" t="s">
        <v>326</v>
      </c>
      <c r="G4522">
        <v>1775644</v>
      </c>
      <c r="J4522" t="s">
        <v>408</v>
      </c>
    </row>
    <row r="4523" spans="2:12">
      <c r="B4523" t="s">
        <v>323</v>
      </c>
      <c r="C4523">
        <v>9.8520000000000003</v>
      </c>
      <c r="F4523" t="s">
        <v>507</v>
      </c>
      <c r="J4523" t="s">
        <v>323</v>
      </c>
      <c r="K4523">
        <v>11.529</v>
      </c>
    </row>
    <row r="4524" spans="2:12">
      <c r="B4524" t="s">
        <v>324</v>
      </c>
      <c r="C4524">
        <v>60064</v>
      </c>
      <c r="F4524" t="s">
        <v>323</v>
      </c>
      <c r="G4524">
        <v>3.6949999999999998</v>
      </c>
      <c r="J4524" t="s">
        <v>324</v>
      </c>
      <c r="K4524">
        <v>70240</v>
      </c>
    </row>
    <row r="4525" spans="2:12">
      <c r="B4525" t="s">
        <v>325</v>
      </c>
      <c r="C4525">
        <v>43338</v>
      </c>
      <c r="F4525" t="s">
        <v>324</v>
      </c>
      <c r="G4525">
        <v>12800</v>
      </c>
      <c r="J4525" t="s">
        <v>325</v>
      </c>
      <c r="K4525">
        <v>0</v>
      </c>
    </row>
    <row r="4526" spans="2:12">
      <c r="B4526" t="s">
        <v>326</v>
      </c>
      <c r="C4526">
        <v>103402</v>
      </c>
      <c r="D4526">
        <f>(C4526+C4531+C4536+C4541+C4546+C4551+C4556+C4561+C4566+C4571)/10</f>
        <v>104774</v>
      </c>
      <c r="F4526" t="s">
        <v>325</v>
      </c>
      <c r="G4526">
        <v>1776038</v>
      </c>
      <c r="J4526" t="s">
        <v>326</v>
      </c>
      <c r="K4526">
        <v>70240</v>
      </c>
      <c r="L4526">
        <f>(K4526+K4531+K4536+K4541+K4546+K4551+K4556+K4561+K4566+K4571)/10</f>
        <v>71128.2</v>
      </c>
    </row>
    <row r="4527" spans="2:12">
      <c r="B4527" t="s">
        <v>409</v>
      </c>
      <c r="F4527" t="s">
        <v>326</v>
      </c>
      <c r="G4527">
        <v>1788838</v>
      </c>
      <c r="J4527" t="s">
        <v>409</v>
      </c>
    </row>
    <row r="4528" spans="2:12">
      <c r="B4528" t="s">
        <v>323</v>
      </c>
      <c r="C4528">
        <v>9.9179999999999993</v>
      </c>
      <c r="F4528" t="s">
        <v>508</v>
      </c>
      <c r="J4528" t="s">
        <v>323</v>
      </c>
      <c r="K4528">
        <v>11.632</v>
      </c>
    </row>
    <row r="4529" spans="2:11">
      <c r="B4529" t="s">
        <v>324</v>
      </c>
      <c r="C4529">
        <v>58368</v>
      </c>
      <c r="F4529" t="s">
        <v>323</v>
      </c>
      <c r="G4529">
        <v>3.7959999999999998</v>
      </c>
      <c r="J4529" t="s">
        <v>324</v>
      </c>
      <c r="K4529">
        <v>68352</v>
      </c>
    </row>
    <row r="4530" spans="2:11">
      <c r="B4530" t="s">
        <v>325</v>
      </c>
      <c r="C4530">
        <v>41478</v>
      </c>
      <c r="F4530" t="s">
        <v>324</v>
      </c>
      <c r="G4530">
        <v>12800</v>
      </c>
      <c r="J4530" t="s">
        <v>325</v>
      </c>
      <c r="K4530">
        <v>0</v>
      </c>
    </row>
    <row r="4531" spans="2:11">
      <c r="B4531" t="s">
        <v>326</v>
      </c>
      <c r="C4531">
        <v>99846</v>
      </c>
      <c r="F4531" t="s">
        <v>325</v>
      </c>
      <c r="G4531">
        <v>1839522</v>
      </c>
      <c r="J4531" t="s">
        <v>326</v>
      </c>
      <c r="K4531">
        <v>68352</v>
      </c>
    </row>
    <row r="4532" spans="2:11">
      <c r="B4532" t="s">
        <v>410</v>
      </c>
      <c r="F4532" t="s">
        <v>326</v>
      </c>
      <c r="G4532">
        <v>1852322</v>
      </c>
      <c r="H4532">
        <f>(G4532+G4537+G4542+G4547+G4552+G4557+G4562+G4567+G4572+G4577)/10</f>
        <v>1790563.1</v>
      </c>
      <c r="J4532" t="s">
        <v>410</v>
      </c>
    </row>
    <row r="4533" spans="2:11">
      <c r="B4533" t="s">
        <v>323</v>
      </c>
      <c r="C4533">
        <v>9.9640000000000004</v>
      </c>
      <c r="F4533" t="s">
        <v>509</v>
      </c>
      <c r="J4533" t="s">
        <v>323</v>
      </c>
      <c r="K4533">
        <v>11.672000000000001</v>
      </c>
    </row>
    <row r="4534" spans="2:11">
      <c r="B4534" t="s">
        <v>324</v>
      </c>
      <c r="C4534">
        <v>63712</v>
      </c>
      <c r="F4534" t="s">
        <v>323</v>
      </c>
      <c r="G4534">
        <v>3.6549999999999998</v>
      </c>
      <c r="J4534" t="s">
        <v>324</v>
      </c>
      <c r="K4534">
        <v>75339</v>
      </c>
    </row>
    <row r="4535" spans="2:11">
      <c r="B4535" t="s">
        <v>325</v>
      </c>
      <c r="C4535">
        <v>48267</v>
      </c>
      <c r="F4535" t="s">
        <v>324</v>
      </c>
      <c r="G4535">
        <v>12800</v>
      </c>
      <c r="J4535" t="s">
        <v>325</v>
      </c>
      <c r="K4535">
        <v>0</v>
      </c>
    </row>
    <row r="4536" spans="2:11">
      <c r="B4536" t="s">
        <v>326</v>
      </c>
      <c r="C4536">
        <v>111979</v>
      </c>
      <c r="F4536" t="s">
        <v>325</v>
      </c>
      <c r="G4536">
        <v>1753111</v>
      </c>
      <c r="J4536" t="s">
        <v>326</v>
      </c>
      <c r="K4536">
        <v>75339</v>
      </c>
    </row>
    <row r="4537" spans="2:11">
      <c r="B4537" t="s">
        <v>411</v>
      </c>
      <c r="F4537" t="s">
        <v>326</v>
      </c>
      <c r="G4537">
        <v>1765911</v>
      </c>
      <c r="J4537" t="s">
        <v>411</v>
      </c>
    </row>
    <row r="4538" spans="2:11">
      <c r="B4538" t="s">
        <v>323</v>
      </c>
      <c r="C4538">
        <v>10.093</v>
      </c>
      <c r="F4538" t="s">
        <v>510</v>
      </c>
      <c r="J4538" t="s">
        <v>323</v>
      </c>
      <c r="K4538">
        <v>11.869</v>
      </c>
    </row>
    <row r="4539" spans="2:11">
      <c r="B4539" t="s">
        <v>324</v>
      </c>
      <c r="C4539">
        <v>61152</v>
      </c>
      <c r="F4539" t="s">
        <v>323</v>
      </c>
      <c r="G4539">
        <v>3.8929999999999998</v>
      </c>
      <c r="J4539" t="s">
        <v>324</v>
      </c>
      <c r="K4539">
        <v>71625</v>
      </c>
    </row>
    <row r="4540" spans="2:11">
      <c r="B4540" t="s">
        <v>325</v>
      </c>
      <c r="C4540">
        <v>44671</v>
      </c>
      <c r="F4540" t="s">
        <v>324</v>
      </c>
      <c r="G4540">
        <v>12800</v>
      </c>
      <c r="J4540" t="s">
        <v>325</v>
      </c>
      <c r="K4540">
        <v>0</v>
      </c>
    </row>
    <row r="4541" spans="2:11">
      <c r="B4541" t="s">
        <v>326</v>
      </c>
      <c r="C4541">
        <v>105823</v>
      </c>
      <c r="F4541" t="s">
        <v>325</v>
      </c>
      <c r="G4541">
        <v>1894851</v>
      </c>
      <c r="J4541" t="s">
        <v>326</v>
      </c>
      <c r="K4541">
        <v>71625</v>
      </c>
    </row>
    <row r="4542" spans="2:11">
      <c r="B4542" t="s">
        <v>412</v>
      </c>
      <c r="F4542" t="s">
        <v>326</v>
      </c>
      <c r="G4542">
        <v>1907651</v>
      </c>
      <c r="J4542" t="s">
        <v>412</v>
      </c>
    </row>
    <row r="4543" spans="2:11">
      <c r="B4543" t="s">
        <v>323</v>
      </c>
      <c r="C4543">
        <v>10.169</v>
      </c>
      <c r="F4543" t="s">
        <v>511</v>
      </c>
      <c r="J4543" t="s">
        <v>323</v>
      </c>
      <c r="K4543">
        <v>11.967000000000001</v>
      </c>
    </row>
    <row r="4544" spans="2:11">
      <c r="B4544" t="s">
        <v>324</v>
      </c>
      <c r="C4544">
        <v>59296</v>
      </c>
      <c r="F4544" t="s">
        <v>323</v>
      </c>
      <c r="G4544">
        <v>3.5739999999999998</v>
      </c>
      <c r="J4544" t="s">
        <v>324</v>
      </c>
      <c r="K4544">
        <v>69668</v>
      </c>
    </row>
    <row r="4545" spans="2:11">
      <c r="B4545" t="s">
        <v>325</v>
      </c>
      <c r="C4545">
        <v>43152</v>
      </c>
      <c r="F4545" t="s">
        <v>324</v>
      </c>
      <c r="G4545">
        <v>12800</v>
      </c>
      <c r="J4545" t="s">
        <v>325</v>
      </c>
      <c r="K4545">
        <v>0</v>
      </c>
    </row>
    <row r="4546" spans="2:11">
      <c r="B4546" t="s">
        <v>326</v>
      </c>
      <c r="C4546">
        <v>102448</v>
      </c>
      <c r="F4546" t="s">
        <v>325</v>
      </c>
      <c r="G4546">
        <v>1701797</v>
      </c>
      <c r="J4546" t="s">
        <v>326</v>
      </c>
      <c r="K4546">
        <v>69668</v>
      </c>
    </row>
    <row r="4547" spans="2:11">
      <c r="B4547" t="s">
        <v>413</v>
      </c>
      <c r="F4547" t="s">
        <v>326</v>
      </c>
      <c r="G4547">
        <v>1714597</v>
      </c>
      <c r="J4547" t="s">
        <v>413</v>
      </c>
    </row>
    <row r="4548" spans="2:11">
      <c r="B4548" t="s">
        <v>323</v>
      </c>
      <c r="C4548">
        <v>9.9469999999999992</v>
      </c>
      <c r="F4548" t="s">
        <v>512</v>
      </c>
      <c r="J4548" t="s">
        <v>323</v>
      </c>
      <c r="K4548">
        <v>11.689</v>
      </c>
    </row>
    <row r="4549" spans="2:11">
      <c r="B4549" t="s">
        <v>324</v>
      </c>
      <c r="C4549">
        <v>59872</v>
      </c>
      <c r="F4549" t="s">
        <v>323</v>
      </c>
      <c r="G4549">
        <v>3.51</v>
      </c>
      <c r="J4549" t="s">
        <v>324</v>
      </c>
      <c r="K4549">
        <v>69868</v>
      </c>
    </row>
    <row r="4550" spans="2:11">
      <c r="B4550" t="s">
        <v>325</v>
      </c>
      <c r="C4550">
        <v>42594</v>
      </c>
      <c r="F4550" t="s">
        <v>324</v>
      </c>
      <c r="G4550">
        <v>12800</v>
      </c>
      <c r="J4550" t="s">
        <v>325</v>
      </c>
      <c r="K4550">
        <v>0</v>
      </c>
    </row>
    <row r="4551" spans="2:11">
      <c r="B4551" t="s">
        <v>326</v>
      </c>
      <c r="C4551">
        <v>102466</v>
      </c>
      <c r="F4551" t="s">
        <v>325</v>
      </c>
      <c r="G4551">
        <v>1667867</v>
      </c>
      <c r="J4551" t="s">
        <v>326</v>
      </c>
      <c r="K4551">
        <v>69868</v>
      </c>
    </row>
    <row r="4552" spans="2:11">
      <c r="B4552" t="s">
        <v>414</v>
      </c>
      <c r="F4552" t="s">
        <v>326</v>
      </c>
      <c r="G4552">
        <v>1680667</v>
      </c>
      <c r="J4552" t="s">
        <v>414</v>
      </c>
    </row>
    <row r="4553" spans="2:11">
      <c r="B4553" t="s">
        <v>323</v>
      </c>
      <c r="C4553">
        <v>9.8960000000000008</v>
      </c>
      <c r="F4553" t="s">
        <v>513</v>
      </c>
      <c r="J4553" t="s">
        <v>323</v>
      </c>
      <c r="K4553">
        <v>11.612</v>
      </c>
    </row>
    <row r="4554" spans="2:11">
      <c r="B4554" t="s">
        <v>324</v>
      </c>
      <c r="C4554">
        <v>60640</v>
      </c>
      <c r="F4554" t="s">
        <v>323</v>
      </c>
      <c r="G4554">
        <v>3.66</v>
      </c>
      <c r="J4554" t="s">
        <v>324</v>
      </c>
      <c r="K4554">
        <v>71129</v>
      </c>
    </row>
    <row r="4555" spans="2:11">
      <c r="B4555" t="s">
        <v>325</v>
      </c>
      <c r="C4555">
        <v>43679</v>
      </c>
      <c r="F4555" t="s">
        <v>324</v>
      </c>
      <c r="G4555">
        <v>12800</v>
      </c>
      <c r="J4555" t="s">
        <v>325</v>
      </c>
      <c r="K4555">
        <v>0</v>
      </c>
    </row>
    <row r="4556" spans="2:11">
      <c r="B4556" t="s">
        <v>326</v>
      </c>
      <c r="C4556">
        <v>104319</v>
      </c>
      <c r="F4556" t="s">
        <v>325</v>
      </c>
      <c r="G4556">
        <v>1759757</v>
      </c>
      <c r="J4556" t="s">
        <v>326</v>
      </c>
      <c r="K4556">
        <v>71129</v>
      </c>
    </row>
    <row r="4557" spans="2:11">
      <c r="B4557" t="s">
        <v>415</v>
      </c>
      <c r="F4557" t="s">
        <v>326</v>
      </c>
      <c r="G4557">
        <v>1772557</v>
      </c>
      <c r="J4557" t="s">
        <v>415</v>
      </c>
    </row>
    <row r="4558" spans="2:11">
      <c r="B4558" t="s">
        <v>323</v>
      </c>
      <c r="C4558">
        <v>10.031000000000001</v>
      </c>
      <c r="F4558" t="s">
        <v>514</v>
      </c>
      <c r="J4558" t="s">
        <v>323</v>
      </c>
      <c r="K4558">
        <v>11.792</v>
      </c>
    </row>
    <row r="4559" spans="2:11">
      <c r="B4559" t="s">
        <v>324</v>
      </c>
      <c r="C4559">
        <v>60928</v>
      </c>
      <c r="F4559" t="s">
        <v>323</v>
      </c>
      <c r="G4559">
        <v>3.6629999999999998</v>
      </c>
      <c r="J4559" t="s">
        <v>324</v>
      </c>
      <c r="K4559">
        <v>71625</v>
      </c>
    </row>
    <row r="4560" spans="2:11">
      <c r="B4560" t="s">
        <v>325</v>
      </c>
      <c r="C4560">
        <v>44671</v>
      </c>
      <c r="F4560" t="s">
        <v>324</v>
      </c>
      <c r="G4560">
        <v>12800</v>
      </c>
      <c r="J4560" t="s">
        <v>325</v>
      </c>
      <c r="K4560">
        <v>0</v>
      </c>
    </row>
    <row r="4561" spans="2:12">
      <c r="B4561" t="s">
        <v>326</v>
      </c>
      <c r="C4561">
        <v>105599</v>
      </c>
      <c r="F4561" t="s">
        <v>325</v>
      </c>
      <c r="G4561">
        <v>1760503</v>
      </c>
      <c r="J4561" t="s">
        <v>326</v>
      </c>
      <c r="K4561">
        <v>71625</v>
      </c>
    </row>
    <row r="4562" spans="2:12">
      <c r="B4562" t="s">
        <v>416</v>
      </c>
      <c r="F4562" t="s">
        <v>326</v>
      </c>
      <c r="G4562">
        <v>1773303</v>
      </c>
      <c r="J4562" t="s">
        <v>416</v>
      </c>
    </row>
    <row r="4563" spans="2:12">
      <c r="B4563" t="s">
        <v>323</v>
      </c>
      <c r="C4563">
        <v>10.042999999999999</v>
      </c>
      <c r="F4563" t="s">
        <v>515</v>
      </c>
      <c r="J4563" t="s">
        <v>323</v>
      </c>
      <c r="K4563">
        <v>11.795</v>
      </c>
    </row>
    <row r="4564" spans="2:12">
      <c r="B4564" t="s">
        <v>324</v>
      </c>
      <c r="C4564">
        <v>63424</v>
      </c>
      <c r="F4564" t="s">
        <v>323</v>
      </c>
      <c r="G4564">
        <v>3.681</v>
      </c>
      <c r="J4564" t="s">
        <v>324</v>
      </c>
      <c r="K4564">
        <v>74836</v>
      </c>
    </row>
    <row r="4565" spans="2:12">
      <c r="B4565" t="s">
        <v>325</v>
      </c>
      <c r="C4565">
        <v>47740</v>
      </c>
      <c r="F4565" t="s">
        <v>324</v>
      </c>
      <c r="G4565">
        <v>12800</v>
      </c>
      <c r="J4565" t="s">
        <v>325</v>
      </c>
      <c r="K4565">
        <v>0</v>
      </c>
    </row>
    <row r="4566" spans="2:12">
      <c r="B4566" t="s">
        <v>326</v>
      </c>
      <c r="C4566">
        <v>111164</v>
      </c>
      <c r="F4566" t="s">
        <v>325</v>
      </c>
      <c r="G4566">
        <v>1765700</v>
      </c>
      <c r="J4566" t="s">
        <v>326</v>
      </c>
      <c r="K4566">
        <v>74836</v>
      </c>
    </row>
    <row r="4567" spans="2:12">
      <c r="B4567" t="s">
        <v>417</v>
      </c>
      <c r="F4567" t="s">
        <v>326</v>
      </c>
      <c r="G4567">
        <v>1778500</v>
      </c>
      <c r="J4567" t="s">
        <v>417</v>
      </c>
    </row>
    <row r="4568" spans="2:12">
      <c r="B4568" t="s">
        <v>323</v>
      </c>
      <c r="C4568">
        <v>9.9339999999999993</v>
      </c>
      <c r="F4568" t="s">
        <v>516</v>
      </c>
      <c r="J4568" t="s">
        <v>323</v>
      </c>
      <c r="K4568">
        <v>11.617000000000001</v>
      </c>
    </row>
    <row r="4569" spans="2:12">
      <c r="B4569" t="s">
        <v>324</v>
      </c>
      <c r="C4569">
        <v>58720</v>
      </c>
      <c r="F4569" t="s">
        <v>323</v>
      </c>
      <c r="G4569">
        <v>3.7610000000000001</v>
      </c>
      <c r="J4569" t="s">
        <v>324</v>
      </c>
      <c r="K4569">
        <v>68600</v>
      </c>
    </row>
    <row r="4570" spans="2:12">
      <c r="B4570" t="s">
        <v>325</v>
      </c>
      <c r="C4570">
        <v>41974</v>
      </c>
      <c r="F4570" t="s">
        <v>324</v>
      </c>
      <c r="G4570">
        <v>12800</v>
      </c>
      <c r="J4570" t="s">
        <v>325</v>
      </c>
      <c r="K4570">
        <v>0</v>
      </c>
    </row>
    <row r="4571" spans="2:12">
      <c r="B4571" t="s">
        <v>326</v>
      </c>
      <c r="C4571">
        <v>100694</v>
      </c>
      <c r="F4571" t="s">
        <v>325</v>
      </c>
      <c r="G4571">
        <v>1811141</v>
      </c>
      <c r="J4571" t="s">
        <v>326</v>
      </c>
      <c r="K4571">
        <v>68600</v>
      </c>
    </row>
    <row r="4572" spans="2:12">
      <c r="B4572" t="s">
        <v>418</v>
      </c>
      <c r="F4572" t="s">
        <v>326</v>
      </c>
      <c r="G4572">
        <v>1823941</v>
      </c>
      <c r="J4572" t="s">
        <v>418</v>
      </c>
    </row>
    <row r="4573" spans="2:12">
      <c r="B4573" t="s">
        <v>323</v>
      </c>
      <c r="C4573">
        <v>9.8940000000000001</v>
      </c>
      <c r="F4573" t="s">
        <v>517</v>
      </c>
      <c r="J4573" t="s">
        <v>323</v>
      </c>
      <c r="K4573">
        <v>11.590999999999999</v>
      </c>
    </row>
    <row r="4574" spans="2:12">
      <c r="B4574" t="s">
        <v>324</v>
      </c>
      <c r="C4574">
        <v>60064</v>
      </c>
      <c r="F4574" t="s">
        <v>323</v>
      </c>
      <c r="G4574">
        <v>3.65</v>
      </c>
      <c r="J4574" t="s">
        <v>324</v>
      </c>
      <c r="K4574">
        <v>70240</v>
      </c>
    </row>
    <row r="4575" spans="2:12">
      <c r="B4575" t="s">
        <v>325</v>
      </c>
      <c r="C4575">
        <v>43338</v>
      </c>
      <c r="F4575" t="s">
        <v>324</v>
      </c>
      <c r="G4575">
        <v>13056</v>
      </c>
      <c r="J4575" t="s">
        <v>325</v>
      </c>
      <c r="K4575">
        <v>0</v>
      </c>
    </row>
    <row r="4576" spans="2:12">
      <c r="B4576" t="s">
        <v>326</v>
      </c>
      <c r="C4576">
        <v>103402</v>
      </c>
      <c r="D4576">
        <f>(C4576+C4581+C4586+C4591+C4596+C4601+C4606+C4611+C4616+C4621)/10</f>
        <v>104774</v>
      </c>
      <c r="F4576" t="s">
        <v>325</v>
      </c>
      <c r="G4576">
        <v>1823126</v>
      </c>
      <c r="J4576" t="s">
        <v>326</v>
      </c>
      <c r="K4576">
        <v>70240</v>
      </c>
      <c r="L4576">
        <f>(K4576+K4581+K4586+K4591+K4596+K4601+K4606+K4611+K4616+K4621)/10</f>
        <v>71128.2</v>
      </c>
    </row>
    <row r="4577" spans="2:11">
      <c r="B4577" t="s">
        <v>419</v>
      </c>
      <c r="F4577" t="s">
        <v>326</v>
      </c>
      <c r="G4577">
        <v>1836182</v>
      </c>
      <c r="J4577" t="s">
        <v>419</v>
      </c>
    </row>
    <row r="4578" spans="2:11">
      <c r="B4578" t="s">
        <v>323</v>
      </c>
      <c r="C4578">
        <v>9.843</v>
      </c>
      <c r="F4578" t="s">
        <v>518</v>
      </c>
      <c r="J4578" t="s">
        <v>323</v>
      </c>
      <c r="K4578">
        <v>11.523</v>
      </c>
    </row>
    <row r="4579" spans="2:11">
      <c r="B4579" t="s">
        <v>324</v>
      </c>
      <c r="C4579">
        <v>58368</v>
      </c>
      <c r="F4579" t="s">
        <v>323</v>
      </c>
      <c r="G4579">
        <v>3.72</v>
      </c>
      <c r="J4579" t="s">
        <v>324</v>
      </c>
      <c r="K4579">
        <v>68352</v>
      </c>
    </row>
    <row r="4580" spans="2:11">
      <c r="B4580" t="s">
        <v>325</v>
      </c>
      <c r="C4580">
        <v>41478</v>
      </c>
      <c r="F4580" t="s">
        <v>324</v>
      </c>
      <c r="G4580">
        <v>13056</v>
      </c>
      <c r="J4580" t="s">
        <v>325</v>
      </c>
      <c r="K4580">
        <v>0</v>
      </c>
    </row>
    <row r="4581" spans="2:11">
      <c r="B4581" t="s">
        <v>326</v>
      </c>
      <c r="C4581">
        <v>99846</v>
      </c>
      <c r="F4581" t="s">
        <v>325</v>
      </c>
      <c r="G4581">
        <v>1866767</v>
      </c>
      <c r="J4581" t="s">
        <v>326</v>
      </c>
      <c r="K4581">
        <v>68352</v>
      </c>
    </row>
    <row r="4582" spans="2:11">
      <c r="B4582" t="s">
        <v>420</v>
      </c>
      <c r="F4582" t="s">
        <v>326</v>
      </c>
      <c r="G4582">
        <v>1879823</v>
      </c>
      <c r="H4582">
        <f>(G4582+G4587+G4592+G4597+G4602+G4607+G4612+G4617+G4622+G4627)/10</f>
        <v>1853205.7</v>
      </c>
      <c r="J4582" t="s">
        <v>420</v>
      </c>
    </row>
    <row r="4583" spans="2:11">
      <c r="B4583" t="s">
        <v>323</v>
      </c>
      <c r="C4583">
        <v>9.9309999999999992</v>
      </c>
      <c r="F4583" t="s">
        <v>519</v>
      </c>
      <c r="J4583" t="s">
        <v>323</v>
      </c>
      <c r="K4583">
        <v>11.622999999999999</v>
      </c>
    </row>
    <row r="4584" spans="2:11">
      <c r="B4584" t="s">
        <v>324</v>
      </c>
      <c r="C4584">
        <v>63712</v>
      </c>
      <c r="F4584" t="s">
        <v>323</v>
      </c>
      <c r="G4584">
        <v>3.637</v>
      </c>
      <c r="J4584" t="s">
        <v>324</v>
      </c>
      <c r="K4584">
        <v>75339</v>
      </c>
    </row>
    <row r="4585" spans="2:11">
      <c r="B4585" t="s">
        <v>325</v>
      </c>
      <c r="C4585">
        <v>48267</v>
      </c>
      <c r="F4585" t="s">
        <v>324</v>
      </c>
      <c r="G4585">
        <v>13056</v>
      </c>
      <c r="J4585" t="s">
        <v>325</v>
      </c>
      <c r="K4585">
        <v>0</v>
      </c>
    </row>
    <row r="4586" spans="2:11">
      <c r="B4586" t="s">
        <v>326</v>
      </c>
      <c r="C4586">
        <v>111979</v>
      </c>
      <c r="F4586" t="s">
        <v>325</v>
      </c>
      <c r="G4586">
        <v>1815659</v>
      </c>
      <c r="J4586" t="s">
        <v>326</v>
      </c>
      <c r="K4586">
        <v>75339</v>
      </c>
    </row>
    <row r="4587" spans="2:11">
      <c r="B4587" t="s">
        <v>421</v>
      </c>
      <c r="F4587" t="s">
        <v>326</v>
      </c>
      <c r="G4587">
        <v>1828715</v>
      </c>
      <c r="J4587" t="s">
        <v>421</v>
      </c>
    </row>
    <row r="4588" spans="2:11">
      <c r="B4588" t="s">
        <v>323</v>
      </c>
      <c r="C4588">
        <v>10.067</v>
      </c>
      <c r="F4588" t="s">
        <v>520</v>
      </c>
      <c r="J4588" t="s">
        <v>323</v>
      </c>
      <c r="K4588">
        <v>11.83</v>
      </c>
    </row>
    <row r="4589" spans="2:11">
      <c r="B4589" t="s">
        <v>324</v>
      </c>
      <c r="C4589">
        <v>61152</v>
      </c>
      <c r="F4589" t="s">
        <v>323</v>
      </c>
      <c r="G4589">
        <v>3.863</v>
      </c>
      <c r="J4589" t="s">
        <v>324</v>
      </c>
      <c r="K4589">
        <v>71625</v>
      </c>
    </row>
    <row r="4590" spans="2:11">
      <c r="B4590" t="s">
        <v>325</v>
      </c>
      <c r="C4590">
        <v>44671</v>
      </c>
      <c r="F4590" t="s">
        <v>324</v>
      </c>
      <c r="G4590">
        <v>13056</v>
      </c>
      <c r="J4590" t="s">
        <v>325</v>
      </c>
      <c r="K4590">
        <v>0</v>
      </c>
    </row>
    <row r="4591" spans="2:11">
      <c r="B4591" t="s">
        <v>326</v>
      </c>
      <c r="C4591">
        <v>105823</v>
      </c>
      <c r="F4591" t="s">
        <v>325</v>
      </c>
      <c r="G4591">
        <v>1953301</v>
      </c>
      <c r="J4591" t="s">
        <v>326</v>
      </c>
      <c r="K4591">
        <v>71625</v>
      </c>
    </row>
    <row r="4592" spans="2:11">
      <c r="B4592" t="s">
        <v>422</v>
      </c>
      <c r="F4592" t="s">
        <v>326</v>
      </c>
      <c r="G4592">
        <v>1966357</v>
      </c>
      <c r="J4592" t="s">
        <v>422</v>
      </c>
    </row>
    <row r="4593" spans="2:11">
      <c r="B4593" t="s">
        <v>323</v>
      </c>
      <c r="C4593">
        <v>10.11</v>
      </c>
      <c r="F4593" t="s">
        <v>521</v>
      </c>
      <c r="J4593" t="s">
        <v>323</v>
      </c>
      <c r="K4593">
        <v>11.88</v>
      </c>
    </row>
    <row r="4594" spans="2:11">
      <c r="B4594" t="s">
        <v>324</v>
      </c>
      <c r="C4594">
        <v>59296</v>
      </c>
      <c r="F4594" t="s">
        <v>323</v>
      </c>
      <c r="G4594">
        <v>3.6</v>
      </c>
      <c r="J4594" t="s">
        <v>324</v>
      </c>
      <c r="K4594">
        <v>69668</v>
      </c>
    </row>
    <row r="4595" spans="2:11">
      <c r="B4595" t="s">
        <v>325</v>
      </c>
      <c r="C4595">
        <v>43152</v>
      </c>
      <c r="F4595" t="s">
        <v>324</v>
      </c>
      <c r="G4595">
        <v>13056</v>
      </c>
      <c r="J4595" t="s">
        <v>325</v>
      </c>
      <c r="K4595">
        <v>0</v>
      </c>
    </row>
    <row r="4596" spans="2:11">
      <c r="B4596" t="s">
        <v>326</v>
      </c>
      <c r="C4596">
        <v>102448</v>
      </c>
      <c r="F4596" t="s">
        <v>325</v>
      </c>
      <c r="G4596">
        <v>1788422</v>
      </c>
      <c r="J4596" t="s">
        <v>326</v>
      </c>
      <c r="K4596">
        <v>69668</v>
      </c>
    </row>
    <row r="4597" spans="2:11">
      <c r="B4597" t="s">
        <v>423</v>
      </c>
      <c r="F4597" t="s">
        <v>326</v>
      </c>
      <c r="G4597">
        <v>1801478</v>
      </c>
      <c r="J4597" t="s">
        <v>423</v>
      </c>
    </row>
    <row r="4598" spans="2:11">
      <c r="B4598" t="s">
        <v>323</v>
      </c>
      <c r="C4598">
        <v>9.9130000000000003</v>
      </c>
      <c r="F4598" t="s">
        <v>522</v>
      </c>
      <c r="J4598" t="s">
        <v>323</v>
      </c>
      <c r="K4598">
        <v>11.638999999999999</v>
      </c>
    </row>
    <row r="4599" spans="2:11">
      <c r="B4599" t="s">
        <v>324</v>
      </c>
      <c r="C4599">
        <v>59872</v>
      </c>
      <c r="F4599" t="s">
        <v>323</v>
      </c>
      <c r="G4599">
        <v>3.4830000000000001</v>
      </c>
      <c r="J4599" t="s">
        <v>324</v>
      </c>
      <c r="K4599">
        <v>69868</v>
      </c>
    </row>
    <row r="4600" spans="2:11">
      <c r="B4600" t="s">
        <v>325</v>
      </c>
      <c r="C4600">
        <v>42594</v>
      </c>
      <c r="F4600" t="s">
        <v>324</v>
      </c>
      <c r="G4600">
        <v>13056</v>
      </c>
      <c r="J4600" t="s">
        <v>325</v>
      </c>
      <c r="K4600">
        <v>0</v>
      </c>
    </row>
    <row r="4601" spans="2:11">
      <c r="B4601" t="s">
        <v>326</v>
      </c>
      <c r="C4601">
        <v>102466</v>
      </c>
      <c r="F4601" t="s">
        <v>325</v>
      </c>
      <c r="G4601">
        <v>1723449</v>
      </c>
      <c r="J4601" t="s">
        <v>326</v>
      </c>
      <c r="K4601">
        <v>69868</v>
      </c>
    </row>
    <row r="4602" spans="2:11">
      <c r="B4602" t="s">
        <v>424</v>
      </c>
      <c r="F4602" t="s">
        <v>326</v>
      </c>
      <c r="G4602">
        <v>1736505</v>
      </c>
      <c r="J4602" t="s">
        <v>424</v>
      </c>
    </row>
    <row r="4603" spans="2:11">
      <c r="B4603" t="s">
        <v>323</v>
      </c>
      <c r="C4603">
        <v>9.9109999999999996</v>
      </c>
      <c r="F4603" t="s">
        <v>523</v>
      </c>
      <c r="J4603" t="s">
        <v>323</v>
      </c>
      <c r="K4603">
        <v>11.635</v>
      </c>
    </row>
    <row r="4604" spans="2:11">
      <c r="B4604" t="s">
        <v>324</v>
      </c>
      <c r="C4604">
        <v>60640</v>
      </c>
      <c r="F4604" t="s">
        <v>323</v>
      </c>
      <c r="G4604">
        <v>3.645</v>
      </c>
      <c r="J4604" t="s">
        <v>324</v>
      </c>
      <c r="K4604">
        <v>71129</v>
      </c>
    </row>
    <row r="4605" spans="2:11">
      <c r="B4605" t="s">
        <v>325</v>
      </c>
      <c r="C4605">
        <v>43679</v>
      </c>
      <c r="F4605" t="s">
        <v>324</v>
      </c>
      <c r="G4605">
        <v>13056</v>
      </c>
      <c r="J4605" t="s">
        <v>325</v>
      </c>
      <c r="K4605">
        <v>0</v>
      </c>
    </row>
    <row r="4606" spans="2:11">
      <c r="B4606" t="s">
        <v>326</v>
      </c>
      <c r="C4606">
        <v>104319</v>
      </c>
      <c r="F4606" t="s">
        <v>325</v>
      </c>
      <c r="G4606">
        <v>1824708</v>
      </c>
      <c r="J4606" t="s">
        <v>326</v>
      </c>
      <c r="K4606">
        <v>71129</v>
      </c>
    </row>
    <row r="4607" spans="2:11">
      <c r="B4607" t="s">
        <v>425</v>
      </c>
      <c r="F4607" t="s">
        <v>326</v>
      </c>
      <c r="G4607">
        <v>1837764</v>
      </c>
      <c r="J4607" t="s">
        <v>425</v>
      </c>
    </row>
    <row r="4608" spans="2:11">
      <c r="B4608" t="s">
        <v>323</v>
      </c>
      <c r="C4608">
        <v>9.9489999999999998</v>
      </c>
      <c r="F4608" t="s">
        <v>524</v>
      </c>
      <c r="J4608" t="s">
        <v>323</v>
      </c>
      <c r="K4608">
        <v>11.672000000000001</v>
      </c>
    </row>
    <row r="4609" spans="2:11">
      <c r="B4609" t="s">
        <v>324</v>
      </c>
      <c r="C4609">
        <v>60928</v>
      </c>
      <c r="F4609" t="s">
        <v>323</v>
      </c>
      <c r="G4609">
        <v>3.6560000000000001</v>
      </c>
      <c r="J4609" t="s">
        <v>324</v>
      </c>
      <c r="K4609">
        <v>71625</v>
      </c>
    </row>
    <row r="4610" spans="2:11">
      <c r="B4610" t="s">
        <v>325</v>
      </c>
      <c r="C4610">
        <v>44671</v>
      </c>
      <c r="F4610" t="s">
        <v>324</v>
      </c>
      <c r="G4610">
        <v>13056</v>
      </c>
      <c r="J4610" t="s">
        <v>325</v>
      </c>
      <c r="K4610">
        <v>0</v>
      </c>
    </row>
    <row r="4611" spans="2:11">
      <c r="B4611" t="s">
        <v>326</v>
      </c>
      <c r="C4611">
        <v>105599</v>
      </c>
      <c r="F4611" t="s">
        <v>325</v>
      </c>
      <c r="G4611">
        <v>1830266</v>
      </c>
      <c r="J4611" t="s">
        <v>326</v>
      </c>
      <c r="K4611">
        <v>71625</v>
      </c>
    </row>
    <row r="4612" spans="2:11">
      <c r="B4612" t="s">
        <v>426</v>
      </c>
      <c r="F4612" t="s">
        <v>326</v>
      </c>
      <c r="G4612">
        <v>1843322</v>
      </c>
      <c r="J4612" t="s">
        <v>426</v>
      </c>
    </row>
    <row r="4613" spans="2:11">
      <c r="B4613" t="s">
        <v>323</v>
      </c>
      <c r="C4613">
        <v>10.031000000000001</v>
      </c>
      <c r="F4613" t="s">
        <v>525</v>
      </c>
      <c r="J4613" t="s">
        <v>323</v>
      </c>
      <c r="K4613">
        <v>11.776999999999999</v>
      </c>
    </row>
    <row r="4614" spans="2:11">
      <c r="B4614" t="s">
        <v>324</v>
      </c>
      <c r="C4614">
        <v>63424</v>
      </c>
      <c r="F4614" t="s">
        <v>323</v>
      </c>
      <c r="G4614">
        <v>3.6669999999999998</v>
      </c>
      <c r="J4614" t="s">
        <v>324</v>
      </c>
      <c r="K4614">
        <v>74836</v>
      </c>
    </row>
    <row r="4615" spans="2:11">
      <c r="B4615" t="s">
        <v>325</v>
      </c>
      <c r="C4615">
        <v>47740</v>
      </c>
      <c r="F4615" t="s">
        <v>324</v>
      </c>
      <c r="G4615">
        <v>13056</v>
      </c>
      <c r="J4615" t="s">
        <v>325</v>
      </c>
      <c r="K4615">
        <v>0</v>
      </c>
    </row>
    <row r="4616" spans="2:11">
      <c r="B4616" t="s">
        <v>326</v>
      </c>
      <c r="C4616">
        <v>111164</v>
      </c>
      <c r="F4616" t="s">
        <v>325</v>
      </c>
      <c r="G4616">
        <v>1831600</v>
      </c>
      <c r="J4616" t="s">
        <v>326</v>
      </c>
      <c r="K4616">
        <v>74836</v>
      </c>
    </row>
    <row r="4617" spans="2:11">
      <c r="B4617" t="s">
        <v>427</v>
      </c>
      <c r="F4617" t="s">
        <v>326</v>
      </c>
      <c r="G4617">
        <v>1844656</v>
      </c>
      <c r="J4617" t="s">
        <v>427</v>
      </c>
    </row>
    <row r="4618" spans="2:11">
      <c r="B4618" t="s">
        <v>323</v>
      </c>
      <c r="C4618">
        <v>9.8480000000000008</v>
      </c>
      <c r="F4618" t="s">
        <v>526</v>
      </c>
      <c r="J4618" t="s">
        <v>323</v>
      </c>
      <c r="K4618">
        <v>11.49</v>
      </c>
    </row>
    <row r="4619" spans="2:11">
      <c r="B4619" t="s">
        <v>324</v>
      </c>
      <c r="C4619">
        <v>58720</v>
      </c>
      <c r="F4619" t="s">
        <v>323</v>
      </c>
      <c r="G4619">
        <v>3.7469999999999999</v>
      </c>
      <c r="J4619" t="s">
        <v>324</v>
      </c>
      <c r="K4619">
        <v>68600</v>
      </c>
    </row>
    <row r="4620" spans="2:11">
      <c r="B4620" t="s">
        <v>325</v>
      </c>
      <c r="C4620">
        <v>41974</v>
      </c>
      <c r="F4620" t="s">
        <v>324</v>
      </c>
      <c r="G4620">
        <v>13056</v>
      </c>
      <c r="J4620" t="s">
        <v>325</v>
      </c>
      <c r="K4620">
        <v>0</v>
      </c>
    </row>
    <row r="4621" spans="2:11">
      <c r="B4621" t="s">
        <v>326</v>
      </c>
      <c r="C4621">
        <v>100694</v>
      </c>
      <c r="F4621" t="s">
        <v>325</v>
      </c>
      <c r="G4621">
        <v>1878442</v>
      </c>
      <c r="J4621" t="s">
        <v>326</v>
      </c>
      <c r="K4621">
        <v>68600</v>
      </c>
    </row>
    <row r="4622" spans="2:11">
      <c r="B4622" t="s">
        <v>428</v>
      </c>
      <c r="F4622" t="s">
        <v>326</v>
      </c>
      <c r="G4622">
        <v>1891498</v>
      </c>
      <c r="J4622" t="s">
        <v>428</v>
      </c>
    </row>
    <row r="4623" spans="2:11">
      <c r="B4623" t="s">
        <v>323</v>
      </c>
      <c r="C4623">
        <v>9.8490000000000002</v>
      </c>
      <c r="F4623" t="s">
        <v>527</v>
      </c>
      <c r="J4623" t="s">
        <v>323</v>
      </c>
      <c r="K4623">
        <v>11.525</v>
      </c>
    </row>
    <row r="4624" spans="2:11">
      <c r="B4624" t="s">
        <v>324</v>
      </c>
      <c r="C4624">
        <v>60064</v>
      </c>
      <c r="F4624" t="s">
        <v>323</v>
      </c>
      <c r="G4624">
        <v>3.6349999999999998</v>
      </c>
      <c r="J4624" t="s">
        <v>324</v>
      </c>
      <c r="K4624">
        <v>70240</v>
      </c>
    </row>
    <row r="4625" spans="2:12">
      <c r="B4625" t="s">
        <v>325</v>
      </c>
      <c r="C4625">
        <v>43338</v>
      </c>
      <c r="F4625" t="s">
        <v>324</v>
      </c>
      <c r="G4625">
        <v>13312</v>
      </c>
      <c r="J4625" t="s">
        <v>325</v>
      </c>
      <c r="K4625">
        <v>0</v>
      </c>
    </row>
    <row r="4626" spans="2:12">
      <c r="B4626" t="s">
        <v>326</v>
      </c>
      <c r="C4626">
        <v>103402</v>
      </c>
      <c r="D4626">
        <f>(C4626+C4631+C4636+C4641+C4646+C4651+C4656+C4661+C4666+C4671)/10</f>
        <v>104774</v>
      </c>
      <c r="F4626" t="s">
        <v>325</v>
      </c>
      <c r="G4626">
        <v>1888627</v>
      </c>
      <c r="J4626" t="s">
        <v>326</v>
      </c>
      <c r="K4626">
        <v>70240</v>
      </c>
      <c r="L4626">
        <f>(K4626+K4631+K4636+K4641+K4646+K4651+K4656+K4661+K4666+K4671)/10</f>
        <v>71128.2</v>
      </c>
    </row>
    <row r="4627" spans="2:12">
      <c r="B4627" t="s">
        <v>429</v>
      </c>
      <c r="F4627" t="s">
        <v>326</v>
      </c>
      <c r="G4627">
        <v>1901939</v>
      </c>
      <c r="J4627" t="s">
        <v>429</v>
      </c>
    </row>
    <row r="4628" spans="2:12">
      <c r="B4628" t="s">
        <v>323</v>
      </c>
      <c r="C4628">
        <v>9.8339999999999996</v>
      </c>
      <c r="F4628" t="s">
        <v>528</v>
      </c>
      <c r="J4628" t="s">
        <v>323</v>
      </c>
      <c r="K4628">
        <v>11.51</v>
      </c>
    </row>
    <row r="4629" spans="2:12">
      <c r="B4629" t="s">
        <v>324</v>
      </c>
      <c r="C4629">
        <v>58368</v>
      </c>
      <c r="F4629" t="s">
        <v>323</v>
      </c>
      <c r="G4629">
        <v>3.7210000000000001</v>
      </c>
      <c r="J4629" t="s">
        <v>324</v>
      </c>
      <c r="K4629">
        <v>68352</v>
      </c>
    </row>
    <row r="4630" spans="2:12">
      <c r="B4630" t="s">
        <v>325</v>
      </c>
      <c r="C4630">
        <v>41478</v>
      </c>
      <c r="F4630" t="s">
        <v>324</v>
      </c>
      <c r="G4630">
        <v>13312</v>
      </c>
      <c r="J4630" t="s">
        <v>325</v>
      </c>
      <c r="K4630">
        <v>0</v>
      </c>
    </row>
    <row r="4631" spans="2:12">
      <c r="B4631" t="s">
        <v>326</v>
      </c>
      <c r="C4631">
        <v>99846</v>
      </c>
      <c r="F4631" t="s">
        <v>325</v>
      </c>
      <c r="G4631">
        <v>1944823</v>
      </c>
      <c r="J4631" t="s">
        <v>326</v>
      </c>
      <c r="K4631">
        <v>68352</v>
      </c>
    </row>
    <row r="4632" spans="2:12">
      <c r="B4632" t="s">
        <v>430</v>
      </c>
      <c r="F4632" t="s">
        <v>326</v>
      </c>
      <c r="G4632">
        <v>1958135</v>
      </c>
      <c r="H4632">
        <f>(G4632+G4637+G4642+G4647+G4652+G4657+G4662+G4667+G4672+G4677)/10</f>
        <v>1915864.5</v>
      </c>
      <c r="J4632" t="s">
        <v>430</v>
      </c>
    </row>
    <row r="4633" spans="2:12">
      <c r="B4633" t="s">
        <v>323</v>
      </c>
      <c r="C4633">
        <v>9.9420000000000002</v>
      </c>
      <c r="F4633" t="s">
        <v>529</v>
      </c>
      <c r="J4633" t="s">
        <v>323</v>
      </c>
      <c r="K4633">
        <v>11.638999999999999</v>
      </c>
    </row>
    <row r="4634" spans="2:12">
      <c r="B4634" t="s">
        <v>324</v>
      </c>
      <c r="C4634">
        <v>63712</v>
      </c>
      <c r="F4634" t="s">
        <v>323</v>
      </c>
      <c r="G4634">
        <v>3.6179999999999999</v>
      </c>
      <c r="J4634" t="s">
        <v>324</v>
      </c>
      <c r="K4634">
        <v>75339</v>
      </c>
    </row>
    <row r="4635" spans="2:12">
      <c r="B4635" t="s">
        <v>325</v>
      </c>
      <c r="C4635">
        <v>48267</v>
      </c>
      <c r="F4635" t="s">
        <v>324</v>
      </c>
      <c r="G4635">
        <v>13312</v>
      </c>
      <c r="J4635" t="s">
        <v>325</v>
      </c>
      <c r="K4635">
        <v>0</v>
      </c>
    </row>
    <row r="4636" spans="2:12">
      <c r="B4636" t="s">
        <v>326</v>
      </c>
      <c r="C4636">
        <v>111979</v>
      </c>
      <c r="F4636" t="s">
        <v>325</v>
      </c>
      <c r="G4636">
        <v>1878935</v>
      </c>
      <c r="J4636" t="s">
        <v>326</v>
      </c>
      <c r="K4636">
        <v>75339</v>
      </c>
    </row>
    <row r="4637" spans="2:12">
      <c r="B4637" t="s">
        <v>431</v>
      </c>
      <c r="F4637" t="s">
        <v>326</v>
      </c>
      <c r="G4637">
        <v>1892247</v>
      </c>
      <c r="J4637" t="s">
        <v>431</v>
      </c>
    </row>
    <row r="4638" spans="2:12">
      <c r="B4638" t="s">
        <v>323</v>
      </c>
      <c r="C4638">
        <v>10.109</v>
      </c>
      <c r="F4638" t="s">
        <v>530</v>
      </c>
      <c r="J4638" t="s">
        <v>323</v>
      </c>
      <c r="K4638">
        <v>11.893000000000001</v>
      </c>
    </row>
    <row r="4639" spans="2:12">
      <c r="B4639" t="s">
        <v>324</v>
      </c>
      <c r="C4639">
        <v>61152</v>
      </c>
      <c r="F4639" t="s">
        <v>323</v>
      </c>
      <c r="G4639">
        <v>3.8490000000000002</v>
      </c>
      <c r="J4639" t="s">
        <v>324</v>
      </c>
      <c r="K4639">
        <v>71625</v>
      </c>
    </row>
    <row r="4640" spans="2:12">
      <c r="B4640" t="s">
        <v>325</v>
      </c>
      <c r="C4640">
        <v>44671</v>
      </c>
      <c r="F4640" t="s">
        <v>324</v>
      </c>
      <c r="G4640">
        <v>13312</v>
      </c>
      <c r="J4640" t="s">
        <v>325</v>
      </c>
      <c r="K4640">
        <v>0</v>
      </c>
    </row>
    <row r="4641" spans="2:11">
      <c r="B4641" t="s">
        <v>326</v>
      </c>
      <c r="C4641">
        <v>105823</v>
      </c>
      <c r="F4641" t="s">
        <v>325</v>
      </c>
      <c r="G4641">
        <v>2023743</v>
      </c>
      <c r="J4641" t="s">
        <v>326</v>
      </c>
      <c r="K4641">
        <v>71625</v>
      </c>
    </row>
    <row r="4642" spans="2:11">
      <c r="B4642" t="s">
        <v>432</v>
      </c>
      <c r="F4642" t="s">
        <v>326</v>
      </c>
      <c r="G4642">
        <v>2037055</v>
      </c>
      <c r="J4642" t="s">
        <v>432</v>
      </c>
    </row>
    <row r="4643" spans="2:11">
      <c r="B4643" t="s">
        <v>323</v>
      </c>
      <c r="C4643">
        <v>10.148</v>
      </c>
      <c r="F4643" t="s">
        <v>531</v>
      </c>
      <c r="J4643" t="s">
        <v>323</v>
      </c>
      <c r="K4643">
        <v>11.936</v>
      </c>
    </row>
    <row r="4644" spans="2:11">
      <c r="B4644" t="s">
        <v>324</v>
      </c>
      <c r="C4644">
        <v>59296</v>
      </c>
      <c r="F4644" t="s">
        <v>323</v>
      </c>
      <c r="G4644">
        <v>3.5870000000000002</v>
      </c>
      <c r="J4644" t="s">
        <v>324</v>
      </c>
      <c r="K4644">
        <v>69668</v>
      </c>
    </row>
    <row r="4645" spans="2:11">
      <c r="B4645" t="s">
        <v>325</v>
      </c>
      <c r="C4645">
        <v>43152</v>
      </c>
      <c r="F4645" t="s">
        <v>324</v>
      </c>
      <c r="G4645">
        <v>13312</v>
      </c>
      <c r="J4645" t="s">
        <v>325</v>
      </c>
      <c r="K4645">
        <v>0</v>
      </c>
    </row>
    <row r="4646" spans="2:11">
      <c r="B4646" t="s">
        <v>326</v>
      </c>
      <c r="C4646">
        <v>102448</v>
      </c>
      <c r="F4646" t="s">
        <v>325</v>
      </c>
      <c r="G4646">
        <v>1855235</v>
      </c>
      <c r="J4646" t="s">
        <v>326</v>
      </c>
      <c r="K4646">
        <v>69668</v>
      </c>
    </row>
    <row r="4647" spans="2:11">
      <c r="B4647" t="s">
        <v>433</v>
      </c>
      <c r="F4647" t="s">
        <v>326</v>
      </c>
      <c r="G4647">
        <v>1868547</v>
      </c>
      <c r="J4647" t="s">
        <v>433</v>
      </c>
    </row>
    <row r="4648" spans="2:11">
      <c r="B4648" t="s">
        <v>323</v>
      </c>
      <c r="C4648">
        <v>9.8529999999999998</v>
      </c>
      <c r="F4648" t="s">
        <v>532</v>
      </c>
      <c r="J4648" t="s">
        <v>323</v>
      </c>
      <c r="K4648">
        <v>11.551</v>
      </c>
    </row>
    <row r="4649" spans="2:11">
      <c r="B4649" t="s">
        <v>324</v>
      </c>
      <c r="C4649">
        <v>59872</v>
      </c>
      <c r="F4649" t="s">
        <v>323</v>
      </c>
      <c r="G4649">
        <v>3.488</v>
      </c>
      <c r="J4649" t="s">
        <v>324</v>
      </c>
      <c r="K4649">
        <v>69868</v>
      </c>
    </row>
    <row r="4650" spans="2:11">
      <c r="B4650" t="s">
        <v>325</v>
      </c>
      <c r="C4650">
        <v>42594</v>
      </c>
      <c r="F4650" t="s">
        <v>324</v>
      </c>
      <c r="G4650">
        <v>13312</v>
      </c>
      <c r="J4650" t="s">
        <v>325</v>
      </c>
      <c r="K4650">
        <v>0</v>
      </c>
    </row>
    <row r="4651" spans="2:11">
      <c r="B4651" t="s">
        <v>326</v>
      </c>
      <c r="C4651">
        <v>102466</v>
      </c>
      <c r="F4651" t="s">
        <v>325</v>
      </c>
      <c r="G4651">
        <v>1797552</v>
      </c>
      <c r="J4651" t="s">
        <v>326</v>
      </c>
      <c r="K4651">
        <v>69868</v>
      </c>
    </row>
    <row r="4652" spans="2:11">
      <c r="B4652" t="s">
        <v>434</v>
      </c>
      <c r="F4652" t="s">
        <v>326</v>
      </c>
      <c r="G4652">
        <v>1810864</v>
      </c>
      <c r="J4652" t="s">
        <v>434</v>
      </c>
    </row>
    <row r="4653" spans="2:11">
      <c r="B4653" t="s">
        <v>323</v>
      </c>
      <c r="C4653">
        <v>9.8480000000000008</v>
      </c>
      <c r="F4653" t="s">
        <v>533</v>
      </c>
      <c r="J4653" t="s">
        <v>323</v>
      </c>
      <c r="K4653">
        <v>11.542</v>
      </c>
    </row>
    <row r="4654" spans="2:11">
      <c r="B4654" t="s">
        <v>324</v>
      </c>
      <c r="C4654">
        <v>60640</v>
      </c>
      <c r="F4654" t="s">
        <v>323</v>
      </c>
      <c r="G4654">
        <v>3.6150000000000002</v>
      </c>
      <c r="J4654" t="s">
        <v>324</v>
      </c>
      <c r="K4654">
        <v>71129</v>
      </c>
    </row>
    <row r="4655" spans="2:11">
      <c r="B4655" t="s">
        <v>325</v>
      </c>
      <c r="C4655">
        <v>43679</v>
      </c>
      <c r="F4655" t="s">
        <v>324</v>
      </c>
      <c r="G4655">
        <v>13312</v>
      </c>
      <c r="J4655" t="s">
        <v>325</v>
      </c>
      <c r="K4655">
        <v>0</v>
      </c>
    </row>
    <row r="4656" spans="2:11">
      <c r="B4656" t="s">
        <v>326</v>
      </c>
      <c r="C4656">
        <v>104319</v>
      </c>
      <c r="F4656" t="s">
        <v>325</v>
      </c>
      <c r="G4656">
        <v>1880811</v>
      </c>
      <c r="J4656" t="s">
        <v>326</v>
      </c>
      <c r="K4656">
        <v>71129</v>
      </c>
    </row>
    <row r="4657" spans="2:11">
      <c r="B4657" t="s">
        <v>435</v>
      </c>
      <c r="F4657" t="s">
        <v>326</v>
      </c>
      <c r="G4657">
        <v>1894123</v>
      </c>
      <c r="J4657" t="s">
        <v>435</v>
      </c>
    </row>
    <row r="4658" spans="2:11">
      <c r="B4658" t="s">
        <v>323</v>
      </c>
      <c r="C4658">
        <v>9.9589999999999996</v>
      </c>
      <c r="F4658" t="s">
        <v>534</v>
      </c>
      <c r="J4658" t="s">
        <v>323</v>
      </c>
      <c r="K4658">
        <v>11.686</v>
      </c>
    </row>
    <row r="4659" spans="2:11">
      <c r="B4659" t="s">
        <v>324</v>
      </c>
      <c r="C4659">
        <v>60928</v>
      </c>
      <c r="F4659" t="s">
        <v>323</v>
      </c>
      <c r="G4659">
        <v>3.633</v>
      </c>
      <c r="J4659" t="s">
        <v>324</v>
      </c>
      <c r="K4659">
        <v>71625</v>
      </c>
    </row>
    <row r="4660" spans="2:11">
      <c r="B4660" t="s">
        <v>325</v>
      </c>
      <c r="C4660">
        <v>44671</v>
      </c>
      <c r="F4660" t="s">
        <v>324</v>
      </c>
      <c r="G4660">
        <v>13312</v>
      </c>
      <c r="J4660" t="s">
        <v>325</v>
      </c>
      <c r="K4660">
        <v>0</v>
      </c>
    </row>
    <row r="4661" spans="2:11">
      <c r="B4661" t="s">
        <v>326</v>
      </c>
      <c r="C4661">
        <v>105599</v>
      </c>
      <c r="F4661" t="s">
        <v>325</v>
      </c>
      <c r="G4661">
        <v>1891218</v>
      </c>
      <c r="J4661" t="s">
        <v>326</v>
      </c>
      <c r="K4661">
        <v>71625</v>
      </c>
    </row>
    <row r="4662" spans="2:11">
      <c r="B4662" t="s">
        <v>436</v>
      </c>
      <c r="F4662" t="s">
        <v>326</v>
      </c>
      <c r="G4662">
        <v>1904530</v>
      </c>
      <c r="J4662" t="s">
        <v>436</v>
      </c>
    </row>
    <row r="4663" spans="2:11">
      <c r="B4663" t="s">
        <v>323</v>
      </c>
      <c r="C4663">
        <v>9.9779999999999998</v>
      </c>
      <c r="F4663" t="s">
        <v>535</v>
      </c>
      <c r="J4663" t="s">
        <v>323</v>
      </c>
      <c r="K4663">
        <v>11.699</v>
      </c>
    </row>
    <row r="4664" spans="2:11">
      <c r="B4664" t="s">
        <v>324</v>
      </c>
      <c r="C4664">
        <v>63424</v>
      </c>
      <c r="F4664" t="s">
        <v>323</v>
      </c>
      <c r="G4664">
        <v>3.621</v>
      </c>
      <c r="J4664" t="s">
        <v>324</v>
      </c>
      <c r="K4664">
        <v>74836</v>
      </c>
    </row>
    <row r="4665" spans="2:11">
      <c r="B4665" t="s">
        <v>325</v>
      </c>
      <c r="C4665">
        <v>47740</v>
      </c>
      <c r="F4665" t="s">
        <v>324</v>
      </c>
      <c r="G4665">
        <v>13312</v>
      </c>
      <c r="J4665" t="s">
        <v>325</v>
      </c>
      <c r="K4665">
        <v>0</v>
      </c>
    </row>
    <row r="4666" spans="2:11">
      <c r="B4666" t="s">
        <v>326</v>
      </c>
      <c r="C4666">
        <v>111164</v>
      </c>
      <c r="F4666" t="s">
        <v>325</v>
      </c>
      <c r="G4666">
        <v>1878001</v>
      </c>
      <c r="J4666" t="s">
        <v>326</v>
      </c>
      <c r="K4666">
        <v>74836</v>
      </c>
    </row>
    <row r="4667" spans="2:11">
      <c r="B4667" t="s">
        <v>437</v>
      </c>
      <c r="F4667" t="s">
        <v>326</v>
      </c>
      <c r="G4667">
        <v>1891313</v>
      </c>
      <c r="J4667" t="s">
        <v>437</v>
      </c>
    </row>
    <row r="4668" spans="2:11">
      <c r="B4668" t="s">
        <v>323</v>
      </c>
      <c r="C4668">
        <v>9.8849999999999998</v>
      </c>
      <c r="F4668" t="s">
        <v>536</v>
      </c>
      <c r="J4668" t="s">
        <v>323</v>
      </c>
      <c r="K4668">
        <v>11.544</v>
      </c>
    </row>
    <row r="4669" spans="2:11">
      <c r="B4669" t="s">
        <v>324</v>
      </c>
      <c r="C4669">
        <v>58720</v>
      </c>
      <c r="F4669" t="s">
        <v>323</v>
      </c>
      <c r="G4669">
        <v>3.7130000000000001</v>
      </c>
      <c r="J4669" t="s">
        <v>324</v>
      </c>
      <c r="K4669">
        <v>68600</v>
      </c>
    </row>
    <row r="4670" spans="2:11">
      <c r="B4670" t="s">
        <v>325</v>
      </c>
      <c r="C4670">
        <v>41974</v>
      </c>
      <c r="F4670" t="s">
        <v>324</v>
      </c>
      <c r="G4670">
        <v>13312</v>
      </c>
      <c r="J4670" t="s">
        <v>325</v>
      </c>
      <c r="K4670">
        <v>0</v>
      </c>
    </row>
    <row r="4671" spans="2:11">
      <c r="B4671" t="s">
        <v>326</v>
      </c>
      <c r="C4671">
        <v>100694</v>
      </c>
      <c r="F4671" t="s">
        <v>325</v>
      </c>
      <c r="G4671">
        <v>1933053</v>
      </c>
      <c r="J4671" t="s">
        <v>326</v>
      </c>
      <c r="K4671">
        <v>68600</v>
      </c>
    </row>
    <row r="4672" spans="2:11">
      <c r="B4672" t="s">
        <v>438</v>
      </c>
      <c r="F4672" t="s">
        <v>326</v>
      </c>
      <c r="G4672">
        <v>1946365</v>
      </c>
      <c r="J4672" t="s">
        <v>438</v>
      </c>
    </row>
    <row r="4673" spans="2:12">
      <c r="B4673" t="s">
        <v>323</v>
      </c>
      <c r="C4673">
        <v>9.8030000000000008</v>
      </c>
      <c r="F4673" t="s">
        <v>537</v>
      </c>
      <c r="J4673" t="s">
        <v>323</v>
      </c>
      <c r="K4673">
        <v>11.457000000000001</v>
      </c>
    </row>
    <row r="4674" spans="2:12">
      <c r="B4674" t="s">
        <v>324</v>
      </c>
      <c r="C4674">
        <v>60064</v>
      </c>
      <c r="F4674" t="s">
        <v>323</v>
      </c>
      <c r="G4674">
        <v>3.5990000000000002</v>
      </c>
      <c r="J4674" t="s">
        <v>324</v>
      </c>
      <c r="K4674">
        <v>70240</v>
      </c>
    </row>
    <row r="4675" spans="2:12">
      <c r="B4675" t="s">
        <v>325</v>
      </c>
      <c r="C4675">
        <v>43338</v>
      </c>
      <c r="F4675" t="s">
        <v>324</v>
      </c>
      <c r="G4675">
        <v>13568</v>
      </c>
      <c r="J4675" t="s">
        <v>325</v>
      </c>
      <c r="K4675">
        <v>0</v>
      </c>
    </row>
    <row r="4676" spans="2:12">
      <c r="B4676" t="s">
        <v>326</v>
      </c>
      <c r="C4676">
        <v>103402</v>
      </c>
      <c r="D4676">
        <f>(C4676+C4681+C4686+C4691+C4696+C4701+C4706+C4711+C4716+C4721)/10</f>
        <v>104774</v>
      </c>
      <c r="F4676" t="s">
        <v>325</v>
      </c>
      <c r="G4676">
        <v>1941898</v>
      </c>
      <c r="J4676" t="s">
        <v>326</v>
      </c>
      <c r="K4676">
        <v>70240</v>
      </c>
      <c r="L4676">
        <f>(K4676+K4681+K4686+K4691+K4696+K4701+K4706+K4711+K4716+K4721)/10</f>
        <v>71128.2</v>
      </c>
    </row>
    <row r="4677" spans="2:12">
      <c r="B4677" t="s">
        <v>439</v>
      </c>
      <c r="F4677" t="s">
        <v>326</v>
      </c>
      <c r="G4677">
        <v>1955466</v>
      </c>
      <c r="J4677" t="s">
        <v>439</v>
      </c>
    </row>
    <row r="4678" spans="2:12">
      <c r="B4678" t="s">
        <v>323</v>
      </c>
      <c r="C4678">
        <v>9.8640000000000008</v>
      </c>
      <c r="F4678" t="s">
        <v>538</v>
      </c>
      <c r="J4678" t="s">
        <v>323</v>
      </c>
      <c r="K4678">
        <v>11.553000000000001</v>
      </c>
    </row>
    <row r="4679" spans="2:12">
      <c r="B4679" t="s">
        <v>324</v>
      </c>
      <c r="C4679">
        <v>58368</v>
      </c>
      <c r="F4679" t="s">
        <v>323</v>
      </c>
      <c r="G4679">
        <v>3.6930000000000001</v>
      </c>
      <c r="J4679" t="s">
        <v>324</v>
      </c>
      <c r="K4679">
        <v>68352</v>
      </c>
    </row>
    <row r="4680" spans="2:12">
      <c r="B4680" t="s">
        <v>325</v>
      </c>
      <c r="C4680">
        <v>41478</v>
      </c>
      <c r="F4680" t="s">
        <v>324</v>
      </c>
      <c r="G4680">
        <v>13568</v>
      </c>
      <c r="J4680" t="s">
        <v>325</v>
      </c>
      <c r="K4680">
        <v>0</v>
      </c>
    </row>
    <row r="4681" spans="2:12">
      <c r="B4681" t="s">
        <v>326</v>
      </c>
      <c r="C4681">
        <v>99846</v>
      </c>
      <c r="F4681" t="s">
        <v>325</v>
      </c>
      <c r="G4681">
        <v>2003433</v>
      </c>
      <c r="J4681" t="s">
        <v>326</v>
      </c>
      <c r="K4681">
        <v>68352</v>
      </c>
    </row>
    <row r="4682" spans="2:12">
      <c r="B4682" t="s">
        <v>440</v>
      </c>
      <c r="F4682" t="s">
        <v>326</v>
      </c>
      <c r="G4682">
        <v>2017001</v>
      </c>
      <c r="H4682">
        <f>(G4682+G4687+G4692+G4697+G4702+G4707+G4712+G4717+G4722+G4727)/10</f>
        <v>1977013.8</v>
      </c>
      <c r="J4682" t="s">
        <v>440</v>
      </c>
    </row>
    <row r="4683" spans="2:12">
      <c r="B4683" t="s">
        <v>323</v>
      </c>
      <c r="C4683">
        <v>9.9260000000000002</v>
      </c>
      <c r="F4683" t="s">
        <v>539</v>
      </c>
      <c r="J4683" t="s">
        <v>323</v>
      </c>
      <c r="K4683">
        <v>11.616</v>
      </c>
    </row>
    <row r="4684" spans="2:12">
      <c r="B4684" t="s">
        <v>324</v>
      </c>
      <c r="C4684">
        <v>63712</v>
      </c>
      <c r="F4684" t="s">
        <v>323</v>
      </c>
      <c r="G4684">
        <v>3.5840000000000001</v>
      </c>
      <c r="J4684" t="s">
        <v>324</v>
      </c>
      <c r="K4684">
        <v>75339</v>
      </c>
    </row>
    <row r="4685" spans="2:12">
      <c r="B4685" t="s">
        <v>325</v>
      </c>
      <c r="C4685">
        <v>48267</v>
      </c>
      <c r="F4685" t="s">
        <v>324</v>
      </c>
      <c r="G4685">
        <v>13568</v>
      </c>
      <c r="J4685" t="s">
        <v>325</v>
      </c>
      <c r="K4685">
        <v>0</v>
      </c>
    </row>
    <row r="4686" spans="2:12">
      <c r="B4686" t="s">
        <v>326</v>
      </c>
      <c r="C4686">
        <v>111979</v>
      </c>
      <c r="F4686" t="s">
        <v>325</v>
      </c>
      <c r="G4686">
        <v>1932592</v>
      </c>
      <c r="J4686" t="s">
        <v>326</v>
      </c>
      <c r="K4686">
        <v>75339</v>
      </c>
    </row>
    <row r="4687" spans="2:12">
      <c r="B4687" t="s">
        <v>441</v>
      </c>
      <c r="F4687" t="s">
        <v>326</v>
      </c>
      <c r="G4687">
        <v>1946160</v>
      </c>
      <c r="J4687" t="s">
        <v>441</v>
      </c>
    </row>
    <row r="4688" spans="2:12">
      <c r="B4688" t="s">
        <v>323</v>
      </c>
      <c r="C4688">
        <v>9.98</v>
      </c>
      <c r="F4688" t="s">
        <v>540</v>
      </c>
      <c r="J4688" t="s">
        <v>323</v>
      </c>
      <c r="K4688">
        <v>11.702</v>
      </c>
    </row>
    <row r="4689" spans="2:11">
      <c r="B4689" t="s">
        <v>324</v>
      </c>
      <c r="C4689">
        <v>61152</v>
      </c>
      <c r="F4689" t="s">
        <v>323</v>
      </c>
      <c r="G4689">
        <v>3.8069999999999999</v>
      </c>
      <c r="J4689" t="s">
        <v>324</v>
      </c>
      <c r="K4689">
        <v>71625</v>
      </c>
    </row>
    <row r="4690" spans="2:11">
      <c r="B4690" t="s">
        <v>325</v>
      </c>
      <c r="C4690">
        <v>44671</v>
      </c>
      <c r="F4690" t="s">
        <v>324</v>
      </c>
      <c r="G4690">
        <v>13568</v>
      </c>
      <c r="J4690" t="s">
        <v>325</v>
      </c>
      <c r="K4690">
        <v>0</v>
      </c>
    </row>
    <row r="4691" spans="2:11">
      <c r="B4691" t="s">
        <v>326</v>
      </c>
      <c r="C4691">
        <v>105823</v>
      </c>
      <c r="F4691" t="s">
        <v>325</v>
      </c>
      <c r="G4691">
        <v>2075132</v>
      </c>
      <c r="J4691" t="s">
        <v>326</v>
      </c>
      <c r="K4691">
        <v>71625</v>
      </c>
    </row>
    <row r="4692" spans="2:11">
      <c r="B4692" t="s">
        <v>442</v>
      </c>
      <c r="F4692" t="s">
        <v>326</v>
      </c>
      <c r="G4692">
        <v>2088700</v>
      </c>
      <c r="J4692" t="s">
        <v>442</v>
      </c>
    </row>
    <row r="4693" spans="2:11">
      <c r="B4693" t="s">
        <v>323</v>
      </c>
      <c r="C4693">
        <v>10.14</v>
      </c>
      <c r="F4693" t="s">
        <v>541</v>
      </c>
      <c r="J4693" t="s">
        <v>323</v>
      </c>
      <c r="K4693">
        <v>11.923999999999999</v>
      </c>
    </row>
    <row r="4694" spans="2:11">
      <c r="B4694" t="s">
        <v>324</v>
      </c>
      <c r="C4694">
        <v>59296</v>
      </c>
      <c r="F4694" t="s">
        <v>323</v>
      </c>
      <c r="G4694">
        <v>3.5339999999999998</v>
      </c>
      <c r="J4694" t="s">
        <v>324</v>
      </c>
      <c r="K4694">
        <v>69668</v>
      </c>
    </row>
    <row r="4695" spans="2:11">
      <c r="B4695" t="s">
        <v>325</v>
      </c>
      <c r="C4695">
        <v>43152</v>
      </c>
      <c r="F4695" t="s">
        <v>324</v>
      </c>
      <c r="G4695">
        <v>13568</v>
      </c>
      <c r="J4695" t="s">
        <v>325</v>
      </c>
      <c r="K4695">
        <v>0</v>
      </c>
    </row>
    <row r="4696" spans="2:11">
      <c r="B4696" t="s">
        <v>326</v>
      </c>
      <c r="C4696">
        <v>102448</v>
      </c>
      <c r="F4696" t="s">
        <v>325</v>
      </c>
      <c r="G4696">
        <v>1896216</v>
      </c>
      <c r="J4696" t="s">
        <v>326</v>
      </c>
      <c r="K4696">
        <v>69668</v>
      </c>
    </row>
    <row r="4697" spans="2:11">
      <c r="B4697" t="s">
        <v>443</v>
      </c>
      <c r="F4697" t="s">
        <v>326</v>
      </c>
      <c r="G4697">
        <v>1909784</v>
      </c>
      <c r="J4697" t="s">
        <v>443</v>
      </c>
    </row>
    <row r="4698" spans="2:11">
      <c r="B4698" t="s">
        <v>323</v>
      </c>
      <c r="C4698">
        <v>9.8239999999999998</v>
      </c>
      <c r="F4698" t="s">
        <v>542</v>
      </c>
      <c r="J4698" t="s">
        <v>323</v>
      </c>
      <c r="K4698">
        <v>11.507999999999999</v>
      </c>
    </row>
    <row r="4699" spans="2:11">
      <c r="B4699" t="s">
        <v>324</v>
      </c>
      <c r="C4699">
        <v>59872</v>
      </c>
      <c r="F4699" t="s">
        <v>323</v>
      </c>
      <c r="G4699">
        <v>3.399</v>
      </c>
      <c r="J4699" t="s">
        <v>324</v>
      </c>
      <c r="K4699">
        <v>69868</v>
      </c>
    </row>
    <row r="4700" spans="2:11">
      <c r="B4700" t="s">
        <v>325</v>
      </c>
      <c r="C4700">
        <v>42594</v>
      </c>
      <c r="F4700" t="s">
        <v>324</v>
      </c>
      <c r="G4700">
        <v>13568</v>
      </c>
      <c r="J4700" t="s">
        <v>325</v>
      </c>
      <c r="K4700">
        <v>0</v>
      </c>
    </row>
    <row r="4701" spans="2:11">
      <c r="B4701" t="s">
        <v>326</v>
      </c>
      <c r="C4701">
        <v>102466</v>
      </c>
      <c r="F4701" t="s">
        <v>325</v>
      </c>
      <c r="G4701">
        <v>1819008</v>
      </c>
      <c r="J4701" t="s">
        <v>326</v>
      </c>
      <c r="K4701">
        <v>69868</v>
      </c>
    </row>
    <row r="4702" spans="2:11">
      <c r="B4702" t="s">
        <v>444</v>
      </c>
      <c r="F4702" t="s">
        <v>326</v>
      </c>
      <c r="G4702">
        <v>1832576</v>
      </c>
      <c r="J4702" t="s">
        <v>444</v>
      </c>
    </row>
    <row r="4703" spans="2:11">
      <c r="B4703" t="s">
        <v>323</v>
      </c>
      <c r="C4703">
        <v>9.8450000000000006</v>
      </c>
      <c r="F4703" t="s">
        <v>543</v>
      </c>
      <c r="J4703" t="s">
        <v>323</v>
      </c>
      <c r="K4703">
        <v>11.538</v>
      </c>
    </row>
    <row r="4704" spans="2:11">
      <c r="B4704" t="s">
        <v>324</v>
      </c>
      <c r="C4704">
        <v>60640</v>
      </c>
      <c r="F4704" t="s">
        <v>323</v>
      </c>
      <c r="G4704">
        <v>3.601</v>
      </c>
      <c r="J4704" t="s">
        <v>324</v>
      </c>
      <c r="K4704">
        <v>71129</v>
      </c>
    </row>
    <row r="4705" spans="2:11">
      <c r="B4705" t="s">
        <v>325</v>
      </c>
      <c r="C4705">
        <v>43679</v>
      </c>
      <c r="F4705" t="s">
        <v>324</v>
      </c>
      <c r="G4705">
        <v>13568</v>
      </c>
      <c r="J4705" t="s">
        <v>325</v>
      </c>
      <c r="K4705">
        <v>0</v>
      </c>
    </row>
    <row r="4706" spans="2:11">
      <c r="B4706" t="s">
        <v>326</v>
      </c>
      <c r="C4706">
        <v>104319</v>
      </c>
      <c r="F4706" t="s">
        <v>325</v>
      </c>
      <c r="G4706">
        <v>1947981</v>
      </c>
      <c r="J4706" t="s">
        <v>326</v>
      </c>
      <c r="K4706">
        <v>71129</v>
      </c>
    </row>
    <row r="4707" spans="2:11">
      <c r="B4707" t="s">
        <v>445</v>
      </c>
      <c r="F4707" t="s">
        <v>326</v>
      </c>
      <c r="G4707">
        <v>1961549</v>
      </c>
      <c r="J4707" t="s">
        <v>445</v>
      </c>
    </row>
    <row r="4708" spans="2:11">
      <c r="B4708" t="s">
        <v>323</v>
      </c>
      <c r="C4708">
        <v>9.9580000000000002</v>
      </c>
      <c r="F4708" t="s">
        <v>544</v>
      </c>
      <c r="J4708" t="s">
        <v>323</v>
      </c>
      <c r="K4708">
        <v>11.683999999999999</v>
      </c>
    </row>
    <row r="4709" spans="2:11">
      <c r="B4709" t="s">
        <v>324</v>
      </c>
      <c r="C4709">
        <v>60928</v>
      </c>
      <c r="F4709" t="s">
        <v>323</v>
      </c>
      <c r="G4709">
        <v>3.625</v>
      </c>
      <c r="J4709" t="s">
        <v>324</v>
      </c>
      <c r="K4709">
        <v>71625</v>
      </c>
    </row>
    <row r="4710" spans="2:11">
      <c r="B4710" t="s">
        <v>325</v>
      </c>
      <c r="C4710">
        <v>44671</v>
      </c>
      <c r="F4710" t="s">
        <v>324</v>
      </c>
      <c r="G4710">
        <v>13568</v>
      </c>
      <c r="J4710" t="s">
        <v>325</v>
      </c>
      <c r="K4710">
        <v>0</v>
      </c>
    </row>
    <row r="4711" spans="2:11">
      <c r="B4711" t="s">
        <v>326</v>
      </c>
      <c r="C4711">
        <v>105599</v>
      </c>
      <c r="F4711" t="s">
        <v>325</v>
      </c>
      <c r="G4711">
        <v>1962636</v>
      </c>
      <c r="J4711" t="s">
        <v>326</v>
      </c>
      <c r="K4711">
        <v>71625</v>
      </c>
    </row>
    <row r="4712" spans="2:11">
      <c r="B4712" t="s">
        <v>446</v>
      </c>
      <c r="F4712" t="s">
        <v>326</v>
      </c>
      <c r="G4712">
        <v>1976204</v>
      </c>
      <c r="J4712" t="s">
        <v>446</v>
      </c>
    </row>
    <row r="4713" spans="2:11">
      <c r="B4713" t="s">
        <v>323</v>
      </c>
      <c r="C4713">
        <v>9.9770000000000003</v>
      </c>
      <c r="F4713" t="s">
        <v>545</v>
      </c>
      <c r="J4713" t="s">
        <v>323</v>
      </c>
      <c r="K4713">
        <v>11.696999999999999</v>
      </c>
    </row>
    <row r="4714" spans="2:11">
      <c r="B4714" t="s">
        <v>324</v>
      </c>
      <c r="C4714">
        <v>63424</v>
      </c>
      <c r="F4714" t="s">
        <v>323</v>
      </c>
      <c r="G4714">
        <v>3.6150000000000002</v>
      </c>
      <c r="J4714" t="s">
        <v>324</v>
      </c>
      <c r="K4714">
        <v>74836</v>
      </c>
    </row>
    <row r="4715" spans="2:11">
      <c r="B4715" t="s">
        <v>325</v>
      </c>
      <c r="C4715">
        <v>47740</v>
      </c>
      <c r="F4715" t="s">
        <v>324</v>
      </c>
      <c r="G4715">
        <v>13568</v>
      </c>
      <c r="J4715" t="s">
        <v>325</v>
      </c>
      <c r="K4715">
        <v>0</v>
      </c>
    </row>
    <row r="4716" spans="2:11">
      <c r="B4716" t="s">
        <v>326</v>
      </c>
      <c r="C4716">
        <v>111164</v>
      </c>
      <c r="F4716" t="s">
        <v>325</v>
      </c>
      <c r="G4716">
        <v>1950761</v>
      </c>
      <c r="J4716" t="s">
        <v>326</v>
      </c>
      <c r="K4716">
        <v>74836</v>
      </c>
    </row>
    <row r="4717" spans="2:11">
      <c r="B4717" t="s">
        <v>447</v>
      </c>
      <c r="F4717" t="s">
        <v>326</v>
      </c>
      <c r="G4717">
        <v>1964329</v>
      </c>
      <c r="J4717" t="s">
        <v>447</v>
      </c>
    </row>
    <row r="4718" spans="2:11">
      <c r="B4718" t="s">
        <v>323</v>
      </c>
      <c r="C4718">
        <v>9.85</v>
      </c>
      <c r="F4718" t="s">
        <v>546</v>
      </c>
      <c r="J4718" t="s">
        <v>323</v>
      </c>
      <c r="K4718">
        <v>11.494</v>
      </c>
    </row>
    <row r="4719" spans="2:11">
      <c r="B4719" t="s">
        <v>324</v>
      </c>
      <c r="C4719">
        <v>58720</v>
      </c>
      <c r="F4719" t="s">
        <v>323</v>
      </c>
      <c r="G4719">
        <v>3.7210000000000001</v>
      </c>
      <c r="J4719" t="s">
        <v>324</v>
      </c>
      <c r="K4719">
        <v>68600</v>
      </c>
    </row>
    <row r="4720" spans="2:11">
      <c r="B4720" t="s">
        <v>325</v>
      </c>
      <c r="C4720">
        <v>41974</v>
      </c>
      <c r="F4720" t="s">
        <v>324</v>
      </c>
      <c r="G4720">
        <v>13568</v>
      </c>
      <c r="J4720" t="s">
        <v>325</v>
      </c>
      <c r="K4720">
        <v>0</v>
      </c>
    </row>
    <row r="4721" spans="2:12">
      <c r="B4721" t="s">
        <v>326</v>
      </c>
      <c r="C4721">
        <v>100694</v>
      </c>
      <c r="F4721" t="s">
        <v>325</v>
      </c>
      <c r="G4721">
        <v>2015843</v>
      </c>
      <c r="J4721" t="s">
        <v>326</v>
      </c>
      <c r="K4721">
        <v>68600</v>
      </c>
    </row>
    <row r="4722" spans="2:12">
      <c r="B4722" t="s">
        <v>448</v>
      </c>
      <c r="F4722" t="s">
        <v>326</v>
      </c>
      <c r="G4722">
        <v>2029411</v>
      </c>
      <c r="J4722" t="s">
        <v>448</v>
      </c>
    </row>
    <row r="4723" spans="2:12">
      <c r="B4723" t="s">
        <v>323</v>
      </c>
      <c r="C4723">
        <v>9.7880000000000003</v>
      </c>
      <c r="F4723" t="s">
        <v>547</v>
      </c>
      <c r="J4723" t="s">
        <v>323</v>
      </c>
      <c r="K4723">
        <v>11.436</v>
      </c>
    </row>
    <row r="4724" spans="2:12">
      <c r="B4724" t="s">
        <v>324</v>
      </c>
      <c r="C4724">
        <v>60064</v>
      </c>
      <c r="F4724" t="s">
        <v>323</v>
      </c>
      <c r="G4724">
        <v>3.617</v>
      </c>
      <c r="J4724" t="s">
        <v>324</v>
      </c>
      <c r="K4724">
        <v>70240</v>
      </c>
    </row>
    <row r="4725" spans="2:12">
      <c r="B4725" t="s">
        <v>325</v>
      </c>
      <c r="C4725">
        <v>43338</v>
      </c>
      <c r="F4725" t="s">
        <v>324</v>
      </c>
      <c r="G4725">
        <v>13824</v>
      </c>
      <c r="J4725" t="s">
        <v>325</v>
      </c>
      <c r="K4725">
        <v>0</v>
      </c>
    </row>
    <row r="4726" spans="2:12">
      <c r="B4726" t="s">
        <v>326</v>
      </c>
      <c r="C4726">
        <v>103402</v>
      </c>
      <c r="D4726">
        <f>(C4726+C4731+C4736+C4741+C4746+C4751+C4756+C4761+C4766+C4771)/10</f>
        <v>104774</v>
      </c>
      <c r="F4726" t="s">
        <v>325</v>
      </c>
      <c r="G4726">
        <v>2030600</v>
      </c>
      <c r="J4726" t="s">
        <v>326</v>
      </c>
      <c r="K4726">
        <v>70240</v>
      </c>
      <c r="L4726">
        <f>(K4726+K4731+K4736+K4741+K4746+K4751+K4756+K4761+K4766+K4771)/10</f>
        <v>71128.2</v>
      </c>
    </row>
    <row r="4727" spans="2:12">
      <c r="B4727" t="s">
        <v>449</v>
      </c>
      <c r="F4727" t="s">
        <v>326</v>
      </c>
      <c r="G4727">
        <v>2044424</v>
      </c>
      <c r="J4727" t="s">
        <v>449</v>
      </c>
    </row>
    <row r="4728" spans="2:12">
      <c r="B4728" t="s">
        <v>323</v>
      </c>
      <c r="C4728">
        <v>9.8469999999999995</v>
      </c>
      <c r="F4728" t="s">
        <v>548</v>
      </c>
      <c r="J4728" t="s">
        <v>323</v>
      </c>
      <c r="K4728">
        <v>11.529</v>
      </c>
    </row>
    <row r="4729" spans="2:12">
      <c r="B4729" t="s">
        <v>324</v>
      </c>
      <c r="C4729">
        <v>58368</v>
      </c>
      <c r="F4729" t="s">
        <v>323</v>
      </c>
      <c r="G4729">
        <v>3.7130000000000001</v>
      </c>
      <c r="J4729" t="s">
        <v>324</v>
      </c>
      <c r="K4729">
        <v>68352</v>
      </c>
    </row>
    <row r="4730" spans="2:12">
      <c r="B4730" t="s">
        <v>325</v>
      </c>
      <c r="C4730">
        <v>41478</v>
      </c>
      <c r="F4730" t="s">
        <v>324</v>
      </c>
      <c r="G4730">
        <v>13824</v>
      </c>
      <c r="J4730" t="s">
        <v>325</v>
      </c>
      <c r="K4730">
        <v>0</v>
      </c>
    </row>
    <row r="4731" spans="2:12">
      <c r="B4731" t="s">
        <v>326</v>
      </c>
      <c r="C4731">
        <v>99846</v>
      </c>
      <c r="F4731" t="s">
        <v>325</v>
      </c>
      <c r="G4731">
        <v>2097184</v>
      </c>
      <c r="J4731" t="s">
        <v>326</v>
      </c>
      <c r="K4731">
        <v>68352</v>
      </c>
    </row>
    <row r="4732" spans="2:12">
      <c r="B4732" t="s">
        <v>450</v>
      </c>
      <c r="F4732" t="s">
        <v>326</v>
      </c>
      <c r="G4732">
        <v>2111008</v>
      </c>
      <c r="H4732">
        <f>(G4732+G4737+G4742+G4747+G4752+G4757+G4762+G4767+G4772+G4777)/10</f>
        <v>2043191.3</v>
      </c>
      <c r="J4732" t="s">
        <v>450</v>
      </c>
    </row>
    <row r="4733" spans="2:12">
      <c r="B4733" t="s">
        <v>323</v>
      </c>
      <c r="C4733">
        <v>9.8859999999999992</v>
      </c>
      <c r="F4733" t="s">
        <v>549</v>
      </c>
      <c r="J4733" t="s">
        <v>323</v>
      </c>
      <c r="K4733">
        <v>11.555999999999999</v>
      </c>
    </row>
    <row r="4734" spans="2:12">
      <c r="B4734" t="s">
        <v>324</v>
      </c>
      <c r="C4734">
        <v>63712</v>
      </c>
      <c r="F4734" t="s">
        <v>323</v>
      </c>
      <c r="G4734">
        <v>3.5739999999999998</v>
      </c>
      <c r="J4734" t="s">
        <v>324</v>
      </c>
      <c r="K4734">
        <v>75339</v>
      </c>
    </row>
    <row r="4735" spans="2:12">
      <c r="B4735" t="s">
        <v>325</v>
      </c>
      <c r="C4735">
        <v>48267</v>
      </c>
      <c r="F4735" t="s">
        <v>324</v>
      </c>
      <c r="G4735">
        <v>13824</v>
      </c>
      <c r="J4735" t="s">
        <v>325</v>
      </c>
      <c r="K4735">
        <v>0</v>
      </c>
    </row>
    <row r="4736" spans="2:12">
      <c r="B4736" t="s">
        <v>326</v>
      </c>
      <c r="C4736">
        <v>111979</v>
      </c>
      <c r="F4736" t="s">
        <v>325</v>
      </c>
      <c r="G4736">
        <v>2002535</v>
      </c>
      <c r="J4736" t="s">
        <v>326</v>
      </c>
      <c r="K4736">
        <v>75339</v>
      </c>
    </row>
    <row r="4737" spans="2:11">
      <c r="B4737" t="s">
        <v>451</v>
      </c>
      <c r="F4737" t="s">
        <v>326</v>
      </c>
      <c r="G4737">
        <v>2016359</v>
      </c>
      <c r="J4737" t="s">
        <v>451</v>
      </c>
    </row>
    <row r="4738" spans="2:11">
      <c r="B4738" t="s">
        <v>323</v>
      </c>
      <c r="C4738">
        <v>10.035</v>
      </c>
      <c r="F4738" t="s">
        <v>550</v>
      </c>
      <c r="J4738" t="s">
        <v>323</v>
      </c>
      <c r="K4738">
        <v>11.782999999999999</v>
      </c>
    </row>
    <row r="4739" spans="2:11">
      <c r="B4739" t="s">
        <v>324</v>
      </c>
      <c r="C4739">
        <v>61152</v>
      </c>
      <c r="F4739" t="s">
        <v>323</v>
      </c>
      <c r="G4739">
        <v>3.7890000000000001</v>
      </c>
      <c r="J4739" t="s">
        <v>324</v>
      </c>
      <c r="K4739">
        <v>71625</v>
      </c>
    </row>
    <row r="4740" spans="2:11">
      <c r="B4740" t="s">
        <v>325</v>
      </c>
      <c r="C4740">
        <v>44671</v>
      </c>
      <c r="F4740" t="s">
        <v>324</v>
      </c>
      <c r="G4740">
        <v>13824</v>
      </c>
      <c r="J4740" t="s">
        <v>325</v>
      </c>
      <c r="K4740">
        <v>0</v>
      </c>
    </row>
    <row r="4741" spans="2:11">
      <c r="B4741" t="s">
        <v>326</v>
      </c>
      <c r="C4741">
        <v>105823</v>
      </c>
      <c r="F4741" t="s">
        <v>325</v>
      </c>
      <c r="G4741">
        <v>2144031</v>
      </c>
      <c r="J4741" t="s">
        <v>326</v>
      </c>
      <c r="K4741">
        <v>71625</v>
      </c>
    </row>
    <row r="4742" spans="2:11">
      <c r="B4742" t="s">
        <v>452</v>
      </c>
      <c r="F4742" t="s">
        <v>326</v>
      </c>
      <c r="G4742">
        <v>2157855</v>
      </c>
      <c r="J4742" t="s">
        <v>452</v>
      </c>
    </row>
    <row r="4743" spans="2:11">
      <c r="B4743" t="s">
        <v>323</v>
      </c>
      <c r="C4743">
        <v>10.069000000000001</v>
      </c>
      <c r="F4743" t="s">
        <v>551</v>
      </c>
      <c r="J4743" t="s">
        <v>323</v>
      </c>
      <c r="K4743">
        <v>11.82</v>
      </c>
    </row>
    <row r="4744" spans="2:11">
      <c r="B4744" t="s">
        <v>324</v>
      </c>
      <c r="C4744">
        <v>59296</v>
      </c>
      <c r="F4744" t="s">
        <v>323</v>
      </c>
      <c r="G4744">
        <v>3.5259999999999998</v>
      </c>
      <c r="J4744" t="s">
        <v>324</v>
      </c>
      <c r="K4744">
        <v>69668</v>
      </c>
    </row>
    <row r="4745" spans="2:11">
      <c r="B4745" t="s">
        <v>325</v>
      </c>
      <c r="C4745">
        <v>43152</v>
      </c>
      <c r="F4745" t="s">
        <v>324</v>
      </c>
      <c r="G4745">
        <v>13824</v>
      </c>
      <c r="J4745" t="s">
        <v>325</v>
      </c>
      <c r="K4745">
        <v>0</v>
      </c>
    </row>
    <row r="4746" spans="2:11">
      <c r="B4746" t="s">
        <v>326</v>
      </c>
      <c r="C4746">
        <v>102448</v>
      </c>
      <c r="F4746" t="s">
        <v>325</v>
      </c>
      <c r="G4746">
        <v>1966041</v>
      </c>
      <c r="J4746" t="s">
        <v>326</v>
      </c>
      <c r="K4746">
        <v>69668</v>
      </c>
    </row>
    <row r="4747" spans="2:11">
      <c r="B4747" t="s">
        <v>453</v>
      </c>
      <c r="F4747" t="s">
        <v>326</v>
      </c>
      <c r="G4747">
        <v>1979865</v>
      </c>
      <c r="J4747" t="s">
        <v>453</v>
      </c>
    </row>
    <row r="4748" spans="2:11">
      <c r="B4748" t="s">
        <v>323</v>
      </c>
      <c r="C4748">
        <v>9.7840000000000007</v>
      </c>
      <c r="F4748" t="s">
        <v>552</v>
      </c>
      <c r="J4748" t="s">
        <v>323</v>
      </c>
      <c r="K4748">
        <v>11.45</v>
      </c>
    </row>
    <row r="4749" spans="2:11">
      <c r="B4749" t="s">
        <v>324</v>
      </c>
      <c r="C4749">
        <v>59872</v>
      </c>
      <c r="F4749" t="s">
        <v>323</v>
      </c>
      <c r="G4749">
        <v>3.46</v>
      </c>
      <c r="J4749" t="s">
        <v>324</v>
      </c>
      <c r="K4749">
        <v>69868</v>
      </c>
    </row>
    <row r="4750" spans="2:11">
      <c r="B4750" t="s">
        <v>325</v>
      </c>
      <c r="C4750">
        <v>42594</v>
      </c>
      <c r="F4750" t="s">
        <v>324</v>
      </c>
      <c r="G4750">
        <v>13824</v>
      </c>
      <c r="J4750" t="s">
        <v>325</v>
      </c>
      <c r="K4750">
        <v>0</v>
      </c>
    </row>
    <row r="4751" spans="2:11">
      <c r="B4751" t="s">
        <v>326</v>
      </c>
      <c r="C4751">
        <v>102466</v>
      </c>
      <c r="F4751" t="s">
        <v>325</v>
      </c>
      <c r="G4751">
        <v>1927379</v>
      </c>
      <c r="J4751" t="s">
        <v>326</v>
      </c>
      <c r="K4751">
        <v>69868</v>
      </c>
    </row>
    <row r="4752" spans="2:11">
      <c r="B4752" t="s">
        <v>454</v>
      </c>
      <c r="F4752" t="s">
        <v>326</v>
      </c>
      <c r="G4752">
        <v>1941203</v>
      </c>
      <c r="J4752" t="s">
        <v>454</v>
      </c>
    </row>
    <row r="4753" spans="2:11">
      <c r="B4753" t="s">
        <v>323</v>
      </c>
      <c r="C4753">
        <v>9.8179999999999996</v>
      </c>
      <c r="F4753" t="s">
        <v>553</v>
      </c>
      <c r="J4753" t="s">
        <v>323</v>
      </c>
      <c r="K4753">
        <v>11.497999999999999</v>
      </c>
    </row>
    <row r="4754" spans="2:11">
      <c r="B4754" t="s">
        <v>324</v>
      </c>
      <c r="C4754">
        <v>60640</v>
      </c>
      <c r="F4754" t="s">
        <v>323</v>
      </c>
      <c r="G4754">
        <v>3.5640000000000001</v>
      </c>
      <c r="J4754" t="s">
        <v>324</v>
      </c>
      <c r="K4754">
        <v>71129</v>
      </c>
    </row>
    <row r="4755" spans="2:11">
      <c r="B4755" t="s">
        <v>325</v>
      </c>
      <c r="C4755">
        <v>43679</v>
      </c>
      <c r="F4755" t="s">
        <v>324</v>
      </c>
      <c r="G4755">
        <v>13824</v>
      </c>
      <c r="J4755" t="s">
        <v>325</v>
      </c>
      <c r="K4755">
        <v>0</v>
      </c>
    </row>
    <row r="4756" spans="2:11">
      <c r="B4756" t="s">
        <v>326</v>
      </c>
      <c r="C4756">
        <v>104319</v>
      </c>
      <c r="F4756" t="s">
        <v>325</v>
      </c>
      <c r="G4756">
        <v>2000655</v>
      </c>
      <c r="J4756" t="s">
        <v>326</v>
      </c>
      <c r="K4756">
        <v>71129</v>
      </c>
    </row>
    <row r="4757" spans="2:11">
      <c r="B4757" t="s">
        <v>455</v>
      </c>
      <c r="F4757" t="s">
        <v>326</v>
      </c>
      <c r="G4757">
        <v>2014479</v>
      </c>
      <c r="J4757" t="s">
        <v>455</v>
      </c>
    </row>
    <row r="4758" spans="2:11">
      <c r="B4758" t="s">
        <v>323</v>
      </c>
      <c r="C4758">
        <v>9.91</v>
      </c>
      <c r="F4758" t="s">
        <v>554</v>
      </c>
      <c r="J4758" t="s">
        <v>323</v>
      </c>
      <c r="K4758">
        <v>11.614000000000001</v>
      </c>
    </row>
    <row r="4759" spans="2:11">
      <c r="B4759" t="s">
        <v>324</v>
      </c>
      <c r="C4759">
        <v>60928</v>
      </c>
      <c r="F4759" t="s">
        <v>323</v>
      </c>
      <c r="G4759">
        <v>3.5710000000000002</v>
      </c>
      <c r="J4759" t="s">
        <v>324</v>
      </c>
      <c r="K4759">
        <v>71625</v>
      </c>
    </row>
    <row r="4760" spans="2:11">
      <c r="B4760" t="s">
        <v>325</v>
      </c>
      <c r="C4760">
        <v>44671</v>
      </c>
      <c r="F4760" t="s">
        <v>324</v>
      </c>
      <c r="G4760">
        <v>13824</v>
      </c>
      <c r="J4760" t="s">
        <v>325</v>
      </c>
      <c r="K4760">
        <v>0</v>
      </c>
    </row>
    <row r="4761" spans="2:11">
      <c r="B4761" t="s">
        <v>326</v>
      </c>
      <c r="C4761">
        <v>105599</v>
      </c>
      <c r="F4761" t="s">
        <v>325</v>
      </c>
      <c r="G4761">
        <v>2003754</v>
      </c>
      <c r="J4761" t="s">
        <v>326</v>
      </c>
      <c r="K4761">
        <v>71625</v>
      </c>
    </row>
    <row r="4762" spans="2:11">
      <c r="B4762" t="s">
        <v>456</v>
      </c>
      <c r="F4762" t="s">
        <v>326</v>
      </c>
      <c r="G4762">
        <v>2017578</v>
      </c>
      <c r="J4762" t="s">
        <v>456</v>
      </c>
    </row>
    <row r="4763" spans="2:11">
      <c r="B4763" t="s">
        <v>323</v>
      </c>
      <c r="C4763">
        <v>9.9640000000000004</v>
      </c>
      <c r="F4763" t="s">
        <v>555</v>
      </c>
      <c r="J4763" t="s">
        <v>323</v>
      </c>
      <c r="K4763">
        <v>11.677</v>
      </c>
    </row>
    <row r="4764" spans="2:11">
      <c r="B4764" t="s">
        <v>324</v>
      </c>
      <c r="C4764">
        <v>63424</v>
      </c>
      <c r="F4764" t="s">
        <v>323</v>
      </c>
      <c r="G4764">
        <v>3.5830000000000002</v>
      </c>
      <c r="J4764" t="s">
        <v>324</v>
      </c>
      <c r="K4764">
        <v>74836</v>
      </c>
    </row>
    <row r="4765" spans="2:11">
      <c r="B4765" t="s">
        <v>325</v>
      </c>
      <c r="C4765">
        <v>47740</v>
      </c>
      <c r="F4765" t="s">
        <v>324</v>
      </c>
      <c r="G4765">
        <v>13824</v>
      </c>
      <c r="J4765" t="s">
        <v>325</v>
      </c>
      <c r="K4765">
        <v>0</v>
      </c>
    </row>
    <row r="4766" spans="2:11">
      <c r="B4766" t="s">
        <v>326</v>
      </c>
      <c r="C4766">
        <v>111164</v>
      </c>
      <c r="F4766" t="s">
        <v>325</v>
      </c>
      <c r="G4766">
        <v>2006129</v>
      </c>
      <c r="J4766" t="s">
        <v>326</v>
      </c>
      <c r="K4766">
        <v>74836</v>
      </c>
    </row>
    <row r="4767" spans="2:11">
      <c r="B4767" t="s">
        <v>457</v>
      </c>
      <c r="F4767" t="s">
        <v>326</v>
      </c>
      <c r="G4767">
        <v>2019953</v>
      </c>
      <c r="J4767" t="s">
        <v>457</v>
      </c>
    </row>
    <row r="4768" spans="2:11">
      <c r="B4768" t="s">
        <v>323</v>
      </c>
      <c r="C4768">
        <v>9.8209999999999997</v>
      </c>
      <c r="F4768" t="s">
        <v>556</v>
      </c>
      <c r="J4768" t="s">
        <v>323</v>
      </c>
      <c r="K4768">
        <v>11.451000000000001</v>
      </c>
    </row>
    <row r="4769" spans="2:12">
      <c r="B4769" t="s">
        <v>324</v>
      </c>
      <c r="C4769">
        <v>58720</v>
      </c>
      <c r="F4769" t="s">
        <v>323</v>
      </c>
      <c r="G4769">
        <v>3.6629999999999998</v>
      </c>
      <c r="J4769" t="s">
        <v>324</v>
      </c>
      <c r="K4769">
        <v>68600</v>
      </c>
    </row>
    <row r="4770" spans="2:12">
      <c r="B4770" t="s">
        <v>325</v>
      </c>
      <c r="C4770">
        <v>41974</v>
      </c>
      <c r="F4770" t="s">
        <v>324</v>
      </c>
      <c r="G4770">
        <v>13824</v>
      </c>
      <c r="J4770" t="s">
        <v>325</v>
      </c>
      <c r="K4770">
        <v>0</v>
      </c>
    </row>
    <row r="4771" spans="2:12">
      <c r="B4771" t="s">
        <v>326</v>
      </c>
      <c r="C4771">
        <v>100694</v>
      </c>
      <c r="F4771" t="s">
        <v>325</v>
      </c>
      <c r="G4771">
        <v>2055722</v>
      </c>
      <c r="J4771" t="s">
        <v>326</v>
      </c>
      <c r="K4771">
        <v>68600</v>
      </c>
    </row>
    <row r="4772" spans="2:12">
      <c r="B4772" t="s">
        <v>458</v>
      </c>
      <c r="F4772" t="s">
        <v>326</v>
      </c>
      <c r="G4772">
        <v>2069546</v>
      </c>
      <c r="J4772" t="s">
        <v>458</v>
      </c>
    </row>
    <row r="4773" spans="2:12">
      <c r="B4773" t="s">
        <v>323</v>
      </c>
      <c r="C4773">
        <v>9.7569999999999997</v>
      </c>
      <c r="F4773" t="s">
        <v>557</v>
      </c>
      <c r="J4773" t="s">
        <v>323</v>
      </c>
      <c r="K4773">
        <v>11.39</v>
      </c>
    </row>
    <row r="4774" spans="2:12">
      <c r="B4774" t="s">
        <v>324</v>
      </c>
      <c r="C4774">
        <v>60064</v>
      </c>
      <c r="F4774" t="s">
        <v>323</v>
      </c>
      <c r="G4774">
        <v>3.5870000000000002</v>
      </c>
      <c r="J4774" t="s">
        <v>324</v>
      </c>
      <c r="K4774">
        <v>70240</v>
      </c>
    </row>
    <row r="4775" spans="2:12">
      <c r="B4775" t="s">
        <v>325</v>
      </c>
      <c r="C4775">
        <v>43338</v>
      </c>
      <c r="F4775" t="s">
        <v>324</v>
      </c>
      <c r="G4775">
        <v>14080</v>
      </c>
      <c r="J4775" t="s">
        <v>325</v>
      </c>
      <c r="K4775">
        <v>0</v>
      </c>
    </row>
    <row r="4776" spans="2:12">
      <c r="B4776" t="s">
        <v>326</v>
      </c>
      <c r="C4776">
        <v>103402</v>
      </c>
      <c r="D4776">
        <f>(C4776+C4781+C4786+C4791+C4796+C4801+C4806+C4811+C4816+C4821)/10</f>
        <v>104774</v>
      </c>
      <c r="F4776" t="s">
        <v>325</v>
      </c>
      <c r="G4776">
        <v>2089987</v>
      </c>
      <c r="J4776" t="s">
        <v>326</v>
      </c>
      <c r="K4776">
        <v>70240</v>
      </c>
      <c r="L4776">
        <f>(K4776+K4781+K4786+K4791+K4796+K4801+K4806+K4811+K4816+K4821)/10</f>
        <v>71128.2</v>
      </c>
    </row>
    <row r="4777" spans="2:12">
      <c r="B4777" t="s">
        <v>459</v>
      </c>
      <c r="F4777" t="s">
        <v>326</v>
      </c>
      <c r="G4777">
        <v>2104067</v>
      </c>
      <c r="J4777" t="s">
        <v>459</v>
      </c>
    </row>
    <row r="4778" spans="2:12">
      <c r="B4778" t="s">
        <v>323</v>
      </c>
      <c r="C4778">
        <v>9.7780000000000005</v>
      </c>
      <c r="F4778" t="s">
        <v>558</v>
      </c>
      <c r="J4778" t="s">
        <v>323</v>
      </c>
      <c r="K4778">
        <v>11.428000000000001</v>
      </c>
    </row>
    <row r="4779" spans="2:12">
      <c r="B4779" t="s">
        <v>324</v>
      </c>
      <c r="C4779">
        <v>58368</v>
      </c>
      <c r="F4779" t="s">
        <v>323</v>
      </c>
      <c r="G4779">
        <v>3.66</v>
      </c>
      <c r="J4779" t="s">
        <v>324</v>
      </c>
      <c r="K4779">
        <v>68352</v>
      </c>
    </row>
    <row r="4780" spans="2:12">
      <c r="B4780" t="s">
        <v>325</v>
      </c>
      <c r="C4780">
        <v>41478</v>
      </c>
      <c r="F4780" t="s">
        <v>324</v>
      </c>
      <c r="G4780">
        <v>14080</v>
      </c>
      <c r="J4780" t="s">
        <v>325</v>
      </c>
      <c r="K4780">
        <v>0</v>
      </c>
    </row>
    <row r="4781" spans="2:12">
      <c r="B4781" t="s">
        <v>326</v>
      </c>
      <c r="C4781">
        <v>99846</v>
      </c>
      <c r="F4781" t="s">
        <v>325</v>
      </c>
      <c r="G4781">
        <v>2140031</v>
      </c>
      <c r="J4781" t="s">
        <v>326</v>
      </c>
      <c r="K4781">
        <v>68352</v>
      </c>
    </row>
    <row r="4782" spans="2:12">
      <c r="B4782" t="s">
        <v>460</v>
      </c>
      <c r="F4782" t="s">
        <v>326</v>
      </c>
      <c r="G4782">
        <v>2154111</v>
      </c>
      <c r="H4782">
        <f>(G4782+G4787+G4792+G4797+G4802+G4807+G4812+G4817+G4822+G4827)/10</f>
        <v>2110148.4</v>
      </c>
      <c r="J4782" t="s">
        <v>460</v>
      </c>
    </row>
    <row r="4783" spans="2:12">
      <c r="B4783" t="s">
        <v>323</v>
      </c>
      <c r="C4783">
        <v>9.8659999999999997</v>
      </c>
      <c r="F4783" t="s">
        <v>559</v>
      </c>
      <c r="J4783" t="s">
        <v>323</v>
      </c>
      <c r="K4783">
        <v>11.526</v>
      </c>
    </row>
    <row r="4784" spans="2:12">
      <c r="B4784" t="s">
        <v>324</v>
      </c>
      <c r="C4784">
        <v>63712</v>
      </c>
      <c r="F4784" t="s">
        <v>323</v>
      </c>
      <c r="G4784">
        <v>3.5590000000000002</v>
      </c>
      <c r="J4784" t="s">
        <v>324</v>
      </c>
      <c r="K4784">
        <v>75339</v>
      </c>
    </row>
    <row r="4785" spans="2:11">
      <c r="B4785" t="s">
        <v>325</v>
      </c>
      <c r="C4785">
        <v>48267</v>
      </c>
      <c r="F4785" t="s">
        <v>324</v>
      </c>
      <c r="G4785">
        <v>14080</v>
      </c>
      <c r="J4785" t="s">
        <v>325</v>
      </c>
      <c r="K4785">
        <v>0</v>
      </c>
    </row>
    <row r="4786" spans="2:11">
      <c r="B4786" t="s">
        <v>326</v>
      </c>
      <c r="C4786">
        <v>111979</v>
      </c>
      <c r="F4786" t="s">
        <v>325</v>
      </c>
      <c r="G4786">
        <v>2070394</v>
      </c>
      <c r="J4786" t="s">
        <v>326</v>
      </c>
      <c r="K4786">
        <v>75339</v>
      </c>
    </row>
    <row r="4787" spans="2:11">
      <c r="B4787" t="s">
        <v>461</v>
      </c>
      <c r="F4787" t="s">
        <v>326</v>
      </c>
      <c r="G4787">
        <v>2084474</v>
      </c>
      <c r="J4787" t="s">
        <v>461</v>
      </c>
    </row>
    <row r="4788" spans="2:11">
      <c r="B4788" t="s">
        <v>323</v>
      </c>
      <c r="C4788">
        <v>9.9890000000000008</v>
      </c>
      <c r="F4788" t="s">
        <v>560</v>
      </c>
      <c r="J4788" t="s">
        <v>323</v>
      </c>
      <c r="K4788">
        <v>11.715999999999999</v>
      </c>
    </row>
    <row r="4789" spans="2:11">
      <c r="B4789" t="s">
        <v>324</v>
      </c>
      <c r="C4789">
        <v>61152</v>
      </c>
      <c r="F4789" t="s">
        <v>323</v>
      </c>
      <c r="G4789">
        <v>3.7810000000000001</v>
      </c>
      <c r="J4789" t="s">
        <v>324</v>
      </c>
      <c r="K4789">
        <v>71625</v>
      </c>
    </row>
    <row r="4790" spans="2:11">
      <c r="B4790" t="s">
        <v>325</v>
      </c>
      <c r="C4790">
        <v>44671</v>
      </c>
      <c r="F4790" t="s">
        <v>324</v>
      </c>
      <c r="G4790">
        <v>14080</v>
      </c>
      <c r="J4790" t="s">
        <v>325</v>
      </c>
      <c r="K4790">
        <v>0</v>
      </c>
    </row>
    <row r="4791" spans="2:11">
      <c r="B4791" t="s">
        <v>326</v>
      </c>
      <c r="C4791">
        <v>105823</v>
      </c>
      <c r="F4791" t="s">
        <v>325</v>
      </c>
      <c r="G4791">
        <v>2220726</v>
      </c>
      <c r="J4791" t="s">
        <v>326</v>
      </c>
      <c r="K4791">
        <v>71625</v>
      </c>
    </row>
    <row r="4792" spans="2:11">
      <c r="B4792" t="s">
        <v>462</v>
      </c>
      <c r="F4792" t="s">
        <v>326</v>
      </c>
      <c r="G4792">
        <v>2234806</v>
      </c>
      <c r="J4792" t="s">
        <v>462</v>
      </c>
    </row>
    <row r="4793" spans="2:11">
      <c r="B4793" t="s">
        <v>323</v>
      </c>
      <c r="C4793">
        <v>10.044</v>
      </c>
      <c r="F4793" t="s">
        <v>561</v>
      </c>
      <c r="J4793" t="s">
        <v>323</v>
      </c>
      <c r="K4793">
        <v>11.784000000000001</v>
      </c>
    </row>
    <row r="4794" spans="2:11">
      <c r="B4794" t="s">
        <v>324</v>
      </c>
      <c r="C4794">
        <v>59296</v>
      </c>
      <c r="F4794" t="s">
        <v>323</v>
      </c>
      <c r="G4794">
        <v>3.4940000000000002</v>
      </c>
      <c r="J4794" t="s">
        <v>324</v>
      </c>
      <c r="K4794">
        <v>69668</v>
      </c>
    </row>
    <row r="4795" spans="2:11">
      <c r="B4795" t="s">
        <v>325</v>
      </c>
      <c r="C4795">
        <v>43152</v>
      </c>
      <c r="F4795" t="s">
        <v>324</v>
      </c>
      <c r="G4795">
        <v>14080</v>
      </c>
      <c r="J4795" t="s">
        <v>325</v>
      </c>
      <c r="K4795">
        <v>0</v>
      </c>
    </row>
    <row r="4796" spans="2:11">
      <c r="B4796" t="s">
        <v>326</v>
      </c>
      <c r="C4796">
        <v>102448</v>
      </c>
      <c r="F4796" t="s">
        <v>325</v>
      </c>
      <c r="G4796">
        <v>2022330</v>
      </c>
      <c r="J4796" t="s">
        <v>326</v>
      </c>
      <c r="K4796">
        <v>69668</v>
      </c>
    </row>
    <row r="4797" spans="2:11">
      <c r="B4797" t="s">
        <v>463</v>
      </c>
      <c r="F4797" t="s">
        <v>326</v>
      </c>
      <c r="G4797">
        <v>2036410</v>
      </c>
      <c r="J4797" t="s">
        <v>463</v>
      </c>
    </row>
    <row r="4798" spans="2:11">
      <c r="B4798" t="s">
        <v>323</v>
      </c>
      <c r="C4798">
        <v>9.7639999999999993</v>
      </c>
      <c r="F4798" t="s">
        <v>562</v>
      </c>
      <c r="J4798" t="s">
        <v>323</v>
      </c>
      <c r="K4798">
        <v>11.420999999999999</v>
      </c>
    </row>
    <row r="4799" spans="2:11">
      <c r="B4799" t="s">
        <v>324</v>
      </c>
      <c r="C4799">
        <v>59872</v>
      </c>
      <c r="F4799" t="s">
        <v>323</v>
      </c>
      <c r="G4799">
        <v>3.4409999999999998</v>
      </c>
      <c r="J4799" t="s">
        <v>324</v>
      </c>
      <c r="K4799">
        <v>69868</v>
      </c>
    </row>
    <row r="4800" spans="2:11">
      <c r="B4800" t="s">
        <v>325</v>
      </c>
      <c r="C4800">
        <v>42594</v>
      </c>
      <c r="F4800" t="s">
        <v>324</v>
      </c>
      <c r="G4800">
        <v>14080</v>
      </c>
      <c r="J4800" t="s">
        <v>325</v>
      </c>
      <c r="K4800">
        <v>0</v>
      </c>
    </row>
    <row r="4801" spans="2:11">
      <c r="B4801" t="s">
        <v>326</v>
      </c>
      <c r="C4801">
        <v>102466</v>
      </c>
      <c r="F4801" t="s">
        <v>325</v>
      </c>
      <c r="G4801">
        <v>1990216</v>
      </c>
      <c r="J4801" t="s">
        <v>326</v>
      </c>
      <c r="K4801">
        <v>69868</v>
      </c>
    </row>
    <row r="4802" spans="2:11">
      <c r="B4802" t="s">
        <v>464</v>
      </c>
      <c r="F4802" t="s">
        <v>326</v>
      </c>
      <c r="G4802">
        <v>2004296</v>
      </c>
      <c r="J4802" t="s">
        <v>464</v>
      </c>
    </row>
    <row r="4803" spans="2:11">
      <c r="B4803" t="s">
        <v>323</v>
      </c>
      <c r="C4803">
        <v>9.7919999999999998</v>
      </c>
      <c r="F4803" t="s">
        <v>563</v>
      </c>
      <c r="J4803" t="s">
        <v>323</v>
      </c>
      <c r="K4803">
        <v>11.46</v>
      </c>
    </row>
    <row r="4804" spans="2:11">
      <c r="B4804" t="s">
        <v>324</v>
      </c>
      <c r="C4804">
        <v>60640</v>
      </c>
      <c r="F4804" t="s">
        <v>323</v>
      </c>
      <c r="G4804">
        <v>3.5470000000000002</v>
      </c>
      <c r="J4804" t="s">
        <v>324</v>
      </c>
      <c r="K4804">
        <v>71129</v>
      </c>
    </row>
    <row r="4805" spans="2:11">
      <c r="B4805" t="s">
        <v>325</v>
      </c>
      <c r="C4805">
        <v>43679</v>
      </c>
      <c r="F4805" t="s">
        <v>324</v>
      </c>
      <c r="G4805">
        <v>14080</v>
      </c>
      <c r="J4805" t="s">
        <v>325</v>
      </c>
      <c r="K4805">
        <v>0</v>
      </c>
    </row>
    <row r="4806" spans="2:11">
      <c r="B4806" t="s">
        <v>326</v>
      </c>
      <c r="C4806">
        <v>104319</v>
      </c>
      <c r="F4806" t="s">
        <v>325</v>
      </c>
      <c r="G4806">
        <v>2067053</v>
      </c>
      <c r="J4806" t="s">
        <v>326</v>
      </c>
      <c r="K4806">
        <v>71129</v>
      </c>
    </row>
    <row r="4807" spans="2:11">
      <c r="B4807" t="s">
        <v>465</v>
      </c>
      <c r="F4807" t="s">
        <v>326</v>
      </c>
      <c r="G4807">
        <v>2081133</v>
      </c>
      <c r="J4807" t="s">
        <v>465</v>
      </c>
    </row>
    <row r="4808" spans="2:11">
      <c r="B4808" t="s">
        <v>323</v>
      </c>
      <c r="C4808">
        <v>9.91</v>
      </c>
      <c r="F4808" t="s">
        <v>564</v>
      </c>
      <c r="J4808" t="s">
        <v>323</v>
      </c>
      <c r="K4808">
        <v>11.614000000000001</v>
      </c>
    </row>
    <row r="4809" spans="2:11">
      <c r="B4809" t="s">
        <v>324</v>
      </c>
      <c r="C4809">
        <v>60928</v>
      </c>
      <c r="F4809" t="s">
        <v>323</v>
      </c>
      <c r="G4809">
        <v>3.5830000000000002</v>
      </c>
      <c r="J4809" t="s">
        <v>324</v>
      </c>
      <c r="K4809">
        <v>71625</v>
      </c>
    </row>
    <row r="4810" spans="2:11">
      <c r="B4810" t="s">
        <v>325</v>
      </c>
      <c r="C4810">
        <v>44671</v>
      </c>
      <c r="F4810" t="s">
        <v>324</v>
      </c>
      <c r="G4810">
        <v>14080</v>
      </c>
      <c r="J4810" t="s">
        <v>325</v>
      </c>
      <c r="K4810">
        <v>0</v>
      </c>
    </row>
    <row r="4811" spans="2:11">
      <c r="B4811" t="s">
        <v>326</v>
      </c>
      <c r="C4811">
        <v>105599</v>
      </c>
      <c r="F4811" t="s">
        <v>325</v>
      </c>
      <c r="G4811">
        <v>2090742</v>
      </c>
      <c r="J4811" t="s">
        <v>326</v>
      </c>
      <c r="K4811">
        <v>71625</v>
      </c>
    </row>
    <row r="4812" spans="2:11">
      <c r="B4812" t="s">
        <v>466</v>
      </c>
      <c r="F4812" t="s">
        <v>326</v>
      </c>
      <c r="G4812">
        <v>2104822</v>
      </c>
      <c r="J4812" t="s">
        <v>466</v>
      </c>
    </row>
    <row r="4813" spans="2:11">
      <c r="B4813" t="s">
        <v>323</v>
      </c>
      <c r="C4813">
        <v>9.9039999999999999</v>
      </c>
      <c r="F4813" t="s">
        <v>565</v>
      </c>
      <c r="J4813" t="s">
        <v>323</v>
      </c>
      <c r="K4813">
        <v>11.587999999999999</v>
      </c>
    </row>
    <row r="4814" spans="2:11">
      <c r="B4814" t="s">
        <v>324</v>
      </c>
      <c r="C4814">
        <v>63424</v>
      </c>
      <c r="F4814" t="s">
        <v>323</v>
      </c>
      <c r="G4814">
        <v>3.5569999999999999</v>
      </c>
      <c r="J4814" t="s">
        <v>324</v>
      </c>
      <c r="K4814">
        <v>74836</v>
      </c>
    </row>
    <row r="4815" spans="2:11">
      <c r="B4815" t="s">
        <v>325</v>
      </c>
      <c r="C4815">
        <v>47740</v>
      </c>
      <c r="F4815" t="s">
        <v>324</v>
      </c>
      <c r="G4815">
        <v>14080</v>
      </c>
      <c r="J4815" t="s">
        <v>325</v>
      </c>
      <c r="K4815">
        <v>0</v>
      </c>
    </row>
    <row r="4816" spans="2:11">
      <c r="B4816" t="s">
        <v>326</v>
      </c>
      <c r="C4816">
        <v>111164</v>
      </c>
      <c r="F4816" t="s">
        <v>325</v>
      </c>
      <c r="G4816">
        <v>2067043</v>
      </c>
      <c r="J4816" t="s">
        <v>326</v>
      </c>
      <c r="K4816">
        <v>74836</v>
      </c>
    </row>
    <row r="4817" spans="2:12">
      <c r="B4817" t="s">
        <v>467</v>
      </c>
      <c r="F4817" t="s">
        <v>326</v>
      </c>
      <c r="G4817">
        <v>2081123</v>
      </c>
      <c r="J4817" t="s">
        <v>467</v>
      </c>
    </row>
    <row r="4818" spans="2:12">
      <c r="B4818" t="s">
        <v>323</v>
      </c>
      <c r="C4818">
        <v>9.82</v>
      </c>
      <c r="F4818" t="s">
        <v>566</v>
      </c>
      <c r="J4818" t="s">
        <v>323</v>
      </c>
      <c r="K4818">
        <v>11.449</v>
      </c>
    </row>
    <row r="4819" spans="2:12">
      <c r="B4819" t="s">
        <v>324</v>
      </c>
      <c r="C4819">
        <v>58720</v>
      </c>
      <c r="F4819" t="s">
        <v>323</v>
      </c>
      <c r="G4819">
        <v>3.669</v>
      </c>
      <c r="J4819" t="s">
        <v>324</v>
      </c>
      <c r="K4819">
        <v>68600</v>
      </c>
    </row>
    <row r="4820" spans="2:12">
      <c r="B4820" t="s">
        <v>325</v>
      </c>
      <c r="C4820">
        <v>41974</v>
      </c>
      <c r="F4820" t="s">
        <v>324</v>
      </c>
      <c r="G4820">
        <v>14080</v>
      </c>
      <c r="J4820" t="s">
        <v>325</v>
      </c>
      <c r="K4820">
        <v>0</v>
      </c>
    </row>
    <row r="4821" spans="2:12">
      <c r="B4821" t="s">
        <v>326</v>
      </c>
      <c r="C4821">
        <v>100694</v>
      </c>
      <c r="F4821" t="s">
        <v>325</v>
      </c>
      <c r="G4821">
        <v>2140029</v>
      </c>
      <c r="J4821" t="s">
        <v>326</v>
      </c>
      <c r="K4821">
        <v>68600</v>
      </c>
    </row>
    <row r="4822" spans="2:12">
      <c r="B4822" t="s">
        <v>468</v>
      </c>
      <c r="F4822" t="s">
        <v>326</v>
      </c>
      <c r="G4822">
        <v>2154109</v>
      </c>
      <c r="J4822" t="s">
        <v>468</v>
      </c>
    </row>
    <row r="4823" spans="2:12">
      <c r="B4823" t="s">
        <v>323</v>
      </c>
      <c r="C4823">
        <v>9.6820000000000004</v>
      </c>
      <c r="F4823" t="s">
        <v>567</v>
      </c>
      <c r="J4823" t="s">
        <v>323</v>
      </c>
      <c r="K4823">
        <v>11.279</v>
      </c>
    </row>
    <row r="4824" spans="2:12">
      <c r="B4824" t="s">
        <v>324</v>
      </c>
      <c r="C4824">
        <v>60064</v>
      </c>
      <c r="F4824" t="s">
        <v>323</v>
      </c>
      <c r="G4824">
        <v>3.5640000000000001</v>
      </c>
      <c r="J4824" t="s">
        <v>324</v>
      </c>
      <c r="K4824">
        <v>70240</v>
      </c>
    </row>
    <row r="4825" spans="2:12">
      <c r="B4825" t="s">
        <v>325</v>
      </c>
      <c r="C4825">
        <v>43338</v>
      </c>
      <c r="F4825" t="s">
        <v>324</v>
      </c>
      <c r="G4825">
        <v>14336</v>
      </c>
      <c r="J4825" t="s">
        <v>325</v>
      </c>
      <c r="K4825">
        <v>0</v>
      </c>
    </row>
    <row r="4826" spans="2:12">
      <c r="B4826" t="s">
        <v>326</v>
      </c>
      <c r="C4826">
        <v>103402</v>
      </c>
      <c r="D4826">
        <f>(C4826+C4831+C4836+C4841+C4846+C4851+C4856+C4861+C4866+C4871)/10</f>
        <v>104774</v>
      </c>
      <c r="F4826" t="s">
        <v>325</v>
      </c>
      <c r="G4826">
        <v>2151864</v>
      </c>
      <c r="J4826" t="s">
        <v>326</v>
      </c>
      <c r="K4826">
        <v>70240</v>
      </c>
      <c r="L4826">
        <f>(K4826+K4831+K4836+K4841+K4846+K4851+K4856+K4861+K4866+K4871)/10</f>
        <v>71128.2</v>
      </c>
    </row>
    <row r="4827" spans="2:12">
      <c r="B4827" t="s">
        <v>469</v>
      </c>
      <c r="F4827" t="s">
        <v>326</v>
      </c>
      <c r="G4827">
        <v>2166200</v>
      </c>
      <c r="J4827" t="s">
        <v>469</v>
      </c>
    </row>
    <row r="4828" spans="2:12">
      <c r="B4828" t="s">
        <v>323</v>
      </c>
      <c r="C4828">
        <v>9.7409999999999997</v>
      </c>
      <c r="F4828" t="s">
        <v>568</v>
      </c>
      <c r="J4828" t="s">
        <v>323</v>
      </c>
      <c r="K4828">
        <v>11.372999999999999</v>
      </c>
    </row>
    <row r="4829" spans="2:12">
      <c r="B4829" t="s">
        <v>324</v>
      </c>
      <c r="C4829">
        <v>58368</v>
      </c>
      <c r="F4829" t="s">
        <v>323</v>
      </c>
      <c r="G4829">
        <v>3.6459999999999999</v>
      </c>
      <c r="J4829" t="s">
        <v>324</v>
      </c>
      <c r="K4829">
        <v>68352</v>
      </c>
    </row>
    <row r="4830" spans="2:12">
      <c r="B4830" t="s">
        <v>325</v>
      </c>
      <c r="C4830">
        <v>41478</v>
      </c>
      <c r="F4830" t="s">
        <v>324</v>
      </c>
      <c r="G4830">
        <v>14336</v>
      </c>
      <c r="J4830" t="s">
        <v>325</v>
      </c>
      <c r="K4830">
        <v>0</v>
      </c>
    </row>
    <row r="4831" spans="2:12">
      <c r="B4831" t="s">
        <v>326</v>
      </c>
      <c r="C4831">
        <v>99846</v>
      </c>
      <c r="F4831" t="s">
        <v>325</v>
      </c>
      <c r="G4831">
        <v>2211142</v>
      </c>
      <c r="J4831" t="s">
        <v>326</v>
      </c>
      <c r="K4831">
        <v>68352</v>
      </c>
    </row>
    <row r="4832" spans="2:12">
      <c r="B4832" t="s">
        <v>470</v>
      </c>
      <c r="F4832" t="s">
        <v>326</v>
      </c>
      <c r="G4832">
        <v>2225478</v>
      </c>
      <c r="H4832">
        <f>(G4832+G4837+G4842+G4847+G4852+G4857+G4862+G4867+G4872+G4877)/10</f>
        <v>2171007</v>
      </c>
      <c r="J4832" t="s">
        <v>470</v>
      </c>
    </row>
    <row r="4833" spans="2:11">
      <c r="B4833" t="s">
        <v>323</v>
      </c>
      <c r="C4833">
        <v>9.8650000000000002</v>
      </c>
      <c r="F4833" t="s">
        <v>569</v>
      </c>
      <c r="J4833" t="s">
        <v>323</v>
      </c>
      <c r="K4833">
        <v>11.525</v>
      </c>
    </row>
    <row r="4834" spans="2:11">
      <c r="B4834" t="s">
        <v>324</v>
      </c>
      <c r="C4834">
        <v>63712</v>
      </c>
      <c r="F4834" t="s">
        <v>323</v>
      </c>
      <c r="G4834">
        <v>3.47</v>
      </c>
      <c r="J4834" t="s">
        <v>324</v>
      </c>
      <c r="K4834">
        <v>75339</v>
      </c>
    </row>
    <row r="4835" spans="2:11">
      <c r="B4835" t="s">
        <v>325</v>
      </c>
      <c r="C4835">
        <v>48267</v>
      </c>
      <c r="F4835" t="s">
        <v>324</v>
      </c>
      <c r="G4835">
        <v>14336</v>
      </c>
      <c r="J4835" t="s">
        <v>325</v>
      </c>
      <c r="K4835">
        <v>0</v>
      </c>
    </row>
    <row r="4836" spans="2:11">
      <c r="B4836" t="s">
        <v>326</v>
      </c>
      <c r="C4836">
        <v>111979</v>
      </c>
      <c r="F4836" t="s">
        <v>325</v>
      </c>
      <c r="G4836">
        <v>2089083</v>
      </c>
      <c r="J4836" t="s">
        <v>326</v>
      </c>
      <c r="K4836">
        <v>75339</v>
      </c>
    </row>
    <row r="4837" spans="2:11">
      <c r="B4837" t="s">
        <v>471</v>
      </c>
      <c r="F4837" t="s">
        <v>326</v>
      </c>
      <c r="G4837">
        <v>2103419</v>
      </c>
      <c r="J4837" t="s">
        <v>471</v>
      </c>
    </row>
    <row r="4838" spans="2:11">
      <c r="B4838" t="s">
        <v>323</v>
      </c>
      <c r="C4838">
        <v>10.005000000000001</v>
      </c>
      <c r="F4838" t="s">
        <v>570</v>
      </c>
      <c r="J4838" t="s">
        <v>323</v>
      </c>
      <c r="K4838">
        <v>11.739000000000001</v>
      </c>
    </row>
    <row r="4839" spans="2:11">
      <c r="B4839" t="s">
        <v>324</v>
      </c>
      <c r="C4839">
        <v>61152</v>
      </c>
      <c r="F4839" t="s">
        <v>323</v>
      </c>
      <c r="G4839">
        <v>3.76</v>
      </c>
      <c r="J4839" t="s">
        <v>324</v>
      </c>
      <c r="K4839">
        <v>71625</v>
      </c>
    </row>
    <row r="4840" spans="2:11">
      <c r="B4840" t="s">
        <v>325</v>
      </c>
      <c r="C4840">
        <v>44671</v>
      </c>
      <c r="F4840" t="s">
        <v>324</v>
      </c>
      <c r="G4840">
        <v>14336</v>
      </c>
      <c r="J4840" t="s">
        <v>325</v>
      </c>
      <c r="K4840">
        <v>0</v>
      </c>
    </row>
    <row r="4841" spans="2:11">
      <c r="B4841" t="s">
        <v>326</v>
      </c>
      <c r="C4841">
        <v>105823</v>
      </c>
      <c r="F4841" t="s">
        <v>325</v>
      </c>
      <c r="G4841">
        <v>2288655</v>
      </c>
      <c r="J4841" t="s">
        <v>326</v>
      </c>
      <c r="K4841">
        <v>71625</v>
      </c>
    </row>
    <row r="4842" spans="2:11">
      <c r="B4842" t="s">
        <v>472</v>
      </c>
      <c r="F4842" t="s">
        <v>326</v>
      </c>
      <c r="G4842">
        <v>2302991</v>
      </c>
      <c r="J4842" t="s">
        <v>472</v>
      </c>
    </row>
    <row r="4843" spans="2:11">
      <c r="B4843" t="s">
        <v>323</v>
      </c>
      <c r="C4843">
        <v>10.037000000000001</v>
      </c>
      <c r="F4843" t="s">
        <v>571</v>
      </c>
      <c r="J4843" t="s">
        <v>323</v>
      </c>
      <c r="K4843">
        <v>11.772</v>
      </c>
    </row>
    <row r="4844" spans="2:11">
      <c r="B4844" t="s">
        <v>324</v>
      </c>
      <c r="C4844">
        <v>59296</v>
      </c>
      <c r="F4844" t="s">
        <v>323</v>
      </c>
      <c r="G4844">
        <v>3.4940000000000002</v>
      </c>
      <c r="J4844" t="s">
        <v>324</v>
      </c>
      <c r="K4844">
        <v>69668</v>
      </c>
    </row>
    <row r="4845" spans="2:11">
      <c r="B4845" t="s">
        <v>325</v>
      </c>
      <c r="C4845">
        <v>43152</v>
      </c>
      <c r="F4845" t="s">
        <v>324</v>
      </c>
      <c r="G4845">
        <v>14336</v>
      </c>
      <c r="J4845" t="s">
        <v>325</v>
      </c>
      <c r="K4845">
        <v>0</v>
      </c>
    </row>
    <row r="4846" spans="2:11">
      <c r="B4846" t="s">
        <v>326</v>
      </c>
      <c r="C4846">
        <v>102448</v>
      </c>
      <c r="F4846" t="s">
        <v>325</v>
      </c>
      <c r="G4846">
        <v>2099768</v>
      </c>
      <c r="J4846" t="s">
        <v>326</v>
      </c>
      <c r="K4846">
        <v>69668</v>
      </c>
    </row>
    <row r="4847" spans="2:11">
      <c r="B4847" t="s">
        <v>473</v>
      </c>
      <c r="F4847" t="s">
        <v>326</v>
      </c>
      <c r="G4847">
        <v>2114104</v>
      </c>
      <c r="J4847" t="s">
        <v>473</v>
      </c>
    </row>
    <row r="4848" spans="2:11">
      <c r="B4848" t="s">
        <v>323</v>
      </c>
      <c r="C4848">
        <v>9.7490000000000006</v>
      </c>
      <c r="F4848" t="s">
        <v>572</v>
      </c>
      <c r="J4848" t="s">
        <v>323</v>
      </c>
      <c r="K4848">
        <v>11.398999999999999</v>
      </c>
    </row>
    <row r="4849" spans="2:11">
      <c r="B4849" t="s">
        <v>324</v>
      </c>
      <c r="C4849">
        <v>59872</v>
      </c>
      <c r="F4849" t="s">
        <v>323</v>
      </c>
      <c r="G4849">
        <v>3.431</v>
      </c>
      <c r="J4849" t="s">
        <v>324</v>
      </c>
      <c r="K4849">
        <v>69868</v>
      </c>
    </row>
    <row r="4850" spans="2:11">
      <c r="B4850" t="s">
        <v>325</v>
      </c>
      <c r="C4850">
        <v>42594</v>
      </c>
      <c r="F4850" t="s">
        <v>324</v>
      </c>
      <c r="G4850">
        <v>14336</v>
      </c>
      <c r="J4850" t="s">
        <v>325</v>
      </c>
      <c r="K4850">
        <v>0</v>
      </c>
    </row>
    <row r="4851" spans="2:11">
      <c r="B4851" t="s">
        <v>326</v>
      </c>
      <c r="C4851">
        <v>102466</v>
      </c>
      <c r="F4851" t="s">
        <v>325</v>
      </c>
      <c r="G4851">
        <v>2060385</v>
      </c>
      <c r="J4851" t="s">
        <v>326</v>
      </c>
      <c r="K4851">
        <v>69868</v>
      </c>
    </row>
    <row r="4852" spans="2:11">
      <c r="B4852" t="s">
        <v>474</v>
      </c>
      <c r="F4852" t="s">
        <v>326</v>
      </c>
      <c r="G4852">
        <v>2074721</v>
      </c>
      <c r="J4852" t="s">
        <v>474</v>
      </c>
    </row>
    <row r="4853" spans="2:11">
      <c r="B4853" t="s">
        <v>323</v>
      </c>
      <c r="C4853">
        <v>9.7349999999999994</v>
      </c>
      <c r="F4853" t="s">
        <v>573</v>
      </c>
      <c r="J4853" t="s">
        <v>323</v>
      </c>
      <c r="K4853">
        <v>11.375999999999999</v>
      </c>
    </row>
    <row r="4854" spans="2:11">
      <c r="B4854" t="s">
        <v>324</v>
      </c>
      <c r="C4854">
        <v>60640</v>
      </c>
      <c r="F4854" t="s">
        <v>323</v>
      </c>
      <c r="G4854">
        <v>3.5379999999999998</v>
      </c>
      <c r="J4854" t="s">
        <v>324</v>
      </c>
      <c r="K4854">
        <v>71129</v>
      </c>
    </row>
    <row r="4855" spans="2:11">
      <c r="B4855" t="s">
        <v>325</v>
      </c>
      <c r="C4855">
        <v>43679</v>
      </c>
      <c r="F4855" t="s">
        <v>324</v>
      </c>
      <c r="G4855">
        <v>14336</v>
      </c>
      <c r="J4855" t="s">
        <v>325</v>
      </c>
      <c r="K4855">
        <v>0</v>
      </c>
    </row>
    <row r="4856" spans="2:11">
      <c r="B4856" t="s">
        <v>326</v>
      </c>
      <c r="C4856">
        <v>104319</v>
      </c>
      <c r="F4856" t="s">
        <v>325</v>
      </c>
      <c r="G4856">
        <v>2139395</v>
      </c>
      <c r="J4856" t="s">
        <v>326</v>
      </c>
      <c r="K4856">
        <v>71129</v>
      </c>
    </row>
    <row r="4857" spans="2:11">
      <c r="B4857" t="s">
        <v>475</v>
      </c>
      <c r="F4857" t="s">
        <v>326</v>
      </c>
      <c r="G4857">
        <v>2153731</v>
      </c>
      <c r="J4857" t="s">
        <v>475</v>
      </c>
    </row>
    <row r="4858" spans="2:11">
      <c r="B4858" t="s">
        <v>323</v>
      </c>
      <c r="C4858">
        <v>9.84</v>
      </c>
      <c r="F4858" t="s">
        <v>574</v>
      </c>
      <c r="J4858" t="s">
        <v>323</v>
      </c>
      <c r="K4858">
        <v>11.51</v>
      </c>
    </row>
    <row r="4859" spans="2:11">
      <c r="B4859" t="s">
        <v>324</v>
      </c>
      <c r="C4859">
        <v>60928</v>
      </c>
      <c r="F4859" t="s">
        <v>323</v>
      </c>
      <c r="G4859">
        <v>3.5430000000000001</v>
      </c>
      <c r="J4859" t="s">
        <v>324</v>
      </c>
      <c r="K4859">
        <v>71625</v>
      </c>
    </row>
    <row r="4860" spans="2:11">
      <c r="B4860" t="s">
        <v>325</v>
      </c>
      <c r="C4860">
        <v>44671</v>
      </c>
      <c r="F4860" t="s">
        <v>324</v>
      </c>
      <c r="G4860">
        <v>14336</v>
      </c>
      <c r="J4860" t="s">
        <v>325</v>
      </c>
      <c r="K4860">
        <v>0</v>
      </c>
    </row>
    <row r="4861" spans="2:11">
      <c r="B4861" t="s">
        <v>326</v>
      </c>
      <c r="C4861">
        <v>105599</v>
      </c>
      <c r="F4861" t="s">
        <v>325</v>
      </c>
      <c r="G4861">
        <v>2142032</v>
      </c>
      <c r="J4861" t="s">
        <v>326</v>
      </c>
      <c r="K4861">
        <v>71625</v>
      </c>
    </row>
    <row r="4862" spans="2:11">
      <c r="B4862" t="s">
        <v>476</v>
      </c>
      <c r="F4862" t="s">
        <v>326</v>
      </c>
      <c r="G4862">
        <v>2156368</v>
      </c>
      <c r="J4862" t="s">
        <v>476</v>
      </c>
    </row>
    <row r="4863" spans="2:11">
      <c r="B4863" t="s">
        <v>323</v>
      </c>
      <c r="C4863">
        <v>9.9320000000000004</v>
      </c>
      <c r="F4863" t="s">
        <v>575</v>
      </c>
      <c r="J4863" t="s">
        <v>323</v>
      </c>
      <c r="K4863">
        <v>11.63</v>
      </c>
    </row>
    <row r="4864" spans="2:11">
      <c r="B4864" t="s">
        <v>324</v>
      </c>
      <c r="C4864">
        <v>63424</v>
      </c>
      <c r="F4864" t="s">
        <v>323</v>
      </c>
      <c r="G4864">
        <v>3.4980000000000002</v>
      </c>
      <c r="J4864" t="s">
        <v>324</v>
      </c>
      <c r="K4864">
        <v>74836</v>
      </c>
    </row>
    <row r="4865" spans="2:12">
      <c r="B4865" t="s">
        <v>325</v>
      </c>
      <c r="C4865">
        <v>47740</v>
      </c>
      <c r="F4865" t="s">
        <v>324</v>
      </c>
      <c r="G4865">
        <v>14336</v>
      </c>
      <c r="J4865" t="s">
        <v>325</v>
      </c>
      <c r="K4865">
        <v>0</v>
      </c>
    </row>
    <row r="4866" spans="2:12">
      <c r="B4866" t="s">
        <v>326</v>
      </c>
      <c r="C4866">
        <v>111164</v>
      </c>
      <c r="F4866" t="s">
        <v>325</v>
      </c>
      <c r="G4866">
        <v>2105157</v>
      </c>
      <c r="J4866" t="s">
        <v>326</v>
      </c>
      <c r="K4866">
        <v>74836</v>
      </c>
    </row>
    <row r="4867" spans="2:12">
      <c r="B4867" t="s">
        <v>477</v>
      </c>
      <c r="F4867" t="s">
        <v>326</v>
      </c>
      <c r="G4867">
        <v>2119493</v>
      </c>
      <c r="J4867" t="s">
        <v>477</v>
      </c>
    </row>
    <row r="4868" spans="2:12">
      <c r="B4868" t="s">
        <v>323</v>
      </c>
      <c r="C4868">
        <v>9.7840000000000007</v>
      </c>
      <c r="F4868" t="s">
        <v>576</v>
      </c>
      <c r="J4868" t="s">
        <v>323</v>
      </c>
      <c r="K4868">
        <v>11.397</v>
      </c>
    </row>
    <row r="4869" spans="2:12">
      <c r="B4869" t="s">
        <v>324</v>
      </c>
      <c r="C4869">
        <v>58720</v>
      </c>
      <c r="F4869" t="s">
        <v>323</v>
      </c>
      <c r="G4869">
        <v>3.6469999999999998</v>
      </c>
      <c r="J4869" t="s">
        <v>324</v>
      </c>
      <c r="K4869">
        <v>68600</v>
      </c>
    </row>
    <row r="4870" spans="2:12">
      <c r="B4870" t="s">
        <v>325</v>
      </c>
      <c r="C4870">
        <v>41974</v>
      </c>
      <c r="F4870" t="s">
        <v>324</v>
      </c>
      <c r="G4870">
        <v>14336</v>
      </c>
      <c r="J4870" t="s">
        <v>325</v>
      </c>
      <c r="K4870">
        <v>0</v>
      </c>
    </row>
    <row r="4871" spans="2:12">
      <c r="B4871" t="s">
        <v>326</v>
      </c>
      <c r="C4871">
        <v>100694</v>
      </c>
      <c r="F4871" t="s">
        <v>325</v>
      </c>
      <c r="G4871">
        <v>2205477</v>
      </c>
      <c r="J4871" t="s">
        <v>326</v>
      </c>
      <c r="K4871">
        <v>68600</v>
      </c>
    </row>
    <row r="4872" spans="2:12">
      <c r="B4872" t="s">
        <v>478</v>
      </c>
      <c r="F4872" t="s">
        <v>326</v>
      </c>
      <c r="G4872">
        <v>2219813</v>
      </c>
      <c r="J4872" t="s">
        <v>478</v>
      </c>
    </row>
    <row r="4873" spans="2:12">
      <c r="B4873" t="s">
        <v>323</v>
      </c>
      <c r="C4873">
        <v>9.7210000000000001</v>
      </c>
      <c r="F4873" t="s">
        <v>577</v>
      </c>
      <c r="J4873" t="s">
        <v>323</v>
      </c>
      <c r="K4873">
        <v>11.337</v>
      </c>
    </row>
    <row r="4874" spans="2:12">
      <c r="B4874" t="s">
        <v>324</v>
      </c>
      <c r="C4874">
        <v>60064</v>
      </c>
      <c r="F4874" t="s">
        <v>323</v>
      </c>
      <c r="G4874">
        <v>3.5529999999999999</v>
      </c>
      <c r="J4874" t="s">
        <v>324</v>
      </c>
      <c r="K4874">
        <v>70240</v>
      </c>
    </row>
    <row r="4875" spans="2:12">
      <c r="B4875" t="s">
        <v>325</v>
      </c>
      <c r="C4875">
        <v>43338</v>
      </c>
      <c r="F4875" t="s">
        <v>324</v>
      </c>
      <c r="G4875">
        <v>14592</v>
      </c>
      <c r="J4875" t="s">
        <v>325</v>
      </c>
      <c r="K4875">
        <v>0</v>
      </c>
    </row>
    <row r="4876" spans="2:12">
      <c r="B4876" t="s">
        <v>326</v>
      </c>
      <c r="C4876">
        <v>103402</v>
      </c>
      <c r="D4876">
        <f>(C4876+C4881+C4886+C4891+C4896+C4901+C4906+C4911+C4916+C4921)/10</f>
        <v>104774</v>
      </c>
      <c r="F4876" t="s">
        <v>325</v>
      </c>
      <c r="G4876">
        <v>2225360</v>
      </c>
      <c r="J4876" t="s">
        <v>326</v>
      </c>
      <c r="K4876">
        <v>70240</v>
      </c>
      <c r="L4876">
        <f>(K4876+K4881+K4886+K4891+K4896+K4901+K4906+K4911+K4916+K4921)/10</f>
        <v>71128.2</v>
      </c>
    </row>
    <row r="4877" spans="2:12">
      <c r="B4877" t="s">
        <v>479</v>
      </c>
      <c r="F4877" t="s">
        <v>326</v>
      </c>
      <c r="G4877">
        <v>2239952</v>
      </c>
      <c r="J4877" t="s">
        <v>479</v>
      </c>
    </row>
    <row r="4878" spans="2:12">
      <c r="B4878" t="s">
        <v>323</v>
      </c>
      <c r="C4878">
        <v>9.7390000000000008</v>
      </c>
      <c r="F4878" t="s">
        <v>578</v>
      </c>
      <c r="J4878" t="s">
        <v>323</v>
      </c>
      <c r="K4878">
        <v>11.37</v>
      </c>
    </row>
    <row r="4879" spans="2:12">
      <c r="B4879" t="s">
        <v>324</v>
      </c>
      <c r="C4879">
        <v>58368</v>
      </c>
      <c r="F4879" t="s">
        <v>323</v>
      </c>
      <c r="G4879">
        <v>3.5750000000000002</v>
      </c>
      <c r="J4879" t="s">
        <v>324</v>
      </c>
      <c r="K4879">
        <v>68352</v>
      </c>
    </row>
    <row r="4880" spans="2:12">
      <c r="B4880" t="s">
        <v>325</v>
      </c>
      <c r="C4880">
        <v>41478</v>
      </c>
      <c r="F4880" t="s">
        <v>324</v>
      </c>
      <c r="G4880">
        <v>14592</v>
      </c>
      <c r="J4880" t="s">
        <v>325</v>
      </c>
      <c r="K4880">
        <v>0</v>
      </c>
    </row>
    <row r="4881" spans="2:11">
      <c r="B4881" t="s">
        <v>326</v>
      </c>
      <c r="C4881">
        <v>99846</v>
      </c>
      <c r="F4881" t="s">
        <v>325</v>
      </c>
      <c r="G4881">
        <v>2240430</v>
      </c>
      <c r="J4881" t="s">
        <v>326</v>
      </c>
      <c r="K4881">
        <v>68352</v>
      </c>
    </row>
    <row r="4882" spans="2:11">
      <c r="B4882" t="s">
        <v>480</v>
      </c>
      <c r="F4882" t="s">
        <v>326</v>
      </c>
      <c r="G4882">
        <v>2255022</v>
      </c>
      <c r="H4882">
        <f>(G4882+G4887+G4892+G4897+G4902+G4907+G4912+G4917+G4922+G4927)/10</f>
        <v>2239753.4</v>
      </c>
      <c r="J4882" t="s">
        <v>480</v>
      </c>
    </row>
    <row r="4883" spans="2:11">
      <c r="B4883" t="s">
        <v>323</v>
      </c>
      <c r="C4883">
        <v>9.8070000000000004</v>
      </c>
      <c r="F4883" t="s">
        <v>579</v>
      </c>
      <c r="J4883" t="s">
        <v>323</v>
      </c>
      <c r="K4883">
        <v>11.438000000000001</v>
      </c>
    </row>
    <row r="4884" spans="2:11">
      <c r="B4884" t="s">
        <v>324</v>
      </c>
      <c r="C4884">
        <v>63712</v>
      </c>
      <c r="F4884" t="s">
        <v>323</v>
      </c>
      <c r="G4884">
        <v>3.5169999999999999</v>
      </c>
      <c r="J4884" t="s">
        <v>324</v>
      </c>
      <c r="K4884">
        <v>75339</v>
      </c>
    </row>
    <row r="4885" spans="2:11">
      <c r="B4885" t="s">
        <v>325</v>
      </c>
      <c r="C4885">
        <v>48267</v>
      </c>
      <c r="F4885" t="s">
        <v>324</v>
      </c>
      <c r="G4885">
        <v>14592</v>
      </c>
      <c r="J4885" t="s">
        <v>325</v>
      </c>
      <c r="K4885">
        <v>0</v>
      </c>
    </row>
    <row r="4886" spans="2:11">
      <c r="B4886" t="s">
        <v>326</v>
      </c>
      <c r="C4886">
        <v>111979</v>
      </c>
      <c r="F4886" t="s">
        <v>325</v>
      </c>
      <c r="G4886">
        <v>2200171</v>
      </c>
      <c r="J4886" t="s">
        <v>326</v>
      </c>
      <c r="K4886">
        <v>75339</v>
      </c>
    </row>
    <row r="4887" spans="2:11">
      <c r="B4887" t="s">
        <v>481</v>
      </c>
      <c r="F4887" t="s">
        <v>326</v>
      </c>
      <c r="G4887">
        <v>2214763</v>
      </c>
      <c r="J4887" t="s">
        <v>481</v>
      </c>
    </row>
    <row r="4888" spans="2:11">
      <c r="B4888" t="s">
        <v>323</v>
      </c>
      <c r="C4888">
        <v>9.968</v>
      </c>
      <c r="F4888" t="s">
        <v>580</v>
      </c>
      <c r="J4888" t="s">
        <v>323</v>
      </c>
      <c r="K4888">
        <v>11.683999999999999</v>
      </c>
    </row>
    <row r="4889" spans="2:11">
      <c r="B4889" t="s">
        <v>324</v>
      </c>
      <c r="C4889">
        <v>61152</v>
      </c>
      <c r="F4889" t="s">
        <v>323</v>
      </c>
      <c r="G4889">
        <v>3.72</v>
      </c>
      <c r="J4889" t="s">
        <v>324</v>
      </c>
      <c r="K4889">
        <v>71625</v>
      </c>
    </row>
    <row r="4890" spans="2:11">
      <c r="B4890" t="s">
        <v>325</v>
      </c>
      <c r="C4890">
        <v>44671</v>
      </c>
      <c r="F4890" t="s">
        <v>324</v>
      </c>
      <c r="G4890">
        <v>14592</v>
      </c>
      <c r="J4890" t="s">
        <v>325</v>
      </c>
      <c r="K4890">
        <v>0</v>
      </c>
    </row>
    <row r="4891" spans="2:11">
      <c r="B4891" t="s">
        <v>326</v>
      </c>
      <c r="C4891">
        <v>105823</v>
      </c>
      <c r="F4891" t="s">
        <v>325</v>
      </c>
      <c r="G4891">
        <v>2342616</v>
      </c>
      <c r="J4891" t="s">
        <v>326</v>
      </c>
      <c r="K4891">
        <v>71625</v>
      </c>
    </row>
    <row r="4892" spans="2:11">
      <c r="B4892" t="s">
        <v>482</v>
      </c>
      <c r="F4892" t="s">
        <v>326</v>
      </c>
      <c r="G4892">
        <v>2357208</v>
      </c>
      <c r="J4892" t="s">
        <v>482</v>
      </c>
    </row>
    <row r="4893" spans="2:11">
      <c r="B4893" t="s">
        <v>323</v>
      </c>
      <c r="C4893">
        <v>10.01</v>
      </c>
      <c r="F4893" t="s">
        <v>581</v>
      </c>
      <c r="J4893" t="s">
        <v>323</v>
      </c>
      <c r="K4893">
        <v>11.733000000000001</v>
      </c>
    </row>
    <row r="4894" spans="2:11">
      <c r="B4894" t="s">
        <v>324</v>
      </c>
      <c r="C4894">
        <v>59296</v>
      </c>
      <c r="F4894" t="s">
        <v>323</v>
      </c>
      <c r="G4894">
        <v>3.4809999999999999</v>
      </c>
      <c r="J4894" t="s">
        <v>324</v>
      </c>
      <c r="K4894">
        <v>69668</v>
      </c>
    </row>
    <row r="4895" spans="2:11">
      <c r="B4895" t="s">
        <v>325</v>
      </c>
      <c r="C4895">
        <v>43152</v>
      </c>
      <c r="F4895" t="s">
        <v>324</v>
      </c>
      <c r="G4895">
        <v>14592</v>
      </c>
      <c r="J4895" t="s">
        <v>325</v>
      </c>
      <c r="K4895">
        <v>0</v>
      </c>
    </row>
    <row r="4896" spans="2:11">
      <c r="B4896" t="s">
        <v>326</v>
      </c>
      <c r="C4896">
        <v>102448</v>
      </c>
      <c r="F4896" t="s">
        <v>325</v>
      </c>
      <c r="G4896">
        <v>2168786</v>
      </c>
      <c r="J4896" t="s">
        <v>326</v>
      </c>
      <c r="K4896">
        <v>69668</v>
      </c>
    </row>
    <row r="4897" spans="2:11">
      <c r="B4897" t="s">
        <v>483</v>
      </c>
      <c r="F4897" t="s">
        <v>326</v>
      </c>
      <c r="G4897">
        <v>2183378</v>
      </c>
      <c r="J4897" t="s">
        <v>483</v>
      </c>
    </row>
    <row r="4898" spans="2:11">
      <c r="B4898" t="s">
        <v>323</v>
      </c>
      <c r="C4898">
        <v>9.7449999999999992</v>
      </c>
      <c r="F4898" t="s">
        <v>582</v>
      </c>
      <c r="J4898" t="s">
        <v>323</v>
      </c>
      <c r="K4898">
        <v>11.393000000000001</v>
      </c>
    </row>
    <row r="4899" spans="2:11">
      <c r="B4899" t="s">
        <v>324</v>
      </c>
      <c r="C4899">
        <v>59872</v>
      </c>
      <c r="F4899" t="s">
        <v>323</v>
      </c>
      <c r="G4899">
        <v>3.3959999999999999</v>
      </c>
      <c r="J4899" t="s">
        <v>324</v>
      </c>
      <c r="K4899">
        <v>69868</v>
      </c>
    </row>
    <row r="4900" spans="2:11">
      <c r="B4900" t="s">
        <v>325</v>
      </c>
      <c r="C4900">
        <v>42594</v>
      </c>
      <c r="F4900" t="s">
        <v>324</v>
      </c>
      <c r="G4900">
        <v>14592</v>
      </c>
      <c r="J4900" t="s">
        <v>325</v>
      </c>
      <c r="K4900">
        <v>0</v>
      </c>
    </row>
    <row r="4901" spans="2:11">
      <c r="B4901" t="s">
        <v>326</v>
      </c>
      <c r="C4901">
        <v>102466</v>
      </c>
      <c r="F4901" t="s">
        <v>325</v>
      </c>
      <c r="G4901">
        <v>2114284</v>
      </c>
      <c r="J4901" t="s">
        <v>326</v>
      </c>
      <c r="K4901">
        <v>69868</v>
      </c>
    </row>
    <row r="4902" spans="2:11">
      <c r="B4902" t="s">
        <v>484</v>
      </c>
      <c r="F4902" t="s">
        <v>326</v>
      </c>
      <c r="G4902">
        <v>2128876</v>
      </c>
      <c r="J4902" t="s">
        <v>484</v>
      </c>
    </row>
    <row r="4903" spans="2:11">
      <c r="B4903" t="s">
        <v>323</v>
      </c>
      <c r="C4903">
        <v>9.7579999999999991</v>
      </c>
      <c r="F4903" t="s">
        <v>583</v>
      </c>
      <c r="J4903" t="s">
        <v>323</v>
      </c>
      <c r="K4903">
        <v>11.41</v>
      </c>
    </row>
    <row r="4904" spans="2:11">
      <c r="B4904" t="s">
        <v>324</v>
      </c>
      <c r="C4904">
        <v>60640</v>
      </c>
      <c r="F4904" t="s">
        <v>323</v>
      </c>
      <c r="G4904">
        <v>3.5209999999999999</v>
      </c>
      <c r="J4904" t="s">
        <v>324</v>
      </c>
      <c r="K4904">
        <v>71129</v>
      </c>
    </row>
    <row r="4905" spans="2:11">
      <c r="B4905" t="s">
        <v>325</v>
      </c>
      <c r="C4905">
        <v>43679</v>
      </c>
      <c r="F4905" t="s">
        <v>324</v>
      </c>
      <c r="G4905">
        <v>14592</v>
      </c>
      <c r="J4905" t="s">
        <v>325</v>
      </c>
      <c r="K4905">
        <v>0</v>
      </c>
    </row>
    <row r="4906" spans="2:11">
      <c r="B4906" t="s">
        <v>326</v>
      </c>
      <c r="C4906">
        <v>104319</v>
      </c>
      <c r="F4906" t="s">
        <v>325</v>
      </c>
      <c r="G4906">
        <v>2207357</v>
      </c>
      <c r="J4906" t="s">
        <v>326</v>
      </c>
      <c r="K4906">
        <v>71129</v>
      </c>
    </row>
    <row r="4907" spans="2:11">
      <c r="B4907" t="s">
        <v>485</v>
      </c>
      <c r="F4907" t="s">
        <v>326</v>
      </c>
      <c r="G4907">
        <v>2221949</v>
      </c>
      <c r="J4907" t="s">
        <v>485</v>
      </c>
    </row>
    <row r="4908" spans="2:11">
      <c r="B4908" t="s">
        <v>323</v>
      </c>
      <c r="C4908">
        <v>9.8160000000000007</v>
      </c>
      <c r="F4908" t="s">
        <v>584</v>
      </c>
      <c r="J4908" t="s">
        <v>323</v>
      </c>
      <c r="K4908">
        <v>11.474</v>
      </c>
    </row>
    <row r="4909" spans="2:11">
      <c r="B4909" t="s">
        <v>324</v>
      </c>
      <c r="C4909">
        <v>60928</v>
      </c>
      <c r="F4909" t="s">
        <v>323</v>
      </c>
      <c r="G4909">
        <v>3.5179999999999998</v>
      </c>
      <c r="J4909" t="s">
        <v>324</v>
      </c>
      <c r="K4909">
        <v>71625</v>
      </c>
    </row>
    <row r="4910" spans="2:11">
      <c r="B4910" t="s">
        <v>325</v>
      </c>
      <c r="C4910">
        <v>44671</v>
      </c>
      <c r="F4910" t="s">
        <v>324</v>
      </c>
      <c r="G4910">
        <v>14592</v>
      </c>
      <c r="J4910" t="s">
        <v>325</v>
      </c>
      <c r="K4910">
        <v>0</v>
      </c>
    </row>
    <row r="4911" spans="2:11">
      <c r="B4911" t="s">
        <v>326</v>
      </c>
      <c r="C4911">
        <v>105599</v>
      </c>
      <c r="F4911" t="s">
        <v>325</v>
      </c>
      <c r="G4911">
        <v>2204140</v>
      </c>
      <c r="J4911" t="s">
        <v>326</v>
      </c>
      <c r="K4911">
        <v>71625</v>
      </c>
    </row>
    <row r="4912" spans="2:11">
      <c r="B4912" t="s">
        <v>486</v>
      </c>
      <c r="F4912" t="s">
        <v>326</v>
      </c>
      <c r="G4912">
        <v>2218732</v>
      </c>
      <c r="J4912" t="s">
        <v>486</v>
      </c>
    </row>
    <row r="4913" spans="2:12">
      <c r="B4913" t="s">
        <v>323</v>
      </c>
      <c r="C4913">
        <v>9.8919999999999995</v>
      </c>
      <c r="F4913" t="s">
        <v>585</v>
      </c>
      <c r="J4913" t="s">
        <v>323</v>
      </c>
      <c r="K4913">
        <v>11.571</v>
      </c>
    </row>
    <row r="4914" spans="2:12">
      <c r="B4914" t="s">
        <v>324</v>
      </c>
      <c r="C4914">
        <v>63424</v>
      </c>
      <c r="F4914" t="s">
        <v>323</v>
      </c>
      <c r="G4914">
        <v>3.5529999999999999</v>
      </c>
      <c r="J4914" t="s">
        <v>324</v>
      </c>
      <c r="K4914">
        <v>74836</v>
      </c>
    </row>
    <row r="4915" spans="2:12">
      <c r="B4915" t="s">
        <v>325</v>
      </c>
      <c r="C4915">
        <v>47740</v>
      </c>
      <c r="F4915" t="s">
        <v>324</v>
      </c>
      <c r="G4915">
        <v>14592</v>
      </c>
      <c r="J4915" t="s">
        <v>325</v>
      </c>
      <c r="K4915">
        <v>0</v>
      </c>
    </row>
    <row r="4916" spans="2:12">
      <c r="B4916" t="s">
        <v>326</v>
      </c>
      <c r="C4916">
        <v>111164</v>
      </c>
      <c r="F4916" t="s">
        <v>325</v>
      </c>
      <c r="G4916">
        <v>2223251</v>
      </c>
      <c r="J4916" t="s">
        <v>326</v>
      </c>
      <c r="K4916">
        <v>74836</v>
      </c>
    </row>
    <row r="4917" spans="2:12">
      <c r="B4917" t="s">
        <v>487</v>
      </c>
      <c r="F4917" t="s">
        <v>326</v>
      </c>
      <c r="G4917">
        <v>2237843</v>
      </c>
      <c r="J4917" t="s">
        <v>487</v>
      </c>
    </row>
    <row r="4918" spans="2:12">
      <c r="B4918" t="s">
        <v>323</v>
      </c>
      <c r="C4918">
        <v>9.7880000000000003</v>
      </c>
      <c r="F4918" t="s">
        <v>586</v>
      </c>
      <c r="J4918" t="s">
        <v>323</v>
      </c>
      <c r="K4918">
        <v>11.401999999999999</v>
      </c>
    </row>
    <row r="4919" spans="2:12">
      <c r="B4919" t="s">
        <v>324</v>
      </c>
      <c r="C4919">
        <v>58720</v>
      </c>
      <c r="F4919" t="s">
        <v>323</v>
      </c>
      <c r="G4919">
        <v>3.61</v>
      </c>
      <c r="J4919" t="s">
        <v>324</v>
      </c>
      <c r="K4919">
        <v>68600</v>
      </c>
    </row>
    <row r="4920" spans="2:12">
      <c r="B4920" t="s">
        <v>325</v>
      </c>
      <c r="C4920">
        <v>41974</v>
      </c>
      <c r="F4920" t="s">
        <v>324</v>
      </c>
      <c r="G4920">
        <v>14592</v>
      </c>
      <c r="J4920" t="s">
        <v>325</v>
      </c>
      <c r="K4920">
        <v>0</v>
      </c>
    </row>
    <row r="4921" spans="2:12">
      <c r="B4921" t="s">
        <v>326</v>
      </c>
      <c r="C4921">
        <v>100694</v>
      </c>
      <c r="F4921" t="s">
        <v>325</v>
      </c>
      <c r="G4921">
        <v>2260322</v>
      </c>
      <c r="J4921" t="s">
        <v>326</v>
      </c>
      <c r="K4921">
        <v>68600</v>
      </c>
    </row>
    <row r="4922" spans="2:12">
      <c r="B4922" t="s">
        <v>488</v>
      </c>
      <c r="F4922" t="s">
        <v>326</v>
      </c>
      <c r="G4922">
        <v>2274914</v>
      </c>
      <c r="J4922" t="s">
        <v>488</v>
      </c>
    </row>
    <row r="4923" spans="2:12">
      <c r="B4923" t="s">
        <v>323</v>
      </c>
      <c r="C4923">
        <v>9.6839999999999993</v>
      </c>
      <c r="F4923" t="s">
        <v>587</v>
      </c>
      <c r="J4923" t="s">
        <v>323</v>
      </c>
      <c r="K4923">
        <v>11.282</v>
      </c>
    </row>
    <row r="4924" spans="2:12">
      <c r="B4924" t="s">
        <v>324</v>
      </c>
      <c r="C4924">
        <v>60064</v>
      </c>
      <c r="F4924" t="s">
        <v>323</v>
      </c>
      <c r="G4924">
        <v>3.53</v>
      </c>
      <c r="J4924" t="s">
        <v>324</v>
      </c>
      <c r="K4924">
        <v>70240</v>
      </c>
    </row>
    <row r="4925" spans="2:12">
      <c r="B4925" t="s">
        <v>325</v>
      </c>
      <c r="C4925">
        <v>43338</v>
      </c>
      <c r="F4925" t="s">
        <v>324</v>
      </c>
      <c r="G4925">
        <v>14848</v>
      </c>
      <c r="J4925" t="s">
        <v>325</v>
      </c>
      <c r="K4925">
        <v>0</v>
      </c>
    </row>
    <row r="4926" spans="2:12">
      <c r="B4926" t="s">
        <v>326</v>
      </c>
      <c r="C4926">
        <v>103402</v>
      </c>
      <c r="D4926">
        <f>(C4926+C4931+C4936+C4941+C4946+C4951+C4956+C4961+C4966+C4971)/10</f>
        <v>104774</v>
      </c>
      <c r="F4926" t="s">
        <v>325</v>
      </c>
      <c r="G4926">
        <v>2290001</v>
      </c>
      <c r="J4926" t="s">
        <v>326</v>
      </c>
      <c r="K4926">
        <v>70240</v>
      </c>
      <c r="L4926">
        <f>(K4926+K4931+K4936+K4941+K4946+K4951+K4956+K4961+K4966+K4971)/10</f>
        <v>71128.2</v>
      </c>
    </row>
    <row r="4927" spans="2:12">
      <c r="B4927" t="s">
        <v>489</v>
      </c>
      <c r="F4927" t="s">
        <v>326</v>
      </c>
      <c r="G4927">
        <v>2304849</v>
      </c>
      <c r="J4927" t="s">
        <v>489</v>
      </c>
    </row>
    <row r="4928" spans="2:12">
      <c r="B4928" t="s">
        <v>323</v>
      </c>
      <c r="C4928">
        <v>9.7370000000000001</v>
      </c>
      <c r="F4928" t="s">
        <v>588</v>
      </c>
      <c r="J4928" t="s">
        <v>323</v>
      </c>
      <c r="K4928">
        <v>11.368</v>
      </c>
    </row>
    <row r="4929" spans="2:11">
      <c r="B4929" t="s">
        <v>324</v>
      </c>
      <c r="C4929">
        <v>58368</v>
      </c>
      <c r="F4929" t="s">
        <v>323</v>
      </c>
      <c r="G4929">
        <v>3.629</v>
      </c>
      <c r="J4929" t="s">
        <v>324</v>
      </c>
      <c r="K4929">
        <v>68352</v>
      </c>
    </row>
    <row r="4930" spans="2:11">
      <c r="B4930" t="s">
        <v>325</v>
      </c>
      <c r="C4930">
        <v>41478</v>
      </c>
      <c r="F4930" t="s">
        <v>324</v>
      </c>
      <c r="G4930">
        <v>14848</v>
      </c>
      <c r="J4930" t="s">
        <v>325</v>
      </c>
      <c r="K4930">
        <v>0</v>
      </c>
    </row>
    <row r="4931" spans="2:11">
      <c r="B4931" t="s">
        <v>326</v>
      </c>
      <c r="C4931">
        <v>99846</v>
      </c>
      <c r="F4931" t="s">
        <v>325</v>
      </c>
      <c r="G4931">
        <v>2365054</v>
      </c>
      <c r="J4931" t="s">
        <v>326</v>
      </c>
      <c r="K4931">
        <v>68352</v>
      </c>
    </row>
    <row r="4932" spans="2:11">
      <c r="B4932" t="s">
        <v>490</v>
      </c>
      <c r="F4932" t="s">
        <v>326</v>
      </c>
      <c r="G4932">
        <v>2379902</v>
      </c>
      <c r="H4932">
        <f>(G4932+G4937+G4942+G4947+G4952+G4957+G4962+G4967+G4972+G4977)/10</f>
        <v>2316359.1</v>
      </c>
      <c r="J4932" t="s">
        <v>490</v>
      </c>
    </row>
    <row r="4933" spans="2:11">
      <c r="B4933" t="s">
        <v>323</v>
      </c>
      <c r="C4933">
        <v>9.7460000000000004</v>
      </c>
      <c r="F4933" t="s">
        <v>589</v>
      </c>
      <c r="J4933" t="s">
        <v>323</v>
      </c>
      <c r="K4933">
        <v>11.348000000000001</v>
      </c>
    </row>
    <row r="4934" spans="2:11">
      <c r="B4934" t="s">
        <v>324</v>
      </c>
      <c r="C4934">
        <v>63712</v>
      </c>
      <c r="F4934" t="s">
        <v>323</v>
      </c>
      <c r="G4934">
        <v>3.4470000000000001</v>
      </c>
      <c r="J4934" t="s">
        <v>324</v>
      </c>
      <c r="K4934">
        <v>75339</v>
      </c>
    </row>
    <row r="4935" spans="2:11">
      <c r="B4935" t="s">
        <v>325</v>
      </c>
      <c r="C4935">
        <v>48267</v>
      </c>
      <c r="F4935" t="s">
        <v>324</v>
      </c>
      <c r="G4935">
        <v>14848</v>
      </c>
      <c r="J4935" t="s">
        <v>325</v>
      </c>
      <c r="K4935">
        <v>0</v>
      </c>
    </row>
    <row r="4936" spans="2:11">
      <c r="B4936" t="s">
        <v>326</v>
      </c>
      <c r="C4936">
        <v>111979</v>
      </c>
      <c r="F4936" t="s">
        <v>325</v>
      </c>
      <c r="G4936">
        <v>2230401</v>
      </c>
      <c r="J4936" t="s">
        <v>326</v>
      </c>
      <c r="K4936">
        <v>75339</v>
      </c>
    </row>
    <row r="4937" spans="2:11">
      <c r="B4937" t="s">
        <v>491</v>
      </c>
      <c r="F4937" t="s">
        <v>326</v>
      </c>
      <c r="G4937">
        <v>2245249</v>
      </c>
      <c r="J4937" t="s">
        <v>491</v>
      </c>
    </row>
    <row r="4938" spans="2:11">
      <c r="B4938" t="s">
        <v>323</v>
      </c>
      <c r="C4938">
        <v>9.9529999999999994</v>
      </c>
      <c r="F4938" t="s">
        <v>590</v>
      </c>
      <c r="J4938" t="s">
        <v>323</v>
      </c>
      <c r="K4938">
        <v>11.662000000000001</v>
      </c>
    </row>
    <row r="4939" spans="2:11">
      <c r="B4939" t="s">
        <v>324</v>
      </c>
      <c r="C4939">
        <v>61152</v>
      </c>
      <c r="F4939" t="s">
        <v>323</v>
      </c>
      <c r="G4939">
        <v>3.6960000000000002</v>
      </c>
      <c r="J4939" t="s">
        <v>324</v>
      </c>
      <c r="K4939">
        <v>71625</v>
      </c>
    </row>
    <row r="4940" spans="2:11">
      <c r="B4940" t="s">
        <v>325</v>
      </c>
      <c r="C4940">
        <v>44671</v>
      </c>
      <c r="F4940" t="s">
        <v>324</v>
      </c>
      <c r="G4940">
        <v>14848</v>
      </c>
      <c r="J4940" t="s">
        <v>325</v>
      </c>
      <c r="K4940">
        <v>0</v>
      </c>
    </row>
    <row r="4941" spans="2:11">
      <c r="B4941" t="s">
        <v>326</v>
      </c>
      <c r="C4941">
        <v>105823</v>
      </c>
      <c r="F4941" t="s">
        <v>325</v>
      </c>
      <c r="G4941">
        <v>2408485</v>
      </c>
      <c r="J4941" t="s">
        <v>326</v>
      </c>
      <c r="K4941">
        <v>71625</v>
      </c>
    </row>
    <row r="4942" spans="2:11">
      <c r="B4942" t="s">
        <v>492</v>
      </c>
      <c r="F4942" t="s">
        <v>326</v>
      </c>
      <c r="G4942">
        <v>2423333</v>
      </c>
      <c r="J4942" t="s">
        <v>492</v>
      </c>
    </row>
    <row r="4943" spans="2:11">
      <c r="B4943" t="s">
        <v>323</v>
      </c>
      <c r="C4943">
        <v>9.9619999999999997</v>
      </c>
      <c r="F4943" t="s">
        <v>591</v>
      </c>
      <c r="J4943" t="s">
        <v>323</v>
      </c>
      <c r="K4943">
        <v>11.663</v>
      </c>
    </row>
    <row r="4944" spans="2:11">
      <c r="B4944" t="s">
        <v>324</v>
      </c>
      <c r="C4944">
        <v>59296</v>
      </c>
      <c r="F4944" t="s">
        <v>323</v>
      </c>
      <c r="G4944">
        <v>3.4910000000000001</v>
      </c>
      <c r="J4944" t="s">
        <v>324</v>
      </c>
      <c r="K4944">
        <v>69668</v>
      </c>
    </row>
    <row r="4945" spans="2:11">
      <c r="B4945" t="s">
        <v>325</v>
      </c>
      <c r="C4945">
        <v>43152</v>
      </c>
      <c r="F4945" t="s">
        <v>324</v>
      </c>
      <c r="G4945">
        <v>14848</v>
      </c>
      <c r="J4945" t="s">
        <v>325</v>
      </c>
      <c r="K4945">
        <v>0</v>
      </c>
    </row>
    <row r="4946" spans="2:11">
      <c r="B4946" t="s">
        <v>326</v>
      </c>
      <c r="C4946">
        <v>102448</v>
      </c>
      <c r="F4946" t="s">
        <v>325</v>
      </c>
      <c r="G4946">
        <v>2255843</v>
      </c>
      <c r="J4946" t="s">
        <v>326</v>
      </c>
      <c r="K4946">
        <v>69668</v>
      </c>
    </row>
    <row r="4947" spans="2:11">
      <c r="B4947" t="s">
        <v>493</v>
      </c>
      <c r="F4947" t="s">
        <v>326</v>
      </c>
      <c r="G4947">
        <v>2270691</v>
      </c>
      <c r="J4947" t="s">
        <v>493</v>
      </c>
    </row>
    <row r="4948" spans="2:11">
      <c r="B4948" t="s">
        <v>323</v>
      </c>
      <c r="C4948">
        <v>9.7159999999999993</v>
      </c>
      <c r="F4948" t="s">
        <v>592</v>
      </c>
      <c r="J4948" t="s">
        <v>323</v>
      </c>
      <c r="K4948">
        <v>11.35</v>
      </c>
    </row>
    <row r="4949" spans="2:11">
      <c r="B4949" t="s">
        <v>324</v>
      </c>
      <c r="C4949">
        <v>59872</v>
      </c>
      <c r="F4949" t="s">
        <v>323</v>
      </c>
      <c r="G4949">
        <v>3.3940000000000001</v>
      </c>
      <c r="J4949" t="s">
        <v>324</v>
      </c>
      <c r="K4949">
        <v>69868</v>
      </c>
    </row>
    <row r="4950" spans="2:11">
      <c r="B4950" t="s">
        <v>325</v>
      </c>
      <c r="C4950">
        <v>42594</v>
      </c>
      <c r="F4950" t="s">
        <v>324</v>
      </c>
      <c r="G4950">
        <v>14848</v>
      </c>
      <c r="J4950" t="s">
        <v>325</v>
      </c>
      <c r="K4950">
        <v>0</v>
      </c>
    </row>
    <row r="4951" spans="2:11">
      <c r="B4951" t="s">
        <v>326</v>
      </c>
      <c r="C4951">
        <v>102466</v>
      </c>
      <c r="F4951" t="s">
        <v>325</v>
      </c>
      <c r="G4951">
        <v>2190612</v>
      </c>
      <c r="J4951" t="s">
        <v>326</v>
      </c>
      <c r="K4951">
        <v>69868</v>
      </c>
    </row>
    <row r="4952" spans="2:11">
      <c r="B4952" t="s">
        <v>494</v>
      </c>
      <c r="F4952" t="s">
        <v>326</v>
      </c>
      <c r="G4952">
        <v>2205460</v>
      </c>
      <c r="J4952" t="s">
        <v>494</v>
      </c>
    </row>
    <row r="4953" spans="2:11">
      <c r="B4953" t="s">
        <v>323</v>
      </c>
      <c r="C4953">
        <v>9.7219999999999995</v>
      </c>
      <c r="F4953" t="s">
        <v>593</v>
      </c>
      <c r="J4953" t="s">
        <v>323</v>
      </c>
      <c r="K4953">
        <v>11.358000000000001</v>
      </c>
    </row>
    <row r="4954" spans="2:11">
      <c r="B4954" t="s">
        <v>324</v>
      </c>
      <c r="C4954">
        <v>60640</v>
      </c>
      <c r="F4954" t="s">
        <v>323</v>
      </c>
      <c r="G4954">
        <v>3.4980000000000002</v>
      </c>
      <c r="J4954" t="s">
        <v>324</v>
      </c>
      <c r="K4954">
        <v>71129</v>
      </c>
    </row>
    <row r="4955" spans="2:11">
      <c r="B4955" t="s">
        <v>325</v>
      </c>
      <c r="C4955">
        <v>43679</v>
      </c>
      <c r="F4955" t="s">
        <v>324</v>
      </c>
      <c r="G4955">
        <v>14848</v>
      </c>
      <c r="J4955" t="s">
        <v>325</v>
      </c>
      <c r="K4955">
        <v>0</v>
      </c>
    </row>
    <row r="4956" spans="2:11">
      <c r="B4956" t="s">
        <v>326</v>
      </c>
      <c r="C4956">
        <v>104319</v>
      </c>
      <c r="F4956" t="s">
        <v>325</v>
      </c>
      <c r="G4956">
        <v>2271081</v>
      </c>
      <c r="J4956" t="s">
        <v>326</v>
      </c>
      <c r="K4956">
        <v>71129</v>
      </c>
    </row>
    <row r="4957" spans="2:11">
      <c r="B4957" t="s">
        <v>495</v>
      </c>
      <c r="F4957" t="s">
        <v>326</v>
      </c>
      <c r="G4957">
        <v>2285929</v>
      </c>
      <c r="J4957" t="s">
        <v>495</v>
      </c>
    </row>
    <row r="4958" spans="2:11">
      <c r="B4958" t="s">
        <v>323</v>
      </c>
      <c r="C4958">
        <v>9.8650000000000002</v>
      </c>
      <c r="F4958" t="s">
        <v>594</v>
      </c>
      <c r="J4958" t="s">
        <v>323</v>
      </c>
      <c r="K4958">
        <v>11.547000000000001</v>
      </c>
    </row>
    <row r="4959" spans="2:11">
      <c r="B4959" t="s">
        <v>324</v>
      </c>
      <c r="C4959">
        <v>60928</v>
      </c>
      <c r="F4959" t="s">
        <v>323</v>
      </c>
      <c r="G4959">
        <v>3.5470000000000002</v>
      </c>
      <c r="J4959" t="s">
        <v>324</v>
      </c>
      <c r="K4959">
        <v>71625</v>
      </c>
    </row>
    <row r="4960" spans="2:11">
      <c r="B4960" t="s">
        <v>325</v>
      </c>
      <c r="C4960">
        <v>44671</v>
      </c>
      <c r="F4960" t="s">
        <v>324</v>
      </c>
      <c r="G4960">
        <v>14848</v>
      </c>
      <c r="J4960" t="s">
        <v>325</v>
      </c>
      <c r="K4960">
        <v>0</v>
      </c>
    </row>
    <row r="4961" spans="2:12">
      <c r="B4961" t="s">
        <v>326</v>
      </c>
      <c r="C4961">
        <v>105599</v>
      </c>
      <c r="F4961" t="s">
        <v>325</v>
      </c>
      <c r="G4961">
        <v>2307007</v>
      </c>
      <c r="J4961" t="s">
        <v>326</v>
      </c>
      <c r="K4961">
        <v>71625</v>
      </c>
    </row>
    <row r="4962" spans="2:12">
      <c r="B4962" t="s">
        <v>496</v>
      </c>
      <c r="F4962" t="s">
        <v>326</v>
      </c>
      <c r="G4962">
        <v>2321855</v>
      </c>
      <c r="J4962" t="s">
        <v>496</v>
      </c>
    </row>
    <row r="4963" spans="2:12">
      <c r="B4963" t="s">
        <v>323</v>
      </c>
      <c r="C4963">
        <v>9.8550000000000004</v>
      </c>
      <c r="F4963" t="s">
        <v>595</v>
      </c>
      <c r="J4963" t="s">
        <v>323</v>
      </c>
      <c r="K4963">
        <v>11.516</v>
      </c>
    </row>
    <row r="4964" spans="2:12">
      <c r="B4964" t="s">
        <v>324</v>
      </c>
      <c r="C4964">
        <v>63424</v>
      </c>
      <c r="F4964" t="s">
        <v>323</v>
      </c>
      <c r="G4964">
        <v>3.5470000000000002</v>
      </c>
      <c r="J4964" t="s">
        <v>324</v>
      </c>
      <c r="K4964">
        <v>74836</v>
      </c>
    </row>
    <row r="4965" spans="2:12">
      <c r="B4965" t="s">
        <v>325</v>
      </c>
      <c r="C4965">
        <v>47740</v>
      </c>
      <c r="F4965" t="s">
        <v>324</v>
      </c>
      <c r="G4965">
        <v>14848</v>
      </c>
      <c r="J4965" t="s">
        <v>325</v>
      </c>
      <c r="K4965">
        <v>0</v>
      </c>
    </row>
    <row r="4966" spans="2:12">
      <c r="B4966" t="s">
        <v>326</v>
      </c>
      <c r="C4966">
        <v>111164</v>
      </c>
      <c r="F4966" t="s">
        <v>325</v>
      </c>
      <c r="G4966">
        <v>2300594</v>
      </c>
      <c r="J4966" t="s">
        <v>326</v>
      </c>
      <c r="K4966">
        <v>74836</v>
      </c>
    </row>
    <row r="4967" spans="2:12">
      <c r="B4967" t="s">
        <v>497</v>
      </c>
      <c r="F4967" t="s">
        <v>326</v>
      </c>
      <c r="G4967">
        <v>2315442</v>
      </c>
      <c r="J4967" t="s">
        <v>497</v>
      </c>
    </row>
    <row r="4968" spans="2:12">
      <c r="B4968" t="s">
        <v>323</v>
      </c>
      <c r="C4968">
        <v>9.6869999999999994</v>
      </c>
      <c r="F4968" t="s">
        <v>596</v>
      </c>
      <c r="J4968" t="s">
        <v>323</v>
      </c>
      <c r="K4968">
        <v>11.254</v>
      </c>
    </row>
    <row r="4969" spans="2:12">
      <c r="B4969" t="s">
        <v>324</v>
      </c>
      <c r="C4969">
        <v>58720</v>
      </c>
      <c r="F4969" t="s">
        <v>323</v>
      </c>
      <c r="G4969">
        <v>3.5960000000000001</v>
      </c>
      <c r="J4969" t="s">
        <v>324</v>
      </c>
      <c r="K4969">
        <v>68600</v>
      </c>
    </row>
    <row r="4970" spans="2:12">
      <c r="B4970" t="s">
        <v>325</v>
      </c>
      <c r="C4970">
        <v>41974</v>
      </c>
      <c r="F4970" t="s">
        <v>324</v>
      </c>
      <c r="G4970">
        <v>14848</v>
      </c>
      <c r="J4970" t="s">
        <v>325</v>
      </c>
      <c r="K4970">
        <v>0</v>
      </c>
    </row>
    <row r="4971" spans="2:12">
      <c r="B4971" t="s">
        <v>326</v>
      </c>
      <c r="C4971">
        <v>100694</v>
      </c>
      <c r="F4971" t="s">
        <v>325</v>
      </c>
      <c r="G4971">
        <v>2332933</v>
      </c>
      <c r="J4971" t="s">
        <v>326</v>
      </c>
      <c r="K4971">
        <v>68600</v>
      </c>
    </row>
    <row r="4972" spans="2:12">
      <c r="B4972" t="s">
        <v>498</v>
      </c>
      <c r="F4972" t="s">
        <v>326</v>
      </c>
      <c r="G4972">
        <v>2347781</v>
      </c>
      <c r="J4972" t="s">
        <v>498</v>
      </c>
    </row>
    <row r="4973" spans="2:12">
      <c r="B4973" t="s">
        <v>323</v>
      </c>
      <c r="C4973">
        <v>9.625</v>
      </c>
      <c r="F4973" t="s">
        <v>597</v>
      </c>
      <c r="J4973" t="s">
        <v>323</v>
      </c>
      <c r="K4973">
        <v>11.195</v>
      </c>
    </row>
    <row r="4974" spans="2:12">
      <c r="B4974" t="s">
        <v>324</v>
      </c>
      <c r="C4974">
        <v>60064</v>
      </c>
      <c r="F4974" t="s">
        <v>323</v>
      </c>
      <c r="G4974">
        <v>3.504</v>
      </c>
      <c r="J4974" t="s">
        <v>324</v>
      </c>
      <c r="K4974">
        <v>70240</v>
      </c>
    </row>
    <row r="4975" spans="2:12">
      <c r="B4975" t="s">
        <v>325</v>
      </c>
      <c r="C4975">
        <v>43338</v>
      </c>
      <c r="F4975" t="s">
        <v>324</v>
      </c>
      <c r="G4975">
        <v>15104</v>
      </c>
      <c r="J4975" t="s">
        <v>325</v>
      </c>
      <c r="K4975">
        <v>0</v>
      </c>
    </row>
    <row r="4976" spans="2:12">
      <c r="B4976" t="s">
        <v>326</v>
      </c>
      <c r="C4976">
        <v>103402</v>
      </c>
      <c r="D4976">
        <f>(C4976+C4981+C4986+C4991+C4996+C5001+C5006+C5011+C5016+C5021)/10</f>
        <v>104774</v>
      </c>
      <c r="F4976" t="s">
        <v>325</v>
      </c>
      <c r="G4976">
        <v>2352845</v>
      </c>
      <c r="J4976" t="s">
        <v>326</v>
      </c>
      <c r="K4976">
        <v>70240</v>
      </c>
      <c r="L4976">
        <f>(K4976+K4981+K4986+K4991+K4996+K5001+K5006+K5011+K5016+K5021)/10</f>
        <v>71128.2</v>
      </c>
    </row>
    <row r="4977" spans="2:11">
      <c r="B4977" t="s">
        <v>499</v>
      </c>
      <c r="F4977" t="s">
        <v>326</v>
      </c>
      <c r="G4977">
        <v>2367949</v>
      </c>
      <c r="J4977" t="s">
        <v>499</v>
      </c>
    </row>
    <row r="4978" spans="2:11">
      <c r="B4978" t="s">
        <v>323</v>
      </c>
      <c r="C4978">
        <v>9.7050000000000001</v>
      </c>
      <c r="F4978" t="s">
        <v>598</v>
      </c>
      <c r="J4978" t="s">
        <v>323</v>
      </c>
      <c r="K4978">
        <v>11.321</v>
      </c>
    </row>
    <row r="4979" spans="2:11">
      <c r="B4979" t="s">
        <v>324</v>
      </c>
      <c r="C4979">
        <v>58368</v>
      </c>
      <c r="F4979" t="s">
        <v>323</v>
      </c>
      <c r="G4979">
        <v>3.589</v>
      </c>
      <c r="J4979" t="s">
        <v>324</v>
      </c>
      <c r="K4979">
        <v>68352</v>
      </c>
    </row>
    <row r="4980" spans="2:11">
      <c r="B4980" t="s">
        <v>325</v>
      </c>
      <c r="C4980">
        <v>41478</v>
      </c>
      <c r="F4980" t="s">
        <v>324</v>
      </c>
      <c r="G4980">
        <v>15104</v>
      </c>
      <c r="J4980" t="s">
        <v>325</v>
      </c>
      <c r="K4980">
        <v>0</v>
      </c>
    </row>
    <row r="4981" spans="2:11">
      <c r="B4981" t="s">
        <v>326</v>
      </c>
      <c r="C4981">
        <v>99846</v>
      </c>
      <c r="F4981" t="s">
        <v>325</v>
      </c>
      <c r="G4981">
        <v>2417658</v>
      </c>
      <c r="J4981" t="s">
        <v>326</v>
      </c>
      <c r="K4981">
        <v>68352</v>
      </c>
    </row>
    <row r="4982" spans="2:11">
      <c r="B4982" t="s">
        <v>500</v>
      </c>
      <c r="F4982" t="s">
        <v>326</v>
      </c>
      <c r="G4982">
        <v>2432762</v>
      </c>
      <c r="H4982">
        <f>(G4982+G4987+G4992+G4997+G5002+G5007+G5012+G5017+G5022+G5027)/10</f>
        <v>2382763.6</v>
      </c>
      <c r="J4982" t="s">
        <v>500</v>
      </c>
    </row>
    <row r="4983" spans="2:11">
      <c r="B4983" t="s">
        <v>323</v>
      </c>
      <c r="C4983">
        <v>9.7509999999999994</v>
      </c>
      <c r="F4983" t="s">
        <v>599</v>
      </c>
      <c r="J4983" t="s">
        <v>323</v>
      </c>
      <c r="K4983">
        <v>11.355</v>
      </c>
    </row>
    <row r="4984" spans="2:11">
      <c r="B4984" t="s">
        <v>324</v>
      </c>
      <c r="C4984">
        <v>63712</v>
      </c>
      <c r="F4984" t="s">
        <v>323</v>
      </c>
      <c r="G4984">
        <v>3.4510000000000001</v>
      </c>
      <c r="J4984" t="s">
        <v>324</v>
      </c>
      <c r="K4984">
        <v>75339</v>
      </c>
    </row>
    <row r="4985" spans="2:11">
      <c r="B4985" t="s">
        <v>325</v>
      </c>
      <c r="C4985">
        <v>48267</v>
      </c>
      <c r="F4985" t="s">
        <v>324</v>
      </c>
      <c r="G4985">
        <v>15104</v>
      </c>
      <c r="J4985" t="s">
        <v>325</v>
      </c>
      <c r="K4985">
        <v>0</v>
      </c>
    </row>
    <row r="4986" spans="2:11">
      <c r="B4986" t="s">
        <v>326</v>
      </c>
      <c r="C4986">
        <v>111979</v>
      </c>
      <c r="F4986" t="s">
        <v>325</v>
      </c>
      <c r="G4986">
        <v>2313999</v>
      </c>
      <c r="J4986" t="s">
        <v>326</v>
      </c>
      <c r="K4986">
        <v>75339</v>
      </c>
    </row>
    <row r="4987" spans="2:11">
      <c r="B4987" t="s">
        <v>501</v>
      </c>
      <c r="F4987" t="s">
        <v>326</v>
      </c>
      <c r="G4987">
        <v>2329103</v>
      </c>
      <c r="J4987" t="s">
        <v>501</v>
      </c>
    </row>
    <row r="4988" spans="2:11">
      <c r="B4988" t="s">
        <v>323</v>
      </c>
      <c r="C4988">
        <v>9.9149999999999991</v>
      </c>
      <c r="F4988" t="s">
        <v>600</v>
      </c>
      <c r="J4988" t="s">
        <v>323</v>
      </c>
      <c r="K4988">
        <v>11.606</v>
      </c>
    </row>
    <row r="4989" spans="2:11">
      <c r="B4989" t="s">
        <v>324</v>
      </c>
      <c r="C4989">
        <v>61152</v>
      </c>
      <c r="F4989" t="s">
        <v>323</v>
      </c>
      <c r="G4989">
        <v>3.6779999999999999</v>
      </c>
      <c r="J4989" t="s">
        <v>324</v>
      </c>
      <c r="K4989">
        <v>71625</v>
      </c>
    </row>
    <row r="4990" spans="2:11">
      <c r="B4990" t="s">
        <v>325</v>
      </c>
      <c r="C4990">
        <v>44671</v>
      </c>
      <c r="F4990" t="s">
        <v>324</v>
      </c>
      <c r="G4990">
        <v>15104</v>
      </c>
      <c r="J4990" t="s">
        <v>325</v>
      </c>
      <c r="K4990">
        <v>0</v>
      </c>
    </row>
    <row r="4991" spans="2:11">
      <c r="B4991" t="s">
        <v>326</v>
      </c>
      <c r="C4991">
        <v>105823</v>
      </c>
      <c r="F4991" t="s">
        <v>325</v>
      </c>
      <c r="G4991">
        <v>2481090</v>
      </c>
      <c r="J4991" t="s">
        <v>326</v>
      </c>
      <c r="K4991">
        <v>71625</v>
      </c>
    </row>
    <row r="4992" spans="2:11">
      <c r="B4992" t="s">
        <v>502</v>
      </c>
      <c r="F4992" t="s">
        <v>326</v>
      </c>
      <c r="G4992">
        <v>2496194</v>
      </c>
      <c r="J4992" t="s">
        <v>502</v>
      </c>
    </row>
    <row r="4993" spans="2:11">
      <c r="B4993" t="s">
        <v>323</v>
      </c>
      <c r="C4993">
        <v>9.9619999999999997</v>
      </c>
      <c r="F4993" t="s">
        <v>601</v>
      </c>
      <c r="J4993" t="s">
        <v>323</v>
      </c>
      <c r="K4993">
        <v>11.662000000000001</v>
      </c>
    </row>
    <row r="4994" spans="2:11">
      <c r="B4994" t="s">
        <v>324</v>
      </c>
      <c r="C4994">
        <v>59296</v>
      </c>
      <c r="F4994" t="s">
        <v>323</v>
      </c>
      <c r="G4994">
        <v>3.4390000000000001</v>
      </c>
      <c r="J4994" t="s">
        <v>324</v>
      </c>
      <c r="K4994">
        <v>69668</v>
      </c>
    </row>
    <row r="4995" spans="2:11">
      <c r="B4995" t="s">
        <v>325</v>
      </c>
      <c r="C4995">
        <v>43152</v>
      </c>
      <c r="F4995" t="s">
        <v>324</v>
      </c>
      <c r="G4995">
        <v>15104</v>
      </c>
      <c r="J4995" t="s">
        <v>325</v>
      </c>
      <c r="K4995">
        <v>0</v>
      </c>
    </row>
    <row r="4996" spans="2:11">
      <c r="B4996" t="s">
        <v>326</v>
      </c>
      <c r="C4996">
        <v>102448</v>
      </c>
      <c r="F4996" t="s">
        <v>325</v>
      </c>
      <c r="G4996">
        <v>2299783</v>
      </c>
      <c r="J4996" t="s">
        <v>326</v>
      </c>
      <c r="K4996">
        <v>69668</v>
      </c>
    </row>
    <row r="4997" spans="2:11">
      <c r="B4997" t="s">
        <v>503</v>
      </c>
      <c r="F4997" t="s">
        <v>326</v>
      </c>
      <c r="G4997">
        <v>2314887</v>
      </c>
      <c r="J4997" t="s">
        <v>503</v>
      </c>
    </row>
    <row r="4998" spans="2:11">
      <c r="B4998" t="s">
        <v>323</v>
      </c>
      <c r="C4998">
        <v>9.6910000000000007</v>
      </c>
      <c r="F4998" t="s">
        <v>602</v>
      </c>
      <c r="J4998" t="s">
        <v>323</v>
      </c>
      <c r="K4998">
        <v>11.314</v>
      </c>
    </row>
    <row r="4999" spans="2:11">
      <c r="B4999" t="s">
        <v>324</v>
      </c>
      <c r="C4999">
        <v>59872</v>
      </c>
      <c r="F4999" t="s">
        <v>323</v>
      </c>
      <c r="G4999">
        <v>3.38</v>
      </c>
      <c r="J4999" t="s">
        <v>324</v>
      </c>
      <c r="K4999">
        <v>69868</v>
      </c>
    </row>
    <row r="5000" spans="2:11">
      <c r="B5000" t="s">
        <v>325</v>
      </c>
      <c r="C5000">
        <v>42594</v>
      </c>
      <c r="F5000" t="s">
        <v>324</v>
      </c>
      <c r="G5000">
        <v>15104</v>
      </c>
      <c r="J5000" t="s">
        <v>325</v>
      </c>
      <c r="K5000">
        <v>0</v>
      </c>
    </row>
    <row r="5001" spans="2:11">
      <c r="B5001" t="s">
        <v>326</v>
      </c>
      <c r="C5001">
        <v>102466</v>
      </c>
      <c r="F5001" t="s">
        <v>325</v>
      </c>
      <c r="G5001">
        <v>2259982</v>
      </c>
      <c r="J5001" t="s">
        <v>326</v>
      </c>
      <c r="K5001">
        <v>69868</v>
      </c>
    </row>
    <row r="5002" spans="2:11">
      <c r="B5002" t="s">
        <v>504</v>
      </c>
      <c r="F5002" t="s">
        <v>326</v>
      </c>
      <c r="G5002">
        <v>2275086</v>
      </c>
      <c r="J5002" t="s">
        <v>504</v>
      </c>
    </row>
    <row r="5003" spans="2:11">
      <c r="B5003" t="s">
        <v>323</v>
      </c>
      <c r="C5003">
        <v>9.7129999999999992</v>
      </c>
      <c r="F5003" t="s">
        <v>603</v>
      </c>
      <c r="J5003" t="s">
        <v>323</v>
      </c>
      <c r="K5003">
        <v>11.343999999999999</v>
      </c>
    </row>
    <row r="5004" spans="2:11">
      <c r="B5004" t="s">
        <v>324</v>
      </c>
      <c r="C5004">
        <v>60640</v>
      </c>
      <c r="F5004" t="s">
        <v>323</v>
      </c>
      <c r="G5004">
        <v>3.496</v>
      </c>
      <c r="J5004" t="s">
        <v>324</v>
      </c>
      <c r="K5004">
        <v>71129</v>
      </c>
    </row>
    <row r="5005" spans="2:11">
      <c r="B5005" t="s">
        <v>325</v>
      </c>
      <c r="C5005">
        <v>43679</v>
      </c>
      <c r="F5005" t="s">
        <v>324</v>
      </c>
      <c r="G5005">
        <v>15104</v>
      </c>
      <c r="J5005" t="s">
        <v>325</v>
      </c>
      <c r="K5005">
        <v>0</v>
      </c>
    </row>
    <row r="5006" spans="2:11">
      <c r="B5006" t="s">
        <v>326</v>
      </c>
      <c r="C5006">
        <v>104319</v>
      </c>
      <c r="F5006" t="s">
        <v>325</v>
      </c>
      <c r="G5006">
        <v>2351615</v>
      </c>
      <c r="J5006" t="s">
        <v>326</v>
      </c>
      <c r="K5006">
        <v>71129</v>
      </c>
    </row>
    <row r="5007" spans="2:11">
      <c r="B5007" t="s">
        <v>505</v>
      </c>
      <c r="F5007" t="s">
        <v>326</v>
      </c>
      <c r="G5007">
        <v>2366719</v>
      </c>
      <c r="J5007" t="s">
        <v>505</v>
      </c>
    </row>
    <row r="5008" spans="2:11">
      <c r="B5008" t="s">
        <v>323</v>
      </c>
      <c r="C5008">
        <v>9.8390000000000004</v>
      </c>
      <c r="F5008" t="s">
        <v>604</v>
      </c>
      <c r="J5008" t="s">
        <v>323</v>
      </c>
      <c r="K5008">
        <v>11.509</v>
      </c>
    </row>
    <row r="5009" spans="2:11">
      <c r="B5009" t="s">
        <v>324</v>
      </c>
      <c r="C5009">
        <v>60928</v>
      </c>
      <c r="F5009" t="s">
        <v>323</v>
      </c>
      <c r="G5009">
        <v>3.5169999999999999</v>
      </c>
      <c r="J5009" t="s">
        <v>324</v>
      </c>
      <c r="K5009">
        <v>71625</v>
      </c>
    </row>
    <row r="5010" spans="2:11">
      <c r="B5010" t="s">
        <v>325</v>
      </c>
      <c r="C5010">
        <v>44671</v>
      </c>
      <c r="F5010" t="s">
        <v>324</v>
      </c>
      <c r="G5010">
        <v>15104</v>
      </c>
      <c r="J5010" t="s">
        <v>325</v>
      </c>
      <c r="K5010">
        <v>0</v>
      </c>
    </row>
    <row r="5011" spans="2:11">
      <c r="B5011" t="s">
        <v>326</v>
      </c>
      <c r="C5011">
        <v>105599</v>
      </c>
      <c r="F5011" t="s">
        <v>325</v>
      </c>
      <c r="G5011">
        <v>2367488</v>
      </c>
      <c r="J5011" t="s">
        <v>326</v>
      </c>
      <c r="K5011">
        <v>71625</v>
      </c>
    </row>
    <row r="5012" spans="2:11">
      <c r="B5012" t="s">
        <v>506</v>
      </c>
      <c r="F5012" t="s">
        <v>326</v>
      </c>
      <c r="G5012">
        <v>2382592</v>
      </c>
      <c r="J5012" t="s">
        <v>506</v>
      </c>
    </row>
    <row r="5013" spans="2:11">
      <c r="B5013" t="s">
        <v>323</v>
      </c>
      <c r="C5013">
        <v>9.8320000000000007</v>
      </c>
      <c r="F5013" t="s">
        <v>605</v>
      </c>
      <c r="J5013" t="s">
        <v>323</v>
      </c>
      <c r="K5013">
        <v>11.481</v>
      </c>
    </row>
    <row r="5014" spans="2:11">
      <c r="B5014" t="s">
        <v>324</v>
      </c>
      <c r="C5014">
        <v>63424</v>
      </c>
      <c r="F5014" t="s">
        <v>323</v>
      </c>
      <c r="G5014">
        <v>3.5049999999999999</v>
      </c>
      <c r="J5014" t="s">
        <v>324</v>
      </c>
      <c r="K5014">
        <v>74836</v>
      </c>
    </row>
    <row r="5015" spans="2:11">
      <c r="B5015" t="s">
        <v>325</v>
      </c>
      <c r="C5015">
        <v>47740</v>
      </c>
      <c r="F5015" t="s">
        <v>324</v>
      </c>
      <c r="G5015">
        <v>15104</v>
      </c>
      <c r="J5015" t="s">
        <v>325</v>
      </c>
      <c r="K5015">
        <v>0</v>
      </c>
    </row>
    <row r="5016" spans="2:11">
      <c r="B5016" t="s">
        <v>326</v>
      </c>
      <c r="C5016">
        <v>111164</v>
      </c>
      <c r="F5016" t="s">
        <v>325</v>
      </c>
      <c r="G5016">
        <v>2351635</v>
      </c>
      <c r="J5016" t="s">
        <v>326</v>
      </c>
      <c r="K5016">
        <v>74836</v>
      </c>
    </row>
    <row r="5017" spans="2:11">
      <c r="B5017" t="s">
        <v>507</v>
      </c>
      <c r="F5017" t="s">
        <v>326</v>
      </c>
      <c r="G5017">
        <v>2366739</v>
      </c>
      <c r="J5017" t="s">
        <v>507</v>
      </c>
    </row>
    <row r="5018" spans="2:11">
      <c r="B5018" t="s">
        <v>323</v>
      </c>
      <c r="C5018">
        <v>9.6929999999999996</v>
      </c>
      <c r="F5018" t="s">
        <v>606</v>
      </c>
      <c r="J5018" t="s">
        <v>323</v>
      </c>
      <c r="K5018">
        <v>11.263</v>
      </c>
    </row>
    <row r="5019" spans="2:11">
      <c r="B5019" t="s">
        <v>324</v>
      </c>
      <c r="C5019">
        <v>58720</v>
      </c>
      <c r="F5019" t="s">
        <v>323</v>
      </c>
      <c r="G5019">
        <v>3.5649999999999999</v>
      </c>
      <c r="J5019" t="s">
        <v>324</v>
      </c>
      <c r="K5019">
        <v>68600</v>
      </c>
    </row>
    <row r="5020" spans="2:11">
      <c r="B5020" t="s">
        <v>325</v>
      </c>
      <c r="C5020">
        <v>41974</v>
      </c>
      <c r="F5020" t="s">
        <v>324</v>
      </c>
      <c r="G5020">
        <v>15104</v>
      </c>
      <c r="J5020" t="s">
        <v>325</v>
      </c>
      <c r="K5020">
        <v>0</v>
      </c>
    </row>
    <row r="5021" spans="2:11">
      <c r="B5021" t="s">
        <v>326</v>
      </c>
      <c r="C5021">
        <v>100694</v>
      </c>
      <c r="F5021" t="s">
        <v>325</v>
      </c>
      <c r="G5021">
        <v>2392837</v>
      </c>
      <c r="J5021" t="s">
        <v>326</v>
      </c>
      <c r="K5021">
        <v>68600</v>
      </c>
    </row>
    <row r="5022" spans="2:11">
      <c r="B5022" t="s">
        <v>508</v>
      </c>
      <c r="F5022" t="s">
        <v>326</v>
      </c>
      <c r="G5022">
        <v>2407941</v>
      </c>
      <c r="J5022" t="s">
        <v>508</v>
      </c>
    </row>
    <row r="5023" spans="2:11">
      <c r="B5023" t="s">
        <v>323</v>
      </c>
      <c r="C5023">
        <v>9.5909999999999993</v>
      </c>
      <c r="F5023" t="s">
        <v>607</v>
      </c>
      <c r="J5023" t="s">
        <v>323</v>
      </c>
      <c r="K5023">
        <v>11.145</v>
      </c>
    </row>
    <row r="5024" spans="2:11">
      <c r="B5024" t="s">
        <v>324</v>
      </c>
      <c r="C5024">
        <v>60064</v>
      </c>
      <c r="F5024" t="s">
        <v>323</v>
      </c>
      <c r="G5024">
        <v>3.51</v>
      </c>
      <c r="J5024" t="s">
        <v>324</v>
      </c>
      <c r="K5024">
        <v>70240</v>
      </c>
    </row>
    <row r="5025" spans="2:12">
      <c r="B5025" t="s">
        <v>325</v>
      </c>
      <c r="C5025">
        <v>43338</v>
      </c>
      <c r="F5025" t="s">
        <v>324</v>
      </c>
      <c r="G5025">
        <v>15360</v>
      </c>
      <c r="J5025" t="s">
        <v>325</v>
      </c>
      <c r="K5025">
        <v>0</v>
      </c>
    </row>
    <row r="5026" spans="2:12">
      <c r="B5026" t="s">
        <v>326</v>
      </c>
      <c r="C5026">
        <v>103402</v>
      </c>
      <c r="D5026">
        <f>(C5026+C5031+C5036+C5041+C5046+C5051+C5056+C5061+C5066+C5071)/10</f>
        <v>104774</v>
      </c>
      <c r="F5026" t="s">
        <v>325</v>
      </c>
      <c r="G5026">
        <v>2440253</v>
      </c>
      <c r="J5026" t="s">
        <v>326</v>
      </c>
      <c r="K5026">
        <v>70240</v>
      </c>
      <c r="L5026">
        <f>(K5026+K5031+K5036+K5041+K5046+K5051+K5056+K5061+K5066+K5071)/10</f>
        <v>71128.2</v>
      </c>
    </row>
    <row r="5027" spans="2:12">
      <c r="B5027" t="s">
        <v>509</v>
      </c>
      <c r="F5027" t="s">
        <v>326</v>
      </c>
      <c r="G5027">
        <v>2455613</v>
      </c>
      <c r="J5027" t="s">
        <v>509</v>
      </c>
    </row>
    <row r="5028" spans="2:12">
      <c r="B5028" t="s">
        <v>323</v>
      </c>
      <c r="C5028">
        <v>9.6750000000000007</v>
      </c>
      <c r="F5028" t="s">
        <v>608</v>
      </c>
      <c r="J5028" t="s">
        <v>323</v>
      </c>
      <c r="K5028">
        <v>11.278</v>
      </c>
    </row>
    <row r="5029" spans="2:12">
      <c r="B5029" t="s">
        <v>324</v>
      </c>
      <c r="C5029">
        <v>58368</v>
      </c>
      <c r="F5029" t="s">
        <v>323</v>
      </c>
      <c r="G5029">
        <v>3.59</v>
      </c>
      <c r="J5029" t="s">
        <v>324</v>
      </c>
      <c r="K5029">
        <v>68352</v>
      </c>
    </row>
    <row r="5030" spans="2:12">
      <c r="B5030" t="s">
        <v>325</v>
      </c>
      <c r="C5030">
        <v>41478</v>
      </c>
      <c r="F5030" t="s">
        <v>324</v>
      </c>
      <c r="G5030">
        <v>15360</v>
      </c>
      <c r="J5030" t="s">
        <v>325</v>
      </c>
      <c r="K5030">
        <v>0</v>
      </c>
    </row>
    <row r="5031" spans="2:12">
      <c r="B5031" t="s">
        <v>326</v>
      </c>
      <c r="C5031">
        <v>99846</v>
      </c>
      <c r="F5031" t="s">
        <v>325</v>
      </c>
      <c r="G5031">
        <v>2504592</v>
      </c>
      <c r="J5031" t="s">
        <v>326</v>
      </c>
      <c r="K5031">
        <v>68352</v>
      </c>
    </row>
    <row r="5032" spans="2:12">
      <c r="B5032" t="s">
        <v>510</v>
      </c>
      <c r="F5032" t="s">
        <v>326</v>
      </c>
      <c r="G5032">
        <v>2519952</v>
      </c>
      <c r="H5032">
        <f>(G5032+G5037+G5042+G5047+G5052+G5057+G5062+G5067+G5072+G5077)/10</f>
        <v>2444159.7999999998</v>
      </c>
      <c r="J5032" t="s">
        <v>510</v>
      </c>
    </row>
    <row r="5033" spans="2:12">
      <c r="B5033" t="s">
        <v>323</v>
      </c>
      <c r="C5033">
        <v>9.7230000000000008</v>
      </c>
      <c r="F5033" t="s">
        <v>609</v>
      </c>
      <c r="J5033" t="s">
        <v>323</v>
      </c>
      <c r="K5033">
        <v>11.313000000000001</v>
      </c>
    </row>
    <row r="5034" spans="2:12">
      <c r="B5034" t="s">
        <v>324</v>
      </c>
      <c r="C5034">
        <v>63712</v>
      </c>
      <c r="F5034" t="s">
        <v>323</v>
      </c>
      <c r="G5034">
        <v>3.4079999999999999</v>
      </c>
      <c r="J5034" t="s">
        <v>324</v>
      </c>
      <c r="K5034">
        <v>75339</v>
      </c>
    </row>
    <row r="5035" spans="2:12">
      <c r="B5035" t="s">
        <v>325</v>
      </c>
      <c r="C5035">
        <v>48267</v>
      </c>
      <c r="F5035" t="s">
        <v>324</v>
      </c>
      <c r="G5035">
        <v>15360</v>
      </c>
      <c r="J5035" t="s">
        <v>325</v>
      </c>
      <c r="K5035">
        <v>0</v>
      </c>
    </row>
    <row r="5036" spans="2:12">
      <c r="B5036" t="s">
        <v>326</v>
      </c>
      <c r="C5036">
        <v>111979</v>
      </c>
      <c r="F5036" t="s">
        <v>325</v>
      </c>
      <c r="G5036">
        <v>2363968</v>
      </c>
      <c r="J5036" t="s">
        <v>326</v>
      </c>
      <c r="K5036">
        <v>75339</v>
      </c>
    </row>
    <row r="5037" spans="2:12">
      <c r="B5037" t="s">
        <v>511</v>
      </c>
      <c r="F5037" t="s">
        <v>326</v>
      </c>
      <c r="G5037">
        <v>2379328</v>
      </c>
      <c r="J5037" t="s">
        <v>511</v>
      </c>
    </row>
    <row r="5038" spans="2:12">
      <c r="B5038" t="s">
        <v>323</v>
      </c>
      <c r="C5038">
        <v>9.9250000000000007</v>
      </c>
      <c r="F5038" t="s">
        <v>610</v>
      </c>
      <c r="J5038" t="s">
        <v>323</v>
      </c>
      <c r="K5038">
        <v>11.621</v>
      </c>
    </row>
    <row r="5039" spans="2:12">
      <c r="B5039" t="s">
        <v>324</v>
      </c>
      <c r="C5039">
        <v>61152</v>
      </c>
      <c r="F5039" t="s">
        <v>323</v>
      </c>
      <c r="G5039">
        <v>3.6339999999999999</v>
      </c>
      <c r="J5039" t="s">
        <v>324</v>
      </c>
      <c r="K5039">
        <v>71625</v>
      </c>
    </row>
    <row r="5040" spans="2:12">
      <c r="B5040" t="s">
        <v>325</v>
      </c>
      <c r="C5040">
        <v>44671</v>
      </c>
      <c r="F5040" t="s">
        <v>324</v>
      </c>
      <c r="G5040">
        <v>15360</v>
      </c>
      <c r="J5040" t="s">
        <v>325</v>
      </c>
      <c r="K5040">
        <v>0</v>
      </c>
    </row>
    <row r="5041" spans="2:11">
      <c r="B5041" t="s">
        <v>326</v>
      </c>
      <c r="C5041">
        <v>105823</v>
      </c>
      <c r="F5041" t="s">
        <v>325</v>
      </c>
      <c r="G5041">
        <v>2531514</v>
      </c>
      <c r="J5041" t="s">
        <v>326</v>
      </c>
      <c r="K5041">
        <v>71625</v>
      </c>
    </row>
    <row r="5042" spans="2:11">
      <c r="B5042" t="s">
        <v>512</v>
      </c>
      <c r="F5042" t="s">
        <v>326</v>
      </c>
      <c r="G5042">
        <v>2546874</v>
      </c>
      <c r="J5042" t="s">
        <v>512</v>
      </c>
    </row>
    <row r="5043" spans="2:11">
      <c r="B5043" t="s">
        <v>323</v>
      </c>
      <c r="C5043">
        <v>9.9540000000000006</v>
      </c>
      <c r="F5043" t="s">
        <v>611</v>
      </c>
      <c r="J5043" t="s">
        <v>323</v>
      </c>
      <c r="K5043">
        <v>11.651</v>
      </c>
    </row>
    <row r="5044" spans="2:11">
      <c r="B5044" t="s">
        <v>324</v>
      </c>
      <c r="C5044">
        <v>59296</v>
      </c>
      <c r="F5044" t="s">
        <v>323</v>
      </c>
      <c r="G5044">
        <v>3.4220000000000002</v>
      </c>
      <c r="J5044" t="s">
        <v>324</v>
      </c>
      <c r="K5044">
        <v>69668</v>
      </c>
    </row>
    <row r="5045" spans="2:11">
      <c r="B5045" t="s">
        <v>325</v>
      </c>
      <c r="C5045">
        <v>43152</v>
      </c>
      <c r="F5045" t="s">
        <v>324</v>
      </c>
      <c r="G5045">
        <v>15360</v>
      </c>
      <c r="J5045" t="s">
        <v>325</v>
      </c>
      <c r="K5045">
        <v>0</v>
      </c>
    </row>
    <row r="5046" spans="2:11">
      <c r="B5046" t="s">
        <v>326</v>
      </c>
      <c r="C5046">
        <v>102448</v>
      </c>
      <c r="F5046" t="s">
        <v>325</v>
      </c>
      <c r="G5046">
        <v>2368802</v>
      </c>
      <c r="J5046" t="s">
        <v>326</v>
      </c>
      <c r="K5046">
        <v>69668</v>
      </c>
    </row>
    <row r="5047" spans="2:11">
      <c r="B5047" t="s">
        <v>513</v>
      </c>
      <c r="F5047" t="s">
        <v>326</v>
      </c>
      <c r="G5047">
        <v>2384162</v>
      </c>
      <c r="J5047" t="s">
        <v>513</v>
      </c>
    </row>
    <row r="5048" spans="2:11">
      <c r="B5048" t="s">
        <v>323</v>
      </c>
      <c r="C5048">
        <v>9.6660000000000004</v>
      </c>
      <c r="F5048" t="s">
        <v>612</v>
      </c>
      <c r="J5048" t="s">
        <v>323</v>
      </c>
      <c r="K5048">
        <v>11.276</v>
      </c>
    </row>
    <row r="5049" spans="2:11">
      <c r="B5049" t="s">
        <v>324</v>
      </c>
      <c r="C5049">
        <v>59872</v>
      </c>
      <c r="F5049" t="s">
        <v>323</v>
      </c>
      <c r="G5049">
        <v>3.3450000000000002</v>
      </c>
      <c r="J5049" t="s">
        <v>324</v>
      </c>
      <c r="K5049">
        <v>69868</v>
      </c>
    </row>
    <row r="5050" spans="2:11">
      <c r="B5050" t="s">
        <v>325</v>
      </c>
      <c r="C5050">
        <v>42594</v>
      </c>
      <c r="F5050" t="s">
        <v>324</v>
      </c>
      <c r="G5050">
        <v>15360</v>
      </c>
      <c r="J5050" t="s">
        <v>325</v>
      </c>
      <c r="K5050">
        <v>0</v>
      </c>
    </row>
    <row r="5051" spans="2:11">
      <c r="B5051" t="s">
        <v>326</v>
      </c>
      <c r="C5051">
        <v>102466</v>
      </c>
      <c r="F5051" t="s">
        <v>325</v>
      </c>
      <c r="G5051">
        <v>2314928</v>
      </c>
      <c r="J5051" t="s">
        <v>326</v>
      </c>
      <c r="K5051">
        <v>69868</v>
      </c>
    </row>
    <row r="5052" spans="2:11">
      <c r="B5052" t="s">
        <v>514</v>
      </c>
      <c r="F5052" t="s">
        <v>326</v>
      </c>
      <c r="G5052">
        <v>2330288</v>
      </c>
      <c r="J5052" t="s">
        <v>514</v>
      </c>
    </row>
    <row r="5053" spans="2:11">
      <c r="B5053" t="s">
        <v>323</v>
      </c>
      <c r="C5053">
        <v>9.7070000000000007</v>
      </c>
      <c r="F5053" t="s">
        <v>613</v>
      </c>
      <c r="J5053" t="s">
        <v>323</v>
      </c>
      <c r="K5053">
        <v>11.335000000000001</v>
      </c>
    </row>
    <row r="5054" spans="2:11">
      <c r="B5054" t="s">
        <v>324</v>
      </c>
      <c r="C5054">
        <v>60640</v>
      </c>
      <c r="F5054" t="s">
        <v>323</v>
      </c>
      <c r="G5054">
        <v>3.4670000000000001</v>
      </c>
      <c r="J5054" t="s">
        <v>324</v>
      </c>
      <c r="K5054">
        <v>71129</v>
      </c>
    </row>
    <row r="5055" spans="2:11">
      <c r="B5055" t="s">
        <v>325</v>
      </c>
      <c r="C5055">
        <v>43679</v>
      </c>
      <c r="F5055" t="s">
        <v>324</v>
      </c>
      <c r="G5055">
        <v>15360</v>
      </c>
      <c r="J5055" t="s">
        <v>325</v>
      </c>
      <c r="K5055">
        <v>0</v>
      </c>
    </row>
    <row r="5056" spans="2:11">
      <c r="B5056" t="s">
        <v>326</v>
      </c>
      <c r="C5056">
        <v>104319</v>
      </c>
      <c r="F5056" t="s">
        <v>325</v>
      </c>
      <c r="G5056">
        <v>2412775</v>
      </c>
      <c r="J5056" t="s">
        <v>326</v>
      </c>
      <c r="K5056">
        <v>71129</v>
      </c>
    </row>
    <row r="5057" spans="2:11">
      <c r="B5057" t="s">
        <v>515</v>
      </c>
      <c r="F5057" t="s">
        <v>326</v>
      </c>
      <c r="G5057">
        <v>2428135</v>
      </c>
      <c r="J5057" t="s">
        <v>515</v>
      </c>
    </row>
    <row r="5058" spans="2:11">
      <c r="B5058" t="s">
        <v>323</v>
      </c>
      <c r="C5058">
        <v>9.7810000000000006</v>
      </c>
      <c r="F5058" t="s">
        <v>614</v>
      </c>
      <c r="J5058" t="s">
        <v>323</v>
      </c>
      <c r="K5058">
        <v>11.423</v>
      </c>
    </row>
    <row r="5059" spans="2:11">
      <c r="B5059" t="s">
        <v>324</v>
      </c>
      <c r="C5059">
        <v>60928</v>
      </c>
      <c r="F5059" t="s">
        <v>323</v>
      </c>
      <c r="G5059">
        <v>3.484</v>
      </c>
      <c r="J5059" t="s">
        <v>324</v>
      </c>
      <c r="K5059">
        <v>71625</v>
      </c>
    </row>
    <row r="5060" spans="2:11">
      <c r="B5060" t="s">
        <v>325</v>
      </c>
      <c r="C5060">
        <v>44671</v>
      </c>
      <c r="F5060" t="s">
        <v>324</v>
      </c>
      <c r="G5060">
        <v>15360</v>
      </c>
      <c r="J5060" t="s">
        <v>325</v>
      </c>
      <c r="K5060">
        <v>0</v>
      </c>
    </row>
    <row r="5061" spans="2:11">
      <c r="B5061" t="s">
        <v>326</v>
      </c>
      <c r="C5061">
        <v>105599</v>
      </c>
      <c r="F5061" t="s">
        <v>325</v>
      </c>
      <c r="G5061">
        <v>2425069</v>
      </c>
      <c r="J5061" t="s">
        <v>326</v>
      </c>
      <c r="K5061">
        <v>71625</v>
      </c>
    </row>
    <row r="5062" spans="2:11">
      <c r="B5062" t="s">
        <v>516</v>
      </c>
      <c r="F5062" t="s">
        <v>326</v>
      </c>
      <c r="G5062">
        <v>2440429</v>
      </c>
      <c r="J5062" t="s">
        <v>516</v>
      </c>
    </row>
    <row r="5063" spans="2:11">
      <c r="B5063" t="s">
        <v>323</v>
      </c>
      <c r="C5063">
        <v>9.8330000000000002</v>
      </c>
      <c r="F5063" t="s">
        <v>615</v>
      </c>
      <c r="J5063" t="s">
        <v>323</v>
      </c>
      <c r="K5063">
        <v>11.483000000000001</v>
      </c>
    </row>
    <row r="5064" spans="2:11">
      <c r="B5064" t="s">
        <v>324</v>
      </c>
      <c r="C5064">
        <v>63424</v>
      </c>
      <c r="F5064" t="s">
        <v>323</v>
      </c>
      <c r="G5064">
        <v>3.464</v>
      </c>
      <c r="J5064" t="s">
        <v>324</v>
      </c>
      <c r="K5064">
        <v>74836</v>
      </c>
    </row>
    <row r="5065" spans="2:11">
      <c r="B5065" t="s">
        <v>325</v>
      </c>
      <c r="C5065">
        <v>47740</v>
      </c>
      <c r="F5065" t="s">
        <v>324</v>
      </c>
      <c r="G5065">
        <v>15360</v>
      </c>
      <c r="J5065" t="s">
        <v>325</v>
      </c>
      <c r="K5065">
        <v>0</v>
      </c>
    </row>
    <row r="5066" spans="2:11">
      <c r="B5066" t="s">
        <v>326</v>
      </c>
      <c r="C5066">
        <v>111164</v>
      </c>
      <c r="F5066" t="s">
        <v>325</v>
      </c>
      <c r="G5066">
        <v>2403428</v>
      </c>
      <c r="J5066" t="s">
        <v>326</v>
      </c>
      <c r="K5066">
        <v>74836</v>
      </c>
    </row>
    <row r="5067" spans="2:11">
      <c r="B5067" t="s">
        <v>517</v>
      </c>
      <c r="F5067" t="s">
        <v>326</v>
      </c>
      <c r="G5067">
        <v>2418788</v>
      </c>
      <c r="J5067" t="s">
        <v>517</v>
      </c>
    </row>
    <row r="5068" spans="2:11">
      <c r="B5068" t="s">
        <v>323</v>
      </c>
      <c r="C5068">
        <v>9.6980000000000004</v>
      </c>
      <c r="F5068" t="s">
        <v>616</v>
      </c>
      <c r="J5068" t="s">
        <v>323</v>
      </c>
      <c r="K5068">
        <v>11.27</v>
      </c>
    </row>
    <row r="5069" spans="2:11">
      <c r="B5069" t="s">
        <v>324</v>
      </c>
      <c r="C5069">
        <v>58720</v>
      </c>
      <c r="F5069" t="s">
        <v>323</v>
      </c>
      <c r="G5069">
        <v>3.5470000000000002</v>
      </c>
      <c r="J5069" t="s">
        <v>324</v>
      </c>
      <c r="K5069">
        <v>68600</v>
      </c>
    </row>
    <row r="5070" spans="2:11">
      <c r="B5070" t="s">
        <v>325</v>
      </c>
      <c r="C5070">
        <v>41974</v>
      </c>
      <c r="F5070" t="s">
        <v>324</v>
      </c>
      <c r="G5070">
        <v>15360</v>
      </c>
      <c r="J5070" t="s">
        <v>325</v>
      </c>
      <c r="K5070">
        <v>0</v>
      </c>
    </row>
    <row r="5071" spans="2:11">
      <c r="B5071" t="s">
        <v>326</v>
      </c>
      <c r="C5071">
        <v>100694</v>
      </c>
      <c r="F5071" t="s">
        <v>325</v>
      </c>
      <c r="G5071">
        <v>2463510</v>
      </c>
      <c r="J5071" t="s">
        <v>326</v>
      </c>
      <c r="K5071">
        <v>68600</v>
      </c>
    </row>
    <row r="5072" spans="2:11">
      <c r="B5072" t="s">
        <v>518</v>
      </c>
      <c r="F5072" t="s">
        <v>326</v>
      </c>
      <c r="G5072">
        <v>2478870</v>
      </c>
      <c r="J5072" t="s">
        <v>518</v>
      </c>
    </row>
    <row r="5073" spans="2:12">
      <c r="B5073" t="s">
        <v>323</v>
      </c>
      <c r="C5073">
        <v>9.6329999999999991</v>
      </c>
      <c r="F5073" t="s">
        <v>617</v>
      </c>
      <c r="J5073" t="s">
        <v>323</v>
      </c>
      <c r="K5073">
        <v>11.207000000000001</v>
      </c>
    </row>
    <row r="5074" spans="2:12">
      <c r="B5074" t="s">
        <v>324</v>
      </c>
      <c r="C5074">
        <v>60064</v>
      </c>
      <c r="F5074" t="s">
        <v>323</v>
      </c>
      <c r="G5074">
        <v>3.4769999999999999</v>
      </c>
      <c r="J5074" t="s">
        <v>324</v>
      </c>
      <c r="K5074">
        <v>70240</v>
      </c>
    </row>
    <row r="5075" spans="2:12">
      <c r="B5075" t="s">
        <v>325</v>
      </c>
      <c r="C5075">
        <v>43338</v>
      </c>
      <c r="F5075" t="s">
        <v>324</v>
      </c>
      <c r="G5075">
        <v>15616</v>
      </c>
      <c r="J5075" t="s">
        <v>325</v>
      </c>
      <c r="K5075">
        <v>0</v>
      </c>
    </row>
    <row r="5076" spans="2:12">
      <c r="B5076" t="s">
        <v>326</v>
      </c>
      <c r="C5076">
        <v>103402</v>
      </c>
      <c r="D5076">
        <f>(C5076+C5081+C5086+C5091+C5096+C5101+C5106+C5111+C5116+C5121)/10</f>
        <v>104774</v>
      </c>
      <c r="F5076" t="s">
        <v>325</v>
      </c>
      <c r="G5076">
        <v>2499156</v>
      </c>
      <c r="J5076" t="s">
        <v>326</v>
      </c>
      <c r="K5076">
        <v>70240</v>
      </c>
      <c r="L5076">
        <f>(K5076+K5081+K5086+K5091+K5096+K5101+K5106+K5111+K5116+K5121)/10</f>
        <v>71128.2</v>
      </c>
    </row>
    <row r="5077" spans="2:12">
      <c r="B5077" t="s">
        <v>519</v>
      </c>
      <c r="F5077" t="s">
        <v>326</v>
      </c>
      <c r="G5077">
        <v>2514772</v>
      </c>
      <c r="J5077" t="s">
        <v>519</v>
      </c>
    </row>
    <row r="5078" spans="2:12">
      <c r="B5078" t="s">
        <v>323</v>
      </c>
      <c r="C5078">
        <v>9.65</v>
      </c>
      <c r="F5078" t="s">
        <v>618</v>
      </c>
      <c r="J5078" t="s">
        <v>323</v>
      </c>
      <c r="K5078">
        <v>11.24</v>
      </c>
    </row>
    <row r="5079" spans="2:12">
      <c r="B5079" t="s">
        <v>324</v>
      </c>
      <c r="C5079">
        <v>58368</v>
      </c>
      <c r="F5079" t="s">
        <v>323</v>
      </c>
      <c r="G5079">
        <v>3.5579999999999998</v>
      </c>
      <c r="J5079" t="s">
        <v>324</v>
      </c>
      <c r="K5079">
        <v>68352</v>
      </c>
    </row>
    <row r="5080" spans="2:12">
      <c r="B5080" t="s">
        <v>325</v>
      </c>
      <c r="C5080">
        <v>41478</v>
      </c>
      <c r="F5080" t="s">
        <v>324</v>
      </c>
      <c r="G5080">
        <v>15616</v>
      </c>
      <c r="J5080" t="s">
        <v>325</v>
      </c>
      <c r="K5080">
        <v>0</v>
      </c>
    </row>
    <row r="5081" spans="2:12">
      <c r="B5081" t="s">
        <v>326</v>
      </c>
      <c r="C5081">
        <v>99846</v>
      </c>
      <c r="F5081" t="s">
        <v>325</v>
      </c>
      <c r="G5081">
        <v>2564949</v>
      </c>
      <c r="J5081" t="s">
        <v>326</v>
      </c>
      <c r="K5081">
        <v>68352</v>
      </c>
    </row>
    <row r="5082" spans="2:12">
      <c r="B5082" t="s">
        <v>520</v>
      </c>
      <c r="F5082" t="s">
        <v>326</v>
      </c>
      <c r="G5082">
        <v>2580565</v>
      </c>
      <c r="H5082">
        <f>(G5082+G5087+G5092+G5097+G5102+G5107+G5112+G5117+G5122+G5127)/10</f>
        <v>2522812.7000000002</v>
      </c>
      <c r="J5082" t="s">
        <v>520</v>
      </c>
    </row>
    <row r="5083" spans="2:12">
      <c r="B5083" t="s">
        <v>323</v>
      </c>
      <c r="C5083">
        <v>9.7089999999999996</v>
      </c>
      <c r="F5083" t="s">
        <v>619</v>
      </c>
      <c r="J5083" t="s">
        <v>323</v>
      </c>
      <c r="K5083">
        <v>11.292</v>
      </c>
    </row>
    <row r="5084" spans="2:12">
      <c r="B5084" t="s">
        <v>324</v>
      </c>
      <c r="C5084">
        <v>63712</v>
      </c>
      <c r="F5084" t="s">
        <v>323</v>
      </c>
      <c r="G5084">
        <v>3.4249999999999998</v>
      </c>
      <c r="J5084" t="s">
        <v>324</v>
      </c>
      <c r="K5084">
        <v>75339</v>
      </c>
    </row>
    <row r="5085" spans="2:12">
      <c r="B5085" t="s">
        <v>325</v>
      </c>
      <c r="C5085">
        <v>48267</v>
      </c>
      <c r="F5085" t="s">
        <v>324</v>
      </c>
      <c r="G5085">
        <v>15616</v>
      </c>
      <c r="J5085" t="s">
        <v>325</v>
      </c>
      <c r="K5085">
        <v>0</v>
      </c>
    </row>
    <row r="5086" spans="2:12">
      <c r="B5086" t="s">
        <v>326</v>
      </c>
      <c r="C5086">
        <v>111979</v>
      </c>
      <c r="F5086" t="s">
        <v>325</v>
      </c>
      <c r="G5086">
        <v>2459236</v>
      </c>
      <c r="J5086" t="s">
        <v>326</v>
      </c>
      <c r="K5086">
        <v>75339</v>
      </c>
    </row>
    <row r="5087" spans="2:12">
      <c r="B5087" t="s">
        <v>521</v>
      </c>
      <c r="F5087" t="s">
        <v>326</v>
      </c>
      <c r="G5087">
        <v>2474852</v>
      </c>
      <c r="J5087" t="s">
        <v>521</v>
      </c>
    </row>
    <row r="5088" spans="2:12">
      <c r="B5088" t="s">
        <v>323</v>
      </c>
      <c r="C5088">
        <v>9.859</v>
      </c>
      <c r="F5088" t="s">
        <v>620</v>
      </c>
      <c r="J5088" t="s">
        <v>323</v>
      </c>
      <c r="K5088">
        <v>11.523</v>
      </c>
    </row>
    <row r="5089" spans="2:11">
      <c r="B5089" t="s">
        <v>324</v>
      </c>
      <c r="C5089">
        <v>61152</v>
      </c>
      <c r="F5089" t="s">
        <v>323</v>
      </c>
      <c r="G5089">
        <v>3.6619999999999999</v>
      </c>
      <c r="J5089" t="s">
        <v>324</v>
      </c>
      <c r="K5089">
        <v>71625</v>
      </c>
    </row>
    <row r="5090" spans="2:11">
      <c r="B5090" t="s">
        <v>325</v>
      </c>
      <c r="C5090">
        <v>44671</v>
      </c>
      <c r="F5090" t="s">
        <v>324</v>
      </c>
      <c r="G5090">
        <v>15616</v>
      </c>
      <c r="J5090" t="s">
        <v>325</v>
      </c>
      <c r="K5090">
        <v>0</v>
      </c>
    </row>
    <row r="5091" spans="2:11">
      <c r="B5091" t="s">
        <v>326</v>
      </c>
      <c r="C5091">
        <v>105823</v>
      </c>
      <c r="F5091" t="s">
        <v>325</v>
      </c>
      <c r="G5091">
        <v>2643760</v>
      </c>
      <c r="J5091" t="s">
        <v>326</v>
      </c>
      <c r="K5091">
        <v>71625</v>
      </c>
    </row>
    <row r="5092" spans="2:11">
      <c r="B5092" t="s">
        <v>522</v>
      </c>
      <c r="F5092" t="s">
        <v>326</v>
      </c>
      <c r="G5092">
        <v>2659376</v>
      </c>
      <c r="J5092" t="s">
        <v>522</v>
      </c>
    </row>
    <row r="5093" spans="2:11">
      <c r="B5093" t="s">
        <v>323</v>
      </c>
      <c r="C5093">
        <v>9.9420000000000002</v>
      </c>
      <c r="F5093" t="s">
        <v>621</v>
      </c>
      <c r="J5093" t="s">
        <v>323</v>
      </c>
      <c r="K5093">
        <v>11.632999999999999</v>
      </c>
    </row>
    <row r="5094" spans="2:11">
      <c r="B5094" t="s">
        <v>324</v>
      </c>
      <c r="C5094">
        <v>59296</v>
      </c>
      <c r="F5094" t="s">
        <v>323</v>
      </c>
      <c r="G5094">
        <v>3.4529999999999998</v>
      </c>
      <c r="J5094" t="s">
        <v>324</v>
      </c>
      <c r="K5094">
        <v>69668</v>
      </c>
    </row>
    <row r="5095" spans="2:11">
      <c r="B5095" t="s">
        <v>325</v>
      </c>
      <c r="C5095">
        <v>43152</v>
      </c>
      <c r="F5095" t="s">
        <v>324</v>
      </c>
      <c r="G5095">
        <v>15616</v>
      </c>
      <c r="J5095" t="s">
        <v>325</v>
      </c>
      <c r="K5095">
        <v>0</v>
      </c>
    </row>
    <row r="5096" spans="2:11">
      <c r="B5096" t="s">
        <v>326</v>
      </c>
      <c r="C5096">
        <v>102448</v>
      </c>
      <c r="F5096" t="s">
        <v>325</v>
      </c>
      <c r="G5096">
        <v>2473912</v>
      </c>
      <c r="J5096" t="s">
        <v>326</v>
      </c>
      <c r="K5096">
        <v>69668</v>
      </c>
    </row>
    <row r="5097" spans="2:11">
      <c r="B5097" t="s">
        <v>523</v>
      </c>
      <c r="F5097" t="s">
        <v>326</v>
      </c>
      <c r="G5097">
        <v>2489528</v>
      </c>
      <c r="J5097" t="s">
        <v>523</v>
      </c>
    </row>
    <row r="5098" spans="2:11">
      <c r="B5098" t="s">
        <v>323</v>
      </c>
      <c r="C5098">
        <v>9.6349999999999998</v>
      </c>
      <c r="F5098" t="s">
        <v>622</v>
      </c>
      <c r="J5098" t="s">
        <v>323</v>
      </c>
      <c r="K5098">
        <v>11.231999999999999</v>
      </c>
    </row>
    <row r="5099" spans="2:11">
      <c r="B5099" t="s">
        <v>324</v>
      </c>
      <c r="C5099">
        <v>59872</v>
      </c>
      <c r="F5099" t="s">
        <v>323</v>
      </c>
      <c r="G5099">
        <v>3.3250000000000002</v>
      </c>
      <c r="J5099" t="s">
        <v>324</v>
      </c>
      <c r="K5099">
        <v>69868</v>
      </c>
    </row>
    <row r="5100" spans="2:11">
      <c r="B5100" t="s">
        <v>325</v>
      </c>
      <c r="C5100">
        <v>42594</v>
      </c>
      <c r="F5100" t="s">
        <v>324</v>
      </c>
      <c r="G5100">
        <v>15616</v>
      </c>
      <c r="J5100" t="s">
        <v>325</v>
      </c>
      <c r="K5100">
        <v>0</v>
      </c>
    </row>
    <row r="5101" spans="2:11">
      <c r="B5101" t="s">
        <v>326</v>
      </c>
      <c r="C5101">
        <v>102466</v>
      </c>
      <c r="F5101" t="s">
        <v>325</v>
      </c>
      <c r="G5101">
        <v>2381088</v>
      </c>
      <c r="J5101" t="s">
        <v>326</v>
      </c>
      <c r="K5101">
        <v>69868</v>
      </c>
    </row>
    <row r="5102" spans="2:11">
      <c r="B5102" t="s">
        <v>524</v>
      </c>
      <c r="F5102" t="s">
        <v>326</v>
      </c>
      <c r="G5102">
        <v>2396704</v>
      </c>
      <c r="J5102" t="s">
        <v>524</v>
      </c>
    </row>
    <row r="5103" spans="2:11">
      <c r="B5103" t="s">
        <v>323</v>
      </c>
      <c r="C5103">
        <v>9.6669999999999998</v>
      </c>
      <c r="F5103" t="s">
        <v>623</v>
      </c>
      <c r="J5103" t="s">
        <v>323</v>
      </c>
      <c r="K5103">
        <v>11.276</v>
      </c>
    </row>
    <row r="5104" spans="2:11">
      <c r="B5104" t="s">
        <v>324</v>
      </c>
      <c r="C5104">
        <v>60640</v>
      </c>
      <c r="F5104" t="s">
        <v>323</v>
      </c>
      <c r="G5104">
        <v>3.4279999999999999</v>
      </c>
      <c r="J5104" t="s">
        <v>324</v>
      </c>
      <c r="K5104">
        <v>71129</v>
      </c>
    </row>
    <row r="5105" spans="2:11">
      <c r="B5105" t="s">
        <v>325</v>
      </c>
      <c r="C5105">
        <v>43679</v>
      </c>
      <c r="F5105" t="s">
        <v>324</v>
      </c>
      <c r="G5105">
        <v>15616</v>
      </c>
      <c r="J5105" t="s">
        <v>325</v>
      </c>
      <c r="K5105">
        <v>0</v>
      </c>
    </row>
    <row r="5106" spans="2:11">
      <c r="B5106" t="s">
        <v>326</v>
      </c>
      <c r="C5106">
        <v>104319</v>
      </c>
      <c r="F5106" t="s">
        <v>325</v>
      </c>
      <c r="G5106">
        <v>2466512</v>
      </c>
      <c r="J5106" t="s">
        <v>326</v>
      </c>
      <c r="K5106">
        <v>71129</v>
      </c>
    </row>
    <row r="5107" spans="2:11">
      <c r="B5107" t="s">
        <v>525</v>
      </c>
      <c r="F5107" t="s">
        <v>326</v>
      </c>
      <c r="G5107">
        <v>2482128</v>
      </c>
      <c r="J5107" t="s">
        <v>525</v>
      </c>
    </row>
    <row r="5108" spans="2:11">
      <c r="B5108" t="s">
        <v>323</v>
      </c>
      <c r="C5108">
        <v>9.75</v>
      </c>
      <c r="F5108" t="s">
        <v>624</v>
      </c>
      <c r="J5108" t="s">
        <v>323</v>
      </c>
      <c r="K5108">
        <v>11.377000000000001</v>
      </c>
    </row>
    <row r="5109" spans="2:11">
      <c r="B5109" t="s">
        <v>324</v>
      </c>
      <c r="C5109">
        <v>60928</v>
      </c>
      <c r="F5109" t="s">
        <v>323</v>
      </c>
      <c r="G5109">
        <v>3.476</v>
      </c>
      <c r="J5109" t="s">
        <v>324</v>
      </c>
      <c r="K5109">
        <v>71625</v>
      </c>
    </row>
    <row r="5110" spans="2:11">
      <c r="B5110" t="s">
        <v>325</v>
      </c>
      <c r="C5110">
        <v>44671</v>
      </c>
      <c r="F5110" t="s">
        <v>324</v>
      </c>
      <c r="G5110">
        <v>15616</v>
      </c>
      <c r="J5110" t="s">
        <v>325</v>
      </c>
      <c r="K5110">
        <v>0</v>
      </c>
    </row>
    <row r="5111" spans="2:11">
      <c r="B5111" t="s">
        <v>326</v>
      </c>
      <c r="C5111">
        <v>105599</v>
      </c>
      <c r="F5111" t="s">
        <v>325</v>
      </c>
      <c r="G5111">
        <v>2502962</v>
      </c>
      <c r="J5111" t="s">
        <v>326</v>
      </c>
      <c r="K5111">
        <v>71625</v>
      </c>
    </row>
    <row r="5112" spans="2:11">
      <c r="B5112" t="s">
        <v>526</v>
      </c>
      <c r="F5112" t="s">
        <v>326</v>
      </c>
      <c r="G5112">
        <v>2518578</v>
      </c>
      <c r="J5112" t="s">
        <v>526</v>
      </c>
    </row>
    <row r="5113" spans="2:11">
      <c r="B5113" t="s">
        <v>323</v>
      </c>
      <c r="C5113">
        <v>9.8010000000000002</v>
      </c>
      <c r="F5113" t="s">
        <v>625</v>
      </c>
      <c r="J5113" t="s">
        <v>323</v>
      </c>
      <c r="K5113">
        <v>11.435</v>
      </c>
    </row>
    <row r="5114" spans="2:11">
      <c r="B5114" t="s">
        <v>324</v>
      </c>
      <c r="C5114">
        <v>63424</v>
      </c>
      <c r="F5114" t="s">
        <v>323</v>
      </c>
      <c r="G5114">
        <v>3.4489999999999998</v>
      </c>
      <c r="J5114" t="s">
        <v>324</v>
      </c>
      <c r="K5114">
        <v>74836</v>
      </c>
    </row>
    <row r="5115" spans="2:11">
      <c r="B5115" t="s">
        <v>325</v>
      </c>
      <c r="C5115">
        <v>47740</v>
      </c>
      <c r="F5115" t="s">
        <v>324</v>
      </c>
      <c r="G5115">
        <v>15616</v>
      </c>
      <c r="J5115" t="s">
        <v>325</v>
      </c>
      <c r="K5115">
        <v>0</v>
      </c>
    </row>
    <row r="5116" spans="2:11">
      <c r="B5116" t="s">
        <v>326</v>
      </c>
      <c r="C5116">
        <v>111164</v>
      </c>
      <c r="F5116" t="s">
        <v>325</v>
      </c>
      <c r="G5116">
        <v>2474794</v>
      </c>
      <c r="J5116" t="s">
        <v>326</v>
      </c>
      <c r="K5116">
        <v>74836</v>
      </c>
    </row>
    <row r="5117" spans="2:11">
      <c r="B5117" t="s">
        <v>527</v>
      </c>
      <c r="F5117" t="s">
        <v>326</v>
      </c>
      <c r="G5117">
        <v>2490410</v>
      </c>
      <c r="J5117" t="s">
        <v>527</v>
      </c>
    </row>
    <row r="5118" spans="2:11">
      <c r="B5118" t="s">
        <v>323</v>
      </c>
      <c r="C5118">
        <v>9.6679999999999993</v>
      </c>
      <c r="F5118" t="s">
        <v>626</v>
      </c>
      <c r="J5118" t="s">
        <v>323</v>
      </c>
      <c r="K5118">
        <v>11.227</v>
      </c>
    </row>
    <row r="5119" spans="2:11">
      <c r="B5119" t="s">
        <v>324</v>
      </c>
      <c r="C5119">
        <v>58720</v>
      </c>
      <c r="F5119" t="s">
        <v>323</v>
      </c>
      <c r="G5119">
        <v>3.5449999999999999</v>
      </c>
      <c r="J5119" t="s">
        <v>324</v>
      </c>
      <c r="K5119">
        <v>68600</v>
      </c>
    </row>
    <row r="5120" spans="2:11">
      <c r="B5120" t="s">
        <v>325</v>
      </c>
      <c r="C5120">
        <v>41974</v>
      </c>
      <c r="F5120" t="s">
        <v>324</v>
      </c>
      <c r="G5120">
        <v>15616</v>
      </c>
      <c r="J5120" t="s">
        <v>325</v>
      </c>
      <c r="K5120">
        <v>0</v>
      </c>
    </row>
    <row r="5121" spans="2:12">
      <c r="B5121" t="s">
        <v>326</v>
      </c>
      <c r="C5121">
        <v>100694</v>
      </c>
      <c r="F5121" t="s">
        <v>325</v>
      </c>
      <c r="G5121">
        <v>2546836</v>
      </c>
      <c r="J5121" t="s">
        <v>326</v>
      </c>
      <c r="K5121">
        <v>68600</v>
      </c>
    </row>
    <row r="5122" spans="2:12">
      <c r="B5122" t="s">
        <v>528</v>
      </c>
      <c r="F5122" t="s">
        <v>326</v>
      </c>
      <c r="G5122">
        <v>2562452</v>
      </c>
      <c r="J5122" t="s">
        <v>528</v>
      </c>
    </row>
    <row r="5123" spans="2:12">
      <c r="B5123" t="s">
        <v>323</v>
      </c>
      <c r="C5123">
        <v>9.58</v>
      </c>
      <c r="F5123" t="s">
        <v>627</v>
      </c>
      <c r="J5123" t="s">
        <v>323</v>
      </c>
      <c r="K5123">
        <v>11.129</v>
      </c>
    </row>
    <row r="5124" spans="2:12">
      <c r="B5124" t="s">
        <v>324</v>
      </c>
      <c r="C5124">
        <v>60064</v>
      </c>
      <c r="F5124" t="s">
        <v>323</v>
      </c>
      <c r="G5124">
        <v>3.444</v>
      </c>
      <c r="J5124" t="s">
        <v>324</v>
      </c>
      <c r="K5124">
        <v>70240</v>
      </c>
    </row>
    <row r="5125" spans="2:12">
      <c r="B5125" t="s">
        <v>325</v>
      </c>
      <c r="C5125">
        <v>43338</v>
      </c>
      <c r="F5125" t="s">
        <v>324</v>
      </c>
      <c r="G5125">
        <v>15872</v>
      </c>
      <c r="J5125" t="s">
        <v>325</v>
      </c>
      <c r="K5125">
        <v>0</v>
      </c>
    </row>
    <row r="5126" spans="2:12">
      <c r="B5126" t="s">
        <v>326</v>
      </c>
      <c r="C5126">
        <v>103402</v>
      </c>
      <c r="D5126">
        <f>(C5126+C5131+C5136+C5141+C5146+C5151+C5156+C5161+C5166+C5171)/10</f>
        <v>104774</v>
      </c>
      <c r="F5126" t="s">
        <v>325</v>
      </c>
      <c r="G5126">
        <v>2557662</v>
      </c>
      <c r="J5126" t="s">
        <v>326</v>
      </c>
      <c r="K5126">
        <v>70240</v>
      </c>
      <c r="L5126">
        <f>(K5126+K5131+K5136+K5141+K5146+K5151+K5156+K5161+K5166+K5171)/10</f>
        <v>71128.2</v>
      </c>
    </row>
    <row r="5127" spans="2:12">
      <c r="B5127" t="s">
        <v>529</v>
      </c>
      <c r="F5127" t="s">
        <v>326</v>
      </c>
      <c r="G5127">
        <v>2573534</v>
      </c>
      <c r="J5127" t="s">
        <v>529</v>
      </c>
    </row>
    <row r="5128" spans="2:12">
      <c r="B5128" t="s">
        <v>323</v>
      </c>
      <c r="C5128">
        <v>9.6240000000000006</v>
      </c>
      <c r="F5128" t="s">
        <v>628</v>
      </c>
      <c r="J5128" t="s">
        <v>323</v>
      </c>
      <c r="K5128">
        <v>11.202999999999999</v>
      </c>
    </row>
    <row r="5129" spans="2:12">
      <c r="B5129" t="s">
        <v>324</v>
      </c>
      <c r="C5129">
        <v>58368</v>
      </c>
      <c r="F5129" t="s">
        <v>323</v>
      </c>
      <c r="G5129">
        <v>3.5369999999999999</v>
      </c>
      <c r="J5129" t="s">
        <v>324</v>
      </c>
      <c r="K5129">
        <v>68352</v>
      </c>
    </row>
    <row r="5130" spans="2:12">
      <c r="B5130" t="s">
        <v>325</v>
      </c>
      <c r="C5130">
        <v>41478</v>
      </c>
      <c r="F5130" t="s">
        <v>324</v>
      </c>
      <c r="G5130">
        <v>15872</v>
      </c>
      <c r="J5130" t="s">
        <v>325</v>
      </c>
      <c r="K5130">
        <v>0</v>
      </c>
    </row>
    <row r="5131" spans="2:12">
      <c r="B5131" t="s">
        <v>326</v>
      </c>
      <c r="C5131">
        <v>99846</v>
      </c>
      <c r="F5131" t="s">
        <v>325</v>
      </c>
      <c r="G5131">
        <v>2634554</v>
      </c>
      <c r="J5131" t="s">
        <v>326</v>
      </c>
      <c r="K5131">
        <v>68352</v>
      </c>
    </row>
    <row r="5132" spans="2:12">
      <c r="B5132" t="s">
        <v>530</v>
      </c>
      <c r="F5132" t="s">
        <v>326</v>
      </c>
      <c r="G5132">
        <v>2650426</v>
      </c>
      <c r="H5132">
        <f>(G5132+G5137+G5142+G5147+G5152+G5157+G5162+G5167+G5172+G5177)/10</f>
        <v>2592962</v>
      </c>
      <c r="J5132" t="s">
        <v>530</v>
      </c>
    </row>
    <row r="5133" spans="2:12">
      <c r="B5133" t="s">
        <v>323</v>
      </c>
      <c r="C5133">
        <v>9.6750000000000007</v>
      </c>
      <c r="F5133" t="s">
        <v>629</v>
      </c>
      <c r="J5133" t="s">
        <v>323</v>
      </c>
      <c r="K5133">
        <v>11.242000000000001</v>
      </c>
    </row>
    <row r="5134" spans="2:12">
      <c r="B5134" t="s">
        <v>324</v>
      </c>
      <c r="C5134">
        <v>63712</v>
      </c>
      <c r="F5134" t="s">
        <v>323</v>
      </c>
      <c r="G5134">
        <v>3.3860000000000001</v>
      </c>
      <c r="J5134" t="s">
        <v>324</v>
      </c>
      <c r="K5134">
        <v>75339</v>
      </c>
    </row>
    <row r="5135" spans="2:12">
      <c r="B5135" t="s">
        <v>325</v>
      </c>
      <c r="C5135">
        <v>48267</v>
      </c>
      <c r="F5135" t="s">
        <v>324</v>
      </c>
      <c r="G5135">
        <v>15872</v>
      </c>
      <c r="J5135" t="s">
        <v>325</v>
      </c>
      <c r="K5135">
        <v>0</v>
      </c>
    </row>
    <row r="5136" spans="2:12">
      <c r="B5136" t="s">
        <v>326</v>
      </c>
      <c r="C5136">
        <v>111979</v>
      </c>
      <c r="F5136" t="s">
        <v>325</v>
      </c>
      <c r="G5136">
        <v>2512139</v>
      </c>
      <c r="J5136" t="s">
        <v>326</v>
      </c>
      <c r="K5136">
        <v>75339</v>
      </c>
    </row>
    <row r="5137" spans="2:11">
      <c r="B5137" t="s">
        <v>531</v>
      </c>
      <c r="F5137" t="s">
        <v>326</v>
      </c>
      <c r="G5137">
        <v>2528011</v>
      </c>
      <c r="J5137" t="s">
        <v>531</v>
      </c>
    </row>
    <row r="5138" spans="2:11">
      <c r="B5138" t="s">
        <v>323</v>
      </c>
      <c r="C5138">
        <v>9.8260000000000005</v>
      </c>
      <c r="F5138" t="s">
        <v>630</v>
      </c>
      <c r="J5138" t="s">
        <v>323</v>
      </c>
      <c r="K5138">
        <v>11.474</v>
      </c>
    </row>
    <row r="5139" spans="2:11">
      <c r="B5139" t="s">
        <v>324</v>
      </c>
      <c r="C5139">
        <v>61152</v>
      </c>
      <c r="F5139" t="s">
        <v>323</v>
      </c>
      <c r="G5139">
        <v>3.6110000000000002</v>
      </c>
      <c r="J5139" t="s">
        <v>324</v>
      </c>
      <c r="K5139">
        <v>71625</v>
      </c>
    </row>
    <row r="5140" spans="2:11">
      <c r="B5140" t="s">
        <v>325</v>
      </c>
      <c r="C5140">
        <v>44671</v>
      </c>
      <c r="F5140" t="s">
        <v>324</v>
      </c>
      <c r="G5140">
        <v>15872</v>
      </c>
      <c r="J5140" t="s">
        <v>325</v>
      </c>
      <c r="K5140">
        <v>0</v>
      </c>
    </row>
    <row r="5141" spans="2:11">
      <c r="B5141" t="s">
        <v>326</v>
      </c>
      <c r="C5141">
        <v>105823</v>
      </c>
      <c r="F5141" t="s">
        <v>325</v>
      </c>
      <c r="G5141">
        <v>2688572</v>
      </c>
      <c r="J5141" t="s">
        <v>326</v>
      </c>
      <c r="K5141">
        <v>71625</v>
      </c>
    </row>
    <row r="5142" spans="2:11">
      <c r="B5142" t="s">
        <v>532</v>
      </c>
      <c r="F5142" t="s">
        <v>326</v>
      </c>
      <c r="G5142">
        <v>2704444</v>
      </c>
      <c r="J5142" t="s">
        <v>532</v>
      </c>
    </row>
    <row r="5143" spans="2:11">
      <c r="B5143" t="s">
        <v>323</v>
      </c>
      <c r="C5143">
        <v>9.8970000000000002</v>
      </c>
      <c r="F5143" t="s">
        <v>631</v>
      </c>
      <c r="J5143" t="s">
        <v>323</v>
      </c>
      <c r="K5143">
        <v>11.567</v>
      </c>
    </row>
    <row r="5144" spans="2:11">
      <c r="B5144" t="s">
        <v>324</v>
      </c>
      <c r="C5144">
        <v>59296</v>
      </c>
      <c r="F5144" t="s">
        <v>323</v>
      </c>
      <c r="G5144">
        <v>3.4369999999999998</v>
      </c>
      <c r="J5144" t="s">
        <v>324</v>
      </c>
      <c r="K5144">
        <v>69668</v>
      </c>
    </row>
    <row r="5145" spans="2:11">
      <c r="B5145" t="s">
        <v>325</v>
      </c>
      <c r="C5145">
        <v>43152</v>
      </c>
      <c r="F5145" t="s">
        <v>324</v>
      </c>
      <c r="G5145">
        <v>15872</v>
      </c>
      <c r="J5145" t="s">
        <v>325</v>
      </c>
      <c r="K5145">
        <v>0</v>
      </c>
    </row>
    <row r="5146" spans="2:11">
      <c r="B5146" t="s">
        <v>326</v>
      </c>
      <c r="C5146">
        <v>102448</v>
      </c>
      <c r="F5146" t="s">
        <v>325</v>
      </c>
      <c r="G5146">
        <v>2546597</v>
      </c>
      <c r="J5146" t="s">
        <v>326</v>
      </c>
      <c r="K5146">
        <v>69668</v>
      </c>
    </row>
    <row r="5147" spans="2:11">
      <c r="B5147" t="s">
        <v>533</v>
      </c>
      <c r="F5147" t="s">
        <v>326</v>
      </c>
      <c r="G5147">
        <v>2562469</v>
      </c>
      <c r="J5147" t="s">
        <v>533</v>
      </c>
    </row>
    <row r="5148" spans="2:11">
      <c r="B5148" t="s">
        <v>323</v>
      </c>
      <c r="C5148">
        <v>9.6229999999999993</v>
      </c>
      <c r="F5148" t="s">
        <v>632</v>
      </c>
      <c r="J5148" t="s">
        <v>323</v>
      </c>
      <c r="K5148">
        <v>11.214</v>
      </c>
    </row>
    <row r="5149" spans="2:11">
      <c r="B5149" t="s">
        <v>324</v>
      </c>
      <c r="C5149">
        <v>59872</v>
      </c>
      <c r="F5149" t="s">
        <v>323</v>
      </c>
      <c r="G5149">
        <v>3.3439999999999999</v>
      </c>
      <c r="J5149" t="s">
        <v>324</v>
      </c>
      <c r="K5149">
        <v>69868</v>
      </c>
    </row>
    <row r="5150" spans="2:11">
      <c r="B5150" t="s">
        <v>325</v>
      </c>
      <c r="C5150">
        <v>42594</v>
      </c>
      <c r="F5150" t="s">
        <v>324</v>
      </c>
      <c r="G5150">
        <v>15872</v>
      </c>
      <c r="J5150" t="s">
        <v>325</v>
      </c>
      <c r="K5150">
        <v>0</v>
      </c>
    </row>
    <row r="5151" spans="2:11">
      <c r="B5151" t="s">
        <v>326</v>
      </c>
      <c r="C5151">
        <v>102466</v>
      </c>
      <c r="F5151" t="s">
        <v>325</v>
      </c>
      <c r="G5151">
        <v>2477062</v>
      </c>
      <c r="J5151" t="s">
        <v>326</v>
      </c>
      <c r="K5151">
        <v>69868</v>
      </c>
    </row>
    <row r="5152" spans="2:11">
      <c r="B5152" t="s">
        <v>534</v>
      </c>
      <c r="F5152" t="s">
        <v>326</v>
      </c>
      <c r="G5152">
        <v>2492934</v>
      </c>
      <c r="J5152" t="s">
        <v>534</v>
      </c>
    </row>
    <row r="5153" spans="2:11">
      <c r="B5153" t="s">
        <v>323</v>
      </c>
      <c r="C5153">
        <v>9.6470000000000002</v>
      </c>
      <c r="F5153" t="s">
        <v>633</v>
      </c>
      <c r="J5153" t="s">
        <v>323</v>
      </c>
      <c r="K5153">
        <v>11.247</v>
      </c>
    </row>
    <row r="5154" spans="2:11">
      <c r="B5154" t="s">
        <v>324</v>
      </c>
      <c r="C5154">
        <v>60640</v>
      </c>
      <c r="F5154" t="s">
        <v>323</v>
      </c>
      <c r="G5154">
        <v>3.4079999999999999</v>
      </c>
      <c r="J5154" t="s">
        <v>324</v>
      </c>
      <c r="K5154">
        <v>71129</v>
      </c>
    </row>
    <row r="5155" spans="2:11">
      <c r="B5155" t="s">
        <v>325</v>
      </c>
      <c r="C5155">
        <v>43679</v>
      </c>
      <c r="F5155" t="s">
        <v>324</v>
      </c>
      <c r="G5155">
        <v>15872</v>
      </c>
      <c r="J5155" t="s">
        <v>325</v>
      </c>
      <c r="K5155">
        <v>0</v>
      </c>
    </row>
    <row r="5156" spans="2:11">
      <c r="B5156" t="s">
        <v>326</v>
      </c>
      <c r="C5156">
        <v>104319</v>
      </c>
      <c r="F5156" t="s">
        <v>325</v>
      </c>
      <c r="G5156">
        <v>2534161</v>
      </c>
      <c r="J5156" t="s">
        <v>326</v>
      </c>
      <c r="K5156">
        <v>71129</v>
      </c>
    </row>
    <row r="5157" spans="2:11">
      <c r="B5157" t="s">
        <v>535</v>
      </c>
      <c r="F5157" t="s">
        <v>326</v>
      </c>
      <c r="G5157">
        <v>2550033</v>
      </c>
      <c r="J5157" t="s">
        <v>535</v>
      </c>
    </row>
    <row r="5158" spans="2:11">
      <c r="B5158" t="s">
        <v>323</v>
      </c>
      <c r="C5158">
        <v>9.7579999999999991</v>
      </c>
      <c r="F5158" t="s">
        <v>634</v>
      </c>
      <c r="J5158" t="s">
        <v>323</v>
      </c>
      <c r="K5158">
        <v>11.388999999999999</v>
      </c>
    </row>
    <row r="5159" spans="2:11">
      <c r="B5159" t="s">
        <v>324</v>
      </c>
      <c r="C5159">
        <v>60928</v>
      </c>
      <c r="F5159" t="s">
        <v>323</v>
      </c>
      <c r="G5159">
        <v>3.4550000000000001</v>
      </c>
      <c r="J5159" t="s">
        <v>324</v>
      </c>
      <c r="K5159">
        <v>71625</v>
      </c>
    </row>
    <row r="5160" spans="2:11">
      <c r="B5160" t="s">
        <v>325</v>
      </c>
      <c r="C5160">
        <v>44671</v>
      </c>
      <c r="F5160" t="s">
        <v>324</v>
      </c>
      <c r="G5160">
        <v>15872</v>
      </c>
      <c r="J5160" t="s">
        <v>325</v>
      </c>
      <c r="K5160">
        <v>0</v>
      </c>
    </row>
    <row r="5161" spans="2:11">
      <c r="B5161" t="s">
        <v>326</v>
      </c>
      <c r="C5161">
        <v>105599</v>
      </c>
      <c r="F5161" t="s">
        <v>325</v>
      </c>
      <c r="G5161">
        <v>2570852</v>
      </c>
      <c r="J5161" t="s">
        <v>326</v>
      </c>
      <c r="K5161">
        <v>71625</v>
      </c>
    </row>
    <row r="5162" spans="2:11">
      <c r="B5162" t="s">
        <v>536</v>
      </c>
      <c r="F5162" t="s">
        <v>326</v>
      </c>
      <c r="G5162">
        <v>2586724</v>
      </c>
      <c r="J5162" t="s">
        <v>536</v>
      </c>
    </row>
    <row r="5163" spans="2:11">
      <c r="B5163" t="s">
        <v>323</v>
      </c>
      <c r="C5163">
        <v>9.7929999999999993</v>
      </c>
      <c r="F5163" t="s">
        <v>635</v>
      </c>
      <c r="J5163" t="s">
        <v>323</v>
      </c>
      <c r="K5163">
        <v>11.423999999999999</v>
      </c>
    </row>
    <row r="5164" spans="2:11">
      <c r="B5164" t="s">
        <v>324</v>
      </c>
      <c r="C5164">
        <v>63424</v>
      </c>
      <c r="F5164" t="s">
        <v>323</v>
      </c>
      <c r="G5164">
        <v>3.456</v>
      </c>
      <c r="J5164" t="s">
        <v>324</v>
      </c>
      <c r="K5164">
        <v>74836</v>
      </c>
    </row>
    <row r="5165" spans="2:11">
      <c r="B5165" t="s">
        <v>325</v>
      </c>
      <c r="C5165">
        <v>47740</v>
      </c>
      <c r="F5165" t="s">
        <v>324</v>
      </c>
      <c r="G5165">
        <v>15872</v>
      </c>
      <c r="J5165" t="s">
        <v>325</v>
      </c>
      <c r="K5165">
        <v>0</v>
      </c>
    </row>
    <row r="5166" spans="2:11">
      <c r="B5166" t="s">
        <v>326</v>
      </c>
      <c r="C5166">
        <v>111164</v>
      </c>
      <c r="F5166" t="s">
        <v>325</v>
      </c>
      <c r="G5166">
        <v>2565934</v>
      </c>
      <c r="J5166" t="s">
        <v>326</v>
      </c>
      <c r="K5166">
        <v>74836</v>
      </c>
    </row>
    <row r="5167" spans="2:11">
      <c r="B5167" t="s">
        <v>537</v>
      </c>
      <c r="F5167" t="s">
        <v>326</v>
      </c>
      <c r="G5167">
        <v>2581806</v>
      </c>
      <c r="J5167" t="s">
        <v>537</v>
      </c>
    </row>
    <row r="5168" spans="2:11">
      <c r="B5168" t="s">
        <v>323</v>
      </c>
      <c r="C5168">
        <v>9.6639999999999997</v>
      </c>
      <c r="F5168" t="s">
        <v>636</v>
      </c>
      <c r="J5168" t="s">
        <v>323</v>
      </c>
      <c r="K5168">
        <v>11.22</v>
      </c>
    </row>
    <row r="5169" spans="2:12">
      <c r="B5169" t="s">
        <v>324</v>
      </c>
      <c r="C5169">
        <v>58720</v>
      </c>
      <c r="F5169" t="s">
        <v>323</v>
      </c>
      <c r="G5169">
        <v>3.5150000000000001</v>
      </c>
      <c r="J5169" t="s">
        <v>324</v>
      </c>
      <c r="K5169">
        <v>68600</v>
      </c>
    </row>
    <row r="5170" spans="2:12">
      <c r="B5170" t="s">
        <v>325</v>
      </c>
      <c r="C5170">
        <v>41974</v>
      </c>
      <c r="F5170" t="s">
        <v>324</v>
      </c>
      <c r="G5170">
        <v>15872</v>
      </c>
      <c r="J5170" t="s">
        <v>325</v>
      </c>
      <c r="K5170">
        <v>0</v>
      </c>
    </row>
    <row r="5171" spans="2:12">
      <c r="B5171" t="s">
        <v>326</v>
      </c>
      <c r="C5171">
        <v>100694</v>
      </c>
      <c r="F5171" t="s">
        <v>325</v>
      </c>
      <c r="G5171">
        <v>2608973</v>
      </c>
      <c r="J5171" t="s">
        <v>326</v>
      </c>
      <c r="K5171">
        <v>68600</v>
      </c>
    </row>
    <row r="5172" spans="2:12">
      <c r="B5172" t="s">
        <v>538</v>
      </c>
      <c r="F5172" t="s">
        <v>326</v>
      </c>
      <c r="G5172">
        <v>2624845</v>
      </c>
      <c r="J5172" t="s">
        <v>538</v>
      </c>
    </row>
    <row r="5173" spans="2:12">
      <c r="B5173" t="s">
        <v>323</v>
      </c>
      <c r="C5173">
        <v>9.5670000000000002</v>
      </c>
      <c r="F5173" t="s">
        <v>637</v>
      </c>
      <c r="J5173" t="s">
        <v>323</v>
      </c>
      <c r="K5173">
        <v>11.111000000000001</v>
      </c>
    </row>
    <row r="5174" spans="2:12">
      <c r="B5174" t="s">
        <v>324</v>
      </c>
      <c r="C5174">
        <v>60064</v>
      </c>
      <c r="F5174" t="s">
        <v>323</v>
      </c>
      <c r="G5174">
        <v>3.4289999999999998</v>
      </c>
      <c r="J5174" t="s">
        <v>324</v>
      </c>
      <c r="K5174">
        <v>70240</v>
      </c>
    </row>
    <row r="5175" spans="2:12">
      <c r="B5175" t="s">
        <v>325</v>
      </c>
      <c r="C5175">
        <v>43338</v>
      </c>
      <c r="F5175" t="s">
        <v>324</v>
      </c>
      <c r="G5175">
        <v>16128</v>
      </c>
      <c r="J5175" t="s">
        <v>325</v>
      </c>
      <c r="K5175">
        <v>0</v>
      </c>
    </row>
    <row r="5176" spans="2:12">
      <c r="B5176" t="s">
        <v>326</v>
      </c>
      <c r="C5176">
        <v>103402</v>
      </c>
      <c r="D5176">
        <f>(C5176+C5181+C5186+C5191+C5196+C5201+C5206+C5211+C5216+C5221)/10</f>
        <v>104774</v>
      </c>
      <c r="F5176" t="s">
        <v>325</v>
      </c>
      <c r="G5176">
        <v>2631800</v>
      </c>
      <c r="J5176" t="s">
        <v>326</v>
      </c>
      <c r="K5176">
        <v>70240</v>
      </c>
      <c r="L5176">
        <f>(K5176+K5181+K5186+K5191+K5196+K5201+K5206+K5211+K5216+K5221)/10</f>
        <v>71128.2</v>
      </c>
    </row>
    <row r="5177" spans="2:12">
      <c r="B5177" t="s">
        <v>539</v>
      </c>
      <c r="F5177" t="s">
        <v>326</v>
      </c>
      <c r="G5177">
        <v>2647928</v>
      </c>
      <c r="J5177" t="s">
        <v>539</v>
      </c>
    </row>
    <row r="5178" spans="2:12">
      <c r="B5178" t="s">
        <v>323</v>
      </c>
      <c r="C5178">
        <v>9.6199999999999992</v>
      </c>
      <c r="F5178" t="s">
        <v>638</v>
      </c>
      <c r="J5178" t="s">
        <v>323</v>
      </c>
      <c r="K5178">
        <v>11.196</v>
      </c>
    </row>
    <row r="5179" spans="2:12">
      <c r="B5179" t="s">
        <v>324</v>
      </c>
      <c r="C5179">
        <v>58368</v>
      </c>
      <c r="F5179" t="s">
        <v>323</v>
      </c>
      <c r="G5179">
        <v>3.5259999999999998</v>
      </c>
      <c r="J5179" t="s">
        <v>324</v>
      </c>
      <c r="K5179">
        <v>68352</v>
      </c>
    </row>
    <row r="5180" spans="2:12">
      <c r="B5180" t="s">
        <v>325</v>
      </c>
      <c r="C5180">
        <v>41478</v>
      </c>
      <c r="F5180" t="s">
        <v>324</v>
      </c>
      <c r="G5180">
        <v>16128</v>
      </c>
      <c r="J5180" t="s">
        <v>325</v>
      </c>
      <c r="K5180">
        <v>0</v>
      </c>
    </row>
    <row r="5181" spans="2:12">
      <c r="B5181" t="s">
        <v>326</v>
      </c>
      <c r="C5181">
        <v>99846</v>
      </c>
      <c r="F5181" t="s">
        <v>325</v>
      </c>
      <c r="G5181">
        <v>2713723</v>
      </c>
      <c r="J5181" t="s">
        <v>326</v>
      </c>
      <c r="K5181">
        <v>68352</v>
      </c>
    </row>
    <row r="5182" spans="2:12">
      <c r="B5182" t="s">
        <v>540</v>
      </c>
      <c r="F5182" t="s">
        <v>326</v>
      </c>
      <c r="G5182">
        <v>2729851</v>
      </c>
      <c r="H5182">
        <f>(G5182+G5187+G5192+G5197+G5202+G5207+G5212+G5217+G5222+G5227)/10</f>
        <v>2670953.6</v>
      </c>
      <c r="J5182" t="s">
        <v>540</v>
      </c>
    </row>
    <row r="5183" spans="2:12">
      <c r="B5183" t="s">
        <v>323</v>
      </c>
      <c r="C5183">
        <v>9.6739999999999995</v>
      </c>
      <c r="F5183" t="s">
        <v>639</v>
      </c>
      <c r="J5183" t="s">
        <v>323</v>
      </c>
      <c r="K5183">
        <v>11.242000000000001</v>
      </c>
    </row>
    <row r="5184" spans="2:12">
      <c r="B5184" t="s">
        <v>324</v>
      </c>
      <c r="C5184">
        <v>63712</v>
      </c>
      <c r="F5184" t="s">
        <v>323</v>
      </c>
      <c r="G5184">
        <v>3.391</v>
      </c>
      <c r="J5184" t="s">
        <v>324</v>
      </c>
      <c r="K5184">
        <v>75339</v>
      </c>
    </row>
    <row r="5185" spans="2:11">
      <c r="B5185" t="s">
        <v>325</v>
      </c>
      <c r="C5185">
        <v>48267</v>
      </c>
      <c r="F5185" t="s">
        <v>324</v>
      </c>
      <c r="G5185">
        <v>16128</v>
      </c>
      <c r="J5185" t="s">
        <v>325</v>
      </c>
      <c r="K5185">
        <v>0</v>
      </c>
    </row>
    <row r="5186" spans="2:11">
      <c r="B5186" t="s">
        <v>326</v>
      </c>
      <c r="C5186">
        <v>111979</v>
      </c>
      <c r="F5186" t="s">
        <v>325</v>
      </c>
      <c r="G5186">
        <v>2601344</v>
      </c>
      <c r="J5186" t="s">
        <v>326</v>
      </c>
      <c r="K5186">
        <v>75339</v>
      </c>
    </row>
    <row r="5187" spans="2:11">
      <c r="B5187" t="s">
        <v>541</v>
      </c>
      <c r="F5187" t="s">
        <v>326</v>
      </c>
      <c r="G5187">
        <v>2617472</v>
      </c>
      <c r="J5187" t="s">
        <v>541</v>
      </c>
    </row>
    <row r="5188" spans="2:11">
      <c r="B5188" t="s">
        <v>323</v>
      </c>
      <c r="C5188">
        <v>9.8469999999999995</v>
      </c>
      <c r="F5188" t="s">
        <v>640</v>
      </c>
      <c r="J5188" t="s">
        <v>323</v>
      </c>
      <c r="K5188">
        <v>11.506</v>
      </c>
    </row>
    <row r="5189" spans="2:11">
      <c r="B5189" t="s">
        <v>324</v>
      </c>
      <c r="C5189">
        <v>61152</v>
      </c>
      <c r="F5189" t="s">
        <v>323</v>
      </c>
      <c r="G5189">
        <v>3.63</v>
      </c>
      <c r="J5189" t="s">
        <v>324</v>
      </c>
      <c r="K5189">
        <v>71625</v>
      </c>
    </row>
    <row r="5190" spans="2:11">
      <c r="B5190" t="s">
        <v>325</v>
      </c>
      <c r="C5190">
        <v>44671</v>
      </c>
      <c r="F5190" t="s">
        <v>324</v>
      </c>
      <c r="G5190">
        <v>16128</v>
      </c>
      <c r="J5190" t="s">
        <v>325</v>
      </c>
      <c r="K5190">
        <v>0</v>
      </c>
    </row>
    <row r="5191" spans="2:11">
      <c r="B5191" t="s">
        <v>326</v>
      </c>
      <c r="C5191">
        <v>105823</v>
      </c>
      <c r="F5191" t="s">
        <v>325</v>
      </c>
      <c r="G5191">
        <v>2796969</v>
      </c>
      <c r="J5191" t="s">
        <v>326</v>
      </c>
      <c r="K5191">
        <v>71625</v>
      </c>
    </row>
    <row r="5192" spans="2:11">
      <c r="B5192" t="s">
        <v>542</v>
      </c>
      <c r="F5192" t="s">
        <v>326</v>
      </c>
      <c r="G5192">
        <v>2813097</v>
      </c>
      <c r="J5192" t="s">
        <v>542</v>
      </c>
    </row>
    <row r="5193" spans="2:11">
      <c r="B5193" t="s">
        <v>323</v>
      </c>
      <c r="C5193">
        <v>9.9529999999999994</v>
      </c>
      <c r="F5193" t="s">
        <v>641</v>
      </c>
      <c r="J5193" t="s">
        <v>323</v>
      </c>
      <c r="K5193">
        <v>11.648999999999999</v>
      </c>
    </row>
    <row r="5194" spans="2:11">
      <c r="B5194" t="s">
        <v>324</v>
      </c>
      <c r="C5194">
        <v>59296</v>
      </c>
      <c r="F5194" t="s">
        <v>323</v>
      </c>
      <c r="G5194">
        <v>3.395</v>
      </c>
      <c r="J5194" t="s">
        <v>324</v>
      </c>
      <c r="K5194">
        <v>69668</v>
      </c>
    </row>
    <row r="5195" spans="2:11">
      <c r="B5195" t="s">
        <v>325</v>
      </c>
      <c r="C5195">
        <v>43152</v>
      </c>
      <c r="F5195" t="s">
        <v>324</v>
      </c>
      <c r="G5195">
        <v>16128</v>
      </c>
      <c r="J5195" t="s">
        <v>325</v>
      </c>
      <c r="K5195">
        <v>0</v>
      </c>
    </row>
    <row r="5196" spans="2:11">
      <c r="B5196" t="s">
        <v>326</v>
      </c>
      <c r="C5196">
        <v>102448</v>
      </c>
      <c r="F5196" t="s">
        <v>325</v>
      </c>
      <c r="G5196">
        <v>2598192</v>
      </c>
      <c r="J5196" t="s">
        <v>326</v>
      </c>
      <c r="K5196">
        <v>69668</v>
      </c>
    </row>
    <row r="5197" spans="2:11">
      <c r="B5197" t="s">
        <v>543</v>
      </c>
      <c r="F5197" t="s">
        <v>326</v>
      </c>
      <c r="G5197">
        <v>2614320</v>
      </c>
      <c r="J5197" t="s">
        <v>543</v>
      </c>
    </row>
    <row r="5198" spans="2:11">
      <c r="B5198" t="s">
        <v>323</v>
      </c>
      <c r="C5198">
        <v>9.5939999999999994</v>
      </c>
      <c r="F5198" t="s">
        <v>642</v>
      </c>
      <c r="J5198" t="s">
        <v>323</v>
      </c>
      <c r="K5198">
        <v>11.170999999999999</v>
      </c>
    </row>
    <row r="5199" spans="2:11">
      <c r="B5199" t="s">
        <v>324</v>
      </c>
      <c r="C5199">
        <v>59872</v>
      </c>
      <c r="F5199" t="s">
        <v>323</v>
      </c>
      <c r="G5199">
        <v>3.3</v>
      </c>
      <c r="J5199" t="s">
        <v>324</v>
      </c>
      <c r="K5199">
        <v>69868</v>
      </c>
    </row>
    <row r="5200" spans="2:11">
      <c r="B5200" t="s">
        <v>325</v>
      </c>
      <c r="C5200">
        <v>42594</v>
      </c>
      <c r="F5200" t="s">
        <v>324</v>
      </c>
      <c r="G5200">
        <v>16128</v>
      </c>
      <c r="J5200" t="s">
        <v>325</v>
      </c>
      <c r="K5200">
        <v>0</v>
      </c>
    </row>
    <row r="5201" spans="2:11">
      <c r="B5201" t="s">
        <v>326</v>
      </c>
      <c r="C5201">
        <v>102466</v>
      </c>
      <c r="F5201" t="s">
        <v>325</v>
      </c>
      <c r="G5201">
        <v>2526515</v>
      </c>
      <c r="J5201" t="s">
        <v>326</v>
      </c>
      <c r="K5201">
        <v>69868</v>
      </c>
    </row>
    <row r="5202" spans="2:11">
      <c r="B5202" t="s">
        <v>544</v>
      </c>
      <c r="F5202" t="s">
        <v>326</v>
      </c>
      <c r="G5202">
        <v>2542643</v>
      </c>
      <c r="J5202" t="s">
        <v>544</v>
      </c>
    </row>
    <row r="5203" spans="2:11">
      <c r="B5203" t="s">
        <v>323</v>
      </c>
      <c r="C5203">
        <v>9.609</v>
      </c>
      <c r="F5203" t="s">
        <v>643</v>
      </c>
      <c r="J5203" t="s">
        <v>323</v>
      </c>
      <c r="K5203">
        <v>11.192</v>
      </c>
    </row>
    <row r="5204" spans="2:11">
      <c r="B5204" t="s">
        <v>324</v>
      </c>
      <c r="C5204">
        <v>60640</v>
      </c>
      <c r="F5204" t="s">
        <v>323</v>
      </c>
      <c r="G5204">
        <v>3.4140000000000001</v>
      </c>
      <c r="J5204" t="s">
        <v>324</v>
      </c>
      <c r="K5204">
        <v>71129</v>
      </c>
    </row>
    <row r="5205" spans="2:11">
      <c r="B5205" t="s">
        <v>325</v>
      </c>
      <c r="C5205">
        <v>43679</v>
      </c>
      <c r="F5205" t="s">
        <v>324</v>
      </c>
      <c r="G5205">
        <v>16128</v>
      </c>
      <c r="J5205" t="s">
        <v>325</v>
      </c>
      <c r="K5205">
        <v>0</v>
      </c>
    </row>
    <row r="5206" spans="2:11">
      <c r="B5206" t="s">
        <v>326</v>
      </c>
      <c r="C5206">
        <v>104319</v>
      </c>
      <c r="F5206" t="s">
        <v>325</v>
      </c>
      <c r="G5206">
        <v>2624502</v>
      </c>
      <c r="J5206" t="s">
        <v>326</v>
      </c>
      <c r="K5206">
        <v>71129</v>
      </c>
    </row>
    <row r="5207" spans="2:11">
      <c r="B5207" t="s">
        <v>545</v>
      </c>
      <c r="F5207" t="s">
        <v>326</v>
      </c>
      <c r="G5207">
        <v>2640630</v>
      </c>
      <c r="J5207" t="s">
        <v>545</v>
      </c>
    </row>
    <row r="5208" spans="2:11">
      <c r="B5208" t="s">
        <v>323</v>
      </c>
      <c r="C5208">
        <v>9.7170000000000005</v>
      </c>
      <c r="F5208" t="s">
        <v>644</v>
      </c>
      <c r="J5208" t="s">
        <v>323</v>
      </c>
      <c r="K5208">
        <v>11.327999999999999</v>
      </c>
    </row>
    <row r="5209" spans="2:11">
      <c r="B5209" t="s">
        <v>324</v>
      </c>
      <c r="C5209">
        <v>60928</v>
      </c>
      <c r="F5209" t="s">
        <v>323</v>
      </c>
      <c r="G5209">
        <v>3.4489999999999998</v>
      </c>
      <c r="J5209" t="s">
        <v>324</v>
      </c>
      <c r="K5209">
        <v>71625</v>
      </c>
    </row>
    <row r="5210" spans="2:11">
      <c r="B5210" t="s">
        <v>325</v>
      </c>
      <c r="C5210">
        <v>44671</v>
      </c>
      <c r="F5210" t="s">
        <v>324</v>
      </c>
      <c r="G5210">
        <v>16128</v>
      </c>
      <c r="J5210" t="s">
        <v>325</v>
      </c>
      <c r="K5210">
        <v>0</v>
      </c>
    </row>
    <row r="5211" spans="2:11">
      <c r="B5211" t="s">
        <v>326</v>
      </c>
      <c r="C5211">
        <v>105599</v>
      </c>
      <c r="F5211" t="s">
        <v>325</v>
      </c>
      <c r="G5211">
        <v>2652253</v>
      </c>
      <c r="J5211" t="s">
        <v>326</v>
      </c>
      <c r="K5211">
        <v>71625</v>
      </c>
    </row>
    <row r="5212" spans="2:11">
      <c r="B5212" t="s">
        <v>546</v>
      </c>
      <c r="F5212" t="s">
        <v>326</v>
      </c>
      <c r="G5212">
        <v>2668381</v>
      </c>
      <c r="J5212" t="s">
        <v>546</v>
      </c>
    </row>
    <row r="5213" spans="2:11">
      <c r="B5213" t="s">
        <v>323</v>
      </c>
      <c r="C5213">
        <v>9.7420000000000009</v>
      </c>
      <c r="F5213" t="s">
        <v>645</v>
      </c>
      <c r="J5213" t="s">
        <v>323</v>
      </c>
      <c r="K5213">
        <v>11.349</v>
      </c>
    </row>
    <row r="5214" spans="2:11">
      <c r="B5214" t="s">
        <v>324</v>
      </c>
      <c r="C5214">
        <v>63424</v>
      </c>
      <c r="F5214" t="s">
        <v>323</v>
      </c>
      <c r="G5214">
        <v>3.3929999999999998</v>
      </c>
      <c r="J5214" t="s">
        <v>324</v>
      </c>
      <c r="K5214">
        <v>74836</v>
      </c>
    </row>
    <row r="5215" spans="2:11">
      <c r="B5215" t="s">
        <v>325</v>
      </c>
      <c r="C5215">
        <v>47740</v>
      </c>
      <c r="F5215" t="s">
        <v>324</v>
      </c>
      <c r="G5215">
        <v>16128</v>
      </c>
      <c r="J5215" t="s">
        <v>325</v>
      </c>
      <c r="K5215">
        <v>0</v>
      </c>
    </row>
    <row r="5216" spans="2:11">
      <c r="B5216" t="s">
        <v>326</v>
      </c>
      <c r="C5216">
        <v>111164</v>
      </c>
      <c r="F5216" t="s">
        <v>325</v>
      </c>
      <c r="G5216">
        <v>2600355</v>
      </c>
      <c r="J5216" t="s">
        <v>326</v>
      </c>
      <c r="K5216">
        <v>74836</v>
      </c>
    </row>
    <row r="5217" spans="2:12">
      <c r="B5217" t="s">
        <v>547</v>
      </c>
      <c r="F5217" t="s">
        <v>326</v>
      </c>
      <c r="G5217">
        <v>2616483</v>
      </c>
      <c r="J5217" t="s">
        <v>547</v>
      </c>
    </row>
    <row r="5218" spans="2:12">
      <c r="B5218" t="s">
        <v>323</v>
      </c>
      <c r="C5218">
        <v>9.5950000000000006</v>
      </c>
      <c r="F5218" t="s">
        <v>646</v>
      </c>
      <c r="J5218" t="s">
        <v>323</v>
      </c>
      <c r="K5218">
        <v>11.119</v>
      </c>
    </row>
    <row r="5219" spans="2:12">
      <c r="B5219" t="s">
        <v>324</v>
      </c>
      <c r="C5219">
        <v>58720</v>
      </c>
      <c r="F5219" t="s">
        <v>323</v>
      </c>
      <c r="G5219">
        <v>3.5110000000000001</v>
      </c>
      <c r="J5219" t="s">
        <v>324</v>
      </c>
      <c r="K5219">
        <v>68600</v>
      </c>
    </row>
    <row r="5220" spans="2:12">
      <c r="B5220" t="s">
        <v>325</v>
      </c>
      <c r="C5220">
        <v>41974</v>
      </c>
      <c r="F5220" t="s">
        <v>324</v>
      </c>
      <c r="G5220">
        <v>16128</v>
      </c>
      <c r="J5220" t="s">
        <v>325</v>
      </c>
      <c r="K5220">
        <v>0</v>
      </c>
    </row>
    <row r="5221" spans="2:12">
      <c r="B5221" t="s">
        <v>326</v>
      </c>
      <c r="C5221">
        <v>100694</v>
      </c>
      <c r="F5221" t="s">
        <v>325</v>
      </c>
      <c r="G5221">
        <v>2693278</v>
      </c>
      <c r="J5221" t="s">
        <v>326</v>
      </c>
      <c r="K5221">
        <v>68600</v>
      </c>
    </row>
    <row r="5222" spans="2:12">
      <c r="B5222" t="s">
        <v>548</v>
      </c>
      <c r="F5222" t="s">
        <v>326</v>
      </c>
      <c r="G5222">
        <v>2709406</v>
      </c>
      <c r="J5222" t="s">
        <v>548</v>
      </c>
    </row>
    <row r="5223" spans="2:12">
      <c r="B5223" t="s">
        <v>323</v>
      </c>
      <c r="C5223">
        <v>9.4890000000000008</v>
      </c>
      <c r="F5223" t="s">
        <v>647</v>
      </c>
      <c r="J5223" t="s">
        <v>323</v>
      </c>
      <c r="K5223">
        <v>10.994999999999999</v>
      </c>
    </row>
    <row r="5224" spans="2:12">
      <c r="B5224" t="s">
        <v>324</v>
      </c>
      <c r="C5224">
        <v>60064</v>
      </c>
      <c r="F5224" t="s">
        <v>323</v>
      </c>
      <c r="G5224">
        <v>3.4540000000000002</v>
      </c>
      <c r="J5224" t="s">
        <v>324</v>
      </c>
      <c r="K5224">
        <v>70240</v>
      </c>
    </row>
    <row r="5225" spans="2:12">
      <c r="B5225" t="s">
        <v>325</v>
      </c>
      <c r="C5225">
        <v>43338</v>
      </c>
      <c r="F5225" t="s">
        <v>324</v>
      </c>
      <c r="G5225">
        <v>16384</v>
      </c>
      <c r="J5225" t="s">
        <v>325</v>
      </c>
      <c r="K5225">
        <v>0</v>
      </c>
    </row>
    <row r="5226" spans="2:12">
      <c r="B5226" t="s">
        <v>326</v>
      </c>
      <c r="C5226">
        <v>103402</v>
      </c>
      <c r="D5226">
        <f>(C5226+C5231+C5236+C5241+C5246+C5251+C5256+C5261+C5266+C5271)/10</f>
        <v>104774</v>
      </c>
      <c r="F5226" t="s">
        <v>325</v>
      </c>
      <c r="G5226">
        <v>2740869</v>
      </c>
      <c r="J5226" t="s">
        <v>326</v>
      </c>
      <c r="K5226">
        <v>70240</v>
      </c>
      <c r="L5226">
        <f>(K5226+K5231+K5236+K5241+K5246+K5251+K5256+K5261+K5266+K5271)/10</f>
        <v>71128.2</v>
      </c>
    </row>
    <row r="5227" spans="2:12">
      <c r="B5227" t="s">
        <v>549</v>
      </c>
      <c r="F5227" t="s">
        <v>326</v>
      </c>
      <c r="G5227">
        <v>2757253</v>
      </c>
      <c r="H5227">
        <f>(G5227+G5232+G5237+G5242+G5247+G5252+G5257+G5262+G5267+G5272)/10</f>
        <v>2725380.6</v>
      </c>
      <c r="J5227" t="s">
        <v>549</v>
      </c>
    </row>
    <row r="5228" spans="2:12">
      <c r="B5228" t="s">
        <v>323</v>
      </c>
      <c r="C5228">
        <v>9.5860000000000003</v>
      </c>
      <c r="F5228" t="s">
        <v>648</v>
      </c>
      <c r="J5228" t="s">
        <v>323</v>
      </c>
      <c r="K5228">
        <v>11.147</v>
      </c>
    </row>
    <row r="5229" spans="2:12">
      <c r="B5229" t="s">
        <v>324</v>
      </c>
      <c r="C5229">
        <v>58368</v>
      </c>
      <c r="F5229" t="s">
        <v>323</v>
      </c>
      <c r="G5229">
        <v>3.4929999999999999</v>
      </c>
      <c r="J5229" t="s">
        <v>324</v>
      </c>
      <c r="K5229">
        <v>68352</v>
      </c>
    </row>
    <row r="5230" spans="2:12">
      <c r="B5230" t="s">
        <v>325</v>
      </c>
      <c r="C5230">
        <v>41478</v>
      </c>
      <c r="F5230" t="s">
        <v>324</v>
      </c>
      <c r="G5230">
        <v>16384</v>
      </c>
      <c r="J5230" t="s">
        <v>325</v>
      </c>
      <c r="K5230">
        <v>0</v>
      </c>
    </row>
    <row r="5231" spans="2:12">
      <c r="B5231" t="s">
        <v>326</v>
      </c>
      <c r="C5231">
        <v>99846</v>
      </c>
      <c r="F5231" t="s">
        <v>325</v>
      </c>
      <c r="G5231">
        <v>2773992</v>
      </c>
      <c r="J5231" t="s">
        <v>326</v>
      </c>
      <c r="K5231">
        <v>68352</v>
      </c>
    </row>
    <row r="5232" spans="2:12">
      <c r="B5232" t="s">
        <v>550</v>
      </c>
      <c r="F5232" t="s">
        <v>326</v>
      </c>
      <c r="G5232">
        <v>2790376</v>
      </c>
      <c r="J5232" t="s">
        <v>550</v>
      </c>
    </row>
    <row r="5233" spans="2:11">
      <c r="B5233" t="s">
        <v>323</v>
      </c>
      <c r="C5233">
        <v>9.6460000000000008</v>
      </c>
      <c r="F5233" t="s">
        <v>649</v>
      </c>
      <c r="J5233" t="s">
        <v>323</v>
      </c>
      <c r="K5233">
        <v>11.199</v>
      </c>
    </row>
    <row r="5234" spans="2:11">
      <c r="B5234" t="s">
        <v>324</v>
      </c>
      <c r="C5234">
        <v>63712</v>
      </c>
      <c r="F5234" t="s">
        <v>323</v>
      </c>
      <c r="G5234">
        <v>3.395</v>
      </c>
      <c r="J5234" t="s">
        <v>324</v>
      </c>
      <c r="K5234">
        <v>75339</v>
      </c>
    </row>
    <row r="5235" spans="2:11">
      <c r="B5235" t="s">
        <v>325</v>
      </c>
      <c r="C5235">
        <v>48267</v>
      </c>
      <c r="F5235" t="s">
        <v>324</v>
      </c>
      <c r="G5235">
        <v>16384</v>
      </c>
      <c r="J5235" t="s">
        <v>325</v>
      </c>
      <c r="K5235">
        <v>0</v>
      </c>
    </row>
    <row r="5236" spans="2:11">
      <c r="B5236" t="s">
        <v>326</v>
      </c>
      <c r="C5236">
        <v>111979</v>
      </c>
      <c r="F5236" t="s">
        <v>325</v>
      </c>
      <c r="G5236">
        <v>2690955</v>
      </c>
      <c r="J5236" t="s">
        <v>326</v>
      </c>
      <c r="K5236">
        <v>75339</v>
      </c>
    </row>
    <row r="5237" spans="2:11">
      <c r="B5237" t="s">
        <v>551</v>
      </c>
      <c r="F5237" t="s">
        <v>326</v>
      </c>
      <c r="G5237">
        <v>2707339</v>
      </c>
      <c r="J5237" t="s">
        <v>551</v>
      </c>
    </row>
    <row r="5238" spans="2:11">
      <c r="B5238" t="s">
        <v>323</v>
      </c>
      <c r="C5238">
        <v>9.8170000000000002</v>
      </c>
      <c r="F5238" t="s">
        <v>650</v>
      </c>
      <c r="J5238" t="s">
        <v>323</v>
      </c>
      <c r="K5238">
        <v>11.462</v>
      </c>
    </row>
    <row r="5239" spans="2:11">
      <c r="B5239" t="s">
        <v>324</v>
      </c>
      <c r="C5239">
        <v>61152</v>
      </c>
      <c r="F5239" t="s">
        <v>323</v>
      </c>
      <c r="G5239">
        <v>3.581</v>
      </c>
      <c r="J5239" t="s">
        <v>324</v>
      </c>
      <c r="K5239">
        <v>71625</v>
      </c>
    </row>
    <row r="5240" spans="2:11">
      <c r="B5240" t="s">
        <v>325</v>
      </c>
      <c r="C5240">
        <v>44671</v>
      </c>
      <c r="F5240" t="s">
        <v>324</v>
      </c>
      <c r="G5240">
        <v>16384</v>
      </c>
      <c r="J5240" t="s">
        <v>325</v>
      </c>
      <c r="K5240">
        <v>0</v>
      </c>
    </row>
    <row r="5241" spans="2:11">
      <c r="B5241" t="s">
        <v>326</v>
      </c>
      <c r="C5241">
        <v>105823</v>
      </c>
      <c r="F5241" t="s">
        <v>325</v>
      </c>
      <c r="G5241">
        <v>2842934</v>
      </c>
      <c r="J5241" t="s">
        <v>326</v>
      </c>
      <c r="K5241">
        <v>71625</v>
      </c>
    </row>
    <row r="5242" spans="2:11">
      <c r="B5242" t="s">
        <v>552</v>
      </c>
      <c r="F5242" t="s">
        <v>326</v>
      </c>
      <c r="G5242">
        <v>2859318</v>
      </c>
      <c r="J5242" t="s">
        <v>552</v>
      </c>
    </row>
    <row r="5243" spans="2:11">
      <c r="B5243" t="s">
        <v>323</v>
      </c>
      <c r="C5243">
        <v>9.8480000000000008</v>
      </c>
      <c r="F5243" t="s">
        <v>651</v>
      </c>
      <c r="J5243" t="s">
        <v>323</v>
      </c>
      <c r="K5243">
        <v>11.494999999999999</v>
      </c>
    </row>
    <row r="5244" spans="2:11">
      <c r="B5244" t="s">
        <v>324</v>
      </c>
      <c r="C5244">
        <v>59296</v>
      </c>
      <c r="F5244" t="s">
        <v>323</v>
      </c>
      <c r="G5244">
        <v>3.37</v>
      </c>
      <c r="J5244" t="s">
        <v>324</v>
      </c>
      <c r="K5244">
        <v>69668</v>
      </c>
    </row>
    <row r="5245" spans="2:11">
      <c r="B5245" t="s">
        <v>325</v>
      </c>
      <c r="C5245">
        <v>43152</v>
      </c>
      <c r="F5245" t="s">
        <v>324</v>
      </c>
      <c r="G5245">
        <v>16384</v>
      </c>
      <c r="J5245" t="s">
        <v>325</v>
      </c>
      <c r="K5245">
        <v>0</v>
      </c>
    </row>
    <row r="5246" spans="2:11">
      <c r="B5246" t="s">
        <v>326</v>
      </c>
      <c r="C5246">
        <v>102448</v>
      </c>
      <c r="F5246" t="s">
        <v>325</v>
      </c>
      <c r="G5246">
        <v>2663998</v>
      </c>
      <c r="J5246" t="s">
        <v>326</v>
      </c>
      <c r="K5246">
        <v>69668</v>
      </c>
    </row>
    <row r="5247" spans="2:11">
      <c r="B5247" t="s">
        <v>553</v>
      </c>
      <c r="F5247" t="s">
        <v>326</v>
      </c>
      <c r="G5247">
        <v>2680382</v>
      </c>
      <c r="J5247" t="s">
        <v>553</v>
      </c>
    </row>
    <row r="5248" spans="2:11">
      <c r="B5248" t="s">
        <v>323</v>
      </c>
      <c r="C5248">
        <v>9.593</v>
      </c>
      <c r="F5248" t="s">
        <v>652</v>
      </c>
      <c r="J5248" t="s">
        <v>323</v>
      </c>
      <c r="K5248">
        <v>11.17</v>
      </c>
    </row>
    <row r="5249" spans="2:11">
      <c r="B5249" t="s">
        <v>324</v>
      </c>
      <c r="C5249">
        <v>59872</v>
      </c>
      <c r="F5249" t="s">
        <v>323</v>
      </c>
      <c r="G5249">
        <v>3.2120000000000002</v>
      </c>
      <c r="J5249" t="s">
        <v>324</v>
      </c>
      <c r="K5249">
        <v>69868</v>
      </c>
    </row>
    <row r="5250" spans="2:11">
      <c r="B5250" t="s">
        <v>325</v>
      </c>
      <c r="C5250">
        <v>42594</v>
      </c>
      <c r="F5250" t="s">
        <v>324</v>
      </c>
      <c r="G5250">
        <v>16384</v>
      </c>
      <c r="J5250" t="s">
        <v>325</v>
      </c>
      <c r="K5250">
        <v>0</v>
      </c>
    </row>
    <row r="5251" spans="2:11">
      <c r="B5251" t="s">
        <v>326</v>
      </c>
      <c r="C5251">
        <v>102466</v>
      </c>
      <c r="F5251" t="s">
        <v>325</v>
      </c>
      <c r="G5251">
        <v>2542890</v>
      </c>
      <c r="J5251" t="s">
        <v>326</v>
      </c>
      <c r="K5251">
        <v>69868</v>
      </c>
    </row>
    <row r="5252" spans="2:11">
      <c r="B5252" t="s">
        <v>554</v>
      </c>
      <c r="F5252" t="s">
        <v>326</v>
      </c>
      <c r="G5252">
        <v>2559274</v>
      </c>
      <c r="J5252" t="s">
        <v>554</v>
      </c>
    </row>
    <row r="5253" spans="2:11">
      <c r="B5253" t="s">
        <v>323</v>
      </c>
      <c r="C5253">
        <v>9.6300000000000008</v>
      </c>
      <c r="F5253" t="s">
        <v>653</v>
      </c>
      <c r="J5253" t="s">
        <v>323</v>
      </c>
      <c r="K5253">
        <v>11.223000000000001</v>
      </c>
    </row>
    <row r="5254" spans="2:11">
      <c r="B5254" t="s">
        <v>324</v>
      </c>
      <c r="C5254">
        <v>60640</v>
      </c>
      <c r="F5254" t="s">
        <v>323</v>
      </c>
      <c r="G5254">
        <v>3.37</v>
      </c>
      <c r="J5254" t="s">
        <v>324</v>
      </c>
      <c r="K5254">
        <v>71129</v>
      </c>
    </row>
    <row r="5255" spans="2:11">
      <c r="B5255" t="s">
        <v>325</v>
      </c>
      <c r="C5255">
        <v>43679</v>
      </c>
      <c r="F5255" t="s">
        <v>324</v>
      </c>
      <c r="G5255">
        <v>16384</v>
      </c>
      <c r="J5255" t="s">
        <v>325</v>
      </c>
      <c r="K5255">
        <v>0</v>
      </c>
    </row>
    <row r="5256" spans="2:11">
      <c r="B5256" t="s">
        <v>326</v>
      </c>
      <c r="C5256">
        <v>104319</v>
      </c>
      <c r="F5256" t="s">
        <v>325</v>
      </c>
      <c r="G5256">
        <v>2674614</v>
      </c>
      <c r="J5256" t="s">
        <v>326</v>
      </c>
      <c r="K5256">
        <v>71129</v>
      </c>
    </row>
    <row r="5257" spans="2:11">
      <c r="B5257" t="s">
        <v>555</v>
      </c>
      <c r="F5257" t="s">
        <v>326</v>
      </c>
      <c r="G5257">
        <v>2690998</v>
      </c>
      <c r="J5257" t="s">
        <v>555</v>
      </c>
    </row>
    <row r="5258" spans="2:11">
      <c r="B5258" t="s">
        <v>323</v>
      </c>
      <c r="C5258">
        <v>9.7119999999999997</v>
      </c>
      <c r="F5258" t="s">
        <v>654</v>
      </c>
      <c r="J5258" t="s">
        <v>323</v>
      </c>
      <c r="K5258">
        <v>11.321999999999999</v>
      </c>
    </row>
    <row r="5259" spans="2:11">
      <c r="B5259" t="s">
        <v>324</v>
      </c>
      <c r="C5259">
        <v>60928</v>
      </c>
      <c r="F5259" t="s">
        <v>323</v>
      </c>
      <c r="G5259">
        <v>3.4</v>
      </c>
      <c r="J5259" t="s">
        <v>324</v>
      </c>
      <c r="K5259">
        <v>71625</v>
      </c>
    </row>
    <row r="5260" spans="2:11">
      <c r="B5260" t="s">
        <v>325</v>
      </c>
      <c r="C5260">
        <v>44671</v>
      </c>
      <c r="F5260" t="s">
        <v>324</v>
      </c>
      <c r="G5260">
        <v>16384</v>
      </c>
      <c r="J5260" t="s">
        <v>325</v>
      </c>
      <c r="K5260">
        <v>0</v>
      </c>
    </row>
    <row r="5261" spans="2:11">
      <c r="B5261" t="s">
        <v>326</v>
      </c>
      <c r="C5261">
        <v>105599</v>
      </c>
      <c r="F5261" t="s">
        <v>325</v>
      </c>
      <c r="G5261">
        <v>2698180</v>
      </c>
      <c r="J5261" t="s">
        <v>326</v>
      </c>
      <c r="K5261">
        <v>71625</v>
      </c>
    </row>
    <row r="5262" spans="2:11">
      <c r="B5262" t="s">
        <v>556</v>
      </c>
      <c r="F5262" t="s">
        <v>326</v>
      </c>
      <c r="G5262">
        <v>2714564</v>
      </c>
      <c r="J5262" t="s">
        <v>556</v>
      </c>
    </row>
    <row r="5263" spans="2:11">
      <c r="B5263" t="s">
        <v>323</v>
      </c>
      <c r="C5263">
        <v>9.7620000000000005</v>
      </c>
      <c r="F5263" t="s">
        <v>655</v>
      </c>
      <c r="J5263" t="s">
        <v>323</v>
      </c>
      <c r="K5263">
        <v>11.378</v>
      </c>
    </row>
    <row r="5264" spans="2:11">
      <c r="B5264" t="s">
        <v>324</v>
      </c>
      <c r="C5264">
        <v>63424</v>
      </c>
      <c r="F5264" t="s">
        <v>323</v>
      </c>
      <c r="G5264">
        <v>3.4049999999999998</v>
      </c>
      <c r="J5264" t="s">
        <v>324</v>
      </c>
      <c r="K5264">
        <v>74836</v>
      </c>
    </row>
    <row r="5265" spans="2:12">
      <c r="B5265" t="s">
        <v>325</v>
      </c>
      <c r="C5265">
        <v>47740</v>
      </c>
      <c r="F5265" t="s">
        <v>324</v>
      </c>
      <c r="G5265">
        <v>16384</v>
      </c>
      <c r="J5265" t="s">
        <v>325</v>
      </c>
      <c r="K5265">
        <v>0</v>
      </c>
    </row>
    <row r="5266" spans="2:12">
      <c r="B5266" t="s">
        <v>326</v>
      </c>
      <c r="C5266">
        <v>111164</v>
      </c>
      <c r="F5266" t="s">
        <v>325</v>
      </c>
      <c r="G5266">
        <v>2696735</v>
      </c>
      <c r="J5266" t="s">
        <v>326</v>
      </c>
      <c r="K5266">
        <v>74836</v>
      </c>
    </row>
    <row r="5267" spans="2:12">
      <c r="B5267" t="s">
        <v>557</v>
      </c>
      <c r="F5267" t="s">
        <v>326</v>
      </c>
      <c r="G5267">
        <v>2713119</v>
      </c>
      <c r="J5267" t="s">
        <v>557</v>
      </c>
    </row>
    <row r="5268" spans="2:12">
      <c r="B5268" t="s">
        <v>323</v>
      </c>
      <c r="C5268">
        <v>9.58</v>
      </c>
      <c r="F5268" t="s">
        <v>656</v>
      </c>
      <c r="J5268" t="s">
        <v>323</v>
      </c>
      <c r="K5268">
        <v>11.097</v>
      </c>
    </row>
    <row r="5269" spans="2:12">
      <c r="B5269" t="s">
        <v>324</v>
      </c>
      <c r="C5269">
        <v>58720</v>
      </c>
      <c r="F5269" t="s">
        <v>323</v>
      </c>
      <c r="G5269">
        <v>3.4910000000000001</v>
      </c>
      <c r="J5269" t="s">
        <v>324</v>
      </c>
      <c r="K5269">
        <v>68600</v>
      </c>
    </row>
    <row r="5270" spans="2:12">
      <c r="B5270" t="s">
        <v>325</v>
      </c>
      <c r="C5270">
        <v>41974</v>
      </c>
      <c r="F5270" t="s">
        <v>324</v>
      </c>
      <c r="G5270">
        <v>16384</v>
      </c>
      <c r="J5270" t="s">
        <v>325</v>
      </c>
      <c r="K5270">
        <v>0</v>
      </c>
    </row>
    <row r="5271" spans="2:12">
      <c r="B5271" t="s">
        <v>326</v>
      </c>
      <c r="C5271">
        <v>100694</v>
      </c>
      <c r="F5271" t="s">
        <v>325</v>
      </c>
      <c r="G5271">
        <v>2764799</v>
      </c>
      <c r="J5271" t="s">
        <v>326</v>
      </c>
      <c r="K5271">
        <v>68600</v>
      </c>
    </row>
    <row r="5272" spans="2:12">
      <c r="B5272" t="s">
        <v>558</v>
      </c>
      <c r="F5272" t="s">
        <v>326</v>
      </c>
      <c r="G5272">
        <v>2781183</v>
      </c>
      <c r="J5272" t="s">
        <v>558</v>
      </c>
    </row>
    <row r="5273" spans="2:12">
      <c r="B5273" t="s">
        <v>323</v>
      </c>
      <c r="C5273">
        <v>9.5079999999999991</v>
      </c>
      <c r="F5273" t="s">
        <v>657</v>
      </c>
      <c r="J5273" t="s">
        <v>323</v>
      </c>
      <c r="K5273">
        <v>11.023</v>
      </c>
    </row>
    <row r="5274" spans="2:12">
      <c r="B5274" t="s">
        <v>324</v>
      </c>
      <c r="C5274">
        <v>60064</v>
      </c>
      <c r="F5274" t="s">
        <v>323</v>
      </c>
      <c r="G5274">
        <v>3.4359999999999999</v>
      </c>
      <c r="J5274" t="s">
        <v>324</v>
      </c>
      <c r="K5274">
        <v>70240</v>
      </c>
    </row>
    <row r="5275" spans="2:12">
      <c r="B5275" t="s">
        <v>325</v>
      </c>
      <c r="C5275">
        <v>43338</v>
      </c>
      <c r="F5275" t="s">
        <v>324</v>
      </c>
      <c r="G5275">
        <v>16640</v>
      </c>
      <c r="J5275" t="s">
        <v>325</v>
      </c>
      <c r="K5275">
        <v>0</v>
      </c>
    </row>
    <row r="5276" spans="2:12">
      <c r="B5276" t="s">
        <v>326</v>
      </c>
      <c r="C5276">
        <v>103402</v>
      </c>
      <c r="D5276">
        <f>(C5276+C5281+C5286+C5291+C5296+C5301+C5306+C5311+C5316+C5321)/10</f>
        <v>104774</v>
      </c>
      <c r="F5276" t="s">
        <v>325</v>
      </c>
      <c r="G5276">
        <v>2813563</v>
      </c>
      <c r="J5276" t="s">
        <v>326</v>
      </c>
      <c r="K5276">
        <v>70240</v>
      </c>
      <c r="L5276">
        <f>(K5276+K5281+K5286+K5291+K5296+K5301+K5306+K5311+K5316+K5321)/10</f>
        <v>71128.2</v>
      </c>
    </row>
    <row r="5277" spans="2:12">
      <c r="B5277" t="s">
        <v>559</v>
      </c>
      <c r="F5277" t="s">
        <v>326</v>
      </c>
      <c r="G5277">
        <v>2830203</v>
      </c>
      <c r="H5277">
        <f>(G5277+G5282+G5287+G5292+G5297+G5302+G5307+G5312+G5317+G5322)/10</f>
        <v>2812618.4</v>
      </c>
      <c r="J5277" t="s">
        <v>559</v>
      </c>
    </row>
    <row r="5278" spans="2:12">
      <c r="B5278" t="s">
        <v>323</v>
      </c>
      <c r="C5278">
        <v>9.5570000000000004</v>
      </c>
      <c r="F5278" t="s">
        <v>658</v>
      </c>
      <c r="J5278" t="s">
        <v>323</v>
      </c>
      <c r="K5278">
        <v>11.105</v>
      </c>
    </row>
    <row r="5279" spans="2:12">
      <c r="B5279" t="s">
        <v>324</v>
      </c>
      <c r="C5279">
        <v>58368</v>
      </c>
      <c r="F5279" t="s">
        <v>323</v>
      </c>
      <c r="G5279">
        <v>3.49</v>
      </c>
      <c r="J5279" t="s">
        <v>324</v>
      </c>
      <c r="K5279">
        <v>68352</v>
      </c>
    </row>
    <row r="5280" spans="2:12">
      <c r="B5280" t="s">
        <v>325</v>
      </c>
      <c r="C5280">
        <v>41478</v>
      </c>
      <c r="F5280" t="s">
        <v>324</v>
      </c>
      <c r="G5280">
        <v>16640</v>
      </c>
      <c r="J5280" t="s">
        <v>325</v>
      </c>
      <c r="K5280">
        <v>0</v>
      </c>
    </row>
    <row r="5281" spans="2:11">
      <c r="B5281" t="s">
        <v>326</v>
      </c>
      <c r="C5281">
        <v>99846</v>
      </c>
      <c r="F5281" t="s">
        <v>325</v>
      </c>
      <c r="G5281">
        <v>2861719</v>
      </c>
      <c r="J5281" t="s">
        <v>326</v>
      </c>
      <c r="K5281">
        <v>68352</v>
      </c>
    </row>
    <row r="5282" spans="2:11">
      <c r="B5282" t="s">
        <v>560</v>
      </c>
      <c r="F5282" t="s">
        <v>326</v>
      </c>
      <c r="G5282">
        <v>2878359</v>
      </c>
      <c r="J5282" t="s">
        <v>560</v>
      </c>
    </row>
    <row r="5283" spans="2:11">
      <c r="B5283" t="s">
        <v>323</v>
      </c>
      <c r="C5283">
        <v>9.6069999999999993</v>
      </c>
      <c r="F5283" t="s">
        <v>659</v>
      </c>
      <c r="J5283" t="s">
        <v>323</v>
      </c>
      <c r="K5283">
        <v>11.141</v>
      </c>
    </row>
    <row r="5284" spans="2:11">
      <c r="B5284" t="s">
        <v>324</v>
      </c>
      <c r="C5284">
        <v>63712</v>
      </c>
      <c r="F5284" t="s">
        <v>323</v>
      </c>
      <c r="G5284">
        <v>3.36</v>
      </c>
      <c r="J5284" t="s">
        <v>324</v>
      </c>
      <c r="K5284">
        <v>75339</v>
      </c>
    </row>
    <row r="5285" spans="2:11">
      <c r="B5285" t="s">
        <v>325</v>
      </c>
      <c r="C5285">
        <v>48267</v>
      </c>
      <c r="F5285" t="s">
        <v>324</v>
      </c>
      <c r="G5285">
        <v>16640</v>
      </c>
      <c r="J5285" t="s">
        <v>325</v>
      </c>
      <c r="K5285">
        <v>0</v>
      </c>
    </row>
    <row r="5286" spans="2:11">
      <c r="B5286" t="s">
        <v>326</v>
      </c>
      <c r="C5286">
        <v>111979</v>
      </c>
      <c r="F5286" t="s">
        <v>325</v>
      </c>
      <c r="G5286">
        <v>2749251</v>
      </c>
      <c r="J5286" t="s">
        <v>326</v>
      </c>
      <c r="K5286">
        <v>75339</v>
      </c>
    </row>
    <row r="5287" spans="2:11">
      <c r="B5287" t="s">
        <v>561</v>
      </c>
      <c r="F5287" t="s">
        <v>326</v>
      </c>
      <c r="G5287">
        <v>2765891</v>
      </c>
      <c r="J5287" t="s">
        <v>561</v>
      </c>
    </row>
    <row r="5288" spans="2:11">
      <c r="B5288" t="s">
        <v>323</v>
      </c>
      <c r="C5288">
        <v>9.8109999999999999</v>
      </c>
      <c r="F5288" t="s">
        <v>660</v>
      </c>
      <c r="J5288" t="s">
        <v>323</v>
      </c>
      <c r="K5288">
        <v>11.452999999999999</v>
      </c>
    </row>
    <row r="5289" spans="2:11">
      <c r="B5289" t="s">
        <v>324</v>
      </c>
      <c r="C5289">
        <v>61152</v>
      </c>
      <c r="F5289" t="s">
        <v>323</v>
      </c>
      <c r="G5289">
        <v>3.5920000000000001</v>
      </c>
      <c r="J5289" t="s">
        <v>324</v>
      </c>
      <c r="K5289">
        <v>71625</v>
      </c>
    </row>
    <row r="5290" spans="2:11">
      <c r="B5290" t="s">
        <v>325</v>
      </c>
      <c r="C5290">
        <v>44671</v>
      </c>
      <c r="F5290" t="s">
        <v>324</v>
      </c>
      <c r="G5290">
        <v>16640</v>
      </c>
      <c r="J5290" t="s">
        <v>325</v>
      </c>
      <c r="K5290">
        <v>0</v>
      </c>
    </row>
    <row r="5291" spans="2:11">
      <c r="B5291" t="s">
        <v>326</v>
      </c>
      <c r="C5291">
        <v>105823</v>
      </c>
      <c r="F5291" t="s">
        <v>325</v>
      </c>
      <c r="G5291">
        <v>2945923</v>
      </c>
      <c r="J5291" t="s">
        <v>326</v>
      </c>
      <c r="K5291">
        <v>71625</v>
      </c>
    </row>
    <row r="5292" spans="2:11">
      <c r="B5292" t="s">
        <v>562</v>
      </c>
      <c r="F5292" t="s">
        <v>326</v>
      </c>
      <c r="G5292">
        <v>2962563</v>
      </c>
      <c r="J5292" t="s">
        <v>562</v>
      </c>
    </row>
    <row r="5293" spans="2:11">
      <c r="B5293" t="s">
        <v>323</v>
      </c>
      <c r="C5293">
        <v>9.83</v>
      </c>
      <c r="F5293" t="s">
        <v>661</v>
      </c>
      <c r="J5293" t="s">
        <v>323</v>
      </c>
      <c r="K5293">
        <v>11.468</v>
      </c>
    </row>
    <row r="5294" spans="2:11">
      <c r="B5294" t="s">
        <v>324</v>
      </c>
      <c r="C5294">
        <v>59296</v>
      </c>
      <c r="F5294" t="s">
        <v>323</v>
      </c>
      <c r="G5294">
        <v>3.3540000000000001</v>
      </c>
      <c r="J5294" t="s">
        <v>324</v>
      </c>
      <c r="K5294">
        <v>69668</v>
      </c>
    </row>
    <row r="5295" spans="2:11">
      <c r="B5295" t="s">
        <v>325</v>
      </c>
      <c r="C5295">
        <v>43152</v>
      </c>
      <c r="F5295" t="s">
        <v>324</v>
      </c>
      <c r="G5295">
        <v>16640</v>
      </c>
      <c r="J5295" t="s">
        <v>325</v>
      </c>
      <c r="K5295">
        <v>0</v>
      </c>
    </row>
    <row r="5296" spans="2:11">
      <c r="B5296" t="s">
        <v>326</v>
      </c>
      <c r="C5296">
        <v>102448</v>
      </c>
      <c r="F5296" t="s">
        <v>325</v>
      </c>
      <c r="G5296">
        <v>2737352</v>
      </c>
      <c r="J5296" t="s">
        <v>326</v>
      </c>
      <c r="K5296">
        <v>69668</v>
      </c>
    </row>
    <row r="5297" spans="2:11">
      <c r="B5297" t="s">
        <v>563</v>
      </c>
      <c r="F5297" t="s">
        <v>326</v>
      </c>
      <c r="G5297">
        <v>2753992</v>
      </c>
      <c r="J5297" t="s">
        <v>563</v>
      </c>
    </row>
    <row r="5298" spans="2:11">
      <c r="B5298" t="s">
        <v>323</v>
      </c>
      <c r="C5298">
        <v>9.5660000000000007</v>
      </c>
      <c r="F5298" t="s">
        <v>662</v>
      </c>
      <c r="J5298" t="s">
        <v>323</v>
      </c>
      <c r="K5298">
        <v>11.131</v>
      </c>
    </row>
    <row r="5299" spans="2:11">
      <c r="B5299" t="s">
        <v>324</v>
      </c>
      <c r="C5299">
        <v>59872</v>
      </c>
      <c r="F5299" t="s">
        <v>323</v>
      </c>
      <c r="G5299">
        <v>3.2509999999999999</v>
      </c>
      <c r="J5299" t="s">
        <v>324</v>
      </c>
      <c r="K5299">
        <v>69868</v>
      </c>
    </row>
    <row r="5300" spans="2:11">
      <c r="B5300" t="s">
        <v>325</v>
      </c>
      <c r="C5300">
        <v>42594</v>
      </c>
      <c r="F5300" t="s">
        <v>324</v>
      </c>
      <c r="G5300">
        <v>16640</v>
      </c>
      <c r="J5300" t="s">
        <v>325</v>
      </c>
      <c r="K5300">
        <v>0</v>
      </c>
    </row>
    <row r="5301" spans="2:11">
      <c r="B5301" t="s">
        <v>326</v>
      </c>
      <c r="C5301">
        <v>102466</v>
      </c>
      <c r="F5301" t="s">
        <v>325</v>
      </c>
      <c r="G5301">
        <v>2656090</v>
      </c>
      <c r="J5301" t="s">
        <v>326</v>
      </c>
      <c r="K5301">
        <v>69868</v>
      </c>
    </row>
    <row r="5302" spans="2:11">
      <c r="B5302" t="s">
        <v>564</v>
      </c>
      <c r="F5302" t="s">
        <v>326</v>
      </c>
      <c r="G5302">
        <v>2672730</v>
      </c>
      <c r="J5302" t="s">
        <v>564</v>
      </c>
    </row>
    <row r="5303" spans="2:11">
      <c r="B5303" t="s">
        <v>323</v>
      </c>
      <c r="C5303">
        <v>9.5649999999999995</v>
      </c>
      <c r="F5303" t="s">
        <v>663</v>
      </c>
      <c r="J5303" t="s">
        <v>323</v>
      </c>
      <c r="K5303">
        <v>11.127000000000001</v>
      </c>
    </row>
    <row r="5304" spans="2:11">
      <c r="B5304" t="s">
        <v>324</v>
      </c>
      <c r="C5304">
        <v>60640</v>
      </c>
      <c r="F5304" t="s">
        <v>323</v>
      </c>
      <c r="G5304">
        <v>3.4039999999999999</v>
      </c>
      <c r="J5304" t="s">
        <v>324</v>
      </c>
      <c r="K5304">
        <v>71129</v>
      </c>
    </row>
    <row r="5305" spans="2:11">
      <c r="B5305" t="s">
        <v>325</v>
      </c>
      <c r="C5305">
        <v>43679</v>
      </c>
      <c r="F5305" t="s">
        <v>324</v>
      </c>
      <c r="G5305">
        <v>16640</v>
      </c>
      <c r="J5305" t="s">
        <v>325</v>
      </c>
      <c r="K5305">
        <v>0</v>
      </c>
    </row>
    <row r="5306" spans="2:11">
      <c r="B5306" t="s">
        <v>326</v>
      </c>
      <c r="C5306">
        <v>104319</v>
      </c>
      <c r="F5306" t="s">
        <v>325</v>
      </c>
      <c r="G5306">
        <v>2791264</v>
      </c>
      <c r="J5306" t="s">
        <v>326</v>
      </c>
      <c r="K5306">
        <v>71129</v>
      </c>
    </row>
    <row r="5307" spans="2:11">
      <c r="B5307" t="s">
        <v>565</v>
      </c>
      <c r="F5307" t="s">
        <v>326</v>
      </c>
      <c r="G5307">
        <v>2807904</v>
      </c>
      <c r="J5307" t="s">
        <v>565</v>
      </c>
    </row>
    <row r="5308" spans="2:11">
      <c r="B5308" t="s">
        <v>323</v>
      </c>
      <c r="C5308">
        <v>9.6980000000000004</v>
      </c>
      <c r="F5308" t="s">
        <v>664</v>
      </c>
      <c r="J5308" t="s">
        <v>323</v>
      </c>
      <c r="K5308">
        <v>11.3</v>
      </c>
    </row>
    <row r="5309" spans="2:11">
      <c r="B5309" t="s">
        <v>324</v>
      </c>
      <c r="C5309">
        <v>60928</v>
      </c>
      <c r="F5309" t="s">
        <v>323</v>
      </c>
      <c r="G5309">
        <v>3.419</v>
      </c>
      <c r="J5309" t="s">
        <v>324</v>
      </c>
      <c r="K5309">
        <v>71625</v>
      </c>
    </row>
    <row r="5310" spans="2:11">
      <c r="B5310" t="s">
        <v>325</v>
      </c>
      <c r="C5310">
        <v>44671</v>
      </c>
      <c r="F5310" t="s">
        <v>324</v>
      </c>
      <c r="G5310">
        <v>16640</v>
      </c>
      <c r="J5310" t="s">
        <v>325</v>
      </c>
      <c r="K5310">
        <v>0</v>
      </c>
    </row>
    <row r="5311" spans="2:11">
      <c r="B5311" t="s">
        <v>326</v>
      </c>
      <c r="C5311">
        <v>105599</v>
      </c>
      <c r="F5311" t="s">
        <v>325</v>
      </c>
      <c r="G5311">
        <v>2803180</v>
      </c>
      <c r="J5311" t="s">
        <v>326</v>
      </c>
      <c r="K5311">
        <v>71625</v>
      </c>
    </row>
    <row r="5312" spans="2:11">
      <c r="B5312" t="s">
        <v>566</v>
      </c>
      <c r="F5312" t="s">
        <v>326</v>
      </c>
      <c r="G5312">
        <v>2819820</v>
      </c>
      <c r="J5312" t="s">
        <v>566</v>
      </c>
    </row>
    <row r="5313" spans="2:12">
      <c r="B5313" t="s">
        <v>323</v>
      </c>
      <c r="C5313">
        <v>9.7089999999999996</v>
      </c>
      <c r="F5313" t="s">
        <v>665</v>
      </c>
      <c r="J5313" t="s">
        <v>323</v>
      </c>
      <c r="K5313">
        <v>11.298</v>
      </c>
    </row>
    <row r="5314" spans="2:12">
      <c r="B5314" t="s">
        <v>324</v>
      </c>
      <c r="C5314">
        <v>63424</v>
      </c>
      <c r="F5314" t="s">
        <v>323</v>
      </c>
      <c r="G5314">
        <v>3.3759999999999999</v>
      </c>
      <c r="J5314" t="s">
        <v>324</v>
      </c>
      <c r="K5314">
        <v>74836</v>
      </c>
    </row>
    <row r="5315" spans="2:12">
      <c r="B5315" t="s">
        <v>325</v>
      </c>
      <c r="C5315">
        <v>47740</v>
      </c>
      <c r="F5315" t="s">
        <v>324</v>
      </c>
      <c r="G5315">
        <v>16640</v>
      </c>
      <c r="J5315" t="s">
        <v>325</v>
      </c>
      <c r="K5315">
        <v>0</v>
      </c>
    </row>
    <row r="5316" spans="2:12">
      <c r="B5316" t="s">
        <v>326</v>
      </c>
      <c r="C5316">
        <v>111164</v>
      </c>
      <c r="F5316" t="s">
        <v>325</v>
      </c>
      <c r="G5316">
        <v>2759824</v>
      </c>
      <c r="J5316" t="s">
        <v>326</v>
      </c>
      <c r="K5316">
        <v>74836</v>
      </c>
    </row>
    <row r="5317" spans="2:12">
      <c r="B5317" t="s">
        <v>567</v>
      </c>
      <c r="F5317" t="s">
        <v>326</v>
      </c>
      <c r="G5317">
        <v>2776464</v>
      </c>
      <c r="J5317" t="s">
        <v>567</v>
      </c>
    </row>
    <row r="5318" spans="2:12">
      <c r="B5318" t="s">
        <v>323</v>
      </c>
      <c r="C5318">
        <v>9.5709999999999997</v>
      </c>
      <c r="F5318" t="s">
        <v>666</v>
      </c>
      <c r="J5318" t="s">
        <v>323</v>
      </c>
      <c r="K5318">
        <v>11.083</v>
      </c>
    </row>
    <row r="5319" spans="2:12">
      <c r="B5319" t="s">
        <v>324</v>
      </c>
      <c r="C5319">
        <v>58720</v>
      </c>
      <c r="F5319" t="s">
        <v>323</v>
      </c>
      <c r="G5319">
        <v>3.4750000000000001</v>
      </c>
      <c r="J5319" t="s">
        <v>324</v>
      </c>
      <c r="K5319">
        <v>68600</v>
      </c>
    </row>
    <row r="5320" spans="2:12">
      <c r="B5320" t="s">
        <v>325</v>
      </c>
      <c r="C5320">
        <v>41974</v>
      </c>
      <c r="F5320" t="s">
        <v>324</v>
      </c>
      <c r="G5320">
        <v>16640</v>
      </c>
      <c r="J5320" t="s">
        <v>325</v>
      </c>
      <c r="K5320">
        <v>0</v>
      </c>
    </row>
    <row r="5321" spans="2:12">
      <c r="B5321" t="s">
        <v>326</v>
      </c>
      <c r="C5321">
        <v>100694</v>
      </c>
      <c r="F5321" t="s">
        <v>325</v>
      </c>
      <c r="G5321">
        <v>2841618</v>
      </c>
      <c r="J5321" t="s">
        <v>326</v>
      </c>
      <c r="K5321">
        <v>68600</v>
      </c>
    </row>
    <row r="5322" spans="2:12">
      <c r="B5322" t="s">
        <v>568</v>
      </c>
      <c r="F5322" t="s">
        <v>326</v>
      </c>
      <c r="G5322">
        <v>2858258</v>
      </c>
      <c r="J5322" t="s">
        <v>568</v>
      </c>
    </row>
    <row r="5323" spans="2:12">
      <c r="B5323" t="s">
        <v>323</v>
      </c>
      <c r="C5323">
        <v>9.4770000000000003</v>
      </c>
      <c r="F5323" t="s">
        <v>667</v>
      </c>
      <c r="J5323" t="s">
        <v>323</v>
      </c>
      <c r="K5323">
        <v>10.977</v>
      </c>
    </row>
    <row r="5324" spans="2:12">
      <c r="B5324" t="s">
        <v>324</v>
      </c>
      <c r="C5324">
        <v>60064</v>
      </c>
      <c r="F5324" t="s">
        <v>323</v>
      </c>
      <c r="G5324">
        <v>3.4039999999999999</v>
      </c>
      <c r="J5324" t="s">
        <v>324</v>
      </c>
      <c r="K5324">
        <v>70240</v>
      </c>
    </row>
    <row r="5325" spans="2:12">
      <c r="B5325" t="s">
        <v>325</v>
      </c>
      <c r="C5325">
        <v>43338</v>
      </c>
      <c r="F5325" t="s">
        <v>324</v>
      </c>
      <c r="G5325">
        <v>16896</v>
      </c>
      <c r="J5325" t="s">
        <v>325</v>
      </c>
      <c r="K5325">
        <v>0</v>
      </c>
    </row>
    <row r="5326" spans="2:12">
      <c r="B5326" t="s">
        <v>326</v>
      </c>
      <c r="C5326">
        <v>103402</v>
      </c>
      <c r="D5326">
        <f>(C5326+C5331+C5336+C5341+C5346+C5351+C5356+C5361+C5366+C5371)/10</f>
        <v>104774</v>
      </c>
      <c r="F5326" t="s">
        <v>325</v>
      </c>
      <c r="G5326">
        <v>2874694</v>
      </c>
      <c r="J5326" t="s">
        <v>326</v>
      </c>
      <c r="K5326">
        <v>70240</v>
      </c>
      <c r="L5326">
        <f>(K5326+K5331+K5336+K5341+K5346+K5351+K5356+K5361+K5366+K5371)/10</f>
        <v>71128.2</v>
      </c>
    </row>
    <row r="5327" spans="2:12">
      <c r="B5327" t="s">
        <v>569</v>
      </c>
      <c r="F5327" t="s">
        <v>326</v>
      </c>
      <c r="G5327">
        <v>2891590</v>
      </c>
      <c r="H5327">
        <f>(G5327+G5332+G5337+G5342+G5347+G5352+G5357+G5362+G5367+G5372)/10</f>
        <v>2890524.5</v>
      </c>
      <c r="J5327" t="s">
        <v>569</v>
      </c>
    </row>
    <row r="5328" spans="2:12">
      <c r="B5328" t="s">
        <v>323</v>
      </c>
      <c r="C5328">
        <v>9.6259999999999994</v>
      </c>
      <c r="F5328" t="s">
        <v>668</v>
      </c>
      <c r="J5328" t="s">
        <v>323</v>
      </c>
      <c r="K5328">
        <v>11.206</v>
      </c>
    </row>
    <row r="5329" spans="2:11">
      <c r="B5329" t="s">
        <v>324</v>
      </c>
      <c r="C5329">
        <v>58368</v>
      </c>
      <c r="F5329" t="s">
        <v>323</v>
      </c>
      <c r="G5329">
        <v>3.45</v>
      </c>
      <c r="J5329" t="s">
        <v>324</v>
      </c>
      <c r="K5329">
        <v>68352</v>
      </c>
    </row>
    <row r="5330" spans="2:11">
      <c r="B5330" t="s">
        <v>325</v>
      </c>
      <c r="C5330">
        <v>41478</v>
      </c>
      <c r="F5330" t="s">
        <v>324</v>
      </c>
      <c r="G5330">
        <v>16896</v>
      </c>
      <c r="J5330" t="s">
        <v>325</v>
      </c>
      <c r="K5330">
        <v>0</v>
      </c>
    </row>
    <row r="5331" spans="2:11">
      <c r="B5331" t="s">
        <v>326</v>
      </c>
      <c r="C5331">
        <v>99846</v>
      </c>
      <c r="F5331" t="s">
        <v>325</v>
      </c>
      <c r="G5331">
        <v>2916122</v>
      </c>
      <c r="J5331" t="s">
        <v>326</v>
      </c>
      <c r="K5331">
        <v>68352</v>
      </c>
    </row>
    <row r="5332" spans="2:11">
      <c r="B5332" t="s">
        <v>570</v>
      </c>
      <c r="F5332" t="s">
        <v>326</v>
      </c>
      <c r="G5332">
        <v>2933018</v>
      </c>
      <c r="J5332" t="s">
        <v>570</v>
      </c>
    </row>
    <row r="5333" spans="2:11">
      <c r="B5333" t="s">
        <v>323</v>
      </c>
      <c r="C5333">
        <v>9.5839999999999996</v>
      </c>
      <c r="F5333" t="s">
        <v>669</v>
      </c>
      <c r="J5333" t="s">
        <v>323</v>
      </c>
      <c r="K5333">
        <v>11.106999999999999</v>
      </c>
    </row>
    <row r="5334" spans="2:11">
      <c r="B5334" t="s">
        <v>324</v>
      </c>
      <c r="C5334">
        <v>63712</v>
      </c>
      <c r="F5334" t="s">
        <v>323</v>
      </c>
      <c r="G5334">
        <v>3.375</v>
      </c>
      <c r="J5334" t="s">
        <v>324</v>
      </c>
      <c r="K5334">
        <v>75339</v>
      </c>
    </row>
    <row r="5335" spans="2:11">
      <c r="B5335" t="s">
        <v>325</v>
      </c>
      <c r="C5335">
        <v>48267</v>
      </c>
      <c r="F5335" t="s">
        <v>324</v>
      </c>
      <c r="G5335">
        <v>16896</v>
      </c>
      <c r="J5335" t="s">
        <v>325</v>
      </c>
      <c r="K5335">
        <v>0</v>
      </c>
    </row>
    <row r="5336" spans="2:11">
      <c r="B5336" t="s">
        <v>326</v>
      </c>
      <c r="C5336">
        <v>111979</v>
      </c>
      <c r="F5336" t="s">
        <v>325</v>
      </c>
      <c r="G5336">
        <v>2850142</v>
      </c>
      <c r="J5336" t="s">
        <v>326</v>
      </c>
      <c r="K5336">
        <v>75339</v>
      </c>
    </row>
    <row r="5337" spans="2:11">
      <c r="B5337" t="s">
        <v>571</v>
      </c>
      <c r="F5337" t="s">
        <v>326</v>
      </c>
      <c r="G5337">
        <v>2867038</v>
      </c>
      <c r="J5337" t="s">
        <v>571</v>
      </c>
    </row>
    <row r="5338" spans="2:11">
      <c r="B5338" t="s">
        <v>323</v>
      </c>
      <c r="C5338">
        <v>9.7680000000000007</v>
      </c>
      <c r="F5338" t="s">
        <v>670</v>
      </c>
      <c r="J5338" t="s">
        <v>323</v>
      </c>
      <c r="K5338">
        <v>11.388999999999999</v>
      </c>
    </row>
    <row r="5339" spans="2:11">
      <c r="B5339" t="s">
        <v>324</v>
      </c>
      <c r="C5339">
        <v>61152</v>
      </c>
      <c r="F5339" t="s">
        <v>323</v>
      </c>
      <c r="G5339">
        <v>3.5720000000000001</v>
      </c>
      <c r="J5339" t="s">
        <v>324</v>
      </c>
      <c r="K5339">
        <v>71625</v>
      </c>
    </row>
    <row r="5340" spans="2:11">
      <c r="B5340" t="s">
        <v>325</v>
      </c>
      <c r="C5340">
        <v>44671</v>
      </c>
      <c r="F5340" t="s">
        <v>324</v>
      </c>
      <c r="G5340">
        <v>16896</v>
      </c>
      <c r="J5340" t="s">
        <v>325</v>
      </c>
      <c r="K5340">
        <v>0</v>
      </c>
    </row>
    <row r="5341" spans="2:11">
      <c r="B5341" t="s">
        <v>326</v>
      </c>
      <c r="C5341">
        <v>105823</v>
      </c>
      <c r="F5341" t="s">
        <v>325</v>
      </c>
      <c r="G5341">
        <v>3020774</v>
      </c>
      <c r="J5341" t="s">
        <v>326</v>
      </c>
      <c r="K5341">
        <v>71625</v>
      </c>
    </row>
    <row r="5342" spans="2:11">
      <c r="B5342" t="s">
        <v>572</v>
      </c>
      <c r="F5342" t="s">
        <v>326</v>
      </c>
      <c r="G5342">
        <v>3037670</v>
      </c>
      <c r="J5342" t="s">
        <v>572</v>
      </c>
    </row>
    <row r="5343" spans="2:11">
      <c r="B5343" t="s">
        <v>323</v>
      </c>
      <c r="C5343">
        <v>9.7989999999999995</v>
      </c>
      <c r="F5343" t="s">
        <v>671</v>
      </c>
      <c r="J5343" t="s">
        <v>323</v>
      </c>
      <c r="K5343">
        <v>11.423</v>
      </c>
    </row>
    <row r="5344" spans="2:11">
      <c r="B5344" t="s">
        <v>324</v>
      </c>
      <c r="C5344">
        <v>59296</v>
      </c>
      <c r="F5344" t="s">
        <v>323</v>
      </c>
      <c r="G5344">
        <v>3.3420000000000001</v>
      </c>
      <c r="J5344" t="s">
        <v>324</v>
      </c>
      <c r="K5344">
        <v>69668</v>
      </c>
    </row>
    <row r="5345" spans="2:11">
      <c r="B5345" t="s">
        <v>325</v>
      </c>
      <c r="C5345">
        <v>43152</v>
      </c>
      <c r="F5345" t="s">
        <v>324</v>
      </c>
      <c r="G5345">
        <v>16896</v>
      </c>
      <c r="J5345" t="s">
        <v>325</v>
      </c>
      <c r="K5345">
        <v>0</v>
      </c>
    </row>
    <row r="5346" spans="2:11">
      <c r="B5346" t="s">
        <v>326</v>
      </c>
      <c r="C5346">
        <v>102448</v>
      </c>
      <c r="F5346" t="s">
        <v>325</v>
      </c>
      <c r="G5346">
        <v>2815253</v>
      </c>
      <c r="J5346" t="s">
        <v>326</v>
      </c>
      <c r="K5346">
        <v>69668</v>
      </c>
    </row>
    <row r="5347" spans="2:11">
      <c r="B5347" t="s">
        <v>573</v>
      </c>
      <c r="F5347" t="s">
        <v>326</v>
      </c>
      <c r="G5347">
        <v>2832149</v>
      </c>
      <c r="J5347" t="s">
        <v>573</v>
      </c>
    </row>
    <row r="5348" spans="2:11">
      <c r="B5348" t="s">
        <v>323</v>
      </c>
      <c r="C5348">
        <v>9.5310000000000006</v>
      </c>
      <c r="F5348" t="s">
        <v>672</v>
      </c>
      <c r="J5348" t="s">
        <v>323</v>
      </c>
      <c r="K5348">
        <v>11.079000000000001</v>
      </c>
    </row>
    <row r="5349" spans="2:11">
      <c r="B5349" t="s">
        <v>324</v>
      </c>
      <c r="C5349">
        <v>59872</v>
      </c>
      <c r="F5349" t="s">
        <v>323</v>
      </c>
      <c r="G5349">
        <v>3.2389999999999999</v>
      </c>
      <c r="J5349" t="s">
        <v>324</v>
      </c>
      <c r="K5349">
        <v>69868</v>
      </c>
    </row>
    <row r="5350" spans="2:11">
      <c r="B5350" t="s">
        <v>325</v>
      </c>
      <c r="C5350">
        <v>42594</v>
      </c>
      <c r="F5350" t="s">
        <v>324</v>
      </c>
      <c r="G5350">
        <v>16896</v>
      </c>
      <c r="J5350" t="s">
        <v>325</v>
      </c>
      <c r="K5350">
        <v>0</v>
      </c>
    </row>
    <row r="5351" spans="2:11">
      <c r="B5351" t="s">
        <v>326</v>
      </c>
      <c r="C5351">
        <v>102466</v>
      </c>
      <c r="F5351" t="s">
        <v>325</v>
      </c>
      <c r="G5351">
        <v>2732042</v>
      </c>
      <c r="J5351" t="s">
        <v>326</v>
      </c>
      <c r="K5351">
        <v>69868</v>
      </c>
    </row>
    <row r="5352" spans="2:11">
      <c r="B5352" t="s">
        <v>574</v>
      </c>
      <c r="F5352" t="s">
        <v>326</v>
      </c>
      <c r="G5352">
        <v>2748938</v>
      </c>
      <c r="J5352" t="s">
        <v>574</v>
      </c>
    </row>
    <row r="5353" spans="2:11">
      <c r="B5353" t="s">
        <v>323</v>
      </c>
      <c r="C5353">
        <v>9.5709999999999997</v>
      </c>
      <c r="F5353" t="s">
        <v>673</v>
      </c>
      <c r="J5353" t="s">
        <v>323</v>
      </c>
      <c r="K5353">
        <v>11.135</v>
      </c>
    </row>
    <row r="5354" spans="2:11">
      <c r="B5354" t="s">
        <v>324</v>
      </c>
      <c r="C5354">
        <v>60640</v>
      </c>
      <c r="F5354" t="s">
        <v>323</v>
      </c>
      <c r="G5354">
        <v>3.3929999999999998</v>
      </c>
      <c r="J5354" t="s">
        <v>324</v>
      </c>
      <c r="K5354">
        <v>71129</v>
      </c>
    </row>
    <row r="5355" spans="2:11">
      <c r="B5355" t="s">
        <v>325</v>
      </c>
      <c r="C5355">
        <v>43679</v>
      </c>
      <c r="F5355" t="s">
        <v>324</v>
      </c>
      <c r="G5355">
        <v>16896</v>
      </c>
      <c r="J5355" t="s">
        <v>325</v>
      </c>
      <c r="K5355">
        <v>0</v>
      </c>
    </row>
    <row r="5356" spans="2:11">
      <c r="B5356" t="s">
        <v>326</v>
      </c>
      <c r="C5356">
        <v>104319</v>
      </c>
      <c r="F5356" t="s">
        <v>325</v>
      </c>
      <c r="G5356">
        <v>2870508</v>
      </c>
      <c r="J5356" t="s">
        <v>326</v>
      </c>
      <c r="K5356">
        <v>71129</v>
      </c>
    </row>
    <row r="5357" spans="2:11">
      <c r="B5357" t="s">
        <v>575</v>
      </c>
      <c r="F5357" t="s">
        <v>326</v>
      </c>
      <c r="G5357">
        <v>2887404</v>
      </c>
      <c r="J5357" t="s">
        <v>575</v>
      </c>
    </row>
    <row r="5358" spans="2:11">
      <c r="B5358" t="s">
        <v>323</v>
      </c>
      <c r="C5358">
        <v>9.7270000000000003</v>
      </c>
      <c r="F5358" t="s">
        <v>674</v>
      </c>
      <c r="J5358" t="s">
        <v>323</v>
      </c>
      <c r="K5358">
        <v>11.343999999999999</v>
      </c>
    </row>
    <row r="5359" spans="2:11">
      <c r="B5359" t="s">
        <v>324</v>
      </c>
      <c r="C5359">
        <v>60928</v>
      </c>
      <c r="F5359" t="s">
        <v>323</v>
      </c>
      <c r="G5359">
        <v>3.411</v>
      </c>
      <c r="J5359" t="s">
        <v>324</v>
      </c>
      <c r="K5359">
        <v>71625</v>
      </c>
    </row>
    <row r="5360" spans="2:11">
      <c r="B5360" t="s">
        <v>325</v>
      </c>
      <c r="C5360">
        <v>44671</v>
      </c>
      <c r="F5360" t="s">
        <v>324</v>
      </c>
      <c r="G5360">
        <v>16896</v>
      </c>
      <c r="J5360" t="s">
        <v>325</v>
      </c>
      <c r="K5360">
        <v>0</v>
      </c>
    </row>
    <row r="5361" spans="2:12">
      <c r="B5361" t="s">
        <v>326</v>
      </c>
      <c r="C5361">
        <v>105599</v>
      </c>
      <c r="F5361" t="s">
        <v>325</v>
      </c>
      <c r="G5361">
        <v>2885500</v>
      </c>
      <c r="J5361" t="s">
        <v>326</v>
      </c>
      <c r="K5361">
        <v>71625</v>
      </c>
    </row>
    <row r="5362" spans="2:12">
      <c r="B5362" t="s">
        <v>576</v>
      </c>
      <c r="F5362" t="s">
        <v>326</v>
      </c>
      <c r="G5362">
        <v>2902396</v>
      </c>
      <c r="J5362" t="s">
        <v>576</v>
      </c>
    </row>
    <row r="5363" spans="2:12">
      <c r="B5363" t="s">
        <v>323</v>
      </c>
      <c r="C5363">
        <v>9.69</v>
      </c>
      <c r="F5363" t="s">
        <v>675</v>
      </c>
      <c r="J5363" t="s">
        <v>323</v>
      </c>
      <c r="K5363">
        <v>11.271000000000001</v>
      </c>
    </row>
    <row r="5364" spans="2:12">
      <c r="B5364" t="s">
        <v>324</v>
      </c>
      <c r="C5364">
        <v>63424</v>
      </c>
      <c r="F5364" t="s">
        <v>323</v>
      </c>
      <c r="G5364">
        <v>3.3849999999999998</v>
      </c>
      <c r="J5364" t="s">
        <v>324</v>
      </c>
      <c r="K5364">
        <v>74836</v>
      </c>
    </row>
    <row r="5365" spans="2:12">
      <c r="B5365" t="s">
        <v>325</v>
      </c>
      <c r="C5365">
        <v>47740</v>
      </c>
      <c r="F5365" t="s">
        <v>324</v>
      </c>
      <c r="G5365">
        <v>16896</v>
      </c>
      <c r="J5365" t="s">
        <v>325</v>
      </c>
      <c r="K5365">
        <v>0</v>
      </c>
    </row>
    <row r="5366" spans="2:12">
      <c r="B5366" t="s">
        <v>326</v>
      </c>
      <c r="C5366">
        <v>111164</v>
      </c>
      <c r="F5366" t="s">
        <v>325</v>
      </c>
      <c r="G5366">
        <v>2855853</v>
      </c>
      <c r="J5366" t="s">
        <v>326</v>
      </c>
      <c r="K5366">
        <v>74836</v>
      </c>
    </row>
    <row r="5367" spans="2:12">
      <c r="B5367" t="s">
        <v>577</v>
      </c>
      <c r="F5367" t="s">
        <v>326</v>
      </c>
      <c r="G5367">
        <v>2872749</v>
      </c>
      <c r="J5367" t="s">
        <v>577</v>
      </c>
    </row>
    <row r="5368" spans="2:12">
      <c r="B5368" t="s">
        <v>323</v>
      </c>
      <c r="C5368">
        <v>9.532</v>
      </c>
      <c r="F5368" t="s">
        <v>676</v>
      </c>
      <c r="J5368" t="s">
        <v>323</v>
      </c>
      <c r="K5368">
        <v>11.026999999999999</v>
      </c>
    </row>
    <row r="5369" spans="2:12">
      <c r="B5369" t="s">
        <v>324</v>
      </c>
      <c r="C5369">
        <v>58720</v>
      </c>
      <c r="F5369" t="s">
        <v>323</v>
      </c>
      <c r="G5369">
        <v>3.4569999999999999</v>
      </c>
      <c r="J5369" t="s">
        <v>324</v>
      </c>
      <c r="K5369">
        <v>68600</v>
      </c>
    </row>
    <row r="5370" spans="2:12">
      <c r="B5370" t="s">
        <v>325</v>
      </c>
      <c r="C5370">
        <v>41974</v>
      </c>
      <c r="F5370" t="s">
        <v>324</v>
      </c>
      <c r="G5370">
        <v>16896</v>
      </c>
      <c r="J5370" t="s">
        <v>325</v>
      </c>
      <c r="K5370">
        <v>0</v>
      </c>
    </row>
    <row r="5371" spans="2:12">
      <c r="B5371" t="s">
        <v>326</v>
      </c>
      <c r="C5371">
        <v>100694</v>
      </c>
      <c r="F5371" t="s">
        <v>325</v>
      </c>
      <c r="G5371">
        <v>2915397</v>
      </c>
      <c r="J5371" t="s">
        <v>326</v>
      </c>
      <c r="K5371">
        <v>68600</v>
      </c>
    </row>
    <row r="5372" spans="2:12">
      <c r="B5372" t="s">
        <v>578</v>
      </c>
      <c r="F5372" t="s">
        <v>326</v>
      </c>
      <c r="G5372">
        <v>2932293</v>
      </c>
      <c r="J5372" t="s">
        <v>578</v>
      </c>
    </row>
    <row r="5373" spans="2:12">
      <c r="B5373" t="s">
        <v>323</v>
      </c>
      <c r="C5373">
        <v>9.5269999999999992</v>
      </c>
      <c r="F5373" t="s">
        <v>677</v>
      </c>
      <c r="J5373" t="s">
        <v>323</v>
      </c>
      <c r="K5373">
        <v>11.051</v>
      </c>
    </row>
    <row r="5374" spans="2:12">
      <c r="B5374" t="s">
        <v>324</v>
      </c>
      <c r="C5374">
        <v>60064</v>
      </c>
      <c r="F5374" t="s">
        <v>323</v>
      </c>
      <c r="G5374">
        <v>3.395</v>
      </c>
      <c r="J5374" t="s">
        <v>324</v>
      </c>
      <c r="K5374">
        <v>70240</v>
      </c>
    </row>
    <row r="5375" spans="2:12">
      <c r="B5375" t="s">
        <v>325</v>
      </c>
      <c r="C5375">
        <v>43338</v>
      </c>
      <c r="F5375" t="s">
        <v>324</v>
      </c>
      <c r="G5375">
        <v>17152</v>
      </c>
      <c r="J5375" t="s">
        <v>325</v>
      </c>
      <c r="K5375">
        <v>0</v>
      </c>
    </row>
    <row r="5376" spans="2:12">
      <c r="B5376" t="s">
        <v>326</v>
      </c>
      <c r="C5376">
        <v>103402</v>
      </c>
      <c r="D5376">
        <f>(C5376+C5381+C5386+C5391+C5396+C5401+C5406+C5411+C5416+C5421)/10</f>
        <v>104774</v>
      </c>
      <c r="F5376" t="s">
        <v>325</v>
      </c>
      <c r="G5376">
        <v>2957676</v>
      </c>
      <c r="J5376" t="s">
        <v>326</v>
      </c>
      <c r="K5376">
        <v>70240</v>
      </c>
      <c r="L5376">
        <f>(K5376+K5381+K5386+K5391+K5396+K5401+K5406+K5411+K5416+K5421)/10</f>
        <v>71128.2</v>
      </c>
    </row>
    <row r="5377" spans="2:11">
      <c r="B5377" t="s">
        <v>579</v>
      </c>
      <c r="F5377" t="s">
        <v>326</v>
      </c>
      <c r="G5377">
        <v>2974828</v>
      </c>
      <c r="H5377">
        <f>(G5377+G5382+G5387+G5392+G5397+G5402+G5407+G5412+G5417+G5422)/10</f>
        <v>2966693.8</v>
      </c>
      <c r="J5377" t="s">
        <v>579</v>
      </c>
    </row>
    <row r="5378" spans="2:11">
      <c r="B5378" t="s">
        <v>323</v>
      </c>
      <c r="C5378">
        <v>9.516</v>
      </c>
      <c r="F5378" t="s">
        <v>678</v>
      </c>
      <c r="J5378" t="s">
        <v>323</v>
      </c>
      <c r="K5378">
        <v>11.045999999999999</v>
      </c>
    </row>
    <row r="5379" spans="2:11">
      <c r="B5379" t="s">
        <v>324</v>
      </c>
      <c r="C5379">
        <v>58368</v>
      </c>
      <c r="F5379" t="s">
        <v>323</v>
      </c>
      <c r="G5379">
        <v>3.431</v>
      </c>
      <c r="J5379" t="s">
        <v>324</v>
      </c>
      <c r="K5379">
        <v>68352</v>
      </c>
    </row>
    <row r="5380" spans="2:11">
      <c r="B5380" t="s">
        <v>325</v>
      </c>
      <c r="C5380">
        <v>41478</v>
      </c>
      <c r="F5380" t="s">
        <v>324</v>
      </c>
      <c r="G5380">
        <v>17152</v>
      </c>
      <c r="J5380" t="s">
        <v>325</v>
      </c>
      <c r="K5380">
        <v>0</v>
      </c>
    </row>
    <row r="5381" spans="2:11">
      <c r="B5381" t="s">
        <v>326</v>
      </c>
      <c r="C5381">
        <v>99846</v>
      </c>
      <c r="F5381" t="s">
        <v>325</v>
      </c>
      <c r="G5381">
        <v>2989932</v>
      </c>
      <c r="J5381" t="s">
        <v>326</v>
      </c>
      <c r="K5381">
        <v>68352</v>
      </c>
    </row>
    <row r="5382" spans="2:11">
      <c r="B5382" t="s">
        <v>580</v>
      </c>
      <c r="F5382" t="s">
        <v>326</v>
      </c>
      <c r="G5382">
        <v>3007084</v>
      </c>
      <c r="J5382" t="s">
        <v>580</v>
      </c>
    </row>
    <row r="5383" spans="2:11">
      <c r="B5383" t="s">
        <v>323</v>
      </c>
      <c r="C5383">
        <v>9.5860000000000003</v>
      </c>
      <c r="F5383" t="s">
        <v>679</v>
      </c>
      <c r="J5383" t="s">
        <v>323</v>
      </c>
      <c r="K5383">
        <v>11.11</v>
      </c>
    </row>
    <row r="5384" spans="2:11">
      <c r="B5384" t="s">
        <v>324</v>
      </c>
      <c r="C5384">
        <v>63712</v>
      </c>
      <c r="F5384" t="s">
        <v>323</v>
      </c>
      <c r="G5384">
        <v>3.3479999999999999</v>
      </c>
      <c r="J5384" t="s">
        <v>324</v>
      </c>
      <c r="K5384">
        <v>75339</v>
      </c>
    </row>
    <row r="5385" spans="2:11">
      <c r="B5385" t="s">
        <v>325</v>
      </c>
      <c r="C5385">
        <v>48267</v>
      </c>
      <c r="F5385" t="s">
        <v>324</v>
      </c>
      <c r="G5385">
        <v>17152</v>
      </c>
      <c r="J5385" t="s">
        <v>325</v>
      </c>
      <c r="K5385">
        <v>0</v>
      </c>
    </row>
    <row r="5386" spans="2:11">
      <c r="B5386" t="s">
        <v>326</v>
      </c>
      <c r="C5386">
        <v>111979</v>
      </c>
      <c r="F5386" t="s">
        <v>325</v>
      </c>
      <c r="G5386">
        <v>2915781</v>
      </c>
      <c r="J5386" t="s">
        <v>326</v>
      </c>
      <c r="K5386">
        <v>75339</v>
      </c>
    </row>
    <row r="5387" spans="2:11">
      <c r="B5387" t="s">
        <v>581</v>
      </c>
      <c r="F5387" t="s">
        <v>326</v>
      </c>
      <c r="G5387">
        <v>2932933</v>
      </c>
      <c r="J5387" t="s">
        <v>581</v>
      </c>
    </row>
    <row r="5388" spans="2:11">
      <c r="B5388" t="s">
        <v>323</v>
      </c>
      <c r="C5388">
        <v>9.7439999999999998</v>
      </c>
      <c r="F5388" t="s">
        <v>680</v>
      </c>
      <c r="J5388" t="s">
        <v>323</v>
      </c>
      <c r="K5388">
        <v>11.353999999999999</v>
      </c>
    </row>
    <row r="5389" spans="2:11">
      <c r="B5389" t="s">
        <v>324</v>
      </c>
      <c r="C5389">
        <v>61152</v>
      </c>
      <c r="F5389" t="s">
        <v>323</v>
      </c>
      <c r="G5389">
        <v>3.5470000000000002</v>
      </c>
      <c r="J5389" t="s">
        <v>324</v>
      </c>
      <c r="K5389">
        <v>71625</v>
      </c>
    </row>
    <row r="5390" spans="2:11">
      <c r="B5390" t="s">
        <v>325</v>
      </c>
      <c r="C5390">
        <v>44671</v>
      </c>
      <c r="F5390" t="s">
        <v>324</v>
      </c>
      <c r="G5390">
        <v>17152</v>
      </c>
      <c r="J5390" t="s">
        <v>325</v>
      </c>
      <c r="K5390">
        <v>0</v>
      </c>
    </row>
    <row r="5391" spans="2:11">
      <c r="B5391" t="s">
        <v>326</v>
      </c>
      <c r="C5391">
        <v>105823</v>
      </c>
      <c r="F5391" t="s">
        <v>325</v>
      </c>
      <c r="G5391">
        <v>3091484</v>
      </c>
      <c r="J5391" t="s">
        <v>326</v>
      </c>
      <c r="K5391">
        <v>71625</v>
      </c>
    </row>
    <row r="5392" spans="2:11">
      <c r="B5392" t="s">
        <v>582</v>
      </c>
      <c r="F5392" t="s">
        <v>326</v>
      </c>
      <c r="G5392">
        <v>3108636</v>
      </c>
      <c r="J5392" t="s">
        <v>582</v>
      </c>
    </row>
    <row r="5393" spans="2:11">
      <c r="B5393" t="s">
        <v>323</v>
      </c>
      <c r="C5393">
        <v>9.8019999999999996</v>
      </c>
      <c r="F5393" t="s">
        <v>681</v>
      </c>
      <c r="J5393" t="s">
        <v>323</v>
      </c>
      <c r="K5393">
        <v>11.427</v>
      </c>
    </row>
    <row r="5394" spans="2:11">
      <c r="B5394" t="s">
        <v>324</v>
      </c>
      <c r="C5394">
        <v>59296</v>
      </c>
      <c r="F5394" t="s">
        <v>323</v>
      </c>
      <c r="G5394">
        <v>3.3220000000000001</v>
      </c>
      <c r="J5394" t="s">
        <v>324</v>
      </c>
      <c r="K5394">
        <v>69668</v>
      </c>
    </row>
    <row r="5395" spans="2:11">
      <c r="B5395" t="s">
        <v>325</v>
      </c>
      <c r="C5395">
        <v>43152</v>
      </c>
      <c r="F5395" t="s">
        <v>324</v>
      </c>
      <c r="G5395">
        <v>17152</v>
      </c>
      <c r="J5395" t="s">
        <v>325</v>
      </c>
      <c r="K5395">
        <v>0</v>
      </c>
    </row>
    <row r="5396" spans="2:11">
      <c r="B5396" t="s">
        <v>326</v>
      </c>
      <c r="C5396">
        <v>102448</v>
      </c>
      <c r="F5396" t="s">
        <v>325</v>
      </c>
      <c r="G5396">
        <v>2886577</v>
      </c>
      <c r="J5396" t="s">
        <v>326</v>
      </c>
      <c r="K5396">
        <v>69668</v>
      </c>
    </row>
    <row r="5397" spans="2:11">
      <c r="B5397" t="s">
        <v>583</v>
      </c>
      <c r="F5397" t="s">
        <v>326</v>
      </c>
      <c r="G5397">
        <v>2903729</v>
      </c>
      <c r="J5397" t="s">
        <v>583</v>
      </c>
    </row>
    <row r="5398" spans="2:11">
      <c r="B5398" t="s">
        <v>323</v>
      </c>
      <c r="C5398">
        <v>9.5079999999999991</v>
      </c>
      <c r="F5398" t="s">
        <v>682</v>
      </c>
      <c r="J5398" t="s">
        <v>323</v>
      </c>
      <c r="K5398">
        <v>11.045</v>
      </c>
    </row>
    <row r="5399" spans="2:11">
      <c r="B5399" t="s">
        <v>324</v>
      </c>
      <c r="C5399">
        <v>59872</v>
      </c>
      <c r="F5399" t="s">
        <v>323</v>
      </c>
      <c r="G5399">
        <v>3.2789999999999999</v>
      </c>
      <c r="J5399" t="s">
        <v>324</v>
      </c>
      <c r="K5399">
        <v>69868</v>
      </c>
    </row>
    <row r="5400" spans="2:11">
      <c r="B5400" t="s">
        <v>325</v>
      </c>
      <c r="C5400">
        <v>42594</v>
      </c>
      <c r="F5400" t="s">
        <v>324</v>
      </c>
      <c r="G5400">
        <v>17152</v>
      </c>
      <c r="J5400" t="s">
        <v>325</v>
      </c>
      <c r="K5400">
        <v>0</v>
      </c>
    </row>
    <row r="5401" spans="2:11">
      <c r="B5401" t="s">
        <v>326</v>
      </c>
      <c r="C5401">
        <v>102466</v>
      </c>
      <c r="F5401" t="s">
        <v>325</v>
      </c>
      <c r="G5401">
        <v>2851600</v>
      </c>
      <c r="J5401" t="s">
        <v>326</v>
      </c>
      <c r="K5401">
        <v>69868</v>
      </c>
    </row>
    <row r="5402" spans="2:11">
      <c r="B5402" t="s">
        <v>584</v>
      </c>
      <c r="F5402" t="s">
        <v>326</v>
      </c>
      <c r="G5402">
        <v>2868752</v>
      </c>
      <c r="J5402" t="s">
        <v>584</v>
      </c>
    </row>
    <row r="5403" spans="2:11">
      <c r="B5403" t="s">
        <v>323</v>
      </c>
      <c r="C5403">
        <v>9.5589999999999993</v>
      </c>
      <c r="F5403" t="s">
        <v>683</v>
      </c>
      <c r="J5403" t="s">
        <v>323</v>
      </c>
      <c r="K5403">
        <v>11.118</v>
      </c>
    </row>
    <row r="5404" spans="2:11">
      <c r="B5404" t="s">
        <v>324</v>
      </c>
      <c r="C5404">
        <v>60640</v>
      </c>
      <c r="F5404" t="s">
        <v>323</v>
      </c>
      <c r="G5404">
        <v>3.3639999999999999</v>
      </c>
      <c r="J5404" t="s">
        <v>324</v>
      </c>
      <c r="K5404">
        <v>71129</v>
      </c>
    </row>
    <row r="5405" spans="2:11">
      <c r="B5405" t="s">
        <v>325</v>
      </c>
      <c r="C5405">
        <v>43679</v>
      </c>
      <c r="F5405" t="s">
        <v>324</v>
      </c>
      <c r="G5405">
        <v>17152</v>
      </c>
      <c r="J5405" t="s">
        <v>325</v>
      </c>
      <c r="K5405">
        <v>0</v>
      </c>
    </row>
    <row r="5406" spans="2:11">
      <c r="B5406" t="s">
        <v>326</v>
      </c>
      <c r="C5406">
        <v>104319</v>
      </c>
      <c r="F5406" t="s">
        <v>325</v>
      </c>
      <c r="G5406">
        <v>2934011</v>
      </c>
      <c r="J5406" t="s">
        <v>326</v>
      </c>
      <c r="K5406">
        <v>71129</v>
      </c>
    </row>
    <row r="5407" spans="2:11">
      <c r="B5407" t="s">
        <v>585</v>
      </c>
      <c r="F5407" t="s">
        <v>326</v>
      </c>
      <c r="G5407">
        <v>2951163</v>
      </c>
      <c r="J5407" t="s">
        <v>585</v>
      </c>
    </row>
    <row r="5408" spans="2:11">
      <c r="B5408" t="s">
        <v>323</v>
      </c>
      <c r="C5408">
        <v>9.6120000000000001</v>
      </c>
      <c r="F5408" t="s">
        <v>684</v>
      </c>
      <c r="J5408" t="s">
        <v>323</v>
      </c>
      <c r="K5408">
        <v>11.173999999999999</v>
      </c>
    </row>
    <row r="5409" spans="2:11">
      <c r="B5409" t="s">
        <v>324</v>
      </c>
      <c r="C5409">
        <v>60928</v>
      </c>
      <c r="F5409" t="s">
        <v>323</v>
      </c>
      <c r="G5409">
        <v>3.387</v>
      </c>
      <c r="J5409" t="s">
        <v>324</v>
      </c>
      <c r="K5409">
        <v>71625</v>
      </c>
    </row>
    <row r="5410" spans="2:11">
      <c r="B5410" t="s">
        <v>325</v>
      </c>
      <c r="C5410">
        <v>44671</v>
      </c>
      <c r="F5410" t="s">
        <v>324</v>
      </c>
      <c r="G5410">
        <v>17152</v>
      </c>
      <c r="J5410" t="s">
        <v>325</v>
      </c>
      <c r="K5410">
        <v>0</v>
      </c>
    </row>
    <row r="5411" spans="2:11">
      <c r="B5411" t="s">
        <v>326</v>
      </c>
      <c r="C5411">
        <v>105599</v>
      </c>
      <c r="F5411" t="s">
        <v>325</v>
      </c>
      <c r="G5411">
        <v>2954110</v>
      </c>
      <c r="J5411" t="s">
        <v>326</v>
      </c>
      <c r="K5411">
        <v>71625</v>
      </c>
    </row>
    <row r="5412" spans="2:11">
      <c r="B5412" t="s">
        <v>586</v>
      </c>
      <c r="F5412" t="s">
        <v>326</v>
      </c>
      <c r="G5412">
        <v>2971262</v>
      </c>
      <c r="J5412" t="s">
        <v>586</v>
      </c>
    </row>
    <row r="5413" spans="2:11">
      <c r="B5413" t="s">
        <v>323</v>
      </c>
      <c r="C5413">
        <v>9.69</v>
      </c>
      <c r="F5413" t="s">
        <v>685</v>
      </c>
      <c r="J5413" t="s">
        <v>323</v>
      </c>
      <c r="K5413">
        <v>11.271000000000001</v>
      </c>
    </row>
    <row r="5414" spans="2:11">
      <c r="B5414" t="s">
        <v>324</v>
      </c>
      <c r="C5414">
        <v>63424</v>
      </c>
      <c r="F5414" t="s">
        <v>323</v>
      </c>
      <c r="G5414">
        <v>3.355</v>
      </c>
      <c r="J5414" t="s">
        <v>324</v>
      </c>
      <c r="K5414">
        <v>74836</v>
      </c>
    </row>
    <row r="5415" spans="2:11">
      <c r="B5415" t="s">
        <v>325</v>
      </c>
      <c r="C5415">
        <v>47740</v>
      </c>
      <c r="F5415" t="s">
        <v>324</v>
      </c>
      <c r="G5415">
        <v>17152</v>
      </c>
      <c r="J5415" t="s">
        <v>325</v>
      </c>
      <c r="K5415">
        <v>0</v>
      </c>
    </row>
    <row r="5416" spans="2:11">
      <c r="B5416" t="s">
        <v>326</v>
      </c>
      <c r="C5416">
        <v>111164</v>
      </c>
      <c r="F5416" t="s">
        <v>325</v>
      </c>
      <c r="G5416">
        <v>2918843</v>
      </c>
      <c r="J5416" t="s">
        <v>326</v>
      </c>
      <c r="K5416">
        <v>74836</v>
      </c>
    </row>
    <row r="5417" spans="2:11">
      <c r="B5417" t="s">
        <v>587</v>
      </c>
      <c r="F5417" t="s">
        <v>326</v>
      </c>
      <c r="G5417">
        <v>2935995</v>
      </c>
      <c r="J5417" t="s">
        <v>587</v>
      </c>
    </row>
    <row r="5418" spans="2:11">
      <c r="B5418" t="s">
        <v>323</v>
      </c>
      <c r="C5418">
        <v>9.5150000000000006</v>
      </c>
      <c r="F5418" t="s">
        <v>686</v>
      </c>
      <c r="J5418" t="s">
        <v>323</v>
      </c>
      <c r="K5418">
        <v>11.002000000000001</v>
      </c>
    </row>
    <row r="5419" spans="2:11">
      <c r="B5419" t="s">
        <v>324</v>
      </c>
      <c r="C5419">
        <v>58720</v>
      </c>
      <c r="F5419" t="s">
        <v>323</v>
      </c>
      <c r="G5419">
        <v>3.444</v>
      </c>
      <c r="J5419" t="s">
        <v>324</v>
      </c>
      <c r="K5419">
        <v>68600</v>
      </c>
    </row>
    <row r="5420" spans="2:11">
      <c r="B5420" t="s">
        <v>325</v>
      </c>
      <c r="C5420">
        <v>41974</v>
      </c>
      <c r="F5420" t="s">
        <v>324</v>
      </c>
      <c r="G5420">
        <v>17152</v>
      </c>
      <c r="J5420" t="s">
        <v>325</v>
      </c>
      <c r="K5420">
        <v>0</v>
      </c>
    </row>
    <row r="5421" spans="2:11">
      <c r="B5421" t="s">
        <v>326</v>
      </c>
      <c r="C5421">
        <v>100694</v>
      </c>
      <c r="F5421" t="s">
        <v>325</v>
      </c>
      <c r="G5421">
        <v>2995404</v>
      </c>
      <c r="J5421" t="s">
        <v>326</v>
      </c>
      <c r="K5421">
        <v>68600</v>
      </c>
    </row>
    <row r="5422" spans="2:11">
      <c r="B5422" t="s">
        <v>588</v>
      </c>
      <c r="F5422" t="s">
        <v>326</v>
      </c>
      <c r="G5422">
        <v>3012556</v>
      </c>
      <c r="J5422" t="s">
        <v>588</v>
      </c>
    </row>
    <row r="5423" spans="2:11">
      <c r="B5423" t="s">
        <v>323</v>
      </c>
      <c r="C5423">
        <v>9.3979999999999997</v>
      </c>
      <c r="F5423" t="s">
        <v>687</v>
      </c>
      <c r="J5423" t="s">
        <v>323</v>
      </c>
      <c r="K5423">
        <v>10.861000000000001</v>
      </c>
    </row>
    <row r="5424" spans="2:11">
      <c r="B5424" t="s">
        <v>324</v>
      </c>
      <c r="C5424">
        <v>60064</v>
      </c>
      <c r="F5424" t="s">
        <v>323</v>
      </c>
      <c r="G5424">
        <v>3.34</v>
      </c>
      <c r="J5424" t="s">
        <v>324</v>
      </c>
      <c r="K5424">
        <v>70240</v>
      </c>
    </row>
    <row r="5425" spans="2:12">
      <c r="B5425" t="s">
        <v>325</v>
      </c>
      <c r="C5425">
        <v>43338</v>
      </c>
      <c r="F5425" t="s">
        <v>324</v>
      </c>
      <c r="G5425">
        <v>17408</v>
      </c>
      <c r="J5425" t="s">
        <v>325</v>
      </c>
      <c r="K5425">
        <v>0</v>
      </c>
    </row>
    <row r="5426" spans="2:12">
      <c r="B5426" t="s">
        <v>326</v>
      </c>
      <c r="C5426">
        <v>103402</v>
      </c>
      <c r="D5426">
        <f>(C5426+C5431+C5436+C5441+C5446+C5451+C5456+C5461+C5466+C5471)/10</f>
        <v>104774</v>
      </c>
      <c r="F5426" t="s">
        <v>325</v>
      </c>
      <c r="G5426">
        <v>2998339</v>
      </c>
      <c r="J5426" t="s">
        <v>326</v>
      </c>
      <c r="K5426">
        <v>70240</v>
      </c>
      <c r="L5426">
        <f>(K5426+K5431+K5436+K5441+K5446+K5451+K5456+K5461+K5466+K5471)/10</f>
        <v>71128.2</v>
      </c>
    </row>
    <row r="5427" spans="2:12">
      <c r="B5427" t="s">
        <v>589</v>
      </c>
      <c r="F5427" t="s">
        <v>326</v>
      </c>
      <c r="G5427">
        <v>3015747</v>
      </c>
      <c r="H5427">
        <f>(G5427+G5432+G5437+G5442+G5447+G5452+G5457+G5462+G5467+G5472)/10</f>
        <v>3044237.6</v>
      </c>
      <c r="J5427" t="s">
        <v>589</v>
      </c>
    </row>
    <row r="5428" spans="2:12">
      <c r="B5428" t="s">
        <v>323</v>
      </c>
      <c r="C5428">
        <v>9.5679999999999996</v>
      </c>
      <c r="F5428" t="s">
        <v>688</v>
      </c>
      <c r="J5428" t="s">
        <v>323</v>
      </c>
      <c r="K5428">
        <v>11.121</v>
      </c>
    </row>
    <row r="5429" spans="2:12">
      <c r="B5429" t="s">
        <v>324</v>
      </c>
      <c r="C5429">
        <v>58368</v>
      </c>
      <c r="F5429" t="s">
        <v>323</v>
      </c>
      <c r="G5429">
        <v>3.4369999999999998</v>
      </c>
      <c r="J5429" t="s">
        <v>324</v>
      </c>
      <c r="K5429">
        <v>68352</v>
      </c>
    </row>
    <row r="5430" spans="2:12">
      <c r="B5430" t="s">
        <v>325</v>
      </c>
      <c r="C5430">
        <v>41478</v>
      </c>
      <c r="F5430" t="s">
        <v>324</v>
      </c>
      <c r="G5430">
        <v>17408</v>
      </c>
      <c r="J5430" t="s">
        <v>325</v>
      </c>
      <c r="K5430">
        <v>0</v>
      </c>
    </row>
    <row r="5431" spans="2:12">
      <c r="B5431" t="s">
        <v>326</v>
      </c>
      <c r="C5431">
        <v>99846</v>
      </c>
      <c r="F5431" t="s">
        <v>325</v>
      </c>
      <c r="G5431">
        <v>3088146</v>
      </c>
      <c r="J5431" t="s">
        <v>326</v>
      </c>
      <c r="K5431">
        <v>68352</v>
      </c>
    </row>
    <row r="5432" spans="2:12">
      <c r="B5432" t="s">
        <v>590</v>
      </c>
      <c r="F5432" t="s">
        <v>326</v>
      </c>
      <c r="G5432">
        <v>3105554</v>
      </c>
      <c r="J5432" t="s">
        <v>590</v>
      </c>
    </row>
    <row r="5433" spans="2:12">
      <c r="B5433" t="s">
        <v>323</v>
      </c>
      <c r="C5433">
        <v>9.57</v>
      </c>
      <c r="F5433" t="s">
        <v>689</v>
      </c>
      <c r="J5433" t="s">
        <v>323</v>
      </c>
      <c r="K5433">
        <v>11.086</v>
      </c>
    </row>
    <row r="5434" spans="2:12">
      <c r="B5434" t="s">
        <v>324</v>
      </c>
      <c r="C5434">
        <v>63712</v>
      </c>
      <c r="F5434" t="s">
        <v>323</v>
      </c>
      <c r="G5434">
        <v>3.3460000000000001</v>
      </c>
      <c r="J5434" t="s">
        <v>324</v>
      </c>
      <c r="K5434">
        <v>75339</v>
      </c>
    </row>
    <row r="5435" spans="2:12">
      <c r="B5435" t="s">
        <v>325</v>
      </c>
      <c r="C5435">
        <v>48267</v>
      </c>
      <c r="F5435" t="s">
        <v>324</v>
      </c>
      <c r="G5435">
        <v>17408</v>
      </c>
      <c r="J5435" t="s">
        <v>325</v>
      </c>
      <c r="K5435">
        <v>0</v>
      </c>
    </row>
    <row r="5436" spans="2:12">
      <c r="B5436" t="s">
        <v>326</v>
      </c>
      <c r="C5436">
        <v>111979</v>
      </c>
      <c r="F5436" t="s">
        <v>325</v>
      </c>
      <c r="G5436">
        <v>3004826</v>
      </c>
      <c r="J5436" t="s">
        <v>326</v>
      </c>
      <c r="K5436">
        <v>75339</v>
      </c>
    </row>
    <row r="5437" spans="2:12">
      <c r="B5437" t="s">
        <v>591</v>
      </c>
      <c r="F5437" t="s">
        <v>326</v>
      </c>
      <c r="G5437">
        <v>3022234</v>
      </c>
      <c r="J5437" t="s">
        <v>591</v>
      </c>
    </row>
    <row r="5438" spans="2:12">
      <c r="B5438" t="s">
        <v>323</v>
      </c>
      <c r="C5438">
        <v>9.6869999999999994</v>
      </c>
      <c r="F5438" t="s">
        <v>690</v>
      </c>
      <c r="J5438" t="s">
        <v>323</v>
      </c>
      <c r="K5438">
        <v>11.27</v>
      </c>
    </row>
    <row r="5439" spans="2:12">
      <c r="B5439" t="s">
        <v>324</v>
      </c>
      <c r="C5439">
        <v>61152</v>
      </c>
      <c r="F5439" t="s">
        <v>323</v>
      </c>
      <c r="G5439">
        <v>3.5289999999999999</v>
      </c>
      <c r="J5439" t="s">
        <v>324</v>
      </c>
      <c r="K5439">
        <v>71625</v>
      </c>
    </row>
    <row r="5440" spans="2:12">
      <c r="B5440" t="s">
        <v>325</v>
      </c>
      <c r="C5440">
        <v>44671</v>
      </c>
      <c r="F5440" t="s">
        <v>324</v>
      </c>
      <c r="G5440">
        <v>17408</v>
      </c>
      <c r="J5440" t="s">
        <v>325</v>
      </c>
      <c r="K5440">
        <v>0</v>
      </c>
    </row>
    <row r="5441" spans="2:11">
      <c r="B5441" t="s">
        <v>326</v>
      </c>
      <c r="C5441">
        <v>105823</v>
      </c>
      <c r="F5441" t="s">
        <v>325</v>
      </c>
      <c r="G5441">
        <v>3168976</v>
      </c>
      <c r="J5441" t="s">
        <v>326</v>
      </c>
      <c r="K5441">
        <v>71625</v>
      </c>
    </row>
    <row r="5442" spans="2:11">
      <c r="B5442" t="s">
        <v>592</v>
      </c>
      <c r="F5442" t="s">
        <v>326</v>
      </c>
      <c r="G5442">
        <v>3186384</v>
      </c>
      <c r="J5442" t="s">
        <v>592</v>
      </c>
    </row>
    <row r="5443" spans="2:11">
      <c r="B5443" t="s">
        <v>323</v>
      </c>
      <c r="C5443">
        <v>9.7639999999999993</v>
      </c>
      <c r="F5443" t="s">
        <v>691</v>
      </c>
      <c r="J5443" t="s">
        <v>323</v>
      </c>
      <c r="K5443">
        <v>11.371</v>
      </c>
    </row>
    <row r="5444" spans="2:11">
      <c r="B5444" t="s">
        <v>324</v>
      </c>
      <c r="C5444">
        <v>59296</v>
      </c>
      <c r="F5444" t="s">
        <v>323</v>
      </c>
      <c r="G5444">
        <v>3.3140000000000001</v>
      </c>
      <c r="J5444" t="s">
        <v>324</v>
      </c>
      <c r="K5444">
        <v>69668</v>
      </c>
    </row>
    <row r="5445" spans="2:11">
      <c r="B5445" t="s">
        <v>325</v>
      </c>
      <c r="C5445">
        <v>43152</v>
      </c>
      <c r="F5445" t="s">
        <v>324</v>
      </c>
      <c r="G5445">
        <v>17408</v>
      </c>
      <c r="J5445" t="s">
        <v>325</v>
      </c>
      <c r="K5445">
        <v>0</v>
      </c>
    </row>
    <row r="5446" spans="2:11">
      <c r="B5446" t="s">
        <v>326</v>
      </c>
      <c r="C5446">
        <v>102448</v>
      </c>
      <c r="F5446" t="s">
        <v>325</v>
      </c>
      <c r="G5446">
        <v>2968979</v>
      </c>
      <c r="J5446" t="s">
        <v>326</v>
      </c>
      <c r="K5446">
        <v>69668</v>
      </c>
    </row>
    <row r="5447" spans="2:11">
      <c r="B5447" t="s">
        <v>593</v>
      </c>
      <c r="F5447" t="s">
        <v>326</v>
      </c>
      <c r="G5447">
        <v>2986387</v>
      </c>
      <c r="J5447" t="s">
        <v>593</v>
      </c>
    </row>
    <row r="5448" spans="2:11">
      <c r="B5448" t="s">
        <v>323</v>
      </c>
      <c r="C5448">
        <v>9.4930000000000003</v>
      </c>
      <c r="F5448" t="s">
        <v>692</v>
      </c>
      <c r="J5448" t="s">
        <v>323</v>
      </c>
      <c r="K5448">
        <v>11.023</v>
      </c>
    </row>
    <row r="5449" spans="2:11">
      <c r="B5449" t="s">
        <v>324</v>
      </c>
      <c r="C5449">
        <v>59872</v>
      </c>
      <c r="F5449" t="s">
        <v>323</v>
      </c>
      <c r="G5449">
        <v>3.2170000000000001</v>
      </c>
      <c r="J5449" t="s">
        <v>324</v>
      </c>
      <c r="K5449">
        <v>69868</v>
      </c>
    </row>
    <row r="5450" spans="2:11">
      <c r="B5450" t="s">
        <v>325</v>
      </c>
      <c r="C5450">
        <v>42594</v>
      </c>
      <c r="F5450" t="s">
        <v>324</v>
      </c>
      <c r="G5450">
        <v>17408</v>
      </c>
      <c r="J5450" t="s">
        <v>325</v>
      </c>
      <c r="K5450">
        <v>0</v>
      </c>
    </row>
    <row r="5451" spans="2:11">
      <c r="B5451" t="s">
        <v>326</v>
      </c>
      <c r="C5451">
        <v>102466</v>
      </c>
      <c r="F5451" t="s">
        <v>325</v>
      </c>
      <c r="G5451">
        <v>2886819</v>
      </c>
      <c r="J5451" t="s">
        <v>326</v>
      </c>
      <c r="K5451">
        <v>69868</v>
      </c>
    </row>
    <row r="5452" spans="2:11">
      <c r="B5452" t="s">
        <v>594</v>
      </c>
      <c r="F5452" t="s">
        <v>326</v>
      </c>
      <c r="G5452">
        <v>2904227</v>
      </c>
      <c r="J5452" t="s">
        <v>594</v>
      </c>
    </row>
    <row r="5453" spans="2:11">
      <c r="B5453" t="s">
        <v>323</v>
      </c>
      <c r="C5453">
        <v>9.4689999999999994</v>
      </c>
      <c r="F5453" t="s">
        <v>693</v>
      </c>
      <c r="J5453" t="s">
        <v>323</v>
      </c>
      <c r="K5453">
        <v>10.986000000000001</v>
      </c>
    </row>
    <row r="5454" spans="2:11">
      <c r="B5454" t="s">
        <v>324</v>
      </c>
      <c r="C5454">
        <v>60640</v>
      </c>
      <c r="F5454" t="s">
        <v>323</v>
      </c>
      <c r="G5454">
        <v>3.3559999999999999</v>
      </c>
      <c r="J5454" t="s">
        <v>324</v>
      </c>
      <c r="K5454">
        <v>71129</v>
      </c>
    </row>
    <row r="5455" spans="2:11">
      <c r="B5455" t="s">
        <v>325</v>
      </c>
      <c r="C5455">
        <v>43679</v>
      </c>
      <c r="F5455" t="s">
        <v>324</v>
      </c>
      <c r="G5455">
        <v>17408</v>
      </c>
      <c r="J5455" t="s">
        <v>325</v>
      </c>
      <c r="K5455">
        <v>0</v>
      </c>
    </row>
    <row r="5456" spans="2:11">
      <c r="B5456" t="s">
        <v>326</v>
      </c>
      <c r="C5456">
        <v>104319</v>
      </c>
      <c r="F5456" t="s">
        <v>325</v>
      </c>
      <c r="G5456">
        <v>3018994</v>
      </c>
      <c r="J5456" t="s">
        <v>326</v>
      </c>
      <c r="K5456">
        <v>71129</v>
      </c>
    </row>
    <row r="5457" spans="2:11">
      <c r="B5457" t="s">
        <v>595</v>
      </c>
      <c r="F5457" t="s">
        <v>326</v>
      </c>
      <c r="G5457">
        <v>3036402</v>
      </c>
      <c r="J5457" t="s">
        <v>595</v>
      </c>
    </row>
    <row r="5458" spans="2:11">
      <c r="B5458" t="s">
        <v>323</v>
      </c>
      <c r="C5458">
        <v>9.5730000000000004</v>
      </c>
      <c r="F5458" t="s">
        <v>694</v>
      </c>
      <c r="J5458" t="s">
        <v>323</v>
      </c>
      <c r="K5458">
        <v>11.117000000000001</v>
      </c>
    </row>
    <row r="5459" spans="2:11">
      <c r="B5459" t="s">
        <v>324</v>
      </c>
      <c r="C5459">
        <v>60928</v>
      </c>
      <c r="F5459" t="s">
        <v>323</v>
      </c>
      <c r="G5459">
        <v>3.3690000000000002</v>
      </c>
      <c r="J5459" t="s">
        <v>324</v>
      </c>
      <c r="K5459">
        <v>71625</v>
      </c>
    </row>
    <row r="5460" spans="2:11">
      <c r="B5460" t="s">
        <v>325</v>
      </c>
      <c r="C5460">
        <v>44671</v>
      </c>
      <c r="F5460" t="s">
        <v>324</v>
      </c>
      <c r="G5460">
        <v>17408</v>
      </c>
      <c r="J5460" t="s">
        <v>325</v>
      </c>
      <c r="K5460">
        <v>0</v>
      </c>
    </row>
    <row r="5461" spans="2:11">
      <c r="B5461" t="s">
        <v>326</v>
      </c>
      <c r="C5461">
        <v>105599</v>
      </c>
      <c r="F5461" t="s">
        <v>325</v>
      </c>
      <c r="G5461">
        <v>3029219</v>
      </c>
      <c r="J5461" t="s">
        <v>326</v>
      </c>
      <c r="K5461">
        <v>71625</v>
      </c>
    </row>
    <row r="5462" spans="2:11">
      <c r="B5462" t="s">
        <v>596</v>
      </c>
      <c r="F5462" t="s">
        <v>326</v>
      </c>
      <c r="G5462">
        <v>3046627</v>
      </c>
      <c r="J5462" t="s">
        <v>596</v>
      </c>
    </row>
    <row r="5463" spans="2:11">
      <c r="B5463" t="s">
        <v>323</v>
      </c>
      <c r="C5463">
        <v>9.6620000000000008</v>
      </c>
      <c r="F5463" t="s">
        <v>695</v>
      </c>
      <c r="J5463" t="s">
        <v>323</v>
      </c>
      <c r="K5463">
        <v>11.23</v>
      </c>
    </row>
    <row r="5464" spans="2:11">
      <c r="B5464" t="s">
        <v>324</v>
      </c>
      <c r="C5464">
        <v>63424</v>
      </c>
      <c r="F5464" t="s">
        <v>323</v>
      </c>
      <c r="G5464">
        <v>3.3530000000000002</v>
      </c>
      <c r="J5464" t="s">
        <v>324</v>
      </c>
      <c r="K5464">
        <v>74836</v>
      </c>
    </row>
    <row r="5465" spans="2:11">
      <c r="B5465" t="s">
        <v>325</v>
      </c>
      <c r="C5465">
        <v>47740</v>
      </c>
      <c r="F5465" t="s">
        <v>324</v>
      </c>
      <c r="G5465">
        <v>17408</v>
      </c>
      <c r="J5465" t="s">
        <v>325</v>
      </c>
      <c r="K5465">
        <v>0</v>
      </c>
    </row>
    <row r="5466" spans="2:11">
      <c r="B5466" t="s">
        <v>326</v>
      </c>
      <c r="C5466">
        <v>111164</v>
      </c>
      <c r="F5466" t="s">
        <v>325</v>
      </c>
      <c r="G5466">
        <v>3007676</v>
      </c>
      <c r="J5466" t="s">
        <v>326</v>
      </c>
      <c r="K5466">
        <v>74836</v>
      </c>
    </row>
    <row r="5467" spans="2:11">
      <c r="B5467" t="s">
        <v>597</v>
      </c>
      <c r="F5467" t="s">
        <v>326</v>
      </c>
      <c r="G5467">
        <v>3025084</v>
      </c>
      <c r="J5467" t="s">
        <v>597</v>
      </c>
    </row>
    <row r="5468" spans="2:11">
      <c r="B5468" t="s">
        <v>323</v>
      </c>
      <c r="C5468">
        <v>9.5060000000000002</v>
      </c>
      <c r="F5468" t="s">
        <v>696</v>
      </c>
      <c r="J5468" t="s">
        <v>323</v>
      </c>
      <c r="K5468">
        <v>10.988</v>
      </c>
    </row>
    <row r="5469" spans="2:11">
      <c r="B5469" t="s">
        <v>324</v>
      </c>
      <c r="C5469">
        <v>58720</v>
      </c>
      <c r="F5469" t="s">
        <v>323</v>
      </c>
      <c r="G5469">
        <v>3.452</v>
      </c>
      <c r="J5469" t="s">
        <v>324</v>
      </c>
      <c r="K5469">
        <v>68600</v>
      </c>
    </row>
    <row r="5470" spans="2:11">
      <c r="B5470" t="s">
        <v>325</v>
      </c>
      <c r="C5470">
        <v>41974</v>
      </c>
      <c r="F5470" t="s">
        <v>324</v>
      </c>
      <c r="G5470">
        <v>17408</v>
      </c>
      <c r="J5470" t="s">
        <v>325</v>
      </c>
      <c r="K5470">
        <v>0</v>
      </c>
    </row>
    <row r="5471" spans="2:11">
      <c r="B5471" t="s">
        <v>326</v>
      </c>
      <c r="C5471">
        <v>100694</v>
      </c>
      <c r="F5471" t="s">
        <v>325</v>
      </c>
      <c r="G5471">
        <v>3096322</v>
      </c>
      <c r="J5471" t="s">
        <v>326</v>
      </c>
      <c r="K5471">
        <v>68600</v>
      </c>
    </row>
    <row r="5472" spans="2:11">
      <c r="B5472" t="s">
        <v>598</v>
      </c>
      <c r="F5472" t="s">
        <v>326</v>
      </c>
      <c r="G5472">
        <v>3113730</v>
      </c>
      <c r="J5472" t="s">
        <v>598</v>
      </c>
    </row>
    <row r="5473" spans="2:12">
      <c r="B5473" t="s">
        <v>323</v>
      </c>
      <c r="C5473">
        <v>9.407</v>
      </c>
      <c r="F5473" t="s">
        <v>697</v>
      </c>
      <c r="J5473" t="s">
        <v>323</v>
      </c>
      <c r="K5473">
        <v>10.875</v>
      </c>
    </row>
    <row r="5474" spans="2:12">
      <c r="B5474" t="s">
        <v>324</v>
      </c>
      <c r="C5474">
        <v>60064</v>
      </c>
      <c r="F5474" t="s">
        <v>323</v>
      </c>
      <c r="G5474">
        <v>3.3490000000000002</v>
      </c>
      <c r="J5474" t="s">
        <v>324</v>
      </c>
      <c r="K5474">
        <v>70240</v>
      </c>
    </row>
    <row r="5475" spans="2:12">
      <c r="B5475" t="s">
        <v>325</v>
      </c>
      <c r="C5475">
        <v>43338</v>
      </c>
      <c r="F5475" t="s">
        <v>324</v>
      </c>
      <c r="G5475">
        <v>17664</v>
      </c>
      <c r="J5475" t="s">
        <v>325</v>
      </c>
      <c r="K5475">
        <v>0</v>
      </c>
    </row>
    <row r="5476" spans="2:12">
      <c r="B5476" t="s">
        <v>326</v>
      </c>
      <c r="C5476">
        <v>103402</v>
      </c>
      <c r="D5476">
        <f>(C5476+C5481+C5486+C5491+C5496+C5501+C5506+C5511+C5516+C5521)/10</f>
        <v>104774</v>
      </c>
      <c r="F5476" t="s">
        <v>325</v>
      </c>
      <c r="G5476">
        <v>3098303</v>
      </c>
      <c r="J5476" t="s">
        <v>326</v>
      </c>
      <c r="K5476">
        <v>70240</v>
      </c>
      <c r="L5476">
        <f>(K5476+K5481+K5486+K5491+K5496+K5501+K5506+K5511+K5516+K5521)/10</f>
        <v>71128.2</v>
      </c>
    </row>
    <row r="5477" spans="2:12">
      <c r="B5477" t="s">
        <v>599</v>
      </c>
      <c r="F5477" t="s">
        <v>326</v>
      </c>
      <c r="G5477">
        <v>3115967</v>
      </c>
      <c r="H5477">
        <f>(G5477+G5482+G5487+G5492+G5497+G5502+G5507+G5512+G5517+G5522)/10</f>
        <v>3117537.9</v>
      </c>
      <c r="J5477" t="s">
        <v>599</v>
      </c>
    </row>
    <row r="5478" spans="2:12">
      <c r="B5478" t="s">
        <v>323</v>
      </c>
      <c r="C5478">
        <v>9.516</v>
      </c>
      <c r="F5478" t="s">
        <v>698</v>
      </c>
      <c r="J5478" t="s">
        <v>323</v>
      </c>
      <c r="K5478">
        <v>11.045999999999999</v>
      </c>
    </row>
    <row r="5479" spans="2:12">
      <c r="B5479" t="s">
        <v>324</v>
      </c>
      <c r="C5479">
        <v>58368</v>
      </c>
      <c r="F5479" t="s">
        <v>323</v>
      </c>
      <c r="G5479">
        <v>3.42</v>
      </c>
      <c r="J5479" t="s">
        <v>324</v>
      </c>
      <c r="K5479">
        <v>68352</v>
      </c>
    </row>
    <row r="5480" spans="2:12">
      <c r="B5480" t="s">
        <v>325</v>
      </c>
      <c r="C5480">
        <v>41478</v>
      </c>
      <c r="F5480" t="s">
        <v>324</v>
      </c>
      <c r="G5480">
        <v>17664</v>
      </c>
      <c r="J5480" t="s">
        <v>325</v>
      </c>
      <c r="K5480">
        <v>0</v>
      </c>
    </row>
    <row r="5481" spans="2:12">
      <c r="B5481" t="s">
        <v>326</v>
      </c>
      <c r="C5481">
        <v>99846</v>
      </c>
      <c r="F5481" t="s">
        <v>325</v>
      </c>
      <c r="G5481">
        <v>3165985</v>
      </c>
      <c r="J5481" t="s">
        <v>326</v>
      </c>
      <c r="K5481">
        <v>68352</v>
      </c>
    </row>
    <row r="5482" spans="2:12">
      <c r="B5482" t="s">
        <v>600</v>
      </c>
      <c r="F5482" t="s">
        <v>326</v>
      </c>
      <c r="G5482">
        <v>3183649</v>
      </c>
      <c r="J5482" t="s">
        <v>600</v>
      </c>
    </row>
    <row r="5483" spans="2:12">
      <c r="B5483" t="s">
        <v>323</v>
      </c>
      <c r="C5483">
        <v>9.5429999999999993</v>
      </c>
      <c r="F5483" t="s">
        <v>699</v>
      </c>
      <c r="J5483" t="s">
        <v>323</v>
      </c>
      <c r="K5483">
        <v>11.045999999999999</v>
      </c>
    </row>
    <row r="5484" spans="2:12">
      <c r="B5484" t="s">
        <v>324</v>
      </c>
      <c r="C5484">
        <v>63712</v>
      </c>
      <c r="F5484" t="s">
        <v>323</v>
      </c>
      <c r="G5484">
        <v>3.3079999999999998</v>
      </c>
      <c r="J5484" t="s">
        <v>324</v>
      </c>
      <c r="K5484">
        <v>75339</v>
      </c>
    </row>
    <row r="5485" spans="2:12">
      <c r="B5485" t="s">
        <v>325</v>
      </c>
      <c r="C5485">
        <v>48267</v>
      </c>
      <c r="F5485" t="s">
        <v>324</v>
      </c>
      <c r="G5485">
        <v>17664</v>
      </c>
      <c r="J5485" t="s">
        <v>325</v>
      </c>
      <c r="K5485">
        <v>0</v>
      </c>
    </row>
    <row r="5486" spans="2:12">
      <c r="B5486" t="s">
        <v>326</v>
      </c>
      <c r="C5486">
        <v>111979</v>
      </c>
      <c r="F5486" t="s">
        <v>325</v>
      </c>
      <c r="G5486">
        <v>3059994</v>
      </c>
      <c r="J5486" t="s">
        <v>326</v>
      </c>
      <c r="K5486">
        <v>75339</v>
      </c>
    </row>
    <row r="5487" spans="2:12">
      <c r="B5487" t="s">
        <v>601</v>
      </c>
      <c r="F5487" t="s">
        <v>326</v>
      </c>
      <c r="G5487">
        <v>3077658</v>
      </c>
      <c r="J5487" t="s">
        <v>601</v>
      </c>
    </row>
    <row r="5488" spans="2:12">
      <c r="B5488" t="s">
        <v>323</v>
      </c>
      <c r="C5488">
        <v>9.7119999999999997</v>
      </c>
      <c r="F5488" t="s">
        <v>700</v>
      </c>
      <c r="J5488" t="s">
        <v>323</v>
      </c>
      <c r="K5488">
        <v>11.305999999999999</v>
      </c>
    </row>
    <row r="5489" spans="2:11">
      <c r="B5489" t="s">
        <v>324</v>
      </c>
      <c r="C5489">
        <v>61152</v>
      </c>
      <c r="F5489" t="s">
        <v>323</v>
      </c>
      <c r="G5489">
        <v>3.5</v>
      </c>
      <c r="J5489" t="s">
        <v>324</v>
      </c>
      <c r="K5489">
        <v>71625</v>
      </c>
    </row>
    <row r="5490" spans="2:11">
      <c r="B5490" t="s">
        <v>325</v>
      </c>
      <c r="C5490">
        <v>44671</v>
      </c>
      <c r="F5490" t="s">
        <v>324</v>
      </c>
      <c r="G5490">
        <v>17664</v>
      </c>
      <c r="J5490" t="s">
        <v>325</v>
      </c>
      <c r="K5490">
        <v>0</v>
      </c>
    </row>
    <row r="5491" spans="2:11">
      <c r="B5491" t="s">
        <v>326</v>
      </c>
      <c r="C5491">
        <v>105823</v>
      </c>
      <c r="F5491" t="s">
        <v>325</v>
      </c>
      <c r="G5491">
        <v>3236184</v>
      </c>
      <c r="J5491" t="s">
        <v>326</v>
      </c>
      <c r="K5491">
        <v>71625</v>
      </c>
    </row>
    <row r="5492" spans="2:11">
      <c r="B5492" t="s">
        <v>602</v>
      </c>
      <c r="F5492" t="s">
        <v>326</v>
      </c>
      <c r="G5492">
        <v>3253848</v>
      </c>
      <c r="J5492" t="s">
        <v>602</v>
      </c>
    </row>
    <row r="5493" spans="2:11">
      <c r="B5493" t="s">
        <v>323</v>
      </c>
      <c r="C5493">
        <v>9.7409999999999997</v>
      </c>
      <c r="F5493" t="s">
        <v>701</v>
      </c>
      <c r="J5493" t="s">
        <v>323</v>
      </c>
      <c r="K5493">
        <v>11.337999999999999</v>
      </c>
    </row>
    <row r="5494" spans="2:11">
      <c r="B5494" t="s">
        <v>324</v>
      </c>
      <c r="C5494">
        <v>59296</v>
      </c>
      <c r="F5494" t="s">
        <v>323</v>
      </c>
      <c r="G5494">
        <v>3.2949999999999999</v>
      </c>
      <c r="J5494" t="s">
        <v>324</v>
      </c>
      <c r="K5494">
        <v>69668</v>
      </c>
    </row>
    <row r="5495" spans="2:11">
      <c r="B5495" t="s">
        <v>325</v>
      </c>
      <c r="C5495">
        <v>43152</v>
      </c>
      <c r="F5495" t="s">
        <v>324</v>
      </c>
      <c r="G5495">
        <v>17664</v>
      </c>
      <c r="J5495" t="s">
        <v>325</v>
      </c>
      <c r="K5495">
        <v>0</v>
      </c>
    </row>
    <row r="5496" spans="2:11">
      <c r="B5496" t="s">
        <v>326</v>
      </c>
      <c r="C5496">
        <v>102448</v>
      </c>
      <c r="F5496" t="s">
        <v>325</v>
      </c>
      <c r="G5496">
        <v>3042448</v>
      </c>
      <c r="J5496" t="s">
        <v>326</v>
      </c>
      <c r="K5496">
        <v>69668</v>
      </c>
    </row>
    <row r="5497" spans="2:11">
      <c r="B5497" t="s">
        <v>603</v>
      </c>
      <c r="F5497" t="s">
        <v>326</v>
      </c>
      <c r="G5497">
        <v>3060112</v>
      </c>
      <c r="J5497" t="s">
        <v>603</v>
      </c>
    </row>
    <row r="5498" spans="2:11">
      <c r="B5498" t="s">
        <v>323</v>
      </c>
      <c r="C5498">
        <v>9.4489999999999998</v>
      </c>
      <c r="F5498" t="s">
        <v>702</v>
      </c>
      <c r="J5498" t="s">
        <v>323</v>
      </c>
      <c r="K5498">
        <v>10.958</v>
      </c>
    </row>
    <row r="5499" spans="2:11">
      <c r="B5499" t="s">
        <v>324</v>
      </c>
      <c r="C5499">
        <v>59872</v>
      </c>
      <c r="F5499" t="s">
        <v>323</v>
      </c>
      <c r="G5499">
        <v>3.1989999999999998</v>
      </c>
      <c r="J5499" t="s">
        <v>324</v>
      </c>
      <c r="K5499">
        <v>69868</v>
      </c>
    </row>
    <row r="5500" spans="2:11">
      <c r="B5500" t="s">
        <v>325</v>
      </c>
      <c r="C5500">
        <v>42594</v>
      </c>
      <c r="F5500" t="s">
        <v>324</v>
      </c>
      <c r="G5500">
        <v>17664</v>
      </c>
      <c r="J5500" t="s">
        <v>325</v>
      </c>
      <c r="K5500">
        <v>0</v>
      </c>
    </row>
    <row r="5501" spans="2:11">
      <c r="B5501" t="s">
        <v>326</v>
      </c>
      <c r="C5501">
        <v>102466</v>
      </c>
      <c r="F5501" t="s">
        <v>325</v>
      </c>
      <c r="G5501">
        <v>2959697</v>
      </c>
      <c r="J5501" t="s">
        <v>326</v>
      </c>
      <c r="K5501">
        <v>69868</v>
      </c>
    </row>
    <row r="5502" spans="2:11">
      <c r="B5502" t="s">
        <v>604</v>
      </c>
      <c r="F5502" t="s">
        <v>326</v>
      </c>
      <c r="G5502">
        <v>2977361</v>
      </c>
      <c r="J5502" t="s">
        <v>604</v>
      </c>
    </row>
    <row r="5503" spans="2:11">
      <c r="B5503" t="s">
        <v>323</v>
      </c>
      <c r="C5503">
        <v>9.4629999999999992</v>
      </c>
      <c r="F5503" t="s">
        <v>703</v>
      </c>
      <c r="J5503" t="s">
        <v>323</v>
      </c>
      <c r="K5503">
        <v>10.977</v>
      </c>
    </row>
    <row r="5504" spans="2:11">
      <c r="B5504" t="s">
        <v>324</v>
      </c>
      <c r="C5504">
        <v>60640</v>
      </c>
      <c r="F5504" t="s">
        <v>323</v>
      </c>
      <c r="G5504">
        <v>3.347</v>
      </c>
      <c r="J5504" t="s">
        <v>324</v>
      </c>
      <c r="K5504">
        <v>71129</v>
      </c>
    </row>
    <row r="5505" spans="2:11">
      <c r="B5505" t="s">
        <v>325</v>
      </c>
      <c r="C5505">
        <v>43679</v>
      </c>
      <c r="F5505" t="s">
        <v>324</v>
      </c>
      <c r="G5505">
        <v>17664</v>
      </c>
      <c r="J5505" t="s">
        <v>325</v>
      </c>
      <c r="K5505">
        <v>0</v>
      </c>
    </row>
    <row r="5506" spans="2:11">
      <c r="B5506" t="s">
        <v>326</v>
      </c>
      <c r="C5506">
        <v>104319</v>
      </c>
      <c r="F5506" t="s">
        <v>325</v>
      </c>
      <c r="G5506">
        <v>3102372</v>
      </c>
      <c r="J5506" t="s">
        <v>326</v>
      </c>
      <c r="K5506">
        <v>71129</v>
      </c>
    </row>
    <row r="5507" spans="2:11">
      <c r="B5507" t="s">
        <v>605</v>
      </c>
      <c r="F5507" t="s">
        <v>326</v>
      </c>
      <c r="G5507">
        <v>3120036</v>
      </c>
      <c r="J5507" t="s">
        <v>605</v>
      </c>
    </row>
    <row r="5508" spans="2:11">
      <c r="B5508" t="s">
        <v>323</v>
      </c>
      <c r="C5508">
        <v>9.5850000000000009</v>
      </c>
      <c r="F5508" t="s">
        <v>704</v>
      </c>
      <c r="J5508" t="s">
        <v>323</v>
      </c>
      <c r="K5508">
        <v>11.134</v>
      </c>
    </row>
    <row r="5509" spans="2:11">
      <c r="B5509" t="s">
        <v>324</v>
      </c>
      <c r="C5509">
        <v>60928</v>
      </c>
      <c r="F5509" t="s">
        <v>323</v>
      </c>
      <c r="G5509">
        <v>3.3479999999999999</v>
      </c>
      <c r="J5509" t="s">
        <v>324</v>
      </c>
      <c r="K5509">
        <v>71625</v>
      </c>
    </row>
    <row r="5510" spans="2:11">
      <c r="B5510" t="s">
        <v>325</v>
      </c>
      <c r="C5510">
        <v>44671</v>
      </c>
      <c r="F5510" t="s">
        <v>324</v>
      </c>
      <c r="G5510">
        <v>17664</v>
      </c>
      <c r="J5510" t="s">
        <v>325</v>
      </c>
      <c r="K5510">
        <v>0</v>
      </c>
    </row>
    <row r="5511" spans="2:11">
      <c r="B5511" t="s">
        <v>326</v>
      </c>
      <c r="C5511">
        <v>105599</v>
      </c>
      <c r="F5511" t="s">
        <v>325</v>
      </c>
      <c r="G5511">
        <v>3101606</v>
      </c>
      <c r="J5511" t="s">
        <v>326</v>
      </c>
      <c r="K5511">
        <v>71625</v>
      </c>
    </row>
    <row r="5512" spans="2:11">
      <c r="B5512" t="s">
        <v>606</v>
      </c>
      <c r="F5512" t="s">
        <v>326</v>
      </c>
      <c r="G5512">
        <v>3119270</v>
      </c>
      <c r="J5512" t="s">
        <v>606</v>
      </c>
    </row>
    <row r="5513" spans="2:11">
      <c r="B5513" t="s">
        <v>323</v>
      </c>
      <c r="C5513">
        <v>9.6549999999999994</v>
      </c>
      <c r="F5513" t="s">
        <v>705</v>
      </c>
      <c r="J5513" t="s">
        <v>323</v>
      </c>
      <c r="K5513">
        <v>11.218999999999999</v>
      </c>
    </row>
    <row r="5514" spans="2:11">
      <c r="B5514" t="s">
        <v>324</v>
      </c>
      <c r="C5514">
        <v>63424</v>
      </c>
      <c r="F5514" t="s">
        <v>323</v>
      </c>
      <c r="G5514">
        <v>3.3380000000000001</v>
      </c>
      <c r="J5514" t="s">
        <v>324</v>
      </c>
      <c r="K5514">
        <v>74836</v>
      </c>
    </row>
    <row r="5515" spans="2:11">
      <c r="B5515" t="s">
        <v>325</v>
      </c>
      <c r="C5515">
        <v>47740</v>
      </c>
      <c r="F5515" t="s">
        <v>324</v>
      </c>
      <c r="G5515">
        <v>17664</v>
      </c>
      <c r="J5515" t="s">
        <v>325</v>
      </c>
      <c r="K5515">
        <v>0</v>
      </c>
    </row>
    <row r="5516" spans="2:11">
      <c r="B5516" t="s">
        <v>326</v>
      </c>
      <c r="C5516">
        <v>111164</v>
      </c>
      <c r="F5516" t="s">
        <v>325</v>
      </c>
      <c r="G5516">
        <v>3086112</v>
      </c>
      <c r="J5516" t="s">
        <v>326</v>
      </c>
      <c r="K5516">
        <v>74836</v>
      </c>
    </row>
    <row r="5517" spans="2:11">
      <c r="B5517" t="s">
        <v>607</v>
      </c>
      <c r="F5517" t="s">
        <v>326</v>
      </c>
      <c r="G5517">
        <v>3103776</v>
      </c>
      <c r="J5517" t="s">
        <v>607</v>
      </c>
    </row>
    <row r="5518" spans="2:11">
      <c r="B5518" t="s">
        <v>323</v>
      </c>
      <c r="C5518">
        <v>9.4510000000000005</v>
      </c>
      <c r="F5518" t="s">
        <v>706</v>
      </c>
      <c r="J5518" t="s">
        <v>323</v>
      </c>
      <c r="K5518">
        <v>10.907</v>
      </c>
    </row>
    <row r="5519" spans="2:11">
      <c r="B5519" t="s">
        <v>324</v>
      </c>
      <c r="C5519">
        <v>58720</v>
      </c>
      <c r="F5519" t="s">
        <v>323</v>
      </c>
      <c r="G5519">
        <v>3.4060000000000001</v>
      </c>
      <c r="J5519" t="s">
        <v>324</v>
      </c>
      <c r="K5519">
        <v>68600</v>
      </c>
    </row>
    <row r="5520" spans="2:11">
      <c r="B5520" t="s">
        <v>325</v>
      </c>
      <c r="C5520">
        <v>41974</v>
      </c>
      <c r="F5520" t="s">
        <v>324</v>
      </c>
      <c r="G5520">
        <v>17664</v>
      </c>
      <c r="J5520" t="s">
        <v>325</v>
      </c>
      <c r="K5520">
        <v>0</v>
      </c>
    </row>
    <row r="5521" spans="2:12">
      <c r="B5521" t="s">
        <v>326</v>
      </c>
      <c r="C5521">
        <v>100694</v>
      </c>
      <c r="F5521" t="s">
        <v>325</v>
      </c>
      <c r="G5521">
        <v>3146038</v>
      </c>
      <c r="J5521" t="s">
        <v>326</v>
      </c>
      <c r="K5521">
        <v>68600</v>
      </c>
    </row>
    <row r="5522" spans="2:12">
      <c r="B5522" t="s">
        <v>608</v>
      </c>
      <c r="F5522" t="s">
        <v>326</v>
      </c>
      <c r="G5522">
        <v>3163702</v>
      </c>
      <c r="J5522" t="s">
        <v>608</v>
      </c>
    </row>
    <row r="5523" spans="2:12">
      <c r="B5523" t="s">
        <v>323</v>
      </c>
      <c r="C5523">
        <v>9.3520000000000003</v>
      </c>
      <c r="F5523" t="s">
        <v>707</v>
      </c>
      <c r="J5523" t="s">
        <v>323</v>
      </c>
      <c r="K5523">
        <v>10.794</v>
      </c>
    </row>
    <row r="5524" spans="2:12">
      <c r="B5524" t="s">
        <v>324</v>
      </c>
      <c r="C5524">
        <v>60064</v>
      </c>
      <c r="F5524" t="s">
        <v>323</v>
      </c>
      <c r="G5524">
        <v>3.319</v>
      </c>
      <c r="J5524" t="s">
        <v>324</v>
      </c>
      <c r="K5524">
        <v>70240</v>
      </c>
    </row>
    <row r="5525" spans="2:12">
      <c r="B5525" t="s">
        <v>325</v>
      </c>
      <c r="C5525">
        <v>43338</v>
      </c>
      <c r="F5525" t="s">
        <v>324</v>
      </c>
      <c r="G5525">
        <v>17920</v>
      </c>
      <c r="J5525" t="s">
        <v>325</v>
      </c>
      <c r="K5525">
        <v>0</v>
      </c>
    </row>
    <row r="5526" spans="2:12">
      <c r="B5526" t="s">
        <v>326</v>
      </c>
      <c r="C5526">
        <v>103402</v>
      </c>
      <c r="D5526">
        <f>(C5526+C5531+C5536+C5541+C5546+C5551+C5556+C5561+C5566+C5571)/10</f>
        <v>104774</v>
      </c>
      <c r="F5526" t="s">
        <v>325</v>
      </c>
      <c r="G5526">
        <v>3161964</v>
      </c>
      <c r="J5526" t="s">
        <v>326</v>
      </c>
      <c r="K5526">
        <v>70240</v>
      </c>
      <c r="L5526">
        <f>(K5526+K5531+K5536+K5541+K5546+K5551+K5556+K5561+K5566+K5571)/10</f>
        <v>71128.2</v>
      </c>
    </row>
    <row r="5527" spans="2:12">
      <c r="B5527" t="s">
        <v>609</v>
      </c>
      <c r="F5527" t="s">
        <v>326</v>
      </c>
      <c r="G5527">
        <v>3179884</v>
      </c>
      <c r="H5527">
        <f>(G5527+G5532+G5537+G5542+G5547+G5552+G5557+G5562+G5567+G5572)/10</f>
        <v>3194480.7</v>
      </c>
      <c r="J5527" t="s">
        <v>609</v>
      </c>
    </row>
    <row r="5528" spans="2:12">
      <c r="B5528" t="s">
        <v>323</v>
      </c>
      <c r="C5528">
        <v>9.5340000000000007</v>
      </c>
      <c r="F5528" t="s">
        <v>708</v>
      </c>
      <c r="J5528" t="s">
        <v>323</v>
      </c>
      <c r="K5528">
        <v>11.071</v>
      </c>
    </row>
    <row r="5529" spans="2:12">
      <c r="B5529" t="s">
        <v>324</v>
      </c>
      <c r="C5529">
        <v>58368</v>
      </c>
      <c r="F5529" t="s">
        <v>323</v>
      </c>
      <c r="G5529">
        <v>3.391</v>
      </c>
      <c r="J5529" t="s">
        <v>324</v>
      </c>
      <c r="K5529">
        <v>68352</v>
      </c>
    </row>
    <row r="5530" spans="2:12">
      <c r="B5530" t="s">
        <v>325</v>
      </c>
      <c r="C5530">
        <v>41478</v>
      </c>
      <c r="F5530" t="s">
        <v>324</v>
      </c>
      <c r="G5530">
        <v>17920</v>
      </c>
      <c r="J5530" t="s">
        <v>325</v>
      </c>
      <c r="K5530">
        <v>0</v>
      </c>
    </row>
    <row r="5531" spans="2:12">
      <c r="B5531" t="s">
        <v>326</v>
      </c>
      <c r="C5531">
        <v>99846</v>
      </c>
      <c r="F5531" t="s">
        <v>325</v>
      </c>
      <c r="G5531">
        <v>3232138</v>
      </c>
      <c r="J5531" t="s">
        <v>326</v>
      </c>
      <c r="K5531">
        <v>68352</v>
      </c>
    </row>
    <row r="5532" spans="2:12">
      <c r="B5532" t="s">
        <v>610</v>
      </c>
      <c r="F5532" t="s">
        <v>326</v>
      </c>
      <c r="G5532">
        <v>3250058</v>
      </c>
      <c r="J5532" t="s">
        <v>610</v>
      </c>
    </row>
    <row r="5533" spans="2:12">
      <c r="B5533" t="s">
        <v>323</v>
      </c>
      <c r="C5533">
        <v>9.5570000000000004</v>
      </c>
      <c r="F5533" t="s">
        <v>709</v>
      </c>
      <c r="J5533" t="s">
        <v>323</v>
      </c>
      <c r="K5533">
        <v>11.067</v>
      </c>
    </row>
    <row r="5534" spans="2:12">
      <c r="B5534" t="s">
        <v>324</v>
      </c>
      <c r="C5534">
        <v>63712</v>
      </c>
      <c r="F5534" t="s">
        <v>323</v>
      </c>
      <c r="G5534">
        <v>3.2850000000000001</v>
      </c>
      <c r="J5534" t="s">
        <v>324</v>
      </c>
      <c r="K5534">
        <v>75339</v>
      </c>
    </row>
    <row r="5535" spans="2:12">
      <c r="B5535" t="s">
        <v>325</v>
      </c>
      <c r="C5535">
        <v>48267</v>
      </c>
      <c r="F5535" t="s">
        <v>324</v>
      </c>
      <c r="G5535">
        <v>17920</v>
      </c>
      <c r="J5535" t="s">
        <v>325</v>
      </c>
      <c r="K5535">
        <v>0</v>
      </c>
    </row>
    <row r="5536" spans="2:12">
      <c r="B5536" t="s">
        <v>326</v>
      </c>
      <c r="C5536">
        <v>111979</v>
      </c>
      <c r="F5536" t="s">
        <v>325</v>
      </c>
      <c r="G5536">
        <v>3130798</v>
      </c>
      <c r="J5536" t="s">
        <v>326</v>
      </c>
      <c r="K5536">
        <v>75339</v>
      </c>
    </row>
    <row r="5537" spans="2:11">
      <c r="B5537" t="s">
        <v>611</v>
      </c>
      <c r="F5537" t="s">
        <v>326</v>
      </c>
      <c r="G5537">
        <v>3148718</v>
      </c>
      <c r="J5537" t="s">
        <v>611</v>
      </c>
    </row>
    <row r="5538" spans="2:11">
      <c r="B5538" t="s">
        <v>323</v>
      </c>
      <c r="C5538">
        <v>9.6910000000000007</v>
      </c>
      <c r="F5538" t="s">
        <v>710</v>
      </c>
      <c r="J5538" t="s">
        <v>323</v>
      </c>
      <c r="K5538">
        <v>11.275</v>
      </c>
    </row>
    <row r="5539" spans="2:11">
      <c r="B5539" t="s">
        <v>324</v>
      </c>
      <c r="C5539">
        <v>61152</v>
      </c>
      <c r="F5539" t="s">
        <v>323</v>
      </c>
      <c r="G5539">
        <v>3.5089999999999999</v>
      </c>
      <c r="J5539" t="s">
        <v>324</v>
      </c>
      <c r="K5539">
        <v>71625</v>
      </c>
    </row>
    <row r="5540" spans="2:11">
      <c r="B5540" t="s">
        <v>325</v>
      </c>
      <c r="C5540">
        <v>44671</v>
      </c>
      <c r="F5540" t="s">
        <v>324</v>
      </c>
      <c r="G5540">
        <v>17920</v>
      </c>
      <c r="J5540" t="s">
        <v>325</v>
      </c>
      <c r="K5540">
        <v>0</v>
      </c>
    </row>
    <row r="5541" spans="2:11">
      <c r="B5541" t="s">
        <v>326</v>
      </c>
      <c r="C5541">
        <v>105823</v>
      </c>
      <c r="F5541" t="s">
        <v>325</v>
      </c>
      <c r="G5541">
        <v>3342554</v>
      </c>
      <c r="J5541" t="s">
        <v>326</v>
      </c>
      <c r="K5541">
        <v>71625</v>
      </c>
    </row>
    <row r="5542" spans="2:11">
      <c r="B5542" t="s">
        <v>612</v>
      </c>
      <c r="F5542" t="s">
        <v>326</v>
      </c>
      <c r="G5542">
        <v>3360474</v>
      </c>
      <c r="J5542" t="s">
        <v>612</v>
      </c>
    </row>
    <row r="5543" spans="2:11">
      <c r="B5543" t="s">
        <v>323</v>
      </c>
      <c r="C5543">
        <v>9.7479999999999993</v>
      </c>
      <c r="F5543" t="s">
        <v>711</v>
      </c>
      <c r="J5543" t="s">
        <v>323</v>
      </c>
      <c r="K5543">
        <v>11.347</v>
      </c>
    </row>
    <row r="5544" spans="2:11">
      <c r="B5544" t="s">
        <v>324</v>
      </c>
      <c r="C5544">
        <v>59296</v>
      </c>
      <c r="F5544" t="s">
        <v>323</v>
      </c>
      <c r="G5544">
        <v>3.2879999999999998</v>
      </c>
      <c r="J5544" t="s">
        <v>324</v>
      </c>
      <c r="K5544">
        <v>69668</v>
      </c>
    </row>
    <row r="5545" spans="2:11">
      <c r="B5545" t="s">
        <v>325</v>
      </c>
      <c r="C5545">
        <v>43152</v>
      </c>
      <c r="F5545" t="s">
        <v>324</v>
      </c>
      <c r="G5545">
        <v>17920</v>
      </c>
      <c r="J5545" t="s">
        <v>325</v>
      </c>
      <c r="K5545">
        <v>0</v>
      </c>
    </row>
    <row r="5546" spans="2:11">
      <c r="B5546" t="s">
        <v>326</v>
      </c>
      <c r="C5546">
        <v>102448</v>
      </c>
      <c r="F5546" t="s">
        <v>325</v>
      </c>
      <c r="G5546">
        <v>3127857</v>
      </c>
      <c r="J5546" t="s">
        <v>326</v>
      </c>
      <c r="K5546">
        <v>69668</v>
      </c>
    </row>
    <row r="5547" spans="2:11">
      <c r="B5547" t="s">
        <v>613</v>
      </c>
      <c r="F5547" t="s">
        <v>326</v>
      </c>
      <c r="G5547">
        <v>3145777</v>
      </c>
      <c r="J5547" t="s">
        <v>613</v>
      </c>
    </row>
    <row r="5548" spans="2:11">
      <c r="B5548" t="s">
        <v>323</v>
      </c>
      <c r="C5548">
        <v>9.4420000000000002</v>
      </c>
      <c r="F5548" t="s">
        <v>712</v>
      </c>
      <c r="J5548" t="s">
        <v>323</v>
      </c>
      <c r="K5548">
        <v>10.948</v>
      </c>
    </row>
    <row r="5549" spans="2:11">
      <c r="B5549" t="s">
        <v>324</v>
      </c>
      <c r="C5549">
        <v>59872</v>
      </c>
      <c r="F5549" t="s">
        <v>323</v>
      </c>
      <c r="G5549">
        <v>3.181</v>
      </c>
      <c r="J5549" t="s">
        <v>324</v>
      </c>
      <c r="K5549">
        <v>69868</v>
      </c>
    </row>
    <row r="5550" spans="2:11">
      <c r="B5550" t="s">
        <v>325</v>
      </c>
      <c r="C5550">
        <v>42594</v>
      </c>
      <c r="F5550" t="s">
        <v>324</v>
      </c>
      <c r="G5550">
        <v>17920</v>
      </c>
      <c r="J5550" t="s">
        <v>325</v>
      </c>
      <c r="K5550">
        <v>0</v>
      </c>
    </row>
    <row r="5551" spans="2:11">
      <c r="B5551" t="s">
        <v>326</v>
      </c>
      <c r="C5551">
        <v>102466</v>
      </c>
      <c r="F5551" t="s">
        <v>325</v>
      </c>
      <c r="G5551">
        <v>3032753</v>
      </c>
      <c r="J5551" t="s">
        <v>326</v>
      </c>
      <c r="K5551">
        <v>69868</v>
      </c>
    </row>
    <row r="5552" spans="2:11">
      <c r="B5552" t="s">
        <v>614</v>
      </c>
      <c r="F5552" t="s">
        <v>326</v>
      </c>
      <c r="G5552">
        <v>3050673</v>
      </c>
      <c r="J5552" t="s">
        <v>614</v>
      </c>
    </row>
    <row r="5553" spans="2:11">
      <c r="B5553" t="s">
        <v>323</v>
      </c>
      <c r="C5553">
        <v>9.4649999999999999</v>
      </c>
      <c r="F5553" t="s">
        <v>713</v>
      </c>
      <c r="J5553" t="s">
        <v>323</v>
      </c>
      <c r="K5553">
        <v>10.98</v>
      </c>
    </row>
    <row r="5554" spans="2:11">
      <c r="B5554" t="s">
        <v>324</v>
      </c>
      <c r="C5554">
        <v>60640</v>
      </c>
      <c r="F5554" t="s">
        <v>323</v>
      </c>
      <c r="G5554">
        <v>3.319</v>
      </c>
      <c r="J5554" t="s">
        <v>324</v>
      </c>
      <c r="K5554">
        <v>71129</v>
      </c>
    </row>
    <row r="5555" spans="2:11">
      <c r="B5555" t="s">
        <v>325</v>
      </c>
      <c r="C5555">
        <v>43679</v>
      </c>
      <c r="F5555" t="s">
        <v>324</v>
      </c>
      <c r="G5555">
        <v>17920</v>
      </c>
      <c r="J5555" t="s">
        <v>325</v>
      </c>
      <c r="K5555">
        <v>0</v>
      </c>
    </row>
    <row r="5556" spans="2:11">
      <c r="B5556" t="s">
        <v>326</v>
      </c>
      <c r="C5556">
        <v>104319</v>
      </c>
      <c r="F5556" t="s">
        <v>325</v>
      </c>
      <c r="G5556">
        <v>3167991</v>
      </c>
      <c r="J5556" t="s">
        <v>326</v>
      </c>
      <c r="K5556">
        <v>71129</v>
      </c>
    </row>
    <row r="5557" spans="2:11">
      <c r="B5557" t="s">
        <v>615</v>
      </c>
      <c r="F5557" t="s">
        <v>326</v>
      </c>
      <c r="G5557">
        <v>3185911</v>
      </c>
      <c r="J5557" t="s">
        <v>615</v>
      </c>
    </row>
    <row r="5558" spans="2:11">
      <c r="B5558" t="s">
        <v>323</v>
      </c>
      <c r="C5558">
        <v>9.5969999999999995</v>
      </c>
      <c r="F5558" t="s">
        <v>714</v>
      </c>
      <c r="J5558" t="s">
        <v>323</v>
      </c>
      <c r="K5558">
        <v>11.153</v>
      </c>
    </row>
    <row r="5559" spans="2:11">
      <c r="B5559" t="s">
        <v>324</v>
      </c>
      <c r="C5559">
        <v>60928</v>
      </c>
      <c r="F5559" t="s">
        <v>323</v>
      </c>
      <c r="G5559">
        <v>3.3370000000000002</v>
      </c>
      <c r="J5559" t="s">
        <v>324</v>
      </c>
      <c r="K5559">
        <v>71625</v>
      </c>
    </row>
    <row r="5560" spans="2:11">
      <c r="B5560" t="s">
        <v>325</v>
      </c>
      <c r="C5560">
        <v>44671</v>
      </c>
      <c r="F5560" t="s">
        <v>324</v>
      </c>
      <c r="G5560">
        <v>17920</v>
      </c>
      <c r="J5560" t="s">
        <v>325</v>
      </c>
      <c r="K5560">
        <v>0</v>
      </c>
    </row>
    <row r="5561" spans="2:11">
      <c r="B5561" t="s">
        <v>326</v>
      </c>
      <c r="C5561">
        <v>105599</v>
      </c>
      <c r="F5561" t="s">
        <v>325</v>
      </c>
      <c r="G5561">
        <v>3184252</v>
      </c>
      <c r="J5561" t="s">
        <v>326</v>
      </c>
      <c r="K5561">
        <v>71625</v>
      </c>
    </row>
    <row r="5562" spans="2:11">
      <c r="B5562" t="s">
        <v>616</v>
      </c>
      <c r="F5562" t="s">
        <v>326</v>
      </c>
      <c r="G5562">
        <v>3202172</v>
      </c>
      <c r="J5562" t="s">
        <v>616</v>
      </c>
    </row>
    <row r="5563" spans="2:11">
      <c r="B5563" t="s">
        <v>323</v>
      </c>
      <c r="C5563">
        <v>9.6349999999999998</v>
      </c>
      <c r="F5563" t="s">
        <v>715</v>
      </c>
      <c r="J5563" t="s">
        <v>323</v>
      </c>
      <c r="K5563">
        <v>11.189</v>
      </c>
    </row>
    <row r="5564" spans="2:11">
      <c r="B5564" t="s">
        <v>324</v>
      </c>
      <c r="C5564">
        <v>63424</v>
      </c>
      <c r="F5564" t="s">
        <v>323</v>
      </c>
      <c r="G5564">
        <v>3.3159999999999998</v>
      </c>
      <c r="J5564" t="s">
        <v>324</v>
      </c>
      <c r="K5564">
        <v>74836</v>
      </c>
    </row>
    <row r="5565" spans="2:11">
      <c r="B5565" t="s">
        <v>325</v>
      </c>
      <c r="C5565">
        <v>47740</v>
      </c>
      <c r="F5565" t="s">
        <v>324</v>
      </c>
      <c r="G5565">
        <v>17920</v>
      </c>
      <c r="J5565" t="s">
        <v>325</v>
      </c>
      <c r="K5565">
        <v>0</v>
      </c>
    </row>
    <row r="5566" spans="2:11">
      <c r="B5566" t="s">
        <v>326</v>
      </c>
      <c r="C5566">
        <v>111164</v>
      </c>
      <c r="F5566" t="s">
        <v>325</v>
      </c>
      <c r="G5566">
        <v>3157495</v>
      </c>
      <c r="J5566" t="s">
        <v>326</v>
      </c>
      <c r="K5566">
        <v>74836</v>
      </c>
    </row>
    <row r="5567" spans="2:11">
      <c r="B5567" t="s">
        <v>617</v>
      </c>
      <c r="F5567" t="s">
        <v>326</v>
      </c>
      <c r="G5567">
        <v>3175415</v>
      </c>
      <c r="J5567" t="s">
        <v>617</v>
      </c>
    </row>
    <row r="5568" spans="2:11">
      <c r="B5568" t="s">
        <v>323</v>
      </c>
      <c r="C5568">
        <v>9.452</v>
      </c>
      <c r="F5568" t="s">
        <v>716</v>
      </c>
      <c r="J5568" t="s">
        <v>323</v>
      </c>
      <c r="K5568">
        <v>10.909000000000001</v>
      </c>
    </row>
    <row r="5569" spans="2:12">
      <c r="B5569" t="s">
        <v>324</v>
      </c>
      <c r="C5569">
        <v>58720</v>
      </c>
      <c r="F5569" t="s">
        <v>323</v>
      </c>
      <c r="G5569">
        <v>3.3940000000000001</v>
      </c>
      <c r="J5569" t="s">
        <v>324</v>
      </c>
      <c r="K5569">
        <v>68600</v>
      </c>
    </row>
    <row r="5570" spans="2:12">
      <c r="B5570" t="s">
        <v>325</v>
      </c>
      <c r="C5570">
        <v>41974</v>
      </c>
      <c r="F5570" t="s">
        <v>324</v>
      </c>
      <c r="G5570">
        <v>17920</v>
      </c>
      <c r="J5570" t="s">
        <v>325</v>
      </c>
      <c r="K5570">
        <v>0</v>
      </c>
    </row>
    <row r="5571" spans="2:12">
      <c r="B5571" t="s">
        <v>326</v>
      </c>
      <c r="C5571">
        <v>100694</v>
      </c>
      <c r="F5571" t="s">
        <v>325</v>
      </c>
      <c r="G5571">
        <v>3227805</v>
      </c>
      <c r="J5571" t="s">
        <v>326</v>
      </c>
      <c r="K5571">
        <v>68600</v>
      </c>
    </row>
    <row r="5572" spans="2:12">
      <c r="B5572" t="s">
        <v>618</v>
      </c>
      <c r="F5572" t="s">
        <v>326</v>
      </c>
      <c r="G5572">
        <v>3245725</v>
      </c>
      <c r="J5572" t="s">
        <v>618</v>
      </c>
    </row>
    <row r="5573" spans="2:12">
      <c r="B5573" t="s">
        <v>323</v>
      </c>
      <c r="C5573">
        <v>9.35</v>
      </c>
      <c r="F5573" t="s">
        <v>717</v>
      </c>
      <c r="J5573" t="s">
        <v>323</v>
      </c>
      <c r="K5573">
        <v>10.791</v>
      </c>
    </row>
    <row r="5574" spans="2:12">
      <c r="B5574" t="s">
        <v>324</v>
      </c>
      <c r="C5574">
        <v>60064</v>
      </c>
      <c r="F5574" t="s">
        <v>323</v>
      </c>
      <c r="G5574">
        <v>3.34</v>
      </c>
      <c r="J5574" t="s">
        <v>324</v>
      </c>
      <c r="K5574">
        <v>70240</v>
      </c>
    </row>
    <row r="5575" spans="2:12">
      <c r="B5575" t="s">
        <v>325</v>
      </c>
      <c r="C5575">
        <v>43338</v>
      </c>
      <c r="F5575" t="s">
        <v>324</v>
      </c>
      <c r="G5575">
        <v>18176</v>
      </c>
      <c r="J5575" t="s">
        <v>325</v>
      </c>
      <c r="K5575">
        <v>0</v>
      </c>
    </row>
    <row r="5576" spans="2:12">
      <c r="B5576" t="s">
        <v>326</v>
      </c>
      <c r="C5576">
        <v>103402</v>
      </c>
      <c r="D5576">
        <f>(C5576+C5581+C5586+C5591+C5596+C5601+C5606+C5611+C5616+C5621)/10</f>
        <v>104774</v>
      </c>
      <c r="F5576" t="s">
        <v>325</v>
      </c>
      <c r="G5576">
        <v>3277159</v>
      </c>
      <c r="J5576" t="s">
        <v>326</v>
      </c>
      <c r="K5576">
        <v>70240</v>
      </c>
      <c r="L5576">
        <f>(K5576+K5581+K5586+K5591+K5596+K5601+K5606+K5611+K5616+K5621)/10</f>
        <v>71128.2</v>
      </c>
    </row>
    <row r="5577" spans="2:12">
      <c r="B5577" t="s">
        <v>619</v>
      </c>
      <c r="F5577" t="s">
        <v>326</v>
      </c>
      <c r="G5577">
        <v>3295335</v>
      </c>
      <c r="H5577">
        <f>(G5577+G5582+G5587+G5592+G5597+G5602+G5607+G5612+G5617+G5622)/10</f>
        <v>3285317.9</v>
      </c>
      <c r="J5577" t="s">
        <v>619</v>
      </c>
    </row>
    <row r="5578" spans="2:12">
      <c r="B5578" t="s">
        <v>323</v>
      </c>
      <c r="C5578">
        <v>9.4619999999999997</v>
      </c>
      <c r="F5578" t="s">
        <v>718</v>
      </c>
      <c r="J5578" t="s">
        <v>323</v>
      </c>
      <c r="K5578">
        <v>10.967000000000001</v>
      </c>
    </row>
    <row r="5579" spans="2:12">
      <c r="B5579" t="s">
        <v>324</v>
      </c>
      <c r="C5579">
        <v>58368</v>
      </c>
      <c r="F5579" t="s">
        <v>323</v>
      </c>
      <c r="G5579">
        <v>3.3919999999999999</v>
      </c>
      <c r="J5579" t="s">
        <v>324</v>
      </c>
      <c r="K5579">
        <v>68352</v>
      </c>
    </row>
    <row r="5580" spans="2:12">
      <c r="B5580" t="s">
        <v>325</v>
      </c>
      <c r="C5580">
        <v>41478</v>
      </c>
      <c r="F5580" t="s">
        <v>324</v>
      </c>
      <c r="G5580">
        <v>18176</v>
      </c>
      <c r="J5580" t="s">
        <v>325</v>
      </c>
      <c r="K5580">
        <v>0</v>
      </c>
    </row>
    <row r="5581" spans="2:12">
      <c r="B5581" t="s">
        <v>326</v>
      </c>
      <c r="C5581">
        <v>99846</v>
      </c>
      <c r="F5581" t="s">
        <v>325</v>
      </c>
      <c r="G5581">
        <v>3329177</v>
      </c>
      <c r="J5581" t="s">
        <v>326</v>
      </c>
      <c r="K5581">
        <v>68352</v>
      </c>
    </row>
    <row r="5582" spans="2:12">
      <c r="B5582" t="s">
        <v>620</v>
      </c>
      <c r="F5582" t="s">
        <v>326</v>
      </c>
      <c r="G5582">
        <v>3347353</v>
      </c>
      <c r="J5582" t="s">
        <v>620</v>
      </c>
    </row>
    <row r="5583" spans="2:12">
      <c r="B5583" t="s">
        <v>323</v>
      </c>
      <c r="C5583">
        <v>9.4670000000000005</v>
      </c>
      <c r="F5583" t="s">
        <v>719</v>
      </c>
      <c r="J5583" t="s">
        <v>323</v>
      </c>
      <c r="K5583">
        <v>10.933999999999999</v>
      </c>
    </row>
    <row r="5584" spans="2:12">
      <c r="B5584" t="s">
        <v>324</v>
      </c>
      <c r="C5584">
        <v>63712</v>
      </c>
      <c r="F5584" t="s">
        <v>323</v>
      </c>
      <c r="G5584">
        <v>3.2789999999999999</v>
      </c>
      <c r="J5584" t="s">
        <v>324</v>
      </c>
      <c r="K5584">
        <v>75339</v>
      </c>
    </row>
    <row r="5585" spans="2:11">
      <c r="B5585" t="s">
        <v>325</v>
      </c>
      <c r="C5585">
        <v>48267</v>
      </c>
      <c r="F5585" t="s">
        <v>324</v>
      </c>
      <c r="G5585">
        <v>18176</v>
      </c>
      <c r="J5585" t="s">
        <v>325</v>
      </c>
      <c r="K5585">
        <v>0</v>
      </c>
    </row>
    <row r="5586" spans="2:11">
      <c r="B5586" t="s">
        <v>326</v>
      </c>
      <c r="C5586">
        <v>111979</v>
      </c>
      <c r="F5586" t="s">
        <v>325</v>
      </c>
      <c r="G5586">
        <v>3218096</v>
      </c>
      <c r="J5586" t="s">
        <v>326</v>
      </c>
      <c r="K5586">
        <v>75339</v>
      </c>
    </row>
    <row r="5587" spans="2:11">
      <c r="B5587" t="s">
        <v>621</v>
      </c>
      <c r="F5587" t="s">
        <v>326</v>
      </c>
      <c r="G5587">
        <v>3236272</v>
      </c>
      <c r="J5587" t="s">
        <v>621</v>
      </c>
    </row>
    <row r="5588" spans="2:11">
      <c r="B5588" t="s">
        <v>323</v>
      </c>
      <c r="C5588">
        <v>9.6129999999999995</v>
      </c>
      <c r="F5588" t="s">
        <v>720</v>
      </c>
      <c r="J5588" t="s">
        <v>323</v>
      </c>
      <c r="K5588">
        <v>11.161</v>
      </c>
    </row>
    <row r="5589" spans="2:11">
      <c r="B5589" t="s">
        <v>324</v>
      </c>
      <c r="C5589">
        <v>61152</v>
      </c>
      <c r="F5589" t="s">
        <v>323</v>
      </c>
      <c r="G5589">
        <v>3.484</v>
      </c>
      <c r="J5589" t="s">
        <v>324</v>
      </c>
      <c r="K5589">
        <v>71625</v>
      </c>
    </row>
    <row r="5590" spans="2:11">
      <c r="B5590" t="s">
        <v>325</v>
      </c>
      <c r="C5590">
        <v>44671</v>
      </c>
      <c r="F5590" t="s">
        <v>324</v>
      </c>
      <c r="G5590">
        <v>18176</v>
      </c>
      <c r="J5590" t="s">
        <v>325</v>
      </c>
      <c r="K5590">
        <v>0</v>
      </c>
    </row>
    <row r="5591" spans="2:11">
      <c r="B5591" t="s">
        <v>326</v>
      </c>
      <c r="C5591">
        <v>105823</v>
      </c>
      <c r="F5591" t="s">
        <v>325</v>
      </c>
      <c r="G5591">
        <v>3415013</v>
      </c>
      <c r="J5591" t="s">
        <v>326</v>
      </c>
      <c r="K5591">
        <v>71625</v>
      </c>
    </row>
    <row r="5592" spans="2:11">
      <c r="B5592" t="s">
        <v>622</v>
      </c>
      <c r="F5592" t="s">
        <v>326</v>
      </c>
      <c r="G5592">
        <v>3433189</v>
      </c>
      <c r="J5592" t="s">
        <v>622</v>
      </c>
    </row>
    <row r="5593" spans="2:11">
      <c r="B5593" t="s">
        <v>323</v>
      </c>
      <c r="C5593">
        <v>9.7360000000000007</v>
      </c>
      <c r="F5593" t="s">
        <v>721</v>
      </c>
      <c r="J5593" t="s">
        <v>323</v>
      </c>
      <c r="K5593">
        <v>11.33</v>
      </c>
    </row>
    <row r="5594" spans="2:11">
      <c r="B5594" t="s">
        <v>324</v>
      </c>
      <c r="C5594">
        <v>59296</v>
      </c>
      <c r="F5594" t="s">
        <v>323</v>
      </c>
      <c r="G5594">
        <v>3.294</v>
      </c>
      <c r="J5594" t="s">
        <v>324</v>
      </c>
      <c r="K5594">
        <v>69668</v>
      </c>
    </row>
    <row r="5595" spans="2:11">
      <c r="B5595" t="s">
        <v>325</v>
      </c>
      <c r="C5595">
        <v>43152</v>
      </c>
      <c r="F5595" t="s">
        <v>324</v>
      </c>
      <c r="G5595">
        <v>18176</v>
      </c>
      <c r="J5595" t="s">
        <v>325</v>
      </c>
      <c r="K5595">
        <v>0</v>
      </c>
    </row>
    <row r="5596" spans="2:11">
      <c r="B5596" t="s">
        <v>326</v>
      </c>
      <c r="C5596">
        <v>102448</v>
      </c>
      <c r="F5596" t="s">
        <v>325</v>
      </c>
      <c r="G5596">
        <v>3226137</v>
      </c>
      <c r="J5596" t="s">
        <v>326</v>
      </c>
      <c r="K5596">
        <v>69668</v>
      </c>
    </row>
    <row r="5597" spans="2:11">
      <c r="B5597" t="s">
        <v>623</v>
      </c>
      <c r="F5597" t="s">
        <v>326</v>
      </c>
      <c r="G5597">
        <v>3244313</v>
      </c>
      <c r="J5597" t="s">
        <v>623</v>
      </c>
    </row>
    <row r="5598" spans="2:11">
      <c r="B5598" t="s">
        <v>323</v>
      </c>
      <c r="C5598">
        <v>9.4529999999999994</v>
      </c>
      <c r="F5598" t="s">
        <v>722</v>
      </c>
      <c r="J5598" t="s">
        <v>323</v>
      </c>
      <c r="K5598">
        <v>10.964</v>
      </c>
    </row>
    <row r="5599" spans="2:11">
      <c r="B5599" t="s">
        <v>324</v>
      </c>
      <c r="C5599">
        <v>59872</v>
      </c>
      <c r="F5599" t="s">
        <v>323</v>
      </c>
      <c r="G5599">
        <v>3.2010000000000001</v>
      </c>
      <c r="J5599" t="s">
        <v>324</v>
      </c>
      <c r="K5599">
        <v>69868</v>
      </c>
    </row>
    <row r="5600" spans="2:11">
      <c r="B5600" t="s">
        <v>325</v>
      </c>
      <c r="C5600">
        <v>42594</v>
      </c>
      <c r="F5600" t="s">
        <v>324</v>
      </c>
      <c r="G5600">
        <v>18176</v>
      </c>
      <c r="J5600" t="s">
        <v>325</v>
      </c>
      <c r="K5600">
        <v>0</v>
      </c>
    </row>
    <row r="5601" spans="2:11">
      <c r="B5601" t="s">
        <v>326</v>
      </c>
      <c r="C5601">
        <v>102466</v>
      </c>
      <c r="F5601" t="s">
        <v>325</v>
      </c>
      <c r="G5601">
        <v>3140081</v>
      </c>
      <c r="J5601" t="s">
        <v>326</v>
      </c>
      <c r="K5601">
        <v>69868</v>
      </c>
    </row>
    <row r="5602" spans="2:11">
      <c r="B5602" t="s">
        <v>624</v>
      </c>
      <c r="F5602" t="s">
        <v>326</v>
      </c>
      <c r="G5602">
        <v>3158257</v>
      </c>
      <c r="J5602" t="s">
        <v>624</v>
      </c>
    </row>
    <row r="5603" spans="2:11">
      <c r="B5603" t="s">
        <v>323</v>
      </c>
      <c r="C5603">
        <v>9.4290000000000003</v>
      </c>
      <c r="F5603" t="s">
        <v>723</v>
      </c>
      <c r="J5603" t="s">
        <v>323</v>
      </c>
      <c r="K5603">
        <v>10.928000000000001</v>
      </c>
    </row>
    <row r="5604" spans="2:11">
      <c r="B5604" t="s">
        <v>324</v>
      </c>
      <c r="C5604">
        <v>60640</v>
      </c>
      <c r="F5604" t="s">
        <v>323</v>
      </c>
      <c r="G5604">
        <v>3.306</v>
      </c>
      <c r="J5604" t="s">
        <v>324</v>
      </c>
      <c r="K5604">
        <v>71129</v>
      </c>
    </row>
    <row r="5605" spans="2:11">
      <c r="B5605" t="s">
        <v>325</v>
      </c>
      <c r="C5605">
        <v>43679</v>
      </c>
      <c r="F5605" t="s">
        <v>324</v>
      </c>
      <c r="G5605">
        <v>18176</v>
      </c>
      <c r="J5605" t="s">
        <v>325</v>
      </c>
      <c r="K5605">
        <v>0</v>
      </c>
    </row>
    <row r="5606" spans="2:11">
      <c r="B5606" t="s">
        <v>326</v>
      </c>
      <c r="C5606">
        <v>104319</v>
      </c>
      <c r="F5606" t="s">
        <v>325</v>
      </c>
      <c r="G5606">
        <v>3249299</v>
      </c>
      <c r="J5606" t="s">
        <v>326</v>
      </c>
      <c r="K5606">
        <v>71129</v>
      </c>
    </row>
    <row r="5607" spans="2:11">
      <c r="B5607" t="s">
        <v>625</v>
      </c>
      <c r="F5607" t="s">
        <v>326</v>
      </c>
      <c r="G5607">
        <v>3267475</v>
      </c>
      <c r="J5607" t="s">
        <v>625</v>
      </c>
    </row>
    <row r="5608" spans="2:11">
      <c r="B5608" t="s">
        <v>323</v>
      </c>
      <c r="C5608">
        <v>9.5760000000000005</v>
      </c>
      <c r="F5608" t="s">
        <v>724</v>
      </c>
      <c r="J5608" t="s">
        <v>323</v>
      </c>
      <c r="K5608">
        <v>11.121</v>
      </c>
    </row>
    <row r="5609" spans="2:11">
      <c r="B5609" t="s">
        <v>324</v>
      </c>
      <c r="C5609">
        <v>60928</v>
      </c>
      <c r="F5609" t="s">
        <v>323</v>
      </c>
      <c r="G5609">
        <v>3.3340000000000001</v>
      </c>
      <c r="J5609" t="s">
        <v>324</v>
      </c>
      <c r="K5609">
        <v>71625</v>
      </c>
    </row>
    <row r="5610" spans="2:11">
      <c r="B5610" t="s">
        <v>325</v>
      </c>
      <c r="C5610">
        <v>44671</v>
      </c>
      <c r="F5610" t="s">
        <v>324</v>
      </c>
      <c r="G5610">
        <v>18176</v>
      </c>
      <c r="J5610" t="s">
        <v>325</v>
      </c>
      <c r="K5610">
        <v>0</v>
      </c>
    </row>
    <row r="5611" spans="2:11">
      <c r="B5611" t="s">
        <v>326</v>
      </c>
      <c r="C5611">
        <v>105599</v>
      </c>
      <c r="F5611" t="s">
        <v>325</v>
      </c>
      <c r="G5611">
        <v>3276100</v>
      </c>
      <c r="J5611" t="s">
        <v>326</v>
      </c>
      <c r="K5611">
        <v>71625</v>
      </c>
    </row>
    <row r="5612" spans="2:11">
      <c r="B5612" t="s">
        <v>626</v>
      </c>
      <c r="F5612" t="s">
        <v>326</v>
      </c>
      <c r="G5612">
        <v>3294276</v>
      </c>
      <c r="J5612" t="s">
        <v>626</v>
      </c>
    </row>
    <row r="5613" spans="2:11">
      <c r="B5613" t="s">
        <v>323</v>
      </c>
      <c r="C5613">
        <v>9.5960000000000001</v>
      </c>
      <c r="F5613" t="s">
        <v>725</v>
      </c>
      <c r="J5613" t="s">
        <v>323</v>
      </c>
      <c r="K5613">
        <v>11.131</v>
      </c>
    </row>
    <row r="5614" spans="2:11">
      <c r="B5614" t="s">
        <v>324</v>
      </c>
      <c r="C5614">
        <v>63424</v>
      </c>
      <c r="F5614" t="s">
        <v>323</v>
      </c>
      <c r="G5614">
        <v>3.2909999999999999</v>
      </c>
      <c r="J5614" t="s">
        <v>324</v>
      </c>
      <c r="K5614">
        <v>74836</v>
      </c>
    </row>
    <row r="5615" spans="2:11">
      <c r="B5615" t="s">
        <v>325</v>
      </c>
      <c r="C5615">
        <v>47740</v>
      </c>
      <c r="F5615" t="s">
        <v>324</v>
      </c>
      <c r="G5615">
        <v>18176</v>
      </c>
      <c r="J5615" t="s">
        <v>325</v>
      </c>
      <c r="K5615">
        <v>0</v>
      </c>
    </row>
    <row r="5616" spans="2:11">
      <c r="B5616" t="s">
        <v>326</v>
      </c>
      <c r="C5616">
        <v>111164</v>
      </c>
      <c r="F5616" t="s">
        <v>325</v>
      </c>
      <c r="G5616">
        <v>3226592</v>
      </c>
      <c r="J5616" t="s">
        <v>326</v>
      </c>
      <c r="K5616">
        <v>74836</v>
      </c>
    </row>
    <row r="5617" spans="2:12">
      <c r="B5617" t="s">
        <v>627</v>
      </c>
      <c r="F5617" t="s">
        <v>326</v>
      </c>
      <c r="G5617">
        <v>3244768</v>
      </c>
      <c r="J5617" t="s">
        <v>627</v>
      </c>
    </row>
    <row r="5618" spans="2:12">
      <c r="B5618" t="s">
        <v>323</v>
      </c>
      <c r="C5618">
        <v>9.4550000000000001</v>
      </c>
      <c r="F5618" t="s">
        <v>726</v>
      </c>
      <c r="J5618" t="s">
        <v>323</v>
      </c>
      <c r="K5618">
        <v>10.913</v>
      </c>
    </row>
    <row r="5619" spans="2:12">
      <c r="B5619" t="s">
        <v>324</v>
      </c>
      <c r="C5619">
        <v>58720</v>
      </c>
      <c r="F5619" t="s">
        <v>323</v>
      </c>
      <c r="G5619">
        <v>3.3839999999999999</v>
      </c>
      <c r="J5619" t="s">
        <v>324</v>
      </c>
      <c r="K5619">
        <v>68600</v>
      </c>
    </row>
    <row r="5620" spans="2:12">
      <c r="B5620" t="s">
        <v>325</v>
      </c>
      <c r="C5620">
        <v>41974</v>
      </c>
      <c r="F5620" t="s">
        <v>324</v>
      </c>
      <c r="G5620">
        <v>18176</v>
      </c>
      <c r="J5620" t="s">
        <v>325</v>
      </c>
      <c r="K5620">
        <v>0</v>
      </c>
    </row>
    <row r="5621" spans="2:12">
      <c r="B5621" t="s">
        <v>326</v>
      </c>
      <c r="C5621">
        <v>100694</v>
      </c>
      <c r="F5621" t="s">
        <v>325</v>
      </c>
      <c r="G5621">
        <v>3313765</v>
      </c>
      <c r="J5621" t="s">
        <v>326</v>
      </c>
      <c r="K5621">
        <v>68600</v>
      </c>
    </row>
    <row r="5622" spans="2:12">
      <c r="B5622" t="s">
        <v>628</v>
      </c>
      <c r="F5622" t="s">
        <v>326</v>
      </c>
      <c r="G5622">
        <v>3331941</v>
      </c>
      <c r="J5622" t="s">
        <v>628</v>
      </c>
    </row>
    <row r="5623" spans="2:12">
      <c r="B5623" t="s">
        <v>323</v>
      </c>
      <c r="C5623">
        <v>9.3330000000000002</v>
      </c>
      <c r="F5623" t="s">
        <v>727</v>
      </c>
      <c r="J5623" t="s">
        <v>323</v>
      </c>
      <c r="K5623">
        <v>10.766</v>
      </c>
    </row>
    <row r="5624" spans="2:12">
      <c r="B5624" t="s">
        <v>324</v>
      </c>
      <c r="C5624">
        <v>60064</v>
      </c>
      <c r="F5624" t="s">
        <v>323</v>
      </c>
      <c r="G5624">
        <v>3.3039999999999998</v>
      </c>
      <c r="J5624" t="s">
        <v>324</v>
      </c>
      <c r="K5624">
        <v>70240</v>
      </c>
    </row>
    <row r="5625" spans="2:12">
      <c r="B5625" t="s">
        <v>325</v>
      </c>
      <c r="C5625">
        <v>43338</v>
      </c>
      <c r="F5625" t="s">
        <v>324</v>
      </c>
      <c r="G5625">
        <v>18432</v>
      </c>
      <c r="J5625" t="s">
        <v>325</v>
      </c>
      <c r="K5625">
        <v>0</v>
      </c>
    </row>
    <row r="5626" spans="2:12">
      <c r="B5626" t="s">
        <v>326</v>
      </c>
      <c r="C5626">
        <v>103402</v>
      </c>
      <c r="D5626">
        <f>(C5626+C5631+C5636+C5641+C5646+C5651+C5656+C5661+C5666+C5671)/10</f>
        <v>104774</v>
      </c>
      <c r="F5626" t="s">
        <v>325</v>
      </c>
      <c r="G5626">
        <v>3335319</v>
      </c>
      <c r="J5626" t="s">
        <v>326</v>
      </c>
      <c r="K5626">
        <v>70240</v>
      </c>
      <c r="L5626">
        <f>(K5626+K5631+K5636+K5641+K5646+K5651+K5656+K5661+K5666+K5671)/10</f>
        <v>71128.2</v>
      </c>
    </row>
    <row r="5627" spans="2:12">
      <c r="B5627" t="s">
        <v>629</v>
      </c>
      <c r="F5627" t="s">
        <v>326</v>
      </c>
      <c r="G5627">
        <v>3353751</v>
      </c>
      <c r="H5627">
        <f>(G5627+G5632+G5637+G5642+G5647+G5652+G5657+G5662+G5667+G5672)/10</f>
        <v>3368403</v>
      </c>
      <c r="J5627" t="s">
        <v>629</v>
      </c>
    </row>
    <row r="5628" spans="2:12">
      <c r="B5628" t="s">
        <v>323</v>
      </c>
      <c r="C5628">
        <v>9.4789999999999992</v>
      </c>
      <c r="F5628" t="s">
        <v>728</v>
      </c>
      <c r="J5628" t="s">
        <v>323</v>
      </c>
      <c r="K5628">
        <v>10.992000000000001</v>
      </c>
    </row>
    <row r="5629" spans="2:12">
      <c r="B5629" t="s">
        <v>324</v>
      </c>
      <c r="C5629">
        <v>58368</v>
      </c>
      <c r="F5629" t="s">
        <v>323</v>
      </c>
      <c r="G5629">
        <v>3.371</v>
      </c>
      <c r="J5629" t="s">
        <v>324</v>
      </c>
      <c r="K5629">
        <v>68352</v>
      </c>
    </row>
    <row r="5630" spans="2:12">
      <c r="B5630" t="s">
        <v>325</v>
      </c>
      <c r="C5630">
        <v>41478</v>
      </c>
      <c r="F5630" t="s">
        <v>324</v>
      </c>
      <c r="G5630">
        <v>18432</v>
      </c>
      <c r="J5630" t="s">
        <v>325</v>
      </c>
      <c r="K5630">
        <v>0</v>
      </c>
    </row>
    <row r="5631" spans="2:12">
      <c r="B5631" t="s">
        <v>326</v>
      </c>
      <c r="C5631">
        <v>99846</v>
      </c>
      <c r="F5631" t="s">
        <v>325</v>
      </c>
      <c r="G5631">
        <v>3404369</v>
      </c>
      <c r="J5631" t="s">
        <v>326</v>
      </c>
      <c r="K5631">
        <v>68352</v>
      </c>
    </row>
    <row r="5632" spans="2:12">
      <c r="B5632" t="s">
        <v>630</v>
      </c>
      <c r="F5632" t="s">
        <v>326</v>
      </c>
      <c r="G5632">
        <v>3422801</v>
      </c>
      <c r="J5632" t="s">
        <v>630</v>
      </c>
    </row>
    <row r="5633" spans="2:11">
      <c r="B5633" t="s">
        <v>323</v>
      </c>
      <c r="C5633">
        <v>9.4930000000000003</v>
      </c>
      <c r="F5633" t="s">
        <v>729</v>
      </c>
      <c r="J5633" t="s">
        <v>323</v>
      </c>
      <c r="K5633">
        <v>10.972</v>
      </c>
    </row>
    <row r="5634" spans="2:11">
      <c r="B5634" t="s">
        <v>324</v>
      </c>
      <c r="C5634">
        <v>63712</v>
      </c>
      <c r="F5634" t="s">
        <v>323</v>
      </c>
      <c r="G5634">
        <v>3.258</v>
      </c>
      <c r="J5634" t="s">
        <v>324</v>
      </c>
      <c r="K5634">
        <v>75339</v>
      </c>
    </row>
    <row r="5635" spans="2:11">
      <c r="B5635" t="s">
        <v>325</v>
      </c>
      <c r="C5635">
        <v>48267</v>
      </c>
      <c r="F5635" t="s">
        <v>324</v>
      </c>
      <c r="G5635">
        <v>18432</v>
      </c>
      <c r="J5635" t="s">
        <v>325</v>
      </c>
      <c r="K5635">
        <v>0</v>
      </c>
    </row>
    <row r="5636" spans="2:11">
      <c r="B5636" t="s">
        <v>326</v>
      </c>
      <c r="C5636">
        <v>111979</v>
      </c>
      <c r="F5636" t="s">
        <v>325</v>
      </c>
      <c r="G5636">
        <v>3291483</v>
      </c>
      <c r="J5636" t="s">
        <v>326</v>
      </c>
      <c r="K5636">
        <v>75339</v>
      </c>
    </row>
    <row r="5637" spans="2:11">
      <c r="B5637" t="s">
        <v>631</v>
      </c>
      <c r="F5637" t="s">
        <v>326</v>
      </c>
      <c r="G5637">
        <v>3309915</v>
      </c>
      <c r="J5637" t="s">
        <v>631</v>
      </c>
    </row>
    <row r="5638" spans="2:11">
      <c r="B5638" t="s">
        <v>323</v>
      </c>
      <c r="C5638">
        <v>9.5869999999999997</v>
      </c>
      <c r="F5638" t="s">
        <v>730</v>
      </c>
      <c r="J5638" t="s">
        <v>323</v>
      </c>
      <c r="K5638">
        <v>11.122</v>
      </c>
    </row>
    <row r="5639" spans="2:11">
      <c r="B5639" t="s">
        <v>324</v>
      </c>
      <c r="C5639">
        <v>61152</v>
      </c>
      <c r="F5639" t="s">
        <v>323</v>
      </c>
      <c r="G5639">
        <v>3.4729999999999999</v>
      </c>
      <c r="J5639" t="s">
        <v>324</v>
      </c>
      <c r="K5639">
        <v>71625</v>
      </c>
    </row>
    <row r="5640" spans="2:11">
      <c r="B5640" t="s">
        <v>325</v>
      </c>
      <c r="C5640">
        <v>44671</v>
      </c>
      <c r="F5640" t="s">
        <v>324</v>
      </c>
      <c r="G5640">
        <v>18432</v>
      </c>
      <c r="J5640" t="s">
        <v>325</v>
      </c>
      <c r="K5640">
        <v>0</v>
      </c>
    </row>
    <row r="5641" spans="2:11">
      <c r="B5641" t="s">
        <v>326</v>
      </c>
      <c r="C5641">
        <v>105823</v>
      </c>
      <c r="F5641" t="s">
        <v>325</v>
      </c>
      <c r="G5641">
        <v>3503042</v>
      </c>
      <c r="J5641" t="s">
        <v>326</v>
      </c>
      <c r="K5641">
        <v>71625</v>
      </c>
    </row>
    <row r="5642" spans="2:11">
      <c r="B5642" t="s">
        <v>632</v>
      </c>
      <c r="F5642" t="s">
        <v>326</v>
      </c>
      <c r="G5642">
        <v>3521474</v>
      </c>
      <c r="J5642" t="s">
        <v>632</v>
      </c>
    </row>
    <row r="5643" spans="2:11">
      <c r="B5643" t="s">
        <v>323</v>
      </c>
      <c r="C5643">
        <v>9.6679999999999993</v>
      </c>
      <c r="F5643" t="s">
        <v>731</v>
      </c>
      <c r="J5643" t="s">
        <v>323</v>
      </c>
      <c r="K5643">
        <v>11.231</v>
      </c>
    </row>
    <row r="5644" spans="2:11">
      <c r="B5644" t="s">
        <v>324</v>
      </c>
      <c r="C5644">
        <v>59296</v>
      </c>
      <c r="F5644" t="s">
        <v>323</v>
      </c>
      <c r="G5644">
        <v>3.27</v>
      </c>
      <c r="J5644" t="s">
        <v>324</v>
      </c>
      <c r="K5644">
        <v>69668</v>
      </c>
    </row>
    <row r="5645" spans="2:11">
      <c r="B5645" t="s">
        <v>325</v>
      </c>
      <c r="C5645">
        <v>43152</v>
      </c>
      <c r="F5645" t="s">
        <v>324</v>
      </c>
      <c r="G5645">
        <v>18432</v>
      </c>
      <c r="J5645" t="s">
        <v>325</v>
      </c>
      <c r="K5645">
        <v>0</v>
      </c>
    </row>
    <row r="5646" spans="2:11">
      <c r="B5646" t="s">
        <v>326</v>
      </c>
      <c r="C5646">
        <v>102448</v>
      </c>
      <c r="F5646" t="s">
        <v>325</v>
      </c>
      <c r="G5646">
        <v>3296601</v>
      </c>
      <c r="J5646" t="s">
        <v>326</v>
      </c>
      <c r="K5646">
        <v>69668</v>
      </c>
    </row>
    <row r="5647" spans="2:11">
      <c r="B5647" t="s">
        <v>633</v>
      </c>
      <c r="F5647" t="s">
        <v>326</v>
      </c>
      <c r="G5647">
        <v>3315033</v>
      </c>
      <c r="J5647" t="s">
        <v>633</v>
      </c>
    </row>
    <row r="5648" spans="2:11">
      <c r="B5648" t="s">
        <v>323</v>
      </c>
      <c r="C5648">
        <v>9.44</v>
      </c>
      <c r="F5648" t="s">
        <v>732</v>
      </c>
      <c r="J5648" t="s">
        <v>323</v>
      </c>
      <c r="K5648">
        <v>10.945</v>
      </c>
    </row>
    <row r="5649" spans="2:11">
      <c r="B5649" t="s">
        <v>324</v>
      </c>
      <c r="C5649">
        <v>59872</v>
      </c>
      <c r="F5649" t="s">
        <v>323</v>
      </c>
      <c r="G5649">
        <v>3.1859999999999999</v>
      </c>
      <c r="J5649" t="s">
        <v>324</v>
      </c>
      <c r="K5649">
        <v>69868</v>
      </c>
    </row>
    <row r="5650" spans="2:11">
      <c r="B5650" t="s">
        <v>325</v>
      </c>
      <c r="C5650">
        <v>42594</v>
      </c>
      <c r="F5650" t="s">
        <v>324</v>
      </c>
      <c r="G5650">
        <v>18432</v>
      </c>
      <c r="J5650" t="s">
        <v>325</v>
      </c>
      <c r="K5650">
        <v>0</v>
      </c>
    </row>
    <row r="5651" spans="2:11">
      <c r="B5651" t="s">
        <v>326</v>
      </c>
      <c r="C5651">
        <v>102466</v>
      </c>
      <c r="F5651" t="s">
        <v>325</v>
      </c>
      <c r="G5651">
        <v>3218401</v>
      </c>
      <c r="J5651" t="s">
        <v>326</v>
      </c>
      <c r="K5651">
        <v>69868</v>
      </c>
    </row>
    <row r="5652" spans="2:11">
      <c r="B5652" t="s">
        <v>634</v>
      </c>
      <c r="F5652" t="s">
        <v>326</v>
      </c>
      <c r="G5652">
        <v>3236833</v>
      </c>
      <c r="J5652" t="s">
        <v>634</v>
      </c>
    </row>
    <row r="5653" spans="2:11">
      <c r="B5653" t="s">
        <v>323</v>
      </c>
      <c r="C5653">
        <v>9.4169999999999998</v>
      </c>
      <c r="F5653" t="s">
        <v>733</v>
      </c>
      <c r="J5653" t="s">
        <v>323</v>
      </c>
      <c r="K5653">
        <v>10.91</v>
      </c>
    </row>
    <row r="5654" spans="2:11">
      <c r="B5654" t="s">
        <v>324</v>
      </c>
      <c r="C5654">
        <v>60640</v>
      </c>
      <c r="F5654" t="s">
        <v>323</v>
      </c>
      <c r="G5654">
        <v>3.3</v>
      </c>
      <c r="J5654" t="s">
        <v>324</v>
      </c>
      <c r="K5654">
        <v>71129</v>
      </c>
    </row>
    <row r="5655" spans="2:11">
      <c r="B5655" t="s">
        <v>325</v>
      </c>
      <c r="C5655">
        <v>43679</v>
      </c>
      <c r="F5655" t="s">
        <v>324</v>
      </c>
      <c r="G5655">
        <v>18432</v>
      </c>
      <c r="J5655" t="s">
        <v>325</v>
      </c>
      <c r="K5655">
        <v>0</v>
      </c>
    </row>
    <row r="5656" spans="2:11">
      <c r="B5656" t="s">
        <v>326</v>
      </c>
      <c r="C5656">
        <v>104319</v>
      </c>
      <c r="F5656" t="s">
        <v>325</v>
      </c>
      <c r="G5656">
        <v>3338684</v>
      </c>
      <c r="J5656" t="s">
        <v>326</v>
      </c>
      <c r="K5656">
        <v>71129</v>
      </c>
    </row>
    <row r="5657" spans="2:11">
      <c r="B5657" t="s">
        <v>635</v>
      </c>
      <c r="F5657" t="s">
        <v>326</v>
      </c>
      <c r="G5657">
        <v>3357116</v>
      </c>
      <c r="J5657" t="s">
        <v>635</v>
      </c>
    </row>
    <row r="5658" spans="2:11">
      <c r="B5658" t="s">
        <v>323</v>
      </c>
      <c r="C5658">
        <v>9.5190000000000001</v>
      </c>
      <c r="F5658" t="s">
        <v>734</v>
      </c>
      <c r="J5658" t="s">
        <v>323</v>
      </c>
      <c r="K5658">
        <v>11.037000000000001</v>
      </c>
    </row>
    <row r="5659" spans="2:11">
      <c r="B5659" t="s">
        <v>324</v>
      </c>
      <c r="C5659">
        <v>60928</v>
      </c>
      <c r="F5659" t="s">
        <v>323</v>
      </c>
      <c r="G5659">
        <v>3.319</v>
      </c>
      <c r="J5659" t="s">
        <v>324</v>
      </c>
      <c r="K5659">
        <v>71625</v>
      </c>
    </row>
    <row r="5660" spans="2:11">
      <c r="B5660" t="s">
        <v>325</v>
      </c>
      <c r="C5660">
        <v>44671</v>
      </c>
      <c r="F5660" t="s">
        <v>324</v>
      </c>
      <c r="G5660">
        <v>18432</v>
      </c>
      <c r="J5660" t="s">
        <v>325</v>
      </c>
      <c r="K5660">
        <v>0</v>
      </c>
    </row>
    <row r="5661" spans="2:11">
      <c r="B5661" t="s">
        <v>326</v>
      </c>
      <c r="C5661">
        <v>105599</v>
      </c>
      <c r="F5661" t="s">
        <v>325</v>
      </c>
      <c r="G5661">
        <v>3356289</v>
      </c>
      <c r="J5661" t="s">
        <v>326</v>
      </c>
      <c r="K5661">
        <v>71625</v>
      </c>
    </row>
    <row r="5662" spans="2:11">
      <c r="B5662" t="s">
        <v>636</v>
      </c>
      <c r="F5662" t="s">
        <v>326</v>
      </c>
      <c r="G5662">
        <v>3374721</v>
      </c>
      <c r="J5662" t="s">
        <v>636</v>
      </c>
    </row>
    <row r="5663" spans="2:11">
      <c r="B5663" t="s">
        <v>323</v>
      </c>
      <c r="C5663">
        <v>9.593</v>
      </c>
      <c r="F5663" t="s">
        <v>735</v>
      </c>
      <c r="J5663" t="s">
        <v>323</v>
      </c>
      <c r="K5663">
        <v>11.127000000000001</v>
      </c>
    </row>
    <row r="5664" spans="2:11">
      <c r="B5664" t="s">
        <v>324</v>
      </c>
      <c r="C5664">
        <v>63424</v>
      </c>
      <c r="F5664" t="s">
        <v>323</v>
      </c>
      <c r="G5664">
        <v>3.3119999999999998</v>
      </c>
      <c r="J5664" t="s">
        <v>324</v>
      </c>
      <c r="K5664">
        <v>74836</v>
      </c>
    </row>
    <row r="5665" spans="2:12">
      <c r="B5665" t="s">
        <v>325</v>
      </c>
      <c r="C5665">
        <v>47740</v>
      </c>
      <c r="F5665" t="s">
        <v>324</v>
      </c>
      <c r="G5665">
        <v>18432</v>
      </c>
      <c r="J5665" t="s">
        <v>325</v>
      </c>
      <c r="K5665">
        <v>0</v>
      </c>
    </row>
    <row r="5666" spans="2:12">
      <c r="B5666" t="s">
        <v>326</v>
      </c>
      <c r="C5666">
        <v>111164</v>
      </c>
      <c r="F5666" t="s">
        <v>325</v>
      </c>
      <c r="G5666">
        <v>3342228</v>
      </c>
      <c r="J5666" t="s">
        <v>326</v>
      </c>
      <c r="K5666">
        <v>74836</v>
      </c>
    </row>
    <row r="5667" spans="2:12">
      <c r="B5667" t="s">
        <v>637</v>
      </c>
      <c r="F5667" t="s">
        <v>326</v>
      </c>
      <c r="G5667">
        <v>3360660</v>
      </c>
      <c r="J5667" t="s">
        <v>637</v>
      </c>
    </row>
    <row r="5668" spans="2:12">
      <c r="B5668" t="s">
        <v>323</v>
      </c>
      <c r="C5668">
        <v>9.43</v>
      </c>
      <c r="F5668" t="s">
        <v>736</v>
      </c>
      <c r="J5668" t="s">
        <v>323</v>
      </c>
      <c r="K5668">
        <v>10.877000000000001</v>
      </c>
    </row>
    <row r="5669" spans="2:12">
      <c r="B5669" t="s">
        <v>324</v>
      </c>
      <c r="C5669">
        <v>58720</v>
      </c>
      <c r="F5669" t="s">
        <v>323</v>
      </c>
      <c r="G5669">
        <v>3.387</v>
      </c>
      <c r="J5669" t="s">
        <v>324</v>
      </c>
      <c r="K5669">
        <v>68600</v>
      </c>
    </row>
    <row r="5670" spans="2:12">
      <c r="B5670" t="s">
        <v>325</v>
      </c>
      <c r="C5670">
        <v>41974</v>
      </c>
      <c r="F5670" t="s">
        <v>324</v>
      </c>
      <c r="G5670">
        <v>18432</v>
      </c>
      <c r="J5670" t="s">
        <v>325</v>
      </c>
      <c r="K5670">
        <v>0</v>
      </c>
    </row>
    <row r="5671" spans="2:12">
      <c r="B5671" t="s">
        <v>326</v>
      </c>
      <c r="C5671">
        <v>100694</v>
      </c>
      <c r="F5671" t="s">
        <v>325</v>
      </c>
      <c r="G5671">
        <v>3413294</v>
      </c>
      <c r="J5671" t="s">
        <v>326</v>
      </c>
      <c r="K5671">
        <v>68600</v>
      </c>
    </row>
    <row r="5672" spans="2:12">
      <c r="B5672" t="s">
        <v>638</v>
      </c>
      <c r="F5672" t="s">
        <v>326</v>
      </c>
      <c r="G5672">
        <v>3431726</v>
      </c>
      <c r="J5672" t="s">
        <v>638</v>
      </c>
    </row>
    <row r="5673" spans="2:12">
      <c r="B5673" t="s">
        <v>323</v>
      </c>
      <c r="C5673">
        <v>9.3000000000000007</v>
      </c>
      <c r="F5673" t="s">
        <v>737</v>
      </c>
      <c r="J5673" t="s">
        <v>323</v>
      </c>
      <c r="K5673">
        <v>10.717000000000001</v>
      </c>
    </row>
    <row r="5674" spans="2:12">
      <c r="B5674" t="s">
        <v>324</v>
      </c>
      <c r="C5674">
        <v>60064</v>
      </c>
      <c r="F5674" t="s">
        <v>323</v>
      </c>
      <c r="G5674">
        <v>3.3359999999999999</v>
      </c>
      <c r="J5674" t="s">
        <v>324</v>
      </c>
      <c r="K5674">
        <v>70240</v>
      </c>
    </row>
    <row r="5675" spans="2:12">
      <c r="B5675" t="s">
        <v>325</v>
      </c>
      <c r="C5675">
        <v>43338</v>
      </c>
      <c r="F5675" t="s">
        <v>324</v>
      </c>
      <c r="G5675">
        <v>18688</v>
      </c>
      <c r="J5675" t="s">
        <v>325</v>
      </c>
      <c r="K5675">
        <v>0</v>
      </c>
    </row>
    <row r="5676" spans="2:12">
      <c r="B5676" t="s">
        <v>326</v>
      </c>
      <c r="C5676">
        <v>103402</v>
      </c>
      <c r="D5676">
        <f>(C5676+C5681+C5686+C5691+C5696+C5701+C5706+C5711+C5716+C5721)/10</f>
        <v>105410.8</v>
      </c>
      <c r="F5676" t="s">
        <v>325</v>
      </c>
      <c r="G5676">
        <v>3465708</v>
      </c>
      <c r="J5676" t="s">
        <v>326</v>
      </c>
      <c r="K5676">
        <v>70240</v>
      </c>
      <c r="L5676">
        <f>(K5676+K5681+K5686+K5691+K5696+K5701+K5706+K5711+K5716+K5721)/10</f>
        <v>71765</v>
      </c>
    </row>
    <row r="5677" spans="2:12">
      <c r="B5677" t="s">
        <v>639</v>
      </c>
      <c r="F5677" t="s">
        <v>326</v>
      </c>
      <c r="G5677">
        <v>3484396</v>
      </c>
      <c r="H5677">
        <f>(G5677+G5682+G5687+G5692+G5697+G5702+G5707+G5712+G5717+G5722)/10</f>
        <v>3448917.6</v>
      </c>
      <c r="J5677" t="s">
        <v>639</v>
      </c>
    </row>
    <row r="5678" spans="2:12">
      <c r="B5678" t="s">
        <v>323</v>
      </c>
      <c r="C5678">
        <v>9.423</v>
      </c>
      <c r="F5678" t="s">
        <v>738</v>
      </c>
      <c r="J5678" t="s">
        <v>323</v>
      </c>
      <c r="K5678">
        <v>10.909000000000001</v>
      </c>
    </row>
    <row r="5679" spans="2:12">
      <c r="B5679" t="s">
        <v>324</v>
      </c>
      <c r="C5679">
        <v>58368</v>
      </c>
      <c r="F5679" t="s">
        <v>323</v>
      </c>
      <c r="G5679">
        <v>3.339</v>
      </c>
      <c r="J5679" t="s">
        <v>324</v>
      </c>
      <c r="K5679">
        <v>68352</v>
      </c>
    </row>
    <row r="5680" spans="2:12">
      <c r="B5680" t="s">
        <v>325</v>
      </c>
      <c r="C5680">
        <v>41478</v>
      </c>
      <c r="F5680" t="s">
        <v>324</v>
      </c>
      <c r="G5680">
        <v>18688</v>
      </c>
      <c r="J5680" t="s">
        <v>325</v>
      </c>
      <c r="K5680">
        <v>0</v>
      </c>
    </row>
    <row r="5681" spans="2:11">
      <c r="B5681" t="s">
        <v>326</v>
      </c>
      <c r="C5681">
        <v>99846</v>
      </c>
      <c r="F5681" t="s">
        <v>325</v>
      </c>
      <c r="G5681">
        <v>3468532</v>
      </c>
      <c r="J5681" t="s">
        <v>326</v>
      </c>
      <c r="K5681">
        <v>68352</v>
      </c>
    </row>
    <row r="5682" spans="2:11">
      <c r="B5682" t="s">
        <v>640</v>
      </c>
      <c r="F5682" t="s">
        <v>326</v>
      </c>
      <c r="G5682">
        <v>3487220</v>
      </c>
      <c r="J5682" t="s">
        <v>640</v>
      </c>
    </row>
    <row r="5683" spans="2:11">
      <c r="B5683" t="s">
        <v>323</v>
      </c>
      <c r="C5683">
        <v>9.4139999999999997</v>
      </c>
      <c r="F5683" t="s">
        <v>739</v>
      </c>
      <c r="J5683" t="s">
        <v>323</v>
      </c>
      <c r="K5683">
        <v>10.855</v>
      </c>
    </row>
    <row r="5684" spans="2:11">
      <c r="B5684" t="s">
        <v>324</v>
      </c>
      <c r="C5684">
        <v>63712</v>
      </c>
      <c r="F5684" t="s">
        <v>323</v>
      </c>
      <c r="G5684">
        <v>3.2850000000000001</v>
      </c>
      <c r="J5684" t="s">
        <v>324</v>
      </c>
      <c r="K5684">
        <v>75339</v>
      </c>
    </row>
    <row r="5685" spans="2:11">
      <c r="B5685" t="s">
        <v>325</v>
      </c>
      <c r="C5685">
        <v>48267</v>
      </c>
      <c r="F5685" t="s">
        <v>324</v>
      </c>
      <c r="G5685">
        <v>18688</v>
      </c>
      <c r="J5685" t="s">
        <v>325</v>
      </c>
      <c r="K5685">
        <v>0</v>
      </c>
    </row>
    <row r="5686" spans="2:11">
      <c r="B5686" t="s">
        <v>326</v>
      </c>
      <c r="C5686">
        <v>111979</v>
      </c>
      <c r="F5686" t="s">
        <v>325</v>
      </c>
      <c r="G5686">
        <v>3414015</v>
      </c>
      <c r="J5686" t="s">
        <v>326</v>
      </c>
      <c r="K5686">
        <v>75339</v>
      </c>
    </row>
    <row r="5687" spans="2:11">
      <c r="B5687" t="s">
        <v>641</v>
      </c>
      <c r="F5687" t="s">
        <v>326</v>
      </c>
      <c r="G5687">
        <v>3432703</v>
      </c>
      <c r="J5687" t="s">
        <v>641</v>
      </c>
    </row>
    <row r="5688" spans="2:11">
      <c r="B5688" t="s">
        <v>323</v>
      </c>
      <c r="C5688">
        <v>9.6069999999999993</v>
      </c>
      <c r="F5688" t="s">
        <v>740</v>
      </c>
      <c r="J5688" t="s">
        <v>323</v>
      </c>
      <c r="K5688">
        <v>11.151</v>
      </c>
    </row>
    <row r="5689" spans="2:11">
      <c r="B5689" t="s">
        <v>324</v>
      </c>
      <c r="C5689">
        <v>61152</v>
      </c>
      <c r="F5689" t="s">
        <v>323</v>
      </c>
      <c r="G5689">
        <v>3.4359999999999999</v>
      </c>
      <c r="J5689" t="s">
        <v>324</v>
      </c>
      <c r="K5689">
        <v>71625</v>
      </c>
    </row>
    <row r="5690" spans="2:11">
      <c r="B5690" t="s">
        <v>325</v>
      </c>
      <c r="C5690">
        <v>44671</v>
      </c>
      <c r="F5690" t="s">
        <v>324</v>
      </c>
      <c r="G5690">
        <v>18688</v>
      </c>
      <c r="J5690" t="s">
        <v>325</v>
      </c>
      <c r="K5690">
        <v>0</v>
      </c>
    </row>
    <row r="5691" spans="2:11">
      <c r="B5691" t="s">
        <v>326</v>
      </c>
      <c r="C5691">
        <v>105823</v>
      </c>
      <c r="F5691" t="s">
        <v>325</v>
      </c>
      <c r="G5691">
        <v>3562535</v>
      </c>
      <c r="J5691" t="s">
        <v>326</v>
      </c>
      <c r="K5691">
        <v>71625</v>
      </c>
    </row>
    <row r="5692" spans="2:11">
      <c r="B5692" t="s">
        <v>642</v>
      </c>
      <c r="F5692" t="s">
        <v>326</v>
      </c>
      <c r="G5692">
        <v>3581223</v>
      </c>
      <c r="J5692" t="s">
        <v>642</v>
      </c>
    </row>
    <row r="5693" spans="2:11">
      <c r="B5693" t="s">
        <v>323</v>
      </c>
      <c r="C5693">
        <v>9.69</v>
      </c>
      <c r="F5693" t="s">
        <v>741</v>
      </c>
      <c r="J5693" t="s">
        <v>323</v>
      </c>
      <c r="K5693">
        <v>11.263</v>
      </c>
    </row>
    <row r="5694" spans="2:11">
      <c r="B5694" t="s">
        <v>324</v>
      </c>
      <c r="C5694">
        <v>59296</v>
      </c>
      <c r="F5694" t="s">
        <v>323</v>
      </c>
      <c r="G5694">
        <v>3.23</v>
      </c>
      <c r="J5694" t="s">
        <v>324</v>
      </c>
      <c r="K5694">
        <v>69668</v>
      </c>
    </row>
    <row r="5695" spans="2:11">
      <c r="B5695" t="s">
        <v>325</v>
      </c>
      <c r="C5695">
        <v>43152</v>
      </c>
      <c r="F5695" t="s">
        <v>324</v>
      </c>
      <c r="G5695">
        <v>18688</v>
      </c>
      <c r="J5695" t="s">
        <v>325</v>
      </c>
      <c r="K5695">
        <v>0</v>
      </c>
    </row>
    <row r="5696" spans="2:11">
      <c r="B5696" t="s">
        <v>326</v>
      </c>
      <c r="C5696">
        <v>102448</v>
      </c>
      <c r="F5696" t="s">
        <v>325</v>
      </c>
      <c r="G5696">
        <v>3351968</v>
      </c>
      <c r="J5696" t="s">
        <v>326</v>
      </c>
      <c r="K5696">
        <v>69668</v>
      </c>
    </row>
    <row r="5697" spans="2:11">
      <c r="B5697" t="s">
        <v>643</v>
      </c>
      <c r="F5697" t="s">
        <v>326</v>
      </c>
      <c r="G5697">
        <v>3370656</v>
      </c>
      <c r="J5697" t="s">
        <v>643</v>
      </c>
    </row>
    <row r="5698" spans="2:11">
      <c r="B5698" t="s">
        <v>323</v>
      </c>
      <c r="C5698">
        <v>9.3840000000000003</v>
      </c>
      <c r="F5698" t="s">
        <v>742</v>
      </c>
      <c r="J5698" t="s">
        <v>323</v>
      </c>
      <c r="K5698">
        <v>10.863</v>
      </c>
    </row>
    <row r="5699" spans="2:11">
      <c r="B5699" t="s">
        <v>324</v>
      </c>
      <c r="C5699">
        <v>59872</v>
      </c>
      <c r="F5699" t="s">
        <v>323</v>
      </c>
      <c r="G5699">
        <v>3.2069999999999999</v>
      </c>
      <c r="J5699" t="s">
        <v>324</v>
      </c>
      <c r="K5699">
        <v>69868</v>
      </c>
    </row>
    <row r="5700" spans="2:11">
      <c r="B5700" t="s">
        <v>325</v>
      </c>
      <c r="C5700">
        <v>42594</v>
      </c>
      <c r="F5700" t="s">
        <v>324</v>
      </c>
      <c r="G5700">
        <v>18688</v>
      </c>
      <c r="J5700" t="s">
        <v>325</v>
      </c>
      <c r="K5700">
        <v>0</v>
      </c>
    </row>
    <row r="5701" spans="2:11">
      <c r="B5701" t="s">
        <v>326</v>
      </c>
      <c r="C5701">
        <v>102466</v>
      </c>
      <c r="F5701" t="s">
        <v>325</v>
      </c>
      <c r="G5701">
        <v>3332036</v>
      </c>
      <c r="J5701" t="s">
        <v>326</v>
      </c>
      <c r="K5701">
        <v>69868</v>
      </c>
    </row>
    <row r="5702" spans="2:11">
      <c r="B5702" t="s">
        <v>644</v>
      </c>
      <c r="F5702" t="s">
        <v>326</v>
      </c>
      <c r="G5702">
        <v>3350724</v>
      </c>
      <c r="J5702" t="s">
        <v>644</v>
      </c>
    </row>
    <row r="5703" spans="2:11">
      <c r="B5703" t="s">
        <v>323</v>
      </c>
      <c r="C5703">
        <v>9.3789999999999996</v>
      </c>
      <c r="F5703" t="s">
        <v>743</v>
      </c>
      <c r="J5703" t="s">
        <v>323</v>
      </c>
      <c r="K5703">
        <v>10.855</v>
      </c>
    </row>
    <row r="5704" spans="2:11">
      <c r="B5704" t="s">
        <v>324</v>
      </c>
      <c r="C5704">
        <v>60640</v>
      </c>
      <c r="F5704" t="s">
        <v>323</v>
      </c>
      <c r="G5704">
        <v>3.2789999999999999</v>
      </c>
      <c r="J5704" t="s">
        <v>324</v>
      </c>
      <c r="K5704">
        <v>71129</v>
      </c>
    </row>
    <row r="5705" spans="2:11">
      <c r="B5705" t="s">
        <v>325</v>
      </c>
      <c r="C5705">
        <v>43679</v>
      </c>
      <c r="F5705" t="s">
        <v>324</v>
      </c>
      <c r="G5705">
        <v>18688</v>
      </c>
      <c r="J5705" t="s">
        <v>325</v>
      </c>
      <c r="K5705">
        <v>0</v>
      </c>
    </row>
    <row r="5706" spans="2:11">
      <c r="B5706" t="s">
        <v>326</v>
      </c>
      <c r="C5706">
        <v>104319</v>
      </c>
      <c r="F5706" t="s">
        <v>325</v>
      </c>
      <c r="G5706">
        <v>3412087</v>
      </c>
      <c r="J5706" t="s">
        <v>326</v>
      </c>
      <c r="K5706">
        <v>71129</v>
      </c>
    </row>
    <row r="5707" spans="2:11">
      <c r="B5707" t="s">
        <v>645</v>
      </c>
      <c r="F5707" t="s">
        <v>326</v>
      </c>
      <c r="G5707">
        <v>3430775</v>
      </c>
      <c r="J5707" t="s">
        <v>645</v>
      </c>
    </row>
    <row r="5708" spans="2:11">
      <c r="B5708" t="s">
        <v>323</v>
      </c>
      <c r="C5708">
        <v>9.57</v>
      </c>
      <c r="F5708" t="s">
        <v>744</v>
      </c>
      <c r="J5708" t="s">
        <v>323</v>
      </c>
      <c r="K5708">
        <v>11.112</v>
      </c>
    </row>
    <row r="5709" spans="2:11">
      <c r="B5709" t="s">
        <v>324</v>
      </c>
      <c r="C5709">
        <v>60928</v>
      </c>
      <c r="F5709" t="s">
        <v>323</v>
      </c>
      <c r="G5709">
        <v>3.286</v>
      </c>
      <c r="J5709" t="s">
        <v>324</v>
      </c>
      <c r="K5709">
        <v>71625</v>
      </c>
    </row>
    <row r="5710" spans="2:11">
      <c r="B5710" t="s">
        <v>325</v>
      </c>
      <c r="C5710">
        <v>44671</v>
      </c>
      <c r="F5710" t="s">
        <v>324</v>
      </c>
      <c r="G5710">
        <v>18688</v>
      </c>
      <c r="J5710" t="s">
        <v>325</v>
      </c>
      <c r="K5710">
        <v>0</v>
      </c>
    </row>
    <row r="5711" spans="2:11">
      <c r="B5711" t="s">
        <v>326</v>
      </c>
      <c r="C5711">
        <v>105599</v>
      </c>
      <c r="F5711" t="s">
        <v>325</v>
      </c>
      <c r="G5711">
        <v>3418180</v>
      </c>
      <c r="J5711" t="s">
        <v>326</v>
      </c>
      <c r="K5711">
        <v>71625</v>
      </c>
    </row>
    <row r="5712" spans="2:11">
      <c r="B5712" t="s">
        <v>646</v>
      </c>
      <c r="F5712" t="s">
        <v>326</v>
      </c>
      <c r="G5712">
        <v>3436868</v>
      </c>
      <c r="J5712" t="s">
        <v>646</v>
      </c>
    </row>
    <row r="5713" spans="2:12">
      <c r="B5713" t="s">
        <v>323</v>
      </c>
      <c r="C5713">
        <v>9.5519999999999996</v>
      </c>
      <c r="F5713" t="s">
        <v>745</v>
      </c>
      <c r="J5713" t="s">
        <v>323</v>
      </c>
      <c r="K5713">
        <v>11.066000000000001</v>
      </c>
    </row>
    <row r="5714" spans="2:12">
      <c r="B5714" t="s">
        <v>324</v>
      </c>
      <c r="C5714">
        <v>63424</v>
      </c>
      <c r="F5714" t="s">
        <v>323</v>
      </c>
      <c r="G5714">
        <v>3.2709999999999999</v>
      </c>
      <c r="J5714" t="s">
        <v>324</v>
      </c>
      <c r="K5714">
        <v>74836</v>
      </c>
    </row>
    <row r="5715" spans="2:12">
      <c r="B5715" t="s">
        <v>325</v>
      </c>
      <c r="C5715">
        <v>47740</v>
      </c>
      <c r="F5715" t="s">
        <v>324</v>
      </c>
      <c r="G5715">
        <v>18688</v>
      </c>
      <c r="J5715" t="s">
        <v>325</v>
      </c>
      <c r="K5715">
        <v>0</v>
      </c>
    </row>
    <row r="5716" spans="2:12">
      <c r="B5716" t="s">
        <v>326</v>
      </c>
      <c r="C5716">
        <v>111164</v>
      </c>
      <c r="F5716" t="s">
        <v>325</v>
      </c>
      <c r="G5716">
        <v>3396467</v>
      </c>
      <c r="J5716" t="s">
        <v>326</v>
      </c>
      <c r="K5716">
        <v>74836</v>
      </c>
    </row>
    <row r="5717" spans="2:12">
      <c r="B5717" t="s">
        <v>647</v>
      </c>
      <c r="F5717" t="s">
        <v>326</v>
      </c>
      <c r="G5717">
        <v>3415155</v>
      </c>
      <c r="J5717" t="s">
        <v>647</v>
      </c>
    </row>
    <row r="5718" spans="2:12">
      <c r="B5718" t="s">
        <v>323</v>
      </c>
      <c r="C5718">
        <v>13.358000000000001</v>
      </c>
      <c r="F5718" t="s">
        <v>746</v>
      </c>
      <c r="J5718" t="s">
        <v>323</v>
      </c>
      <c r="K5718">
        <v>15.968999999999999</v>
      </c>
    </row>
    <row r="5719" spans="2:12">
      <c r="B5719" t="s">
        <v>324</v>
      </c>
      <c r="C5719">
        <v>65088</v>
      </c>
      <c r="F5719" t="s">
        <v>323</v>
      </c>
      <c r="G5719">
        <v>3.3580000000000001</v>
      </c>
      <c r="J5719" t="s">
        <v>324</v>
      </c>
      <c r="K5719">
        <v>74968</v>
      </c>
    </row>
    <row r="5720" spans="2:12">
      <c r="B5720" t="s">
        <v>325</v>
      </c>
      <c r="C5720">
        <v>41974</v>
      </c>
      <c r="F5720" t="s">
        <v>324</v>
      </c>
      <c r="G5720">
        <v>18688</v>
      </c>
      <c r="J5720" t="s">
        <v>325</v>
      </c>
      <c r="K5720">
        <v>0</v>
      </c>
    </row>
    <row r="5721" spans="2:12">
      <c r="B5721" t="s">
        <v>326</v>
      </c>
      <c r="C5721">
        <v>107062</v>
      </c>
      <c r="F5721" t="s">
        <v>325</v>
      </c>
      <c r="G5721">
        <v>3480768</v>
      </c>
      <c r="J5721" t="s">
        <v>326</v>
      </c>
      <c r="K5721">
        <v>74968</v>
      </c>
    </row>
    <row r="5722" spans="2:12">
      <c r="B5722" t="s">
        <v>648</v>
      </c>
      <c r="F5722" t="s">
        <v>326</v>
      </c>
      <c r="G5722">
        <v>3499456</v>
      </c>
      <c r="J5722" t="s">
        <v>648</v>
      </c>
    </row>
    <row r="5723" spans="2:12">
      <c r="B5723" t="s">
        <v>323</v>
      </c>
      <c r="C5723">
        <v>13.311</v>
      </c>
      <c r="F5723" t="s">
        <v>747</v>
      </c>
      <c r="J5723" t="s">
        <v>323</v>
      </c>
      <c r="K5723">
        <v>15.943</v>
      </c>
    </row>
    <row r="5724" spans="2:12">
      <c r="B5724" t="s">
        <v>324</v>
      </c>
      <c r="C5724">
        <v>66560</v>
      </c>
      <c r="F5724" t="s">
        <v>323</v>
      </c>
      <c r="G5724">
        <v>3.302</v>
      </c>
      <c r="J5724" t="s">
        <v>324</v>
      </c>
      <c r="K5724">
        <v>76736</v>
      </c>
    </row>
    <row r="5725" spans="2:12">
      <c r="B5725" t="s">
        <v>325</v>
      </c>
      <c r="C5725">
        <v>43338</v>
      </c>
      <c r="F5725" t="s">
        <v>324</v>
      </c>
      <c r="G5725">
        <v>18944</v>
      </c>
      <c r="J5725" t="s">
        <v>325</v>
      </c>
      <c r="K5725">
        <v>0</v>
      </c>
    </row>
    <row r="5726" spans="2:12">
      <c r="B5726" t="s">
        <v>326</v>
      </c>
      <c r="C5726">
        <v>109898</v>
      </c>
      <c r="D5726">
        <f>(C5726+C5731+C5736+C5741+C5746+C5751+C5756+C5761+C5766+C5771)/10</f>
        <v>111334</v>
      </c>
      <c r="F5726" t="s">
        <v>325</v>
      </c>
      <c r="G5726">
        <v>3527708</v>
      </c>
      <c r="J5726" t="s">
        <v>326</v>
      </c>
      <c r="K5726">
        <v>76736</v>
      </c>
      <c r="L5726">
        <f>(K5726+K5731+K5736+K5741+K5746+K5751+K5756+K5761+K5766+K5771)/10</f>
        <v>77688.2</v>
      </c>
    </row>
    <row r="5727" spans="2:12">
      <c r="B5727" t="s">
        <v>649</v>
      </c>
      <c r="F5727" t="s">
        <v>326</v>
      </c>
      <c r="G5727">
        <v>3546652</v>
      </c>
      <c r="H5727">
        <f>(G5727+G5732+G5737+G5742+G5747+G5752+G5757+G5762+G5767+G5772)/10</f>
        <v>3530680.1</v>
      </c>
      <c r="J5727" t="s">
        <v>649</v>
      </c>
    </row>
    <row r="5728" spans="2:12">
      <c r="B5728" t="s">
        <v>323</v>
      </c>
      <c r="C5728">
        <v>13.41</v>
      </c>
      <c r="F5728" t="s">
        <v>748</v>
      </c>
      <c r="J5728" t="s">
        <v>323</v>
      </c>
      <c r="K5728">
        <v>16.062000000000001</v>
      </c>
    </row>
    <row r="5729" spans="2:11">
      <c r="B5729" t="s">
        <v>324</v>
      </c>
      <c r="C5729">
        <v>64736</v>
      </c>
      <c r="F5729" t="s">
        <v>323</v>
      </c>
      <c r="G5729">
        <v>3.3439999999999999</v>
      </c>
      <c r="J5729" t="s">
        <v>324</v>
      </c>
      <c r="K5729">
        <v>74720</v>
      </c>
    </row>
    <row r="5730" spans="2:11">
      <c r="B5730" t="s">
        <v>325</v>
      </c>
      <c r="C5730">
        <v>41478</v>
      </c>
      <c r="F5730" t="s">
        <v>324</v>
      </c>
      <c r="G5730">
        <v>18944</v>
      </c>
      <c r="J5730" t="s">
        <v>325</v>
      </c>
      <c r="K5730">
        <v>0</v>
      </c>
    </row>
    <row r="5731" spans="2:11">
      <c r="B5731" t="s">
        <v>326</v>
      </c>
      <c r="C5731">
        <v>106214</v>
      </c>
      <c r="F5731" t="s">
        <v>325</v>
      </c>
      <c r="G5731">
        <v>3572962</v>
      </c>
      <c r="J5731" t="s">
        <v>326</v>
      </c>
      <c r="K5731">
        <v>74720</v>
      </c>
    </row>
    <row r="5732" spans="2:11">
      <c r="B5732" t="s">
        <v>650</v>
      </c>
      <c r="F5732" t="s">
        <v>326</v>
      </c>
      <c r="G5732">
        <v>3591906</v>
      </c>
      <c r="J5732" t="s">
        <v>650</v>
      </c>
    </row>
    <row r="5733" spans="2:11">
      <c r="B5733" t="s">
        <v>323</v>
      </c>
      <c r="C5733">
        <v>13.385</v>
      </c>
      <c r="F5733" t="s">
        <v>749</v>
      </c>
      <c r="J5733" t="s">
        <v>323</v>
      </c>
      <c r="K5733">
        <v>16.052</v>
      </c>
    </row>
    <row r="5734" spans="2:11">
      <c r="B5734" t="s">
        <v>324</v>
      </c>
      <c r="C5734">
        <v>70560</v>
      </c>
      <c r="F5734" t="s">
        <v>323</v>
      </c>
      <c r="G5734">
        <v>3.262</v>
      </c>
      <c r="J5734" t="s">
        <v>324</v>
      </c>
      <c r="K5734">
        <v>82187</v>
      </c>
    </row>
    <row r="5735" spans="2:11">
      <c r="B5735" t="s">
        <v>325</v>
      </c>
      <c r="C5735">
        <v>48267</v>
      </c>
      <c r="F5735" t="s">
        <v>324</v>
      </c>
      <c r="G5735">
        <v>18944</v>
      </c>
      <c r="J5735" t="s">
        <v>325</v>
      </c>
      <c r="K5735">
        <v>0</v>
      </c>
    </row>
    <row r="5736" spans="2:11">
      <c r="B5736" t="s">
        <v>326</v>
      </c>
      <c r="C5736">
        <v>118827</v>
      </c>
      <c r="F5736" t="s">
        <v>325</v>
      </c>
      <c r="G5736">
        <v>3486656</v>
      </c>
      <c r="J5736" t="s">
        <v>326</v>
      </c>
      <c r="K5736">
        <v>82187</v>
      </c>
    </row>
    <row r="5737" spans="2:11">
      <c r="B5737" t="s">
        <v>651</v>
      </c>
      <c r="F5737" t="s">
        <v>326</v>
      </c>
      <c r="G5737">
        <v>3505600</v>
      </c>
      <c r="J5737" t="s">
        <v>651</v>
      </c>
    </row>
    <row r="5738" spans="2:11">
      <c r="B5738" t="s">
        <v>323</v>
      </c>
      <c r="C5738">
        <v>13.569000000000001</v>
      </c>
      <c r="F5738" t="s">
        <v>750</v>
      </c>
      <c r="J5738" t="s">
        <v>323</v>
      </c>
      <c r="K5738">
        <v>16.309999999999999</v>
      </c>
    </row>
    <row r="5739" spans="2:11">
      <c r="B5739" t="s">
        <v>324</v>
      </c>
      <c r="C5739">
        <v>67744</v>
      </c>
      <c r="F5739" t="s">
        <v>323</v>
      </c>
      <c r="G5739">
        <v>3.4460000000000002</v>
      </c>
      <c r="J5739" t="s">
        <v>324</v>
      </c>
      <c r="K5739">
        <v>78217</v>
      </c>
    </row>
    <row r="5740" spans="2:11">
      <c r="B5740" t="s">
        <v>325</v>
      </c>
      <c r="C5740">
        <v>44671</v>
      </c>
      <c r="F5740" t="s">
        <v>324</v>
      </c>
      <c r="G5740">
        <v>18944</v>
      </c>
      <c r="J5740" t="s">
        <v>325</v>
      </c>
      <c r="K5740">
        <v>0</v>
      </c>
    </row>
    <row r="5741" spans="2:11">
      <c r="B5741" t="s">
        <v>326</v>
      </c>
      <c r="C5741">
        <v>112415</v>
      </c>
      <c r="F5741" t="s">
        <v>325</v>
      </c>
      <c r="G5741">
        <v>3674671</v>
      </c>
      <c r="J5741" t="s">
        <v>326</v>
      </c>
      <c r="K5741">
        <v>78217</v>
      </c>
    </row>
    <row r="5742" spans="2:11">
      <c r="B5742" t="s">
        <v>652</v>
      </c>
      <c r="F5742" t="s">
        <v>326</v>
      </c>
      <c r="G5742">
        <v>3693615</v>
      </c>
      <c r="J5742" t="s">
        <v>652</v>
      </c>
    </row>
    <row r="5743" spans="2:11">
      <c r="B5743" t="s">
        <v>323</v>
      </c>
      <c r="C5743">
        <v>13.759</v>
      </c>
      <c r="F5743" t="s">
        <v>751</v>
      </c>
      <c r="J5743" t="s">
        <v>323</v>
      </c>
      <c r="K5743">
        <v>16.55</v>
      </c>
    </row>
    <row r="5744" spans="2:11">
      <c r="B5744" t="s">
        <v>324</v>
      </c>
      <c r="C5744">
        <v>65728</v>
      </c>
      <c r="F5744" t="s">
        <v>323</v>
      </c>
      <c r="G5744">
        <v>3.214</v>
      </c>
      <c r="J5744" t="s">
        <v>324</v>
      </c>
      <c r="K5744">
        <v>76100</v>
      </c>
    </row>
    <row r="5745" spans="2:11">
      <c r="B5745" t="s">
        <v>325</v>
      </c>
      <c r="C5745">
        <v>43152</v>
      </c>
      <c r="F5745" t="s">
        <v>324</v>
      </c>
      <c r="G5745">
        <v>18944</v>
      </c>
      <c r="J5745" t="s">
        <v>325</v>
      </c>
      <c r="K5745">
        <v>0</v>
      </c>
    </row>
    <row r="5746" spans="2:11">
      <c r="B5746" t="s">
        <v>326</v>
      </c>
      <c r="C5746">
        <v>108880</v>
      </c>
      <c r="F5746" t="s">
        <v>325</v>
      </c>
      <c r="G5746">
        <v>3430575</v>
      </c>
      <c r="J5746" t="s">
        <v>326</v>
      </c>
      <c r="K5746">
        <v>76100</v>
      </c>
    </row>
    <row r="5747" spans="2:11">
      <c r="B5747" t="s">
        <v>653</v>
      </c>
      <c r="F5747" t="s">
        <v>326</v>
      </c>
      <c r="G5747">
        <v>3449519</v>
      </c>
      <c r="J5747" t="s">
        <v>653</v>
      </c>
    </row>
    <row r="5748" spans="2:11">
      <c r="B5748" t="s">
        <v>323</v>
      </c>
      <c r="C5748">
        <v>13.429</v>
      </c>
      <c r="F5748" t="s">
        <v>752</v>
      </c>
      <c r="J5748" t="s">
        <v>323</v>
      </c>
      <c r="K5748">
        <v>16.117999999999999</v>
      </c>
    </row>
    <row r="5749" spans="2:11">
      <c r="B5749" t="s">
        <v>324</v>
      </c>
      <c r="C5749">
        <v>66368</v>
      </c>
      <c r="F5749" t="s">
        <v>323</v>
      </c>
      <c r="G5749">
        <v>3.1619999999999999</v>
      </c>
      <c r="J5749" t="s">
        <v>324</v>
      </c>
      <c r="K5749">
        <v>76364</v>
      </c>
    </row>
    <row r="5750" spans="2:11">
      <c r="B5750" t="s">
        <v>325</v>
      </c>
      <c r="C5750">
        <v>42594</v>
      </c>
      <c r="F5750" t="s">
        <v>324</v>
      </c>
      <c r="G5750">
        <v>18944</v>
      </c>
      <c r="J5750" t="s">
        <v>325</v>
      </c>
      <c r="K5750">
        <v>0</v>
      </c>
    </row>
    <row r="5751" spans="2:11">
      <c r="B5751" t="s">
        <v>326</v>
      </c>
      <c r="C5751">
        <v>108962</v>
      </c>
      <c r="F5751" t="s">
        <v>325</v>
      </c>
      <c r="G5751">
        <v>3381233</v>
      </c>
      <c r="J5751" t="s">
        <v>326</v>
      </c>
      <c r="K5751">
        <v>76364</v>
      </c>
    </row>
    <row r="5752" spans="2:11">
      <c r="B5752" t="s">
        <v>654</v>
      </c>
      <c r="F5752" t="s">
        <v>326</v>
      </c>
      <c r="G5752">
        <v>3400177</v>
      </c>
      <c r="J5752" t="s">
        <v>654</v>
      </c>
    </row>
    <row r="5753" spans="2:11">
      <c r="B5753" t="s">
        <v>323</v>
      </c>
      <c r="C5753">
        <v>13.427</v>
      </c>
      <c r="F5753" t="s">
        <v>753</v>
      </c>
      <c r="J5753" t="s">
        <v>323</v>
      </c>
      <c r="K5753">
        <v>16.11</v>
      </c>
    </row>
    <row r="5754" spans="2:11">
      <c r="B5754" t="s">
        <v>324</v>
      </c>
      <c r="C5754">
        <v>67232</v>
      </c>
      <c r="F5754" t="s">
        <v>323</v>
      </c>
      <c r="G5754">
        <v>3.2669999999999999</v>
      </c>
      <c r="J5754" t="s">
        <v>324</v>
      </c>
      <c r="K5754">
        <v>77721</v>
      </c>
    </row>
    <row r="5755" spans="2:11">
      <c r="B5755" t="s">
        <v>325</v>
      </c>
      <c r="C5755">
        <v>43679</v>
      </c>
      <c r="F5755" t="s">
        <v>324</v>
      </c>
      <c r="G5755">
        <v>18944</v>
      </c>
      <c r="J5755" t="s">
        <v>325</v>
      </c>
      <c r="K5755">
        <v>0</v>
      </c>
    </row>
    <row r="5756" spans="2:11">
      <c r="B5756" t="s">
        <v>326</v>
      </c>
      <c r="C5756">
        <v>110911</v>
      </c>
      <c r="F5756" t="s">
        <v>325</v>
      </c>
      <c r="G5756">
        <v>3497190</v>
      </c>
      <c r="J5756" t="s">
        <v>326</v>
      </c>
      <c r="K5756">
        <v>77721</v>
      </c>
    </row>
    <row r="5757" spans="2:11">
      <c r="B5757" t="s">
        <v>655</v>
      </c>
      <c r="F5757" t="s">
        <v>326</v>
      </c>
      <c r="G5757">
        <v>3516134</v>
      </c>
      <c r="J5757" t="s">
        <v>655</v>
      </c>
    </row>
    <row r="5758" spans="2:11">
      <c r="B5758" t="s">
        <v>323</v>
      </c>
      <c r="C5758">
        <v>13.49</v>
      </c>
      <c r="F5758" t="s">
        <v>754</v>
      </c>
      <c r="J5758" t="s">
        <v>323</v>
      </c>
      <c r="K5758">
        <v>16.199000000000002</v>
      </c>
    </row>
    <row r="5759" spans="2:11">
      <c r="B5759" t="s">
        <v>324</v>
      </c>
      <c r="C5759">
        <v>67520</v>
      </c>
      <c r="F5759" t="s">
        <v>323</v>
      </c>
      <c r="G5759">
        <v>3.2629999999999999</v>
      </c>
      <c r="J5759" t="s">
        <v>324</v>
      </c>
      <c r="K5759">
        <v>78217</v>
      </c>
    </row>
    <row r="5760" spans="2:11">
      <c r="B5760" t="s">
        <v>325</v>
      </c>
      <c r="C5760">
        <v>44671</v>
      </c>
      <c r="F5760" t="s">
        <v>324</v>
      </c>
      <c r="G5760">
        <v>18944</v>
      </c>
      <c r="J5760" t="s">
        <v>325</v>
      </c>
      <c r="K5760">
        <v>0</v>
      </c>
    </row>
    <row r="5761" spans="2:12">
      <c r="B5761" t="s">
        <v>326</v>
      </c>
      <c r="C5761">
        <v>112191</v>
      </c>
      <c r="F5761" t="s">
        <v>325</v>
      </c>
      <c r="G5761">
        <v>3491417</v>
      </c>
      <c r="J5761" t="s">
        <v>326</v>
      </c>
      <c r="K5761">
        <v>78217</v>
      </c>
    </row>
    <row r="5762" spans="2:12">
      <c r="B5762" t="s">
        <v>656</v>
      </c>
      <c r="F5762" t="s">
        <v>326</v>
      </c>
      <c r="G5762">
        <v>3510361</v>
      </c>
      <c r="J5762" t="s">
        <v>656</v>
      </c>
    </row>
    <row r="5763" spans="2:12">
      <c r="B5763" t="s">
        <v>323</v>
      </c>
      <c r="C5763">
        <v>13.478</v>
      </c>
      <c r="F5763" t="s">
        <v>755</v>
      </c>
      <c r="J5763" t="s">
        <v>323</v>
      </c>
      <c r="K5763">
        <v>16.190999999999999</v>
      </c>
    </row>
    <row r="5764" spans="2:12">
      <c r="B5764" t="s">
        <v>324</v>
      </c>
      <c r="C5764">
        <v>70240</v>
      </c>
      <c r="F5764" t="s">
        <v>323</v>
      </c>
      <c r="G5764">
        <v>3.2789999999999999</v>
      </c>
      <c r="J5764" t="s">
        <v>324</v>
      </c>
      <c r="K5764">
        <v>81652</v>
      </c>
    </row>
    <row r="5765" spans="2:12">
      <c r="B5765" t="s">
        <v>325</v>
      </c>
      <c r="C5765">
        <v>47740</v>
      </c>
      <c r="F5765" t="s">
        <v>324</v>
      </c>
      <c r="G5765">
        <v>18944</v>
      </c>
      <c r="J5765" t="s">
        <v>325</v>
      </c>
      <c r="K5765">
        <v>0</v>
      </c>
    </row>
    <row r="5766" spans="2:12">
      <c r="B5766" t="s">
        <v>326</v>
      </c>
      <c r="C5766">
        <v>117980</v>
      </c>
      <c r="F5766" t="s">
        <v>325</v>
      </c>
      <c r="G5766">
        <v>3501411</v>
      </c>
      <c r="J5766" t="s">
        <v>326</v>
      </c>
      <c r="K5766">
        <v>81652</v>
      </c>
    </row>
    <row r="5767" spans="2:12">
      <c r="B5767" t="s">
        <v>657</v>
      </c>
      <c r="F5767" t="s">
        <v>326</v>
      </c>
      <c r="G5767">
        <v>3520355</v>
      </c>
      <c r="J5767" t="s">
        <v>657</v>
      </c>
    </row>
    <row r="5768" spans="2:12">
      <c r="B5768" t="s">
        <v>323</v>
      </c>
      <c r="C5768">
        <v>13.342000000000001</v>
      </c>
      <c r="F5768" t="s">
        <v>756</v>
      </c>
      <c r="J5768" t="s">
        <v>323</v>
      </c>
      <c r="K5768">
        <v>15.946999999999999</v>
      </c>
    </row>
    <row r="5769" spans="2:12">
      <c r="B5769" t="s">
        <v>324</v>
      </c>
      <c r="C5769">
        <v>65088</v>
      </c>
      <c r="F5769" t="s">
        <v>323</v>
      </c>
      <c r="G5769">
        <v>3.3330000000000002</v>
      </c>
      <c r="J5769" t="s">
        <v>324</v>
      </c>
      <c r="K5769">
        <v>74968</v>
      </c>
    </row>
    <row r="5770" spans="2:12">
      <c r="B5770" t="s">
        <v>325</v>
      </c>
      <c r="C5770">
        <v>41974</v>
      </c>
      <c r="F5770" t="s">
        <v>324</v>
      </c>
      <c r="G5770">
        <v>18944</v>
      </c>
      <c r="J5770" t="s">
        <v>325</v>
      </c>
      <c r="K5770">
        <v>0</v>
      </c>
    </row>
    <row r="5771" spans="2:12">
      <c r="B5771" t="s">
        <v>326</v>
      </c>
      <c r="C5771">
        <v>107062</v>
      </c>
      <c r="D5771">
        <f>(C5771+C5776+C5781+C5786+C5791+C5796+C5801+C5806+C5811+C5816)/10</f>
        <v>111334</v>
      </c>
      <c r="F5771" t="s">
        <v>325</v>
      </c>
      <c r="G5771">
        <v>3553538</v>
      </c>
      <c r="J5771" t="s">
        <v>326</v>
      </c>
      <c r="K5771">
        <v>74968</v>
      </c>
      <c r="L5771">
        <f>(K5771+K5776+K5781+K5786+K5791+K5796+K5801+K5806+K5811+K5816)/10</f>
        <v>77688.2</v>
      </c>
    </row>
    <row r="5772" spans="2:12">
      <c r="B5772" t="s">
        <v>658</v>
      </c>
      <c r="F5772" t="s">
        <v>326</v>
      </c>
      <c r="G5772">
        <v>3572482</v>
      </c>
      <c r="J5772" t="s">
        <v>658</v>
      </c>
    </row>
    <row r="5773" spans="2:12">
      <c r="B5773" t="s">
        <v>323</v>
      </c>
      <c r="C5773">
        <v>13.268000000000001</v>
      </c>
      <c r="F5773" t="s">
        <v>757</v>
      </c>
      <c r="J5773" t="s">
        <v>323</v>
      </c>
      <c r="K5773">
        <v>15.881</v>
      </c>
    </row>
    <row r="5774" spans="2:12">
      <c r="B5774" t="s">
        <v>324</v>
      </c>
      <c r="C5774">
        <v>66560</v>
      </c>
      <c r="F5774" t="s">
        <v>323</v>
      </c>
      <c r="G5774">
        <v>3.286</v>
      </c>
      <c r="J5774" t="s">
        <v>324</v>
      </c>
      <c r="K5774">
        <v>76736</v>
      </c>
    </row>
    <row r="5775" spans="2:12">
      <c r="B5775" t="s">
        <v>325</v>
      </c>
      <c r="C5775">
        <v>43338</v>
      </c>
      <c r="F5775" t="s">
        <v>324</v>
      </c>
      <c r="G5775">
        <v>19200</v>
      </c>
      <c r="J5775" t="s">
        <v>325</v>
      </c>
      <c r="K5775">
        <v>0</v>
      </c>
    </row>
    <row r="5776" spans="2:12">
      <c r="B5776" t="s">
        <v>326</v>
      </c>
      <c r="C5776">
        <v>109898</v>
      </c>
      <c r="F5776" t="s">
        <v>325</v>
      </c>
      <c r="G5776">
        <v>3608804</v>
      </c>
      <c r="J5776" t="s">
        <v>326</v>
      </c>
      <c r="K5776">
        <v>76736</v>
      </c>
    </row>
    <row r="5777" spans="2:11">
      <c r="B5777" t="s">
        <v>659</v>
      </c>
      <c r="F5777" t="s">
        <v>326</v>
      </c>
      <c r="G5777">
        <v>3628004</v>
      </c>
      <c r="H5777">
        <f>(G5777+G5782+G5787+G5792+G5797+G5802+G5807+G5812+G5817+G5822)/10</f>
        <v>3618372.2</v>
      </c>
      <c r="J5777" t="s">
        <v>659</v>
      </c>
    </row>
    <row r="5778" spans="2:11">
      <c r="B5778" t="s">
        <v>323</v>
      </c>
      <c r="C5778">
        <v>13.417999999999999</v>
      </c>
      <c r="F5778" t="s">
        <v>758</v>
      </c>
      <c r="J5778" t="s">
        <v>323</v>
      </c>
      <c r="K5778">
        <v>16.074000000000002</v>
      </c>
    </row>
    <row r="5779" spans="2:11">
      <c r="B5779" t="s">
        <v>324</v>
      </c>
      <c r="C5779">
        <v>64736</v>
      </c>
      <c r="F5779" t="s">
        <v>323</v>
      </c>
      <c r="G5779">
        <v>3.36</v>
      </c>
      <c r="J5779" t="s">
        <v>324</v>
      </c>
      <c r="K5779">
        <v>74720</v>
      </c>
    </row>
    <row r="5780" spans="2:11">
      <c r="B5780" t="s">
        <v>325</v>
      </c>
      <c r="C5780">
        <v>41478</v>
      </c>
      <c r="F5780" t="s">
        <v>324</v>
      </c>
      <c r="G5780">
        <v>19200</v>
      </c>
      <c r="J5780" t="s">
        <v>325</v>
      </c>
      <c r="K5780">
        <v>0</v>
      </c>
    </row>
    <row r="5781" spans="2:11">
      <c r="B5781" t="s">
        <v>326</v>
      </c>
      <c r="C5781">
        <v>106214</v>
      </c>
      <c r="F5781" t="s">
        <v>325</v>
      </c>
      <c r="G5781">
        <v>3690535</v>
      </c>
      <c r="J5781" t="s">
        <v>326</v>
      </c>
      <c r="K5781">
        <v>74720</v>
      </c>
    </row>
    <row r="5782" spans="2:11">
      <c r="B5782" t="s">
        <v>660</v>
      </c>
      <c r="F5782" t="s">
        <v>326</v>
      </c>
      <c r="G5782">
        <v>3709735</v>
      </c>
      <c r="J5782" t="s">
        <v>660</v>
      </c>
    </row>
    <row r="5783" spans="2:11">
      <c r="B5783" t="s">
        <v>323</v>
      </c>
      <c r="C5783">
        <v>13.321999999999999</v>
      </c>
      <c r="F5783" t="s">
        <v>759</v>
      </c>
      <c r="J5783" t="s">
        <v>323</v>
      </c>
      <c r="K5783">
        <v>15.961</v>
      </c>
    </row>
    <row r="5784" spans="2:11">
      <c r="B5784" t="s">
        <v>324</v>
      </c>
      <c r="C5784">
        <v>70560</v>
      </c>
      <c r="F5784" t="s">
        <v>323</v>
      </c>
      <c r="G5784">
        <v>3.2250000000000001</v>
      </c>
      <c r="J5784" t="s">
        <v>324</v>
      </c>
      <c r="K5784">
        <v>82187</v>
      </c>
    </row>
    <row r="5785" spans="2:11">
      <c r="B5785" t="s">
        <v>325</v>
      </c>
      <c r="C5785">
        <v>48267</v>
      </c>
      <c r="F5785" t="s">
        <v>324</v>
      </c>
      <c r="G5785">
        <v>19200</v>
      </c>
      <c r="J5785" t="s">
        <v>325</v>
      </c>
      <c r="K5785">
        <v>0</v>
      </c>
    </row>
    <row r="5786" spans="2:11">
      <c r="B5786" t="s">
        <v>326</v>
      </c>
      <c r="C5786">
        <v>118827</v>
      </c>
      <c r="F5786" t="s">
        <v>325</v>
      </c>
      <c r="G5786">
        <v>3544882</v>
      </c>
      <c r="J5786" t="s">
        <v>326</v>
      </c>
      <c r="K5786">
        <v>82187</v>
      </c>
    </row>
    <row r="5787" spans="2:11">
      <c r="B5787" t="s">
        <v>661</v>
      </c>
      <c r="F5787" t="s">
        <v>326</v>
      </c>
      <c r="G5787">
        <v>3564082</v>
      </c>
      <c r="J5787" t="s">
        <v>661</v>
      </c>
    </row>
    <row r="5788" spans="2:11">
      <c r="B5788" t="s">
        <v>323</v>
      </c>
      <c r="C5788">
        <v>13.551</v>
      </c>
      <c r="F5788" t="s">
        <v>760</v>
      </c>
      <c r="J5788" t="s">
        <v>323</v>
      </c>
      <c r="K5788">
        <v>16.283999999999999</v>
      </c>
    </row>
    <row r="5789" spans="2:11">
      <c r="B5789" t="s">
        <v>324</v>
      </c>
      <c r="C5789">
        <v>67744</v>
      </c>
      <c r="F5789" t="s">
        <v>323</v>
      </c>
      <c r="G5789">
        <v>3.4380000000000002</v>
      </c>
      <c r="J5789" t="s">
        <v>324</v>
      </c>
      <c r="K5789">
        <v>78217</v>
      </c>
    </row>
    <row r="5790" spans="2:11">
      <c r="B5790" t="s">
        <v>325</v>
      </c>
      <c r="C5790">
        <v>44671</v>
      </c>
      <c r="F5790" t="s">
        <v>324</v>
      </c>
      <c r="G5790">
        <v>19200</v>
      </c>
      <c r="J5790" t="s">
        <v>325</v>
      </c>
      <c r="K5790">
        <v>0</v>
      </c>
    </row>
    <row r="5791" spans="2:11">
      <c r="B5791" t="s">
        <v>326</v>
      </c>
      <c r="C5791">
        <v>112415</v>
      </c>
      <c r="F5791" t="s">
        <v>325</v>
      </c>
      <c r="G5791">
        <v>3769000</v>
      </c>
      <c r="J5791" t="s">
        <v>326</v>
      </c>
      <c r="K5791">
        <v>78217</v>
      </c>
    </row>
    <row r="5792" spans="2:11">
      <c r="B5792" t="s">
        <v>662</v>
      </c>
      <c r="F5792" t="s">
        <v>326</v>
      </c>
      <c r="G5792">
        <v>3788200</v>
      </c>
      <c r="J5792" t="s">
        <v>662</v>
      </c>
    </row>
    <row r="5793" spans="2:11">
      <c r="B5793" t="s">
        <v>323</v>
      </c>
      <c r="C5793">
        <v>13.670999999999999</v>
      </c>
      <c r="F5793" t="s">
        <v>761</v>
      </c>
      <c r="J5793" t="s">
        <v>323</v>
      </c>
      <c r="K5793">
        <v>16.423999999999999</v>
      </c>
    </row>
    <row r="5794" spans="2:11">
      <c r="B5794" t="s">
        <v>324</v>
      </c>
      <c r="C5794">
        <v>65728</v>
      </c>
      <c r="F5794" t="s">
        <v>323</v>
      </c>
      <c r="G5794">
        <v>3.21</v>
      </c>
      <c r="J5794" t="s">
        <v>324</v>
      </c>
      <c r="K5794">
        <v>76100</v>
      </c>
    </row>
    <row r="5795" spans="2:11">
      <c r="B5795" t="s">
        <v>325</v>
      </c>
      <c r="C5795">
        <v>43152</v>
      </c>
      <c r="F5795" t="s">
        <v>324</v>
      </c>
      <c r="G5795">
        <v>19200</v>
      </c>
      <c r="J5795" t="s">
        <v>325</v>
      </c>
      <c r="K5795">
        <v>0</v>
      </c>
    </row>
    <row r="5796" spans="2:11">
      <c r="B5796" t="s">
        <v>326</v>
      </c>
      <c r="C5796">
        <v>108880</v>
      </c>
      <c r="F5796" t="s">
        <v>325</v>
      </c>
      <c r="G5796">
        <v>3522971</v>
      </c>
      <c r="J5796" t="s">
        <v>326</v>
      </c>
      <c r="K5796">
        <v>76100</v>
      </c>
    </row>
    <row r="5797" spans="2:11">
      <c r="B5797" t="s">
        <v>663</v>
      </c>
      <c r="F5797" t="s">
        <v>326</v>
      </c>
      <c r="G5797">
        <v>3542171</v>
      </c>
      <c r="J5797" t="s">
        <v>663</v>
      </c>
    </row>
    <row r="5798" spans="2:11">
      <c r="B5798" t="s">
        <v>323</v>
      </c>
      <c r="C5798">
        <v>13.331</v>
      </c>
      <c r="F5798" t="s">
        <v>762</v>
      </c>
      <c r="J5798" t="s">
        <v>323</v>
      </c>
      <c r="K5798">
        <v>15.978</v>
      </c>
    </row>
    <row r="5799" spans="2:11">
      <c r="B5799" t="s">
        <v>324</v>
      </c>
      <c r="C5799">
        <v>66368</v>
      </c>
      <c r="F5799" t="s">
        <v>323</v>
      </c>
      <c r="G5799">
        <v>3.1280000000000001</v>
      </c>
      <c r="J5799" t="s">
        <v>324</v>
      </c>
      <c r="K5799">
        <v>76364</v>
      </c>
    </row>
    <row r="5800" spans="2:11">
      <c r="B5800" t="s">
        <v>325</v>
      </c>
      <c r="C5800">
        <v>42594</v>
      </c>
      <c r="F5800" t="s">
        <v>324</v>
      </c>
      <c r="G5800">
        <v>19200</v>
      </c>
      <c r="J5800" t="s">
        <v>325</v>
      </c>
      <c r="K5800">
        <v>0</v>
      </c>
    </row>
    <row r="5801" spans="2:11">
      <c r="B5801" t="s">
        <v>326</v>
      </c>
      <c r="C5801">
        <v>108962</v>
      </c>
      <c r="F5801" t="s">
        <v>325</v>
      </c>
      <c r="G5801">
        <v>3442629</v>
      </c>
      <c r="J5801" t="s">
        <v>326</v>
      </c>
      <c r="K5801">
        <v>76364</v>
      </c>
    </row>
    <row r="5802" spans="2:11">
      <c r="B5802" t="s">
        <v>664</v>
      </c>
      <c r="F5802" t="s">
        <v>326</v>
      </c>
      <c r="G5802">
        <v>3461829</v>
      </c>
      <c r="J5802" t="s">
        <v>664</v>
      </c>
    </row>
    <row r="5803" spans="2:11">
      <c r="B5803" t="s">
        <v>323</v>
      </c>
      <c r="C5803">
        <v>13.353999999999999</v>
      </c>
      <c r="F5803" t="s">
        <v>763</v>
      </c>
      <c r="J5803" t="s">
        <v>323</v>
      </c>
      <c r="K5803">
        <v>16.004999999999999</v>
      </c>
    </row>
    <row r="5804" spans="2:11">
      <c r="B5804" t="s">
        <v>324</v>
      </c>
      <c r="C5804">
        <v>67232</v>
      </c>
      <c r="F5804" t="s">
        <v>323</v>
      </c>
      <c r="G5804">
        <v>3.2650000000000001</v>
      </c>
      <c r="J5804" t="s">
        <v>324</v>
      </c>
      <c r="K5804">
        <v>77721</v>
      </c>
    </row>
    <row r="5805" spans="2:11">
      <c r="B5805" t="s">
        <v>325</v>
      </c>
      <c r="C5805">
        <v>43679</v>
      </c>
      <c r="F5805" t="s">
        <v>324</v>
      </c>
      <c r="G5805">
        <v>19200</v>
      </c>
      <c r="J5805" t="s">
        <v>325</v>
      </c>
      <c r="K5805">
        <v>0</v>
      </c>
    </row>
    <row r="5806" spans="2:11">
      <c r="B5806" t="s">
        <v>326</v>
      </c>
      <c r="C5806">
        <v>110911</v>
      </c>
      <c r="F5806" t="s">
        <v>325</v>
      </c>
      <c r="G5806">
        <v>3592742</v>
      </c>
      <c r="J5806" t="s">
        <v>326</v>
      </c>
      <c r="K5806">
        <v>77721</v>
      </c>
    </row>
    <row r="5807" spans="2:11">
      <c r="B5807" t="s">
        <v>665</v>
      </c>
      <c r="F5807" t="s">
        <v>326</v>
      </c>
      <c r="G5807">
        <v>3611942</v>
      </c>
      <c r="J5807" t="s">
        <v>665</v>
      </c>
    </row>
    <row r="5808" spans="2:11">
      <c r="B5808" t="s">
        <v>323</v>
      </c>
      <c r="C5808">
        <v>13.49</v>
      </c>
      <c r="F5808" t="s">
        <v>764</v>
      </c>
      <c r="J5808" t="s">
        <v>323</v>
      </c>
      <c r="K5808">
        <v>16.199000000000002</v>
      </c>
    </row>
    <row r="5809" spans="2:12">
      <c r="B5809" t="s">
        <v>324</v>
      </c>
      <c r="C5809">
        <v>67520</v>
      </c>
      <c r="F5809" t="s">
        <v>323</v>
      </c>
      <c r="G5809">
        <v>3.2549999999999999</v>
      </c>
      <c r="J5809" t="s">
        <v>324</v>
      </c>
      <c r="K5809">
        <v>78217</v>
      </c>
    </row>
    <row r="5810" spans="2:12">
      <c r="B5810" t="s">
        <v>325</v>
      </c>
      <c r="C5810">
        <v>44671</v>
      </c>
      <c r="F5810" t="s">
        <v>324</v>
      </c>
      <c r="G5810">
        <v>19200</v>
      </c>
      <c r="J5810" t="s">
        <v>325</v>
      </c>
      <c r="K5810">
        <v>0</v>
      </c>
    </row>
    <row r="5811" spans="2:12">
      <c r="B5811" t="s">
        <v>326</v>
      </c>
      <c r="C5811">
        <v>112191</v>
      </c>
      <c r="F5811" t="s">
        <v>325</v>
      </c>
      <c r="G5811">
        <v>3580186</v>
      </c>
      <c r="J5811" t="s">
        <v>326</v>
      </c>
      <c r="K5811">
        <v>78217</v>
      </c>
    </row>
    <row r="5812" spans="2:12">
      <c r="B5812" t="s">
        <v>666</v>
      </c>
      <c r="F5812" t="s">
        <v>326</v>
      </c>
      <c r="G5812">
        <v>3599386</v>
      </c>
      <c r="J5812" t="s">
        <v>666</v>
      </c>
    </row>
    <row r="5813" spans="2:12">
      <c r="B5813" t="s">
        <v>323</v>
      </c>
      <c r="C5813">
        <v>13.455</v>
      </c>
      <c r="F5813" t="s">
        <v>765</v>
      </c>
      <c r="J5813" t="s">
        <v>323</v>
      </c>
      <c r="K5813">
        <v>16.158000000000001</v>
      </c>
    </row>
    <row r="5814" spans="2:12">
      <c r="B5814" t="s">
        <v>324</v>
      </c>
      <c r="C5814">
        <v>70240</v>
      </c>
      <c r="F5814" t="s">
        <v>323</v>
      </c>
      <c r="G5814">
        <v>3.2559999999999998</v>
      </c>
      <c r="J5814" t="s">
        <v>324</v>
      </c>
      <c r="K5814">
        <v>81652</v>
      </c>
    </row>
    <row r="5815" spans="2:12">
      <c r="B5815" t="s">
        <v>325</v>
      </c>
      <c r="C5815">
        <v>47740</v>
      </c>
      <c r="F5815" t="s">
        <v>324</v>
      </c>
      <c r="G5815">
        <v>19200</v>
      </c>
      <c r="J5815" t="s">
        <v>325</v>
      </c>
      <c r="K5815">
        <v>0</v>
      </c>
    </row>
    <row r="5816" spans="2:12">
      <c r="B5816" t="s">
        <v>326</v>
      </c>
      <c r="C5816">
        <v>117980</v>
      </c>
      <c r="F5816" t="s">
        <v>325</v>
      </c>
      <c r="G5816">
        <v>3575105</v>
      </c>
      <c r="J5816" t="s">
        <v>326</v>
      </c>
      <c r="K5816">
        <v>81652</v>
      </c>
    </row>
    <row r="5817" spans="2:12">
      <c r="B5817" t="s">
        <v>667</v>
      </c>
      <c r="F5817" t="s">
        <v>326</v>
      </c>
      <c r="G5817">
        <v>3594305</v>
      </c>
      <c r="J5817" t="s">
        <v>667</v>
      </c>
    </row>
    <row r="5818" spans="2:12">
      <c r="B5818" t="s">
        <v>323</v>
      </c>
      <c r="C5818">
        <v>13.35</v>
      </c>
      <c r="F5818" t="s">
        <v>766</v>
      </c>
      <c r="J5818" t="s">
        <v>323</v>
      </c>
      <c r="K5818">
        <v>15.958</v>
      </c>
    </row>
    <row r="5819" spans="2:12">
      <c r="B5819" t="s">
        <v>324</v>
      </c>
      <c r="C5819">
        <v>65088</v>
      </c>
      <c r="F5819" t="s">
        <v>323</v>
      </c>
      <c r="G5819">
        <v>3.3439999999999999</v>
      </c>
      <c r="J5819" t="s">
        <v>324</v>
      </c>
      <c r="K5819">
        <v>74968</v>
      </c>
    </row>
    <row r="5820" spans="2:12">
      <c r="B5820" t="s">
        <v>325</v>
      </c>
      <c r="C5820">
        <v>41974</v>
      </c>
      <c r="F5820" t="s">
        <v>324</v>
      </c>
      <c r="G5820">
        <v>19200</v>
      </c>
      <c r="J5820" t="s">
        <v>325</v>
      </c>
      <c r="K5820">
        <v>0</v>
      </c>
    </row>
    <row r="5821" spans="2:12">
      <c r="B5821" t="s">
        <v>326</v>
      </c>
      <c r="C5821">
        <v>107062</v>
      </c>
      <c r="D5821">
        <f>(C5821+C5826+C5831+C5836+C5841+C5846+C5851+C5856+C5861+C5866)/10</f>
        <v>111334</v>
      </c>
      <c r="F5821" t="s">
        <v>325</v>
      </c>
      <c r="G5821">
        <v>3664868</v>
      </c>
      <c r="J5821" t="s">
        <v>326</v>
      </c>
      <c r="K5821">
        <v>74968</v>
      </c>
      <c r="L5821">
        <f>(K5821+K5826+K5831+K5836+K5841+K5846+K5851+K5856+K5861+K5866)/10</f>
        <v>77688.2</v>
      </c>
    </row>
    <row r="5822" spans="2:12">
      <c r="B5822" t="s">
        <v>668</v>
      </c>
      <c r="F5822" t="s">
        <v>326</v>
      </c>
      <c r="G5822">
        <v>3684068</v>
      </c>
      <c r="J5822" t="s">
        <v>668</v>
      </c>
    </row>
    <row r="5823" spans="2:12">
      <c r="B5823" t="s">
        <v>323</v>
      </c>
      <c r="C5823">
        <v>13.284000000000001</v>
      </c>
      <c r="F5823" t="s">
        <v>767</v>
      </c>
      <c r="J5823" t="s">
        <v>323</v>
      </c>
      <c r="K5823">
        <v>15.904999999999999</v>
      </c>
    </row>
    <row r="5824" spans="2:12">
      <c r="B5824" t="s">
        <v>324</v>
      </c>
      <c r="C5824">
        <v>66560</v>
      </c>
      <c r="F5824" t="s">
        <v>323</v>
      </c>
      <c r="G5824">
        <v>3.2650000000000001</v>
      </c>
      <c r="J5824" t="s">
        <v>324</v>
      </c>
      <c r="K5824">
        <v>76736</v>
      </c>
    </row>
    <row r="5825" spans="2:11">
      <c r="B5825" t="s">
        <v>325</v>
      </c>
      <c r="C5825">
        <v>43338</v>
      </c>
      <c r="F5825" t="s">
        <v>324</v>
      </c>
      <c r="G5825">
        <v>19456</v>
      </c>
      <c r="J5825" t="s">
        <v>325</v>
      </c>
      <c r="K5825">
        <v>0</v>
      </c>
    </row>
    <row r="5826" spans="2:11">
      <c r="B5826" t="s">
        <v>326</v>
      </c>
      <c r="C5826">
        <v>109898</v>
      </c>
      <c r="F5826" t="s">
        <v>325</v>
      </c>
      <c r="G5826">
        <v>3685325</v>
      </c>
      <c r="J5826" t="s">
        <v>326</v>
      </c>
      <c r="K5826">
        <v>76736</v>
      </c>
    </row>
    <row r="5827" spans="2:11">
      <c r="B5827" t="s">
        <v>669</v>
      </c>
      <c r="F5827" t="s">
        <v>326</v>
      </c>
      <c r="G5827">
        <v>3704781</v>
      </c>
      <c r="H5827">
        <f>(G5827+G5832+G5837+G5842+G5847+G5852+G5857+G5862+G5867+G5872)/10</f>
        <v>3714543.2</v>
      </c>
      <c r="J5827" t="s">
        <v>669</v>
      </c>
    </row>
    <row r="5828" spans="2:11">
      <c r="B5828" t="s">
        <v>323</v>
      </c>
      <c r="C5828">
        <v>13.353</v>
      </c>
      <c r="F5828" t="s">
        <v>768</v>
      </c>
      <c r="J5828" t="s">
        <v>323</v>
      </c>
      <c r="K5828">
        <v>15.98</v>
      </c>
    </row>
    <row r="5829" spans="2:11">
      <c r="B5829" t="s">
        <v>324</v>
      </c>
      <c r="C5829">
        <v>64736</v>
      </c>
      <c r="F5829" t="s">
        <v>323</v>
      </c>
      <c r="G5829">
        <v>3.33</v>
      </c>
      <c r="J5829" t="s">
        <v>324</v>
      </c>
      <c r="K5829">
        <v>74720</v>
      </c>
    </row>
    <row r="5830" spans="2:11">
      <c r="B5830" t="s">
        <v>325</v>
      </c>
      <c r="C5830">
        <v>41478</v>
      </c>
      <c r="F5830" t="s">
        <v>324</v>
      </c>
      <c r="G5830">
        <v>19456</v>
      </c>
      <c r="J5830" t="s">
        <v>325</v>
      </c>
      <c r="K5830">
        <v>0</v>
      </c>
    </row>
    <row r="5831" spans="2:11">
      <c r="B5831" t="s">
        <v>326</v>
      </c>
      <c r="C5831">
        <v>106214</v>
      </c>
      <c r="F5831" t="s">
        <v>325</v>
      </c>
      <c r="G5831">
        <v>3758858</v>
      </c>
      <c r="J5831" t="s">
        <v>326</v>
      </c>
      <c r="K5831">
        <v>74720</v>
      </c>
    </row>
    <row r="5832" spans="2:11">
      <c r="B5832" t="s">
        <v>670</v>
      </c>
      <c r="F5832" t="s">
        <v>326</v>
      </c>
      <c r="G5832">
        <v>3778314</v>
      </c>
      <c r="J5832" t="s">
        <v>670</v>
      </c>
    </row>
    <row r="5833" spans="2:11">
      <c r="B5833" t="s">
        <v>323</v>
      </c>
      <c r="C5833">
        <v>13.305</v>
      </c>
      <c r="F5833" t="s">
        <v>769</v>
      </c>
      <c r="J5833" t="s">
        <v>323</v>
      </c>
      <c r="K5833">
        <v>15.936</v>
      </c>
    </row>
    <row r="5834" spans="2:11">
      <c r="B5834" t="s">
        <v>324</v>
      </c>
      <c r="C5834">
        <v>70560</v>
      </c>
      <c r="F5834" t="s">
        <v>323</v>
      </c>
      <c r="G5834">
        <v>3.2170000000000001</v>
      </c>
      <c r="J5834" t="s">
        <v>324</v>
      </c>
      <c r="K5834">
        <v>82187</v>
      </c>
    </row>
    <row r="5835" spans="2:11">
      <c r="B5835" t="s">
        <v>325</v>
      </c>
      <c r="C5835">
        <v>48267</v>
      </c>
      <c r="F5835" t="s">
        <v>324</v>
      </c>
      <c r="G5835">
        <v>19456</v>
      </c>
      <c r="J5835" t="s">
        <v>325</v>
      </c>
      <c r="K5835">
        <v>0</v>
      </c>
    </row>
    <row r="5836" spans="2:11">
      <c r="B5836" t="s">
        <v>326</v>
      </c>
      <c r="C5836">
        <v>118827</v>
      </c>
      <c r="F5836" t="s">
        <v>325</v>
      </c>
      <c r="G5836">
        <v>3634371</v>
      </c>
      <c r="J5836" t="s">
        <v>326</v>
      </c>
      <c r="K5836">
        <v>82187</v>
      </c>
    </row>
    <row r="5837" spans="2:11">
      <c r="B5837" t="s">
        <v>671</v>
      </c>
      <c r="F5837" t="s">
        <v>326</v>
      </c>
      <c r="G5837">
        <v>3653827</v>
      </c>
      <c r="J5837" t="s">
        <v>671</v>
      </c>
    </row>
    <row r="5838" spans="2:11">
      <c r="B5838" t="s">
        <v>323</v>
      </c>
      <c r="C5838">
        <v>13.529</v>
      </c>
      <c r="F5838" t="s">
        <v>770</v>
      </c>
      <c r="J5838" t="s">
        <v>323</v>
      </c>
      <c r="K5838">
        <v>16.251999999999999</v>
      </c>
    </row>
    <row r="5839" spans="2:11">
      <c r="B5839" t="s">
        <v>324</v>
      </c>
      <c r="C5839">
        <v>67744</v>
      </c>
      <c r="F5839" t="s">
        <v>323</v>
      </c>
      <c r="G5839">
        <v>3.4260000000000002</v>
      </c>
      <c r="J5839" t="s">
        <v>324</v>
      </c>
      <c r="K5839">
        <v>78217</v>
      </c>
    </row>
    <row r="5840" spans="2:11">
      <c r="B5840" t="s">
        <v>325</v>
      </c>
      <c r="C5840">
        <v>44671</v>
      </c>
      <c r="F5840" t="s">
        <v>324</v>
      </c>
      <c r="G5840">
        <v>19456</v>
      </c>
      <c r="J5840" t="s">
        <v>325</v>
      </c>
      <c r="K5840">
        <v>0</v>
      </c>
    </row>
    <row r="5841" spans="2:11">
      <c r="B5841" t="s">
        <v>326</v>
      </c>
      <c r="C5841">
        <v>112415</v>
      </c>
      <c r="F5841" t="s">
        <v>325</v>
      </c>
      <c r="G5841">
        <v>3858043</v>
      </c>
      <c r="J5841" t="s">
        <v>326</v>
      </c>
      <c r="K5841">
        <v>78217</v>
      </c>
    </row>
    <row r="5842" spans="2:11">
      <c r="B5842" t="s">
        <v>672</v>
      </c>
      <c r="F5842" t="s">
        <v>326</v>
      </c>
      <c r="G5842">
        <v>3877499</v>
      </c>
      <c r="J5842" t="s">
        <v>672</v>
      </c>
    </row>
    <row r="5843" spans="2:11">
      <c r="B5843" t="s">
        <v>323</v>
      </c>
      <c r="C5843">
        <v>13.648999999999999</v>
      </c>
      <c r="F5843" t="s">
        <v>771</v>
      </c>
      <c r="J5843" t="s">
        <v>323</v>
      </c>
      <c r="K5843">
        <v>16.393000000000001</v>
      </c>
    </row>
    <row r="5844" spans="2:11">
      <c r="B5844" t="s">
        <v>324</v>
      </c>
      <c r="C5844">
        <v>65728</v>
      </c>
      <c r="F5844" t="s">
        <v>323</v>
      </c>
      <c r="G5844">
        <v>3.214</v>
      </c>
      <c r="J5844" t="s">
        <v>324</v>
      </c>
      <c r="K5844">
        <v>76100</v>
      </c>
    </row>
    <row r="5845" spans="2:11">
      <c r="B5845" t="s">
        <v>325</v>
      </c>
      <c r="C5845">
        <v>43152</v>
      </c>
      <c r="F5845" t="s">
        <v>324</v>
      </c>
      <c r="G5845">
        <v>19456</v>
      </c>
      <c r="J5845" t="s">
        <v>325</v>
      </c>
      <c r="K5845">
        <v>0</v>
      </c>
    </row>
    <row r="5846" spans="2:11">
      <c r="B5846" t="s">
        <v>326</v>
      </c>
      <c r="C5846">
        <v>108880</v>
      </c>
      <c r="F5846" t="s">
        <v>325</v>
      </c>
      <c r="G5846">
        <v>3624547</v>
      </c>
      <c r="J5846" t="s">
        <v>326</v>
      </c>
      <c r="K5846">
        <v>76100</v>
      </c>
    </row>
    <row r="5847" spans="2:11">
      <c r="B5847" t="s">
        <v>673</v>
      </c>
      <c r="F5847" t="s">
        <v>326</v>
      </c>
      <c r="G5847">
        <v>3644003</v>
      </c>
      <c r="J5847" t="s">
        <v>673</v>
      </c>
    </row>
    <row r="5848" spans="2:11">
      <c r="B5848" t="s">
        <v>323</v>
      </c>
      <c r="C5848">
        <v>13.305</v>
      </c>
      <c r="F5848" t="s">
        <v>772</v>
      </c>
      <c r="J5848" t="s">
        <v>323</v>
      </c>
      <c r="K5848">
        <v>15.941000000000001</v>
      </c>
    </row>
    <row r="5849" spans="2:11">
      <c r="B5849" t="s">
        <v>324</v>
      </c>
      <c r="C5849">
        <v>66368</v>
      </c>
      <c r="F5849" t="s">
        <v>323</v>
      </c>
      <c r="G5849">
        <v>3.177</v>
      </c>
      <c r="J5849" t="s">
        <v>324</v>
      </c>
      <c r="K5849">
        <v>76364</v>
      </c>
    </row>
    <row r="5850" spans="2:11">
      <c r="B5850" t="s">
        <v>325</v>
      </c>
      <c r="C5850">
        <v>42594</v>
      </c>
      <c r="F5850" t="s">
        <v>324</v>
      </c>
      <c r="G5850">
        <v>19456</v>
      </c>
      <c r="J5850" t="s">
        <v>325</v>
      </c>
      <c r="K5850">
        <v>0</v>
      </c>
    </row>
    <row r="5851" spans="2:11">
      <c r="B5851" t="s">
        <v>326</v>
      </c>
      <c r="C5851">
        <v>108962</v>
      </c>
      <c r="F5851" t="s">
        <v>325</v>
      </c>
      <c r="G5851">
        <v>3588643</v>
      </c>
      <c r="J5851" t="s">
        <v>326</v>
      </c>
      <c r="K5851">
        <v>76364</v>
      </c>
    </row>
    <row r="5852" spans="2:11">
      <c r="B5852" t="s">
        <v>674</v>
      </c>
      <c r="F5852" t="s">
        <v>326</v>
      </c>
      <c r="G5852">
        <v>3608099</v>
      </c>
      <c r="J5852" t="s">
        <v>674</v>
      </c>
    </row>
    <row r="5853" spans="2:11">
      <c r="B5853" t="s">
        <v>323</v>
      </c>
      <c r="C5853">
        <v>13.321</v>
      </c>
      <c r="F5853" t="s">
        <v>773</v>
      </c>
      <c r="J5853" t="s">
        <v>323</v>
      </c>
      <c r="K5853">
        <v>15.959</v>
      </c>
    </row>
    <row r="5854" spans="2:11">
      <c r="B5854" t="s">
        <v>324</v>
      </c>
      <c r="C5854">
        <v>67232</v>
      </c>
      <c r="F5854" t="s">
        <v>323</v>
      </c>
      <c r="G5854">
        <v>3.246</v>
      </c>
      <c r="J5854" t="s">
        <v>324</v>
      </c>
      <c r="K5854">
        <v>77721</v>
      </c>
    </row>
    <row r="5855" spans="2:11">
      <c r="B5855" t="s">
        <v>325</v>
      </c>
      <c r="C5855">
        <v>43679</v>
      </c>
      <c r="F5855" t="s">
        <v>324</v>
      </c>
      <c r="G5855">
        <v>19456</v>
      </c>
      <c r="J5855" t="s">
        <v>325</v>
      </c>
      <c r="K5855">
        <v>0</v>
      </c>
    </row>
    <row r="5856" spans="2:11">
      <c r="B5856" t="s">
        <v>326</v>
      </c>
      <c r="C5856">
        <v>110911</v>
      </c>
      <c r="F5856" t="s">
        <v>325</v>
      </c>
      <c r="G5856">
        <v>3670719</v>
      </c>
      <c r="J5856" t="s">
        <v>326</v>
      </c>
      <c r="K5856">
        <v>77721</v>
      </c>
    </row>
    <row r="5857" spans="2:12">
      <c r="B5857" t="s">
        <v>675</v>
      </c>
      <c r="F5857" t="s">
        <v>326</v>
      </c>
      <c r="G5857">
        <v>3690175</v>
      </c>
      <c r="J5857" t="s">
        <v>675</v>
      </c>
    </row>
    <row r="5858" spans="2:12">
      <c r="B5858" t="s">
        <v>323</v>
      </c>
      <c r="C5858">
        <v>13.436</v>
      </c>
      <c r="F5858" t="s">
        <v>774</v>
      </c>
      <c r="J5858" t="s">
        <v>323</v>
      </c>
      <c r="K5858">
        <v>16.122</v>
      </c>
    </row>
    <row r="5859" spans="2:12">
      <c r="B5859" t="s">
        <v>324</v>
      </c>
      <c r="C5859">
        <v>67520</v>
      </c>
      <c r="F5859" t="s">
        <v>323</v>
      </c>
      <c r="G5859">
        <v>3.2679999999999998</v>
      </c>
      <c r="J5859" t="s">
        <v>324</v>
      </c>
      <c r="K5859">
        <v>78217</v>
      </c>
    </row>
    <row r="5860" spans="2:12">
      <c r="B5860" t="s">
        <v>325</v>
      </c>
      <c r="C5860">
        <v>44671</v>
      </c>
      <c r="F5860" t="s">
        <v>324</v>
      </c>
      <c r="G5860">
        <v>19456</v>
      </c>
      <c r="J5860" t="s">
        <v>325</v>
      </c>
      <c r="K5860">
        <v>0</v>
      </c>
    </row>
    <row r="5861" spans="2:12">
      <c r="B5861" t="s">
        <v>326</v>
      </c>
      <c r="C5861">
        <v>112191</v>
      </c>
      <c r="F5861" t="s">
        <v>325</v>
      </c>
      <c r="G5861">
        <v>3693795</v>
      </c>
      <c r="J5861" t="s">
        <v>326</v>
      </c>
      <c r="K5861">
        <v>78217</v>
      </c>
    </row>
    <row r="5862" spans="2:12">
      <c r="B5862" t="s">
        <v>676</v>
      </c>
      <c r="F5862" t="s">
        <v>326</v>
      </c>
      <c r="G5862">
        <v>3713251</v>
      </c>
      <c r="J5862" t="s">
        <v>676</v>
      </c>
    </row>
    <row r="5863" spans="2:12">
      <c r="B5863" t="s">
        <v>323</v>
      </c>
      <c r="C5863">
        <v>13.442</v>
      </c>
      <c r="F5863" t="s">
        <v>775</v>
      </c>
      <c r="J5863" t="s">
        <v>323</v>
      </c>
      <c r="K5863">
        <v>16.138999999999999</v>
      </c>
    </row>
    <row r="5864" spans="2:12">
      <c r="B5864" t="s">
        <v>324</v>
      </c>
      <c r="C5864">
        <v>70240</v>
      </c>
      <c r="F5864" t="s">
        <v>323</v>
      </c>
      <c r="G5864">
        <v>3.2719999999999998</v>
      </c>
      <c r="J5864" t="s">
        <v>324</v>
      </c>
      <c r="K5864">
        <v>81652</v>
      </c>
    </row>
    <row r="5865" spans="2:12">
      <c r="B5865" t="s">
        <v>325</v>
      </c>
      <c r="C5865">
        <v>47740</v>
      </c>
      <c r="F5865" t="s">
        <v>324</v>
      </c>
      <c r="G5865">
        <v>19456</v>
      </c>
      <c r="J5865" t="s">
        <v>325</v>
      </c>
      <c r="K5865">
        <v>0</v>
      </c>
    </row>
    <row r="5866" spans="2:12">
      <c r="B5866" t="s">
        <v>326</v>
      </c>
      <c r="C5866">
        <v>117980</v>
      </c>
      <c r="F5866" t="s">
        <v>325</v>
      </c>
      <c r="G5866">
        <v>3690381</v>
      </c>
      <c r="J5866" t="s">
        <v>326</v>
      </c>
      <c r="K5866">
        <v>81652</v>
      </c>
    </row>
    <row r="5867" spans="2:12">
      <c r="B5867" t="s">
        <v>677</v>
      </c>
      <c r="F5867" t="s">
        <v>326</v>
      </c>
      <c r="G5867">
        <v>3709837</v>
      </c>
      <c r="J5867" t="s">
        <v>677</v>
      </c>
    </row>
    <row r="5868" spans="2:12">
      <c r="B5868" t="s">
        <v>323</v>
      </c>
      <c r="C5868">
        <v>13.315</v>
      </c>
      <c r="F5868" t="s">
        <v>776</v>
      </c>
      <c r="J5868" t="s">
        <v>323</v>
      </c>
      <c r="K5868">
        <v>15.909000000000001</v>
      </c>
    </row>
    <row r="5869" spans="2:12">
      <c r="B5869" t="s">
        <v>324</v>
      </c>
      <c r="C5869">
        <v>65088</v>
      </c>
      <c r="F5869" t="s">
        <v>323</v>
      </c>
      <c r="G5869">
        <v>3.327</v>
      </c>
      <c r="J5869" t="s">
        <v>324</v>
      </c>
      <c r="K5869">
        <v>74968</v>
      </c>
    </row>
    <row r="5870" spans="2:12">
      <c r="B5870" t="s">
        <v>325</v>
      </c>
      <c r="C5870">
        <v>41974</v>
      </c>
      <c r="F5870" t="s">
        <v>324</v>
      </c>
      <c r="G5870">
        <v>19456</v>
      </c>
      <c r="J5870" t="s">
        <v>325</v>
      </c>
      <c r="K5870">
        <v>0</v>
      </c>
    </row>
    <row r="5871" spans="2:12">
      <c r="B5871" t="s">
        <v>326</v>
      </c>
      <c r="C5871">
        <v>107062</v>
      </c>
      <c r="D5871">
        <f>(C5871+C5876+C5881+C5886+C5891+C5896+C5901+C5906+C5911+C5916)/10</f>
        <v>111334</v>
      </c>
      <c r="F5871" t="s">
        <v>325</v>
      </c>
      <c r="G5871">
        <v>3746190</v>
      </c>
      <c r="J5871" t="s">
        <v>326</v>
      </c>
      <c r="K5871">
        <v>74968</v>
      </c>
      <c r="L5871">
        <f>(K5871+K5876+K5881+K5886+K5891+K5896+K5901+K5906+K5911+K5916)/10</f>
        <v>77688.2</v>
      </c>
    </row>
    <row r="5872" spans="2:12">
      <c r="B5872" t="s">
        <v>678</v>
      </c>
      <c r="F5872" t="s">
        <v>326</v>
      </c>
      <c r="G5872">
        <v>3765646</v>
      </c>
      <c r="J5872" t="s">
        <v>678</v>
      </c>
    </row>
    <row r="5873" spans="2:11">
      <c r="B5873" t="s">
        <v>323</v>
      </c>
      <c r="C5873">
        <v>13.271000000000001</v>
      </c>
      <c r="F5873" t="s">
        <v>777</v>
      </c>
      <c r="J5873" t="s">
        <v>323</v>
      </c>
      <c r="K5873">
        <v>15.885</v>
      </c>
    </row>
    <row r="5874" spans="2:11">
      <c r="B5874" t="s">
        <v>324</v>
      </c>
      <c r="C5874">
        <v>66560</v>
      </c>
      <c r="F5874" t="s">
        <v>323</v>
      </c>
      <c r="G5874">
        <v>3.254</v>
      </c>
      <c r="J5874" t="s">
        <v>324</v>
      </c>
      <c r="K5874">
        <v>76736</v>
      </c>
    </row>
    <row r="5875" spans="2:11">
      <c r="B5875" t="s">
        <v>325</v>
      </c>
      <c r="C5875">
        <v>43338</v>
      </c>
      <c r="F5875" t="s">
        <v>324</v>
      </c>
      <c r="G5875">
        <v>19712</v>
      </c>
      <c r="J5875" t="s">
        <v>325</v>
      </c>
      <c r="K5875">
        <v>0</v>
      </c>
    </row>
    <row r="5876" spans="2:11">
      <c r="B5876" t="s">
        <v>326</v>
      </c>
      <c r="C5876">
        <v>109898</v>
      </c>
      <c r="F5876" t="s">
        <v>325</v>
      </c>
      <c r="G5876">
        <v>3772799</v>
      </c>
      <c r="J5876" t="s">
        <v>326</v>
      </c>
      <c r="K5876">
        <v>76736</v>
      </c>
    </row>
    <row r="5877" spans="2:11">
      <c r="B5877" t="s">
        <v>679</v>
      </c>
      <c r="F5877" t="s">
        <v>326</v>
      </c>
      <c r="G5877">
        <v>3792511</v>
      </c>
      <c r="H5877">
        <f>(G5877+G5882+G5887+G5892+G5897+G5902+G5907+G5912+G5917+G5922)/10</f>
        <v>3786457.9</v>
      </c>
      <c r="J5877" t="s">
        <v>679</v>
      </c>
    </row>
    <row r="5878" spans="2:11">
      <c r="B5878" t="s">
        <v>323</v>
      </c>
      <c r="C5878">
        <v>13.353</v>
      </c>
      <c r="F5878" t="s">
        <v>778</v>
      </c>
      <c r="J5878" t="s">
        <v>323</v>
      </c>
      <c r="K5878">
        <v>15.981</v>
      </c>
    </row>
    <row r="5879" spans="2:11">
      <c r="B5879" t="s">
        <v>324</v>
      </c>
      <c r="C5879">
        <v>64736</v>
      </c>
      <c r="F5879" t="s">
        <v>323</v>
      </c>
      <c r="G5879">
        <v>3.3130000000000002</v>
      </c>
      <c r="J5879" t="s">
        <v>324</v>
      </c>
      <c r="K5879">
        <v>74720</v>
      </c>
    </row>
    <row r="5880" spans="2:11">
      <c r="B5880" t="s">
        <v>325</v>
      </c>
      <c r="C5880">
        <v>41478</v>
      </c>
      <c r="F5880" t="s">
        <v>324</v>
      </c>
      <c r="G5880">
        <v>19712</v>
      </c>
      <c r="J5880" t="s">
        <v>325</v>
      </c>
      <c r="K5880">
        <v>0</v>
      </c>
    </row>
    <row r="5881" spans="2:11">
      <c r="B5881" t="s">
        <v>326</v>
      </c>
      <c r="C5881">
        <v>106214</v>
      </c>
      <c r="F5881" t="s">
        <v>325</v>
      </c>
      <c r="G5881">
        <v>3840505</v>
      </c>
      <c r="J5881" t="s">
        <v>326</v>
      </c>
      <c r="K5881">
        <v>74720</v>
      </c>
    </row>
    <row r="5882" spans="2:11">
      <c r="B5882" t="s">
        <v>680</v>
      </c>
      <c r="F5882" t="s">
        <v>326</v>
      </c>
      <c r="G5882">
        <v>3860217</v>
      </c>
      <c r="J5882" t="s">
        <v>680</v>
      </c>
    </row>
    <row r="5883" spans="2:11">
      <c r="B5883" t="s">
        <v>323</v>
      </c>
      <c r="C5883">
        <v>13.295999999999999</v>
      </c>
      <c r="F5883" t="s">
        <v>779</v>
      </c>
      <c r="J5883" t="s">
        <v>323</v>
      </c>
      <c r="K5883">
        <v>15.923</v>
      </c>
    </row>
    <row r="5884" spans="2:11">
      <c r="B5884" t="s">
        <v>324</v>
      </c>
      <c r="C5884">
        <v>70560</v>
      </c>
      <c r="F5884" t="s">
        <v>323</v>
      </c>
      <c r="G5884">
        <v>3.1960000000000002</v>
      </c>
      <c r="J5884" t="s">
        <v>324</v>
      </c>
      <c r="K5884">
        <v>82187</v>
      </c>
    </row>
    <row r="5885" spans="2:11">
      <c r="B5885" t="s">
        <v>325</v>
      </c>
      <c r="C5885">
        <v>48267</v>
      </c>
      <c r="F5885" t="s">
        <v>324</v>
      </c>
      <c r="G5885">
        <v>19712</v>
      </c>
      <c r="J5885" t="s">
        <v>325</v>
      </c>
      <c r="K5885">
        <v>0</v>
      </c>
    </row>
    <row r="5886" spans="2:11">
      <c r="B5886" t="s">
        <v>326</v>
      </c>
      <c r="C5886">
        <v>118827</v>
      </c>
      <c r="F5886" t="s">
        <v>325</v>
      </c>
      <c r="G5886">
        <v>3710982</v>
      </c>
      <c r="J5886" t="s">
        <v>326</v>
      </c>
      <c r="K5886">
        <v>82187</v>
      </c>
    </row>
    <row r="5887" spans="2:11">
      <c r="B5887" t="s">
        <v>681</v>
      </c>
      <c r="F5887" t="s">
        <v>326</v>
      </c>
      <c r="G5887">
        <v>3730694</v>
      </c>
      <c r="J5887" t="s">
        <v>681</v>
      </c>
    </row>
    <row r="5888" spans="2:11">
      <c r="B5888" t="s">
        <v>323</v>
      </c>
      <c r="C5888">
        <v>13.518000000000001</v>
      </c>
      <c r="F5888" t="s">
        <v>780</v>
      </c>
      <c r="J5888" t="s">
        <v>323</v>
      </c>
      <c r="K5888">
        <v>16.236999999999998</v>
      </c>
    </row>
    <row r="5889" spans="2:11">
      <c r="B5889" t="s">
        <v>324</v>
      </c>
      <c r="C5889">
        <v>67744</v>
      </c>
      <c r="F5889" t="s">
        <v>323</v>
      </c>
      <c r="G5889">
        <v>3.407</v>
      </c>
      <c r="J5889" t="s">
        <v>324</v>
      </c>
      <c r="K5889">
        <v>78217</v>
      </c>
    </row>
    <row r="5890" spans="2:11">
      <c r="B5890" t="s">
        <v>325</v>
      </c>
      <c r="C5890">
        <v>44671</v>
      </c>
      <c r="F5890" t="s">
        <v>324</v>
      </c>
      <c r="G5890">
        <v>19712</v>
      </c>
      <c r="J5890" t="s">
        <v>325</v>
      </c>
      <c r="K5890">
        <v>0</v>
      </c>
    </row>
    <row r="5891" spans="2:11">
      <c r="B5891" t="s">
        <v>326</v>
      </c>
      <c r="C5891">
        <v>112415</v>
      </c>
      <c r="F5891" t="s">
        <v>325</v>
      </c>
      <c r="G5891">
        <v>3940578</v>
      </c>
      <c r="J5891" t="s">
        <v>326</v>
      </c>
      <c r="K5891">
        <v>78217</v>
      </c>
    </row>
    <row r="5892" spans="2:11">
      <c r="B5892" t="s">
        <v>682</v>
      </c>
      <c r="F5892" t="s">
        <v>326</v>
      </c>
      <c r="G5892">
        <v>3960290</v>
      </c>
      <c r="J5892" t="s">
        <v>682</v>
      </c>
    </row>
    <row r="5893" spans="2:11">
      <c r="B5893" t="s">
        <v>323</v>
      </c>
      <c r="C5893">
        <v>13.553000000000001</v>
      </c>
      <c r="F5893" t="s">
        <v>781</v>
      </c>
      <c r="J5893" t="s">
        <v>323</v>
      </c>
      <c r="K5893">
        <v>16.256</v>
      </c>
    </row>
    <row r="5894" spans="2:11">
      <c r="B5894" t="s">
        <v>324</v>
      </c>
      <c r="C5894">
        <v>65728</v>
      </c>
      <c r="F5894" t="s">
        <v>323</v>
      </c>
      <c r="G5894">
        <v>3.181</v>
      </c>
      <c r="J5894" t="s">
        <v>324</v>
      </c>
      <c r="K5894">
        <v>76100</v>
      </c>
    </row>
    <row r="5895" spans="2:11">
      <c r="B5895" t="s">
        <v>325</v>
      </c>
      <c r="C5895">
        <v>43152</v>
      </c>
      <c r="F5895" t="s">
        <v>324</v>
      </c>
      <c r="G5895">
        <v>19712</v>
      </c>
      <c r="J5895" t="s">
        <v>325</v>
      </c>
      <c r="K5895">
        <v>0</v>
      </c>
    </row>
    <row r="5896" spans="2:11">
      <c r="B5896" t="s">
        <v>326</v>
      </c>
      <c r="C5896">
        <v>108880</v>
      </c>
      <c r="F5896" t="s">
        <v>325</v>
      </c>
      <c r="G5896">
        <v>3687338</v>
      </c>
      <c r="J5896" t="s">
        <v>326</v>
      </c>
      <c r="K5896">
        <v>76100</v>
      </c>
    </row>
    <row r="5897" spans="2:11">
      <c r="B5897" t="s">
        <v>683</v>
      </c>
      <c r="F5897" t="s">
        <v>326</v>
      </c>
      <c r="G5897">
        <v>3707050</v>
      </c>
      <c r="J5897" t="s">
        <v>683</v>
      </c>
    </row>
    <row r="5898" spans="2:11">
      <c r="B5898" t="s">
        <v>323</v>
      </c>
      <c r="C5898">
        <v>13.308999999999999</v>
      </c>
      <c r="F5898" t="s">
        <v>782</v>
      </c>
      <c r="J5898" t="s">
        <v>323</v>
      </c>
      <c r="K5898">
        <v>15.946999999999999</v>
      </c>
    </row>
    <row r="5899" spans="2:11">
      <c r="B5899" t="s">
        <v>324</v>
      </c>
      <c r="C5899">
        <v>66368</v>
      </c>
      <c r="F5899" t="s">
        <v>323</v>
      </c>
      <c r="G5899">
        <v>3.0649999999999999</v>
      </c>
      <c r="J5899" t="s">
        <v>324</v>
      </c>
      <c r="K5899">
        <v>76364</v>
      </c>
    </row>
    <row r="5900" spans="2:11">
      <c r="B5900" t="s">
        <v>325</v>
      </c>
      <c r="C5900">
        <v>42594</v>
      </c>
      <c r="F5900" t="s">
        <v>324</v>
      </c>
      <c r="G5900">
        <v>19712</v>
      </c>
      <c r="J5900" t="s">
        <v>325</v>
      </c>
      <c r="K5900">
        <v>0</v>
      </c>
    </row>
    <row r="5901" spans="2:11">
      <c r="B5901" t="s">
        <v>326</v>
      </c>
      <c r="C5901">
        <v>108962</v>
      </c>
      <c r="F5901" t="s">
        <v>325</v>
      </c>
      <c r="G5901">
        <v>3569532</v>
      </c>
      <c r="J5901" t="s">
        <v>326</v>
      </c>
      <c r="K5901">
        <v>76364</v>
      </c>
    </row>
    <row r="5902" spans="2:11">
      <c r="B5902" t="s">
        <v>684</v>
      </c>
      <c r="F5902" t="s">
        <v>326</v>
      </c>
      <c r="G5902">
        <v>3589244</v>
      </c>
      <c r="J5902" t="s">
        <v>684</v>
      </c>
    </row>
    <row r="5903" spans="2:11">
      <c r="B5903" t="s">
        <v>323</v>
      </c>
      <c r="C5903">
        <v>13.315</v>
      </c>
      <c r="F5903" t="s">
        <v>783</v>
      </c>
      <c r="J5903" t="s">
        <v>323</v>
      </c>
      <c r="K5903">
        <v>15.95</v>
      </c>
    </row>
    <row r="5904" spans="2:11">
      <c r="B5904" t="s">
        <v>324</v>
      </c>
      <c r="C5904">
        <v>67232</v>
      </c>
      <c r="F5904" t="s">
        <v>323</v>
      </c>
      <c r="G5904">
        <v>3.2469999999999999</v>
      </c>
      <c r="J5904" t="s">
        <v>324</v>
      </c>
      <c r="K5904">
        <v>77721</v>
      </c>
    </row>
    <row r="5905" spans="2:11">
      <c r="B5905" t="s">
        <v>325</v>
      </c>
      <c r="C5905">
        <v>43679</v>
      </c>
      <c r="F5905" t="s">
        <v>324</v>
      </c>
      <c r="G5905">
        <v>19712</v>
      </c>
      <c r="J5905" t="s">
        <v>325</v>
      </c>
      <c r="K5905">
        <v>0</v>
      </c>
    </row>
    <row r="5906" spans="2:11">
      <c r="B5906" t="s">
        <v>326</v>
      </c>
      <c r="C5906">
        <v>110911</v>
      </c>
      <c r="F5906" t="s">
        <v>325</v>
      </c>
      <c r="G5906">
        <v>3771895</v>
      </c>
      <c r="J5906" t="s">
        <v>326</v>
      </c>
      <c r="K5906">
        <v>77721</v>
      </c>
    </row>
    <row r="5907" spans="2:11">
      <c r="B5907" t="s">
        <v>685</v>
      </c>
      <c r="F5907" t="s">
        <v>326</v>
      </c>
      <c r="G5907">
        <v>3791607</v>
      </c>
      <c r="J5907" t="s">
        <v>685</v>
      </c>
    </row>
    <row r="5908" spans="2:11">
      <c r="B5908" t="s">
        <v>323</v>
      </c>
      <c r="C5908">
        <v>13.44</v>
      </c>
      <c r="F5908" t="s">
        <v>784</v>
      </c>
      <c r="J5908" t="s">
        <v>323</v>
      </c>
      <c r="K5908">
        <v>16.126999999999999</v>
      </c>
    </row>
    <row r="5909" spans="2:11">
      <c r="B5909" t="s">
        <v>324</v>
      </c>
      <c r="C5909">
        <v>67520</v>
      </c>
      <c r="F5909" t="s">
        <v>323</v>
      </c>
      <c r="G5909">
        <v>3.2410000000000001</v>
      </c>
      <c r="J5909" t="s">
        <v>324</v>
      </c>
      <c r="K5909">
        <v>78217</v>
      </c>
    </row>
    <row r="5910" spans="2:11">
      <c r="B5910" t="s">
        <v>325</v>
      </c>
      <c r="C5910">
        <v>44671</v>
      </c>
      <c r="F5910" t="s">
        <v>324</v>
      </c>
      <c r="G5910">
        <v>19712</v>
      </c>
      <c r="J5910" t="s">
        <v>325</v>
      </c>
      <c r="K5910">
        <v>0</v>
      </c>
    </row>
    <row r="5911" spans="2:11">
      <c r="B5911" t="s">
        <v>326</v>
      </c>
      <c r="C5911">
        <v>112191</v>
      </c>
      <c r="F5911" t="s">
        <v>325</v>
      </c>
      <c r="G5911">
        <v>3764297</v>
      </c>
      <c r="J5911" t="s">
        <v>326</v>
      </c>
      <c r="K5911">
        <v>78217</v>
      </c>
    </row>
    <row r="5912" spans="2:11">
      <c r="B5912" t="s">
        <v>686</v>
      </c>
      <c r="F5912" t="s">
        <v>326</v>
      </c>
      <c r="G5912">
        <v>3784009</v>
      </c>
      <c r="J5912" t="s">
        <v>686</v>
      </c>
    </row>
    <row r="5913" spans="2:11">
      <c r="B5913" t="s">
        <v>323</v>
      </c>
      <c r="C5913">
        <v>13.417</v>
      </c>
      <c r="F5913" t="s">
        <v>785</v>
      </c>
      <c r="J5913" t="s">
        <v>323</v>
      </c>
      <c r="K5913">
        <v>16.103000000000002</v>
      </c>
    </row>
    <row r="5914" spans="2:11">
      <c r="B5914" t="s">
        <v>324</v>
      </c>
      <c r="C5914">
        <v>70240</v>
      </c>
      <c r="F5914" t="s">
        <v>323</v>
      </c>
      <c r="G5914">
        <v>3.2490000000000001</v>
      </c>
      <c r="J5914" t="s">
        <v>324</v>
      </c>
      <c r="K5914">
        <v>81652</v>
      </c>
    </row>
    <row r="5915" spans="2:11">
      <c r="B5915" t="s">
        <v>325</v>
      </c>
      <c r="C5915">
        <v>47740</v>
      </c>
      <c r="F5915" t="s">
        <v>324</v>
      </c>
      <c r="G5915">
        <v>19712</v>
      </c>
      <c r="J5915" t="s">
        <v>325</v>
      </c>
      <c r="K5915">
        <v>0</v>
      </c>
    </row>
    <row r="5916" spans="2:11">
      <c r="B5916" t="s">
        <v>326</v>
      </c>
      <c r="C5916">
        <v>117980</v>
      </c>
      <c r="F5916" t="s">
        <v>325</v>
      </c>
      <c r="G5916">
        <v>3765610</v>
      </c>
      <c r="J5916" t="s">
        <v>326</v>
      </c>
      <c r="K5916">
        <v>81652</v>
      </c>
    </row>
    <row r="5917" spans="2:11">
      <c r="B5917" t="s">
        <v>687</v>
      </c>
      <c r="F5917" t="s">
        <v>326</v>
      </c>
      <c r="G5917">
        <v>3785322</v>
      </c>
      <c r="J5917" t="s">
        <v>687</v>
      </c>
    </row>
    <row r="5918" spans="2:11">
      <c r="B5918" t="s">
        <v>323</v>
      </c>
      <c r="C5918">
        <v>13.362</v>
      </c>
      <c r="F5918" t="s">
        <v>786</v>
      </c>
      <c r="J5918" t="s">
        <v>323</v>
      </c>
      <c r="K5918">
        <v>15.976000000000001</v>
      </c>
    </row>
    <row r="5919" spans="2:11">
      <c r="B5919" t="s">
        <v>324</v>
      </c>
      <c r="C5919">
        <v>65088</v>
      </c>
      <c r="F5919" t="s">
        <v>323</v>
      </c>
      <c r="G5919">
        <v>3.323</v>
      </c>
      <c r="J5919" t="s">
        <v>324</v>
      </c>
      <c r="K5919">
        <v>74968</v>
      </c>
    </row>
    <row r="5920" spans="2:11">
      <c r="B5920" t="s">
        <v>325</v>
      </c>
      <c r="C5920">
        <v>41974</v>
      </c>
      <c r="F5920" t="s">
        <v>324</v>
      </c>
      <c r="G5920">
        <v>19712</v>
      </c>
      <c r="J5920" t="s">
        <v>325</v>
      </c>
      <c r="K5920">
        <v>0</v>
      </c>
    </row>
    <row r="5921" spans="2:12">
      <c r="B5921" t="s">
        <v>326</v>
      </c>
      <c r="C5921">
        <v>107062</v>
      </c>
      <c r="D5921">
        <f>(C5921+C5926+C5931+C5936+C5941+C5946+C5951+C5956+C5961+C5966)/10</f>
        <v>111334</v>
      </c>
      <c r="F5921" t="s">
        <v>325</v>
      </c>
      <c r="G5921">
        <v>3843923</v>
      </c>
      <c r="J5921" t="s">
        <v>326</v>
      </c>
      <c r="K5921">
        <v>74968</v>
      </c>
      <c r="L5921">
        <f>(K5921+K5926+K5931+K5936+K5941+K5946+K5951+K5956+K5961+K5966)/10</f>
        <v>77688.2</v>
      </c>
    </row>
    <row r="5922" spans="2:12">
      <c r="B5922" t="s">
        <v>688</v>
      </c>
      <c r="F5922" t="s">
        <v>326</v>
      </c>
      <c r="G5922">
        <v>3863635</v>
      </c>
      <c r="J5922" t="s">
        <v>688</v>
      </c>
    </row>
    <row r="5923" spans="2:12">
      <c r="B5923" t="s">
        <v>323</v>
      </c>
      <c r="C5923">
        <v>13.214</v>
      </c>
      <c r="F5923" t="s">
        <v>787</v>
      </c>
      <c r="J5923" t="s">
        <v>323</v>
      </c>
      <c r="K5923">
        <v>15.803000000000001</v>
      </c>
    </row>
    <row r="5924" spans="2:12">
      <c r="B5924" t="s">
        <v>324</v>
      </c>
      <c r="C5924">
        <v>66560</v>
      </c>
      <c r="F5924" t="s">
        <v>323</v>
      </c>
      <c r="G5924">
        <v>3.2440000000000002</v>
      </c>
      <c r="J5924" t="s">
        <v>324</v>
      </c>
      <c r="K5924">
        <v>76736</v>
      </c>
    </row>
    <row r="5925" spans="2:12">
      <c r="B5925" t="s">
        <v>325</v>
      </c>
      <c r="C5925">
        <v>43338</v>
      </c>
      <c r="F5925" t="s">
        <v>324</v>
      </c>
      <c r="G5925">
        <v>19968</v>
      </c>
      <c r="J5925" t="s">
        <v>325</v>
      </c>
      <c r="K5925">
        <v>0</v>
      </c>
    </row>
    <row r="5926" spans="2:12">
      <c r="B5926" t="s">
        <v>326</v>
      </c>
      <c r="C5926">
        <v>109898</v>
      </c>
      <c r="F5926" t="s">
        <v>325</v>
      </c>
      <c r="G5926">
        <v>3863726</v>
      </c>
      <c r="J5926" t="s">
        <v>326</v>
      </c>
      <c r="K5926">
        <v>76736</v>
      </c>
    </row>
    <row r="5927" spans="2:12">
      <c r="B5927" t="s">
        <v>689</v>
      </c>
      <c r="F5927" t="s">
        <v>326</v>
      </c>
      <c r="G5927">
        <v>3883694</v>
      </c>
      <c r="H5927">
        <f>(G5927+G5932+G5937+G5942+G5947+G5952+G5957+G5962+G5967+G5972)/10</f>
        <v>3874946.2</v>
      </c>
      <c r="J5927" t="s">
        <v>689</v>
      </c>
    </row>
    <row r="5928" spans="2:12">
      <c r="B5928" t="s">
        <v>323</v>
      </c>
      <c r="C5928">
        <v>13.31</v>
      </c>
      <c r="F5928" t="s">
        <v>788</v>
      </c>
      <c r="J5928" t="s">
        <v>323</v>
      </c>
      <c r="K5928">
        <v>15.919</v>
      </c>
    </row>
    <row r="5929" spans="2:12">
      <c r="B5929" t="s">
        <v>324</v>
      </c>
      <c r="C5929">
        <v>64736</v>
      </c>
      <c r="F5929" t="s">
        <v>323</v>
      </c>
      <c r="G5929">
        <v>3.2919999999999998</v>
      </c>
      <c r="J5929" t="s">
        <v>324</v>
      </c>
      <c r="K5929">
        <v>74720</v>
      </c>
    </row>
    <row r="5930" spans="2:12">
      <c r="B5930" t="s">
        <v>325</v>
      </c>
      <c r="C5930">
        <v>41478</v>
      </c>
      <c r="F5930" t="s">
        <v>324</v>
      </c>
      <c r="G5930">
        <v>19968</v>
      </c>
      <c r="J5930" t="s">
        <v>325</v>
      </c>
      <c r="K5930">
        <v>0</v>
      </c>
    </row>
    <row r="5931" spans="2:12">
      <c r="B5931" t="s">
        <v>326</v>
      </c>
      <c r="C5931">
        <v>106214</v>
      </c>
      <c r="F5931" t="s">
        <v>325</v>
      </c>
      <c r="G5931">
        <v>3918816</v>
      </c>
      <c r="J5931" t="s">
        <v>326</v>
      </c>
      <c r="K5931">
        <v>74720</v>
      </c>
    </row>
    <row r="5932" spans="2:12">
      <c r="B5932" t="s">
        <v>690</v>
      </c>
      <c r="F5932" t="s">
        <v>326</v>
      </c>
      <c r="G5932">
        <v>3938784</v>
      </c>
      <c r="J5932" t="s">
        <v>690</v>
      </c>
    </row>
    <row r="5933" spans="2:12">
      <c r="B5933" t="s">
        <v>323</v>
      </c>
      <c r="C5933">
        <v>13.278</v>
      </c>
      <c r="F5933" t="s">
        <v>789</v>
      </c>
      <c r="J5933" t="s">
        <v>323</v>
      </c>
      <c r="K5933">
        <v>15.897</v>
      </c>
    </row>
    <row r="5934" spans="2:12">
      <c r="B5934" t="s">
        <v>324</v>
      </c>
      <c r="C5934">
        <v>70560</v>
      </c>
      <c r="F5934" t="s">
        <v>323</v>
      </c>
      <c r="G5934">
        <v>3.1869999999999998</v>
      </c>
      <c r="J5934" t="s">
        <v>324</v>
      </c>
      <c r="K5934">
        <v>82187</v>
      </c>
    </row>
    <row r="5935" spans="2:12">
      <c r="B5935" t="s">
        <v>325</v>
      </c>
      <c r="C5935">
        <v>48267</v>
      </c>
      <c r="F5935" t="s">
        <v>324</v>
      </c>
      <c r="G5935">
        <v>19968</v>
      </c>
      <c r="J5935" t="s">
        <v>325</v>
      </c>
      <c r="K5935">
        <v>0</v>
      </c>
    </row>
    <row r="5936" spans="2:12">
      <c r="B5936" t="s">
        <v>326</v>
      </c>
      <c r="C5936">
        <v>118827</v>
      </c>
      <c r="F5936" t="s">
        <v>325</v>
      </c>
      <c r="G5936">
        <v>3800029</v>
      </c>
      <c r="J5936" t="s">
        <v>326</v>
      </c>
      <c r="K5936">
        <v>82187</v>
      </c>
    </row>
    <row r="5937" spans="2:11">
      <c r="B5937" t="s">
        <v>691</v>
      </c>
      <c r="F5937" t="s">
        <v>326</v>
      </c>
      <c r="G5937">
        <v>3819997</v>
      </c>
      <c r="J5937" t="s">
        <v>691</v>
      </c>
    </row>
    <row r="5938" spans="2:11">
      <c r="B5938" t="s">
        <v>323</v>
      </c>
      <c r="C5938">
        <v>13.49</v>
      </c>
      <c r="F5938" t="s">
        <v>790</v>
      </c>
      <c r="J5938" t="s">
        <v>323</v>
      </c>
      <c r="K5938">
        <v>16.196000000000002</v>
      </c>
    </row>
    <row r="5939" spans="2:11">
      <c r="B5939" t="s">
        <v>324</v>
      </c>
      <c r="C5939">
        <v>67744</v>
      </c>
      <c r="F5939" t="s">
        <v>323</v>
      </c>
      <c r="G5939">
        <v>3.3929999999999998</v>
      </c>
      <c r="J5939" t="s">
        <v>324</v>
      </c>
      <c r="K5939">
        <v>78217</v>
      </c>
    </row>
    <row r="5940" spans="2:11">
      <c r="B5940" t="s">
        <v>325</v>
      </c>
      <c r="C5940">
        <v>44671</v>
      </c>
      <c r="F5940" t="s">
        <v>324</v>
      </c>
      <c r="G5940">
        <v>19968</v>
      </c>
      <c r="J5940" t="s">
        <v>325</v>
      </c>
      <c r="K5940">
        <v>0</v>
      </c>
    </row>
    <row r="5941" spans="2:11">
      <c r="B5941" t="s">
        <v>326</v>
      </c>
      <c r="C5941">
        <v>112415</v>
      </c>
      <c r="F5941" t="s">
        <v>325</v>
      </c>
      <c r="G5941">
        <v>4028731</v>
      </c>
      <c r="J5941" t="s">
        <v>326</v>
      </c>
      <c r="K5941">
        <v>78217</v>
      </c>
    </row>
    <row r="5942" spans="2:11">
      <c r="B5942" t="s">
        <v>692</v>
      </c>
      <c r="F5942" t="s">
        <v>326</v>
      </c>
      <c r="G5942">
        <v>4048699</v>
      </c>
      <c r="J5942" t="s">
        <v>692</v>
      </c>
    </row>
    <row r="5943" spans="2:11">
      <c r="B5943" t="s">
        <v>323</v>
      </c>
      <c r="C5943">
        <v>13.609</v>
      </c>
      <c r="F5943" t="s">
        <v>791</v>
      </c>
      <c r="J5943" t="s">
        <v>323</v>
      </c>
      <c r="K5943">
        <v>16.335000000000001</v>
      </c>
    </row>
    <row r="5944" spans="2:11">
      <c r="B5944" t="s">
        <v>324</v>
      </c>
      <c r="C5944">
        <v>65728</v>
      </c>
      <c r="F5944" t="s">
        <v>323</v>
      </c>
      <c r="G5944">
        <v>3.1760000000000002</v>
      </c>
      <c r="J5944" t="s">
        <v>324</v>
      </c>
      <c r="K5944">
        <v>76100</v>
      </c>
    </row>
    <row r="5945" spans="2:11">
      <c r="B5945" t="s">
        <v>325</v>
      </c>
      <c r="C5945">
        <v>43152</v>
      </c>
      <c r="F5945" t="s">
        <v>324</v>
      </c>
      <c r="G5945">
        <v>19968</v>
      </c>
      <c r="J5945" t="s">
        <v>325</v>
      </c>
      <c r="K5945">
        <v>0</v>
      </c>
    </row>
    <row r="5946" spans="2:11">
      <c r="B5946" t="s">
        <v>326</v>
      </c>
      <c r="C5946">
        <v>108880</v>
      </c>
      <c r="F5946" t="s">
        <v>325</v>
      </c>
      <c r="G5946">
        <v>3781641</v>
      </c>
      <c r="J5946" t="s">
        <v>326</v>
      </c>
      <c r="K5946">
        <v>76100</v>
      </c>
    </row>
    <row r="5947" spans="2:11">
      <c r="B5947" t="s">
        <v>693</v>
      </c>
      <c r="F5947" t="s">
        <v>326</v>
      </c>
      <c r="G5947">
        <v>3801609</v>
      </c>
      <c r="J5947" t="s">
        <v>693</v>
      </c>
    </row>
    <row r="5948" spans="2:11">
      <c r="B5948" t="s">
        <v>323</v>
      </c>
      <c r="C5948">
        <v>13.273</v>
      </c>
      <c r="F5948" t="s">
        <v>792</v>
      </c>
      <c r="J5948" t="s">
        <v>323</v>
      </c>
      <c r="K5948">
        <v>15.895</v>
      </c>
    </row>
    <row r="5949" spans="2:11">
      <c r="B5949" t="s">
        <v>324</v>
      </c>
      <c r="C5949">
        <v>66368</v>
      </c>
      <c r="F5949" t="s">
        <v>323</v>
      </c>
      <c r="G5949">
        <v>3.0830000000000002</v>
      </c>
      <c r="J5949" t="s">
        <v>324</v>
      </c>
      <c r="K5949">
        <v>76364</v>
      </c>
    </row>
    <row r="5950" spans="2:11">
      <c r="B5950" t="s">
        <v>325</v>
      </c>
      <c r="C5950">
        <v>42594</v>
      </c>
      <c r="F5950" t="s">
        <v>324</v>
      </c>
      <c r="G5950">
        <v>19968</v>
      </c>
      <c r="J5950" t="s">
        <v>325</v>
      </c>
      <c r="K5950">
        <v>0</v>
      </c>
    </row>
    <row r="5951" spans="2:11">
      <c r="B5951" t="s">
        <v>326</v>
      </c>
      <c r="C5951">
        <v>108962</v>
      </c>
      <c r="F5951" t="s">
        <v>325</v>
      </c>
      <c r="G5951">
        <v>3684203</v>
      </c>
      <c r="J5951" t="s">
        <v>326</v>
      </c>
      <c r="K5951">
        <v>76364</v>
      </c>
    </row>
    <row r="5952" spans="2:11">
      <c r="B5952" t="s">
        <v>694</v>
      </c>
      <c r="F5952" t="s">
        <v>326</v>
      </c>
      <c r="G5952">
        <v>3704171</v>
      </c>
      <c r="J5952" t="s">
        <v>694</v>
      </c>
    </row>
    <row r="5953" spans="2:11">
      <c r="B5953" t="s">
        <v>323</v>
      </c>
      <c r="C5953">
        <v>13.3</v>
      </c>
      <c r="F5953" t="s">
        <v>793</v>
      </c>
      <c r="J5953" t="s">
        <v>323</v>
      </c>
      <c r="K5953">
        <v>15.928000000000001</v>
      </c>
    </row>
    <row r="5954" spans="2:11">
      <c r="B5954" t="s">
        <v>324</v>
      </c>
      <c r="C5954">
        <v>67232</v>
      </c>
      <c r="F5954" t="s">
        <v>323</v>
      </c>
      <c r="G5954">
        <v>3.2229999999999999</v>
      </c>
      <c r="J5954" t="s">
        <v>324</v>
      </c>
      <c r="K5954">
        <v>77721</v>
      </c>
    </row>
    <row r="5955" spans="2:11">
      <c r="B5955" t="s">
        <v>325</v>
      </c>
      <c r="C5955">
        <v>43679</v>
      </c>
      <c r="F5955" t="s">
        <v>324</v>
      </c>
      <c r="G5955">
        <v>19968</v>
      </c>
      <c r="J5955" t="s">
        <v>325</v>
      </c>
      <c r="K5955">
        <v>0</v>
      </c>
    </row>
    <row r="5956" spans="2:11">
      <c r="B5956" t="s">
        <v>326</v>
      </c>
      <c r="C5956">
        <v>110911</v>
      </c>
      <c r="F5956" t="s">
        <v>325</v>
      </c>
      <c r="G5956">
        <v>3845803</v>
      </c>
      <c r="J5956" t="s">
        <v>326</v>
      </c>
      <c r="K5956">
        <v>77721</v>
      </c>
    </row>
    <row r="5957" spans="2:11">
      <c r="B5957" t="s">
        <v>695</v>
      </c>
      <c r="F5957" t="s">
        <v>326</v>
      </c>
      <c r="G5957">
        <v>3865771</v>
      </c>
      <c r="J5957" t="s">
        <v>695</v>
      </c>
    </row>
    <row r="5958" spans="2:11">
      <c r="B5958" t="s">
        <v>323</v>
      </c>
      <c r="C5958">
        <v>13.401</v>
      </c>
      <c r="F5958" t="s">
        <v>794</v>
      </c>
      <c r="J5958" t="s">
        <v>323</v>
      </c>
      <c r="K5958">
        <v>16.071000000000002</v>
      </c>
    </row>
    <row r="5959" spans="2:11">
      <c r="B5959" t="s">
        <v>324</v>
      </c>
      <c r="C5959">
        <v>67520</v>
      </c>
      <c r="F5959" t="s">
        <v>323</v>
      </c>
      <c r="G5959">
        <v>3.2509999999999999</v>
      </c>
      <c r="J5959" t="s">
        <v>324</v>
      </c>
      <c r="K5959">
        <v>78217</v>
      </c>
    </row>
    <row r="5960" spans="2:11">
      <c r="B5960" t="s">
        <v>325</v>
      </c>
      <c r="C5960">
        <v>44671</v>
      </c>
      <c r="F5960" t="s">
        <v>324</v>
      </c>
      <c r="G5960">
        <v>19968</v>
      </c>
      <c r="J5960" t="s">
        <v>325</v>
      </c>
      <c r="K5960">
        <v>0</v>
      </c>
    </row>
    <row r="5961" spans="2:11">
      <c r="B5961" t="s">
        <v>326</v>
      </c>
      <c r="C5961">
        <v>112191</v>
      </c>
      <c r="F5961" t="s">
        <v>325</v>
      </c>
      <c r="G5961">
        <v>3876673</v>
      </c>
      <c r="J5961" t="s">
        <v>326</v>
      </c>
      <c r="K5961">
        <v>78217</v>
      </c>
    </row>
    <row r="5962" spans="2:11">
      <c r="B5962" t="s">
        <v>696</v>
      </c>
      <c r="F5962" t="s">
        <v>326</v>
      </c>
      <c r="G5962">
        <v>3896641</v>
      </c>
      <c r="J5962" t="s">
        <v>696</v>
      </c>
    </row>
    <row r="5963" spans="2:11">
      <c r="B5963" t="s">
        <v>323</v>
      </c>
      <c r="C5963">
        <v>13.361000000000001</v>
      </c>
      <c r="F5963" t="s">
        <v>795</v>
      </c>
      <c r="J5963" t="s">
        <v>323</v>
      </c>
      <c r="K5963">
        <v>16.021000000000001</v>
      </c>
    </row>
    <row r="5964" spans="2:11">
      <c r="B5964" t="s">
        <v>324</v>
      </c>
      <c r="C5964">
        <v>70240</v>
      </c>
      <c r="F5964" t="s">
        <v>323</v>
      </c>
      <c r="G5964">
        <v>3.2290000000000001</v>
      </c>
      <c r="J5964" t="s">
        <v>324</v>
      </c>
      <c r="K5964">
        <v>81652</v>
      </c>
    </row>
    <row r="5965" spans="2:11">
      <c r="B5965" t="s">
        <v>325</v>
      </c>
      <c r="C5965">
        <v>47740</v>
      </c>
      <c r="F5965" t="s">
        <v>324</v>
      </c>
      <c r="G5965">
        <v>19968</v>
      </c>
      <c r="J5965" t="s">
        <v>325</v>
      </c>
      <c r="K5965">
        <v>0</v>
      </c>
    </row>
    <row r="5966" spans="2:11">
      <c r="B5966" t="s">
        <v>326</v>
      </c>
      <c r="C5966">
        <v>117980</v>
      </c>
      <c r="F5966" t="s">
        <v>325</v>
      </c>
      <c r="G5966">
        <v>3844666</v>
      </c>
      <c r="J5966" t="s">
        <v>326</v>
      </c>
      <c r="K5966">
        <v>81652</v>
      </c>
    </row>
    <row r="5967" spans="2:11">
      <c r="B5967" t="s">
        <v>697</v>
      </c>
      <c r="F5967" t="s">
        <v>326</v>
      </c>
      <c r="G5967">
        <v>3864634</v>
      </c>
      <c r="J5967" t="s">
        <v>697</v>
      </c>
    </row>
    <row r="5968" spans="2:11">
      <c r="B5968" t="s">
        <v>323</v>
      </c>
      <c r="C5968">
        <v>13.302</v>
      </c>
      <c r="F5968" t="s">
        <v>796</v>
      </c>
      <c r="J5968" t="s">
        <v>323</v>
      </c>
      <c r="K5968">
        <v>15.89</v>
      </c>
    </row>
    <row r="5969" spans="2:12">
      <c r="B5969" t="s">
        <v>324</v>
      </c>
      <c r="C5969">
        <v>65088</v>
      </c>
      <c r="F5969" t="s">
        <v>323</v>
      </c>
      <c r="G5969">
        <v>3.2869999999999999</v>
      </c>
      <c r="J5969" t="s">
        <v>324</v>
      </c>
      <c r="K5969">
        <v>74968</v>
      </c>
    </row>
    <row r="5970" spans="2:12">
      <c r="B5970" t="s">
        <v>325</v>
      </c>
      <c r="C5970">
        <v>41974</v>
      </c>
      <c r="F5970" t="s">
        <v>324</v>
      </c>
      <c r="G5970">
        <v>19968</v>
      </c>
      <c r="J5970" t="s">
        <v>325</v>
      </c>
      <c r="K5970">
        <v>0</v>
      </c>
    </row>
    <row r="5971" spans="2:12">
      <c r="B5971" t="s">
        <v>326</v>
      </c>
      <c r="C5971">
        <v>107062</v>
      </c>
      <c r="D5971">
        <f>(C5971+C5976+C5981+C5986+C5991+C5996+C6001+C6006+C6011+C6016)/10</f>
        <v>111334</v>
      </c>
      <c r="F5971" t="s">
        <v>325</v>
      </c>
      <c r="G5971">
        <v>3905494</v>
      </c>
      <c r="J5971" t="s">
        <v>326</v>
      </c>
      <c r="K5971">
        <v>74968</v>
      </c>
      <c r="L5971">
        <f>(K5971+K5976+K5981+K5986+K5991+K5996+K6001+K6006+K6011+K6016)/10</f>
        <v>77688.2</v>
      </c>
    </row>
    <row r="5972" spans="2:12">
      <c r="B5972" t="s">
        <v>698</v>
      </c>
      <c r="F5972" t="s">
        <v>326</v>
      </c>
      <c r="G5972">
        <v>3925462</v>
      </c>
      <c r="J5972" t="s">
        <v>698</v>
      </c>
    </row>
    <row r="5973" spans="2:12">
      <c r="B5973" t="s">
        <v>323</v>
      </c>
      <c r="C5973">
        <v>13.196</v>
      </c>
      <c r="F5973" t="s">
        <v>797</v>
      </c>
      <c r="J5973" t="s">
        <v>323</v>
      </c>
      <c r="K5973">
        <v>15.776999999999999</v>
      </c>
    </row>
    <row r="5974" spans="2:12">
      <c r="B5974" t="s">
        <v>324</v>
      </c>
      <c r="C5974">
        <v>66560</v>
      </c>
      <c r="F5974" t="s">
        <v>323</v>
      </c>
      <c r="G5974">
        <v>3.2490000000000001</v>
      </c>
      <c r="J5974" t="s">
        <v>324</v>
      </c>
      <c r="K5974">
        <v>76736</v>
      </c>
    </row>
    <row r="5975" spans="2:12">
      <c r="B5975" t="s">
        <v>325</v>
      </c>
      <c r="C5975">
        <v>43338</v>
      </c>
      <c r="F5975" t="s">
        <v>324</v>
      </c>
      <c r="G5975">
        <v>20224</v>
      </c>
      <c r="J5975" t="s">
        <v>325</v>
      </c>
      <c r="K5975">
        <v>0</v>
      </c>
    </row>
    <row r="5976" spans="2:12">
      <c r="B5976" t="s">
        <v>326</v>
      </c>
      <c r="C5976">
        <v>109898</v>
      </c>
      <c r="F5976" t="s">
        <v>325</v>
      </c>
      <c r="G5976">
        <v>3971256</v>
      </c>
      <c r="J5976" t="s">
        <v>326</v>
      </c>
      <c r="K5976">
        <v>76736</v>
      </c>
    </row>
    <row r="5977" spans="2:12">
      <c r="B5977" t="s">
        <v>699</v>
      </c>
      <c r="F5977" t="s">
        <v>326</v>
      </c>
      <c r="G5977">
        <v>3991480</v>
      </c>
      <c r="H5977">
        <f>(G5977+G5982+G5987+G5992+G5997+G6002+G6007+G6012+G6017+G6022)/10</f>
        <v>2385161.7999999998</v>
      </c>
      <c r="J5977" t="s">
        <v>699</v>
      </c>
    </row>
    <row r="5978" spans="2:12">
      <c r="B5978" t="s">
        <v>323</v>
      </c>
      <c r="C5978">
        <v>13.334</v>
      </c>
      <c r="F5978" t="s">
        <v>798</v>
      </c>
      <c r="J5978" t="s">
        <v>323</v>
      </c>
      <c r="K5978">
        <v>15.954000000000001</v>
      </c>
    </row>
    <row r="5979" spans="2:12">
      <c r="B5979" t="s">
        <v>324</v>
      </c>
      <c r="C5979">
        <v>64736</v>
      </c>
      <c r="F5979" t="s">
        <v>323</v>
      </c>
      <c r="G5979">
        <v>3.2709999999999999</v>
      </c>
      <c r="J5979" t="s">
        <v>324</v>
      </c>
      <c r="K5979">
        <v>74720</v>
      </c>
    </row>
    <row r="5980" spans="2:12">
      <c r="B5980" t="s">
        <v>325</v>
      </c>
      <c r="C5980">
        <v>41478</v>
      </c>
      <c r="F5980" t="s">
        <v>324</v>
      </c>
      <c r="G5980">
        <v>20224</v>
      </c>
      <c r="J5980" t="s">
        <v>325</v>
      </c>
      <c r="K5980">
        <v>0</v>
      </c>
    </row>
    <row r="5981" spans="2:12">
      <c r="B5981" t="s">
        <v>326</v>
      </c>
      <c r="C5981">
        <v>106214</v>
      </c>
      <c r="F5981" t="s">
        <v>325</v>
      </c>
      <c r="G5981">
        <v>3998045</v>
      </c>
      <c r="J5981" t="s">
        <v>326</v>
      </c>
      <c r="K5981">
        <v>74720</v>
      </c>
    </row>
    <row r="5982" spans="2:12">
      <c r="B5982" t="s">
        <v>700</v>
      </c>
      <c r="F5982" t="s">
        <v>326</v>
      </c>
      <c r="G5982">
        <v>4018269</v>
      </c>
      <c r="J5982" t="s">
        <v>700</v>
      </c>
    </row>
    <row r="5983" spans="2:12">
      <c r="B5983" t="s">
        <v>323</v>
      </c>
      <c r="C5983">
        <v>13.276999999999999</v>
      </c>
      <c r="F5983" t="s">
        <v>799</v>
      </c>
      <c r="J5983" t="s">
        <v>323</v>
      </c>
      <c r="K5983">
        <v>15.896000000000001</v>
      </c>
    </row>
    <row r="5984" spans="2:12">
      <c r="B5984" t="s">
        <v>324</v>
      </c>
      <c r="C5984">
        <v>70560</v>
      </c>
      <c r="F5984" t="s">
        <v>323</v>
      </c>
      <c r="G5984">
        <v>3.181</v>
      </c>
      <c r="J5984" t="s">
        <v>324</v>
      </c>
      <c r="K5984">
        <v>82187</v>
      </c>
    </row>
    <row r="5985" spans="2:11">
      <c r="B5985" t="s">
        <v>325</v>
      </c>
      <c r="C5985">
        <v>48267</v>
      </c>
      <c r="F5985" t="s">
        <v>324</v>
      </c>
      <c r="G5985">
        <v>20224</v>
      </c>
      <c r="J5985" t="s">
        <v>325</v>
      </c>
      <c r="K5985">
        <v>0</v>
      </c>
    </row>
    <row r="5986" spans="2:11">
      <c r="B5986" t="s">
        <v>326</v>
      </c>
      <c r="C5986">
        <v>118827</v>
      </c>
      <c r="F5986" t="s">
        <v>325</v>
      </c>
      <c r="G5986">
        <v>3893988</v>
      </c>
      <c r="J5986" t="s">
        <v>326</v>
      </c>
      <c r="K5986">
        <v>82187</v>
      </c>
    </row>
    <row r="5987" spans="2:11">
      <c r="B5987" t="s">
        <v>701</v>
      </c>
      <c r="F5987" t="s">
        <v>326</v>
      </c>
      <c r="G5987">
        <v>3914212</v>
      </c>
      <c r="J5987" t="s">
        <v>701</v>
      </c>
    </row>
    <row r="5988" spans="2:11">
      <c r="B5988" t="s">
        <v>323</v>
      </c>
      <c r="C5988">
        <v>13.48</v>
      </c>
      <c r="F5988" t="s">
        <v>800</v>
      </c>
      <c r="J5988" t="s">
        <v>323</v>
      </c>
      <c r="K5988">
        <v>16.181000000000001</v>
      </c>
    </row>
    <row r="5989" spans="2:11">
      <c r="B5989" t="s">
        <v>324</v>
      </c>
      <c r="C5989">
        <v>67744</v>
      </c>
      <c r="F5989" t="s">
        <v>323</v>
      </c>
      <c r="G5989">
        <v>3.387</v>
      </c>
      <c r="J5989" t="s">
        <v>324</v>
      </c>
      <c r="K5989">
        <v>78217</v>
      </c>
    </row>
    <row r="5990" spans="2:11">
      <c r="B5990" t="s">
        <v>325</v>
      </c>
      <c r="C5990">
        <v>44671</v>
      </c>
      <c r="F5990" t="s">
        <v>324</v>
      </c>
      <c r="G5990">
        <v>20224</v>
      </c>
      <c r="J5990" t="s">
        <v>325</v>
      </c>
      <c r="K5990">
        <v>0</v>
      </c>
    </row>
    <row r="5991" spans="2:11">
      <c r="B5991" t="s">
        <v>326</v>
      </c>
      <c r="C5991">
        <v>112415</v>
      </c>
      <c r="F5991" t="s">
        <v>325</v>
      </c>
      <c r="G5991">
        <v>4127386</v>
      </c>
      <c r="J5991" t="s">
        <v>326</v>
      </c>
      <c r="K5991">
        <v>78217</v>
      </c>
    </row>
    <row r="5992" spans="2:11">
      <c r="B5992" t="s">
        <v>702</v>
      </c>
      <c r="F5992" t="s">
        <v>326</v>
      </c>
      <c r="G5992">
        <v>4147610</v>
      </c>
      <c r="J5992" t="s">
        <v>702</v>
      </c>
    </row>
    <row r="5993" spans="2:11">
      <c r="B5993" t="s">
        <v>323</v>
      </c>
      <c r="C5993">
        <v>13.599</v>
      </c>
      <c r="F5993" t="s">
        <v>801</v>
      </c>
      <c r="J5993" t="s">
        <v>323</v>
      </c>
      <c r="K5993">
        <v>16.321999999999999</v>
      </c>
    </row>
    <row r="5994" spans="2:11">
      <c r="B5994" t="s">
        <v>324</v>
      </c>
      <c r="C5994">
        <v>65728</v>
      </c>
      <c r="F5994" t="s">
        <v>323</v>
      </c>
      <c r="G5994">
        <v>3.198</v>
      </c>
      <c r="J5994" t="s">
        <v>324</v>
      </c>
      <c r="K5994">
        <v>76100</v>
      </c>
    </row>
    <row r="5995" spans="2:11">
      <c r="B5995" t="s">
        <v>325</v>
      </c>
      <c r="C5995">
        <v>43152</v>
      </c>
      <c r="F5995" t="s">
        <v>324</v>
      </c>
      <c r="G5995">
        <v>20224</v>
      </c>
      <c r="J5995" t="s">
        <v>325</v>
      </c>
      <c r="K5995">
        <v>0</v>
      </c>
    </row>
    <row r="5996" spans="2:11">
      <c r="B5996" t="s">
        <v>326</v>
      </c>
      <c r="C5996">
        <v>108880</v>
      </c>
      <c r="F5996" t="s">
        <v>325</v>
      </c>
      <c r="G5996">
        <v>3906591</v>
      </c>
      <c r="J5996" t="s">
        <v>326</v>
      </c>
      <c r="K5996">
        <v>76100</v>
      </c>
    </row>
    <row r="5997" spans="2:11">
      <c r="B5997" t="s">
        <v>703</v>
      </c>
      <c r="F5997" t="s">
        <v>326</v>
      </c>
      <c r="G5997">
        <v>3926815</v>
      </c>
      <c r="J5997" t="s">
        <v>703</v>
      </c>
    </row>
    <row r="5998" spans="2:11">
      <c r="B5998" t="s">
        <v>323</v>
      </c>
      <c r="C5998">
        <v>13.244999999999999</v>
      </c>
      <c r="F5998" t="s">
        <v>802</v>
      </c>
      <c r="J5998" t="s">
        <v>323</v>
      </c>
      <c r="K5998">
        <v>15.856</v>
      </c>
    </row>
    <row r="5999" spans="2:11">
      <c r="B5999" t="s">
        <v>324</v>
      </c>
      <c r="C5999">
        <v>66368</v>
      </c>
      <c r="F5999" t="s">
        <v>323</v>
      </c>
      <c r="G5999">
        <v>3.13</v>
      </c>
      <c r="J5999" t="s">
        <v>324</v>
      </c>
      <c r="K5999">
        <v>76364</v>
      </c>
    </row>
    <row r="6000" spans="2:11">
      <c r="B6000" t="s">
        <v>325</v>
      </c>
      <c r="C6000">
        <v>42594</v>
      </c>
      <c r="F6000" t="s">
        <v>324</v>
      </c>
      <c r="G6000">
        <v>20224</v>
      </c>
      <c r="J6000" t="s">
        <v>325</v>
      </c>
      <c r="K6000">
        <v>0</v>
      </c>
    </row>
    <row r="6001" spans="2:11">
      <c r="B6001" t="s">
        <v>326</v>
      </c>
      <c r="C6001">
        <v>108962</v>
      </c>
      <c r="F6001" t="s">
        <v>325</v>
      </c>
      <c r="G6001">
        <v>3833008</v>
      </c>
      <c r="J6001" t="s">
        <v>326</v>
      </c>
      <c r="K6001">
        <v>76364</v>
      </c>
    </row>
    <row r="6002" spans="2:11">
      <c r="B6002" t="s">
        <v>704</v>
      </c>
      <c r="F6002" t="s">
        <v>326</v>
      </c>
      <c r="G6002">
        <v>3853232</v>
      </c>
      <c r="J6002" t="s">
        <v>704</v>
      </c>
    </row>
    <row r="6003" spans="2:11">
      <c r="B6003" t="s">
        <v>323</v>
      </c>
      <c r="C6003">
        <v>13.291</v>
      </c>
      <c r="F6003" t="s">
        <v>803</v>
      </c>
      <c r="J6003" t="s">
        <v>323</v>
      </c>
      <c r="K6003">
        <v>15.916</v>
      </c>
    </row>
    <row r="6004" spans="2:11">
      <c r="B6004" t="s">
        <v>324</v>
      </c>
      <c r="C6004">
        <v>67232</v>
      </c>
      <c r="F6004" t="s">
        <v>804</v>
      </c>
      <c r="J6004" t="s">
        <v>324</v>
      </c>
      <c r="K6004">
        <v>77721</v>
      </c>
    </row>
    <row r="6005" spans="2:11">
      <c r="B6005" t="s">
        <v>325</v>
      </c>
      <c r="C6005">
        <v>43679</v>
      </c>
      <c r="F6005" t="s">
        <v>805</v>
      </c>
      <c r="J6005" t="s">
        <v>325</v>
      </c>
      <c r="K6005">
        <v>0</v>
      </c>
    </row>
    <row r="6006" spans="2:11">
      <c r="B6006" t="s">
        <v>326</v>
      </c>
      <c r="C6006">
        <v>110911</v>
      </c>
      <c r="F6006" t="s">
        <v>806</v>
      </c>
      <c r="J6006" t="s">
        <v>326</v>
      </c>
      <c r="K6006">
        <v>77721</v>
      </c>
    </row>
    <row r="6007" spans="2:11">
      <c r="B6007" t="s">
        <v>705</v>
      </c>
      <c r="F6007" t="s">
        <v>807</v>
      </c>
      <c r="J6007" t="s">
        <v>705</v>
      </c>
    </row>
    <row r="6008" spans="2:11">
      <c r="B6008" t="s">
        <v>323</v>
      </c>
      <c r="C6008">
        <v>13.381</v>
      </c>
      <c r="F6008" t="s">
        <v>808</v>
      </c>
      <c r="J6008" t="s">
        <v>323</v>
      </c>
      <c r="K6008">
        <v>16.042999999999999</v>
      </c>
    </row>
    <row r="6009" spans="2:11">
      <c r="B6009" t="s">
        <v>324</v>
      </c>
      <c r="C6009">
        <v>67520</v>
      </c>
      <c r="F6009" t="s">
        <v>809</v>
      </c>
      <c r="J6009" t="s">
        <v>324</v>
      </c>
      <c r="K6009">
        <v>78217</v>
      </c>
    </row>
    <row r="6010" spans="2:11">
      <c r="B6010" t="s">
        <v>325</v>
      </c>
      <c r="C6010">
        <v>44671</v>
      </c>
      <c r="F6010" t="s">
        <v>810</v>
      </c>
      <c r="J6010" t="s">
        <v>325</v>
      </c>
      <c r="K6010">
        <v>0</v>
      </c>
    </row>
    <row r="6011" spans="2:11">
      <c r="B6011" t="s">
        <v>326</v>
      </c>
      <c r="C6011">
        <v>112191</v>
      </c>
      <c r="F6011" t="s">
        <v>811</v>
      </c>
      <c r="J6011" t="s">
        <v>326</v>
      </c>
      <c r="K6011">
        <v>78217</v>
      </c>
    </row>
    <row r="6012" spans="2:11">
      <c r="B6012" t="s">
        <v>706</v>
      </c>
      <c r="F6012" t="s">
        <v>812</v>
      </c>
      <c r="J6012" t="s">
        <v>706</v>
      </c>
    </row>
    <row r="6013" spans="2:11">
      <c r="B6013" t="s">
        <v>323</v>
      </c>
      <c r="C6013">
        <v>13.388999999999999</v>
      </c>
      <c r="F6013" t="s">
        <v>813</v>
      </c>
      <c r="J6013" t="s">
        <v>323</v>
      </c>
      <c r="K6013">
        <v>16.062000000000001</v>
      </c>
    </row>
    <row r="6014" spans="2:11">
      <c r="B6014" t="s">
        <v>324</v>
      </c>
      <c r="C6014">
        <v>70240</v>
      </c>
      <c r="F6014" t="s">
        <v>814</v>
      </c>
      <c r="J6014" t="s">
        <v>324</v>
      </c>
      <c r="K6014">
        <v>81652</v>
      </c>
    </row>
    <row r="6015" spans="2:11">
      <c r="B6015" t="s">
        <v>325</v>
      </c>
      <c r="C6015">
        <v>47740</v>
      </c>
      <c r="F6015" t="s">
        <v>815</v>
      </c>
      <c r="J6015" t="s">
        <v>325</v>
      </c>
      <c r="K6015">
        <v>0</v>
      </c>
    </row>
    <row r="6016" spans="2:11">
      <c r="B6016" t="s">
        <v>326</v>
      </c>
      <c r="C6016">
        <v>117980</v>
      </c>
      <c r="F6016" t="s">
        <v>816</v>
      </c>
      <c r="J6016" t="s">
        <v>326</v>
      </c>
      <c r="K6016">
        <v>81652</v>
      </c>
    </row>
    <row r="6017" spans="2:12">
      <c r="B6017" t="s">
        <v>707</v>
      </c>
      <c r="F6017" t="s">
        <v>817</v>
      </c>
      <c r="J6017" t="s">
        <v>707</v>
      </c>
    </row>
    <row r="6018" spans="2:12">
      <c r="B6018" t="s">
        <v>323</v>
      </c>
      <c r="C6018">
        <v>13.315</v>
      </c>
      <c r="F6018" t="s">
        <v>818</v>
      </c>
      <c r="J6018" t="s">
        <v>323</v>
      </c>
      <c r="K6018">
        <v>15.907999999999999</v>
      </c>
    </row>
    <row r="6019" spans="2:12">
      <c r="B6019" t="s">
        <v>324</v>
      </c>
      <c r="C6019">
        <v>65088</v>
      </c>
      <c r="F6019" t="s">
        <v>819</v>
      </c>
      <c r="J6019" t="s">
        <v>324</v>
      </c>
      <c r="K6019">
        <v>74968</v>
      </c>
    </row>
    <row r="6020" spans="2:12">
      <c r="B6020" t="s">
        <v>325</v>
      </c>
      <c r="C6020">
        <v>41974</v>
      </c>
      <c r="F6020" t="s">
        <v>820</v>
      </c>
      <c r="J6020" t="s">
        <v>325</v>
      </c>
      <c r="K6020">
        <v>0</v>
      </c>
    </row>
    <row r="6021" spans="2:12">
      <c r="B6021" t="s">
        <v>326</v>
      </c>
      <c r="C6021">
        <v>107062</v>
      </c>
      <c r="D6021">
        <f>(C6021+C6026+C6031+C6036+C6041+C6046+C6051+C6056+C6061+C6066)/10</f>
        <v>111334</v>
      </c>
      <c r="F6021" t="s">
        <v>821</v>
      </c>
      <c r="J6021" t="s">
        <v>326</v>
      </c>
      <c r="K6021">
        <v>74968</v>
      </c>
      <c r="L6021">
        <f>(K6021+K6026+K6031+K6036+K6041+K6046+K6051+K6056+K6061+K6066)/10</f>
        <v>77688.2</v>
      </c>
    </row>
    <row r="6022" spans="2:12">
      <c r="B6022" t="s">
        <v>708</v>
      </c>
      <c r="F6022" t="s">
        <v>822</v>
      </c>
      <c r="J6022" t="s">
        <v>708</v>
      </c>
    </row>
    <row r="6023" spans="2:12">
      <c r="B6023" t="s">
        <v>323</v>
      </c>
      <c r="C6023">
        <v>13.2</v>
      </c>
      <c r="F6023" t="s">
        <v>823</v>
      </c>
      <c r="J6023" t="s">
        <v>323</v>
      </c>
      <c r="K6023">
        <v>15.784000000000001</v>
      </c>
    </row>
    <row r="6024" spans="2:12">
      <c r="B6024" t="s">
        <v>324</v>
      </c>
      <c r="C6024">
        <v>66560</v>
      </c>
      <c r="F6024" t="s">
        <v>824</v>
      </c>
      <c r="J6024" t="s">
        <v>324</v>
      </c>
      <c r="K6024">
        <v>76736</v>
      </c>
    </row>
    <row r="6025" spans="2:12">
      <c r="B6025" t="s">
        <v>325</v>
      </c>
      <c r="C6025">
        <v>43338</v>
      </c>
      <c r="F6025" t="s">
        <v>825</v>
      </c>
      <c r="J6025" t="s">
        <v>325</v>
      </c>
      <c r="K6025">
        <v>0</v>
      </c>
    </row>
    <row r="6026" spans="2:12">
      <c r="B6026" t="s">
        <v>326</v>
      </c>
      <c r="C6026">
        <v>109898</v>
      </c>
      <c r="F6026" t="s">
        <v>826</v>
      </c>
      <c r="J6026" t="s">
        <v>326</v>
      </c>
      <c r="K6026">
        <v>76736</v>
      </c>
    </row>
    <row r="6027" spans="2:12">
      <c r="B6027" t="s">
        <v>709</v>
      </c>
      <c r="F6027" t="s">
        <v>827</v>
      </c>
      <c r="H6027">
        <f>(G6027+G6032+G6037+G6042+G6047+G6052+G6057+G6062+G6067+G6072)/10</f>
        <v>0</v>
      </c>
      <c r="J6027" t="s">
        <v>709</v>
      </c>
    </row>
    <row r="6028" spans="2:12">
      <c r="B6028" t="s">
        <v>323</v>
      </c>
      <c r="C6028">
        <v>13.329000000000001</v>
      </c>
      <c r="F6028" t="s">
        <v>828</v>
      </c>
      <c r="J6028" t="s">
        <v>323</v>
      </c>
      <c r="K6028">
        <v>15.946999999999999</v>
      </c>
    </row>
    <row r="6029" spans="2:12">
      <c r="B6029" t="s">
        <v>324</v>
      </c>
      <c r="C6029">
        <v>64736</v>
      </c>
      <c r="F6029" t="s">
        <v>829</v>
      </c>
      <c r="J6029" t="s">
        <v>324</v>
      </c>
      <c r="K6029">
        <v>74720</v>
      </c>
    </row>
    <row r="6030" spans="2:12">
      <c r="B6030" t="s">
        <v>325</v>
      </c>
      <c r="C6030">
        <v>41478</v>
      </c>
      <c r="F6030" t="s">
        <v>830</v>
      </c>
      <c r="J6030" t="s">
        <v>325</v>
      </c>
      <c r="K6030">
        <v>0</v>
      </c>
    </row>
    <row r="6031" spans="2:12">
      <c r="B6031" t="s">
        <v>326</v>
      </c>
      <c r="C6031">
        <v>106214</v>
      </c>
      <c r="F6031" t="s">
        <v>831</v>
      </c>
      <c r="J6031" t="s">
        <v>326</v>
      </c>
      <c r="K6031">
        <v>74720</v>
      </c>
    </row>
    <row r="6032" spans="2:12">
      <c r="B6032" t="s">
        <v>710</v>
      </c>
      <c r="F6032" t="s">
        <v>832</v>
      </c>
      <c r="J6032" t="s">
        <v>710</v>
      </c>
    </row>
    <row r="6033" spans="2:11">
      <c r="B6033" t="s">
        <v>323</v>
      </c>
      <c r="C6033">
        <v>13.218</v>
      </c>
      <c r="F6033" t="s">
        <v>833</v>
      </c>
      <c r="J6033" t="s">
        <v>323</v>
      </c>
      <c r="K6033">
        <v>15.81</v>
      </c>
    </row>
    <row r="6034" spans="2:11">
      <c r="B6034" t="s">
        <v>324</v>
      </c>
      <c r="C6034">
        <v>70560</v>
      </c>
      <c r="F6034" t="s">
        <v>834</v>
      </c>
      <c r="J6034" t="s">
        <v>324</v>
      </c>
      <c r="K6034">
        <v>82187</v>
      </c>
    </row>
    <row r="6035" spans="2:11">
      <c r="B6035" t="s">
        <v>325</v>
      </c>
      <c r="C6035">
        <v>48267</v>
      </c>
      <c r="F6035" t="s">
        <v>835</v>
      </c>
      <c r="J6035" t="s">
        <v>325</v>
      </c>
      <c r="K6035">
        <v>0</v>
      </c>
    </row>
    <row r="6036" spans="2:11">
      <c r="B6036" t="s">
        <v>326</v>
      </c>
      <c r="C6036">
        <v>118827</v>
      </c>
      <c r="F6036" t="s">
        <v>836</v>
      </c>
      <c r="J6036" t="s">
        <v>326</v>
      </c>
      <c r="K6036">
        <v>82187</v>
      </c>
    </row>
    <row r="6037" spans="2:11">
      <c r="B6037" t="s">
        <v>711</v>
      </c>
      <c r="F6037" t="s">
        <v>837</v>
      </c>
      <c r="J6037" t="s">
        <v>711</v>
      </c>
    </row>
    <row r="6038" spans="2:11">
      <c r="B6038" t="s">
        <v>323</v>
      </c>
      <c r="C6038">
        <v>13.451000000000001</v>
      </c>
      <c r="F6038" t="s">
        <v>838</v>
      </c>
      <c r="J6038" t="s">
        <v>323</v>
      </c>
      <c r="K6038">
        <v>16.138999999999999</v>
      </c>
    </row>
    <row r="6039" spans="2:11">
      <c r="B6039" t="s">
        <v>324</v>
      </c>
      <c r="C6039">
        <v>67744</v>
      </c>
      <c r="F6039" t="s">
        <v>839</v>
      </c>
      <c r="J6039" t="s">
        <v>324</v>
      </c>
      <c r="K6039">
        <v>78217</v>
      </c>
    </row>
    <row r="6040" spans="2:11">
      <c r="B6040" t="s">
        <v>325</v>
      </c>
      <c r="C6040">
        <v>44671</v>
      </c>
      <c r="F6040" t="s">
        <v>840</v>
      </c>
      <c r="J6040" t="s">
        <v>325</v>
      </c>
      <c r="K6040">
        <v>0</v>
      </c>
    </row>
    <row r="6041" spans="2:11">
      <c r="B6041" t="s">
        <v>326</v>
      </c>
      <c r="C6041">
        <v>112415</v>
      </c>
      <c r="F6041" t="s">
        <v>841</v>
      </c>
      <c r="J6041" t="s">
        <v>326</v>
      </c>
      <c r="K6041">
        <v>78217</v>
      </c>
    </row>
    <row r="6042" spans="2:11">
      <c r="B6042" t="s">
        <v>712</v>
      </c>
      <c r="F6042" t="s">
        <v>842</v>
      </c>
      <c r="J6042" t="s">
        <v>712</v>
      </c>
    </row>
    <row r="6043" spans="2:11">
      <c r="B6043" t="s">
        <v>323</v>
      </c>
      <c r="C6043">
        <v>13.590999999999999</v>
      </c>
      <c r="F6043" t="s">
        <v>843</v>
      </c>
      <c r="J6043" t="s">
        <v>323</v>
      </c>
      <c r="K6043">
        <v>16.309000000000001</v>
      </c>
    </row>
    <row r="6044" spans="2:11">
      <c r="B6044" t="s">
        <v>324</v>
      </c>
      <c r="C6044">
        <v>65728</v>
      </c>
      <c r="F6044" t="s">
        <v>844</v>
      </c>
      <c r="J6044" t="s">
        <v>324</v>
      </c>
      <c r="K6044">
        <v>76100</v>
      </c>
    </row>
    <row r="6045" spans="2:11">
      <c r="B6045" t="s">
        <v>325</v>
      </c>
      <c r="C6045">
        <v>43152</v>
      </c>
      <c r="F6045" t="s">
        <v>845</v>
      </c>
      <c r="J6045" t="s">
        <v>325</v>
      </c>
      <c r="K6045">
        <v>0</v>
      </c>
    </row>
    <row r="6046" spans="2:11">
      <c r="B6046" t="s">
        <v>326</v>
      </c>
      <c r="C6046">
        <v>108880</v>
      </c>
      <c r="F6046" t="s">
        <v>846</v>
      </c>
      <c r="J6046" t="s">
        <v>326</v>
      </c>
      <c r="K6046">
        <v>76100</v>
      </c>
    </row>
    <row r="6047" spans="2:11">
      <c r="B6047" t="s">
        <v>713</v>
      </c>
      <c r="F6047" t="s">
        <v>847</v>
      </c>
      <c r="J6047" t="s">
        <v>713</v>
      </c>
    </row>
    <row r="6048" spans="2:11">
      <c r="B6048" t="s">
        <v>323</v>
      </c>
      <c r="C6048">
        <v>13.25</v>
      </c>
      <c r="F6048" t="s">
        <v>848</v>
      </c>
      <c r="J6048" t="s">
        <v>323</v>
      </c>
      <c r="K6048">
        <v>15.863</v>
      </c>
    </row>
    <row r="6049" spans="2:11">
      <c r="B6049" t="s">
        <v>324</v>
      </c>
      <c r="C6049">
        <v>66368</v>
      </c>
      <c r="F6049" t="s">
        <v>849</v>
      </c>
      <c r="J6049" t="s">
        <v>324</v>
      </c>
      <c r="K6049">
        <v>76364</v>
      </c>
    </row>
    <row r="6050" spans="2:11">
      <c r="B6050" t="s">
        <v>325</v>
      </c>
      <c r="C6050">
        <v>42594</v>
      </c>
      <c r="F6050" t="s">
        <v>850</v>
      </c>
      <c r="J6050" t="s">
        <v>325</v>
      </c>
      <c r="K6050">
        <v>0</v>
      </c>
    </row>
    <row r="6051" spans="2:11">
      <c r="B6051" t="s">
        <v>326</v>
      </c>
      <c r="C6051">
        <v>108962</v>
      </c>
      <c r="F6051" t="s">
        <v>851</v>
      </c>
      <c r="J6051" t="s">
        <v>326</v>
      </c>
      <c r="K6051">
        <v>76364</v>
      </c>
    </row>
    <row r="6052" spans="2:11">
      <c r="B6052" t="s">
        <v>714</v>
      </c>
      <c r="F6052" t="s">
        <v>852</v>
      </c>
      <c r="J6052" t="s">
        <v>714</v>
      </c>
    </row>
    <row r="6053" spans="2:11">
      <c r="B6053" t="s">
        <v>323</v>
      </c>
      <c r="C6053">
        <v>13.265000000000001</v>
      </c>
      <c r="F6053" t="s">
        <v>853</v>
      </c>
      <c r="J6053" t="s">
        <v>323</v>
      </c>
      <c r="K6053">
        <v>15.878</v>
      </c>
    </row>
    <row r="6054" spans="2:11">
      <c r="B6054" t="s">
        <v>324</v>
      </c>
      <c r="C6054">
        <v>67232</v>
      </c>
      <c r="F6054" t="s">
        <v>854</v>
      </c>
      <c r="J6054" t="s">
        <v>324</v>
      </c>
      <c r="K6054">
        <v>77721</v>
      </c>
    </row>
    <row r="6055" spans="2:11">
      <c r="B6055" t="s">
        <v>325</v>
      </c>
      <c r="C6055">
        <v>43679</v>
      </c>
      <c r="F6055" t="s">
        <v>855</v>
      </c>
      <c r="J6055" t="s">
        <v>325</v>
      </c>
      <c r="K6055">
        <v>0</v>
      </c>
    </row>
    <row r="6056" spans="2:11">
      <c r="B6056" t="s">
        <v>326</v>
      </c>
      <c r="C6056">
        <v>110911</v>
      </c>
      <c r="F6056" t="s">
        <v>856</v>
      </c>
      <c r="J6056" t="s">
        <v>326</v>
      </c>
      <c r="K6056">
        <v>77721</v>
      </c>
    </row>
    <row r="6057" spans="2:11">
      <c r="B6057" t="s">
        <v>715</v>
      </c>
      <c r="F6057" t="s">
        <v>857</v>
      </c>
      <c r="J6057" t="s">
        <v>715</v>
      </c>
    </row>
    <row r="6058" spans="2:11">
      <c r="B6058" t="s">
        <v>323</v>
      </c>
      <c r="C6058">
        <v>13.375999999999999</v>
      </c>
      <c r="F6058" t="s">
        <v>858</v>
      </c>
      <c r="J6058" t="s">
        <v>323</v>
      </c>
      <c r="K6058">
        <v>16.036000000000001</v>
      </c>
    </row>
    <row r="6059" spans="2:11">
      <c r="B6059" t="s">
        <v>324</v>
      </c>
      <c r="C6059">
        <v>67520</v>
      </c>
      <c r="F6059" t="s">
        <v>859</v>
      </c>
      <c r="J6059" t="s">
        <v>324</v>
      </c>
      <c r="K6059">
        <v>78217</v>
      </c>
    </row>
    <row r="6060" spans="2:11">
      <c r="B6060" t="s">
        <v>325</v>
      </c>
      <c r="C6060">
        <v>44671</v>
      </c>
      <c r="F6060" t="s">
        <v>860</v>
      </c>
      <c r="J6060" t="s">
        <v>325</v>
      </c>
      <c r="K6060">
        <v>0</v>
      </c>
    </row>
    <row r="6061" spans="2:11">
      <c r="B6061" t="s">
        <v>326</v>
      </c>
      <c r="C6061">
        <v>112191</v>
      </c>
      <c r="F6061" t="s">
        <v>861</v>
      </c>
      <c r="J6061" t="s">
        <v>326</v>
      </c>
      <c r="K6061">
        <v>78217</v>
      </c>
    </row>
    <row r="6062" spans="2:11">
      <c r="B6062" t="s">
        <v>716</v>
      </c>
      <c r="F6062" t="s">
        <v>862</v>
      </c>
      <c r="J6062" t="s">
        <v>716</v>
      </c>
    </row>
    <row r="6063" spans="2:11">
      <c r="B6063" t="s">
        <v>323</v>
      </c>
      <c r="C6063">
        <v>13.369</v>
      </c>
      <c r="F6063" t="s">
        <v>863</v>
      </c>
      <c r="J6063" t="s">
        <v>323</v>
      </c>
      <c r="K6063">
        <v>16.033999999999999</v>
      </c>
    </row>
    <row r="6064" spans="2:11">
      <c r="B6064" t="s">
        <v>324</v>
      </c>
      <c r="C6064">
        <v>70240</v>
      </c>
      <c r="F6064" t="s">
        <v>864</v>
      </c>
      <c r="J6064" t="s">
        <v>324</v>
      </c>
      <c r="K6064">
        <v>81652</v>
      </c>
    </row>
    <row r="6065" spans="2:12">
      <c r="B6065" t="s">
        <v>325</v>
      </c>
      <c r="C6065">
        <v>47740</v>
      </c>
      <c r="F6065" t="s">
        <v>865</v>
      </c>
      <c r="J6065" t="s">
        <v>325</v>
      </c>
      <c r="K6065">
        <v>0</v>
      </c>
    </row>
    <row r="6066" spans="2:12">
      <c r="B6066" t="s">
        <v>326</v>
      </c>
      <c r="C6066">
        <v>117980</v>
      </c>
      <c r="F6066" t="s">
        <v>866</v>
      </c>
      <c r="J6066" t="s">
        <v>326</v>
      </c>
      <c r="K6066">
        <v>81652</v>
      </c>
    </row>
    <row r="6067" spans="2:12">
      <c r="B6067" t="s">
        <v>717</v>
      </c>
      <c r="F6067" t="s">
        <v>867</v>
      </c>
      <c r="J6067" t="s">
        <v>717</v>
      </c>
    </row>
    <row r="6068" spans="2:12">
      <c r="B6068" t="s">
        <v>323</v>
      </c>
      <c r="C6068">
        <v>13.23</v>
      </c>
      <c r="F6068" t="s">
        <v>868</v>
      </c>
      <c r="J6068" t="s">
        <v>323</v>
      </c>
      <c r="K6068">
        <v>15.787000000000001</v>
      </c>
    </row>
    <row r="6069" spans="2:12">
      <c r="B6069" t="s">
        <v>324</v>
      </c>
      <c r="C6069">
        <v>65088</v>
      </c>
      <c r="F6069" t="s">
        <v>869</v>
      </c>
      <c r="J6069" t="s">
        <v>324</v>
      </c>
      <c r="K6069">
        <v>74968</v>
      </c>
    </row>
    <row r="6070" spans="2:12">
      <c r="B6070" t="s">
        <v>325</v>
      </c>
      <c r="C6070">
        <v>41974</v>
      </c>
      <c r="F6070" t="s">
        <v>870</v>
      </c>
      <c r="J6070" t="s">
        <v>325</v>
      </c>
      <c r="K6070">
        <v>0</v>
      </c>
    </row>
    <row r="6071" spans="2:12">
      <c r="B6071" t="s">
        <v>326</v>
      </c>
      <c r="C6071">
        <v>107062</v>
      </c>
      <c r="D6071">
        <f>(C6071+C6076+C6081+C6086+C6091+C6096+C6101+C6106+C6111+C6116)/10</f>
        <v>111334</v>
      </c>
      <c r="F6071" t="s">
        <v>871</v>
      </c>
      <c r="J6071" t="s">
        <v>326</v>
      </c>
      <c r="K6071">
        <v>74968</v>
      </c>
      <c r="L6071">
        <f>(K6071+K6076+K6081+K6086+K6091+K6096+K6101+K6106+K6111+K6116)/10</f>
        <v>77688.2</v>
      </c>
    </row>
    <row r="6072" spans="2:12">
      <c r="B6072" t="s">
        <v>718</v>
      </c>
      <c r="F6072" t="s">
        <v>872</v>
      </c>
      <c r="J6072" t="s">
        <v>718</v>
      </c>
    </row>
    <row r="6073" spans="2:12">
      <c r="B6073" t="s">
        <v>323</v>
      </c>
      <c r="C6073">
        <v>13.148999999999999</v>
      </c>
      <c r="F6073" t="s">
        <v>873</v>
      </c>
      <c r="J6073" t="s">
        <v>323</v>
      </c>
      <c r="K6073">
        <v>15.711</v>
      </c>
    </row>
    <row r="6074" spans="2:12">
      <c r="B6074" t="s">
        <v>324</v>
      </c>
      <c r="C6074">
        <v>66560</v>
      </c>
      <c r="F6074" t="s">
        <v>874</v>
      </c>
      <c r="J6074" t="s">
        <v>324</v>
      </c>
      <c r="K6074">
        <v>76736</v>
      </c>
    </row>
    <row r="6075" spans="2:12">
      <c r="B6075" t="s">
        <v>325</v>
      </c>
      <c r="C6075">
        <v>43338</v>
      </c>
      <c r="F6075" t="s">
        <v>875</v>
      </c>
      <c r="J6075" t="s">
        <v>325</v>
      </c>
      <c r="K6075">
        <v>0</v>
      </c>
    </row>
    <row r="6076" spans="2:12">
      <c r="B6076" t="s">
        <v>326</v>
      </c>
      <c r="C6076">
        <v>109898</v>
      </c>
      <c r="F6076" t="s">
        <v>876</v>
      </c>
      <c r="J6076" t="s">
        <v>326</v>
      </c>
      <c r="K6076">
        <v>76736</v>
      </c>
    </row>
    <row r="6077" spans="2:12">
      <c r="B6077" t="s">
        <v>719</v>
      </c>
      <c r="F6077" t="s">
        <v>877</v>
      </c>
      <c r="H6077">
        <f>(G6077+G6082+G6087+G6092+G6097+G6102+G6107+G6112+G6117+G6122)/10</f>
        <v>0</v>
      </c>
      <c r="J6077" t="s">
        <v>719</v>
      </c>
    </row>
    <row r="6078" spans="2:12">
      <c r="B6078" t="s">
        <v>323</v>
      </c>
      <c r="C6078">
        <v>13.295999999999999</v>
      </c>
      <c r="F6078" t="s">
        <v>878</v>
      </c>
      <c r="J6078" t="s">
        <v>323</v>
      </c>
      <c r="K6078">
        <v>15.898999999999999</v>
      </c>
    </row>
    <row r="6079" spans="2:12">
      <c r="B6079" t="s">
        <v>324</v>
      </c>
      <c r="C6079">
        <v>64736</v>
      </c>
      <c r="F6079" t="s">
        <v>879</v>
      </c>
      <c r="J6079" t="s">
        <v>324</v>
      </c>
      <c r="K6079">
        <v>74720</v>
      </c>
    </row>
    <row r="6080" spans="2:12">
      <c r="B6080" t="s">
        <v>325</v>
      </c>
      <c r="C6080">
        <v>41478</v>
      </c>
      <c r="F6080" t="s">
        <v>880</v>
      </c>
      <c r="J6080" t="s">
        <v>325</v>
      </c>
      <c r="K6080">
        <v>0</v>
      </c>
    </row>
    <row r="6081" spans="2:11">
      <c r="B6081" t="s">
        <v>326</v>
      </c>
      <c r="C6081">
        <v>106214</v>
      </c>
      <c r="F6081" t="s">
        <v>881</v>
      </c>
      <c r="J6081" t="s">
        <v>326</v>
      </c>
      <c r="K6081">
        <v>74720</v>
      </c>
    </row>
    <row r="6082" spans="2:11">
      <c r="B6082" t="s">
        <v>720</v>
      </c>
      <c r="F6082" t="s">
        <v>882</v>
      </c>
      <c r="J6082" t="s">
        <v>720</v>
      </c>
    </row>
    <row r="6083" spans="2:11">
      <c r="B6083" t="s">
        <v>323</v>
      </c>
      <c r="C6083">
        <v>13.214</v>
      </c>
      <c r="F6083" t="s">
        <v>883</v>
      </c>
      <c r="J6083" t="s">
        <v>323</v>
      </c>
      <c r="K6083">
        <v>15.804</v>
      </c>
    </row>
    <row r="6084" spans="2:11">
      <c r="B6084" t="s">
        <v>324</v>
      </c>
      <c r="C6084">
        <v>70560</v>
      </c>
      <c r="F6084" t="s">
        <v>884</v>
      </c>
      <c r="J6084" t="s">
        <v>324</v>
      </c>
      <c r="K6084">
        <v>82187</v>
      </c>
    </row>
    <row r="6085" spans="2:11">
      <c r="B6085" t="s">
        <v>325</v>
      </c>
      <c r="C6085">
        <v>48267</v>
      </c>
      <c r="F6085" t="s">
        <v>885</v>
      </c>
      <c r="J6085" t="s">
        <v>325</v>
      </c>
      <c r="K6085">
        <v>0</v>
      </c>
    </row>
    <row r="6086" spans="2:11">
      <c r="B6086" t="s">
        <v>326</v>
      </c>
      <c r="C6086">
        <v>118827</v>
      </c>
      <c r="F6086" t="s">
        <v>886</v>
      </c>
      <c r="J6086" t="s">
        <v>326</v>
      </c>
      <c r="K6086">
        <v>82187</v>
      </c>
    </row>
    <row r="6087" spans="2:11">
      <c r="B6087" t="s">
        <v>721</v>
      </c>
      <c r="F6087" t="s">
        <v>887</v>
      </c>
      <c r="J6087" t="s">
        <v>721</v>
      </c>
    </row>
    <row r="6088" spans="2:11">
      <c r="B6088" t="s">
        <v>323</v>
      </c>
      <c r="C6088">
        <v>13.404</v>
      </c>
      <c r="F6088" t="s">
        <v>888</v>
      </c>
      <c r="J6088" t="s">
        <v>323</v>
      </c>
      <c r="K6088">
        <v>16.071999999999999</v>
      </c>
    </row>
    <row r="6089" spans="2:11">
      <c r="B6089" t="s">
        <v>324</v>
      </c>
      <c r="C6089">
        <v>67744</v>
      </c>
      <c r="F6089" t="s">
        <v>889</v>
      </c>
      <c r="J6089" t="s">
        <v>324</v>
      </c>
      <c r="K6089">
        <v>78217</v>
      </c>
    </row>
    <row r="6090" spans="2:11">
      <c r="B6090" t="s">
        <v>325</v>
      </c>
      <c r="C6090">
        <v>44671</v>
      </c>
      <c r="F6090" t="s">
        <v>890</v>
      </c>
      <c r="J6090" t="s">
        <v>325</v>
      </c>
      <c r="K6090">
        <v>0</v>
      </c>
    </row>
    <row r="6091" spans="2:11">
      <c r="B6091" t="s">
        <v>326</v>
      </c>
      <c r="C6091">
        <v>112415</v>
      </c>
      <c r="F6091" t="s">
        <v>891</v>
      </c>
      <c r="J6091" t="s">
        <v>326</v>
      </c>
      <c r="K6091">
        <v>78217</v>
      </c>
    </row>
    <row r="6092" spans="2:11">
      <c r="B6092" t="s">
        <v>722</v>
      </c>
      <c r="F6092" t="s">
        <v>892</v>
      </c>
      <c r="J6092" t="s">
        <v>722</v>
      </c>
    </row>
    <row r="6093" spans="2:11">
      <c r="B6093" t="s">
        <v>323</v>
      </c>
      <c r="C6093">
        <v>13.525</v>
      </c>
      <c r="F6093" t="s">
        <v>893</v>
      </c>
      <c r="J6093" t="s">
        <v>323</v>
      </c>
      <c r="K6093">
        <v>16.215</v>
      </c>
    </row>
    <row r="6094" spans="2:11">
      <c r="B6094" t="s">
        <v>324</v>
      </c>
      <c r="C6094">
        <v>65728</v>
      </c>
      <c r="F6094" t="s">
        <v>894</v>
      </c>
      <c r="J6094" t="s">
        <v>324</v>
      </c>
      <c r="K6094">
        <v>76100</v>
      </c>
    </row>
    <row r="6095" spans="2:11">
      <c r="B6095" t="s">
        <v>325</v>
      </c>
      <c r="C6095">
        <v>43152</v>
      </c>
      <c r="F6095" t="s">
        <v>895</v>
      </c>
      <c r="J6095" t="s">
        <v>325</v>
      </c>
      <c r="K6095">
        <v>0</v>
      </c>
    </row>
    <row r="6096" spans="2:11">
      <c r="B6096" t="s">
        <v>326</v>
      </c>
      <c r="C6096">
        <v>108880</v>
      </c>
      <c r="F6096" t="s">
        <v>896</v>
      </c>
      <c r="J6096" t="s">
        <v>326</v>
      </c>
      <c r="K6096">
        <v>76100</v>
      </c>
    </row>
    <row r="6097" spans="2:11">
      <c r="B6097" t="s">
        <v>723</v>
      </c>
      <c r="F6097" t="s">
        <v>897</v>
      </c>
      <c r="J6097" t="s">
        <v>723</v>
      </c>
    </row>
    <row r="6098" spans="2:11">
      <c r="B6098" t="s">
        <v>323</v>
      </c>
      <c r="C6098">
        <v>13.228999999999999</v>
      </c>
      <c r="F6098" t="s">
        <v>898</v>
      </c>
      <c r="J6098" t="s">
        <v>323</v>
      </c>
      <c r="K6098">
        <v>15.833</v>
      </c>
    </row>
    <row r="6099" spans="2:11">
      <c r="B6099" t="s">
        <v>324</v>
      </c>
      <c r="C6099">
        <v>66368</v>
      </c>
      <c r="F6099" t="s">
        <v>899</v>
      </c>
      <c r="J6099" t="s">
        <v>324</v>
      </c>
      <c r="K6099">
        <v>76364</v>
      </c>
    </row>
    <row r="6100" spans="2:11">
      <c r="B6100" t="s">
        <v>325</v>
      </c>
      <c r="C6100">
        <v>42594</v>
      </c>
      <c r="F6100" t="s">
        <v>900</v>
      </c>
      <c r="J6100" t="s">
        <v>325</v>
      </c>
      <c r="K6100">
        <v>0</v>
      </c>
    </row>
    <row r="6101" spans="2:11">
      <c r="B6101" t="s">
        <v>326</v>
      </c>
      <c r="C6101">
        <v>108962</v>
      </c>
      <c r="F6101" t="s">
        <v>901</v>
      </c>
      <c r="J6101" t="s">
        <v>326</v>
      </c>
      <c r="K6101">
        <v>76364</v>
      </c>
    </row>
    <row r="6102" spans="2:11">
      <c r="B6102" t="s">
        <v>724</v>
      </c>
      <c r="F6102" t="s">
        <v>902</v>
      </c>
      <c r="J6102" t="s">
        <v>724</v>
      </c>
    </row>
    <row r="6103" spans="2:11">
      <c r="B6103" t="s">
        <v>323</v>
      </c>
      <c r="C6103">
        <v>13.225</v>
      </c>
      <c r="F6103" t="s">
        <v>903</v>
      </c>
      <c r="J6103" t="s">
        <v>323</v>
      </c>
      <c r="K6103">
        <v>15.821999999999999</v>
      </c>
    </row>
    <row r="6104" spans="2:11">
      <c r="B6104" t="s">
        <v>324</v>
      </c>
      <c r="C6104">
        <v>67232</v>
      </c>
      <c r="F6104" t="s">
        <v>904</v>
      </c>
      <c r="J6104" t="s">
        <v>324</v>
      </c>
      <c r="K6104">
        <v>77721</v>
      </c>
    </row>
    <row r="6105" spans="2:11">
      <c r="B6105" t="s">
        <v>325</v>
      </c>
      <c r="C6105">
        <v>43679</v>
      </c>
      <c r="F6105" t="s">
        <v>905</v>
      </c>
      <c r="J6105" t="s">
        <v>325</v>
      </c>
      <c r="K6105">
        <v>0</v>
      </c>
    </row>
    <row r="6106" spans="2:11">
      <c r="B6106" t="s">
        <v>326</v>
      </c>
      <c r="C6106">
        <v>110911</v>
      </c>
      <c r="F6106" t="s">
        <v>906</v>
      </c>
      <c r="J6106" t="s">
        <v>326</v>
      </c>
      <c r="K6106">
        <v>77721</v>
      </c>
    </row>
    <row r="6107" spans="2:11">
      <c r="B6107" t="s">
        <v>725</v>
      </c>
      <c r="F6107" t="s">
        <v>907</v>
      </c>
      <c r="J6107" t="s">
        <v>725</v>
      </c>
    </row>
    <row r="6108" spans="2:11">
      <c r="B6108" t="s">
        <v>323</v>
      </c>
      <c r="C6108">
        <v>13.378</v>
      </c>
      <c r="F6108" t="s">
        <v>908</v>
      </c>
      <c r="J6108" t="s">
        <v>323</v>
      </c>
      <c r="K6108">
        <v>16.038</v>
      </c>
    </row>
    <row r="6109" spans="2:11">
      <c r="B6109" t="s">
        <v>324</v>
      </c>
      <c r="C6109">
        <v>67520</v>
      </c>
      <c r="F6109" t="s">
        <v>909</v>
      </c>
      <c r="J6109" t="s">
        <v>324</v>
      </c>
      <c r="K6109">
        <v>78217</v>
      </c>
    </row>
    <row r="6110" spans="2:11">
      <c r="B6110" t="s">
        <v>325</v>
      </c>
      <c r="C6110">
        <v>44671</v>
      </c>
      <c r="F6110" t="s">
        <v>910</v>
      </c>
      <c r="J6110" t="s">
        <v>325</v>
      </c>
      <c r="K6110">
        <v>0</v>
      </c>
    </row>
    <row r="6111" spans="2:11">
      <c r="B6111" t="s">
        <v>326</v>
      </c>
      <c r="C6111">
        <v>112191</v>
      </c>
      <c r="F6111" t="s">
        <v>911</v>
      </c>
      <c r="J6111" t="s">
        <v>326</v>
      </c>
      <c r="K6111">
        <v>78217</v>
      </c>
    </row>
    <row r="6112" spans="2:11">
      <c r="B6112" t="s">
        <v>726</v>
      </c>
      <c r="F6112" t="s">
        <v>912</v>
      </c>
      <c r="J6112" t="s">
        <v>726</v>
      </c>
    </row>
    <row r="6113" spans="2:12">
      <c r="B6113" t="s">
        <v>323</v>
      </c>
      <c r="C6113">
        <v>13.343</v>
      </c>
      <c r="F6113" t="s">
        <v>913</v>
      </c>
      <c r="J6113" t="s">
        <v>323</v>
      </c>
      <c r="K6113">
        <v>15.994999999999999</v>
      </c>
    </row>
    <row r="6114" spans="2:12">
      <c r="B6114" t="s">
        <v>324</v>
      </c>
      <c r="C6114">
        <v>70240</v>
      </c>
      <c r="F6114" t="s">
        <v>914</v>
      </c>
      <c r="J6114" t="s">
        <v>324</v>
      </c>
      <c r="K6114">
        <v>81652</v>
      </c>
    </row>
    <row r="6115" spans="2:12">
      <c r="B6115" t="s">
        <v>325</v>
      </c>
      <c r="C6115">
        <v>47740</v>
      </c>
      <c r="F6115" t="s">
        <v>915</v>
      </c>
      <c r="J6115" t="s">
        <v>325</v>
      </c>
      <c r="K6115">
        <v>0</v>
      </c>
    </row>
    <row r="6116" spans="2:12">
      <c r="B6116" t="s">
        <v>326</v>
      </c>
      <c r="C6116">
        <v>117980</v>
      </c>
      <c r="F6116" t="s">
        <v>916</v>
      </c>
      <c r="J6116" t="s">
        <v>326</v>
      </c>
      <c r="K6116">
        <v>81652</v>
      </c>
    </row>
    <row r="6117" spans="2:12">
      <c r="B6117" t="s">
        <v>727</v>
      </c>
      <c r="F6117" t="s">
        <v>917</v>
      </c>
      <c r="J6117" t="s">
        <v>727</v>
      </c>
    </row>
    <row r="6118" spans="2:12">
      <c r="B6118" t="s">
        <v>323</v>
      </c>
      <c r="C6118">
        <v>13.254</v>
      </c>
      <c r="F6118" t="s">
        <v>918</v>
      </c>
      <c r="J6118" t="s">
        <v>323</v>
      </c>
      <c r="K6118">
        <v>15.821</v>
      </c>
    </row>
    <row r="6119" spans="2:12">
      <c r="B6119" t="s">
        <v>324</v>
      </c>
      <c r="C6119">
        <v>65088</v>
      </c>
      <c r="F6119" t="s">
        <v>919</v>
      </c>
      <c r="J6119" t="s">
        <v>324</v>
      </c>
      <c r="K6119">
        <v>74968</v>
      </c>
    </row>
    <row r="6120" spans="2:12">
      <c r="B6120" t="s">
        <v>325</v>
      </c>
      <c r="C6120">
        <v>41974</v>
      </c>
      <c r="F6120" t="s">
        <v>920</v>
      </c>
      <c r="J6120" t="s">
        <v>325</v>
      </c>
      <c r="K6120">
        <v>0</v>
      </c>
    </row>
    <row r="6121" spans="2:12">
      <c r="B6121" t="s">
        <v>326</v>
      </c>
      <c r="C6121">
        <v>107062</v>
      </c>
      <c r="D6121">
        <f>(C6121+C6126+C6131+C6136+C6141+C6146+C6151+C6156+C6161+C6166)/10</f>
        <v>111334</v>
      </c>
      <c r="F6121" t="s">
        <v>921</v>
      </c>
      <c r="J6121" t="s">
        <v>326</v>
      </c>
      <c r="K6121">
        <v>74968</v>
      </c>
      <c r="L6121">
        <f>(K6121+K6126+K6131+K6136+K6141+K6146+K6151+K6156+K6161+K6166)/10</f>
        <v>77688.2</v>
      </c>
    </row>
    <row r="6122" spans="2:12">
      <c r="B6122" t="s">
        <v>728</v>
      </c>
      <c r="F6122" t="s">
        <v>922</v>
      </c>
      <c r="J6122" t="s">
        <v>728</v>
      </c>
    </row>
    <row r="6123" spans="2:12">
      <c r="B6123" t="s">
        <v>323</v>
      </c>
      <c r="C6123">
        <v>13.141999999999999</v>
      </c>
      <c r="F6123" t="s">
        <v>923</v>
      </c>
      <c r="J6123" t="s">
        <v>323</v>
      </c>
      <c r="K6123">
        <v>15.7</v>
      </c>
    </row>
    <row r="6124" spans="2:12">
      <c r="B6124" t="s">
        <v>324</v>
      </c>
      <c r="C6124">
        <v>66560</v>
      </c>
      <c r="F6124" t="s">
        <v>924</v>
      </c>
      <c r="J6124" t="s">
        <v>324</v>
      </c>
      <c r="K6124">
        <v>76736</v>
      </c>
    </row>
    <row r="6125" spans="2:12">
      <c r="B6125" t="s">
        <v>325</v>
      </c>
      <c r="C6125">
        <v>43338</v>
      </c>
      <c r="F6125" t="s">
        <v>925</v>
      </c>
      <c r="J6125" t="s">
        <v>325</v>
      </c>
      <c r="K6125">
        <v>0</v>
      </c>
    </row>
    <row r="6126" spans="2:12">
      <c r="B6126" t="s">
        <v>326</v>
      </c>
      <c r="C6126">
        <v>109898</v>
      </c>
      <c r="F6126" t="s">
        <v>926</v>
      </c>
      <c r="J6126" t="s">
        <v>326</v>
      </c>
      <c r="K6126">
        <v>76736</v>
      </c>
    </row>
    <row r="6127" spans="2:12">
      <c r="B6127" t="s">
        <v>729</v>
      </c>
      <c r="F6127" t="s">
        <v>927</v>
      </c>
      <c r="H6127">
        <f>(G6127+G6132+G6137+G6142+G6147+G6152+G6157+G6162+G6167+G6172)/10</f>
        <v>0</v>
      </c>
      <c r="J6127" t="s">
        <v>729</v>
      </c>
    </row>
    <row r="6128" spans="2:12">
      <c r="B6128" t="s">
        <v>323</v>
      </c>
      <c r="C6128">
        <v>13.291</v>
      </c>
      <c r="F6128" t="s">
        <v>928</v>
      </c>
      <c r="J6128" t="s">
        <v>323</v>
      </c>
      <c r="K6128">
        <v>15.893000000000001</v>
      </c>
    </row>
    <row r="6129" spans="2:11">
      <c r="B6129" t="s">
        <v>324</v>
      </c>
      <c r="C6129">
        <v>64736</v>
      </c>
      <c r="F6129" t="s">
        <v>929</v>
      </c>
      <c r="J6129" t="s">
        <v>324</v>
      </c>
      <c r="K6129">
        <v>74720</v>
      </c>
    </row>
    <row r="6130" spans="2:11">
      <c r="B6130" t="s">
        <v>325</v>
      </c>
      <c r="C6130">
        <v>41478</v>
      </c>
      <c r="F6130" t="s">
        <v>930</v>
      </c>
      <c r="J6130" t="s">
        <v>325</v>
      </c>
      <c r="K6130">
        <v>0</v>
      </c>
    </row>
    <row r="6131" spans="2:11">
      <c r="B6131" t="s">
        <v>326</v>
      </c>
      <c r="C6131">
        <v>106214</v>
      </c>
      <c r="F6131" t="s">
        <v>931</v>
      </c>
      <c r="J6131" t="s">
        <v>326</v>
      </c>
      <c r="K6131">
        <v>74720</v>
      </c>
    </row>
    <row r="6132" spans="2:11">
      <c r="B6132" t="s">
        <v>730</v>
      </c>
      <c r="F6132" t="s">
        <v>932</v>
      </c>
      <c r="J6132" t="s">
        <v>730</v>
      </c>
    </row>
    <row r="6133" spans="2:11">
      <c r="B6133" t="s">
        <v>323</v>
      </c>
      <c r="C6133">
        <v>13.185</v>
      </c>
      <c r="F6133" t="s">
        <v>933</v>
      </c>
      <c r="J6133" t="s">
        <v>323</v>
      </c>
      <c r="K6133">
        <v>15.763</v>
      </c>
    </row>
    <row r="6134" spans="2:11">
      <c r="B6134" t="s">
        <v>324</v>
      </c>
      <c r="C6134">
        <v>70560</v>
      </c>
      <c r="F6134" t="s">
        <v>934</v>
      </c>
      <c r="J6134" t="s">
        <v>324</v>
      </c>
      <c r="K6134">
        <v>82187</v>
      </c>
    </row>
    <row r="6135" spans="2:11">
      <c r="B6135" t="s">
        <v>325</v>
      </c>
      <c r="C6135">
        <v>48267</v>
      </c>
      <c r="F6135" t="s">
        <v>935</v>
      </c>
      <c r="J6135" t="s">
        <v>325</v>
      </c>
      <c r="K6135">
        <v>0</v>
      </c>
    </row>
    <row r="6136" spans="2:11">
      <c r="B6136" t="s">
        <v>326</v>
      </c>
      <c r="C6136">
        <v>118827</v>
      </c>
      <c r="F6136" t="s">
        <v>936</v>
      </c>
      <c r="J6136" t="s">
        <v>326</v>
      </c>
      <c r="K6136">
        <v>82187</v>
      </c>
    </row>
    <row r="6137" spans="2:11">
      <c r="B6137" t="s">
        <v>731</v>
      </c>
      <c r="F6137" t="s">
        <v>937</v>
      </c>
      <c r="J6137" t="s">
        <v>731</v>
      </c>
    </row>
    <row r="6138" spans="2:11">
      <c r="B6138" t="s">
        <v>323</v>
      </c>
      <c r="C6138">
        <v>13.404999999999999</v>
      </c>
      <c r="F6138" t="s">
        <v>938</v>
      </c>
      <c r="J6138" t="s">
        <v>323</v>
      </c>
      <c r="K6138">
        <v>16.073</v>
      </c>
    </row>
    <row r="6139" spans="2:11">
      <c r="B6139" t="s">
        <v>324</v>
      </c>
      <c r="C6139">
        <v>67744</v>
      </c>
      <c r="F6139" t="s">
        <v>939</v>
      </c>
      <c r="J6139" t="s">
        <v>324</v>
      </c>
      <c r="K6139">
        <v>78217</v>
      </c>
    </row>
    <row r="6140" spans="2:11">
      <c r="B6140" t="s">
        <v>325</v>
      </c>
      <c r="C6140">
        <v>44671</v>
      </c>
      <c r="F6140" t="s">
        <v>940</v>
      </c>
      <c r="J6140" t="s">
        <v>325</v>
      </c>
      <c r="K6140">
        <v>0</v>
      </c>
    </row>
    <row r="6141" spans="2:11">
      <c r="B6141" t="s">
        <v>326</v>
      </c>
      <c r="C6141">
        <v>112415</v>
      </c>
      <c r="F6141" t="s">
        <v>941</v>
      </c>
      <c r="J6141" t="s">
        <v>326</v>
      </c>
      <c r="K6141">
        <v>78217</v>
      </c>
    </row>
    <row r="6142" spans="2:11">
      <c r="B6142" t="s">
        <v>732</v>
      </c>
      <c r="F6142" t="s">
        <v>942</v>
      </c>
      <c r="J6142" t="s">
        <v>732</v>
      </c>
    </row>
    <row r="6143" spans="2:11">
      <c r="B6143" t="s">
        <v>323</v>
      </c>
      <c r="C6143">
        <v>13.510999999999999</v>
      </c>
      <c r="F6143" t="s">
        <v>943</v>
      </c>
      <c r="J6143" t="s">
        <v>323</v>
      </c>
      <c r="K6143">
        <v>16.195</v>
      </c>
    </row>
    <row r="6144" spans="2:11">
      <c r="B6144" t="s">
        <v>324</v>
      </c>
      <c r="C6144">
        <v>65728</v>
      </c>
      <c r="F6144" t="s">
        <v>944</v>
      </c>
      <c r="J6144" t="s">
        <v>324</v>
      </c>
      <c r="K6144">
        <v>76100</v>
      </c>
    </row>
    <row r="6145" spans="2:11">
      <c r="B6145" t="s">
        <v>325</v>
      </c>
      <c r="C6145">
        <v>43152</v>
      </c>
      <c r="F6145" t="s">
        <v>945</v>
      </c>
      <c r="J6145" t="s">
        <v>325</v>
      </c>
      <c r="K6145">
        <v>0</v>
      </c>
    </row>
    <row r="6146" spans="2:11">
      <c r="B6146" t="s">
        <v>326</v>
      </c>
      <c r="C6146">
        <v>108880</v>
      </c>
      <c r="F6146" t="s">
        <v>946</v>
      </c>
      <c r="J6146" t="s">
        <v>326</v>
      </c>
      <c r="K6146">
        <v>76100</v>
      </c>
    </row>
    <row r="6147" spans="2:11">
      <c r="B6147" t="s">
        <v>733</v>
      </c>
      <c r="F6147" t="s">
        <v>947</v>
      </c>
      <c r="J6147" t="s">
        <v>733</v>
      </c>
    </row>
    <row r="6148" spans="2:11">
      <c r="B6148" t="s">
        <v>323</v>
      </c>
      <c r="C6148">
        <v>13.194000000000001</v>
      </c>
      <c r="F6148" t="s">
        <v>948</v>
      </c>
      <c r="J6148" t="s">
        <v>323</v>
      </c>
      <c r="K6148">
        <v>15.782999999999999</v>
      </c>
    </row>
    <row r="6149" spans="2:11">
      <c r="B6149" t="s">
        <v>324</v>
      </c>
      <c r="C6149">
        <v>66368</v>
      </c>
      <c r="F6149" t="s">
        <v>949</v>
      </c>
      <c r="J6149" t="s">
        <v>324</v>
      </c>
      <c r="K6149">
        <v>76364</v>
      </c>
    </row>
    <row r="6150" spans="2:11">
      <c r="B6150" t="s">
        <v>325</v>
      </c>
      <c r="C6150">
        <v>42594</v>
      </c>
      <c r="F6150" t="s">
        <v>950</v>
      </c>
      <c r="J6150" t="s">
        <v>325</v>
      </c>
      <c r="K6150">
        <v>0</v>
      </c>
    </row>
    <row r="6151" spans="2:11">
      <c r="B6151" t="s">
        <v>326</v>
      </c>
      <c r="C6151">
        <v>108962</v>
      </c>
      <c r="F6151" t="s">
        <v>951</v>
      </c>
      <c r="J6151" t="s">
        <v>326</v>
      </c>
      <c r="K6151">
        <v>76364</v>
      </c>
    </row>
    <row r="6152" spans="2:11">
      <c r="B6152" t="s">
        <v>734</v>
      </c>
      <c r="F6152" t="s">
        <v>952</v>
      </c>
      <c r="J6152" t="s">
        <v>734</v>
      </c>
    </row>
    <row r="6153" spans="2:11">
      <c r="B6153" t="s">
        <v>323</v>
      </c>
      <c r="C6153">
        <v>13.208</v>
      </c>
      <c r="F6153" t="s">
        <v>953</v>
      </c>
      <c r="J6153" t="s">
        <v>323</v>
      </c>
      <c r="K6153">
        <v>15.798</v>
      </c>
    </row>
    <row r="6154" spans="2:11">
      <c r="B6154" t="s">
        <v>324</v>
      </c>
      <c r="C6154">
        <v>67232</v>
      </c>
      <c r="F6154" t="s">
        <v>954</v>
      </c>
      <c r="J6154" t="s">
        <v>324</v>
      </c>
      <c r="K6154">
        <v>77721</v>
      </c>
    </row>
    <row r="6155" spans="2:11">
      <c r="B6155" t="s">
        <v>325</v>
      </c>
      <c r="C6155">
        <v>43679</v>
      </c>
      <c r="F6155" t="s">
        <v>955</v>
      </c>
      <c r="J6155" t="s">
        <v>325</v>
      </c>
      <c r="K6155">
        <v>0</v>
      </c>
    </row>
    <row r="6156" spans="2:11">
      <c r="B6156" t="s">
        <v>326</v>
      </c>
      <c r="C6156">
        <v>110911</v>
      </c>
      <c r="F6156" t="s">
        <v>956</v>
      </c>
      <c r="J6156" t="s">
        <v>326</v>
      </c>
      <c r="K6156">
        <v>77721</v>
      </c>
    </row>
    <row r="6157" spans="2:11">
      <c r="B6157" t="s">
        <v>735</v>
      </c>
      <c r="F6157" t="s">
        <v>957</v>
      </c>
      <c r="J6157" t="s">
        <v>735</v>
      </c>
    </row>
    <row r="6158" spans="2:11">
      <c r="B6158" t="s">
        <v>323</v>
      </c>
      <c r="C6158">
        <v>13.298999999999999</v>
      </c>
      <c r="F6158" t="s">
        <v>958</v>
      </c>
      <c r="J6158" t="s">
        <v>323</v>
      </c>
      <c r="K6158">
        <v>15.925000000000001</v>
      </c>
    </row>
    <row r="6159" spans="2:11">
      <c r="B6159" t="s">
        <v>324</v>
      </c>
      <c r="C6159">
        <v>67520</v>
      </c>
      <c r="F6159" t="s">
        <v>959</v>
      </c>
      <c r="J6159" t="s">
        <v>324</v>
      </c>
      <c r="K6159">
        <v>78217</v>
      </c>
    </row>
    <row r="6160" spans="2:11">
      <c r="B6160" t="s">
        <v>325</v>
      </c>
      <c r="C6160">
        <v>44671</v>
      </c>
      <c r="F6160" t="s">
        <v>960</v>
      </c>
      <c r="J6160" t="s">
        <v>325</v>
      </c>
      <c r="K6160">
        <v>0</v>
      </c>
    </row>
    <row r="6161" spans="2:12">
      <c r="B6161" t="s">
        <v>326</v>
      </c>
      <c r="C6161">
        <v>112191</v>
      </c>
      <c r="F6161" t="s">
        <v>961</v>
      </c>
      <c r="J6161" t="s">
        <v>326</v>
      </c>
      <c r="K6161">
        <v>78217</v>
      </c>
    </row>
    <row r="6162" spans="2:12">
      <c r="B6162" t="s">
        <v>736</v>
      </c>
      <c r="F6162" t="s">
        <v>962</v>
      </c>
      <c r="J6162" t="s">
        <v>736</v>
      </c>
    </row>
    <row r="6163" spans="2:12">
      <c r="B6163" t="s">
        <v>323</v>
      </c>
      <c r="C6163">
        <v>13.295</v>
      </c>
      <c r="F6163" t="s">
        <v>963</v>
      </c>
      <c r="J6163" t="s">
        <v>323</v>
      </c>
      <c r="K6163">
        <v>15.926</v>
      </c>
    </row>
    <row r="6164" spans="2:12">
      <c r="B6164" t="s">
        <v>324</v>
      </c>
      <c r="C6164">
        <v>70240</v>
      </c>
      <c r="F6164" t="s">
        <v>964</v>
      </c>
      <c r="J6164" t="s">
        <v>324</v>
      </c>
      <c r="K6164">
        <v>81652</v>
      </c>
    </row>
    <row r="6165" spans="2:12">
      <c r="B6165" t="s">
        <v>325</v>
      </c>
      <c r="C6165">
        <v>47740</v>
      </c>
      <c r="F6165" t="s">
        <v>965</v>
      </c>
      <c r="J6165" t="s">
        <v>325</v>
      </c>
      <c r="K6165">
        <v>0</v>
      </c>
    </row>
    <row r="6166" spans="2:12">
      <c r="B6166" t="s">
        <v>326</v>
      </c>
      <c r="C6166">
        <v>117980</v>
      </c>
      <c r="F6166" t="s">
        <v>966</v>
      </c>
      <c r="J6166" t="s">
        <v>326</v>
      </c>
      <c r="K6166">
        <v>81652</v>
      </c>
    </row>
    <row r="6167" spans="2:12">
      <c r="B6167" t="s">
        <v>737</v>
      </c>
      <c r="F6167" t="s">
        <v>967</v>
      </c>
      <c r="J6167" t="s">
        <v>737</v>
      </c>
    </row>
    <row r="6168" spans="2:12">
      <c r="B6168" t="s">
        <v>323</v>
      </c>
      <c r="C6168">
        <v>13.147</v>
      </c>
      <c r="F6168" t="s">
        <v>968</v>
      </c>
      <c r="J6168" t="s">
        <v>323</v>
      </c>
      <c r="K6168">
        <v>15.667999999999999</v>
      </c>
    </row>
    <row r="6169" spans="2:12">
      <c r="B6169" t="s">
        <v>324</v>
      </c>
      <c r="C6169">
        <v>65088</v>
      </c>
      <c r="F6169" t="s">
        <v>969</v>
      </c>
      <c r="J6169" t="s">
        <v>324</v>
      </c>
      <c r="K6169">
        <v>74968</v>
      </c>
    </row>
    <row r="6170" spans="2:12">
      <c r="B6170" t="s">
        <v>325</v>
      </c>
      <c r="C6170">
        <v>41974</v>
      </c>
      <c r="F6170" t="s">
        <v>970</v>
      </c>
      <c r="J6170" t="s">
        <v>325</v>
      </c>
      <c r="K6170">
        <v>0</v>
      </c>
    </row>
    <row r="6171" spans="2:12">
      <c r="B6171" t="s">
        <v>326</v>
      </c>
      <c r="C6171">
        <v>107062</v>
      </c>
      <c r="D6171">
        <f>(C6171+C6176+C6181+C6186+C6191+C6196+C6201+C6206+C6211+C6216)/10</f>
        <v>111334</v>
      </c>
      <c r="F6171" t="s">
        <v>971</v>
      </c>
      <c r="J6171" t="s">
        <v>326</v>
      </c>
      <c r="K6171">
        <v>74968</v>
      </c>
      <c r="L6171">
        <f>(K6171+K6176+K6181+K6186+K6191+K6196+K6201+K6206+K6211+K6216)/10</f>
        <v>77688.2</v>
      </c>
    </row>
    <row r="6172" spans="2:12">
      <c r="B6172" t="s">
        <v>738</v>
      </c>
      <c r="F6172" t="s">
        <v>972</v>
      </c>
      <c r="J6172" t="s">
        <v>738</v>
      </c>
    </row>
    <row r="6173" spans="2:12">
      <c r="B6173" t="s">
        <v>323</v>
      </c>
      <c r="C6173">
        <v>13.154</v>
      </c>
      <c r="F6173" t="s">
        <v>973</v>
      </c>
      <c r="J6173" t="s">
        <v>323</v>
      </c>
      <c r="K6173">
        <v>15.718</v>
      </c>
    </row>
    <row r="6174" spans="2:12">
      <c r="B6174" t="s">
        <v>324</v>
      </c>
      <c r="C6174">
        <v>66560</v>
      </c>
      <c r="F6174" t="s">
        <v>974</v>
      </c>
      <c r="J6174" t="s">
        <v>324</v>
      </c>
      <c r="K6174">
        <v>76736</v>
      </c>
    </row>
    <row r="6175" spans="2:12">
      <c r="B6175" t="s">
        <v>325</v>
      </c>
      <c r="C6175">
        <v>43338</v>
      </c>
      <c r="F6175" t="s">
        <v>975</v>
      </c>
      <c r="J6175" t="s">
        <v>325</v>
      </c>
      <c r="K6175">
        <v>0</v>
      </c>
    </row>
    <row r="6176" spans="2:12">
      <c r="B6176" t="s">
        <v>326</v>
      </c>
      <c r="C6176">
        <v>109898</v>
      </c>
      <c r="F6176" t="s">
        <v>976</v>
      </c>
      <c r="J6176" t="s">
        <v>326</v>
      </c>
      <c r="K6176">
        <v>76736</v>
      </c>
    </row>
    <row r="6177" spans="2:11">
      <c r="B6177" t="s">
        <v>739</v>
      </c>
      <c r="F6177" t="s">
        <v>977</v>
      </c>
      <c r="H6177">
        <f>(G6177+G6182+G6187+G6192+G6197+G6202+G6207+G6212+G6217+G6222)/10</f>
        <v>0</v>
      </c>
      <c r="J6177" t="s">
        <v>739</v>
      </c>
    </row>
    <row r="6178" spans="2:11">
      <c r="B6178" t="s">
        <v>323</v>
      </c>
      <c r="C6178">
        <v>13.196</v>
      </c>
      <c r="F6178" t="s">
        <v>978</v>
      </c>
      <c r="J6178" t="s">
        <v>323</v>
      </c>
      <c r="K6178">
        <v>15.757999999999999</v>
      </c>
    </row>
    <row r="6179" spans="2:11">
      <c r="B6179" t="s">
        <v>324</v>
      </c>
      <c r="C6179">
        <v>64736</v>
      </c>
      <c r="F6179" t="s">
        <v>979</v>
      </c>
      <c r="J6179" t="s">
        <v>324</v>
      </c>
      <c r="K6179">
        <v>74720</v>
      </c>
    </row>
    <row r="6180" spans="2:11">
      <c r="B6180" t="s">
        <v>325</v>
      </c>
      <c r="C6180">
        <v>41478</v>
      </c>
      <c r="F6180" t="s">
        <v>980</v>
      </c>
      <c r="J6180" t="s">
        <v>325</v>
      </c>
      <c r="K6180">
        <v>0</v>
      </c>
    </row>
    <row r="6181" spans="2:11">
      <c r="B6181" t="s">
        <v>326</v>
      </c>
      <c r="C6181">
        <v>106214</v>
      </c>
      <c r="F6181" t="s">
        <v>981</v>
      </c>
      <c r="J6181" t="s">
        <v>326</v>
      </c>
      <c r="K6181">
        <v>74720</v>
      </c>
    </row>
    <row r="6182" spans="2:11">
      <c r="B6182" t="s">
        <v>740</v>
      </c>
      <c r="F6182" t="s">
        <v>982</v>
      </c>
      <c r="J6182" t="s">
        <v>740</v>
      </c>
    </row>
    <row r="6183" spans="2:11">
      <c r="B6183" t="s">
        <v>323</v>
      </c>
      <c r="C6183">
        <v>13.204000000000001</v>
      </c>
      <c r="F6183" t="s">
        <v>983</v>
      </c>
      <c r="J6183" t="s">
        <v>323</v>
      </c>
      <c r="K6183">
        <v>15.791</v>
      </c>
    </row>
    <row r="6184" spans="2:11">
      <c r="B6184" t="s">
        <v>324</v>
      </c>
      <c r="C6184">
        <v>70560</v>
      </c>
      <c r="F6184" t="s">
        <v>984</v>
      </c>
      <c r="J6184" t="s">
        <v>324</v>
      </c>
      <c r="K6184">
        <v>82187</v>
      </c>
    </row>
    <row r="6185" spans="2:11">
      <c r="B6185" t="s">
        <v>325</v>
      </c>
      <c r="C6185">
        <v>48267</v>
      </c>
      <c r="F6185" t="s">
        <v>985</v>
      </c>
      <c r="J6185" t="s">
        <v>325</v>
      </c>
      <c r="K6185">
        <v>0</v>
      </c>
    </row>
    <row r="6186" spans="2:11">
      <c r="B6186" t="s">
        <v>326</v>
      </c>
      <c r="C6186">
        <v>118827</v>
      </c>
      <c r="F6186" t="s">
        <v>986</v>
      </c>
      <c r="J6186" t="s">
        <v>326</v>
      </c>
      <c r="K6186">
        <v>82187</v>
      </c>
    </row>
    <row r="6187" spans="2:11">
      <c r="B6187" t="s">
        <v>741</v>
      </c>
      <c r="F6187" t="s">
        <v>987</v>
      </c>
      <c r="J6187" t="s">
        <v>741</v>
      </c>
    </row>
    <row r="6188" spans="2:11">
      <c r="B6188" t="s">
        <v>323</v>
      </c>
      <c r="C6188">
        <v>13.430999999999999</v>
      </c>
      <c r="F6188" t="s">
        <v>988</v>
      </c>
      <c r="J6188" t="s">
        <v>323</v>
      </c>
      <c r="K6188">
        <v>16.111000000000001</v>
      </c>
    </row>
    <row r="6189" spans="2:11">
      <c r="B6189" t="s">
        <v>324</v>
      </c>
      <c r="C6189">
        <v>67744</v>
      </c>
      <c r="F6189" t="s">
        <v>989</v>
      </c>
      <c r="J6189" t="s">
        <v>324</v>
      </c>
      <c r="K6189">
        <v>78217</v>
      </c>
    </row>
    <row r="6190" spans="2:11">
      <c r="B6190" t="s">
        <v>325</v>
      </c>
      <c r="C6190">
        <v>44671</v>
      </c>
      <c r="F6190" t="s">
        <v>990</v>
      </c>
      <c r="J6190" t="s">
        <v>325</v>
      </c>
      <c r="K6190">
        <v>0</v>
      </c>
    </row>
    <row r="6191" spans="2:11">
      <c r="B6191" t="s">
        <v>326</v>
      </c>
      <c r="C6191">
        <v>112415</v>
      </c>
      <c r="F6191" t="s">
        <v>991</v>
      </c>
      <c r="J6191" t="s">
        <v>326</v>
      </c>
      <c r="K6191">
        <v>78217</v>
      </c>
    </row>
    <row r="6192" spans="2:11">
      <c r="B6192" t="s">
        <v>742</v>
      </c>
      <c r="F6192" t="s">
        <v>992</v>
      </c>
      <c r="J6192" t="s">
        <v>742</v>
      </c>
    </row>
    <row r="6193" spans="2:11">
      <c r="B6193" t="s">
        <v>323</v>
      </c>
      <c r="C6193">
        <v>13.435</v>
      </c>
      <c r="F6193" t="s">
        <v>993</v>
      </c>
      <c r="J6193" t="s">
        <v>323</v>
      </c>
      <c r="K6193">
        <v>16.087</v>
      </c>
    </row>
    <row r="6194" spans="2:11">
      <c r="B6194" t="s">
        <v>324</v>
      </c>
      <c r="C6194">
        <v>65728</v>
      </c>
      <c r="F6194" t="s">
        <v>994</v>
      </c>
      <c r="J6194" t="s">
        <v>324</v>
      </c>
      <c r="K6194">
        <v>76100</v>
      </c>
    </row>
    <row r="6195" spans="2:11">
      <c r="B6195" t="s">
        <v>325</v>
      </c>
      <c r="C6195">
        <v>43152</v>
      </c>
      <c r="F6195" t="s">
        <v>995</v>
      </c>
      <c r="J6195" t="s">
        <v>325</v>
      </c>
      <c r="K6195">
        <v>0</v>
      </c>
    </row>
    <row r="6196" spans="2:11">
      <c r="B6196" t="s">
        <v>326</v>
      </c>
      <c r="C6196">
        <v>108880</v>
      </c>
      <c r="F6196" t="s">
        <v>996</v>
      </c>
      <c r="J6196" t="s">
        <v>326</v>
      </c>
      <c r="K6196">
        <v>76100</v>
      </c>
    </row>
    <row r="6197" spans="2:11">
      <c r="B6197" t="s">
        <v>743</v>
      </c>
      <c r="F6197" t="s">
        <v>997</v>
      </c>
      <c r="J6197" t="s">
        <v>743</v>
      </c>
    </row>
    <row r="6198" spans="2:11">
      <c r="B6198" t="s">
        <v>323</v>
      </c>
      <c r="C6198">
        <v>13.191000000000001</v>
      </c>
      <c r="F6198" t="s">
        <v>998</v>
      </c>
      <c r="J6198" t="s">
        <v>323</v>
      </c>
      <c r="K6198">
        <v>15.778</v>
      </c>
    </row>
    <row r="6199" spans="2:11">
      <c r="B6199" t="s">
        <v>324</v>
      </c>
      <c r="C6199">
        <v>66368</v>
      </c>
      <c r="F6199" t="s">
        <v>999</v>
      </c>
      <c r="J6199" t="s">
        <v>324</v>
      </c>
      <c r="K6199">
        <v>76364</v>
      </c>
    </row>
    <row r="6200" spans="2:11">
      <c r="B6200" t="s">
        <v>325</v>
      </c>
      <c r="C6200">
        <v>42594</v>
      </c>
      <c r="F6200" t="s">
        <v>1000</v>
      </c>
      <c r="J6200" t="s">
        <v>325</v>
      </c>
      <c r="K6200">
        <v>0</v>
      </c>
    </row>
    <row r="6201" spans="2:11">
      <c r="B6201" t="s">
        <v>326</v>
      </c>
      <c r="C6201">
        <v>108962</v>
      </c>
      <c r="F6201" t="s">
        <v>1001</v>
      </c>
      <c r="J6201" t="s">
        <v>326</v>
      </c>
      <c r="K6201">
        <v>76364</v>
      </c>
    </row>
    <row r="6202" spans="2:11">
      <c r="B6202" t="s">
        <v>744</v>
      </c>
      <c r="F6202" t="s">
        <v>1002</v>
      </c>
      <c r="J6202" t="s">
        <v>744</v>
      </c>
    </row>
    <row r="6203" spans="2:11">
      <c r="B6203" t="s">
        <v>323</v>
      </c>
      <c r="C6203">
        <v>13.226000000000001</v>
      </c>
      <c r="F6203" t="s">
        <v>1003</v>
      </c>
      <c r="J6203" t="s">
        <v>323</v>
      </c>
      <c r="K6203">
        <v>15.823</v>
      </c>
    </row>
    <row r="6204" spans="2:11">
      <c r="B6204" t="s">
        <v>324</v>
      </c>
      <c r="C6204">
        <v>67232</v>
      </c>
      <c r="F6204" t="s">
        <v>1004</v>
      </c>
      <c r="J6204" t="s">
        <v>324</v>
      </c>
      <c r="K6204">
        <v>77721</v>
      </c>
    </row>
    <row r="6205" spans="2:11">
      <c r="B6205" t="s">
        <v>325</v>
      </c>
      <c r="C6205">
        <v>43679</v>
      </c>
      <c r="F6205" t="s">
        <v>1005</v>
      </c>
      <c r="J6205" t="s">
        <v>325</v>
      </c>
      <c r="K6205">
        <v>0</v>
      </c>
    </row>
    <row r="6206" spans="2:11">
      <c r="B6206" t="s">
        <v>326</v>
      </c>
      <c r="C6206">
        <v>110911</v>
      </c>
      <c r="F6206" t="s">
        <v>1006</v>
      </c>
      <c r="J6206" t="s">
        <v>326</v>
      </c>
      <c r="K6206">
        <v>77721</v>
      </c>
    </row>
    <row r="6207" spans="2:11">
      <c r="B6207" t="s">
        <v>745</v>
      </c>
      <c r="F6207" t="s">
        <v>1007</v>
      </c>
      <c r="J6207" t="s">
        <v>745</v>
      </c>
    </row>
    <row r="6208" spans="2:11">
      <c r="B6208" t="s">
        <v>323</v>
      </c>
      <c r="C6208">
        <v>13.329000000000001</v>
      </c>
      <c r="F6208" t="s">
        <v>1008</v>
      </c>
      <c r="J6208" t="s">
        <v>323</v>
      </c>
      <c r="K6208">
        <v>15.967000000000001</v>
      </c>
    </row>
    <row r="6209" spans="2:12">
      <c r="B6209" t="s">
        <v>324</v>
      </c>
      <c r="C6209">
        <v>67520</v>
      </c>
      <c r="F6209" t="s">
        <v>1009</v>
      </c>
      <c r="J6209" t="s">
        <v>324</v>
      </c>
      <c r="K6209">
        <v>78217</v>
      </c>
    </row>
    <row r="6210" spans="2:12">
      <c r="B6210" t="s">
        <v>325</v>
      </c>
      <c r="C6210">
        <v>44671</v>
      </c>
      <c r="F6210" t="s">
        <v>1010</v>
      </c>
      <c r="J6210" t="s">
        <v>325</v>
      </c>
      <c r="K6210">
        <v>0</v>
      </c>
    </row>
    <row r="6211" spans="2:12">
      <c r="B6211" t="s">
        <v>326</v>
      </c>
      <c r="C6211">
        <v>112191</v>
      </c>
      <c r="F6211" t="s">
        <v>1011</v>
      </c>
      <c r="J6211" t="s">
        <v>326</v>
      </c>
      <c r="K6211">
        <v>78217</v>
      </c>
    </row>
    <row r="6212" spans="2:12">
      <c r="B6212" t="s">
        <v>746</v>
      </c>
      <c r="F6212" t="s">
        <v>1012</v>
      </c>
      <c r="J6212" t="s">
        <v>746</v>
      </c>
    </row>
    <row r="6213" spans="2:12">
      <c r="B6213" t="s">
        <v>323</v>
      </c>
      <c r="C6213">
        <v>13.301</v>
      </c>
      <c r="F6213" t="s">
        <v>1013</v>
      </c>
      <c r="J6213" t="s">
        <v>323</v>
      </c>
      <c r="K6213">
        <v>15.935</v>
      </c>
    </row>
    <row r="6214" spans="2:12">
      <c r="B6214" t="s">
        <v>324</v>
      </c>
      <c r="C6214">
        <v>70240</v>
      </c>
      <c r="F6214" t="s">
        <v>1014</v>
      </c>
      <c r="J6214" t="s">
        <v>324</v>
      </c>
      <c r="K6214">
        <v>81652</v>
      </c>
    </row>
    <row r="6215" spans="2:12">
      <c r="B6215" t="s">
        <v>325</v>
      </c>
      <c r="C6215">
        <v>47740</v>
      </c>
      <c r="F6215" t="s">
        <v>1015</v>
      </c>
      <c r="J6215" t="s">
        <v>325</v>
      </c>
      <c r="K6215">
        <v>0</v>
      </c>
    </row>
    <row r="6216" spans="2:12">
      <c r="B6216" t="s">
        <v>326</v>
      </c>
      <c r="C6216">
        <v>117980</v>
      </c>
      <c r="F6216" t="s">
        <v>1016</v>
      </c>
      <c r="J6216" t="s">
        <v>326</v>
      </c>
      <c r="K6216">
        <v>81652</v>
      </c>
    </row>
    <row r="6217" spans="2:12">
      <c r="B6217" t="s">
        <v>747</v>
      </c>
      <c r="F6217" t="s">
        <v>1017</v>
      </c>
      <c r="J6217" t="s">
        <v>747</v>
      </c>
    </row>
    <row r="6218" spans="2:12">
      <c r="B6218" t="s">
        <v>323</v>
      </c>
      <c r="C6218">
        <v>13.163</v>
      </c>
      <c r="F6218" t="s">
        <v>1018</v>
      </c>
      <c r="J6218" t="s">
        <v>323</v>
      </c>
      <c r="K6218">
        <v>15.691000000000001</v>
      </c>
    </row>
    <row r="6219" spans="2:12">
      <c r="B6219" t="s">
        <v>324</v>
      </c>
      <c r="C6219">
        <v>65088</v>
      </c>
      <c r="F6219" t="s">
        <v>1019</v>
      </c>
      <c r="J6219" t="s">
        <v>324</v>
      </c>
      <c r="K6219">
        <v>74968</v>
      </c>
    </row>
    <row r="6220" spans="2:12">
      <c r="B6220" t="s">
        <v>325</v>
      </c>
      <c r="C6220">
        <v>41974</v>
      </c>
      <c r="F6220" t="s">
        <v>1020</v>
      </c>
      <c r="J6220" t="s">
        <v>325</v>
      </c>
      <c r="K6220">
        <v>0</v>
      </c>
    </row>
    <row r="6221" spans="2:12">
      <c r="B6221" t="s">
        <v>326</v>
      </c>
      <c r="C6221">
        <v>107062</v>
      </c>
      <c r="D6221">
        <f>(C6221+C6226+C6231+C6236+C6241+C6246+C6251+C6256+C6261+C6266)/10</f>
        <v>111334</v>
      </c>
      <c r="F6221" t="s">
        <v>1021</v>
      </c>
      <c r="J6221" t="s">
        <v>326</v>
      </c>
      <c r="K6221">
        <v>74968</v>
      </c>
      <c r="L6221">
        <f>(K6221+K6226+K6231+K6236+K6241+K6246+K6251+K6256+K6261+K6266)/10</f>
        <v>77688.2</v>
      </c>
    </row>
    <row r="6222" spans="2:12">
      <c r="B6222" t="s">
        <v>748</v>
      </c>
      <c r="F6222" t="s">
        <v>1022</v>
      </c>
      <c r="J6222" t="s">
        <v>748</v>
      </c>
    </row>
    <row r="6223" spans="2:12">
      <c r="B6223" t="s">
        <v>323</v>
      </c>
      <c r="C6223">
        <v>13.097</v>
      </c>
      <c r="F6223" t="s">
        <v>1023</v>
      </c>
      <c r="J6223" t="s">
        <v>323</v>
      </c>
      <c r="K6223">
        <v>15.635999999999999</v>
      </c>
    </row>
    <row r="6224" spans="2:12">
      <c r="B6224" t="s">
        <v>324</v>
      </c>
      <c r="C6224">
        <v>66560</v>
      </c>
      <c r="F6224" t="s">
        <v>1024</v>
      </c>
      <c r="J6224" t="s">
        <v>324</v>
      </c>
      <c r="K6224">
        <v>76736</v>
      </c>
    </row>
    <row r="6225" spans="2:11">
      <c r="B6225" t="s">
        <v>325</v>
      </c>
      <c r="C6225">
        <v>43338</v>
      </c>
      <c r="F6225" t="s">
        <v>1025</v>
      </c>
      <c r="J6225" t="s">
        <v>325</v>
      </c>
      <c r="K6225">
        <v>0</v>
      </c>
    </row>
    <row r="6226" spans="2:11">
      <c r="B6226" t="s">
        <v>326</v>
      </c>
      <c r="C6226">
        <v>109898</v>
      </c>
      <c r="F6226" t="s">
        <v>1026</v>
      </c>
      <c r="J6226" t="s">
        <v>326</v>
      </c>
      <c r="K6226">
        <v>76736</v>
      </c>
    </row>
    <row r="6227" spans="2:11">
      <c r="B6227" t="s">
        <v>749</v>
      </c>
      <c r="F6227" t="s">
        <v>1027</v>
      </c>
      <c r="H6227">
        <f>(G6227+G6232+G6237+G6242+G6247+G6252+G6257+G6262+G6267+G6272)/10</f>
        <v>0</v>
      </c>
      <c r="J6227" t="s">
        <v>749</v>
      </c>
    </row>
    <row r="6228" spans="2:11">
      <c r="B6228" t="s">
        <v>323</v>
      </c>
      <c r="C6228">
        <v>13.194000000000001</v>
      </c>
      <c r="F6228" t="s">
        <v>1028</v>
      </c>
      <c r="J6228" t="s">
        <v>323</v>
      </c>
      <c r="K6228">
        <v>15.756</v>
      </c>
    </row>
    <row r="6229" spans="2:11">
      <c r="B6229" t="s">
        <v>324</v>
      </c>
      <c r="C6229">
        <v>64736</v>
      </c>
      <c r="F6229" t="s">
        <v>1029</v>
      </c>
      <c r="J6229" t="s">
        <v>324</v>
      </c>
      <c r="K6229">
        <v>74720</v>
      </c>
    </row>
    <row r="6230" spans="2:11">
      <c r="B6230" t="s">
        <v>325</v>
      </c>
      <c r="C6230">
        <v>41478</v>
      </c>
      <c r="F6230" t="s">
        <v>1030</v>
      </c>
      <c r="J6230" t="s">
        <v>325</v>
      </c>
      <c r="K6230">
        <v>0</v>
      </c>
    </row>
    <row r="6231" spans="2:11">
      <c r="B6231" t="s">
        <v>326</v>
      </c>
      <c r="C6231">
        <v>106214</v>
      </c>
      <c r="F6231" t="s">
        <v>1031</v>
      </c>
      <c r="J6231" t="s">
        <v>326</v>
      </c>
      <c r="K6231">
        <v>74720</v>
      </c>
    </row>
    <row r="6232" spans="2:11">
      <c r="B6232" t="s">
        <v>750</v>
      </c>
      <c r="F6232" t="s">
        <v>1032</v>
      </c>
      <c r="J6232" t="s">
        <v>750</v>
      </c>
    </row>
    <row r="6233" spans="2:11">
      <c r="B6233" t="s">
        <v>323</v>
      </c>
      <c r="C6233">
        <v>13.141999999999999</v>
      </c>
      <c r="F6233" t="s">
        <v>1033</v>
      </c>
      <c r="J6233" t="s">
        <v>323</v>
      </c>
      <c r="K6233">
        <v>15.7</v>
      </c>
    </row>
    <row r="6234" spans="2:11">
      <c r="B6234" t="s">
        <v>324</v>
      </c>
      <c r="C6234">
        <v>70560</v>
      </c>
      <c r="F6234" t="s">
        <v>1034</v>
      </c>
      <c r="J6234" t="s">
        <v>324</v>
      </c>
      <c r="K6234">
        <v>82187</v>
      </c>
    </row>
    <row r="6235" spans="2:11">
      <c r="B6235" t="s">
        <v>325</v>
      </c>
      <c r="C6235">
        <v>48267</v>
      </c>
      <c r="F6235" t="s">
        <v>1035</v>
      </c>
      <c r="J6235" t="s">
        <v>325</v>
      </c>
      <c r="K6235">
        <v>0</v>
      </c>
    </row>
    <row r="6236" spans="2:11">
      <c r="B6236" t="s">
        <v>326</v>
      </c>
      <c r="C6236">
        <v>118827</v>
      </c>
      <c r="F6236" t="s">
        <v>1036</v>
      </c>
      <c r="J6236" t="s">
        <v>326</v>
      </c>
      <c r="K6236">
        <v>82187</v>
      </c>
    </row>
    <row r="6237" spans="2:11">
      <c r="B6237" t="s">
        <v>751</v>
      </c>
      <c r="F6237" t="s">
        <v>1037</v>
      </c>
      <c r="J6237" t="s">
        <v>751</v>
      </c>
    </row>
    <row r="6238" spans="2:11">
      <c r="B6238" t="s">
        <v>323</v>
      </c>
      <c r="C6238">
        <v>13.423</v>
      </c>
      <c r="F6238" t="s">
        <v>1038</v>
      </c>
      <c r="J6238" t="s">
        <v>323</v>
      </c>
      <c r="K6238">
        <v>16.099</v>
      </c>
    </row>
    <row r="6239" spans="2:11">
      <c r="B6239" t="s">
        <v>324</v>
      </c>
      <c r="C6239">
        <v>67744</v>
      </c>
      <c r="F6239" t="s">
        <v>1039</v>
      </c>
      <c r="J6239" t="s">
        <v>324</v>
      </c>
      <c r="K6239">
        <v>78217</v>
      </c>
    </row>
    <row r="6240" spans="2:11">
      <c r="B6240" t="s">
        <v>325</v>
      </c>
      <c r="C6240">
        <v>44671</v>
      </c>
      <c r="F6240" t="s">
        <v>1040</v>
      </c>
      <c r="J6240" t="s">
        <v>325</v>
      </c>
      <c r="K6240">
        <v>0</v>
      </c>
    </row>
    <row r="6241" spans="2:11">
      <c r="B6241" t="s">
        <v>326</v>
      </c>
      <c r="C6241">
        <v>112415</v>
      </c>
      <c r="F6241" t="s">
        <v>1041</v>
      </c>
      <c r="J6241" t="s">
        <v>326</v>
      </c>
      <c r="K6241">
        <v>78217</v>
      </c>
    </row>
    <row r="6242" spans="2:11">
      <c r="B6242" t="s">
        <v>752</v>
      </c>
      <c r="F6242" t="s">
        <v>1042</v>
      </c>
      <c r="J6242" t="s">
        <v>752</v>
      </c>
    </row>
    <row r="6243" spans="2:11">
      <c r="B6243" t="s">
        <v>323</v>
      </c>
      <c r="C6243">
        <v>13.477</v>
      </c>
      <c r="F6243" t="s">
        <v>1043</v>
      </c>
      <c r="J6243" t="s">
        <v>323</v>
      </c>
      <c r="K6243">
        <v>16.146999999999998</v>
      </c>
    </row>
    <row r="6244" spans="2:11">
      <c r="B6244" t="s">
        <v>324</v>
      </c>
      <c r="C6244">
        <v>65728</v>
      </c>
      <c r="F6244" t="s">
        <v>1044</v>
      </c>
      <c r="J6244" t="s">
        <v>324</v>
      </c>
      <c r="K6244">
        <v>76100</v>
      </c>
    </row>
    <row r="6245" spans="2:11">
      <c r="B6245" t="s">
        <v>325</v>
      </c>
      <c r="C6245">
        <v>43152</v>
      </c>
      <c r="F6245" t="s">
        <v>1045</v>
      </c>
      <c r="J6245" t="s">
        <v>325</v>
      </c>
      <c r="K6245">
        <v>0</v>
      </c>
    </row>
    <row r="6246" spans="2:11">
      <c r="B6246" t="s">
        <v>326</v>
      </c>
      <c r="C6246">
        <v>108880</v>
      </c>
      <c r="F6246" t="s">
        <v>1046</v>
      </c>
      <c r="J6246" t="s">
        <v>326</v>
      </c>
      <c r="K6246">
        <v>76100</v>
      </c>
    </row>
    <row r="6247" spans="2:11">
      <c r="B6247" t="s">
        <v>753</v>
      </c>
      <c r="F6247" t="s">
        <v>1047</v>
      </c>
      <c r="J6247" t="s">
        <v>753</v>
      </c>
    </row>
    <row r="6248" spans="2:11">
      <c r="B6248" t="s">
        <v>323</v>
      </c>
      <c r="C6248">
        <v>13.167</v>
      </c>
      <c r="F6248" t="s">
        <v>1048</v>
      </c>
      <c r="J6248" t="s">
        <v>323</v>
      </c>
      <c r="K6248">
        <v>15.744999999999999</v>
      </c>
    </row>
    <row r="6249" spans="2:11">
      <c r="B6249" t="s">
        <v>324</v>
      </c>
      <c r="C6249">
        <v>66368</v>
      </c>
      <c r="F6249" t="s">
        <v>1049</v>
      </c>
      <c r="J6249" t="s">
        <v>324</v>
      </c>
      <c r="K6249">
        <v>76364</v>
      </c>
    </row>
    <row r="6250" spans="2:11">
      <c r="B6250" t="s">
        <v>325</v>
      </c>
      <c r="C6250">
        <v>42594</v>
      </c>
      <c r="F6250" t="s">
        <v>1050</v>
      </c>
      <c r="J6250" t="s">
        <v>325</v>
      </c>
      <c r="K6250">
        <v>0</v>
      </c>
    </row>
    <row r="6251" spans="2:11">
      <c r="B6251" t="s">
        <v>326</v>
      </c>
      <c r="C6251">
        <v>108962</v>
      </c>
      <c r="F6251" t="s">
        <v>1051</v>
      </c>
      <c r="J6251" t="s">
        <v>326</v>
      </c>
      <c r="K6251">
        <v>76364</v>
      </c>
    </row>
    <row r="6252" spans="2:11">
      <c r="B6252" t="s">
        <v>754</v>
      </c>
      <c r="F6252" t="s">
        <v>1052</v>
      </c>
      <c r="J6252" t="s">
        <v>754</v>
      </c>
    </row>
    <row r="6253" spans="2:11">
      <c r="B6253" t="s">
        <v>323</v>
      </c>
      <c r="C6253">
        <v>13.225</v>
      </c>
      <c r="F6253" t="s">
        <v>1053</v>
      </c>
      <c r="J6253" t="s">
        <v>323</v>
      </c>
      <c r="K6253">
        <v>15.821999999999999</v>
      </c>
    </row>
    <row r="6254" spans="2:11">
      <c r="B6254" t="s">
        <v>324</v>
      </c>
      <c r="C6254">
        <v>67232</v>
      </c>
      <c r="F6254" t="s">
        <v>1054</v>
      </c>
      <c r="J6254" t="s">
        <v>324</v>
      </c>
      <c r="K6254">
        <v>77721</v>
      </c>
    </row>
    <row r="6255" spans="2:11">
      <c r="B6255" t="s">
        <v>325</v>
      </c>
      <c r="C6255">
        <v>43679</v>
      </c>
      <c r="F6255" t="s">
        <v>1055</v>
      </c>
      <c r="J6255" t="s">
        <v>325</v>
      </c>
      <c r="K6255">
        <v>0</v>
      </c>
    </row>
    <row r="6256" spans="2:11">
      <c r="B6256" t="s">
        <v>326</v>
      </c>
      <c r="C6256">
        <v>110911</v>
      </c>
      <c r="F6256" t="s">
        <v>1056</v>
      </c>
      <c r="J6256" t="s">
        <v>326</v>
      </c>
      <c r="K6256">
        <v>77721</v>
      </c>
    </row>
    <row r="6257" spans="2:12">
      <c r="B6257" t="s">
        <v>755</v>
      </c>
      <c r="F6257" t="s">
        <v>1057</v>
      </c>
      <c r="J6257" t="s">
        <v>755</v>
      </c>
    </row>
    <row r="6258" spans="2:12">
      <c r="B6258" t="s">
        <v>323</v>
      </c>
      <c r="C6258">
        <v>13.273999999999999</v>
      </c>
      <c r="F6258" t="s">
        <v>1058</v>
      </c>
      <c r="J6258" t="s">
        <v>323</v>
      </c>
      <c r="K6258">
        <v>15.888999999999999</v>
      </c>
    </row>
    <row r="6259" spans="2:12">
      <c r="B6259" t="s">
        <v>324</v>
      </c>
      <c r="C6259">
        <v>67520</v>
      </c>
      <c r="F6259" t="s">
        <v>1059</v>
      </c>
      <c r="J6259" t="s">
        <v>324</v>
      </c>
      <c r="K6259">
        <v>78217</v>
      </c>
    </row>
    <row r="6260" spans="2:12">
      <c r="B6260" t="s">
        <v>325</v>
      </c>
      <c r="C6260">
        <v>44671</v>
      </c>
      <c r="F6260" t="s">
        <v>1060</v>
      </c>
      <c r="J6260" t="s">
        <v>325</v>
      </c>
      <c r="K6260">
        <v>0</v>
      </c>
    </row>
    <row r="6261" spans="2:12">
      <c r="B6261" t="s">
        <v>326</v>
      </c>
      <c r="C6261">
        <v>112191</v>
      </c>
      <c r="F6261" t="s">
        <v>1061</v>
      </c>
      <c r="J6261" t="s">
        <v>326</v>
      </c>
      <c r="K6261">
        <v>78217</v>
      </c>
    </row>
    <row r="6262" spans="2:12">
      <c r="B6262" t="s">
        <v>756</v>
      </c>
      <c r="F6262" t="s">
        <v>1062</v>
      </c>
      <c r="J6262" t="s">
        <v>756</v>
      </c>
    </row>
    <row r="6263" spans="2:12">
      <c r="B6263" t="s">
        <v>323</v>
      </c>
      <c r="C6263">
        <v>13.298999999999999</v>
      </c>
      <c r="F6263" t="s">
        <v>1063</v>
      </c>
      <c r="J6263" t="s">
        <v>323</v>
      </c>
      <c r="K6263">
        <v>15.932</v>
      </c>
    </row>
    <row r="6264" spans="2:12">
      <c r="B6264" t="s">
        <v>324</v>
      </c>
      <c r="C6264">
        <v>70240</v>
      </c>
      <c r="F6264" t="s">
        <v>1064</v>
      </c>
      <c r="J6264" t="s">
        <v>324</v>
      </c>
      <c r="K6264">
        <v>81652</v>
      </c>
    </row>
    <row r="6265" spans="2:12">
      <c r="B6265" t="s">
        <v>325</v>
      </c>
      <c r="C6265">
        <v>47740</v>
      </c>
      <c r="F6265" t="s">
        <v>1065</v>
      </c>
      <c r="J6265" t="s">
        <v>325</v>
      </c>
      <c r="K6265">
        <v>0</v>
      </c>
    </row>
    <row r="6266" spans="2:12">
      <c r="B6266" t="s">
        <v>326</v>
      </c>
      <c r="C6266">
        <v>117980</v>
      </c>
      <c r="F6266" t="s">
        <v>1066</v>
      </c>
      <c r="J6266" t="s">
        <v>326</v>
      </c>
      <c r="K6266">
        <v>81652</v>
      </c>
    </row>
    <row r="6267" spans="2:12">
      <c r="B6267" t="s">
        <v>757</v>
      </c>
      <c r="F6267" t="s">
        <v>1067</v>
      </c>
      <c r="J6267" t="s">
        <v>757</v>
      </c>
    </row>
    <row r="6268" spans="2:12">
      <c r="B6268" t="s">
        <v>323</v>
      </c>
      <c r="C6268">
        <v>13.15</v>
      </c>
      <c r="F6268" t="s">
        <v>1068</v>
      </c>
      <c r="J6268" t="s">
        <v>323</v>
      </c>
      <c r="K6268">
        <v>15.673</v>
      </c>
    </row>
    <row r="6269" spans="2:12">
      <c r="B6269" t="s">
        <v>324</v>
      </c>
      <c r="C6269">
        <v>65088</v>
      </c>
      <c r="F6269" t="s">
        <v>1069</v>
      </c>
      <c r="J6269" t="s">
        <v>324</v>
      </c>
      <c r="K6269">
        <v>74968</v>
      </c>
    </row>
    <row r="6270" spans="2:12">
      <c r="B6270" t="s">
        <v>325</v>
      </c>
      <c r="C6270">
        <v>41974</v>
      </c>
      <c r="F6270" t="s">
        <v>1070</v>
      </c>
      <c r="J6270" t="s">
        <v>325</v>
      </c>
      <c r="K6270">
        <v>0</v>
      </c>
    </row>
    <row r="6271" spans="2:12">
      <c r="B6271" t="s">
        <v>326</v>
      </c>
      <c r="C6271">
        <v>107062</v>
      </c>
      <c r="D6271">
        <f>(C6271+C6276+C6281+C6286+C6291+C6296+C6301+C6306+C6311+C6316)/10</f>
        <v>111334</v>
      </c>
      <c r="F6271" t="s">
        <v>1071</v>
      </c>
      <c r="J6271" t="s">
        <v>326</v>
      </c>
      <c r="K6271">
        <v>74968</v>
      </c>
      <c r="L6271">
        <f>(K6271+K6276+K6281+K6286+K6291+K6296+K6301+K6306+K6311+K6316)/10</f>
        <v>77688.2</v>
      </c>
    </row>
    <row r="6272" spans="2:12">
      <c r="B6272" t="s">
        <v>758</v>
      </c>
      <c r="F6272" t="s">
        <v>1072</v>
      </c>
      <c r="J6272" t="s">
        <v>758</v>
      </c>
    </row>
    <row r="6273" spans="2:11">
      <c r="B6273" t="s">
        <v>323</v>
      </c>
      <c r="C6273">
        <v>13.02</v>
      </c>
      <c r="F6273" t="s">
        <v>1073</v>
      </c>
      <c r="J6273" t="s">
        <v>323</v>
      </c>
      <c r="K6273">
        <v>15.526</v>
      </c>
    </row>
    <row r="6274" spans="2:11">
      <c r="B6274" t="s">
        <v>324</v>
      </c>
      <c r="C6274">
        <v>66560</v>
      </c>
      <c r="F6274" t="s">
        <v>1074</v>
      </c>
      <c r="J6274" t="s">
        <v>324</v>
      </c>
      <c r="K6274">
        <v>76736</v>
      </c>
    </row>
    <row r="6275" spans="2:11">
      <c r="B6275" t="s">
        <v>325</v>
      </c>
      <c r="C6275">
        <v>43338</v>
      </c>
      <c r="F6275" t="s">
        <v>1075</v>
      </c>
      <c r="J6275" t="s">
        <v>325</v>
      </c>
      <c r="K6275">
        <v>0</v>
      </c>
    </row>
    <row r="6276" spans="2:11">
      <c r="B6276" t="s">
        <v>326</v>
      </c>
      <c r="C6276">
        <v>109898</v>
      </c>
      <c r="F6276" t="s">
        <v>1076</v>
      </c>
      <c r="J6276" t="s">
        <v>326</v>
      </c>
      <c r="K6276">
        <v>76736</v>
      </c>
    </row>
    <row r="6277" spans="2:11">
      <c r="B6277" t="s">
        <v>759</v>
      </c>
      <c r="F6277" t="s">
        <v>1077</v>
      </c>
      <c r="H6277">
        <f>(G6277+G6282+G6287+G6292+G6297+G6302+G6307+G6312+G6317+G6322)/10</f>
        <v>0</v>
      </c>
      <c r="J6277" t="s">
        <v>759</v>
      </c>
    </row>
    <row r="6278" spans="2:11">
      <c r="B6278" t="s">
        <v>323</v>
      </c>
      <c r="C6278">
        <v>13.223000000000001</v>
      </c>
      <c r="F6278" t="s">
        <v>1078</v>
      </c>
      <c r="J6278" t="s">
        <v>323</v>
      </c>
      <c r="K6278">
        <v>15.797000000000001</v>
      </c>
    </row>
    <row r="6279" spans="2:11">
      <c r="B6279" t="s">
        <v>324</v>
      </c>
      <c r="C6279">
        <v>64736</v>
      </c>
      <c r="F6279" t="s">
        <v>1079</v>
      </c>
      <c r="J6279" t="s">
        <v>324</v>
      </c>
      <c r="K6279">
        <v>74720</v>
      </c>
    </row>
    <row r="6280" spans="2:11">
      <c r="B6280" t="s">
        <v>325</v>
      </c>
      <c r="C6280">
        <v>41478</v>
      </c>
      <c r="F6280" t="s">
        <v>1080</v>
      </c>
      <c r="J6280" t="s">
        <v>325</v>
      </c>
      <c r="K6280">
        <v>0</v>
      </c>
    </row>
    <row r="6281" spans="2:11">
      <c r="B6281" t="s">
        <v>326</v>
      </c>
      <c r="C6281">
        <v>106214</v>
      </c>
      <c r="F6281" t="s">
        <v>1081</v>
      </c>
      <c r="J6281" t="s">
        <v>326</v>
      </c>
      <c r="K6281">
        <v>74720</v>
      </c>
    </row>
    <row r="6282" spans="2:11">
      <c r="B6282" t="s">
        <v>760</v>
      </c>
      <c r="F6282" t="s">
        <v>1082</v>
      </c>
      <c r="J6282" t="s">
        <v>760</v>
      </c>
    </row>
    <row r="6283" spans="2:11">
      <c r="B6283" t="s">
        <v>323</v>
      </c>
      <c r="C6283">
        <v>13.106999999999999</v>
      </c>
      <c r="F6283" t="s">
        <v>1083</v>
      </c>
      <c r="J6283" t="s">
        <v>323</v>
      </c>
      <c r="K6283">
        <v>15.648999999999999</v>
      </c>
    </row>
    <row r="6284" spans="2:11">
      <c r="B6284" t="s">
        <v>324</v>
      </c>
      <c r="C6284">
        <v>70560</v>
      </c>
      <c r="F6284" t="s">
        <v>1084</v>
      </c>
      <c r="J6284" t="s">
        <v>324</v>
      </c>
      <c r="K6284">
        <v>82187</v>
      </c>
    </row>
    <row r="6285" spans="2:11">
      <c r="B6285" t="s">
        <v>325</v>
      </c>
      <c r="C6285">
        <v>48267</v>
      </c>
      <c r="F6285" t="s">
        <v>1085</v>
      </c>
      <c r="J6285" t="s">
        <v>325</v>
      </c>
      <c r="K6285">
        <v>0</v>
      </c>
    </row>
    <row r="6286" spans="2:11">
      <c r="B6286" t="s">
        <v>326</v>
      </c>
      <c r="C6286">
        <v>118827</v>
      </c>
      <c r="F6286" t="s">
        <v>1086</v>
      </c>
      <c r="J6286" t="s">
        <v>326</v>
      </c>
      <c r="K6286">
        <v>82187</v>
      </c>
    </row>
    <row r="6287" spans="2:11">
      <c r="B6287" t="s">
        <v>761</v>
      </c>
      <c r="F6287" t="s">
        <v>1087</v>
      </c>
      <c r="J6287" t="s">
        <v>761</v>
      </c>
    </row>
    <row r="6288" spans="2:11">
      <c r="B6288" t="s">
        <v>323</v>
      </c>
      <c r="C6288">
        <v>13.388</v>
      </c>
      <c r="F6288" t="s">
        <v>1088</v>
      </c>
      <c r="J6288" t="s">
        <v>323</v>
      </c>
      <c r="K6288">
        <v>16.05</v>
      </c>
    </row>
    <row r="6289" spans="2:11">
      <c r="B6289" t="s">
        <v>324</v>
      </c>
      <c r="C6289">
        <v>67744</v>
      </c>
      <c r="F6289" t="s">
        <v>1089</v>
      </c>
      <c r="J6289" t="s">
        <v>324</v>
      </c>
      <c r="K6289">
        <v>78217</v>
      </c>
    </row>
    <row r="6290" spans="2:11">
      <c r="B6290" t="s">
        <v>325</v>
      </c>
      <c r="C6290">
        <v>44671</v>
      </c>
      <c r="F6290" t="s">
        <v>1090</v>
      </c>
      <c r="J6290" t="s">
        <v>325</v>
      </c>
      <c r="K6290">
        <v>0</v>
      </c>
    </row>
    <row r="6291" spans="2:11">
      <c r="B6291" t="s">
        <v>326</v>
      </c>
      <c r="C6291">
        <v>112415</v>
      </c>
      <c r="F6291" t="s">
        <v>1091</v>
      </c>
      <c r="J6291" t="s">
        <v>326</v>
      </c>
      <c r="K6291">
        <v>78217</v>
      </c>
    </row>
    <row r="6292" spans="2:11">
      <c r="B6292" t="s">
        <v>762</v>
      </c>
      <c r="F6292" t="s">
        <v>1092</v>
      </c>
      <c r="J6292" t="s">
        <v>762</v>
      </c>
    </row>
    <row r="6293" spans="2:11">
      <c r="B6293" t="s">
        <v>323</v>
      </c>
      <c r="C6293">
        <v>13.497999999999999</v>
      </c>
      <c r="F6293" t="s">
        <v>1093</v>
      </c>
      <c r="J6293" t="s">
        <v>323</v>
      </c>
      <c r="K6293">
        <v>16.175999999999998</v>
      </c>
    </row>
    <row r="6294" spans="2:11">
      <c r="B6294" t="s">
        <v>324</v>
      </c>
      <c r="C6294">
        <v>65728</v>
      </c>
      <c r="F6294" t="s">
        <v>1094</v>
      </c>
      <c r="J6294" t="s">
        <v>324</v>
      </c>
      <c r="K6294">
        <v>76100</v>
      </c>
    </row>
    <row r="6295" spans="2:11">
      <c r="B6295" t="s">
        <v>325</v>
      </c>
      <c r="C6295">
        <v>43152</v>
      </c>
      <c r="F6295" t="s">
        <v>1095</v>
      </c>
      <c r="J6295" t="s">
        <v>325</v>
      </c>
      <c r="K6295">
        <v>0</v>
      </c>
    </row>
    <row r="6296" spans="2:11">
      <c r="B6296" t="s">
        <v>326</v>
      </c>
      <c r="C6296">
        <v>108880</v>
      </c>
      <c r="F6296" t="s">
        <v>1096</v>
      </c>
      <c r="J6296" t="s">
        <v>326</v>
      </c>
      <c r="K6296">
        <v>76100</v>
      </c>
    </row>
    <row r="6297" spans="2:11">
      <c r="B6297" t="s">
        <v>763</v>
      </c>
      <c r="F6297" t="s">
        <v>1097</v>
      </c>
      <c r="J6297" t="s">
        <v>763</v>
      </c>
    </row>
    <row r="6298" spans="2:11">
      <c r="B6298" t="s">
        <v>323</v>
      </c>
      <c r="C6298">
        <v>13.128</v>
      </c>
      <c r="F6298" t="s">
        <v>1098</v>
      </c>
      <c r="J6298" t="s">
        <v>323</v>
      </c>
      <c r="K6298">
        <v>15.688000000000001</v>
      </c>
    </row>
    <row r="6299" spans="2:11">
      <c r="B6299" t="s">
        <v>324</v>
      </c>
      <c r="C6299">
        <v>66368</v>
      </c>
      <c r="F6299" t="s">
        <v>1099</v>
      </c>
      <c r="J6299" t="s">
        <v>324</v>
      </c>
      <c r="K6299">
        <v>76364</v>
      </c>
    </row>
    <row r="6300" spans="2:11">
      <c r="B6300" t="s">
        <v>325</v>
      </c>
      <c r="C6300">
        <v>42594</v>
      </c>
      <c r="F6300" t="s">
        <v>1100</v>
      </c>
      <c r="J6300" t="s">
        <v>325</v>
      </c>
      <c r="K6300">
        <v>0</v>
      </c>
    </row>
    <row r="6301" spans="2:11">
      <c r="B6301" t="s">
        <v>326</v>
      </c>
      <c r="C6301">
        <v>108962</v>
      </c>
      <c r="F6301" t="s">
        <v>1101</v>
      </c>
      <c r="J6301" t="s">
        <v>326</v>
      </c>
      <c r="K6301">
        <v>76364</v>
      </c>
    </row>
    <row r="6302" spans="2:11">
      <c r="B6302" t="s">
        <v>764</v>
      </c>
      <c r="F6302" t="s">
        <v>1102</v>
      </c>
      <c r="J6302" t="s">
        <v>764</v>
      </c>
    </row>
    <row r="6303" spans="2:11">
      <c r="B6303" t="s">
        <v>323</v>
      </c>
      <c r="C6303">
        <v>13.198</v>
      </c>
      <c r="F6303" t="s">
        <v>1103</v>
      </c>
      <c r="J6303" t="s">
        <v>323</v>
      </c>
      <c r="K6303">
        <v>15.784000000000001</v>
      </c>
    </row>
    <row r="6304" spans="2:11">
      <c r="B6304" t="s">
        <v>324</v>
      </c>
      <c r="C6304">
        <v>67232</v>
      </c>
      <c r="F6304" t="s">
        <v>1104</v>
      </c>
      <c r="J6304" t="s">
        <v>324</v>
      </c>
      <c r="K6304">
        <v>77721</v>
      </c>
    </row>
    <row r="6305" spans="2:11">
      <c r="B6305" t="s">
        <v>325</v>
      </c>
      <c r="C6305">
        <v>43679</v>
      </c>
      <c r="F6305" t="s">
        <v>1105</v>
      </c>
      <c r="J6305" t="s">
        <v>325</v>
      </c>
      <c r="K6305">
        <v>0</v>
      </c>
    </row>
    <row r="6306" spans="2:11">
      <c r="B6306" t="s">
        <v>326</v>
      </c>
      <c r="C6306">
        <v>110911</v>
      </c>
      <c r="F6306" t="s">
        <v>1106</v>
      </c>
      <c r="J6306" t="s">
        <v>326</v>
      </c>
      <c r="K6306">
        <v>77721</v>
      </c>
    </row>
    <row r="6307" spans="2:11">
      <c r="B6307" t="s">
        <v>765</v>
      </c>
      <c r="F6307" t="s">
        <v>1107</v>
      </c>
      <c r="J6307" t="s">
        <v>765</v>
      </c>
    </row>
    <row r="6308" spans="2:11">
      <c r="B6308" t="s">
        <v>323</v>
      </c>
      <c r="C6308">
        <v>13.272</v>
      </c>
      <c r="F6308" t="s">
        <v>1108</v>
      </c>
      <c r="J6308" t="s">
        <v>323</v>
      </c>
      <c r="K6308">
        <v>15.887</v>
      </c>
    </row>
    <row r="6309" spans="2:11">
      <c r="B6309" t="s">
        <v>324</v>
      </c>
      <c r="C6309">
        <v>67520</v>
      </c>
      <c r="F6309" t="s">
        <v>1109</v>
      </c>
      <c r="J6309" t="s">
        <v>324</v>
      </c>
      <c r="K6309">
        <v>78217</v>
      </c>
    </row>
    <row r="6310" spans="2:11">
      <c r="B6310" t="s">
        <v>325</v>
      </c>
      <c r="C6310">
        <v>44671</v>
      </c>
      <c r="F6310" t="s">
        <v>1110</v>
      </c>
      <c r="J6310" t="s">
        <v>325</v>
      </c>
      <c r="K6310">
        <v>0</v>
      </c>
    </row>
    <row r="6311" spans="2:11">
      <c r="B6311" t="s">
        <v>326</v>
      </c>
      <c r="C6311">
        <v>112191</v>
      </c>
      <c r="F6311" t="s">
        <v>1111</v>
      </c>
      <c r="J6311" t="s">
        <v>326</v>
      </c>
      <c r="K6311">
        <v>78217</v>
      </c>
    </row>
    <row r="6312" spans="2:11">
      <c r="B6312" t="s">
        <v>766</v>
      </c>
      <c r="F6312" t="s">
        <v>1112</v>
      </c>
      <c r="J6312" t="s">
        <v>766</v>
      </c>
    </row>
    <row r="6313" spans="2:11">
      <c r="B6313" t="s">
        <v>323</v>
      </c>
      <c r="C6313">
        <v>13.238</v>
      </c>
      <c r="F6313" t="s">
        <v>1113</v>
      </c>
      <c r="J6313" t="s">
        <v>323</v>
      </c>
      <c r="K6313">
        <v>15.845000000000001</v>
      </c>
    </row>
    <row r="6314" spans="2:11">
      <c r="B6314" t="s">
        <v>324</v>
      </c>
      <c r="C6314">
        <v>70240</v>
      </c>
      <c r="F6314" t="s">
        <v>1114</v>
      </c>
      <c r="J6314" t="s">
        <v>324</v>
      </c>
      <c r="K6314">
        <v>81652</v>
      </c>
    </row>
    <row r="6315" spans="2:11">
      <c r="B6315" t="s">
        <v>325</v>
      </c>
      <c r="C6315">
        <v>47740</v>
      </c>
      <c r="F6315" t="s">
        <v>1115</v>
      </c>
      <c r="J6315" t="s">
        <v>325</v>
      </c>
      <c r="K6315">
        <v>0</v>
      </c>
    </row>
    <row r="6316" spans="2:11">
      <c r="B6316" t="s">
        <v>326</v>
      </c>
      <c r="C6316">
        <v>117980</v>
      </c>
      <c r="F6316" t="s">
        <v>1116</v>
      </c>
      <c r="J6316" t="s">
        <v>326</v>
      </c>
      <c r="K6316">
        <v>81652</v>
      </c>
    </row>
    <row r="6317" spans="2:11">
      <c r="B6317" t="s">
        <v>767</v>
      </c>
      <c r="F6317" t="s">
        <v>1117</v>
      </c>
      <c r="J6317" t="s">
        <v>767</v>
      </c>
    </row>
    <row r="6318" spans="2:11">
      <c r="B6318" t="s">
        <v>323</v>
      </c>
      <c r="C6318">
        <v>13.148</v>
      </c>
      <c r="F6318" t="s">
        <v>1118</v>
      </c>
      <c r="J6318" t="s">
        <v>323</v>
      </c>
      <c r="K6318">
        <v>15.67</v>
      </c>
    </row>
    <row r="6319" spans="2:11">
      <c r="B6319" t="s">
        <v>324</v>
      </c>
      <c r="C6319">
        <v>65088</v>
      </c>
      <c r="F6319" t="s">
        <v>1119</v>
      </c>
      <c r="J6319" t="s">
        <v>324</v>
      </c>
      <c r="K6319">
        <v>74968</v>
      </c>
    </row>
    <row r="6320" spans="2:11">
      <c r="B6320" t="s">
        <v>325</v>
      </c>
      <c r="C6320">
        <v>41974</v>
      </c>
      <c r="F6320" t="s">
        <v>1120</v>
      </c>
      <c r="J6320" t="s">
        <v>325</v>
      </c>
      <c r="K6320">
        <v>0</v>
      </c>
    </row>
    <row r="6321" spans="2:12">
      <c r="B6321" t="s">
        <v>326</v>
      </c>
      <c r="C6321">
        <v>107062</v>
      </c>
      <c r="D6321">
        <f>(C6321+C6326+C6331+C6336+C6341+C6346+C6351+C6356+C6361+C6366)/10</f>
        <v>111334</v>
      </c>
      <c r="F6321" t="s">
        <v>1121</v>
      </c>
      <c r="J6321" t="s">
        <v>326</v>
      </c>
      <c r="K6321">
        <v>74968</v>
      </c>
      <c r="L6321">
        <f>(K6321+K6326+K6331+K6336+K6341+K6346+K6351+K6356+K6361+K6366)/10</f>
        <v>77688.2</v>
      </c>
    </row>
    <row r="6322" spans="2:12">
      <c r="B6322" t="s">
        <v>768</v>
      </c>
      <c r="F6322" t="s">
        <v>1122</v>
      </c>
      <c r="J6322" t="s">
        <v>768</v>
      </c>
    </row>
    <row r="6323" spans="2:12">
      <c r="B6323" t="s">
        <v>323</v>
      </c>
      <c r="C6323">
        <v>13.029</v>
      </c>
      <c r="F6323" t="s">
        <v>1123</v>
      </c>
      <c r="J6323" t="s">
        <v>323</v>
      </c>
      <c r="K6323">
        <v>15.538</v>
      </c>
    </row>
    <row r="6324" spans="2:12">
      <c r="B6324" t="s">
        <v>324</v>
      </c>
      <c r="C6324">
        <v>66560</v>
      </c>
      <c r="F6324" t="s">
        <v>1124</v>
      </c>
      <c r="J6324" t="s">
        <v>324</v>
      </c>
      <c r="K6324">
        <v>76736</v>
      </c>
    </row>
    <row r="6325" spans="2:12">
      <c r="B6325" t="s">
        <v>325</v>
      </c>
      <c r="C6325">
        <v>43338</v>
      </c>
      <c r="F6325" t="s">
        <v>1125</v>
      </c>
      <c r="J6325" t="s">
        <v>325</v>
      </c>
      <c r="K6325">
        <v>0</v>
      </c>
    </row>
    <row r="6326" spans="2:12">
      <c r="B6326" t="s">
        <v>326</v>
      </c>
      <c r="C6326">
        <v>109898</v>
      </c>
      <c r="F6326" t="s">
        <v>1126</v>
      </c>
      <c r="J6326" t="s">
        <v>326</v>
      </c>
      <c r="K6326">
        <v>76736</v>
      </c>
    </row>
    <row r="6327" spans="2:12">
      <c r="B6327" t="s">
        <v>769</v>
      </c>
      <c r="F6327" t="s">
        <v>1127</v>
      </c>
      <c r="H6327">
        <f>(G6327+G6332+G6337+G6342+G6347+G6352+G6357+G6362+G6367+G6372)/10</f>
        <v>0</v>
      </c>
      <c r="J6327" t="s">
        <v>769</v>
      </c>
    </row>
    <row r="6328" spans="2:12">
      <c r="B6328" t="s">
        <v>323</v>
      </c>
      <c r="C6328">
        <v>13.196</v>
      </c>
      <c r="F6328" t="s">
        <v>1128</v>
      </c>
      <c r="J6328" t="s">
        <v>323</v>
      </c>
      <c r="K6328">
        <v>15.757999999999999</v>
      </c>
    </row>
    <row r="6329" spans="2:12">
      <c r="B6329" t="s">
        <v>324</v>
      </c>
      <c r="C6329">
        <v>64736</v>
      </c>
      <c r="F6329" t="s">
        <v>1129</v>
      </c>
      <c r="J6329" t="s">
        <v>324</v>
      </c>
      <c r="K6329">
        <v>74720</v>
      </c>
    </row>
    <row r="6330" spans="2:12">
      <c r="B6330" t="s">
        <v>325</v>
      </c>
      <c r="C6330">
        <v>41478</v>
      </c>
      <c r="F6330" t="s">
        <v>1130</v>
      </c>
      <c r="J6330" t="s">
        <v>325</v>
      </c>
      <c r="K6330">
        <v>0</v>
      </c>
    </row>
    <row r="6331" spans="2:12">
      <c r="B6331" t="s">
        <v>326</v>
      </c>
      <c r="C6331">
        <v>106214</v>
      </c>
      <c r="F6331" t="s">
        <v>1131</v>
      </c>
      <c r="J6331" t="s">
        <v>326</v>
      </c>
      <c r="K6331">
        <v>74720</v>
      </c>
    </row>
    <row r="6332" spans="2:12">
      <c r="B6332" t="s">
        <v>770</v>
      </c>
      <c r="F6332" t="s">
        <v>1132</v>
      </c>
      <c r="J6332" t="s">
        <v>770</v>
      </c>
    </row>
    <row r="6333" spans="2:12">
      <c r="B6333" t="s">
        <v>323</v>
      </c>
      <c r="C6333">
        <v>13.084</v>
      </c>
      <c r="F6333" t="s">
        <v>1133</v>
      </c>
      <c r="J6333" t="s">
        <v>323</v>
      </c>
      <c r="K6333">
        <v>15.617000000000001</v>
      </c>
    </row>
    <row r="6334" spans="2:12">
      <c r="B6334" t="s">
        <v>324</v>
      </c>
      <c r="C6334">
        <v>70560</v>
      </c>
      <c r="F6334" t="s">
        <v>1134</v>
      </c>
      <c r="J6334" t="s">
        <v>324</v>
      </c>
      <c r="K6334">
        <v>82187</v>
      </c>
    </row>
    <row r="6335" spans="2:12">
      <c r="B6335" t="s">
        <v>325</v>
      </c>
      <c r="C6335">
        <v>48267</v>
      </c>
      <c r="F6335" t="s">
        <v>1135</v>
      </c>
      <c r="J6335" t="s">
        <v>325</v>
      </c>
      <c r="K6335">
        <v>0</v>
      </c>
    </row>
    <row r="6336" spans="2:12">
      <c r="B6336" t="s">
        <v>326</v>
      </c>
      <c r="C6336">
        <v>118827</v>
      </c>
      <c r="F6336" t="s">
        <v>1136</v>
      </c>
      <c r="J6336" t="s">
        <v>326</v>
      </c>
      <c r="K6336">
        <v>82187</v>
      </c>
    </row>
    <row r="6337" spans="2:11">
      <c r="B6337" t="s">
        <v>771</v>
      </c>
      <c r="F6337" t="s">
        <v>1137</v>
      </c>
      <c r="J6337" t="s">
        <v>771</v>
      </c>
    </row>
    <row r="6338" spans="2:11">
      <c r="B6338" t="s">
        <v>323</v>
      </c>
      <c r="C6338">
        <v>13.34</v>
      </c>
      <c r="F6338" t="s">
        <v>1138</v>
      </c>
      <c r="J6338" t="s">
        <v>323</v>
      </c>
      <c r="K6338">
        <v>15.98</v>
      </c>
    </row>
    <row r="6339" spans="2:11">
      <c r="B6339" t="s">
        <v>324</v>
      </c>
      <c r="C6339">
        <v>67744</v>
      </c>
      <c r="F6339" t="s">
        <v>1139</v>
      </c>
      <c r="J6339" t="s">
        <v>324</v>
      </c>
      <c r="K6339">
        <v>78217</v>
      </c>
    </row>
    <row r="6340" spans="2:11">
      <c r="B6340" t="s">
        <v>325</v>
      </c>
      <c r="C6340">
        <v>44671</v>
      </c>
      <c r="F6340" t="s">
        <v>1140</v>
      </c>
      <c r="J6340" t="s">
        <v>325</v>
      </c>
      <c r="K6340">
        <v>0</v>
      </c>
    </row>
    <row r="6341" spans="2:11">
      <c r="B6341" t="s">
        <v>326</v>
      </c>
      <c r="C6341">
        <v>112415</v>
      </c>
      <c r="F6341" t="s">
        <v>1141</v>
      </c>
      <c r="J6341" t="s">
        <v>326</v>
      </c>
      <c r="K6341">
        <v>78217</v>
      </c>
    </row>
    <row r="6342" spans="2:11">
      <c r="B6342" t="s">
        <v>772</v>
      </c>
      <c r="F6342" t="s">
        <v>1142</v>
      </c>
      <c r="J6342" t="s">
        <v>772</v>
      </c>
    </row>
    <row r="6343" spans="2:11">
      <c r="B6343" t="s">
        <v>323</v>
      </c>
      <c r="C6343">
        <v>13.37</v>
      </c>
      <c r="F6343" t="s">
        <v>1143</v>
      </c>
      <c r="J6343" t="s">
        <v>323</v>
      </c>
      <c r="K6343">
        <v>15.994</v>
      </c>
    </row>
    <row r="6344" spans="2:11">
      <c r="B6344" t="s">
        <v>324</v>
      </c>
      <c r="C6344">
        <v>65728</v>
      </c>
      <c r="F6344" t="s">
        <v>1144</v>
      </c>
      <c r="J6344" t="s">
        <v>324</v>
      </c>
      <c r="K6344">
        <v>76100</v>
      </c>
    </row>
    <row r="6345" spans="2:11">
      <c r="B6345" t="s">
        <v>325</v>
      </c>
      <c r="C6345">
        <v>43152</v>
      </c>
      <c r="F6345" t="s">
        <v>1145</v>
      </c>
      <c r="J6345" t="s">
        <v>325</v>
      </c>
      <c r="K6345">
        <v>0</v>
      </c>
    </row>
    <row r="6346" spans="2:11">
      <c r="B6346" t="s">
        <v>326</v>
      </c>
      <c r="C6346">
        <v>108880</v>
      </c>
      <c r="F6346" t="s">
        <v>1146</v>
      </c>
      <c r="J6346" t="s">
        <v>326</v>
      </c>
      <c r="K6346">
        <v>76100</v>
      </c>
    </row>
    <row r="6347" spans="2:11">
      <c r="B6347" t="s">
        <v>773</v>
      </c>
      <c r="F6347" t="s">
        <v>1147</v>
      </c>
      <c r="J6347" t="s">
        <v>773</v>
      </c>
    </row>
    <row r="6348" spans="2:11">
      <c r="B6348" t="s">
        <v>323</v>
      </c>
      <c r="C6348">
        <v>13.121</v>
      </c>
      <c r="F6348" t="s">
        <v>1148</v>
      </c>
      <c r="J6348" t="s">
        <v>323</v>
      </c>
      <c r="K6348">
        <v>15.679</v>
      </c>
    </row>
    <row r="6349" spans="2:11">
      <c r="B6349" t="s">
        <v>324</v>
      </c>
      <c r="C6349">
        <v>66368</v>
      </c>
      <c r="F6349" t="s">
        <v>1149</v>
      </c>
      <c r="J6349" t="s">
        <v>324</v>
      </c>
      <c r="K6349">
        <v>76364</v>
      </c>
    </row>
    <row r="6350" spans="2:11">
      <c r="B6350" t="s">
        <v>325</v>
      </c>
      <c r="C6350">
        <v>42594</v>
      </c>
      <c r="F6350" t="s">
        <v>1150</v>
      </c>
      <c r="J6350" t="s">
        <v>325</v>
      </c>
      <c r="K6350">
        <v>0</v>
      </c>
    </row>
    <row r="6351" spans="2:11">
      <c r="B6351" t="s">
        <v>326</v>
      </c>
      <c r="C6351">
        <v>108962</v>
      </c>
      <c r="F6351" t="s">
        <v>1151</v>
      </c>
      <c r="J6351" t="s">
        <v>326</v>
      </c>
      <c r="K6351">
        <v>76364</v>
      </c>
    </row>
    <row r="6352" spans="2:11">
      <c r="B6352" t="s">
        <v>774</v>
      </c>
      <c r="F6352" t="s">
        <v>1152</v>
      </c>
      <c r="J6352" t="s">
        <v>774</v>
      </c>
    </row>
    <row r="6353" spans="2:11">
      <c r="B6353" t="s">
        <v>323</v>
      </c>
      <c r="C6353">
        <v>13.128</v>
      </c>
      <c r="F6353" t="s">
        <v>1153</v>
      </c>
      <c r="J6353" t="s">
        <v>323</v>
      </c>
      <c r="K6353">
        <v>15.683</v>
      </c>
    </row>
    <row r="6354" spans="2:11">
      <c r="B6354" t="s">
        <v>324</v>
      </c>
      <c r="C6354">
        <v>67232</v>
      </c>
      <c r="F6354" t="s">
        <v>1154</v>
      </c>
      <c r="J6354" t="s">
        <v>324</v>
      </c>
      <c r="K6354">
        <v>77721</v>
      </c>
    </row>
    <row r="6355" spans="2:11">
      <c r="B6355" t="s">
        <v>325</v>
      </c>
      <c r="C6355">
        <v>43679</v>
      </c>
      <c r="F6355" t="s">
        <v>1155</v>
      </c>
      <c r="J6355" t="s">
        <v>325</v>
      </c>
      <c r="K6355">
        <v>0</v>
      </c>
    </row>
    <row r="6356" spans="2:11">
      <c r="B6356" t="s">
        <v>326</v>
      </c>
      <c r="C6356">
        <v>110911</v>
      </c>
      <c r="F6356" t="s">
        <v>1156</v>
      </c>
      <c r="J6356" t="s">
        <v>326</v>
      </c>
      <c r="K6356">
        <v>77721</v>
      </c>
    </row>
    <row r="6357" spans="2:11">
      <c r="B6357" t="s">
        <v>775</v>
      </c>
      <c r="F6357" t="s">
        <v>1157</v>
      </c>
      <c r="J6357" t="s">
        <v>775</v>
      </c>
    </row>
    <row r="6358" spans="2:11">
      <c r="B6358" t="s">
        <v>323</v>
      </c>
      <c r="C6358">
        <v>13.202</v>
      </c>
      <c r="F6358" t="s">
        <v>1158</v>
      </c>
      <c r="J6358" t="s">
        <v>323</v>
      </c>
      <c r="K6358">
        <v>15.786</v>
      </c>
    </row>
    <row r="6359" spans="2:11">
      <c r="B6359" t="s">
        <v>324</v>
      </c>
      <c r="C6359">
        <v>67520</v>
      </c>
      <c r="F6359" t="s">
        <v>1159</v>
      </c>
      <c r="J6359" t="s">
        <v>324</v>
      </c>
      <c r="K6359">
        <v>78217</v>
      </c>
    </row>
    <row r="6360" spans="2:11">
      <c r="B6360" t="s">
        <v>325</v>
      </c>
      <c r="C6360">
        <v>44671</v>
      </c>
      <c r="F6360" t="s">
        <v>1160</v>
      </c>
      <c r="J6360" t="s">
        <v>325</v>
      </c>
      <c r="K6360">
        <v>0</v>
      </c>
    </row>
    <row r="6361" spans="2:11">
      <c r="B6361" t="s">
        <v>326</v>
      </c>
      <c r="C6361">
        <v>112191</v>
      </c>
      <c r="F6361" t="s">
        <v>1161</v>
      </c>
      <c r="J6361" t="s">
        <v>326</v>
      </c>
      <c r="K6361">
        <v>78217</v>
      </c>
    </row>
    <row r="6362" spans="2:11">
      <c r="B6362" t="s">
        <v>776</v>
      </c>
      <c r="F6362" t="s">
        <v>1162</v>
      </c>
      <c r="J6362" t="s">
        <v>776</v>
      </c>
    </row>
    <row r="6363" spans="2:11">
      <c r="B6363" t="s">
        <v>323</v>
      </c>
      <c r="C6363">
        <v>13.227</v>
      </c>
      <c r="F6363" t="s">
        <v>1163</v>
      </c>
      <c r="J6363" t="s">
        <v>323</v>
      </c>
      <c r="K6363">
        <v>15.829000000000001</v>
      </c>
    </row>
    <row r="6364" spans="2:11">
      <c r="B6364" t="s">
        <v>324</v>
      </c>
      <c r="C6364">
        <v>70240</v>
      </c>
      <c r="F6364" t="s">
        <v>1164</v>
      </c>
      <c r="J6364" t="s">
        <v>324</v>
      </c>
      <c r="K6364">
        <v>81652</v>
      </c>
    </row>
    <row r="6365" spans="2:11">
      <c r="B6365" t="s">
        <v>325</v>
      </c>
      <c r="C6365">
        <v>47740</v>
      </c>
      <c r="F6365" t="s">
        <v>1165</v>
      </c>
      <c r="J6365" t="s">
        <v>325</v>
      </c>
      <c r="K6365">
        <v>0</v>
      </c>
    </row>
    <row r="6366" spans="2:11">
      <c r="B6366" t="s">
        <v>326</v>
      </c>
      <c r="C6366">
        <v>117980</v>
      </c>
      <c r="F6366" t="s">
        <v>1166</v>
      </c>
      <c r="J6366" t="s">
        <v>326</v>
      </c>
      <c r="K6366">
        <v>81652</v>
      </c>
    </row>
    <row r="6367" spans="2:11">
      <c r="B6367" t="s">
        <v>777</v>
      </c>
      <c r="F6367" t="s">
        <v>1167</v>
      </c>
      <c r="J6367" t="s">
        <v>777</v>
      </c>
    </row>
    <row r="6368" spans="2:11">
      <c r="B6368" t="s">
        <v>323</v>
      </c>
      <c r="C6368">
        <v>13.125</v>
      </c>
      <c r="F6368" t="s">
        <v>1168</v>
      </c>
      <c r="J6368" t="s">
        <v>323</v>
      </c>
      <c r="K6368">
        <v>15.638</v>
      </c>
    </row>
    <row r="6369" spans="2:12">
      <c r="B6369" t="s">
        <v>324</v>
      </c>
      <c r="C6369">
        <v>65088</v>
      </c>
      <c r="F6369" t="s">
        <v>1169</v>
      </c>
      <c r="J6369" t="s">
        <v>324</v>
      </c>
      <c r="K6369">
        <v>74968</v>
      </c>
    </row>
    <row r="6370" spans="2:12">
      <c r="B6370" t="s">
        <v>325</v>
      </c>
      <c r="C6370">
        <v>41974</v>
      </c>
      <c r="F6370" t="s">
        <v>1170</v>
      </c>
      <c r="J6370" t="s">
        <v>325</v>
      </c>
      <c r="K6370">
        <v>0</v>
      </c>
    </row>
    <row r="6371" spans="2:12">
      <c r="B6371" t="s">
        <v>326</v>
      </c>
      <c r="C6371">
        <v>107062</v>
      </c>
      <c r="D6371">
        <f>(C6371+C6376+C6381+C6386+C6391+C6396+C6401+C6406+C6411+C6416)/10</f>
        <v>111334</v>
      </c>
      <c r="F6371" t="s">
        <v>1171</v>
      </c>
      <c r="J6371" t="s">
        <v>326</v>
      </c>
      <c r="K6371">
        <v>74968</v>
      </c>
      <c r="L6371">
        <f>(K6371+K6376+K6381+K6386+K6391+K6396+K6401+K6406+K6411+K6416)/10</f>
        <v>77688.2</v>
      </c>
    </row>
    <row r="6372" spans="2:12">
      <c r="B6372" t="s">
        <v>778</v>
      </c>
      <c r="F6372" t="s">
        <v>1172</v>
      </c>
      <c r="J6372" t="s">
        <v>778</v>
      </c>
    </row>
    <row r="6373" spans="2:12">
      <c r="B6373" t="s">
        <v>323</v>
      </c>
      <c r="C6373">
        <v>13.02</v>
      </c>
      <c r="F6373" t="s">
        <v>1173</v>
      </c>
      <c r="J6373" t="s">
        <v>323</v>
      </c>
      <c r="K6373">
        <v>15.525</v>
      </c>
    </row>
    <row r="6374" spans="2:12">
      <c r="B6374" t="s">
        <v>324</v>
      </c>
      <c r="C6374">
        <v>66560</v>
      </c>
      <c r="F6374" t="s">
        <v>1174</v>
      </c>
      <c r="J6374" t="s">
        <v>324</v>
      </c>
      <c r="K6374">
        <v>76736</v>
      </c>
    </row>
    <row r="6375" spans="2:12">
      <c r="B6375" t="s">
        <v>325</v>
      </c>
      <c r="C6375">
        <v>43338</v>
      </c>
      <c r="F6375" t="s">
        <v>1175</v>
      </c>
      <c r="J6375" t="s">
        <v>325</v>
      </c>
      <c r="K6375">
        <v>0</v>
      </c>
    </row>
    <row r="6376" spans="2:12">
      <c r="B6376" t="s">
        <v>326</v>
      </c>
      <c r="C6376">
        <v>109898</v>
      </c>
      <c r="F6376" t="s">
        <v>1176</v>
      </c>
      <c r="J6376" t="s">
        <v>326</v>
      </c>
      <c r="K6376">
        <v>76736</v>
      </c>
    </row>
    <row r="6377" spans="2:12">
      <c r="B6377" t="s">
        <v>779</v>
      </c>
      <c r="F6377" t="s">
        <v>1177</v>
      </c>
      <c r="H6377">
        <f>(G6377+G6382+G6387+G6392+G6397+G6402+G6407+G6412+G6417+G6422)/10</f>
        <v>0</v>
      </c>
      <c r="J6377" t="s">
        <v>779</v>
      </c>
    </row>
    <row r="6378" spans="2:12">
      <c r="B6378" t="s">
        <v>323</v>
      </c>
      <c r="C6378">
        <v>13.194000000000001</v>
      </c>
      <c r="F6378" t="s">
        <v>1178</v>
      </c>
      <c r="J6378" t="s">
        <v>323</v>
      </c>
      <c r="K6378">
        <v>15.755000000000001</v>
      </c>
    </row>
    <row r="6379" spans="2:12">
      <c r="B6379" t="s">
        <v>324</v>
      </c>
      <c r="C6379">
        <v>64736</v>
      </c>
      <c r="F6379" t="s">
        <v>1179</v>
      </c>
      <c r="J6379" t="s">
        <v>324</v>
      </c>
      <c r="K6379">
        <v>74720</v>
      </c>
    </row>
    <row r="6380" spans="2:12">
      <c r="B6380" t="s">
        <v>325</v>
      </c>
      <c r="C6380">
        <v>41478</v>
      </c>
      <c r="F6380" t="s">
        <v>1180</v>
      </c>
      <c r="J6380" t="s">
        <v>325</v>
      </c>
      <c r="K6380">
        <v>0</v>
      </c>
    </row>
    <row r="6381" spans="2:12">
      <c r="B6381" t="s">
        <v>326</v>
      </c>
      <c r="C6381">
        <v>106214</v>
      </c>
      <c r="F6381" t="s">
        <v>1181</v>
      </c>
      <c r="J6381" t="s">
        <v>326</v>
      </c>
      <c r="K6381">
        <v>74720</v>
      </c>
    </row>
    <row r="6382" spans="2:12">
      <c r="B6382" t="s">
        <v>780</v>
      </c>
      <c r="F6382" t="s">
        <v>1182</v>
      </c>
      <c r="J6382" t="s">
        <v>780</v>
      </c>
    </row>
    <row r="6383" spans="2:12">
      <c r="B6383" t="s">
        <v>323</v>
      </c>
      <c r="C6383">
        <v>13.071999999999999</v>
      </c>
      <c r="F6383" t="s">
        <v>1183</v>
      </c>
      <c r="J6383" t="s">
        <v>323</v>
      </c>
      <c r="K6383">
        <v>15.599</v>
      </c>
    </row>
    <row r="6384" spans="2:12">
      <c r="B6384" t="s">
        <v>324</v>
      </c>
      <c r="C6384">
        <v>70560</v>
      </c>
      <c r="F6384" t="s">
        <v>1184</v>
      </c>
      <c r="J6384" t="s">
        <v>324</v>
      </c>
      <c r="K6384">
        <v>82187</v>
      </c>
    </row>
    <row r="6385" spans="2:11">
      <c r="B6385" t="s">
        <v>325</v>
      </c>
      <c r="C6385">
        <v>48267</v>
      </c>
      <c r="F6385" t="s">
        <v>1185</v>
      </c>
      <c r="J6385" t="s">
        <v>325</v>
      </c>
      <c r="K6385">
        <v>0</v>
      </c>
    </row>
    <row r="6386" spans="2:11">
      <c r="B6386" t="s">
        <v>326</v>
      </c>
      <c r="C6386">
        <v>118827</v>
      </c>
      <c r="F6386" t="s">
        <v>1186</v>
      </c>
      <c r="J6386" t="s">
        <v>326</v>
      </c>
      <c r="K6386">
        <v>82187</v>
      </c>
    </row>
    <row r="6387" spans="2:11">
      <c r="B6387" t="s">
        <v>781</v>
      </c>
      <c r="F6387" t="s">
        <v>1187</v>
      </c>
      <c r="J6387" t="s">
        <v>781</v>
      </c>
    </row>
    <row r="6388" spans="2:11">
      <c r="B6388" t="s">
        <v>323</v>
      </c>
      <c r="C6388">
        <v>13.364000000000001</v>
      </c>
      <c r="F6388" t="s">
        <v>1188</v>
      </c>
      <c r="J6388" t="s">
        <v>323</v>
      </c>
      <c r="K6388">
        <v>16.015000000000001</v>
      </c>
    </row>
    <row r="6389" spans="2:11">
      <c r="B6389" t="s">
        <v>324</v>
      </c>
      <c r="C6389">
        <v>67744</v>
      </c>
      <c r="F6389" t="s">
        <v>1189</v>
      </c>
      <c r="J6389" t="s">
        <v>324</v>
      </c>
      <c r="K6389">
        <v>78217</v>
      </c>
    </row>
    <row r="6390" spans="2:11">
      <c r="B6390" t="s">
        <v>325</v>
      </c>
      <c r="C6390">
        <v>44671</v>
      </c>
      <c r="F6390" t="s">
        <v>1190</v>
      </c>
      <c r="J6390" t="s">
        <v>325</v>
      </c>
      <c r="K6390">
        <v>0</v>
      </c>
    </row>
    <row r="6391" spans="2:11">
      <c r="B6391" t="s">
        <v>326</v>
      </c>
      <c r="C6391">
        <v>112415</v>
      </c>
      <c r="F6391" t="s">
        <v>1191</v>
      </c>
      <c r="J6391" t="s">
        <v>326</v>
      </c>
      <c r="K6391">
        <v>78217</v>
      </c>
    </row>
    <row r="6392" spans="2:11">
      <c r="B6392" t="s">
        <v>782</v>
      </c>
      <c r="F6392" t="s">
        <v>1192</v>
      </c>
      <c r="J6392" t="s">
        <v>782</v>
      </c>
    </row>
    <row r="6393" spans="2:11">
      <c r="B6393" t="s">
        <v>323</v>
      </c>
      <c r="C6393">
        <v>13.54</v>
      </c>
      <c r="F6393" t="s">
        <v>1193</v>
      </c>
      <c r="J6393" t="s">
        <v>323</v>
      </c>
      <c r="K6393">
        <v>16.236999999999998</v>
      </c>
    </row>
    <row r="6394" spans="2:11">
      <c r="B6394" t="s">
        <v>324</v>
      </c>
      <c r="C6394">
        <v>65728</v>
      </c>
      <c r="F6394" t="s">
        <v>1194</v>
      </c>
      <c r="J6394" t="s">
        <v>324</v>
      </c>
      <c r="K6394">
        <v>76100</v>
      </c>
    </row>
    <row r="6395" spans="2:11">
      <c r="B6395" t="s">
        <v>325</v>
      </c>
      <c r="C6395">
        <v>43152</v>
      </c>
      <c r="F6395" t="s">
        <v>1195</v>
      </c>
      <c r="J6395" t="s">
        <v>325</v>
      </c>
      <c r="K6395">
        <v>0</v>
      </c>
    </row>
    <row r="6396" spans="2:11">
      <c r="B6396" t="s">
        <v>326</v>
      </c>
      <c r="C6396">
        <v>108880</v>
      </c>
      <c r="F6396" t="s">
        <v>1196</v>
      </c>
      <c r="J6396" t="s">
        <v>326</v>
      </c>
      <c r="K6396">
        <v>76100</v>
      </c>
    </row>
    <row r="6397" spans="2:11">
      <c r="B6397" t="s">
        <v>783</v>
      </c>
      <c r="F6397" t="s">
        <v>1197</v>
      </c>
      <c r="J6397" t="s">
        <v>783</v>
      </c>
    </row>
    <row r="6398" spans="2:11">
      <c r="B6398" t="s">
        <v>323</v>
      </c>
      <c r="C6398">
        <v>13.074999999999999</v>
      </c>
      <c r="F6398" t="s">
        <v>1198</v>
      </c>
      <c r="J6398" t="s">
        <v>323</v>
      </c>
      <c r="K6398">
        <v>15.613</v>
      </c>
    </row>
    <row r="6399" spans="2:11">
      <c r="B6399" t="s">
        <v>324</v>
      </c>
      <c r="C6399">
        <v>66368</v>
      </c>
      <c r="F6399" t="s">
        <v>1199</v>
      </c>
      <c r="J6399" t="s">
        <v>324</v>
      </c>
      <c r="K6399">
        <v>76364</v>
      </c>
    </row>
    <row r="6400" spans="2:11">
      <c r="B6400" t="s">
        <v>325</v>
      </c>
      <c r="C6400">
        <v>42594</v>
      </c>
      <c r="F6400" t="s">
        <v>1200</v>
      </c>
      <c r="J6400" t="s">
        <v>325</v>
      </c>
      <c r="K6400">
        <v>0</v>
      </c>
    </row>
    <row r="6401" spans="2:11">
      <c r="B6401" t="s">
        <v>326</v>
      </c>
      <c r="C6401">
        <v>108962</v>
      </c>
      <c r="F6401" t="s">
        <v>1201</v>
      </c>
      <c r="J6401" t="s">
        <v>326</v>
      </c>
      <c r="K6401">
        <v>76364</v>
      </c>
    </row>
    <row r="6402" spans="2:11">
      <c r="B6402" t="s">
        <v>784</v>
      </c>
      <c r="F6402" t="s">
        <v>1202</v>
      </c>
      <c r="J6402" t="s">
        <v>784</v>
      </c>
    </row>
    <row r="6403" spans="2:11">
      <c r="B6403" t="s">
        <v>323</v>
      </c>
      <c r="C6403">
        <v>13.135999999999999</v>
      </c>
      <c r="F6403" t="s">
        <v>1203</v>
      </c>
      <c r="J6403" t="s">
        <v>323</v>
      </c>
      <c r="K6403">
        <v>15.695</v>
      </c>
    </row>
    <row r="6404" spans="2:11">
      <c r="B6404" t="s">
        <v>324</v>
      </c>
      <c r="C6404">
        <v>67232</v>
      </c>
      <c r="F6404" t="s">
        <v>1204</v>
      </c>
      <c r="J6404" t="s">
        <v>324</v>
      </c>
      <c r="K6404">
        <v>77721</v>
      </c>
    </row>
    <row r="6405" spans="2:11">
      <c r="B6405" t="s">
        <v>325</v>
      </c>
      <c r="C6405">
        <v>43679</v>
      </c>
      <c r="F6405" t="s">
        <v>1205</v>
      </c>
      <c r="J6405" t="s">
        <v>325</v>
      </c>
      <c r="K6405">
        <v>0</v>
      </c>
    </row>
    <row r="6406" spans="2:11">
      <c r="B6406" t="s">
        <v>326</v>
      </c>
      <c r="C6406">
        <v>110911</v>
      </c>
      <c r="F6406" t="s">
        <v>1206</v>
      </c>
      <c r="J6406" t="s">
        <v>326</v>
      </c>
      <c r="K6406">
        <v>77721</v>
      </c>
    </row>
    <row r="6407" spans="2:11">
      <c r="B6407" t="s">
        <v>785</v>
      </c>
      <c r="F6407" t="s">
        <v>1207</v>
      </c>
      <c r="J6407" t="s">
        <v>785</v>
      </c>
    </row>
    <row r="6408" spans="2:11">
      <c r="B6408" t="s">
        <v>323</v>
      </c>
      <c r="C6408">
        <v>13.202999999999999</v>
      </c>
      <c r="F6408" t="s">
        <v>1208</v>
      </c>
      <c r="J6408" t="s">
        <v>323</v>
      </c>
      <c r="K6408">
        <v>15.787000000000001</v>
      </c>
    </row>
    <row r="6409" spans="2:11">
      <c r="B6409" t="s">
        <v>324</v>
      </c>
      <c r="C6409">
        <v>67520</v>
      </c>
      <c r="F6409" t="s">
        <v>1209</v>
      </c>
      <c r="J6409" t="s">
        <v>324</v>
      </c>
      <c r="K6409">
        <v>78217</v>
      </c>
    </row>
    <row r="6410" spans="2:11">
      <c r="B6410" t="s">
        <v>325</v>
      </c>
      <c r="C6410">
        <v>44671</v>
      </c>
      <c r="F6410" t="s">
        <v>1210</v>
      </c>
      <c r="J6410" t="s">
        <v>325</v>
      </c>
      <c r="K6410">
        <v>0</v>
      </c>
    </row>
    <row r="6411" spans="2:11">
      <c r="B6411" t="s">
        <v>326</v>
      </c>
      <c r="C6411">
        <v>112191</v>
      </c>
      <c r="F6411" t="s">
        <v>1211</v>
      </c>
      <c r="J6411" t="s">
        <v>326</v>
      </c>
      <c r="K6411">
        <v>78217</v>
      </c>
    </row>
    <row r="6412" spans="2:11">
      <c r="B6412" t="s">
        <v>786</v>
      </c>
      <c r="F6412" t="s">
        <v>1212</v>
      </c>
      <c r="J6412" t="s">
        <v>786</v>
      </c>
    </row>
    <row r="6413" spans="2:11">
      <c r="B6413" t="s">
        <v>323</v>
      </c>
      <c r="C6413">
        <v>13.191000000000001</v>
      </c>
      <c r="F6413" t="s">
        <v>1213</v>
      </c>
      <c r="J6413" t="s">
        <v>323</v>
      </c>
      <c r="K6413">
        <v>15.776999999999999</v>
      </c>
    </row>
    <row r="6414" spans="2:11">
      <c r="B6414" t="s">
        <v>324</v>
      </c>
      <c r="C6414">
        <v>70240</v>
      </c>
      <c r="F6414" t="s">
        <v>1214</v>
      </c>
      <c r="J6414" t="s">
        <v>324</v>
      </c>
      <c r="K6414">
        <v>81652</v>
      </c>
    </row>
    <row r="6415" spans="2:11">
      <c r="B6415" t="s">
        <v>325</v>
      </c>
      <c r="C6415">
        <v>47740</v>
      </c>
      <c r="F6415" t="s">
        <v>1215</v>
      </c>
      <c r="J6415" t="s">
        <v>325</v>
      </c>
      <c r="K6415">
        <v>0</v>
      </c>
    </row>
    <row r="6416" spans="2:11">
      <c r="B6416" t="s">
        <v>326</v>
      </c>
      <c r="C6416">
        <v>117980</v>
      </c>
      <c r="F6416" t="s">
        <v>1216</v>
      </c>
      <c r="J6416" t="s">
        <v>326</v>
      </c>
      <c r="K6416">
        <v>81652</v>
      </c>
    </row>
    <row r="6417" spans="2:12">
      <c r="B6417" t="s">
        <v>787</v>
      </c>
      <c r="F6417" t="s">
        <v>1217</v>
      </c>
      <c r="J6417" t="s">
        <v>787</v>
      </c>
    </row>
    <row r="6418" spans="2:12">
      <c r="B6418" t="s">
        <v>323</v>
      </c>
      <c r="C6418">
        <v>13.098000000000001</v>
      </c>
      <c r="F6418" t="s">
        <v>1218</v>
      </c>
      <c r="J6418" t="s">
        <v>323</v>
      </c>
      <c r="K6418">
        <v>15.599</v>
      </c>
    </row>
    <row r="6419" spans="2:12">
      <c r="B6419" t="s">
        <v>324</v>
      </c>
      <c r="C6419">
        <v>65088</v>
      </c>
      <c r="F6419" t="s">
        <v>1219</v>
      </c>
      <c r="J6419" t="s">
        <v>324</v>
      </c>
      <c r="K6419">
        <v>74968</v>
      </c>
    </row>
    <row r="6420" spans="2:12">
      <c r="B6420" t="s">
        <v>325</v>
      </c>
      <c r="C6420">
        <v>41974</v>
      </c>
      <c r="F6420" t="s">
        <v>1220</v>
      </c>
      <c r="J6420" t="s">
        <v>325</v>
      </c>
      <c r="K6420">
        <v>0</v>
      </c>
    </row>
    <row r="6421" spans="2:12">
      <c r="B6421" t="s">
        <v>326</v>
      </c>
      <c r="C6421">
        <v>107062</v>
      </c>
      <c r="D6421">
        <f>(C6421+C6426+C6431+C6436+C6441+C6446+C6451+C6456+C6461+C6466)/10</f>
        <v>111334</v>
      </c>
      <c r="F6421" t="s">
        <v>1221</v>
      </c>
      <c r="J6421" t="s">
        <v>326</v>
      </c>
      <c r="K6421">
        <v>74968</v>
      </c>
      <c r="L6421">
        <f>(K6421+K6426+K6431+K6436+K6441+K6446+K6451+K6456+K6461+K6466)/10</f>
        <v>77688.2</v>
      </c>
    </row>
    <row r="6422" spans="2:12">
      <c r="B6422" t="s">
        <v>788</v>
      </c>
      <c r="F6422" t="s">
        <v>1222</v>
      </c>
      <c r="J6422" t="s">
        <v>788</v>
      </c>
    </row>
    <row r="6423" spans="2:12">
      <c r="B6423" t="s">
        <v>323</v>
      </c>
      <c r="C6423">
        <v>13.016999999999999</v>
      </c>
      <c r="F6423" t="s">
        <v>1223</v>
      </c>
      <c r="J6423" t="s">
        <v>323</v>
      </c>
      <c r="K6423">
        <v>15.521000000000001</v>
      </c>
    </row>
    <row r="6424" spans="2:12">
      <c r="B6424" t="s">
        <v>324</v>
      </c>
      <c r="C6424">
        <v>66560</v>
      </c>
      <c r="F6424" t="s">
        <v>1224</v>
      </c>
      <c r="J6424" t="s">
        <v>324</v>
      </c>
      <c r="K6424">
        <v>76736</v>
      </c>
    </row>
    <row r="6425" spans="2:12">
      <c r="B6425" t="s">
        <v>325</v>
      </c>
      <c r="C6425">
        <v>43338</v>
      </c>
      <c r="F6425" t="s">
        <v>1225</v>
      </c>
      <c r="J6425" t="s">
        <v>325</v>
      </c>
      <c r="K6425">
        <v>0</v>
      </c>
    </row>
    <row r="6426" spans="2:12">
      <c r="B6426" t="s">
        <v>326</v>
      </c>
      <c r="C6426">
        <v>109898</v>
      </c>
      <c r="F6426" t="s">
        <v>1226</v>
      </c>
      <c r="J6426" t="s">
        <v>326</v>
      </c>
      <c r="K6426">
        <v>76736</v>
      </c>
    </row>
    <row r="6427" spans="2:12">
      <c r="B6427" t="s">
        <v>789</v>
      </c>
      <c r="F6427" t="s">
        <v>1227</v>
      </c>
      <c r="H6427">
        <f>(G6427+G6432+G6437+G6442+G6447+G6452+G6457+G6462+G6467+G6472)/10</f>
        <v>0</v>
      </c>
      <c r="J6427" t="s">
        <v>789</v>
      </c>
    </row>
    <row r="6428" spans="2:12">
      <c r="B6428" t="s">
        <v>323</v>
      </c>
      <c r="C6428">
        <v>13.173</v>
      </c>
      <c r="F6428" t="s">
        <v>1228</v>
      </c>
      <c r="J6428" t="s">
        <v>323</v>
      </c>
      <c r="K6428">
        <v>15.725</v>
      </c>
    </row>
    <row r="6429" spans="2:12">
      <c r="B6429" t="s">
        <v>324</v>
      </c>
      <c r="C6429">
        <v>64736</v>
      </c>
      <c r="F6429" t="s">
        <v>1229</v>
      </c>
      <c r="J6429" t="s">
        <v>324</v>
      </c>
      <c r="K6429">
        <v>74720</v>
      </c>
    </row>
    <row r="6430" spans="2:12">
      <c r="B6430" t="s">
        <v>325</v>
      </c>
      <c r="C6430">
        <v>41478</v>
      </c>
      <c r="F6430" t="s">
        <v>1230</v>
      </c>
      <c r="J6430" t="s">
        <v>325</v>
      </c>
      <c r="K6430">
        <v>0</v>
      </c>
    </row>
    <row r="6431" spans="2:12">
      <c r="B6431" t="s">
        <v>326</v>
      </c>
      <c r="C6431">
        <v>106214</v>
      </c>
      <c r="F6431" t="s">
        <v>1231</v>
      </c>
      <c r="J6431" t="s">
        <v>326</v>
      </c>
      <c r="K6431">
        <v>74720</v>
      </c>
    </row>
    <row r="6432" spans="2:12">
      <c r="B6432" t="s">
        <v>790</v>
      </c>
      <c r="F6432" t="s">
        <v>1232</v>
      </c>
      <c r="J6432" t="s">
        <v>790</v>
      </c>
    </row>
    <row r="6433" spans="2:11">
      <c r="B6433" t="s">
        <v>323</v>
      </c>
      <c r="C6433">
        <v>13.054</v>
      </c>
      <c r="F6433" t="s">
        <v>1233</v>
      </c>
      <c r="J6433" t="s">
        <v>323</v>
      </c>
      <c r="K6433">
        <v>15.573</v>
      </c>
    </row>
    <row r="6434" spans="2:11">
      <c r="B6434" t="s">
        <v>324</v>
      </c>
      <c r="C6434">
        <v>70560</v>
      </c>
      <c r="F6434" t="s">
        <v>1234</v>
      </c>
      <c r="J6434" t="s">
        <v>324</v>
      </c>
      <c r="K6434">
        <v>82187</v>
      </c>
    </row>
    <row r="6435" spans="2:11">
      <c r="B6435" t="s">
        <v>325</v>
      </c>
      <c r="C6435">
        <v>48267</v>
      </c>
      <c r="F6435" t="s">
        <v>1235</v>
      </c>
      <c r="J6435" t="s">
        <v>325</v>
      </c>
      <c r="K6435">
        <v>0</v>
      </c>
    </row>
    <row r="6436" spans="2:11">
      <c r="B6436" t="s">
        <v>326</v>
      </c>
      <c r="C6436">
        <v>118827</v>
      </c>
      <c r="F6436" t="s">
        <v>1236</v>
      </c>
      <c r="J6436" t="s">
        <v>326</v>
      </c>
      <c r="K6436">
        <v>82187</v>
      </c>
    </row>
    <row r="6437" spans="2:11">
      <c r="B6437" t="s">
        <v>791</v>
      </c>
      <c r="F6437" t="s">
        <v>1237</v>
      </c>
      <c r="J6437" t="s">
        <v>791</v>
      </c>
    </row>
    <row r="6438" spans="2:11">
      <c r="B6438" t="s">
        <v>323</v>
      </c>
      <c r="C6438">
        <v>13.333</v>
      </c>
      <c r="F6438" t="s">
        <v>1238</v>
      </c>
      <c r="J6438" t="s">
        <v>323</v>
      </c>
      <c r="K6438">
        <v>15.971</v>
      </c>
    </row>
    <row r="6439" spans="2:11">
      <c r="B6439" t="s">
        <v>324</v>
      </c>
      <c r="C6439">
        <v>67744</v>
      </c>
      <c r="F6439" t="s">
        <v>1239</v>
      </c>
      <c r="J6439" t="s">
        <v>324</v>
      </c>
      <c r="K6439">
        <v>78217</v>
      </c>
    </row>
    <row r="6440" spans="2:11">
      <c r="B6440" t="s">
        <v>325</v>
      </c>
      <c r="C6440">
        <v>44671</v>
      </c>
      <c r="F6440" t="s">
        <v>1240</v>
      </c>
      <c r="J6440" t="s">
        <v>325</v>
      </c>
      <c r="K6440">
        <v>0</v>
      </c>
    </row>
    <row r="6441" spans="2:11">
      <c r="B6441" t="s">
        <v>326</v>
      </c>
      <c r="C6441">
        <v>112415</v>
      </c>
      <c r="F6441" t="s">
        <v>1241</v>
      </c>
      <c r="J6441" t="s">
        <v>326</v>
      </c>
      <c r="K6441">
        <v>78217</v>
      </c>
    </row>
    <row r="6442" spans="2:11">
      <c r="B6442" t="s">
        <v>792</v>
      </c>
      <c r="F6442" t="s">
        <v>1242</v>
      </c>
      <c r="J6442" t="s">
        <v>792</v>
      </c>
    </row>
    <row r="6443" spans="2:11">
      <c r="B6443" t="s">
        <v>323</v>
      </c>
      <c r="C6443">
        <v>13.472</v>
      </c>
      <c r="F6443" t="s">
        <v>1243</v>
      </c>
      <c r="J6443" t="s">
        <v>323</v>
      </c>
      <c r="K6443">
        <v>16.14</v>
      </c>
    </row>
    <row r="6444" spans="2:11">
      <c r="B6444" t="s">
        <v>324</v>
      </c>
      <c r="C6444">
        <v>65728</v>
      </c>
      <c r="F6444" t="s">
        <v>1244</v>
      </c>
      <c r="J6444" t="s">
        <v>324</v>
      </c>
      <c r="K6444">
        <v>76100</v>
      </c>
    </row>
    <row r="6445" spans="2:11">
      <c r="B6445" t="s">
        <v>325</v>
      </c>
      <c r="C6445">
        <v>43152</v>
      </c>
      <c r="F6445" t="s">
        <v>1245</v>
      </c>
      <c r="J6445" t="s">
        <v>325</v>
      </c>
      <c r="K6445">
        <v>0</v>
      </c>
    </row>
    <row r="6446" spans="2:11">
      <c r="B6446" t="s">
        <v>326</v>
      </c>
      <c r="C6446">
        <v>108880</v>
      </c>
      <c r="F6446" t="s">
        <v>1246</v>
      </c>
      <c r="J6446" t="s">
        <v>326</v>
      </c>
      <c r="K6446">
        <v>76100</v>
      </c>
    </row>
    <row r="6447" spans="2:11">
      <c r="B6447" t="s">
        <v>793</v>
      </c>
      <c r="F6447" t="s">
        <v>1247</v>
      </c>
      <c r="J6447" t="s">
        <v>793</v>
      </c>
    </row>
    <row r="6448" spans="2:11">
      <c r="B6448" t="s">
        <v>323</v>
      </c>
      <c r="C6448">
        <v>13.08</v>
      </c>
      <c r="F6448" t="s">
        <v>1248</v>
      </c>
      <c r="J6448" t="s">
        <v>323</v>
      </c>
      <c r="K6448">
        <v>15.62</v>
      </c>
    </row>
    <row r="6449" spans="2:11">
      <c r="B6449" t="s">
        <v>324</v>
      </c>
      <c r="C6449">
        <v>66368</v>
      </c>
      <c r="F6449" t="s">
        <v>1249</v>
      </c>
      <c r="J6449" t="s">
        <v>324</v>
      </c>
      <c r="K6449">
        <v>76364</v>
      </c>
    </row>
    <row r="6450" spans="2:11">
      <c r="B6450" t="s">
        <v>325</v>
      </c>
      <c r="C6450">
        <v>42594</v>
      </c>
      <c r="F6450" t="s">
        <v>1250</v>
      </c>
      <c r="J6450" t="s">
        <v>325</v>
      </c>
      <c r="K6450">
        <v>0</v>
      </c>
    </row>
    <row r="6451" spans="2:11">
      <c r="B6451" t="s">
        <v>326</v>
      </c>
      <c r="C6451">
        <v>108962</v>
      </c>
      <c r="F6451" t="s">
        <v>1251</v>
      </c>
      <c r="J6451" t="s">
        <v>326</v>
      </c>
      <c r="K6451">
        <v>76364</v>
      </c>
    </row>
    <row r="6452" spans="2:11">
      <c r="B6452" t="s">
        <v>794</v>
      </c>
      <c r="F6452" t="s">
        <v>1252</v>
      </c>
      <c r="J6452" t="s">
        <v>794</v>
      </c>
    </row>
    <row r="6453" spans="2:11">
      <c r="B6453" t="s">
        <v>323</v>
      </c>
      <c r="C6453">
        <v>13.071</v>
      </c>
      <c r="F6453" t="s">
        <v>1253</v>
      </c>
      <c r="J6453" t="s">
        <v>323</v>
      </c>
      <c r="K6453">
        <v>15.602</v>
      </c>
    </row>
    <row r="6454" spans="2:11">
      <c r="B6454" t="s">
        <v>324</v>
      </c>
      <c r="C6454">
        <v>67232</v>
      </c>
      <c r="F6454" t="s">
        <v>1254</v>
      </c>
      <c r="J6454" t="s">
        <v>324</v>
      </c>
      <c r="K6454">
        <v>77721</v>
      </c>
    </row>
    <row r="6455" spans="2:11">
      <c r="B6455" t="s">
        <v>325</v>
      </c>
      <c r="C6455">
        <v>43679</v>
      </c>
      <c r="F6455" t="s">
        <v>1255</v>
      </c>
      <c r="J6455" t="s">
        <v>325</v>
      </c>
      <c r="K6455">
        <v>0</v>
      </c>
    </row>
    <row r="6456" spans="2:11">
      <c r="B6456" t="s">
        <v>326</v>
      </c>
      <c r="C6456">
        <v>110911</v>
      </c>
      <c r="F6456" t="s">
        <v>1256</v>
      </c>
      <c r="J6456" t="s">
        <v>326</v>
      </c>
      <c r="K6456">
        <v>77721</v>
      </c>
    </row>
    <row r="6457" spans="2:11">
      <c r="B6457" t="s">
        <v>795</v>
      </c>
      <c r="F6457" t="s">
        <v>1257</v>
      </c>
      <c r="J6457" t="s">
        <v>795</v>
      </c>
    </row>
    <row r="6458" spans="2:11">
      <c r="B6458" t="s">
        <v>323</v>
      </c>
      <c r="C6458">
        <v>13.198</v>
      </c>
      <c r="F6458" t="s">
        <v>1258</v>
      </c>
      <c r="J6458" t="s">
        <v>323</v>
      </c>
      <c r="K6458">
        <v>15.78</v>
      </c>
    </row>
    <row r="6459" spans="2:11">
      <c r="B6459" t="s">
        <v>324</v>
      </c>
      <c r="C6459">
        <v>67520</v>
      </c>
      <c r="F6459" t="s">
        <v>1259</v>
      </c>
      <c r="J6459" t="s">
        <v>324</v>
      </c>
      <c r="K6459">
        <v>78217</v>
      </c>
    </row>
    <row r="6460" spans="2:11">
      <c r="B6460" t="s">
        <v>325</v>
      </c>
      <c r="C6460">
        <v>44671</v>
      </c>
      <c r="F6460" t="s">
        <v>1260</v>
      </c>
      <c r="J6460" t="s">
        <v>325</v>
      </c>
      <c r="K6460">
        <v>0</v>
      </c>
    </row>
    <row r="6461" spans="2:11">
      <c r="B6461" t="s">
        <v>326</v>
      </c>
      <c r="C6461">
        <v>112191</v>
      </c>
      <c r="F6461" t="s">
        <v>1261</v>
      </c>
      <c r="J6461" t="s">
        <v>326</v>
      </c>
      <c r="K6461">
        <v>78217</v>
      </c>
    </row>
    <row r="6462" spans="2:11">
      <c r="B6462" t="s">
        <v>796</v>
      </c>
      <c r="F6462" t="s">
        <v>1262</v>
      </c>
      <c r="J6462" t="s">
        <v>796</v>
      </c>
    </row>
    <row r="6463" spans="2:11">
      <c r="B6463" t="s">
        <v>323</v>
      </c>
      <c r="C6463">
        <v>13.215</v>
      </c>
      <c r="F6463" t="s">
        <v>1263</v>
      </c>
      <c r="J6463" t="s">
        <v>323</v>
      </c>
      <c r="K6463">
        <v>15.811</v>
      </c>
    </row>
    <row r="6464" spans="2:11">
      <c r="B6464" t="s">
        <v>324</v>
      </c>
      <c r="C6464">
        <v>70240</v>
      </c>
      <c r="F6464" t="s">
        <v>1264</v>
      </c>
      <c r="J6464" t="s">
        <v>324</v>
      </c>
      <c r="K6464">
        <v>81652</v>
      </c>
    </row>
    <row r="6465" spans="2:12">
      <c r="B6465" t="s">
        <v>325</v>
      </c>
      <c r="C6465">
        <v>47740</v>
      </c>
      <c r="F6465" t="s">
        <v>1265</v>
      </c>
      <c r="J6465" t="s">
        <v>325</v>
      </c>
      <c r="K6465">
        <v>0</v>
      </c>
    </row>
    <row r="6466" spans="2:12">
      <c r="B6466" t="s">
        <v>326</v>
      </c>
      <c r="C6466">
        <v>117980</v>
      </c>
      <c r="F6466" t="s">
        <v>1266</v>
      </c>
      <c r="J6466" t="s">
        <v>326</v>
      </c>
      <c r="K6466">
        <v>81652</v>
      </c>
    </row>
    <row r="6467" spans="2:12">
      <c r="B6467" t="s">
        <v>797</v>
      </c>
      <c r="F6467" t="s">
        <v>1267</v>
      </c>
      <c r="J6467" t="s">
        <v>797</v>
      </c>
    </row>
    <row r="6468" spans="2:12">
      <c r="B6468" t="s">
        <v>323</v>
      </c>
      <c r="C6468">
        <v>13.044</v>
      </c>
      <c r="F6468" t="s">
        <v>1268</v>
      </c>
      <c r="J6468" t="s">
        <v>323</v>
      </c>
      <c r="K6468">
        <v>15.522</v>
      </c>
    </row>
    <row r="6469" spans="2:12">
      <c r="B6469" t="s">
        <v>324</v>
      </c>
      <c r="C6469">
        <v>65088</v>
      </c>
      <c r="F6469" t="s">
        <v>1269</v>
      </c>
      <c r="J6469" t="s">
        <v>324</v>
      </c>
      <c r="K6469">
        <v>74968</v>
      </c>
    </row>
    <row r="6470" spans="2:12">
      <c r="B6470" t="s">
        <v>325</v>
      </c>
      <c r="C6470">
        <v>41974</v>
      </c>
      <c r="F6470" t="s">
        <v>1270</v>
      </c>
      <c r="J6470" t="s">
        <v>325</v>
      </c>
      <c r="K6470">
        <v>0</v>
      </c>
    </row>
    <row r="6471" spans="2:12">
      <c r="B6471" t="s">
        <v>326</v>
      </c>
      <c r="C6471">
        <v>107062</v>
      </c>
      <c r="D6471">
        <f>(C6471+C6476+C6481+C6486+C6491+C6496+C6501+C6506+C6511+C6516)/10</f>
        <v>111334</v>
      </c>
      <c r="F6471" t="s">
        <v>1271</v>
      </c>
      <c r="J6471" t="s">
        <v>326</v>
      </c>
      <c r="K6471">
        <v>74968</v>
      </c>
      <c r="L6471">
        <f>(K6471+K6476+K6481+K6486+K6491+K6496+K6501+K6506+K6511+K6516)/10</f>
        <v>77688.2</v>
      </c>
    </row>
    <row r="6472" spans="2:12">
      <c r="B6472" t="s">
        <v>798</v>
      </c>
      <c r="F6472" t="s">
        <v>1272</v>
      </c>
      <c r="J6472" t="s">
        <v>798</v>
      </c>
    </row>
    <row r="6473" spans="2:12">
      <c r="B6473" t="s">
        <v>323</v>
      </c>
      <c r="C6473">
        <v>13.013999999999999</v>
      </c>
      <c r="F6473" t="s">
        <v>1273</v>
      </c>
      <c r="J6473" t="s">
        <v>323</v>
      </c>
      <c r="K6473">
        <v>15.516999999999999</v>
      </c>
    </row>
    <row r="6474" spans="2:12">
      <c r="B6474" t="s">
        <v>324</v>
      </c>
      <c r="C6474">
        <v>66560</v>
      </c>
      <c r="F6474" t="s">
        <v>1274</v>
      </c>
      <c r="J6474" t="s">
        <v>324</v>
      </c>
      <c r="K6474">
        <v>76736</v>
      </c>
    </row>
    <row r="6475" spans="2:12">
      <c r="B6475" t="s">
        <v>325</v>
      </c>
      <c r="C6475">
        <v>43338</v>
      </c>
      <c r="F6475" t="s">
        <v>1275</v>
      </c>
      <c r="J6475" t="s">
        <v>325</v>
      </c>
      <c r="K6475">
        <v>0</v>
      </c>
    </row>
    <row r="6476" spans="2:12">
      <c r="B6476" t="s">
        <v>326</v>
      </c>
      <c r="C6476">
        <v>109898</v>
      </c>
      <c r="F6476" t="s">
        <v>1276</v>
      </c>
      <c r="J6476" t="s">
        <v>326</v>
      </c>
      <c r="K6476">
        <v>76736</v>
      </c>
    </row>
    <row r="6477" spans="2:12">
      <c r="B6477" t="s">
        <v>799</v>
      </c>
      <c r="F6477" t="s">
        <v>1277</v>
      </c>
      <c r="H6477">
        <f>(G6477+G6482+G6487+G6492+G6497+G6502+G6507+G6512+G6517+G6522)/10</f>
        <v>12309.951799999999</v>
      </c>
      <c r="J6477" t="s">
        <v>799</v>
      </c>
    </row>
    <row r="6478" spans="2:12">
      <c r="B6478" t="s">
        <v>323</v>
      </c>
      <c r="C6478">
        <v>13.141</v>
      </c>
      <c r="F6478" t="s">
        <v>1278</v>
      </c>
      <c r="J6478" t="s">
        <v>323</v>
      </c>
      <c r="K6478">
        <v>15.68</v>
      </c>
    </row>
    <row r="6479" spans="2:12">
      <c r="B6479" t="s">
        <v>324</v>
      </c>
      <c r="C6479">
        <v>64736</v>
      </c>
      <c r="F6479" t="s">
        <v>1279</v>
      </c>
      <c r="J6479" t="s">
        <v>324</v>
      </c>
      <c r="K6479">
        <v>74720</v>
      </c>
    </row>
    <row r="6480" spans="2:12">
      <c r="B6480" t="s">
        <v>325</v>
      </c>
      <c r="C6480">
        <v>41478</v>
      </c>
      <c r="F6480" t="s">
        <v>1280</v>
      </c>
      <c r="J6480" t="s">
        <v>325</v>
      </c>
      <c r="K6480">
        <v>0</v>
      </c>
    </row>
    <row r="6481" spans="2:11">
      <c r="B6481" t="s">
        <v>326</v>
      </c>
      <c r="C6481">
        <v>106214</v>
      </c>
      <c r="F6481" t="s">
        <v>1281</v>
      </c>
      <c r="J6481" t="s">
        <v>326</v>
      </c>
      <c r="K6481">
        <v>74720</v>
      </c>
    </row>
    <row r="6482" spans="2:11">
      <c r="B6482" t="s">
        <v>800</v>
      </c>
      <c r="F6482" t="s">
        <v>1282</v>
      </c>
      <c r="J6482" t="s">
        <v>800</v>
      </c>
    </row>
    <row r="6483" spans="2:11">
      <c r="B6483" t="s">
        <v>323</v>
      </c>
      <c r="C6483">
        <v>13.02</v>
      </c>
      <c r="F6483" t="s">
        <v>1283</v>
      </c>
      <c r="J6483" t="s">
        <v>323</v>
      </c>
      <c r="K6483">
        <v>15.523999999999999</v>
      </c>
    </row>
    <row r="6484" spans="2:11">
      <c r="B6484" t="s">
        <v>324</v>
      </c>
      <c r="C6484">
        <v>70560</v>
      </c>
      <c r="F6484" t="s">
        <v>1284</v>
      </c>
      <c r="J6484" t="s">
        <v>324</v>
      </c>
      <c r="K6484">
        <v>82187</v>
      </c>
    </row>
    <row r="6485" spans="2:11">
      <c r="B6485" t="s">
        <v>325</v>
      </c>
      <c r="C6485">
        <v>48267</v>
      </c>
      <c r="F6485" t="s">
        <v>1285</v>
      </c>
      <c r="J6485" t="s">
        <v>325</v>
      </c>
      <c r="K6485">
        <v>0</v>
      </c>
    </row>
    <row r="6486" spans="2:11">
      <c r="B6486" t="s">
        <v>326</v>
      </c>
      <c r="C6486">
        <v>118827</v>
      </c>
      <c r="F6486" t="s">
        <v>1286</v>
      </c>
      <c r="J6486" t="s">
        <v>326</v>
      </c>
      <c r="K6486">
        <v>82187</v>
      </c>
    </row>
    <row r="6487" spans="2:11">
      <c r="B6487" t="s">
        <v>801</v>
      </c>
      <c r="F6487" t="s">
        <v>1287</v>
      </c>
      <c r="J6487" t="s">
        <v>801</v>
      </c>
    </row>
    <row r="6488" spans="2:11">
      <c r="B6488" t="s">
        <v>323</v>
      </c>
      <c r="C6488">
        <v>13.252000000000001</v>
      </c>
      <c r="F6488" t="s">
        <v>1288</v>
      </c>
      <c r="J6488" t="s">
        <v>323</v>
      </c>
      <c r="K6488">
        <v>15.853</v>
      </c>
    </row>
    <row r="6489" spans="2:11">
      <c r="B6489" t="s">
        <v>324</v>
      </c>
      <c r="C6489">
        <v>67744</v>
      </c>
      <c r="F6489" t="s">
        <v>1289</v>
      </c>
      <c r="J6489" t="s">
        <v>324</v>
      </c>
      <c r="K6489">
        <v>78217</v>
      </c>
    </row>
    <row r="6490" spans="2:11">
      <c r="B6490" t="s">
        <v>325</v>
      </c>
      <c r="C6490">
        <v>44671</v>
      </c>
      <c r="F6490" t="s">
        <v>1290</v>
      </c>
      <c r="J6490" t="s">
        <v>325</v>
      </c>
      <c r="K6490">
        <v>0</v>
      </c>
    </row>
    <row r="6491" spans="2:11">
      <c r="B6491" t="s">
        <v>326</v>
      </c>
      <c r="C6491">
        <v>112415</v>
      </c>
      <c r="F6491" t="s">
        <v>1291</v>
      </c>
      <c r="J6491" t="s">
        <v>326</v>
      </c>
      <c r="K6491">
        <v>78217</v>
      </c>
    </row>
    <row r="6492" spans="2:11">
      <c r="B6492" t="s">
        <v>802</v>
      </c>
      <c r="F6492" t="s">
        <v>1292</v>
      </c>
      <c r="J6492" t="s">
        <v>802</v>
      </c>
    </row>
    <row r="6493" spans="2:11">
      <c r="B6493" t="s">
        <v>323</v>
      </c>
      <c r="C6493">
        <v>13.343999999999999</v>
      </c>
      <c r="F6493" t="s">
        <v>1293</v>
      </c>
      <c r="J6493" t="s">
        <v>323</v>
      </c>
      <c r="K6493">
        <v>15.957000000000001</v>
      </c>
    </row>
    <row r="6494" spans="2:11">
      <c r="B6494" t="s">
        <v>324</v>
      </c>
      <c r="C6494">
        <v>65728</v>
      </c>
      <c r="F6494" t="s">
        <v>1294</v>
      </c>
      <c r="J6494" t="s">
        <v>324</v>
      </c>
      <c r="K6494">
        <v>76100</v>
      </c>
    </row>
    <row r="6495" spans="2:11">
      <c r="B6495" t="s">
        <v>325</v>
      </c>
      <c r="C6495">
        <v>43152</v>
      </c>
      <c r="F6495" t="s">
        <v>1295</v>
      </c>
      <c r="J6495" t="s">
        <v>325</v>
      </c>
      <c r="K6495">
        <v>0</v>
      </c>
    </row>
    <row r="6496" spans="2:11">
      <c r="B6496" t="s">
        <v>326</v>
      </c>
      <c r="C6496">
        <v>108880</v>
      </c>
      <c r="F6496" t="s">
        <v>1296</v>
      </c>
      <c r="J6496" t="s">
        <v>326</v>
      </c>
      <c r="K6496">
        <v>76100</v>
      </c>
    </row>
    <row r="6497" spans="2:11">
      <c r="B6497" t="s">
        <v>803</v>
      </c>
      <c r="F6497" t="s">
        <v>0</v>
      </c>
      <c r="G6497">
        <v>16</v>
      </c>
      <c r="J6497" t="s">
        <v>803</v>
      </c>
    </row>
    <row r="6498" spans="2:11">
      <c r="B6498" t="s">
        <v>323</v>
      </c>
      <c r="C6498">
        <v>13.042</v>
      </c>
      <c r="F6498" t="s">
        <v>1</v>
      </c>
      <c r="G6498">
        <v>128</v>
      </c>
      <c r="J6498" t="s">
        <v>323</v>
      </c>
      <c r="K6498">
        <v>15.566000000000001</v>
      </c>
    </row>
    <row r="6499" spans="2:11">
      <c r="B6499" t="s">
        <v>324</v>
      </c>
      <c r="C6499">
        <v>66368</v>
      </c>
      <c r="F6499" t="s">
        <v>2</v>
      </c>
      <c r="J6499" t="s">
        <v>324</v>
      </c>
      <c r="K6499">
        <v>76364</v>
      </c>
    </row>
    <row r="6500" spans="2:11">
      <c r="B6500" t="s">
        <v>325</v>
      </c>
      <c r="C6500">
        <v>42594</v>
      </c>
      <c r="F6500" t="s">
        <v>323</v>
      </c>
      <c r="G6500">
        <v>7.0629999999999997</v>
      </c>
      <c r="J6500" t="s">
        <v>325</v>
      </c>
      <c r="K6500">
        <v>0</v>
      </c>
    </row>
    <row r="6501" spans="2:11">
      <c r="B6501" t="s">
        <v>326</v>
      </c>
      <c r="C6501">
        <v>108962</v>
      </c>
      <c r="F6501" t="s">
        <v>327</v>
      </c>
      <c r="G6501">
        <v>103537</v>
      </c>
      <c r="J6501" t="s">
        <v>326</v>
      </c>
      <c r="K6501">
        <v>76364</v>
      </c>
    </row>
    <row r="6502" spans="2:11">
      <c r="B6502" t="s">
        <v>804</v>
      </c>
      <c r="F6502" t="s">
        <v>4</v>
      </c>
      <c r="J6502" t="s">
        <v>804</v>
      </c>
    </row>
    <row r="6503" spans="2:11">
      <c r="B6503" t="s">
        <v>323</v>
      </c>
      <c r="C6503">
        <v>13.085000000000001</v>
      </c>
      <c r="F6503" t="s">
        <v>323</v>
      </c>
      <c r="G6503">
        <v>7.0309999999999997</v>
      </c>
      <c r="J6503" t="s">
        <v>323</v>
      </c>
      <c r="K6503">
        <v>15.621</v>
      </c>
    </row>
    <row r="6504" spans="2:11">
      <c r="B6504" t="s">
        <v>324</v>
      </c>
      <c r="C6504">
        <v>67232</v>
      </c>
      <c r="F6504" t="s">
        <v>327</v>
      </c>
      <c r="G6504">
        <v>111215</v>
      </c>
      <c r="J6504" t="s">
        <v>324</v>
      </c>
      <c r="K6504">
        <v>77721</v>
      </c>
    </row>
    <row r="6505" spans="2:11">
      <c r="B6505" t="s">
        <v>325</v>
      </c>
      <c r="C6505">
        <v>43679</v>
      </c>
      <c r="F6505" t="s">
        <v>5</v>
      </c>
      <c r="J6505" t="s">
        <v>325</v>
      </c>
      <c r="K6505">
        <v>0</v>
      </c>
    </row>
    <row r="6506" spans="2:11">
      <c r="B6506" t="s">
        <v>326</v>
      </c>
      <c r="C6506">
        <v>110911</v>
      </c>
      <c r="F6506" t="s">
        <v>323</v>
      </c>
      <c r="G6506">
        <v>7.657</v>
      </c>
      <c r="J6506" t="s">
        <v>326</v>
      </c>
      <c r="K6506">
        <v>77721</v>
      </c>
    </row>
    <row r="6507" spans="2:11">
      <c r="B6507" t="s">
        <v>805</v>
      </c>
      <c r="F6507" t="s">
        <v>327</v>
      </c>
      <c r="G6507">
        <v>47196</v>
      </c>
      <c r="J6507" t="s">
        <v>805</v>
      </c>
    </row>
    <row r="6508" spans="2:11">
      <c r="B6508" t="s">
        <v>323</v>
      </c>
      <c r="C6508">
        <v>13.164</v>
      </c>
      <c r="F6508" t="s">
        <v>6</v>
      </c>
      <c r="J6508" t="s">
        <v>323</v>
      </c>
      <c r="K6508">
        <v>15.731999999999999</v>
      </c>
    </row>
    <row r="6509" spans="2:11">
      <c r="B6509" t="s">
        <v>324</v>
      </c>
      <c r="C6509">
        <v>67520</v>
      </c>
      <c r="F6509" t="s">
        <v>323</v>
      </c>
      <c r="G6509">
        <v>7.1769999999999996</v>
      </c>
      <c r="J6509" t="s">
        <v>324</v>
      </c>
      <c r="K6509">
        <v>78217</v>
      </c>
    </row>
    <row r="6510" spans="2:11">
      <c r="B6510" t="s">
        <v>325</v>
      </c>
      <c r="C6510">
        <v>44671</v>
      </c>
      <c r="F6510" t="s">
        <v>327</v>
      </c>
      <c r="G6510">
        <v>89136</v>
      </c>
      <c r="J6510" t="s">
        <v>325</v>
      </c>
      <c r="K6510">
        <v>0</v>
      </c>
    </row>
    <row r="6511" spans="2:11">
      <c r="B6511" t="s">
        <v>326</v>
      </c>
      <c r="C6511">
        <v>112191</v>
      </c>
      <c r="F6511" t="s">
        <v>7</v>
      </c>
      <c r="J6511" t="s">
        <v>326</v>
      </c>
      <c r="K6511">
        <v>78217</v>
      </c>
    </row>
    <row r="6512" spans="2:11">
      <c r="B6512" t="s">
        <v>806</v>
      </c>
      <c r="F6512" t="s">
        <v>323</v>
      </c>
      <c r="G6512">
        <v>7.5179999999999998</v>
      </c>
      <c r="J6512" t="s">
        <v>806</v>
      </c>
    </row>
    <row r="6513" spans="2:12">
      <c r="B6513" t="s">
        <v>323</v>
      </c>
      <c r="C6513">
        <v>13.179</v>
      </c>
      <c r="F6513" t="s">
        <v>327</v>
      </c>
      <c r="G6513">
        <v>55538</v>
      </c>
      <c r="J6513" t="s">
        <v>323</v>
      </c>
      <c r="K6513">
        <v>15.757999999999999</v>
      </c>
    </row>
    <row r="6514" spans="2:12">
      <c r="B6514" t="s">
        <v>324</v>
      </c>
      <c r="C6514">
        <v>70240</v>
      </c>
      <c r="F6514" t="s">
        <v>8</v>
      </c>
      <c r="J6514" t="s">
        <v>324</v>
      </c>
      <c r="K6514">
        <v>81652</v>
      </c>
    </row>
    <row r="6515" spans="2:12">
      <c r="B6515" t="s">
        <v>325</v>
      </c>
      <c r="C6515">
        <v>47740</v>
      </c>
      <c r="F6515" t="s">
        <v>323</v>
      </c>
      <c r="G6515">
        <v>7.0709999999999997</v>
      </c>
      <c r="J6515" t="s">
        <v>325</v>
      </c>
      <c r="K6515">
        <v>0</v>
      </c>
    </row>
    <row r="6516" spans="2:12">
      <c r="B6516" t="s">
        <v>326</v>
      </c>
      <c r="C6516">
        <v>117980</v>
      </c>
      <c r="F6516" t="s">
        <v>327</v>
      </c>
      <c r="G6516">
        <v>103734</v>
      </c>
      <c r="J6516" t="s">
        <v>326</v>
      </c>
      <c r="K6516">
        <v>81652</v>
      </c>
    </row>
    <row r="6517" spans="2:12">
      <c r="B6517" t="s">
        <v>807</v>
      </c>
      <c r="F6517" t="s">
        <v>9</v>
      </c>
      <c r="J6517" t="s">
        <v>807</v>
      </c>
    </row>
    <row r="6518" spans="2:12">
      <c r="B6518" t="s">
        <v>323</v>
      </c>
      <c r="C6518">
        <v>12.99</v>
      </c>
      <c r="F6518" t="s">
        <v>323</v>
      </c>
      <c r="G6518">
        <v>7.2009999999999996</v>
      </c>
      <c r="J6518" t="s">
        <v>323</v>
      </c>
      <c r="K6518">
        <v>15.445</v>
      </c>
    </row>
    <row r="6519" spans="2:12">
      <c r="B6519" t="s">
        <v>324</v>
      </c>
      <c r="C6519">
        <v>65088</v>
      </c>
      <c r="F6519" t="s">
        <v>327</v>
      </c>
      <c r="G6519">
        <v>75901</v>
      </c>
      <c r="J6519" t="s">
        <v>324</v>
      </c>
      <c r="K6519">
        <v>74968</v>
      </c>
    </row>
    <row r="6520" spans="2:12">
      <c r="B6520" t="s">
        <v>325</v>
      </c>
      <c r="C6520">
        <v>41974</v>
      </c>
      <c r="F6520" t="s">
        <v>10</v>
      </c>
      <c r="J6520" t="s">
        <v>325</v>
      </c>
      <c r="K6520">
        <v>0</v>
      </c>
    </row>
    <row r="6521" spans="2:12">
      <c r="B6521" t="s">
        <v>326</v>
      </c>
      <c r="C6521">
        <v>107062</v>
      </c>
      <c r="D6521">
        <f>(C6521+C6526+C6531+C6536+C6541+C6546+C6551+C6556+C6561+C6566)/10</f>
        <v>111334</v>
      </c>
      <c r="F6521" t="s">
        <v>323</v>
      </c>
      <c r="G6521">
        <v>7.1769999999999996</v>
      </c>
      <c r="J6521" t="s">
        <v>326</v>
      </c>
      <c r="K6521">
        <v>74968</v>
      </c>
      <c r="L6521">
        <f>(K6521+K6526+K6531+K6536+K6541+K6546+K6551+K6556+K6561+K6566)/10</f>
        <v>77688.2</v>
      </c>
    </row>
    <row r="6522" spans="2:12">
      <c r="B6522" t="s">
        <v>808</v>
      </c>
      <c r="F6522" t="s">
        <v>327</v>
      </c>
      <c r="G6522">
        <v>75880</v>
      </c>
      <c r="J6522" t="s">
        <v>808</v>
      </c>
    </row>
    <row r="6523" spans="2:12">
      <c r="B6523" t="s">
        <v>323</v>
      </c>
      <c r="C6523">
        <v>12.962</v>
      </c>
      <c r="F6523" t="s">
        <v>11</v>
      </c>
      <c r="J6523" t="s">
        <v>323</v>
      </c>
      <c r="K6523">
        <v>15.443</v>
      </c>
    </row>
    <row r="6524" spans="2:12">
      <c r="B6524" t="s">
        <v>324</v>
      </c>
      <c r="C6524">
        <v>66560</v>
      </c>
      <c r="F6524" t="s">
        <v>323</v>
      </c>
      <c r="G6524">
        <v>7.194</v>
      </c>
      <c r="J6524" t="s">
        <v>324</v>
      </c>
      <c r="K6524">
        <v>76736</v>
      </c>
    </row>
    <row r="6525" spans="2:12">
      <c r="B6525" t="s">
        <v>325</v>
      </c>
      <c r="C6525">
        <v>43338</v>
      </c>
      <c r="F6525" t="s">
        <v>327</v>
      </c>
      <c r="G6525">
        <v>80641</v>
      </c>
      <c r="J6525" t="s">
        <v>325</v>
      </c>
      <c r="K6525">
        <v>0</v>
      </c>
    </row>
    <row r="6526" spans="2:12">
      <c r="B6526" t="s">
        <v>326</v>
      </c>
      <c r="C6526">
        <v>109898</v>
      </c>
      <c r="F6526" t="s">
        <v>12</v>
      </c>
      <c r="J6526" t="s">
        <v>326</v>
      </c>
      <c r="K6526">
        <v>76736</v>
      </c>
    </row>
    <row r="6527" spans="2:12">
      <c r="B6527" t="s">
        <v>809</v>
      </c>
      <c r="F6527" t="s">
        <v>323</v>
      </c>
      <c r="G6527">
        <v>7.2309999999999999</v>
      </c>
      <c r="H6527">
        <f>(G6527+G6532+G6537+G6542+G6547+G6552+G6557+G6562+G6567+G6572)/10</f>
        <v>49911.695099999997</v>
      </c>
      <c r="J6527" t="s">
        <v>809</v>
      </c>
    </row>
    <row r="6528" spans="2:12">
      <c r="B6528" t="s">
        <v>323</v>
      </c>
      <c r="C6528">
        <v>13.119</v>
      </c>
      <c r="F6528" t="s">
        <v>327</v>
      </c>
      <c r="G6528">
        <v>77333</v>
      </c>
      <c r="J6528" t="s">
        <v>323</v>
      </c>
      <c r="K6528">
        <v>15.648</v>
      </c>
    </row>
    <row r="6529" spans="2:11">
      <c r="B6529" t="s">
        <v>324</v>
      </c>
      <c r="C6529">
        <v>64736</v>
      </c>
      <c r="F6529" t="s">
        <v>13</v>
      </c>
      <c r="J6529" t="s">
        <v>324</v>
      </c>
      <c r="K6529">
        <v>74720</v>
      </c>
    </row>
    <row r="6530" spans="2:11">
      <c r="B6530" t="s">
        <v>325</v>
      </c>
      <c r="C6530">
        <v>41478</v>
      </c>
      <c r="F6530" t="s">
        <v>323</v>
      </c>
      <c r="G6530">
        <v>7.1559999999999997</v>
      </c>
      <c r="J6530" t="s">
        <v>325</v>
      </c>
      <c r="K6530">
        <v>0</v>
      </c>
    </row>
    <row r="6531" spans="2:11">
      <c r="B6531" t="s">
        <v>326</v>
      </c>
      <c r="C6531">
        <v>106214</v>
      </c>
      <c r="F6531" t="s">
        <v>327</v>
      </c>
      <c r="G6531">
        <v>112832</v>
      </c>
      <c r="J6531" t="s">
        <v>326</v>
      </c>
      <c r="K6531">
        <v>74720</v>
      </c>
    </row>
    <row r="6532" spans="2:11">
      <c r="B6532" t="s">
        <v>810</v>
      </c>
      <c r="F6532" t="s">
        <v>14</v>
      </c>
      <c r="J6532" t="s">
        <v>810</v>
      </c>
    </row>
    <row r="6533" spans="2:11">
      <c r="B6533" t="s">
        <v>323</v>
      </c>
      <c r="C6533">
        <v>13.039</v>
      </c>
      <c r="F6533" t="s">
        <v>323</v>
      </c>
      <c r="G6533">
        <v>6.9630000000000001</v>
      </c>
      <c r="J6533" t="s">
        <v>323</v>
      </c>
      <c r="K6533">
        <v>15.551</v>
      </c>
    </row>
    <row r="6534" spans="2:11">
      <c r="B6534" t="s">
        <v>324</v>
      </c>
      <c r="C6534">
        <v>70560</v>
      </c>
      <c r="F6534" t="s">
        <v>327</v>
      </c>
      <c r="G6534">
        <v>166947</v>
      </c>
      <c r="J6534" t="s">
        <v>324</v>
      </c>
      <c r="K6534">
        <v>82187</v>
      </c>
    </row>
    <row r="6535" spans="2:11">
      <c r="B6535" t="s">
        <v>325</v>
      </c>
      <c r="C6535">
        <v>48267</v>
      </c>
      <c r="F6535" t="s">
        <v>15</v>
      </c>
      <c r="J6535" t="s">
        <v>325</v>
      </c>
      <c r="K6535">
        <v>0</v>
      </c>
    </row>
    <row r="6536" spans="2:11">
      <c r="B6536" t="s">
        <v>326</v>
      </c>
      <c r="C6536">
        <v>118827</v>
      </c>
      <c r="F6536" t="s">
        <v>323</v>
      </c>
      <c r="G6536">
        <v>7.02</v>
      </c>
      <c r="J6536" t="s">
        <v>326</v>
      </c>
      <c r="K6536">
        <v>82187</v>
      </c>
    </row>
    <row r="6537" spans="2:11">
      <c r="B6537" t="s">
        <v>811</v>
      </c>
      <c r="F6537" t="s">
        <v>327</v>
      </c>
      <c r="G6537">
        <v>143007</v>
      </c>
      <c r="J6537" t="s">
        <v>811</v>
      </c>
    </row>
    <row r="6538" spans="2:11">
      <c r="B6538" t="s">
        <v>323</v>
      </c>
      <c r="C6538">
        <v>13.266999999999999</v>
      </c>
      <c r="F6538" t="s">
        <v>16</v>
      </c>
      <c r="J6538" t="s">
        <v>323</v>
      </c>
      <c r="K6538">
        <v>15.875</v>
      </c>
    </row>
    <row r="6539" spans="2:11">
      <c r="B6539" t="s">
        <v>324</v>
      </c>
      <c r="C6539">
        <v>67744</v>
      </c>
      <c r="F6539" t="s">
        <v>323</v>
      </c>
      <c r="G6539">
        <v>7.01</v>
      </c>
      <c r="J6539" t="s">
        <v>324</v>
      </c>
      <c r="K6539">
        <v>78217</v>
      </c>
    </row>
    <row r="6540" spans="2:11">
      <c r="B6540" t="s">
        <v>325</v>
      </c>
      <c r="C6540">
        <v>44671</v>
      </c>
      <c r="F6540" t="s">
        <v>327</v>
      </c>
      <c r="G6540">
        <v>166544</v>
      </c>
      <c r="J6540" t="s">
        <v>325</v>
      </c>
      <c r="K6540">
        <v>0</v>
      </c>
    </row>
    <row r="6541" spans="2:11">
      <c r="B6541" t="s">
        <v>326</v>
      </c>
      <c r="C6541">
        <v>112415</v>
      </c>
      <c r="F6541" t="s">
        <v>17</v>
      </c>
      <c r="J6541" t="s">
        <v>326</v>
      </c>
      <c r="K6541">
        <v>78217</v>
      </c>
    </row>
    <row r="6542" spans="2:11">
      <c r="B6542" t="s">
        <v>812</v>
      </c>
      <c r="F6542" t="s">
        <v>323</v>
      </c>
      <c r="G6542">
        <v>6.9560000000000004</v>
      </c>
      <c r="J6542" t="s">
        <v>812</v>
      </c>
    </row>
    <row r="6543" spans="2:11">
      <c r="B6543" t="s">
        <v>323</v>
      </c>
      <c r="C6543">
        <v>13.353999999999999</v>
      </c>
      <c r="F6543" t="s">
        <v>327</v>
      </c>
      <c r="G6543">
        <v>181456</v>
      </c>
      <c r="J6543" t="s">
        <v>323</v>
      </c>
      <c r="K6543">
        <v>15.97</v>
      </c>
    </row>
    <row r="6544" spans="2:11">
      <c r="B6544" t="s">
        <v>324</v>
      </c>
      <c r="C6544">
        <v>65728</v>
      </c>
      <c r="F6544" t="s">
        <v>18</v>
      </c>
      <c r="J6544" t="s">
        <v>324</v>
      </c>
      <c r="K6544">
        <v>76100</v>
      </c>
    </row>
    <row r="6545" spans="2:11">
      <c r="B6545" t="s">
        <v>325</v>
      </c>
      <c r="C6545">
        <v>43152</v>
      </c>
      <c r="F6545" t="s">
        <v>323</v>
      </c>
      <c r="G6545">
        <v>6.952</v>
      </c>
      <c r="J6545" t="s">
        <v>325</v>
      </c>
      <c r="K6545">
        <v>0</v>
      </c>
    </row>
    <row r="6546" spans="2:11">
      <c r="B6546" t="s">
        <v>326</v>
      </c>
      <c r="C6546">
        <v>108880</v>
      </c>
      <c r="F6546" t="s">
        <v>327</v>
      </c>
      <c r="G6546">
        <v>179561</v>
      </c>
      <c r="J6546" t="s">
        <v>326</v>
      </c>
      <c r="K6546">
        <v>76100</v>
      </c>
    </row>
    <row r="6547" spans="2:11">
      <c r="B6547" t="s">
        <v>813</v>
      </c>
      <c r="F6547" t="s">
        <v>19</v>
      </c>
      <c r="J6547" t="s">
        <v>813</v>
      </c>
    </row>
    <row r="6548" spans="2:11">
      <c r="B6548" t="s">
        <v>323</v>
      </c>
      <c r="C6548">
        <v>13.009</v>
      </c>
      <c r="F6548" t="s">
        <v>323</v>
      </c>
      <c r="G6548">
        <v>6.9429999999999996</v>
      </c>
      <c r="J6548" t="s">
        <v>323</v>
      </c>
      <c r="K6548">
        <v>15.519</v>
      </c>
    </row>
    <row r="6549" spans="2:11">
      <c r="B6549" t="s">
        <v>324</v>
      </c>
      <c r="C6549">
        <v>66368</v>
      </c>
      <c r="F6549" t="s">
        <v>327</v>
      </c>
      <c r="G6549">
        <v>163787</v>
      </c>
      <c r="J6549" t="s">
        <v>324</v>
      </c>
      <c r="K6549">
        <v>76364</v>
      </c>
    </row>
    <row r="6550" spans="2:11">
      <c r="B6550" t="s">
        <v>325</v>
      </c>
      <c r="C6550">
        <v>42594</v>
      </c>
      <c r="F6550" t="s">
        <v>20</v>
      </c>
      <c r="J6550" t="s">
        <v>325</v>
      </c>
      <c r="K6550">
        <v>0</v>
      </c>
    </row>
    <row r="6551" spans="2:11">
      <c r="B6551" t="s">
        <v>326</v>
      </c>
      <c r="C6551">
        <v>108962</v>
      </c>
      <c r="F6551" t="s">
        <v>323</v>
      </c>
      <c r="G6551">
        <v>6.9409999999999998</v>
      </c>
      <c r="J6551" t="s">
        <v>326</v>
      </c>
      <c r="K6551">
        <v>76364</v>
      </c>
    </row>
    <row r="6552" spans="2:11">
      <c r="B6552" t="s">
        <v>814</v>
      </c>
      <c r="F6552" t="s">
        <v>327</v>
      </c>
      <c r="G6552">
        <v>162832</v>
      </c>
      <c r="J6552" t="s">
        <v>814</v>
      </c>
    </row>
    <row r="6553" spans="2:11">
      <c r="B6553" t="s">
        <v>323</v>
      </c>
      <c r="C6553">
        <v>13.076000000000001</v>
      </c>
      <c r="F6553" t="s">
        <v>21</v>
      </c>
      <c r="J6553" t="s">
        <v>323</v>
      </c>
      <c r="K6553">
        <v>15.61</v>
      </c>
    </row>
    <row r="6554" spans="2:11">
      <c r="B6554" t="s">
        <v>324</v>
      </c>
      <c r="C6554">
        <v>67232</v>
      </c>
      <c r="F6554" t="s">
        <v>323</v>
      </c>
      <c r="G6554">
        <v>6.9749999999999996</v>
      </c>
      <c r="J6554" t="s">
        <v>324</v>
      </c>
      <c r="K6554">
        <v>77721</v>
      </c>
    </row>
    <row r="6555" spans="2:11">
      <c r="B6555" t="s">
        <v>325</v>
      </c>
      <c r="C6555">
        <v>43679</v>
      </c>
      <c r="F6555" t="s">
        <v>327</v>
      </c>
      <c r="G6555">
        <v>168754</v>
      </c>
      <c r="J6555" t="s">
        <v>325</v>
      </c>
      <c r="K6555">
        <v>0</v>
      </c>
    </row>
    <row r="6556" spans="2:11">
      <c r="B6556" t="s">
        <v>326</v>
      </c>
      <c r="C6556">
        <v>110911</v>
      </c>
      <c r="F6556" t="s">
        <v>22</v>
      </c>
      <c r="J6556" t="s">
        <v>326</v>
      </c>
      <c r="K6556">
        <v>77721</v>
      </c>
    </row>
    <row r="6557" spans="2:11">
      <c r="B6557" t="s">
        <v>815</v>
      </c>
      <c r="F6557" t="s">
        <v>323</v>
      </c>
      <c r="G6557">
        <v>6.9749999999999996</v>
      </c>
      <c r="J6557" t="s">
        <v>815</v>
      </c>
    </row>
    <row r="6558" spans="2:11">
      <c r="B6558" t="s">
        <v>323</v>
      </c>
      <c r="C6558">
        <v>13.166</v>
      </c>
      <c r="F6558" t="s">
        <v>327</v>
      </c>
      <c r="G6558">
        <v>173429</v>
      </c>
      <c r="J6558" t="s">
        <v>323</v>
      </c>
      <c r="K6558">
        <v>15.733000000000001</v>
      </c>
    </row>
    <row r="6559" spans="2:11">
      <c r="B6559" t="s">
        <v>324</v>
      </c>
      <c r="C6559">
        <v>67520</v>
      </c>
      <c r="F6559" t="s">
        <v>23</v>
      </c>
      <c r="J6559" t="s">
        <v>324</v>
      </c>
      <c r="K6559">
        <v>78217</v>
      </c>
    </row>
    <row r="6560" spans="2:11">
      <c r="B6560" t="s">
        <v>325</v>
      </c>
      <c r="C6560">
        <v>44671</v>
      </c>
      <c r="F6560" t="s">
        <v>323</v>
      </c>
      <c r="G6560">
        <v>6.74</v>
      </c>
      <c r="J6560" t="s">
        <v>325</v>
      </c>
      <c r="K6560">
        <v>0</v>
      </c>
    </row>
    <row r="6561" spans="2:12">
      <c r="B6561" t="s">
        <v>326</v>
      </c>
      <c r="C6561">
        <v>112191</v>
      </c>
      <c r="F6561" t="s">
        <v>327</v>
      </c>
      <c r="G6561">
        <v>280428</v>
      </c>
      <c r="J6561" t="s">
        <v>326</v>
      </c>
      <c r="K6561">
        <v>78217</v>
      </c>
    </row>
    <row r="6562" spans="2:12">
      <c r="B6562" t="s">
        <v>816</v>
      </c>
      <c r="F6562" t="s">
        <v>24</v>
      </c>
      <c r="J6562" t="s">
        <v>816</v>
      </c>
    </row>
    <row r="6563" spans="2:12">
      <c r="B6563" t="s">
        <v>323</v>
      </c>
      <c r="C6563">
        <v>13.132</v>
      </c>
      <c r="F6563" t="s">
        <v>323</v>
      </c>
      <c r="G6563">
        <v>6.7610000000000001</v>
      </c>
      <c r="J6563" t="s">
        <v>323</v>
      </c>
      <c r="K6563">
        <v>15.691000000000001</v>
      </c>
    </row>
    <row r="6564" spans="2:12">
      <c r="B6564" t="s">
        <v>324</v>
      </c>
      <c r="C6564">
        <v>70240</v>
      </c>
      <c r="F6564" t="s">
        <v>327</v>
      </c>
      <c r="G6564">
        <v>270030</v>
      </c>
      <c r="J6564" t="s">
        <v>324</v>
      </c>
      <c r="K6564">
        <v>81652</v>
      </c>
    </row>
    <row r="6565" spans="2:12">
      <c r="B6565" t="s">
        <v>325</v>
      </c>
      <c r="C6565">
        <v>47740</v>
      </c>
      <c r="F6565" t="s">
        <v>25</v>
      </c>
      <c r="J6565" t="s">
        <v>325</v>
      </c>
      <c r="K6565">
        <v>0</v>
      </c>
    </row>
    <row r="6566" spans="2:12">
      <c r="B6566" t="s">
        <v>326</v>
      </c>
      <c r="C6566">
        <v>117980</v>
      </c>
      <c r="F6566" t="s">
        <v>323</v>
      </c>
      <c r="G6566">
        <v>6.8</v>
      </c>
      <c r="J6566" t="s">
        <v>326</v>
      </c>
      <c r="K6566">
        <v>81652</v>
      </c>
    </row>
    <row r="6567" spans="2:12">
      <c r="B6567" t="s">
        <v>817</v>
      </c>
      <c r="F6567" t="s">
        <v>327</v>
      </c>
      <c r="G6567">
        <v>193250</v>
      </c>
      <c r="J6567" t="s">
        <v>817</v>
      </c>
    </row>
    <row r="6568" spans="2:12">
      <c r="B6568" t="s">
        <v>323</v>
      </c>
      <c r="C6568">
        <v>13.074999999999999</v>
      </c>
      <c r="F6568" t="s">
        <v>26</v>
      </c>
      <c r="J6568" t="s">
        <v>323</v>
      </c>
      <c r="K6568">
        <v>15.566000000000001</v>
      </c>
    </row>
    <row r="6569" spans="2:12">
      <c r="B6569" t="s">
        <v>324</v>
      </c>
      <c r="C6569">
        <v>65088</v>
      </c>
      <c r="F6569" t="s">
        <v>323</v>
      </c>
      <c r="G6569">
        <v>6.8</v>
      </c>
      <c r="J6569" t="s">
        <v>324</v>
      </c>
      <c r="K6569">
        <v>74968</v>
      </c>
    </row>
    <row r="6570" spans="2:12">
      <c r="B6570" t="s">
        <v>325</v>
      </c>
      <c r="C6570">
        <v>41974</v>
      </c>
      <c r="F6570" t="s">
        <v>327</v>
      </c>
      <c r="G6570">
        <v>272730</v>
      </c>
      <c r="J6570" t="s">
        <v>325</v>
      </c>
      <c r="K6570">
        <v>0</v>
      </c>
    </row>
    <row r="6571" spans="2:12">
      <c r="B6571" t="s">
        <v>326</v>
      </c>
      <c r="C6571">
        <v>107062</v>
      </c>
      <c r="D6571">
        <f>(C6571+C6576+C6581+C6586+C6591+C6596+C6601+C6606+C6611+C6616)/10</f>
        <v>111334</v>
      </c>
      <c r="F6571" t="s">
        <v>27</v>
      </c>
      <c r="J6571" t="s">
        <v>326</v>
      </c>
      <c r="K6571">
        <v>74968</v>
      </c>
      <c r="L6571">
        <f>(K6571+K6576+K6581+K6586+K6591+K6596+K6601+K6606+K6611+K6616)/10</f>
        <v>77688.2</v>
      </c>
    </row>
    <row r="6572" spans="2:12">
      <c r="B6572" t="s">
        <v>818</v>
      </c>
      <c r="F6572" t="s">
        <v>323</v>
      </c>
      <c r="G6572">
        <v>6.7889999999999997</v>
      </c>
      <c r="J6572" t="s">
        <v>818</v>
      </c>
    </row>
    <row r="6573" spans="2:12">
      <c r="B6573" t="s">
        <v>323</v>
      </c>
      <c r="C6573">
        <v>12.974</v>
      </c>
      <c r="F6573" t="s">
        <v>327</v>
      </c>
      <c r="G6573">
        <v>271536</v>
      </c>
      <c r="J6573" t="s">
        <v>323</v>
      </c>
      <c r="K6573">
        <v>15.461</v>
      </c>
    </row>
    <row r="6574" spans="2:12">
      <c r="B6574" t="s">
        <v>324</v>
      </c>
      <c r="C6574">
        <v>66560</v>
      </c>
      <c r="F6574" t="s">
        <v>28</v>
      </c>
      <c r="J6574" t="s">
        <v>324</v>
      </c>
      <c r="K6574">
        <v>76736</v>
      </c>
    </row>
    <row r="6575" spans="2:12">
      <c r="B6575" t="s">
        <v>325</v>
      </c>
      <c r="C6575">
        <v>43338</v>
      </c>
      <c r="F6575" t="s">
        <v>323</v>
      </c>
      <c r="G6575">
        <v>6.7770000000000001</v>
      </c>
      <c r="J6575" t="s">
        <v>325</v>
      </c>
      <c r="K6575">
        <v>0</v>
      </c>
    </row>
    <row r="6576" spans="2:12">
      <c r="B6576" t="s">
        <v>326</v>
      </c>
      <c r="C6576">
        <v>109898</v>
      </c>
      <c r="F6576" t="s">
        <v>327</v>
      </c>
      <c r="G6576">
        <v>254903</v>
      </c>
      <c r="J6576" t="s">
        <v>326</v>
      </c>
      <c r="K6576">
        <v>76736</v>
      </c>
    </row>
    <row r="6577" spans="2:11">
      <c r="B6577" t="s">
        <v>819</v>
      </c>
      <c r="F6577" t="s">
        <v>29</v>
      </c>
      <c r="H6577">
        <f>(G6577+G6582+G6587+G6592+G6597+G6602+G6607+G6612+G6617+G6622)/10</f>
        <v>95126.499100000001</v>
      </c>
      <c r="J6577" t="s">
        <v>819</v>
      </c>
    </row>
    <row r="6578" spans="2:11">
      <c r="B6578" t="s">
        <v>323</v>
      </c>
      <c r="C6578">
        <v>13.115</v>
      </c>
      <c r="F6578" t="s">
        <v>323</v>
      </c>
      <c r="G6578">
        <v>6.7290000000000001</v>
      </c>
      <c r="J6578" t="s">
        <v>323</v>
      </c>
      <c r="K6578">
        <v>15.643000000000001</v>
      </c>
    </row>
    <row r="6579" spans="2:11">
      <c r="B6579" t="s">
        <v>324</v>
      </c>
      <c r="C6579">
        <v>64736</v>
      </c>
      <c r="F6579" t="s">
        <v>327</v>
      </c>
      <c r="G6579">
        <v>287586</v>
      </c>
      <c r="J6579" t="s">
        <v>324</v>
      </c>
      <c r="K6579">
        <v>74720</v>
      </c>
    </row>
    <row r="6580" spans="2:11">
      <c r="B6580" t="s">
        <v>325</v>
      </c>
      <c r="C6580">
        <v>41478</v>
      </c>
      <c r="F6580" t="s">
        <v>30</v>
      </c>
      <c r="J6580" t="s">
        <v>325</v>
      </c>
      <c r="K6580">
        <v>0</v>
      </c>
    </row>
    <row r="6581" spans="2:11">
      <c r="B6581" t="s">
        <v>326</v>
      </c>
      <c r="C6581">
        <v>106214</v>
      </c>
      <c r="F6581" t="s">
        <v>323</v>
      </c>
      <c r="G6581">
        <v>6.7569999999999997</v>
      </c>
      <c r="J6581" t="s">
        <v>326</v>
      </c>
      <c r="K6581">
        <v>74720</v>
      </c>
    </row>
    <row r="6582" spans="2:11">
      <c r="B6582" t="s">
        <v>820</v>
      </c>
      <c r="F6582" t="s">
        <v>327</v>
      </c>
      <c r="G6582">
        <v>244681</v>
      </c>
      <c r="J6582" t="s">
        <v>820</v>
      </c>
    </row>
    <row r="6583" spans="2:11">
      <c r="B6583" t="s">
        <v>323</v>
      </c>
      <c r="C6583">
        <v>12.986000000000001</v>
      </c>
      <c r="F6583" t="s">
        <v>31</v>
      </c>
      <c r="J6583" t="s">
        <v>323</v>
      </c>
      <c r="K6583">
        <v>15.475</v>
      </c>
    </row>
    <row r="6584" spans="2:11">
      <c r="B6584" t="s">
        <v>324</v>
      </c>
      <c r="C6584">
        <v>70560</v>
      </c>
      <c r="F6584" t="s">
        <v>323</v>
      </c>
      <c r="G6584">
        <v>6.7549999999999999</v>
      </c>
      <c r="J6584" t="s">
        <v>324</v>
      </c>
      <c r="K6584">
        <v>82187</v>
      </c>
    </row>
    <row r="6585" spans="2:11">
      <c r="B6585" t="s">
        <v>325</v>
      </c>
      <c r="C6585">
        <v>48267</v>
      </c>
      <c r="F6585" t="s">
        <v>327</v>
      </c>
      <c r="G6585">
        <v>298222</v>
      </c>
      <c r="J6585" t="s">
        <v>325</v>
      </c>
      <c r="K6585">
        <v>0</v>
      </c>
    </row>
    <row r="6586" spans="2:11">
      <c r="B6586" t="s">
        <v>326</v>
      </c>
      <c r="C6586">
        <v>118827</v>
      </c>
      <c r="F6586" t="s">
        <v>32</v>
      </c>
      <c r="J6586" t="s">
        <v>326</v>
      </c>
      <c r="K6586">
        <v>82187</v>
      </c>
    </row>
    <row r="6587" spans="2:11">
      <c r="B6587" t="s">
        <v>821</v>
      </c>
      <c r="F6587" t="s">
        <v>323</v>
      </c>
      <c r="G6587">
        <v>6.7919999999999998</v>
      </c>
      <c r="J6587" t="s">
        <v>821</v>
      </c>
    </row>
    <row r="6588" spans="2:11">
      <c r="B6588" t="s">
        <v>323</v>
      </c>
      <c r="C6588">
        <v>13.227</v>
      </c>
      <c r="F6588" t="s">
        <v>327</v>
      </c>
      <c r="G6588">
        <v>256053</v>
      </c>
      <c r="J6588" t="s">
        <v>323</v>
      </c>
      <c r="K6588">
        <v>15.818</v>
      </c>
    </row>
    <row r="6589" spans="2:11">
      <c r="B6589" t="s">
        <v>324</v>
      </c>
      <c r="C6589">
        <v>67744</v>
      </c>
      <c r="F6589" t="s">
        <v>33</v>
      </c>
      <c r="J6589" t="s">
        <v>324</v>
      </c>
      <c r="K6589">
        <v>78217</v>
      </c>
    </row>
    <row r="6590" spans="2:11">
      <c r="B6590" t="s">
        <v>325</v>
      </c>
      <c r="C6590">
        <v>44671</v>
      </c>
      <c r="F6590" t="s">
        <v>323</v>
      </c>
      <c r="G6590">
        <v>6.59</v>
      </c>
      <c r="J6590" t="s">
        <v>325</v>
      </c>
      <c r="K6590">
        <v>0</v>
      </c>
    </row>
    <row r="6591" spans="2:11">
      <c r="B6591" t="s">
        <v>326</v>
      </c>
      <c r="C6591">
        <v>112415</v>
      </c>
      <c r="F6591" t="s">
        <v>327</v>
      </c>
      <c r="G6591">
        <v>383777</v>
      </c>
      <c r="J6591" t="s">
        <v>326</v>
      </c>
      <c r="K6591">
        <v>78217</v>
      </c>
    </row>
    <row r="6592" spans="2:11">
      <c r="B6592" t="s">
        <v>822</v>
      </c>
      <c r="F6592" t="s">
        <v>34</v>
      </c>
      <c r="J6592" t="s">
        <v>822</v>
      </c>
    </row>
    <row r="6593" spans="2:11">
      <c r="B6593" t="s">
        <v>323</v>
      </c>
      <c r="C6593">
        <v>13.420999999999999</v>
      </c>
      <c r="F6593" t="s">
        <v>323</v>
      </c>
      <c r="G6593">
        <v>6.5970000000000004</v>
      </c>
      <c r="J6593" t="s">
        <v>323</v>
      </c>
      <c r="K6593">
        <v>16.065999999999999</v>
      </c>
    </row>
    <row r="6594" spans="2:11">
      <c r="B6594" t="s">
        <v>324</v>
      </c>
      <c r="C6594">
        <v>65728</v>
      </c>
      <c r="F6594" t="s">
        <v>327</v>
      </c>
      <c r="G6594">
        <v>386967</v>
      </c>
      <c r="J6594" t="s">
        <v>324</v>
      </c>
      <c r="K6594">
        <v>76100</v>
      </c>
    </row>
    <row r="6595" spans="2:11">
      <c r="B6595" t="s">
        <v>325</v>
      </c>
      <c r="C6595">
        <v>43152</v>
      </c>
      <c r="F6595" t="s">
        <v>35</v>
      </c>
      <c r="J6595" t="s">
        <v>325</v>
      </c>
      <c r="K6595">
        <v>0</v>
      </c>
    </row>
    <row r="6596" spans="2:11">
      <c r="B6596" t="s">
        <v>326</v>
      </c>
      <c r="C6596">
        <v>108880</v>
      </c>
      <c r="F6596" t="s">
        <v>323</v>
      </c>
      <c r="G6596">
        <v>6.585</v>
      </c>
      <c r="J6596" t="s">
        <v>326</v>
      </c>
      <c r="K6596">
        <v>76100</v>
      </c>
    </row>
    <row r="6597" spans="2:11">
      <c r="B6597" t="s">
        <v>823</v>
      </c>
      <c r="F6597" t="s">
        <v>327</v>
      </c>
      <c r="G6597">
        <v>332947</v>
      </c>
      <c r="J6597" t="s">
        <v>823</v>
      </c>
    </row>
    <row r="6598" spans="2:11">
      <c r="B6598" t="s">
        <v>323</v>
      </c>
      <c r="C6598">
        <v>12.976000000000001</v>
      </c>
      <c r="F6598" t="s">
        <v>36</v>
      </c>
      <c r="J6598" t="s">
        <v>323</v>
      </c>
      <c r="K6598">
        <v>15.472</v>
      </c>
    </row>
    <row r="6599" spans="2:11">
      <c r="B6599" t="s">
        <v>324</v>
      </c>
      <c r="C6599">
        <v>66368</v>
      </c>
      <c r="F6599" t="s">
        <v>323</v>
      </c>
      <c r="G6599">
        <v>6.6219999999999999</v>
      </c>
      <c r="J6599" t="s">
        <v>324</v>
      </c>
      <c r="K6599">
        <v>76364</v>
      </c>
    </row>
    <row r="6600" spans="2:11">
      <c r="B6600" t="s">
        <v>325</v>
      </c>
      <c r="C6600">
        <v>42594</v>
      </c>
      <c r="F6600" t="s">
        <v>327</v>
      </c>
      <c r="G6600">
        <v>330129</v>
      </c>
      <c r="J6600" t="s">
        <v>325</v>
      </c>
      <c r="K6600">
        <v>0</v>
      </c>
    </row>
    <row r="6601" spans="2:11">
      <c r="B6601" t="s">
        <v>326</v>
      </c>
      <c r="C6601">
        <v>108962</v>
      </c>
      <c r="F6601" t="s">
        <v>37</v>
      </c>
      <c r="J6601" t="s">
        <v>326</v>
      </c>
      <c r="K6601">
        <v>76364</v>
      </c>
    </row>
    <row r="6602" spans="2:11">
      <c r="B6602" t="s">
        <v>824</v>
      </c>
      <c r="F6602" t="s">
        <v>323</v>
      </c>
      <c r="G6602">
        <v>6.593</v>
      </c>
      <c r="J6602" t="s">
        <v>824</v>
      </c>
    </row>
    <row r="6603" spans="2:11">
      <c r="B6603" t="s">
        <v>323</v>
      </c>
      <c r="C6603">
        <v>13.045</v>
      </c>
      <c r="F6603" t="s">
        <v>327</v>
      </c>
      <c r="G6603">
        <v>263306</v>
      </c>
      <c r="J6603" t="s">
        <v>323</v>
      </c>
      <c r="K6603">
        <v>15.565</v>
      </c>
    </row>
    <row r="6604" spans="2:11">
      <c r="B6604" t="s">
        <v>324</v>
      </c>
      <c r="C6604">
        <v>67232</v>
      </c>
      <c r="F6604" t="s">
        <v>38</v>
      </c>
      <c r="J6604" t="s">
        <v>324</v>
      </c>
      <c r="K6604">
        <v>77721</v>
      </c>
    </row>
    <row r="6605" spans="2:11">
      <c r="B6605" t="s">
        <v>325</v>
      </c>
      <c r="C6605">
        <v>43679</v>
      </c>
      <c r="F6605" t="s">
        <v>323</v>
      </c>
      <c r="G6605">
        <v>6.593</v>
      </c>
      <c r="J6605" t="s">
        <v>325</v>
      </c>
      <c r="K6605">
        <v>0</v>
      </c>
    </row>
    <row r="6606" spans="2:11">
      <c r="B6606" t="s">
        <v>326</v>
      </c>
      <c r="C6606">
        <v>110911</v>
      </c>
      <c r="F6606" t="s">
        <v>327</v>
      </c>
      <c r="G6606">
        <v>319749</v>
      </c>
      <c r="J6606" t="s">
        <v>326</v>
      </c>
      <c r="K6606">
        <v>77721</v>
      </c>
    </row>
    <row r="6607" spans="2:11">
      <c r="B6607" t="s">
        <v>825</v>
      </c>
      <c r="F6607" t="s">
        <v>39</v>
      </c>
      <c r="J6607" t="s">
        <v>825</v>
      </c>
    </row>
    <row r="6608" spans="2:11">
      <c r="B6608" t="s">
        <v>323</v>
      </c>
      <c r="C6608">
        <v>13.129</v>
      </c>
      <c r="F6608" t="s">
        <v>323</v>
      </c>
      <c r="G6608">
        <v>6.5640000000000001</v>
      </c>
      <c r="J6608" t="s">
        <v>323</v>
      </c>
      <c r="K6608">
        <v>15.680999999999999</v>
      </c>
    </row>
    <row r="6609" spans="2:12">
      <c r="B6609" t="s">
        <v>324</v>
      </c>
      <c r="C6609">
        <v>67520</v>
      </c>
      <c r="F6609" t="s">
        <v>327</v>
      </c>
      <c r="G6609">
        <v>320898</v>
      </c>
      <c r="J6609" t="s">
        <v>324</v>
      </c>
      <c r="K6609">
        <v>78217</v>
      </c>
    </row>
    <row r="6610" spans="2:12">
      <c r="B6610" t="s">
        <v>325</v>
      </c>
      <c r="C6610">
        <v>44671</v>
      </c>
      <c r="F6610" t="s">
        <v>40</v>
      </c>
      <c r="J6610" t="s">
        <v>325</v>
      </c>
      <c r="K6610">
        <v>0</v>
      </c>
    </row>
    <row r="6611" spans="2:12">
      <c r="B6611" t="s">
        <v>326</v>
      </c>
      <c r="C6611">
        <v>112191</v>
      </c>
      <c r="F6611" t="s">
        <v>323</v>
      </c>
      <c r="G6611">
        <v>6.569</v>
      </c>
      <c r="J6611" t="s">
        <v>326</v>
      </c>
      <c r="K6611">
        <v>78217</v>
      </c>
    </row>
    <row r="6612" spans="2:12">
      <c r="B6612" t="s">
        <v>826</v>
      </c>
      <c r="F6612" t="s">
        <v>327</v>
      </c>
      <c r="G6612">
        <v>373617</v>
      </c>
      <c r="J6612" t="s">
        <v>826</v>
      </c>
    </row>
    <row r="6613" spans="2:12">
      <c r="B6613" t="s">
        <v>323</v>
      </c>
      <c r="C6613">
        <v>13.161</v>
      </c>
      <c r="F6613" t="s">
        <v>41</v>
      </c>
      <c r="J6613" t="s">
        <v>323</v>
      </c>
      <c r="K6613">
        <v>15.733000000000001</v>
      </c>
    </row>
    <row r="6614" spans="2:12">
      <c r="B6614" t="s">
        <v>324</v>
      </c>
      <c r="C6614">
        <v>70240</v>
      </c>
      <c r="F6614" t="s">
        <v>323</v>
      </c>
      <c r="G6614">
        <v>6.5949999999999998</v>
      </c>
      <c r="J6614" t="s">
        <v>324</v>
      </c>
      <c r="K6614">
        <v>81652</v>
      </c>
    </row>
    <row r="6615" spans="2:12">
      <c r="B6615" t="s">
        <v>325</v>
      </c>
      <c r="C6615">
        <v>47740</v>
      </c>
      <c r="F6615" t="s">
        <v>327</v>
      </c>
      <c r="G6615">
        <v>342055</v>
      </c>
      <c r="J6615" t="s">
        <v>325</v>
      </c>
      <c r="K6615">
        <v>0</v>
      </c>
    </row>
    <row r="6616" spans="2:12">
      <c r="B6616" t="s">
        <v>326</v>
      </c>
      <c r="C6616">
        <v>117980</v>
      </c>
      <c r="F6616" t="s">
        <v>42</v>
      </c>
      <c r="J6616" t="s">
        <v>326</v>
      </c>
      <c r="K6616">
        <v>81652</v>
      </c>
    </row>
    <row r="6617" spans="2:12">
      <c r="B6617" t="s">
        <v>827</v>
      </c>
      <c r="F6617" t="s">
        <v>323</v>
      </c>
      <c r="G6617">
        <v>6.6059999999999999</v>
      </c>
      <c r="J6617" t="s">
        <v>827</v>
      </c>
    </row>
    <row r="6618" spans="2:12">
      <c r="B6618" t="s">
        <v>323</v>
      </c>
      <c r="C6618">
        <v>13.013999999999999</v>
      </c>
      <c r="F6618" t="s">
        <v>327</v>
      </c>
      <c r="G6618">
        <v>306572</v>
      </c>
      <c r="J6618" t="s">
        <v>323</v>
      </c>
      <c r="K6618">
        <v>15.478999999999999</v>
      </c>
    </row>
    <row r="6619" spans="2:12">
      <c r="B6619" t="s">
        <v>324</v>
      </c>
      <c r="C6619">
        <v>65088</v>
      </c>
      <c r="F6619" t="s">
        <v>43</v>
      </c>
      <c r="J6619" t="s">
        <v>324</v>
      </c>
      <c r="K6619">
        <v>74968</v>
      </c>
    </row>
    <row r="6620" spans="2:12">
      <c r="B6620" t="s">
        <v>325</v>
      </c>
      <c r="C6620">
        <v>41974</v>
      </c>
      <c r="F6620" t="s">
        <v>323</v>
      </c>
      <c r="G6620">
        <v>6.4409999999999998</v>
      </c>
      <c r="J6620" t="s">
        <v>325</v>
      </c>
      <c r="K6620">
        <v>0</v>
      </c>
    </row>
    <row r="6621" spans="2:12">
      <c r="B6621" t="s">
        <v>326</v>
      </c>
      <c r="C6621">
        <v>107062</v>
      </c>
      <c r="D6621">
        <f>(C6621+C6626+C6631+C6636+C6641+C6646+C6651+C6656+C6661+C6666)/10</f>
        <v>111334</v>
      </c>
      <c r="F6621" t="s">
        <v>327</v>
      </c>
      <c r="G6621">
        <v>495546</v>
      </c>
      <c r="J6621" t="s">
        <v>326</v>
      </c>
      <c r="K6621">
        <v>74968</v>
      </c>
      <c r="L6621">
        <f>(K6621+K6626+K6631+K6636+K6641+K6646+K6651+K6656+K6661+K6666)/10</f>
        <v>77688.2</v>
      </c>
    </row>
    <row r="6622" spans="2:12">
      <c r="B6622" t="s">
        <v>828</v>
      </c>
      <c r="F6622" t="s">
        <v>44</v>
      </c>
      <c r="J6622" t="s">
        <v>828</v>
      </c>
    </row>
    <row r="6623" spans="2:12">
      <c r="B6623" t="s">
        <v>323</v>
      </c>
      <c r="C6623">
        <v>12.903</v>
      </c>
      <c r="F6623" t="s">
        <v>323</v>
      </c>
      <c r="G6623">
        <v>6.41</v>
      </c>
      <c r="J6623" t="s">
        <v>323</v>
      </c>
      <c r="K6623">
        <v>15.358000000000001</v>
      </c>
    </row>
    <row r="6624" spans="2:12">
      <c r="B6624" t="s">
        <v>324</v>
      </c>
      <c r="C6624">
        <v>66560</v>
      </c>
      <c r="F6624" t="s">
        <v>327</v>
      </c>
      <c r="G6624">
        <v>412224</v>
      </c>
      <c r="J6624" t="s">
        <v>324</v>
      </c>
      <c r="K6624">
        <v>76736</v>
      </c>
    </row>
    <row r="6625" spans="2:11">
      <c r="B6625" t="s">
        <v>325</v>
      </c>
      <c r="C6625">
        <v>43338</v>
      </c>
      <c r="F6625" t="s">
        <v>45</v>
      </c>
      <c r="J6625" t="s">
        <v>325</v>
      </c>
      <c r="K6625">
        <v>0</v>
      </c>
    </row>
    <row r="6626" spans="2:11">
      <c r="B6626" t="s">
        <v>326</v>
      </c>
      <c r="C6626">
        <v>109898</v>
      </c>
      <c r="F6626" t="s">
        <v>323</v>
      </c>
      <c r="G6626">
        <v>6.3460000000000001</v>
      </c>
      <c r="J6626" t="s">
        <v>326</v>
      </c>
      <c r="K6626">
        <v>76736</v>
      </c>
    </row>
    <row r="6627" spans="2:11">
      <c r="B6627" t="s">
        <v>829</v>
      </c>
      <c r="F6627" t="s">
        <v>327</v>
      </c>
      <c r="G6627">
        <v>320205</v>
      </c>
      <c r="H6627">
        <f>(G6627+G6632+G6637+G6642+G6647+G6652+G6657+G6662+G6667+G6672)/10</f>
        <v>169607.79719999997</v>
      </c>
      <c r="J6627" t="s">
        <v>829</v>
      </c>
    </row>
    <row r="6628" spans="2:11">
      <c r="B6628" t="s">
        <v>323</v>
      </c>
      <c r="C6628">
        <v>13.125</v>
      </c>
      <c r="F6628" t="s">
        <v>46</v>
      </c>
      <c r="J6628" t="s">
        <v>323</v>
      </c>
      <c r="K6628">
        <v>15.657</v>
      </c>
    </row>
    <row r="6629" spans="2:11">
      <c r="B6629" t="s">
        <v>324</v>
      </c>
      <c r="C6629">
        <v>64736</v>
      </c>
      <c r="F6629" t="s">
        <v>323</v>
      </c>
      <c r="G6629">
        <v>6.46</v>
      </c>
      <c r="J6629" t="s">
        <v>324</v>
      </c>
      <c r="K6629">
        <v>74720</v>
      </c>
    </row>
    <row r="6630" spans="2:11">
      <c r="B6630" t="s">
        <v>325</v>
      </c>
      <c r="C6630">
        <v>41478</v>
      </c>
      <c r="F6630" t="s">
        <v>327</v>
      </c>
      <c r="G6630">
        <v>437285</v>
      </c>
      <c r="J6630" t="s">
        <v>325</v>
      </c>
      <c r="K6630">
        <v>0</v>
      </c>
    </row>
    <row r="6631" spans="2:11">
      <c r="B6631" t="s">
        <v>326</v>
      </c>
      <c r="C6631">
        <v>106214</v>
      </c>
      <c r="F6631" t="s">
        <v>47</v>
      </c>
      <c r="J6631" t="s">
        <v>326</v>
      </c>
      <c r="K6631">
        <v>74720</v>
      </c>
    </row>
    <row r="6632" spans="2:11">
      <c r="B6632" t="s">
        <v>830</v>
      </c>
      <c r="F6632" t="s">
        <v>323</v>
      </c>
      <c r="G6632">
        <v>6.4269999999999996</v>
      </c>
      <c r="J6632" t="s">
        <v>830</v>
      </c>
    </row>
    <row r="6633" spans="2:11">
      <c r="B6633" t="s">
        <v>323</v>
      </c>
      <c r="C6633">
        <v>12.968999999999999</v>
      </c>
      <c r="F6633" t="s">
        <v>327</v>
      </c>
      <c r="G6633">
        <v>407163</v>
      </c>
      <c r="J6633" t="s">
        <v>323</v>
      </c>
      <c r="K6633">
        <v>15.45</v>
      </c>
    </row>
    <row r="6634" spans="2:11">
      <c r="B6634" t="s">
        <v>324</v>
      </c>
      <c r="C6634">
        <v>70560</v>
      </c>
      <c r="F6634" t="s">
        <v>48</v>
      </c>
      <c r="J6634" t="s">
        <v>324</v>
      </c>
      <c r="K6634">
        <v>82187</v>
      </c>
    </row>
    <row r="6635" spans="2:11">
      <c r="B6635" t="s">
        <v>325</v>
      </c>
      <c r="C6635">
        <v>48267</v>
      </c>
      <c r="F6635" t="s">
        <v>323</v>
      </c>
      <c r="G6635">
        <v>6.4020000000000001</v>
      </c>
      <c r="J6635" t="s">
        <v>325</v>
      </c>
      <c r="K6635">
        <v>0</v>
      </c>
    </row>
    <row r="6636" spans="2:11">
      <c r="B6636" t="s">
        <v>326</v>
      </c>
      <c r="C6636">
        <v>118827</v>
      </c>
      <c r="F6636" t="s">
        <v>327</v>
      </c>
      <c r="G6636">
        <v>379886</v>
      </c>
      <c r="J6636" t="s">
        <v>326</v>
      </c>
      <c r="K6636">
        <v>82187</v>
      </c>
    </row>
    <row r="6637" spans="2:11">
      <c r="B6637" t="s">
        <v>831</v>
      </c>
      <c r="F6637" t="s">
        <v>49</v>
      </c>
      <c r="J6637" t="s">
        <v>831</v>
      </c>
    </row>
    <row r="6638" spans="2:11">
      <c r="B6638" t="s">
        <v>323</v>
      </c>
      <c r="C6638">
        <v>13.173</v>
      </c>
      <c r="F6638" t="s">
        <v>323</v>
      </c>
      <c r="G6638">
        <v>6.4219999999999997</v>
      </c>
      <c r="J6638" t="s">
        <v>323</v>
      </c>
      <c r="K6638">
        <v>15.74</v>
      </c>
    </row>
    <row r="6639" spans="2:11">
      <c r="B6639" t="s">
        <v>324</v>
      </c>
      <c r="C6639">
        <v>67744</v>
      </c>
      <c r="F6639" t="s">
        <v>327</v>
      </c>
      <c r="G6639">
        <v>494298</v>
      </c>
      <c r="J6639" t="s">
        <v>324</v>
      </c>
      <c r="K6639">
        <v>78217</v>
      </c>
    </row>
    <row r="6640" spans="2:11">
      <c r="B6640" t="s">
        <v>325</v>
      </c>
      <c r="C6640">
        <v>44671</v>
      </c>
      <c r="F6640" t="s">
        <v>50</v>
      </c>
      <c r="J6640" t="s">
        <v>325</v>
      </c>
      <c r="K6640">
        <v>0</v>
      </c>
    </row>
    <row r="6641" spans="2:11">
      <c r="B6641" t="s">
        <v>326</v>
      </c>
      <c r="C6641">
        <v>112415</v>
      </c>
      <c r="F6641" t="s">
        <v>323</v>
      </c>
      <c r="G6641">
        <v>6.3730000000000002</v>
      </c>
      <c r="J6641" t="s">
        <v>326</v>
      </c>
      <c r="K6641">
        <v>78217</v>
      </c>
    </row>
    <row r="6642" spans="2:11">
      <c r="B6642" t="s">
        <v>832</v>
      </c>
      <c r="F6642" t="s">
        <v>327</v>
      </c>
      <c r="G6642">
        <v>377279</v>
      </c>
      <c r="J6642" t="s">
        <v>832</v>
      </c>
    </row>
    <row r="6643" spans="2:11">
      <c r="B6643" t="s">
        <v>323</v>
      </c>
      <c r="C6643">
        <v>13.374000000000001</v>
      </c>
      <c r="F6643" t="s">
        <v>51</v>
      </c>
      <c r="J6643" t="s">
        <v>323</v>
      </c>
      <c r="K6643">
        <v>15.999000000000001</v>
      </c>
    </row>
    <row r="6644" spans="2:11">
      <c r="B6644" t="s">
        <v>324</v>
      </c>
      <c r="C6644">
        <v>65728</v>
      </c>
      <c r="F6644" t="s">
        <v>323</v>
      </c>
      <c r="G6644">
        <v>6.4450000000000003</v>
      </c>
      <c r="J6644" t="s">
        <v>324</v>
      </c>
      <c r="K6644">
        <v>76100</v>
      </c>
    </row>
    <row r="6645" spans="2:11">
      <c r="B6645" t="s">
        <v>325</v>
      </c>
      <c r="C6645">
        <v>43152</v>
      </c>
      <c r="F6645" t="s">
        <v>327</v>
      </c>
      <c r="G6645">
        <v>467721</v>
      </c>
      <c r="J6645" t="s">
        <v>325</v>
      </c>
      <c r="K6645">
        <v>0</v>
      </c>
    </row>
    <row r="6646" spans="2:11">
      <c r="B6646" t="s">
        <v>326</v>
      </c>
      <c r="C6646">
        <v>108880</v>
      </c>
      <c r="F6646" t="s">
        <v>52</v>
      </c>
      <c r="J6646" t="s">
        <v>326</v>
      </c>
      <c r="K6646">
        <v>76100</v>
      </c>
    </row>
    <row r="6647" spans="2:11">
      <c r="B6647" t="s">
        <v>833</v>
      </c>
      <c r="F6647" t="s">
        <v>323</v>
      </c>
      <c r="G6647">
        <v>6.4390000000000001</v>
      </c>
      <c r="J6647" t="s">
        <v>833</v>
      </c>
    </row>
    <row r="6648" spans="2:11">
      <c r="B6648" t="s">
        <v>323</v>
      </c>
      <c r="C6648">
        <v>12.956</v>
      </c>
      <c r="F6648" t="s">
        <v>327</v>
      </c>
      <c r="G6648">
        <v>416430</v>
      </c>
      <c r="J6648" t="s">
        <v>323</v>
      </c>
      <c r="K6648">
        <v>15.444000000000001</v>
      </c>
    </row>
    <row r="6649" spans="2:11">
      <c r="B6649" t="s">
        <v>324</v>
      </c>
      <c r="C6649">
        <v>66368</v>
      </c>
      <c r="F6649" t="s">
        <v>53</v>
      </c>
      <c r="J6649" t="s">
        <v>324</v>
      </c>
      <c r="K6649">
        <v>76364</v>
      </c>
    </row>
    <row r="6650" spans="2:11">
      <c r="B6650" t="s">
        <v>325</v>
      </c>
      <c r="C6650">
        <v>42594</v>
      </c>
      <c r="F6650" t="s">
        <v>323</v>
      </c>
      <c r="G6650">
        <v>6.31</v>
      </c>
      <c r="J6650" t="s">
        <v>325</v>
      </c>
      <c r="K6650">
        <v>0</v>
      </c>
    </row>
    <row r="6651" spans="2:11">
      <c r="B6651" t="s">
        <v>326</v>
      </c>
      <c r="C6651">
        <v>108962</v>
      </c>
      <c r="F6651" t="s">
        <v>327</v>
      </c>
      <c r="G6651">
        <v>608851</v>
      </c>
      <c r="J6651" t="s">
        <v>326</v>
      </c>
      <c r="K6651">
        <v>76364</v>
      </c>
    </row>
    <row r="6652" spans="2:11">
      <c r="B6652" t="s">
        <v>834</v>
      </c>
      <c r="F6652" t="s">
        <v>54</v>
      </c>
      <c r="J6652" t="s">
        <v>834</v>
      </c>
    </row>
    <row r="6653" spans="2:11">
      <c r="B6653" t="s">
        <v>323</v>
      </c>
      <c r="C6653">
        <v>13.002000000000001</v>
      </c>
      <c r="F6653" t="s">
        <v>323</v>
      </c>
      <c r="G6653">
        <v>6.2519999999999998</v>
      </c>
      <c r="J6653" t="s">
        <v>323</v>
      </c>
      <c r="K6653">
        <v>15.504</v>
      </c>
    </row>
    <row r="6654" spans="2:11">
      <c r="B6654" t="s">
        <v>324</v>
      </c>
      <c r="C6654">
        <v>67232</v>
      </c>
      <c r="F6654" t="s">
        <v>327</v>
      </c>
      <c r="G6654">
        <v>501133</v>
      </c>
      <c r="J6654" t="s">
        <v>324</v>
      </c>
      <c r="K6654">
        <v>77721</v>
      </c>
    </row>
    <row r="6655" spans="2:11">
      <c r="B6655" t="s">
        <v>325</v>
      </c>
      <c r="C6655">
        <v>43679</v>
      </c>
      <c r="F6655" t="s">
        <v>55</v>
      </c>
      <c r="J6655" t="s">
        <v>325</v>
      </c>
      <c r="K6655">
        <v>0</v>
      </c>
    </row>
    <row r="6656" spans="2:11">
      <c r="B6656" t="s">
        <v>326</v>
      </c>
      <c r="C6656">
        <v>110911</v>
      </c>
      <c r="F6656" t="s">
        <v>323</v>
      </c>
      <c r="G6656">
        <v>6.2370000000000001</v>
      </c>
      <c r="J6656" t="s">
        <v>326</v>
      </c>
      <c r="K6656">
        <v>77721</v>
      </c>
    </row>
    <row r="6657" spans="2:12">
      <c r="B6657" t="s">
        <v>835</v>
      </c>
      <c r="F6657" t="s">
        <v>327</v>
      </c>
      <c r="G6657">
        <v>490269</v>
      </c>
      <c r="J6657" t="s">
        <v>835</v>
      </c>
    </row>
    <row r="6658" spans="2:12">
      <c r="B6658" t="s">
        <v>323</v>
      </c>
      <c r="C6658">
        <v>13.1</v>
      </c>
      <c r="F6658" t="s">
        <v>56</v>
      </c>
      <c r="J6658" t="s">
        <v>323</v>
      </c>
      <c r="K6658">
        <v>15.64</v>
      </c>
    </row>
    <row r="6659" spans="2:12">
      <c r="B6659" t="s">
        <v>324</v>
      </c>
      <c r="C6659">
        <v>67520</v>
      </c>
      <c r="F6659" t="s">
        <v>323</v>
      </c>
      <c r="G6659">
        <v>6.3319999999999999</v>
      </c>
      <c r="J6659" t="s">
        <v>324</v>
      </c>
      <c r="K6659">
        <v>78217</v>
      </c>
    </row>
    <row r="6660" spans="2:12">
      <c r="B6660" t="s">
        <v>325</v>
      </c>
      <c r="C6660">
        <v>44671</v>
      </c>
      <c r="F6660" t="s">
        <v>327</v>
      </c>
      <c r="G6660">
        <v>574741</v>
      </c>
      <c r="J6660" t="s">
        <v>325</v>
      </c>
      <c r="K6660">
        <v>0</v>
      </c>
    </row>
    <row r="6661" spans="2:12">
      <c r="B6661" t="s">
        <v>326</v>
      </c>
      <c r="C6661">
        <v>112191</v>
      </c>
      <c r="F6661" t="s">
        <v>57</v>
      </c>
      <c r="J6661" t="s">
        <v>326</v>
      </c>
      <c r="K6661">
        <v>78217</v>
      </c>
    </row>
    <row r="6662" spans="2:12">
      <c r="B6662" t="s">
        <v>836</v>
      </c>
      <c r="F6662" t="s">
        <v>323</v>
      </c>
      <c r="G6662">
        <v>6.1059999999999999</v>
      </c>
      <c r="J6662" t="s">
        <v>836</v>
      </c>
    </row>
    <row r="6663" spans="2:12">
      <c r="B6663" t="s">
        <v>323</v>
      </c>
      <c r="C6663">
        <v>13.098000000000001</v>
      </c>
      <c r="F6663" t="s">
        <v>327</v>
      </c>
      <c r="G6663">
        <v>351595</v>
      </c>
      <c r="J6663" t="s">
        <v>323</v>
      </c>
      <c r="K6663">
        <v>15.641999999999999</v>
      </c>
    </row>
    <row r="6664" spans="2:12">
      <c r="B6664" t="s">
        <v>324</v>
      </c>
      <c r="C6664">
        <v>70240</v>
      </c>
      <c r="F6664" t="s">
        <v>58</v>
      </c>
      <c r="J6664" t="s">
        <v>324</v>
      </c>
      <c r="K6664">
        <v>81652</v>
      </c>
    </row>
    <row r="6665" spans="2:12">
      <c r="B6665" t="s">
        <v>325</v>
      </c>
      <c r="C6665">
        <v>47740</v>
      </c>
      <c r="F6665" t="s">
        <v>323</v>
      </c>
      <c r="G6665">
        <v>6.2869999999999999</v>
      </c>
      <c r="J6665" t="s">
        <v>325</v>
      </c>
      <c r="K6665">
        <v>0</v>
      </c>
    </row>
    <row r="6666" spans="2:12">
      <c r="B6666" t="s">
        <v>326</v>
      </c>
      <c r="C6666">
        <v>117980</v>
      </c>
      <c r="F6666" t="s">
        <v>327</v>
      </c>
      <c r="G6666">
        <v>540137</v>
      </c>
      <c r="J6666" t="s">
        <v>326</v>
      </c>
      <c r="K6666">
        <v>81652</v>
      </c>
    </row>
    <row r="6667" spans="2:12">
      <c r="B6667" t="s">
        <v>837</v>
      </c>
      <c r="F6667" t="s">
        <v>59</v>
      </c>
      <c r="J6667" t="s">
        <v>837</v>
      </c>
    </row>
    <row r="6668" spans="2:12">
      <c r="B6668" t="s">
        <v>323</v>
      </c>
      <c r="C6668">
        <v>12.988</v>
      </c>
      <c r="F6668" t="s">
        <v>323</v>
      </c>
      <c r="G6668">
        <v>6.2309999999999999</v>
      </c>
      <c r="J6668" t="s">
        <v>323</v>
      </c>
      <c r="K6668">
        <v>15.442</v>
      </c>
    </row>
    <row r="6669" spans="2:12">
      <c r="B6669" t="s">
        <v>324</v>
      </c>
      <c r="C6669">
        <v>65088</v>
      </c>
      <c r="F6669" t="s">
        <v>327</v>
      </c>
      <c r="G6669">
        <v>502628</v>
      </c>
      <c r="J6669" t="s">
        <v>324</v>
      </c>
      <c r="K6669">
        <v>74968</v>
      </c>
    </row>
    <row r="6670" spans="2:12">
      <c r="B6670" t="s">
        <v>325</v>
      </c>
      <c r="C6670">
        <v>41974</v>
      </c>
      <c r="F6670" t="s">
        <v>60</v>
      </c>
      <c r="J6670" t="s">
        <v>325</v>
      </c>
      <c r="K6670">
        <v>0</v>
      </c>
    </row>
    <row r="6671" spans="2:12">
      <c r="B6671" t="s">
        <v>326</v>
      </c>
      <c r="C6671">
        <v>107062</v>
      </c>
      <c r="D6671">
        <f>(C6671+C6676+C6681+C6686+C6691+C6696+C6701+C6706+C6711+C6716)/10</f>
        <v>111334</v>
      </c>
      <c r="F6671" t="s">
        <v>323</v>
      </c>
      <c r="G6671">
        <v>6.2380000000000004</v>
      </c>
      <c r="J6671" t="s">
        <v>326</v>
      </c>
      <c r="K6671">
        <v>74968</v>
      </c>
      <c r="L6671">
        <f>(K6671+K6676+K6681+K6686+K6691+K6696+K6701+K6706+K6711+K6716)/10</f>
        <v>77688.2</v>
      </c>
    </row>
    <row r="6672" spans="2:12">
      <c r="B6672" t="s">
        <v>838</v>
      </c>
      <c r="F6672" t="s">
        <v>327</v>
      </c>
      <c r="G6672">
        <v>508306</v>
      </c>
      <c r="J6672" t="s">
        <v>838</v>
      </c>
    </row>
    <row r="6673" spans="2:11">
      <c r="B6673" t="s">
        <v>323</v>
      </c>
      <c r="C6673">
        <v>12.904999999999999</v>
      </c>
      <c r="F6673" t="s">
        <v>61</v>
      </c>
      <c r="J6673" t="s">
        <v>323</v>
      </c>
      <c r="K6673">
        <v>15.361000000000001</v>
      </c>
    </row>
    <row r="6674" spans="2:11">
      <c r="B6674" t="s">
        <v>324</v>
      </c>
      <c r="C6674">
        <v>66560</v>
      </c>
      <c r="F6674" t="s">
        <v>323</v>
      </c>
      <c r="G6674">
        <v>6.2789999999999999</v>
      </c>
      <c r="J6674" t="s">
        <v>324</v>
      </c>
      <c r="K6674">
        <v>76736</v>
      </c>
    </row>
    <row r="6675" spans="2:11">
      <c r="B6675" t="s">
        <v>325</v>
      </c>
      <c r="C6675">
        <v>43338</v>
      </c>
      <c r="F6675" t="s">
        <v>327</v>
      </c>
      <c r="G6675">
        <v>536364</v>
      </c>
      <c r="J6675" t="s">
        <v>325</v>
      </c>
      <c r="K6675">
        <v>0</v>
      </c>
    </row>
    <row r="6676" spans="2:11">
      <c r="B6676" t="s">
        <v>326</v>
      </c>
      <c r="C6676">
        <v>109898</v>
      </c>
      <c r="F6676" t="s">
        <v>62</v>
      </c>
      <c r="J6676" t="s">
        <v>326</v>
      </c>
      <c r="K6676">
        <v>76736</v>
      </c>
    </row>
    <row r="6677" spans="2:11">
      <c r="B6677" t="s">
        <v>839</v>
      </c>
      <c r="F6677" t="s">
        <v>323</v>
      </c>
      <c r="G6677">
        <v>6.2640000000000002</v>
      </c>
      <c r="H6677">
        <f>(G6677+G6682+G6687+G6692+G6697+G6702+G6707+G6712+G6717+G6722)/10</f>
        <v>188854.1262</v>
      </c>
      <c r="J6677" t="s">
        <v>839</v>
      </c>
    </row>
    <row r="6678" spans="2:11">
      <c r="B6678" t="s">
        <v>323</v>
      </c>
      <c r="C6678">
        <v>13.057</v>
      </c>
      <c r="F6678" t="s">
        <v>327</v>
      </c>
      <c r="G6678">
        <v>486468</v>
      </c>
      <c r="J6678" t="s">
        <v>323</v>
      </c>
      <c r="K6678">
        <v>15.561</v>
      </c>
    </row>
    <row r="6679" spans="2:11">
      <c r="B6679" t="s">
        <v>324</v>
      </c>
      <c r="C6679">
        <v>64736</v>
      </c>
      <c r="F6679" t="s">
        <v>63</v>
      </c>
      <c r="J6679" t="s">
        <v>324</v>
      </c>
      <c r="K6679">
        <v>74720</v>
      </c>
    </row>
    <row r="6680" spans="2:11">
      <c r="B6680" t="s">
        <v>325</v>
      </c>
      <c r="C6680">
        <v>41478</v>
      </c>
      <c r="F6680" t="s">
        <v>323</v>
      </c>
      <c r="G6680">
        <v>6.1740000000000004</v>
      </c>
      <c r="J6680" t="s">
        <v>325</v>
      </c>
      <c r="K6680">
        <v>0</v>
      </c>
    </row>
    <row r="6681" spans="2:11">
      <c r="B6681" t="s">
        <v>326</v>
      </c>
      <c r="C6681">
        <v>106214</v>
      </c>
      <c r="F6681" t="s">
        <v>327</v>
      </c>
      <c r="G6681">
        <v>702967</v>
      </c>
      <c r="J6681" t="s">
        <v>326</v>
      </c>
      <c r="K6681">
        <v>74720</v>
      </c>
    </row>
    <row r="6682" spans="2:11">
      <c r="B6682" t="s">
        <v>840</v>
      </c>
      <c r="F6682" t="s">
        <v>64</v>
      </c>
      <c r="J6682" t="s">
        <v>840</v>
      </c>
    </row>
    <row r="6683" spans="2:11">
      <c r="B6683" t="s">
        <v>323</v>
      </c>
      <c r="C6683">
        <v>12.94</v>
      </c>
      <c r="F6683" t="s">
        <v>323</v>
      </c>
      <c r="G6683">
        <v>6.1470000000000002</v>
      </c>
      <c r="J6683" t="s">
        <v>323</v>
      </c>
      <c r="K6683">
        <v>15.409000000000001</v>
      </c>
    </row>
    <row r="6684" spans="2:11">
      <c r="B6684" t="s">
        <v>324</v>
      </c>
      <c r="C6684">
        <v>70560</v>
      </c>
      <c r="F6684" t="s">
        <v>327</v>
      </c>
      <c r="G6684">
        <v>655033</v>
      </c>
      <c r="J6684" t="s">
        <v>324</v>
      </c>
      <c r="K6684">
        <v>82187</v>
      </c>
    </row>
    <row r="6685" spans="2:11">
      <c r="B6685" t="s">
        <v>325</v>
      </c>
      <c r="C6685">
        <v>48267</v>
      </c>
      <c r="F6685" t="s">
        <v>65</v>
      </c>
      <c r="J6685" t="s">
        <v>325</v>
      </c>
      <c r="K6685">
        <v>0</v>
      </c>
    </row>
    <row r="6686" spans="2:11">
      <c r="B6686" t="s">
        <v>326</v>
      </c>
      <c r="C6686">
        <v>118827</v>
      </c>
      <c r="F6686" t="s">
        <v>323</v>
      </c>
      <c r="G6686">
        <v>6.0330000000000004</v>
      </c>
      <c r="J6686" t="s">
        <v>326</v>
      </c>
      <c r="K6686">
        <v>82187</v>
      </c>
    </row>
    <row r="6687" spans="2:11">
      <c r="B6687" t="s">
        <v>841</v>
      </c>
      <c r="F6687" t="s">
        <v>327</v>
      </c>
      <c r="G6687">
        <v>524240</v>
      </c>
      <c r="J6687" t="s">
        <v>841</v>
      </c>
    </row>
    <row r="6688" spans="2:11">
      <c r="B6688" t="s">
        <v>323</v>
      </c>
      <c r="C6688">
        <v>13.224</v>
      </c>
      <c r="F6688" t="s">
        <v>66</v>
      </c>
      <c r="J6688" t="s">
        <v>323</v>
      </c>
      <c r="K6688">
        <v>15.813000000000001</v>
      </c>
    </row>
    <row r="6689" spans="2:11">
      <c r="B6689" t="s">
        <v>324</v>
      </c>
      <c r="C6689">
        <v>67744</v>
      </c>
      <c r="F6689" t="s">
        <v>323</v>
      </c>
      <c r="G6689">
        <v>6.1989999999999998</v>
      </c>
      <c r="J6689" t="s">
        <v>324</v>
      </c>
      <c r="K6689">
        <v>78217</v>
      </c>
    </row>
    <row r="6690" spans="2:11">
      <c r="B6690" t="s">
        <v>325</v>
      </c>
      <c r="C6690">
        <v>44671</v>
      </c>
      <c r="F6690" t="s">
        <v>327</v>
      </c>
      <c r="G6690">
        <v>684998</v>
      </c>
      <c r="J6690" t="s">
        <v>325</v>
      </c>
      <c r="K6690">
        <v>0</v>
      </c>
    </row>
    <row r="6691" spans="2:11">
      <c r="B6691" t="s">
        <v>326</v>
      </c>
      <c r="C6691">
        <v>112415</v>
      </c>
      <c r="F6691" t="s">
        <v>67</v>
      </c>
      <c r="J6691" t="s">
        <v>326</v>
      </c>
      <c r="K6691">
        <v>78217</v>
      </c>
    </row>
    <row r="6692" spans="2:11">
      <c r="B6692" t="s">
        <v>842</v>
      </c>
      <c r="F6692" t="s">
        <v>323</v>
      </c>
      <c r="G6692">
        <v>6.0620000000000003</v>
      </c>
      <c r="J6692" t="s">
        <v>842</v>
      </c>
    </row>
    <row r="6693" spans="2:11">
      <c r="B6693" t="s">
        <v>323</v>
      </c>
      <c r="C6693">
        <v>13.247999999999999</v>
      </c>
      <c r="F6693" t="s">
        <v>327</v>
      </c>
      <c r="G6693">
        <v>534360</v>
      </c>
      <c r="J6693" t="s">
        <v>323</v>
      </c>
      <c r="K6693">
        <v>15.819000000000001</v>
      </c>
    </row>
    <row r="6694" spans="2:11">
      <c r="B6694" t="s">
        <v>324</v>
      </c>
      <c r="C6694">
        <v>65728</v>
      </c>
      <c r="F6694" t="s">
        <v>68</v>
      </c>
      <c r="J6694" t="s">
        <v>324</v>
      </c>
      <c r="K6694">
        <v>76100</v>
      </c>
    </row>
    <row r="6695" spans="2:11">
      <c r="B6695" t="s">
        <v>325</v>
      </c>
      <c r="C6695">
        <v>43152</v>
      </c>
      <c r="F6695" t="s">
        <v>323</v>
      </c>
      <c r="G6695">
        <v>5.9790000000000001</v>
      </c>
      <c r="J6695" t="s">
        <v>325</v>
      </c>
      <c r="K6695">
        <v>0</v>
      </c>
    </row>
    <row r="6696" spans="2:11">
      <c r="B6696" t="s">
        <v>326</v>
      </c>
      <c r="C6696">
        <v>108880</v>
      </c>
      <c r="F6696" t="s">
        <v>327</v>
      </c>
      <c r="G6696">
        <v>465639</v>
      </c>
      <c r="J6696" t="s">
        <v>326</v>
      </c>
      <c r="K6696">
        <v>76100</v>
      </c>
    </row>
    <row r="6697" spans="2:11">
      <c r="B6697" t="s">
        <v>843</v>
      </c>
      <c r="F6697" t="s">
        <v>69</v>
      </c>
      <c r="J6697" t="s">
        <v>843</v>
      </c>
    </row>
    <row r="6698" spans="2:11">
      <c r="B6698" t="s">
        <v>323</v>
      </c>
      <c r="C6698">
        <v>12.93</v>
      </c>
      <c r="F6698" t="s">
        <v>323</v>
      </c>
      <c r="G6698">
        <v>6.0970000000000004</v>
      </c>
      <c r="J6698" t="s">
        <v>323</v>
      </c>
      <c r="K6698">
        <v>15.407</v>
      </c>
    </row>
    <row r="6699" spans="2:11">
      <c r="B6699" t="s">
        <v>324</v>
      </c>
      <c r="C6699">
        <v>66368</v>
      </c>
      <c r="F6699" t="s">
        <v>327</v>
      </c>
      <c r="G6699">
        <v>609828</v>
      </c>
      <c r="J6699" t="s">
        <v>324</v>
      </c>
      <c r="K6699">
        <v>76364</v>
      </c>
    </row>
    <row r="6700" spans="2:11">
      <c r="B6700" t="s">
        <v>325</v>
      </c>
      <c r="C6700">
        <v>42594</v>
      </c>
      <c r="F6700" t="s">
        <v>70</v>
      </c>
      <c r="J6700" t="s">
        <v>325</v>
      </c>
      <c r="K6700">
        <v>0</v>
      </c>
    </row>
    <row r="6701" spans="2:11">
      <c r="B6701" t="s">
        <v>326</v>
      </c>
      <c r="C6701">
        <v>108962</v>
      </c>
      <c r="F6701" t="s">
        <v>323</v>
      </c>
      <c r="G6701">
        <v>6.1059999999999999</v>
      </c>
      <c r="J6701" t="s">
        <v>326</v>
      </c>
      <c r="K6701">
        <v>76364</v>
      </c>
    </row>
    <row r="6702" spans="2:11">
      <c r="B6702" t="s">
        <v>844</v>
      </c>
      <c r="F6702" t="s">
        <v>327</v>
      </c>
      <c r="G6702">
        <v>623059</v>
      </c>
      <c r="J6702" t="s">
        <v>844</v>
      </c>
    </row>
    <row r="6703" spans="2:11">
      <c r="B6703" t="s">
        <v>323</v>
      </c>
      <c r="C6703">
        <v>12.994999999999999</v>
      </c>
      <c r="F6703" t="s">
        <v>71</v>
      </c>
      <c r="J6703" t="s">
        <v>323</v>
      </c>
      <c r="K6703">
        <v>15.494</v>
      </c>
    </row>
    <row r="6704" spans="2:11">
      <c r="B6704" t="s">
        <v>324</v>
      </c>
      <c r="C6704">
        <v>67232</v>
      </c>
      <c r="F6704" t="s">
        <v>323</v>
      </c>
      <c r="G6704">
        <v>6.0949999999999998</v>
      </c>
      <c r="J6704" t="s">
        <v>324</v>
      </c>
      <c r="K6704">
        <v>77721</v>
      </c>
    </row>
    <row r="6705" spans="2:11">
      <c r="B6705" t="s">
        <v>325</v>
      </c>
      <c r="C6705">
        <v>43679</v>
      </c>
      <c r="F6705" t="s">
        <v>327</v>
      </c>
      <c r="G6705">
        <v>582305</v>
      </c>
      <c r="J6705" t="s">
        <v>325</v>
      </c>
      <c r="K6705">
        <v>0</v>
      </c>
    </row>
    <row r="6706" spans="2:11">
      <c r="B6706" t="s">
        <v>326</v>
      </c>
      <c r="C6706">
        <v>110911</v>
      </c>
      <c r="F6706" t="s">
        <v>72</v>
      </c>
      <c r="J6706" t="s">
        <v>326</v>
      </c>
      <c r="K6706">
        <v>77721</v>
      </c>
    </row>
    <row r="6707" spans="2:11">
      <c r="B6707" t="s">
        <v>845</v>
      </c>
      <c r="F6707" t="s">
        <v>323</v>
      </c>
      <c r="G6707">
        <v>6.109</v>
      </c>
      <c r="J6707" t="s">
        <v>845</v>
      </c>
    </row>
    <row r="6708" spans="2:11">
      <c r="B6708" t="s">
        <v>323</v>
      </c>
      <c r="C6708">
        <v>13.07</v>
      </c>
      <c r="F6708" t="s">
        <v>327</v>
      </c>
      <c r="G6708">
        <v>580644</v>
      </c>
      <c r="J6708" t="s">
        <v>323</v>
      </c>
      <c r="K6708">
        <v>15.597</v>
      </c>
    </row>
    <row r="6709" spans="2:11">
      <c r="B6709" t="s">
        <v>324</v>
      </c>
      <c r="C6709">
        <v>67520</v>
      </c>
      <c r="F6709" t="s">
        <v>73</v>
      </c>
      <c r="J6709" t="s">
        <v>324</v>
      </c>
      <c r="K6709">
        <v>78217</v>
      </c>
    </row>
    <row r="6710" spans="2:11">
      <c r="B6710" t="s">
        <v>325</v>
      </c>
      <c r="C6710">
        <v>44671</v>
      </c>
      <c r="F6710" t="s">
        <v>323</v>
      </c>
      <c r="G6710">
        <v>5.968</v>
      </c>
      <c r="J6710" t="s">
        <v>325</v>
      </c>
      <c r="K6710">
        <v>0</v>
      </c>
    </row>
    <row r="6711" spans="2:11">
      <c r="B6711" t="s">
        <v>326</v>
      </c>
      <c r="C6711">
        <v>112191</v>
      </c>
      <c r="F6711" t="s">
        <v>327</v>
      </c>
      <c r="G6711">
        <v>705414</v>
      </c>
      <c r="J6711" t="s">
        <v>326</v>
      </c>
      <c r="K6711">
        <v>78217</v>
      </c>
    </row>
    <row r="6712" spans="2:11">
      <c r="B6712" t="s">
        <v>846</v>
      </c>
      <c r="F6712" t="s">
        <v>74</v>
      </c>
      <c r="J6712" t="s">
        <v>846</v>
      </c>
    </row>
    <row r="6713" spans="2:11">
      <c r="B6713" t="s">
        <v>323</v>
      </c>
      <c r="C6713">
        <v>13.085000000000001</v>
      </c>
      <c r="F6713" t="s">
        <v>323</v>
      </c>
      <c r="G6713">
        <v>6.0140000000000002</v>
      </c>
      <c r="J6713" t="s">
        <v>323</v>
      </c>
      <c r="K6713">
        <v>15.622999999999999</v>
      </c>
    </row>
    <row r="6714" spans="2:11">
      <c r="B6714" t="s">
        <v>324</v>
      </c>
      <c r="C6714">
        <v>70240</v>
      </c>
      <c r="F6714" t="s">
        <v>327</v>
      </c>
      <c r="G6714">
        <v>748708</v>
      </c>
      <c r="J6714" t="s">
        <v>324</v>
      </c>
      <c r="K6714">
        <v>81652</v>
      </c>
    </row>
    <row r="6715" spans="2:11">
      <c r="B6715" t="s">
        <v>325</v>
      </c>
      <c r="C6715">
        <v>47740</v>
      </c>
      <c r="F6715" t="s">
        <v>75</v>
      </c>
      <c r="J6715" t="s">
        <v>325</v>
      </c>
      <c r="K6715">
        <v>0</v>
      </c>
    </row>
    <row r="6716" spans="2:11">
      <c r="B6716" t="s">
        <v>326</v>
      </c>
      <c r="C6716">
        <v>117980</v>
      </c>
      <c r="F6716" t="s">
        <v>323</v>
      </c>
      <c r="G6716">
        <v>6.0030000000000001</v>
      </c>
      <c r="J6716" t="s">
        <v>326</v>
      </c>
      <c r="K6716">
        <v>81652</v>
      </c>
    </row>
    <row r="6717" spans="2:11">
      <c r="B6717" t="s">
        <v>847</v>
      </c>
      <c r="F6717" t="s">
        <v>327</v>
      </c>
      <c r="G6717">
        <v>741218</v>
      </c>
      <c r="J6717" t="s">
        <v>847</v>
      </c>
    </row>
    <row r="6718" spans="2:11">
      <c r="B6718" t="s">
        <v>323</v>
      </c>
      <c r="C6718">
        <v>12.923</v>
      </c>
      <c r="F6718" t="s">
        <v>76</v>
      </c>
      <c r="J6718" t="s">
        <v>323</v>
      </c>
      <c r="K6718">
        <v>15.348000000000001</v>
      </c>
    </row>
    <row r="6719" spans="2:11">
      <c r="B6719" t="s">
        <v>324</v>
      </c>
      <c r="C6719">
        <v>65088</v>
      </c>
      <c r="F6719" t="s">
        <v>323</v>
      </c>
      <c r="G6719">
        <v>6.109</v>
      </c>
      <c r="J6719" t="s">
        <v>324</v>
      </c>
      <c r="K6719">
        <v>74968</v>
      </c>
    </row>
    <row r="6720" spans="2:11">
      <c r="B6720" t="s">
        <v>325</v>
      </c>
      <c r="C6720">
        <v>41974</v>
      </c>
      <c r="F6720" t="s">
        <v>327</v>
      </c>
      <c r="G6720">
        <v>846896</v>
      </c>
      <c r="J6720" t="s">
        <v>325</v>
      </c>
      <c r="K6720">
        <v>0</v>
      </c>
    </row>
    <row r="6721" spans="2:12">
      <c r="B6721" t="s">
        <v>326</v>
      </c>
      <c r="C6721">
        <v>107062</v>
      </c>
      <c r="D6721">
        <f>(C6721+C6726+C6731+C6736+C6741+C6746+C6751+C6756+C6761+C6766)/10</f>
        <v>111334</v>
      </c>
      <c r="F6721" t="s">
        <v>77</v>
      </c>
      <c r="J6721" t="s">
        <v>326</v>
      </c>
      <c r="K6721">
        <v>74968</v>
      </c>
      <c r="L6721">
        <f>(K6721+K6726+K6731+K6736+K6741+K6746+K6751+K6756+K6761+K6766)/10</f>
        <v>77688.2</v>
      </c>
    </row>
    <row r="6722" spans="2:12">
      <c r="B6722" t="s">
        <v>848</v>
      </c>
      <c r="F6722" t="s">
        <v>323</v>
      </c>
      <c r="G6722">
        <v>5.827</v>
      </c>
      <c r="J6722" t="s">
        <v>848</v>
      </c>
    </row>
    <row r="6723" spans="2:12">
      <c r="B6723" t="s">
        <v>323</v>
      </c>
      <c r="C6723">
        <v>12.926</v>
      </c>
      <c r="F6723" t="s">
        <v>327</v>
      </c>
      <c r="G6723">
        <v>548164</v>
      </c>
      <c r="J6723" t="s">
        <v>323</v>
      </c>
      <c r="K6723">
        <v>15.391999999999999</v>
      </c>
    </row>
    <row r="6724" spans="2:12">
      <c r="B6724" t="s">
        <v>324</v>
      </c>
      <c r="C6724">
        <v>66560</v>
      </c>
      <c r="F6724" t="s">
        <v>78</v>
      </c>
      <c r="J6724" t="s">
        <v>324</v>
      </c>
      <c r="K6724">
        <v>76736</v>
      </c>
    </row>
    <row r="6725" spans="2:12">
      <c r="B6725" t="s">
        <v>325</v>
      </c>
      <c r="C6725">
        <v>43338</v>
      </c>
      <c r="F6725" t="s">
        <v>323</v>
      </c>
      <c r="G6725">
        <v>5.7930000000000001</v>
      </c>
      <c r="J6725" t="s">
        <v>325</v>
      </c>
      <c r="K6725">
        <v>0</v>
      </c>
    </row>
    <row r="6726" spans="2:12">
      <c r="B6726" t="s">
        <v>326</v>
      </c>
      <c r="C6726">
        <v>109898</v>
      </c>
      <c r="F6726" t="s">
        <v>327</v>
      </c>
      <c r="G6726">
        <v>526074</v>
      </c>
      <c r="J6726" t="s">
        <v>326</v>
      </c>
      <c r="K6726">
        <v>76736</v>
      </c>
    </row>
    <row r="6727" spans="2:12">
      <c r="B6727" t="s">
        <v>849</v>
      </c>
      <c r="F6727" t="s">
        <v>79</v>
      </c>
      <c r="H6727">
        <f>(G6727+G6732+G6737+G6742+G6747+G6752+G6757+G6762+G6767+G6772)/10</f>
        <v>232916.75079999998</v>
      </c>
      <c r="J6727" t="s">
        <v>849</v>
      </c>
    </row>
    <row r="6728" spans="2:12">
      <c r="B6728" t="s">
        <v>323</v>
      </c>
      <c r="C6728">
        <v>12.987</v>
      </c>
      <c r="F6728" t="s">
        <v>323</v>
      </c>
      <c r="G6728">
        <v>5.9649999999999999</v>
      </c>
      <c r="J6728" t="s">
        <v>323</v>
      </c>
      <c r="K6728">
        <v>15.46</v>
      </c>
    </row>
    <row r="6729" spans="2:12">
      <c r="B6729" t="s">
        <v>324</v>
      </c>
      <c r="C6729">
        <v>64736</v>
      </c>
      <c r="F6729" t="s">
        <v>327</v>
      </c>
      <c r="G6729">
        <v>714033</v>
      </c>
      <c r="J6729" t="s">
        <v>324</v>
      </c>
      <c r="K6729">
        <v>74720</v>
      </c>
    </row>
    <row r="6730" spans="2:12">
      <c r="B6730" t="s">
        <v>325</v>
      </c>
      <c r="C6730">
        <v>41478</v>
      </c>
      <c r="F6730" t="s">
        <v>80</v>
      </c>
      <c r="J6730" t="s">
        <v>325</v>
      </c>
      <c r="K6730">
        <v>0</v>
      </c>
    </row>
    <row r="6731" spans="2:12">
      <c r="B6731" t="s">
        <v>326</v>
      </c>
      <c r="C6731">
        <v>106214</v>
      </c>
      <c r="F6731" t="s">
        <v>323</v>
      </c>
      <c r="G6731">
        <v>5.9630000000000001</v>
      </c>
      <c r="J6731" t="s">
        <v>326</v>
      </c>
      <c r="K6731">
        <v>74720</v>
      </c>
    </row>
    <row r="6732" spans="2:12">
      <c r="B6732" t="s">
        <v>850</v>
      </c>
      <c r="F6732" t="s">
        <v>327</v>
      </c>
      <c r="G6732">
        <v>704400</v>
      </c>
      <c r="J6732" t="s">
        <v>850</v>
      </c>
    </row>
    <row r="6733" spans="2:12">
      <c r="B6733" t="s">
        <v>323</v>
      </c>
      <c r="C6733">
        <v>12.907</v>
      </c>
      <c r="F6733" t="s">
        <v>81</v>
      </c>
      <c r="J6733" t="s">
        <v>323</v>
      </c>
      <c r="K6733">
        <v>15.361000000000001</v>
      </c>
    </row>
    <row r="6734" spans="2:12">
      <c r="B6734" t="s">
        <v>324</v>
      </c>
      <c r="C6734">
        <v>70560</v>
      </c>
      <c r="F6734" t="s">
        <v>323</v>
      </c>
      <c r="G6734">
        <v>6.0049999999999999</v>
      </c>
      <c r="J6734" t="s">
        <v>324</v>
      </c>
      <c r="K6734">
        <v>82187</v>
      </c>
    </row>
    <row r="6735" spans="2:12">
      <c r="B6735" t="s">
        <v>325</v>
      </c>
      <c r="C6735">
        <v>48267</v>
      </c>
      <c r="F6735" t="s">
        <v>327</v>
      </c>
      <c r="G6735">
        <v>732319</v>
      </c>
      <c r="J6735" t="s">
        <v>325</v>
      </c>
      <c r="K6735">
        <v>0</v>
      </c>
    </row>
    <row r="6736" spans="2:12">
      <c r="B6736" t="s">
        <v>326</v>
      </c>
      <c r="C6736">
        <v>118827</v>
      </c>
      <c r="F6736" t="s">
        <v>82</v>
      </c>
      <c r="J6736" t="s">
        <v>326</v>
      </c>
      <c r="K6736">
        <v>82187</v>
      </c>
    </row>
    <row r="6737" spans="2:11">
      <c r="B6737" t="s">
        <v>851</v>
      </c>
      <c r="F6737" t="s">
        <v>323</v>
      </c>
      <c r="G6737">
        <v>5.9489999999999998</v>
      </c>
      <c r="J6737" t="s">
        <v>851</v>
      </c>
    </row>
    <row r="6738" spans="2:11">
      <c r="B6738" t="s">
        <v>323</v>
      </c>
      <c r="C6738">
        <v>13.206</v>
      </c>
      <c r="F6738" t="s">
        <v>327</v>
      </c>
      <c r="G6738">
        <v>656461</v>
      </c>
      <c r="J6738" t="s">
        <v>323</v>
      </c>
      <c r="K6738">
        <v>15.788</v>
      </c>
    </row>
    <row r="6739" spans="2:11">
      <c r="B6739" t="s">
        <v>324</v>
      </c>
      <c r="C6739">
        <v>67744</v>
      </c>
      <c r="F6739" t="s">
        <v>83</v>
      </c>
      <c r="J6739" t="s">
        <v>324</v>
      </c>
      <c r="K6739">
        <v>78217</v>
      </c>
    </row>
    <row r="6740" spans="2:11">
      <c r="B6740" t="s">
        <v>325</v>
      </c>
      <c r="C6740">
        <v>44671</v>
      </c>
      <c r="F6740" t="s">
        <v>323</v>
      </c>
      <c r="G6740">
        <v>5.9359999999999999</v>
      </c>
      <c r="J6740" t="s">
        <v>325</v>
      </c>
      <c r="K6740">
        <v>0</v>
      </c>
    </row>
    <row r="6741" spans="2:11">
      <c r="B6741" t="s">
        <v>326</v>
      </c>
      <c r="C6741">
        <v>112415</v>
      </c>
      <c r="F6741" t="s">
        <v>327</v>
      </c>
      <c r="G6741">
        <v>909531</v>
      </c>
      <c r="J6741" t="s">
        <v>326</v>
      </c>
      <c r="K6741">
        <v>78217</v>
      </c>
    </row>
    <row r="6742" spans="2:11">
      <c r="B6742" t="s">
        <v>852</v>
      </c>
      <c r="F6742" t="s">
        <v>84</v>
      </c>
      <c r="J6742" t="s">
        <v>852</v>
      </c>
    </row>
    <row r="6743" spans="2:11">
      <c r="B6743" t="s">
        <v>323</v>
      </c>
      <c r="C6743">
        <v>13.303000000000001</v>
      </c>
      <c r="F6743" t="s">
        <v>323</v>
      </c>
      <c r="G6743">
        <v>5.8490000000000002</v>
      </c>
      <c r="J6743" t="s">
        <v>323</v>
      </c>
      <c r="K6743">
        <v>15.898</v>
      </c>
    </row>
    <row r="6744" spans="2:11">
      <c r="B6744" t="s">
        <v>324</v>
      </c>
      <c r="C6744">
        <v>65728</v>
      </c>
      <c r="F6744" t="s">
        <v>327</v>
      </c>
      <c r="G6744">
        <v>801281</v>
      </c>
      <c r="J6744" t="s">
        <v>324</v>
      </c>
      <c r="K6744">
        <v>76100</v>
      </c>
    </row>
    <row r="6745" spans="2:11">
      <c r="B6745" t="s">
        <v>325</v>
      </c>
      <c r="C6745">
        <v>43152</v>
      </c>
      <c r="F6745" t="s">
        <v>85</v>
      </c>
      <c r="J6745" t="s">
        <v>325</v>
      </c>
      <c r="K6745">
        <v>0</v>
      </c>
    </row>
    <row r="6746" spans="2:11">
      <c r="B6746" t="s">
        <v>326</v>
      </c>
      <c r="C6746">
        <v>108880</v>
      </c>
      <c r="F6746" t="s">
        <v>323</v>
      </c>
      <c r="G6746">
        <v>5.8769999999999998</v>
      </c>
      <c r="J6746" t="s">
        <v>326</v>
      </c>
      <c r="K6746">
        <v>76100</v>
      </c>
    </row>
    <row r="6747" spans="2:11">
      <c r="B6747" t="s">
        <v>853</v>
      </c>
      <c r="F6747" t="s">
        <v>327</v>
      </c>
      <c r="G6747">
        <v>839411</v>
      </c>
      <c r="J6747" t="s">
        <v>853</v>
      </c>
    </row>
    <row r="6748" spans="2:11">
      <c r="B6748" t="s">
        <v>323</v>
      </c>
      <c r="C6748">
        <v>12.94</v>
      </c>
      <c r="F6748" t="s">
        <v>86</v>
      </c>
      <c r="J6748" t="s">
        <v>323</v>
      </c>
      <c r="K6748">
        <v>15.420999999999999</v>
      </c>
    </row>
    <row r="6749" spans="2:11">
      <c r="B6749" t="s">
        <v>324</v>
      </c>
      <c r="C6749">
        <v>66368</v>
      </c>
      <c r="F6749" t="s">
        <v>323</v>
      </c>
      <c r="G6749">
        <v>5.9619999999999997</v>
      </c>
      <c r="J6749" t="s">
        <v>324</v>
      </c>
      <c r="K6749">
        <v>76364</v>
      </c>
    </row>
    <row r="6750" spans="2:11">
      <c r="B6750" t="s">
        <v>325</v>
      </c>
      <c r="C6750">
        <v>42594</v>
      </c>
      <c r="F6750" t="s">
        <v>327</v>
      </c>
      <c r="G6750">
        <v>911436</v>
      </c>
      <c r="J6750" t="s">
        <v>325</v>
      </c>
      <c r="K6750">
        <v>0</v>
      </c>
    </row>
    <row r="6751" spans="2:11">
      <c r="B6751" t="s">
        <v>326</v>
      </c>
      <c r="C6751">
        <v>108962</v>
      </c>
      <c r="F6751" t="s">
        <v>87</v>
      </c>
      <c r="J6751" t="s">
        <v>326</v>
      </c>
      <c r="K6751">
        <v>76364</v>
      </c>
    </row>
    <row r="6752" spans="2:11">
      <c r="B6752" t="s">
        <v>854</v>
      </c>
      <c r="F6752" t="s">
        <v>323</v>
      </c>
      <c r="G6752">
        <v>5.702</v>
      </c>
      <c r="J6752" t="s">
        <v>854</v>
      </c>
    </row>
    <row r="6753" spans="2:11">
      <c r="B6753" t="s">
        <v>323</v>
      </c>
      <c r="C6753">
        <v>12.984999999999999</v>
      </c>
      <c r="F6753" t="s">
        <v>327</v>
      </c>
      <c r="G6753">
        <v>646792</v>
      </c>
      <c r="J6753" t="s">
        <v>323</v>
      </c>
      <c r="K6753">
        <v>15.48</v>
      </c>
    </row>
    <row r="6754" spans="2:11">
      <c r="B6754" t="s">
        <v>324</v>
      </c>
      <c r="C6754">
        <v>67232</v>
      </c>
      <c r="F6754" t="s">
        <v>88</v>
      </c>
      <c r="J6754" t="s">
        <v>324</v>
      </c>
      <c r="K6754">
        <v>77721</v>
      </c>
    </row>
    <row r="6755" spans="2:11">
      <c r="B6755" t="s">
        <v>325</v>
      </c>
      <c r="C6755">
        <v>43679</v>
      </c>
      <c r="F6755" t="s">
        <v>323</v>
      </c>
      <c r="G6755">
        <v>5.7510000000000003</v>
      </c>
      <c r="J6755" t="s">
        <v>325</v>
      </c>
      <c r="K6755">
        <v>0</v>
      </c>
    </row>
    <row r="6756" spans="2:11">
      <c r="B6756" t="s">
        <v>326</v>
      </c>
      <c r="C6756">
        <v>110911</v>
      </c>
      <c r="F6756" t="s">
        <v>327</v>
      </c>
      <c r="G6756">
        <v>691346</v>
      </c>
      <c r="J6756" t="s">
        <v>326</v>
      </c>
      <c r="K6756">
        <v>77721</v>
      </c>
    </row>
    <row r="6757" spans="2:11">
      <c r="B6757" t="s">
        <v>855</v>
      </c>
      <c r="F6757" t="s">
        <v>89</v>
      </c>
      <c r="J6757" t="s">
        <v>855</v>
      </c>
    </row>
    <row r="6758" spans="2:11">
      <c r="B6758" t="s">
        <v>323</v>
      </c>
      <c r="C6758">
        <v>13.11</v>
      </c>
      <c r="F6758" t="s">
        <v>323</v>
      </c>
      <c r="G6758">
        <v>5.819</v>
      </c>
      <c r="J6758" t="s">
        <v>323</v>
      </c>
      <c r="K6758">
        <v>15.654</v>
      </c>
    </row>
    <row r="6759" spans="2:11">
      <c r="B6759" t="s">
        <v>324</v>
      </c>
      <c r="C6759">
        <v>67520</v>
      </c>
      <c r="F6759" t="s">
        <v>327</v>
      </c>
      <c r="G6759">
        <v>786113</v>
      </c>
      <c r="J6759" t="s">
        <v>324</v>
      </c>
      <c r="K6759">
        <v>78217</v>
      </c>
    </row>
    <row r="6760" spans="2:11">
      <c r="B6760" t="s">
        <v>325</v>
      </c>
      <c r="C6760">
        <v>44671</v>
      </c>
      <c r="F6760" t="s">
        <v>90</v>
      </c>
      <c r="J6760" t="s">
        <v>325</v>
      </c>
      <c r="K6760">
        <v>0</v>
      </c>
    </row>
    <row r="6761" spans="2:11">
      <c r="B6761" t="s">
        <v>326</v>
      </c>
      <c r="C6761">
        <v>112191</v>
      </c>
      <c r="F6761" t="s">
        <v>323</v>
      </c>
      <c r="G6761">
        <v>5.8209999999999997</v>
      </c>
      <c r="J6761" t="s">
        <v>326</v>
      </c>
      <c r="K6761">
        <v>78217</v>
      </c>
    </row>
    <row r="6762" spans="2:11">
      <c r="B6762" t="s">
        <v>856</v>
      </c>
      <c r="F6762" t="s">
        <v>327</v>
      </c>
      <c r="G6762">
        <v>785339</v>
      </c>
      <c r="J6762" t="s">
        <v>856</v>
      </c>
    </row>
    <row r="6763" spans="2:11">
      <c r="B6763" t="s">
        <v>323</v>
      </c>
      <c r="C6763">
        <v>13.058</v>
      </c>
      <c r="F6763" t="s">
        <v>91</v>
      </c>
      <c r="J6763" t="s">
        <v>323</v>
      </c>
      <c r="K6763">
        <v>15.585000000000001</v>
      </c>
    </row>
    <row r="6764" spans="2:11">
      <c r="B6764" t="s">
        <v>324</v>
      </c>
      <c r="C6764">
        <v>70240</v>
      </c>
      <c r="F6764" t="s">
        <v>323</v>
      </c>
      <c r="G6764">
        <v>5.85</v>
      </c>
      <c r="J6764" t="s">
        <v>324</v>
      </c>
      <c r="K6764">
        <v>81652</v>
      </c>
    </row>
    <row r="6765" spans="2:11">
      <c r="B6765" t="s">
        <v>325</v>
      </c>
      <c r="C6765">
        <v>47740</v>
      </c>
      <c r="F6765" t="s">
        <v>327</v>
      </c>
      <c r="G6765">
        <v>796817</v>
      </c>
      <c r="J6765" t="s">
        <v>325</v>
      </c>
      <c r="K6765">
        <v>0</v>
      </c>
    </row>
    <row r="6766" spans="2:11">
      <c r="B6766" t="s">
        <v>326</v>
      </c>
      <c r="C6766">
        <v>117980</v>
      </c>
      <c r="F6766" t="s">
        <v>92</v>
      </c>
      <c r="J6766" t="s">
        <v>326</v>
      </c>
      <c r="K6766">
        <v>81652</v>
      </c>
    </row>
    <row r="6767" spans="2:11">
      <c r="B6767" t="s">
        <v>857</v>
      </c>
      <c r="F6767" t="s">
        <v>323</v>
      </c>
      <c r="G6767">
        <v>5.8570000000000002</v>
      </c>
      <c r="J6767" t="s">
        <v>857</v>
      </c>
    </row>
    <row r="6768" spans="2:11">
      <c r="B6768" t="s">
        <v>323</v>
      </c>
      <c r="C6768">
        <v>12.967000000000001</v>
      </c>
      <c r="F6768" t="s">
        <v>327</v>
      </c>
      <c r="G6768">
        <v>791158</v>
      </c>
      <c r="J6768" t="s">
        <v>323</v>
      </c>
      <c r="K6768">
        <v>15.411</v>
      </c>
    </row>
    <row r="6769" spans="2:12">
      <c r="B6769" t="s">
        <v>324</v>
      </c>
      <c r="C6769">
        <v>65088</v>
      </c>
      <c r="F6769" t="s">
        <v>93</v>
      </c>
      <c r="J6769" t="s">
        <v>324</v>
      </c>
      <c r="K6769">
        <v>74968</v>
      </c>
    </row>
    <row r="6770" spans="2:12">
      <c r="B6770" t="s">
        <v>325</v>
      </c>
      <c r="C6770">
        <v>41974</v>
      </c>
      <c r="F6770" t="s">
        <v>323</v>
      </c>
      <c r="G6770">
        <v>5.8490000000000002</v>
      </c>
      <c r="J6770" t="s">
        <v>325</v>
      </c>
      <c r="K6770">
        <v>0</v>
      </c>
    </row>
    <row r="6771" spans="2:12">
      <c r="B6771" t="s">
        <v>326</v>
      </c>
      <c r="C6771">
        <v>107062</v>
      </c>
      <c r="D6771">
        <f>(C6771+C6776+C6781+C6786+C6791+C6796+C6801+C6806+C6811+C6816)/10</f>
        <v>111334</v>
      </c>
      <c r="F6771" t="s">
        <v>327</v>
      </c>
      <c r="G6771">
        <v>1065829</v>
      </c>
      <c r="J6771" t="s">
        <v>326</v>
      </c>
      <c r="K6771">
        <v>74968</v>
      </c>
      <c r="L6771">
        <f>(K6771+K6776+K6781+K6786+K6791+K6796+K6801+K6806+K6811+K6816)/10</f>
        <v>77688.2</v>
      </c>
    </row>
    <row r="6772" spans="2:12">
      <c r="B6772" t="s">
        <v>858</v>
      </c>
      <c r="F6772" t="s">
        <v>94</v>
      </c>
      <c r="J6772" t="s">
        <v>858</v>
      </c>
    </row>
    <row r="6773" spans="2:12">
      <c r="B6773" t="s">
        <v>323</v>
      </c>
      <c r="C6773">
        <v>12.846</v>
      </c>
      <c r="F6773" t="s">
        <v>323</v>
      </c>
      <c r="G6773">
        <v>5.73</v>
      </c>
      <c r="J6773" t="s">
        <v>323</v>
      </c>
      <c r="K6773">
        <v>15.276</v>
      </c>
    </row>
    <row r="6774" spans="2:12">
      <c r="B6774" t="s">
        <v>324</v>
      </c>
      <c r="C6774">
        <v>66560</v>
      </c>
      <c r="F6774" t="s">
        <v>327</v>
      </c>
      <c r="G6774">
        <v>901805</v>
      </c>
      <c r="J6774" t="s">
        <v>324</v>
      </c>
      <c r="K6774">
        <v>76736</v>
      </c>
    </row>
    <row r="6775" spans="2:12">
      <c r="B6775" t="s">
        <v>325</v>
      </c>
      <c r="C6775">
        <v>43338</v>
      </c>
      <c r="F6775" t="s">
        <v>95</v>
      </c>
      <c r="J6775" t="s">
        <v>325</v>
      </c>
      <c r="K6775">
        <v>0</v>
      </c>
    </row>
    <row r="6776" spans="2:12">
      <c r="B6776" t="s">
        <v>326</v>
      </c>
      <c r="C6776">
        <v>109898</v>
      </c>
      <c r="F6776" t="s">
        <v>323</v>
      </c>
      <c r="G6776">
        <v>5.7539999999999996</v>
      </c>
      <c r="J6776" t="s">
        <v>326</v>
      </c>
      <c r="K6776">
        <v>76736</v>
      </c>
    </row>
    <row r="6777" spans="2:12">
      <c r="B6777" t="s">
        <v>859</v>
      </c>
      <c r="F6777" t="s">
        <v>327</v>
      </c>
      <c r="G6777">
        <v>933351</v>
      </c>
      <c r="H6777">
        <f>(G6777+G6782+G6787+G6792+G6797+G6802+G6807+G6812+G6817+G6822)/10</f>
        <v>382845.68469999998</v>
      </c>
      <c r="J6777" t="s">
        <v>859</v>
      </c>
    </row>
    <row r="6778" spans="2:12">
      <c r="B6778" t="s">
        <v>323</v>
      </c>
      <c r="C6778">
        <v>13.039</v>
      </c>
      <c r="F6778" t="s">
        <v>96</v>
      </c>
      <c r="J6778" t="s">
        <v>323</v>
      </c>
      <c r="K6778">
        <v>15.535</v>
      </c>
    </row>
    <row r="6779" spans="2:12">
      <c r="B6779" t="s">
        <v>324</v>
      </c>
      <c r="C6779">
        <v>64736</v>
      </c>
      <c r="F6779" t="s">
        <v>323</v>
      </c>
      <c r="G6779">
        <v>5.8010000000000002</v>
      </c>
      <c r="J6779" t="s">
        <v>324</v>
      </c>
      <c r="K6779">
        <v>74720</v>
      </c>
    </row>
    <row r="6780" spans="2:12">
      <c r="B6780" t="s">
        <v>325</v>
      </c>
      <c r="C6780">
        <v>41478</v>
      </c>
      <c r="F6780" t="s">
        <v>327</v>
      </c>
      <c r="G6780">
        <v>958944</v>
      </c>
      <c r="J6780" t="s">
        <v>325</v>
      </c>
      <c r="K6780">
        <v>0</v>
      </c>
    </row>
    <row r="6781" spans="2:12">
      <c r="B6781" t="s">
        <v>326</v>
      </c>
      <c r="C6781">
        <v>106214</v>
      </c>
      <c r="F6781" t="s">
        <v>97</v>
      </c>
      <c r="J6781" t="s">
        <v>326</v>
      </c>
      <c r="K6781">
        <v>74720</v>
      </c>
    </row>
    <row r="6782" spans="2:12">
      <c r="B6782" t="s">
        <v>860</v>
      </c>
      <c r="F6782" t="s">
        <v>323</v>
      </c>
      <c r="G6782">
        <v>5.5149999999999997</v>
      </c>
      <c r="J6782" t="s">
        <v>860</v>
      </c>
    </row>
    <row r="6783" spans="2:12">
      <c r="B6783" t="s">
        <v>323</v>
      </c>
      <c r="C6783">
        <v>12.907</v>
      </c>
      <c r="F6783" t="s">
        <v>327</v>
      </c>
      <c r="G6783">
        <v>692441</v>
      </c>
      <c r="J6783" t="s">
        <v>323</v>
      </c>
      <c r="K6783">
        <v>15.361000000000001</v>
      </c>
    </row>
    <row r="6784" spans="2:12">
      <c r="B6784" t="s">
        <v>324</v>
      </c>
      <c r="C6784">
        <v>70560</v>
      </c>
      <c r="F6784" t="s">
        <v>98</v>
      </c>
      <c r="J6784" t="s">
        <v>324</v>
      </c>
      <c r="K6784">
        <v>82187</v>
      </c>
    </row>
    <row r="6785" spans="2:11">
      <c r="B6785" t="s">
        <v>325</v>
      </c>
      <c r="C6785">
        <v>48267</v>
      </c>
      <c r="F6785" t="s">
        <v>323</v>
      </c>
      <c r="G6785">
        <v>5.5540000000000003</v>
      </c>
      <c r="J6785" t="s">
        <v>325</v>
      </c>
      <c r="K6785">
        <v>0</v>
      </c>
    </row>
    <row r="6786" spans="2:11">
      <c r="B6786" t="s">
        <v>326</v>
      </c>
      <c r="C6786">
        <v>118827</v>
      </c>
      <c r="F6786" t="s">
        <v>327</v>
      </c>
      <c r="G6786">
        <v>725134</v>
      </c>
      <c r="J6786" t="s">
        <v>326</v>
      </c>
      <c r="K6786">
        <v>82187</v>
      </c>
    </row>
    <row r="6787" spans="2:11">
      <c r="B6787" t="s">
        <v>861</v>
      </c>
      <c r="F6787" t="s">
        <v>99</v>
      </c>
      <c r="J6787" t="s">
        <v>861</v>
      </c>
    </row>
    <row r="6788" spans="2:11">
      <c r="B6788" t="s">
        <v>323</v>
      </c>
      <c r="C6788">
        <v>13.183</v>
      </c>
      <c r="F6788" t="s">
        <v>323</v>
      </c>
      <c r="G6788">
        <v>5.73</v>
      </c>
      <c r="J6788" t="s">
        <v>323</v>
      </c>
      <c r="K6788">
        <v>15.755000000000001</v>
      </c>
    </row>
    <row r="6789" spans="2:11">
      <c r="B6789" t="s">
        <v>324</v>
      </c>
      <c r="C6789">
        <v>67744</v>
      </c>
      <c r="F6789" t="s">
        <v>327</v>
      </c>
      <c r="G6789">
        <v>921559</v>
      </c>
      <c r="J6789" t="s">
        <v>324</v>
      </c>
      <c r="K6789">
        <v>78217</v>
      </c>
    </row>
    <row r="6790" spans="2:11">
      <c r="B6790" t="s">
        <v>325</v>
      </c>
      <c r="C6790">
        <v>44671</v>
      </c>
      <c r="F6790" t="s">
        <v>100</v>
      </c>
      <c r="J6790" t="s">
        <v>325</v>
      </c>
      <c r="K6790">
        <v>0</v>
      </c>
    </row>
    <row r="6791" spans="2:11">
      <c r="B6791" t="s">
        <v>326</v>
      </c>
      <c r="C6791">
        <v>112415</v>
      </c>
      <c r="F6791" t="s">
        <v>323</v>
      </c>
      <c r="G6791">
        <v>5.7140000000000004</v>
      </c>
      <c r="J6791" t="s">
        <v>326</v>
      </c>
      <c r="K6791">
        <v>78217</v>
      </c>
    </row>
    <row r="6792" spans="2:11">
      <c r="B6792" t="s">
        <v>862</v>
      </c>
      <c r="F6792" t="s">
        <v>327</v>
      </c>
      <c r="G6792">
        <v>898334</v>
      </c>
      <c r="J6792" t="s">
        <v>862</v>
      </c>
    </row>
    <row r="6793" spans="2:11">
      <c r="B6793" t="s">
        <v>323</v>
      </c>
      <c r="C6793">
        <v>13.281000000000001</v>
      </c>
      <c r="F6793" t="s">
        <v>101</v>
      </c>
      <c r="J6793" t="s">
        <v>323</v>
      </c>
      <c r="K6793">
        <v>15.866</v>
      </c>
    </row>
    <row r="6794" spans="2:11">
      <c r="B6794" t="s">
        <v>324</v>
      </c>
      <c r="C6794">
        <v>65728</v>
      </c>
      <c r="F6794" t="s">
        <v>323</v>
      </c>
      <c r="G6794">
        <v>5.7249999999999996</v>
      </c>
      <c r="J6794" t="s">
        <v>324</v>
      </c>
      <c r="K6794">
        <v>76100</v>
      </c>
    </row>
    <row r="6795" spans="2:11">
      <c r="B6795" t="s">
        <v>325</v>
      </c>
      <c r="C6795">
        <v>43152</v>
      </c>
      <c r="F6795" t="s">
        <v>327</v>
      </c>
      <c r="G6795">
        <v>892046</v>
      </c>
      <c r="J6795" t="s">
        <v>325</v>
      </c>
      <c r="K6795">
        <v>0</v>
      </c>
    </row>
    <row r="6796" spans="2:11">
      <c r="B6796" t="s">
        <v>326</v>
      </c>
      <c r="C6796">
        <v>108880</v>
      </c>
      <c r="F6796" t="s">
        <v>102</v>
      </c>
      <c r="J6796" t="s">
        <v>326</v>
      </c>
      <c r="K6796">
        <v>76100</v>
      </c>
    </row>
    <row r="6797" spans="2:11">
      <c r="B6797" t="s">
        <v>863</v>
      </c>
      <c r="F6797" t="s">
        <v>323</v>
      </c>
      <c r="G6797">
        <v>5.782</v>
      </c>
      <c r="J6797" t="s">
        <v>863</v>
      </c>
    </row>
    <row r="6798" spans="2:11">
      <c r="B6798" t="s">
        <v>323</v>
      </c>
      <c r="C6798">
        <v>12.856999999999999</v>
      </c>
      <c r="F6798" t="s">
        <v>327</v>
      </c>
      <c r="G6798">
        <v>944165</v>
      </c>
      <c r="J6798" t="s">
        <v>323</v>
      </c>
      <c r="K6798">
        <v>15.302</v>
      </c>
    </row>
    <row r="6799" spans="2:11">
      <c r="B6799" t="s">
        <v>324</v>
      </c>
      <c r="C6799">
        <v>66368</v>
      </c>
      <c r="F6799" t="s">
        <v>103</v>
      </c>
      <c r="J6799" t="s">
        <v>324</v>
      </c>
      <c r="K6799">
        <v>76364</v>
      </c>
    </row>
    <row r="6800" spans="2:11">
      <c r="B6800" t="s">
        <v>325</v>
      </c>
      <c r="C6800">
        <v>42594</v>
      </c>
      <c r="F6800" t="s">
        <v>323</v>
      </c>
      <c r="G6800">
        <v>5.6689999999999996</v>
      </c>
      <c r="J6800" t="s">
        <v>325</v>
      </c>
      <c r="K6800">
        <v>0</v>
      </c>
    </row>
    <row r="6801" spans="2:11">
      <c r="B6801" t="s">
        <v>326</v>
      </c>
      <c r="C6801">
        <v>108962</v>
      </c>
      <c r="F6801" t="s">
        <v>327</v>
      </c>
      <c r="G6801">
        <v>1076597</v>
      </c>
      <c r="J6801" t="s">
        <v>326</v>
      </c>
      <c r="K6801">
        <v>76364</v>
      </c>
    </row>
    <row r="6802" spans="2:11">
      <c r="B6802" t="s">
        <v>864</v>
      </c>
      <c r="F6802" t="s">
        <v>104</v>
      </c>
      <c r="J6802" t="s">
        <v>864</v>
      </c>
    </row>
    <row r="6803" spans="2:11">
      <c r="B6803" t="s">
        <v>323</v>
      </c>
      <c r="C6803">
        <v>12.935</v>
      </c>
      <c r="F6803" t="s">
        <v>323</v>
      </c>
      <c r="G6803">
        <v>5.5519999999999996</v>
      </c>
      <c r="J6803" t="s">
        <v>323</v>
      </c>
      <c r="K6803">
        <v>15.407999999999999</v>
      </c>
    </row>
    <row r="6804" spans="2:11">
      <c r="B6804" t="s">
        <v>324</v>
      </c>
      <c r="C6804">
        <v>67232</v>
      </c>
      <c r="F6804" t="s">
        <v>327</v>
      </c>
      <c r="G6804">
        <v>930924</v>
      </c>
      <c r="J6804" t="s">
        <v>324</v>
      </c>
      <c r="K6804">
        <v>77721</v>
      </c>
    </row>
    <row r="6805" spans="2:11">
      <c r="B6805" t="s">
        <v>325</v>
      </c>
      <c r="C6805">
        <v>43679</v>
      </c>
      <c r="F6805" t="s">
        <v>105</v>
      </c>
      <c r="J6805" t="s">
        <v>325</v>
      </c>
      <c r="K6805">
        <v>0</v>
      </c>
    </row>
    <row r="6806" spans="2:11">
      <c r="B6806" t="s">
        <v>326</v>
      </c>
      <c r="C6806">
        <v>110911</v>
      </c>
      <c r="F6806" t="s">
        <v>323</v>
      </c>
      <c r="G6806">
        <v>5.6440000000000001</v>
      </c>
      <c r="J6806" t="s">
        <v>326</v>
      </c>
      <c r="K6806">
        <v>77721</v>
      </c>
    </row>
    <row r="6807" spans="2:11">
      <c r="B6807" t="s">
        <v>865</v>
      </c>
      <c r="F6807" t="s">
        <v>327</v>
      </c>
      <c r="G6807">
        <v>1039066</v>
      </c>
      <c r="J6807" t="s">
        <v>865</v>
      </c>
    </row>
    <row r="6808" spans="2:11">
      <c r="B6808" t="s">
        <v>323</v>
      </c>
      <c r="C6808">
        <v>13.044</v>
      </c>
      <c r="F6808" t="s">
        <v>106</v>
      </c>
      <c r="J6808" t="s">
        <v>323</v>
      </c>
      <c r="K6808">
        <v>15.558999999999999</v>
      </c>
    </row>
    <row r="6809" spans="2:11">
      <c r="B6809" t="s">
        <v>324</v>
      </c>
      <c r="C6809">
        <v>67520</v>
      </c>
      <c r="F6809" t="s">
        <v>323</v>
      </c>
      <c r="G6809">
        <v>5.7640000000000002</v>
      </c>
      <c r="J6809" t="s">
        <v>324</v>
      </c>
      <c r="K6809">
        <v>78217</v>
      </c>
    </row>
    <row r="6810" spans="2:11">
      <c r="B6810" t="s">
        <v>325</v>
      </c>
      <c r="C6810">
        <v>44671</v>
      </c>
      <c r="F6810" t="s">
        <v>327</v>
      </c>
      <c r="G6810">
        <v>1162617</v>
      </c>
      <c r="J6810" t="s">
        <v>325</v>
      </c>
      <c r="K6810">
        <v>0</v>
      </c>
    </row>
    <row r="6811" spans="2:11">
      <c r="B6811" t="s">
        <v>326</v>
      </c>
      <c r="C6811">
        <v>112191</v>
      </c>
      <c r="F6811" t="s">
        <v>107</v>
      </c>
      <c r="J6811" t="s">
        <v>326</v>
      </c>
      <c r="K6811">
        <v>78217</v>
      </c>
    </row>
    <row r="6812" spans="2:11">
      <c r="B6812" t="s">
        <v>866</v>
      </c>
      <c r="F6812" t="s">
        <v>323</v>
      </c>
      <c r="G6812">
        <v>5.55</v>
      </c>
      <c r="J6812" t="s">
        <v>866</v>
      </c>
    </row>
    <row r="6813" spans="2:11">
      <c r="B6813" t="s">
        <v>323</v>
      </c>
      <c r="C6813">
        <v>13.021000000000001</v>
      </c>
      <c r="F6813" t="s">
        <v>327</v>
      </c>
      <c r="G6813">
        <v>922996</v>
      </c>
      <c r="J6813" t="s">
        <v>323</v>
      </c>
      <c r="K6813">
        <v>15.531000000000001</v>
      </c>
    </row>
    <row r="6814" spans="2:11">
      <c r="B6814" t="s">
        <v>324</v>
      </c>
      <c r="C6814">
        <v>70240</v>
      </c>
      <c r="F6814" t="s">
        <v>108</v>
      </c>
      <c r="J6814" t="s">
        <v>324</v>
      </c>
      <c r="K6814">
        <v>81652</v>
      </c>
    </row>
    <row r="6815" spans="2:11">
      <c r="B6815" t="s">
        <v>325</v>
      </c>
      <c r="C6815">
        <v>47740</v>
      </c>
      <c r="F6815" t="s">
        <v>323</v>
      </c>
      <c r="G6815">
        <v>5.5229999999999997</v>
      </c>
      <c r="J6815" t="s">
        <v>325</v>
      </c>
      <c r="K6815">
        <v>0</v>
      </c>
    </row>
    <row r="6816" spans="2:11">
      <c r="B6816" t="s">
        <v>326</v>
      </c>
      <c r="C6816">
        <v>117980</v>
      </c>
      <c r="F6816" t="s">
        <v>327</v>
      </c>
      <c r="G6816">
        <v>894664</v>
      </c>
      <c r="J6816" t="s">
        <v>326</v>
      </c>
      <c r="K6816">
        <v>81652</v>
      </c>
    </row>
    <row r="6817" spans="2:12">
      <c r="B6817" t="s">
        <v>867</v>
      </c>
      <c r="F6817" t="s">
        <v>109</v>
      </c>
      <c r="J6817" t="s">
        <v>867</v>
      </c>
    </row>
    <row r="6818" spans="2:12">
      <c r="B6818" t="s">
        <v>323</v>
      </c>
      <c r="C6818">
        <v>12.943</v>
      </c>
      <c r="F6818" t="s">
        <v>323</v>
      </c>
      <c r="G6818">
        <v>5.6449999999999996</v>
      </c>
      <c r="J6818" t="s">
        <v>323</v>
      </c>
      <c r="K6818">
        <v>15.378</v>
      </c>
    </row>
    <row r="6819" spans="2:12">
      <c r="B6819" t="s">
        <v>324</v>
      </c>
      <c r="C6819">
        <v>65088</v>
      </c>
      <c r="F6819" t="s">
        <v>327</v>
      </c>
      <c r="G6819">
        <v>1056468</v>
      </c>
      <c r="J6819" t="s">
        <v>324</v>
      </c>
      <c r="K6819">
        <v>74968</v>
      </c>
    </row>
    <row r="6820" spans="2:12">
      <c r="B6820" t="s">
        <v>325</v>
      </c>
      <c r="C6820">
        <v>41974</v>
      </c>
      <c r="F6820" t="s">
        <v>110</v>
      </c>
      <c r="J6820" t="s">
        <v>325</v>
      </c>
      <c r="K6820">
        <v>0</v>
      </c>
    </row>
    <row r="6821" spans="2:12">
      <c r="B6821" t="s">
        <v>326</v>
      </c>
      <c r="C6821">
        <v>107062</v>
      </c>
      <c r="D6821">
        <f>(C6821+C6826+C6831+C6836+C6841+C6846+C6851+C6856+C6861+C6866)/10</f>
        <v>111334</v>
      </c>
      <c r="F6821" t="s">
        <v>323</v>
      </c>
      <c r="G6821">
        <v>5.5640000000000001</v>
      </c>
      <c r="J6821" t="s">
        <v>326</v>
      </c>
      <c r="K6821">
        <v>74968</v>
      </c>
      <c r="L6821">
        <f>(K6821+K6826+K6831+K6836+K6841+K6846+K6851+K6856+K6861+K6866)/10</f>
        <v>77688.2</v>
      </c>
    </row>
    <row r="6822" spans="2:12">
      <c r="B6822" t="s">
        <v>868</v>
      </c>
      <c r="F6822" t="s">
        <v>327</v>
      </c>
      <c r="G6822">
        <v>957689</v>
      </c>
      <c r="J6822" t="s">
        <v>868</v>
      </c>
    </row>
    <row r="6823" spans="2:12">
      <c r="B6823" t="s">
        <v>323</v>
      </c>
      <c r="C6823">
        <v>12.827</v>
      </c>
      <c r="F6823" t="s">
        <v>111</v>
      </c>
      <c r="J6823" t="s">
        <v>323</v>
      </c>
      <c r="K6823">
        <v>15.249000000000001</v>
      </c>
    </row>
    <row r="6824" spans="2:12">
      <c r="B6824" t="s">
        <v>324</v>
      </c>
      <c r="C6824">
        <v>66560</v>
      </c>
      <c r="F6824" t="s">
        <v>323</v>
      </c>
      <c r="G6824">
        <v>5.5970000000000004</v>
      </c>
      <c r="J6824" t="s">
        <v>324</v>
      </c>
      <c r="K6824">
        <v>76736</v>
      </c>
    </row>
    <row r="6825" spans="2:12">
      <c r="B6825" t="s">
        <v>325</v>
      </c>
      <c r="C6825">
        <v>43338</v>
      </c>
      <c r="F6825" t="s">
        <v>327</v>
      </c>
      <c r="G6825">
        <v>976362</v>
      </c>
      <c r="J6825" t="s">
        <v>325</v>
      </c>
      <c r="K6825">
        <v>0</v>
      </c>
    </row>
    <row r="6826" spans="2:12">
      <c r="B6826" t="s">
        <v>326</v>
      </c>
      <c r="C6826">
        <v>109898</v>
      </c>
      <c r="F6826" t="s">
        <v>112</v>
      </c>
      <c r="J6826" t="s">
        <v>326</v>
      </c>
      <c r="K6826">
        <v>76736</v>
      </c>
    </row>
    <row r="6827" spans="2:12">
      <c r="B6827" t="s">
        <v>869</v>
      </c>
      <c r="F6827" t="s">
        <v>323</v>
      </c>
      <c r="G6827">
        <v>5.6310000000000002</v>
      </c>
      <c r="H6827">
        <f>(G6827+G6832+G6837+G6842+G6847+G6852+G6857+G6862+G6867+G6872)/10</f>
        <v>327167.57910000003</v>
      </c>
      <c r="J6827" t="s">
        <v>869</v>
      </c>
    </row>
    <row r="6828" spans="2:12">
      <c r="B6828" t="s">
        <v>323</v>
      </c>
      <c r="C6828">
        <v>12.997999999999999</v>
      </c>
      <c r="F6828" t="s">
        <v>327</v>
      </c>
      <c r="G6828">
        <v>1003568</v>
      </c>
      <c r="J6828" t="s">
        <v>323</v>
      </c>
      <c r="K6828">
        <v>15.476000000000001</v>
      </c>
    </row>
    <row r="6829" spans="2:12">
      <c r="B6829" t="s">
        <v>324</v>
      </c>
      <c r="C6829">
        <v>64736</v>
      </c>
      <c r="F6829" t="s">
        <v>113</v>
      </c>
      <c r="J6829" t="s">
        <v>324</v>
      </c>
      <c r="K6829">
        <v>74720</v>
      </c>
    </row>
    <row r="6830" spans="2:12">
      <c r="B6830" t="s">
        <v>325</v>
      </c>
      <c r="C6830">
        <v>41478</v>
      </c>
      <c r="F6830" t="s">
        <v>323</v>
      </c>
      <c r="G6830">
        <v>5.5129999999999999</v>
      </c>
      <c r="J6830" t="s">
        <v>325</v>
      </c>
      <c r="K6830">
        <v>0</v>
      </c>
    </row>
    <row r="6831" spans="2:12">
      <c r="B6831" t="s">
        <v>326</v>
      </c>
      <c r="C6831">
        <v>106214</v>
      </c>
      <c r="F6831" t="s">
        <v>327</v>
      </c>
      <c r="G6831">
        <v>1111430</v>
      </c>
      <c r="J6831" t="s">
        <v>326</v>
      </c>
      <c r="K6831">
        <v>74720</v>
      </c>
    </row>
    <row r="6832" spans="2:12">
      <c r="B6832" t="s">
        <v>870</v>
      </c>
      <c r="F6832" t="s">
        <v>114</v>
      </c>
      <c r="J6832" t="s">
        <v>870</v>
      </c>
    </row>
    <row r="6833" spans="2:11">
      <c r="B6833" t="s">
        <v>323</v>
      </c>
      <c r="C6833">
        <v>12.895</v>
      </c>
      <c r="F6833" t="s">
        <v>323</v>
      </c>
      <c r="G6833">
        <v>5.5270000000000001</v>
      </c>
      <c r="J6833" t="s">
        <v>323</v>
      </c>
      <c r="K6833">
        <v>15.343</v>
      </c>
    </row>
    <row r="6834" spans="2:11">
      <c r="B6834" t="s">
        <v>324</v>
      </c>
      <c r="C6834">
        <v>70560</v>
      </c>
      <c r="F6834" t="s">
        <v>327</v>
      </c>
      <c r="G6834">
        <v>1124374</v>
      </c>
      <c r="J6834" t="s">
        <v>324</v>
      </c>
      <c r="K6834">
        <v>82187</v>
      </c>
    </row>
    <row r="6835" spans="2:11">
      <c r="B6835" t="s">
        <v>325</v>
      </c>
      <c r="C6835">
        <v>48267</v>
      </c>
      <c r="F6835" t="s">
        <v>115</v>
      </c>
      <c r="J6835" t="s">
        <v>325</v>
      </c>
      <c r="K6835">
        <v>0</v>
      </c>
    </row>
    <row r="6836" spans="2:11">
      <c r="B6836" t="s">
        <v>326</v>
      </c>
      <c r="C6836">
        <v>118827</v>
      </c>
      <c r="F6836" t="s">
        <v>323</v>
      </c>
      <c r="G6836">
        <v>5.4660000000000002</v>
      </c>
      <c r="J6836" t="s">
        <v>326</v>
      </c>
      <c r="K6836">
        <v>82187</v>
      </c>
    </row>
    <row r="6837" spans="2:11">
      <c r="B6837" t="s">
        <v>871</v>
      </c>
      <c r="F6837" t="s">
        <v>327</v>
      </c>
      <c r="G6837">
        <v>1058350</v>
      </c>
      <c r="J6837" t="s">
        <v>871</v>
      </c>
    </row>
    <row r="6838" spans="2:11">
      <c r="B6838" t="s">
        <v>323</v>
      </c>
      <c r="C6838">
        <v>13.148999999999999</v>
      </c>
      <c r="F6838" t="s">
        <v>116</v>
      </c>
      <c r="J6838" t="s">
        <v>323</v>
      </c>
      <c r="K6838">
        <v>15.706</v>
      </c>
    </row>
    <row r="6839" spans="2:11">
      <c r="B6839" t="s">
        <v>324</v>
      </c>
      <c r="C6839">
        <v>67744</v>
      </c>
      <c r="F6839" t="s">
        <v>323</v>
      </c>
      <c r="G6839">
        <v>5.6580000000000004</v>
      </c>
      <c r="J6839" t="s">
        <v>324</v>
      </c>
      <c r="K6839">
        <v>78217</v>
      </c>
    </row>
    <row r="6840" spans="2:11">
      <c r="B6840" t="s">
        <v>325</v>
      </c>
      <c r="C6840">
        <v>44671</v>
      </c>
      <c r="F6840" t="s">
        <v>327</v>
      </c>
      <c r="G6840">
        <v>1267069</v>
      </c>
      <c r="J6840" t="s">
        <v>325</v>
      </c>
      <c r="K6840">
        <v>0</v>
      </c>
    </row>
    <row r="6841" spans="2:11">
      <c r="B6841" t="s">
        <v>326</v>
      </c>
      <c r="C6841">
        <v>112415</v>
      </c>
      <c r="F6841" t="s">
        <v>117</v>
      </c>
      <c r="J6841" t="s">
        <v>326</v>
      </c>
      <c r="K6841">
        <v>78217</v>
      </c>
    </row>
    <row r="6842" spans="2:11">
      <c r="B6842" t="s">
        <v>872</v>
      </c>
      <c r="F6842" t="s">
        <v>323</v>
      </c>
      <c r="G6842">
        <v>5.35</v>
      </c>
      <c r="J6842" t="s">
        <v>872</v>
      </c>
    </row>
    <row r="6843" spans="2:11">
      <c r="B6843" t="s">
        <v>323</v>
      </c>
      <c r="C6843">
        <v>13.292</v>
      </c>
      <c r="F6843" t="s">
        <v>327</v>
      </c>
      <c r="G6843">
        <v>928469</v>
      </c>
      <c r="J6843" t="s">
        <v>323</v>
      </c>
      <c r="K6843">
        <v>15.882</v>
      </c>
    </row>
    <row r="6844" spans="2:11">
      <c r="B6844" t="s">
        <v>324</v>
      </c>
      <c r="C6844">
        <v>65728</v>
      </c>
      <c r="F6844" t="s">
        <v>118</v>
      </c>
      <c r="J6844" t="s">
        <v>324</v>
      </c>
      <c r="K6844">
        <v>76100</v>
      </c>
    </row>
    <row r="6845" spans="2:11">
      <c r="B6845" t="s">
        <v>325</v>
      </c>
      <c r="C6845">
        <v>43152</v>
      </c>
      <c r="F6845" t="s">
        <v>323</v>
      </c>
      <c r="G6845">
        <v>5.3609999999999998</v>
      </c>
      <c r="J6845" t="s">
        <v>325</v>
      </c>
      <c r="K6845">
        <v>0</v>
      </c>
    </row>
    <row r="6846" spans="2:11">
      <c r="B6846" t="s">
        <v>326</v>
      </c>
      <c r="C6846">
        <v>108880</v>
      </c>
      <c r="F6846" t="s">
        <v>327</v>
      </c>
      <c r="G6846">
        <v>942444</v>
      </c>
      <c r="J6846" t="s">
        <v>326</v>
      </c>
      <c r="K6846">
        <v>76100</v>
      </c>
    </row>
    <row r="6847" spans="2:11">
      <c r="B6847" t="s">
        <v>873</v>
      </c>
      <c r="F6847" t="s">
        <v>119</v>
      </c>
      <c r="J6847" t="s">
        <v>873</v>
      </c>
    </row>
    <row r="6848" spans="2:11">
      <c r="B6848" t="s">
        <v>323</v>
      </c>
      <c r="C6848">
        <v>12.904999999999999</v>
      </c>
      <c r="F6848" t="s">
        <v>323</v>
      </c>
      <c r="G6848">
        <v>5.4969999999999999</v>
      </c>
      <c r="J6848" t="s">
        <v>323</v>
      </c>
      <c r="K6848">
        <v>15.37</v>
      </c>
    </row>
    <row r="6849" spans="2:11">
      <c r="B6849" t="s">
        <v>324</v>
      </c>
      <c r="C6849">
        <v>66368</v>
      </c>
      <c r="F6849" t="s">
        <v>327</v>
      </c>
      <c r="G6849">
        <v>1107003</v>
      </c>
      <c r="J6849" t="s">
        <v>324</v>
      </c>
      <c r="K6849">
        <v>76364</v>
      </c>
    </row>
    <row r="6850" spans="2:11">
      <c r="B6850" t="s">
        <v>325</v>
      </c>
      <c r="C6850">
        <v>42594</v>
      </c>
      <c r="F6850" t="s">
        <v>120</v>
      </c>
      <c r="J6850" t="s">
        <v>325</v>
      </c>
      <c r="K6850">
        <v>0</v>
      </c>
    </row>
    <row r="6851" spans="2:11">
      <c r="B6851" t="s">
        <v>326</v>
      </c>
      <c r="C6851">
        <v>108962</v>
      </c>
      <c r="F6851" t="s">
        <v>323</v>
      </c>
      <c r="G6851">
        <v>5.4880000000000004</v>
      </c>
      <c r="J6851" t="s">
        <v>326</v>
      </c>
      <c r="K6851">
        <v>76364</v>
      </c>
    </row>
    <row r="6852" spans="2:11">
      <c r="B6852" t="s">
        <v>874</v>
      </c>
      <c r="F6852" t="s">
        <v>327</v>
      </c>
      <c r="G6852">
        <v>1091875</v>
      </c>
      <c r="J6852" t="s">
        <v>874</v>
      </c>
    </row>
    <row r="6853" spans="2:11">
      <c r="B6853" t="s">
        <v>323</v>
      </c>
      <c r="C6853">
        <v>12.948</v>
      </c>
      <c r="F6853" t="s">
        <v>121</v>
      </c>
      <c r="J6853" t="s">
        <v>323</v>
      </c>
      <c r="K6853">
        <v>15.426</v>
      </c>
    </row>
    <row r="6854" spans="2:11">
      <c r="B6854" t="s">
        <v>324</v>
      </c>
      <c r="C6854">
        <v>67232</v>
      </c>
      <c r="F6854" t="s">
        <v>323</v>
      </c>
      <c r="G6854">
        <v>5.4950000000000001</v>
      </c>
      <c r="J6854" t="s">
        <v>324</v>
      </c>
      <c r="K6854">
        <v>77721</v>
      </c>
    </row>
    <row r="6855" spans="2:11">
      <c r="B6855" t="s">
        <v>325</v>
      </c>
      <c r="C6855">
        <v>43679</v>
      </c>
      <c r="F6855" t="s">
        <v>327</v>
      </c>
      <c r="G6855">
        <v>1082077</v>
      </c>
      <c r="J6855" t="s">
        <v>325</v>
      </c>
      <c r="K6855">
        <v>0</v>
      </c>
    </row>
    <row r="6856" spans="2:11">
      <c r="B6856" t="s">
        <v>326</v>
      </c>
      <c r="C6856">
        <v>110911</v>
      </c>
      <c r="F6856" t="s">
        <v>122</v>
      </c>
      <c r="J6856" t="s">
        <v>326</v>
      </c>
      <c r="K6856">
        <v>77721</v>
      </c>
    </row>
    <row r="6857" spans="2:11">
      <c r="B6857" t="s">
        <v>875</v>
      </c>
      <c r="F6857" t="s">
        <v>323</v>
      </c>
      <c r="G6857">
        <v>5.4939999999999998</v>
      </c>
      <c r="J6857" t="s">
        <v>875</v>
      </c>
    </row>
    <row r="6858" spans="2:11">
      <c r="B6858" t="s">
        <v>323</v>
      </c>
      <c r="C6858">
        <v>13.032</v>
      </c>
      <c r="F6858" t="s">
        <v>327</v>
      </c>
      <c r="G6858">
        <v>1068376</v>
      </c>
      <c r="J6858" t="s">
        <v>323</v>
      </c>
      <c r="K6858">
        <v>15.542</v>
      </c>
    </row>
    <row r="6859" spans="2:11">
      <c r="B6859" t="s">
        <v>324</v>
      </c>
      <c r="C6859">
        <v>67520</v>
      </c>
      <c r="F6859" t="s">
        <v>123</v>
      </c>
      <c r="J6859" t="s">
        <v>324</v>
      </c>
      <c r="K6859">
        <v>78217</v>
      </c>
    </row>
    <row r="6860" spans="2:11">
      <c r="B6860" t="s">
        <v>325</v>
      </c>
      <c r="C6860">
        <v>44671</v>
      </c>
      <c r="F6860" t="s">
        <v>323</v>
      </c>
      <c r="G6860">
        <v>5.415</v>
      </c>
      <c r="J6860" t="s">
        <v>325</v>
      </c>
      <c r="K6860">
        <v>0</v>
      </c>
    </row>
    <row r="6861" spans="2:11">
      <c r="B6861" t="s">
        <v>326</v>
      </c>
      <c r="C6861">
        <v>112191</v>
      </c>
      <c r="F6861" t="s">
        <v>327</v>
      </c>
      <c r="G6861">
        <v>1220478</v>
      </c>
      <c r="J6861" t="s">
        <v>326</v>
      </c>
      <c r="K6861">
        <v>78217</v>
      </c>
    </row>
    <row r="6862" spans="2:11">
      <c r="B6862" t="s">
        <v>876</v>
      </c>
      <c r="F6862" t="s">
        <v>124</v>
      </c>
      <c r="J6862" t="s">
        <v>876</v>
      </c>
    </row>
    <row r="6863" spans="2:11">
      <c r="B6863" t="s">
        <v>323</v>
      </c>
      <c r="C6863">
        <v>13.016</v>
      </c>
      <c r="F6863" t="s">
        <v>323</v>
      </c>
      <c r="G6863">
        <v>5.51</v>
      </c>
      <c r="J6863" t="s">
        <v>323</v>
      </c>
      <c r="K6863">
        <v>15.523999999999999</v>
      </c>
    </row>
    <row r="6864" spans="2:11">
      <c r="B6864" t="s">
        <v>324</v>
      </c>
      <c r="C6864">
        <v>70240</v>
      </c>
      <c r="F6864" t="s">
        <v>327</v>
      </c>
      <c r="G6864">
        <v>1340875</v>
      </c>
      <c r="J6864" t="s">
        <v>324</v>
      </c>
      <c r="K6864">
        <v>81652</v>
      </c>
    </row>
    <row r="6865" spans="2:12">
      <c r="B6865" t="s">
        <v>325</v>
      </c>
      <c r="C6865">
        <v>47740</v>
      </c>
      <c r="F6865" t="s">
        <v>125</v>
      </c>
      <c r="J6865" t="s">
        <v>325</v>
      </c>
      <c r="K6865">
        <v>0</v>
      </c>
    </row>
    <row r="6866" spans="2:12">
      <c r="B6866" t="s">
        <v>326</v>
      </c>
      <c r="C6866">
        <v>117980</v>
      </c>
      <c r="F6866" t="s">
        <v>323</v>
      </c>
      <c r="G6866">
        <v>5.3310000000000004</v>
      </c>
      <c r="J6866" t="s">
        <v>326</v>
      </c>
      <c r="K6866">
        <v>81652</v>
      </c>
    </row>
    <row r="6867" spans="2:12">
      <c r="B6867" t="s">
        <v>877</v>
      </c>
      <c r="F6867" t="s">
        <v>327</v>
      </c>
      <c r="G6867">
        <v>1121429</v>
      </c>
      <c r="J6867" t="s">
        <v>877</v>
      </c>
    </row>
    <row r="6868" spans="2:12">
      <c r="B6868" t="s">
        <v>323</v>
      </c>
      <c r="C6868">
        <v>12.93</v>
      </c>
      <c r="F6868" t="s">
        <v>126</v>
      </c>
      <c r="J6868" t="s">
        <v>323</v>
      </c>
      <c r="K6868">
        <v>15.358000000000001</v>
      </c>
    </row>
    <row r="6869" spans="2:12">
      <c r="B6869" t="s">
        <v>324</v>
      </c>
      <c r="C6869">
        <v>65088</v>
      </c>
      <c r="F6869" t="s">
        <v>323</v>
      </c>
      <c r="G6869">
        <v>5.5739999999999998</v>
      </c>
      <c r="J6869" t="s">
        <v>324</v>
      </c>
      <c r="K6869">
        <v>74968</v>
      </c>
    </row>
    <row r="6870" spans="2:12">
      <c r="B6870" t="s">
        <v>325</v>
      </c>
      <c r="C6870">
        <v>41974</v>
      </c>
      <c r="F6870" t="s">
        <v>327</v>
      </c>
      <c r="G6870">
        <v>1401145</v>
      </c>
      <c r="J6870" t="s">
        <v>325</v>
      </c>
      <c r="K6870">
        <v>0</v>
      </c>
    </row>
    <row r="6871" spans="2:12">
      <c r="B6871" t="s">
        <v>326</v>
      </c>
      <c r="C6871">
        <v>107062</v>
      </c>
      <c r="D6871">
        <f>(C6871+C6876+C6881+C6886+C6891+C6896+C6901+C6906+C6911+C6916)/10</f>
        <v>111334</v>
      </c>
      <c r="F6871" t="s">
        <v>127</v>
      </c>
      <c r="J6871" t="s">
        <v>326</v>
      </c>
      <c r="K6871">
        <v>74968</v>
      </c>
      <c r="L6871">
        <f>(K6871+K6876+K6881+K6886+K6891+K6896+K6901+K6906+K6911+K6916)/10</f>
        <v>77688.2</v>
      </c>
    </row>
    <row r="6872" spans="2:12">
      <c r="B6872" t="s">
        <v>878</v>
      </c>
      <c r="F6872" t="s">
        <v>323</v>
      </c>
      <c r="G6872">
        <v>5.3159999999999998</v>
      </c>
      <c r="J6872" t="s">
        <v>878</v>
      </c>
    </row>
    <row r="6873" spans="2:12">
      <c r="B6873" t="s">
        <v>323</v>
      </c>
      <c r="C6873">
        <v>12.79</v>
      </c>
      <c r="F6873" t="s">
        <v>327</v>
      </c>
      <c r="G6873">
        <v>1094310</v>
      </c>
      <c r="J6873" t="s">
        <v>323</v>
      </c>
      <c r="K6873">
        <v>15.196</v>
      </c>
    </row>
    <row r="6874" spans="2:12">
      <c r="B6874" t="s">
        <v>324</v>
      </c>
      <c r="C6874">
        <v>66560</v>
      </c>
      <c r="F6874" t="s">
        <v>128</v>
      </c>
      <c r="J6874" t="s">
        <v>324</v>
      </c>
      <c r="K6874">
        <v>76736</v>
      </c>
    </row>
    <row r="6875" spans="2:12">
      <c r="B6875" t="s">
        <v>325</v>
      </c>
      <c r="C6875">
        <v>43338</v>
      </c>
      <c r="F6875" t="s">
        <v>323</v>
      </c>
      <c r="G6875">
        <v>5.2510000000000003</v>
      </c>
      <c r="J6875" t="s">
        <v>325</v>
      </c>
      <c r="K6875">
        <v>0</v>
      </c>
    </row>
    <row r="6876" spans="2:12">
      <c r="B6876" t="s">
        <v>326</v>
      </c>
      <c r="C6876">
        <v>109898</v>
      </c>
      <c r="F6876" t="s">
        <v>327</v>
      </c>
      <c r="G6876">
        <v>1031766</v>
      </c>
      <c r="J6876" t="s">
        <v>326</v>
      </c>
      <c r="K6876">
        <v>76736</v>
      </c>
    </row>
    <row r="6877" spans="2:12">
      <c r="B6877" t="s">
        <v>879</v>
      </c>
      <c r="F6877" t="s">
        <v>129</v>
      </c>
      <c r="H6877">
        <f>(G6877+G6882+G6887+G6892+G6897+G6902+G6907+G6912+G6917+G6922)/10</f>
        <v>377257.89230000001</v>
      </c>
      <c r="J6877" t="s">
        <v>879</v>
      </c>
    </row>
    <row r="6878" spans="2:12">
      <c r="B6878" t="s">
        <v>323</v>
      </c>
      <c r="C6878">
        <v>12.975</v>
      </c>
      <c r="F6878" t="s">
        <v>323</v>
      </c>
      <c r="G6878">
        <v>5.3970000000000002</v>
      </c>
      <c r="J6878" t="s">
        <v>323</v>
      </c>
      <c r="K6878">
        <v>15.443</v>
      </c>
    </row>
    <row r="6879" spans="2:12">
      <c r="B6879" t="s">
        <v>324</v>
      </c>
      <c r="C6879">
        <v>64736</v>
      </c>
      <c r="F6879" t="s">
        <v>327</v>
      </c>
      <c r="G6879">
        <v>1210914</v>
      </c>
      <c r="J6879" t="s">
        <v>324</v>
      </c>
      <c r="K6879">
        <v>74720</v>
      </c>
    </row>
    <row r="6880" spans="2:12">
      <c r="B6880" t="s">
        <v>325</v>
      </c>
      <c r="C6880">
        <v>41478</v>
      </c>
      <c r="F6880" t="s">
        <v>130</v>
      </c>
      <c r="J6880" t="s">
        <v>325</v>
      </c>
      <c r="K6880">
        <v>0</v>
      </c>
    </row>
    <row r="6881" spans="2:11">
      <c r="B6881" t="s">
        <v>326</v>
      </c>
      <c r="C6881">
        <v>106214</v>
      </c>
      <c r="F6881" t="s">
        <v>323</v>
      </c>
      <c r="G6881">
        <v>5.3460000000000001</v>
      </c>
      <c r="J6881" t="s">
        <v>326</v>
      </c>
      <c r="K6881">
        <v>74720</v>
      </c>
    </row>
    <row r="6882" spans="2:11">
      <c r="B6882" t="s">
        <v>880</v>
      </c>
      <c r="F6882" t="s">
        <v>327</v>
      </c>
      <c r="G6882">
        <v>1145411</v>
      </c>
      <c r="J6882" t="s">
        <v>880</v>
      </c>
    </row>
    <row r="6883" spans="2:11">
      <c r="B6883" t="s">
        <v>323</v>
      </c>
      <c r="C6883">
        <v>12.846</v>
      </c>
      <c r="F6883" t="s">
        <v>131</v>
      </c>
      <c r="J6883" t="s">
        <v>323</v>
      </c>
      <c r="K6883">
        <v>15.273</v>
      </c>
    </row>
    <row r="6884" spans="2:11">
      <c r="B6884" t="s">
        <v>324</v>
      </c>
      <c r="C6884">
        <v>70560</v>
      </c>
      <c r="F6884" t="s">
        <v>323</v>
      </c>
      <c r="G6884">
        <v>5.4349999999999996</v>
      </c>
      <c r="J6884" t="s">
        <v>324</v>
      </c>
      <c r="K6884">
        <v>82187</v>
      </c>
    </row>
    <row r="6885" spans="2:11">
      <c r="B6885" t="s">
        <v>325</v>
      </c>
      <c r="C6885">
        <v>48267</v>
      </c>
      <c r="F6885" t="s">
        <v>327</v>
      </c>
      <c r="G6885">
        <v>1236138</v>
      </c>
      <c r="J6885" t="s">
        <v>325</v>
      </c>
      <c r="K6885">
        <v>0</v>
      </c>
    </row>
    <row r="6886" spans="2:11">
      <c r="B6886" t="s">
        <v>326</v>
      </c>
      <c r="C6886">
        <v>118827</v>
      </c>
      <c r="F6886" t="s">
        <v>132</v>
      </c>
      <c r="J6886" t="s">
        <v>326</v>
      </c>
      <c r="K6886">
        <v>82187</v>
      </c>
    </row>
    <row r="6887" spans="2:11">
      <c r="B6887" t="s">
        <v>881</v>
      </c>
      <c r="F6887" t="s">
        <v>323</v>
      </c>
      <c r="G6887">
        <v>5.4249999999999998</v>
      </c>
      <c r="J6887" t="s">
        <v>881</v>
      </c>
    </row>
    <row r="6888" spans="2:11">
      <c r="B6888" t="s">
        <v>323</v>
      </c>
      <c r="C6888">
        <v>13.153</v>
      </c>
      <c r="F6888" t="s">
        <v>327</v>
      </c>
      <c r="G6888">
        <v>1210876</v>
      </c>
      <c r="J6888" t="s">
        <v>323</v>
      </c>
      <c r="K6888">
        <v>15.711</v>
      </c>
    </row>
    <row r="6889" spans="2:11">
      <c r="B6889" t="s">
        <v>324</v>
      </c>
      <c r="C6889">
        <v>67744</v>
      </c>
      <c r="F6889" t="s">
        <v>133</v>
      </c>
      <c r="J6889" t="s">
        <v>324</v>
      </c>
      <c r="K6889">
        <v>78217</v>
      </c>
    </row>
    <row r="6890" spans="2:11">
      <c r="B6890" t="s">
        <v>325</v>
      </c>
      <c r="C6890">
        <v>44671</v>
      </c>
      <c r="F6890" t="s">
        <v>323</v>
      </c>
      <c r="G6890">
        <v>5.4269999999999996</v>
      </c>
      <c r="J6890" t="s">
        <v>325</v>
      </c>
      <c r="K6890">
        <v>0</v>
      </c>
    </row>
    <row r="6891" spans="2:11">
      <c r="B6891" t="s">
        <v>326</v>
      </c>
      <c r="C6891">
        <v>112415</v>
      </c>
      <c r="F6891" t="s">
        <v>327</v>
      </c>
      <c r="G6891">
        <v>1467848</v>
      </c>
      <c r="J6891" t="s">
        <v>326</v>
      </c>
      <c r="K6891">
        <v>78217</v>
      </c>
    </row>
    <row r="6892" spans="2:11">
      <c r="B6892" t="s">
        <v>882</v>
      </c>
      <c r="F6892" t="s">
        <v>134</v>
      </c>
      <c r="J6892" t="s">
        <v>882</v>
      </c>
    </row>
    <row r="6893" spans="2:11">
      <c r="B6893" t="s">
        <v>323</v>
      </c>
      <c r="C6893">
        <v>13.343999999999999</v>
      </c>
      <c r="F6893" t="s">
        <v>323</v>
      </c>
      <c r="G6893">
        <v>5.3710000000000004</v>
      </c>
      <c r="J6893" t="s">
        <v>323</v>
      </c>
      <c r="K6893">
        <v>15.956</v>
      </c>
    </row>
    <row r="6894" spans="2:11">
      <c r="B6894" t="s">
        <v>324</v>
      </c>
      <c r="C6894">
        <v>65728</v>
      </c>
      <c r="F6894" t="s">
        <v>327</v>
      </c>
      <c r="G6894">
        <v>1385958</v>
      </c>
      <c r="J6894" t="s">
        <v>324</v>
      </c>
      <c r="K6894">
        <v>76100</v>
      </c>
    </row>
    <row r="6895" spans="2:11">
      <c r="B6895" t="s">
        <v>325</v>
      </c>
      <c r="C6895">
        <v>43152</v>
      </c>
      <c r="F6895" t="s">
        <v>135</v>
      </c>
      <c r="J6895" t="s">
        <v>325</v>
      </c>
      <c r="K6895">
        <v>0</v>
      </c>
    </row>
    <row r="6896" spans="2:11">
      <c r="B6896" t="s">
        <v>326</v>
      </c>
      <c r="C6896">
        <v>108880</v>
      </c>
      <c r="F6896" t="s">
        <v>323</v>
      </c>
      <c r="G6896">
        <v>5.3259999999999996</v>
      </c>
      <c r="J6896" t="s">
        <v>326</v>
      </c>
      <c r="K6896">
        <v>76100</v>
      </c>
    </row>
    <row r="6897" spans="2:11">
      <c r="B6897" t="s">
        <v>883</v>
      </c>
      <c r="F6897" t="s">
        <v>327</v>
      </c>
      <c r="G6897">
        <v>1332156</v>
      </c>
      <c r="J6897" t="s">
        <v>883</v>
      </c>
    </row>
    <row r="6898" spans="2:11">
      <c r="B6898" t="s">
        <v>323</v>
      </c>
      <c r="C6898">
        <v>12.885999999999999</v>
      </c>
      <c r="F6898" t="s">
        <v>136</v>
      </c>
      <c r="J6898" t="s">
        <v>323</v>
      </c>
      <c r="K6898">
        <v>15.343</v>
      </c>
    </row>
    <row r="6899" spans="2:11">
      <c r="B6899" t="s">
        <v>324</v>
      </c>
      <c r="C6899">
        <v>66368</v>
      </c>
      <c r="F6899" t="s">
        <v>323</v>
      </c>
      <c r="G6899">
        <v>5.4710000000000001</v>
      </c>
      <c r="J6899" t="s">
        <v>324</v>
      </c>
      <c r="K6899">
        <v>76364</v>
      </c>
    </row>
    <row r="6900" spans="2:11">
      <c r="B6900" t="s">
        <v>325</v>
      </c>
      <c r="C6900">
        <v>42594</v>
      </c>
      <c r="F6900" t="s">
        <v>327</v>
      </c>
      <c r="G6900">
        <v>1500420</v>
      </c>
      <c r="J6900" t="s">
        <v>325</v>
      </c>
      <c r="K6900">
        <v>0</v>
      </c>
    </row>
    <row r="6901" spans="2:11">
      <c r="B6901" t="s">
        <v>326</v>
      </c>
      <c r="C6901">
        <v>108962</v>
      </c>
      <c r="F6901" t="s">
        <v>137</v>
      </c>
      <c r="J6901" t="s">
        <v>326</v>
      </c>
      <c r="K6901">
        <v>76364</v>
      </c>
    </row>
    <row r="6902" spans="2:11">
      <c r="B6902" t="s">
        <v>884</v>
      </c>
      <c r="F6902" t="s">
        <v>323</v>
      </c>
      <c r="G6902">
        <v>5.1020000000000003</v>
      </c>
      <c r="J6902" t="s">
        <v>884</v>
      </c>
    </row>
    <row r="6903" spans="2:11">
      <c r="B6903" t="s">
        <v>323</v>
      </c>
      <c r="C6903">
        <v>12.930999999999999</v>
      </c>
      <c r="F6903" t="s">
        <v>327</v>
      </c>
      <c r="G6903">
        <v>1081582</v>
      </c>
      <c r="J6903" t="s">
        <v>323</v>
      </c>
      <c r="K6903">
        <v>15.401999999999999</v>
      </c>
    </row>
    <row r="6904" spans="2:11">
      <c r="B6904" t="s">
        <v>324</v>
      </c>
      <c r="C6904">
        <v>67232</v>
      </c>
      <c r="F6904" t="s">
        <v>138</v>
      </c>
      <c r="J6904" t="s">
        <v>324</v>
      </c>
      <c r="K6904">
        <v>77721</v>
      </c>
    </row>
    <row r="6905" spans="2:11">
      <c r="B6905" t="s">
        <v>325</v>
      </c>
      <c r="C6905">
        <v>43679</v>
      </c>
      <c r="F6905" t="s">
        <v>323</v>
      </c>
      <c r="G6905">
        <v>4.7679999999999998</v>
      </c>
      <c r="J6905" t="s">
        <v>325</v>
      </c>
      <c r="K6905">
        <v>0</v>
      </c>
    </row>
    <row r="6906" spans="2:11">
      <c r="B6906" t="s">
        <v>326</v>
      </c>
      <c r="C6906">
        <v>110911</v>
      </c>
      <c r="F6906" t="s">
        <v>327</v>
      </c>
      <c r="G6906">
        <v>829639</v>
      </c>
      <c r="J6906" t="s">
        <v>326</v>
      </c>
      <c r="K6906">
        <v>77721</v>
      </c>
    </row>
    <row r="6907" spans="2:11">
      <c r="B6907" t="s">
        <v>885</v>
      </c>
      <c r="F6907" t="s">
        <v>139</v>
      </c>
      <c r="J6907" t="s">
        <v>885</v>
      </c>
    </row>
    <row r="6908" spans="2:11">
      <c r="B6908" t="s">
        <v>323</v>
      </c>
      <c r="C6908">
        <v>13.051</v>
      </c>
      <c r="F6908" t="s">
        <v>323</v>
      </c>
      <c r="G6908">
        <v>5.33</v>
      </c>
      <c r="J6908" t="s">
        <v>323</v>
      </c>
      <c r="K6908">
        <v>15.57</v>
      </c>
    </row>
    <row r="6909" spans="2:11">
      <c r="B6909" t="s">
        <v>324</v>
      </c>
      <c r="C6909">
        <v>67520</v>
      </c>
      <c r="F6909" t="s">
        <v>327</v>
      </c>
      <c r="G6909">
        <v>1351745</v>
      </c>
      <c r="J6909" t="s">
        <v>324</v>
      </c>
      <c r="K6909">
        <v>78217</v>
      </c>
    </row>
    <row r="6910" spans="2:11">
      <c r="B6910" t="s">
        <v>325</v>
      </c>
      <c r="C6910">
        <v>44671</v>
      </c>
      <c r="F6910" t="s">
        <v>140</v>
      </c>
      <c r="J6910" t="s">
        <v>325</v>
      </c>
      <c r="K6910">
        <v>0</v>
      </c>
    </row>
    <row r="6911" spans="2:11">
      <c r="B6911" t="s">
        <v>326</v>
      </c>
      <c r="C6911">
        <v>112191</v>
      </c>
      <c r="F6911" t="s">
        <v>323</v>
      </c>
      <c r="G6911">
        <v>5.29</v>
      </c>
      <c r="J6911" t="s">
        <v>326</v>
      </c>
      <c r="K6911">
        <v>78217</v>
      </c>
    </row>
    <row r="6912" spans="2:11">
      <c r="B6912" t="s">
        <v>886</v>
      </c>
      <c r="F6912" t="s">
        <v>327</v>
      </c>
      <c r="G6912">
        <v>1294996</v>
      </c>
      <c r="J6912" t="s">
        <v>886</v>
      </c>
    </row>
    <row r="6913" spans="2:12">
      <c r="B6913" t="s">
        <v>323</v>
      </c>
      <c r="C6913">
        <v>13.012</v>
      </c>
      <c r="F6913" t="s">
        <v>141</v>
      </c>
      <c r="J6913" t="s">
        <v>323</v>
      </c>
      <c r="K6913">
        <v>15.518000000000001</v>
      </c>
    </row>
    <row r="6914" spans="2:12">
      <c r="B6914" t="s">
        <v>324</v>
      </c>
      <c r="C6914">
        <v>70240</v>
      </c>
      <c r="F6914" t="s">
        <v>323</v>
      </c>
      <c r="G6914">
        <v>5.2409999999999997</v>
      </c>
      <c r="J6914" t="s">
        <v>324</v>
      </c>
      <c r="K6914">
        <v>81652</v>
      </c>
    </row>
    <row r="6915" spans="2:12">
      <c r="B6915" t="s">
        <v>325</v>
      </c>
      <c r="C6915">
        <v>47740</v>
      </c>
      <c r="F6915" t="s">
        <v>327</v>
      </c>
      <c r="G6915">
        <v>1223288</v>
      </c>
      <c r="J6915" t="s">
        <v>325</v>
      </c>
      <c r="K6915">
        <v>0</v>
      </c>
    </row>
    <row r="6916" spans="2:12">
      <c r="B6916" t="s">
        <v>326</v>
      </c>
      <c r="C6916">
        <v>117980</v>
      </c>
      <c r="F6916" t="s">
        <v>142</v>
      </c>
      <c r="J6916" t="s">
        <v>326</v>
      </c>
      <c r="K6916">
        <v>81652</v>
      </c>
    </row>
    <row r="6917" spans="2:12">
      <c r="B6917" t="s">
        <v>887</v>
      </c>
      <c r="F6917" t="s">
        <v>323</v>
      </c>
      <c r="G6917">
        <v>5.3959999999999999</v>
      </c>
      <c r="J6917" t="s">
        <v>887</v>
      </c>
    </row>
    <row r="6918" spans="2:12">
      <c r="B6918" t="s">
        <v>323</v>
      </c>
      <c r="C6918">
        <v>12.872999999999999</v>
      </c>
      <c r="F6918" t="s">
        <v>327</v>
      </c>
      <c r="G6918">
        <v>1404127</v>
      </c>
      <c r="J6918" t="s">
        <v>323</v>
      </c>
      <c r="K6918">
        <v>15.278</v>
      </c>
    </row>
    <row r="6919" spans="2:12">
      <c r="B6919" t="s">
        <v>324</v>
      </c>
      <c r="C6919">
        <v>65088</v>
      </c>
      <c r="F6919" t="s">
        <v>143</v>
      </c>
      <c r="J6919" t="s">
        <v>324</v>
      </c>
      <c r="K6919">
        <v>74968</v>
      </c>
    </row>
    <row r="6920" spans="2:12">
      <c r="B6920" t="s">
        <v>325</v>
      </c>
      <c r="C6920">
        <v>41974</v>
      </c>
      <c r="F6920" t="s">
        <v>323</v>
      </c>
      <c r="G6920">
        <v>5.3159999999999998</v>
      </c>
      <c r="J6920" t="s">
        <v>325</v>
      </c>
      <c r="K6920">
        <v>0</v>
      </c>
    </row>
    <row r="6921" spans="2:12">
      <c r="B6921" t="s">
        <v>326</v>
      </c>
      <c r="C6921">
        <v>107062</v>
      </c>
      <c r="D6921">
        <f>(C6921+C6926+C6931+C6936+C6941+C6946+C6951+C6956+C6961+C6966)/10</f>
        <v>111334</v>
      </c>
      <c r="F6921" t="s">
        <v>327</v>
      </c>
      <c r="G6921">
        <v>1551401</v>
      </c>
      <c r="J6921" t="s">
        <v>326</v>
      </c>
      <c r="K6921">
        <v>74968</v>
      </c>
      <c r="L6921">
        <f>(K6921+K6926+K6931+K6936+K6941+K6946+K6951+K6956+K6961+K6966)/10</f>
        <v>77688.2</v>
      </c>
    </row>
    <row r="6922" spans="2:12">
      <c r="B6922" t="s">
        <v>888</v>
      </c>
      <c r="F6922" t="s">
        <v>144</v>
      </c>
      <c r="J6922" t="s">
        <v>888</v>
      </c>
    </row>
    <row r="6923" spans="2:12">
      <c r="B6923" t="s">
        <v>323</v>
      </c>
      <c r="C6923">
        <v>12.768000000000001</v>
      </c>
      <c r="F6923" t="s">
        <v>323</v>
      </c>
      <c r="G6923">
        <v>5.2469999999999999</v>
      </c>
      <c r="J6923" t="s">
        <v>323</v>
      </c>
      <c r="K6923">
        <v>15.164999999999999</v>
      </c>
    </row>
    <row r="6924" spans="2:12">
      <c r="B6924" t="s">
        <v>324</v>
      </c>
      <c r="C6924">
        <v>66560</v>
      </c>
      <c r="F6924" t="s">
        <v>327</v>
      </c>
      <c r="G6924">
        <v>1451155</v>
      </c>
      <c r="J6924" t="s">
        <v>324</v>
      </c>
      <c r="K6924">
        <v>76736</v>
      </c>
    </row>
    <row r="6925" spans="2:12">
      <c r="B6925" t="s">
        <v>325</v>
      </c>
      <c r="C6925">
        <v>43338</v>
      </c>
      <c r="F6925" t="s">
        <v>145</v>
      </c>
      <c r="J6925" t="s">
        <v>325</v>
      </c>
      <c r="K6925">
        <v>0</v>
      </c>
    </row>
    <row r="6926" spans="2:12">
      <c r="B6926" t="s">
        <v>326</v>
      </c>
      <c r="C6926">
        <v>109898</v>
      </c>
      <c r="F6926" t="s">
        <v>323</v>
      </c>
      <c r="G6926">
        <v>5.1420000000000003</v>
      </c>
      <c r="J6926" t="s">
        <v>326</v>
      </c>
      <c r="K6926">
        <v>76736</v>
      </c>
    </row>
    <row r="6927" spans="2:12">
      <c r="B6927" t="s">
        <v>889</v>
      </c>
      <c r="F6927" t="s">
        <v>327</v>
      </c>
      <c r="G6927">
        <v>1325005</v>
      </c>
      <c r="H6927">
        <f>(G6927+G6932+G6937+G6942+G6947+G6952+G6957+G6962+G6967+G6972)/10</f>
        <v>567977.61880000005</v>
      </c>
      <c r="J6927" t="s">
        <v>889</v>
      </c>
    </row>
    <row r="6928" spans="2:12">
      <c r="B6928" t="s">
        <v>323</v>
      </c>
      <c r="C6928">
        <v>12.989000000000001</v>
      </c>
      <c r="F6928" t="s">
        <v>146</v>
      </c>
      <c r="J6928" t="s">
        <v>323</v>
      </c>
      <c r="K6928">
        <v>15.462999999999999</v>
      </c>
    </row>
    <row r="6929" spans="2:11">
      <c r="B6929" t="s">
        <v>324</v>
      </c>
      <c r="C6929">
        <v>64736</v>
      </c>
      <c r="F6929" t="s">
        <v>323</v>
      </c>
      <c r="G6929">
        <v>5.4210000000000003</v>
      </c>
      <c r="J6929" t="s">
        <v>324</v>
      </c>
      <c r="K6929">
        <v>74720</v>
      </c>
    </row>
    <row r="6930" spans="2:11">
      <c r="B6930" t="s">
        <v>325</v>
      </c>
      <c r="C6930">
        <v>41478</v>
      </c>
      <c r="F6930" t="s">
        <v>327</v>
      </c>
      <c r="G6930">
        <v>1677014</v>
      </c>
      <c r="J6930" t="s">
        <v>325</v>
      </c>
      <c r="K6930">
        <v>0</v>
      </c>
    </row>
    <row r="6931" spans="2:11">
      <c r="B6931" t="s">
        <v>326</v>
      </c>
      <c r="C6931">
        <v>106214</v>
      </c>
      <c r="F6931" t="s">
        <v>147</v>
      </c>
      <c r="J6931" t="s">
        <v>326</v>
      </c>
      <c r="K6931">
        <v>74720</v>
      </c>
    </row>
    <row r="6932" spans="2:11">
      <c r="B6932" t="s">
        <v>890</v>
      </c>
      <c r="F6932" t="s">
        <v>323</v>
      </c>
      <c r="G6932">
        <v>5.0229999999999997</v>
      </c>
      <c r="J6932" t="s">
        <v>890</v>
      </c>
    </row>
    <row r="6933" spans="2:11">
      <c r="B6933" t="s">
        <v>323</v>
      </c>
      <c r="C6933">
        <v>12.786</v>
      </c>
      <c r="F6933" t="s">
        <v>327</v>
      </c>
      <c r="G6933">
        <v>1191229</v>
      </c>
      <c r="J6933" t="s">
        <v>323</v>
      </c>
      <c r="K6933">
        <v>15.185</v>
      </c>
    </row>
    <row r="6934" spans="2:11">
      <c r="B6934" t="s">
        <v>324</v>
      </c>
      <c r="C6934">
        <v>70560</v>
      </c>
      <c r="F6934" t="s">
        <v>148</v>
      </c>
      <c r="J6934" t="s">
        <v>324</v>
      </c>
      <c r="K6934">
        <v>82187</v>
      </c>
    </row>
    <row r="6935" spans="2:11">
      <c r="B6935" t="s">
        <v>325</v>
      </c>
      <c r="C6935">
        <v>48267</v>
      </c>
      <c r="F6935" t="s">
        <v>323</v>
      </c>
      <c r="G6935">
        <v>5.1349999999999998</v>
      </c>
      <c r="J6935" t="s">
        <v>325</v>
      </c>
      <c r="K6935">
        <v>0</v>
      </c>
    </row>
    <row r="6936" spans="2:11">
      <c r="B6936" t="s">
        <v>326</v>
      </c>
      <c r="C6936">
        <v>118827</v>
      </c>
      <c r="F6936" t="s">
        <v>327</v>
      </c>
      <c r="G6936">
        <v>1307701</v>
      </c>
      <c r="J6936" t="s">
        <v>326</v>
      </c>
      <c r="K6936">
        <v>82187</v>
      </c>
    </row>
    <row r="6937" spans="2:11">
      <c r="B6937" t="s">
        <v>891</v>
      </c>
      <c r="F6937" t="s">
        <v>149</v>
      </c>
      <c r="J6937" t="s">
        <v>891</v>
      </c>
    </row>
    <row r="6938" spans="2:11">
      <c r="B6938" t="s">
        <v>323</v>
      </c>
      <c r="C6938">
        <v>13.162000000000001</v>
      </c>
      <c r="F6938" t="s">
        <v>323</v>
      </c>
      <c r="G6938">
        <v>5.2539999999999996</v>
      </c>
      <c r="J6938" t="s">
        <v>323</v>
      </c>
      <c r="K6938">
        <v>15.724</v>
      </c>
    </row>
    <row r="6939" spans="2:11">
      <c r="B6939" t="s">
        <v>324</v>
      </c>
      <c r="C6939">
        <v>67744</v>
      </c>
      <c r="F6939" t="s">
        <v>327</v>
      </c>
      <c r="G6939">
        <v>1480167</v>
      </c>
      <c r="J6939" t="s">
        <v>324</v>
      </c>
      <c r="K6939">
        <v>78217</v>
      </c>
    </row>
    <row r="6940" spans="2:11">
      <c r="B6940" t="s">
        <v>325</v>
      </c>
      <c r="C6940">
        <v>44671</v>
      </c>
      <c r="F6940" t="s">
        <v>150</v>
      </c>
      <c r="J6940" t="s">
        <v>325</v>
      </c>
      <c r="K6940">
        <v>0</v>
      </c>
    </row>
    <row r="6941" spans="2:11">
      <c r="B6941" t="s">
        <v>326</v>
      </c>
      <c r="C6941">
        <v>112415</v>
      </c>
      <c r="F6941" t="s">
        <v>323</v>
      </c>
      <c r="G6941">
        <v>5.1669999999999998</v>
      </c>
      <c r="J6941" t="s">
        <v>326</v>
      </c>
      <c r="K6941">
        <v>78217</v>
      </c>
    </row>
    <row r="6942" spans="2:11">
      <c r="B6942" t="s">
        <v>892</v>
      </c>
      <c r="F6942" t="s">
        <v>327</v>
      </c>
      <c r="G6942">
        <v>1362665</v>
      </c>
      <c r="J6942" t="s">
        <v>892</v>
      </c>
    </row>
    <row r="6943" spans="2:11">
      <c r="B6943" t="s">
        <v>323</v>
      </c>
      <c r="C6943">
        <v>13.302</v>
      </c>
      <c r="F6943" t="s">
        <v>151</v>
      </c>
      <c r="J6943" t="s">
        <v>323</v>
      </c>
      <c r="K6943">
        <v>15.896000000000001</v>
      </c>
    </row>
    <row r="6944" spans="2:11">
      <c r="B6944" t="s">
        <v>324</v>
      </c>
      <c r="C6944">
        <v>65728</v>
      </c>
      <c r="F6944" t="s">
        <v>323</v>
      </c>
      <c r="G6944">
        <v>5.1920000000000002</v>
      </c>
      <c r="J6944" t="s">
        <v>324</v>
      </c>
      <c r="K6944">
        <v>76100</v>
      </c>
    </row>
    <row r="6945" spans="2:11">
      <c r="B6945" t="s">
        <v>325</v>
      </c>
      <c r="C6945">
        <v>43152</v>
      </c>
      <c r="F6945" t="s">
        <v>327</v>
      </c>
      <c r="G6945">
        <v>1377357</v>
      </c>
      <c r="J6945" t="s">
        <v>325</v>
      </c>
      <c r="K6945">
        <v>0</v>
      </c>
    </row>
    <row r="6946" spans="2:11">
      <c r="B6946" t="s">
        <v>326</v>
      </c>
      <c r="C6946">
        <v>108880</v>
      </c>
      <c r="F6946" t="s">
        <v>152</v>
      </c>
      <c r="J6946" t="s">
        <v>326</v>
      </c>
      <c r="K6946">
        <v>76100</v>
      </c>
    </row>
    <row r="6947" spans="2:11">
      <c r="B6947" t="s">
        <v>893</v>
      </c>
      <c r="F6947" t="s">
        <v>323</v>
      </c>
      <c r="G6947">
        <v>5.266</v>
      </c>
      <c r="J6947" t="s">
        <v>893</v>
      </c>
    </row>
    <row r="6948" spans="2:11">
      <c r="B6948" t="s">
        <v>323</v>
      </c>
      <c r="C6948">
        <v>12.89</v>
      </c>
      <c r="F6948" t="s">
        <v>327</v>
      </c>
      <c r="G6948">
        <v>1461272</v>
      </c>
      <c r="J6948" t="s">
        <v>323</v>
      </c>
      <c r="K6948">
        <v>15.349</v>
      </c>
    </row>
    <row r="6949" spans="2:11">
      <c r="B6949" t="s">
        <v>324</v>
      </c>
      <c r="C6949">
        <v>66368</v>
      </c>
      <c r="F6949" t="s">
        <v>153</v>
      </c>
      <c r="J6949" t="s">
        <v>324</v>
      </c>
      <c r="K6949">
        <v>76364</v>
      </c>
    </row>
    <row r="6950" spans="2:11">
      <c r="B6950" t="s">
        <v>325</v>
      </c>
      <c r="C6950">
        <v>42594</v>
      </c>
      <c r="F6950" t="s">
        <v>323</v>
      </c>
      <c r="G6950">
        <v>5.2569999999999997</v>
      </c>
      <c r="J6950" t="s">
        <v>325</v>
      </c>
      <c r="K6950">
        <v>0</v>
      </c>
    </row>
    <row r="6951" spans="2:11">
      <c r="B6951" t="s">
        <v>326</v>
      </c>
      <c r="C6951">
        <v>108962</v>
      </c>
      <c r="F6951" t="s">
        <v>327</v>
      </c>
      <c r="G6951">
        <v>1702776</v>
      </c>
      <c r="J6951" t="s">
        <v>326</v>
      </c>
      <c r="K6951">
        <v>76364</v>
      </c>
    </row>
    <row r="6952" spans="2:11">
      <c r="B6952" t="s">
        <v>894</v>
      </c>
      <c r="F6952" t="s">
        <v>154</v>
      </c>
      <c r="J6952" t="s">
        <v>894</v>
      </c>
    </row>
    <row r="6953" spans="2:11">
      <c r="B6953" t="s">
        <v>323</v>
      </c>
      <c r="C6953">
        <v>12.897</v>
      </c>
      <c r="F6953" t="s">
        <v>323</v>
      </c>
      <c r="G6953">
        <v>5.173</v>
      </c>
      <c r="J6953" t="s">
        <v>323</v>
      </c>
      <c r="K6953">
        <v>15.353</v>
      </c>
    </row>
    <row r="6954" spans="2:11">
      <c r="B6954" t="s">
        <v>324</v>
      </c>
      <c r="C6954">
        <v>67232</v>
      </c>
      <c r="F6954" t="s">
        <v>327</v>
      </c>
      <c r="G6954">
        <v>1577517</v>
      </c>
      <c r="J6954" t="s">
        <v>324</v>
      </c>
      <c r="K6954">
        <v>77721</v>
      </c>
    </row>
    <row r="6955" spans="2:11">
      <c r="B6955" t="s">
        <v>325</v>
      </c>
      <c r="C6955">
        <v>43679</v>
      </c>
      <c r="F6955" t="s">
        <v>155</v>
      </c>
      <c r="J6955" t="s">
        <v>325</v>
      </c>
      <c r="K6955">
        <v>0</v>
      </c>
    </row>
    <row r="6956" spans="2:11">
      <c r="B6956" t="s">
        <v>326</v>
      </c>
      <c r="C6956">
        <v>110911</v>
      </c>
      <c r="F6956" t="s">
        <v>323</v>
      </c>
      <c r="G6956">
        <v>5.14</v>
      </c>
      <c r="J6956" t="s">
        <v>326</v>
      </c>
      <c r="K6956">
        <v>77721</v>
      </c>
    </row>
    <row r="6957" spans="2:11">
      <c r="B6957" t="s">
        <v>895</v>
      </c>
      <c r="F6957" t="s">
        <v>327</v>
      </c>
      <c r="G6957">
        <v>1535736</v>
      </c>
      <c r="J6957" t="s">
        <v>895</v>
      </c>
    </row>
    <row r="6958" spans="2:11">
      <c r="B6958" t="s">
        <v>323</v>
      </c>
      <c r="C6958">
        <v>13.019</v>
      </c>
      <c r="F6958" t="s">
        <v>156</v>
      </c>
      <c r="J6958" t="s">
        <v>323</v>
      </c>
      <c r="K6958">
        <v>15.523</v>
      </c>
    </row>
    <row r="6959" spans="2:11">
      <c r="B6959" t="s">
        <v>324</v>
      </c>
      <c r="C6959">
        <v>67520</v>
      </c>
      <c r="F6959" t="s">
        <v>323</v>
      </c>
      <c r="G6959">
        <v>5.3730000000000002</v>
      </c>
      <c r="J6959" t="s">
        <v>324</v>
      </c>
      <c r="K6959">
        <v>78217</v>
      </c>
    </row>
    <row r="6960" spans="2:11">
      <c r="B6960" t="s">
        <v>325</v>
      </c>
      <c r="C6960">
        <v>44671</v>
      </c>
      <c r="F6960" t="s">
        <v>327</v>
      </c>
      <c r="G6960">
        <v>1858465</v>
      </c>
      <c r="J6960" t="s">
        <v>325</v>
      </c>
      <c r="K6960">
        <v>0</v>
      </c>
    </row>
    <row r="6961" spans="2:12">
      <c r="B6961" t="s">
        <v>326</v>
      </c>
      <c r="C6961">
        <v>112191</v>
      </c>
      <c r="F6961" t="s">
        <v>157</v>
      </c>
      <c r="J6961" t="s">
        <v>326</v>
      </c>
      <c r="K6961">
        <v>78217</v>
      </c>
    </row>
    <row r="6962" spans="2:12">
      <c r="B6962" t="s">
        <v>896</v>
      </c>
      <c r="F6962" t="s">
        <v>323</v>
      </c>
      <c r="G6962">
        <v>4.899</v>
      </c>
      <c r="J6962" t="s">
        <v>896</v>
      </c>
    </row>
    <row r="6963" spans="2:12">
      <c r="B6963" t="s">
        <v>323</v>
      </c>
      <c r="C6963">
        <v>12.962999999999999</v>
      </c>
      <c r="F6963" t="s">
        <v>327</v>
      </c>
      <c r="G6963">
        <v>1254601</v>
      </c>
      <c r="J6963" t="s">
        <v>323</v>
      </c>
      <c r="K6963">
        <v>15.446999999999999</v>
      </c>
    </row>
    <row r="6964" spans="2:12">
      <c r="B6964" t="s">
        <v>324</v>
      </c>
      <c r="C6964">
        <v>70240</v>
      </c>
      <c r="F6964" t="s">
        <v>158</v>
      </c>
      <c r="J6964" t="s">
        <v>324</v>
      </c>
      <c r="K6964">
        <v>81652</v>
      </c>
    </row>
    <row r="6965" spans="2:12">
      <c r="B6965" t="s">
        <v>325</v>
      </c>
      <c r="C6965">
        <v>47740</v>
      </c>
      <c r="F6965" t="s">
        <v>323</v>
      </c>
      <c r="G6965">
        <v>4.9050000000000002</v>
      </c>
      <c r="J6965" t="s">
        <v>325</v>
      </c>
      <c r="K6965">
        <v>0</v>
      </c>
    </row>
    <row r="6966" spans="2:12">
      <c r="B6966" t="s">
        <v>326</v>
      </c>
      <c r="C6966">
        <v>117980</v>
      </c>
      <c r="F6966" t="s">
        <v>327</v>
      </c>
      <c r="G6966">
        <v>1258338</v>
      </c>
      <c r="J6966" t="s">
        <v>326</v>
      </c>
      <c r="K6966">
        <v>81652</v>
      </c>
    </row>
    <row r="6967" spans="2:12">
      <c r="B6967" t="s">
        <v>897</v>
      </c>
      <c r="F6967" t="s">
        <v>159</v>
      </c>
      <c r="J6967" t="s">
        <v>897</v>
      </c>
    </row>
    <row r="6968" spans="2:12">
      <c r="B6968" t="s">
        <v>323</v>
      </c>
      <c r="C6968">
        <v>12.867000000000001</v>
      </c>
      <c r="F6968" t="s">
        <v>323</v>
      </c>
      <c r="G6968">
        <v>5.09</v>
      </c>
      <c r="J6968" t="s">
        <v>323</v>
      </c>
      <c r="K6968">
        <v>15.269</v>
      </c>
    </row>
    <row r="6969" spans="2:12">
      <c r="B6969" t="s">
        <v>324</v>
      </c>
      <c r="C6969">
        <v>65088</v>
      </c>
      <c r="F6969" t="s">
        <v>327</v>
      </c>
      <c r="G6969">
        <v>1482810</v>
      </c>
      <c r="J6969" t="s">
        <v>324</v>
      </c>
      <c r="K6969">
        <v>74968</v>
      </c>
    </row>
    <row r="6970" spans="2:12">
      <c r="B6970" t="s">
        <v>325</v>
      </c>
      <c r="C6970">
        <v>41974</v>
      </c>
      <c r="F6970" t="s">
        <v>160</v>
      </c>
      <c r="J6970" t="s">
        <v>325</v>
      </c>
      <c r="K6970">
        <v>0</v>
      </c>
    </row>
    <row r="6971" spans="2:12">
      <c r="B6971" t="s">
        <v>326</v>
      </c>
      <c r="C6971">
        <v>107062</v>
      </c>
      <c r="D6971">
        <f>(C6971+C6976+C6981+C6986+C6991+C6996+C7001+C7006+C7011+C7016)/10</f>
        <v>111334</v>
      </c>
      <c r="F6971" t="s">
        <v>323</v>
      </c>
      <c r="G6971">
        <v>5.069</v>
      </c>
      <c r="J6971" t="s">
        <v>326</v>
      </c>
      <c r="K6971">
        <v>74968</v>
      </c>
      <c r="L6971">
        <f>(K6971+K6976+K6981+K6986+K6991+K6996+K7001+K7006+K7011+K7016)/10</f>
        <v>77688.2</v>
      </c>
    </row>
    <row r="6972" spans="2:12">
      <c r="B6972" t="s">
        <v>898</v>
      </c>
      <c r="F6972" t="s">
        <v>327</v>
      </c>
      <c r="G6972">
        <v>1456355</v>
      </c>
      <c r="J6972" t="s">
        <v>898</v>
      </c>
    </row>
    <row r="6973" spans="2:12">
      <c r="B6973" t="s">
        <v>323</v>
      </c>
      <c r="C6973">
        <v>12.712</v>
      </c>
      <c r="F6973" t="s">
        <v>161</v>
      </c>
      <c r="J6973" t="s">
        <v>323</v>
      </c>
      <c r="K6973">
        <v>15.085000000000001</v>
      </c>
    </row>
    <row r="6974" spans="2:12">
      <c r="B6974" t="s">
        <v>324</v>
      </c>
      <c r="C6974">
        <v>66560</v>
      </c>
      <c r="F6974" t="s">
        <v>323</v>
      </c>
      <c r="G6974">
        <v>5.1609999999999996</v>
      </c>
      <c r="J6974" t="s">
        <v>324</v>
      </c>
      <c r="K6974">
        <v>76736</v>
      </c>
    </row>
    <row r="6975" spans="2:12">
      <c r="B6975" t="s">
        <v>325</v>
      </c>
      <c r="C6975">
        <v>43338</v>
      </c>
      <c r="F6975" t="s">
        <v>327</v>
      </c>
      <c r="G6975">
        <v>1558933</v>
      </c>
      <c r="J6975" t="s">
        <v>325</v>
      </c>
      <c r="K6975">
        <v>0</v>
      </c>
    </row>
    <row r="6976" spans="2:12">
      <c r="B6976" t="s">
        <v>326</v>
      </c>
      <c r="C6976">
        <v>109898</v>
      </c>
      <c r="F6976" t="s">
        <v>162</v>
      </c>
      <c r="J6976" t="s">
        <v>326</v>
      </c>
      <c r="K6976">
        <v>76736</v>
      </c>
    </row>
    <row r="6977" spans="2:11">
      <c r="B6977" t="s">
        <v>899</v>
      </c>
      <c r="F6977" t="s">
        <v>323</v>
      </c>
      <c r="G6977">
        <v>5.1449999999999996</v>
      </c>
      <c r="H6977">
        <f>(G6977+G6982+G6987+G6992+G6997+G7002+G7007+G7012+G7017+G7022)/10</f>
        <v>506917.48930000002</v>
      </c>
      <c r="J6977" t="s">
        <v>899</v>
      </c>
    </row>
    <row r="6978" spans="2:11">
      <c r="B6978" t="s">
        <v>323</v>
      </c>
      <c r="C6978">
        <v>12.971</v>
      </c>
      <c r="F6978" t="s">
        <v>327</v>
      </c>
      <c r="G6978">
        <v>1526101</v>
      </c>
      <c r="J6978" t="s">
        <v>323</v>
      </c>
      <c r="K6978">
        <v>15.438000000000001</v>
      </c>
    </row>
    <row r="6979" spans="2:11">
      <c r="B6979" t="s">
        <v>324</v>
      </c>
      <c r="C6979">
        <v>64736</v>
      </c>
      <c r="F6979" t="s">
        <v>163</v>
      </c>
      <c r="J6979" t="s">
        <v>324</v>
      </c>
      <c r="K6979">
        <v>74720</v>
      </c>
    </row>
    <row r="6980" spans="2:11">
      <c r="B6980" t="s">
        <v>325</v>
      </c>
      <c r="C6980">
        <v>41478</v>
      </c>
      <c r="F6980" t="s">
        <v>323</v>
      </c>
      <c r="G6980">
        <v>5.1289999999999996</v>
      </c>
      <c r="J6980" t="s">
        <v>325</v>
      </c>
      <c r="K6980">
        <v>0</v>
      </c>
    </row>
    <row r="6981" spans="2:11">
      <c r="B6981" t="s">
        <v>326</v>
      </c>
      <c r="C6981">
        <v>106214</v>
      </c>
      <c r="F6981" t="s">
        <v>327</v>
      </c>
      <c r="G6981">
        <v>1741560</v>
      </c>
      <c r="H6981">
        <f>(G6981+G6984+G6987+G6990+G6993+G6996+G6999+G7002+G7005+G7008)/10</f>
        <v>1677649.8</v>
      </c>
      <c r="J6981" t="s">
        <v>326</v>
      </c>
      <c r="K6981">
        <v>74720</v>
      </c>
    </row>
    <row r="6982" spans="2:11">
      <c r="B6982" t="s">
        <v>900</v>
      </c>
      <c r="F6982" t="s">
        <v>164</v>
      </c>
      <c r="J6982" t="s">
        <v>900</v>
      </c>
    </row>
    <row r="6983" spans="2:11">
      <c r="B6983" t="s">
        <v>323</v>
      </c>
      <c r="C6983">
        <v>12.808999999999999</v>
      </c>
      <c r="F6983" t="s">
        <v>323</v>
      </c>
      <c r="G6983">
        <v>5.149</v>
      </c>
      <c r="J6983" t="s">
        <v>323</v>
      </c>
      <c r="K6983">
        <v>15.218999999999999</v>
      </c>
    </row>
    <row r="6984" spans="2:11">
      <c r="B6984" t="s">
        <v>324</v>
      </c>
      <c r="C6984">
        <v>70560</v>
      </c>
      <c r="F6984" t="s">
        <v>327</v>
      </c>
      <c r="G6984">
        <v>1775437</v>
      </c>
      <c r="J6984" t="s">
        <v>324</v>
      </c>
      <c r="K6984">
        <v>82187</v>
      </c>
    </row>
    <row r="6985" spans="2:11">
      <c r="B6985" t="s">
        <v>325</v>
      </c>
      <c r="C6985">
        <v>48267</v>
      </c>
      <c r="F6985" t="s">
        <v>165</v>
      </c>
      <c r="J6985" t="s">
        <v>325</v>
      </c>
      <c r="K6985">
        <v>0</v>
      </c>
    </row>
    <row r="6986" spans="2:11">
      <c r="B6986" t="s">
        <v>326</v>
      </c>
      <c r="C6986">
        <v>118827</v>
      </c>
      <c r="F6986" t="s">
        <v>323</v>
      </c>
      <c r="G6986">
        <v>5.109</v>
      </c>
      <c r="J6986" t="s">
        <v>326</v>
      </c>
      <c r="K6986">
        <v>82187</v>
      </c>
    </row>
    <row r="6987" spans="2:11">
      <c r="B6987" t="s">
        <v>901</v>
      </c>
      <c r="F6987" t="s">
        <v>327</v>
      </c>
      <c r="G6987">
        <v>1719205</v>
      </c>
      <c r="J6987" t="s">
        <v>901</v>
      </c>
    </row>
    <row r="6988" spans="2:11">
      <c r="B6988" t="s">
        <v>323</v>
      </c>
      <c r="C6988">
        <v>13.073</v>
      </c>
      <c r="F6988" t="s">
        <v>166</v>
      </c>
      <c r="J6988" t="s">
        <v>323</v>
      </c>
      <c r="K6988">
        <v>15.596</v>
      </c>
    </row>
    <row r="6989" spans="2:11">
      <c r="B6989" t="s">
        <v>324</v>
      </c>
      <c r="C6989">
        <v>67744</v>
      </c>
      <c r="F6989" t="s">
        <v>323</v>
      </c>
      <c r="G6989">
        <v>5.2619999999999996</v>
      </c>
      <c r="J6989" t="s">
        <v>324</v>
      </c>
      <c r="K6989">
        <v>78217</v>
      </c>
    </row>
    <row r="6990" spans="2:11">
      <c r="B6990" t="s">
        <v>325</v>
      </c>
      <c r="C6990">
        <v>44671</v>
      </c>
      <c r="F6990" t="s">
        <v>327</v>
      </c>
      <c r="G6990">
        <v>1927818</v>
      </c>
      <c r="J6990" t="s">
        <v>325</v>
      </c>
      <c r="K6990">
        <v>0</v>
      </c>
    </row>
    <row r="6991" spans="2:11">
      <c r="B6991" t="s">
        <v>326</v>
      </c>
      <c r="C6991">
        <v>112415</v>
      </c>
      <c r="F6991" t="s">
        <v>167</v>
      </c>
      <c r="J6991" t="s">
        <v>326</v>
      </c>
      <c r="K6991">
        <v>78217</v>
      </c>
    </row>
    <row r="6992" spans="2:11">
      <c r="B6992" t="s">
        <v>902</v>
      </c>
      <c r="F6992" t="s">
        <v>323</v>
      </c>
      <c r="G6992">
        <v>4.867</v>
      </c>
      <c r="J6992" t="s">
        <v>902</v>
      </c>
    </row>
    <row r="6993" spans="2:11">
      <c r="B6993" t="s">
        <v>323</v>
      </c>
      <c r="C6993">
        <v>13.243</v>
      </c>
      <c r="F6993" t="s">
        <v>327</v>
      </c>
      <c r="G6993">
        <v>1404081</v>
      </c>
      <c r="J6993" t="s">
        <v>323</v>
      </c>
      <c r="K6993">
        <v>15.811999999999999</v>
      </c>
    </row>
    <row r="6994" spans="2:11">
      <c r="B6994" t="s">
        <v>324</v>
      </c>
      <c r="C6994">
        <v>65728</v>
      </c>
      <c r="F6994" t="s">
        <v>168</v>
      </c>
      <c r="J6994" t="s">
        <v>324</v>
      </c>
      <c r="K6994">
        <v>76100</v>
      </c>
    </row>
    <row r="6995" spans="2:11">
      <c r="B6995" t="s">
        <v>325</v>
      </c>
      <c r="C6995">
        <v>43152</v>
      </c>
      <c r="F6995" t="s">
        <v>323</v>
      </c>
      <c r="G6995">
        <v>4.9950000000000001</v>
      </c>
      <c r="J6995" t="s">
        <v>325</v>
      </c>
      <c r="K6995">
        <v>0</v>
      </c>
    </row>
    <row r="6996" spans="2:11">
      <c r="B6996" t="s">
        <v>326</v>
      </c>
      <c r="C6996">
        <v>108880</v>
      </c>
      <c r="F6996" t="s">
        <v>327</v>
      </c>
      <c r="G6996">
        <v>1554896</v>
      </c>
      <c r="J6996" t="s">
        <v>326</v>
      </c>
      <c r="K6996">
        <v>76100</v>
      </c>
    </row>
    <row r="6997" spans="2:11">
      <c r="B6997" t="s">
        <v>903</v>
      </c>
      <c r="F6997" t="s">
        <v>169</v>
      </c>
      <c r="J6997" t="s">
        <v>903</v>
      </c>
    </row>
    <row r="6998" spans="2:11">
      <c r="B6998" t="s">
        <v>323</v>
      </c>
      <c r="C6998">
        <v>12.864000000000001</v>
      </c>
      <c r="F6998" t="s">
        <v>323</v>
      </c>
      <c r="G6998">
        <v>5.05</v>
      </c>
      <c r="J6998" t="s">
        <v>323</v>
      </c>
      <c r="K6998">
        <v>15.311999999999999</v>
      </c>
    </row>
    <row r="6999" spans="2:11">
      <c r="B6999" t="s">
        <v>324</v>
      </c>
      <c r="C6999">
        <v>66368</v>
      </c>
      <c r="F6999" t="s">
        <v>327</v>
      </c>
      <c r="G6999">
        <v>1650670</v>
      </c>
      <c r="J6999" t="s">
        <v>324</v>
      </c>
      <c r="K6999">
        <v>76364</v>
      </c>
    </row>
    <row r="7000" spans="2:11">
      <c r="B7000" t="s">
        <v>325</v>
      </c>
      <c r="C7000">
        <v>42594</v>
      </c>
      <c r="F7000" t="s">
        <v>170</v>
      </c>
      <c r="J7000" t="s">
        <v>325</v>
      </c>
      <c r="K7000">
        <v>0</v>
      </c>
    </row>
    <row r="7001" spans="2:11">
      <c r="B7001" t="s">
        <v>326</v>
      </c>
      <c r="C7001">
        <v>108962</v>
      </c>
      <c r="F7001" t="s">
        <v>323</v>
      </c>
      <c r="G7001">
        <v>5.0529999999999999</v>
      </c>
      <c r="J7001" t="s">
        <v>326</v>
      </c>
      <c r="K7001">
        <v>76364</v>
      </c>
    </row>
    <row r="7002" spans="2:11">
      <c r="B7002" t="s">
        <v>904</v>
      </c>
      <c r="F7002" t="s">
        <v>327</v>
      </c>
      <c r="G7002">
        <v>1649088</v>
      </c>
      <c r="J7002" t="s">
        <v>904</v>
      </c>
    </row>
    <row r="7003" spans="2:11">
      <c r="B7003" t="s">
        <v>323</v>
      </c>
      <c r="C7003">
        <v>12.879</v>
      </c>
      <c r="F7003" t="s">
        <v>171</v>
      </c>
      <c r="J7003" t="s">
        <v>323</v>
      </c>
      <c r="K7003">
        <v>15.329000000000001</v>
      </c>
    </row>
    <row r="7004" spans="2:11">
      <c r="B7004" t="s">
        <v>324</v>
      </c>
      <c r="C7004">
        <v>67232</v>
      </c>
      <c r="F7004" t="s">
        <v>323</v>
      </c>
      <c r="G7004">
        <v>5.1059999999999999</v>
      </c>
      <c r="J7004" t="s">
        <v>324</v>
      </c>
      <c r="K7004">
        <v>77721</v>
      </c>
    </row>
    <row r="7005" spans="2:11">
      <c r="B7005" t="s">
        <v>325</v>
      </c>
      <c r="C7005">
        <v>43679</v>
      </c>
      <c r="F7005" t="s">
        <v>327</v>
      </c>
      <c r="G7005">
        <v>1706997</v>
      </c>
      <c r="J7005" t="s">
        <v>325</v>
      </c>
      <c r="K7005">
        <v>0</v>
      </c>
    </row>
    <row r="7006" spans="2:11">
      <c r="B7006" t="s">
        <v>326</v>
      </c>
      <c r="C7006">
        <v>110911</v>
      </c>
      <c r="F7006" t="s">
        <v>172</v>
      </c>
      <c r="J7006" t="s">
        <v>326</v>
      </c>
      <c r="K7006">
        <v>77721</v>
      </c>
    </row>
    <row r="7007" spans="2:11">
      <c r="B7007" t="s">
        <v>905</v>
      </c>
      <c r="F7007" t="s">
        <v>323</v>
      </c>
      <c r="G7007">
        <v>5.0730000000000004</v>
      </c>
      <c r="J7007" t="s">
        <v>905</v>
      </c>
    </row>
    <row r="7008" spans="2:11">
      <c r="B7008" t="s">
        <v>323</v>
      </c>
      <c r="C7008">
        <v>12.973000000000001</v>
      </c>
      <c r="F7008" t="s">
        <v>327</v>
      </c>
      <c r="G7008">
        <v>1646746</v>
      </c>
      <c r="J7008" t="s">
        <v>323</v>
      </c>
      <c r="K7008">
        <v>15.457000000000001</v>
      </c>
    </row>
    <row r="7009" spans="2:12">
      <c r="B7009" t="s">
        <v>324</v>
      </c>
      <c r="C7009">
        <v>67520</v>
      </c>
      <c r="F7009" t="s">
        <v>173</v>
      </c>
      <c r="J7009" t="s">
        <v>324</v>
      </c>
      <c r="K7009">
        <v>78217</v>
      </c>
    </row>
    <row r="7010" spans="2:12">
      <c r="B7010" t="s">
        <v>325</v>
      </c>
      <c r="C7010">
        <v>44671</v>
      </c>
      <c r="F7010" t="s">
        <v>323</v>
      </c>
      <c r="G7010">
        <v>5.0860000000000003</v>
      </c>
      <c r="J7010" t="s">
        <v>325</v>
      </c>
      <c r="K7010">
        <v>0</v>
      </c>
    </row>
    <row r="7011" spans="2:12">
      <c r="B7011" t="s">
        <v>326</v>
      </c>
      <c r="C7011">
        <v>112191</v>
      </c>
      <c r="F7011" t="s">
        <v>327</v>
      </c>
      <c r="G7011">
        <v>1918398</v>
      </c>
      <c r="H7011">
        <f>(G7011+G7014+G7017+G7020+G7023+G7026+G7029+G7032+G7035+G7038)/10</f>
        <v>1761151</v>
      </c>
      <c r="J7011" t="s">
        <v>326</v>
      </c>
      <c r="K7011">
        <v>78217</v>
      </c>
    </row>
    <row r="7012" spans="2:12">
      <c r="B7012" t="s">
        <v>906</v>
      </c>
      <c r="F7012" t="s">
        <v>174</v>
      </c>
      <c r="J7012" t="s">
        <v>906</v>
      </c>
    </row>
    <row r="7013" spans="2:12">
      <c r="B7013" t="s">
        <v>323</v>
      </c>
      <c r="C7013">
        <v>12.926</v>
      </c>
      <c r="F7013" t="s">
        <v>323</v>
      </c>
      <c r="G7013">
        <v>5.0709999999999997</v>
      </c>
      <c r="J7013" t="s">
        <v>323</v>
      </c>
      <c r="K7013">
        <v>15.393000000000001</v>
      </c>
    </row>
    <row r="7014" spans="2:12">
      <c r="B7014" t="s">
        <v>324</v>
      </c>
      <c r="C7014">
        <v>70240</v>
      </c>
      <c r="F7014" t="s">
        <v>327</v>
      </c>
      <c r="G7014">
        <v>1893903</v>
      </c>
      <c r="J7014" t="s">
        <v>324</v>
      </c>
      <c r="K7014">
        <v>81652</v>
      </c>
    </row>
    <row r="7015" spans="2:12">
      <c r="B7015" t="s">
        <v>325</v>
      </c>
      <c r="C7015">
        <v>47740</v>
      </c>
      <c r="F7015" t="s">
        <v>175</v>
      </c>
      <c r="J7015" t="s">
        <v>325</v>
      </c>
      <c r="K7015">
        <v>0</v>
      </c>
    </row>
    <row r="7016" spans="2:12">
      <c r="B7016" t="s">
        <v>326</v>
      </c>
      <c r="C7016">
        <v>117980</v>
      </c>
      <c r="F7016" t="s">
        <v>323</v>
      </c>
      <c r="G7016">
        <v>4.9379999999999997</v>
      </c>
      <c r="J7016" t="s">
        <v>326</v>
      </c>
      <c r="K7016">
        <v>81652</v>
      </c>
    </row>
    <row r="7017" spans="2:12">
      <c r="B7017" t="s">
        <v>907</v>
      </c>
      <c r="F7017" t="s">
        <v>327</v>
      </c>
      <c r="G7017">
        <v>1700862</v>
      </c>
      <c r="J7017" t="s">
        <v>907</v>
      </c>
    </row>
    <row r="7018" spans="2:12">
      <c r="B7018" t="s">
        <v>323</v>
      </c>
      <c r="C7018">
        <v>12.842000000000001</v>
      </c>
      <c r="F7018" t="s">
        <v>176</v>
      </c>
      <c r="J7018" t="s">
        <v>323</v>
      </c>
      <c r="K7018">
        <v>15.233000000000001</v>
      </c>
    </row>
    <row r="7019" spans="2:12">
      <c r="B7019" t="s">
        <v>324</v>
      </c>
      <c r="C7019">
        <v>65088</v>
      </c>
      <c r="F7019" t="s">
        <v>323</v>
      </c>
      <c r="G7019">
        <v>5.1769999999999996</v>
      </c>
      <c r="J7019" t="s">
        <v>324</v>
      </c>
      <c r="K7019">
        <v>74968</v>
      </c>
    </row>
    <row r="7020" spans="2:12">
      <c r="B7020" t="s">
        <v>325</v>
      </c>
      <c r="C7020">
        <v>41974</v>
      </c>
      <c r="F7020" t="s">
        <v>327</v>
      </c>
      <c r="G7020">
        <v>2036929</v>
      </c>
      <c r="J7020" t="s">
        <v>325</v>
      </c>
      <c r="K7020">
        <v>0</v>
      </c>
    </row>
    <row r="7021" spans="2:12">
      <c r="B7021" t="s">
        <v>326</v>
      </c>
      <c r="C7021">
        <v>107062</v>
      </c>
      <c r="D7021">
        <f>(C7021+C7026+C7031+C7036+C7041+C7046+C7051+C7056+C7061+C7066)/10</f>
        <v>111334</v>
      </c>
      <c r="F7021" t="s">
        <v>177</v>
      </c>
      <c r="J7021" t="s">
        <v>326</v>
      </c>
      <c r="K7021">
        <v>74968</v>
      </c>
      <c r="L7021">
        <f>(K7021+K7026+K7031+K7036+K7041+K7046+K7051+K7056+K7061+K7066)/10</f>
        <v>77688.2</v>
      </c>
    </row>
    <row r="7022" spans="2:12">
      <c r="B7022" t="s">
        <v>908</v>
      </c>
      <c r="F7022" t="s">
        <v>323</v>
      </c>
      <c r="G7022">
        <v>4.8079999999999998</v>
      </c>
      <c r="J7022" t="s">
        <v>908</v>
      </c>
    </row>
    <row r="7023" spans="2:12">
      <c r="B7023" t="s">
        <v>323</v>
      </c>
      <c r="C7023">
        <v>12.728</v>
      </c>
      <c r="F7023" t="s">
        <v>327</v>
      </c>
      <c r="G7023">
        <v>1529876</v>
      </c>
      <c r="J7023" t="s">
        <v>323</v>
      </c>
      <c r="K7023">
        <v>15.108000000000001</v>
      </c>
    </row>
    <row r="7024" spans="2:12">
      <c r="B7024" t="s">
        <v>324</v>
      </c>
      <c r="C7024">
        <v>66560</v>
      </c>
      <c r="F7024" t="s">
        <v>178</v>
      </c>
      <c r="J7024" t="s">
        <v>324</v>
      </c>
      <c r="K7024">
        <v>76736</v>
      </c>
    </row>
    <row r="7025" spans="2:11">
      <c r="B7025" t="s">
        <v>325</v>
      </c>
      <c r="C7025">
        <v>43338</v>
      </c>
      <c r="F7025" t="s">
        <v>323</v>
      </c>
      <c r="G7025">
        <v>4.79</v>
      </c>
      <c r="J7025" t="s">
        <v>325</v>
      </c>
      <c r="K7025">
        <v>0</v>
      </c>
    </row>
    <row r="7026" spans="2:11">
      <c r="B7026" t="s">
        <v>326</v>
      </c>
      <c r="C7026">
        <v>109898</v>
      </c>
      <c r="F7026" t="s">
        <v>327</v>
      </c>
      <c r="G7026">
        <v>1509697</v>
      </c>
      <c r="J7026" t="s">
        <v>326</v>
      </c>
      <c r="K7026">
        <v>76736</v>
      </c>
    </row>
    <row r="7027" spans="2:11">
      <c r="B7027" t="s">
        <v>909</v>
      </c>
      <c r="F7027" t="s">
        <v>179</v>
      </c>
      <c r="J7027" t="s">
        <v>909</v>
      </c>
    </row>
    <row r="7028" spans="2:11">
      <c r="B7028" t="s">
        <v>323</v>
      </c>
      <c r="C7028">
        <v>12.954000000000001</v>
      </c>
      <c r="F7028" t="s">
        <v>323</v>
      </c>
      <c r="G7028">
        <v>4.9329999999999998</v>
      </c>
      <c r="J7028" t="s">
        <v>323</v>
      </c>
      <c r="K7028">
        <v>15.414</v>
      </c>
    </row>
    <row r="7029" spans="2:11">
      <c r="B7029" t="s">
        <v>324</v>
      </c>
      <c r="C7029">
        <v>64736</v>
      </c>
      <c r="F7029" t="s">
        <v>327</v>
      </c>
      <c r="G7029">
        <v>1705909</v>
      </c>
      <c r="J7029" t="s">
        <v>324</v>
      </c>
      <c r="K7029">
        <v>74720</v>
      </c>
    </row>
    <row r="7030" spans="2:11">
      <c r="B7030" t="s">
        <v>325</v>
      </c>
      <c r="C7030">
        <v>41478</v>
      </c>
      <c r="F7030" t="s">
        <v>180</v>
      </c>
      <c r="J7030" t="s">
        <v>325</v>
      </c>
      <c r="K7030">
        <v>0</v>
      </c>
    </row>
    <row r="7031" spans="2:11">
      <c r="B7031" t="s">
        <v>326</v>
      </c>
      <c r="C7031">
        <v>106214</v>
      </c>
      <c r="F7031" t="s">
        <v>323</v>
      </c>
      <c r="G7031">
        <v>4.9509999999999996</v>
      </c>
      <c r="J7031" t="s">
        <v>326</v>
      </c>
      <c r="K7031">
        <v>74720</v>
      </c>
    </row>
    <row r="7032" spans="2:11">
      <c r="B7032" t="s">
        <v>910</v>
      </c>
      <c r="F7032" t="s">
        <v>327</v>
      </c>
      <c r="G7032">
        <v>1727694</v>
      </c>
      <c r="J7032" t="s">
        <v>910</v>
      </c>
    </row>
    <row r="7033" spans="2:11">
      <c r="B7033" t="s">
        <v>323</v>
      </c>
      <c r="C7033">
        <v>12.803000000000001</v>
      </c>
      <c r="F7033" t="s">
        <v>181</v>
      </c>
      <c r="J7033" t="s">
        <v>323</v>
      </c>
      <c r="K7033">
        <v>15.211</v>
      </c>
    </row>
    <row r="7034" spans="2:11">
      <c r="B7034" t="s">
        <v>324</v>
      </c>
      <c r="C7034">
        <v>70560</v>
      </c>
      <c r="F7034" t="s">
        <v>323</v>
      </c>
      <c r="G7034">
        <v>4.9870000000000001</v>
      </c>
      <c r="J7034" t="s">
        <v>324</v>
      </c>
      <c r="K7034">
        <v>82187</v>
      </c>
    </row>
    <row r="7035" spans="2:11">
      <c r="B7035" t="s">
        <v>325</v>
      </c>
      <c r="C7035">
        <v>48267</v>
      </c>
      <c r="F7035" t="s">
        <v>327</v>
      </c>
      <c r="G7035">
        <v>1762564</v>
      </c>
      <c r="J7035" t="s">
        <v>325</v>
      </c>
      <c r="K7035">
        <v>0</v>
      </c>
    </row>
    <row r="7036" spans="2:11">
      <c r="B7036" t="s">
        <v>326</v>
      </c>
      <c r="C7036">
        <v>118827</v>
      </c>
      <c r="F7036" t="s">
        <v>182</v>
      </c>
      <c r="J7036" t="s">
        <v>326</v>
      </c>
      <c r="K7036">
        <v>82187</v>
      </c>
    </row>
    <row r="7037" spans="2:11">
      <c r="B7037" t="s">
        <v>911</v>
      </c>
      <c r="F7037" t="s">
        <v>323</v>
      </c>
      <c r="G7037">
        <v>5.0389999999999997</v>
      </c>
      <c r="J7037" t="s">
        <v>911</v>
      </c>
    </row>
    <row r="7038" spans="2:11">
      <c r="B7038" t="s">
        <v>323</v>
      </c>
      <c r="C7038">
        <v>13.087</v>
      </c>
      <c r="F7038" t="s">
        <v>327</v>
      </c>
      <c r="G7038">
        <v>1825678</v>
      </c>
      <c r="J7038" t="s">
        <v>323</v>
      </c>
      <c r="K7038">
        <v>15.617000000000001</v>
      </c>
    </row>
    <row r="7039" spans="2:11">
      <c r="B7039" t="s">
        <v>324</v>
      </c>
      <c r="C7039">
        <v>67744</v>
      </c>
      <c r="F7039" t="s">
        <v>183</v>
      </c>
      <c r="J7039" t="s">
        <v>324</v>
      </c>
      <c r="K7039">
        <v>78217</v>
      </c>
    </row>
    <row r="7040" spans="2:11">
      <c r="B7040" t="s">
        <v>325</v>
      </c>
      <c r="C7040">
        <v>44671</v>
      </c>
      <c r="F7040" t="s">
        <v>323</v>
      </c>
      <c r="G7040">
        <v>4.9859999999999998</v>
      </c>
      <c r="J7040" t="s">
        <v>325</v>
      </c>
      <c r="K7040">
        <v>0</v>
      </c>
    </row>
    <row r="7041" spans="2:11">
      <c r="B7041" t="s">
        <v>326</v>
      </c>
      <c r="C7041">
        <v>112415</v>
      </c>
      <c r="F7041" t="s">
        <v>327</v>
      </c>
      <c r="G7041">
        <v>1997507</v>
      </c>
      <c r="H7041">
        <f>(G7041+G7044+G7047+G7050+G7053+G7056+G7059+G7062+G7065+G7068)/10</f>
        <v>1862434.7</v>
      </c>
      <c r="J7041" t="s">
        <v>326</v>
      </c>
      <c r="K7041">
        <v>78217</v>
      </c>
    </row>
    <row r="7042" spans="2:11">
      <c r="B7042" t="s">
        <v>912</v>
      </c>
      <c r="F7042" t="s">
        <v>184</v>
      </c>
      <c r="J7042" t="s">
        <v>912</v>
      </c>
    </row>
    <row r="7043" spans="2:11">
      <c r="B7043" t="s">
        <v>323</v>
      </c>
      <c r="C7043">
        <v>13.287000000000001</v>
      </c>
      <c r="F7043" t="s">
        <v>323</v>
      </c>
      <c r="G7043">
        <v>4.9489999999999998</v>
      </c>
      <c r="J7043" t="s">
        <v>323</v>
      </c>
      <c r="K7043">
        <v>15.874000000000001</v>
      </c>
    </row>
    <row r="7044" spans="2:11">
      <c r="B7044" t="s">
        <v>324</v>
      </c>
      <c r="C7044">
        <v>65728</v>
      </c>
      <c r="F7044" t="s">
        <v>327</v>
      </c>
      <c r="G7044">
        <v>1935884</v>
      </c>
      <c r="J7044" t="s">
        <v>324</v>
      </c>
      <c r="K7044">
        <v>76100</v>
      </c>
    </row>
    <row r="7045" spans="2:11">
      <c r="B7045" t="s">
        <v>325</v>
      </c>
      <c r="C7045">
        <v>43152</v>
      </c>
      <c r="F7045" t="s">
        <v>185</v>
      </c>
      <c r="J7045" t="s">
        <v>325</v>
      </c>
      <c r="K7045">
        <v>0</v>
      </c>
    </row>
    <row r="7046" spans="2:11">
      <c r="B7046" t="s">
        <v>326</v>
      </c>
      <c r="C7046">
        <v>108880</v>
      </c>
      <c r="F7046" t="s">
        <v>323</v>
      </c>
      <c r="G7046">
        <v>4.8289999999999997</v>
      </c>
      <c r="J7046" t="s">
        <v>326</v>
      </c>
      <c r="K7046">
        <v>76100</v>
      </c>
    </row>
    <row r="7047" spans="2:11">
      <c r="B7047" t="s">
        <v>913</v>
      </c>
      <c r="F7047" t="s">
        <v>327</v>
      </c>
      <c r="G7047">
        <v>1764870</v>
      </c>
      <c r="J7047" t="s">
        <v>913</v>
      </c>
    </row>
    <row r="7048" spans="2:11">
      <c r="B7048" t="s">
        <v>323</v>
      </c>
      <c r="C7048">
        <v>12.788</v>
      </c>
      <c r="F7048" t="s">
        <v>186</v>
      </c>
      <c r="J7048" t="s">
        <v>323</v>
      </c>
      <c r="K7048">
        <v>15.202999999999999</v>
      </c>
    </row>
    <row r="7049" spans="2:11">
      <c r="B7049" t="s">
        <v>324</v>
      </c>
      <c r="C7049">
        <v>66368</v>
      </c>
      <c r="F7049" t="s">
        <v>323</v>
      </c>
      <c r="G7049">
        <v>5.0629999999999997</v>
      </c>
      <c r="J7049" t="s">
        <v>324</v>
      </c>
      <c r="K7049">
        <v>76364</v>
      </c>
    </row>
    <row r="7050" spans="2:11">
      <c r="B7050" t="s">
        <v>325</v>
      </c>
      <c r="C7050">
        <v>42594</v>
      </c>
      <c r="F7050" t="s">
        <v>327</v>
      </c>
      <c r="G7050">
        <v>2092040</v>
      </c>
      <c r="J7050" t="s">
        <v>325</v>
      </c>
      <c r="K7050">
        <v>0</v>
      </c>
    </row>
    <row r="7051" spans="2:11">
      <c r="B7051" t="s">
        <v>326</v>
      </c>
      <c r="C7051">
        <v>108962</v>
      </c>
      <c r="F7051" t="s">
        <v>187</v>
      </c>
      <c r="J7051" t="s">
        <v>326</v>
      </c>
      <c r="K7051">
        <v>76364</v>
      </c>
    </row>
    <row r="7052" spans="2:11">
      <c r="B7052" t="s">
        <v>914</v>
      </c>
      <c r="F7052" t="s">
        <v>323</v>
      </c>
      <c r="G7052">
        <v>4.782</v>
      </c>
      <c r="J7052" t="s">
        <v>914</v>
      </c>
    </row>
    <row r="7053" spans="2:11">
      <c r="B7053" t="s">
        <v>323</v>
      </c>
      <c r="C7053">
        <v>12.856999999999999</v>
      </c>
      <c r="F7053" t="s">
        <v>327</v>
      </c>
      <c r="G7053">
        <v>1689527</v>
      </c>
      <c r="J7053" t="s">
        <v>323</v>
      </c>
      <c r="K7053">
        <v>15.297000000000001</v>
      </c>
    </row>
    <row r="7054" spans="2:11">
      <c r="B7054" t="s">
        <v>324</v>
      </c>
      <c r="C7054">
        <v>67232</v>
      </c>
      <c r="F7054" t="s">
        <v>188</v>
      </c>
      <c r="J7054" t="s">
        <v>324</v>
      </c>
      <c r="K7054">
        <v>77721</v>
      </c>
    </row>
    <row r="7055" spans="2:11">
      <c r="B7055" t="s">
        <v>325</v>
      </c>
      <c r="C7055">
        <v>43679</v>
      </c>
      <c r="F7055" t="s">
        <v>323</v>
      </c>
      <c r="G7055">
        <v>4.758</v>
      </c>
      <c r="J7055" t="s">
        <v>325</v>
      </c>
      <c r="K7055">
        <v>0</v>
      </c>
    </row>
    <row r="7056" spans="2:11">
      <c r="B7056" t="s">
        <v>326</v>
      </c>
      <c r="C7056">
        <v>110911</v>
      </c>
      <c r="F7056" t="s">
        <v>327</v>
      </c>
      <c r="G7056">
        <v>1665309</v>
      </c>
      <c r="J7056" t="s">
        <v>326</v>
      </c>
      <c r="K7056">
        <v>77721</v>
      </c>
    </row>
    <row r="7057" spans="2:12">
      <c r="B7057" t="s">
        <v>915</v>
      </c>
      <c r="F7057" t="s">
        <v>189</v>
      </c>
      <c r="J7057" t="s">
        <v>915</v>
      </c>
    </row>
    <row r="7058" spans="2:12">
      <c r="B7058" t="s">
        <v>323</v>
      </c>
      <c r="C7058">
        <v>12.955</v>
      </c>
      <c r="F7058" t="s">
        <v>323</v>
      </c>
      <c r="G7058">
        <v>4.8869999999999996</v>
      </c>
      <c r="J7058" t="s">
        <v>323</v>
      </c>
      <c r="K7058">
        <v>15.430999999999999</v>
      </c>
    </row>
    <row r="7059" spans="2:12">
      <c r="B7059" t="s">
        <v>324</v>
      </c>
      <c r="C7059">
        <v>67520</v>
      </c>
      <c r="F7059" t="s">
        <v>327</v>
      </c>
      <c r="G7059">
        <v>1858117</v>
      </c>
      <c r="J7059" t="s">
        <v>324</v>
      </c>
      <c r="K7059">
        <v>78217</v>
      </c>
    </row>
    <row r="7060" spans="2:12">
      <c r="B7060" t="s">
        <v>325</v>
      </c>
      <c r="C7060">
        <v>44671</v>
      </c>
      <c r="F7060" t="s">
        <v>190</v>
      </c>
      <c r="J7060" t="s">
        <v>325</v>
      </c>
      <c r="K7060">
        <v>0</v>
      </c>
    </row>
    <row r="7061" spans="2:12">
      <c r="B7061" t="s">
        <v>326</v>
      </c>
      <c r="C7061">
        <v>112191</v>
      </c>
      <c r="F7061" t="s">
        <v>323</v>
      </c>
      <c r="G7061">
        <v>4.8949999999999996</v>
      </c>
      <c r="J7061" t="s">
        <v>326</v>
      </c>
      <c r="K7061">
        <v>78217</v>
      </c>
    </row>
    <row r="7062" spans="2:12">
      <c r="B7062" t="s">
        <v>916</v>
      </c>
      <c r="F7062" t="s">
        <v>327</v>
      </c>
      <c r="G7062">
        <v>1866831</v>
      </c>
      <c r="J7062" t="s">
        <v>916</v>
      </c>
    </row>
    <row r="7063" spans="2:12">
      <c r="B7063" t="s">
        <v>323</v>
      </c>
      <c r="C7063">
        <v>12.938000000000001</v>
      </c>
      <c r="F7063" t="s">
        <v>191</v>
      </c>
      <c r="J7063" t="s">
        <v>323</v>
      </c>
      <c r="K7063">
        <v>15.411</v>
      </c>
    </row>
    <row r="7064" spans="2:12">
      <c r="B7064" t="s">
        <v>324</v>
      </c>
      <c r="C7064">
        <v>70240</v>
      </c>
      <c r="F7064" t="s">
        <v>323</v>
      </c>
      <c r="G7064">
        <v>4.8840000000000003</v>
      </c>
      <c r="J7064" t="s">
        <v>324</v>
      </c>
      <c r="K7064">
        <v>81652</v>
      </c>
    </row>
    <row r="7065" spans="2:12">
      <c r="B7065" t="s">
        <v>325</v>
      </c>
      <c r="C7065">
        <v>47740</v>
      </c>
      <c r="F7065" t="s">
        <v>327</v>
      </c>
      <c r="G7065">
        <v>1835698</v>
      </c>
      <c r="J7065" t="s">
        <v>325</v>
      </c>
      <c r="K7065">
        <v>0</v>
      </c>
    </row>
    <row r="7066" spans="2:12">
      <c r="B7066" t="s">
        <v>326</v>
      </c>
      <c r="C7066">
        <v>117980</v>
      </c>
      <c r="F7066" t="s">
        <v>192</v>
      </c>
      <c r="J7066" t="s">
        <v>326</v>
      </c>
      <c r="K7066">
        <v>81652</v>
      </c>
    </row>
    <row r="7067" spans="2:12">
      <c r="B7067" t="s">
        <v>917</v>
      </c>
      <c r="F7067" t="s">
        <v>323</v>
      </c>
      <c r="G7067">
        <v>4.95</v>
      </c>
      <c r="J7067" t="s">
        <v>917</v>
      </c>
    </row>
    <row r="7068" spans="2:12">
      <c r="B7068" t="s">
        <v>323</v>
      </c>
      <c r="C7068">
        <v>12.845000000000001</v>
      </c>
      <c r="F7068" t="s">
        <v>327</v>
      </c>
      <c r="G7068">
        <v>1918564</v>
      </c>
      <c r="J7068" t="s">
        <v>323</v>
      </c>
      <c r="K7068">
        <v>15.238</v>
      </c>
    </row>
    <row r="7069" spans="2:12">
      <c r="B7069" t="s">
        <v>324</v>
      </c>
      <c r="C7069">
        <v>65088</v>
      </c>
      <c r="F7069" t="s">
        <v>193</v>
      </c>
      <c r="J7069" t="s">
        <v>324</v>
      </c>
      <c r="K7069">
        <v>74968</v>
      </c>
    </row>
    <row r="7070" spans="2:12">
      <c r="B7070" t="s">
        <v>325</v>
      </c>
      <c r="C7070">
        <v>41974</v>
      </c>
      <c r="F7070" t="s">
        <v>323</v>
      </c>
      <c r="G7070">
        <v>4.9290000000000003</v>
      </c>
      <c r="J7070" t="s">
        <v>325</v>
      </c>
      <c r="K7070">
        <v>0</v>
      </c>
    </row>
    <row r="7071" spans="2:12">
      <c r="B7071" t="s">
        <v>326</v>
      </c>
      <c r="C7071">
        <v>107062</v>
      </c>
      <c r="D7071">
        <f>(C7071+C7076+C7081+C7086+C7091+C7096+C7101+C7106+C7111+C7116)/10</f>
        <v>111334</v>
      </c>
      <c r="F7071" t="s">
        <v>327</v>
      </c>
      <c r="G7071">
        <v>2136529</v>
      </c>
      <c r="H7071">
        <f>(G7071+G7074+G7077+G7080+G7083+G7086+G7089+G7092+G7095+G7098)/10</f>
        <v>1976442.3</v>
      </c>
      <c r="J7071" t="s">
        <v>326</v>
      </c>
      <c r="K7071">
        <v>74968</v>
      </c>
      <c r="L7071">
        <f>(K7071+K7076+K7081+K7086+K7091+K7096+K7101+K7106+K7111+K7116)/10</f>
        <v>77688.2</v>
      </c>
    </row>
    <row r="7072" spans="2:12">
      <c r="B7072" t="s">
        <v>918</v>
      </c>
      <c r="F7072" t="s">
        <v>194</v>
      </c>
      <c r="J7072" t="s">
        <v>918</v>
      </c>
    </row>
    <row r="7073" spans="2:11">
      <c r="B7073" t="s">
        <v>323</v>
      </c>
      <c r="C7073">
        <v>12.742000000000001</v>
      </c>
      <c r="F7073" t="s">
        <v>323</v>
      </c>
      <c r="G7073">
        <v>4.8470000000000004</v>
      </c>
      <c r="J7073" t="s">
        <v>323</v>
      </c>
      <c r="K7073">
        <v>15.128</v>
      </c>
    </row>
    <row r="7074" spans="2:11">
      <c r="B7074" t="s">
        <v>324</v>
      </c>
      <c r="C7074">
        <v>66560</v>
      </c>
      <c r="F7074" t="s">
        <v>327</v>
      </c>
      <c r="G7074">
        <v>2003744</v>
      </c>
      <c r="J7074" t="s">
        <v>324</v>
      </c>
      <c r="K7074">
        <v>76736</v>
      </c>
    </row>
    <row r="7075" spans="2:11">
      <c r="B7075" t="s">
        <v>325</v>
      </c>
      <c r="C7075">
        <v>43338</v>
      </c>
      <c r="F7075" t="s">
        <v>195</v>
      </c>
      <c r="J7075" t="s">
        <v>325</v>
      </c>
      <c r="K7075">
        <v>0</v>
      </c>
    </row>
    <row r="7076" spans="2:11">
      <c r="B7076" t="s">
        <v>326</v>
      </c>
      <c r="C7076">
        <v>109898</v>
      </c>
      <c r="F7076" t="s">
        <v>323</v>
      </c>
      <c r="G7076">
        <v>4.8099999999999996</v>
      </c>
      <c r="J7076" t="s">
        <v>326</v>
      </c>
      <c r="K7076">
        <v>76736</v>
      </c>
    </row>
    <row r="7077" spans="2:11">
      <c r="B7077" t="s">
        <v>919</v>
      </c>
      <c r="F7077" t="s">
        <v>327</v>
      </c>
      <c r="G7077">
        <v>1952872</v>
      </c>
      <c r="J7077" t="s">
        <v>919</v>
      </c>
    </row>
    <row r="7078" spans="2:11">
      <c r="B7078" t="s">
        <v>323</v>
      </c>
      <c r="C7078">
        <v>12.888999999999999</v>
      </c>
      <c r="F7078" t="s">
        <v>196</v>
      </c>
      <c r="J7078" t="s">
        <v>323</v>
      </c>
      <c r="K7078">
        <v>15.321</v>
      </c>
    </row>
    <row r="7079" spans="2:11">
      <c r="B7079" t="s">
        <v>324</v>
      </c>
      <c r="C7079">
        <v>64736</v>
      </c>
      <c r="F7079" t="s">
        <v>323</v>
      </c>
      <c r="G7079">
        <v>5</v>
      </c>
      <c r="J7079" t="s">
        <v>324</v>
      </c>
      <c r="K7079">
        <v>74720</v>
      </c>
    </row>
    <row r="7080" spans="2:11">
      <c r="B7080" t="s">
        <v>325</v>
      </c>
      <c r="C7080">
        <v>41478</v>
      </c>
      <c r="F7080" t="s">
        <v>327</v>
      </c>
      <c r="G7080">
        <v>2226966</v>
      </c>
      <c r="J7080" t="s">
        <v>325</v>
      </c>
      <c r="K7080">
        <v>0</v>
      </c>
    </row>
    <row r="7081" spans="2:11">
      <c r="B7081" t="s">
        <v>326</v>
      </c>
      <c r="C7081">
        <v>106214</v>
      </c>
      <c r="F7081" t="s">
        <v>197</v>
      </c>
      <c r="J7081" t="s">
        <v>326</v>
      </c>
      <c r="K7081">
        <v>74720</v>
      </c>
    </row>
    <row r="7082" spans="2:11">
      <c r="B7082" t="s">
        <v>920</v>
      </c>
      <c r="F7082" t="s">
        <v>323</v>
      </c>
      <c r="G7082">
        <v>4.6820000000000004</v>
      </c>
      <c r="J7082" t="s">
        <v>920</v>
      </c>
    </row>
    <row r="7083" spans="2:11">
      <c r="B7083" t="s">
        <v>323</v>
      </c>
      <c r="C7083">
        <v>12.756</v>
      </c>
      <c r="F7083" t="s">
        <v>327</v>
      </c>
      <c r="G7083">
        <v>1760419</v>
      </c>
      <c r="J7083" t="s">
        <v>323</v>
      </c>
      <c r="K7083">
        <v>15.143000000000001</v>
      </c>
    </row>
    <row r="7084" spans="2:11">
      <c r="B7084" t="s">
        <v>324</v>
      </c>
      <c r="C7084">
        <v>70560</v>
      </c>
      <c r="F7084" t="s">
        <v>198</v>
      </c>
      <c r="J7084" t="s">
        <v>324</v>
      </c>
      <c r="K7084">
        <v>82187</v>
      </c>
    </row>
    <row r="7085" spans="2:11">
      <c r="B7085" t="s">
        <v>325</v>
      </c>
      <c r="C7085">
        <v>48267</v>
      </c>
      <c r="F7085" t="s">
        <v>323</v>
      </c>
      <c r="G7085">
        <v>4.7080000000000002</v>
      </c>
      <c r="J7085" t="s">
        <v>325</v>
      </c>
      <c r="K7085">
        <v>0</v>
      </c>
    </row>
    <row r="7086" spans="2:11">
      <c r="B7086" t="s">
        <v>326</v>
      </c>
      <c r="C7086">
        <v>118827</v>
      </c>
      <c r="F7086" t="s">
        <v>327</v>
      </c>
      <c r="G7086">
        <v>1801101</v>
      </c>
      <c r="J7086" t="s">
        <v>326</v>
      </c>
      <c r="K7086">
        <v>82187</v>
      </c>
    </row>
    <row r="7087" spans="2:11">
      <c r="B7087" t="s">
        <v>921</v>
      </c>
      <c r="F7087" t="s">
        <v>199</v>
      </c>
      <c r="J7087" t="s">
        <v>921</v>
      </c>
    </row>
    <row r="7088" spans="2:11">
      <c r="B7088" t="s">
        <v>323</v>
      </c>
      <c r="C7088">
        <v>13.012</v>
      </c>
      <c r="F7088" t="s">
        <v>323</v>
      </c>
      <c r="G7088">
        <v>4.8259999999999996</v>
      </c>
      <c r="J7088" t="s">
        <v>323</v>
      </c>
      <c r="K7088">
        <v>15.509</v>
      </c>
    </row>
    <row r="7089" spans="2:11">
      <c r="B7089" t="s">
        <v>324</v>
      </c>
      <c r="C7089">
        <v>67744</v>
      </c>
      <c r="F7089" t="s">
        <v>327</v>
      </c>
      <c r="G7089">
        <v>1988241</v>
      </c>
      <c r="J7089" t="s">
        <v>324</v>
      </c>
      <c r="K7089">
        <v>78217</v>
      </c>
    </row>
    <row r="7090" spans="2:11">
      <c r="B7090" t="s">
        <v>325</v>
      </c>
      <c r="C7090">
        <v>44671</v>
      </c>
      <c r="F7090" t="s">
        <v>200</v>
      </c>
      <c r="J7090" t="s">
        <v>325</v>
      </c>
      <c r="K7090">
        <v>0</v>
      </c>
    </row>
    <row r="7091" spans="2:11">
      <c r="B7091" t="s">
        <v>326</v>
      </c>
      <c r="C7091">
        <v>112415</v>
      </c>
      <c r="F7091" t="s">
        <v>323</v>
      </c>
      <c r="G7091">
        <v>4.7539999999999996</v>
      </c>
      <c r="J7091" t="s">
        <v>326</v>
      </c>
      <c r="K7091">
        <v>78217</v>
      </c>
    </row>
    <row r="7092" spans="2:11">
      <c r="B7092" t="s">
        <v>922</v>
      </c>
      <c r="F7092" t="s">
        <v>327</v>
      </c>
      <c r="G7092">
        <v>1879668</v>
      </c>
      <c r="J7092" t="s">
        <v>922</v>
      </c>
    </row>
    <row r="7093" spans="2:11">
      <c r="B7093" t="s">
        <v>323</v>
      </c>
      <c r="C7093">
        <v>13.271000000000001</v>
      </c>
      <c r="F7093" t="s">
        <v>201</v>
      </c>
      <c r="J7093" t="s">
        <v>323</v>
      </c>
      <c r="K7093">
        <v>15.851000000000001</v>
      </c>
    </row>
    <row r="7094" spans="2:11">
      <c r="B7094" t="s">
        <v>324</v>
      </c>
      <c r="C7094">
        <v>65728</v>
      </c>
      <c r="F7094" t="s">
        <v>323</v>
      </c>
      <c r="G7094">
        <v>4.8120000000000003</v>
      </c>
      <c r="J7094" t="s">
        <v>324</v>
      </c>
      <c r="K7094">
        <v>76100</v>
      </c>
    </row>
    <row r="7095" spans="2:11">
      <c r="B7095" t="s">
        <v>325</v>
      </c>
      <c r="C7095">
        <v>43152</v>
      </c>
      <c r="F7095" t="s">
        <v>327</v>
      </c>
      <c r="G7095">
        <v>1948452</v>
      </c>
      <c r="J7095" t="s">
        <v>325</v>
      </c>
      <c r="K7095">
        <v>0</v>
      </c>
    </row>
    <row r="7096" spans="2:11">
      <c r="B7096" t="s">
        <v>326</v>
      </c>
      <c r="C7096">
        <v>108880</v>
      </c>
      <c r="F7096" t="s">
        <v>202</v>
      </c>
      <c r="J7096" t="s">
        <v>326</v>
      </c>
      <c r="K7096">
        <v>76100</v>
      </c>
    </row>
    <row r="7097" spans="2:11">
      <c r="B7097" t="s">
        <v>923</v>
      </c>
      <c r="F7097" t="s">
        <v>323</v>
      </c>
      <c r="G7097">
        <v>4.899</v>
      </c>
      <c r="J7097" t="s">
        <v>923</v>
      </c>
    </row>
    <row r="7098" spans="2:11">
      <c r="B7098" t="s">
        <v>323</v>
      </c>
      <c r="C7098">
        <v>12.785</v>
      </c>
      <c r="F7098" t="s">
        <v>327</v>
      </c>
      <c r="G7098">
        <v>2066431</v>
      </c>
      <c r="J7098" t="s">
        <v>323</v>
      </c>
      <c r="K7098">
        <v>15.199</v>
      </c>
    </row>
    <row r="7099" spans="2:11">
      <c r="B7099" t="s">
        <v>324</v>
      </c>
      <c r="C7099">
        <v>66368</v>
      </c>
      <c r="F7099" t="s">
        <v>203</v>
      </c>
      <c r="J7099" t="s">
        <v>324</v>
      </c>
      <c r="K7099">
        <v>76364</v>
      </c>
    </row>
    <row r="7100" spans="2:11">
      <c r="B7100" t="s">
        <v>325</v>
      </c>
      <c r="C7100">
        <v>42594</v>
      </c>
      <c r="F7100" t="s">
        <v>323</v>
      </c>
      <c r="G7100">
        <v>4.8170000000000002</v>
      </c>
      <c r="J7100" t="s">
        <v>325</v>
      </c>
      <c r="K7100">
        <v>0</v>
      </c>
    </row>
    <row r="7101" spans="2:11">
      <c r="B7101" t="s">
        <v>326</v>
      </c>
      <c r="C7101">
        <v>108962</v>
      </c>
      <c r="F7101" t="s">
        <v>327</v>
      </c>
      <c r="G7101">
        <v>2183484</v>
      </c>
      <c r="H7101">
        <f>(G7101+G7104+G7107+G7110+G7113+G7116+G7119+G7122+G7125+G7128)/10</f>
        <v>2109081.2000000002</v>
      </c>
      <c r="J7101" t="s">
        <v>326</v>
      </c>
      <c r="K7101">
        <v>76364</v>
      </c>
    </row>
    <row r="7102" spans="2:11">
      <c r="B7102" t="s">
        <v>924</v>
      </c>
      <c r="F7102" t="s">
        <v>204</v>
      </c>
      <c r="J7102" t="s">
        <v>924</v>
      </c>
    </row>
    <row r="7103" spans="2:11">
      <c r="B7103" t="s">
        <v>323</v>
      </c>
      <c r="C7103">
        <v>12.83</v>
      </c>
      <c r="F7103" t="s">
        <v>323</v>
      </c>
      <c r="G7103">
        <v>4.8490000000000002</v>
      </c>
      <c r="J7103" t="s">
        <v>323</v>
      </c>
      <c r="K7103">
        <v>15.257999999999999</v>
      </c>
    </row>
    <row r="7104" spans="2:11">
      <c r="B7104" t="s">
        <v>324</v>
      </c>
      <c r="C7104">
        <v>67232</v>
      </c>
      <c r="F7104" t="s">
        <v>327</v>
      </c>
      <c r="G7104">
        <v>2238856</v>
      </c>
      <c r="J7104" t="s">
        <v>324</v>
      </c>
      <c r="K7104">
        <v>77721</v>
      </c>
    </row>
    <row r="7105" spans="2:11">
      <c r="B7105" t="s">
        <v>325</v>
      </c>
      <c r="C7105">
        <v>43679</v>
      </c>
      <c r="F7105" t="s">
        <v>205</v>
      </c>
      <c r="J7105" t="s">
        <v>325</v>
      </c>
      <c r="K7105">
        <v>0</v>
      </c>
    </row>
    <row r="7106" spans="2:11">
      <c r="B7106" t="s">
        <v>326</v>
      </c>
      <c r="C7106">
        <v>110911</v>
      </c>
      <c r="F7106" t="s">
        <v>323</v>
      </c>
      <c r="G7106">
        <v>4.681</v>
      </c>
      <c r="J7106" t="s">
        <v>326</v>
      </c>
      <c r="K7106">
        <v>77721</v>
      </c>
    </row>
    <row r="7107" spans="2:11">
      <c r="B7107" t="s">
        <v>925</v>
      </c>
      <c r="F7107" t="s">
        <v>327</v>
      </c>
      <c r="G7107">
        <v>1977193</v>
      </c>
      <c r="J7107" t="s">
        <v>925</v>
      </c>
    </row>
    <row r="7108" spans="2:11">
      <c r="B7108" t="s">
        <v>323</v>
      </c>
      <c r="C7108">
        <v>12.962999999999999</v>
      </c>
      <c r="F7108" t="s">
        <v>206</v>
      </c>
      <c r="J7108" t="s">
        <v>323</v>
      </c>
      <c r="K7108">
        <v>15.443</v>
      </c>
    </row>
    <row r="7109" spans="2:11">
      <c r="B7109" t="s">
        <v>324</v>
      </c>
      <c r="C7109">
        <v>67520</v>
      </c>
      <c r="F7109" t="s">
        <v>323</v>
      </c>
      <c r="G7109">
        <v>4.9619999999999997</v>
      </c>
      <c r="J7109" t="s">
        <v>324</v>
      </c>
      <c r="K7109">
        <v>78217</v>
      </c>
    </row>
    <row r="7110" spans="2:11">
      <c r="B7110" t="s">
        <v>325</v>
      </c>
      <c r="C7110">
        <v>44671</v>
      </c>
      <c r="F7110" t="s">
        <v>327</v>
      </c>
      <c r="G7110">
        <v>2410030</v>
      </c>
      <c r="J7110" t="s">
        <v>325</v>
      </c>
      <c r="K7110">
        <v>0</v>
      </c>
    </row>
    <row r="7111" spans="2:11">
      <c r="B7111" t="s">
        <v>326</v>
      </c>
      <c r="C7111">
        <v>112191</v>
      </c>
      <c r="F7111" t="s">
        <v>207</v>
      </c>
      <c r="J7111" t="s">
        <v>326</v>
      </c>
      <c r="K7111">
        <v>78217</v>
      </c>
    </row>
    <row r="7112" spans="2:11">
      <c r="B7112" t="s">
        <v>926</v>
      </c>
      <c r="F7112" t="s">
        <v>323</v>
      </c>
      <c r="G7112">
        <v>4.5220000000000002</v>
      </c>
      <c r="J7112" t="s">
        <v>926</v>
      </c>
    </row>
    <row r="7113" spans="2:11">
      <c r="B7113" t="s">
        <v>323</v>
      </c>
      <c r="C7113">
        <v>12.922000000000001</v>
      </c>
      <c r="F7113" t="s">
        <v>327</v>
      </c>
      <c r="G7113">
        <v>1760736</v>
      </c>
      <c r="J7113" t="s">
        <v>323</v>
      </c>
      <c r="K7113">
        <v>15.387</v>
      </c>
    </row>
    <row r="7114" spans="2:11">
      <c r="B7114" t="s">
        <v>324</v>
      </c>
      <c r="C7114">
        <v>70240</v>
      </c>
      <c r="F7114" t="s">
        <v>208</v>
      </c>
      <c r="J7114" t="s">
        <v>324</v>
      </c>
      <c r="K7114">
        <v>81652</v>
      </c>
    </row>
    <row r="7115" spans="2:11">
      <c r="B7115" t="s">
        <v>325</v>
      </c>
      <c r="C7115">
        <v>47740</v>
      </c>
      <c r="F7115" t="s">
        <v>323</v>
      </c>
      <c r="G7115">
        <v>4.6890000000000001</v>
      </c>
      <c r="J7115" t="s">
        <v>325</v>
      </c>
      <c r="K7115">
        <v>0</v>
      </c>
    </row>
    <row r="7116" spans="2:11">
      <c r="B7116" t="s">
        <v>326</v>
      </c>
      <c r="C7116">
        <v>117980</v>
      </c>
      <c r="F7116" t="s">
        <v>327</v>
      </c>
      <c r="G7116">
        <v>1979437</v>
      </c>
      <c r="J7116" t="s">
        <v>326</v>
      </c>
      <c r="K7116">
        <v>81652</v>
      </c>
    </row>
    <row r="7117" spans="2:11">
      <c r="B7117" t="s">
        <v>927</v>
      </c>
      <c r="F7117" t="s">
        <v>209</v>
      </c>
      <c r="J7117" t="s">
        <v>927</v>
      </c>
    </row>
    <row r="7118" spans="2:11">
      <c r="B7118" t="s">
        <v>323</v>
      </c>
      <c r="C7118">
        <v>12.818</v>
      </c>
      <c r="F7118" t="s">
        <v>323</v>
      </c>
      <c r="G7118">
        <v>4.7380000000000004</v>
      </c>
      <c r="J7118" t="s">
        <v>323</v>
      </c>
      <c r="K7118">
        <v>15.199</v>
      </c>
    </row>
    <row r="7119" spans="2:11">
      <c r="B7119" t="s">
        <v>324</v>
      </c>
      <c r="C7119">
        <v>65088</v>
      </c>
      <c r="F7119" t="s">
        <v>327</v>
      </c>
      <c r="G7119">
        <v>2074916</v>
      </c>
      <c r="J7119" t="s">
        <v>324</v>
      </c>
      <c r="K7119">
        <v>74968</v>
      </c>
    </row>
    <row r="7120" spans="2:11">
      <c r="B7120" t="s">
        <v>325</v>
      </c>
      <c r="C7120">
        <v>41974</v>
      </c>
      <c r="F7120" t="s">
        <v>210</v>
      </c>
      <c r="J7120" t="s">
        <v>325</v>
      </c>
      <c r="K7120">
        <v>0</v>
      </c>
    </row>
    <row r="7121" spans="2:12">
      <c r="B7121" t="s">
        <v>326</v>
      </c>
      <c r="C7121">
        <v>107062</v>
      </c>
      <c r="D7121">
        <f>(C7121+C7126+C7131+C7136+C7141+C7146+C7151+C7156+C7161+C7166)/10</f>
        <v>111334</v>
      </c>
      <c r="F7121" t="s">
        <v>323</v>
      </c>
      <c r="G7121">
        <v>4.8</v>
      </c>
      <c r="J7121" t="s">
        <v>326</v>
      </c>
      <c r="K7121">
        <v>74968</v>
      </c>
      <c r="L7121">
        <f>(K7121+K7126+K7131+K7136+K7141+K7146+K7151+K7156+K7161+K7166)/10</f>
        <v>77688.2</v>
      </c>
    </row>
    <row r="7122" spans="2:12">
      <c r="B7122" t="s">
        <v>928</v>
      </c>
      <c r="F7122" t="s">
        <v>327</v>
      </c>
      <c r="G7122">
        <v>2169148</v>
      </c>
      <c r="J7122" t="s">
        <v>928</v>
      </c>
    </row>
    <row r="7123" spans="2:12">
      <c r="B7123" t="s">
        <v>323</v>
      </c>
      <c r="C7123">
        <v>12.693</v>
      </c>
      <c r="F7123" t="s">
        <v>211</v>
      </c>
      <c r="J7123" t="s">
        <v>323</v>
      </c>
      <c r="K7123">
        <v>15.058</v>
      </c>
    </row>
    <row r="7124" spans="2:12">
      <c r="B7124" t="s">
        <v>324</v>
      </c>
      <c r="C7124">
        <v>66560</v>
      </c>
      <c r="F7124" t="s">
        <v>323</v>
      </c>
      <c r="G7124">
        <v>4.8289999999999997</v>
      </c>
      <c r="J7124" t="s">
        <v>324</v>
      </c>
      <c r="K7124">
        <v>76736</v>
      </c>
    </row>
    <row r="7125" spans="2:12">
      <c r="B7125" t="s">
        <v>325</v>
      </c>
      <c r="C7125">
        <v>43338</v>
      </c>
      <c r="F7125" t="s">
        <v>327</v>
      </c>
      <c r="G7125">
        <v>2199252</v>
      </c>
      <c r="J7125" t="s">
        <v>325</v>
      </c>
      <c r="K7125">
        <v>0</v>
      </c>
    </row>
    <row r="7126" spans="2:12">
      <c r="B7126" t="s">
        <v>326</v>
      </c>
      <c r="C7126">
        <v>109898</v>
      </c>
      <c r="F7126" t="s">
        <v>212</v>
      </c>
      <c r="J7126" t="s">
        <v>326</v>
      </c>
      <c r="K7126">
        <v>76736</v>
      </c>
    </row>
    <row r="7127" spans="2:12">
      <c r="B7127" t="s">
        <v>929</v>
      </c>
      <c r="F7127" t="s">
        <v>323</v>
      </c>
      <c r="G7127">
        <v>4.774</v>
      </c>
      <c r="J7127" t="s">
        <v>929</v>
      </c>
    </row>
    <row r="7128" spans="2:12">
      <c r="B7128" t="s">
        <v>323</v>
      </c>
      <c r="C7128">
        <v>12.927</v>
      </c>
      <c r="F7128" t="s">
        <v>327</v>
      </c>
      <c r="G7128">
        <v>2097760</v>
      </c>
      <c r="J7128" t="s">
        <v>323</v>
      </c>
      <c r="K7128">
        <v>15.375999999999999</v>
      </c>
    </row>
    <row r="7129" spans="2:12">
      <c r="B7129" t="s">
        <v>324</v>
      </c>
      <c r="C7129">
        <v>64736</v>
      </c>
      <c r="F7129" t="s">
        <v>213</v>
      </c>
      <c r="J7129" t="s">
        <v>324</v>
      </c>
      <c r="K7129">
        <v>74720</v>
      </c>
    </row>
    <row r="7130" spans="2:12">
      <c r="B7130" t="s">
        <v>325</v>
      </c>
      <c r="C7130">
        <v>41478</v>
      </c>
      <c r="F7130" t="s">
        <v>323</v>
      </c>
      <c r="G7130">
        <v>4.766</v>
      </c>
      <c r="J7130" t="s">
        <v>325</v>
      </c>
      <c r="K7130">
        <v>0</v>
      </c>
    </row>
    <row r="7131" spans="2:12">
      <c r="B7131" t="s">
        <v>326</v>
      </c>
      <c r="C7131">
        <v>106214</v>
      </c>
      <c r="F7131" t="s">
        <v>327</v>
      </c>
      <c r="G7131">
        <v>2332551</v>
      </c>
      <c r="H7131">
        <f>(G7131+G7134+G7137+G7140+G7143+G7146+G7149+G7152+G7155+G7158)/10</f>
        <v>2247929</v>
      </c>
      <c r="J7131" t="s">
        <v>326</v>
      </c>
      <c r="K7131">
        <v>74720</v>
      </c>
    </row>
    <row r="7132" spans="2:12">
      <c r="B7132" t="s">
        <v>930</v>
      </c>
      <c r="F7132" t="s">
        <v>214</v>
      </c>
      <c r="J7132" t="s">
        <v>930</v>
      </c>
    </row>
    <row r="7133" spans="2:12">
      <c r="B7133" t="s">
        <v>323</v>
      </c>
      <c r="C7133">
        <v>12.747999999999999</v>
      </c>
      <c r="F7133" t="s">
        <v>323</v>
      </c>
      <c r="G7133">
        <v>4.742</v>
      </c>
      <c r="J7133" t="s">
        <v>323</v>
      </c>
      <c r="K7133">
        <v>15.131</v>
      </c>
    </row>
    <row r="7134" spans="2:12">
      <c r="B7134" t="s">
        <v>324</v>
      </c>
      <c r="C7134">
        <v>70560</v>
      </c>
      <c r="F7134" t="s">
        <v>327</v>
      </c>
      <c r="G7134">
        <v>2288611</v>
      </c>
      <c r="J7134" t="s">
        <v>324</v>
      </c>
      <c r="K7134">
        <v>82187</v>
      </c>
    </row>
    <row r="7135" spans="2:12">
      <c r="B7135" t="s">
        <v>325</v>
      </c>
      <c r="C7135">
        <v>48267</v>
      </c>
      <c r="F7135" t="s">
        <v>215</v>
      </c>
      <c r="J7135" t="s">
        <v>325</v>
      </c>
      <c r="K7135">
        <v>0</v>
      </c>
    </row>
    <row r="7136" spans="2:12">
      <c r="B7136" t="s">
        <v>326</v>
      </c>
      <c r="C7136">
        <v>118827</v>
      </c>
      <c r="F7136" t="s">
        <v>323</v>
      </c>
      <c r="G7136">
        <v>4.6749999999999998</v>
      </c>
      <c r="J7136" t="s">
        <v>326</v>
      </c>
      <c r="K7136">
        <v>82187</v>
      </c>
    </row>
    <row r="7137" spans="2:11">
      <c r="B7137" t="s">
        <v>931</v>
      </c>
      <c r="F7137" t="s">
        <v>327</v>
      </c>
      <c r="G7137">
        <v>2182471</v>
      </c>
      <c r="J7137" t="s">
        <v>931</v>
      </c>
    </row>
    <row r="7138" spans="2:11">
      <c r="B7138" t="s">
        <v>323</v>
      </c>
      <c r="C7138">
        <v>12.964</v>
      </c>
      <c r="F7138" t="s">
        <v>216</v>
      </c>
      <c r="J7138" t="s">
        <v>323</v>
      </c>
      <c r="K7138">
        <v>15.44</v>
      </c>
    </row>
    <row r="7139" spans="2:11">
      <c r="B7139" t="s">
        <v>324</v>
      </c>
      <c r="C7139">
        <v>67744</v>
      </c>
      <c r="F7139" t="s">
        <v>323</v>
      </c>
      <c r="G7139">
        <v>4.9349999999999996</v>
      </c>
      <c r="J7139" t="s">
        <v>324</v>
      </c>
      <c r="K7139">
        <v>78217</v>
      </c>
    </row>
    <row r="7140" spans="2:11">
      <c r="B7140" t="s">
        <v>325</v>
      </c>
      <c r="C7140">
        <v>44671</v>
      </c>
      <c r="F7140" t="s">
        <v>327</v>
      </c>
      <c r="G7140">
        <v>2615117</v>
      </c>
      <c r="J7140" t="s">
        <v>325</v>
      </c>
      <c r="K7140">
        <v>0</v>
      </c>
    </row>
    <row r="7141" spans="2:11">
      <c r="B7141" t="s">
        <v>326</v>
      </c>
      <c r="C7141">
        <v>112415</v>
      </c>
      <c r="F7141" t="s">
        <v>217</v>
      </c>
      <c r="J7141" t="s">
        <v>326</v>
      </c>
      <c r="K7141">
        <v>78217</v>
      </c>
    </row>
    <row r="7142" spans="2:11">
      <c r="B7142" t="s">
        <v>932</v>
      </c>
      <c r="F7142" t="s">
        <v>323</v>
      </c>
      <c r="G7142">
        <v>4.5</v>
      </c>
      <c r="J7142" t="s">
        <v>932</v>
      </c>
    </row>
    <row r="7143" spans="2:11">
      <c r="B7143" t="s">
        <v>323</v>
      </c>
      <c r="C7143">
        <v>13.16</v>
      </c>
      <c r="F7143" t="s">
        <v>327</v>
      </c>
      <c r="G7143">
        <v>1918770</v>
      </c>
      <c r="J7143" t="s">
        <v>323</v>
      </c>
      <c r="K7143">
        <v>15.692</v>
      </c>
    </row>
    <row r="7144" spans="2:11">
      <c r="B7144" t="s">
        <v>324</v>
      </c>
      <c r="C7144">
        <v>65728</v>
      </c>
      <c r="F7144" t="s">
        <v>218</v>
      </c>
      <c r="J7144" t="s">
        <v>324</v>
      </c>
      <c r="K7144">
        <v>76100</v>
      </c>
    </row>
    <row r="7145" spans="2:11">
      <c r="B7145" t="s">
        <v>325</v>
      </c>
      <c r="C7145">
        <v>43152</v>
      </c>
      <c r="F7145" t="s">
        <v>323</v>
      </c>
      <c r="G7145">
        <v>4.6219999999999999</v>
      </c>
      <c r="J7145" t="s">
        <v>325</v>
      </c>
      <c r="K7145">
        <v>0</v>
      </c>
    </row>
    <row r="7146" spans="2:11">
      <c r="B7146" t="s">
        <v>326</v>
      </c>
      <c r="C7146">
        <v>108880</v>
      </c>
      <c r="F7146" t="s">
        <v>327</v>
      </c>
      <c r="G7146">
        <v>2091365</v>
      </c>
      <c r="J7146" t="s">
        <v>326</v>
      </c>
      <c r="K7146">
        <v>76100</v>
      </c>
    </row>
    <row r="7147" spans="2:11">
      <c r="B7147" t="s">
        <v>933</v>
      </c>
      <c r="F7147" t="s">
        <v>219</v>
      </c>
      <c r="J7147" t="s">
        <v>933</v>
      </c>
    </row>
    <row r="7148" spans="2:11">
      <c r="B7148" t="s">
        <v>323</v>
      </c>
      <c r="C7148">
        <v>12.784000000000001</v>
      </c>
      <c r="F7148" t="s">
        <v>323</v>
      </c>
      <c r="G7148">
        <v>4.6950000000000003</v>
      </c>
      <c r="J7148" t="s">
        <v>323</v>
      </c>
      <c r="K7148">
        <v>15.196999999999999</v>
      </c>
    </row>
    <row r="7149" spans="2:11">
      <c r="B7149" t="s">
        <v>324</v>
      </c>
      <c r="C7149">
        <v>66368</v>
      </c>
      <c r="F7149" t="s">
        <v>327</v>
      </c>
      <c r="G7149">
        <v>2226005</v>
      </c>
      <c r="J7149" t="s">
        <v>324</v>
      </c>
      <c r="K7149">
        <v>76364</v>
      </c>
    </row>
    <row r="7150" spans="2:11">
      <c r="B7150" t="s">
        <v>325</v>
      </c>
      <c r="C7150">
        <v>42594</v>
      </c>
      <c r="F7150" t="s">
        <v>220</v>
      </c>
      <c r="J7150" t="s">
        <v>325</v>
      </c>
      <c r="K7150">
        <v>0</v>
      </c>
    </row>
    <row r="7151" spans="2:11">
      <c r="B7151" t="s">
        <v>326</v>
      </c>
      <c r="C7151">
        <v>108962</v>
      </c>
      <c r="F7151" t="s">
        <v>323</v>
      </c>
      <c r="G7151">
        <v>4.6619999999999999</v>
      </c>
      <c r="J7151" t="s">
        <v>326</v>
      </c>
      <c r="K7151">
        <v>76364</v>
      </c>
    </row>
    <row r="7152" spans="2:11">
      <c r="B7152" t="s">
        <v>934</v>
      </c>
      <c r="F7152" t="s">
        <v>327</v>
      </c>
      <c r="G7152">
        <v>2170506</v>
      </c>
      <c r="J7152" t="s">
        <v>934</v>
      </c>
    </row>
    <row r="7153" spans="2:11">
      <c r="B7153" t="s">
        <v>323</v>
      </c>
      <c r="C7153">
        <v>12.811999999999999</v>
      </c>
      <c r="F7153" t="s">
        <v>221</v>
      </c>
      <c r="J7153" t="s">
        <v>323</v>
      </c>
      <c r="K7153">
        <v>15.233000000000001</v>
      </c>
    </row>
    <row r="7154" spans="2:11">
      <c r="B7154" t="s">
        <v>324</v>
      </c>
      <c r="C7154">
        <v>67232</v>
      </c>
      <c r="F7154" t="s">
        <v>323</v>
      </c>
      <c r="G7154">
        <v>4.7549999999999999</v>
      </c>
      <c r="J7154" t="s">
        <v>324</v>
      </c>
      <c r="K7154">
        <v>77721</v>
      </c>
    </row>
    <row r="7155" spans="2:11">
      <c r="B7155" t="s">
        <v>325</v>
      </c>
      <c r="C7155">
        <v>43679</v>
      </c>
      <c r="F7155" t="s">
        <v>327</v>
      </c>
      <c r="G7155">
        <v>2305249</v>
      </c>
      <c r="J7155" t="s">
        <v>325</v>
      </c>
      <c r="K7155">
        <v>0</v>
      </c>
    </row>
    <row r="7156" spans="2:11">
      <c r="B7156" t="s">
        <v>326</v>
      </c>
      <c r="C7156">
        <v>110911</v>
      </c>
      <c r="F7156" t="s">
        <v>222</v>
      </c>
      <c r="J7156" t="s">
        <v>326</v>
      </c>
      <c r="K7156">
        <v>77721</v>
      </c>
    </row>
    <row r="7157" spans="2:11">
      <c r="B7157" t="s">
        <v>935</v>
      </c>
      <c r="F7157" t="s">
        <v>323</v>
      </c>
      <c r="G7157">
        <v>4.7889999999999997</v>
      </c>
      <c r="J7157" t="s">
        <v>935</v>
      </c>
    </row>
    <row r="7158" spans="2:11">
      <c r="B7158" t="s">
        <v>323</v>
      </c>
      <c r="C7158">
        <v>12.88</v>
      </c>
      <c r="F7158" t="s">
        <v>327</v>
      </c>
      <c r="G7158">
        <v>2348645</v>
      </c>
      <c r="J7158" t="s">
        <v>323</v>
      </c>
      <c r="K7158">
        <v>15.324</v>
      </c>
    </row>
    <row r="7159" spans="2:11">
      <c r="B7159" t="s">
        <v>324</v>
      </c>
      <c r="C7159">
        <v>67520</v>
      </c>
      <c r="F7159" t="s">
        <v>223</v>
      </c>
      <c r="J7159" t="s">
        <v>324</v>
      </c>
      <c r="K7159">
        <v>78217</v>
      </c>
    </row>
    <row r="7160" spans="2:11">
      <c r="B7160" t="s">
        <v>325</v>
      </c>
      <c r="C7160">
        <v>44671</v>
      </c>
      <c r="F7160" t="s">
        <v>323</v>
      </c>
      <c r="G7160">
        <v>4.7290000000000001</v>
      </c>
      <c r="J7160" t="s">
        <v>325</v>
      </c>
      <c r="K7160">
        <v>0</v>
      </c>
    </row>
    <row r="7161" spans="2:11">
      <c r="B7161" t="s">
        <v>326</v>
      </c>
      <c r="C7161">
        <v>112191</v>
      </c>
      <c r="F7161" t="s">
        <v>327</v>
      </c>
      <c r="G7161">
        <v>2502617</v>
      </c>
      <c r="H7161">
        <f>(G7161+G7164+G7167+G7170+G7173+G7176+G7179+G7182+G7185+G7188)/10</f>
        <v>2375283.6</v>
      </c>
      <c r="J7161" t="s">
        <v>326</v>
      </c>
      <c r="K7161">
        <v>78217</v>
      </c>
    </row>
    <row r="7162" spans="2:11">
      <c r="B7162" t="s">
        <v>936</v>
      </c>
      <c r="F7162" t="s">
        <v>224</v>
      </c>
      <c r="J7162" t="s">
        <v>936</v>
      </c>
    </row>
    <row r="7163" spans="2:11">
      <c r="B7163" t="s">
        <v>323</v>
      </c>
      <c r="C7163">
        <v>12.894</v>
      </c>
      <c r="F7163" t="s">
        <v>323</v>
      </c>
      <c r="G7163">
        <v>4.6959999999999997</v>
      </c>
      <c r="J7163" t="s">
        <v>323</v>
      </c>
      <c r="K7163">
        <v>15.347</v>
      </c>
    </row>
    <row r="7164" spans="2:11">
      <c r="B7164" t="s">
        <v>324</v>
      </c>
      <c r="C7164">
        <v>70240</v>
      </c>
      <c r="F7164" t="s">
        <v>327</v>
      </c>
      <c r="G7164">
        <v>2439182</v>
      </c>
      <c r="J7164" t="s">
        <v>324</v>
      </c>
      <c r="K7164">
        <v>81652</v>
      </c>
    </row>
    <row r="7165" spans="2:11">
      <c r="B7165" t="s">
        <v>325</v>
      </c>
      <c r="C7165">
        <v>47740</v>
      </c>
      <c r="F7165" t="s">
        <v>225</v>
      </c>
      <c r="J7165" t="s">
        <v>325</v>
      </c>
      <c r="K7165">
        <v>0</v>
      </c>
    </row>
    <row r="7166" spans="2:11">
      <c r="B7166" t="s">
        <v>326</v>
      </c>
      <c r="C7166">
        <v>117980</v>
      </c>
      <c r="F7166" t="s">
        <v>323</v>
      </c>
      <c r="G7166">
        <v>4.657</v>
      </c>
      <c r="J7166" t="s">
        <v>326</v>
      </c>
      <c r="K7166">
        <v>81652</v>
      </c>
    </row>
    <row r="7167" spans="2:11">
      <c r="B7167" t="s">
        <v>937</v>
      </c>
      <c r="F7167" t="s">
        <v>327</v>
      </c>
      <c r="G7167">
        <v>2376837</v>
      </c>
      <c r="J7167" t="s">
        <v>937</v>
      </c>
    </row>
    <row r="7168" spans="2:11">
      <c r="B7168" t="s">
        <v>323</v>
      </c>
      <c r="C7168">
        <v>12.754</v>
      </c>
      <c r="F7168" t="s">
        <v>226</v>
      </c>
      <c r="J7168" t="s">
        <v>323</v>
      </c>
      <c r="K7168">
        <v>15.106999999999999</v>
      </c>
    </row>
    <row r="7169" spans="2:12">
      <c r="B7169" t="s">
        <v>324</v>
      </c>
      <c r="C7169">
        <v>65088</v>
      </c>
      <c r="F7169" t="s">
        <v>323</v>
      </c>
      <c r="G7169">
        <v>4.8029999999999999</v>
      </c>
      <c r="J7169" t="s">
        <v>324</v>
      </c>
      <c r="K7169">
        <v>74968</v>
      </c>
    </row>
    <row r="7170" spans="2:12">
      <c r="B7170" t="s">
        <v>325</v>
      </c>
      <c r="C7170">
        <v>41974</v>
      </c>
      <c r="F7170" t="s">
        <v>327</v>
      </c>
      <c r="G7170">
        <v>2608372</v>
      </c>
      <c r="J7170" t="s">
        <v>325</v>
      </c>
      <c r="K7170">
        <v>0</v>
      </c>
    </row>
    <row r="7171" spans="2:12">
      <c r="B7171" t="s">
        <v>326</v>
      </c>
      <c r="C7171">
        <v>107062</v>
      </c>
      <c r="D7171">
        <f>(C7171+C7176+C7181+C7186+C7191+C7196+C7201+C7206+C7211+C7216)/10</f>
        <v>111334</v>
      </c>
      <c r="F7171" t="s">
        <v>227</v>
      </c>
      <c r="J7171" t="s">
        <v>326</v>
      </c>
      <c r="K7171">
        <v>74968</v>
      </c>
      <c r="L7171">
        <f>(K7171+K7176+K7181+K7186+K7191+K7196+K7201+K7206+K7211+K7216)/10</f>
        <v>77688.2</v>
      </c>
    </row>
    <row r="7172" spans="2:12">
      <c r="B7172" t="s">
        <v>938</v>
      </c>
      <c r="F7172" t="s">
        <v>323</v>
      </c>
      <c r="G7172">
        <v>4.5590000000000002</v>
      </c>
      <c r="J7172" t="s">
        <v>938</v>
      </c>
    </row>
    <row r="7173" spans="2:12">
      <c r="B7173" t="s">
        <v>323</v>
      </c>
      <c r="C7173">
        <v>12.704000000000001</v>
      </c>
      <c r="F7173" t="s">
        <v>327</v>
      </c>
      <c r="G7173">
        <v>2205408</v>
      </c>
      <c r="J7173" t="s">
        <v>323</v>
      </c>
      <c r="K7173">
        <v>15.073</v>
      </c>
    </row>
    <row r="7174" spans="2:12">
      <c r="B7174" t="s">
        <v>324</v>
      </c>
      <c r="C7174">
        <v>66560</v>
      </c>
      <c r="F7174" t="s">
        <v>228</v>
      </c>
      <c r="J7174" t="s">
        <v>324</v>
      </c>
      <c r="K7174">
        <v>76736</v>
      </c>
    </row>
    <row r="7175" spans="2:12">
      <c r="B7175" t="s">
        <v>325</v>
      </c>
      <c r="C7175">
        <v>43338</v>
      </c>
      <c r="F7175" t="s">
        <v>323</v>
      </c>
      <c r="G7175">
        <v>4.4779999999999998</v>
      </c>
      <c r="J7175" t="s">
        <v>325</v>
      </c>
      <c r="K7175">
        <v>0</v>
      </c>
    </row>
    <row r="7176" spans="2:12">
      <c r="B7176" t="s">
        <v>326</v>
      </c>
      <c r="C7176">
        <v>109898</v>
      </c>
      <c r="F7176" t="s">
        <v>327</v>
      </c>
      <c r="G7176">
        <v>2084364</v>
      </c>
      <c r="J7176" t="s">
        <v>326</v>
      </c>
      <c r="K7176">
        <v>76736</v>
      </c>
    </row>
    <row r="7177" spans="2:12">
      <c r="B7177" t="s">
        <v>939</v>
      </c>
      <c r="F7177" t="s">
        <v>229</v>
      </c>
      <c r="J7177" t="s">
        <v>939</v>
      </c>
    </row>
    <row r="7178" spans="2:12">
      <c r="B7178" t="s">
        <v>323</v>
      </c>
      <c r="C7178">
        <v>12.846</v>
      </c>
      <c r="F7178" t="s">
        <v>323</v>
      </c>
      <c r="G7178">
        <v>4.6280000000000001</v>
      </c>
      <c r="J7178" t="s">
        <v>323</v>
      </c>
      <c r="K7178">
        <v>15.26</v>
      </c>
    </row>
    <row r="7179" spans="2:12">
      <c r="B7179" t="s">
        <v>324</v>
      </c>
      <c r="C7179">
        <v>64736</v>
      </c>
      <c r="F7179" t="s">
        <v>327</v>
      </c>
      <c r="G7179">
        <v>2337866</v>
      </c>
      <c r="J7179" t="s">
        <v>324</v>
      </c>
      <c r="K7179">
        <v>74720</v>
      </c>
    </row>
    <row r="7180" spans="2:12">
      <c r="B7180" t="s">
        <v>325</v>
      </c>
      <c r="C7180">
        <v>41478</v>
      </c>
      <c r="F7180" t="s">
        <v>230</v>
      </c>
      <c r="J7180" t="s">
        <v>325</v>
      </c>
      <c r="K7180">
        <v>0</v>
      </c>
    </row>
    <row r="7181" spans="2:12">
      <c r="B7181" t="s">
        <v>326</v>
      </c>
      <c r="C7181">
        <v>106214</v>
      </c>
      <c r="F7181" t="s">
        <v>323</v>
      </c>
      <c r="G7181">
        <v>4.63</v>
      </c>
      <c r="J7181" t="s">
        <v>326</v>
      </c>
      <c r="K7181">
        <v>74720</v>
      </c>
    </row>
    <row r="7182" spans="2:12">
      <c r="B7182" t="s">
        <v>940</v>
      </c>
      <c r="F7182" t="s">
        <v>327</v>
      </c>
      <c r="G7182">
        <v>2337255</v>
      </c>
      <c r="J7182" t="s">
        <v>940</v>
      </c>
    </row>
    <row r="7183" spans="2:12">
      <c r="B7183" t="s">
        <v>323</v>
      </c>
      <c r="C7183">
        <v>12.705</v>
      </c>
      <c r="F7183" t="s">
        <v>231</v>
      </c>
      <c r="J7183" t="s">
        <v>323</v>
      </c>
      <c r="K7183">
        <v>15.069000000000001</v>
      </c>
    </row>
    <row r="7184" spans="2:12">
      <c r="B7184" t="s">
        <v>324</v>
      </c>
      <c r="C7184">
        <v>70560</v>
      </c>
      <c r="F7184" t="s">
        <v>323</v>
      </c>
      <c r="G7184">
        <v>4.7169999999999996</v>
      </c>
      <c r="J7184" t="s">
        <v>324</v>
      </c>
      <c r="K7184">
        <v>82187</v>
      </c>
    </row>
    <row r="7185" spans="2:11">
      <c r="B7185" t="s">
        <v>325</v>
      </c>
      <c r="C7185">
        <v>48267</v>
      </c>
      <c r="F7185" t="s">
        <v>327</v>
      </c>
      <c r="G7185">
        <v>2471327</v>
      </c>
      <c r="J7185" t="s">
        <v>325</v>
      </c>
      <c r="K7185">
        <v>0</v>
      </c>
    </row>
    <row r="7186" spans="2:11">
      <c r="B7186" t="s">
        <v>326</v>
      </c>
      <c r="C7186">
        <v>118827</v>
      </c>
      <c r="F7186" t="s">
        <v>232</v>
      </c>
      <c r="J7186" t="s">
        <v>326</v>
      </c>
      <c r="K7186">
        <v>82187</v>
      </c>
    </row>
    <row r="7187" spans="2:11">
      <c r="B7187" t="s">
        <v>941</v>
      </c>
      <c r="F7187" t="s">
        <v>323</v>
      </c>
      <c r="G7187">
        <v>4.6779999999999999</v>
      </c>
      <c r="J7187" t="s">
        <v>941</v>
      </c>
    </row>
    <row r="7188" spans="2:11">
      <c r="B7188" t="s">
        <v>323</v>
      </c>
      <c r="C7188">
        <v>13.023999999999999</v>
      </c>
      <c r="F7188" t="s">
        <v>327</v>
      </c>
      <c r="G7188">
        <v>2389608</v>
      </c>
      <c r="J7188" t="s">
        <v>323</v>
      </c>
      <c r="K7188">
        <v>15.526999999999999</v>
      </c>
    </row>
    <row r="7189" spans="2:11">
      <c r="B7189" t="s">
        <v>324</v>
      </c>
      <c r="C7189">
        <v>67744</v>
      </c>
      <c r="F7189" t="s">
        <v>233</v>
      </c>
      <c r="J7189" t="s">
        <v>324</v>
      </c>
      <c r="K7189">
        <v>78217</v>
      </c>
    </row>
    <row r="7190" spans="2:11">
      <c r="B7190" t="s">
        <v>325</v>
      </c>
      <c r="C7190">
        <v>44671</v>
      </c>
      <c r="F7190" t="s">
        <v>323</v>
      </c>
      <c r="G7190">
        <v>4.657</v>
      </c>
      <c r="J7190" t="s">
        <v>325</v>
      </c>
      <c r="K7190">
        <v>0</v>
      </c>
    </row>
    <row r="7191" spans="2:11">
      <c r="B7191" t="s">
        <v>326</v>
      </c>
      <c r="C7191">
        <v>112415</v>
      </c>
      <c r="F7191" t="s">
        <v>327</v>
      </c>
      <c r="G7191">
        <v>2603166</v>
      </c>
      <c r="H7191">
        <f>(G7191+G7194+G7197+G7200+G7203+G7206+G7209+G7212+G7215+G7218)/10</f>
        <v>2492590</v>
      </c>
      <c r="J7191" t="s">
        <v>326</v>
      </c>
      <c r="K7191">
        <v>78217</v>
      </c>
    </row>
    <row r="7192" spans="2:11">
      <c r="B7192" t="s">
        <v>942</v>
      </c>
      <c r="F7192" t="s">
        <v>234</v>
      </c>
      <c r="J7192" t="s">
        <v>942</v>
      </c>
    </row>
    <row r="7193" spans="2:11">
      <c r="B7193" t="s">
        <v>323</v>
      </c>
      <c r="C7193">
        <v>13.228999999999999</v>
      </c>
      <c r="F7193" t="s">
        <v>323</v>
      </c>
      <c r="G7193">
        <v>4.6680000000000001</v>
      </c>
      <c r="J7193" t="s">
        <v>323</v>
      </c>
      <c r="K7193">
        <v>15.792</v>
      </c>
    </row>
    <row r="7194" spans="2:11">
      <c r="B7194" t="s">
        <v>324</v>
      </c>
      <c r="C7194">
        <v>65728</v>
      </c>
      <c r="F7194" t="s">
        <v>327</v>
      </c>
      <c r="G7194">
        <v>2623362</v>
      </c>
      <c r="J7194" t="s">
        <v>324</v>
      </c>
      <c r="K7194">
        <v>76100</v>
      </c>
    </row>
    <row r="7195" spans="2:11">
      <c r="B7195" t="s">
        <v>325</v>
      </c>
      <c r="C7195">
        <v>43152</v>
      </c>
      <c r="F7195" t="s">
        <v>235</v>
      </c>
      <c r="J7195" t="s">
        <v>325</v>
      </c>
      <c r="K7195">
        <v>0</v>
      </c>
    </row>
    <row r="7196" spans="2:11">
      <c r="B7196" t="s">
        <v>326</v>
      </c>
      <c r="C7196">
        <v>108880</v>
      </c>
      <c r="F7196" t="s">
        <v>323</v>
      </c>
      <c r="G7196">
        <v>4.548</v>
      </c>
      <c r="J7196" t="s">
        <v>326</v>
      </c>
      <c r="K7196">
        <v>76100</v>
      </c>
    </row>
    <row r="7197" spans="2:11">
      <c r="B7197" t="s">
        <v>943</v>
      </c>
      <c r="F7197" t="s">
        <v>327</v>
      </c>
      <c r="G7197">
        <v>2412756</v>
      </c>
      <c r="J7197" t="s">
        <v>943</v>
      </c>
    </row>
    <row r="7198" spans="2:11">
      <c r="B7198" t="s">
        <v>323</v>
      </c>
      <c r="C7198">
        <v>12.779</v>
      </c>
      <c r="F7198" t="s">
        <v>236</v>
      </c>
      <c r="J7198" t="s">
        <v>323</v>
      </c>
      <c r="K7198">
        <v>15.191000000000001</v>
      </c>
    </row>
    <row r="7199" spans="2:11">
      <c r="B7199" t="s">
        <v>324</v>
      </c>
      <c r="C7199">
        <v>66368</v>
      </c>
      <c r="F7199" t="s">
        <v>323</v>
      </c>
      <c r="G7199">
        <v>4.7720000000000002</v>
      </c>
      <c r="J7199" t="s">
        <v>324</v>
      </c>
      <c r="K7199">
        <v>76364</v>
      </c>
    </row>
    <row r="7200" spans="2:11">
      <c r="B7200" t="s">
        <v>325</v>
      </c>
      <c r="C7200">
        <v>42594</v>
      </c>
      <c r="F7200" t="s">
        <v>327</v>
      </c>
      <c r="G7200">
        <v>2801492</v>
      </c>
      <c r="J7200" t="s">
        <v>325</v>
      </c>
      <c r="K7200">
        <v>0</v>
      </c>
    </row>
    <row r="7201" spans="2:11">
      <c r="B7201" t="s">
        <v>326</v>
      </c>
      <c r="C7201">
        <v>108962</v>
      </c>
      <c r="F7201" t="s">
        <v>237</v>
      </c>
      <c r="J7201" t="s">
        <v>326</v>
      </c>
      <c r="K7201">
        <v>76364</v>
      </c>
    </row>
    <row r="7202" spans="2:11">
      <c r="B7202" t="s">
        <v>944</v>
      </c>
      <c r="F7202" t="s">
        <v>323</v>
      </c>
      <c r="G7202">
        <v>4.359</v>
      </c>
      <c r="J7202" t="s">
        <v>944</v>
      </c>
    </row>
    <row r="7203" spans="2:11">
      <c r="B7203" t="s">
        <v>323</v>
      </c>
      <c r="C7203">
        <v>12.784000000000001</v>
      </c>
      <c r="F7203" t="s">
        <v>327</v>
      </c>
      <c r="G7203">
        <v>2111872</v>
      </c>
      <c r="J7203" t="s">
        <v>323</v>
      </c>
      <c r="K7203">
        <v>15.193</v>
      </c>
    </row>
    <row r="7204" spans="2:11">
      <c r="B7204" t="s">
        <v>324</v>
      </c>
      <c r="C7204">
        <v>67232</v>
      </c>
      <c r="F7204" t="s">
        <v>238</v>
      </c>
      <c r="J7204" t="s">
        <v>324</v>
      </c>
      <c r="K7204">
        <v>77721</v>
      </c>
    </row>
    <row r="7205" spans="2:11">
      <c r="B7205" t="s">
        <v>325</v>
      </c>
      <c r="C7205">
        <v>43679</v>
      </c>
      <c r="F7205" t="s">
        <v>323</v>
      </c>
      <c r="G7205">
        <v>4.6050000000000004</v>
      </c>
      <c r="J7205" t="s">
        <v>325</v>
      </c>
      <c r="K7205">
        <v>0</v>
      </c>
    </row>
    <row r="7206" spans="2:11">
      <c r="B7206" t="s">
        <v>326</v>
      </c>
      <c r="C7206">
        <v>110911</v>
      </c>
      <c r="F7206" t="s">
        <v>327</v>
      </c>
      <c r="G7206">
        <v>2500902</v>
      </c>
      <c r="J7206" t="s">
        <v>326</v>
      </c>
      <c r="K7206">
        <v>77721</v>
      </c>
    </row>
    <row r="7207" spans="2:11">
      <c r="B7207" t="s">
        <v>945</v>
      </c>
      <c r="F7207" t="s">
        <v>239</v>
      </c>
      <c r="J7207" t="s">
        <v>945</v>
      </c>
    </row>
    <row r="7208" spans="2:11">
      <c r="B7208" t="s">
        <v>323</v>
      </c>
      <c r="C7208">
        <v>12.903</v>
      </c>
      <c r="F7208" t="s">
        <v>323</v>
      </c>
      <c r="G7208">
        <v>4.5730000000000004</v>
      </c>
      <c r="J7208" t="s">
        <v>323</v>
      </c>
      <c r="K7208">
        <v>15.356999999999999</v>
      </c>
    </row>
    <row r="7209" spans="2:11">
      <c r="B7209" t="s">
        <v>324</v>
      </c>
      <c r="C7209">
        <v>67520</v>
      </c>
      <c r="F7209" t="s">
        <v>327</v>
      </c>
      <c r="G7209">
        <v>2467559</v>
      </c>
      <c r="J7209" t="s">
        <v>324</v>
      </c>
      <c r="K7209">
        <v>78217</v>
      </c>
    </row>
    <row r="7210" spans="2:11">
      <c r="B7210" t="s">
        <v>325</v>
      </c>
      <c r="C7210">
        <v>44671</v>
      </c>
      <c r="F7210" t="s">
        <v>240</v>
      </c>
      <c r="J7210" t="s">
        <v>325</v>
      </c>
      <c r="K7210">
        <v>0</v>
      </c>
    </row>
    <row r="7211" spans="2:11">
      <c r="B7211" t="s">
        <v>326</v>
      </c>
      <c r="C7211">
        <v>112191</v>
      </c>
      <c r="F7211" t="s">
        <v>323</v>
      </c>
      <c r="G7211">
        <v>4.609</v>
      </c>
      <c r="J7211" t="s">
        <v>326</v>
      </c>
      <c r="K7211">
        <v>78217</v>
      </c>
    </row>
    <row r="7212" spans="2:11">
      <c r="B7212" t="s">
        <v>946</v>
      </c>
      <c r="F7212" t="s">
        <v>327</v>
      </c>
      <c r="G7212">
        <v>2527570</v>
      </c>
      <c r="J7212" t="s">
        <v>946</v>
      </c>
    </row>
    <row r="7213" spans="2:11">
      <c r="B7213" t="s">
        <v>323</v>
      </c>
      <c r="C7213">
        <v>12.861000000000001</v>
      </c>
      <c r="F7213" t="s">
        <v>241</v>
      </c>
      <c r="J7213" t="s">
        <v>323</v>
      </c>
      <c r="K7213">
        <v>15.3</v>
      </c>
    </row>
    <row r="7214" spans="2:11">
      <c r="B7214" t="s">
        <v>324</v>
      </c>
      <c r="C7214">
        <v>70240</v>
      </c>
      <c r="F7214" t="s">
        <v>323</v>
      </c>
      <c r="G7214">
        <v>4.577</v>
      </c>
      <c r="J7214" t="s">
        <v>324</v>
      </c>
      <c r="K7214">
        <v>81652</v>
      </c>
    </row>
    <row r="7215" spans="2:11">
      <c r="B7215" t="s">
        <v>325</v>
      </c>
      <c r="C7215">
        <v>47740</v>
      </c>
      <c r="F7215" t="s">
        <v>327</v>
      </c>
      <c r="G7215">
        <v>2453610</v>
      </c>
      <c r="J7215" t="s">
        <v>325</v>
      </c>
      <c r="K7215">
        <v>0</v>
      </c>
    </row>
    <row r="7216" spans="2:11">
      <c r="B7216" t="s">
        <v>326</v>
      </c>
      <c r="C7216">
        <v>117980</v>
      </c>
      <c r="F7216" t="s">
        <v>242</v>
      </c>
      <c r="J7216" t="s">
        <v>326</v>
      </c>
      <c r="K7216">
        <v>81652</v>
      </c>
    </row>
    <row r="7217" spans="2:12">
      <c r="B7217" t="s">
        <v>947</v>
      </c>
      <c r="F7217" t="s">
        <v>323</v>
      </c>
      <c r="G7217">
        <v>4.5650000000000004</v>
      </c>
      <c r="J7217" t="s">
        <v>947</v>
      </c>
    </row>
    <row r="7218" spans="2:12">
      <c r="B7218" t="s">
        <v>323</v>
      </c>
      <c r="C7218">
        <v>12.692</v>
      </c>
      <c r="F7218" t="s">
        <v>327</v>
      </c>
      <c r="G7218">
        <v>2423611</v>
      </c>
      <c r="J7218" t="s">
        <v>323</v>
      </c>
      <c r="K7218">
        <v>15.018000000000001</v>
      </c>
    </row>
    <row r="7219" spans="2:12">
      <c r="B7219" t="s">
        <v>324</v>
      </c>
      <c r="C7219">
        <v>65088</v>
      </c>
      <c r="F7219" t="s">
        <v>243</v>
      </c>
      <c r="J7219" t="s">
        <v>324</v>
      </c>
      <c r="K7219">
        <v>74968</v>
      </c>
    </row>
    <row r="7220" spans="2:12">
      <c r="B7220" t="s">
        <v>325</v>
      </c>
      <c r="C7220">
        <v>41974</v>
      </c>
      <c r="F7220" t="s">
        <v>323</v>
      </c>
      <c r="G7220">
        <v>4.6269999999999998</v>
      </c>
      <c r="J7220" t="s">
        <v>325</v>
      </c>
      <c r="K7220">
        <v>0</v>
      </c>
    </row>
    <row r="7221" spans="2:12">
      <c r="B7221" t="s">
        <v>326</v>
      </c>
      <c r="C7221">
        <v>107062</v>
      </c>
      <c r="D7221">
        <f>(C7221+C7226+C7231+C7236+C7241+C7246+C7251+C7256+C7261+C7266)/10</f>
        <v>111334</v>
      </c>
      <c r="F7221" t="s">
        <v>327</v>
      </c>
      <c r="G7221">
        <v>2785532</v>
      </c>
      <c r="H7221">
        <f>(G7221+G7224+G7227+G7230+G7233+G7236+G7239+G7242+G7245+G7248)/10</f>
        <v>2628369.5</v>
      </c>
      <c r="J7221" t="s">
        <v>326</v>
      </c>
      <c r="K7221">
        <v>74968</v>
      </c>
      <c r="L7221">
        <f>(K7221+K7226+K7231+K7236+K7241+K7246+K7251+K7256+K7261+K7266)/10</f>
        <v>77688.2</v>
      </c>
    </row>
    <row r="7222" spans="2:12">
      <c r="B7222" t="s">
        <v>948</v>
      </c>
      <c r="F7222" t="s">
        <v>244</v>
      </c>
      <c r="J7222" t="s">
        <v>948</v>
      </c>
    </row>
    <row r="7223" spans="2:12">
      <c r="B7223" t="s">
        <v>323</v>
      </c>
      <c r="C7223">
        <v>12.598000000000001</v>
      </c>
      <c r="F7223" t="s">
        <v>323</v>
      </c>
      <c r="G7223">
        <v>4.6120000000000001</v>
      </c>
      <c r="J7223" t="s">
        <v>323</v>
      </c>
      <c r="K7223">
        <v>14.922000000000001</v>
      </c>
    </row>
    <row r="7224" spans="2:12">
      <c r="B7224" t="s">
        <v>324</v>
      </c>
      <c r="C7224">
        <v>66560</v>
      </c>
      <c r="F7224" t="s">
        <v>327</v>
      </c>
      <c r="G7224">
        <v>2753566</v>
      </c>
      <c r="J7224" t="s">
        <v>324</v>
      </c>
      <c r="K7224">
        <v>76736</v>
      </c>
    </row>
    <row r="7225" spans="2:12">
      <c r="B7225" t="s">
        <v>325</v>
      </c>
      <c r="C7225">
        <v>43338</v>
      </c>
      <c r="F7225" t="s">
        <v>245</v>
      </c>
      <c r="J7225" t="s">
        <v>325</v>
      </c>
      <c r="K7225">
        <v>0</v>
      </c>
    </row>
    <row r="7226" spans="2:12">
      <c r="B7226" t="s">
        <v>326</v>
      </c>
      <c r="C7226">
        <v>109898</v>
      </c>
      <c r="F7226" t="s">
        <v>323</v>
      </c>
      <c r="G7226">
        <v>4.4989999999999997</v>
      </c>
      <c r="J7226" t="s">
        <v>326</v>
      </c>
      <c r="K7226">
        <v>76736</v>
      </c>
    </row>
    <row r="7227" spans="2:12">
      <c r="B7227" t="s">
        <v>949</v>
      </c>
      <c r="F7227" t="s">
        <v>327</v>
      </c>
      <c r="G7227">
        <v>2548975</v>
      </c>
      <c r="J7227" t="s">
        <v>949</v>
      </c>
    </row>
    <row r="7228" spans="2:12">
      <c r="B7228" t="s">
        <v>323</v>
      </c>
      <c r="C7228">
        <v>12.904</v>
      </c>
      <c r="F7228" t="s">
        <v>246</v>
      </c>
      <c r="J7228" t="s">
        <v>323</v>
      </c>
      <c r="K7228">
        <v>15.342000000000001</v>
      </c>
    </row>
    <row r="7229" spans="2:12">
      <c r="B7229" t="s">
        <v>324</v>
      </c>
      <c r="C7229">
        <v>64736</v>
      </c>
      <c r="F7229" t="s">
        <v>323</v>
      </c>
      <c r="G7229">
        <v>4.6959999999999997</v>
      </c>
      <c r="J7229" t="s">
        <v>324</v>
      </c>
      <c r="K7229">
        <v>74720</v>
      </c>
    </row>
    <row r="7230" spans="2:12">
      <c r="B7230" t="s">
        <v>325</v>
      </c>
      <c r="C7230">
        <v>41478</v>
      </c>
      <c r="F7230" t="s">
        <v>327</v>
      </c>
      <c r="G7230">
        <v>2894663</v>
      </c>
      <c r="J7230" t="s">
        <v>325</v>
      </c>
      <c r="K7230">
        <v>0</v>
      </c>
    </row>
    <row r="7231" spans="2:12">
      <c r="B7231" t="s">
        <v>326</v>
      </c>
      <c r="C7231">
        <v>106214</v>
      </c>
      <c r="F7231" t="s">
        <v>247</v>
      </c>
      <c r="J7231" t="s">
        <v>326</v>
      </c>
      <c r="K7231">
        <v>74720</v>
      </c>
    </row>
    <row r="7232" spans="2:12">
      <c r="B7232" t="s">
        <v>950</v>
      </c>
      <c r="F7232" t="s">
        <v>323</v>
      </c>
      <c r="G7232">
        <v>4.4889999999999999</v>
      </c>
      <c r="J7232" t="s">
        <v>950</v>
      </c>
    </row>
    <row r="7233" spans="2:11">
      <c r="B7233" t="s">
        <v>323</v>
      </c>
      <c r="C7233">
        <v>12.747</v>
      </c>
      <c r="F7233" t="s">
        <v>327</v>
      </c>
      <c r="G7233">
        <v>2517412</v>
      </c>
      <c r="J7233" t="s">
        <v>323</v>
      </c>
      <c r="K7233">
        <v>15.13</v>
      </c>
    </row>
    <row r="7234" spans="2:11">
      <c r="B7234" t="s">
        <v>324</v>
      </c>
      <c r="C7234">
        <v>70560</v>
      </c>
      <c r="F7234" t="s">
        <v>248</v>
      </c>
      <c r="J7234" t="s">
        <v>324</v>
      </c>
      <c r="K7234">
        <v>82187</v>
      </c>
    </row>
    <row r="7235" spans="2:11">
      <c r="B7235" t="s">
        <v>325</v>
      </c>
      <c r="C7235">
        <v>48267</v>
      </c>
      <c r="F7235" t="s">
        <v>323</v>
      </c>
      <c r="G7235">
        <v>4.3769999999999998</v>
      </c>
      <c r="J7235" t="s">
        <v>325</v>
      </c>
      <c r="K7235">
        <v>0</v>
      </c>
    </row>
    <row r="7236" spans="2:11">
      <c r="B7236" t="s">
        <v>326</v>
      </c>
      <c r="C7236">
        <v>118827</v>
      </c>
      <c r="F7236" t="s">
        <v>327</v>
      </c>
      <c r="G7236">
        <v>2336349</v>
      </c>
      <c r="J7236" t="s">
        <v>326</v>
      </c>
      <c r="K7236">
        <v>82187</v>
      </c>
    </row>
    <row r="7237" spans="2:11">
      <c r="B7237" t="s">
        <v>951</v>
      </c>
      <c r="F7237" t="s">
        <v>249</v>
      </c>
      <c r="J7237" t="s">
        <v>951</v>
      </c>
    </row>
    <row r="7238" spans="2:11">
      <c r="B7238" t="s">
        <v>323</v>
      </c>
      <c r="C7238">
        <v>12.993</v>
      </c>
      <c r="F7238" t="s">
        <v>323</v>
      </c>
      <c r="G7238">
        <v>4.4809999999999999</v>
      </c>
      <c r="J7238" t="s">
        <v>323</v>
      </c>
      <c r="K7238">
        <v>15.481999999999999</v>
      </c>
    </row>
    <row r="7239" spans="2:11">
      <c r="B7239" t="s">
        <v>324</v>
      </c>
      <c r="C7239">
        <v>67744</v>
      </c>
      <c r="F7239" t="s">
        <v>327</v>
      </c>
      <c r="G7239">
        <v>2529085</v>
      </c>
      <c r="J7239" t="s">
        <v>324</v>
      </c>
      <c r="K7239">
        <v>78217</v>
      </c>
    </row>
    <row r="7240" spans="2:11">
      <c r="B7240" t="s">
        <v>325</v>
      </c>
      <c r="C7240">
        <v>44671</v>
      </c>
      <c r="F7240" t="s">
        <v>250</v>
      </c>
      <c r="J7240" t="s">
        <v>325</v>
      </c>
      <c r="K7240">
        <v>0</v>
      </c>
    </row>
    <row r="7241" spans="2:11">
      <c r="B7241" t="s">
        <v>326</v>
      </c>
      <c r="C7241">
        <v>112415</v>
      </c>
      <c r="F7241" t="s">
        <v>323</v>
      </c>
      <c r="G7241">
        <v>4.5220000000000002</v>
      </c>
      <c r="J7241" t="s">
        <v>326</v>
      </c>
      <c r="K7241">
        <v>78217</v>
      </c>
    </row>
    <row r="7242" spans="2:11">
      <c r="B7242" t="s">
        <v>952</v>
      </c>
      <c r="F7242" t="s">
        <v>327</v>
      </c>
      <c r="G7242">
        <v>2598164</v>
      </c>
      <c r="J7242" t="s">
        <v>952</v>
      </c>
    </row>
    <row r="7243" spans="2:11">
      <c r="B7243" t="s">
        <v>323</v>
      </c>
      <c r="C7243">
        <v>13.124000000000001</v>
      </c>
      <c r="F7243" t="s">
        <v>251</v>
      </c>
      <c r="J7243" t="s">
        <v>323</v>
      </c>
      <c r="K7243">
        <v>15.641</v>
      </c>
    </row>
    <row r="7244" spans="2:11">
      <c r="B7244" t="s">
        <v>324</v>
      </c>
      <c r="C7244">
        <v>65728</v>
      </c>
      <c r="F7244" t="s">
        <v>323</v>
      </c>
      <c r="G7244">
        <v>4.53</v>
      </c>
      <c r="J7244" t="s">
        <v>324</v>
      </c>
      <c r="K7244">
        <v>76100</v>
      </c>
    </row>
    <row r="7245" spans="2:11">
      <c r="B7245" t="s">
        <v>325</v>
      </c>
      <c r="C7245">
        <v>43152</v>
      </c>
      <c r="F7245" t="s">
        <v>327</v>
      </c>
      <c r="G7245">
        <v>2595501</v>
      </c>
      <c r="J7245" t="s">
        <v>325</v>
      </c>
      <c r="K7245">
        <v>0</v>
      </c>
    </row>
    <row r="7246" spans="2:11">
      <c r="B7246" t="s">
        <v>326</v>
      </c>
      <c r="C7246">
        <v>108880</v>
      </c>
      <c r="F7246" t="s">
        <v>252</v>
      </c>
      <c r="J7246" t="s">
        <v>326</v>
      </c>
      <c r="K7246">
        <v>76100</v>
      </c>
    </row>
    <row r="7247" spans="2:11">
      <c r="B7247" t="s">
        <v>953</v>
      </c>
      <c r="F7247" t="s">
        <v>323</v>
      </c>
      <c r="G7247">
        <v>4.6050000000000004</v>
      </c>
      <c r="J7247" t="s">
        <v>953</v>
      </c>
    </row>
    <row r="7248" spans="2:11">
      <c r="B7248" t="s">
        <v>323</v>
      </c>
      <c r="C7248">
        <v>12.712</v>
      </c>
      <c r="F7248" t="s">
        <v>327</v>
      </c>
      <c r="G7248">
        <v>2724448</v>
      </c>
      <c r="J7248" t="s">
        <v>323</v>
      </c>
      <c r="K7248">
        <v>15.095000000000001</v>
      </c>
    </row>
    <row r="7249" spans="2:11">
      <c r="B7249" t="s">
        <v>324</v>
      </c>
      <c r="C7249">
        <v>66368</v>
      </c>
      <c r="F7249" t="s">
        <v>253</v>
      </c>
      <c r="J7249" t="s">
        <v>324</v>
      </c>
      <c r="K7249">
        <v>76364</v>
      </c>
    </row>
    <row r="7250" spans="2:11">
      <c r="B7250" t="s">
        <v>325</v>
      </c>
      <c r="C7250">
        <v>42594</v>
      </c>
      <c r="F7250" t="s">
        <v>323</v>
      </c>
      <c r="G7250">
        <v>4.4989999999999997</v>
      </c>
      <c r="J7250" t="s">
        <v>325</v>
      </c>
      <c r="K7250">
        <v>0</v>
      </c>
    </row>
    <row r="7251" spans="2:11">
      <c r="B7251" t="s">
        <v>326</v>
      </c>
      <c r="C7251">
        <v>108962</v>
      </c>
      <c r="F7251" t="s">
        <v>327</v>
      </c>
      <c r="G7251">
        <v>2777737</v>
      </c>
      <c r="H7251">
        <f>(G7251+G7254+G7257+G7260+G7263+G7266+G7269+G7272+G7275+G7278)/10</f>
        <v>2760466.1</v>
      </c>
      <c r="J7251" t="s">
        <v>326</v>
      </c>
      <c r="K7251">
        <v>76364</v>
      </c>
    </row>
    <row r="7252" spans="2:11">
      <c r="B7252" t="s">
        <v>954</v>
      </c>
      <c r="F7252" t="s">
        <v>254</v>
      </c>
      <c r="J7252" t="s">
        <v>954</v>
      </c>
    </row>
    <row r="7253" spans="2:11">
      <c r="B7253" t="s">
        <v>323</v>
      </c>
      <c r="C7253">
        <v>12.766</v>
      </c>
      <c r="F7253" t="s">
        <v>323</v>
      </c>
      <c r="G7253">
        <v>4.5110000000000001</v>
      </c>
      <c r="J7253" t="s">
        <v>323</v>
      </c>
      <c r="K7253">
        <v>15.167</v>
      </c>
    </row>
    <row r="7254" spans="2:11">
      <c r="B7254" t="s">
        <v>324</v>
      </c>
      <c r="C7254">
        <v>67232</v>
      </c>
      <c r="F7254" t="s">
        <v>327</v>
      </c>
      <c r="G7254">
        <v>2794418</v>
      </c>
      <c r="J7254" t="s">
        <v>324</v>
      </c>
      <c r="K7254">
        <v>77721</v>
      </c>
    </row>
    <row r="7255" spans="2:11">
      <c r="B7255" t="s">
        <v>325</v>
      </c>
      <c r="C7255">
        <v>43679</v>
      </c>
      <c r="F7255" t="s">
        <v>255</v>
      </c>
      <c r="J7255" t="s">
        <v>325</v>
      </c>
      <c r="K7255">
        <v>0</v>
      </c>
    </row>
    <row r="7256" spans="2:11">
      <c r="B7256" t="s">
        <v>326</v>
      </c>
      <c r="C7256">
        <v>110911</v>
      </c>
      <c r="F7256" t="s">
        <v>323</v>
      </c>
      <c r="G7256">
        <v>4.5119999999999996</v>
      </c>
      <c r="J7256" t="s">
        <v>326</v>
      </c>
      <c r="K7256">
        <v>77721</v>
      </c>
    </row>
    <row r="7257" spans="2:11">
      <c r="B7257" t="s">
        <v>955</v>
      </c>
      <c r="F7257" t="s">
        <v>327</v>
      </c>
      <c r="G7257">
        <v>2801051</v>
      </c>
      <c r="J7257" t="s">
        <v>955</v>
      </c>
    </row>
    <row r="7258" spans="2:11">
      <c r="B7258" t="s">
        <v>323</v>
      </c>
      <c r="C7258">
        <v>12.895</v>
      </c>
      <c r="F7258" t="s">
        <v>256</v>
      </c>
      <c r="J7258" t="s">
        <v>323</v>
      </c>
      <c r="K7258">
        <v>15.345000000000001</v>
      </c>
    </row>
    <row r="7259" spans="2:11">
      <c r="B7259" t="s">
        <v>324</v>
      </c>
      <c r="C7259">
        <v>67520</v>
      </c>
      <c r="F7259" t="s">
        <v>323</v>
      </c>
      <c r="G7259">
        <v>4.7</v>
      </c>
      <c r="J7259" t="s">
        <v>324</v>
      </c>
      <c r="K7259">
        <v>78217</v>
      </c>
    </row>
    <row r="7260" spans="2:11">
      <c r="B7260" t="s">
        <v>325</v>
      </c>
      <c r="C7260">
        <v>44671</v>
      </c>
      <c r="F7260" t="s">
        <v>327</v>
      </c>
      <c r="G7260">
        <v>3162831</v>
      </c>
      <c r="J7260" t="s">
        <v>325</v>
      </c>
      <c r="K7260">
        <v>0</v>
      </c>
    </row>
    <row r="7261" spans="2:11">
      <c r="B7261" t="s">
        <v>326</v>
      </c>
      <c r="C7261">
        <v>112191</v>
      </c>
      <c r="F7261" t="s">
        <v>257</v>
      </c>
      <c r="J7261" t="s">
        <v>326</v>
      </c>
      <c r="K7261">
        <v>78217</v>
      </c>
    </row>
    <row r="7262" spans="2:11">
      <c r="B7262" t="s">
        <v>956</v>
      </c>
      <c r="F7262" t="s">
        <v>323</v>
      </c>
      <c r="G7262">
        <v>4.2549999999999999</v>
      </c>
      <c r="J7262" t="s">
        <v>956</v>
      </c>
    </row>
    <row r="7263" spans="2:11">
      <c r="B7263" t="s">
        <v>323</v>
      </c>
      <c r="C7263">
        <v>12.846</v>
      </c>
      <c r="F7263" t="s">
        <v>327</v>
      </c>
      <c r="G7263">
        <v>2348427</v>
      </c>
      <c r="J7263" t="s">
        <v>323</v>
      </c>
      <c r="K7263">
        <v>15.278</v>
      </c>
    </row>
    <row r="7264" spans="2:11">
      <c r="B7264" t="s">
        <v>324</v>
      </c>
      <c r="C7264">
        <v>70240</v>
      </c>
      <c r="F7264" t="s">
        <v>258</v>
      </c>
      <c r="J7264" t="s">
        <v>324</v>
      </c>
      <c r="K7264">
        <v>81652</v>
      </c>
    </row>
    <row r="7265" spans="2:12">
      <c r="B7265" t="s">
        <v>325</v>
      </c>
      <c r="C7265">
        <v>47740</v>
      </c>
      <c r="F7265" t="s">
        <v>323</v>
      </c>
      <c r="G7265">
        <v>4.42</v>
      </c>
      <c r="J7265" t="s">
        <v>325</v>
      </c>
      <c r="K7265">
        <v>0</v>
      </c>
    </row>
    <row r="7266" spans="2:12">
      <c r="B7266" t="s">
        <v>326</v>
      </c>
      <c r="C7266">
        <v>117980</v>
      </c>
      <c r="F7266" t="s">
        <v>327</v>
      </c>
      <c r="G7266">
        <v>2620079</v>
      </c>
      <c r="J7266" t="s">
        <v>326</v>
      </c>
      <c r="K7266">
        <v>81652</v>
      </c>
    </row>
    <row r="7267" spans="2:12">
      <c r="B7267" t="s">
        <v>957</v>
      </c>
      <c r="F7267" t="s">
        <v>259</v>
      </c>
      <c r="J7267" t="s">
        <v>957</v>
      </c>
    </row>
    <row r="7268" spans="2:12">
      <c r="B7268" t="s">
        <v>323</v>
      </c>
      <c r="C7268">
        <v>12.699</v>
      </c>
      <c r="F7268" t="s">
        <v>323</v>
      </c>
      <c r="G7268">
        <v>4.4930000000000003</v>
      </c>
      <c r="J7268" t="s">
        <v>323</v>
      </c>
      <c r="K7268">
        <v>15.029</v>
      </c>
    </row>
    <row r="7269" spans="2:12">
      <c r="B7269" t="s">
        <v>324</v>
      </c>
      <c r="C7269">
        <v>65088</v>
      </c>
      <c r="F7269" t="s">
        <v>327</v>
      </c>
      <c r="G7269">
        <v>2776704</v>
      </c>
      <c r="J7269" t="s">
        <v>324</v>
      </c>
      <c r="K7269">
        <v>74968</v>
      </c>
    </row>
    <row r="7270" spans="2:12">
      <c r="B7270" t="s">
        <v>325</v>
      </c>
      <c r="C7270">
        <v>41974</v>
      </c>
      <c r="F7270" t="s">
        <v>260</v>
      </c>
      <c r="J7270" t="s">
        <v>325</v>
      </c>
      <c r="K7270">
        <v>0</v>
      </c>
    </row>
    <row r="7271" spans="2:12">
      <c r="B7271" t="s">
        <v>326</v>
      </c>
      <c r="C7271">
        <v>107062</v>
      </c>
      <c r="D7271">
        <f>(C7271+C7276+C7281+C7286+C7291+C7296+C7301+C7306+C7311+C7316)/10</f>
        <v>111334</v>
      </c>
      <c r="F7271" t="s">
        <v>323</v>
      </c>
      <c r="G7271">
        <v>4.4630000000000001</v>
      </c>
      <c r="J7271" t="s">
        <v>326</v>
      </c>
      <c r="K7271">
        <v>74968</v>
      </c>
      <c r="L7271">
        <f>(K7271+K7276+K7281+K7286+K7291+K7296+K7301+K7306+K7311+K7316)/10</f>
        <v>77688.2</v>
      </c>
    </row>
    <row r="7272" spans="2:12">
      <c r="B7272" t="s">
        <v>958</v>
      </c>
      <c r="F7272" t="s">
        <v>327</v>
      </c>
      <c r="G7272">
        <v>2717215</v>
      </c>
      <c r="J7272" t="s">
        <v>958</v>
      </c>
    </row>
    <row r="7273" spans="2:12">
      <c r="B7273" t="s">
        <v>323</v>
      </c>
      <c r="C7273">
        <v>12.625999999999999</v>
      </c>
      <c r="F7273" t="s">
        <v>261</v>
      </c>
      <c r="J7273" t="s">
        <v>323</v>
      </c>
      <c r="K7273">
        <v>14.962</v>
      </c>
    </row>
    <row r="7274" spans="2:12">
      <c r="B7274" t="s">
        <v>324</v>
      </c>
      <c r="C7274">
        <v>66560</v>
      </c>
      <c r="F7274" t="s">
        <v>323</v>
      </c>
      <c r="G7274">
        <v>4.5030000000000001</v>
      </c>
      <c r="J7274" t="s">
        <v>324</v>
      </c>
      <c r="K7274">
        <v>76736</v>
      </c>
    </row>
    <row r="7275" spans="2:12">
      <c r="B7275" t="s">
        <v>325</v>
      </c>
      <c r="C7275">
        <v>43338</v>
      </c>
      <c r="F7275" t="s">
        <v>327</v>
      </c>
      <c r="G7275">
        <v>2774453</v>
      </c>
      <c r="J7275" t="s">
        <v>325</v>
      </c>
      <c r="K7275">
        <v>0</v>
      </c>
    </row>
    <row r="7276" spans="2:12">
      <c r="B7276" t="s">
        <v>326</v>
      </c>
      <c r="C7276">
        <v>109898</v>
      </c>
      <c r="F7276" t="s">
        <v>262</v>
      </c>
      <c r="J7276" t="s">
        <v>326</v>
      </c>
      <c r="K7276">
        <v>76736</v>
      </c>
    </row>
    <row r="7277" spans="2:12">
      <c r="B7277" t="s">
        <v>959</v>
      </c>
      <c r="F7277" t="s">
        <v>323</v>
      </c>
      <c r="G7277">
        <v>4.5389999999999997</v>
      </c>
      <c r="J7277" t="s">
        <v>959</v>
      </c>
    </row>
    <row r="7278" spans="2:12">
      <c r="B7278" t="s">
        <v>323</v>
      </c>
      <c r="C7278">
        <v>12.882</v>
      </c>
      <c r="F7278" t="s">
        <v>327</v>
      </c>
      <c r="G7278">
        <v>2831746</v>
      </c>
      <c r="J7278" t="s">
        <v>323</v>
      </c>
      <c r="K7278">
        <v>15.311</v>
      </c>
    </row>
    <row r="7279" spans="2:12">
      <c r="B7279" t="s">
        <v>324</v>
      </c>
      <c r="C7279">
        <v>64736</v>
      </c>
      <c r="F7279" t="s">
        <v>263</v>
      </c>
      <c r="J7279" t="s">
        <v>324</v>
      </c>
      <c r="K7279">
        <v>74720</v>
      </c>
    </row>
    <row r="7280" spans="2:12">
      <c r="B7280" t="s">
        <v>325</v>
      </c>
      <c r="C7280">
        <v>41478</v>
      </c>
      <c r="F7280" t="s">
        <v>323</v>
      </c>
      <c r="G7280">
        <v>4.4539999999999997</v>
      </c>
      <c r="J7280" t="s">
        <v>325</v>
      </c>
      <c r="K7280">
        <v>0</v>
      </c>
    </row>
    <row r="7281" spans="2:11">
      <c r="B7281" t="s">
        <v>326</v>
      </c>
      <c r="C7281">
        <v>106214</v>
      </c>
      <c r="F7281" t="s">
        <v>327</v>
      </c>
      <c r="G7281">
        <v>2923133</v>
      </c>
      <c r="H7281">
        <f>(G7281+G7284+G7287+G7290+G7293+G7296+G7299+G7302+G7305+G7308)/10</f>
        <v>2875773.9</v>
      </c>
      <c r="J7281" t="s">
        <v>326</v>
      </c>
      <c r="K7281">
        <v>74720</v>
      </c>
    </row>
    <row r="7282" spans="2:11">
      <c r="B7282" t="s">
        <v>960</v>
      </c>
      <c r="F7282" t="s">
        <v>264</v>
      </c>
      <c r="J7282" t="s">
        <v>960</v>
      </c>
    </row>
    <row r="7283" spans="2:11">
      <c r="B7283" t="s">
        <v>323</v>
      </c>
      <c r="C7283">
        <v>12.667</v>
      </c>
      <c r="F7283" t="s">
        <v>323</v>
      </c>
      <c r="G7283">
        <v>4.4619999999999997</v>
      </c>
      <c r="J7283" t="s">
        <v>323</v>
      </c>
      <c r="K7283">
        <v>15.013999999999999</v>
      </c>
    </row>
    <row r="7284" spans="2:11">
      <c r="B7284" t="s">
        <v>324</v>
      </c>
      <c r="C7284">
        <v>70560</v>
      </c>
      <c r="F7284" t="s">
        <v>327</v>
      </c>
      <c r="G7284">
        <v>2932153</v>
      </c>
      <c r="J7284" t="s">
        <v>324</v>
      </c>
      <c r="K7284">
        <v>82187</v>
      </c>
    </row>
    <row r="7285" spans="2:11">
      <c r="B7285" t="s">
        <v>325</v>
      </c>
      <c r="C7285">
        <v>48267</v>
      </c>
      <c r="F7285" t="s">
        <v>265</v>
      </c>
      <c r="J7285" t="s">
        <v>325</v>
      </c>
      <c r="K7285">
        <v>0</v>
      </c>
    </row>
    <row r="7286" spans="2:11">
      <c r="B7286" t="s">
        <v>326</v>
      </c>
      <c r="C7286">
        <v>118827</v>
      </c>
      <c r="F7286" t="s">
        <v>323</v>
      </c>
      <c r="G7286">
        <v>4.4550000000000001</v>
      </c>
      <c r="J7286" t="s">
        <v>326</v>
      </c>
      <c r="K7286">
        <v>82187</v>
      </c>
    </row>
    <row r="7287" spans="2:11">
      <c r="B7287" t="s">
        <v>961</v>
      </c>
      <c r="F7287" t="s">
        <v>327</v>
      </c>
      <c r="G7287">
        <v>2921993</v>
      </c>
      <c r="J7287" t="s">
        <v>961</v>
      </c>
    </row>
    <row r="7288" spans="2:11">
      <c r="B7288" t="s">
        <v>323</v>
      </c>
      <c r="C7288">
        <v>12.959</v>
      </c>
      <c r="F7288" t="s">
        <v>266</v>
      </c>
      <c r="J7288" t="s">
        <v>323</v>
      </c>
      <c r="K7288">
        <v>15.433</v>
      </c>
    </row>
    <row r="7289" spans="2:11">
      <c r="B7289" t="s">
        <v>324</v>
      </c>
      <c r="C7289">
        <v>67744</v>
      </c>
      <c r="F7289" t="s">
        <v>323</v>
      </c>
      <c r="G7289">
        <v>4.6520000000000001</v>
      </c>
      <c r="J7289" t="s">
        <v>324</v>
      </c>
      <c r="K7289">
        <v>78217</v>
      </c>
    </row>
    <row r="7290" spans="2:11">
      <c r="B7290" t="s">
        <v>325</v>
      </c>
      <c r="C7290">
        <v>44671</v>
      </c>
      <c r="F7290" t="s">
        <v>327</v>
      </c>
      <c r="G7290">
        <v>3315018</v>
      </c>
      <c r="J7290" t="s">
        <v>325</v>
      </c>
      <c r="K7290">
        <v>0</v>
      </c>
    </row>
    <row r="7291" spans="2:11">
      <c r="B7291" t="s">
        <v>326</v>
      </c>
      <c r="C7291">
        <v>112415</v>
      </c>
      <c r="F7291" t="s">
        <v>267</v>
      </c>
      <c r="J7291" t="s">
        <v>326</v>
      </c>
      <c r="K7291">
        <v>78217</v>
      </c>
    </row>
    <row r="7292" spans="2:11">
      <c r="B7292" t="s">
        <v>962</v>
      </c>
      <c r="F7292" t="s">
        <v>323</v>
      </c>
      <c r="G7292">
        <v>4.3339999999999996</v>
      </c>
      <c r="J7292" t="s">
        <v>962</v>
      </c>
    </row>
    <row r="7293" spans="2:11">
      <c r="B7293" t="s">
        <v>323</v>
      </c>
      <c r="C7293">
        <v>13.218</v>
      </c>
      <c r="F7293" t="s">
        <v>327</v>
      </c>
      <c r="G7293">
        <v>2676234</v>
      </c>
      <c r="J7293" t="s">
        <v>323</v>
      </c>
      <c r="K7293">
        <v>15.775</v>
      </c>
    </row>
    <row r="7294" spans="2:11">
      <c r="B7294" t="s">
        <v>324</v>
      </c>
      <c r="C7294">
        <v>65728</v>
      </c>
      <c r="F7294" t="s">
        <v>268</v>
      </c>
      <c r="J7294" t="s">
        <v>324</v>
      </c>
      <c r="K7294">
        <v>76100</v>
      </c>
    </row>
    <row r="7295" spans="2:11">
      <c r="B7295" t="s">
        <v>325</v>
      </c>
      <c r="C7295">
        <v>43152</v>
      </c>
      <c r="F7295" t="s">
        <v>323</v>
      </c>
      <c r="G7295">
        <v>4.2309999999999999</v>
      </c>
      <c r="J7295" t="s">
        <v>325</v>
      </c>
      <c r="K7295">
        <v>0</v>
      </c>
    </row>
    <row r="7296" spans="2:11">
      <c r="B7296" t="s">
        <v>326</v>
      </c>
      <c r="C7296">
        <v>108880</v>
      </c>
      <c r="F7296" t="s">
        <v>327</v>
      </c>
      <c r="G7296">
        <v>2507752</v>
      </c>
      <c r="J7296" t="s">
        <v>326</v>
      </c>
      <c r="K7296">
        <v>76100</v>
      </c>
    </row>
    <row r="7297" spans="2:11">
      <c r="B7297" t="s">
        <v>963</v>
      </c>
      <c r="F7297" t="s">
        <v>269</v>
      </c>
      <c r="J7297" t="s">
        <v>963</v>
      </c>
    </row>
    <row r="7298" spans="2:11">
      <c r="B7298" t="s">
        <v>323</v>
      </c>
      <c r="C7298">
        <v>12.74</v>
      </c>
      <c r="F7298" t="s">
        <v>323</v>
      </c>
      <c r="G7298">
        <v>4.4279999999999999</v>
      </c>
      <c r="J7298" t="s">
        <v>323</v>
      </c>
      <c r="K7298">
        <v>15.135</v>
      </c>
    </row>
    <row r="7299" spans="2:11">
      <c r="B7299" t="s">
        <v>324</v>
      </c>
      <c r="C7299">
        <v>66368</v>
      </c>
      <c r="F7299" t="s">
        <v>327</v>
      </c>
      <c r="G7299">
        <v>2881849</v>
      </c>
      <c r="J7299" t="s">
        <v>324</v>
      </c>
      <c r="K7299">
        <v>76364</v>
      </c>
    </row>
    <row r="7300" spans="2:11">
      <c r="B7300" t="s">
        <v>325</v>
      </c>
      <c r="C7300">
        <v>42594</v>
      </c>
      <c r="F7300" t="s">
        <v>270</v>
      </c>
      <c r="J7300" t="s">
        <v>325</v>
      </c>
      <c r="K7300">
        <v>0</v>
      </c>
    </row>
    <row r="7301" spans="2:11">
      <c r="B7301" t="s">
        <v>326</v>
      </c>
      <c r="C7301">
        <v>108962</v>
      </c>
      <c r="F7301" t="s">
        <v>323</v>
      </c>
      <c r="G7301">
        <v>4.4279999999999999</v>
      </c>
      <c r="J7301" t="s">
        <v>326</v>
      </c>
      <c r="K7301">
        <v>76364</v>
      </c>
    </row>
    <row r="7302" spans="2:11">
      <c r="B7302" t="s">
        <v>964</v>
      </c>
      <c r="F7302" t="s">
        <v>327</v>
      </c>
      <c r="G7302">
        <v>2877489</v>
      </c>
      <c r="J7302" t="s">
        <v>964</v>
      </c>
    </row>
    <row r="7303" spans="2:11">
      <c r="B7303" t="s">
        <v>323</v>
      </c>
      <c r="C7303">
        <v>12.760999999999999</v>
      </c>
      <c r="F7303" t="s">
        <v>271</v>
      </c>
      <c r="J7303" t="s">
        <v>323</v>
      </c>
      <c r="K7303">
        <v>15.16</v>
      </c>
    </row>
    <row r="7304" spans="2:11">
      <c r="B7304" t="s">
        <v>324</v>
      </c>
      <c r="C7304">
        <v>67232</v>
      </c>
      <c r="F7304" t="s">
        <v>323</v>
      </c>
      <c r="G7304">
        <v>4.3869999999999996</v>
      </c>
      <c r="J7304" t="s">
        <v>324</v>
      </c>
      <c r="K7304">
        <v>77721</v>
      </c>
    </row>
    <row r="7305" spans="2:11">
      <c r="B7305" t="s">
        <v>325</v>
      </c>
      <c r="C7305">
        <v>43679</v>
      </c>
      <c r="F7305" t="s">
        <v>327</v>
      </c>
      <c r="G7305">
        <v>2781676</v>
      </c>
      <c r="J7305" t="s">
        <v>325</v>
      </c>
      <c r="K7305">
        <v>0</v>
      </c>
    </row>
    <row r="7306" spans="2:11">
      <c r="B7306" t="s">
        <v>326</v>
      </c>
      <c r="C7306">
        <v>110911</v>
      </c>
      <c r="F7306" t="s">
        <v>272</v>
      </c>
      <c r="J7306" t="s">
        <v>326</v>
      </c>
      <c r="K7306">
        <v>77721</v>
      </c>
    </row>
    <row r="7307" spans="2:11">
      <c r="B7307" t="s">
        <v>965</v>
      </c>
      <c r="F7307" t="s">
        <v>323</v>
      </c>
      <c r="G7307">
        <v>4.4740000000000002</v>
      </c>
      <c r="J7307" t="s">
        <v>965</v>
      </c>
    </row>
    <row r="7308" spans="2:11">
      <c r="B7308" t="s">
        <v>323</v>
      </c>
      <c r="C7308">
        <v>12.872999999999999</v>
      </c>
      <c r="F7308" t="s">
        <v>327</v>
      </c>
      <c r="G7308">
        <v>2940442</v>
      </c>
      <c r="J7308" t="s">
        <v>323</v>
      </c>
      <c r="K7308">
        <v>15.314</v>
      </c>
    </row>
    <row r="7309" spans="2:11">
      <c r="B7309" t="s">
        <v>324</v>
      </c>
      <c r="C7309">
        <v>67520</v>
      </c>
      <c r="F7309" t="s">
        <v>273</v>
      </c>
      <c r="J7309" t="s">
        <v>324</v>
      </c>
      <c r="K7309">
        <v>78217</v>
      </c>
    </row>
    <row r="7310" spans="2:11">
      <c r="B7310" t="s">
        <v>325</v>
      </c>
      <c r="C7310">
        <v>44671</v>
      </c>
      <c r="F7310" t="s">
        <v>323</v>
      </c>
      <c r="G7310">
        <v>4.4050000000000002</v>
      </c>
      <c r="J7310" t="s">
        <v>325</v>
      </c>
      <c r="K7310">
        <v>0</v>
      </c>
    </row>
    <row r="7311" spans="2:11">
      <c r="B7311" t="s">
        <v>326</v>
      </c>
      <c r="C7311">
        <v>112191</v>
      </c>
      <c r="F7311" t="s">
        <v>327</v>
      </c>
      <c r="G7311">
        <v>3054346</v>
      </c>
      <c r="H7311">
        <f>(G7311+G7314+G7317+G7320+G7323+G7326+G7329+G7332+G7335+G7338)/10</f>
        <v>2993888.6</v>
      </c>
      <c r="J7311" t="s">
        <v>326</v>
      </c>
      <c r="K7311">
        <v>78217</v>
      </c>
    </row>
    <row r="7312" spans="2:11">
      <c r="B7312" t="s">
        <v>966</v>
      </c>
      <c r="F7312" t="s">
        <v>274</v>
      </c>
      <c r="J7312" t="s">
        <v>966</v>
      </c>
    </row>
    <row r="7313" spans="2:12">
      <c r="B7313" t="s">
        <v>323</v>
      </c>
      <c r="C7313">
        <v>12.792</v>
      </c>
      <c r="F7313" t="s">
        <v>323</v>
      </c>
      <c r="G7313">
        <v>4.4359999999999999</v>
      </c>
      <c r="J7313" t="s">
        <v>323</v>
      </c>
      <c r="K7313">
        <v>15.2</v>
      </c>
    </row>
    <row r="7314" spans="2:12">
      <c r="B7314" t="s">
        <v>324</v>
      </c>
      <c r="C7314">
        <v>70240</v>
      </c>
      <c r="F7314" t="s">
        <v>327</v>
      </c>
      <c r="G7314">
        <v>3115037</v>
      </c>
      <c r="J7314" t="s">
        <v>324</v>
      </c>
      <c r="K7314">
        <v>81652</v>
      </c>
    </row>
    <row r="7315" spans="2:12">
      <c r="B7315" t="s">
        <v>325</v>
      </c>
      <c r="C7315">
        <v>47740</v>
      </c>
      <c r="F7315" t="s">
        <v>275</v>
      </c>
      <c r="J7315" t="s">
        <v>325</v>
      </c>
      <c r="K7315">
        <v>0</v>
      </c>
    </row>
    <row r="7316" spans="2:12">
      <c r="B7316" t="s">
        <v>326</v>
      </c>
      <c r="C7316">
        <v>117980</v>
      </c>
      <c r="F7316" t="s">
        <v>323</v>
      </c>
      <c r="G7316">
        <v>4.33</v>
      </c>
      <c r="J7316" t="s">
        <v>326</v>
      </c>
      <c r="K7316">
        <v>81652</v>
      </c>
    </row>
    <row r="7317" spans="2:12">
      <c r="B7317" t="s">
        <v>967</v>
      </c>
      <c r="F7317" t="s">
        <v>327</v>
      </c>
      <c r="G7317">
        <v>2903003</v>
      </c>
      <c r="J7317" t="s">
        <v>967</v>
      </c>
    </row>
    <row r="7318" spans="2:12">
      <c r="B7318" t="s">
        <v>323</v>
      </c>
      <c r="C7318">
        <v>12.698</v>
      </c>
      <c r="F7318" t="s">
        <v>276</v>
      </c>
      <c r="J7318" t="s">
        <v>323</v>
      </c>
      <c r="K7318">
        <v>15.026999999999999</v>
      </c>
    </row>
    <row r="7319" spans="2:12">
      <c r="B7319" t="s">
        <v>324</v>
      </c>
      <c r="C7319">
        <v>65088</v>
      </c>
      <c r="F7319" t="s">
        <v>323</v>
      </c>
      <c r="G7319">
        <v>4.5549999999999997</v>
      </c>
      <c r="J7319" t="s">
        <v>324</v>
      </c>
      <c r="K7319">
        <v>74968</v>
      </c>
    </row>
    <row r="7320" spans="2:12">
      <c r="B7320" t="s">
        <v>325</v>
      </c>
      <c r="C7320">
        <v>41974</v>
      </c>
      <c r="F7320" t="s">
        <v>327</v>
      </c>
      <c r="G7320">
        <v>3350669</v>
      </c>
      <c r="J7320" t="s">
        <v>325</v>
      </c>
      <c r="K7320">
        <v>0</v>
      </c>
    </row>
    <row r="7321" spans="2:12">
      <c r="B7321" t="s">
        <v>326</v>
      </c>
      <c r="C7321">
        <v>107062</v>
      </c>
      <c r="D7321">
        <f>(C7321+C7326+C7331+C7336+C7341+C7346+C7351+C7356+C7361+C7366)/10</f>
        <v>111334</v>
      </c>
      <c r="F7321" t="s">
        <v>277</v>
      </c>
      <c r="J7321" t="s">
        <v>326</v>
      </c>
      <c r="K7321">
        <v>74968</v>
      </c>
      <c r="L7321">
        <f>(K7321+K7326+K7331+K7336+K7341+K7346+K7351+K7356+K7361+K7366)/10</f>
        <v>77688.2</v>
      </c>
    </row>
    <row r="7322" spans="2:12">
      <c r="B7322" t="s">
        <v>968</v>
      </c>
      <c r="F7322" t="s">
        <v>323</v>
      </c>
      <c r="G7322">
        <v>4.18</v>
      </c>
      <c r="J7322" t="s">
        <v>968</v>
      </c>
    </row>
    <row r="7323" spans="2:12">
      <c r="B7323" t="s">
        <v>323</v>
      </c>
      <c r="C7323">
        <v>12.561</v>
      </c>
      <c r="F7323" t="s">
        <v>327</v>
      </c>
      <c r="G7323">
        <v>2620579</v>
      </c>
      <c r="J7323" t="s">
        <v>323</v>
      </c>
      <c r="K7323">
        <v>14.869</v>
      </c>
    </row>
    <row r="7324" spans="2:12">
      <c r="B7324" t="s">
        <v>324</v>
      </c>
      <c r="C7324">
        <v>66560</v>
      </c>
      <c r="F7324" t="s">
        <v>278</v>
      </c>
      <c r="J7324" t="s">
        <v>324</v>
      </c>
      <c r="K7324">
        <v>76736</v>
      </c>
    </row>
    <row r="7325" spans="2:12">
      <c r="B7325" t="s">
        <v>325</v>
      </c>
      <c r="C7325">
        <v>43338</v>
      </c>
      <c r="F7325" t="s">
        <v>323</v>
      </c>
      <c r="G7325">
        <v>4.1360000000000001</v>
      </c>
      <c r="J7325" t="s">
        <v>325</v>
      </c>
      <c r="K7325">
        <v>0</v>
      </c>
    </row>
    <row r="7326" spans="2:12">
      <c r="B7326" t="s">
        <v>326</v>
      </c>
      <c r="C7326">
        <v>109898</v>
      </c>
      <c r="F7326" t="s">
        <v>327</v>
      </c>
      <c r="G7326">
        <v>2550703</v>
      </c>
      <c r="J7326" t="s">
        <v>326</v>
      </c>
      <c r="K7326">
        <v>76736</v>
      </c>
    </row>
    <row r="7327" spans="2:12">
      <c r="B7327" t="s">
        <v>969</v>
      </c>
      <c r="F7327" t="s">
        <v>279</v>
      </c>
      <c r="J7327" t="s">
        <v>969</v>
      </c>
    </row>
    <row r="7328" spans="2:12">
      <c r="B7328" t="s">
        <v>323</v>
      </c>
      <c r="C7328">
        <v>12.827999999999999</v>
      </c>
      <c r="F7328" t="s">
        <v>323</v>
      </c>
      <c r="G7328">
        <v>4.42</v>
      </c>
      <c r="J7328" t="s">
        <v>323</v>
      </c>
      <c r="K7328">
        <v>15.234999999999999</v>
      </c>
    </row>
    <row r="7329" spans="2:11">
      <c r="B7329" t="s">
        <v>324</v>
      </c>
      <c r="C7329">
        <v>64736</v>
      </c>
      <c r="F7329" t="s">
        <v>327</v>
      </c>
      <c r="G7329">
        <v>3100092</v>
      </c>
      <c r="J7329" t="s">
        <v>324</v>
      </c>
      <c r="K7329">
        <v>74720</v>
      </c>
    </row>
    <row r="7330" spans="2:11">
      <c r="B7330" t="s">
        <v>325</v>
      </c>
      <c r="C7330">
        <v>41478</v>
      </c>
      <c r="F7330" t="s">
        <v>280</v>
      </c>
      <c r="J7330" t="s">
        <v>325</v>
      </c>
      <c r="K7330">
        <v>0</v>
      </c>
    </row>
    <row r="7331" spans="2:11">
      <c r="B7331" t="s">
        <v>326</v>
      </c>
      <c r="C7331">
        <v>106214</v>
      </c>
      <c r="F7331" t="s">
        <v>323</v>
      </c>
      <c r="G7331">
        <v>4.4450000000000003</v>
      </c>
      <c r="J7331" t="s">
        <v>326</v>
      </c>
      <c r="K7331">
        <v>74720</v>
      </c>
    </row>
    <row r="7332" spans="2:11">
      <c r="B7332" t="s">
        <v>970</v>
      </c>
      <c r="F7332" t="s">
        <v>327</v>
      </c>
      <c r="G7332">
        <v>3150516</v>
      </c>
      <c r="J7332" t="s">
        <v>970</v>
      </c>
    </row>
    <row r="7333" spans="2:11">
      <c r="B7333" t="s">
        <v>323</v>
      </c>
      <c r="C7333">
        <v>12.646000000000001</v>
      </c>
      <c r="F7333" t="s">
        <v>281</v>
      </c>
      <c r="J7333" t="s">
        <v>323</v>
      </c>
      <c r="K7333">
        <v>14.983000000000001</v>
      </c>
    </row>
    <row r="7334" spans="2:11">
      <c r="B7334" t="s">
        <v>324</v>
      </c>
      <c r="C7334">
        <v>70560</v>
      </c>
      <c r="F7334" t="s">
        <v>323</v>
      </c>
      <c r="G7334">
        <v>4.3650000000000002</v>
      </c>
      <c r="J7334" t="s">
        <v>324</v>
      </c>
      <c r="K7334">
        <v>82187</v>
      </c>
    </row>
    <row r="7335" spans="2:11">
      <c r="B7335" t="s">
        <v>325</v>
      </c>
      <c r="C7335">
        <v>48267</v>
      </c>
      <c r="F7335" t="s">
        <v>327</v>
      </c>
      <c r="G7335">
        <v>2966644</v>
      </c>
      <c r="J7335" t="s">
        <v>325</v>
      </c>
      <c r="K7335">
        <v>0</v>
      </c>
    </row>
    <row r="7336" spans="2:11">
      <c r="B7336" t="s">
        <v>326</v>
      </c>
      <c r="C7336">
        <v>118827</v>
      </c>
      <c r="F7336" t="s">
        <v>282</v>
      </c>
      <c r="J7336" t="s">
        <v>326</v>
      </c>
      <c r="K7336">
        <v>82187</v>
      </c>
    </row>
    <row r="7337" spans="2:11">
      <c r="B7337" t="s">
        <v>971</v>
      </c>
      <c r="F7337" t="s">
        <v>323</v>
      </c>
      <c r="G7337">
        <v>4.45</v>
      </c>
      <c r="J7337" t="s">
        <v>971</v>
      </c>
    </row>
    <row r="7338" spans="2:11">
      <c r="B7338" t="s">
        <v>323</v>
      </c>
      <c r="C7338">
        <v>12.993</v>
      </c>
      <c r="F7338" t="s">
        <v>327</v>
      </c>
      <c r="G7338">
        <v>3127297</v>
      </c>
      <c r="J7338" t="s">
        <v>323</v>
      </c>
      <c r="K7338">
        <v>15.481999999999999</v>
      </c>
    </row>
    <row r="7339" spans="2:11">
      <c r="B7339" t="s">
        <v>324</v>
      </c>
      <c r="C7339">
        <v>67744</v>
      </c>
      <c r="F7339" t="s">
        <v>283</v>
      </c>
      <c r="J7339" t="s">
        <v>324</v>
      </c>
      <c r="K7339">
        <v>78217</v>
      </c>
    </row>
    <row r="7340" spans="2:11">
      <c r="B7340" t="s">
        <v>325</v>
      </c>
      <c r="C7340">
        <v>44671</v>
      </c>
      <c r="F7340" t="s">
        <v>323</v>
      </c>
      <c r="G7340">
        <v>4.327</v>
      </c>
      <c r="J7340" t="s">
        <v>325</v>
      </c>
      <c r="K7340">
        <v>0</v>
      </c>
    </row>
    <row r="7341" spans="2:11">
      <c r="B7341" t="s">
        <v>326</v>
      </c>
      <c r="C7341">
        <v>112415</v>
      </c>
      <c r="F7341" t="s">
        <v>327</v>
      </c>
      <c r="G7341">
        <v>3120887</v>
      </c>
      <c r="H7341">
        <f>(G7341+G7344+G7347+G7350+G7353+G7356+G7359+G7362+G7365+G7368)/10</f>
        <v>3154876.7</v>
      </c>
      <c r="J7341" t="s">
        <v>326</v>
      </c>
      <c r="K7341">
        <v>78217</v>
      </c>
    </row>
    <row r="7342" spans="2:11">
      <c r="B7342" t="s">
        <v>972</v>
      </c>
      <c r="F7342" t="s">
        <v>284</v>
      </c>
      <c r="J7342" t="s">
        <v>972</v>
      </c>
    </row>
    <row r="7343" spans="2:11">
      <c r="B7343" t="s">
        <v>323</v>
      </c>
      <c r="C7343">
        <v>13.125</v>
      </c>
      <c r="F7343" t="s">
        <v>323</v>
      </c>
      <c r="G7343">
        <v>4.4180000000000001</v>
      </c>
      <c r="J7343" t="s">
        <v>323</v>
      </c>
      <c r="K7343">
        <v>15.643000000000001</v>
      </c>
    </row>
    <row r="7344" spans="2:11">
      <c r="B7344" t="s">
        <v>324</v>
      </c>
      <c r="C7344">
        <v>65728</v>
      </c>
      <c r="F7344" t="s">
        <v>327</v>
      </c>
      <c r="G7344">
        <v>3319274</v>
      </c>
      <c r="J7344" t="s">
        <v>324</v>
      </c>
      <c r="K7344">
        <v>76100</v>
      </c>
    </row>
    <row r="7345" spans="2:11">
      <c r="B7345" t="s">
        <v>325</v>
      </c>
      <c r="C7345">
        <v>43152</v>
      </c>
      <c r="F7345" t="s">
        <v>285</v>
      </c>
      <c r="J7345" t="s">
        <v>325</v>
      </c>
      <c r="K7345">
        <v>0</v>
      </c>
    </row>
    <row r="7346" spans="2:11">
      <c r="B7346" t="s">
        <v>326</v>
      </c>
      <c r="C7346">
        <v>108880</v>
      </c>
      <c r="F7346" t="s">
        <v>323</v>
      </c>
      <c r="G7346">
        <v>4.29</v>
      </c>
      <c r="J7346" t="s">
        <v>326</v>
      </c>
      <c r="K7346">
        <v>76100</v>
      </c>
    </row>
    <row r="7347" spans="2:11">
      <c r="B7347" t="s">
        <v>973</v>
      </c>
      <c r="F7347" t="s">
        <v>327</v>
      </c>
      <c r="G7347">
        <v>3049841</v>
      </c>
      <c r="J7347" t="s">
        <v>973</v>
      </c>
    </row>
    <row r="7348" spans="2:11">
      <c r="B7348" t="s">
        <v>323</v>
      </c>
      <c r="C7348">
        <v>12.727</v>
      </c>
      <c r="F7348" t="s">
        <v>286</v>
      </c>
      <c r="J7348" t="s">
        <v>323</v>
      </c>
      <c r="K7348">
        <v>15.116</v>
      </c>
    </row>
    <row r="7349" spans="2:11">
      <c r="B7349" t="s">
        <v>324</v>
      </c>
      <c r="C7349">
        <v>66368</v>
      </c>
      <c r="F7349" t="s">
        <v>323</v>
      </c>
      <c r="G7349">
        <v>4.5759999999999996</v>
      </c>
      <c r="J7349" t="s">
        <v>324</v>
      </c>
      <c r="K7349">
        <v>76364</v>
      </c>
    </row>
    <row r="7350" spans="2:11">
      <c r="B7350" t="s">
        <v>325</v>
      </c>
      <c r="C7350">
        <v>42594</v>
      </c>
      <c r="F7350" t="s">
        <v>327</v>
      </c>
      <c r="G7350">
        <v>3665068</v>
      </c>
      <c r="J7350" t="s">
        <v>325</v>
      </c>
      <c r="K7350">
        <v>0</v>
      </c>
    </row>
    <row r="7351" spans="2:11">
      <c r="B7351" t="s">
        <v>326</v>
      </c>
      <c r="C7351">
        <v>108962</v>
      </c>
      <c r="F7351" t="s">
        <v>287</v>
      </c>
      <c r="J7351" t="s">
        <v>326</v>
      </c>
      <c r="K7351">
        <v>76364</v>
      </c>
    </row>
    <row r="7352" spans="2:11">
      <c r="B7352" t="s">
        <v>974</v>
      </c>
      <c r="F7352" t="s">
        <v>323</v>
      </c>
      <c r="G7352">
        <v>4.1920000000000002</v>
      </c>
      <c r="J7352" t="s">
        <v>974</v>
      </c>
    </row>
    <row r="7353" spans="2:11">
      <c r="B7353" t="s">
        <v>323</v>
      </c>
      <c r="C7353">
        <v>12.736000000000001</v>
      </c>
      <c r="F7353" t="s">
        <v>327</v>
      </c>
      <c r="G7353">
        <v>2851041</v>
      </c>
      <c r="J7353" t="s">
        <v>323</v>
      </c>
      <c r="K7353">
        <v>15.124000000000001</v>
      </c>
    </row>
    <row r="7354" spans="2:11">
      <c r="B7354" t="s">
        <v>324</v>
      </c>
      <c r="C7354">
        <v>67232</v>
      </c>
      <c r="F7354" t="s">
        <v>288</v>
      </c>
      <c r="J7354" t="s">
        <v>324</v>
      </c>
      <c r="K7354">
        <v>77721</v>
      </c>
    </row>
    <row r="7355" spans="2:11">
      <c r="B7355" t="s">
        <v>325</v>
      </c>
      <c r="C7355">
        <v>43679</v>
      </c>
      <c r="F7355" t="s">
        <v>323</v>
      </c>
      <c r="G7355">
        <v>4.1740000000000004</v>
      </c>
      <c r="J7355" t="s">
        <v>325</v>
      </c>
      <c r="K7355">
        <v>0</v>
      </c>
    </row>
    <row r="7356" spans="2:11">
      <c r="B7356" t="s">
        <v>326</v>
      </c>
      <c r="C7356">
        <v>110911</v>
      </c>
      <c r="F7356" t="s">
        <v>327</v>
      </c>
      <c r="G7356">
        <v>2819579</v>
      </c>
      <c r="J7356" t="s">
        <v>326</v>
      </c>
      <c r="K7356">
        <v>77721</v>
      </c>
    </row>
    <row r="7357" spans="2:11">
      <c r="B7357" t="s">
        <v>975</v>
      </c>
      <c r="F7357" t="s">
        <v>289</v>
      </c>
      <c r="J7357" t="s">
        <v>975</v>
      </c>
    </row>
    <row r="7358" spans="2:11">
      <c r="B7358" t="s">
        <v>323</v>
      </c>
      <c r="C7358">
        <v>12.834</v>
      </c>
      <c r="F7358" t="s">
        <v>323</v>
      </c>
      <c r="G7358">
        <v>4.3159999999999998</v>
      </c>
      <c r="J7358" t="s">
        <v>323</v>
      </c>
      <c r="K7358">
        <v>15.257</v>
      </c>
    </row>
    <row r="7359" spans="2:11">
      <c r="B7359" t="s">
        <v>324</v>
      </c>
      <c r="C7359">
        <v>67520</v>
      </c>
      <c r="F7359" t="s">
        <v>327</v>
      </c>
      <c r="G7359">
        <v>3115269</v>
      </c>
      <c r="J7359" t="s">
        <v>324</v>
      </c>
      <c r="K7359">
        <v>78217</v>
      </c>
    </row>
    <row r="7360" spans="2:11">
      <c r="B7360" t="s">
        <v>325</v>
      </c>
      <c r="C7360">
        <v>44671</v>
      </c>
      <c r="F7360" t="s">
        <v>290</v>
      </c>
      <c r="J7360" t="s">
        <v>325</v>
      </c>
      <c r="K7360">
        <v>0</v>
      </c>
    </row>
    <row r="7361" spans="2:12">
      <c r="B7361" t="s">
        <v>326</v>
      </c>
      <c r="C7361">
        <v>112191</v>
      </c>
      <c r="F7361" t="s">
        <v>323</v>
      </c>
      <c r="G7361">
        <v>4.3250000000000002</v>
      </c>
      <c r="J7361" t="s">
        <v>326</v>
      </c>
      <c r="K7361">
        <v>78217</v>
      </c>
    </row>
    <row r="7362" spans="2:12">
      <c r="B7362" t="s">
        <v>976</v>
      </c>
      <c r="F7362" t="s">
        <v>327</v>
      </c>
      <c r="G7362">
        <v>3131533</v>
      </c>
      <c r="J7362" t="s">
        <v>976</v>
      </c>
    </row>
    <row r="7363" spans="2:12">
      <c r="B7363" t="s">
        <v>323</v>
      </c>
      <c r="C7363">
        <v>12.805999999999999</v>
      </c>
      <c r="F7363" t="s">
        <v>291</v>
      </c>
      <c r="J7363" t="s">
        <v>323</v>
      </c>
      <c r="K7363">
        <v>15.22</v>
      </c>
    </row>
    <row r="7364" spans="2:12">
      <c r="B7364" t="s">
        <v>324</v>
      </c>
      <c r="C7364">
        <v>70240</v>
      </c>
      <c r="F7364" t="s">
        <v>323</v>
      </c>
      <c r="G7364">
        <v>4.3369999999999997</v>
      </c>
      <c r="J7364" t="s">
        <v>324</v>
      </c>
      <c r="K7364">
        <v>81652</v>
      </c>
    </row>
    <row r="7365" spans="2:12">
      <c r="B7365" t="s">
        <v>325</v>
      </c>
      <c r="C7365">
        <v>47740</v>
      </c>
      <c r="F7365" t="s">
        <v>327</v>
      </c>
      <c r="G7365">
        <v>3140435</v>
      </c>
      <c r="J7365" t="s">
        <v>325</v>
      </c>
      <c r="K7365">
        <v>0</v>
      </c>
    </row>
    <row r="7366" spans="2:12">
      <c r="B7366" t="s">
        <v>326</v>
      </c>
      <c r="C7366">
        <v>117980</v>
      </c>
      <c r="F7366" t="s">
        <v>292</v>
      </c>
      <c r="J7366" t="s">
        <v>326</v>
      </c>
      <c r="K7366">
        <v>81652</v>
      </c>
    </row>
    <row r="7367" spans="2:12">
      <c r="B7367" t="s">
        <v>977</v>
      </c>
      <c r="F7367" t="s">
        <v>323</v>
      </c>
      <c r="G7367">
        <v>4.4340000000000002</v>
      </c>
      <c r="J7367" t="s">
        <v>977</v>
      </c>
    </row>
    <row r="7368" spans="2:12">
      <c r="B7368" t="s">
        <v>323</v>
      </c>
      <c r="C7368">
        <v>12.717000000000001</v>
      </c>
      <c r="F7368" t="s">
        <v>327</v>
      </c>
      <c r="G7368">
        <v>3335840</v>
      </c>
      <c r="J7368" t="s">
        <v>323</v>
      </c>
      <c r="K7368">
        <v>15.055</v>
      </c>
    </row>
    <row r="7369" spans="2:12">
      <c r="B7369" t="s">
        <v>324</v>
      </c>
      <c r="C7369">
        <v>65088</v>
      </c>
      <c r="F7369" t="s">
        <v>293</v>
      </c>
      <c r="J7369" t="s">
        <v>324</v>
      </c>
      <c r="K7369">
        <v>74968</v>
      </c>
    </row>
    <row r="7370" spans="2:12">
      <c r="B7370" t="s">
        <v>325</v>
      </c>
      <c r="C7370">
        <v>41974</v>
      </c>
      <c r="F7370" t="s">
        <v>323</v>
      </c>
      <c r="G7370">
        <v>4.3330000000000002</v>
      </c>
      <c r="J7370" t="s">
        <v>325</v>
      </c>
      <c r="K7370">
        <v>0</v>
      </c>
    </row>
    <row r="7371" spans="2:12">
      <c r="B7371" t="s">
        <v>326</v>
      </c>
      <c r="C7371">
        <v>107062</v>
      </c>
      <c r="D7371">
        <f>(C7371+C7376+C7381+C7386+C7391+C7396+C7401+C7406+C7411+C7416)/10</f>
        <v>111334</v>
      </c>
      <c r="F7371" t="s">
        <v>327</v>
      </c>
      <c r="G7371">
        <v>3373860</v>
      </c>
      <c r="H7371">
        <f>(G7371+G7374+G7377+G7380+G7383+G7386+G7389+G7392+G7395+G7398)/10</f>
        <v>3274805.7</v>
      </c>
      <c r="J7371" t="s">
        <v>326</v>
      </c>
      <c r="K7371">
        <v>74968</v>
      </c>
      <c r="L7371">
        <f>(K7371+K7376+K7381+K7386+K7391+K7396+K7401+K7406+K7411+K7416)/10</f>
        <v>77688.2</v>
      </c>
    </row>
    <row r="7372" spans="2:12">
      <c r="B7372" t="s">
        <v>978</v>
      </c>
      <c r="F7372" t="s">
        <v>294</v>
      </c>
      <c r="J7372" t="s">
        <v>978</v>
      </c>
    </row>
    <row r="7373" spans="2:12">
      <c r="B7373" t="s">
        <v>323</v>
      </c>
      <c r="C7373">
        <v>12.531000000000001</v>
      </c>
      <c r="F7373" t="s">
        <v>323</v>
      </c>
      <c r="G7373">
        <v>4.3570000000000002</v>
      </c>
      <c r="J7373" t="s">
        <v>323</v>
      </c>
      <c r="K7373">
        <v>14.826000000000001</v>
      </c>
    </row>
    <row r="7374" spans="2:12">
      <c r="B7374" t="s">
        <v>324</v>
      </c>
      <c r="C7374">
        <v>66560</v>
      </c>
      <c r="F7374" t="s">
        <v>327</v>
      </c>
      <c r="G7374">
        <v>3425311</v>
      </c>
      <c r="J7374" t="s">
        <v>324</v>
      </c>
      <c r="K7374">
        <v>76736</v>
      </c>
    </row>
    <row r="7375" spans="2:12">
      <c r="B7375" t="s">
        <v>325</v>
      </c>
      <c r="C7375">
        <v>43338</v>
      </c>
      <c r="F7375" t="s">
        <v>295</v>
      </c>
      <c r="J7375" t="s">
        <v>325</v>
      </c>
      <c r="K7375">
        <v>0</v>
      </c>
    </row>
    <row r="7376" spans="2:12">
      <c r="B7376" t="s">
        <v>326</v>
      </c>
      <c r="C7376">
        <v>109898</v>
      </c>
      <c r="F7376" t="s">
        <v>323</v>
      </c>
      <c r="G7376">
        <v>4.2610000000000001</v>
      </c>
      <c r="J7376" t="s">
        <v>326</v>
      </c>
      <c r="K7376">
        <v>76736</v>
      </c>
    </row>
    <row r="7377" spans="2:11">
      <c r="B7377" t="s">
        <v>979</v>
      </c>
      <c r="F7377" t="s">
        <v>327</v>
      </c>
      <c r="G7377">
        <v>3217000</v>
      </c>
      <c r="J7377" t="s">
        <v>979</v>
      </c>
    </row>
    <row r="7378" spans="2:11">
      <c r="B7378" t="s">
        <v>323</v>
      </c>
      <c r="C7378">
        <v>12.795</v>
      </c>
      <c r="F7378" t="s">
        <v>296</v>
      </c>
      <c r="J7378" t="s">
        <v>323</v>
      </c>
      <c r="K7378">
        <v>15.188000000000001</v>
      </c>
    </row>
    <row r="7379" spans="2:11">
      <c r="B7379" t="s">
        <v>324</v>
      </c>
      <c r="C7379">
        <v>64736</v>
      </c>
      <c r="F7379" t="s">
        <v>323</v>
      </c>
      <c r="G7379">
        <v>4.47</v>
      </c>
      <c r="J7379" t="s">
        <v>324</v>
      </c>
      <c r="K7379">
        <v>74720</v>
      </c>
    </row>
    <row r="7380" spans="2:11">
      <c r="B7380" t="s">
        <v>325</v>
      </c>
      <c r="C7380">
        <v>41478</v>
      </c>
      <c r="F7380" t="s">
        <v>327</v>
      </c>
      <c r="G7380">
        <v>3666472</v>
      </c>
      <c r="J7380" t="s">
        <v>325</v>
      </c>
      <c r="K7380">
        <v>0</v>
      </c>
    </row>
    <row r="7381" spans="2:11">
      <c r="B7381" t="s">
        <v>326</v>
      </c>
      <c r="C7381">
        <v>106214</v>
      </c>
      <c r="F7381" t="s">
        <v>297</v>
      </c>
      <c r="J7381" t="s">
        <v>326</v>
      </c>
      <c r="K7381">
        <v>74720</v>
      </c>
    </row>
    <row r="7382" spans="2:11">
      <c r="B7382" t="s">
        <v>980</v>
      </c>
      <c r="F7382" t="s">
        <v>323</v>
      </c>
      <c r="G7382">
        <v>4.1559999999999997</v>
      </c>
      <c r="J7382" t="s">
        <v>980</v>
      </c>
    </row>
    <row r="7383" spans="2:11">
      <c r="B7383" t="s">
        <v>323</v>
      </c>
      <c r="C7383">
        <v>12.609</v>
      </c>
      <c r="F7383" t="s">
        <v>327</v>
      </c>
      <c r="G7383">
        <v>2991662</v>
      </c>
      <c r="J7383" t="s">
        <v>323</v>
      </c>
      <c r="K7383">
        <v>14.93</v>
      </c>
    </row>
    <row r="7384" spans="2:11">
      <c r="B7384" t="s">
        <v>324</v>
      </c>
      <c r="C7384">
        <v>70560</v>
      </c>
      <c r="F7384" t="s">
        <v>298</v>
      </c>
      <c r="J7384" t="s">
        <v>324</v>
      </c>
      <c r="K7384">
        <v>82187</v>
      </c>
    </row>
    <row r="7385" spans="2:11">
      <c r="B7385" t="s">
        <v>325</v>
      </c>
      <c r="C7385">
        <v>48267</v>
      </c>
      <c r="F7385" t="s">
        <v>323</v>
      </c>
      <c r="G7385">
        <v>4.0309999999999997</v>
      </c>
      <c r="J7385" t="s">
        <v>325</v>
      </c>
      <c r="K7385">
        <v>0</v>
      </c>
    </row>
    <row r="7386" spans="2:11">
      <c r="B7386" t="s">
        <v>326</v>
      </c>
      <c r="C7386">
        <v>118827</v>
      </c>
      <c r="F7386" t="s">
        <v>327</v>
      </c>
      <c r="G7386">
        <v>2765717</v>
      </c>
      <c r="J7386" t="s">
        <v>326</v>
      </c>
      <c r="K7386">
        <v>82187</v>
      </c>
    </row>
    <row r="7387" spans="2:11">
      <c r="B7387" t="s">
        <v>981</v>
      </c>
      <c r="F7387" t="s">
        <v>299</v>
      </c>
      <c r="J7387" t="s">
        <v>981</v>
      </c>
    </row>
    <row r="7388" spans="2:11">
      <c r="B7388" t="s">
        <v>323</v>
      </c>
      <c r="C7388">
        <v>12.967000000000001</v>
      </c>
      <c r="F7388" t="s">
        <v>323</v>
      </c>
      <c r="G7388">
        <v>4.258</v>
      </c>
      <c r="J7388" t="s">
        <v>323</v>
      </c>
      <c r="K7388">
        <v>15.444000000000001</v>
      </c>
    </row>
    <row r="7389" spans="2:11">
      <c r="B7389" t="s">
        <v>324</v>
      </c>
      <c r="C7389">
        <v>67744</v>
      </c>
      <c r="F7389" t="s">
        <v>327</v>
      </c>
      <c r="G7389">
        <v>3223358</v>
      </c>
      <c r="J7389" t="s">
        <v>324</v>
      </c>
      <c r="K7389">
        <v>78217</v>
      </c>
    </row>
    <row r="7390" spans="2:11">
      <c r="B7390" t="s">
        <v>325</v>
      </c>
      <c r="C7390">
        <v>44671</v>
      </c>
      <c r="F7390" t="s">
        <v>300</v>
      </c>
      <c r="J7390" t="s">
        <v>325</v>
      </c>
      <c r="K7390">
        <v>0</v>
      </c>
    </row>
    <row r="7391" spans="2:11">
      <c r="B7391" t="s">
        <v>326</v>
      </c>
      <c r="C7391">
        <v>112415</v>
      </c>
      <c r="F7391" t="s">
        <v>323</v>
      </c>
      <c r="G7391">
        <v>4.32</v>
      </c>
      <c r="J7391" t="s">
        <v>326</v>
      </c>
      <c r="K7391">
        <v>78217</v>
      </c>
    </row>
    <row r="7392" spans="2:11">
      <c r="B7392" t="s">
        <v>982</v>
      </c>
      <c r="F7392" t="s">
        <v>327</v>
      </c>
      <c r="G7392">
        <v>3355091</v>
      </c>
      <c r="J7392" t="s">
        <v>982</v>
      </c>
    </row>
    <row r="7393" spans="2:11">
      <c r="B7393" t="s">
        <v>323</v>
      </c>
      <c r="C7393">
        <v>13.099</v>
      </c>
      <c r="F7393" t="s">
        <v>301</v>
      </c>
      <c r="J7393" t="s">
        <v>323</v>
      </c>
      <c r="K7393">
        <v>15.606</v>
      </c>
    </row>
    <row r="7394" spans="2:11">
      <c r="B7394" t="s">
        <v>324</v>
      </c>
      <c r="C7394">
        <v>65728</v>
      </c>
      <c r="F7394" t="s">
        <v>323</v>
      </c>
      <c r="G7394">
        <v>4.2910000000000004</v>
      </c>
      <c r="J7394" t="s">
        <v>324</v>
      </c>
      <c r="K7394">
        <v>76100</v>
      </c>
    </row>
    <row r="7395" spans="2:11">
      <c r="B7395" t="s">
        <v>325</v>
      </c>
      <c r="C7395">
        <v>43152</v>
      </c>
      <c r="F7395" t="s">
        <v>327</v>
      </c>
      <c r="G7395">
        <v>3274331</v>
      </c>
      <c r="J7395" t="s">
        <v>325</v>
      </c>
      <c r="K7395">
        <v>0</v>
      </c>
    </row>
    <row r="7396" spans="2:11">
      <c r="B7396" t="s">
        <v>326</v>
      </c>
      <c r="C7396">
        <v>108880</v>
      </c>
      <c r="F7396" t="s">
        <v>302</v>
      </c>
      <c r="J7396" t="s">
        <v>326</v>
      </c>
      <c r="K7396">
        <v>76100</v>
      </c>
    </row>
    <row r="7397" spans="2:11">
      <c r="B7397" t="s">
        <v>983</v>
      </c>
      <c r="F7397" t="s">
        <v>323</v>
      </c>
      <c r="G7397">
        <v>4.3789999999999996</v>
      </c>
      <c r="J7397" t="s">
        <v>983</v>
      </c>
    </row>
    <row r="7398" spans="2:11">
      <c r="B7398" t="s">
        <v>323</v>
      </c>
      <c r="C7398">
        <v>12.664</v>
      </c>
      <c r="F7398" t="s">
        <v>327</v>
      </c>
      <c r="G7398">
        <v>3455255</v>
      </c>
      <c r="J7398" t="s">
        <v>323</v>
      </c>
      <c r="K7398">
        <v>15.026</v>
      </c>
    </row>
    <row r="7399" spans="2:11">
      <c r="B7399" t="s">
        <v>324</v>
      </c>
      <c r="C7399">
        <v>66368</v>
      </c>
      <c r="F7399" t="s">
        <v>303</v>
      </c>
      <c r="J7399" t="s">
        <v>324</v>
      </c>
      <c r="K7399">
        <v>76364</v>
      </c>
    </row>
    <row r="7400" spans="2:11">
      <c r="B7400" t="s">
        <v>325</v>
      </c>
      <c r="C7400">
        <v>42594</v>
      </c>
      <c r="F7400" t="s">
        <v>323</v>
      </c>
      <c r="G7400">
        <v>4.282</v>
      </c>
      <c r="J7400" t="s">
        <v>325</v>
      </c>
      <c r="K7400">
        <v>0</v>
      </c>
    </row>
    <row r="7401" spans="2:11">
      <c r="B7401" t="s">
        <v>326</v>
      </c>
      <c r="C7401">
        <v>108962</v>
      </c>
      <c r="F7401" t="s">
        <v>327</v>
      </c>
      <c r="G7401">
        <v>3499569</v>
      </c>
      <c r="H7401">
        <f>(G7401+G7404+G7407+G7410+G7413+G7416+G7419+G7422+G7425+G7428)/10</f>
        <v>3448653.6</v>
      </c>
      <c r="J7401" t="s">
        <v>326</v>
      </c>
      <c r="K7401">
        <v>76364</v>
      </c>
    </row>
    <row r="7402" spans="2:11">
      <c r="B7402" t="s">
        <v>984</v>
      </c>
      <c r="F7402" t="s">
        <v>304</v>
      </c>
      <c r="J7402" t="s">
        <v>984</v>
      </c>
    </row>
    <row r="7403" spans="2:11">
      <c r="B7403" t="s">
        <v>323</v>
      </c>
      <c r="C7403">
        <v>12.715999999999999</v>
      </c>
      <c r="F7403" t="s">
        <v>323</v>
      </c>
      <c r="G7403">
        <v>4.3319999999999999</v>
      </c>
      <c r="J7403" t="s">
        <v>323</v>
      </c>
      <c r="K7403">
        <v>15.095000000000001</v>
      </c>
    </row>
    <row r="7404" spans="2:11">
      <c r="B7404" t="s">
        <v>324</v>
      </c>
      <c r="C7404">
        <v>67232</v>
      </c>
      <c r="F7404" t="s">
        <v>327</v>
      </c>
      <c r="G7404">
        <v>3614519</v>
      </c>
      <c r="J7404" t="s">
        <v>324</v>
      </c>
      <c r="K7404">
        <v>77721</v>
      </c>
    </row>
    <row r="7405" spans="2:11">
      <c r="B7405" t="s">
        <v>325</v>
      </c>
      <c r="C7405">
        <v>43679</v>
      </c>
      <c r="F7405" t="s">
        <v>305</v>
      </c>
      <c r="J7405" t="s">
        <v>325</v>
      </c>
      <c r="K7405">
        <v>0</v>
      </c>
    </row>
    <row r="7406" spans="2:11">
      <c r="B7406" t="s">
        <v>326</v>
      </c>
      <c r="C7406">
        <v>110911</v>
      </c>
      <c r="F7406" t="s">
        <v>323</v>
      </c>
      <c r="G7406">
        <v>4.1630000000000003</v>
      </c>
      <c r="J7406" t="s">
        <v>326</v>
      </c>
      <c r="K7406">
        <v>77721</v>
      </c>
    </row>
    <row r="7407" spans="2:11">
      <c r="B7407" t="s">
        <v>985</v>
      </c>
      <c r="F7407" t="s">
        <v>327</v>
      </c>
      <c r="G7407">
        <v>3240077</v>
      </c>
      <c r="J7407" t="s">
        <v>985</v>
      </c>
    </row>
    <row r="7408" spans="2:11">
      <c r="B7408" t="s">
        <v>323</v>
      </c>
      <c r="C7408">
        <v>12.818</v>
      </c>
      <c r="F7408" t="s">
        <v>306</v>
      </c>
      <c r="J7408" t="s">
        <v>323</v>
      </c>
      <c r="K7408">
        <v>15.234999999999999</v>
      </c>
    </row>
    <row r="7409" spans="2:12">
      <c r="B7409" t="s">
        <v>324</v>
      </c>
      <c r="C7409">
        <v>67520</v>
      </c>
      <c r="F7409" t="s">
        <v>323</v>
      </c>
      <c r="G7409">
        <v>4.4390000000000001</v>
      </c>
      <c r="J7409" t="s">
        <v>324</v>
      </c>
      <c r="K7409">
        <v>78217</v>
      </c>
    </row>
    <row r="7410" spans="2:12">
      <c r="B7410" t="s">
        <v>325</v>
      </c>
      <c r="C7410">
        <v>44671</v>
      </c>
      <c r="F7410" t="s">
        <v>327</v>
      </c>
      <c r="G7410">
        <v>3850212</v>
      </c>
      <c r="J7410" t="s">
        <v>325</v>
      </c>
      <c r="K7410">
        <v>0</v>
      </c>
    </row>
    <row r="7411" spans="2:12">
      <c r="B7411" t="s">
        <v>326</v>
      </c>
      <c r="C7411">
        <v>112191</v>
      </c>
      <c r="F7411" t="s">
        <v>307</v>
      </c>
      <c r="J7411" t="s">
        <v>326</v>
      </c>
      <c r="K7411">
        <v>78217</v>
      </c>
    </row>
    <row r="7412" spans="2:12">
      <c r="B7412" t="s">
        <v>986</v>
      </c>
      <c r="F7412" t="s">
        <v>323</v>
      </c>
      <c r="G7412">
        <v>4.1529999999999996</v>
      </c>
      <c r="J7412" t="s">
        <v>986</v>
      </c>
    </row>
    <row r="7413" spans="2:12">
      <c r="B7413" t="s">
        <v>323</v>
      </c>
      <c r="C7413">
        <v>12.763</v>
      </c>
      <c r="F7413" t="s">
        <v>327</v>
      </c>
      <c r="G7413">
        <v>3202015</v>
      </c>
      <c r="J7413" t="s">
        <v>323</v>
      </c>
      <c r="K7413">
        <v>15.157999999999999</v>
      </c>
    </row>
    <row r="7414" spans="2:12">
      <c r="B7414" t="s">
        <v>324</v>
      </c>
      <c r="C7414">
        <v>70240</v>
      </c>
      <c r="F7414" t="s">
        <v>308</v>
      </c>
      <c r="J7414" t="s">
        <v>324</v>
      </c>
      <c r="K7414">
        <v>81652</v>
      </c>
    </row>
    <row r="7415" spans="2:12">
      <c r="B7415" t="s">
        <v>325</v>
      </c>
      <c r="C7415">
        <v>47740</v>
      </c>
      <c r="F7415" t="s">
        <v>323</v>
      </c>
      <c r="G7415">
        <v>4.1189999999999998</v>
      </c>
      <c r="J7415" t="s">
        <v>325</v>
      </c>
      <c r="K7415">
        <v>0</v>
      </c>
    </row>
    <row r="7416" spans="2:12">
      <c r="B7416" t="s">
        <v>326</v>
      </c>
      <c r="C7416">
        <v>117980</v>
      </c>
      <c r="F7416" t="s">
        <v>327</v>
      </c>
      <c r="G7416">
        <v>3138726</v>
      </c>
      <c r="J7416" t="s">
        <v>326</v>
      </c>
      <c r="K7416">
        <v>81652</v>
      </c>
    </row>
    <row r="7417" spans="2:12">
      <c r="B7417" t="s">
        <v>987</v>
      </c>
      <c r="F7417" t="s">
        <v>309</v>
      </c>
      <c r="J7417" t="s">
        <v>987</v>
      </c>
    </row>
    <row r="7418" spans="2:12">
      <c r="B7418" t="s">
        <v>323</v>
      </c>
      <c r="C7418">
        <v>12.659000000000001</v>
      </c>
      <c r="F7418" t="s">
        <v>323</v>
      </c>
      <c r="G7418">
        <v>4.2190000000000003</v>
      </c>
      <c r="J7418" t="s">
        <v>323</v>
      </c>
      <c r="K7418">
        <v>14.972</v>
      </c>
    </row>
    <row r="7419" spans="2:12">
      <c r="B7419" t="s">
        <v>324</v>
      </c>
      <c r="C7419">
        <v>65088</v>
      </c>
      <c r="F7419" t="s">
        <v>327</v>
      </c>
      <c r="G7419">
        <v>3371944</v>
      </c>
      <c r="J7419" t="s">
        <v>324</v>
      </c>
      <c r="K7419">
        <v>74968</v>
      </c>
    </row>
    <row r="7420" spans="2:12">
      <c r="B7420" t="s">
        <v>325</v>
      </c>
      <c r="C7420">
        <v>41974</v>
      </c>
      <c r="F7420" t="s">
        <v>310</v>
      </c>
      <c r="J7420" t="s">
        <v>325</v>
      </c>
      <c r="K7420">
        <v>0</v>
      </c>
    </row>
    <row r="7421" spans="2:12">
      <c r="B7421" t="s">
        <v>326</v>
      </c>
      <c r="C7421">
        <v>107062</v>
      </c>
      <c r="D7421">
        <f>(C7421+C7426+C7431+C7436+C7441+C7446+C7451+C7456+C7461+C7466)/10</f>
        <v>111334</v>
      </c>
      <c r="F7421" t="s">
        <v>323</v>
      </c>
      <c r="G7421">
        <v>4.258</v>
      </c>
      <c r="J7421" t="s">
        <v>326</v>
      </c>
      <c r="K7421">
        <v>74968</v>
      </c>
      <c r="L7421">
        <f>(K7421+K7426+K7431+K7436+K7441+K7446+K7451+K7456+K7461+K7466)/10</f>
        <v>77688.2</v>
      </c>
    </row>
    <row r="7422" spans="2:12">
      <c r="B7422" t="s">
        <v>988</v>
      </c>
      <c r="F7422" t="s">
        <v>327</v>
      </c>
      <c r="G7422">
        <v>3455385</v>
      </c>
      <c r="J7422" t="s">
        <v>988</v>
      </c>
    </row>
    <row r="7423" spans="2:12">
      <c r="B7423" t="s">
        <v>323</v>
      </c>
      <c r="C7423">
        <v>12.606</v>
      </c>
      <c r="F7423" t="s">
        <v>311</v>
      </c>
      <c r="J7423" t="s">
        <v>323</v>
      </c>
      <c r="K7423">
        <v>14.933</v>
      </c>
    </row>
    <row r="7424" spans="2:12">
      <c r="B7424" t="s">
        <v>324</v>
      </c>
      <c r="C7424">
        <v>66560</v>
      </c>
      <c r="F7424" t="s">
        <v>323</v>
      </c>
      <c r="G7424">
        <v>4.2690000000000001</v>
      </c>
      <c r="J7424" t="s">
        <v>324</v>
      </c>
      <c r="K7424">
        <v>76736</v>
      </c>
    </row>
    <row r="7425" spans="2:11">
      <c r="B7425" t="s">
        <v>325</v>
      </c>
      <c r="C7425">
        <v>43338</v>
      </c>
      <c r="F7425" t="s">
        <v>327</v>
      </c>
      <c r="G7425">
        <v>3461747</v>
      </c>
      <c r="J7425" t="s">
        <v>325</v>
      </c>
      <c r="K7425">
        <v>0</v>
      </c>
    </row>
    <row r="7426" spans="2:11">
      <c r="B7426" t="s">
        <v>326</v>
      </c>
      <c r="C7426">
        <v>109898</v>
      </c>
      <c r="F7426" t="s">
        <v>312</v>
      </c>
      <c r="J7426" t="s">
        <v>326</v>
      </c>
      <c r="K7426">
        <v>76736</v>
      </c>
    </row>
    <row r="7427" spans="2:11">
      <c r="B7427" t="s">
        <v>989</v>
      </c>
      <c r="F7427" t="s">
        <v>323</v>
      </c>
      <c r="G7427">
        <v>4.3559999999999999</v>
      </c>
      <c r="J7427" t="s">
        <v>989</v>
      </c>
    </row>
    <row r="7428" spans="2:11">
      <c r="B7428" t="s">
        <v>323</v>
      </c>
      <c r="C7428">
        <v>12.798</v>
      </c>
      <c r="F7428" t="s">
        <v>327</v>
      </c>
      <c r="G7428">
        <v>3652342</v>
      </c>
      <c r="J7428" t="s">
        <v>323</v>
      </c>
      <c r="K7428">
        <v>15.192</v>
      </c>
    </row>
    <row r="7429" spans="2:11">
      <c r="B7429" t="s">
        <v>324</v>
      </c>
      <c r="C7429">
        <v>64736</v>
      </c>
      <c r="F7429" t="s">
        <v>313</v>
      </c>
      <c r="J7429" t="s">
        <v>324</v>
      </c>
      <c r="K7429">
        <v>74720</v>
      </c>
    </row>
    <row r="7430" spans="2:11">
      <c r="B7430" t="s">
        <v>325</v>
      </c>
      <c r="C7430">
        <v>41478</v>
      </c>
      <c r="F7430" t="s">
        <v>323</v>
      </c>
      <c r="G7430">
        <v>4.2539999999999996</v>
      </c>
      <c r="J7430" t="s">
        <v>325</v>
      </c>
      <c r="K7430">
        <v>0</v>
      </c>
    </row>
    <row r="7431" spans="2:11">
      <c r="B7431" t="s">
        <v>326</v>
      </c>
      <c r="C7431">
        <v>106214</v>
      </c>
      <c r="F7431" t="s">
        <v>327</v>
      </c>
      <c r="G7431">
        <v>3674804</v>
      </c>
      <c r="H7431">
        <f>(G7431+G7434+G7437+G7440+G7443+G7446+G7449+G7452+G7455+G7458)/10</f>
        <v>3545489.4</v>
      </c>
      <c r="J7431" t="s">
        <v>326</v>
      </c>
      <c r="K7431">
        <v>74720</v>
      </c>
    </row>
    <row r="7432" spans="2:11">
      <c r="B7432" t="s">
        <v>990</v>
      </c>
      <c r="F7432" t="s">
        <v>314</v>
      </c>
      <c r="J7432" t="s">
        <v>990</v>
      </c>
    </row>
    <row r="7433" spans="2:11">
      <c r="B7433" t="s">
        <v>323</v>
      </c>
      <c r="C7433">
        <v>12.595000000000001</v>
      </c>
      <c r="F7433" t="s">
        <v>323</v>
      </c>
      <c r="G7433">
        <v>4.2640000000000002</v>
      </c>
      <c r="J7433" t="s">
        <v>323</v>
      </c>
      <c r="K7433">
        <v>14.909000000000001</v>
      </c>
    </row>
    <row r="7434" spans="2:11">
      <c r="B7434" t="s">
        <v>324</v>
      </c>
      <c r="C7434">
        <v>70560</v>
      </c>
      <c r="F7434" t="s">
        <v>327</v>
      </c>
      <c r="G7434">
        <v>3696663</v>
      </c>
      <c r="J7434" t="s">
        <v>324</v>
      </c>
      <c r="K7434">
        <v>82187</v>
      </c>
    </row>
    <row r="7435" spans="2:11">
      <c r="B7435" t="s">
        <v>325</v>
      </c>
      <c r="C7435">
        <v>48267</v>
      </c>
      <c r="F7435" t="s">
        <v>315</v>
      </c>
      <c r="J7435" t="s">
        <v>325</v>
      </c>
      <c r="K7435">
        <v>0</v>
      </c>
    </row>
    <row r="7436" spans="2:11">
      <c r="B7436" t="s">
        <v>326</v>
      </c>
      <c r="C7436">
        <v>118827</v>
      </c>
      <c r="F7436" t="s">
        <v>323</v>
      </c>
      <c r="G7436">
        <v>4.2089999999999996</v>
      </c>
      <c r="J7436" t="s">
        <v>326</v>
      </c>
      <c r="K7436">
        <v>82187</v>
      </c>
    </row>
    <row r="7437" spans="2:11">
      <c r="B7437" t="s">
        <v>991</v>
      </c>
      <c r="F7437" t="s">
        <v>327</v>
      </c>
      <c r="G7437">
        <v>3570570</v>
      </c>
      <c r="J7437" t="s">
        <v>991</v>
      </c>
    </row>
    <row r="7438" spans="2:11">
      <c r="B7438" t="s">
        <v>323</v>
      </c>
      <c r="C7438">
        <v>12.925000000000001</v>
      </c>
      <c r="F7438" t="s">
        <v>316</v>
      </c>
      <c r="J7438" t="s">
        <v>323</v>
      </c>
      <c r="K7438">
        <v>15.384</v>
      </c>
    </row>
    <row r="7439" spans="2:11">
      <c r="B7439" t="s">
        <v>324</v>
      </c>
      <c r="C7439">
        <v>67744</v>
      </c>
      <c r="F7439" t="s">
        <v>323</v>
      </c>
      <c r="G7439">
        <v>4.3579999999999997</v>
      </c>
      <c r="J7439" t="s">
        <v>324</v>
      </c>
      <c r="K7439">
        <v>78217</v>
      </c>
    </row>
    <row r="7440" spans="2:11">
      <c r="B7440" t="s">
        <v>325</v>
      </c>
      <c r="C7440">
        <v>44671</v>
      </c>
      <c r="F7440" t="s">
        <v>327</v>
      </c>
      <c r="G7440">
        <v>3903892</v>
      </c>
      <c r="J7440" t="s">
        <v>325</v>
      </c>
      <c r="K7440">
        <v>0</v>
      </c>
    </row>
    <row r="7441" spans="2:11">
      <c r="B7441" t="s">
        <v>326</v>
      </c>
      <c r="C7441">
        <v>112415</v>
      </c>
      <c r="F7441" t="s">
        <v>317</v>
      </c>
      <c r="J7441" t="s">
        <v>326</v>
      </c>
      <c r="K7441">
        <v>78217</v>
      </c>
    </row>
    <row r="7442" spans="2:11">
      <c r="B7442" t="s">
        <v>992</v>
      </c>
      <c r="F7442" t="s">
        <v>323</v>
      </c>
      <c r="G7442">
        <v>4.0960000000000001</v>
      </c>
      <c r="J7442" t="s">
        <v>992</v>
      </c>
    </row>
    <row r="7443" spans="2:11">
      <c r="B7443" t="s">
        <v>323</v>
      </c>
      <c r="C7443">
        <v>13.14</v>
      </c>
      <c r="F7443" t="s">
        <v>327</v>
      </c>
      <c r="G7443">
        <v>3306059</v>
      </c>
      <c r="J7443" t="s">
        <v>323</v>
      </c>
      <c r="K7443">
        <v>15.664</v>
      </c>
    </row>
    <row r="7444" spans="2:11">
      <c r="B7444" t="s">
        <v>324</v>
      </c>
      <c r="C7444">
        <v>65728</v>
      </c>
      <c r="F7444" t="s">
        <v>318</v>
      </c>
      <c r="J7444" t="s">
        <v>324</v>
      </c>
      <c r="K7444">
        <v>76100</v>
      </c>
    </row>
    <row r="7445" spans="2:11">
      <c r="B7445" t="s">
        <v>325</v>
      </c>
      <c r="C7445">
        <v>43152</v>
      </c>
      <c r="F7445" t="s">
        <v>323</v>
      </c>
      <c r="G7445">
        <v>3.8820000000000001</v>
      </c>
      <c r="J7445" t="s">
        <v>325</v>
      </c>
      <c r="K7445">
        <v>0</v>
      </c>
    </row>
    <row r="7446" spans="2:11">
      <c r="B7446" t="s">
        <v>326</v>
      </c>
      <c r="C7446">
        <v>108880</v>
      </c>
      <c r="F7446" t="s">
        <v>327</v>
      </c>
      <c r="G7446">
        <v>2893811</v>
      </c>
      <c r="J7446" t="s">
        <v>326</v>
      </c>
      <c r="K7446">
        <v>76100</v>
      </c>
    </row>
    <row r="7447" spans="2:11">
      <c r="B7447" t="s">
        <v>993</v>
      </c>
      <c r="F7447" t="s">
        <v>319</v>
      </c>
      <c r="J7447" t="s">
        <v>993</v>
      </c>
    </row>
    <row r="7448" spans="2:11">
      <c r="B7448" t="s">
        <v>323</v>
      </c>
      <c r="C7448">
        <v>12.667</v>
      </c>
      <c r="F7448" t="s">
        <v>323</v>
      </c>
      <c r="G7448">
        <v>4.2460000000000004</v>
      </c>
      <c r="J7448" t="s">
        <v>323</v>
      </c>
      <c r="K7448">
        <v>15.03</v>
      </c>
    </row>
    <row r="7449" spans="2:11">
      <c r="B7449" t="s">
        <v>324</v>
      </c>
      <c r="C7449">
        <v>66368</v>
      </c>
      <c r="F7449" t="s">
        <v>327</v>
      </c>
      <c r="G7449">
        <v>3672875</v>
      </c>
      <c r="J7449" t="s">
        <v>324</v>
      </c>
      <c r="K7449">
        <v>76364</v>
      </c>
    </row>
    <row r="7450" spans="2:11">
      <c r="B7450" t="s">
        <v>325</v>
      </c>
      <c r="C7450">
        <v>42594</v>
      </c>
      <c r="F7450" t="s">
        <v>320</v>
      </c>
      <c r="J7450" t="s">
        <v>325</v>
      </c>
      <c r="K7450">
        <v>0</v>
      </c>
    </row>
    <row r="7451" spans="2:11">
      <c r="B7451" t="s">
        <v>326</v>
      </c>
      <c r="C7451">
        <v>108962</v>
      </c>
      <c r="F7451" t="s">
        <v>323</v>
      </c>
      <c r="G7451">
        <v>4.18</v>
      </c>
      <c r="J7451" t="s">
        <v>326</v>
      </c>
      <c r="K7451">
        <v>76364</v>
      </c>
    </row>
    <row r="7452" spans="2:11">
      <c r="B7452" t="s">
        <v>994</v>
      </c>
      <c r="F7452" t="s">
        <v>327</v>
      </c>
      <c r="G7452">
        <v>3513009</v>
      </c>
      <c r="J7452" t="s">
        <v>994</v>
      </c>
    </row>
    <row r="7453" spans="2:11">
      <c r="B7453" t="s">
        <v>323</v>
      </c>
      <c r="C7453">
        <v>12.686999999999999</v>
      </c>
      <c r="F7453" t="s">
        <v>321</v>
      </c>
      <c r="J7453" t="s">
        <v>323</v>
      </c>
      <c r="K7453">
        <v>15.055</v>
      </c>
    </row>
    <row r="7454" spans="2:11">
      <c r="B7454" t="s">
        <v>324</v>
      </c>
      <c r="C7454">
        <v>67232</v>
      </c>
      <c r="F7454" t="s">
        <v>323</v>
      </c>
      <c r="G7454">
        <v>4.1840000000000002</v>
      </c>
      <c r="J7454" t="s">
        <v>324</v>
      </c>
      <c r="K7454">
        <v>77721</v>
      </c>
    </row>
    <row r="7455" spans="2:11">
      <c r="B7455" t="s">
        <v>325</v>
      </c>
      <c r="C7455">
        <v>43679</v>
      </c>
      <c r="F7455" t="s">
        <v>327</v>
      </c>
      <c r="G7455">
        <v>3505714</v>
      </c>
      <c r="J7455" t="s">
        <v>325</v>
      </c>
      <c r="K7455">
        <v>0</v>
      </c>
    </row>
    <row r="7456" spans="2:11">
      <c r="B7456" t="s">
        <v>326</v>
      </c>
      <c r="C7456">
        <v>110911</v>
      </c>
      <c r="F7456" t="s">
        <v>322</v>
      </c>
      <c r="J7456" t="s">
        <v>326</v>
      </c>
      <c r="K7456">
        <v>77721</v>
      </c>
    </row>
    <row r="7457" spans="2:12">
      <c r="B7457" t="s">
        <v>995</v>
      </c>
      <c r="F7457" t="s">
        <v>323</v>
      </c>
      <c r="G7457">
        <v>4.2789999999999999</v>
      </c>
      <c r="J7457" t="s">
        <v>995</v>
      </c>
    </row>
    <row r="7458" spans="2:12">
      <c r="B7458" t="s">
        <v>323</v>
      </c>
      <c r="C7458">
        <v>12.815</v>
      </c>
      <c r="F7458" t="s">
        <v>327</v>
      </c>
      <c r="G7458">
        <v>3717497</v>
      </c>
      <c r="J7458" t="s">
        <v>323</v>
      </c>
      <c r="K7458">
        <v>15.231</v>
      </c>
    </row>
    <row r="7459" spans="2:12">
      <c r="B7459" t="s">
        <v>324</v>
      </c>
      <c r="C7459">
        <v>67520</v>
      </c>
      <c r="F7459" t="s">
        <v>337</v>
      </c>
      <c r="J7459" t="s">
        <v>324</v>
      </c>
      <c r="K7459">
        <v>78217</v>
      </c>
    </row>
    <row r="7460" spans="2:12">
      <c r="B7460" t="s">
        <v>325</v>
      </c>
      <c r="C7460">
        <v>44671</v>
      </c>
      <c r="F7460" t="s">
        <v>323</v>
      </c>
      <c r="G7460">
        <v>4.202</v>
      </c>
      <c r="J7460" t="s">
        <v>325</v>
      </c>
      <c r="K7460">
        <v>0</v>
      </c>
    </row>
    <row r="7461" spans="2:12">
      <c r="B7461" t="s">
        <v>326</v>
      </c>
      <c r="C7461">
        <v>112191</v>
      </c>
      <c r="F7461" t="s">
        <v>327</v>
      </c>
      <c r="G7461">
        <v>3791834</v>
      </c>
      <c r="H7461">
        <f>(G7461+G7464+G7467+G7470+G7473+G7476+G7479+G7482+G7485+G7488)/10</f>
        <v>3708138.7</v>
      </c>
      <c r="J7461" t="s">
        <v>326</v>
      </c>
      <c r="K7461">
        <v>78217</v>
      </c>
    </row>
    <row r="7462" spans="2:12">
      <c r="B7462" t="s">
        <v>996</v>
      </c>
      <c r="F7462" t="s">
        <v>338</v>
      </c>
      <c r="J7462" t="s">
        <v>996</v>
      </c>
    </row>
    <row r="7463" spans="2:12">
      <c r="B7463" t="s">
        <v>323</v>
      </c>
      <c r="C7463">
        <v>12.738</v>
      </c>
      <c r="F7463" t="s">
        <v>323</v>
      </c>
      <c r="G7463">
        <v>4.24</v>
      </c>
      <c r="J7463" t="s">
        <v>323</v>
      </c>
      <c r="K7463">
        <v>15.122</v>
      </c>
    </row>
    <row r="7464" spans="2:12">
      <c r="B7464" t="s">
        <v>324</v>
      </c>
      <c r="C7464">
        <v>70240</v>
      </c>
      <c r="F7464" t="s">
        <v>327</v>
      </c>
      <c r="G7464">
        <v>3886133</v>
      </c>
      <c r="J7464" t="s">
        <v>324</v>
      </c>
      <c r="K7464">
        <v>81652</v>
      </c>
    </row>
    <row r="7465" spans="2:12">
      <c r="B7465" t="s">
        <v>325</v>
      </c>
      <c r="C7465">
        <v>47740</v>
      </c>
      <c r="F7465" t="s">
        <v>339</v>
      </c>
      <c r="J7465" t="s">
        <v>325</v>
      </c>
      <c r="K7465">
        <v>0</v>
      </c>
    </row>
    <row r="7466" spans="2:12">
      <c r="B7466" t="s">
        <v>326</v>
      </c>
      <c r="C7466">
        <v>117980</v>
      </c>
      <c r="F7466" t="s">
        <v>323</v>
      </c>
      <c r="G7466">
        <v>4.1859999999999999</v>
      </c>
      <c r="J7466" t="s">
        <v>326</v>
      </c>
      <c r="K7466">
        <v>81652</v>
      </c>
    </row>
    <row r="7467" spans="2:12">
      <c r="B7467" t="s">
        <v>997</v>
      </c>
      <c r="F7467" t="s">
        <v>327</v>
      </c>
      <c r="G7467">
        <v>3755751</v>
      </c>
      <c r="J7467" t="s">
        <v>997</v>
      </c>
    </row>
    <row r="7468" spans="2:12">
      <c r="B7468" t="s">
        <v>323</v>
      </c>
      <c r="C7468">
        <v>12.569000000000001</v>
      </c>
      <c r="F7468" t="s">
        <v>340</v>
      </c>
      <c r="J7468" t="s">
        <v>323</v>
      </c>
      <c r="K7468">
        <v>14.843999999999999</v>
      </c>
    </row>
    <row r="7469" spans="2:12">
      <c r="B7469" t="s">
        <v>324</v>
      </c>
      <c r="C7469">
        <v>65088</v>
      </c>
      <c r="F7469" t="s">
        <v>323</v>
      </c>
      <c r="G7469">
        <v>4.391</v>
      </c>
      <c r="J7469" t="s">
        <v>324</v>
      </c>
      <c r="K7469">
        <v>74968</v>
      </c>
    </row>
    <row r="7470" spans="2:12">
      <c r="B7470" t="s">
        <v>325</v>
      </c>
      <c r="C7470">
        <v>41974</v>
      </c>
      <c r="F7470" t="s">
        <v>327</v>
      </c>
      <c r="G7470">
        <v>4260852</v>
      </c>
      <c r="J7470" t="s">
        <v>325</v>
      </c>
      <c r="K7470">
        <v>0</v>
      </c>
    </row>
    <row r="7471" spans="2:12">
      <c r="B7471" t="s">
        <v>326</v>
      </c>
      <c r="C7471">
        <v>107062</v>
      </c>
      <c r="D7471">
        <f>(C7471+C7476+C7481+C7486+C7491+C7496+C7501+C7506+C7511+C7516)/10</f>
        <v>111334</v>
      </c>
      <c r="F7471" t="s">
        <v>341</v>
      </c>
      <c r="J7471" t="s">
        <v>326</v>
      </c>
      <c r="K7471">
        <v>74968</v>
      </c>
      <c r="L7471">
        <f>(K7471+K7476+K7481+K7486+K7491+K7496+K7501+K7506+K7511+K7516)/10</f>
        <v>77688.2</v>
      </c>
    </row>
    <row r="7472" spans="2:12">
      <c r="B7472" t="s">
        <v>998</v>
      </c>
      <c r="F7472" t="s">
        <v>323</v>
      </c>
      <c r="G7472">
        <v>4.0759999999999996</v>
      </c>
      <c r="J7472" t="s">
        <v>998</v>
      </c>
    </row>
    <row r="7473" spans="2:11">
      <c r="B7473" t="s">
        <v>323</v>
      </c>
      <c r="C7473">
        <v>12.532999999999999</v>
      </c>
      <c r="F7473" t="s">
        <v>327</v>
      </c>
      <c r="G7473">
        <v>3483875</v>
      </c>
      <c r="J7473" t="s">
        <v>323</v>
      </c>
      <c r="K7473">
        <v>14.829000000000001</v>
      </c>
    </row>
    <row r="7474" spans="2:11">
      <c r="B7474" t="s">
        <v>324</v>
      </c>
      <c r="C7474">
        <v>66560</v>
      </c>
      <c r="F7474" t="s">
        <v>342</v>
      </c>
      <c r="J7474" t="s">
        <v>324</v>
      </c>
      <c r="K7474">
        <v>76736</v>
      </c>
    </row>
    <row r="7475" spans="2:11">
      <c r="B7475" t="s">
        <v>325</v>
      </c>
      <c r="C7475">
        <v>43338</v>
      </c>
      <c r="F7475" t="s">
        <v>323</v>
      </c>
      <c r="G7475">
        <v>3.8279999999999998</v>
      </c>
      <c r="J7475" t="s">
        <v>325</v>
      </c>
      <c r="K7475">
        <v>0</v>
      </c>
    </row>
    <row r="7476" spans="2:11">
      <c r="B7476" t="s">
        <v>326</v>
      </c>
      <c r="C7476">
        <v>109898</v>
      </c>
      <c r="F7476" t="s">
        <v>327</v>
      </c>
      <c r="G7476">
        <v>2987895</v>
      </c>
      <c r="J7476" t="s">
        <v>326</v>
      </c>
      <c r="K7476">
        <v>76736</v>
      </c>
    </row>
    <row r="7477" spans="2:11">
      <c r="B7477" t="s">
        <v>999</v>
      </c>
      <c r="F7477" t="s">
        <v>343</v>
      </c>
      <c r="J7477" t="s">
        <v>999</v>
      </c>
    </row>
    <row r="7478" spans="2:11">
      <c r="B7478" t="s">
        <v>323</v>
      </c>
      <c r="C7478">
        <v>12.733000000000001</v>
      </c>
      <c r="F7478" t="s">
        <v>323</v>
      </c>
      <c r="G7478">
        <v>4.1680000000000001</v>
      </c>
      <c r="J7478" t="s">
        <v>323</v>
      </c>
      <c r="K7478">
        <v>15.099</v>
      </c>
    </row>
    <row r="7479" spans="2:11">
      <c r="B7479" t="s">
        <v>324</v>
      </c>
      <c r="C7479">
        <v>64736</v>
      </c>
      <c r="F7479" t="s">
        <v>327</v>
      </c>
      <c r="G7479">
        <v>3725747</v>
      </c>
      <c r="J7479" t="s">
        <v>324</v>
      </c>
      <c r="K7479">
        <v>74720</v>
      </c>
    </row>
    <row r="7480" spans="2:11">
      <c r="B7480" t="s">
        <v>325</v>
      </c>
      <c r="C7480">
        <v>41478</v>
      </c>
      <c r="F7480" t="s">
        <v>344</v>
      </c>
      <c r="J7480" t="s">
        <v>325</v>
      </c>
      <c r="K7480">
        <v>0</v>
      </c>
    </row>
    <row r="7481" spans="2:11">
      <c r="B7481" t="s">
        <v>326</v>
      </c>
      <c r="C7481">
        <v>106214</v>
      </c>
      <c r="F7481" t="s">
        <v>323</v>
      </c>
      <c r="G7481">
        <v>4.1500000000000004</v>
      </c>
      <c r="J7481" t="s">
        <v>326</v>
      </c>
      <c r="K7481">
        <v>74720</v>
      </c>
    </row>
    <row r="7482" spans="2:11">
      <c r="B7482" t="s">
        <v>1000</v>
      </c>
      <c r="F7482" t="s">
        <v>327</v>
      </c>
      <c r="G7482">
        <v>3678987</v>
      </c>
      <c r="J7482" t="s">
        <v>1000</v>
      </c>
    </row>
    <row r="7483" spans="2:11">
      <c r="B7483" t="s">
        <v>323</v>
      </c>
      <c r="C7483">
        <v>12.592000000000001</v>
      </c>
      <c r="F7483" t="s">
        <v>345</v>
      </c>
      <c r="J7483" t="s">
        <v>323</v>
      </c>
      <c r="K7483">
        <v>14.904999999999999</v>
      </c>
    </row>
    <row r="7484" spans="2:11">
      <c r="B7484" t="s">
        <v>324</v>
      </c>
      <c r="C7484">
        <v>70560</v>
      </c>
      <c r="F7484" t="s">
        <v>323</v>
      </c>
      <c r="G7484">
        <v>4.1319999999999997</v>
      </c>
      <c r="J7484" t="s">
        <v>324</v>
      </c>
      <c r="K7484">
        <v>82187</v>
      </c>
    </row>
    <row r="7485" spans="2:11">
      <c r="B7485" t="s">
        <v>325</v>
      </c>
      <c r="C7485">
        <v>48267</v>
      </c>
      <c r="F7485" t="s">
        <v>327</v>
      </c>
      <c r="G7485">
        <v>3620263</v>
      </c>
      <c r="J7485" t="s">
        <v>325</v>
      </c>
      <c r="K7485">
        <v>0</v>
      </c>
    </row>
    <row r="7486" spans="2:11">
      <c r="B7486" t="s">
        <v>326</v>
      </c>
      <c r="C7486">
        <v>118827</v>
      </c>
      <c r="F7486" t="s">
        <v>346</v>
      </c>
      <c r="J7486" t="s">
        <v>326</v>
      </c>
      <c r="K7486">
        <v>82187</v>
      </c>
    </row>
    <row r="7487" spans="2:11">
      <c r="B7487" t="s">
        <v>1001</v>
      </c>
      <c r="F7487" t="s">
        <v>323</v>
      </c>
      <c r="G7487">
        <v>4.2489999999999997</v>
      </c>
      <c r="J7487" t="s">
        <v>1001</v>
      </c>
    </row>
    <row r="7488" spans="2:11">
      <c r="B7488" t="s">
        <v>323</v>
      </c>
      <c r="C7488">
        <v>12.839</v>
      </c>
      <c r="F7488" t="s">
        <v>327</v>
      </c>
      <c r="G7488">
        <v>3890050</v>
      </c>
      <c r="J7488" t="s">
        <v>323</v>
      </c>
      <c r="K7488">
        <v>15.26</v>
      </c>
    </row>
    <row r="7489" spans="2:11">
      <c r="B7489" t="s">
        <v>324</v>
      </c>
      <c r="C7489">
        <v>67744</v>
      </c>
      <c r="F7489" t="s">
        <v>347</v>
      </c>
      <c r="J7489" t="s">
        <v>324</v>
      </c>
      <c r="K7489">
        <v>78217</v>
      </c>
    </row>
    <row r="7490" spans="2:11">
      <c r="B7490" t="s">
        <v>325</v>
      </c>
      <c r="C7490">
        <v>44671</v>
      </c>
      <c r="F7490" t="s">
        <v>323</v>
      </c>
      <c r="G7490">
        <v>4.1340000000000003</v>
      </c>
      <c r="J7490" t="s">
        <v>325</v>
      </c>
      <c r="K7490">
        <v>0</v>
      </c>
    </row>
    <row r="7491" spans="2:11">
      <c r="B7491" t="s">
        <v>326</v>
      </c>
      <c r="C7491">
        <v>112415</v>
      </c>
      <c r="F7491" t="s">
        <v>327</v>
      </c>
      <c r="G7491">
        <v>3867130</v>
      </c>
      <c r="H7491">
        <f>(G7491+G7494+G7497+G7500+G7503+G7506+G7509+G7512+G7515+G7518)/10</f>
        <v>3882913.7</v>
      </c>
      <c r="J7491" t="s">
        <v>326</v>
      </c>
      <c r="K7491">
        <v>78217</v>
      </c>
    </row>
    <row r="7492" spans="2:11">
      <c r="B7492" t="s">
        <v>1002</v>
      </c>
      <c r="F7492" t="s">
        <v>348</v>
      </c>
      <c r="J7492" t="s">
        <v>1002</v>
      </c>
    </row>
    <row r="7493" spans="2:11">
      <c r="B7493" t="s">
        <v>323</v>
      </c>
      <c r="C7493">
        <v>13.117000000000001</v>
      </c>
      <c r="F7493" t="s">
        <v>323</v>
      </c>
      <c r="G7493">
        <v>4.1539999999999999</v>
      </c>
      <c r="J7493" t="s">
        <v>323</v>
      </c>
      <c r="K7493">
        <v>15.632</v>
      </c>
    </row>
    <row r="7494" spans="2:11">
      <c r="B7494" t="s">
        <v>324</v>
      </c>
      <c r="C7494">
        <v>65728</v>
      </c>
      <c r="F7494" t="s">
        <v>327</v>
      </c>
      <c r="G7494">
        <v>3916248</v>
      </c>
      <c r="J7494" t="s">
        <v>324</v>
      </c>
      <c r="K7494">
        <v>76100</v>
      </c>
    </row>
    <row r="7495" spans="2:11">
      <c r="B7495" t="s">
        <v>325</v>
      </c>
      <c r="C7495">
        <v>43152</v>
      </c>
      <c r="F7495" t="s">
        <v>349</v>
      </c>
      <c r="J7495" t="s">
        <v>325</v>
      </c>
      <c r="K7495">
        <v>0</v>
      </c>
    </row>
    <row r="7496" spans="2:11">
      <c r="B7496" t="s">
        <v>326</v>
      </c>
      <c r="C7496">
        <v>108880</v>
      </c>
      <c r="F7496" t="s">
        <v>323</v>
      </c>
      <c r="G7496">
        <v>4.1529999999999996</v>
      </c>
      <c r="J7496" t="s">
        <v>326</v>
      </c>
      <c r="K7496">
        <v>76100</v>
      </c>
    </row>
    <row r="7497" spans="2:11">
      <c r="B7497" t="s">
        <v>1003</v>
      </c>
      <c r="F7497" t="s">
        <v>327</v>
      </c>
      <c r="G7497">
        <v>3917502</v>
      </c>
      <c r="J7497" t="s">
        <v>1003</v>
      </c>
    </row>
    <row r="7498" spans="2:11">
      <c r="B7498" t="s">
        <v>323</v>
      </c>
      <c r="C7498">
        <v>12.631</v>
      </c>
      <c r="F7498" t="s">
        <v>350</v>
      </c>
      <c r="J7498" t="s">
        <v>323</v>
      </c>
      <c r="K7498">
        <v>14.978999999999999</v>
      </c>
    </row>
    <row r="7499" spans="2:11">
      <c r="B7499" t="s">
        <v>324</v>
      </c>
      <c r="C7499">
        <v>66368</v>
      </c>
      <c r="F7499" t="s">
        <v>323</v>
      </c>
      <c r="G7499">
        <v>4.3529999999999998</v>
      </c>
      <c r="J7499" t="s">
        <v>324</v>
      </c>
      <c r="K7499">
        <v>76364</v>
      </c>
    </row>
    <row r="7500" spans="2:11">
      <c r="B7500" t="s">
        <v>325</v>
      </c>
      <c r="C7500">
        <v>42594</v>
      </c>
      <c r="F7500" t="s">
        <v>327</v>
      </c>
      <c r="G7500">
        <v>4425018</v>
      </c>
      <c r="J7500" t="s">
        <v>325</v>
      </c>
      <c r="K7500">
        <v>0</v>
      </c>
    </row>
    <row r="7501" spans="2:11">
      <c r="B7501" t="s">
        <v>326</v>
      </c>
      <c r="C7501">
        <v>108962</v>
      </c>
      <c r="F7501" t="s">
        <v>351</v>
      </c>
      <c r="J7501" t="s">
        <v>326</v>
      </c>
      <c r="K7501">
        <v>76364</v>
      </c>
    </row>
    <row r="7502" spans="2:11">
      <c r="B7502" t="s">
        <v>1004</v>
      </c>
      <c r="F7502" t="s">
        <v>323</v>
      </c>
      <c r="G7502">
        <v>4.0549999999999997</v>
      </c>
      <c r="J7502" t="s">
        <v>1004</v>
      </c>
    </row>
    <row r="7503" spans="2:11">
      <c r="B7503" t="s">
        <v>323</v>
      </c>
      <c r="C7503">
        <v>12.696</v>
      </c>
      <c r="F7503" t="s">
        <v>327</v>
      </c>
      <c r="G7503">
        <v>3665409</v>
      </c>
      <c r="J7503" t="s">
        <v>323</v>
      </c>
      <c r="K7503">
        <v>15.068</v>
      </c>
    </row>
    <row r="7504" spans="2:11">
      <c r="B7504" t="s">
        <v>324</v>
      </c>
      <c r="C7504">
        <v>67232</v>
      </c>
      <c r="F7504" t="s">
        <v>352</v>
      </c>
      <c r="J7504" t="s">
        <v>324</v>
      </c>
      <c r="K7504">
        <v>77721</v>
      </c>
    </row>
    <row r="7505" spans="2:11">
      <c r="B7505" t="s">
        <v>325</v>
      </c>
      <c r="C7505">
        <v>43679</v>
      </c>
      <c r="F7505" t="s">
        <v>323</v>
      </c>
      <c r="G7505">
        <v>3.7909999999999999</v>
      </c>
      <c r="J7505" t="s">
        <v>325</v>
      </c>
      <c r="K7505">
        <v>0</v>
      </c>
    </row>
    <row r="7506" spans="2:11">
      <c r="B7506" t="s">
        <v>326</v>
      </c>
      <c r="C7506">
        <v>110911</v>
      </c>
      <c r="F7506" t="s">
        <v>327</v>
      </c>
      <c r="G7506">
        <v>3112753</v>
      </c>
      <c r="J7506" t="s">
        <v>326</v>
      </c>
      <c r="K7506">
        <v>77721</v>
      </c>
    </row>
    <row r="7507" spans="2:11">
      <c r="B7507" t="s">
        <v>1005</v>
      </c>
      <c r="F7507" t="s">
        <v>353</v>
      </c>
      <c r="J7507" t="s">
        <v>1005</v>
      </c>
    </row>
    <row r="7508" spans="2:11">
      <c r="B7508" t="s">
        <v>323</v>
      </c>
      <c r="C7508">
        <v>12.807</v>
      </c>
      <c r="F7508" t="s">
        <v>323</v>
      </c>
      <c r="G7508">
        <v>4.1500000000000004</v>
      </c>
      <c r="J7508" t="s">
        <v>323</v>
      </c>
      <c r="K7508">
        <v>15.218999999999999</v>
      </c>
    </row>
    <row r="7509" spans="2:11">
      <c r="B7509" t="s">
        <v>324</v>
      </c>
      <c r="C7509">
        <v>67520</v>
      </c>
      <c r="F7509" t="s">
        <v>327</v>
      </c>
      <c r="G7509">
        <v>3924764</v>
      </c>
      <c r="J7509" t="s">
        <v>324</v>
      </c>
      <c r="K7509">
        <v>78217</v>
      </c>
    </row>
    <row r="7510" spans="2:11">
      <c r="B7510" t="s">
        <v>325</v>
      </c>
      <c r="C7510">
        <v>44671</v>
      </c>
      <c r="F7510" t="s">
        <v>354</v>
      </c>
      <c r="J7510" t="s">
        <v>325</v>
      </c>
      <c r="K7510">
        <v>0</v>
      </c>
    </row>
    <row r="7511" spans="2:11">
      <c r="B7511" t="s">
        <v>326</v>
      </c>
      <c r="C7511">
        <v>112191</v>
      </c>
      <c r="F7511" t="s">
        <v>323</v>
      </c>
      <c r="G7511">
        <v>4.1449999999999996</v>
      </c>
      <c r="J7511" t="s">
        <v>326</v>
      </c>
      <c r="K7511">
        <v>78217</v>
      </c>
    </row>
    <row r="7512" spans="2:11">
      <c r="B7512" t="s">
        <v>1006</v>
      </c>
      <c r="F7512" t="s">
        <v>327</v>
      </c>
      <c r="G7512">
        <v>3906519</v>
      </c>
      <c r="J7512" t="s">
        <v>1006</v>
      </c>
    </row>
    <row r="7513" spans="2:11">
      <c r="B7513" t="s">
        <v>323</v>
      </c>
      <c r="C7513">
        <v>12.71</v>
      </c>
      <c r="F7513" t="s">
        <v>355</v>
      </c>
      <c r="J7513" t="s">
        <v>323</v>
      </c>
      <c r="K7513">
        <v>15.081</v>
      </c>
    </row>
    <row r="7514" spans="2:11">
      <c r="B7514" t="s">
        <v>324</v>
      </c>
      <c r="C7514">
        <v>70240</v>
      </c>
      <c r="F7514" t="s">
        <v>323</v>
      </c>
      <c r="G7514">
        <v>4.1520000000000001</v>
      </c>
      <c r="J7514" t="s">
        <v>324</v>
      </c>
      <c r="K7514">
        <v>81652</v>
      </c>
    </row>
    <row r="7515" spans="2:11">
      <c r="B7515" t="s">
        <v>325</v>
      </c>
      <c r="C7515">
        <v>47740</v>
      </c>
      <c r="F7515" t="s">
        <v>327</v>
      </c>
      <c r="G7515">
        <v>3905631</v>
      </c>
      <c r="J7515" t="s">
        <v>325</v>
      </c>
      <c r="K7515">
        <v>0</v>
      </c>
    </row>
    <row r="7516" spans="2:11">
      <c r="B7516" t="s">
        <v>326</v>
      </c>
      <c r="C7516">
        <v>117980</v>
      </c>
      <c r="F7516" t="s">
        <v>356</v>
      </c>
      <c r="J7516" t="s">
        <v>326</v>
      </c>
      <c r="K7516">
        <v>81652</v>
      </c>
    </row>
    <row r="7517" spans="2:11">
      <c r="B7517" t="s">
        <v>1007</v>
      </c>
      <c r="F7517" t="s">
        <v>323</v>
      </c>
      <c r="G7517">
        <v>4.2649999999999997</v>
      </c>
      <c r="J7517" t="s">
        <v>1007</v>
      </c>
    </row>
    <row r="7518" spans="2:11">
      <c r="B7518" t="s">
        <v>323</v>
      </c>
      <c r="C7518">
        <v>12.583</v>
      </c>
      <c r="F7518" t="s">
        <v>327</v>
      </c>
      <c r="G7518">
        <v>4188163</v>
      </c>
      <c r="J7518" t="s">
        <v>323</v>
      </c>
      <c r="K7518">
        <v>14.864000000000001</v>
      </c>
    </row>
    <row r="7519" spans="2:11">
      <c r="B7519" t="s">
        <v>324</v>
      </c>
      <c r="C7519">
        <v>65088</v>
      </c>
      <c r="F7519" t="s">
        <v>357</v>
      </c>
      <c r="J7519" t="s">
        <v>324</v>
      </c>
      <c r="K7519">
        <v>74968</v>
      </c>
    </row>
    <row r="7520" spans="2:11">
      <c r="B7520" t="s">
        <v>325</v>
      </c>
      <c r="C7520">
        <v>41974</v>
      </c>
      <c r="F7520" t="s">
        <v>323</v>
      </c>
      <c r="G7520">
        <v>4.1289999999999996</v>
      </c>
      <c r="J7520" t="s">
        <v>325</v>
      </c>
      <c r="K7520">
        <v>0</v>
      </c>
    </row>
    <row r="7521" spans="2:12">
      <c r="B7521" t="s">
        <v>326</v>
      </c>
      <c r="C7521">
        <v>107062</v>
      </c>
      <c r="D7521">
        <f>(C7521+C7526+C7531+C7536+C7541+C7546+C7551+C7556+C7561+C7566)/10</f>
        <v>111334</v>
      </c>
      <c r="F7521" t="s">
        <v>327</v>
      </c>
      <c r="G7521">
        <v>4101248</v>
      </c>
      <c r="H7521">
        <f>(G7521+G7524+G7527+G7530+G7533+G7536+G7539+G7542+G7545+G7548)/10</f>
        <v>4054626.9</v>
      </c>
      <c r="J7521" t="s">
        <v>326</v>
      </c>
      <c r="K7521">
        <v>74968</v>
      </c>
      <c r="L7521">
        <f>(K7521+K7526+K7531+K7536+K7541+K7546+K7551+K7556+K7561+K7566)/10</f>
        <v>77688.2</v>
      </c>
    </row>
    <row r="7522" spans="2:12">
      <c r="B7522" t="s">
        <v>1008</v>
      </c>
      <c r="F7522" t="s">
        <v>358</v>
      </c>
      <c r="J7522" t="s">
        <v>1008</v>
      </c>
    </row>
    <row r="7523" spans="2:12">
      <c r="B7523" t="s">
        <v>323</v>
      </c>
      <c r="C7523">
        <v>12.539</v>
      </c>
      <c r="F7523" t="s">
        <v>323</v>
      </c>
      <c r="G7523">
        <v>4.1779999999999999</v>
      </c>
      <c r="J7523" t="s">
        <v>323</v>
      </c>
      <c r="K7523">
        <v>14.836</v>
      </c>
    </row>
    <row r="7524" spans="2:12">
      <c r="B7524" t="s">
        <v>324</v>
      </c>
      <c r="C7524">
        <v>66560</v>
      </c>
      <c r="F7524" t="s">
        <v>327</v>
      </c>
      <c r="G7524">
        <v>4231042</v>
      </c>
      <c r="J7524" t="s">
        <v>324</v>
      </c>
      <c r="K7524">
        <v>76736</v>
      </c>
    </row>
    <row r="7525" spans="2:12">
      <c r="B7525" t="s">
        <v>325</v>
      </c>
      <c r="C7525">
        <v>43338</v>
      </c>
      <c r="F7525" t="s">
        <v>359</v>
      </c>
      <c r="J7525" t="s">
        <v>325</v>
      </c>
      <c r="K7525">
        <v>0</v>
      </c>
    </row>
    <row r="7526" spans="2:12">
      <c r="B7526" t="s">
        <v>326</v>
      </c>
      <c r="C7526">
        <v>109898</v>
      </c>
      <c r="F7526" t="s">
        <v>323</v>
      </c>
      <c r="G7526">
        <v>4.1390000000000002</v>
      </c>
      <c r="J7526" t="s">
        <v>326</v>
      </c>
      <c r="K7526">
        <v>76736</v>
      </c>
    </row>
    <row r="7527" spans="2:12">
      <c r="B7527" t="s">
        <v>1009</v>
      </c>
      <c r="F7527" t="s">
        <v>327</v>
      </c>
      <c r="G7527">
        <v>4129079</v>
      </c>
      <c r="J7527" t="s">
        <v>1009</v>
      </c>
    </row>
    <row r="7528" spans="2:12">
      <c r="B7528" t="s">
        <v>323</v>
      </c>
      <c r="C7528">
        <v>12.683</v>
      </c>
      <c r="F7528" t="s">
        <v>360</v>
      </c>
      <c r="J7528" t="s">
        <v>323</v>
      </c>
      <c r="K7528">
        <v>15.029</v>
      </c>
    </row>
    <row r="7529" spans="2:12">
      <c r="B7529" t="s">
        <v>324</v>
      </c>
      <c r="C7529">
        <v>64736</v>
      </c>
      <c r="F7529" t="s">
        <v>323</v>
      </c>
      <c r="G7529">
        <v>4.2969999999999997</v>
      </c>
      <c r="J7529" t="s">
        <v>324</v>
      </c>
      <c r="K7529">
        <v>74720</v>
      </c>
    </row>
    <row r="7530" spans="2:12">
      <c r="B7530" t="s">
        <v>325</v>
      </c>
      <c r="C7530">
        <v>41478</v>
      </c>
      <c r="F7530" t="s">
        <v>327</v>
      </c>
      <c r="G7530">
        <v>4535954</v>
      </c>
      <c r="J7530" t="s">
        <v>325</v>
      </c>
      <c r="K7530">
        <v>0</v>
      </c>
    </row>
    <row r="7531" spans="2:12">
      <c r="B7531" t="s">
        <v>326</v>
      </c>
      <c r="C7531">
        <v>106214</v>
      </c>
      <c r="F7531" t="s">
        <v>361</v>
      </c>
      <c r="J7531" t="s">
        <v>326</v>
      </c>
      <c r="K7531">
        <v>74720</v>
      </c>
    </row>
    <row r="7532" spans="2:12">
      <c r="B7532" t="s">
        <v>1010</v>
      </c>
      <c r="F7532" t="s">
        <v>323</v>
      </c>
      <c r="G7532">
        <v>3.964</v>
      </c>
      <c r="J7532" t="s">
        <v>1010</v>
      </c>
    </row>
    <row r="7533" spans="2:12">
      <c r="B7533" t="s">
        <v>323</v>
      </c>
      <c r="C7533">
        <v>12.55</v>
      </c>
      <c r="F7533" t="s">
        <v>327</v>
      </c>
      <c r="G7533">
        <v>3680170</v>
      </c>
      <c r="J7533" t="s">
        <v>323</v>
      </c>
      <c r="K7533">
        <v>14.845000000000001</v>
      </c>
    </row>
    <row r="7534" spans="2:12">
      <c r="B7534" t="s">
        <v>324</v>
      </c>
      <c r="C7534">
        <v>70560</v>
      </c>
      <c r="F7534" t="s">
        <v>362</v>
      </c>
      <c r="J7534" t="s">
        <v>324</v>
      </c>
      <c r="K7534">
        <v>82187</v>
      </c>
    </row>
    <row r="7535" spans="2:12">
      <c r="B7535" t="s">
        <v>325</v>
      </c>
      <c r="C7535">
        <v>48267</v>
      </c>
      <c r="F7535" t="s">
        <v>323</v>
      </c>
      <c r="G7535">
        <v>3.9289999999999998</v>
      </c>
      <c r="J7535" t="s">
        <v>325</v>
      </c>
      <c r="K7535">
        <v>0</v>
      </c>
    </row>
    <row r="7536" spans="2:12">
      <c r="B7536" t="s">
        <v>326</v>
      </c>
      <c r="C7536">
        <v>118827</v>
      </c>
      <c r="F7536" t="s">
        <v>327</v>
      </c>
      <c r="G7536">
        <v>3605851</v>
      </c>
      <c r="J7536" t="s">
        <v>326</v>
      </c>
      <c r="K7536">
        <v>82187</v>
      </c>
    </row>
    <row r="7537" spans="2:11">
      <c r="B7537" t="s">
        <v>1011</v>
      </c>
      <c r="F7537" t="s">
        <v>363</v>
      </c>
      <c r="J7537" t="s">
        <v>1011</v>
      </c>
    </row>
    <row r="7538" spans="2:11">
      <c r="B7538" t="s">
        <v>323</v>
      </c>
      <c r="C7538">
        <v>12.872</v>
      </c>
      <c r="F7538" t="s">
        <v>323</v>
      </c>
      <c r="G7538">
        <v>4.0830000000000002</v>
      </c>
      <c r="J7538" t="s">
        <v>323</v>
      </c>
      <c r="K7538">
        <v>15.308</v>
      </c>
    </row>
    <row r="7539" spans="2:11">
      <c r="B7539" t="s">
        <v>324</v>
      </c>
      <c r="C7539">
        <v>67744</v>
      </c>
      <c r="F7539" t="s">
        <v>327</v>
      </c>
      <c r="G7539">
        <v>3995788</v>
      </c>
      <c r="J7539" t="s">
        <v>324</v>
      </c>
      <c r="K7539">
        <v>78217</v>
      </c>
    </row>
    <row r="7540" spans="2:11">
      <c r="B7540" t="s">
        <v>325</v>
      </c>
      <c r="C7540">
        <v>44671</v>
      </c>
      <c r="F7540" t="s">
        <v>364</v>
      </c>
      <c r="J7540" t="s">
        <v>325</v>
      </c>
      <c r="K7540">
        <v>0</v>
      </c>
    </row>
    <row r="7541" spans="2:11">
      <c r="B7541" t="s">
        <v>326</v>
      </c>
      <c r="C7541">
        <v>112415</v>
      </c>
      <c r="F7541" t="s">
        <v>323</v>
      </c>
      <c r="G7541">
        <v>4.1159999999999997</v>
      </c>
      <c r="J7541" t="s">
        <v>326</v>
      </c>
      <c r="K7541">
        <v>78217</v>
      </c>
    </row>
    <row r="7542" spans="2:11">
      <c r="B7542" t="s">
        <v>1012</v>
      </c>
      <c r="F7542" t="s">
        <v>327</v>
      </c>
      <c r="G7542">
        <v>4077909</v>
      </c>
      <c r="J7542" t="s">
        <v>1012</v>
      </c>
    </row>
    <row r="7543" spans="2:11">
      <c r="B7543" t="s">
        <v>323</v>
      </c>
      <c r="C7543">
        <v>13.015000000000001</v>
      </c>
      <c r="F7543" t="s">
        <v>365</v>
      </c>
      <c r="J7543" t="s">
        <v>323</v>
      </c>
      <c r="K7543">
        <v>15.486000000000001</v>
      </c>
    </row>
    <row r="7544" spans="2:11">
      <c r="B7544" t="s">
        <v>324</v>
      </c>
      <c r="C7544">
        <v>65728</v>
      </c>
      <c r="F7544" t="s">
        <v>323</v>
      </c>
      <c r="G7544">
        <v>4.08</v>
      </c>
      <c r="J7544" t="s">
        <v>324</v>
      </c>
      <c r="K7544">
        <v>76100</v>
      </c>
    </row>
    <row r="7545" spans="2:11">
      <c r="B7545" t="s">
        <v>325</v>
      </c>
      <c r="C7545">
        <v>43152</v>
      </c>
      <c r="F7545" t="s">
        <v>327</v>
      </c>
      <c r="G7545">
        <v>3968924</v>
      </c>
      <c r="J7545" t="s">
        <v>325</v>
      </c>
      <c r="K7545">
        <v>0</v>
      </c>
    </row>
    <row r="7546" spans="2:11">
      <c r="B7546" t="s">
        <v>326</v>
      </c>
      <c r="C7546">
        <v>108880</v>
      </c>
      <c r="F7546" t="s">
        <v>366</v>
      </c>
      <c r="J7546" t="s">
        <v>326</v>
      </c>
      <c r="K7546">
        <v>76100</v>
      </c>
    </row>
    <row r="7547" spans="2:11">
      <c r="B7547" t="s">
        <v>1013</v>
      </c>
      <c r="F7547" t="s">
        <v>323</v>
      </c>
      <c r="G7547">
        <v>4.1820000000000004</v>
      </c>
      <c r="J7547" t="s">
        <v>1013</v>
      </c>
    </row>
    <row r="7548" spans="2:11">
      <c r="B7548" t="s">
        <v>323</v>
      </c>
      <c r="C7548">
        <v>12.571</v>
      </c>
      <c r="F7548" t="s">
        <v>327</v>
      </c>
      <c r="G7548">
        <v>4220304</v>
      </c>
      <c r="J7548" t="s">
        <v>323</v>
      </c>
      <c r="K7548">
        <v>14.894</v>
      </c>
    </row>
    <row r="7549" spans="2:11">
      <c r="B7549" t="s">
        <v>324</v>
      </c>
      <c r="C7549">
        <v>66368</v>
      </c>
      <c r="F7549" t="s">
        <v>367</v>
      </c>
      <c r="J7549" t="s">
        <v>324</v>
      </c>
      <c r="K7549">
        <v>76364</v>
      </c>
    </row>
    <row r="7550" spans="2:11">
      <c r="B7550" t="s">
        <v>325</v>
      </c>
      <c r="C7550">
        <v>42594</v>
      </c>
      <c r="F7550" t="s">
        <v>323</v>
      </c>
      <c r="G7550">
        <v>4.109</v>
      </c>
      <c r="J7550" t="s">
        <v>325</v>
      </c>
      <c r="K7550">
        <v>0</v>
      </c>
    </row>
    <row r="7551" spans="2:11">
      <c r="B7551" t="s">
        <v>326</v>
      </c>
      <c r="C7551">
        <v>108962</v>
      </c>
      <c r="F7551" t="s">
        <v>327</v>
      </c>
      <c r="G7551">
        <v>4295595</v>
      </c>
      <c r="H7551">
        <f>(G7551+G7554+G7557+G7560+G7563+G7566+G7569+G7572+G7575+G7578)/10</f>
        <v>4167092.4</v>
      </c>
      <c r="J7551" t="s">
        <v>326</v>
      </c>
      <c r="K7551">
        <v>76364</v>
      </c>
    </row>
    <row r="7552" spans="2:11">
      <c r="B7552" t="s">
        <v>1014</v>
      </c>
      <c r="F7552" t="s">
        <v>368</v>
      </c>
      <c r="J7552" t="s">
        <v>1014</v>
      </c>
    </row>
    <row r="7553" spans="2:11">
      <c r="B7553" t="s">
        <v>323</v>
      </c>
      <c r="C7553">
        <v>12.611000000000001</v>
      </c>
      <c r="F7553" t="s">
        <v>323</v>
      </c>
      <c r="G7553">
        <v>4.0890000000000004</v>
      </c>
      <c r="J7553" t="s">
        <v>323</v>
      </c>
      <c r="K7553">
        <v>14.946</v>
      </c>
    </row>
    <row r="7554" spans="2:11">
      <c r="B7554" t="s">
        <v>324</v>
      </c>
      <c r="C7554">
        <v>67232</v>
      </c>
      <c r="F7554" t="s">
        <v>327</v>
      </c>
      <c r="G7554">
        <v>4241729</v>
      </c>
      <c r="J7554" t="s">
        <v>324</v>
      </c>
      <c r="K7554">
        <v>77721</v>
      </c>
    </row>
    <row r="7555" spans="2:11">
      <c r="B7555" t="s">
        <v>325</v>
      </c>
      <c r="C7555">
        <v>43679</v>
      </c>
      <c r="F7555" t="s">
        <v>369</v>
      </c>
      <c r="J7555" t="s">
        <v>325</v>
      </c>
      <c r="K7555">
        <v>0</v>
      </c>
    </row>
    <row r="7556" spans="2:11">
      <c r="B7556" t="s">
        <v>326</v>
      </c>
      <c r="C7556">
        <v>110911</v>
      </c>
      <c r="F7556" t="s">
        <v>323</v>
      </c>
      <c r="G7556">
        <v>4.0339999999999998</v>
      </c>
      <c r="J7556" t="s">
        <v>326</v>
      </c>
      <c r="K7556">
        <v>77721</v>
      </c>
    </row>
    <row r="7557" spans="2:11">
      <c r="B7557" t="s">
        <v>1015</v>
      </c>
      <c r="F7557" t="s">
        <v>327</v>
      </c>
      <c r="G7557">
        <v>4099268</v>
      </c>
      <c r="J7557" t="s">
        <v>1015</v>
      </c>
    </row>
    <row r="7558" spans="2:11">
      <c r="B7558" t="s">
        <v>323</v>
      </c>
      <c r="C7558">
        <v>12.782999999999999</v>
      </c>
      <c r="F7558" t="s">
        <v>370</v>
      </c>
      <c r="J7558" t="s">
        <v>323</v>
      </c>
      <c r="K7558">
        <v>15.185</v>
      </c>
    </row>
    <row r="7559" spans="2:11">
      <c r="B7559" t="s">
        <v>324</v>
      </c>
      <c r="C7559">
        <v>67520</v>
      </c>
      <c r="F7559" t="s">
        <v>323</v>
      </c>
      <c r="G7559">
        <v>4.2779999999999996</v>
      </c>
      <c r="J7559" t="s">
        <v>324</v>
      </c>
      <c r="K7559">
        <v>78217</v>
      </c>
    </row>
    <row r="7560" spans="2:11">
      <c r="B7560" t="s">
        <v>325</v>
      </c>
      <c r="C7560">
        <v>44671</v>
      </c>
      <c r="F7560" t="s">
        <v>327</v>
      </c>
      <c r="G7560">
        <v>4757007</v>
      </c>
      <c r="J7560" t="s">
        <v>325</v>
      </c>
      <c r="K7560">
        <v>0</v>
      </c>
    </row>
    <row r="7561" spans="2:11">
      <c r="B7561" t="s">
        <v>326</v>
      </c>
      <c r="C7561">
        <v>112191</v>
      </c>
      <c r="F7561" t="s">
        <v>371</v>
      </c>
      <c r="J7561" t="s">
        <v>326</v>
      </c>
      <c r="K7561">
        <v>78217</v>
      </c>
    </row>
    <row r="7562" spans="2:11">
      <c r="B7562" t="s">
        <v>1016</v>
      </c>
      <c r="F7562" t="s">
        <v>323</v>
      </c>
      <c r="G7562">
        <v>3.9380000000000002</v>
      </c>
      <c r="J7562" t="s">
        <v>1016</v>
      </c>
    </row>
    <row r="7563" spans="2:11">
      <c r="B7563" t="s">
        <v>323</v>
      </c>
      <c r="C7563">
        <v>12.698</v>
      </c>
      <c r="F7563" t="s">
        <v>327</v>
      </c>
      <c r="G7563">
        <v>3843852</v>
      </c>
      <c r="J7563" t="s">
        <v>323</v>
      </c>
      <c r="K7563">
        <v>15.064</v>
      </c>
    </row>
    <row r="7564" spans="2:11">
      <c r="B7564" t="s">
        <v>324</v>
      </c>
      <c r="C7564">
        <v>70240</v>
      </c>
      <c r="F7564" t="s">
        <v>372</v>
      </c>
      <c r="J7564" t="s">
        <v>324</v>
      </c>
      <c r="K7564">
        <v>81652</v>
      </c>
    </row>
    <row r="7565" spans="2:11">
      <c r="B7565" t="s">
        <v>325</v>
      </c>
      <c r="C7565">
        <v>47740</v>
      </c>
      <c r="F7565" t="s">
        <v>323</v>
      </c>
      <c r="G7565">
        <v>3.8260000000000001</v>
      </c>
      <c r="J7565" t="s">
        <v>325</v>
      </c>
      <c r="K7565">
        <v>0</v>
      </c>
    </row>
    <row r="7566" spans="2:11">
      <c r="B7566" t="s">
        <v>326</v>
      </c>
      <c r="C7566">
        <v>117980</v>
      </c>
      <c r="F7566" t="s">
        <v>327</v>
      </c>
      <c r="G7566">
        <v>3589315</v>
      </c>
      <c r="J7566" t="s">
        <v>326</v>
      </c>
      <c r="K7566">
        <v>81652</v>
      </c>
    </row>
    <row r="7567" spans="2:11">
      <c r="B7567" t="s">
        <v>1017</v>
      </c>
      <c r="F7567" t="s">
        <v>373</v>
      </c>
      <c r="J7567" t="s">
        <v>1017</v>
      </c>
    </row>
    <row r="7568" spans="2:11">
      <c r="B7568" t="s">
        <v>323</v>
      </c>
      <c r="C7568">
        <v>12.645</v>
      </c>
      <c r="F7568" t="s">
        <v>323</v>
      </c>
      <c r="G7568">
        <v>4.01</v>
      </c>
      <c r="J7568" t="s">
        <v>323</v>
      </c>
      <c r="K7568">
        <v>14.951000000000001</v>
      </c>
    </row>
    <row r="7569" spans="2:12">
      <c r="B7569" t="s">
        <v>324</v>
      </c>
      <c r="C7569">
        <v>65088</v>
      </c>
      <c r="F7569" t="s">
        <v>327</v>
      </c>
      <c r="G7569">
        <v>4049558</v>
      </c>
      <c r="J7569" t="s">
        <v>324</v>
      </c>
      <c r="K7569">
        <v>74968</v>
      </c>
    </row>
    <row r="7570" spans="2:12">
      <c r="B7570" t="s">
        <v>325</v>
      </c>
      <c r="C7570">
        <v>41974</v>
      </c>
      <c r="F7570" t="s">
        <v>374</v>
      </c>
      <c r="J7570" t="s">
        <v>325</v>
      </c>
      <c r="K7570">
        <v>0</v>
      </c>
    </row>
    <row r="7571" spans="2:12">
      <c r="B7571" t="s">
        <v>326</v>
      </c>
      <c r="C7571">
        <v>107062</v>
      </c>
      <c r="D7571">
        <f>(C7571+C7576+C7581+C7586+C7591+C7596+C7601+C7606+C7611+C7616)/10</f>
        <v>111334</v>
      </c>
      <c r="F7571" t="s">
        <v>323</v>
      </c>
      <c r="G7571">
        <v>4.0949999999999998</v>
      </c>
      <c r="J7571" t="s">
        <v>326</v>
      </c>
      <c r="K7571">
        <v>74968</v>
      </c>
      <c r="L7571">
        <f>(K7571+K7576+K7581+K7586+K7591+K7596+K7601+K7606+K7611+K7616)/10</f>
        <v>77688.2</v>
      </c>
    </row>
    <row r="7572" spans="2:12">
      <c r="B7572" t="s">
        <v>1018</v>
      </c>
      <c r="F7572" t="s">
        <v>327</v>
      </c>
      <c r="G7572">
        <v>4269003</v>
      </c>
      <c r="J7572" t="s">
        <v>1018</v>
      </c>
    </row>
    <row r="7573" spans="2:12">
      <c r="B7573" t="s">
        <v>323</v>
      </c>
      <c r="C7573">
        <v>12.488</v>
      </c>
      <c r="F7573" t="s">
        <v>375</v>
      </c>
      <c r="J7573" t="s">
        <v>323</v>
      </c>
      <c r="K7573">
        <v>14.763</v>
      </c>
    </row>
    <row r="7574" spans="2:12">
      <c r="B7574" t="s">
        <v>324</v>
      </c>
      <c r="C7574">
        <v>66560</v>
      </c>
      <c r="F7574" t="s">
        <v>323</v>
      </c>
      <c r="G7574">
        <v>4.0789999999999997</v>
      </c>
      <c r="J7574" t="s">
        <v>324</v>
      </c>
      <c r="K7574">
        <v>76736</v>
      </c>
    </row>
    <row r="7575" spans="2:12">
      <c r="B7575" t="s">
        <v>325</v>
      </c>
      <c r="C7575">
        <v>43338</v>
      </c>
      <c r="F7575" t="s">
        <v>327</v>
      </c>
      <c r="G7575">
        <v>4207204</v>
      </c>
      <c r="J7575" t="s">
        <v>325</v>
      </c>
      <c r="K7575">
        <v>0</v>
      </c>
    </row>
    <row r="7576" spans="2:12">
      <c r="B7576" t="s">
        <v>326</v>
      </c>
      <c r="C7576">
        <v>109898</v>
      </c>
      <c r="F7576" t="s">
        <v>376</v>
      </c>
      <c r="J7576" t="s">
        <v>326</v>
      </c>
      <c r="K7576">
        <v>76736</v>
      </c>
    </row>
    <row r="7577" spans="2:12">
      <c r="B7577" t="s">
        <v>1019</v>
      </c>
      <c r="F7577" t="s">
        <v>323</v>
      </c>
      <c r="G7577">
        <v>4.125</v>
      </c>
      <c r="J7577" t="s">
        <v>1019</v>
      </c>
    </row>
    <row r="7578" spans="2:12">
      <c r="B7578" t="s">
        <v>323</v>
      </c>
      <c r="C7578">
        <v>12.680999999999999</v>
      </c>
      <c r="F7578" t="s">
        <v>327</v>
      </c>
      <c r="G7578">
        <v>4318393</v>
      </c>
      <c r="J7578" t="s">
        <v>323</v>
      </c>
      <c r="K7578">
        <v>15.026</v>
      </c>
    </row>
    <row r="7579" spans="2:12">
      <c r="B7579" t="s">
        <v>324</v>
      </c>
      <c r="C7579">
        <v>64736</v>
      </c>
      <c r="F7579" t="s">
        <v>377</v>
      </c>
      <c r="J7579" t="s">
        <v>324</v>
      </c>
      <c r="K7579">
        <v>74720</v>
      </c>
    </row>
    <row r="7580" spans="2:12">
      <c r="B7580" t="s">
        <v>325</v>
      </c>
      <c r="C7580">
        <v>41478</v>
      </c>
      <c r="F7580" t="s">
        <v>323</v>
      </c>
      <c r="G7580">
        <v>4.1150000000000002</v>
      </c>
      <c r="J7580" t="s">
        <v>325</v>
      </c>
      <c r="K7580">
        <v>0</v>
      </c>
    </row>
    <row r="7581" spans="2:12">
      <c r="B7581" t="s">
        <v>326</v>
      </c>
      <c r="C7581">
        <v>106214</v>
      </c>
      <c r="F7581" t="s">
        <v>327</v>
      </c>
      <c r="G7581">
        <v>4571426</v>
      </c>
      <c r="H7581">
        <f>(G7581+G7584+G7587+G7590+G7593+G7596+G7599+G7602+G7605+G7608)/10</f>
        <v>4371546.9000000004</v>
      </c>
      <c r="J7581" t="s">
        <v>326</v>
      </c>
      <c r="K7581">
        <v>74720</v>
      </c>
    </row>
    <row r="7582" spans="2:12">
      <c r="B7582" t="s">
        <v>1020</v>
      </c>
      <c r="F7582" t="s">
        <v>378</v>
      </c>
      <c r="J7582" t="s">
        <v>1020</v>
      </c>
    </row>
    <row r="7583" spans="2:12">
      <c r="B7583" t="s">
        <v>323</v>
      </c>
      <c r="C7583">
        <v>12.516999999999999</v>
      </c>
      <c r="F7583" t="s">
        <v>323</v>
      </c>
      <c r="G7583">
        <v>4.117</v>
      </c>
      <c r="J7583" t="s">
        <v>323</v>
      </c>
      <c r="K7583">
        <v>14.797000000000001</v>
      </c>
    </row>
    <row r="7584" spans="2:12">
      <c r="B7584" t="s">
        <v>324</v>
      </c>
      <c r="C7584">
        <v>70560</v>
      </c>
      <c r="F7584" t="s">
        <v>327</v>
      </c>
      <c r="G7584">
        <v>4574579</v>
      </c>
      <c r="J7584" t="s">
        <v>324</v>
      </c>
      <c r="K7584">
        <v>82187</v>
      </c>
    </row>
    <row r="7585" spans="2:11">
      <c r="B7585" t="s">
        <v>325</v>
      </c>
      <c r="C7585">
        <v>48267</v>
      </c>
      <c r="F7585" t="s">
        <v>379</v>
      </c>
      <c r="J7585" t="s">
        <v>325</v>
      </c>
      <c r="K7585">
        <v>0</v>
      </c>
    </row>
    <row r="7586" spans="2:11">
      <c r="B7586" t="s">
        <v>326</v>
      </c>
      <c r="C7586">
        <v>118827</v>
      </c>
      <c r="F7586" t="s">
        <v>323</v>
      </c>
      <c r="G7586">
        <v>4.04</v>
      </c>
      <c r="J7586" t="s">
        <v>326</v>
      </c>
      <c r="K7586">
        <v>82187</v>
      </c>
    </row>
    <row r="7587" spans="2:11">
      <c r="B7587" t="s">
        <v>1021</v>
      </c>
      <c r="F7587" t="s">
        <v>327</v>
      </c>
      <c r="G7587">
        <v>4361658</v>
      </c>
      <c r="J7587" t="s">
        <v>1021</v>
      </c>
    </row>
    <row r="7588" spans="2:11">
      <c r="B7588" t="s">
        <v>323</v>
      </c>
      <c r="C7588">
        <v>12.845000000000001</v>
      </c>
      <c r="F7588" t="s">
        <v>380</v>
      </c>
      <c r="J7588" t="s">
        <v>323</v>
      </c>
      <c r="K7588">
        <v>15.269</v>
      </c>
    </row>
    <row r="7589" spans="2:11">
      <c r="B7589" t="s">
        <v>324</v>
      </c>
      <c r="C7589">
        <v>67744</v>
      </c>
      <c r="F7589" t="s">
        <v>323</v>
      </c>
      <c r="G7589">
        <v>4.2389999999999999</v>
      </c>
      <c r="J7589" t="s">
        <v>324</v>
      </c>
      <c r="K7589">
        <v>78217</v>
      </c>
    </row>
    <row r="7590" spans="2:11">
      <c r="B7590" t="s">
        <v>325</v>
      </c>
      <c r="C7590">
        <v>44671</v>
      </c>
      <c r="F7590" t="s">
        <v>327</v>
      </c>
      <c r="G7590">
        <v>4914372</v>
      </c>
      <c r="J7590" t="s">
        <v>325</v>
      </c>
      <c r="K7590">
        <v>0</v>
      </c>
    </row>
    <row r="7591" spans="2:11">
      <c r="B7591" t="s">
        <v>326</v>
      </c>
      <c r="C7591">
        <v>112415</v>
      </c>
      <c r="F7591" t="s">
        <v>381</v>
      </c>
      <c r="J7591" t="s">
        <v>326</v>
      </c>
      <c r="K7591">
        <v>78217</v>
      </c>
    </row>
    <row r="7592" spans="2:11">
      <c r="B7592" t="s">
        <v>1022</v>
      </c>
      <c r="F7592" t="s">
        <v>323</v>
      </c>
      <c r="G7592">
        <v>3.8860000000000001</v>
      </c>
      <c r="J7592" t="s">
        <v>1022</v>
      </c>
    </row>
    <row r="7593" spans="2:11">
      <c r="B7593" t="s">
        <v>323</v>
      </c>
      <c r="C7593">
        <v>13.058</v>
      </c>
      <c r="F7593" t="s">
        <v>327</v>
      </c>
      <c r="G7593">
        <v>3945341</v>
      </c>
      <c r="J7593" t="s">
        <v>323</v>
      </c>
      <c r="K7593">
        <v>15.547000000000001</v>
      </c>
    </row>
    <row r="7594" spans="2:11">
      <c r="B7594" t="s">
        <v>324</v>
      </c>
      <c r="C7594">
        <v>65728</v>
      </c>
      <c r="F7594" t="s">
        <v>382</v>
      </c>
      <c r="J7594" t="s">
        <v>324</v>
      </c>
      <c r="K7594">
        <v>76100</v>
      </c>
    </row>
    <row r="7595" spans="2:11">
      <c r="B7595" t="s">
        <v>325</v>
      </c>
      <c r="C7595">
        <v>43152</v>
      </c>
      <c r="F7595" t="s">
        <v>323</v>
      </c>
      <c r="G7595">
        <v>3.8210000000000002</v>
      </c>
      <c r="J7595" t="s">
        <v>325</v>
      </c>
      <c r="K7595">
        <v>0</v>
      </c>
    </row>
    <row r="7596" spans="2:11">
      <c r="B7596" t="s">
        <v>326</v>
      </c>
      <c r="C7596">
        <v>108880</v>
      </c>
      <c r="F7596" t="s">
        <v>327</v>
      </c>
      <c r="G7596">
        <v>3794622</v>
      </c>
      <c r="J7596" t="s">
        <v>326</v>
      </c>
      <c r="K7596">
        <v>76100</v>
      </c>
    </row>
    <row r="7597" spans="2:11">
      <c r="B7597" t="s">
        <v>1023</v>
      </c>
      <c r="F7597" t="s">
        <v>383</v>
      </c>
      <c r="J7597" t="s">
        <v>1023</v>
      </c>
    </row>
    <row r="7598" spans="2:11">
      <c r="B7598" t="s">
        <v>323</v>
      </c>
      <c r="C7598">
        <v>12.606</v>
      </c>
      <c r="F7598" t="s">
        <v>323</v>
      </c>
      <c r="G7598">
        <v>4.0019999999999998</v>
      </c>
      <c r="J7598" t="s">
        <v>323</v>
      </c>
      <c r="K7598">
        <v>14.944000000000001</v>
      </c>
    </row>
    <row r="7599" spans="2:11">
      <c r="B7599" t="s">
        <v>324</v>
      </c>
      <c r="C7599">
        <v>66368</v>
      </c>
      <c r="F7599" t="s">
        <v>327</v>
      </c>
      <c r="G7599">
        <v>4268100</v>
      </c>
      <c r="J7599" t="s">
        <v>324</v>
      </c>
      <c r="K7599">
        <v>76364</v>
      </c>
    </row>
    <row r="7600" spans="2:11">
      <c r="B7600" t="s">
        <v>325</v>
      </c>
      <c r="C7600">
        <v>42594</v>
      </c>
      <c r="F7600" t="s">
        <v>384</v>
      </c>
      <c r="J7600" t="s">
        <v>325</v>
      </c>
      <c r="K7600">
        <v>0</v>
      </c>
    </row>
    <row r="7601" spans="2:11">
      <c r="B7601" t="s">
        <v>326</v>
      </c>
      <c r="C7601">
        <v>108962</v>
      </c>
      <c r="F7601" t="s">
        <v>323</v>
      </c>
      <c r="G7601">
        <v>4.0549999999999997</v>
      </c>
      <c r="J7601" t="s">
        <v>326</v>
      </c>
      <c r="K7601">
        <v>76364</v>
      </c>
    </row>
    <row r="7602" spans="2:11">
      <c r="B7602" t="s">
        <v>1024</v>
      </c>
      <c r="F7602" t="s">
        <v>327</v>
      </c>
      <c r="G7602">
        <v>4411215</v>
      </c>
      <c r="J7602" t="s">
        <v>1024</v>
      </c>
    </row>
    <row r="7603" spans="2:11">
      <c r="B7603" t="s">
        <v>323</v>
      </c>
      <c r="C7603">
        <v>12.61</v>
      </c>
      <c r="F7603" t="s">
        <v>385</v>
      </c>
      <c r="J7603" t="s">
        <v>323</v>
      </c>
      <c r="K7603">
        <v>14.944000000000001</v>
      </c>
    </row>
    <row r="7604" spans="2:11">
      <c r="B7604" t="s">
        <v>324</v>
      </c>
      <c r="C7604">
        <v>67232</v>
      </c>
      <c r="F7604" t="s">
        <v>323</v>
      </c>
      <c r="G7604">
        <v>4.032</v>
      </c>
      <c r="J7604" t="s">
        <v>324</v>
      </c>
      <c r="K7604">
        <v>77721</v>
      </c>
    </row>
    <row r="7605" spans="2:11">
      <c r="B7605" t="s">
        <v>325</v>
      </c>
      <c r="C7605">
        <v>43679</v>
      </c>
      <c r="F7605" t="s">
        <v>327</v>
      </c>
      <c r="G7605">
        <v>4329763</v>
      </c>
      <c r="J7605" t="s">
        <v>325</v>
      </c>
      <c r="K7605">
        <v>0</v>
      </c>
    </row>
    <row r="7606" spans="2:11">
      <c r="B7606" t="s">
        <v>326</v>
      </c>
      <c r="C7606">
        <v>110911</v>
      </c>
      <c r="F7606" t="s">
        <v>386</v>
      </c>
      <c r="J7606" t="s">
        <v>326</v>
      </c>
      <c r="K7606">
        <v>77721</v>
      </c>
    </row>
    <row r="7607" spans="2:11">
      <c r="B7607" t="s">
        <v>1025</v>
      </c>
      <c r="F7607" t="s">
        <v>323</v>
      </c>
      <c r="G7607">
        <v>4.1139999999999999</v>
      </c>
      <c r="J7607" t="s">
        <v>1025</v>
      </c>
    </row>
    <row r="7608" spans="2:11">
      <c r="B7608" t="s">
        <v>323</v>
      </c>
      <c r="C7608">
        <v>12.731999999999999</v>
      </c>
      <c r="F7608" t="s">
        <v>327</v>
      </c>
      <c r="G7608">
        <v>4544393</v>
      </c>
      <c r="J7608" t="s">
        <v>323</v>
      </c>
      <c r="K7608">
        <v>15.111000000000001</v>
      </c>
    </row>
    <row r="7609" spans="2:11">
      <c r="B7609" t="s">
        <v>324</v>
      </c>
      <c r="C7609">
        <v>67520</v>
      </c>
      <c r="F7609" t="s">
        <v>387</v>
      </c>
      <c r="J7609" t="s">
        <v>324</v>
      </c>
      <c r="K7609">
        <v>78217</v>
      </c>
    </row>
    <row r="7610" spans="2:11">
      <c r="B7610" t="s">
        <v>325</v>
      </c>
      <c r="C7610">
        <v>44671</v>
      </c>
      <c r="F7610" t="s">
        <v>323</v>
      </c>
      <c r="G7610">
        <v>4.024</v>
      </c>
      <c r="J7610" t="s">
        <v>325</v>
      </c>
      <c r="K7610">
        <v>0</v>
      </c>
    </row>
    <row r="7611" spans="2:11">
      <c r="B7611" t="s">
        <v>326</v>
      </c>
      <c r="C7611">
        <v>112191</v>
      </c>
      <c r="F7611" t="s">
        <v>327</v>
      </c>
      <c r="G7611">
        <v>4565023</v>
      </c>
      <c r="H7611">
        <f>(G7611+G7614+G7617+G7620+G7623+G7626+G7629+G7632+G7635+G7638)/10</f>
        <v>4437167.8</v>
      </c>
      <c r="J7611" t="s">
        <v>326</v>
      </c>
      <c r="K7611">
        <v>78217</v>
      </c>
    </row>
    <row r="7612" spans="2:11">
      <c r="B7612" t="s">
        <v>1026</v>
      </c>
      <c r="F7612" t="s">
        <v>388</v>
      </c>
      <c r="J7612" t="s">
        <v>1026</v>
      </c>
    </row>
    <row r="7613" spans="2:11">
      <c r="B7613" t="s">
        <v>323</v>
      </c>
      <c r="C7613">
        <v>12.659000000000001</v>
      </c>
      <c r="F7613" t="s">
        <v>323</v>
      </c>
      <c r="G7613">
        <v>4.0609999999999999</v>
      </c>
      <c r="J7613" t="s">
        <v>323</v>
      </c>
      <c r="K7613">
        <v>15.007999999999999</v>
      </c>
    </row>
    <row r="7614" spans="2:11">
      <c r="B7614" t="s">
        <v>324</v>
      </c>
      <c r="C7614">
        <v>70240</v>
      </c>
      <c r="F7614" t="s">
        <v>327</v>
      </c>
      <c r="G7614">
        <v>4670581</v>
      </c>
      <c r="J7614" t="s">
        <v>324</v>
      </c>
      <c r="K7614">
        <v>81652</v>
      </c>
    </row>
    <row r="7615" spans="2:11">
      <c r="B7615" t="s">
        <v>325</v>
      </c>
      <c r="C7615">
        <v>47740</v>
      </c>
      <c r="F7615" t="s">
        <v>389</v>
      </c>
      <c r="J7615" t="s">
        <v>325</v>
      </c>
      <c r="K7615">
        <v>0</v>
      </c>
    </row>
    <row r="7616" spans="2:11">
      <c r="B7616" t="s">
        <v>326</v>
      </c>
      <c r="C7616">
        <v>117980</v>
      </c>
      <c r="F7616" t="s">
        <v>323</v>
      </c>
      <c r="G7616">
        <v>3.9609999999999999</v>
      </c>
      <c r="J7616" t="s">
        <v>326</v>
      </c>
      <c r="K7616">
        <v>81652</v>
      </c>
    </row>
    <row r="7617" spans="2:12">
      <c r="B7617" t="s">
        <v>1027</v>
      </c>
      <c r="F7617" t="s">
        <v>327</v>
      </c>
      <c r="G7617">
        <v>4387324</v>
      </c>
      <c r="J7617" t="s">
        <v>1027</v>
      </c>
    </row>
    <row r="7618" spans="2:12">
      <c r="B7618" t="s">
        <v>323</v>
      </c>
      <c r="C7618">
        <v>12.609</v>
      </c>
      <c r="F7618" t="s">
        <v>390</v>
      </c>
      <c r="J7618" t="s">
        <v>323</v>
      </c>
      <c r="K7618">
        <v>14.9</v>
      </c>
    </row>
    <row r="7619" spans="2:12">
      <c r="B7619" t="s">
        <v>324</v>
      </c>
      <c r="C7619">
        <v>65088</v>
      </c>
      <c r="F7619" t="s">
        <v>323</v>
      </c>
      <c r="G7619">
        <v>4.1710000000000003</v>
      </c>
      <c r="J7619" t="s">
        <v>324</v>
      </c>
      <c r="K7619">
        <v>74968</v>
      </c>
    </row>
    <row r="7620" spans="2:12">
      <c r="B7620" t="s">
        <v>325</v>
      </c>
      <c r="C7620">
        <v>41974</v>
      </c>
      <c r="F7620" t="s">
        <v>327</v>
      </c>
      <c r="G7620">
        <v>4976563</v>
      </c>
      <c r="J7620" t="s">
        <v>325</v>
      </c>
      <c r="K7620">
        <v>0</v>
      </c>
    </row>
    <row r="7621" spans="2:12">
      <c r="B7621" t="s">
        <v>326</v>
      </c>
      <c r="C7621">
        <v>107062</v>
      </c>
      <c r="D7621">
        <f>(C7621+C7626+C7631+C7636+C7641+C7646+C7651+C7656+C7661+C7666)/10</f>
        <v>111334</v>
      </c>
      <c r="F7621" t="s">
        <v>391</v>
      </c>
      <c r="J7621" t="s">
        <v>326</v>
      </c>
      <c r="K7621">
        <v>74968</v>
      </c>
      <c r="L7621">
        <f>(K7621+K7626+K7631+K7636+K7641+K7646+K7651+K7656+K7661+K7666)/10</f>
        <v>77688.2</v>
      </c>
    </row>
    <row r="7622" spans="2:12">
      <c r="B7622" t="s">
        <v>1028</v>
      </c>
      <c r="F7622" t="s">
        <v>323</v>
      </c>
      <c r="G7622">
        <v>3.927</v>
      </c>
      <c r="J7622" t="s">
        <v>1028</v>
      </c>
    </row>
    <row r="7623" spans="2:12">
      <c r="B7623" t="s">
        <v>323</v>
      </c>
      <c r="C7623">
        <v>12.468999999999999</v>
      </c>
      <c r="F7623" t="s">
        <v>327</v>
      </c>
      <c r="G7623">
        <v>4280933</v>
      </c>
      <c r="J7623" t="s">
        <v>323</v>
      </c>
      <c r="K7623">
        <v>14.736000000000001</v>
      </c>
    </row>
    <row r="7624" spans="2:12">
      <c r="B7624" t="s">
        <v>324</v>
      </c>
      <c r="C7624">
        <v>66560</v>
      </c>
      <c r="F7624" t="s">
        <v>392</v>
      </c>
      <c r="J7624" t="s">
        <v>324</v>
      </c>
      <c r="K7624">
        <v>76736</v>
      </c>
    </row>
    <row r="7625" spans="2:12">
      <c r="B7625" t="s">
        <v>325</v>
      </c>
      <c r="C7625">
        <v>43338</v>
      </c>
      <c r="F7625" t="s">
        <v>323</v>
      </c>
      <c r="G7625">
        <v>3.6360000000000001</v>
      </c>
      <c r="J7625" t="s">
        <v>325</v>
      </c>
      <c r="K7625">
        <v>0</v>
      </c>
    </row>
    <row r="7626" spans="2:12">
      <c r="B7626" t="s">
        <v>326</v>
      </c>
      <c r="C7626">
        <v>109898</v>
      </c>
      <c r="F7626" t="s">
        <v>327</v>
      </c>
      <c r="G7626">
        <v>3582676</v>
      </c>
      <c r="J7626" t="s">
        <v>326</v>
      </c>
      <c r="K7626">
        <v>76736</v>
      </c>
    </row>
    <row r="7627" spans="2:12">
      <c r="B7627" t="s">
        <v>1029</v>
      </c>
      <c r="F7627" t="s">
        <v>393</v>
      </c>
      <c r="J7627" t="s">
        <v>1029</v>
      </c>
    </row>
    <row r="7628" spans="2:12">
      <c r="B7628" t="s">
        <v>323</v>
      </c>
      <c r="C7628">
        <v>12.648</v>
      </c>
      <c r="F7628" t="s">
        <v>323</v>
      </c>
      <c r="G7628">
        <v>3.94</v>
      </c>
      <c r="J7628" t="s">
        <v>323</v>
      </c>
      <c r="K7628">
        <v>14.978</v>
      </c>
    </row>
    <row r="7629" spans="2:12">
      <c r="B7629" t="s">
        <v>324</v>
      </c>
      <c r="C7629">
        <v>64736</v>
      </c>
      <c r="F7629" t="s">
        <v>327</v>
      </c>
      <c r="G7629">
        <v>4341184</v>
      </c>
      <c r="J7629" t="s">
        <v>324</v>
      </c>
      <c r="K7629">
        <v>74720</v>
      </c>
    </row>
    <row r="7630" spans="2:12">
      <c r="B7630" t="s">
        <v>325</v>
      </c>
      <c r="C7630">
        <v>41478</v>
      </c>
      <c r="F7630" t="s">
        <v>394</v>
      </c>
      <c r="J7630" t="s">
        <v>325</v>
      </c>
      <c r="K7630">
        <v>0</v>
      </c>
    </row>
    <row r="7631" spans="2:12">
      <c r="B7631" t="s">
        <v>326</v>
      </c>
      <c r="C7631">
        <v>106214</v>
      </c>
      <c r="F7631" t="s">
        <v>323</v>
      </c>
      <c r="G7631">
        <v>3.996</v>
      </c>
      <c r="J7631" t="s">
        <v>326</v>
      </c>
      <c r="K7631">
        <v>74720</v>
      </c>
    </row>
    <row r="7632" spans="2:12">
      <c r="B7632" t="s">
        <v>1030</v>
      </c>
      <c r="F7632" t="s">
        <v>327</v>
      </c>
      <c r="G7632">
        <v>4493522</v>
      </c>
      <c r="J7632" t="s">
        <v>1030</v>
      </c>
    </row>
    <row r="7633" spans="2:11">
      <c r="B7633" t="s">
        <v>323</v>
      </c>
      <c r="C7633">
        <v>12.512</v>
      </c>
      <c r="F7633" t="s">
        <v>395</v>
      </c>
      <c r="J7633" t="s">
        <v>323</v>
      </c>
      <c r="K7633">
        <v>14.79</v>
      </c>
    </row>
    <row r="7634" spans="2:11">
      <c r="B7634" t="s">
        <v>324</v>
      </c>
      <c r="C7634">
        <v>70560</v>
      </c>
      <c r="F7634" t="s">
        <v>323</v>
      </c>
      <c r="G7634">
        <v>3.9710000000000001</v>
      </c>
      <c r="J7634" t="s">
        <v>324</v>
      </c>
      <c r="K7634">
        <v>82187</v>
      </c>
    </row>
    <row r="7635" spans="2:11">
      <c r="B7635" t="s">
        <v>325</v>
      </c>
      <c r="C7635">
        <v>48267</v>
      </c>
      <c r="F7635" t="s">
        <v>327</v>
      </c>
      <c r="G7635">
        <v>4409297</v>
      </c>
      <c r="J7635" t="s">
        <v>325</v>
      </c>
      <c r="K7635">
        <v>0</v>
      </c>
    </row>
    <row r="7636" spans="2:11">
      <c r="B7636" t="s">
        <v>326</v>
      </c>
      <c r="C7636">
        <v>118827</v>
      </c>
      <c r="F7636" t="s">
        <v>396</v>
      </c>
      <c r="J7636" t="s">
        <v>326</v>
      </c>
      <c r="K7636">
        <v>82187</v>
      </c>
    </row>
    <row r="7637" spans="2:11">
      <c r="B7637" t="s">
        <v>1031</v>
      </c>
      <c r="F7637" t="s">
        <v>323</v>
      </c>
      <c r="G7637">
        <v>4.0659999999999998</v>
      </c>
      <c r="J7637" t="s">
        <v>1031</v>
      </c>
    </row>
    <row r="7638" spans="2:11">
      <c r="B7638" t="s">
        <v>323</v>
      </c>
      <c r="C7638">
        <v>12.846</v>
      </c>
      <c r="F7638" t="s">
        <v>327</v>
      </c>
      <c r="G7638">
        <v>4664575</v>
      </c>
      <c r="J7638" t="s">
        <v>323</v>
      </c>
      <c r="K7638">
        <v>15.27</v>
      </c>
    </row>
    <row r="7639" spans="2:11">
      <c r="B7639" t="s">
        <v>324</v>
      </c>
      <c r="C7639">
        <v>67744</v>
      </c>
      <c r="F7639" t="s">
        <v>397</v>
      </c>
      <c r="J7639" t="s">
        <v>324</v>
      </c>
      <c r="K7639">
        <v>78217</v>
      </c>
    </row>
    <row r="7640" spans="2:11">
      <c r="B7640" t="s">
        <v>325</v>
      </c>
      <c r="C7640">
        <v>44671</v>
      </c>
      <c r="F7640" t="s">
        <v>323</v>
      </c>
      <c r="G7640">
        <v>4.0110000000000001</v>
      </c>
      <c r="J7640" t="s">
        <v>325</v>
      </c>
      <c r="K7640">
        <v>0</v>
      </c>
    </row>
    <row r="7641" spans="2:11">
      <c r="B7641" t="s">
        <v>326</v>
      </c>
      <c r="C7641">
        <v>112415</v>
      </c>
      <c r="F7641" t="s">
        <v>327</v>
      </c>
      <c r="G7641">
        <v>4781600</v>
      </c>
      <c r="H7641">
        <f>(G7641+G7644+G7647+G7650+G7653+G7656+G7659+G7662+G7665+G7668)/10</f>
        <v>4624056.4000000004</v>
      </c>
      <c r="J7641" t="s">
        <v>326</v>
      </c>
      <c r="K7641">
        <v>78217</v>
      </c>
    </row>
    <row r="7642" spans="2:11">
      <c r="B7642" t="s">
        <v>1032</v>
      </c>
      <c r="F7642" t="s">
        <v>398</v>
      </c>
      <c r="J7642" t="s">
        <v>1032</v>
      </c>
    </row>
    <row r="7643" spans="2:11">
      <c r="B7643" t="s">
        <v>323</v>
      </c>
      <c r="C7643">
        <v>13.109</v>
      </c>
      <c r="F7643" t="s">
        <v>323</v>
      </c>
      <c r="G7643">
        <v>3.9769999999999999</v>
      </c>
      <c r="J7643" t="s">
        <v>323</v>
      </c>
      <c r="K7643">
        <v>15.62</v>
      </c>
    </row>
    <row r="7644" spans="2:11">
      <c r="B7644" t="s">
        <v>324</v>
      </c>
      <c r="C7644">
        <v>65728</v>
      </c>
      <c r="F7644" t="s">
        <v>327</v>
      </c>
      <c r="G7644">
        <v>4675862</v>
      </c>
      <c r="J7644" t="s">
        <v>324</v>
      </c>
      <c r="K7644">
        <v>76100</v>
      </c>
    </row>
    <row r="7645" spans="2:11">
      <c r="B7645" t="s">
        <v>325</v>
      </c>
      <c r="C7645">
        <v>43152</v>
      </c>
      <c r="F7645" t="s">
        <v>399</v>
      </c>
      <c r="J7645" t="s">
        <v>325</v>
      </c>
      <c r="K7645">
        <v>0</v>
      </c>
    </row>
    <row r="7646" spans="2:11">
      <c r="B7646" t="s">
        <v>326</v>
      </c>
      <c r="C7646">
        <v>108880</v>
      </c>
      <c r="F7646" t="s">
        <v>323</v>
      </c>
      <c r="G7646">
        <v>3.9209999999999998</v>
      </c>
      <c r="J7646" t="s">
        <v>326</v>
      </c>
      <c r="K7646">
        <v>76100</v>
      </c>
    </row>
    <row r="7647" spans="2:11">
      <c r="B7647" t="s">
        <v>1033</v>
      </c>
      <c r="F7647" t="s">
        <v>327</v>
      </c>
      <c r="G7647">
        <v>4520034</v>
      </c>
      <c r="J7647" t="s">
        <v>1033</v>
      </c>
    </row>
    <row r="7648" spans="2:11">
      <c r="B7648" t="s">
        <v>323</v>
      </c>
      <c r="C7648">
        <v>12.589</v>
      </c>
      <c r="F7648" t="s">
        <v>400</v>
      </c>
      <c r="J7648" t="s">
        <v>323</v>
      </c>
      <c r="K7648">
        <v>14.919</v>
      </c>
    </row>
    <row r="7649" spans="2:11">
      <c r="B7649" t="s">
        <v>324</v>
      </c>
      <c r="C7649">
        <v>66368</v>
      </c>
      <c r="F7649" t="s">
        <v>323</v>
      </c>
      <c r="G7649">
        <v>4.1900000000000004</v>
      </c>
      <c r="J7649" t="s">
        <v>324</v>
      </c>
      <c r="K7649">
        <v>76364</v>
      </c>
    </row>
    <row r="7650" spans="2:11">
      <c r="B7650" t="s">
        <v>325</v>
      </c>
      <c r="C7650">
        <v>42594</v>
      </c>
      <c r="F7650" t="s">
        <v>327</v>
      </c>
      <c r="G7650">
        <v>5319261</v>
      </c>
      <c r="J7650" t="s">
        <v>325</v>
      </c>
      <c r="K7650">
        <v>0</v>
      </c>
    </row>
    <row r="7651" spans="2:11">
      <c r="B7651" t="s">
        <v>326</v>
      </c>
      <c r="C7651">
        <v>108962</v>
      </c>
      <c r="F7651" t="s">
        <v>401</v>
      </c>
      <c r="J7651" t="s">
        <v>326</v>
      </c>
      <c r="K7651">
        <v>76364</v>
      </c>
    </row>
    <row r="7652" spans="2:11">
      <c r="B7652" t="s">
        <v>1034</v>
      </c>
      <c r="F7652" t="s">
        <v>323</v>
      </c>
      <c r="G7652">
        <v>3.77</v>
      </c>
      <c r="J7652" t="s">
        <v>1034</v>
      </c>
    </row>
    <row r="7653" spans="2:11">
      <c r="B7653" t="s">
        <v>323</v>
      </c>
      <c r="C7653">
        <v>12.613</v>
      </c>
      <c r="F7653" t="s">
        <v>327</v>
      </c>
      <c r="G7653">
        <v>4105464</v>
      </c>
      <c r="J7653" t="s">
        <v>323</v>
      </c>
      <c r="K7653">
        <v>14.949</v>
      </c>
    </row>
    <row r="7654" spans="2:11">
      <c r="B7654" t="s">
        <v>324</v>
      </c>
      <c r="C7654">
        <v>67232</v>
      </c>
      <c r="F7654" t="s">
        <v>402</v>
      </c>
      <c r="J7654" t="s">
        <v>324</v>
      </c>
      <c r="K7654">
        <v>77721</v>
      </c>
    </row>
    <row r="7655" spans="2:11">
      <c r="B7655" t="s">
        <v>325</v>
      </c>
      <c r="C7655">
        <v>43679</v>
      </c>
      <c r="F7655" t="s">
        <v>323</v>
      </c>
      <c r="G7655">
        <v>3.7559999999999998</v>
      </c>
      <c r="J7655" t="s">
        <v>325</v>
      </c>
      <c r="K7655">
        <v>0</v>
      </c>
    </row>
    <row r="7656" spans="2:11">
      <c r="B7656" t="s">
        <v>326</v>
      </c>
      <c r="C7656">
        <v>110911</v>
      </c>
      <c r="F7656" t="s">
        <v>327</v>
      </c>
      <c r="G7656">
        <v>4071779</v>
      </c>
      <c r="J7656" t="s">
        <v>326</v>
      </c>
      <c r="K7656">
        <v>77721</v>
      </c>
    </row>
    <row r="7657" spans="2:11">
      <c r="B7657" t="s">
        <v>1035</v>
      </c>
      <c r="F7657" t="s">
        <v>403</v>
      </c>
      <c r="J7657" t="s">
        <v>1035</v>
      </c>
    </row>
    <row r="7658" spans="2:11">
      <c r="B7658" t="s">
        <v>323</v>
      </c>
      <c r="C7658">
        <v>12.788</v>
      </c>
      <c r="F7658" t="s">
        <v>323</v>
      </c>
      <c r="G7658">
        <v>3.89</v>
      </c>
      <c r="J7658" t="s">
        <v>323</v>
      </c>
      <c r="K7658">
        <v>15.192</v>
      </c>
    </row>
    <row r="7659" spans="2:11">
      <c r="B7659" t="s">
        <v>324</v>
      </c>
      <c r="C7659">
        <v>67520</v>
      </c>
      <c r="F7659" t="s">
        <v>327</v>
      </c>
      <c r="G7659">
        <v>4446172</v>
      </c>
      <c r="J7659" t="s">
        <v>324</v>
      </c>
      <c r="K7659">
        <v>78217</v>
      </c>
    </row>
    <row r="7660" spans="2:11">
      <c r="B7660" t="s">
        <v>325</v>
      </c>
      <c r="C7660">
        <v>44671</v>
      </c>
      <c r="F7660" t="s">
        <v>404</v>
      </c>
      <c r="J7660" t="s">
        <v>325</v>
      </c>
      <c r="K7660">
        <v>0</v>
      </c>
    </row>
    <row r="7661" spans="2:11">
      <c r="B7661" t="s">
        <v>326</v>
      </c>
      <c r="C7661">
        <v>112191</v>
      </c>
      <c r="F7661" t="s">
        <v>323</v>
      </c>
      <c r="G7661">
        <v>3.9670000000000001</v>
      </c>
      <c r="J7661" t="s">
        <v>326</v>
      </c>
      <c r="K7661">
        <v>78217</v>
      </c>
    </row>
    <row r="7662" spans="2:11">
      <c r="B7662" t="s">
        <v>1036</v>
      </c>
      <c r="F7662" t="s">
        <v>327</v>
      </c>
      <c r="G7662">
        <v>4662417</v>
      </c>
      <c r="J7662" t="s">
        <v>1036</v>
      </c>
    </row>
    <row r="7663" spans="2:11">
      <c r="B7663" t="s">
        <v>323</v>
      </c>
      <c r="C7663">
        <v>12.648999999999999</v>
      </c>
      <c r="F7663" t="s">
        <v>405</v>
      </c>
      <c r="J7663" t="s">
        <v>323</v>
      </c>
      <c r="K7663">
        <v>14.993</v>
      </c>
    </row>
    <row r="7664" spans="2:11">
      <c r="B7664" t="s">
        <v>324</v>
      </c>
      <c r="C7664">
        <v>70240</v>
      </c>
      <c r="F7664" t="s">
        <v>323</v>
      </c>
      <c r="G7664">
        <v>4.0170000000000003</v>
      </c>
      <c r="J7664" t="s">
        <v>324</v>
      </c>
      <c r="K7664">
        <v>81652</v>
      </c>
    </row>
    <row r="7665" spans="2:12">
      <c r="B7665" t="s">
        <v>325</v>
      </c>
      <c r="C7665">
        <v>47740</v>
      </c>
      <c r="F7665" t="s">
        <v>327</v>
      </c>
      <c r="G7665">
        <v>4793130</v>
      </c>
      <c r="J7665" t="s">
        <v>325</v>
      </c>
      <c r="K7665">
        <v>0</v>
      </c>
    </row>
    <row r="7666" spans="2:12">
      <c r="B7666" t="s">
        <v>326</v>
      </c>
      <c r="C7666">
        <v>117980</v>
      </c>
      <c r="F7666" t="s">
        <v>406</v>
      </c>
      <c r="J7666" t="s">
        <v>326</v>
      </c>
      <c r="K7666">
        <v>81652</v>
      </c>
    </row>
    <row r="7667" spans="2:12">
      <c r="B7667" t="s">
        <v>1037</v>
      </c>
      <c r="F7667" t="s">
        <v>323</v>
      </c>
      <c r="G7667">
        <v>4.0469999999999997</v>
      </c>
      <c r="J7667" t="s">
        <v>1037</v>
      </c>
    </row>
    <row r="7668" spans="2:12">
      <c r="B7668" t="s">
        <v>323</v>
      </c>
      <c r="C7668">
        <v>12.531000000000001</v>
      </c>
      <c r="F7668" t="s">
        <v>327</v>
      </c>
      <c r="G7668">
        <v>4864845</v>
      </c>
      <c r="J7668" t="s">
        <v>323</v>
      </c>
      <c r="K7668">
        <v>14.789</v>
      </c>
    </row>
    <row r="7669" spans="2:12">
      <c r="B7669" t="s">
        <v>324</v>
      </c>
      <c r="C7669">
        <v>65088</v>
      </c>
      <c r="F7669" t="s">
        <v>407</v>
      </c>
      <c r="J7669" t="s">
        <v>324</v>
      </c>
      <c r="K7669">
        <v>74968</v>
      </c>
    </row>
    <row r="7670" spans="2:12">
      <c r="B7670" t="s">
        <v>325</v>
      </c>
      <c r="C7670">
        <v>41974</v>
      </c>
      <c r="F7670" t="s">
        <v>323</v>
      </c>
      <c r="G7670">
        <v>3.8919999999999999</v>
      </c>
      <c r="J7670" t="s">
        <v>325</v>
      </c>
      <c r="K7670">
        <v>0</v>
      </c>
    </row>
    <row r="7671" spans="2:12">
      <c r="B7671" t="s">
        <v>326</v>
      </c>
      <c r="C7671">
        <v>107062</v>
      </c>
      <c r="D7671">
        <f>(C7671+C7676+C7681+C7686+C7691+C7696+C7701+C7706+C7711+C7716)/10</f>
        <v>111334</v>
      </c>
      <c r="F7671" t="s">
        <v>327</v>
      </c>
      <c r="G7671">
        <v>4680699</v>
      </c>
      <c r="H7671">
        <f>(G7671+G7674+G7677+G7680+G7683+G7686+G7689+G7692+G7695+G7698)/10</f>
        <v>4800957.2</v>
      </c>
      <c r="J7671" t="s">
        <v>326</v>
      </c>
      <c r="K7671">
        <v>74968</v>
      </c>
      <c r="L7671">
        <f>(K7671+K7676+K7681+K7686+K7691+K7696+K7701+K7706+K7711+K7716)/10</f>
        <v>77688.2</v>
      </c>
    </row>
    <row r="7672" spans="2:12">
      <c r="B7672" t="s">
        <v>1038</v>
      </c>
      <c r="F7672" t="s">
        <v>408</v>
      </c>
      <c r="J7672" t="s">
        <v>1038</v>
      </c>
    </row>
    <row r="7673" spans="2:12">
      <c r="B7673" t="s">
        <v>323</v>
      </c>
      <c r="C7673">
        <v>12.423</v>
      </c>
      <c r="F7673" t="s">
        <v>323</v>
      </c>
      <c r="G7673">
        <v>4.0469999999999997</v>
      </c>
      <c r="J7673" t="s">
        <v>323</v>
      </c>
      <c r="K7673">
        <v>14.67</v>
      </c>
    </row>
    <row r="7674" spans="2:12">
      <c r="B7674" t="s">
        <v>324</v>
      </c>
      <c r="C7674">
        <v>66560</v>
      </c>
      <c r="F7674" t="s">
        <v>327</v>
      </c>
      <c r="G7674">
        <v>5155872</v>
      </c>
      <c r="J7674" t="s">
        <v>324</v>
      </c>
      <c r="K7674">
        <v>76736</v>
      </c>
    </row>
    <row r="7675" spans="2:12">
      <c r="B7675" t="s">
        <v>325</v>
      </c>
      <c r="C7675">
        <v>43338</v>
      </c>
      <c r="F7675" t="s">
        <v>409</v>
      </c>
      <c r="J7675" t="s">
        <v>325</v>
      </c>
      <c r="K7675">
        <v>0</v>
      </c>
    </row>
    <row r="7676" spans="2:12">
      <c r="B7676" t="s">
        <v>326</v>
      </c>
      <c r="C7676">
        <v>109898</v>
      </c>
      <c r="F7676" t="s">
        <v>323</v>
      </c>
      <c r="G7676">
        <v>3.891</v>
      </c>
      <c r="J7676" t="s">
        <v>326</v>
      </c>
      <c r="K7676">
        <v>76736</v>
      </c>
    </row>
    <row r="7677" spans="2:12">
      <c r="B7677" t="s">
        <v>1039</v>
      </c>
      <c r="F7677" t="s">
        <v>327</v>
      </c>
      <c r="G7677">
        <v>4678095</v>
      </c>
      <c r="J7677" t="s">
        <v>1039</v>
      </c>
    </row>
    <row r="7678" spans="2:12">
      <c r="B7678" t="s">
        <v>323</v>
      </c>
      <c r="C7678">
        <v>12.7</v>
      </c>
      <c r="F7678" t="s">
        <v>410</v>
      </c>
      <c r="J7678" t="s">
        <v>323</v>
      </c>
      <c r="K7678">
        <v>15.053000000000001</v>
      </c>
    </row>
    <row r="7679" spans="2:12">
      <c r="B7679" t="s">
        <v>324</v>
      </c>
      <c r="C7679">
        <v>64736</v>
      </c>
      <c r="F7679" t="s">
        <v>323</v>
      </c>
      <c r="G7679">
        <v>4.165</v>
      </c>
      <c r="J7679" t="s">
        <v>324</v>
      </c>
      <c r="K7679">
        <v>74720</v>
      </c>
    </row>
    <row r="7680" spans="2:12">
      <c r="B7680" t="s">
        <v>325</v>
      </c>
      <c r="C7680">
        <v>41478</v>
      </c>
      <c r="F7680" t="s">
        <v>327</v>
      </c>
      <c r="G7680">
        <v>5522956</v>
      </c>
      <c r="J7680" t="s">
        <v>325</v>
      </c>
      <c r="K7680">
        <v>0</v>
      </c>
    </row>
    <row r="7681" spans="2:11">
      <c r="B7681" t="s">
        <v>326</v>
      </c>
      <c r="C7681">
        <v>106214</v>
      </c>
      <c r="F7681" t="s">
        <v>411</v>
      </c>
      <c r="J7681" t="s">
        <v>326</v>
      </c>
      <c r="K7681">
        <v>74720</v>
      </c>
    </row>
    <row r="7682" spans="2:11">
      <c r="B7682" t="s">
        <v>1040</v>
      </c>
      <c r="F7682" t="s">
        <v>323</v>
      </c>
      <c r="G7682">
        <v>3.8570000000000002</v>
      </c>
      <c r="J7682" t="s">
        <v>1040</v>
      </c>
    </row>
    <row r="7683" spans="2:11">
      <c r="B7683" t="s">
        <v>323</v>
      </c>
      <c r="C7683">
        <v>12.504</v>
      </c>
      <c r="F7683" t="s">
        <v>327</v>
      </c>
      <c r="G7683">
        <v>4563299</v>
      </c>
      <c r="J7683" t="s">
        <v>323</v>
      </c>
      <c r="K7683">
        <v>14.779</v>
      </c>
    </row>
    <row r="7684" spans="2:11">
      <c r="B7684" t="s">
        <v>324</v>
      </c>
      <c r="C7684">
        <v>70560</v>
      </c>
      <c r="F7684" t="s">
        <v>412</v>
      </c>
      <c r="J7684" t="s">
        <v>324</v>
      </c>
      <c r="K7684">
        <v>82187</v>
      </c>
    </row>
    <row r="7685" spans="2:11">
      <c r="B7685" t="s">
        <v>325</v>
      </c>
      <c r="C7685">
        <v>48267</v>
      </c>
      <c r="F7685" t="s">
        <v>323</v>
      </c>
      <c r="G7685">
        <v>3.71</v>
      </c>
      <c r="J7685" t="s">
        <v>325</v>
      </c>
      <c r="K7685">
        <v>0</v>
      </c>
    </row>
    <row r="7686" spans="2:11">
      <c r="B7686" t="s">
        <v>326</v>
      </c>
      <c r="C7686">
        <v>118827</v>
      </c>
      <c r="F7686" t="s">
        <v>327</v>
      </c>
      <c r="G7686">
        <v>4178389</v>
      </c>
      <c r="J7686" t="s">
        <v>326</v>
      </c>
      <c r="K7686">
        <v>82187</v>
      </c>
    </row>
    <row r="7687" spans="2:11">
      <c r="B7687" t="s">
        <v>1041</v>
      </c>
      <c r="F7687" t="s">
        <v>413</v>
      </c>
      <c r="J7687" t="s">
        <v>1041</v>
      </c>
    </row>
    <row r="7688" spans="2:11">
      <c r="B7688" t="s">
        <v>323</v>
      </c>
      <c r="C7688">
        <v>12.782</v>
      </c>
      <c r="F7688" t="s">
        <v>323</v>
      </c>
      <c r="G7688">
        <v>3.85</v>
      </c>
      <c r="J7688" t="s">
        <v>323</v>
      </c>
      <c r="K7688">
        <v>15.178000000000001</v>
      </c>
    </row>
    <row r="7689" spans="2:11">
      <c r="B7689" t="s">
        <v>324</v>
      </c>
      <c r="C7689">
        <v>67744</v>
      </c>
      <c r="F7689" t="s">
        <v>327</v>
      </c>
      <c r="G7689">
        <v>4573634</v>
      </c>
      <c r="J7689" t="s">
        <v>324</v>
      </c>
      <c r="K7689">
        <v>78217</v>
      </c>
    </row>
    <row r="7690" spans="2:11">
      <c r="B7690" t="s">
        <v>325</v>
      </c>
      <c r="C7690">
        <v>44671</v>
      </c>
      <c r="F7690" t="s">
        <v>414</v>
      </c>
      <c r="J7690" t="s">
        <v>325</v>
      </c>
      <c r="K7690">
        <v>0</v>
      </c>
    </row>
    <row r="7691" spans="2:11">
      <c r="B7691" t="s">
        <v>326</v>
      </c>
      <c r="C7691">
        <v>112415</v>
      </c>
      <c r="F7691" t="s">
        <v>323</v>
      </c>
      <c r="G7691">
        <v>3.9540000000000002</v>
      </c>
      <c r="J7691" t="s">
        <v>326</v>
      </c>
      <c r="K7691">
        <v>78217</v>
      </c>
    </row>
    <row r="7692" spans="2:11">
      <c r="B7692" t="s">
        <v>1042</v>
      </c>
      <c r="F7692" t="s">
        <v>327</v>
      </c>
      <c r="G7692">
        <v>4877280</v>
      </c>
      <c r="J7692" t="s">
        <v>1042</v>
      </c>
    </row>
    <row r="7693" spans="2:11">
      <c r="B7693" t="s">
        <v>323</v>
      </c>
      <c r="C7693">
        <v>12.993</v>
      </c>
      <c r="F7693" t="s">
        <v>415</v>
      </c>
      <c r="J7693" t="s">
        <v>323</v>
      </c>
      <c r="K7693">
        <v>15.454000000000001</v>
      </c>
    </row>
    <row r="7694" spans="2:11">
      <c r="B7694" t="s">
        <v>324</v>
      </c>
      <c r="C7694">
        <v>65728</v>
      </c>
      <c r="F7694" t="s">
        <v>323</v>
      </c>
      <c r="G7694">
        <v>3.8959999999999999</v>
      </c>
      <c r="J7694" t="s">
        <v>324</v>
      </c>
      <c r="K7694">
        <v>76100</v>
      </c>
    </row>
    <row r="7695" spans="2:11">
      <c r="B7695" t="s">
        <v>325</v>
      </c>
      <c r="C7695">
        <v>43152</v>
      </c>
      <c r="F7695" t="s">
        <v>327</v>
      </c>
      <c r="G7695">
        <v>4686012</v>
      </c>
      <c r="J7695" t="s">
        <v>325</v>
      </c>
      <c r="K7695">
        <v>0</v>
      </c>
    </row>
    <row r="7696" spans="2:11">
      <c r="B7696" t="s">
        <v>326</v>
      </c>
      <c r="C7696">
        <v>108880</v>
      </c>
      <c r="F7696" t="s">
        <v>416</v>
      </c>
      <c r="J7696" t="s">
        <v>326</v>
      </c>
      <c r="K7696">
        <v>76100</v>
      </c>
    </row>
    <row r="7697" spans="2:11">
      <c r="B7697" t="s">
        <v>1043</v>
      </c>
      <c r="F7697" t="s">
        <v>323</v>
      </c>
      <c r="G7697">
        <v>4.0339999999999998</v>
      </c>
      <c r="J7697" t="s">
        <v>1043</v>
      </c>
    </row>
    <row r="7698" spans="2:11">
      <c r="B7698" t="s">
        <v>323</v>
      </c>
      <c r="C7698">
        <v>12.515000000000001</v>
      </c>
      <c r="F7698" t="s">
        <v>327</v>
      </c>
      <c r="G7698">
        <v>5093336</v>
      </c>
      <c r="J7698" t="s">
        <v>323</v>
      </c>
      <c r="K7698">
        <v>14.814</v>
      </c>
    </row>
    <row r="7699" spans="2:11">
      <c r="B7699" t="s">
        <v>324</v>
      </c>
      <c r="C7699">
        <v>66368</v>
      </c>
      <c r="F7699" t="s">
        <v>417</v>
      </c>
      <c r="J7699" t="s">
        <v>324</v>
      </c>
      <c r="K7699">
        <v>76364</v>
      </c>
    </row>
    <row r="7700" spans="2:11">
      <c r="B7700" t="s">
        <v>325</v>
      </c>
      <c r="C7700">
        <v>42594</v>
      </c>
      <c r="F7700" t="s">
        <v>323</v>
      </c>
      <c r="G7700">
        <v>3.883</v>
      </c>
      <c r="J7700" t="s">
        <v>325</v>
      </c>
      <c r="K7700">
        <v>0</v>
      </c>
    </row>
    <row r="7701" spans="2:11">
      <c r="B7701" t="s">
        <v>326</v>
      </c>
      <c r="C7701">
        <v>108962</v>
      </c>
      <c r="F7701" t="s">
        <v>327</v>
      </c>
      <c r="G7701">
        <v>4903222</v>
      </c>
      <c r="H7701">
        <f>(G7701+G7704+G7707+G7710+G7713+G7716+G7719+G7722+G7725+G7728)/10</f>
        <v>4993319.5</v>
      </c>
      <c r="J7701" t="s">
        <v>326</v>
      </c>
      <c r="K7701">
        <v>76364</v>
      </c>
    </row>
    <row r="7702" spans="2:11">
      <c r="B7702" t="s">
        <v>1044</v>
      </c>
      <c r="F7702" t="s">
        <v>418</v>
      </c>
      <c r="J7702" t="s">
        <v>1044</v>
      </c>
    </row>
    <row r="7703" spans="2:11">
      <c r="B7703" t="s">
        <v>323</v>
      </c>
      <c r="C7703">
        <v>12.555</v>
      </c>
      <c r="F7703" t="s">
        <v>323</v>
      </c>
      <c r="G7703">
        <v>3.9449999999999998</v>
      </c>
      <c r="J7703" t="s">
        <v>323</v>
      </c>
      <c r="K7703">
        <v>14.866</v>
      </c>
    </row>
    <row r="7704" spans="2:11">
      <c r="B7704" t="s">
        <v>324</v>
      </c>
      <c r="C7704">
        <v>67232</v>
      </c>
      <c r="F7704" t="s">
        <v>327</v>
      </c>
      <c r="G7704">
        <v>5093610</v>
      </c>
      <c r="J7704" t="s">
        <v>324</v>
      </c>
      <c r="K7704">
        <v>77721</v>
      </c>
    </row>
    <row r="7705" spans="2:11">
      <c r="B7705" t="s">
        <v>325</v>
      </c>
      <c r="C7705">
        <v>43679</v>
      </c>
      <c r="F7705" t="s">
        <v>419</v>
      </c>
      <c r="J7705" t="s">
        <v>325</v>
      </c>
      <c r="K7705">
        <v>0</v>
      </c>
    </row>
    <row r="7706" spans="2:11">
      <c r="B7706" t="s">
        <v>326</v>
      </c>
      <c r="C7706">
        <v>110911</v>
      </c>
      <c r="F7706" t="s">
        <v>323</v>
      </c>
      <c r="G7706">
        <v>3.9169999999999998</v>
      </c>
      <c r="J7706" t="s">
        <v>326</v>
      </c>
      <c r="K7706">
        <v>77721</v>
      </c>
    </row>
    <row r="7707" spans="2:11">
      <c r="B7707" t="s">
        <v>1045</v>
      </c>
      <c r="F7707" t="s">
        <v>327</v>
      </c>
      <c r="G7707">
        <v>5010322</v>
      </c>
      <c r="J7707" t="s">
        <v>1045</v>
      </c>
    </row>
    <row r="7708" spans="2:11">
      <c r="B7708" t="s">
        <v>323</v>
      </c>
      <c r="C7708">
        <v>12.698</v>
      </c>
      <c r="F7708" t="s">
        <v>420</v>
      </c>
      <c r="J7708" t="s">
        <v>323</v>
      </c>
      <c r="K7708">
        <v>15.063000000000001</v>
      </c>
    </row>
    <row r="7709" spans="2:11">
      <c r="B7709" t="s">
        <v>324</v>
      </c>
      <c r="C7709">
        <v>67520</v>
      </c>
      <c r="F7709" t="s">
        <v>323</v>
      </c>
      <c r="G7709">
        <v>4.1440000000000001</v>
      </c>
      <c r="J7709" t="s">
        <v>324</v>
      </c>
      <c r="K7709">
        <v>78217</v>
      </c>
    </row>
    <row r="7710" spans="2:11">
      <c r="B7710" t="s">
        <v>325</v>
      </c>
      <c r="C7710">
        <v>44671</v>
      </c>
      <c r="F7710" t="s">
        <v>327</v>
      </c>
      <c r="G7710">
        <v>5739789</v>
      </c>
      <c r="J7710" t="s">
        <v>325</v>
      </c>
      <c r="K7710">
        <v>0</v>
      </c>
    </row>
    <row r="7711" spans="2:11">
      <c r="B7711" t="s">
        <v>326</v>
      </c>
      <c r="C7711">
        <v>112191</v>
      </c>
      <c r="F7711" t="s">
        <v>421</v>
      </c>
      <c r="J7711" t="s">
        <v>326</v>
      </c>
      <c r="K7711">
        <v>78217</v>
      </c>
    </row>
    <row r="7712" spans="2:11">
      <c r="B7712" t="s">
        <v>1046</v>
      </c>
      <c r="F7712" t="s">
        <v>323</v>
      </c>
      <c r="G7712">
        <v>3.8380000000000001</v>
      </c>
      <c r="J7712" t="s">
        <v>1046</v>
      </c>
    </row>
    <row r="7713" spans="2:12">
      <c r="B7713" t="s">
        <v>323</v>
      </c>
      <c r="C7713">
        <v>12.617000000000001</v>
      </c>
      <c r="F7713" t="s">
        <v>327</v>
      </c>
      <c r="G7713">
        <v>4750877</v>
      </c>
      <c r="J7713" t="s">
        <v>323</v>
      </c>
      <c r="K7713">
        <v>14.946</v>
      </c>
    </row>
    <row r="7714" spans="2:12">
      <c r="B7714" t="s">
        <v>324</v>
      </c>
      <c r="C7714">
        <v>70240</v>
      </c>
      <c r="F7714" t="s">
        <v>422</v>
      </c>
      <c r="J7714" t="s">
        <v>324</v>
      </c>
      <c r="K7714">
        <v>81652</v>
      </c>
    </row>
    <row r="7715" spans="2:12">
      <c r="B7715" t="s">
        <v>325</v>
      </c>
      <c r="C7715">
        <v>47740</v>
      </c>
      <c r="F7715" t="s">
        <v>323</v>
      </c>
      <c r="G7715">
        <v>3.738</v>
      </c>
      <c r="J7715" t="s">
        <v>325</v>
      </c>
      <c r="K7715">
        <v>0</v>
      </c>
    </row>
    <row r="7716" spans="2:12">
      <c r="B7716" t="s">
        <v>326</v>
      </c>
      <c r="C7716">
        <v>117980</v>
      </c>
      <c r="F7716" t="s">
        <v>327</v>
      </c>
      <c r="G7716">
        <v>4475280</v>
      </c>
      <c r="J7716" t="s">
        <v>326</v>
      </c>
      <c r="K7716">
        <v>81652</v>
      </c>
    </row>
    <row r="7717" spans="2:12">
      <c r="B7717" t="s">
        <v>1047</v>
      </c>
      <c r="F7717" t="s">
        <v>423</v>
      </c>
      <c r="J7717" t="s">
        <v>1047</v>
      </c>
    </row>
    <row r="7718" spans="2:12">
      <c r="B7718" t="s">
        <v>323</v>
      </c>
      <c r="C7718">
        <v>12.548</v>
      </c>
      <c r="F7718" t="s">
        <v>323</v>
      </c>
      <c r="G7718">
        <v>3.8359999999999999</v>
      </c>
      <c r="J7718" t="s">
        <v>323</v>
      </c>
      <c r="K7718">
        <v>14.813000000000001</v>
      </c>
    </row>
    <row r="7719" spans="2:12">
      <c r="B7719" t="s">
        <v>324</v>
      </c>
      <c r="C7719">
        <v>65088</v>
      </c>
      <c r="F7719" t="s">
        <v>327</v>
      </c>
      <c r="G7719">
        <v>4774424</v>
      </c>
      <c r="J7719" t="s">
        <v>324</v>
      </c>
      <c r="K7719">
        <v>74968</v>
      </c>
    </row>
    <row r="7720" spans="2:12">
      <c r="B7720" t="s">
        <v>325</v>
      </c>
      <c r="C7720">
        <v>41974</v>
      </c>
      <c r="F7720" t="s">
        <v>424</v>
      </c>
      <c r="J7720" t="s">
        <v>325</v>
      </c>
      <c r="K7720">
        <v>0</v>
      </c>
    </row>
    <row r="7721" spans="2:12">
      <c r="B7721" t="s">
        <v>326</v>
      </c>
      <c r="C7721">
        <v>107062</v>
      </c>
      <c r="D7721">
        <f>(C7721+C7726+C7731+C7736+C7741+C7746+C7751+C7756+C7761+C7766)/10</f>
        <v>111334</v>
      </c>
      <c r="F7721" t="s">
        <v>323</v>
      </c>
      <c r="G7721">
        <v>3.88</v>
      </c>
      <c r="J7721" t="s">
        <v>326</v>
      </c>
      <c r="K7721">
        <v>74968</v>
      </c>
      <c r="L7721">
        <f>(K7721+K7726+K7731+K7736+K7741+K7746+K7751+K7756+K7761+K7766)/10</f>
        <v>77688.2</v>
      </c>
    </row>
    <row r="7722" spans="2:12">
      <c r="B7722" t="s">
        <v>1048</v>
      </c>
      <c r="F7722" t="s">
        <v>327</v>
      </c>
      <c r="G7722">
        <v>4905586</v>
      </c>
      <c r="J7722" t="s">
        <v>1048</v>
      </c>
    </row>
    <row r="7723" spans="2:12">
      <c r="B7723" t="s">
        <v>323</v>
      </c>
      <c r="C7723">
        <v>12.426</v>
      </c>
      <c r="F7723" t="s">
        <v>425</v>
      </c>
      <c r="J7723" t="s">
        <v>323</v>
      </c>
      <c r="K7723">
        <v>14.675000000000001</v>
      </c>
    </row>
    <row r="7724" spans="2:12">
      <c r="B7724" t="s">
        <v>324</v>
      </c>
      <c r="C7724">
        <v>66560</v>
      </c>
      <c r="F7724" t="s">
        <v>323</v>
      </c>
      <c r="G7724">
        <v>3.9359999999999999</v>
      </c>
      <c r="J7724" t="s">
        <v>324</v>
      </c>
      <c r="K7724">
        <v>76736</v>
      </c>
    </row>
    <row r="7725" spans="2:12">
      <c r="B7725" t="s">
        <v>325</v>
      </c>
      <c r="C7725">
        <v>43338</v>
      </c>
      <c r="F7725" t="s">
        <v>327</v>
      </c>
      <c r="G7725">
        <v>5060513</v>
      </c>
      <c r="J7725" t="s">
        <v>325</v>
      </c>
      <c r="K7725">
        <v>0</v>
      </c>
    </row>
    <row r="7726" spans="2:12">
      <c r="B7726" t="s">
        <v>326</v>
      </c>
      <c r="C7726">
        <v>109898</v>
      </c>
      <c r="F7726" t="s">
        <v>426</v>
      </c>
      <c r="J7726" t="s">
        <v>326</v>
      </c>
      <c r="K7726">
        <v>76736</v>
      </c>
    </row>
    <row r="7727" spans="2:12">
      <c r="B7727" t="s">
        <v>1049</v>
      </c>
      <c r="F7727" t="s">
        <v>323</v>
      </c>
      <c r="G7727">
        <v>3.99</v>
      </c>
      <c r="J7727" t="s">
        <v>1049</v>
      </c>
    </row>
    <row r="7728" spans="2:12">
      <c r="B7728" t="s">
        <v>323</v>
      </c>
      <c r="C7728">
        <v>12.641</v>
      </c>
      <c r="F7728" t="s">
        <v>327</v>
      </c>
      <c r="G7728">
        <v>5219572</v>
      </c>
      <c r="J7728" t="s">
        <v>323</v>
      </c>
      <c r="K7728">
        <v>14.968999999999999</v>
      </c>
    </row>
    <row r="7729" spans="2:11">
      <c r="B7729" t="s">
        <v>324</v>
      </c>
      <c r="C7729">
        <v>64736</v>
      </c>
      <c r="F7729" t="s">
        <v>427</v>
      </c>
      <c r="J7729" t="s">
        <v>324</v>
      </c>
      <c r="K7729">
        <v>74720</v>
      </c>
    </row>
    <row r="7730" spans="2:11">
      <c r="B7730" t="s">
        <v>325</v>
      </c>
      <c r="C7730">
        <v>41478</v>
      </c>
      <c r="F7730" t="s">
        <v>323</v>
      </c>
      <c r="G7730">
        <v>3.923</v>
      </c>
      <c r="J7730" t="s">
        <v>325</v>
      </c>
      <c r="K7730">
        <v>0</v>
      </c>
    </row>
    <row r="7731" spans="2:11">
      <c r="B7731" t="s">
        <v>326</v>
      </c>
      <c r="C7731">
        <v>106214</v>
      </c>
      <c r="F7731" t="s">
        <v>327</v>
      </c>
      <c r="G7731">
        <v>5288016</v>
      </c>
      <c r="H7731">
        <f>(G7731+G7734+G7737+G7740+G7743+G7746+G7749+G7752+G7755+G7758)/10</f>
        <v>5155488.9000000004</v>
      </c>
      <c r="J7731" t="s">
        <v>326</v>
      </c>
      <c r="K7731">
        <v>74720</v>
      </c>
    </row>
    <row r="7732" spans="2:11">
      <c r="B7732" t="s">
        <v>1050</v>
      </c>
      <c r="F7732" t="s">
        <v>428</v>
      </c>
      <c r="J7732" t="s">
        <v>1050</v>
      </c>
    </row>
    <row r="7733" spans="2:11">
      <c r="B7733" t="s">
        <v>323</v>
      </c>
      <c r="C7733">
        <v>12.5</v>
      </c>
      <c r="F7733" t="s">
        <v>323</v>
      </c>
      <c r="G7733">
        <v>3.9409999999999998</v>
      </c>
      <c r="J7733" t="s">
        <v>323</v>
      </c>
      <c r="K7733">
        <v>14.773</v>
      </c>
    </row>
    <row r="7734" spans="2:11">
      <c r="B7734" t="s">
        <v>324</v>
      </c>
      <c r="C7734">
        <v>70560</v>
      </c>
      <c r="F7734" t="s">
        <v>327</v>
      </c>
      <c r="G7734">
        <v>5342663</v>
      </c>
      <c r="J7734" t="s">
        <v>324</v>
      </c>
      <c r="K7734">
        <v>82187</v>
      </c>
    </row>
    <row r="7735" spans="2:11">
      <c r="B7735" t="s">
        <v>325</v>
      </c>
      <c r="C7735">
        <v>48267</v>
      </c>
      <c r="F7735" t="s">
        <v>429</v>
      </c>
      <c r="J7735" t="s">
        <v>325</v>
      </c>
      <c r="K7735">
        <v>0</v>
      </c>
    </row>
    <row r="7736" spans="2:11">
      <c r="B7736" t="s">
        <v>326</v>
      </c>
      <c r="C7736">
        <v>118827</v>
      </c>
      <c r="F7736" t="s">
        <v>323</v>
      </c>
      <c r="G7736">
        <v>3.8740000000000001</v>
      </c>
      <c r="J7736" t="s">
        <v>326</v>
      </c>
      <c r="K7736">
        <v>82187</v>
      </c>
    </row>
    <row r="7737" spans="2:11">
      <c r="B7737" t="s">
        <v>1051</v>
      </c>
      <c r="F7737" t="s">
        <v>327</v>
      </c>
      <c r="G7737">
        <v>5130599</v>
      </c>
      <c r="J7737" t="s">
        <v>1051</v>
      </c>
    </row>
    <row r="7738" spans="2:11">
      <c r="B7738" t="s">
        <v>323</v>
      </c>
      <c r="C7738">
        <v>12.794</v>
      </c>
      <c r="F7738" t="s">
        <v>430</v>
      </c>
      <c r="J7738" t="s">
        <v>323</v>
      </c>
      <c r="K7738">
        <v>15.196</v>
      </c>
    </row>
    <row r="7739" spans="2:11">
      <c r="B7739" t="s">
        <v>324</v>
      </c>
      <c r="C7739">
        <v>67744</v>
      </c>
      <c r="F7739" t="s">
        <v>323</v>
      </c>
      <c r="G7739">
        <v>4.077</v>
      </c>
      <c r="J7739" t="s">
        <v>324</v>
      </c>
      <c r="K7739">
        <v>78217</v>
      </c>
    </row>
    <row r="7740" spans="2:11">
      <c r="B7740" t="s">
        <v>325</v>
      </c>
      <c r="C7740">
        <v>44671</v>
      </c>
      <c r="F7740" t="s">
        <v>327</v>
      </c>
      <c r="G7740">
        <v>5786114</v>
      </c>
      <c r="J7740" t="s">
        <v>325</v>
      </c>
      <c r="K7740">
        <v>0</v>
      </c>
    </row>
    <row r="7741" spans="2:11">
      <c r="B7741" t="s">
        <v>326</v>
      </c>
      <c r="C7741">
        <v>112415</v>
      </c>
      <c r="F7741" t="s">
        <v>431</v>
      </c>
      <c r="J7741" t="s">
        <v>326</v>
      </c>
      <c r="K7741">
        <v>78217</v>
      </c>
    </row>
    <row r="7742" spans="2:11">
      <c r="B7742" t="s">
        <v>1052</v>
      </c>
      <c r="F7742" t="s">
        <v>323</v>
      </c>
      <c r="G7742">
        <v>3.7269999999999999</v>
      </c>
      <c r="J7742" t="s">
        <v>1052</v>
      </c>
    </row>
    <row r="7743" spans="2:11">
      <c r="B7743" t="s">
        <v>323</v>
      </c>
      <c r="C7743">
        <v>12.938000000000001</v>
      </c>
      <c r="F7743" t="s">
        <v>327</v>
      </c>
      <c r="G7743">
        <v>4671527</v>
      </c>
      <c r="J7743" t="s">
        <v>323</v>
      </c>
      <c r="K7743">
        <v>15.375999999999999</v>
      </c>
    </row>
    <row r="7744" spans="2:11">
      <c r="B7744" t="s">
        <v>324</v>
      </c>
      <c r="C7744">
        <v>65728</v>
      </c>
      <c r="F7744" t="s">
        <v>432</v>
      </c>
      <c r="J7744" t="s">
        <v>324</v>
      </c>
      <c r="K7744">
        <v>76100</v>
      </c>
    </row>
    <row r="7745" spans="2:11">
      <c r="B7745" t="s">
        <v>325</v>
      </c>
      <c r="C7745">
        <v>43152</v>
      </c>
      <c r="F7745" t="s">
        <v>323</v>
      </c>
      <c r="G7745">
        <v>3.6379999999999999</v>
      </c>
      <c r="J7745" t="s">
        <v>325</v>
      </c>
      <c r="K7745">
        <v>0</v>
      </c>
    </row>
    <row r="7746" spans="2:11">
      <c r="B7746" t="s">
        <v>326</v>
      </c>
      <c r="C7746">
        <v>108880</v>
      </c>
      <c r="F7746" t="s">
        <v>327</v>
      </c>
      <c r="G7746">
        <v>4429049</v>
      </c>
      <c r="J7746" t="s">
        <v>326</v>
      </c>
      <c r="K7746">
        <v>76100</v>
      </c>
    </row>
    <row r="7747" spans="2:11">
      <c r="B7747" t="s">
        <v>1053</v>
      </c>
      <c r="F7747" t="s">
        <v>433</v>
      </c>
      <c r="J7747" t="s">
        <v>1053</v>
      </c>
    </row>
    <row r="7748" spans="2:11">
      <c r="B7748" t="s">
        <v>323</v>
      </c>
      <c r="C7748">
        <v>12.516</v>
      </c>
      <c r="F7748" t="s">
        <v>323</v>
      </c>
      <c r="G7748">
        <v>3.8479999999999999</v>
      </c>
      <c r="J7748" t="s">
        <v>323</v>
      </c>
      <c r="K7748">
        <v>14.816000000000001</v>
      </c>
    </row>
    <row r="7749" spans="2:11">
      <c r="B7749" t="s">
        <v>324</v>
      </c>
      <c r="C7749">
        <v>66368</v>
      </c>
      <c r="F7749" t="s">
        <v>327</v>
      </c>
      <c r="G7749">
        <v>5061511</v>
      </c>
      <c r="J7749" t="s">
        <v>324</v>
      </c>
      <c r="K7749">
        <v>76364</v>
      </c>
    </row>
    <row r="7750" spans="2:11">
      <c r="B7750" t="s">
        <v>325</v>
      </c>
      <c r="C7750">
        <v>42594</v>
      </c>
      <c r="F7750" t="s">
        <v>434</v>
      </c>
      <c r="J7750" t="s">
        <v>325</v>
      </c>
      <c r="K7750">
        <v>0</v>
      </c>
    </row>
    <row r="7751" spans="2:11">
      <c r="B7751" t="s">
        <v>326</v>
      </c>
      <c r="C7751">
        <v>108962</v>
      </c>
      <c r="F7751" t="s">
        <v>323</v>
      </c>
      <c r="G7751">
        <v>3.8980000000000001</v>
      </c>
      <c r="J7751" t="s">
        <v>326</v>
      </c>
      <c r="K7751">
        <v>76364</v>
      </c>
    </row>
    <row r="7752" spans="2:11">
      <c r="B7752" t="s">
        <v>1054</v>
      </c>
      <c r="F7752" t="s">
        <v>327</v>
      </c>
      <c r="G7752">
        <v>5216325</v>
      </c>
      <c r="J7752" t="s">
        <v>1054</v>
      </c>
    </row>
    <row r="7753" spans="2:11">
      <c r="B7753" t="s">
        <v>323</v>
      </c>
      <c r="C7753">
        <v>12.534000000000001</v>
      </c>
      <c r="F7753" t="s">
        <v>435</v>
      </c>
      <c r="J7753" t="s">
        <v>323</v>
      </c>
      <c r="K7753">
        <v>14.836</v>
      </c>
    </row>
    <row r="7754" spans="2:11">
      <c r="B7754" t="s">
        <v>324</v>
      </c>
      <c r="C7754">
        <v>67232</v>
      </c>
      <c r="F7754" t="s">
        <v>323</v>
      </c>
      <c r="G7754">
        <v>3.8719999999999999</v>
      </c>
      <c r="J7754" t="s">
        <v>324</v>
      </c>
      <c r="K7754">
        <v>77721</v>
      </c>
    </row>
    <row r="7755" spans="2:11">
      <c r="B7755" t="s">
        <v>325</v>
      </c>
      <c r="C7755">
        <v>43679</v>
      </c>
      <c r="F7755" t="s">
        <v>327</v>
      </c>
      <c r="G7755">
        <v>5116639</v>
      </c>
      <c r="J7755" t="s">
        <v>325</v>
      </c>
      <c r="K7755">
        <v>0</v>
      </c>
    </row>
    <row r="7756" spans="2:11">
      <c r="B7756" t="s">
        <v>326</v>
      </c>
      <c r="C7756">
        <v>110911</v>
      </c>
      <c r="F7756" t="s">
        <v>436</v>
      </c>
      <c r="J7756" t="s">
        <v>326</v>
      </c>
      <c r="K7756">
        <v>77721</v>
      </c>
    </row>
    <row r="7757" spans="2:11">
      <c r="B7757" t="s">
        <v>1055</v>
      </c>
      <c r="F7757" t="s">
        <v>323</v>
      </c>
      <c r="G7757">
        <v>3.9969999999999999</v>
      </c>
      <c r="J7757" t="s">
        <v>1055</v>
      </c>
    </row>
    <row r="7758" spans="2:11">
      <c r="B7758" t="s">
        <v>323</v>
      </c>
      <c r="C7758">
        <v>12.704000000000001</v>
      </c>
      <c r="F7758" t="s">
        <v>327</v>
      </c>
      <c r="G7758">
        <v>5512446</v>
      </c>
      <c r="J7758" t="s">
        <v>323</v>
      </c>
      <c r="K7758">
        <v>15.071</v>
      </c>
    </row>
    <row r="7759" spans="2:11">
      <c r="B7759" t="s">
        <v>324</v>
      </c>
      <c r="C7759">
        <v>67520</v>
      </c>
      <c r="F7759" t="s">
        <v>437</v>
      </c>
      <c r="J7759" t="s">
        <v>324</v>
      </c>
      <c r="K7759">
        <v>78217</v>
      </c>
    </row>
    <row r="7760" spans="2:11">
      <c r="B7760" t="s">
        <v>325</v>
      </c>
      <c r="C7760">
        <v>44671</v>
      </c>
      <c r="F7760" t="s">
        <v>323</v>
      </c>
      <c r="G7760">
        <v>3.8330000000000002</v>
      </c>
      <c r="J7760" t="s">
        <v>325</v>
      </c>
      <c r="K7760">
        <v>0</v>
      </c>
    </row>
    <row r="7761" spans="2:12">
      <c r="B7761" t="s">
        <v>326</v>
      </c>
      <c r="C7761">
        <v>112191</v>
      </c>
      <c r="F7761" t="s">
        <v>327</v>
      </c>
      <c r="G7761">
        <v>5253308</v>
      </c>
      <c r="H7761">
        <f>(G7761+G7764+G7767+G7770+G7773+G7776+G7779+G7782+G7785+G7788)/10</f>
        <v>5308697.7</v>
      </c>
      <c r="J7761" t="s">
        <v>326</v>
      </c>
      <c r="K7761">
        <v>78217</v>
      </c>
    </row>
    <row r="7762" spans="2:12">
      <c r="B7762" t="s">
        <v>1056</v>
      </c>
      <c r="F7762" t="s">
        <v>438</v>
      </c>
      <c r="J7762" t="s">
        <v>1056</v>
      </c>
    </row>
    <row r="7763" spans="2:12">
      <c r="B7763" t="s">
        <v>323</v>
      </c>
      <c r="C7763">
        <v>12.582000000000001</v>
      </c>
      <c r="F7763" t="s">
        <v>323</v>
      </c>
      <c r="G7763">
        <v>3.9340000000000002</v>
      </c>
      <c r="J7763" t="s">
        <v>323</v>
      </c>
      <c r="K7763">
        <v>14.897</v>
      </c>
    </row>
    <row r="7764" spans="2:12">
      <c r="B7764" t="s">
        <v>324</v>
      </c>
      <c r="C7764">
        <v>70240</v>
      </c>
      <c r="F7764" t="s">
        <v>327</v>
      </c>
      <c r="G7764">
        <v>5590275</v>
      </c>
      <c r="J7764" t="s">
        <v>324</v>
      </c>
      <c r="K7764">
        <v>81652</v>
      </c>
    </row>
    <row r="7765" spans="2:12">
      <c r="B7765" t="s">
        <v>325</v>
      </c>
      <c r="C7765">
        <v>47740</v>
      </c>
      <c r="F7765" t="s">
        <v>439</v>
      </c>
      <c r="J7765" t="s">
        <v>325</v>
      </c>
      <c r="K7765">
        <v>0</v>
      </c>
    </row>
    <row r="7766" spans="2:12">
      <c r="B7766" t="s">
        <v>326</v>
      </c>
      <c r="C7766">
        <v>117980</v>
      </c>
      <c r="F7766" t="s">
        <v>323</v>
      </c>
      <c r="G7766">
        <v>3.7949999999999999</v>
      </c>
      <c r="J7766" t="s">
        <v>326</v>
      </c>
      <c r="K7766">
        <v>81652</v>
      </c>
    </row>
    <row r="7767" spans="2:12">
      <c r="B7767" t="s">
        <v>1057</v>
      </c>
      <c r="F7767" t="s">
        <v>327</v>
      </c>
      <c r="G7767">
        <v>5130263</v>
      </c>
      <c r="J7767" t="s">
        <v>1057</v>
      </c>
    </row>
    <row r="7768" spans="2:12">
      <c r="B7768" t="s">
        <v>323</v>
      </c>
      <c r="C7768">
        <v>12.493</v>
      </c>
      <c r="F7768" t="s">
        <v>440</v>
      </c>
      <c r="J7768" t="s">
        <v>323</v>
      </c>
      <c r="K7768">
        <v>14.734</v>
      </c>
    </row>
    <row r="7769" spans="2:12">
      <c r="B7769" t="s">
        <v>324</v>
      </c>
      <c r="C7769">
        <v>65088</v>
      </c>
      <c r="F7769" t="s">
        <v>323</v>
      </c>
      <c r="G7769">
        <v>4.0389999999999997</v>
      </c>
      <c r="J7769" t="s">
        <v>324</v>
      </c>
      <c r="K7769">
        <v>74968</v>
      </c>
    </row>
    <row r="7770" spans="2:12">
      <c r="B7770" t="s">
        <v>325</v>
      </c>
      <c r="C7770">
        <v>41974</v>
      </c>
      <c r="F7770" t="s">
        <v>327</v>
      </c>
      <c r="G7770">
        <v>5936931</v>
      </c>
      <c r="J7770" t="s">
        <v>325</v>
      </c>
      <c r="K7770">
        <v>0</v>
      </c>
    </row>
    <row r="7771" spans="2:12">
      <c r="B7771" t="s">
        <v>326</v>
      </c>
      <c r="C7771">
        <v>107062</v>
      </c>
      <c r="F7771" t="s">
        <v>441</v>
      </c>
      <c r="J7771" t="s">
        <v>326</v>
      </c>
      <c r="K7771">
        <v>74968</v>
      </c>
    </row>
    <row r="7772" spans="2:12">
      <c r="B7772" t="s">
        <v>1058</v>
      </c>
      <c r="F7772" t="s">
        <v>323</v>
      </c>
      <c r="G7772">
        <v>3.8319999999999999</v>
      </c>
      <c r="J7772" t="s">
        <v>1058</v>
      </c>
    </row>
    <row r="7773" spans="2:12">
      <c r="B7773" t="s">
        <v>323</v>
      </c>
      <c r="C7773">
        <v>12.41</v>
      </c>
      <c r="F7773" t="s">
        <v>327</v>
      </c>
      <c r="G7773">
        <v>5232116</v>
      </c>
      <c r="J7773" t="s">
        <v>323</v>
      </c>
      <c r="K7773">
        <v>14.651999999999999</v>
      </c>
    </row>
    <row r="7774" spans="2:12">
      <c r="B7774" t="s">
        <v>324</v>
      </c>
      <c r="C7774">
        <v>66560</v>
      </c>
      <c r="F7774" t="s">
        <v>442</v>
      </c>
      <c r="J7774" t="s">
        <v>324</v>
      </c>
      <c r="K7774">
        <v>76736</v>
      </c>
    </row>
    <row r="7775" spans="2:12">
      <c r="B7775" t="s">
        <v>325</v>
      </c>
      <c r="C7775">
        <v>43338</v>
      </c>
      <c r="F7775" t="s">
        <v>323</v>
      </c>
      <c r="G7775">
        <v>3.6030000000000002</v>
      </c>
      <c r="J7775" t="s">
        <v>325</v>
      </c>
      <c r="K7775">
        <v>0</v>
      </c>
    </row>
    <row r="7776" spans="2:12">
      <c r="B7776" t="s">
        <v>326</v>
      </c>
      <c r="C7776">
        <v>109898</v>
      </c>
      <c r="D7776">
        <f>(C7776+C7781+C7786+C7791+C7796+C7801+C7806+C7811+C7816+C7821)/10</f>
        <v>111334</v>
      </c>
      <c r="F7776" t="s">
        <v>327</v>
      </c>
      <c r="G7776">
        <v>4553875</v>
      </c>
      <c r="J7776" t="s">
        <v>326</v>
      </c>
      <c r="K7776">
        <v>76736</v>
      </c>
      <c r="L7776">
        <f>(K7776+K7781+K7786+K7791+K7796+K7801+K7806+K7811+K7816+K7821)/10</f>
        <v>77688.2</v>
      </c>
    </row>
    <row r="7777" spans="2:11">
      <c r="B7777" t="s">
        <v>1059</v>
      </c>
      <c r="F7777" t="s">
        <v>443</v>
      </c>
      <c r="J7777" t="s">
        <v>1059</v>
      </c>
    </row>
    <row r="7778" spans="2:11">
      <c r="B7778" t="s">
        <v>323</v>
      </c>
      <c r="C7778">
        <v>12.629</v>
      </c>
      <c r="F7778" t="s">
        <v>323</v>
      </c>
      <c r="G7778">
        <v>3.8290000000000002</v>
      </c>
      <c r="J7778" t="s">
        <v>323</v>
      </c>
      <c r="K7778">
        <v>14.952</v>
      </c>
    </row>
    <row r="7779" spans="2:11">
      <c r="B7779" t="s">
        <v>324</v>
      </c>
      <c r="C7779">
        <v>64736</v>
      </c>
      <c r="F7779" t="s">
        <v>327</v>
      </c>
      <c r="G7779">
        <v>5254628</v>
      </c>
      <c r="J7779" t="s">
        <v>324</v>
      </c>
      <c r="K7779">
        <v>74720</v>
      </c>
    </row>
    <row r="7780" spans="2:11">
      <c r="B7780" t="s">
        <v>325</v>
      </c>
      <c r="C7780">
        <v>41478</v>
      </c>
      <c r="F7780" t="s">
        <v>444</v>
      </c>
      <c r="J7780" t="s">
        <v>325</v>
      </c>
      <c r="K7780">
        <v>0</v>
      </c>
    </row>
    <row r="7781" spans="2:11">
      <c r="B7781" t="s">
        <v>326</v>
      </c>
      <c r="C7781">
        <v>106214</v>
      </c>
      <c r="F7781" t="s">
        <v>323</v>
      </c>
      <c r="G7781">
        <v>3.85</v>
      </c>
      <c r="J7781" t="s">
        <v>326</v>
      </c>
      <c r="K7781">
        <v>74720</v>
      </c>
    </row>
    <row r="7782" spans="2:11">
      <c r="B7782" t="s">
        <v>1060</v>
      </c>
      <c r="F7782" t="s">
        <v>327</v>
      </c>
      <c r="G7782">
        <v>5318500</v>
      </c>
      <c r="J7782" t="s">
        <v>1060</v>
      </c>
    </row>
    <row r="7783" spans="2:11">
      <c r="B7783" t="s">
        <v>323</v>
      </c>
      <c r="C7783">
        <v>12.417999999999999</v>
      </c>
      <c r="F7783" t="s">
        <v>445</v>
      </c>
      <c r="J7783" t="s">
        <v>323</v>
      </c>
      <c r="K7783">
        <v>14.653</v>
      </c>
    </row>
    <row r="7784" spans="2:11">
      <c r="B7784" t="s">
        <v>324</v>
      </c>
      <c r="C7784">
        <v>70560</v>
      </c>
      <c r="F7784" t="s">
        <v>323</v>
      </c>
      <c r="G7784">
        <v>3.823</v>
      </c>
      <c r="J7784" t="s">
        <v>324</v>
      </c>
      <c r="K7784">
        <v>82187</v>
      </c>
    </row>
    <row r="7785" spans="2:11">
      <c r="B7785" t="s">
        <v>325</v>
      </c>
      <c r="C7785">
        <v>48267</v>
      </c>
      <c r="F7785" t="s">
        <v>327</v>
      </c>
      <c r="G7785">
        <v>5211925</v>
      </c>
      <c r="J7785" t="s">
        <v>325</v>
      </c>
      <c r="K7785">
        <v>0</v>
      </c>
    </row>
    <row r="7786" spans="2:11">
      <c r="B7786" t="s">
        <v>326</v>
      </c>
      <c r="C7786">
        <v>118827</v>
      </c>
      <c r="F7786" t="s">
        <v>446</v>
      </c>
      <c r="J7786" t="s">
        <v>326</v>
      </c>
      <c r="K7786">
        <v>82187</v>
      </c>
    </row>
    <row r="7787" spans="2:11">
      <c r="B7787" t="s">
        <v>1061</v>
      </c>
      <c r="F7787" t="s">
        <v>323</v>
      </c>
      <c r="G7787">
        <v>3.944</v>
      </c>
      <c r="J7787" t="s">
        <v>1061</v>
      </c>
    </row>
    <row r="7788" spans="2:11">
      <c r="B7788" t="s">
        <v>323</v>
      </c>
      <c r="C7788">
        <v>12.837</v>
      </c>
      <c r="F7788" t="s">
        <v>327</v>
      </c>
      <c r="G7788">
        <v>5605156</v>
      </c>
      <c r="J7788" t="s">
        <v>323</v>
      </c>
      <c r="K7788">
        <v>15.257999999999999</v>
      </c>
    </row>
    <row r="7789" spans="2:11">
      <c r="B7789" t="s">
        <v>324</v>
      </c>
      <c r="C7789">
        <v>67744</v>
      </c>
      <c r="F7789" t="s">
        <v>447</v>
      </c>
      <c r="J7789" t="s">
        <v>324</v>
      </c>
      <c r="K7789">
        <v>78217</v>
      </c>
    </row>
    <row r="7790" spans="2:11">
      <c r="B7790" t="s">
        <v>325</v>
      </c>
      <c r="C7790">
        <v>44671</v>
      </c>
      <c r="F7790" t="s">
        <v>323</v>
      </c>
      <c r="G7790">
        <v>3.82</v>
      </c>
      <c r="J7790" t="s">
        <v>325</v>
      </c>
      <c r="K7790">
        <v>0</v>
      </c>
    </row>
    <row r="7791" spans="2:11">
      <c r="B7791" t="s">
        <v>326</v>
      </c>
      <c r="C7791">
        <v>112415</v>
      </c>
      <c r="F7791" t="s">
        <v>327</v>
      </c>
      <c r="G7791">
        <v>5466938</v>
      </c>
      <c r="H7791">
        <f>(G7791+G7794+G7797+G7800+G7803+G7806+G7809+G7812+G7815+G7818)/10</f>
        <v>5490529.7999999998</v>
      </c>
      <c r="J7791" t="s">
        <v>326</v>
      </c>
      <c r="K7791">
        <v>78217</v>
      </c>
    </row>
    <row r="7792" spans="2:11">
      <c r="B7792" t="s">
        <v>1062</v>
      </c>
      <c r="F7792" t="s">
        <v>448</v>
      </c>
      <c r="J7792" t="s">
        <v>1062</v>
      </c>
    </row>
    <row r="7793" spans="2:11">
      <c r="B7793" t="s">
        <v>323</v>
      </c>
      <c r="C7793">
        <v>12.981999999999999</v>
      </c>
      <c r="F7793" t="s">
        <v>323</v>
      </c>
      <c r="G7793">
        <v>3.9</v>
      </c>
      <c r="J7793" t="s">
        <v>323</v>
      </c>
      <c r="K7793">
        <v>15.438000000000001</v>
      </c>
    </row>
    <row r="7794" spans="2:11">
      <c r="B7794" t="s">
        <v>324</v>
      </c>
      <c r="C7794">
        <v>65728</v>
      </c>
      <c r="F7794" t="s">
        <v>327</v>
      </c>
      <c r="G7794">
        <v>5742093</v>
      </c>
      <c r="J7794" t="s">
        <v>324</v>
      </c>
      <c r="K7794">
        <v>76100</v>
      </c>
    </row>
    <row r="7795" spans="2:11">
      <c r="B7795" t="s">
        <v>325</v>
      </c>
      <c r="C7795">
        <v>43152</v>
      </c>
      <c r="F7795" t="s">
        <v>449</v>
      </c>
      <c r="J7795" t="s">
        <v>325</v>
      </c>
      <c r="K7795">
        <v>0</v>
      </c>
    </row>
    <row r="7796" spans="2:11">
      <c r="B7796" t="s">
        <v>326</v>
      </c>
      <c r="C7796">
        <v>108880</v>
      </c>
      <c r="F7796" t="s">
        <v>323</v>
      </c>
      <c r="G7796">
        <v>3.76</v>
      </c>
      <c r="J7796" t="s">
        <v>326</v>
      </c>
      <c r="K7796">
        <v>76100</v>
      </c>
    </row>
    <row r="7797" spans="2:11">
      <c r="B7797" t="s">
        <v>1063</v>
      </c>
      <c r="F7797" t="s">
        <v>327</v>
      </c>
      <c r="G7797">
        <v>5271237</v>
      </c>
      <c r="J7797" t="s">
        <v>1063</v>
      </c>
    </row>
    <row r="7798" spans="2:11">
      <c r="B7798" t="s">
        <v>323</v>
      </c>
      <c r="C7798">
        <v>12.539</v>
      </c>
      <c r="F7798" t="s">
        <v>450</v>
      </c>
      <c r="J7798" t="s">
        <v>323</v>
      </c>
      <c r="K7798">
        <v>14.849</v>
      </c>
    </row>
    <row r="7799" spans="2:11">
      <c r="B7799" t="s">
        <v>324</v>
      </c>
      <c r="C7799">
        <v>66368</v>
      </c>
      <c r="F7799" t="s">
        <v>323</v>
      </c>
      <c r="G7799">
        <v>4.03</v>
      </c>
      <c r="J7799" t="s">
        <v>324</v>
      </c>
      <c r="K7799">
        <v>76364</v>
      </c>
    </row>
    <row r="7800" spans="2:11">
      <c r="B7800" t="s">
        <v>325</v>
      </c>
      <c r="C7800">
        <v>42594</v>
      </c>
      <c r="F7800" t="s">
        <v>327</v>
      </c>
      <c r="G7800">
        <v>6191069</v>
      </c>
      <c r="J7800" t="s">
        <v>325</v>
      </c>
      <c r="K7800">
        <v>0</v>
      </c>
    </row>
    <row r="7801" spans="2:11">
      <c r="B7801" t="s">
        <v>326</v>
      </c>
      <c r="C7801">
        <v>108962</v>
      </c>
      <c r="F7801" t="s">
        <v>451</v>
      </c>
      <c r="J7801" t="s">
        <v>326</v>
      </c>
      <c r="K7801">
        <v>76364</v>
      </c>
    </row>
    <row r="7802" spans="2:11">
      <c r="B7802" t="s">
        <v>1064</v>
      </c>
      <c r="F7802" t="s">
        <v>323</v>
      </c>
      <c r="G7802">
        <v>3.718</v>
      </c>
      <c r="J7802" t="s">
        <v>1064</v>
      </c>
    </row>
    <row r="7803" spans="2:11">
      <c r="B7803" t="s">
        <v>323</v>
      </c>
      <c r="C7803">
        <v>12.522</v>
      </c>
      <c r="F7803" t="s">
        <v>327</v>
      </c>
      <c r="G7803">
        <v>5123118</v>
      </c>
      <c r="J7803" t="s">
        <v>323</v>
      </c>
      <c r="K7803">
        <v>14.818</v>
      </c>
    </row>
    <row r="7804" spans="2:11">
      <c r="B7804" t="s">
        <v>324</v>
      </c>
      <c r="C7804">
        <v>67232</v>
      </c>
      <c r="F7804" t="s">
        <v>452</v>
      </c>
      <c r="J7804" t="s">
        <v>324</v>
      </c>
      <c r="K7804">
        <v>77721</v>
      </c>
    </row>
    <row r="7805" spans="2:11">
      <c r="B7805" t="s">
        <v>325</v>
      </c>
      <c r="C7805">
        <v>43679</v>
      </c>
      <c r="F7805" t="s">
        <v>323</v>
      </c>
      <c r="G7805">
        <v>3.64</v>
      </c>
      <c r="J7805" t="s">
        <v>325</v>
      </c>
      <c r="K7805">
        <v>0</v>
      </c>
    </row>
    <row r="7806" spans="2:11">
      <c r="B7806" t="s">
        <v>326</v>
      </c>
      <c r="C7806">
        <v>110911</v>
      </c>
      <c r="F7806" t="s">
        <v>327</v>
      </c>
      <c r="G7806">
        <v>4890145</v>
      </c>
      <c r="J7806" t="s">
        <v>326</v>
      </c>
      <c r="K7806">
        <v>77721</v>
      </c>
    </row>
    <row r="7807" spans="2:11">
      <c r="B7807" t="s">
        <v>1065</v>
      </c>
      <c r="F7807" t="s">
        <v>453</v>
      </c>
      <c r="J7807" t="s">
        <v>1065</v>
      </c>
    </row>
    <row r="7808" spans="2:11">
      <c r="B7808" t="s">
        <v>323</v>
      </c>
      <c r="C7808">
        <v>12.629</v>
      </c>
      <c r="F7808" t="s">
        <v>323</v>
      </c>
      <c r="G7808">
        <v>3.82</v>
      </c>
      <c r="J7808" t="s">
        <v>323</v>
      </c>
      <c r="K7808">
        <v>14.964</v>
      </c>
    </row>
    <row r="7809" spans="2:11">
      <c r="B7809" t="s">
        <v>324</v>
      </c>
      <c r="C7809">
        <v>67520</v>
      </c>
      <c r="F7809" t="s">
        <v>327</v>
      </c>
      <c r="G7809">
        <v>5484244</v>
      </c>
      <c r="J7809" t="s">
        <v>324</v>
      </c>
      <c r="K7809">
        <v>78217</v>
      </c>
    </row>
    <row r="7810" spans="2:11">
      <c r="B7810" t="s">
        <v>325</v>
      </c>
      <c r="C7810">
        <v>44671</v>
      </c>
      <c r="F7810" t="s">
        <v>454</v>
      </c>
      <c r="J7810" t="s">
        <v>325</v>
      </c>
      <c r="K7810">
        <v>0</v>
      </c>
    </row>
    <row r="7811" spans="2:11">
      <c r="B7811" t="s">
        <v>326</v>
      </c>
      <c r="C7811">
        <v>112191</v>
      </c>
      <c r="F7811" t="s">
        <v>323</v>
      </c>
      <c r="G7811">
        <v>3.8260000000000001</v>
      </c>
      <c r="J7811" t="s">
        <v>326</v>
      </c>
      <c r="K7811">
        <v>78217</v>
      </c>
    </row>
    <row r="7812" spans="2:11">
      <c r="B7812" t="s">
        <v>1066</v>
      </c>
      <c r="F7812" t="s">
        <v>327</v>
      </c>
      <c r="G7812">
        <v>5502071</v>
      </c>
      <c r="J7812" t="s">
        <v>1066</v>
      </c>
    </row>
    <row r="7813" spans="2:11">
      <c r="B7813" t="s">
        <v>323</v>
      </c>
      <c r="C7813">
        <v>12.574</v>
      </c>
      <c r="F7813" t="s">
        <v>455</v>
      </c>
      <c r="J7813" t="s">
        <v>323</v>
      </c>
      <c r="K7813">
        <v>14.885</v>
      </c>
    </row>
    <row r="7814" spans="2:11">
      <c r="B7814" t="s">
        <v>324</v>
      </c>
      <c r="C7814">
        <v>70240</v>
      </c>
      <c r="F7814" t="s">
        <v>323</v>
      </c>
      <c r="G7814">
        <v>3.8260000000000001</v>
      </c>
      <c r="J7814" t="s">
        <v>324</v>
      </c>
      <c r="K7814">
        <v>81652</v>
      </c>
    </row>
    <row r="7815" spans="2:11">
      <c r="B7815" t="s">
        <v>325</v>
      </c>
      <c r="C7815">
        <v>47740</v>
      </c>
      <c r="F7815" t="s">
        <v>327</v>
      </c>
      <c r="G7815">
        <v>5478590</v>
      </c>
      <c r="J7815" t="s">
        <v>325</v>
      </c>
      <c r="K7815">
        <v>0</v>
      </c>
    </row>
    <row r="7816" spans="2:11">
      <c r="B7816" t="s">
        <v>326</v>
      </c>
      <c r="C7816">
        <v>117980</v>
      </c>
      <c r="F7816" t="s">
        <v>456</v>
      </c>
      <c r="J7816" t="s">
        <v>326</v>
      </c>
      <c r="K7816">
        <v>81652</v>
      </c>
    </row>
    <row r="7817" spans="2:11">
      <c r="B7817" t="s">
        <v>1067</v>
      </c>
      <c r="F7817" t="s">
        <v>323</v>
      </c>
      <c r="G7817">
        <v>3.91</v>
      </c>
      <c r="J7817" t="s">
        <v>1067</v>
      </c>
    </row>
    <row r="7818" spans="2:11">
      <c r="B7818" t="s">
        <v>323</v>
      </c>
      <c r="C7818">
        <v>12.507999999999999</v>
      </c>
      <c r="F7818" t="s">
        <v>327</v>
      </c>
      <c r="G7818">
        <v>5755793</v>
      </c>
      <c r="J7818" t="s">
        <v>323</v>
      </c>
      <c r="K7818">
        <v>14.757</v>
      </c>
    </row>
    <row r="7819" spans="2:11">
      <c r="B7819" t="s">
        <v>324</v>
      </c>
      <c r="C7819">
        <v>65088</v>
      </c>
      <c r="F7819" t="s">
        <v>457</v>
      </c>
      <c r="J7819" t="s">
        <v>324</v>
      </c>
      <c r="K7819">
        <v>74968</v>
      </c>
    </row>
    <row r="7820" spans="2:11">
      <c r="B7820" t="s">
        <v>325</v>
      </c>
      <c r="C7820">
        <v>41974</v>
      </c>
      <c r="F7820" t="s">
        <v>323</v>
      </c>
      <c r="G7820">
        <v>3.8029999999999999</v>
      </c>
      <c r="J7820" t="s">
        <v>325</v>
      </c>
      <c r="K7820">
        <v>0</v>
      </c>
    </row>
    <row r="7821" spans="2:11">
      <c r="B7821" t="s">
        <v>326</v>
      </c>
      <c r="C7821">
        <v>107062</v>
      </c>
      <c r="F7821" t="s">
        <v>327</v>
      </c>
      <c r="G7821">
        <v>5669245</v>
      </c>
      <c r="H7821">
        <f>(G7821+G7824+G7827+G7830+G7833+G7836+G7839+G7842+G7845+G7848)/10</f>
        <v>5703667.2999999998</v>
      </c>
      <c r="J7821" t="s">
        <v>326</v>
      </c>
      <c r="K7821">
        <v>74968</v>
      </c>
    </row>
    <row r="7822" spans="2:11">
      <c r="B7822" t="s">
        <v>1068</v>
      </c>
      <c r="F7822" t="s">
        <v>458</v>
      </c>
      <c r="J7822" t="s">
        <v>1068</v>
      </c>
    </row>
    <row r="7823" spans="2:11">
      <c r="B7823" t="s">
        <v>323</v>
      </c>
      <c r="C7823">
        <v>12.404</v>
      </c>
      <c r="F7823" t="s">
        <v>323</v>
      </c>
      <c r="G7823">
        <v>3.879</v>
      </c>
      <c r="J7823" t="s">
        <v>323</v>
      </c>
      <c r="K7823">
        <v>14.643000000000001</v>
      </c>
    </row>
    <row r="7824" spans="2:11">
      <c r="B7824" t="s">
        <v>324</v>
      </c>
      <c r="C7824">
        <v>66560</v>
      </c>
      <c r="F7824" t="s">
        <v>327</v>
      </c>
      <c r="G7824">
        <v>5940985</v>
      </c>
      <c r="J7824" t="s">
        <v>324</v>
      </c>
      <c r="K7824">
        <v>76736</v>
      </c>
    </row>
    <row r="7825" spans="2:12">
      <c r="B7825" t="s">
        <v>325</v>
      </c>
      <c r="C7825">
        <v>43338</v>
      </c>
      <c r="F7825" t="s">
        <v>459</v>
      </c>
      <c r="J7825" t="s">
        <v>325</v>
      </c>
      <c r="K7825">
        <v>0</v>
      </c>
    </row>
    <row r="7826" spans="2:12">
      <c r="B7826" t="s">
        <v>326</v>
      </c>
      <c r="C7826">
        <v>109898</v>
      </c>
      <c r="D7826">
        <f>(C7826+C7831+C7836+C7841+C7846+C7851+C7856+C7861+C7866+C7871)/10</f>
        <v>111334</v>
      </c>
      <c r="F7826" t="s">
        <v>323</v>
      </c>
      <c r="G7826">
        <v>3.7829999999999999</v>
      </c>
      <c r="J7826" t="s">
        <v>326</v>
      </c>
      <c r="K7826">
        <v>76736</v>
      </c>
      <c r="L7826">
        <f>(K7826+K7831+K7836+K7841+K7846+K7851+K7856+K7861+K7866+K7871)/10</f>
        <v>77688.2</v>
      </c>
    </row>
    <row r="7827" spans="2:12">
      <c r="B7827" t="s">
        <v>1069</v>
      </c>
      <c r="F7827" t="s">
        <v>327</v>
      </c>
      <c r="G7827">
        <v>5601104</v>
      </c>
      <c r="J7827" t="s">
        <v>1069</v>
      </c>
    </row>
    <row r="7828" spans="2:12">
      <c r="B7828" t="s">
        <v>323</v>
      </c>
      <c r="C7828">
        <v>12.58</v>
      </c>
      <c r="F7828" t="s">
        <v>460</v>
      </c>
      <c r="J7828" t="s">
        <v>323</v>
      </c>
      <c r="K7828">
        <v>14.882</v>
      </c>
    </row>
    <row r="7829" spans="2:12">
      <c r="B7829" t="s">
        <v>324</v>
      </c>
      <c r="C7829">
        <v>64736</v>
      </c>
      <c r="F7829" t="s">
        <v>323</v>
      </c>
      <c r="G7829">
        <v>3.9980000000000002</v>
      </c>
      <c r="J7829" t="s">
        <v>324</v>
      </c>
      <c r="K7829">
        <v>74720</v>
      </c>
    </row>
    <row r="7830" spans="2:12">
      <c r="B7830" t="s">
        <v>325</v>
      </c>
      <c r="C7830">
        <v>41478</v>
      </c>
      <c r="F7830" t="s">
        <v>327</v>
      </c>
      <c r="G7830">
        <v>6363216</v>
      </c>
      <c r="J7830" t="s">
        <v>325</v>
      </c>
      <c r="K7830">
        <v>0</v>
      </c>
    </row>
    <row r="7831" spans="2:12">
      <c r="B7831" t="s">
        <v>326</v>
      </c>
      <c r="C7831">
        <v>106214</v>
      </c>
      <c r="F7831" t="s">
        <v>461</v>
      </c>
      <c r="J7831" t="s">
        <v>326</v>
      </c>
      <c r="K7831">
        <v>74720</v>
      </c>
    </row>
    <row r="7832" spans="2:12">
      <c r="B7832" t="s">
        <v>1070</v>
      </c>
      <c r="F7832" t="s">
        <v>323</v>
      </c>
      <c r="G7832">
        <v>3.7280000000000002</v>
      </c>
      <c r="J7832" t="s">
        <v>1070</v>
      </c>
    </row>
    <row r="7833" spans="2:12">
      <c r="B7833" t="s">
        <v>323</v>
      </c>
      <c r="C7833">
        <v>12.43</v>
      </c>
      <c r="F7833" t="s">
        <v>327</v>
      </c>
      <c r="G7833">
        <v>5398848</v>
      </c>
      <c r="J7833" t="s">
        <v>323</v>
      </c>
      <c r="K7833">
        <v>14.670999999999999</v>
      </c>
    </row>
    <row r="7834" spans="2:12">
      <c r="B7834" t="s">
        <v>324</v>
      </c>
      <c r="C7834">
        <v>70560</v>
      </c>
      <c r="F7834" t="s">
        <v>462</v>
      </c>
      <c r="J7834" t="s">
        <v>324</v>
      </c>
      <c r="K7834">
        <v>82187</v>
      </c>
    </row>
    <row r="7835" spans="2:12">
      <c r="B7835" t="s">
        <v>325</v>
      </c>
      <c r="C7835">
        <v>48267</v>
      </c>
      <c r="F7835" t="s">
        <v>323</v>
      </c>
      <c r="G7835">
        <v>3.6230000000000002</v>
      </c>
      <c r="J7835" t="s">
        <v>325</v>
      </c>
      <c r="K7835">
        <v>0</v>
      </c>
    </row>
    <row r="7836" spans="2:12">
      <c r="B7836" t="s">
        <v>326</v>
      </c>
      <c r="C7836">
        <v>118827</v>
      </c>
      <c r="F7836" t="s">
        <v>327</v>
      </c>
      <c r="G7836">
        <v>5072024</v>
      </c>
      <c r="J7836" t="s">
        <v>326</v>
      </c>
      <c r="K7836">
        <v>82187</v>
      </c>
    </row>
    <row r="7837" spans="2:12">
      <c r="B7837" t="s">
        <v>1071</v>
      </c>
      <c r="F7837" t="s">
        <v>463</v>
      </c>
      <c r="J7837" t="s">
        <v>1071</v>
      </c>
    </row>
    <row r="7838" spans="2:12">
      <c r="B7838" t="s">
        <v>323</v>
      </c>
      <c r="C7838">
        <v>12.753</v>
      </c>
      <c r="F7838" t="s">
        <v>323</v>
      </c>
      <c r="G7838">
        <v>3.7919999999999998</v>
      </c>
      <c r="J7838" t="s">
        <v>323</v>
      </c>
      <c r="K7838">
        <v>15.135999999999999</v>
      </c>
    </row>
    <row r="7839" spans="2:12">
      <c r="B7839" t="s">
        <v>324</v>
      </c>
      <c r="C7839">
        <v>67744</v>
      </c>
      <c r="F7839" t="s">
        <v>327</v>
      </c>
      <c r="G7839">
        <v>5647227</v>
      </c>
      <c r="J7839" t="s">
        <v>324</v>
      </c>
      <c r="K7839">
        <v>78217</v>
      </c>
    </row>
    <row r="7840" spans="2:12">
      <c r="B7840" t="s">
        <v>325</v>
      </c>
      <c r="C7840">
        <v>44671</v>
      </c>
      <c r="F7840" t="s">
        <v>464</v>
      </c>
      <c r="J7840" t="s">
        <v>325</v>
      </c>
      <c r="K7840">
        <v>0</v>
      </c>
    </row>
    <row r="7841" spans="2:11">
      <c r="B7841" t="s">
        <v>326</v>
      </c>
      <c r="C7841">
        <v>112415</v>
      </c>
      <c r="F7841" t="s">
        <v>323</v>
      </c>
      <c r="G7841">
        <v>3.8050000000000002</v>
      </c>
      <c r="J7841" t="s">
        <v>326</v>
      </c>
      <c r="K7841">
        <v>78217</v>
      </c>
    </row>
    <row r="7842" spans="2:11">
      <c r="B7842" t="s">
        <v>1072</v>
      </c>
      <c r="F7842" t="s">
        <v>327</v>
      </c>
      <c r="G7842">
        <v>5690458</v>
      </c>
      <c r="J7842" t="s">
        <v>1072</v>
      </c>
    </row>
    <row r="7843" spans="2:11">
      <c r="B7843" t="s">
        <v>323</v>
      </c>
      <c r="C7843">
        <v>12.962</v>
      </c>
      <c r="F7843" t="s">
        <v>465</v>
      </c>
      <c r="J7843" t="s">
        <v>323</v>
      </c>
      <c r="K7843">
        <v>15.41</v>
      </c>
    </row>
    <row r="7844" spans="2:11">
      <c r="B7844" t="s">
        <v>324</v>
      </c>
      <c r="C7844">
        <v>65728</v>
      </c>
      <c r="F7844" t="s">
        <v>323</v>
      </c>
      <c r="G7844">
        <v>3.7770000000000001</v>
      </c>
      <c r="J7844" t="s">
        <v>324</v>
      </c>
      <c r="K7844">
        <v>76100</v>
      </c>
    </row>
    <row r="7845" spans="2:11">
      <c r="B7845" t="s">
        <v>325</v>
      </c>
      <c r="C7845">
        <v>43152</v>
      </c>
      <c r="F7845" t="s">
        <v>327</v>
      </c>
      <c r="G7845">
        <v>5572868</v>
      </c>
      <c r="J7845" t="s">
        <v>325</v>
      </c>
      <c r="K7845">
        <v>0</v>
      </c>
    </row>
    <row r="7846" spans="2:11">
      <c r="B7846" t="s">
        <v>326</v>
      </c>
      <c r="C7846">
        <v>108880</v>
      </c>
      <c r="F7846" t="s">
        <v>466</v>
      </c>
      <c r="J7846" t="s">
        <v>326</v>
      </c>
      <c r="K7846">
        <v>76100</v>
      </c>
    </row>
    <row r="7847" spans="2:11">
      <c r="B7847" t="s">
        <v>1073</v>
      </c>
      <c r="F7847" t="s">
        <v>323</v>
      </c>
      <c r="G7847">
        <v>3.9220000000000002</v>
      </c>
      <c r="J7847" t="s">
        <v>1073</v>
      </c>
    </row>
    <row r="7848" spans="2:11">
      <c r="B7848" t="s">
        <v>323</v>
      </c>
      <c r="C7848">
        <v>12.513999999999999</v>
      </c>
      <c r="F7848" t="s">
        <v>327</v>
      </c>
      <c r="G7848">
        <v>6080698</v>
      </c>
      <c r="J7848" t="s">
        <v>323</v>
      </c>
      <c r="K7848">
        <v>14.811999999999999</v>
      </c>
    </row>
    <row r="7849" spans="2:11">
      <c r="B7849" t="s">
        <v>324</v>
      </c>
      <c r="C7849">
        <v>66368</v>
      </c>
      <c r="F7849" t="s">
        <v>467</v>
      </c>
      <c r="J7849" t="s">
        <v>324</v>
      </c>
      <c r="K7849">
        <v>76364</v>
      </c>
    </row>
    <row r="7850" spans="2:11">
      <c r="B7850" t="s">
        <v>325</v>
      </c>
      <c r="C7850">
        <v>42594</v>
      </c>
      <c r="F7850" t="s">
        <v>323</v>
      </c>
      <c r="G7850">
        <v>3.7559999999999998</v>
      </c>
      <c r="J7850" t="s">
        <v>325</v>
      </c>
      <c r="K7850">
        <v>0</v>
      </c>
    </row>
    <row r="7851" spans="2:11">
      <c r="B7851" t="s">
        <v>326</v>
      </c>
      <c r="C7851">
        <v>108962</v>
      </c>
      <c r="F7851" t="s">
        <v>327</v>
      </c>
      <c r="G7851">
        <v>5766788</v>
      </c>
      <c r="H7851">
        <f>(G7851+G7854+G7857+G7860+G7863+G7866+G7869+G7872+G7875+G7878)/10</f>
        <v>5875099.4000000004</v>
      </c>
      <c r="J7851" t="s">
        <v>326</v>
      </c>
      <c r="K7851">
        <v>76364</v>
      </c>
    </row>
    <row r="7852" spans="2:11">
      <c r="B7852" t="s">
        <v>1074</v>
      </c>
      <c r="F7852" t="s">
        <v>468</v>
      </c>
      <c r="J7852" t="s">
        <v>1074</v>
      </c>
    </row>
    <row r="7853" spans="2:11">
      <c r="B7853" t="s">
        <v>323</v>
      </c>
      <c r="C7853">
        <v>12.523999999999999</v>
      </c>
      <c r="F7853" t="s">
        <v>323</v>
      </c>
      <c r="G7853">
        <v>3.899</v>
      </c>
      <c r="J7853" t="s">
        <v>323</v>
      </c>
      <c r="K7853">
        <v>14.821</v>
      </c>
    </row>
    <row r="7854" spans="2:11">
      <c r="B7854" t="s">
        <v>324</v>
      </c>
      <c r="C7854">
        <v>67232</v>
      </c>
      <c r="F7854" t="s">
        <v>327</v>
      </c>
      <c r="G7854">
        <v>6300105</v>
      </c>
      <c r="J7854" t="s">
        <v>324</v>
      </c>
      <c r="K7854">
        <v>77721</v>
      </c>
    </row>
    <row r="7855" spans="2:11">
      <c r="B7855" t="s">
        <v>325</v>
      </c>
      <c r="C7855">
        <v>43679</v>
      </c>
      <c r="F7855" t="s">
        <v>469</v>
      </c>
      <c r="J7855" t="s">
        <v>325</v>
      </c>
      <c r="K7855">
        <v>0</v>
      </c>
    </row>
    <row r="7856" spans="2:11">
      <c r="B7856" t="s">
        <v>326</v>
      </c>
      <c r="C7856">
        <v>110911</v>
      </c>
      <c r="F7856" t="s">
        <v>323</v>
      </c>
      <c r="G7856">
        <v>3.7709999999999999</v>
      </c>
      <c r="J7856" t="s">
        <v>326</v>
      </c>
      <c r="K7856">
        <v>77721</v>
      </c>
    </row>
    <row r="7857" spans="2:11">
      <c r="B7857" t="s">
        <v>1075</v>
      </c>
      <c r="F7857" t="s">
        <v>327</v>
      </c>
      <c r="G7857">
        <v>5824404</v>
      </c>
      <c r="J7857" t="s">
        <v>1075</v>
      </c>
    </row>
    <row r="7858" spans="2:11">
      <c r="B7858" t="s">
        <v>323</v>
      </c>
      <c r="C7858">
        <v>12.625</v>
      </c>
      <c r="F7858" t="s">
        <v>470</v>
      </c>
      <c r="J7858" t="s">
        <v>323</v>
      </c>
      <c r="K7858">
        <v>14.958</v>
      </c>
    </row>
    <row r="7859" spans="2:11">
      <c r="B7859" t="s">
        <v>324</v>
      </c>
      <c r="C7859">
        <v>67520</v>
      </c>
      <c r="F7859" t="s">
        <v>323</v>
      </c>
      <c r="G7859">
        <v>3.9489999999999998</v>
      </c>
      <c r="J7859" t="s">
        <v>324</v>
      </c>
      <c r="K7859">
        <v>78217</v>
      </c>
    </row>
    <row r="7860" spans="2:11">
      <c r="B7860" t="s">
        <v>325</v>
      </c>
      <c r="C7860">
        <v>44671</v>
      </c>
      <c r="F7860" t="s">
        <v>327</v>
      </c>
      <c r="G7860">
        <v>6461756</v>
      </c>
      <c r="J7860" t="s">
        <v>325</v>
      </c>
      <c r="K7860">
        <v>0</v>
      </c>
    </row>
    <row r="7861" spans="2:11">
      <c r="B7861" t="s">
        <v>326</v>
      </c>
      <c r="C7861">
        <v>112191</v>
      </c>
      <c r="F7861" t="s">
        <v>471</v>
      </c>
      <c r="J7861" t="s">
        <v>326</v>
      </c>
      <c r="K7861">
        <v>78217</v>
      </c>
    </row>
    <row r="7862" spans="2:11">
      <c r="B7862" t="s">
        <v>1076</v>
      </c>
      <c r="F7862" t="s">
        <v>323</v>
      </c>
      <c r="G7862">
        <v>3.6619999999999999</v>
      </c>
      <c r="J7862" t="s">
        <v>1076</v>
      </c>
    </row>
    <row r="7863" spans="2:11">
      <c r="B7863" t="s">
        <v>323</v>
      </c>
      <c r="C7863">
        <v>12.571</v>
      </c>
      <c r="F7863" t="s">
        <v>327</v>
      </c>
      <c r="G7863">
        <v>5429583</v>
      </c>
      <c r="J7863" t="s">
        <v>323</v>
      </c>
      <c r="K7863">
        <v>14.881</v>
      </c>
    </row>
    <row r="7864" spans="2:11">
      <c r="B7864" t="s">
        <v>324</v>
      </c>
      <c r="C7864">
        <v>70240</v>
      </c>
      <c r="F7864" t="s">
        <v>472</v>
      </c>
      <c r="J7864" t="s">
        <v>324</v>
      </c>
      <c r="K7864">
        <v>81652</v>
      </c>
    </row>
    <row r="7865" spans="2:11">
      <c r="B7865" t="s">
        <v>325</v>
      </c>
      <c r="C7865">
        <v>47740</v>
      </c>
      <c r="F7865" t="s">
        <v>323</v>
      </c>
      <c r="G7865">
        <v>3.5880000000000001</v>
      </c>
      <c r="J7865" t="s">
        <v>325</v>
      </c>
      <c r="K7865">
        <v>0</v>
      </c>
    </row>
    <row r="7866" spans="2:11">
      <c r="B7866" t="s">
        <v>326</v>
      </c>
      <c r="C7866">
        <v>117980</v>
      </c>
      <c r="F7866" t="s">
        <v>327</v>
      </c>
      <c r="G7866">
        <v>5198793</v>
      </c>
      <c r="J7866" t="s">
        <v>326</v>
      </c>
      <c r="K7866">
        <v>81652</v>
      </c>
    </row>
    <row r="7867" spans="2:11">
      <c r="B7867" t="s">
        <v>1077</v>
      </c>
      <c r="F7867" t="s">
        <v>473</v>
      </c>
      <c r="J7867" t="s">
        <v>1077</v>
      </c>
    </row>
    <row r="7868" spans="2:11">
      <c r="B7868" t="s">
        <v>323</v>
      </c>
      <c r="C7868">
        <v>12.473000000000001</v>
      </c>
      <c r="F7868" t="s">
        <v>323</v>
      </c>
      <c r="G7868">
        <v>3.758</v>
      </c>
      <c r="J7868" t="s">
        <v>323</v>
      </c>
      <c r="K7868">
        <v>14.706</v>
      </c>
    </row>
    <row r="7869" spans="2:11">
      <c r="B7869" t="s">
        <v>324</v>
      </c>
      <c r="C7869">
        <v>65088</v>
      </c>
      <c r="F7869" t="s">
        <v>327</v>
      </c>
      <c r="G7869">
        <v>5791685</v>
      </c>
      <c r="J7869" t="s">
        <v>324</v>
      </c>
      <c r="K7869">
        <v>74968</v>
      </c>
    </row>
    <row r="7870" spans="2:11">
      <c r="B7870" t="s">
        <v>325</v>
      </c>
      <c r="C7870">
        <v>41974</v>
      </c>
      <c r="F7870" t="s">
        <v>474</v>
      </c>
      <c r="J7870" t="s">
        <v>325</v>
      </c>
      <c r="K7870">
        <v>0</v>
      </c>
    </row>
    <row r="7871" spans="2:11">
      <c r="B7871" t="s">
        <v>326</v>
      </c>
      <c r="C7871">
        <v>107062</v>
      </c>
      <c r="F7871" t="s">
        <v>323</v>
      </c>
      <c r="G7871">
        <v>3.8149999999999999</v>
      </c>
      <c r="J7871" t="s">
        <v>326</v>
      </c>
      <c r="K7871">
        <v>74968</v>
      </c>
    </row>
    <row r="7872" spans="2:11">
      <c r="B7872" t="s">
        <v>1078</v>
      </c>
      <c r="F7872" t="s">
        <v>327</v>
      </c>
      <c r="G7872">
        <v>5992077</v>
      </c>
      <c r="J7872" t="s">
        <v>1078</v>
      </c>
    </row>
    <row r="7873" spans="2:12">
      <c r="B7873" t="s">
        <v>323</v>
      </c>
      <c r="C7873">
        <v>12.34</v>
      </c>
      <c r="F7873" t="s">
        <v>475</v>
      </c>
      <c r="J7873" t="s">
        <v>323</v>
      </c>
      <c r="K7873">
        <v>14.552</v>
      </c>
    </row>
    <row r="7874" spans="2:12">
      <c r="B7874" t="s">
        <v>324</v>
      </c>
      <c r="C7874">
        <v>66560</v>
      </c>
      <c r="F7874" t="s">
        <v>323</v>
      </c>
      <c r="G7874">
        <v>3.8010000000000002</v>
      </c>
      <c r="J7874" t="s">
        <v>324</v>
      </c>
      <c r="K7874">
        <v>76736</v>
      </c>
    </row>
    <row r="7875" spans="2:12">
      <c r="B7875" t="s">
        <v>325</v>
      </c>
      <c r="C7875">
        <v>43338</v>
      </c>
      <c r="F7875" t="s">
        <v>327</v>
      </c>
      <c r="G7875">
        <v>5921317</v>
      </c>
      <c r="J7875" t="s">
        <v>325</v>
      </c>
      <c r="K7875">
        <v>0</v>
      </c>
    </row>
    <row r="7876" spans="2:12">
      <c r="B7876" t="s">
        <v>326</v>
      </c>
      <c r="C7876">
        <v>109898</v>
      </c>
      <c r="D7876">
        <f>(C7876+C7881+C7886+C7891+C7896+C7901+C7906+C7911+C7916+C7921)/10</f>
        <v>111334</v>
      </c>
      <c r="F7876" t="s">
        <v>476</v>
      </c>
      <c r="J7876" t="s">
        <v>326</v>
      </c>
      <c r="K7876">
        <v>76736</v>
      </c>
      <c r="L7876">
        <f>(K7876+K7881+K7886+K7891+K7896+K7901+K7906+K7911+K7916+K7921)/10</f>
        <v>77688.2</v>
      </c>
    </row>
    <row r="7877" spans="2:12">
      <c r="B7877" t="s">
        <v>1079</v>
      </c>
      <c r="F7877" t="s">
        <v>323</v>
      </c>
      <c r="G7877">
        <v>3.8439999999999999</v>
      </c>
      <c r="J7877" t="s">
        <v>1079</v>
      </c>
    </row>
    <row r="7878" spans="2:12">
      <c r="B7878" t="s">
        <v>323</v>
      </c>
      <c r="C7878">
        <v>12.595000000000001</v>
      </c>
      <c r="F7878" t="s">
        <v>327</v>
      </c>
      <c r="G7878">
        <v>6064486</v>
      </c>
      <c r="J7878" t="s">
        <v>323</v>
      </c>
      <c r="K7878">
        <v>14.904</v>
      </c>
    </row>
    <row r="7879" spans="2:12">
      <c r="B7879" t="s">
        <v>324</v>
      </c>
      <c r="C7879">
        <v>64736</v>
      </c>
      <c r="F7879" t="s">
        <v>477</v>
      </c>
      <c r="J7879" t="s">
        <v>324</v>
      </c>
      <c r="K7879">
        <v>74720</v>
      </c>
    </row>
    <row r="7880" spans="2:12">
      <c r="B7880" t="s">
        <v>325</v>
      </c>
      <c r="C7880">
        <v>41478</v>
      </c>
      <c r="F7880" t="s">
        <v>323</v>
      </c>
      <c r="G7880">
        <v>3.7440000000000002</v>
      </c>
      <c r="J7880" t="s">
        <v>325</v>
      </c>
      <c r="K7880">
        <v>0</v>
      </c>
    </row>
    <row r="7881" spans="2:12">
      <c r="B7881" t="s">
        <v>326</v>
      </c>
      <c r="C7881">
        <v>106214</v>
      </c>
      <c r="F7881" t="s">
        <v>327</v>
      </c>
      <c r="G7881">
        <v>5988238</v>
      </c>
      <c r="H7881">
        <f>(G7881+G7884+G7887+G7890+G7893+G7896+G7899+G7902+G7905+G7908)/10</f>
        <v>6035690.7999999998</v>
      </c>
      <c r="J7881" t="s">
        <v>326</v>
      </c>
      <c r="K7881">
        <v>74720</v>
      </c>
    </row>
    <row r="7882" spans="2:12">
      <c r="B7882" t="s">
        <v>1080</v>
      </c>
      <c r="F7882" t="s">
        <v>478</v>
      </c>
      <c r="J7882" t="s">
        <v>1080</v>
      </c>
    </row>
    <row r="7883" spans="2:12">
      <c r="B7883" t="s">
        <v>323</v>
      </c>
      <c r="C7883">
        <v>12.413</v>
      </c>
      <c r="F7883" t="s">
        <v>323</v>
      </c>
      <c r="G7883">
        <v>3.819</v>
      </c>
      <c r="J7883" t="s">
        <v>323</v>
      </c>
      <c r="K7883">
        <v>14.646000000000001</v>
      </c>
    </row>
    <row r="7884" spans="2:12">
      <c r="B7884" t="s">
        <v>324</v>
      </c>
      <c r="C7884">
        <v>70560</v>
      </c>
      <c r="F7884" t="s">
        <v>327</v>
      </c>
      <c r="G7884">
        <v>6266328</v>
      </c>
      <c r="J7884" t="s">
        <v>324</v>
      </c>
      <c r="K7884">
        <v>82187</v>
      </c>
    </row>
    <row r="7885" spans="2:12">
      <c r="B7885" t="s">
        <v>325</v>
      </c>
      <c r="C7885">
        <v>48267</v>
      </c>
      <c r="F7885" t="s">
        <v>479</v>
      </c>
      <c r="J7885" t="s">
        <v>325</v>
      </c>
      <c r="K7885">
        <v>0</v>
      </c>
    </row>
    <row r="7886" spans="2:12">
      <c r="B7886" t="s">
        <v>326</v>
      </c>
      <c r="C7886">
        <v>118827</v>
      </c>
      <c r="F7886" t="s">
        <v>323</v>
      </c>
      <c r="G7886">
        <v>3.7280000000000002</v>
      </c>
      <c r="J7886" t="s">
        <v>326</v>
      </c>
      <c r="K7886">
        <v>82187</v>
      </c>
    </row>
    <row r="7887" spans="2:12">
      <c r="B7887" t="s">
        <v>1081</v>
      </c>
      <c r="F7887" t="s">
        <v>327</v>
      </c>
      <c r="G7887">
        <v>5931343</v>
      </c>
      <c r="J7887" t="s">
        <v>1081</v>
      </c>
    </row>
    <row r="7888" spans="2:12">
      <c r="B7888" t="s">
        <v>323</v>
      </c>
      <c r="C7888">
        <v>12.69</v>
      </c>
      <c r="F7888" t="s">
        <v>480</v>
      </c>
      <c r="J7888" t="s">
        <v>323</v>
      </c>
      <c r="K7888">
        <v>15.045999999999999</v>
      </c>
    </row>
    <row r="7889" spans="2:11">
      <c r="B7889" t="s">
        <v>324</v>
      </c>
      <c r="C7889">
        <v>67744</v>
      </c>
      <c r="F7889" t="s">
        <v>323</v>
      </c>
      <c r="G7889">
        <v>3.9569999999999999</v>
      </c>
      <c r="J7889" t="s">
        <v>324</v>
      </c>
      <c r="K7889">
        <v>78217</v>
      </c>
    </row>
    <row r="7890" spans="2:11">
      <c r="B7890" t="s">
        <v>325</v>
      </c>
      <c r="C7890">
        <v>44671</v>
      </c>
      <c r="F7890" t="s">
        <v>327</v>
      </c>
      <c r="G7890">
        <v>6792551</v>
      </c>
      <c r="J7890" t="s">
        <v>325</v>
      </c>
      <c r="K7890">
        <v>0</v>
      </c>
    </row>
    <row r="7891" spans="2:11">
      <c r="B7891" t="s">
        <v>326</v>
      </c>
      <c r="C7891">
        <v>112415</v>
      </c>
      <c r="F7891" t="s">
        <v>481</v>
      </c>
      <c r="J7891" t="s">
        <v>326</v>
      </c>
      <c r="K7891">
        <v>78217</v>
      </c>
    </row>
    <row r="7892" spans="2:11">
      <c r="B7892" t="s">
        <v>1082</v>
      </c>
      <c r="F7892" t="s">
        <v>323</v>
      </c>
      <c r="G7892">
        <v>3.653</v>
      </c>
      <c r="J7892" t="s">
        <v>1082</v>
      </c>
    </row>
    <row r="7893" spans="2:11">
      <c r="B7893" t="s">
        <v>323</v>
      </c>
      <c r="C7893">
        <v>12.952</v>
      </c>
      <c r="F7893" t="s">
        <v>327</v>
      </c>
      <c r="G7893">
        <v>5652285</v>
      </c>
      <c r="J7893" t="s">
        <v>323</v>
      </c>
      <c r="K7893">
        <v>15.395</v>
      </c>
    </row>
    <row r="7894" spans="2:11">
      <c r="B7894" t="s">
        <v>324</v>
      </c>
      <c r="C7894">
        <v>65728</v>
      </c>
      <c r="F7894" t="s">
        <v>482</v>
      </c>
      <c r="J7894" t="s">
        <v>324</v>
      </c>
      <c r="K7894">
        <v>76100</v>
      </c>
    </row>
    <row r="7895" spans="2:11">
      <c r="B7895" t="s">
        <v>325</v>
      </c>
      <c r="C7895">
        <v>43152</v>
      </c>
      <c r="F7895" t="s">
        <v>323</v>
      </c>
      <c r="G7895">
        <v>3.5750000000000002</v>
      </c>
      <c r="J7895" t="s">
        <v>325</v>
      </c>
      <c r="K7895">
        <v>0</v>
      </c>
    </row>
    <row r="7896" spans="2:11">
      <c r="B7896" t="s">
        <v>326</v>
      </c>
      <c r="C7896">
        <v>108880</v>
      </c>
      <c r="F7896" t="s">
        <v>327</v>
      </c>
      <c r="G7896">
        <v>5392772</v>
      </c>
      <c r="J7896" t="s">
        <v>326</v>
      </c>
      <c r="K7896">
        <v>76100</v>
      </c>
    </row>
    <row r="7897" spans="2:11">
      <c r="B7897" t="s">
        <v>1083</v>
      </c>
      <c r="F7897" t="s">
        <v>483</v>
      </c>
      <c r="J7897" t="s">
        <v>1083</v>
      </c>
    </row>
    <row r="7898" spans="2:11">
      <c r="B7898" t="s">
        <v>323</v>
      </c>
      <c r="C7898">
        <v>12.44</v>
      </c>
      <c r="F7898" t="s">
        <v>323</v>
      </c>
      <c r="G7898">
        <v>3.7160000000000002</v>
      </c>
      <c r="J7898" t="s">
        <v>323</v>
      </c>
      <c r="K7898">
        <v>14.706</v>
      </c>
    </row>
    <row r="7899" spans="2:11">
      <c r="B7899" t="s">
        <v>324</v>
      </c>
      <c r="C7899">
        <v>66368</v>
      </c>
      <c r="F7899" t="s">
        <v>327</v>
      </c>
      <c r="G7899">
        <v>5903765</v>
      </c>
      <c r="J7899" t="s">
        <v>324</v>
      </c>
      <c r="K7899">
        <v>76364</v>
      </c>
    </row>
    <row r="7900" spans="2:11">
      <c r="B7900" t="s">
        <v>325</v>
      </c>
      <c r="C7900">
        <v>42594</v>
      </c>
      <c r="F7900" t="s">
        <v>484</v>
      </c>
      <c r="J7900" t="s">
        <v>325</v>
      </c>
      <c r="K7900">
        <v>0</v>
      </c>
    </row>
    <row r="7901" spans="2:11">
      <c r="B7901" t="s">
        <v>326</v>
      </c>
      <c r="C7901">
        <v>108962</v>
      </c>
      <c r="F7901" t="s">
        <v>323</v>
      </c>
      <c r="G7901">
        <v>3.746</v>
      </c>
      <c r="J7901" t="s">
        <v>326</v>
      </c>
      <c r="K7901">
        <v>76364</v>
      </c>
    </row>
    <row r="7902" spans="2:11">
      <c r="B7902" t="s">
        <v>1084</v>
      </c>
      <c r="F7902" t="s">
        <v>327</v>
      </c>
      <c r="G7902">
        <v>6007018</v>
      </c>
      <c r="J7902" t="s">
        <v>1084</v>
      </c>
    </row>
    <row r="7903" spans="2:11">
      <c r="B7903" t="s">
        <v>323</v>
      </c>
      <c r="C7903">
        <v>12.509</v>
      </c>
      <c r="F7903" t="s">
        <v>485</v>
      </c>
      <c r="J7903" t="s">
        <v>323</v>
      </c>
      <c r="K7903">
        <v>14.8</v>
      </c>
    </row>
    <row r="7904" spans="2:11">
      <c r="B7904" t="s">
        <v>324</v>
      </c>
      <c r="C7904">
        <v>67232</v>
      </c>
      <c r="F7904" t="s">
        <v>323</v>
      </c>
      <c r="G7904">
        <v>3.778</v>
      </c>
      <c r="J7904" t="s">
        <v>324</v>
      </c>
      <c r="K7904">
        <v>77721</v>
      </c>
    </row>
    <row r="7905" spans="2:11">
      <c r="B7905" t="s">
        <v>325</v>
      </c>
      <c r="C7905">
        <v>43679</v>
      </c>
      <c r="F7905" t="s">
        <v>327</v>
      </c>
      <c r="G7905">
        <v>6107145</v>
      </c>
      <c r="J7905" t="s">
        <v>325</v>
      </c>
      <c r="K7905">
        <v>0</v>
      </c>
    </row>
    <row r="7906" spans="2:11">
      <c r="B7906" t="s">
        <v>326</v>
      </c>
      <c r="C7906">
        <v>110911</v>
      </c>
      <c r="F7906" t="s">
        <v>486</v>
      </c>
      <c r="J7906" t="s">
        <v>326</v>
      </c>
      <c r="K7906">
        <v>77721</v>
      </c>
    </row>
    <row r="7907" spans="2:11">
      <c r="B7907" t="s">
        <v>1085</v>
      </c>
      <c r="F7907" t="s">
        <v>323</v>
      </c>
      <c r="G7907">
        <v>3.8359999999999999</v>
      </c>
      <c r="J7907" t="s">
        <v>1085</v>
      </c>
    </row>
    <row r="7908" spans="2:11">
      <c r="B7908" t="s">
        <v>323</v>
      </c>
      <c r="C7908">
        <v>12.579000000000001</v>
      </c>
      <c r="F7908" t="s">
        <v>327</v>
      </c>
      <c r="G7908">
        <v>6315463</v>
      </c>
      <c r="J7908" t="s">
        <v>323</v>
      </c>
      <c r="K7908">
        <v>14.891</v>
      </c>
    </row>
    <row r="7909" spans="2:11">
      <c r="B7909" t="s">
        <v>324</v>
      </c>
      <c r="C7909">
        <v>67520</v>
      </c>
      <c r="F7909" t="s">
        <v>487</v>
      </c>
      <c r="J7909" t="s">
        <v>324</v>
      </c>
      <c r="K7909">
        <v>78217</v>
      </c>
    </row>
    <row r="7910" spans="2:11">
      <c r="B7910" t="s">
        <v>325</v>
      </c>
      <c r="C7910">
        <v>44671</v>
      </c>
      <c r="F7910" t="s">
        <v>323</v>
      </c>
      <c r="G7910">
        <v>3.6970000000000001</v>
      </c>
      <c r="J7910" t="s">
        <v>325</v>
      </c>
      <c r="K7910">
        <v>0</v>
      </c>
    </row>
    <row r="7911" spans="2:11">
      <c r="B7911" t="s">
        <v>326</v>
      </c>
      <c r="C7911">
        <v>112191</v>
      </c>
      <c r="F7911" t="s">
        <v>327</v>
      </c>
      <c r="G7911">
        <v>6077522</v>
      </c>
      <c r="H7911">
        <f>(G7911+G7914+G7917+G7920+G7923+G7926+G7929+G7932+G7935+G7938)/10</f>
        <v>6215436.4000000004</v>
      </c>
      <c r="J7911" t="s">
        <v>326</v>
      </c>
      <c r="K7911">
        <v>78217</v>
      </c>
    </row>
    <row r="7912" spans="2:11">
      <c r="B7912" t="s">
        <v>1086</v>
      </c>
      <c r="F7912" t="s">
        <v>488</v>
      </c>
      <c r="J7912" t="s">
        <v>1086</v>
      </c>
    </row>
    <row r="7913" spans="2:11">
      <c r="B7913" t="s">
        <v>323</v>
      </c>
      <c r="C7913">
        <v>12.551</v>
      </c>
      <c r="F7913" t="s">
        <v>323</v>
      </c>
      <c r="G7913">
        <v>3.806</v>
      </c>
      <c r="J7913" t="s">
        <v>323</v>
      </c>
      <c r="K7913">
        <v>14.852</v>
      </c>
    </row>
    <row r="7914" spans="2:11">
      <c r="B7914" t="s">
        <v>324</v>
      </c>
      <c r="C7914">
        <v>70240</v>
      </c>
      <c r="F7914" t="s">
        <v>327</v>
      </c>
      <c r="G7914">
        <v>6495943</v>
      </c>
      <c r="J7914" t="s">
        <v>324</v>
      </c>
      <c r="K7914">
        <v>81652</v>
      </c>
    </row>
    <row r="7915" spans="2:11">
      <c r="B7915" t="s">
        <v>325</v>
      </c>
      <c r="C7915">
        <v>47740</v>
      </c>
      <c r="F7915" t="s">
        <v>489</v>
      </c>
      <c r="J7915" t="s">
        <v>325</v>
      </c>
      <c r="K7915">
        <v>0</v>
      </c>
    </row>
    <row r="7916" spans="2:11">
      <c r="B7916" t="s">
        <v>326</v>
      </c>
      <c r="C7916">
        <v>117980</v>
      </c>
      <c r="F7916" t="s">
        <v>323</v>
      </c>
      <c r="G7916">
        <v>3.6850000000000001</v>
      </c>
      <c r="J7916" t="s">
        <v>326</v>
      </c>
      <c r="K7916">
        <v>81652</v>
      </c>
    </row>
    <row r="7917" spans="2:11">
      <c r="B7917" t="s">
        <v>1087</v>
      </c>
      <c r="F7917" t="s">
        <v>327</v>
      </c>
      <c r="G7917">
        <v>6036009</v>
      </c>
      <c r="J7917" t="s">
        <v>1087</v>
      </c>
    </row>
    <row r="7918" spans="2:11">
      <c r="B7918" t="s">
        <v>323</v>
      </c>
      <c r="C7918">
        <v>12.443</v>
      </c>
      <c r="F7918" t="s">
        <v>490</v>
      </c>
      <c r="J7918" t="s">
        <v>323</v>
      </c>
      <c r="K7918">
        <v>14.664</v>
      </c>
    </row>
    <row r="7919" spans="2:11">
      <c r="B7919" t="s">
        <v>324</v>
      </c>
      <c r="C7919">
        <v>65088</v>
      </c>
      <c r="F7919" t="s">
        <v>323</v>
      </c>
      <c r="G7919">
        <v>3.9660000000000002</v>
      </c>
      <c r="J7919" t="s">
        <v>324</v>
      </c>
      <c r="K7919">
        <v>74968</v>
      </c>
    </row>
    <row r="7920" spans="2:11">
      <c r="B7920" t="s">
        <v>325</v>
      </c>
      <c r="C7920">
        <v>41974</v>
      </c>
      <c r="F7920" t="s">
        <v>327</v>
      </c>
      <c r="G7920">
        <v>7134478</v>
      </c>
      <c r="J7920" t="s">
        <v>325</v>
      </c>
      <c r="K7920">
        <v>0</v>
      </c>
    </row>
    <row r="7921" spans="2:12">
      <c r="B7921" t="s">
        <v>326</v>
      </c>
      <c r="C7921">
        <v>107062</v>
      </c>
      <c r="F7921" t="s">
        <v>491</v>
      </c>
      <c r="J7921" t="s">
        <v>326</v>
      </c>
      <c r="K7921">
        <v>74968</v>
      </c>
    </row>
    <row r="7922" spans="2:12">
      <c r="B7922" t="s">
        <v>1088</v>
      </c>
      <c r="F7922" t="s">
        <v>323</v>
      </c>
      <c r="G7922">
        <v>3.629</v>
      </c>
      <c r="J7922" t="s">
        <v>1088</v>
      </c>
    </row>
    <row r="7923" spans="2:12">
      <c r="B7923" t="s">
        <v>323</v>
      </c>
      <c r="C7923">
        <v>12.285</v>
      </c>
      <c r="F7923" t="s">
        <v>327</v>
      </c>
      <c r="G7923">
        <v>5816921</v>
      </c>
      <c r="J7923" t="s">
        <v>323</v>
      </c>
      <c r="K7923">
        <v>14.474</v>
      </c>
    </row>
    <row r="7924" spans="2:12">
      <c r="B7924" t="s">
        <v>324</v>
      </c>
      <c r="C7924">
        <v>66560</v>
      </c>
      <c r="F7924" t="s">
        <v>492</v>
      </c>
      <c r="J7924" t="s">
        <v>324</v>
      </c>
      <c r="K7924">
        <v>76736</v>
      </c>
    </row>
    <row r="7925" spans="2:12">
      <c r="B7925" t="s">
        <v>325</v>
      </c>
      <c r="C7925">
        <v>43338</v>
      </c>
      <c r="F7925" t="s">
        <v>323</v>
      </c>
      <c r="G7925">
        <v>3.5819999999999999</v>
      </c>
      <c r="J7925" t="s">
        <v>325</v>
      </c>
      <c r="K7925">
        <v>0</v>
      </c>
    </row>
    <row r="7926" spans="2:12">
      <c r="B7926" t="s">
        <v>326</v>
      </c>
      <c r="C7926">
        <v>109898</v>
      </c>
      <c r="D7926">
        <f>(C7926+C7931+C7936+C7941+C7946+C7951+C7956+C7961+C7966+C7971)/10</f>
        <v>111334</v>
      </c>
      <c r="F7926" t="s">
        <v>327</v>
      </c>
      <c r="G7926">
        <v>5659144</v>
      </c>
      <c r="J7926" t="s">
        <v>326</v>
      </c>
      <c r="K7926">
        <v>76736</v>
      </c>
      <c r="L7926">
        <f>(K7926+K7931+K7936+K7941+K7946+K7951+K7956+K7961+K7966+K7971)/10</f>
        <v>77688.2</v>
      </c>
    </row>
    <row r="7927" spans="2:12">
      <c r="B7927" t="s">
        <v>1089</v>
      </c>
      <c r="F7927" t="s">
        <v>493</v>
      </c>
      <c r="J7927" t="s">
        <v>1089</v>
      </c>
    </row>
    <row r="7928" spans="2:12">
      <c r="B7928" t="s">
        <v>323</v>
      </c>
      <c r="C7928">
        <v>12.609</v>
      </c>
      <c r="F7928" t="s">
        <v>323</v>
      </c>
      <c r="G7928">
        <v>3.6989999999999998</v>
      </c>
      <c r="J7928" t="s">
        <v>323</v>
      </c>
      <c r="K7928">
        <v>14.923999999999999</v>
      </c>
    </row>
    <row r="7929" spans="2:12">
      <c r="B7929" t="s">
        <v>324</v>
      </c>
      <c r="C7929">
        <v>64736</v>
      </c>
      <c r="F7929" t="s">
        <v>327</v>
      </c>
      <c r="G7929">
        <v>6102223</v>
      </c>
      <c r="J7929" t="s">
        <v>324</v>
      </c>
      <c r="K7929">
        <v>74720</v>
      </c>
    </row>
    <row r="7930" spans="2:12">
      <c r="B7930" t="s">
        <v>325</v>
      </c>
      <c r="C7930">
        <v>41478</v>
      </c>
      <c r="F7930" t="s">
        <v>494</v>
      </c>
      <c r="J7930" t="s">
        <v>325</v>
      </c>
      <c r="K7930">
        <v>0</v>
      </c>
    </row>
    <row r="7931" spans="2:12">
      <c r="B7931" t="s">
        <v>326</v>
      </c>
      <c r="C7931">
        <v>106214</v>
      </c>
      <c r="F7931" t="s">
        <v>323</v>
      </c>
      <c r="G7931">
        <v>3.734</v>
      </c>
      <c r="J7931" t="s">
        <v>326</v>
      </c>
      <c r="K7931">
        <v>74720</v>
      </c>
    </row>
    <row r="7932" spans="2:12">
      <c r="B7932" t="s">
        <v>1090</v>
      </c>
      <c r="F7932" t="s">
        <v>327</v>
      </c>
      <c r="G7932">
        <v>6230064</v>
      </c>
      <c r="J7932" t="s">
        <v>1090</v>
      </c>
    </row>
    <row r="7933" spans="2:12">
      <c r="B7933" t="s">
        <v>323</v>
      </c>
      <c r="C7933">
        <v>12.391999999999999</v>
      </c>
      <c r="F7933" t="s">
        <v>495</v>
      </c>
      <c r="J7933" t="s">
        <v>323</v>
      </c>
      <c r="K7933">
        <v>14.616</v>
      </c>
    </row>
    <row r="7934" spans="2:12">
      <c r="B7934" t="s">
        <v>324</v>
      </c>
      <c r="C7934">
        <v>70560</v>
      </c>
      <c r="F7934" t="s">
        <v>323</v>
      </c>
      <c r="G7934">
        <v>3.6859999999999999</v>
      </c>
      <c r="J7934" t="s">
        <v>324</v>
      </c>
      <c r="K7934">
        <v>82187</v>
      </c>
    </row>
    <row r="7935" spans="2:12">
      <c r="B7935" t="s">
        <v>325</v>
      </c>
      <c r="C7935">
        <v>48267</v>
      </c>
      <c r="F7935" t="s">
        <v>327</v>
      </c>
      <c r="G7935">
        <v>6032444</v>
      </c>
      <c r="J7935" t="s">
        <v>325</v>
      </c>
      <c r="K7935">
        <v>0</v>
      </c>
    </row>
    <row r="7936" spans="2:12">
      <c r="B7936" t="s">
        <v>326</v>
      </c>
      <c r="C7936">
        <v>118827</v>
      </c>
      <c r="F7936" t="s">
        <v>496</v>
      </c>
      <c r="J7936" t="s">
        <v>326</v>
      </c>
      <c r="K7936">
        <v>82187</v>
      </c>
    </row>
    <row r="7937" spans="2:11">
      <c r="B7937" t="s">
        <v>1091</v>
      </c>
      <c r="F7937" t="s">
        <v>323</v>
      </c>
      <c r="G7937">
        <v>3.83</v>
      </c>
      <c r="J7937" t="s">
        <v>1091</v>
      </c>
    </row>
    <row r="7938" spans="2:11">
      <c r="B7938" t="s">
        <v>323</v>
      </c>
      <c r="C7938">
        <v>12.679</v>
      </c>
      <c r="F7938" t="s">
        <v>327</v>
      </c>
      <c r="G7938">
        <v>6569616</v>
      </c>
      <c r="J7938" t="s">
        <v>323</v>
      </c>
      <c r="K7938">
        <v>15.03</v>
      </c>
    </row>
    <row r="7939" spans="2:11">
      <c r="B7939" t="s">
        <v>324</v>
      </c>
      <c r="C7939">
        <v>67744</v>
      </c>
      <c r="F7939" t="s">
        <v>497</v>
      </c>
      <c r="J7939" t="s">
        <v>324</v>
      </c>
      <c r="K7939">
        <v>78217</v>
      </c>
    </row>
    <row r="7940" spans="2:11">
      <c r="B7940" t="s">
        <v>325</v>
      </c>
      <c r="C7940">
        <v>44671</v>
      </c>
      <c r="F7940" t="s">
        <v>323</v>
      </c>
      <c r="G7940">
        <v>3.742</v>
      </c>
      <c r="J7940" t="s">
        <v>325</v>
      </c>
      <c r="K7940">
        <v>0</v>
      </c>
    </row>
    <row r="7941" spans="2:11">
      <c r="B7941" t="s">
        <v>326</v>
      </c>
      <c r="C7941">
        <v>112415</v>
      </c>
      <c r="F7941" t="s">
        <v>327</v>
      </c>
      <c r="G7941">
        <v>6522447</v>
      </c>
      <c r="H7941">
        <f>(G7941+G7944+G7947+G7950+G7953+G7956+G7959+G7962+G7965+G7968)/10</f>
        <v>6426932.2999999998</v>
      </c>
      <c r="J7941" t="s">
        <v>326</v>
      </c>
      <c r="K7941">
        <v>78217</v>
      </c>
    </row>
    <row r="7942" spans="2:11">
      <c r="B7942" t="s">
        <v>1092</v>
      </c>
      <c r="F7942" t="s">
        <v>498</v>
      </c>
      <c r="J7942" t="s">
        <v>1092</v>
      </c>
    </row>
    <row r="7943" spans="2:11">
      <c r="B7943" t="s">
        <v>323</v>
      </c>
      <c r="C7943">
        <v>12.984</v>
      </c>
      <c r="F7943" t="s">
        <v>323</v>
      </c>
      <c r="G7943">
        <v>3.8119999999999998</v>
      </c>
      <c r="J7943" t="s">
        <v>323</v>
      </c>
      <c r="K7943">
        <v>15.441000000000001</v>
      </c>
    </row>
    <row r="7944" spans="2:11">
      <c r="B7944" t="s">
        <v>324</v>
      </c>
      <c r="C7944">
        <v>65728</v>
      </c>
      <c r="F7944" t="s">
        <v>327</v>
      </c>
      <c r="G7944">
        <v>6808696</v>
      </c>
      <c r="J7944" t="s">
        <v>324</v>
      </c>
      <c r="K7944">
        <v>76100</v>
      </c>
    </row>
    <row r="7945" spans="2:11">
      <c r="B7945" t="s">
        <v>325</v>
      </c>
      <c r="C7945">
        <v>43152</v>
      </c>
      <c r="F7945" t="s">
        <v>499</v>
      </c>
      <c r="J7945" t="s">
        <v>325</v>
      </c>
      <c r="K7945">
        <v>0</v>
      </c>
    </row>
    <row r="7946" spans="2:11">
      <c r="B7946" t="s">
        <v>326</v>
      </c>
      <c r="C7946">
        <v>108880</v>
      </c>
      <c r="F7946" t="s">
        <v>323</v>
      </c>
      <c r="G7946">
        <v>3.67</v>
      </c>
      <c r="J7946" t="s">
        <v>326</v>
      </c>
      <c r="K7946">
        <v>76100</v>
      </c>
    </row>
    <row r="7947" spans="2:11">
      <c r="B7947" t="s">
        <v>1093</v>
      </c>
      <c r="F7947" t="s">
        <v>327</v>
      </c>
      <c r="G7947">
        <v>6246404</v>
      </c>
      <c r="J7947" t="s">
        <v>1093</v>
      </c>
    </row>
    <row r="7948" spans="2:11">
      <c r="B7948" t="s">
        <v>323</v>
      </c>
      <c r="C7948">
        <v>12.436</v>
      </c>
      <c r="F7948" t="s">
        <v>500</v>
      </c>
      <c r="J7948" t="s">
        <v>323</v>
      </c>
      <c r="K7948">
        <v>14.702</v>
      </c>
    </row>
    <row r="7949" spans="2:11">
      <c r="B7949" t="s">
        <v>324</v>
      </c>
      <c r="C7949">
        <v>66368</v>
      </c>
      <c r="F7949" t="s">
        <v>323</v>
      </c>
      <c r="G7949">
        <v>3.9140000000000001</v>
      </c>
      <c r="J7949" t="s">
        <v>324</v>
      </c>
      <c r="K7949">
        <v>76364</v>
      </c>
    </row>
    <row r="7950" spans="2:11">
      <c r="B7950" t="s">
        <v>325</v>
      </c>
      <c r="C7950">
        <v>42594</v>
      </c>
      <c r="F7950" t="s">
        <v>327</v>
      </c>
      <c r="G7950">
        <v>7213535</v>
      </c>
      <c r="J7950" t="s">
        <v>325</v>
      </c>
      <c r="K7950">
        <v>0</v>
      </c>
    </row>
    <row r="7951" spans="2:11">
      <c r="B7951" t="s">
        <v>326</v>
      </c>
      <c r="C7951">
        <v>108962</v>
      </c>
      <c r="F7951" t="s">
        <v>501</v>
      </c>
      <c r="J7951" t="s">
        <v>326</v>
      </c>
      <c r="K7951">
        <v>76364</v>
      </c>
    </row>
    <row r="7952" spans="2:11">
      <c r="B7952" t="s">
        <v>1094</v>
      </c>
      <c r="F7952" t="s">
        <v>323</v>
      </c>
      <c r="G7952">
        <v>3.6280000000000001</v>
      </c>
      <c r="J7952" t="s">
        <v>1094</v>
      </c>
    </row>
    <row r="7953" spans="2:11">
      <c r="B7953" t="s">
        <v>323</v>
      </c>
      <c r="C7953">
        <v>12.464</v>
      </c>
      <c r="F7953" t="s">
        <v>327</v>
      </c>
      <c r="G7953">
        <v>6069274</v>
      </c>
      <c r="J7953" t="s">
        <v>323</v>
      </c>
      <c r="K7953">
        <v>14.734999999999999</v>
      </c>
    </row>
    <row r="7954" spans="2:11">
      <c r="B7954" t="s">
        <v>324</v>
      </c>
      <c r="C7954">
        <v>67232</v>
      </c>
      <c r="F7954" t="s">
        <v>502</v>
      </c>
      <c r="J7954" t="s">
        <v>324</v>
      </c>
      <c r="K7954">
        <v>77721</v>
      </c>
    </row>
    <row r="7955" spans="2:11">
      <c r="B7955" t="s">
        <v>325</v>
      </c>
      <c r="C7955">
        <v>43679</v>
      </c>
      <c r="F7955" t="s">
        <v>323</v>
      </c>
      <c r="G7955">
        <v>3.5409999999999999</v>
      </c>
      <c r="J7955" t="s">
        <v>325</v>
      </c>
      <c r="K7955">
        <v>0</v>
      </c>
    </row>
    <row r="7956" spans="2:11">
      <c r="B7956" t="s">
        <v>326</v>
      </c>
      <c r="C7956">
        <v>110911</v>
      </c>
      <c r="F7956" t="s">
        <v>327</v>
      </c>
      <c r="G7956">
        <v>5763938</v>
      </c>
      <c r="J7956" t="s">
        <v>326</v>
      </c>
      <c r="K7956">
        <v>77721</v>
      </c>
    </row>
    <row r="7957" spans="2:11">
      <c r="B7957" t="s">
        <v>1095</v>
      </c>
      <c r="F7957" t="s">
        <v>503</v>
      </c>
      <c r="J7957" t="s">
        <v>1095</v>
      </c>
    </row>
    <row r="7958" spans="2:11">
      <c r="B7958" t="s">
        <v>323</v>
      </c>
      <c r="C7958">
        <v>12.581</v>
      </c>
      <c r="F7958" t="s">
        <v>323</v>
      </c>
      <c r="G7958">
        <v>3.68</v>
      </c>
      <c r="J7958" t="s">
        <v>323</v>
      </c>
      <c r="K7958">
        <v>14.895</v>
      </c>
    </row>
    <row r="7959" spans="2:11">
      <c r="B7959" t="s">
        <v>324</v>
      </c>
      <c r="C7959">
        <v>67520</v>
      </c>
      <c r="F7959" t="s">
        <v>327</v>
      </c>
      <c r="G7959">
        <v>6295155</v>
      </c>
      <c r="J7959" t="s">
        <v>324</v>
      </c>
      <c r="K7959">
        <v>78217</v>
      </c>
    </row>
    <row r="7960" spans="2:11">
      <c r="B7960" t="s">
        <v>325</v>
      </c>
      <c r="C7960">
        <v>44671</v>
      </c>
      <c r="F7960" t="s">
        <v>504</v>
      </c>
      <c r="J7960" t="s">
        <v>325</v>
      </c>
      <c r="K7960">
        <v>0</v>
      </c>
    </row>
    <row r="7961" spans="2:11">
      <c r="B7961" t="s">
        <v>326</v>
      </c>
      <c r="C7961">
        <v>112191</v>
      </c>
      <c r="F7961" t="s">
        <v>323</v>
      </c>
      <c r="G7961">
        <v>3.698</v>
      </c>
      <c r="J7961" t="s">
        <v>326</v>
      </c>
      <c r="K7961">
        <v>78217</v>
      </c>
    </row>
    <row r="7962" spans="2:11">
      <c r="B7962" t="s">
        <v>1096</v>
      </c>
      <c r="F7962" t="s">
        <v>327</v>
      </c>
      <c r="G7962">
        <v>6364551</v>
      </c>
      <c r="J7962" t="s">
        <v>1096</v>
      </c>
    </row>
    <row r="7963" spans="2:11">
      <c r="B7963" t="s">
        <v>323</v>
      </c>
      <c r="C7963">
        <v>12.535</v>
      </c>
      <c r="F7963" t="s">
        <v>505</v>
      </c>
      <c r="J7963" t="s">
        <v>323</v>
      </c>
      <c r="K7963">
        <v>14.829000000000001</v>
      </c>
    </row>
    <row r="7964" spans="2:11">
      <c r="B7964" t="s">
        <v>324</v>
      </c>
      <c r="C7964">
        <v>70240</v>
      </c>
      <c r="F7964" t="s">
        <v>323</v>
      </c>
      <c r="G7964">
        <v>3.6680000000000001</v>
      </c>
      <c r="J7964" t="s">
        <v>324</v>
      </c>
      <c r="K7964">
        <v>81652</v>
      </c>
    </row>
    <row r="7965" spans="2:11">
      <c r="B7965" t="s">
        <v>325</v>
      </c>
      <c r="C7965">
        <v>47740</v>
      </c>
      <c r="F7965" t="s">
        <v>327</v>
      </c>
      <c r="G7965">
        <v>6228878</v>
      </c>
      <c r="J7965" t="s">
        <v>325</v>
      </c>
      <c r="K7965">
        <v>0</v>
      </c>
    </row>
    <row r="7966" spans="2:11">
      <c r="B7966" t="s">
        <v>326</v>
      </c>
      <c r="C7966">
        <v>117980</v>
      </c>
      <c r="F7966" t="s">
        <v>506</v>
      </c>
      <c r="J7966" t="s">
        <v>326</v>
      </c>
      <c r="K7966">
        <v>81652</v>
      </c>
    </row>
    <row r="7967" spans="2:11">
      <c r="B7967" t="s">
        <v>1097</v>
      </c>
      <c r="F7967" t="s">
        <v>323</v>
      </c>
      <c r="G7967">
        <v>3.8050000000000002</v>
      </c>
      <c r="J7967" t="s">
        <v>1097</v>
      </c>
    </row>
    <row r="7968" spans="2:11">
      <c r="B7968" t="s">
        <v>323</v>
      </c>
      <c r="C7968">
        <v>12.388</v>
      </c>
      <c r="F7968" t="s">
        <v>327</v>
      </c>
      <c r="G7968">
        <v>6756445</v>
      </c>
      <c r="J7968" t="s">
        <v>323</v>
      </c>
      <c r="K7968">
        <v>14.584</v>
      </c>
    </row>
    <row r="7969" spans="2:12">
      <c r="B7969" t="s">
        <v>324</v>
      </c>
      <c r="C7969">
        <v>65088</v>
      </c>
      <c r="F7969" t="s">
        <v>507</v>
      </c>
      <c r="J7969" t="s">
        <v>324</v>
      </c>
      <c r="K7969">
        <v>74968</v>
      </c>
    </row>
    <row r="7970" spans="2:12">
      <c r="B7970" t="s">
        <v>325</v>
      </c>
      <c r="C7970">
        <v>41974</v>
      </c>
      <c r="F7970" t="s">
        <v>323</v>
      </c>
      <c r="G7970">
        <v>3.6949999999999998</v>
      </c>
      <c r="J7970" t="s">
        <v>325</v>
      </c>
      <c r="K7970">
        <v>0</v>
      </c>
    </row>
    <row r="7971" spans="2:12">
      <c r="B7971" t="s">
        <v>326</v>
      </c>
      <c r="C7971">
        <v>107062</v>
      </c>
      <c r="F7971" t="s">
        <v>327</v>
      </c>
      <c r="G7971">
        <v>6609036</v>
      </c>
      <c r="H7971">
        <f>(G7971+G7974+G7977+G7980+G7983+G7986+G7989+G7992+G7995+G7998)/10</f>
        <v>6594045.0999999996</v>
      </c>
      <c r="J7971" t="s">
        <v>326</v>
      </c>
      <c r="K7971">
        <v>74968</v>
      </c>
    </row>
    <row r="7972" spans="2:12">
      <c r="B7972" t="s">
        <v>1098</v>
      </c>
      <c r="F7972" t="s">
        <v>508</v>
      </c>
      <c r="J7972" t="s">
        <v>1098</v>
      </c>
    </row>
    <row r="7973" spans="2:12">
      <c r="B7973" t="s">
        <v>323</v>
      </c>
      <c r="C7973">
        <v>12.29</v>
      </c>
      <c r="F7973" t="s">
        <v>323</v>
      </c>
      <c r="G7973">
        <v>3.7959999999999998</v>
      </c>
      <c r="J7973" t="s">
        <v>323</v>
      </c>
      <c r="K7973">
        <v>14.481</v>
      </c>
    </row>
    <row r="7974" spans="2:12">
      <c r="B7974" t="s">
        <v>324</v>
      </c>
      <c r="C7974">
        <v>66560</v>
      </c>
      <c r="F7974" t="s">
        <v>327</v>
      </c>
      <c r="G7974">
        <v>7031833</v>
      </c>
      <c r="J7974" t="s">
        <v>324</v>
      </c>
      <c r="K7974">
        <v>76736</v>
      </c>
    </row>
    <row r="7975" spans="2:12">
      <c r="B7975" t="s">
        <v>325</v>
      </c>
      <c r="C7975">
        <v>43338</v>
      </c>
      <c r="F7975" t="s">
        <v>509</v>
      </c>
      <c r="J7975" t="s">
        <v>325</v>
      </c>
      <c r="K7975">
        <v>0</v>
      </c>
    </row>
    <row r="7976" spans="2:12">
      <c r="B7976" t="s">
        <v>326</v>
      </c>
      <c r="C7976">
        <v>109898</v>
      </c>
      <c r="D7976">
        <f>(C7976+C7981+C7986+C7991+C7996+C8001+C8006+C8011+C8016+C8021)/10</f>
        <v>111334</v>
      </c>
      <c r="F7976" t="s">
        <v>323</v>
      </c>
      <c r="G7976">
        <v>3.6549999999999998</v>
      </c>
      <c r="J7976" t="s">
        <v>326</v>
      </c>
      <c r="K7976">
        <v>76736</v>
      </c>
      <c r="L7976">
        <f>(K7976+K7981+K7986+K7991+K7996+K8001+K8006+K8011+K8016+K8021)/10</f>
        <v>77688.2</v>
      </c>
    </row>
    <row r="7977" spans="2:12">
      <c r="B7977" t="s">
        <v>1099</v>
      </c>
      <c r="F7977" t="s">
        <v>327</v>
      </c>
      <c r="G7977">
        <v>6455223</v>
      </c>
      <c r="J7977" t="s">
        <v>1099</v>
      </c>
    </row>
    <row r="7978" spans="2:12">
      <c r="B7978" t="s">
        <v>323</v>
      </c>
      <c r="C7978">
        <v>12.535</v>
      </c>
      <c r="F7978" t="s">
        <v>510</v>
      </c>
      <c r="J7978" t="s">
        <v>323</v>
      </c>
      <c r="K7978">
        <v>14.818</v>
      </c>
    </row>
    <row r="7979" spans="2:12">
      <c r="B7979" t="s">
        <v>324</v>
      </c>
      <c r="C7979">
        <v>64736</v>
      </c>
      <c r="F7979" t="s">
        <v>323</v>
      </c>
      <c r="G7979">
        <v>3.8929999999999998</v>
      </c>
      <c r="J7979" t="s">
        <v>324</v>
      </c>
      <c r="K7979">
        <v>74720</v>
      </c>
    </row>
    <row r="7980" spans="2:12">
      <c r="B7980" t="s">
        <v>325</v>
      </c>
      <c r="C7980">
        <v>41478</v>
      </c>
      <c r="F7980" t="s">
        <v>327</v>
      </c>
      <c r="G7980">
        <v>7425734</v>
      </c>
      <c r="J7980" t="s">
        <v>325</v>
      </c>
      <c r="K7980">
        <v>0</v>
      </c>
    </row>
    <row r="7981" spans="2:12">
      <c r="B7981" t="s">
        <v>326</v>
      </c>
      <c r="C7981">
        <v>106214</v>
      </c>
      <c r="F7981" t="s">
        <v>511</v>
      </c>
      <c r="J7981" t="s">
        <v>326</v>
      </c>
      <c r="K7981">
        <v>74720</v>
      </c>
    </row>
    <row r="7982" spans="2:12">
      <c r="B7982" t="s">
        <v>1100</v>
      </c>
      <c r="F7982" t="s">
        <v>323</v>
      </c>
      <c r="G7982">
        <v>3.5739999999999998</v>
      </c>
      <c r="J7982" t="s">
        <v>1100</v>
      </c>
    </row>
    <row r="7983" spans="2:12">
      <c r="B7983" t="s">
        <v>323</v>
      </c>
      <c r="C7983">
        <v>12.414999999999999</v>
      </c>
      <c r="F7983" t="s">
        <v>327</v>
      </c>
      <c r="G7983">
        <v>6128823</v>
      </c>
      <c r="J7983" t="s">
        <v>323</v>
      </c>
      <c r="K7983">
        <v>14.648999999999999</v>
      </c>
    </row>
    <row r="7984" spans="2:12">
      <c r="B7984" t="s">
        <v>324</v>
      </c>
      <c r="C7984">
        <v>70560</v>
      </c>
      <c r="F7984" t="s">
        <v>512</v>
      </c>
      <c r="J7984" t="s">
        <v>324</v>
      </c>
      <c r="K7984">
        <v>82187</v>
      </c>
    </row>
    <row r="7985" spans="2:11">
      <c r="B7985" t="s">
        <v>325</v>
      </c>
      <c r="C7985">
        <v>48267</v>
      </c>
      <c r="F7985" t="s">
        <v>323</v>
      </c>
      <c r="G7985">
        <v>3.51</v>
      </c>
      <c r="J7985" t="s">
        <v>325</v>
      </c>
      <c r="K7985">
        <v>0</v>
      </c>
    </row>
    <row r="7986" spans="2:11">
      <c r="B7986" t="s">
        <v>326</v>
      </c>
      <c r="C7986">
        <v>118827</v>
      </c>
      <c r="F7986" t="s">
        <v>327</v>
      </c>
      <c r="G7986">
        <v>5898975</v>
      </c>
      <c r="J7986" t="s">
        <v>326</v>
      </c>
      <c r="K7986">
        <v>82187</v>
      </c>
    </row>
    <row r="7987" spans="2:11">
      <c r="B7987" t="s">
        <v>1101</v>
      </c>
      <c r="F7987" t="s">
        <v>513</v>
      </c>
      <c r="J7987" t="s">
        <v>1101</v>
      </c>
    </row>
    <row r="7988" spans="2:11">
      <c r="B7988" t="s">
        <v>323</v>
      </c>
      <c r="C7988">
        <v>12.707000000000001</v>
      </c>
      <c r="F7988" t="s">
        <v>323</v>
      </c>
      <c r="G7988">
        <v>3.66</v>
      </c>
      <c r="J7988" t="s">
        <v>323</v>
      </c>
      <c r="K7988">
        <v>15.07</v>
      </c>
    </row>
    <row r="7989" spans="2:11">
      <c r="B7989" t="s">
        <v>324</v>
      </c>
      <c r="C7989">
        <v>67744</v>
      </c>
      <c r="F7989" t="s">
        <v>327</v>
      </c>
      <c r="G7989">
        <v>6487758</v>
      </c>
      <c r="J7989" t="s">
        <v>324</v>
      </c>
      <c r="K7989">
        <v>78217</v>
      </c>
    </row>
    <row r="7990" spans="2:11">
      <c r="B7990" t="s">
        <v>325</v>
      </c>
      <c r="C7990">
        <v>44671</v>
      </c>
      <c r="F7990" t="s">
        <v>514</v>
      </c>
      <c r="J7990" t="s">
        <v>325</v>
      </c>
      <c r="K7990">
        <v>0</v>
      </c>
    </row>
    <row r="7991" spans="2:11">
      <c r="B7991" t="s">
        <v>326</v>
      </c>
      <c r="C7991">
        <v>112415</v>
      </c>
      <c r="F7991" t="s">
        <v>323</v>
      </c>
      <c r="G7991">
        <v>3.6629999999999998</v>
      </c>
      <c r="J7991" t="s">
        <v>326</v>
      </c>
      <c r="K7991">
        <v>78217</v>
      </c>
    </row>
    <row r="7992" spans="2:11">
      <c r="B7992" t="s">
        <v>1102</v>
      </c>
      <c r="F7992" t="s">
        <v>327</v>
      </c>
      <c r="G7992">
        <v>6496250</v>
      </c>
      <c r="J7992" t="s">
        <v>1102</v>
      </c>
    </row>
    <row r="7993" spans="2:11">
      <c r="B7993" t="s">
        <v>323</v>
      </c>
      <c r="C7993">
        <v>13.009</v>
      </c>
      <c r="F7993" t="s">
        <v>515</v>
      </c>
      <c r="J7993" t="s">
        <v>323</v>
      </c>
      <c r="K7993">
        <v>15.477</v>
      </c>
    </row>
    <row r="7994" spans="2:11">
      <c r="B7994" t="s">
        <v>324</v>
      </c>
      <c r="C7994">
        <v>65728</v>
      </c>
      <c r="F7994" t="s">
        <v>323</v>
      </c>
      <c r="G7994">
        <v>3.681</v>
      </c>
      <c r="J7994" t="s">
        <v>324</v>
      </c>
      <c r="K7994">
        <v>76100</v>
      </c>
    </row>
    <row r="7995" spans="2:11">
      <c r="B7995" t="s">
        <v>325</v>
      </c>
      <c r="C7995">
        <v>43152</v>
      </c>
      <c r="F7995" t="s">
        <v>327</v>
      </c>
      <c r="G7995">
        <v>6546065</v>
      </c>
      <c r="J7995" t="s">
        <v>325</v>
      </c>
      <c r="K7995">
        <v>0</v>
      </c>
    </row>
    <row r="7996" spans="2:11">
      <c r="B7996" t="s">
        <v>326</v>
      </c>
      <c r="C7996">
        <v>108880</v>
      </c>
      <c r="F7996" t="s">
        <v>516</v>
      </c>
      <c r="J7996" t="s">
        <v>326</v>
      </c>
      <c r="K7996">
        <v>76100</v>
      </c>
    </row>
    <row r="7997" spans="2:11">
      <c r="B7997" t="s">
        <v>1103</v>
      </c>
      <c r="F7997" t="s">
        <v>323</v>
      </c>
      <c r="G7997">
        <v>3.7610000000000001</v>
      </c>
      <c r="J7997" t="s">
        <v>1103</v>
      </c>
    </row>
    <row r="7998" spans="2:11">
      <c r="B7998" t="s">
        <v>323</v>
      </c>
      <c r="C7998">
        <v>12.445</v>
      </c>
      <c r="F7998" t="s">
        <v>327</v>
      </c>
      <c r="G7998">
        <v>6860754</v>
      </c>
      <c r="J7998" t="s">
        <v>323</v>
      </c>
      <c r="K7998">
        <v>14.715</v>
      </c>
    </row>
    <row r="7999" spans="2:11">
      <c r="B7999" t="s">
        <v>324</v>
      </c>
      <c r="C7999">
        <v>66368</v>
      </c>
      <c r="F7999" t="s">
        <v>517</v>
      </c>
      <c r="J7999" t="s">
        <v>324</v>
      </c>
      <c r="K7999">
        <v>76364</v>
      </c>
    </row>
    <row r="8000" spans="2:11">
      <c r="B8000" t="s">
        <v>325</v>
      </c>
      <c r="C8000">
        <v>42594</v>
      </c>
      <c r="F8000" t="s">
        <v>323</v>
      </c>
      <c r="G8000">
        <v>3.65</v>
      </c>
      <c r="J8000" t="s">
        <v>325</v>
      </c>
      <c r="K8000">
        <v>0</v>
      </c>
    </row>
    <row r="8001" spans="2:11">
      <c r="B8001" t="s">
        <v>326</v>
      </c>
      <c r="C8001">
        <v>108962</v>
      </c>
      <c r="F8001" t="s">
        <v>327</v>
      </c>
      <c r="G8001">
        <v>6702179</v>
      </c>
      <c r="H8001">
        <f>(G8001+G8004+G8007+G8010+G8013+G8016+G8019+G8022+G8025+G8028)/10</f>
        <v>6776450.7999999998</v>
      </c>
      <c r="J8001" t="s">
        <v>326</v>
      </c>
      <c r="K8001">
        <v>76364</v>
      </c>
    </row>
    <row r="8002" spans="2:11">
      <c r="B8002" t="s">
        <v>1104</v>
      </c>
      <c r="F8002" t="s">
        <v>518</v>
      </c>
      <c r="J8002" t="s">
        <v>1104</v>
      </c>
    </row>
    <row r="8003" spans="2:11">
      <c r="B8003" t="s">
        <v>323</v>
      </c>
      <c r="C8003">
        <v>12.478999999999999</v>
      </c>
      <c r="F8003" t="s">
        <v>323</v>
      </c>
      <c r="G8003">
        <v>3.72</v>
      </c>
      <c r="J8003" t="s">
        <v>323</v>
      </c>
      <c r="K8003">
        <v>14.757</v>
      </c>
    </row>
    <row r="8004" spans="2:11">
      <c r="B8004" t="s">
        <v>324</v>
      </c>
      <c r="C8004">
        <v>67232</v>
      </c>
      <c r="F8004" t="s">
        <v>327</v>
      </c>
      <c r="G8004">
        <v>6993178</v>
      </c>
      <c r="J8004" t="s">
        <v>324</v>
      </c>
      <c r="K8004">
        <v>77721</v>
      </c>
    </row>
    <row r="8005" spans="2:11">
      <c r="B8005" t="s">
        <v>325</v>
      </c>
      <c r="C8005">
        <v>43679</v>
      </c>
      <c r="F8005" t="s">
        <v>519</v>
      </c>
      <c r="J8005" t="s">
        <v>325</v>
      </c>
      <c r="K8005">
        <v>0</v>
      </c>
    </row>
    <row r="8006" spans="2:11">
      <c r="B8006" t="s">
        <v>326</v>
      </c>
      <c r="C8006">
        <v>110911</v>
      </c>
      <c r="F8006" t="s">
        <v>323</v>
      </c>
      <c r="G8006">
        <v>3.637</v>
      </c>
      <c r="J8006" t="s">
        <v>326</v>
      </c>
      <c r="K8006">
        <v>77721</v>
      </c>
    </row>
    <row r="8007" spans="2:11">
      <c r="B8007" t="s">
        <v>1105</v>
      </c>
      <c r="F8007" t="s">
        <v>327</v>
      </c>
      <c r="G8007">
        <v>6650955</v>
      </c>
      <c r="J8007" t="s">
        <v>1105</v>
      </c>
    </row>
    <row r="8008" spans="2:11">
      <c r="B8008" t="s">
        <v>323</v>
      </c>
      <c r="C8008">
        <v>12.573</v>
      </c>
      <c r="F8008" t="s">
        <v>520</v>
      </c>
      <c r="J8008" t="s">
        <v>323</v>
      </c>
      <c r="K8008">
        <v>14.882999999999999</v>
      </c>
    </row>
    <row r="8009" spans="2:11">
      <c r="B8009" t="s">
        <v>324</v>
      </c>
      <c r="C8009">
        <v>67520</v>
      </c>
      <c r="F8009" t="s">
        <v>323</v>
      </c>
      <c r="G8009">
        <v>3.863</v>
      </c>
      <c r="J8009" t="s">
        <v>324</v>
      </c>
      <c r="K8009">
        <v>78217</v>
      </c>
    </row>
    <row r="8010" spans="2:11">
      <c r="B8010" t="s">
        <v>325</v>
      </c>
      <c r="C8010">
        <v>44671</v>
      </c>
      <c r="F8010" t="s">
        <v>327</v>
      </c>
      <c r="G8010">
        <v>7595667</v>
      </c>
      <c r="J8010" t="s">
        <v>325</v>
      </c>
      <c r="K8010">
        <v>0</v>
      </c>
    </row>
    <row r="8011" spans="2:11">
      <c r="B8011" t="s">
        <v>326</v>
      </c>
      <c r="C8011">
        <v>112191</v>
      </c>
      <c r="F8011" t="s">
        <v>521</v>
      </c>
      <c r="J8011" t="s">
        <v>326</v>
      </c>
      <c r="K8011">
        <v>78217</v>
      </c>
    </row>
    <row r="8012" spans="2:11">
      <c r="B8012" t="s">
        <v>1106</v>
      </c>
      <c r="F8012" t="s">
        <v>323</v>
      </c>
      <c r="G8012">
        <v>3.6</v>
      </c>
      <c r="J8012" t="s">
        <v>1106</v>
      </c>
    </row>
    <row r="8013" spans="2:11">
      <c r="B8013" t="s">
        <v>323</v>
      </c>
      <c r="C8013">
        <v>12.458</v>
      </c>
      <c r="F8013" t="s">
        <v>327</v>
      </c>
      <c r="G8013">
        <v>6485769</v>
      </c>
      <c r="J8013" t="s">
        <v>323</v>
      </c>
      <c r="K8013">
        <v>14.717000000000001</v>
      </c>
    </row>
    <row r="8014" spans="2:11">
      <c r="B8014" t="s">
        <v>324</v>
      </c>
      <c r="C8014">
        <v>70240</v>
      </c>
      <c r="F8014" t="s">
        <v>522</v>
      </c>
      <c r="J8014" t="s">
        <v>324</v>
      </c>
      <c r="K8014">
        <v>81652</v>
      </c>
    </row>
    <row r="8015" spans="2:11">
      <c r="B8015" t="s">
        <v>325</v>
      </c>
      <c r="C8015">
        <v>47740</v>
      </c>
      <c r="F8015" t="s">
        <v>323</v>
      </c>
      <c r="G8015">
        <v>3.4830000000000001</v>
      </c>
      <c r="J8015" t="s">
        <v>325</v>
      </c>
      <c r="K8015">
        <v>0</v>
      </c>
    </row>
    <row r="8016" spans="2:11">
      <c r="B8016" t="s">
        <v>326</v>
      </c>
      <c r="C8016">
        <v>117980</v>
      </c>
      <c r="F8016" t="s">
        <v>327</v>
      </c>
      <c r="G8016">
        <v>6048168</v>
      </c>
      <c r="J8016" t="s">
        <v>326</v>
      </c>
      <c r="K8016">
        <v>81652</v>
      </c>
    </row>
    <row r="8017" spans="2:12">
      <c r="B8017" t="s">
        <v>1107</v>
      </c>
      <c r="F8017" t="s">
        <v>523</v>
      </c>
      <c r="J8017" t="s">
        <v>1107</v>
      </c>
    </row>
    <row r="8018" spans="2:12">
      <c r="B8018" t="s">
        <v>323</v>
      </c>
      <c r="C8018">
        <v>12.349</v>
      </c>
      <c r="F8018" t="s">
        <v>323</v>
      </c>
      <c r="G8018">
        <v>3.645</v>
      </c>
      <c r="J8018" t="s">
        <v>323</v>
      </c>
      <c r="K8018">
        <v>14.529</v>
      </c>
    </row>
    <row r="8019" spans="2:12">
      <c r="B8019" t="s">
        <v>324</v>
      </c>
      <c r="C8019">
        <v>65088</v>
      </c>
      <c r="F8019" t="s">
        <v>327</v>
      </c>
      <c r="G8019">
        <v>6698804</v>
      </c>
      <c r="J8019" t="s">
        <v>324</v>
      </c>
      <c r="K8019">
        <v>74968</v>
      </c>
    </row>
    <row r="8020" spans="2:12">
      <c r="B8020" t="s">
        <v>325</v>
      </c>
      <c r="C8020">
        <v>41974</v>
      </c>
      <c r="F8020" t="s">
        <v>524</v>
      </c>
      <c r="J8020" t="s">
        <v>325</v>
      </c>
      <c r="K8020">
        <v>0</v>
      </c>
    </row>
    <row r="8021" spans="2:12">
      <c r="B8021" t="s">
        <v>326</v>
      </c>
      <c r="C8021">
        <v>107062</v>
      </c>
      <c r="F8021" t="s">
        <v>323</v>
      </c>
      <c r="G8021">
        <v>3.6560000000000001</v>
      </c>
      <c r="J8021" t="s">
        <v>326</v>
      </c>
      <c r="K8021">
        <v>74968</v>
      </c>
    </row>
    <row r="8022" spans="2:12">
      <c r="B8022" t="s">
        <v>1108</v>
      </c>
      <c r="F8022" t="s">
        <v>327</v>
      </c>
      <c r="G8022">
        <v>6738348</v>
      </c>
      <c r="J8022" t="s">
        <v>1108</v>
      </c>
    </row>
    <row r="8023" spans="2:12">
      <c r="B8023" t="s">
        <v>323</v>
      </c>
      <c r="C8023">
        <v>12.271000000000001</v>
      </c>
      <c r="F8023" t="s">
        <v>525</v>
      </c>
      <c r="J8023" t="s">
        <v>323</v>
      </c>
      <c r="K8023">
        <v>14.452999999999999</v>
      </c>
    </row>
    <row r="8024" spans="2:12">
      <c r="B8024" t="s">
        <v>324</v>
      </c>
      <c r="C8024">
        <v>66560</v>
      </c>
      <c r="F8024" t="s">
        <v>323</v>
      </c>
      <c r="G8024">
        <v>3.6669999999999998</v>
      </c>
      <c r="J8024" t="s">
        <v>324</v>
      </c>
      <c r="K8024">
        <v>76736</v>
      </c>
    </row>
    <row r="8025" spans="2:12">
      <c r="B8025" t="s">
        <v>325</v>
      </c>
      <c r="C8025">
        <v>43338</v>
      </c>
      <c r="F8025" t="s">
        <v>327</v>
      </c>
      <c r="G8025">
        <v>6763888</v>
      </c>
      <c r="J8025" t="s">
        <v>325</v>
      </c>
      <c r="K8025">
        <v>0</v>
      </c>
    </row>
    <row r="8026" spans="2:12">
      <c r="B8026" t="s">
        <v>326</v>
      </c>
      <c r="C8026">
        <v>109898</v>
      </c>
      <c r="D8026">
        <f>(C8026+C8031+C8036+C8041+C8046+C8051+C8056+C8061+C8066+C8071)/10</f>
        <v>111334</v>
      </c>
      <c r="F8026" t="s">
        <v>526</v>
      </c>
      <c r="J8026" t="s">
        <v>326</v>
      </c>
      <c r="K8026">
        <v>76736</v>
      </c>
      <c r="L8026">
        <f>(K8026+K8031+K8036+K8041+K8046+K8051+K8056+K8061+K8066+K8071)/10</f>
        <v>77688.2</v>
      </c>
    </row>
    <row r="8027" spans="2:12">
      <c r="B8027" t="s">
        <v>1109</v>
      </c>
      <c r="F8027" t="s">
        <v>323</v>
      </c>
      <c r="G8027">
        <v>3.7469999999999999</v>
      </c>
      <c r="J8027" t="s">
        <v>1109</v>
      </c>
    </row>
    <row r="8028" spans="2:12">
      <c r="B8028" t="s">
        <v>323</v>
      </c>
      <c r="C8028">
        <v>12.548</v>
      </c>
      <c r="F8028" t="s">
        <v>327</v>
      </c>
      <c r="G8028">
        <v>7087552</v>
      </c>
      <c r="J8028" t="s">
        <v>323</v>
      </c>
      <c r="K8028">
        <v>14.837</v>
      </c>
    </row>
    <row r="8029" spans="2:12">
      <c r="B8029" t="s">
        <v>324</v>
      </c>
      <c r="C8029">
        <v>64736</v>
      </c>
      <c r="F8029" t="s">
        <v>527</v>
      </c>
      <c r="J8029" t="s">
        <v>324</v>
      </c>
      <c r="K8029">
        <v>74720</v>
      </c>
    </row>
    <row r="8030" spans="2:12">
      <c r="B8030" t="s">
        <v>325</v>
      </c>
      <c r="C8030">
        <v>41478</v>
      </c>
      <c r="F8030" t="s">
        <v>323</v>
      </c>
      <c r="G8030">
        <v>3.6349999999999998</v>
      </c>
      <c r="J8030" t="s">
        <v>325</v>
      </c>
      <c r="K8030">
        <v>0</v>
      </c>
    </row>
    <row r="8031" spans="2:12">
      <c r="B8031" t="s">
        <v>326</v>
      </c>
      <c r="C8031">
        <v>106214</v>
      </c>
      <c r="F8031" t="s">
        <v>327</v>
      </c>
      <c r="G8031">
        <v>6912988</v>
      </c>
      <c r="H8031">
        <f>(G8031+G8034+G8037+G8040+G8043+G8046+G8049+G8052+G8055+G8058)/10</f>
        <v>6974629.4000000004</v>
      </c>
      <c r="J8031" t="s">
        <v>326</v>
      </c>
      <c r="K8031">
        <v>74720</v>
      </c>
    </row>
    <row r="8032" spans="2:12">
      <c r="B8032" t="s">
        <v>1110</v>
      </c>
      <c r="F8032" t="s">
        <v>528</v>
      </c>
      <c r="J8032" t="s">
        <v>1110</v>
      </c>
    </row>
    <row r="8033" spans="2:11">
      <c r="B8033" t="s">
        <v>323</v>
      </c>
      <c r="C8033">
        <v>12.343</v>
      </c>
      <c r="F8033" t="s">
        <v>323</v>
      </c>
      <c r="G8033">
        <v>3.7210000000000001</v>
      </c>
      <c r="J8033" t="s">
        <v>323</v>
      </c>
      <c r="K8033">
        <v>14.545</v>
      </c>
    </row>
    <row r="8034" spans="2:11">
      <c r="B8034" t="s">
        <v>324</v>
      </c>
      <c r="C8034">
        <v>70560</v>
      </c>
      <c r="F8034" t="s">
        <v>327</v>
      </c>
      <c r="G8034">
        <v>7286776</v>
      </c>
      <c r="J8034" t="s">
        <v>324</v>
      </c>
      <c r="K8034">
        <v>82187</v>
      </c>
    </row>
    <row r="8035" spans="2:11">
      <c r="B8035" t="s">
        <v>325</v>
      </c>
      <c r="C8035">
        <v>48267</v>
      </c>
      <c r="F8035" t="s">
        <v>529</v>
      </c>
      <c r="J8035" t="s">
        <v>325</v>
      </c>
      <c r="K8035">
        <v>0</v>
      </c>
    </row>
    <row r="8036" spans="2:11">
      <c r="B8036" t="s">
        <v>326</v>
      </c>
      <c r="C8036">
        <v>118827</v>
      </c>
      <c r="F8036" t="s">
        <v>323</v>
      </c>
      <c r="G8036">
        <v>3.6179999999999999</v>
      </c>
      <c r="J8036" t="s">
        <v>326</v>
      </c>
      <c r="K8036">
        <v>82187</v>
      </c>
    </row>
    <row r="8037" spans="2:11">
      <c r="B8037" t="s">
        <v>1111</v>
      </c>
      <c r="F8037" t="s">
        <v>327</v>
      </c>
      <c r="G8037">
        <v>6846848</v>
      </c>
      <c r="J8037" t="s">
        <v>1111</v>
      </c>
    </row>
    <row r="8038" spans="2:11">
      <c r="B8038" t="s">
        <v>323</v>
      </c>
      <c r="C8038">
        <v>12.74</v>
      </c>
      <c r="F8038" t="s">
        <v>530</v>
      </c>
      <c r="J8038" t="s">
        <v>323</v>
      </c>
      <c r="K8038">
        <v>15.119</v>
      </c>
    </row>
    <row r="8039" spans="2:11">
      <c r="B8039" t="s">
        <v>324</v>
      </c>
      <c r="C8039">
        <v>67744</v>
      </c>
      <c r="F8039" t="s">
        <v>323</v>
      </c>
      <c r="G8039">
        <v>3.8490000000000002</v>
      </c>
      <c r="J8039" t="s">
        <v>324</v>
      </c>
      <c r="K8039">
        <v>78217</v>
      </c>
    </row>
    <row r="8040" spans="2:11">
      <c r="B8040" t="s">
        <v>325</v>
      </c>
      <c r="C8040">
        <v>44671</v>
      </c>
      <c r="F8040" t="s">
        <v>327</v>
      </c>
      <c r="G8040">
        <v>7840158</v>
      </c>
      <c r="J8040" t="s">
        <v>325</v>
      </c>
      <c r="K8040">
        <v>0</v>
      </c>
    </row>
    <row r="8041" spans="2:11">
      <c r="B8041" t="s">
        <v>326</v>
      </c>
      <c r="C8041">
        <v>112415</v>
      </c>
      <c r="F8041" t="s">
        <v>531</v>
      </c>
      <c r="J8041" t="s">
        <v>326</v>
      </c>
      <c r="K8041">
        <v>78217</v>
      </c>
    </row>
    <row r="8042" spans="2:11">
      <c r="B8042" t="s">
        <v>1112</v>
      </c>
      <c r="F8042" t="s">
        <v>323</v>
      </c>
      <c r="G8042">
        <v>3.5870000000000002</v>
      </c>
      <c r="J8042" t="s">
        <v>1112</v>
      </c>
    </row>
    <row r="8043" spans="2:11">
      <c r="B8043" t="s">
        <v>323</v>
      </c>
      <c r="C8043">
        <v>12.862</v>
      </c>
      <c r="F8043" t="s">
        <v>327</v>
      </c>
      <c r="G8043">
        <v>6703210</v>
      </c>
      <c r="J8043" t="s">
        <v>323</v>
      </c>
      <c r="K8043">
        <v>15.266</v>
      </c>
    </row>
    <row r="8044" spans="2:11">
      <c r="B8044" t="s">
        <v>324</v>
      </c>
      <c r="C8044">
        <v>65728</v>
      </c>
      <c r="F8044" t="s">
        <v>532</v>
      </c>
      <c r="J8044" t="s">
        <v>324</v>
      </c>
      <c r="K8044">
        <v>76100</v>
      </c>
    </row>
    <row r="8045" spans="2:11">
      <c r="B8045" t="s">
        <v>325</v>
      </c>
      <c r="C8045">
        <v>43152</v>
      </c>
      <c r="F8045" t="s">
        <v>323</v>
      </c>
      <c r="G8045">
        <v>3.488</v>
      </c>
      <c r="J8045" t="s">
        <v>325</v>
      </c>
      <c r="K8045">
        <v>0</v>
      </c>
    </row>
    <row r="8046" spans="2:11">
      <c r="B8046" t="s">
        <v>326</v>
      </c>
      <c r="C8046">
        <v>108880</v>
      </c>
      <c r="F8046" t="s">
        <v>327</v>
      </c>
      <c r="G8046">
        <v>6316122</v>
      </c>
      <c r="J8046" t="s">
        <v>326</v>
      </c>
      <c r="K8046">
        <v>76100</v>
      </c>
    </row>
    <row r="8047" spans="2:11">
      <c r="B8047" t="s">
        <v>1113</v>
      </c>
      <c r="F8047" t="s">
        <v>533</v>
      </c>
      <c r="J8047" t="s">
        <v>1113</v>
      </c>
    </row>
    <row r="8048" spans="2:11">
      <c r="B8048" t="s">
        <v>323</v>
      </c>
      <c r="C8048">
        <v>12.391</v>
      </c>
      <c r="F8048" t="s">
        <v>323</v>
      </c>
      <c r="G8048">
        <v>3.6150000000000002</v>
      </c>
      <c r="J8048" t="s">
        <v>323</v>
      </c>
      <c r="K8048">
        <v>14.637</v>
      </c>
    </row>
    <row r="8049" spans="2:11">
      <c r="B8049" t="s">
        <v>324</v>
      </c>
      <c r="C8049">
        <v>66368</v>
      </c>
      <c r="F8049" t="s">
        <v>327</v>
      </c>
      <c r="G8049">
        <v>6846633</v>
      </c>
      <c r="J8049" t="s">
        <v>324</v>
      </c>
      <c r="K8049">
        <v>76364</v>
      </c>
    </row>
    <row r="8050" spans="2:11">
      <c r="B8050" t="s">
        <v>325</v>
      </c>
      <c r="C8050">
        <v>42594</v>
      </c>
      <c r="F8050" t="s">
        <v>534</v>
      </c>
      <c r="J8050" t="s">
        <v>325</v>
      </c>
      <c r="K8050">
        <v>0</v>
      </c>
    </row>
    <row r="8051" spans="2:11">
      <c r="B8051" t="s">
        <v>326</v>
      </c>
      <c r="C8051">
        <v>108962</v>
      </c>
      <c r="F8051" t="s">
        <v>323</v>
      </c>
      <c r="G8051">
        <v>3.633</v>
      </c>
      <c r="J8051" t="s">
        <v>326</v>
      </c>
      <c r="K8051">
        <v>76364</v>
      </c>
    </row>
    <row r="8052" spans="2:11">
      <c r="B8052" t="s">
        <v>1114</v>
      </c>
      <c r="F8052" t="s">
        <v>327</v>
      </c>
      <c r="G8052">
        <v>6918932</v>
      </c>
      <c r="J8052" t="s">
        <v>1114</v>
      </c>
    </row>
    <row r="8053" spans="2:11">
      <c r="B8053" t="s">
        <v>323</v>
      </c>
      <c r="C8053">
        <v>12.441000000000001</v>
      </c>
      <c r="F8053" t="s">
        <v>535</v>
      </c>
      <c r="J8053" t="s">
        <v>323</v>
      </c>
      <c r="K8053">
        <v>14.702999999999999</v>
      </c>
    </row>
    <row r="8054" spans="2:11">
      <c r="B8054" t="s">
        <v>324</v>
      </c>
      <c r="C8054">
        <v>67232</v>
      </c>
      <c r="F8054" t="s">
        <v>323</v>
      </c>
      <c r="G8054">
        <v>3.621</v>
      </c>
      <c r="J8054" t="s">
        <v>324</v>
      </c>
      <c r="K8054">
        <v>77721</v>
      </c>
    </row>
    <row r="8055" spans="2:11">
      <c r="B8055" t="s">
        <v>325</v>
      </c>
      <c r="C8055">
        <v>43679</v>
      </c>
      <c r="F8055" t="s">
        <v>327</v>
      </c>
      <c r="G8055">
        <v>6848406</v>
      </c>
      <c r="J8055" t="s">
        <v>325</v>
      </c>
      <c r="K8055">
        <v>0</v>
      </c>
    </row>
    <row r="8056" spans="2:11">
      <c r="B8056" t="s">
        <v>326</v>
      </c>
      <c r="C8056">
        <v>110911</v>
      </c>
      <c r="F8056" t="s">
        <v>536</v>
      </c>
      <c r="J8056" t="s">
        <v>326</v>
      </c>
      <c r="K8056">
        <v>77721</v>
      </c>
    </row>
    <row r="8057" spans="2:11">
      <c r="B8057" t="s">
        <v>1115</v>
      </c>
      <c r="F8057" t="s">
        <v>323</v>
      </c>
      <c r="G8057">
        <v>3.7130000000000001</v>
      </c>
      <c r="J8057" t="s">
        <v>1115</v>
      </c>
    </row>
    <row r="8058" spans="2:11">
      <c r="B8058" t="s">
        <v>323</v>
      </c>
      <c r="C8058">
        <v>12.519</v>
      </c>
      <c r="F8058" t="s">
        <v>327</v>
      </c>
      <c r="G8058">
        <v>7226221</v>
      </c>
      <c r="J8058" t="s">
        <v>323</v>
      </c>
      <c r="K8058">
        <v>14.805999999999999</v>
      </c>
    </row>
    <row r="8059" spans="2:11">
      <c r="B8059" t="s">
        <v>324</v>
      </c>
      <c r="C8059">
        <v>67520</v>
      </c>
      <c r="F8059" t="s">
        <v>537</v>
      </c>
      <c r="J8059" t="s">
        <v>324</v>
      </c>
      <c r="K8059">
        <v>78217</v>
      </c>
    </row>
    <row r="8060" spans="2:11">
      <c r="B8060" t="s">
        <v>325</v>
      </c>
      <c r="C8060">
        <v>44671</v>
      </c>
      <c r="F8060" t="s">
        <v>323</v>
      </c>
      <c r="G8060">
        <v>3.5990000000000002</v>
      </c>
      <c r="J8060" t="s">
        <v>325</v>
      </c>
      <c r="K8060">
        <v>0</v>
      </c>
    </row>
    <row r="8061" spans="2:11">
      <c r="B8061" t="s">
        <v>326</v>
      </c>
      <c r="C8061">
        <v>112191</v>
      </c>
      <c r="F8061" t="s">
        <v>327</v>
      </c>
      <c r="G8061">
        <v>7037577</v>
      </c>
      <c r="H8061">
        <f>(G8061+G8064+G8067+G8070+G8073+G8076+G8079+G8082+G8085+G8088)/10</f>
        <v>7127090.2000000002</v>
      </c>
      <c r="J8061" t="s">
        <v>326</v>
      </c>
      <c r="K8061">
        <v>78217</v>
      </c>
    </row>
    <row r="8062" spans="2:11">
      <c r="B8062" t="s">
        <v>1116</v>
      </c>
      <c r="F8062" t="s">
        <v>538</v>
      </c>
      <c r="J8062" t="s">
        <v>1116</v>
      </c>
    </row>
    <row r="8063" spans="2:11">
      <c r="B8063" t="s">
        <v>323</v>
      </c>
      <c r="C8063">
        <v>12.487</v>
      </c>
      <c r="F8063" t="s">
        <v>323</v>
      </c>
      <c r="G8063">
        <v>3.6930000000000001</v>
      </c>
      <c r="J8063" t="s">
        <v>323</v>
      </c>
      <c r="K8063">
        <v>14.759</v>
      </c>
    </row>
    <row r="8064" spans="2:11">
      <c r="B8064" t="s">
        <v>324</v>
      </c>
      <c r="C8064">
        <v>70240</v>
      </c>
      <c r="F8064" t="s">
        <v>327</v>
      </c>
      <c r="G8064">
        <v>7448298</v>
      </c>
      <c r="J8064" t="s">
        <v>324</v>
      </c>
      <c r="K8064">
        <v>81652</v>
      </c>
    </row>
    <row r="8065" spans="2:12">
      <c r="B8065" t="s">
        <v>325</v>
      </c>
      <c r="C8065">
        <v>47740</v>
      </c>
      <c r="F8065" t="s">
        <v>539</v>
      </c>
      <c r="J8065" t="s">
        <v>325</v>
      </c>
      <c r="K8065">
        <v>0</v>
      </c>
    </row>
    <row r="8066" spans="2:12">
      <c r="B8066" t="s">
        <v>326</v>
      </c>
      <c r="C8066">
        <v>117980</v>
      </c>
      <c r="F8066" t="s">
        <v>323</v>
      </c>
      <c r="G8066">
        <v>3.5840000000000001</v>
      </c>
      <c r="J8066" t="s">
        <v>326</v>
      </c>
      <c r="K8066">
        <v>81652</v>
      </c>
    </row>
    <row r="8067" spans="2:12">
      <c r="B8067" t="s">
        <v>1117</v>
      </c>
      <c r="F8067" t="s">
        <v>327</v>
      </c>
      <c r="G8067">
        <v>6974252</v>
      </c>
      <c r="J8067" t="s">
        <v>1117</v>
      </c>
    </row>
    <row r="8068" spans="2:12">
      <c r="B8068" t="s">
        <v>323</v>
      </c>
      <c r="C8068">
        <v>12.414</v>
      </c>
      <c r="F8068" t="s">
        <v>540</v>
      </c>
      <c r="J8068" t="s">
        <v>323</v>
      </c>
      <c r="K8068">
        <v>14.622999999999999</v>
      </c>
    </row>
    <row r="8069" spans="2:12">
      <c r="B8069" t="s">
        <v>324</v>
      </c>
      <c r="C8069">
        <v>65088</v>
      </c>
      <c r="F8069" t="s">
        <v>323</v>
      </c>
      <c r="G8069">
        <v>3.8069999999999999</v>
      </c>
      <c r="J8069" t="s">
        <v>324</v>
      </c>
      <c r="K8069">
        <v>74968</v>
      </c>
    </row>
    <row r="8070" spans="2:12">
      <c r="B8070" t="s">
        <v>325</v>
      </c>
      <c r="C8070">
        <v>41974</v>
      </c>
      <c r="F8070" t="s">
        <v>327</v>
      </c>
      <c r="G8070">
        <v>7952483</v>
      </c>
      <c r="J8070" t="s">
        <v>325</v>
      </c>
      <c r="K8070">
        <v>0</v>
      </c>
    </row>
    <row r="8071" spans="2:12">
      <c r="B8071" t="s">
        <v>326</v>
      </c>
      <c r="C8071">
        <v>107062</v>
      </c>
      <c r="F8071" t="s">
        <v>541</v>
      </c>
      <c r="J8071" t="s">
        <v>326</v>
      </c>
      <c r="K8071">
        <v>74968</v>
      </c>
    </row>
    <row r="8072" spans="2:12">
      <c r="B8072" t="s">
        <v>1118</v>
      </c>
      <c r="F8072" t="s">
        <v>323</v>
      </c>
      <c r="G8072">
        <v>3.5339999999999998</v>
      </c>
      <c r="J8072" t="s">
        <v>1118</v>
      </c>
    </row>
    <row r="8073" spans="2:12">
      <c r="B8073" t="s">
        <v>323</v>
      </c>
      <c r="C8073">
        <v>12.272</v>
      </c>
      <c r="F8073" t="s">
        <v>327</v>
      </c>
      <c r="G8073">
        <v>6748729</v>
      </c>
      <c r="J8073" t="s">
        <v>323</v>
      </c>
      <c r="K8073">
        <v>14.455</v>
      </c>
    </row>
    <row r="8074" spans="2:12">
      <c r="B8074" t="s">
        <v>324</v>
      </c>
      <c r="C8074">
        <v>66560</v>
      </c>
      <c r="F8074" t="s">
        <v>542</v>
      </c>
      <c r="J8074" t="s">
        <v>324</v>
      </c>
      <c r="K8074">
        <v>76736</v>
      </c>
    </row>
    <row r="8075" spans="2:12">
      <c r="B8075" t="s">
        <v>325</v>
      </c>
      <c r="C8075">
        <v>43338</v>
      </c>
      <c r="F8075" t="s">
        <v>323</v>
      </c>
      <c r="G8075">
        <v>3.399</v>
      </c>
      <c r="J8075" t="s">
        <v>325</v>
      </c>
      <c r="K8075">
        <v>0</v>
      </c>
    </row>
    <row r="8076" spans="2:12">
      <c r="B8076" t="s">
        <v>326</v>
      </c>
      <c r="C8076">
        <v>109898</v>
      </c>
      <c r="D8076">
        <f>(C8076+C8081+C8086+C8091+C8096+C8101+C8106+C8111+C8116+C8121)/10</f>
        <v>111334</v>
      </c>
      <c r="F8076" t="s">
        <v>327</v>
      </c>
      <c r="G8076">
        <v>6229372</v>
      </c>
      <c r="J8076" t="s">
        <v>326</v>
      </c>
      <c r="K8076">
        <v>76736</v>
      </c>
      <c r="L8076">
        <f>(K8076+K8081+K8086+K8091+K8096+K8101+K8106+K8111+K8116+K8121)/10</f>
        <v>77688.2</v>
      </c>
    </row>
    <row r="8077" spans="2:12">
      <c r="B8077" t="s">
        <v>1119</v>
      </c>
      <c r="F8077" t="s">
        <v>543</v>
      </c>
      <c r="J8077" t="s">
        <v>1119</v>
      </c>
    </row>
    <row r="8078" spans="2:12">
      <c r="B8078" t="s">
        <v>323</v>
      </c>
      <c r="C8078">
        <v>12.521000000000001</v>
      </c>
      <c r="F8078" t="s">
        <v>323</v>
      </c>
      <c r="G8078">
        <v>3.601</v>
      </c>
      <c r="J8078" t="s">
        <v>323</v>
      </c>
      <c r="K8078">
        <v>14.798999999999999</v>
      </c>
    </row>
    <row r="8079" spans="2:12">
      <c r="B8079" t="s">
        <v>324</v>
      </c>
      <c r="C8079">
        <v>64736</v>
      </c>
      <c r="F8079" t="s">
        <v>327</v>
      </c>
      <c r="G8079">
        <v>7064042</v>
      </c>
      <c r="J8079" t="s">
        <v>324</v>
      </c>
      <c r="K8079">
        <v>74720</v>
      </c>
    </row>
    <row r="8080" spans="2:12">
      <c r="B8080" t="s">
        <v>325</v>
      </c>
      <c r="C8080">
        <v>41478</v>
      </c>
      <c r="F8080" t="s">
        <v>544</v>
      </c>
      <c r="J8080" t="s">
        <v>325</v>
      </c>
      <c r="K8080">
        <v>0</v>
      </c>
    </row>
    <row r="8081" spans="2:11">
      <c r="B8081" t="s">
        <v>326</v>
      </c>
      <c r="C8081">
        <v>106214</v>
      </c>
      <c r="F8081" t="s">
        <v>323</v>
      </c>
      <c r="G8081">
        <v>3.625</v>
      </c>
      <c r="J8081" t="s">
        <v>326</v>
      </c>
      <c r="K8081">
        <v>74720</v>
      </c>
    </row>
    <row r="8082" spans="2:11">
      <c r="B8082" t="s">
        <v>1120</v>
      </c>
      <c r="F8082" t="s">
        <v>327</v>
      </c>
      <c r="G8082">
        <v>7164183</v>
      </c>
      <c r="J8082" t="s">
        <v>1120</v>
      </c>
    </row>
    <row r="8083" spans="2:11">
      <c r="B8083" t="s">
        <v>323</v>
      </c>
      <c r="C8083">
        <v>12.287000000000001</v>
      </c>
      <c r="F8083" t="s">
        <v>545</v>
      </c>
      <c r="J8083" t="s">
        <v>323</v>
      </c>
      <c r="K8083">
        <v>14.464</v>
      </c>
    </row>
    <row r="8084" spans="2:11">
      <c r="B8084" t="s">
        <v>324</v>
      </c>
      <c r="C8084">
        <v>70560</v>
      </c>
      <c r="F8084" t="s">
        <v>323</v>
      </c>
      <c r="G8084">
        <v>3.6150000000000002</v>
      </c>
      <c r="J8084" t="s">
        <v>324</v>
      </c>
      <c r="K8084">
        <v>82187</v>
      </c>
    </row>
    <row r="8085" spans="2:11">
      <c r="B8085" t="s">
        <v>325</v>
      </c>
      <c r="C8085">
        <v>48267</v>
      </c>
      <c r="F8085" t="s">
        <v>327</v>
      </c>
      <c r="G8085">
        <v>7101488</v>
      </c>
      <c r="J8085" t="s">
        <v>325</v>
      </c>
      <c r="K8085">
        <v>0</v>
      </c>
    </row>
    <row r="8086" spans="2:11">
      <c r="B8086" t="s">
        <v>326</v>
      </c>
      <c r="C8086">
        <v>118827</v>
      </c>
      <c r="F8086" t="s">
        <v>546</v>
      </c>
      <c r="J8086" t="s">
        <v>326</v>
      </c>
      <c r="K8086">
        <v>82187</v>
      </c>
    </row>
    <row r="8087" spans="2:11">
      <c r="B8087" t="s">
        <v>1121</v>
      </c>
      <c r="F8087" t="s">
        <v>323</v>
      </c>
      <c r="G8087">
        <v>3.7210000000000001</v>
      </c>
      <c r="J8087" t="s">
        <v>1121</v>
      </c>
    </row>
    <row r="8088" spans="2:11">
      <c r="B8088" t="s">
        <v>323</v>
      </c>
      <c r="C8088">
        <v>12.667999999999999</v>
      </c>
      <c r="F8088" t="s">
        <v>327</v>
      </c>
      <c r="G8088">
        <v>7550478</v>
      </c>
      <c r="J8088" t="s">
        <v>323</v>
      </c>
      <c r="K8088">
        <v>15.013999999999999</v>
      </c>
    </row>
    <row r="8089" spans="2:11">
      <c r="B8089" t="s">
        <v>324</v>
      </c>
      <c r="C8089">
        <v>67744</v>
      </c>
      <c r="F8089" t="s">
        <v>547</v>
      </c>
      <c r="J8089" t="s">
        <v>324</v>
      </c>
      <c r="K8089">
        <v>78217</v>
      </c>
    </row>
    <row r="8090" spans="2:11">
      <c r="B8090" t="s">
        <v>325</v>
      </c>
      <c r="C8090">
        <v>44671</v>
      </c>
      <c r="F8090" t="s">
        <v>323</v>
      </c>
      <c r="G8090">
        <v>3.617</v>
      </c>
      <c r="J8090" t="s">
        <v>325</v>
      </c>
      <c r="K8090">
        <v>0</v>
      </c>
    </row>
    <row r="8091" spans="2:11">
      <c r="B8091" t="s">
        <v>326</v>
      </c>
      <c r="C8091">
        <v>112415</v>
      </c>
      <c r="F8091" t="s">
        <v>327</v>
      </c>
      <c r="G8091">
        <v>7393961</v>
      </c>
      <c r="H8091">
        <f>(G8091+G8094+G8097+G8100+G8103+G8106+G8109+G8112+G8115+G8118)/10</f>
        <v>7351274.0999999996</v>
      </c>
      <c r="J8091" t="s">
        <v>326</v>
      </c>
      <c r="K8091">
        <v>78217</v>
      </c>
    </row>
    <row r="8092" spans="2:11">
      <c r="B8092" t="s">
        <v>1122</v>
      </c>
      <c r="F8092" t="s">
        <v>548</v>
      </c>
      <c r="J8092" t="s">
        <v>1122</v>
      </c>
    </row>
    <row r="8093" spans="2:11">
      <c r="B8093" t="s">
        <v>323</v>
      </c>
      <c r="C8093">
        <v>12.952</v>
      </c>
      <c r="F8093" t="s">
        <v>323</v>
      </c>
      <c r="G8093">
        <v>3.7130000000000001</v>
      </c>
      <c r="J8093" t="s">
        <v>323</v>
      </c>
      <c r="K8093">
        <v>15.395</v>
      </c>
    </row>
    <row r="8094" spans="2:11">
      <c r="B8094" t="s">
        <v>324</v>
      </c>
      <c r="C8094">
        <v>65728</v>
      </c>
      <c r="F8094" t="s">
        <v>327</v>
      </c>
      <c r="G8094">
        <v>7837160</v>
      </c>
      <c r="J8094" t="s">
        <v>324</v>
      </c>
      <c r="K8094">
        <v>76100</v>
      </c>
    </row>
    <row r="8095" spans="2:11">
      <c r="B8095" t="s">
        <v>325</v>
      </c>
      <c r="C8095">
        <v>43152</v>
      </c>
      <c r="F8095" t="s">
        <v>549</v>
      </c>
      <c r="J8095" t="s">
        <v>325</v>
      </c>
      <c r="K8095">
        <v>0</v>
      </c>
    </row>
    <row r="8096" spans="2:11">
      <c r="B8096" t="s">
        <v>326</v>
      </c>
      <c r="C8096">
        <v>108880</v>
      </c>
      <c r="F8096" t="s">
        <v>323</v>
      </c>
      <c r="G8096">
        <v>3.5739999999999998</v>
      </c>
      <c r="J8096" t="s">
        <v>326</v>
      </c>
      <c r="K8096">
        <v>76100</v>
      </c>
    </row>
    <row r="8097" spans="2:11">
      <c r="B8097" t="s">
        <v>1123</v>
      </c>
      <c r="F8097" t="s">
        <v>327</v>
      </c>
      <c r="G8097">
        <v>7205890</v>
      </c>
      <c r="J8097" t="s">
        <v>1123</v>
      </c>
    </row>
    <row r="8098" spans="2:11">
      <c r="B8098" t="s">
        <v>323</v>
      </c>
      <c r="C8098">
        <v>12.356999999999999</v>
      </c>
      <c r="F8098" t="s">
        <v>550</v>
      </c>
      <c r="J8098" t="s">
        <v>323</v>
      </c>
      <c r="K8098">
        <v>14.587999999999999</v>
      </c>
    </row>
    <row r="8099" spans="2:11">
      <c r="B8099" t="s">
        <v>324</v>
      </c>
      <c r="C8099">
        <v>66368</v>
      </c>
      <c r="F8099" t="s">
        <v>323</v>
      </c>
      <c r="G8099">
        <v>3.7890000000000001</v>
      </c>
      <c r="J8099" t="s">
        <v>324</v>
      </c>
      <c r="K8099">
        <v>76364</v>
      </c>
    </row>
    <row r="8100" spans="2:11">
      <c r="B8100" t="s">
        <v>325</v>
      </c>
      <c r="C8100">
        <v>42594</v>
      </c>
      <c r="F8100" t="s">
        <v>327</v>
      </c>
      <c r="G8100">
        <v>8176797</v>
      </c>
      <c r="J8100" t="s">
        <v>325</v>
      </c>
      <c r="K8100">
        <v>0</v>
      </c>
    </row>
    <row r="8101" spans="2:11">
      <c r="B8101" t="s">
        <v>326</v>
      </c>
      <c r="C8101">
        <v>108962</v>
      </c>
      <c r="F8101" t="s">
        <v>551</v>
      </c>
      <c r="J8101" t="s">
        <v>326</v>
      </c>
      <c r="K8101">
        <v>76364</v>
      </c>
    </row>
    <row r="8102" spans="2:11">
      <c r="B8102" t="s">
        <v>1124</v>
      </c>
      <c r="F8102" t="s">
        <v>323</v>
      </c>
      <c r="G8102">
        <v>3.5259999999999998</v>
      </c>
      <c r="J8102" t="s">
        <v>1124</v>
      </c>
    </row>
    <row r="8103" spans="2:11">
      <c r="B8103" t="s">
        <v>323</v>
      </c>
      <c r="C8103">
        <v>12.382999999999999</v>
      </c>
      <c r="F8103" t="s">
        <v>327</v>
      </c>
      <c r="G8103">
        <v>6980550</v>
      </c>
      <c r="J8103" t="s">
        <v>323</v>
      </c>
      <c r="K8103">
        <v>14.62</v>
      </c>
    </row>
    <row r="8104" spans="2:11">
      <c r="B8104" t="s">
        <v>324</v>
      </c>
      <c r="C8104">
        <v>67232</v>
      </c>
      <c r="F8104" t="s">
        <v>552</v>
      </c>
      <c r="J8104" t="s">
        <v>324</v>
      </c>
      <c r="K8104">
        <v>77721</v>
      </c>
    </row>
    <row r="8105" spans="2:11">
      <c r="B8105" t="s">
        <v>325</v>
      </c>
      <c r="C8105">
        <v>43679</v>
      </c>
      <c r="F8105" t="s">
        <v>323</v>
      </c>
      <c r="G8105">
        <v>3.46</v>
      </c>
      <c r="J8105" t="s">
        <v>325</v>
      </c>
      <c r="K8105">
        <v>0</v>
      </c>
    </row>
    <row r="8106" spans="2:11">
      <c r="B8106" t="s">
        <v>326</v>
      </c>
      <c r="C8106">
        <v>110911</v>
      </c>
      <c r="F8106" t="s">
        <v>327</v>
      </c>
      <c r="G8106">
        <v>6716436</v>
      </c>
      <c r="J8106" t="s">
        <v>326</v>
      </c>
      <c r="K8106">
        <v>77721</v>
      </c>
    </row>
    <row r="8107" spans="2:11">
      <c r="B8107" t="s">
        <v>1125</v>
      </c>
      <c r="F8107" t="s">
        <v>553</v>
      </c>
      <c r="J8107" t="s">
        <v>1125</v>
      </c>
    </row>
    <row r="8108" spans="2:11">
      <c r="B8108" t="s">
        <v>323</v>
      </c>
      <c r="C8108">
        <v>12.54</v>
      </c>
      <c r="F8108" t="s">
        <v>323</v>
      </c>
      <c r="G8108">
        <v>3.5640000000000001</v>
      </c>
      <c r="J8108" t="s">
        <v>323</v>
      </c>
      <c r="K8108">
        <v>14.836</v>
      </c>
    </row>
    <row r="8109" spans="2:11">
      <c r="B8109" t="s">
        <v>324</v>
      </c>
      <c r="C8109">
        <v>67520</v>
      </c>
      <c r="F8109" t="s">
        <v>327</v>
      </c>
      <c r="G8109">
        <v>7180477</v>
      </c>
      <c r="J8109" t="s">
        <v>324</v>
      </c>
      <c r="K8109">
        <v>78217</v>
      </c>
    </row>
    <row r="8110" spans="2:11">
      <c r="B8110" t="s">
        <v>325</v>
      </c>
      <c r="C8110">
        <v>44671</v>
      </c>
      <c r="F8110" t="s">
        <v>554</v>
      </c>
      <c r="J8110" t="s">
        <v>325</v>
      </c>
      <c r="K8110">
        <v>0</v>
      </c>
    </row>
    <row r="8111" spans="2:11">
      <c r="B8111" t="s">
        <v>326</v>
      </c>
      <c r="C8111">
        <v>112191</v>
      </c>
      <c r="F8111" t="s">
        <v>323</v>
      </c>
      <c r="G8111">
        <v>3.5710000000000002</v>
      </c>
      <c r="J8111" t="s">
        <v>326</v>
      </c>
      <c r="K8111">
        <v>78217</v>
      </c>
    </row>
    <row r="8112" spans="2:11">
      <c r="B8112" t="s">
        <v>1126</v>
      </c>
      <c r="F8112" t="s">
        <v>327</v>
      </c>
      <c r="G8112">
        <v>7204428</v>
      </c>
      <c r="J8112" t="s">
        <v>1126</v>
      </c>
    </row>
    <row r="8113" spans="2:12">
      <c r="B8113" t="s">
        <v>323</v>
      </c>
      <c r="C8113">
        <v>12.449</v>
      </c>
      <c r="F8113" t="s">
        <v>555</v>
      </c>
      <c r="J8113" t="s">
        <v>323</v>
      </c>
      <c r="K8113">
        <v>14.704000000000001</v>
      </c>
    </row>
    <row r="8114" spans="2:12">
      <c r="B8114" t="s">
        <v>324</v>
      </c>
      <c r="C8114">
        <v>70240</v>
      </c>
      <c r="F8114" t="s">
        <v>323</v>
      </c>
      <c r="G8114">
        <v>3.5830000000000002</v>
      </c>
      <c r="J8114" t="s">
        <v>324</v>
      </c>
      <c r="K8114">
        <v>81652</v>
      </c>
    </row>
    <row r="8115" spans="2:12">
      <c r="B8115" t="s">
        <v>325</v>
      </c>
      <c r="C8115">
        <v>47740</v>
      </c>
      <c r="F8115" t="s">
        <v>327</v>
      </c>
      <c r="G8115">
        <v>7236665</v>
      </c>
      <c r="J8115" t="s">
        <v>325</v>
      </c>
      <c r="K8115">
        <v>0</v>
      </c>
    </row>
    <row r="8116" spans="2:12">
      <c r="B8116" t="s">
        <v>326</v>
      </c>
      <c r="C8116">
        <v>117980</v>
      </c>
      <c r="F8116" t="s">
        <v>556</v>
      </c>
      <c r="J8116" t="s">
        <v>326</v>
      </c>
      <c r="K8116">
        <v>81652</v>
      </c>
    </row>
    <row r="8117" spans="2:12">
      <c r="B8117" t="s">
        <v>1127</v>
      </c>
      <c r="F8117" t="s">
        <v>323</v>
      </c>
      <c r="G8117">
        <v>3.6629999999999998</v>
      </c>
      <c r="J8117" t="s">
        <v>1127</v>
      </c>
    </row>
    <row r="8118" spans="2:12">
      <c r="B8118" t="s">
        <v>323</v>
      </c>
      <c r="C8118">
        <v>12.365</v>
      </c>
      <c r="F8118" t="s">
        <v>327</v>
      </c>
      <c r="G8118">
        <v>7580377</v>
      </c>
      <c r="J8118" t="s">
        <v>323</v>
      </c>
      <c r="K8118">
        <v>14.551</v>
      </c>
    </row>
    <row r="8119" spans="2:12">
      <c r="B8119" t="s">
        <v>324</v>
      </c>
      <c r="C8119">
        <v>65088</v>
      </c>
      <c r="F8119" t="s">
        <v>557</v>
      </c>
      <c r="J8119" t="s">
        <v>324</v>
      </c>
      <c r="K8119">
        <v>74968</v>
      </c>
    </row>
    <row r="8120" spans="2:12">
      <c r="B8120" t="s">
        <v>325</v>
      </c>
      <c r="C8120">
        <v>41974</v>
      </c>
      <c r="F8120" t="s">
        <v>323</v>
      </c>
      <c r="G8120">
        <v>3.5870000000000002</v>
      </c>
      <c r="J8120" t="s">
        <v>325</v>
      </c>
      <c r="K8120">
        <v>0</v>
      </c>
    </row>
    <row r="8121" spans="2:12">
      <c r="B8121" t="s">
        <v>326</v>
      </c>
      <c r="C8121">
        <v>107062</v>
      </c>
      <c r="F8121" t="s">
        <v>327</v>
      </c>
      <c r="G8121">
        <v>7547899</v>
      </c>
      <c r="H8121">
        <f>(G8121+G8124+G8127+G8130+G8133+G8136+G8139+G8142+G8145+G8148)/10</f>
        <v>7554065.4000000004</v>
      </c>
      <c r="J8121" t="s">
        <v>326</v>
      </c>
      <c r="K8121">
        <v>74968</v>
      </c>
    </row>
    <row r="8122" spans="2:12">
      <c r="B8122" t="s">
        <v>1128</v>
      </c>
      <c r="F8122" t="s">
        <v>558</v>
      </c>
      <c r="J8122" t="s">
        <v>1128</v>
      </c>
    </row>
    <row r="8123" spans="2:12">
      <c r="B8123" t="s">
        <v>323</v>
      </c>
      <c r="C8123">
        <v>12.196999999999999</v>
      </c>
      <c r="F8123" t="s">
        <v>323</v>
      </c>
      <c r="G8123">
        <v>3.66</v>
      </c>
      <c r="J8123" t="s">
        <v>323</v>
      </c>
      <c r="K8123">
        <v>14.347</v>
      </c>
    </row>
    <row r="8124" spans="2:12">
      <c r="B8124" t="s">
        <v>324</v>
      </c>
      <c r="C8124">
        <v>66560</v>
      </c>
      <c r="F8124" t="s">
        <v>327</v>
      </c>
      <c r="G8124">
        <v>7883267</v>
      </c>
      <c r="J8124" t="s">
        <v>324</v>
      </c>
      <c r="K8124">
        <v>76736</v>
      </c>
    </row>
    <row r="8125" spans="2:12">
      <c r="B8125" t="s">
        <v>325</v>
      </c>
      <c r="C8125">
        <v>43338</v>
      </c>
      <c r="F8125" t="s">
        <v>559</v>
      </c>
      <c r="J8125" t="s">
        <v>325</v>
      </c>
      <c r="K8125">
        <v>0</v>
      </c>
    </row>
    <row r="8126" spans="2:12">
      <c r="B8126" t="s">
        <v>326</v>
      </c>
      <c r="C8126">
        <v>109898</v>
      </c>
      <c r="D8126">
        <f>(C8126+C8131+C8136+C8141+C8146+C8151+C8156+C8161+C8166+C8171)/10</f>
        <v>111334</v>
      </c>
      <c r="F8126" t="s">
        <v>323</v>
      </c>
      <c r="G8126">
        <v>3.5590000000000002</v>
      </c>
      <c r="J8126" t="s">
        <v>326</v>
      </c>
      <c r="K8126">
        <v>76736</v>
      </c>
      <c r="L8126">
        <f>(K8126+K8131+K8136+K8141+K8146+K8151+K8156+K8161+K8166+K8171)/10</f>
        <v>77688.2</v>
      </c>
    </row>
    <row r="8127" spans="2:12">
      <c r="B8127" t="s">
        <v>1129</v>
      </c>
      <c r="F8127" t="s">
        <v>327</v>
      </c>
      <c r="G8127">
        <v>7417993</v>
      </c>
      <c r="J8127" t="s">
        <v>1129</v>
      </c>
    </row>
    <row r="8128" spans="2:12">
      <c r="B8128" t="s">
        <v>323</v>
      </c>
      <c r="C8128">
        <v>12.545999999999999</v>
      </c>
      <c r="F8128" t="s">
        <v>560</v>
      </c>
      <c r="J8128" t="s">
        <v>323</v>
      </c>
      <c r="K8128">
        <v>14.833</v>
      </c>
    </row>
    <row r="8129" spans="2:11">
      <c r="B8129" t="s">
        <v>324</v>
      </c>
      <c r="C8129">
        <v>64736</v>
      </c>
      <c r="F8129" t="s">
        <v>323</v>
      </c>
      <c r="G8129">
        <v>3.7810000000000001</v>
      </c>
      <c r="J8129" t="s">
        <v>324</v>
      </c>
      <c r="K8129">
        <v>74720</v>
      </c>
    </row>
    <row r="8130" spans="2:11">
      <c r="B8130" t="s">
        <v>325</v>
      </c>
      <c r="C8130">
        <v>41478</v>
      </c>
      <c r="F8130" t="s">
        <v>327</v>
      </c>
      <c r="G8130">
        <v>8449416</v>
      </c>
      <c r="J8130" t="s">
        <v>325</v>
      </c>
      <c r="K8130">
        <v>0</v>
      </c>
    </row>
    <row r="8131" spans="2:11">
      <c r="B8131" t="s">
        <v>326</v>
      </c>
      <c r="C8131">
        <v>106214</v>
      </c>
      <c r="F8131" t="s">
        <v>561</v>
      </c>
      <c r="J8131" t="s">
        <v>326</v>
      </c>
      <c r="K8131">
        <v>74720</v>
      </c>
    </row>
    <row r="8132" spans="2:11">
      <c r="B8132" t="s">
        <v>1130</v>
      </c>
      <c r="F8132" t="s">
        <v>323</v>
      </c>
      <c r="G8132">
        <v>3.4940000000000002</v>
      </c>
      <c r="J8132" t="s">
        <v>1130</v>
      </c>
    </row>
    <row r="8133" spans="2:11">
      <c r="B8133" t="s">
        <v>323</v>
      </c>
      <c r="C8133">
        <v>12.315</v>
      </c>
      <c r="F8133" t="s">
        <v>327</v>
      </c>
      <c r="G8133">
        <v>7115913</v>
      </c>
      <c r="J8133" t="s">
        <v>323</v>
      </c>
      <c r="K8133">
        <v>14.504</v>
      </c>
    </row>
    <row r="8134" spans="2:11">
      <c r="B8134" t="s">
        <v>324</v>
      </c>
      <c r="C8134">
        <v>70560</v>
      </c>
      <c r="F8134" t="s">
        <v>562</v>
      </c>
      <c r="J8134" t="s">
        <v>324</v>
      </c>
      <c r="K8134">
        <v>82187</v>
      </c>
    </row>
    <row r="8135" spans="2:11">
      <c r="B8135" t="s">
        <v>325</v>
      </c>
      <c r="C8135">
        <v>48267</v>
      </c>
      <c r="F8135" t="s">
        <v>323</v>
      </c>
      <c r="G8135">
        <v>3.4409999999999998</v>
      </c>
      <c r="J8135" t="s">
        <v>325</v>
      </c>
      <c r="K8135">
        <v>0</v>
      </c>
    </row>
    <row r="8136" spans="2:11">
      <c r="B8136" t="s">
        <v>326</v>
      </c>
      <c r="C8136">
        <v>118827</v>
      </c>
      <c r="F8136" t="s">
        <v>327</v>
      </c>
      <c r="G8136">
        <v>6895921</v>
      </c>
      <c r="J8136" t="s">
        <v>326</v>
      </c>
      <c r="K8136">
        <v>82187</v>
      </c>
    </row>
    <row r="8137" spans="2:11">
      <c r="B8137" t="s">
        <v>1131</v>
      </c>
      <c r="F8137" t="s">
        <v>563</v>
      </c>
      <c r="J8137" t="s">
        <v>1131</v>
      </c>
    </row>
    <row r="8138" spans="2:11">
      <c r="B8138" t="s">
        <v>323</v>
      </c>
      <c r="C8138">
        <v>12.585000000000001</v>
      </c>
      <c r="F8138" t="s">
        <v>323</v>
      </c>
      <c r="G8138">
        <v>3.5470000000000002</v>
      </c>
      <c r="J8138" t="s">
        <v>323</v>
      </c>
      <c r="K8138">
        <v>14.896000000000001</v>
      </c>
    </row>
    <row r="8139" spans="2:11">
      <c r="B8139" t="s">
        <v>324</v>
      </c>
      <c r="C8139">
        <v>67744</v>
      </c>
      <c r="F8139" t="s">
        <v>327</v>
      </c>
      <c r="G8139">
        <v>7382281</v>
      </c>
      <c r="J8139" t="s">
        <v>324</v>
      </c>
      <c r="K8139">
        <v>78217</v>
      </c>
    </row>
    <row r="8140" spans="2:11">
      <c r="B8140" t="s">
        <v>325</v>
      </c>
      <c r="C8140">
        <v>44671</v>
      </c>
      <c r="F8140" t="s">
        <v>564</v>
      </c>
      <c r="J8140" t="s">
        <v>325</v>
      </c>
      <c r="K8140">
        <v>0</v>
      </c>
    </row>
    <row r="8141" spans="2:11">
      <c r="B8141" t="s">
        <v>326</v>
      </c>
      <c r="C8141">
        <v>112415</v>
      </c>
      <c r="F8141" t="s">
        <v>323</v>
      </c>
      <c r="G8141">
        <v>3.5830000000000002</v>
      </c>
      <c r="J8141" t="s">
        <v>326</v>
      </c>
      <c r="K8141">
        <v>78217</v>
      </c>
    </row>
    <row r="8142" spans="2:11">
      <c r="B8142" t="s">
        <v>1132</v>
      </c>
      <c r="F8142" t="s">
        <v>327</v>
      </c>
      <c r="G8142">
        <v>7542130</v>
      </c>
      <c r="J8142" t="s">
        <v>1132</v>
      </c>
    </row>
    <row r="8143" spans="2:11">
      <c r="B8143" t="s">
        <v>323</v>
      </c>
      <c r="C8143">
        <v>12.821</v>
      </c>
      <c r="F8143" t="s">
        <v>565</v>
      </c>
      <c r="J8143" t="s">
        <v>323</v>
      </c>
      <c r="K8143">
        <v>15.208</v>
      </c>
    </row>
    <row r="8144" spans="2:11">
      <c r="B8144" t="s">
        <v>324</v>
      </c>
      <c r="C8144">
        <v>65728</v>
      </c>
      <c r="F8144" t="s">
        <v>323</v>
      </c>
      <c r="G8144">
        <v>3.5569999999999999</v>
      </c>
      <c r="J8144" t="s">
        <v>324</v>
      </c>
      <c r="K8144">
        <v>76100</v>
      </c>
    </row>
    <row r="8145" spans="2:11">
      <c r="B8145" t="s">
        <v>325</v>
      </c>
      <c r="C8145">
        <v>43152</v>
      </c>
      <c r="F8145" t="s">
        <v>327</v>
      </c>
      <c r="G8145">
        <v>7402875</v>
      </c>
      <c r="J8145" t="s">
        <v>325</v>
      </c>
      <c r="K8145">
        <v>0</v>
      </c>
    </row>
    <row r="8146" spans="2:11">
      <c r="B8146" t="s">
        <v>326</v>
      </c>
      <c r="C8146">
        <v>108880</v>
      </c>
      <c r="F8146" t="s">
        <v>566</v>
      </c>
      <c r="J8146" t="s">
        <v>326</v>
      </c>
      <c r="K8146">
        <v>76100</v>
      </c>
    </row>
    <row r="8147" spans="2:11">
      <c r="B8147" t="s">
        <v>1133</v>
      </c>
      <c r="F8147" t="s">
        <v>323</v>
      </c>
      <c r="G8147">
        <v>3.669</v>
      </c>
      <c r="J8147" t="s">
        <v>1133</v>
      </c>
    </row>
    <row r="8148" spans="2:11">
      <c r="B8148" t="s">
        <v>323</v>
      </c>
      <c r="C8148">
        <v>12.364000000000001</v>
      </c>
      <c r="F8148" t="s">
        <v>327</v>
      </c>
      <c r="G8148">
        <v>7902959</v>
      </c>
      <c r="J8148" t="s">
        <v>323</v>
      </c>
      <c r="K8148">
        <v>14.599</v>
      </c>
    </row>
    <row r="8149" spans="2:11">
      <c r="B8149" t="s">
        <v>324</v>
      </c>
      <c r="C8149">
        <v>66368</v>
      </c>
      <c r="F8149" t="s">
        <v>567</v>
      </c>
      <c r="J8149" t="s">
        <v>324</v>
      </c>
      <c r="K8149">
        <v>76364</v>
      </c>
    </row>
    <row r="8150" spans="2:11">
      <c r="B8150" t="s">
        <v>325</v>
      </c>
      <c r="C8150">
        <v>42594</v>
      </c>
      <c r="F8150" t="s">
        <v>323</v>
      </c>
      <c r="G8150">
        <v>3.5640000000000001</v>
      </c>
      <c r="J8150" t="s">
        <v>325</v>
      </c>
      <c r="K8150">
        <v>0</v>
      </c>
    </row>
    <row r="8151" spans="2:11">
      <c r="B8151" t="s">
        <v>326</v>
      </c>
      <c r="C8151">
        <v>108962</v>
      </c>
      <c r="F8151" t="s">
        <v>327</v>
      </c>
      <c r="G8151">
        <v>7720287</v>
      </c>
      <c r="H8151">
        <f>(G8151+G8154+G8157+G8160+G8163+G8166+G8169+G8172+G8175+G8178)/10</f>
        <v>7706751.2000000002</v>
      </c>
      <c r="J8151" t="s">
        <v>326</v>
      </c>
      <c r="K8151">
        <v>76364</v>
      </c>
    </row>
    <row r="8152" spans="2:11">
      <c r="B8152" t="s">
        <v>1134</v>
      </c>
      <c r="F8152" t="s">
        <v>568</v>
      </c>
      <c r="J8152" t="s">
        <v>1134</v>
      </c>
    </row>
    <row r="8153" spans="2:11">
      <c r="B8153" t="s">
        <v>323</v>
      </c>
      <c r="C8153">
        <v>12.414999999999999</v>
      </c>
      <c r="F8153" t="s">
        <v>323</v>
      </c>
      <c r="G8153">
        <v>3.6459999999999999</v>
      </c>
      <c r="J8153" t="s">
        <v>323</v>
      </c>
      <c r="K8153">
        <v>14.666</v>
      </c>
    </row>
    <row r="8154" spans="2:11">
      <c r="B8154" t="s">
        <v>324</v>
      </c>
      <c r="C8154">
        <v>67232</v>
      </c>
      <c r="F8154" t="s">
        <v>327</v>
      </c>
      <c r="G8154">
        <v>8113227</v>
      </c>
      <c r="J8154" t="s">
        <v>324</v>
      </c>
      <c r="K8154">
        <v>77721</v>
      </c>
    </row>
    <row r="8155" spans="2:11">
      <c r="B8155" t="s">
        <v>325</v>
      </c>
      <c r="C8155">
        <v>43679</v>
      </c>
      <c r="F8155" t="s">
        <v>569</v>
      </c>
      <c r="J8155" t="s">
        <v>325</v>
      </c>
      <c r="K8155">
        <v>0</v>
      </c>
    </row>
    <row r="8156" spans="2:11">
      <c r="B8156" t="s">
        <v>326</v>
      </c>
      <c r="C8156">
        <v>110911</v>
      </c>
      <c r="F8156" t="s">
        <v>323</v>
      </c>
      <c r="G8156">
        <v>3.47</v>
      </c>
      <c r="J8156" t="s">
        <v>326</v>
      </c>
      <c r="K8156">
        <v>77721</v>
      </c>
    </row>
    <row r="8157" spans="2:11">
      <c r="B8157" t="s">
        <v>1135</v>
      </c>
      <c r="F8157" t="s">
        <v>327</v>
      </c>
      <c r="G8157">
        <v>7299736</v>
      </c>
      <c r="J8157" t="s">
        <v>1135</v>
      </c>
    </row>
    <row r="8158" spans="2:11">
      <c r="B8158" t="s">
        <v>323</v>
      </c>
      <c r="C8158">
        <v>12.518000000000001</v>
      </c>
      <c r="F8158" t="s">
        <v>570</v>
      </c>
      <c r="J8158" t="s">
        <v>323</v>
      </c>
      <c r="K8158">
        <v>14.805</v>
      </c>
    </row>
    <row r="8159" spans="2:11">
      <c r="B8159" t="s">
        <v>324</v>
      </c>
      <c r="C8159">
        <v>67520</v>
      </c>
      <c r="F8159" t="s">
        <v>323</v>
      </c>
      <c r="G8159">
        <v>3.76</v>
      </c>
      <c r="J8159" t="s">
        <v>324</v>
      </c>
      <c r="K8159">
        <v>78217</v>
      </c>
    </row>
    <row r="8160" spans="2:11">
      <c r="B8160" t="s">
        <v>325</v>
      </c>
      <c r="C8160">
        <v>44671</v>
      </c>
      <c r="F8160" t="s">
        <v>327</v>
      </c>
      <c r="G8160">
        <v>8658942</v>
      </c>
      <c r="J8160" t="s">
        <v>325</v>
      </c>
      <c r="K8160">
        <v>0</v>
      </c>
    </row>
    <row r="8161" spans="2:12">
      <c r="B8161" t="s">
        <v>326</v>
      </c>
      <c r="C8161">
        <v>112191</v>
      </c>
      <c r="F8161" t="s">
        <v>571</v>
      </c>
      <c r="J8161" t="s">
        <v>326</v>
      </c>
      <c r="K8161">
        <v>78217</v>
      </c>
    </row>
    <row r="8162" spans="2:12">
      <c r="B8162" t="s">
        <v>1136</v>
      </c>
      <c r="F8162" t="s">
        <v>323</v>
      </c>
      <c r="G8162">
        <v>3.4940000000000002</v>
      </c>
      <c r="J8162" t="s">
        <v>1136</v>
      </c>
    </row>
    <row r="8163" spans="2:12">
      <c r="B8163" t="s">
        <v>323</v>
      </c>
      <c r="C8163">
        <v>12.461</v>
      </c>
      <c r="F8163" t="s">
        <v>327</v>
      </c>
      <c r="G8163">
        <v>7387414</v>
      </c>
      <c r="J8163" t="s">
        <v>323</v>
      </c>
      <c r="K8163">
        <v>14.722</v>
      </c>
    </row>
    <row r="8164" spans="2:12">
      <c r="B8164" t="s">
        <v>324</v>
      </c>
      <c r="C8164">
        <v>70240</v>
      </c>
      <c r="F8164" t="s">
        <v>572</v>
      </c>
      <c r="J8164" t="s">
        <v>324</v>
      </c>
      <c r="K8164">
        <v>81652</v>
      </c>
    </row>
    <row r="8165" spans="2:12">
      <c r="B8165" t="s">
        <v>325</v>
      </c>
      <c r="C8165">
        <v>47740</v>
      </c>
      <c r="F8165" t="s">
        <v>323</v>
      </c>
      <c r="G8165">
        <v>3.431</v>
      </c>
      <c r="J8165" t="s">
        <v>325</v>
      </c>
      <c r="K8165">
        <v>0</v>
      </c>
    </row>
    <row r="8166" spans="2:12">
      <c r="B8166" t="s">
        <v>326</v>
      </c>
      <c r="C8166">
        <v>117980</v>
      </c>
      <c r="F8166" t="s">
        <v>327</v>
      </c>
      <c r="G8166">
        <v>7118837</v>
      </c>
      <c r="J8166" t="s">
        <v>326</v>
      </c>
      <c r="K8166">
        <v>81652</v>
      </c>
    </row>
    <row r="8167" spans="2:12">
      <c r="B8167" t="s">
        <v>1137</v>
      </c>
      <c r="F8167" t="s">
        <v>573</v>
      </c>
      <c r="J8167" t="s">
        <v>1137</v>
      </c>
    </row>
    <row r="8168" spans="2:12">
      <c r="B8168" t="s">
        <v>323</v>
      </c>
      <c r="C8168">
        <v>12.324</v>
      </c>
      <c r="F8168" t="s">
        <v>323</v>
      </c>
      <c r="G8168">
        <v>3.5379999999999998</v>
      </c>
      <c r="J8168" t="s">
        <v>323</v>
      </c>
      <c r="K8168">
        <v>14.494</v>
      </c>
    </row>
    <row r="8169" spans="2:12">
      <c r="B8169" t="s">
        <v>324</v>
      </c>
      <c r="C8169">
        <v>65088</v>
      </c>
      <c r="F8169" t="s">
        <v>327</v>
      </c>
      <c r="G8169">
        <v>7619401</v>
      </c>
      <c r="J8169" t="s">
        <v>324</v>
      </c>
      <c r="K8169">
        <v>74968</v>
      </c>
    </row>
    <row r="8170" spans="2:12">
      <c r="B8170" t="s">
        <v>325</v>
      </c>
      <c r="C8170">
        <v>41974</v>
      </c>
      <c r="F8170" t="s">
        <v>574</v>
      </c>
      <c r="J8170" t="s">
        <v>325</v>
      </c>
      <c r="K8170">
        <v>0</v>
      </c>
    </row>
    <row r="8171" spans="2:12">
      <c r="B8171" t="s">
        <v>326</v>
      </c>
      <c r="C8171">
        <v>107062</v>
      </c>
      <c r="F8171" t="s">
        <v>323</v>
      </c>
      <c r="G8171">
        <v>3.5430000000000001</v>
      </c>
      <c r="J8171" t="s">
        <v>326</v>
      </c>
      <c r="K8171">
        <v>74968</v>
      </c>
    </row>
    <row r="8172" spans="2:12">
      <c r="B8172" t="s">
        <v>1138</v>
      </c>
      <c r="F8172" t="s">
        <v>327</v>
      </c>
      <c r="G8172">
        <v>7640273</v>
      </c>
      <c r="J8172" t="s">
        <v>1138</v>
      </c>
    </row>
    <row r="8173" spans="2:12">
      <c r="B8173" t="s">
        <v>323</v>
      </c>
      <c r="C8173">
        <v>12.172000000000001</v>
      </c>
      <c r="F8173" t="s">
        <v>575</v>
      </c>
      <c r="J8173" t="s">
        <v>323</v>
      </c>
      <c r="K8173">
        <v>14.311</v>
      </c>
    </row>
    <row r="8174" spans="2:12">
      <c r="B8174" t="s">
        <v>324</v>
      </c>
      <c r="C8174">
        <v>66560</v>
      </c>
      <c r="F8174" t="s">
        <v>323</v>
      </c>
      <c r="G8174">
        <v>3.4980000000000002</v>
      </c>
      <c r="J8174" t="s">
        <v>324</v>
      </c>
      <c r="K8174">
        <v>76736</v>
      </c>
    </row>
    <row r="8175" spans="2:12">
      <c r="B8175" t="s">
        <v>325</v>
      </c>
      <c r="C8175">
        <v>43338</v>
      </c>
      <c r="F8175" t="s">
        <v>327</v>
      </c>
      <c r="G8175">
        <v>7413537</v>
      </c>
      <c r="J8175" t="s">
        <v>325</v>
      </c>
      <c r="K8175">
        <v>0</v>
      </c>
    </row>
    <row r="8176" spans="2:12">
      <c r="B8176" t="s">
        <v>326</v>
      </c>
      <c r="C8176">
        <v>109898</v>
      </c>
      <c r="D8176">
        <f>(C8176+C8181+C8186+C8191+C8196+C8201+C8206+C8211+C8216+C8221)/10</f>
        <v>111334</v>
      </c>
      <c r="F8176" t="s">
        <v>576</v>
      </c>
      <c r="J8176" t="s">
        <v>326</v>
      </c>
      <c r="K8176">
        <v>76736</v>
      </c>
      <c r="L8176">
        <f>(K8176+K8181+K8186+K8191+K8196+K8201+K8206+K8211+K8216+K8221)/10</f>
        <v>77688.2</v>
      </c>
    </row>
    <row r="8177" spans="2:11">
      <c r="B8177" t="s">
        <v>1139</v>
      </c>
      <c r="F8177" t="s">
        <v>323</v>
      </c>
      <c r="G8177">
        <v>3.6469999999999998</v>
      </c>
      <c r="J8177" t="s">
        <v>1139</v>
      </c>
    </row>
    <row r="8178" spans="2:11">
      <c r="B8178" t="s">
        <v>323</v>
      </c>
      <c r="C8178">
        <v>12.442</v>
      </c>
      <c r="F8178" t="s">
        <v>327</v>
      </c>
      <c r="G8178">
        <v>8095858</v>
      </c>
      <c r="J8178" t="s">
        <v>323</v>
      </c>
      <c r="K8178">
        <v>14.686</v>
      </c>
    </row>
    <row r="8179" spans="2:11">
      <c r="B8179" t="s">
        <v>324</v>
      </c>
      <c r="C8179">
        <v>64736</v>
      </c>
      <c r="F8179" t="s">
        <v>577</v>
      </c>
      <c r="J8179" t="s">
        <v>324</v>
      </c>
      <c r="K8179">
        <v>74720</v>
      </c>
    </row>
    <row r="8180" spans="2:11">
      <c r="B8180" t="s">
        <v>325</v>
      </c>
      <c r="C8180">
        <v>41478</v>
      </c>
      <c r="F8180" t="s">
        <v>323</v>
      </c>
      <c r="G8180">
        <v>3.5529999999999999</v>
      </c>
      <c r="J8180" t="s">
        <v>325</v>
      </c>
      <c r="K8180">
        <v>0</v>
      </c>
    </row>
    <row r="8181" spans="2:11">
      <c r="B8181" t="s">
        <v>326</v>
      </c>
      <c r="C8181">
        <v>106214</v>
      </c>
      <c r="F8181" t="s">
        <v>327</v>
      </c>
      <c r="G8181">
        <v>7959034</v>
      </c>
      <c r="H8181">
        <f>(G8181+G8184+G8187+G8190+G8193+G8196+G8199+G8202+G8205+G8208)/10</f>
        <v>7920263.5999999996</v>
      </c>
      <c r="J8181" t="s">
        <v>326</v>
      </c>
      <c r="K8181">
        <v>74720</v>
      </c>
    </row>
    <row r="8182" spans="2:11">
      <c r="B8182" t="s">
        <v>1140</v>
      </c>
      <c r="F8182" t="s">
        <v>578</v>
      </c>
      <c r="J8182" t="s">
        <v>1140</v>
      </c>
    </row>
    <row r="8183" spans="2:11">
      <c r="B8183" t="s">
        <v>323</v>
      </c>
      <c r="C8183">
        <v>12.22</v>
      </c>
      <c r="F8183" t="s">
        <v>323</v>
      </c>
      <c r="G8183">
        <v>3.5750000000000002</v>
      </c>
      <c r="J8183" t="s">
        <v>323</v>
      </c>
      <c r="K8183">
        <v>14.368</v>
      </c>
    </row>
    <row r="8184" spans="2:11">
      <c r="B8184" t="s">
        <v>324</v>
      </c>
      <c r="C8184">
        <v>70560</v>
      </c>
      <c r="F8184" t="s">
        <v>327</v>
      </c>
      <c r="G8184">
        <v>8061362</v>
      </c>
      <c r="J8184" t="s">
        <v>324</v>
      </c>
      <c r="K8184">
        <v>82187</v>
      </c>
    </row>
    <row r="8185" spans="2:11">
      <c r="B8185" t="s">
        <v>325</v>
      </c>
      <c r="C8185">
        <v>48267</v>
      </c>
      <c r="F8185" t="s">
        <v>579</v>
      </c>
      <c r="J8185" t="s">
        <v>325</v>
      </c>
      <c r="K8185">
        <v>0</v>
      </c>
    </row>
    <row r="8186" spans="2:11">
      <c r="B8186" t="s">
        <v>326</v>
      </c>
      <c r="C8186">
        <v>118827</v>
      </c>
      <c r="F8186" t="s">
        <v>323</v>
      </c>
      <c r="G8186">
        <v>3.5169999999999999</v>
      </c>
      <c r="J8186" t="s">
        <v>326</v>
      </c>
      <c r="K8186">
        <v>82187</v>
      </c>
    </row>
    <row r="8187" spans="2:11">
      <c r="B8187" t="s">
        <v>1141</v>
      </c>
      <c r="F8187" t="s">
        <v>327</v>
      </c>
      <c r="G8187">
        <v>7789372</v>
      </c>
      <c r="J8187" t="s">
        <v>1141</v>
      </c>
    </row>
    <row r="8188" spans="2:11">
      <c r="B8188" t="s">
        <v>323</v>
      </c>
      <c r="C8188">
        <v>12.567</v>
      </c>
      <c r="F8188" t="s">
        <v>580</v>
      </c>
      <c r="J8188" t="s">
        <v>323</v>
      </c>
      <c r="K8188">
        <v>14.87</v>
      </c>
    </row>
    <row r="8189" spans="2:11">
      <c r="B8189" t="s">
        <v>324</v>
      </c>
      <c r="C8189">
        <v>67744</v>
      </c>
      <c r="F8189" t="s">
        <v>323</v>
      </c>
      <c r="G8189">
        <v>3.72</v>
      </c>
      <c r="J8189" t="s">
        <v>324</v>
      </c>
      <c r="K8189">
        <v>78217</v>
      </c>
    </row>
    <row r="8190" spans="2:11">
      <c r="B8190" t="s">
        <v>325</v>
      </c>
      <c r="C8190">
        <v>44671</v>
      </c>
      <c r="F8190" t="s">
        <v>327</v>
      </c>
      <c r="G8190">
        <v>8769821</v>
      </c>
      <c r="J8190" t="s">
        <v>325</v>
      </c>
      <c r="K8190">
        <v>0</v>
      </c>
    </row>
    <row r="8191" spans="2:11">
      <c r="B8191" t="s">
        <v>326</v>
      </c>
      <c r="C8191">
        <v>112415</v>
      </c>
      <c r="F8191" t="s">
        <v>581</v>
      </c>
      <c r="J8191" t="s">
        <v>326</v>
      </c>
      <c r="K8191">
        <v>78217</v>
      </c>
    </row>
    <row r="8192" spans="2:11">
      <c r="B8192" t="s">
        <v>1142</v>
      </c>
      <c r="F8192" t="s">
        <v>323</v>
      </c>
      <c r="G8192">
        <v>3.4809999999999999</v>
      </c>
      <c r="J8192" t="s">
        <v>1142</v>
      </c>
    </row>
    <row r="8193" spans="2:11">
      <c r="B8193" t="s">
        <v>323</v>
      </c>
      <c r="C8193">
        <v>12.903</v>
      </c>
      <c r="F8193" t="s">
        <v>327</v>
      </c>
      <c r="G8193">
        <v>7599682</v>
      </c>
      <c r="J8193" t="s">
        <v>323</v>
      </c>
      <c r="K8193">
        <v>15.324999999999999</v>
      </c>
    </row>
    <row r="8194" spans="2:11">
      <c r="B8194" t="s">
        <v>324</v>
      </c>
      <c r="C8194">
        <v>65728</v>
      </c>
      <c r="F8194" t="s">
        <v>582</v>
      </c>
      <c r="J8194" t="s">
        <v>324</v>
      </c>
      <c r="K8194">
        <v>76100</v>
      </c>
    </row>
    <row r="8195" spans="2:11">
      <c r="B8195" t="s">
        <v>325</v>
      </c>
      <c r="C8195">
        <v>43152</v>
      </c>
      <c r="F8195" t="s">
        <v>323</v>
      </c>
      <c r="G8195">
        <v>3.3959999999999999</v>
      </c>
      <c r="J8195" t="s">
        <v>325</v>
      </c>
      <c r="K8195">
        <v>0</v>
      </c>
    </row>
    <row r="8196" spans="2:11">
      <c r="B8196" t="s">
        <v>326</v>
      </c>
      <c r="C8196">
        <v>108880</v>
      </c>
      <c r="F8196" t="s">
        <v>327</v>
      </c>
      <c r="G8196">
        <v>7229709</v>
      </c>
      <c r="J8196" t="s">
        <v>326</v>
      </c>
      <c r="K8196">
        <v>76100</v>
      </c>
    </row>
    <row r="8197" spans="2:11">
      <c r="B8197" t="s">
        <v>1143</v>
      </c>
      <c r="F8197" t="s">
        <v>583</v>
      </c>
      <c r="J8197" t="s">
        <v>1143</v>
      </c>
    </row>
    <row r="8198" spans="2:11">
      <c r="B8198" t="s">
        <v>323</v>
      </c>
      <c r="C8198">
        <v>12.34</v>
      </c>
      <c r="F8198" t="s">
        <v>323</v>
      </c>
      <c r="G8198">
        <v>3.5209999999999999</v>
      </c>
      <c r="J8198" t="s">
        <v>323</v>
      </c>
      <c r="K8198">
        <v>14.564</v>
      </c>
    </row>
    <row r="8199" spans="2:11">
      <c r="B8199" t="s">
        <v>324</v>
      </c>
      <c r="C8199">
        <v>66368</v>
      </c>
      <c r="F8199" t="s">
        <v>327</v>
      </c>
      <c r="G8199">
        <v>7824099</v>
      </c>
      <c r="J8199" t="s">
        <v>324</v>
      </c>
      <c r="K8199">
        <v>76364</v>
      </c>
    </row>
    <row r="8200" spans="2:11">
      <c r="B8200" t="s">
        <v>325</v>
      </c>
      <c r="C8200">
        <v>42594</v>
      </c>
      <c r="F8200" t="s">
        <v>584</v>
      </c>
      <c r="J8200" t="s">
        <v>325</v>
      </c>
      <c r="K8200">
        <v>0</v>
      </c>
    </row>
    <row r="8201" spans="2:11">
      <c r="B8201" t="s">
        <v>326</v>
      </c>
      <c r="C8201">
        <v>108962</v>
      </c>
      <c r="F8201" t="s">
        <v>323</v>
      </c>
      <c r="G8201">
        <v>3.5179999999999998</v>
      </c>
      <c r="J8201" t="s">
        <v>326</v>
      </c>
      <c r="K8201">
        <v>76364</v>
      </c>
    </row>
    <row r="8202" spans="2:11">
      <c r="B8202" t="s">
        <v>1144</v>
      </c>
      <c r="F8202" t="s">
        <v>327</v>
      </c>
      <c r="G8202">
        <v>7806242</v>
      </c>
      <c r="J8202" t="s">
        <v>1144</v>
      </c>
    </row>
    <row r="8203" spans="2:11">
      <c r="B8203" t="s">
        <v>323</v>
      </c>
      <c r="C8203">
        <v>12.388</v>
      </c>
      <c r="F8203" t="s">
        <v>585</v>
      </c>
      <c r="J8203" t="s">
        <v>323</v>
      </c>
      <c r="K8203">
        <v>14.627000000000001</v>
      </c>
    </row>
    <row r="8204" spans="2:11">
      <c r="B8204" t="s">
        <v>324</v>
      </c>
      <c r="C8204">
        <v>67232</v>
      </c>
      <c r="F8204" t="s">
        <v>323</v>
      </c>
      <c r="G8204">
        <v>3.5529999999999999</v>
      </c>
      <c r="J8204" t="s">
        <v>324</v>
      </c>
      <c r="K8204">
        <v>77721</v>
      </c>
    </row>
    <row r="8205" spans="2:11">
      <c r="B8205" t="s">
        <v>325</v>
      </c>
      <c r="C8205">
        <v>43679</v>
      </c>
      <c r="F8205" t="s">
        <v>327</v>
      </c>
      <c r="G8205">
        <v>7950744</v>
      </c>
      <c r="J8205" t="s">
        <v>325</v>
      </c>
      <c r="K8205">
        <v>0</v>
      </c>
    </row>
    <row r="8206" spans="2:11">
      <c r="B8206" t="s">
        <v>326</v>
      </c>
      <c r="C8206">
        <v>110911</v>
      </c>
      <c r="F8206" t="s">
        <v>586</v>
      </c>
      <c r="J8206" t="s">
        <v>326</v>
      </c>
      <c r="K8206">
        <v>77721</v>
      </c>
    </row>
    <row r="8207" spans="2:11">
      <c r="B8207" t="s">
        <v>1145</v>
      </c>
      <c r="F8207" t="s">
        <v>323</v>
      </c>
      <c r="G8207">
        <v>3.61</v>
      </c>
      <c r="J8207" t="s">
        <v>1145</v>
      </c>
    </row>
    <row r="8208" spans="2:11">
      <c r="B8208" t="s">
        <v>323</v>
      </c>
      <c r="C8208">
        <v>12.515000000000001</v>
      </c>
      <c r="F8208" t="s">
        <v>327</v>
      </c>
      <c r="G8208">
        <v>8212571</v>
      </c>
      <c r="J8208" t="s">
        <v>323</v>
      </c>
      <c r="K8208">
        <v>14.8</v>
      </c>
    </row>
    <row r="8209" spans="2:11">
      <c r="B8209" t="s">
        <v>324</v>
      </c>
      <c r="C8209">
        <v>67520</v>
      </c>
      <c r="F8209" t="s">
        <v>587</v>
      </c>
      <c r="J8209" t="s">
        <v>324</v>
      </c>
      <c r="K8209">
        <v>78217</v>
      </c>
    </row>
    <row r="8210" spans="2:11">
      <c r="B8210" t="s">
        <v>325</v>
      </c>
      <c r="C8210">
        <v>44671</v>
      </c>
      <c r="F8210" t="s">
        <v>323</v>
      </c>
      <c r="G8210">
        <v>3.53</v>
      </c>
      <c r="J8210" t="s">
        <v>325</v>
      </c>
      <c r="K8210">
        <v>0</v>
      </c>
    </row>
    <row r="8211" spans="2:11">
      <c r="B8211" t="s">
        <v>326</v>
      </c>
      <c r="C8211">
        <v>112191</v>
      </c>
      <c r="F8211" t="s">
        <v>327</v>
      </c>
      <c r="G8211">
        <v>8136020</v>
      </c>
      <c r="H8211">
        <f>(G8211+G8214+G8217+G8220+G8223+G8226+G8229+G8232+G8235+G8238)/10</f>
        <v>8176612.7000000002</v>
      </c>
      <c r="J8211" t="s">
        <v>326</v>
      </c>
      <c r="K8211">
        <v>78217</v>
      </c>
    </row>
    <row r="8212" spans="2:11">
      <c r="B8212" t="s">
        <v>1146</v>
      </c>
      <c r="F8212" t="s">
        <v>588</v>
      </c>
      <c r="J8212" t="s">
        <v>1146</v>
      </c>
    </row>
    <row r="8213" spans="2:11">
      <c r="B8213" t="s">
        <v>323</v>
      </c>
      <c r="C8213">
        <v>12.388</v>
      </c>
      <c r="F8213" t="s">
        <v>323</v>
      </c>
      <c r="G8213">
        <v>3.629</v>
      </c>
      <c r="J8213" t="s">
        <v>323</v>
      </c>
      <c r="K8213">
        <v>14.616</v>
      </c>
    </row>
    <row r="8214" spans="2:11">
      <c r="B8214" t="s">
        <v>324</v>
      </c>
      <c r="C8214">
        <v>70240</v>
      </c>
      <c r="F8214" t="s">
        <v>327</v>
      </c>
      <c r="G8214">
        <v>8636833</v>
      </c>
      <c r="J8214" t="s">
        <v>324</v>
      </c>
      <c r="K8214">
        <v>81652</v>
      </c>
    </row>
    <row r="8215" spans="2:11">
      <c r="B8215" t="s">
        <v>325</v>
      </c>
      <c r="C8215">
        <v>47740</v>
      </c>
      <c r="F8215" t="s">
        <v>589</v>
      </c>
      <c r="J8215" t="s">
        <v>325</v>
      </c>
      <c r="K8215">
        <v>0</v>
      </c>
    </row>
    <row r="8216" spans="2:11">
      <c r="B8216" t="s">
        <v>326</v>
      </c>
      <c r="C8216">
        <v>117980</v>
      </c>
      <c r="F8216" t="s">
        <v>323</v>
      </c>
      <c r="G8216">
        <v>3.4470000000000001</v>
      </c>
      <c r="J8216" t="s">
        <v>326</v>
      </c>
      <c r="K8216">
        <v>81652</v>
      </c>
    </row>
    <row r="8217" spans="2:11">
      <c r="B8217" t="s">
        <v>1147</v>
      </c>
      <c r="F8217" t="s">
        <v>327</v>
      </c>
      <c r="G8217">
        <v>7739139</v>
      </c>
      <c r="J8217" t="s">
        <v>1147</v>
      </c>
    </row>
    <row r="8218" spans="2:11">
      <c r="B8218" t="s">
        <v>323</v>
      </c>
      <c r="C8218">
        <v>12.317</v>
      </c>
      <c r="F8218" t="s">
        <v>590</v>
      </c>
      <c r="J8218" t="s">
        <v>323</v>
      </c>
      <c r="K8218">
        <v>14.484</v>
      </c>
    </row>
    <row r="8219" spans="2:11">
      <c r="B8219" t="s">
        <v>324</v>
      </c>
      <c r="C8219">
        <v>65088</v>
      </c>
      <c r="F8219" t="s">
        <v>323</v>
      </c>
      <c r="G8219">
        <v>3.6960000000000002</v>
      </c>
      <c r="J8219" t="s">
        <v>324</v>
      </c>
      <c r="K8219">
        <v>74968</v>
      </c>
    </row>
    <row r="8220" spans="2:11">
      <c r="B8220" t="s">
        <v>325</v>
      </c>
      <c r="C8220">
        <v>41974</v>
      </c>
      <c r="F8220" t="s">
        <v>327</v>
      </c>
      <c r="G8220">
        <v>8956140</v>
      </c>
      <c r="J8220" t="s">
        <v>325</v>
      </c>
      <c r="K8220">
        <v>0</v>
      </c>
    </row>
    <row r="8221" spans="2:11">
      <c r="B8221" t="s">
        <v>326</v>
      </c>
      <c r="C8221">
        <v>107062</v>
      </c>
      <c r="F8221" t="s">
        <v>591</v>
      </c>
      <c r="J8221" t="s">
        <v>326</v>
      </c>
      <c r="K8221">
        <v>74968</v>
      </c>
    </row>
    <row r="8222" spans="2:11">
      <c r="B8222" t="s">
        <v>1148</v>
      </c>
      <c r="F8222" t="s">
        <v>323</v>
      </c>
      <c r="G8222">
        <v>3.4910000000000001</v>
      </c>
      <c r="J8222" t="s">
        <v>1148</v>
      </c>
    </row>
    <row r="8223" spans="2:11">
      <c r="B8223" t="s">
        <v>323</v>
      </c>
      <c r="C8223">
        <v>12.178000000000001</v>
      </c>
      <c r="F8223" t="s">
        <v>327</v>
      </c>
      <c r="G8223">
        <v>7925931</v>
      </c>
      <c r="J8223" t="s">
        <v>323</v>
      </c>
      <c r="K8223">
        <v>14.319000000000001</v>
      </c>
    </row>
    <row r="8224" spans="2:11">
      <c r="B8224" t="s">
        <v>324</v>
      </c>
      <c r="C8224">
        <v>66560</v>
      </c>
      <c r="F8224" t="s">
        <v>592</v>
      </c>
      <c r="J8224" t="s">
        <v>324</v>
      </c>
      <c r="K8224">
        <v>76736</v>
      </c>
    </row>
    <row r="8225" spans="2:12">
      <c r="B8225" t="s">
        <v>325</v>
      </c>
      <c r="C8225">
        <v>43338</v>
      </c>
      <c r="F8225" t="s">
        <v>323</v>
      </c>
      <c r="G8225">
        <v>3.3940000000000001</v>
      </c>
      <c r="J8225" t="s">
        <v>325</v>
      </c>
      <c r="K8225">
        <v>0</v>
      </c>
    </row>
    <row r="8226" spans="2:12">
      <c r="B8226" t="s">
        <v>326</v>
      </c>
      <c r="C8226">
        <v>109898</v>
      </c>
      <c r="D8226">
        <f>(C8226+C8231+C8236+C8241+C8246+C8251+C8256+C8261+C8266+C8271)/10</f>
        <v>111334</v>
      </c>
      <c r="F8226" t="s">
        <v>327</v>
      </c>
      <c r="G8226">
        <v>7484894</v>
      </c>
      <c r="J8226" t="s">
        <v>326</v>
      </c>
      <c r="K8226">
        <v>76736</v>
      </c>
      <c r="L8226">
        <f>(K8226+K8231+K8236+K8241+K8246+K8251+K8256+K8261+K8266+K8271)/10</f>
        <v>77688.2</v>
      </c>
    </row>
    <row r="8227" spans="2:12">
      <c r="B8227" t="s">
        <v>1149</v>
      </c>
      <c r="F8227" t="s">
        <v>593</v>
      </c>
      <c r="J8227" t="s">
        <v>1149</v>
      </c>
    </row>
    <row r="8228" spans="2:12">
      <c r="B8228" t="s">
        <v>323</v>
      </c>
      <c r="C8228">
        <v>12.488</v>
      </c>
      <c r="F8228" t="s">
        <v>323</v>
      </c>
      <c r="G8228">
        <v>3.4980000000000002</v>
      </c>
      <c r="J8228" t="s">
        <v>323</v>
      </c>
      <c r="K8228">
        <v>14.752000000000001</v>
      </c>
    </row>
    <row r="8229" spans="2:12">
      <c r="B8229" t="s">
        <v>324</v>
      </c>
      <c r="C8229">
        <v>64736</v>
      </c>
      <c r="F8229" t="s">
        <v>327</v>
      </c>
      <c r="G8229">
        <v>7995215</v>
      </c>
      <c r="J8229" t="s">
        <v>324</v>
      </c>
      <c r="K8229">
        <v>74720</v>
      </c>
    </row>
    <row r="8230" spans="2:12">
      <c r="B8230" t="s">
        <v>325</v>
      </c>
      <c r="C8230">
        <v>41478</v>
      </c>
      <c r="F8230" t="s">
        <v>594</v>
      </c>
      <c r="J8230" t="s">
        <v>325</v>
      </c>
      <c r="K8230">
        <v>0</v>
      </c>
    </row>
    <row r="8231" spans="2:12">
      <c r="B8231" t="s">
        <v>326</v>
      </c>
      <c r="C8231">
        <v>106214</v>
      </c>
      <c r="F8231" t="s">
        <v>323</v>
      </c>
      <c r="G8231">
        <v>3.5470000000000002</v>
      </c>
      <c r="J8231" t="s">
        <v>326</v>
      </c>
      <c r="K8231">
        <v>74720</v>
      </c>
    </row>
    <row r="8232" spans="2:12">
      <c r="B8232" t="s">
        <v>1150</v>
      </c>
      <c r="F8232" t="s">
        <v>327</v>
      </c>
      <c r="G8232">
        <v>8235514</v>
      </c>
      <c r="J8232" t="s">
        <v>1150</v>
      </c>
    </row>
    <row r="8233" spans="2:12">
      <c r="B8233" t="s">
        <v>323</v>
      </c>
      <c r="C8233">
        <v>12.284000000000001</v>
      </c>
      <c r="F8233" t="s">
        <v>595</v>
      </c>
      <c r="J8233" t="s">
        <v>323</v>
      </c>
      <c r="K8233">
        <v>14.46</v>
      </c>
    </row>
    <row r="8234" spans="2:12">
      <c r="B8234" t="s">
        <v>324</v>
      </c>
      <c r="C8234">
        <v>70560</v>
      </c>
      <c r="F8234" t="s">
        <v>323</v>
      </c>
      <c r="G8234">
        <v>3.5470000000000002</v>
      </c>
      <c r="J8234" t="s">
        <v>324</v>
      </c>
      <c r="K8234">
        <v>82187</v>
      </c>
    </row>
    <row r="8235" spans="2:12">
      <c r="B8235" t="s">
        <v>325</v>
      </c>
      <c r="C8235">
        <v>48267</v>
      </c>
      <c r="F8235" t="s">
        <v>327</v>
      </c>
      <c r="G8235">
        <v>8212784</v>
      </c>
      <c r="J8235" t="s">
        <v>325</v>
      </c>
      <c r="K8235">
        <v>0</v>
      </c>
    </row>
    <row r="8236" spans="2:12">
      <c r="B8236" t="s">
        <v>326</v>
      </c>
      <c r="C8236">
        <v>118827</v>
      </c>
      <c r="F8236" t="s">
        <v>596</v>
      </c>
      <c r="J8236" t="s">
        <v>326</v>
      </c>
      <c r="K8236">
        <v>82187</v>
      </c>
    </row>
    <row r="8237" spans="2:12">
      <c r="B8237" t="s">
        <v>1151</v>
      </c>
      <c r="F8237" t="s">
        <v>323</v>
      </c>
      <c r="G8237">
        <v>3.5960000000000001</v>
      </c>
      <c r="J8237" t="s">
        <v>1151</v>
      </c>
    </row>
    <row r="8238" spans="2:12">
      <c r="B8238" t="s">
        <v>323</v>
      </c>
      <c r="C8238">
        <v>12.579000000000001</v>
      </c>
      <c r="F8238" t="s">
        <v>327</v>
      </c>
      <c r="G8238">
        <v>8443657</v>
      </c>
      <c r="J8238" t="s">
        <v>323</v>
      </c>
      <c r="K8238">
        <v>14.885999999999999</v>
      </c>
    </row>
    <row r="8239" spans="2:12">
      <c r="B8239" t="s">
        <v>324</v>
      </c>
      <c r="C8239">
        <v>67744</v>
      </c>
      <c r="F8239" t="s">
        <v>597</v>
      </c>
      <c r="J8239" t="s">
        <v>324</v>
      </c>
      <c r="K8239">
        <v>78217</v>
      </c>
    </row>
    <row r="8240" spans="2:12">
      <c r="B8240" t="s">
        <v>325</v>
      </c>
      <c r="C8240">
        <v>44671</v>
      </c>
      <c r="F8240" t="s">
        <v>323</v>
      </c>
      <c r="G8240">
        <v>3.504</v>
      </c>
      <c r="J8240" t="s">
        <v>325</v>
      </c>
      <c r="K8240">
        <v>0</v>
      </c>
    </row>
    <row r="8241" spans="2:11">
      <c r="B8241" t="s">
        <v>326</v>
      </c>
      <c r="C8241">
        <v>112415</v>
      </c>
      <c r="F8241" t="s">
        <v>327</v>
      </c>
      <c r="G8241">
        <v>8297776</v>
      </c>
      <c r="H8241">
        <f>(G8241+G8244+G8247+G8250+G8253+G8256+G8259+G8262+G8265+G8268)/10</f>
        <v>8343285.5</v>
      </c>
      <c r="J8241" t="s">
        <v>326</v>
      </c>
      <c r="K8241">
        <v>78217</v>
      </c>
    </row>
    <row r="8242" spans="2:11">
      <c r="B8242" t="s">
        <v>1152</v>
      </c>
      <c r="F8242" t="s">
        <v>598</v>
      </c>
      <c r="J8242" t="s">
        <v>1152</v>
      </c>
    </row>
    <row r="8243" spans="2:11">
      <c r="B8243" t="s">
        <v>323</v>
      </c>
      <c r="C8243">
        <v>12.82</v>
      </c>
      <c r="F8243" t="s">
        <v>323</v>
      </c>
      <c r="G8243">
        <v>3.589</v>
      </c>
      <c r="J8243" t="s">
        <v>323</v>
      </c>
      <c r="K8243">
        <v>15.206</v>
      </c>
    </row>
    <row r="8244" spans="2:11">
      <c r="B8244" t="s">
        <v>324</v>
      </c>
      <c r="C8244">
        <v>65728</v>
      </c>
      <c r="F8244" t="s">
        <v>327</v>
      </c>
      <c r="G8244">
        <v>8730497</v>
      </c>
      <c r="J8244" t="s">
        <v>324</v>
      </c>
      <c r="K8244">
        <v>76100</v>
      </c>
    </row>
    <row r="8245" spans="2:11">
      <c r="B8245" t="s">
        <v>325</v>
      </c>
      <c r="C8245">
        <v>43152</v>
      </c>
      <c r="F8245" t="s">
        <v>599</v>
      </c>
      <c r="J8245" t="s">
        <v>325</v>
      </c>
      <c r="K8245">
        <v>0</v>
      </c>
    </row>
    <row r="8246" spans="2:11">
      <c r="B8246" t="s">
        <v>326</v>
      </c>
      <c r="C8246">
        <v>108880</v>
      </c>
      <c r="F8246" t="s">
        <v>323</v>
      </c>
      <c r="G8246">
        <v>3.4510000000000001</v>
      </c>
      <c r="J8246" t="s">
        <v>326</v>
      </c>
      <c r="K8246">
        <v>76100</v>
      </c>
    </row>
    <row r="8247" spans="2:11">
      <c r="B8247" t="s">
        <v>1153</v>
      </c>
      <c r="F8247" t="s">
        <v>327</v>
      </c>
      <c r="G8247">
        <v>8037793</v>
      </c>
      <c r="J8247" t="s">
        <v>1153</v>
      </c>
    </row>
    <row r="8248" spans="2:11">
      <c r="B8248" t="s">
        <v>323</v>
      </c>
      <c r="C8248">
        <v>12.321999999999999</v>
      </c>
      <c r="F8248" t="s">
        <v>600</v>
      </c>
      <c r="J8248" t="s">
        <v>323</v>
      </c>
      <c r="K8248">
        <v>14.538</v>
      </c>
    </row>
    <row r="8249" spans="2:11">
      <c r="B8249" t="s">
        <v>324</v>
      </c>
      <c r="C8249">
        <v>66368</v>
      </c>
      <c r="F8249" t="s">
        <v>323</v>
      </c>
      <c r="G8249">
        <v>3.6779999999999999</v>
      </c>
      <c r="J8249" t="s">
        <v>324</v>
      </c>
      <c r="K8249">
        <v>76364</v>
      </c>
    </row>
    <row r="8250" spans="2:11">
      <c r="B8250" t="s">
        <v>325</v>
      </c>
      <c r="C8250">
        <v>42594</v>
      </c>
      <c r="F8250" t="s">
        <v>327</v>
      </c>
      <c r="G8250">
        <v>9182067</v>
      </c>
      <c r="J8250" t="s">
        <v>325</v>
      </c>
      <c r="K8250">
        <v>0</v>
      </c>
    </row>
    <row r="8251" spans="2:11">
      <c r="B8251" t="s">
        <v>326</v>
      </c>
      <c r="C8251">
        <v>108962</v>
      </c>
      <c r="F8251" t="s">
        <v>601</v>
      </c>
      <c r="J8251" t="s">
        <v>326</v>
      </c>
      <c r="K8251">
        <v>76364</v>
      </c>
    </row>
    <row r="8252" spans="2:11">
      <c r="B8252" t="s">
        <v>1154</v>
      </c>
      <c r="F8252" t="s">
        <v>323</v>
      </c>
      <c r="G8252">
        <v>3.4390000000000001</v>
      </c>
      <c r="J8252" t="s">
        <v>1154</v>
      </c>
    </row>
    <row r="8253" spans="2:11">
      <c r="B8253" t="s">
        <v>323</v>
      </c>
      <c r="C8253">
        <v>12.321</v>
      </c>
      <c r="F8253" t="s">
        <v>327</v>
      </c>
      <c r="G8253">
        <v>7961354</v>
      </c>
      <c r="J8253" t="s">
        <v>323</v>
      </c>
      <c r="K8253">
        <v>14.531000000000001</v>
      </c>
    </row>
    <row r="8254" spans="2:11">
      <c r="B8254" t="s">
        <v>324</v>
      </c>
      <c r="C8254">
        <v>67232</v>
      </c>
      <c r="F8254" t="s">
        <v>602</v>
      </c>
      <c r="J8254" t="s">
        <v>324</v>
      </c>
      <c r="K8254">
        <v>77721</v>
      </c>
    </row>
    <row r="8255" spans="2:11">
      <c r="B8255" t="s">
        <v>325</v>
      </c>
      <c r="C8255">
        <v>43679</v>
      </c>
      <c r="F8255" t="s">
        <v>323</v>
      </c>
      <c r="G8255">
        <v>3.38</v>
      </c>
      <c r="J8255" t="s">
        <v>325</v>
      </c>
      <c r="K8255">
        <v>0</v>
      </c>
    </row>
    <row r="8256" spans="2:11">
      <c r="B8256" t="s">
        <v>326</v>
      </c>
      <c r="C8256">
        <v>110911</v>
      </c>
      <c r="F8256" t="s">
        <v>327</v>
      </c>
      <c r="G8256">
        <v>7689693</v>
      </c>
      <c r="J8256" t="s">
        <v>326</v>
      </c>
      <c r="K8256">
        <v>77721</v>
      </c>
    </row>
    <row r="8257" spans="2:11">
      <c r="B8257" t="s">
        <v>1155</v>
      </c>
      <c r="F8257" t="s">
        <v>603</v>
      </c>
      <c r="J8257" t="s">
        <v>1155</v>
      </c>
    </row>
    <row r="8258" spans="2:11">
      <c r="B8258" t="s">
        <v>323</v>
      </c>
      <c r="C8258">
        <v>12.484999999999999</v>
      </c>
      <c r="F8258" t="s">
        <v>323</v>
      </c>
      <c r="G8258">
        <v>3.496</v>
      </c>
      <c r="J8258" t="s">
        <v>323</v>
      </c>
      <c r="K8258">
        <v>14.757</v>
      </c>
    </row>
    <row r="8259" spans="2:11">
      <c r="B8259" t="s">
        <v>324</v>
      </c>
      <c r="C8259">
        <v>67520</v>
      </c>
      <c r="F8259" t="s">
        <v>327</v>
      </c>
      <c r="G8259">
        <v>8273707</v>
      </c>
      <c r="J8259" t="s">
        <v>324</v>
      </c>
      <c r="K8259">
        <v>78217</v>
      </c>
    </row>
    <row r="8260" spans="2:11">
      <c r="B8260" t="s">
        <v>325</v>
      </c>
      <c r="C8260">
        <v>44671</v>
      </c>
      <c r="F8260" t="s">
        <v>604</v>
      </c>
      <c r="J8260" t="s">
        <v>325</v>
      </c>
      <c r="K8260">
        <v>0</v>
      </c>
    </row>
    <row r="8261" spans="2:11">
      <c r="B8261" t="s">
        <v>326</v>
      </c>
      <c r="C8261">
        <v>112191</v>
      </c>
      <c r="F8261" t="s">
        <v>323</v>
      </c>
      <c r="G8261">
        <v>3.5169999999999999</v>
      </c>
      <c r="J8261" t="s">
        <v>326</v>
      </c>
      <c r="K8261">
        <v>78217</v>
      </c>
    </row>
    <row r="8262" spans="2:11">
      <c r="B8262" t="s">
        <v>1156</v>
      </c>
      <c r="F8262" t="s">
        <v>327</v>
      </c>
      <c r="G8262">
        <v>8380718</v>
      </c>
      <c r="J8262" t="s">
        <v>1156</v>
      </c>
    </row>
    <row r="8263" spans="2:11">
      <c r="B8263" t="s">
        <v>323</v>
      </c>
      <c r="C8263">
        <v>12.433</v>
      </c>
      <c r="F8263" t="s">
        <v>605</v>
      </c>
      <c r="J8263" t="s">
        <v>323</v>
      </c>
      <c r="K8263">
        <v>14.680999999999999</v>
      </c>
    </row>
    <row r="8264" spans="2:11">
      <c r="B8264" t="s">
        <v>324</v>
      </c>
      <c r="C8264">
        <v>70240</v>
      </c>
      <c r="F8264" t="s">
        <v>323</v>
      </c>
      <c r="G8264">
        <v>3.5049999999999999</v>
      </c>
      <c r="J8264" t="s">
        <v>324</v>
      </c>
      <c r="K8264">
        <v>81652</v>
      </c>
    </row>
    <row r="8265" spans="2:11">
      <c r="B8265" t="s">
        <v>325</v>
      </c>
      <c r="C8265">
        <v>47740</v>
      </c>
      <c r="F8265" t="s">
        <v>327</v>
      </c>
      <c r="G8265">
        <v>8295649</v>
      </c>
      <c r="J8265" t="s">
        <v>325</v>
      </c>
      <c r="K8265">
        <v>0</v>
      </c>
    </row>
    <row r="8266" spans="2:11">
      <c r="B8266" t="s">
        <v>326</v>
      </c>
      <c r="C8266">
        <v>117980</v>
      </c>
      <c r="F8266" t="s">
        <v>606</v>
      </c>
      <c r="J8266" t="s">
        <v>326</v>
      </c>
      <c r="K8266">
        <v>81652</v>
      </c>
    </row>
    <row r="8267" spans="2:11">
      <c r="B8267" t="s">
        <v>1157</v>
      </c>
      <c r="F8267" t="s">
        <v>323</v>
      </c>
      <c r="G8267">
        <v>3.5649999999999999</v>
      </c>
      <c r="J8267" t="s">
        <v>1157</v>
      </c>
    </row>
    <row r="8268" spans="2:11">
      <c r="B8268" t="s">
        <v>323</v>
      </c>
      <c r="C8268">
        <v>12.316000000000001</v>
      </c>
      <c r="F8268" t="s">
        <v>327</v>
      </c>
      <c r="G8268">
        <v>8583601</v>
      </c>
      <c r="J8268" t="s">
        <v>323</v>
      </c>
      <c r="K8268">
        <v>14.481</v>
      </c>
    </row>
    <row r="8269" spans="2:11">
      <c r="B8269" t="s">
        <v>324</v>
      </c>
      <c r="C8269">
        <v>65088</v>
      </c>
      <c r="F8269" t="s">
        <v>607</v>
      </c>
      <c r="J8269" t="s">
        <v>324</v>
      </c>
      <c r="K8269">
        <v>74968</v>
      </c>
    </row>
    <row r="8270" spans="2:11">
      <c r="B8270" t="s">
        <v>325</v>
      </c>
      <c r="C8270">
        <v>41974</v>
      </c>
      <c r="F8270" t="s">
        <v>323</v>
      </c>
      <c r="G8270">
        <v>3.51</v>
      </c>
      <c r="J8270" t="s">
        <v>325</v>
      </c>
      <c r="K8270">
        <v>0</v>
      </c>
    </row>
    <row r="8271" spans="2:11">
      <c r="B8271" t="s">
        <v>326</v>
      </c>
      <c r="C8271">
        <v>107062</v>
      </c>
      <c r="F8271" t="s">
        <v>327</v>
      </c>
      <c r="G8271">
        <v>8618419</v>
      </c>
      <c r="H8271">
        <f>(G8271+G8274+G8277+G8280+G8283+G8286+G8289+G8292+G8295+G8298)/10</f>
        <v>8507602.5</v>
      </c>
      <c r="J8271" t="s">
        <v>326</v>
      </c>
      <c r="K8271">
        <v>74968</v>
      </c>
    </row>
    <row r="8272" spans="2:11">
      <c r="B8272" t="s">
        <v>1158</v>
      </c>
      <c r="F8272" t="s">
        <v>608</v>
      </c>
      <c r="J8272" t="s">
        <v>1158</v>
      </c>
    </row>
    <row r="8273" spans="2:12">
      <c r="B8273" t="s">
        <v>323</v>
      </c>
      <c r="C8273">
        <v>12.179</v>
      </c>
      <c r="F8273" t="s">
        <v>323</v>
      </c>
      <c r="G8273">
        <v>3.59</v>
      </c>
      <c r="J8273" t="s">
        <v>323</v>
      </c>
      <c r="K8273">
        <v>14.321</v>
      </c>
    </row>
    <row r="8274" spans="2:12">
      <c r="B8274" t="s">
        <v>324</v>
      </c>
      <c r="C8274">
        <v>66560</v>
      </c>
      <c r="F8274" t="s">
        <v>327</v>
      </c>
      <c r="G8274">
        <v>9046189</v>
      </c>
      <c r="J8274" t="s">
        <v>324</v>
      </c>
      <c r="K8274">
        <v>76736</v>
      </c>
    </row>
    <row r="8275" spans="2:12">
      <c r="B8275" t="s">
        <v>325</v>
      </c>
      <c r="C8275">
        <v>43338</v>
      </c>
      <c r="F8275" t="s">
        <v>609</v>
      </c>
      <c r="J8275" t="s">
        <v>325</v>
      </c>
      <c r="K8275">
        <v>0</v>
      </c>
    </row>
    <row r="8276" spans="2:12">
      <c r="B8276" t="s">
        <v>326</v>
      </c>
      <c r="C8276">
        <v>109898</v>
      </c>
      <c r="D8276">
        <f>(C8276+C8281+C8286+C8291+C8296+C8301+C8306+C8311+C8316+C8321)/10</f>
        <v>111334</v>
      </c>
      <c r="F8276" t="s">
        <v>323</v>
      </c>
      <c r="G8276">
        <v>3.4079999999999999</v>
      </c>
      <c r="J8276" t="s">
        <v>326</v>
      </c>
      <c r="K8276">
        <v>76736</v>
      </c>
      <c r="L8276">
        <f>(K8276+K8281+K8286+K8291+K8296+K8301+K8306+K8311+K8316+K8321)/10</f>
        <v>77688.2</v>
      </c>
    </row>
    <row r="8277" spans="2:12">
      <c r="B8277" t="s">
        <v>1159</v>
      </c>
      <c r="F8277" t="s">
        <v>327</v>
      </c>
      <c r="G8277">
        <v>8109793</v>
      </c>
      <c r="J8277" t="s">
        <v>1159</v>
      </c>
    </row>
    <row r="8278" spans="2:12">
      <c r="B8278" t="s">
        <v>323</v>
      </c>
      <c r="C8278">
        <v>12.476000000000001</v>
      </c>
      <c r="F8278" t="s">
        <v>610</v>
      </c>
      <c r="J8278" t="s">
        <v>323</v>
      </c>
      <c r="K8278">
        <v>14.734</v>
      </c>
    </row>
    <row r="8279" spans="2:12">
      <c r="B8279" t="s">
        <v>324</v>
      </c>
      <c r="C8279">
        <v>64736</v>
      </c>
      <c r="F8279" t="s">
        <v>323</v>
      </c>
      <c r="G8279">
        <v>3.6339999999999999</v>
      </c>
      <c r="J8279" t="s">
        <v>324</v>
      </c>
      <c r="K8279">
        <v>74720</v>
      </c>
    </row>
    <row r="8280" spans="2:12">
      <c r="B8280" t="s">
        <v>325</v>
      </c>
      <c r="C8280">
        <v>41478</v>
      </c>
      <c r="F8280" t="s">
        <v>327</v>
      </c>
      <c r="G8280">
        <v>9256383</v>
      </c>
      <c r="J8280" t="s">
        <v>325</v>
      </c>
      <c r="K8280">
        <v>0</v>
      </c>
    </row>
    <row r="8281" spans="2:12">
      <c r="B8281" t="s">
        <v>326</v>
      </c>
      <c r="C8281">
        <v>106214</v>
      </c>
      <c r="F8281" t="s">
        <v>611</v>
      </c>
      <c r="J8281" t="s">
        <v>326</v>
      </c>
      <c r="K8281">
        <v>74720</v>
      </c>
    </row>
    <row r="8282" spans="2:12">
      <c r="B8282" t="s">
        <v>1160</v>
      </c>
      <c r="F8282" t="s">
        <v>323</v>
      </c>
      <c r="G8282">
        <v>3.4220000000000002</v>
      </c>
      <c r="J8282" t="s">
        <v>1160</v>
      </c>
    </row>
    <row r="8283" spans="2:12">
      <c r="B8283" t="s">
        <v>323</v>
      </c>
      <c r="C8283">
        <v>12.247</v>
      </c>
      <c r="F8283" t="s">
        <v>327</v>
      </c>
      <c r="G8283">
        <v>8158111</v>
      </c>
      <c r="J8283" t="s">
        <v>323</v>
      </c>
      <c r="K8283">
        <v>14.406000000000001</v>
      </c>
    </row>
    <row r="8284" spans="2:12">
      <c r="B8284" t="s">
        <v>324</v>
      </c>
      <c r="C8284">
        <v>70560</v>
      </c>
      <c r="F8284" t="s">
        <v>612</v>
      </c>
      <c r="J8284" t="s">
        <v>324</v>
      </c>
      <c r="K8284">
        <v>82187</v>
      </c>
    </row>
    <row r="8285" spans="2:12">
      <c r="B8285" t="s">
        <v>325</v>
      </c>
      <c r="C8285">
        <v>48267</v>
      </c>
      <c r="F8285" t="s">
        <v>323</v>
      </c>
      <c r="G8285">
        <v>3.3450000000000002</v>
      </c>
      <c r="J8285" t="s">
        <v>325</v>
      </c>
      <c r="K8285">
        <v>0</v>
      </c>
    </row>
    <row r="8286" spans="2:12">
      <c r="B8286" t="s">
        <v>326</v>
      </c>
      <c r="C8286">
        <v>118827</v>
      </c>
      <c r="F8286" t="s">
        <v>327</v>
      </c>
      <c r="G8286">
        <v>7793842</v>
      </c>
      <c r="J8286" t="s">
        <v>326</v>
      </c>
      <c r="K8286">
        <v>82187</v>
      </c>
    </row>
    <row r="8287" spans="2:12">
      <c r="B8287" t="s">
        <v>1161</v>
      </c>
      <c r="F8287" t="s">
        <v>613</v>
      </c>
      <c r="J8287" t="s">
        <v>1161</v>
      </c>
    </row>
    <row r="8288" spans="2:12">
      <c r="B8288" t="s">
        <v>323</v>
      </c>
      <c r="C8288">
        <v>12.55</v>
      </c>
      <c r="F8288" t="s">
        <v>323</v>
      </c>
      <c r="G8288">
        <v>3.4670000000000001</v>
      </c>
      <c r="J8288" t="s">
        <v>323</v>
      </c>
      <c r="K8288">
        <v>14.843999999999999</v>
      </c>
    </row>
    <row r="8289" spans="2:11">
      <c r="B8289" t="s">
        <v>324</v>
      </c>
      <c r="C8289">
        <v>67744</v>
      </c>
      <c r="F8289" t="s">
        <v>327</v>
      </c>
      <c r="G8289">
        <v>8417906</v>
      </c>
      <c r="J8289" t="s">
        <v>324</v>
      </c>
      <c r="K8289">
        <v>78217</v>
      </c>
    </row>
    <row r="8290" spans="2:11">
      <c r="B8290" t="s">
        <v>325</v>
      </c>
      <c r="C8290">
        <v>44671</v>
      </c>
      <c r="F8290" t="s">
        <v>614</v>
      </c>
      <c r="J8290" t="s">
        <v>325</v>
      </c>
      <c r="K8290">
        <v>0</v>
      </c>
    </row>
    <row r="8291" spans="2:11">
      <c r="B8291" t="s">
        <v>326</v>
      </c>
      <c r="C8291">
        <v>112415</v>
      </c>
      <c r="F8291" t="s">
        <v>323</v>
      </c>
      <c r="G8291">
        <v>3.484</v>
      </c>
      <c r="J8291" t="s">
        <v>326</v>
      </c>
      <c r="K8291">
        <v>78217</v>
      </c>
    </row>
    <row r="8292" spans="2:11">
      <c r="B8292" t="s">
        <v>1162</v>
      </c>
      <c r="F8292" t="s">
        <v>327</v>
      </c>
      <c r="G8292">
        <v>8502960</v>
      </c>
      <c r="J8292" t="s">
        <v>1162</v>
      </c>
    </row>
    <row r="8293" spans="2:11">
      <c r="B8293" t="s">
        <v>323</v>
      </c>
      <c r="C8293">
        <v>12.875999999999999</v>
      </c>
      <c r="F8293" t="s">
        <v>615</v>
      </c>
      <c r="J8293" t="s">
        <v>323</v>
      </c>
      <c r="K8293">
        <v>15.286</v>
      </c>
    </row>
    <row r="8294" spans="2:11">
      <c r="B8294" t="s">
        <v>324</v>
      </c>
      <c r="C8294">
        <v>65728</v>
      </c>
      <c r="F8294" t="s">
        <v>323</v>
      </c>
      <c r="G8294">
        <v>3.464</v>
      </c>
      <c r="J8294" t="s">
        <v>324</v>
      </c>
      <c r="K8294">
        <v>76100</v>
      </c>
    </row>
    <row r="8295" spans="2:11">
      <c r="B8295" t="s">
        <v>325</v>
      </c>
      <c r="C8295">
        <v>43152</v>
      </c>
      <c r="F8295" t="s">
        <v>327</v>
      </c>
      <c r="G8295">
        <v>8379287</v>
      </c>
      <c r="J8295" t="s">
        <v>325</v>
      </c>
      <c r="K8295">
        <v>0</v>
      </c>
    </row>
    <row r="8296" spans="2:11">
      <c r="B8296" t="s">
        <v>326</v>
      </c>
      <c r="C8296">
        <v>108880</v>
      </c>
      <c r="F8296" t="s">
        <v>616</v>
      </c>
      <c r="J8296" t="s">
        <v>326</v>
      </c>
      <c r="K8296">
        <v>76100</v>
      </c>
    </row>
    <row r="8297" spans="2:11">
      <c r="B8297" t="s">
        <v>1163</v>
      </c>
      <c r="F8297" t="s">
        <v>323</v>
      </c>
      <c r="G8297">
        <v>3.5470000000000002</v>
      </c>
      <c r="J8297" t="s">
        <v>1163</v>
      </c>
    </row>
    <row r="8298" spans="2:11">
      <c r="B8298" t="s">
        <v>323</v>
      </c>
      <c r="C8298">
        <v>12.281000000000001</v>
      </c>
      <c r="F8298" t="s">
        <v>327</v>
      </c>
      <c r="G8298">
        <v>8793135</v>
      </c>
      <c r="J8298" t="s">
        <v>323</v>
      </c>
      <c r="K8298">
        <v>14.48</v>
      </c>
    </row>
    <row r="8299" spans="2:11">
      <c r="B8299" t="s">
        <v>324</v>
      </c>
      <c r="C8299">
        <v>66368</v>
      </c>
      <c r="F8299" t="s">
        <v>617</v>
      </c>
      <c r="J8299" t="s">
        <v>324</v>
      </c>
      <c r="K8299">
        <v>76364</v>
      </c>
    </row>
    <row r="8300" spans="2:11">
      <c r="B8300" t="s">
        <v>325</v>
      </c>
      <c r="C8300">
        <v>42594</v>
      </c>
      <c r="F8300" t="s">
        <v>323</v>
      </c>
      <c r="G8300">
        <v>3.4769999999999999</v>
      </c>
      <c r="J8300" t="s">
        <v>325</v>
      </c>
      <c r="K8300">
        <v>0</v>
      </c>
    </row>
    <row r="8301" spans="2:11">
      <c r="B8301" t="s">
        <v>326</v>
      </c>
      <c r="C8301">
        <v>108962</v>
      </c>
      <c r="F8301" t="s">
        <v>327</v>
      </c>
      <c r="G8301">
        <v>8744300</v>
      </c>
      <c r="H8301">
        <f>(G8301+G8304+G8307+G8310+G8313+G8316+G8319+G8322+G8325+G8328)/10</f>
        <v>8764143.0999999996</v>
      </c>
      <c r="J8301" t="s">
        <v>326</v>
      </c>
      <c r="K8301">
        <v>76364</v>
      </c>
    </row>
    <row r="8302" spans="2:11">
      <c r="B8302" t="s">
        <v>1164</v>
      </c>
      <c r="F8302" t="s">
        <v>618</v>
      </c>
      <c r="J8302" t="s">
        <v>1164</v>
      </c>
    </row>
    <row r="8303" spans="2:11">
      <c r="B8303" t="s">
        <v>323</v>
      </c>
      <c r="C8303">
        <v>12.34</v>
      </c>
      <c r="F8303" t="s">
        <v>323</v>
      </c>
      <c r="G8303">
        <v>3.5579999999999998</v>
      </c>
      <c r="J8303" t="s">
        <v>323</v>
      </c>
      <c r="K8303">
        <v>14.56</v>
      </c>
    </row>
    <row r="8304" spans="2:11">
      <c r="B8304" t="s">
        <v>324</v>
      </c>
      <c r="C8304">
        <v>67232</v>
      </c>
      <c r="F8304" t="s">
        <v>327</v>
      </c>
      <c r="G8304">
        <v>9181934</v>
      </c>
      <c r="J8304" t="s">
        <v>324</v>
      </c>
      <c r="K8304">
        <v>77721</v>
      </c>
    </row>
    <row r="8305" spans="2:11">
      <c r="B8305" t="s">
        <v>325</v>
      </c>
      <c r="C8305">
        <v>43679</v>
      </c>
      <c r="F8305" t="s">
        <v>619</v>
      </c>
      <c r="J8305" t="s">
        <v>325</v>
      </c>
      <c r="K8305">
        <v>0</v>
      </c>
    </row>
    <row r="8306" spans="2:11">
      <c r="B8306" t="s">
        <v>326</v>
      </c>
      <c r="C8306">
        <v>110911</v>
      </c>
      <c r="F8306" t="s">
        <v>323</v>
      </c>
      <c r="G8306">
        <v>3.4249999999999998</v>
      </c>
      <c r="J8306" t="s">
        <v>326</v>
      </c>
      <c r="K8306">
        <v>77721</v>
      </c>
    </row>
    <row r="8307" spans="2:11">
      <c r="B8307" t="s">
        <v>1165</v>
      </c>
      <c r="F8307" t="s">
        <v>327</v>
      </c>
      <c r="G8307">
        <v>8475998</v>
      </c>
      <c r="J8307" t="s">
        <v>1165</v>
      </c>
    </row>
    <row r="8308" spans="2:11">
      <c r="B8308" t="s">
        <v>323</v>
      </c>
      <c r="C8308">
        <v>12.426</v>
      </c>
      <c r="F8308" t="s">
        <v>620</v>
      </c>
      <c r="J8308" t="s">
        <v>323</v>
      </c>
      <c r="K8308">
        <v>14.673</v>
      </c>
    </row>
    <row r="8309" spans="2:11">
      <c r="B8309" t="s">
        <v>324</v>
      </c>
      <c r="C8309">
        <v>67520</v>
      </c>
      <c r="F8309" t="s">
        <v>323</v>
      </c>
      <c r="G8309">
        <v>3.6619999999999999</v>
      </c>
      <c r="J8309" t="s">
        <v>324</v>
      </c>
      <c r="K8309">
        <v>78217</v>
      </c>
    </row>
    <row r="8310" spans="2:11">
      <c r="B8310" t="s">
        <v>325</v>
      </c>
      <c r="C8310">
        <v>44671</v>
      </c>
      <c r="F8310" t="s">
        <v>327</v>
      </c>
      <c r="G8310">
        <v>9738209</v>
      </c>
      <c r="J8310" t="s">
        <v>325</v>
      </c>
      <c r="K8310">
        <v>0</v>
      </c>
    </row>
    <row r="8311" spans="2:11">
      <c r="B8311" t="s">
        <v>326</v>
      </c>
      <c r="C8311">
        <v>112191</v>
      </c>
      <c r="F8311" t="s">
        <v>621</v>
      </c>
      <c r="J8311" t="s">
        <v>326</v>
      </c>
      <c r="K8311">
        <v>78217</v>
      </c>
    </row>
    <row r="8312" spans="2:11">
      <c r="B8312" t="s">
        <v>1166</v>
      </c>
      <c r="F8312" t="s">
        <v>323</v>
      </c>
      <c r="G8312">
        <v>3.4529999999999998</v>
      </c>
      <c r="J8312" t="s">
        <v>1166</v>
      </c>
    </row>
    <row r="8313" spans="2:11">
      <c r="B8313" t="s">
        <v>323</v>
      </c>
      <c r="C8313">
        <v>12.4</v>
      </c>
      <c r="F8313" t="s">
        <v>327</v>
      </c>
      <c r="G8313">
        <v>8595674</v>
      </c>
      <c r="J8313" t="s">
        <v>323</v>
      </c>
      <c r="K8313">
        <v>14.632999999999999</v>
      </c>
    </row>
    <row r="8314" spans="2:11">
      <c r="B8314" t="s">
        <v>324</v>
      </c>
      <c r="C8314">
        <v>70240</v>
      </c>
      <c r="F8314" t="s">
        <v>622</v>
      </c>
      <c r="J8314" t="s">
        <v>324</v>
      </c>
      <c r="K8314">
        <v>81652</v>
      </c>
    </row>
    <row r="8315" spans="2:11">
      <c r="B8315" t="s">
        <v>325</v>
      </c>
      <c r="C8315">
        <v>47740</v>
      </c>
      <c r="F8315" t="s">
        <v>323</v>
      </c>
      <c r="G8315">
        <v>3.3250000000000002</v>
      </c>
      <c r="J8315" t="s">
        <v>325</v>
      </c>
      <c r="K8315">
        <v>0</v>
      </c>
    </row>
    <row r="8316" spans="2:11">
      <c r="B8316" t="s">
        <v>326</v>
      </c>
      <c r="C8316">
        <v>117980</v>
      </c>
      <c r="F8316" t="s">
        <v>327</v>
      </c>
      <c r="G8316">
        <v>7968565</v>
      </c>
      <c r="J8316" t="s">
        <v>326</v>
      </c>
      <c r="K8316">
        <v>81652</v>
      </c>
    </row>
    <row r="8317" spans="2:11">
      <c r="B8317" t="s">
        <v>1167</v>
      </c>
      <c r="F8317" t="s">
        <v>623</v>
      </c>
      <c r="J8317" t="s">
        <v>1167</v>
      </c>
    </row>
    <row r="8318" spans="2:11">
      <c r="B8318" t="s">
        <v>323</v>
      </c>
      <c r="C8318">
        <v>12.239000000000001</v>
      </c>
      <c r="F8318" t="s">
        <v>323</v>
      </c>
      <c r="G8318">
        <v>3.4279999999999999</v>
      </c>
      <c r="J8318" t="s">
        <v>323</v>
      </c>
      <c r="K8318">
        <v>14.372</v>
      </c>
    </row>
    <row r="8319" spans="2:11">
      <c r="B8319" t="s">
        <v>324</v>
      </c>
      <c r="C8319">
        <v>65088</v>
      </c>
      <c r="F8319" t="s">
        <v>327</v>
      </c>
      <c r="G8319">
        <v>8509854</v>
      </c>
      <c r="J8319" t="s">
        <v>324</v>
      </c>
      <c r="K8319">
        <v>74968</v>
      </c>
    </row>
    <row r="8320" spans="2:11">
      <c r="B8320" t="s">
        <v>325</v>
      </c>
      <c r="C8320">
        <v>41974</v>
      </c>
      <c r="F8320" t="s">
        <v>624</v>
      </c>
      <c r="J8320" t="s">
        <v>325</v>
      </c>
      <c r="K8320">
        <v>0</v>
      </c>
    </row>
    <row r="8321" spans="2:12">
      <c r="B8321" t="s">
        <v>326</v>
      </c>
      <c r="C8321">
        <v>107062</v>
      </c>
      <c r="F8321" t="s">
        <v>323</v>
      </c>
      <c r="G8321">
        <v>3.476</v>
      </c>
      <c r="J8321" t="s">
        <v>326</v>
      </c>
      <c r="K8321">
        <v>74968</v>
      </c>
    </row>
    <row r="8322" spans="2:12">
      <c r="B8322" t="s">
        <v>1168</v>
      </c>
      <c r="F8322" t="s">
        <v>327</v>
      </c>
      <c r="G8322">
        <v>8754455</v>
      </c>
      <c r="J8322" t="s">
        <v>1168</v>
      </c>
    </row>
    <row r="8323" spans="2:12">
      <c r="B8323" t="s">
        <v>323</v>
      </c>
      <c r="C8323">
        <v>12.147</v>
      </c>
      <c r="F8323" t="s">
        <v>625</v>
      </c>
      <c r="J8323" t="s">
        <v>323</v>
      </c>
      <c r="K8323">
        <v>14.276</v>
      </c>
    </row>
    <row r="8324" spans="2:12">
      <c r="B8324" t="s">
        <v>324</v>
      </c>
      <c r="C8324">
        <v>66560</v>
      </c>
      <c r="F8324" t="s">
        <v>323</v>
      </c>
      <c r="G8324">
        <v>3.4489999999999998</v>
      </c>
      <c r="J8324" t="s">
        <v>324</v>
      </c>
      <c r="K8324">
        <v>76736</v>
      </c>
    </row>
    <row r="8325" spans="2:12">
      <c r="B8325" t="s">
        <v>325</v>
      </c>
      <c r="C8325">
        <v>43338</v>
      </c>
      <c r="F8325" t="s">
        <v>327</v>
      </c>
      <c r="G8325">
        <v>8588681</v>
      </c>
      <c r="J8325" t="s">
        <v>325</v>
      </c>
      <c r="K8325">
        <v>0</v>
      </c>
    </row>
    <row r="8326" spans="2:12">
      <c r="B8326" t="s">
        <v>326</v>
      </c>
      <c r="C8326">
        <v>109898</v>
      </c>
      <c r="D8326">
        <f>(C8326+C8331+C8336+C8341+C8346+C8351+C8356+C8361+C8366+C8371)/10</f>
        <v>111334</v>
      </c>
      <c r="F8326" t="s">
        <v>626</v>
      </c>
      <c r="J8326" t="s">
        <v>326</v>
      </c>
      <c r="K8326">
        <v>76736</v>
      </c>
      <c r="L8326">
        <f>(K8326+K8331+K8336+K8341+K8346+K8351+K8356+K8361+K8366+K8371)/10</f>
        <v>77688.2</v>
      </c>
    </row>
    <row r="8327" spans="2:12">
      <c r="B8327" t="s">
        <v>1169</v>
      </c>
      <c r="F8327" t="s">
        <v>323</v>
      </c>
      <c r="G8327">
        <v>3.5449999999999999</v>
      </c>
      <c r="J8327" t="s">
        <v>1169</v>
      </c>
    </row>
    <row r="8328" spans="2:12">
      <c r="B8328" t="s">
        <v>323</v>
      </c>
      <c r="C8328">
        <v>12.458</v>
      </c>
      <c r="F8328" t="s">
        <v>327</v>
      </c>
      <c r="G8328">
        <v>9083761</v>
      </c>
      <c r="J8328" t="s">
        <v>323</v>
      </c>
      <c r="K8328">
        <v>14.708</v>
      </c>
    </row>
    <row r="8329" spans="2:12">
      <c r="B8329" t="s">
        <v>324</v>
      </c>
      <c r="C8329">
        <v>64736</v>
      </c>
      <c r="F8329" t="s">
        <v>627</v>
      </c>
      <c r="J8329" t="s">
        <v>324</v>
      </c>
      <c r="K8329">
        <v>74720</v>
      </c>
    </row>
    <row r="8330" spans="2:12">
      <c r="B8330" t="s">
        <v>325</v>
      </c>
      <c r="C8330">
        <v>41478</v>
      </c>
      <c r="F8330" t="s">
        <v>323</v>
      </c>
      <c r="G8330">
        <v>3.444</v>
      </c>
      <c r="J8330" t="s">
        <v>325</v>
      </c>
      <c r="K8330">
        <v>0</v>
      </c>
    </row>
    <row r="8331" spans="2:12">
      <c r="B8331" t="s">
        <v>326</v>
      </c>
      <c r="C8331">
        <v>106214</v>
      </c>
      <c r="F8331" t="s">
        <v>327</v>
      </c>
      <c r="G8331">
        <v>8862770</v>
      </c>
      <c r="H8331">
        <f>(G8331+G8334+G8337+G8340+G8343+G8346+G8349+G8352+G8355+G8358)/10</f>
        <v>8948111.3000000007</v>
      </c>
      <c r="J8331" t="s">
        <v>326</v>
      </c>
      <c r="K8331">
        <v>74720</v>
      </c>
    </row>
    <row r="8332" spans="2:12">
      <c r="B8332" t="s">
        <v>1170</v>
      </c>
      <c r="F8332" t="s">
        <v>628</v>
      </c>
      <c r="J8332" t="s">
        <v>1170</v>
      </c>
    </row>
    <row r="8333" spans="2:12">
      <c r="B8333" t="s">
        <v>323</v>
      </c>
      <c r="C8333">
        <v>12.233000000000001</v>
      </c>
      <c r="F8333" t="s">
        <v>323</v>
      </c>
      <c r="G8333">
        <v>3.5369999999999999</v>
      </c>
      <c r="J8333" t="s">
        <v>323</v>
      </c>
      <c r="K8333">
        <v>14.385999999999999</v>
      </c>
    </row>
    <row r="8334" spans="2:12">
      <c r="B8334" t="s">
        <v>324</v>
      </c>
      <c r="C8334">
        <v>70560</v>
      </c>
      <c r="F8334" t="s">
        <v>327</v>
      </c>
      <c r="G8334">
        <v>9374478</v>
      </c>
      <c r="J8334" t="s">
        <v>324</v>
      </c>
      <c r="K8334">
        <v>82187</v>
      </c>
    </row>
    <row r="8335" spans="2:12">
      <c r="B8335" t="s">
        <v>325</v>
      </c>
      <c r="C8335">
        <v>48267</v>
      </c>
      <c r="F8335" t="s">
        <v>629</v>
      </c>
      <c r="J8335" t="s">
        <v>325</v>
      </c>
      <c r="K8335">
        <v>0</v>
      </c>
    </row>
    <row r="8336" spans="2:12">
      <c r="B8336" t="s">
        <v>326</v>
      </c>
      <c r="C8336">
        <v>118827</v>
      </c>
      <c r="F8336" t="s">
        <v>323</v>
      </c>
      <c r="G8336">
        <v>3.3860000000000001</v>
      </c>
      <c r="J8336" t="s">
        <v>326</v>
      </c>
      <c r="K8336">
        <v>82187</v>
      </c>
    </row>
    <row r="8337" spans="2:11">
      <c r="B8337" t="s">
        <v>1171</v>
      </c>
      <c r="F8337" t="s">
        <v>327</v>
      </c>
      <c r="G8337">
        <v>8559164</v>
      </c>
      <c r="J8337" t="s">
        <v>1171</v>
      </c>
    </row>
    <row r="8338" spans="2:11">
      <c r="B8338" t="s">
        <v>323</v>
      </c>
      <c r="C8338">
        <v>12.531000000000001</v>
      </c>
      <c r="F8338" t="s">
        <v>630</v>
      </c>
      <c r="J8338" t="s">
        <v>323</v>
      </c>
      <c r="K8338">
        <v>14.817</v>
      </c>
    </row>
    <row r="8339" spans="2:11">
      <c r="B8339" t="s">
        <v>324</v>
      </c>
      <c r="C8339">
        <v>67744</v>
      </c>
      <c r="F8339" t="s">
        <v>323</v>
      </c>
      <c r="G8339">
        <v>3.6110000000000002</v>
      </c>
      <c r="J8339" t="s">
        <v>324</v>
      </c>
      <c r="K8339">
        <v>78217</v>
      </c>
    </row>
    <row r="8340" spans="2:11">
      <c r="B8340" t="s">
        <v>325</v>
      </c>
      <c r="C8340">
        <v>44671</v>
      </c>
      <c r="F8340" t="s">
        <v>327</v>
      </c>
      <c r="G8340">
        <v>9765109</v>
      </c>
      <c r="J8340" t="s">
        <v>325</v>
      </c>
      <c r="K8340">
        <v>0</v>
      </c>
    </row>
    <row r="8341" spans="2:11">
      <c r="B8341" t="s">
        <v>326</v>
      </c>
      <c r="C8341">
        <v>112415</v>
      </c>
      <c r="F8341" t="s">
        <v>631</v>
      </c>
      <c r="J8341" t="s">
        <v>326</v>
      </c>
      <c r="K8341">
        <v>78217</v>
      </c>
    </row>
    <row r="8342" spans="2:11">
      <c r="B8342" t="s">
        <v>1172</v>
      </c>
      <c r="F8342" t="s">
        <v>323</v>
      </c>
      <c r="G8342">
        <v>3.4369999999999998</v>
      </c>
      <c r="J8342" t="s">
        <v>1172</v>
      </c>
    </row>
    <row r="8343" spans="2:11">
      <c r="B8343" t="s">
        <v>323</v>
      </c>
      <c r="C8343">
        <v>12.78</v>
      </c>
      <c r="F8343" t="s">
        <v>327</v>
      </c>
      <c r="G8343">
        <v>8806191</v>
      </c>
      <c r="J8343" t="s">
        <v>323</v>
      </c>
      <c r="K8343">
        <v>15.148999999999999</v>
      </c>
    </row>
    <row r="8344" spans="2:11">
      <c r="B8344" t="s">
        <v>324</v>
      </c>
      <c r="C8344">
        <v>65728</v>
      </c>
      <c r="F8344" t="s">
        <v>632</v>
      </c>
      <c r="J8344" t="s">
        <v>324</v>
      </c>
      <c r="K8344">
        <v>76100</v>
      </c>
    </row>
    <row r="8345" spans="2:11">
      <c r="B8345" t="s">
        <v>325</v>
      </c>
      <c r="C8345">
        <v>43152</v>
      </c>
      <c r="F8345" t="s">
        <v>323</v>
      </c>
      <c r="G8345">
        <v>3.3439999999999999</v>
      </c>
      <c r="J8345" t="s">
        <v>325</v>
      </c>
      <c r="K8345">
        <v>0</v>
      </c>
    </row>
    <row r="8346" spans="2:11">
      <c r="B8346" t="s">
        <v>326</v>
      </c>
      <c r="C8346">
        <v>108880</v>
      </c>
      <c r="F8346" t="s">
        <v>327</v>
      </c>
      <c r="G8346">
        <v>8336370</v>
      </c>
      <c r="J8346" t="s">
        <v>326</v>
      </c>
      <c r="K8346">
        <v>76100</v>
      </c>
    </row>
    <row r="8347" spans="2:11">
      <c r="B8347" t="s">
        <v>1173</v>
      </c>
      <c r="F8347" t="s">
        <v>633</v>
      </c>
      <c r="J8347" t="s">
        <v>1173</v>
      </c>
    </row>
    <row r="8348" spans="2:11">
      <c r="B8348" t="s">
        <v>323</v>
      </c>
      <c r="C8348">
        <v>12.231</v>
      </c>
      <c r="F8348" t="s">
        <v>323</v>
      </c>
      <c r="G8348">
        <v>3.4079999999999999</v>
      </c>
      <c r="J8348" t="s">
        <v>323</v>
      </c>
      <c r="K8348">
        <v>14.407999999999999</v>
      </c>
    </row>
    <row r="8349" spans="2:11">
      <c r="B8349" t="s">
        <v>324</v>
      </c>
      <c r="C8349">
        <v>66368</v>
      </c>
      <c r="F8349" t="s">
        <v>327</v>
      </c>
      <c r="G8349">
        <v>8689858</v>
      </c>
      <c r="J8349" t="s">
        <v>324</v>
      </c>
      <c r="K8349">
        <v>76364</v>
      </c>
    </row>
    <row r="8350" spans="2:11">
      <c r="B8350" t="s">
        <v>325</v>
      </c>
      <c r="C8350">
        <v>42594</v>
      </c>
      <c r="F8350" t="s">
        <v>634</v>
      </c>
      <c r="J8350" t="s">
        <v>325</v>
      </c>
      <c r="K8350">
        <v>0</v>
      </c>
    </row>
    <row r="8351" spans="2:11">
      <c r="B8351" t="s">
        <v>326</v>
      </c>
      <c r="C8351">
        <v>108962</v>
      </c>
      <c r="F8351" t="s">
        <v>323</v>
      </c>
      <c r="G8351">
        <v>3.4550000000000001</v>
      </c>
      <c r="J8351" t="s">
        <v>326</v>
      </c>
      <c r="K8351">
        <v>76364</v>
      </c>
    </row>
    <row r="8352" spans="2:11">
      <c r="B8352" t="s">
        <v>1174</v>
      </c>
      <c r="F8352" t="s">
        <v>327</v>
      </c>
      <c r="G8352">
        <v>8936594</v>
      </c>
      <c r="J8352" t="s">
        <v>1174</v>
      </c>
    </row>
    <row r="8353" spans="2:11">
      <c r="B8353" t="s">
        <v>323</v>
      </c>
      <c r="C8353">
        <v>12.327</v>
      </c>
      <c r="F8353" t="s">
        <v>635</v>
      </c>
      <c r="J8353" t="s">
        <v>323</v>
      </c>
      <c r="K8353">
        <v>14.54</v>
      </c>
    </row>
    <row r="8354" spans="2:11">
      <c r="B8354" t="s">
        <v>324</v>
      </c>
      <c r="C8354">
        <v>67232</v>
      </c>
      <c r="F8354" t="s">
        <v>323</v>
      </c>
      <c r="G8354">
        <v>3.456</v>
      </c>
      <c r="J8354" t="s">
        <v>324</v>
      </c>
      <c r="K8354">
        <v>77721</v>
      </c>
    </row>
    <row r="8355" spans="2:11">
      <c r="B8355" t="s">
        <v>325</v>
      </c>
      <c r="C8355">
        <v>43679</v>
      </c>
      <c r="F8355" t="s">
        <v>327</v>
      </c>
      <c r="G8355">
        <v>8923668</v>
      </c>
      <c r="J8355" t="s">
        <v>325</v>
      </c>
      <c r="K8355">
        <v>0</v>
      </c>
    </row>
    <row r="8356" spans="2:11">
      <c r="B8356" t="s">
        <v>326</v>
      </c>
      <c r="C8356">
        <v>110911</v>
      </c>
      <c r="F8356" t="s">
        <v>636</v>
      </c>
      <c r="J8356" t="s">
        <v>326</v>
      </c>
      <c r="K8356">
        <v>77721</v>
      </c>
    </row>
    <row r="8357" spans="2:11">
      <c r="B8357" t="s">
        <v>1175</v>
      </c>
      <c r="F8357" t="s">
        <v>323</v>
      </c>
      <c r="G8357">
        <v>3.5150000000000001</v>
      </c>
      <c r="J8357" t="s">
        <v>1175</v>
      </c>
    </row>
    <row r="8358" spans="2:11">
      <c r="B8358" t="s">
        <v>323</v>
      </c>
      <c r="C8358">
        <v>12.4</v>
      </c>
      <c r="F8358" t="s">
        <v>327</v>
      </c>
      <c r="G8358">
        <v>9226911</v>
      </c>
      <c r="J8358" t="s">
        <v>323</v>
      </c>
      <c r="K8358">
        <v>14.635999999999999</v>
      </c>
    </row>
    <row r="8359" spans="2:11">
      <c r="B8359" t="s">
        <v>324</v>
      </c>
      <c r="C8359">
        <v>67520</v>
      </c>
      <c r="F8359" t="s">
        <v>637</v>
      </c>
      <c r="J8359" t="s">
        <v>324</v>
      </c>
      <c r="K8359">
        <v>78217</v>
      </c>
    </row>
    <row r="8360" spans="2:11">
      <c r="B8360" t="s">
        <v>325</v>
      </c>
      <c r="C8360">
        <v>44671</v>
      </c>
      <c r="F8360" t="s">
        <v>323</v>
      </c>
      <c r="G8360">
        <v>3.4289999999999998</v>
      </c>
      <c r="J8360" t="s">
        <v>325</v>
      </c>
      <c r="K8360">
        <v>0</v>
      </c>
    </row>
    <row r="8361" spans="2:11">
      <c r="B8361" t="s">
        <v>326</v>
      </c>
      <c r="C8361">
        <v>112191</v>
      </c>
      <c r="F8361" t="s">
        <v>327</v>
      </c>
      <c r="G8361">
        <v>9080823</v>
      </c>
      <c r="H8361">
        <f>(G8361+G8364+G8367+G8370+G8373+G8376+G8379+G8382+G8385+G8388)/10</f>
        <v>9166885.8000000007</v>
      </c>
      <c r="J8361" t="s">
        <v>326</v>
      </c>
      <c r="K8361">
        <v>78217</v>
      </c>
    </row>
    <row r="8362" spans="2:11">
      <c r="B8362" t="s">
        <v>1176</v>
      </c>
      <c r="F8362" t="s">
        <v>638</v>
      </c>
      <c r="J8362" t="s">
        <v>1176</v>
      </c>
    </row>
    <row r="8363" spans="2:11">
      <c r="B8363" t="s">
        <v>323</v>
      </c>
      <c r="C8363">
        <v>12.34</v>
      </c>
      <c r="F8363" t="s">
        <v>323</v>
      </c>
      <c r="G8363">
        <v>3.5259999999999998</v>
      </c>
      <c r="J8363" t="s">
        <v>323</v>
      </c>
      <c r="K8363">
        <v>14.545999999999999</v>
      </c>
    </row>
    <row r="8364" spans="2:11">
      <c r="B8364" t="s">
        <v>324</v>
      </c>
      <c r="C8364">
        <v>70240</v>
      </c>
      <c r="F8364" t="s">
        <v>327</v>
      </c>
      <c r="G8364">
        <v>9626111</v>
      </c>
      <c r="J8364" t="s">
        <v>324</v>
      </c>
      <c r="K8364">
        <v>81652</v>
      </c>
    </row>
    <row r="8365" spans="2:11">
      <c r="B8365" t="s">
        <v>325</v>
      </c>
      <c r="C8365">
        <v>47740</v>
      </c>
      <c r="F8365" t="s">
        <v>639</v>
      </c>
      <c r="J8365" t="s">
        <v>325</v>
      </c>
      <c r="K8365">
        <v>0</v>
      </c>
    </row>
    <row r="8366" spans="2:11">
      <c r="B8366" t="s">
        <v>326</v>
      </c>
      <c r="C8366">
        <v>117980</v>
      </c>
      <c r="F8366" t="s">
        <v>323</v>
      </c>
      <c r="G8366">
        <v>3.391</v>
      </c>
      <c r="J8366" t="s">
        <v>326</v>
      </c>
      <c r="K8366">
        <v>81652</v>
      </c>
    </row>
    <row r="8367" spans="2:11">
      <c r="B8367" t="s">
        <v>1177</v>
      </c>
      <c r="F8367" t="s">
        <v>327</v>
      </c>
      <c r="G8367">
        <v>8875661</v>
      </c>
      <c r="J8367" t="s">
        <v>1177</v>
      </c>
    </row>
    <row r="8368" spans="2:11">
      <c r="B8368" t="s">
        <v>323</v>
      </c>
      <c r="C8368">
        <v>12.218999999999999</v>
      </c>
      <c r="F8368" t="s">
        <v>640</v>
      </c>
      <c r="J8368" t="s">
        <v>323</v>
      </c>
      <c r="K8368">
        <v>14.343999999999999</v>
      </c>
    </row>
    <row r="8369" spans="2:12">
      <c r="B8369" t="s">
        <v>324</v>
      </c>
      <c r="C8369">
        <v>65088</v>
      </c>
      <c r="F8369" t="s">
        <v>323</v>
      </c>
      <c r="G8369">
        <v>3.63</v>
      </c>
      <c r="J8369" t="s">
        <v>324</v>
      </c>
      <c r="K8369">
        <v>74968</v>
      </c>
    </row>
    <row r="8370" spans="2:12">
      <c r="B8370" t="s">
        <v>325</v>
      </c>
      <c r="C8370">
        <v>41974</v>
      </c>
      <c r="F8370" t="s">
        <v>327</v>
      </c>
      <c r="G8370">
        <v>10212909</v>
      </c>
      <c r="J8370" t="s">
        <v>325</v>
      </c>
      <c r="K8370">
        <v>0</v>
      </c>
    </row>
    <row r="8371" spans="2:12">
      <c r="B8371" t="s">
        <v>326</v>
      </c>
      <c r="C8371">
        <v>107062</v>
      </c>
      <c r="F8371" t="s">
        <v>641</v>
      </c>
      <c r="J8371" t="s">
        <v>326</v>
      </c>
      <c r="K8371">
        <v>74968</v>
      </c>
    </row>
    <row r="8372" spans="2:12">
      <c r="B8372" t="s">
        <v>1178</v>
      </c>
      <c r="F8372" t="s">
        <v>323</v>
      </c>
      <c r="G8372">
        <v>3.395</v>
      </c>
      <c r="J8372" t="s">
        <v>1178</v>
      </c>
    </row>
    <row r="8373" spans="2:12">
      <c r="B8373" t="s">
        <v>323</v>
      </c>
      <c r="C8373">
        <v>12.118</v>
      </c>
      <c r="F8373" t="s">
        <v>327</v>
      </c>
      <c r="G8373">
        <v>8875526</v>
      </c>
      <c r="J8373" t="s">
        <v>323</v>
      </c>
      <c r="K8373">
        <v>14.234999999999999</v>
      </c>
    </row>
    <row r="8374" spans="2:12">
      <c r="B8374" t="s">
        <v>324</v>
      </c>
      <c r="C8374">
        <v>66560</v>
      </c>
      <c r="F8374" t="s">
        <v>642</v>
      </c>
      <c r="J8374" t="s">
        <v>324</v>
      </c>
      <c r="K8374">
        <v>76736</v>
      </c>
    </row>
    <row r="8375" spans="2:12">
      <c r="B8375" t="s">
        <v>325</v>
      </c>
      <c r="C8375">
        <v>43338</v>
      </c>
      <c r="F8375" t="s">
        <v>323</v>
      </c>
      <c r="G8375">
        <v>3.3</v>
      </c>
      <c r="J8375" t="s">
        <v>325</v>
      </c>
      <c r="K8375">
        <v>0</v>
      </c>
    </row>
    <row r="8376" spans="2:12">
      <c r="B8376" t="s">
        <v>326</v>
      </c>
      <c r="C8376">
        <v>109898</v>
      </c>
      <c r="D8376">
        <f>(C8376+C8381+C8386+C8391+C8396+C8401+C8406+C8411+C8416+C8421)/10</f>
        <v>111334</v>
      </c>
      <c r="F8376" t="s">
        <v>327</v>
      </c>
      <c r="G8376">
        <v>8389862</v>
      </c>
      <c r="J8376" t="s">
        <v>326</v>
      </c>
      <c r="K8376">
        <v>76736</v>
      </c>
      <c r="L8376">
        <f>(K8376+K8381+K8386+K8391+K8396+K8401+K8406+K8411+K8416+K8421)/10</f>
        <v>77688.2</v>
      </c>
    </row>
    <row r="8377" spans="2:12">
      <c r="B8377" t="s">
        <v>1179</v>
      </c>
      <c r="F8377" t="s">
        <v>643</v>
      </c>
      <c r="J8377" t="s">
        <v>1179</v>
      </c>
    </row>
    <row r="8378" spans="2:12">
      <c r="B8378" t="s">
        <v>323</v>
      </c>
      <c r="C8378">
        <v>12.412000000000001</v>
      </c>
      <c r="F8378" t="s">
        <v>323</v>
      </c>
      <c r="G8378">
        <v>3.4140000000000001</v>
      </c>
      <c r="J8378" t="s">
        <v>323</v>
      </c>
      <c r="K8378">
        <v>14.644</v>
      </c>
    </row>
    <row r="8379" spans="2:12">
      <c r="B8379" t="s">
        <v>324</v>
      </c>
      <c r="C8379">
        <v>64736</v>
      </c>
      <c r="F8379" t="s">
        <v>327</v>
      </c>
      <c r="G8379">
        <v>9014648</v>
      </c>
      <c r="J8379" t="s">
        <v>324</v>
      </c>
      <c r="K8379">
        <v>74720</v>
      </c>
    </row>
    <row r="8380" spans="2:12">
      <c r="B8380" t="s">
        <v>325</v>
      </c>
      <c r="C8380">
        <v>41478</v>
      </c>
      <c r="F8380" t="s">
        <v>644</v>
      </c>
      <c r="J8380" t="s">
        <v>325</v>
      </c>
      <c r="K8380">
        <v>0</v>
      </c>
    </row>
    <row r="8381" spans="2:12">
      <c r="B8381" t="s">
        <v>326</v>
      </c>
      <c r="C8381">
        <v>106214</v>
      </c>
      <c r="F8381" t="s">
        <v>323</v>
      </c>
      <c r="G8381">
        <v>3.4489999999999998</v>
      </c>
      <c r="J8381" t="s">
        <v>326</v>
      </c>
      <c r="K8381">
        <v>74720</v>
      </c>
    </row>
    <row r="8382" spans="2:12">
      <c r="B8382" t="s">
        <v>1180</v>
      </c>
      <c r="F8382" t="s">
        <v>327</v>
      </c>
      <c r="G8382">
        <v>9202615</v>
      </c>
      <c r="J8382" t="s">
        <v>1180</v>
      </c>
    </row>
    <row r="8383" spans="2:12">
      <c r="B8383" t="s">
        <v>323</v>
      </c>
      <c r="C8383">
        <v>12.205</v>
      </c>
      <c r="F8383" t="s">
        <v>645</v>
      </c>
      <c r="J8383" t="s">
        <v>323</v>
      </c>
      <c r="K8383">
        <v>14.345000000000001</v>
      </c>
    </row>
    <row r="8384" spans="2:12">
      <c r="B8384" t="s">
        <v>324</v>
      </c>
      <c r="C8384">
        <v>70560</v>
      </c>
      <c r="F8384" t="s">
        <v>323</v>
      </c>
      <c r="G8384">
        <v>3.3929999999999998</v>
      </c>
      <c r="J8384" t="s">
        <v>324</v>
      </c>
      <c r="K8384">
        <v>82187</v>
      </c>
    </row>
    <row r="8385" spans="2:11">
      <c r="B8385" t="s">
        <v>325</v>
      </c>
      <c r="C8385">
        <v>48267</v>
      </c>
      <c r="F8385" t="s">
        <v>327</v>
      </c>
      <c r="G8385">
        <v>8878914</v>
      </c>
      <c r="J8385" t="s">
        <v>325</v>
      </c>
      <c r="K8385">
        <v>0</v>
      </c>
    </row>
    <row r="8386" spans="2:11">
      <c r="B8386" t="s">
        <v>326</v>
      </c>
      <c r="C8386">
        <v>118827</v>
      </c>
      <c r="F8386" t="s">
        <v>646</v>
      </c>
      <c r="J8386" t="s">
        <v>326</v>
      </c>
      <c r="K8386">
        <v>82187</v>
      </c>
    </row>
    <row r="8387" spans="2:11">
      <c r="B8387" t="s">
        <v>1181</v>
      </c>
      <c r="F8387" t="s">
        <v>323</v>
      </c>
      <c r="G8387">
        <v>3.5110000000000001</v>
      </c>
      <c r="J8387" t="s">
        <v>1181</v>
      </c>
    </row>
    <row r="8388" spans="2:11">
      <c r="B8388" t="s">
        <v>323</v>
      </c>
      <c r="C8388">
        <v>12.496</v>
      </c>
      <c r="F8388" t="s">
        <v>327</v>
      </c>
      <c r="G8388">
        <v>9511789</v>
      </c>
      <c r="J8388" t="s">
        <v>323</v>
      </c>
      <c r="K8388">
        <v>14.768000000000001</v>
      </c>
    </row>
    <row r="8389" spans="2:11">
      <c r="B8389" t="s">
        <v>324</v>
      </c>
      <c r="C8389">
        <v>67744</v>
      </c>
      <c r="F8389" t="s">
        <v>647</v>
      </c>
      <c r="J8389" t="s">
        <v>324</v>
      </c>
      <c r="K8389">
        <v>78217</v>
      </c>
    </row>
    <row r="8390" spans="2:11">
      <c r="B8390" t="s">
        <v>325</v>
      </c>
      <c r="C8390">
        <v>44671</v>
      </c>
      <c r="F8390" t="s">
        <v>323</v>
      </c>
      <c r="G8390">
        <v>3.4540000000000002</v>
      </c>
      <c r="J8390" t="s">
        <v>325</v>
      </c>
      <c r="K8390">
        <v>0</v>
      </c>
    </row>
    <row r="8391" spans="2:11">
      <c r="B8391" t="s">
        <v>326</v>
      </c>
      <c r="C8391">
        <v>112415</v>
      </c>
      <c r="F8391" t="s">
        <v>327</v>
      </c>
      <c r="G8391">
        <v>9524319</v>
      </c>
      <c r="H8391">
        <f>(G8391+G8394+G8397+G8400+G8403+G8406+G8409+G8412+G8415+G8418)/10</f>
        <v>9320046.6999999993</v>
      </c>
      <c r="J8391" t="s">
        <v>326</v>
      </c>
      <c r="K8391">
        <v>78217</v>
      </c>
    </row>
    <row r="8392" spans="2:11">
      <c r="B8392" t="s">
        <v>1182</v>
      </c>
      <c r="F8392" t="s">
        <v>648</v>
      </c>
      <c r="J8392" t="s">
        <v>1182</v>
      </c>
    </row>
    <row r="8393" spans="2:11">
      <c r="B8393" t="s">
        <v>323</v>
      </c>
      <c r="C8393">
        <v>12.781000000000001</v>
      </c>
      <c r="F8393" t="s">
        <v>323</v>
      </c>
      <c r="G8393">
        <v>3.4929999999999999</v>
      </c>
      <c r="J8393" t="s">
        <v>323</v>
      </c>
      <c r="K8393">
        <v>15.15</v>
      </c>
    </row>
    <row r="8394" spans="2:11">
      <c r="B8394" t="s">
        <v>324</v>
      </c>
      <c r="C8394">
        <v>65728</v>
      </c>
      <c r="F8394" t="s">
        <v>327</v>
      </c>
      <c r="G8394">
        <v>9747677</v>
      </c>
      <c r="J8394" t="s">
        <v>324</v>
      </c>
      <c r="K8394">
        <v>76100</v>
      </c>
    </row>
    <row r="8395" spans="2:11">
      <c r="B8395" t="s">
        <v>325</v>
      </c>
      <c r="C8395">
        <v>43152</v>
      </c>
      <c r="F8395" t="s">
        <v>649</v>
      </c>
      <c r="J8395" t="s">
        <v>325</v>
      </c>
      <c r="K8395">
        <v>0</v>
      </c>
    </row>
    <row r="8396" spans="2:11">
      <c r="B8396" t="s">
        <v>326</v>
      </c>
      <c r="C8396">
        <v>108880</v>
      </c>
      <c r="F8396" t="s">
        <v>323</v>
      </c>
      <c r="G8396">
        <v>3.395</v>
      </c>
      <c r="J8396" t="s">
        <v>326</v>
      </c>
      <c r="K8396">
        <v>76100</v>
      </c>
    </row>
    <row r="8397" spans="2:11">
      <c r="B8397" t="s">
        <v>1183</v>
      </c>
      <c r="F8397" t="s">
        <v>327</v>
      </c>
      <c r="G8397">
        <v>9191479</v>
      </c>
      <c r="J8397" t="s">
        <v>1183</v>
      </c>
    </row>
    <row r="8398" spans="2:11">
      <c r="B8398" t="s">
        <v>323</v>
      </c>
      <c r="C8398">
        <v>12.254</v>
      </c>
      <c r="F8398" t="s">
        <v>650</v>
      </c>
      <c r="J8398" t="s">
        <v>323</v>
      </c>
      <c r="K8398">
        <v>14.441000000000001</v>
      </c>
    </row>
    <row r="8399" spans="2:11">
      <c r="B8399" t="s">
        <v>324</v>
      </c>
      <c r="C8399">
        <v>66368</v>
      </c>
      <c r="F8399" t="s">
        <v>323</v>
      </c>
      <c r="G8399">
        <v>3.581</v>
      </c>
      <c r="J8399" t="s">
        <v>324</v>
      </c>
      <c r="K8399">
        <v>76364</v>
      </c>
    </row>
    <row r="8400" spans="2:11">
      <c r="B8400" t="s">
        <v>325</v>
      </c>
      <c r="C8400">
        <v>42594</v>
      </c>
      <c r="F8400" t="s">
        <v>327</v>
      </c>
      <c r="G8400">
        <v>10238792</v>
      </c>
      <c r="J8400" t="s">
        <v>325</v>
      </c>
      <c r="K8400">
        <v>0</v>
      </c>
    </row>
    <row r="8401" spans="2:11">
      <c r="B8401" t="s">
        <v>326</v>
      </c>
      <c r="C8401">
        <v>108962</v>
      </c>
      <c r="F8401" t="s">
        <v>651</v>
      </c>
      <c r="J8401" t="s">
        <v>326</v>
      </c>
      <c r="K8401">
        <v>76364</v>
      </c>
    </row>
    <row r="8402" spans="2:11">
      <c r="B8402" t="s">
        <v>1184</v>
      </c>
      <c r="F8402" t="s">
        <v>323</v>
      </c>
      <c r="G8402">
        <v>3.37</v>
      </c>
      <c r="J8402" t="s">
        <v>1184</v>
      </c>
    </row>
    <row r="8403" spans="2:11">
      <c r="B8403" t="s">
        <v>323</v>
      </c>
      <c r="C8403">
        <v>12.315</v>
      </c>
      <c r="F8403" t="s">
        <v>327</v>
      </c>
      <c r="G8403">
        <v>9032621</v>
      </c>
      <c r="J8403" t="s">
        <v>323</v>
      </c>
      <c r="K8403">
        <v>14.523</v>
      </c>
    </row>
    <row r="8404" spans="2:11">
      <c r="B8404" t="s">
        <v>324</v>
      </c>
      <c r="C8404">
        <v>67232</v>
      </c>
      <c r="F8404" t="s">
        <v>652</v>
      </c>
      <c r="J8404" t="s">
        <v>324</v>
      </c>
      <c r="K8404">
        <v>77721</v>
      </c>
    </row>
    <row r="8405" spans="2:11">
      <c r="B8405" t="s">
        <v>325</v>
      </c>
      <c r="C8405">
        <v>43679</v>
      </c>
      <c r="F8405" t="s">
        <v>323</v>
      </c>
      <c r="G8405">
        <v>3.2120000000000002</v>
      </c>
      <c r="J8405" t="s">
        <v>325</v>
      </c>
      <c r="K8405">
        <v>0</v>
      </c>
    </row>
    <row r="8406" spans="2:11">
      <c r="B8406" t="s">
        <v>326</v>
      </c>
      <c r="C8406">
        <v>110911</v>
      </c>
      <c r="F8406" t="s">
        <v>327</v>
      </c>
      <c r="G8406">
        <v>8220709</v>
      </c>
      <c r="J8406" t="s">
        <v>326</v>
      </c>
      <c r="K8406">
        <v>77721</v>
      </c>
    </row>
    <row r="8407" spans="2:11">
      <c r="B8407" t="s">
        <v>1185</v>
      </c>
      <c r="F8407" t="s">
        <v>653</v>
      </c>
      <c r="J8407" t="s">
        <v>1185</v>
      </c>
    </row>
    <row r="8408" spans="2:11">
      <c r="B8408" t="s">
        <v>323</v>
      </c>
      <c r="C8408">
        <v>12.378</v>
      </c>
      <c r="F8408" t="s">
        <v>323</v>
      </c>
      <c r="G8408">
        <v>3.37</v>
      </c>
      <c r="J8408" t="s">
        <v>323</v>
      </c>
      <c r="K8408">
        <v>14.603</v>
      </c>
    </row>
    <row r="8409" spans="2:11">
      <c r="B8409" t="s">
        <v>324</v>
      </c>
      <c r="C8409">
        <v>67520</v>
      </c>
      <c r="F8409" t="s">
        <v>327</v>
      </c>
      <c r="G8409">
        <v>9069224</v>
      </c>
      <c r="J8409" t="s">
        <v>324</v>
      </c>
      <c r="K8409">
        <v>78217</v>
      </c>
    </row>
    <row r="8410" spans="2:11">
      <c r="B8410" t="s">
        <v>325</v>
      </c>
      <c r="C8410">
        <v>44671</v>
      </c>
      <c r="F8410" t="s">
        <v>654</v>
      </c>
      <c r="J8410" t="s">
        <v>325</v>
      </c>
      <c r="K8410">
        <v>0</v>
      </c>
    </row>
    <row r="8411" spans="2:11">
      <c r="B8411" t="s">
        <v>326</v>
      </c>
      <c r="C8411">
        <v>112191</v>
      </c>
      <c r="F8411" t="s">
        <v>323</v>
      </c>
      <c r="G8411">
        <v>3.4</v>
      </c>
      <c r="J8411" t="s">
        <v>326</v>
      </c>
      <c r="K8411">
        <v>78217</v>
      </c>
    </row>
    <row r="8412" spans="2:11">
      <c r="B8412" t="s">
        <v>1186</v>
      </c>
      <c r="F8412" t="s">
        <v>327</v>
      </c>
      <c r="G8412">
        <v>9228377</v>
      </c>
      <c r="J8412" t="s">
        <v>1186</v>
      </c>
    </row>
    <row r="8413" spans="2:11">
      <c r="B8413" t="s">
        <v>323</v>
      </c>
      <c r="C8413">
        <v>12.335000000000001</v>
      </c>
      <c r="F8413" t="s">
        <v>655</v>
      </c>
      <c r="J8413" t="s">
        <v>323</v>
      </c>
      <c r="K8413">
        <v>14.539</v>
      </c>
    </row>
    <row r="8414" spans="2:11">
      <c r="B8414" t="s">
        <v>324</v>
      </c>
      <c r="C8414">
        <v>70240</v>
      </c>
      <c r="F8414" t="s">
        <v>323</v>
      </c>
      <c r="G8414">
        <v>3.4049999999999998</v>
      </c>
      <c r="J8414" t="s">
        <v>324</v>
      </c>
      <c r="K8414">
        <v>81652</v>
      </c>
    </row>
    <row r="8415" spans="2:11">
      <c r="B8415" t="s">
        <v>325</v>
      </c>
      <c r="C8415">
        <v>47740</v>
      </c>
      <c r="F8415" t="s">
        <v>327</v>
      </c>
      <c r="G8415">
        <v>9239497</v>
      </c>
      <c r="J8415" t="s">
        <v>325</v>
      </c>
      <c r="K8415">
        <v>0</v>
      </c>
    </row>
    <row r="8416" spans="2:11">
      <c r="B8416" t="s">
        <v>326</v>
      </c>
      <c r="C8416">
        <v>117980</v>
      </c>
      <c r="F8416" t="s">
        <v>656</v>
      </c>
      <c r="J8416" t="s">
        <v>326</v>
      </c>
      <c r="K8416">
        <v>81652</v>
      </c>
    </row>
    <row r="8417" spans="2:12">
      <c r="B8417" t="s">
        <v>1187</v>
      </c>
      <c r="F8417" t="s">
        <v>323</v>
      </c>
      <c r="G8417">
        <v>3.4910000000000001</v>
      </c>
      <c r="J8417" t="s">
        <v>1187</v>
      </c>
    </row>
    <row r="8418" spans="2:12">
      <c r="B8418" t="s">
        <v>323</v>
      </c>
      <c r="C8418">
        <v>12.231</v>
      </c>
      <c r="F8418" t="s">
        <v>327</v>
      </c>
      <c r="G8418">
        <v>9707772</v>
      </c>
      <c r="J8418" t="s">
        <v>323</v>
      </c>
      <c r="K8418">
        <v>14.36</v>
      </c>
    </row>
    <row r="8419" spans="2:12">
      <c r="B8419" t="s">
        <v>324</v>
      </c>
      <c r="C8419">
        <v>65088</v>
      </c>
      <c r="F8419" t="s">
        <v>657</v>
      </c>
      <c r="J8419" t="s">
        <v>324</v>
      </c>
      <c r="K8419">
        <v>74968</v>
      </c>
    </row>
    <row r="8420" spans="2:12">
      <c r="B8420" t="s">
        <v>325</v>
      </c>
      <c r="C8420">
        <v>41974</v>
      </c>
      <c r="F8420" t="s">
        <v>323</v>
      </c>
      <c r="G8420">
        <v>3.4359999999999999</v>
      </c>
      <c r="J8420" t="s">
        <v>325</v>
      </c>
      <c r="K8420">
        <v>0</v>
      </c>
    </row>
    <row r="8421" spans="2:12">
      <c r="B8421" t="s">
        <v>326</v>
      </c>
      <c r="C8421">
        <v>107062</v>
      </c>
      <c r="F8421" t="s">
        <v>327</v>
      </c>
      <c r="G8421">
        <v>9724275</v>
      </c>
      <c r="H8421">
        <f>(G8421+G8424+G8427+G8430+G8433+G8436+G8439+G8442+G8445+G8448)/10</f>
        <v>9613878</v>
      </c>
      <c r="J8421" t="s">
        <v>326</v>
      </c>
      <c r="K8421">
        <v>74968</v>
      </c>
    </row>
    <row r="8422" spans="2:12">
      <c r="B8422" t="s">
        <v>1188</v>
      </c>
      <c r="F8422" t="s">
        <v>658</v>
      </c>
      <c r="J8422" t="s">
        <v>1188</v>
      </c>
    </row>
    <row r="8423" spans="2:12">
      <c r="B8423" t="s">
        <v>323</v>
      </c>
      <c r="C8423">
        <v>12.086</v>
      </c>
      <c r="F8423" t="s">
        <v>323</v>
      </c>
      <c r="G8423">
        <v>3.49</v>
      </c>
      <c r="J8423" t="s">
        <v>323</v>
      </c>
      <c r="K8423">
        <v>14.188000000000001</v>
      </c>
    </row>
    <row r="8424" spans="2:12">
      <c r="B8424" t="s">
        <v>324</v>
      </c>
      <c r="C8424">
        <v>66560</v>
      </c>
      <c r="F8424" t="s">
        <v>327</v>
      </c>
      <c r="G8424">
        <v>10046634</v>
      </c>
      <c r="J8424" t="s">
        <v>324</v>
      </c>
      <c r="K8424">
        <v>76736</v>
      </c>
    </row>
    <row r="8425" spans="2:12">
      <c r="B8425" t="s">
        <v>325</v>
      </c>
      <c r="C8425">
        <v>43338</v>
      </c>
      <c r="F8425" t="s">
        <v>659</v>
      </c>
      <c r="J8425" t="s">
        <v>325</v>
      </c>
      <c r="K8425">
        <v>0</v>
      </c>
    </row>
    <row r="8426" spans="2:12">
      <c r="B8426" t="s">
        <v>326</v>
      </c>
      <c r="C8426">
        <v>109898</v>
      </c>
      <c r="D8426">
        <f>(C8426+C8431+C8436+C8441+C8446+C8451+C8456+C8461+C8466+C8471)/10</f>
        <v>111334</v>
      </c>
      <c r="F8426" t="s">
        <v>323</v>
      </c>
      <c r="G8426">
        <v>3.36</v>
      </c>
      <c r="J8426" t="s">
        <v>326</v>
      </c>
      <c r="K8426">
        <v>76736</v>
      </c>
      <c r="L8426">
        <f>(K8426+K8431+K8436+K8441+K8446+K8451+K8456+K8461+K8466+K8471)/10</f>
        <v>77688.2</v>
      </c>
    </row>
    <row r="8427" spans="2:12">
      <c r="B8427" t="s">
        <v>1189</v>
      </c>
      <c r="F8427" t="s">
        <v>327</v>
      </c>
      <c r="G8427">
        <v>9294157</v>
      </c>
      <c r="J8427" t="s">
        <v>1189</v>
      </c>
    </row>
    <row r="8428" spans="2:12">
      <c r="B8428" t="s">
        <v>323</v>
      </c>
      <c r="C8428">
        <v>12.38</v>
      </c>
      <c r="F8428" t="s">
        <v>660</v>
      </c>
      <c r="J8428" t="s">
        <v>323</v>
      </c>
      <c r="K8428">
        <v>14.597</v>
      </c>
    </row>
    <row r="8429" spans="2:12">
      <c r="B8429" t="s">
        <v>324</v>
      </c>
      <c r="C8429">
        <v>64736</v>
      </c>
      <c r="F8429" t="s">
        <v>323</v>
      </c>
      <c r="G8429">
        <v>3.5920000000000001</v>
      </c>
      <c r="J8429" t="s">
        <v>324</v>
      </c>
      <c r="K8429">
        <v>74720</v>
      </c>
    </row>
    <row r="8430" spans="2:12">
      <c r="B8430" t="s">
        <v>325</v>
      </c>
      <c r="C8430">
        <v>41478</v>
      </c>
      <c r="F8430" t="s">
        <v>327</v>
      </c>
      <c r="G8430">
        <v>10640780</v>
      </c>
      <c r="J8430" t="s">
        <v>325</v>
      </c>
      <c r="K8430">
        <v>0</v>
      </c>
    </row>
    <row r="8431" spans="2:12">
      <c r="B8431" t="s">
        <v>326</v>
      </c>
      <c r="C8431">
        <v>106214</v>
      </c>
      <c r="F8431" t="s">
        <v>661</v>
      </c>
      <c r="J8431" t="s">
        <v>326</v>
      </c>
      <c r="K8431">
        <v>74720</v>
      </c>
    </row>
    <row r="8432" spans="2:12">
      <c r="B8432" t="s">
        <v>1190</v>
      </c>
      <c r="F8432" t="s">
        <v>323</v>
      </c>
      <c r="G8432">
        <v>3.3540000000000001</v>
      </c>
      <c r="J8432" t="s">
        <v>1190</v>
      </c>
    </row>
    <row r="8433" spans="2:11">
      <c r="B8433" t="s">
        <v>323</v>
      </c>
      <c r="C8433">
        <v>12.17</v>
      </c>
      <c r="F8433" t="s">
        <v>327</v>
      </c>
      <c r="G8433">
        <v>9235701</v>
      </c>
      <c r="J8433" t="s">
        <v>323</v>
      </c>
      <c r="K8433">
        <v>14.295999999999999</v>
      </c>
    </row>
    <row r="8434" spans="2:11">
      <c r="B8434" t="s">
        <v>324</v>
      </c>
      <c r="C8434">
        <v>70560</v>
      </c>
      <c r="F8434" t="s">
        <v>662</v>
      </c>
      <c r="J8434" t="s">
        <v>324</v>
      </c>
      <c r="K8434">
        <v>82187</v>
      </c>
    </row>
    <row r="8435" spans="2:11">
      <c r="B8435" t="s">
        <v>325</v>
      </c>
      <c r="C8435">
        <v>48267</v>
      </c>
      <c r="F8435" t="s">
        <v>323</v>
      </c>
      <c r="G8435">
        <v>3.2509999999999999</v>
      </c>
      <c r="J8435" t="s">
        <v>325</v>
      </c>
      <c r="K8435">
        <v>0</v>
      </c>
    </row>
    <row r="8436" spans="2:11">
      <c r="B8436" t="s">
        <v>326</v>
      </c>
      <c r="C8436">
        <v>118827</v>
      </c>
      <c r="F8436" t="s">
        <v>327</v>
      </c>
      <c r="G8436">
        <v>8689180</v>
      </c>
      <c r="J8436" t="s">
        <v>326</v>
      </c>
      <c r="K8436">
        <v>82187</v>
      </c>
    </row>
    <row r="8437" spans="2:11">
      <c r="B8437" t="s">
        <v>1191</v>
      </c>
      <c r="F8437" t="s">
        <v>663</v>
      </c>
      <c r="J8437" t="s">
        <v>1191</v>
      </c>
    </row>
    <row r="8438" spans="2:11">
      <c r="B8438" t="s">
        <v>323</v>
      </c>
      <c r="C8438">
        <v>12.49</v>
      </c>
      <c r="F8438" t="s">
        <v>323</v>
      </c>
      <c r="G8438">
        <v>3.4039999999999999</v>
      </c>
      <c r="J8438" t="s">
        <v>323</v>
      </c>
      <c r="K8438">
        <v>14.759</v>
      </c>
    </row>
    <row r="8439" spans="2:11">
      <c r="B8439" t="s">
        <v>324</v>
      </c>
      <c r="C8439">
        <v>67744</v>
      </c>
      <c r="F8439" t="s">
        <v>327</v>
      </c>
      <c r="G8439">
        <v>9557838</v>
      </c>
      <c r="J8439" t="s">
        <v>324</v>
      </c>
      <c r="K8439">
        <v>78217</v>
      </c>
    </row>
    <row r="8440" spans="2:11">
      <c r="B8440" t="s">
        <v>325</v>
      </c>
      <c r="C8440">
        <v>44671</v>
      </c>
      <c r="F8440" t="s">
        <v>664</v>
      </c>
      <c r="J8440" t="s">
        <v>325</v>
      </c>
      <c r="K8440">
        <v>0</v>
      </c>
    </row>
    <row r="8441" spans="2:11">
      <c r="B8441" t="s">
        <v>326</v>
      </c>
      <c r="C8441">
        <v>112415</v>
      </c>
      <c r="F8441" t="s">
        <v>323</v>
      </c>
      <c r="G8441">
        <v>3.419</v>
      </c>
      <c r="J8441" t="s">
        <v>326</v>
      </c>
      <c r="K8441">
        <v>78217</v>
      </c>
    </row>
    <row r="8442" spans="2:11">
      <c r="B8442" t="s">
        <v>1192</v>
      </c>
      <c r="F8442" t="s">
        <v>327</v>
      </c>
      <c r="G8442">
        <v>9641904</v>
      </c>
      <c r="J8442" t="s">
        <v>1192</v>
      </c>
    </row>
    <row r="8443" spans="2:11">
      <c r="B8443" t="s">
        <v>323</v>
      </c>
      <c r="C8443">
        <v>12.699</v>
      </c>
      <c r="F8443" t="s">
        <v>665</v>
      </c>
      <c r="J8443" t="s">
        <v>323</v>
      </c>
      <c r="K8443">
        <v>15.032999999999999</v>
      </c>
    </row>
    <row r="8444" spans="2:11">
      <c r="B8444" t="s">
        <v>324</v>
      </c>
      <c r="C8444">
        <v>65728</v>
      </c>
      <c r="F8444" t="s">
        <v>323</v>
      </c>
      <c r="G8444">
        <v>3.3759999999999999</v>
      </c>
      <c r="J8444" t="s">
        <v>324</v>
      </c>
      <c r="K8444">
        <v>76100</v>
      </c>
    </row>
    <row r="8445" spans="2:11">
      <c r="B8445" t="s">
        <v>325</v>
      </c>
      <c r="C8445">
        <v>43152</v>
      </c>
      <c r="F8445" t="s">
        <v>327</v>
      </c>
      <c r="G8445">
        <v>9374548</v>
      </c>
      <c r="J8445" t="s">
        <v>325</v>
      </c>
      <c r="K8445">
        <v>0</v>
      </c>
    </row>
    <row r="8446" spans="2:11">
      <c r="B8446" t="s">
        <v>326</v>
      </c>
      <c r="C8446">
        <v>108880</v>
      </c>
      <c r="F8446" t="s">
        <v>666</v>
      </c>
      <c r="J8446" t="s">
        <v>326</v>
      </c>
      <c r="K8446">
        <v>76100</v>
      </c>
    </row>
    <row r="8447" spans="2:11">
      <c r="B8447" t="s">
        <v>1193</v>
      </c>
      <c r="F8447" t="s">
        <v>323</v>
      </c>
      <c r="G8447">
        <v>3.4750000000000001</v>
      </c>
      <c r="J8447" t="s">
        <v>1193</v>
      </c>
    </row>
    <row r="8448" spans="2:11">
      <c r="B8448" t="s">
        <v>323</v>
      </c>
      <c r="C8448">
        <v>12.201000000000001</v>
      </c>
      <c r="F8448" t="s">
        <v>327</v>
      </c>
      <c r="G8448">
        <v>9933763</v>
      </c>
      <c r="J8448" t="s">
        <v>323</v>
      </c>
      <c r="K8448">
        <v>14.366</v>
      </c>
    </row>
    <row r="8449" spans="2:11">
      <c r="B8449" t="s">
        <v>324</v>
      </c>
      <c r="C8449">
        <v>66368</v>
      </c>
      <c r="F8449" t="s">
        <v>667</v>
      </c>
      <c r="J8449" t="s">
        <v>324</v>
      </c>
      <c r="K8449">
        <v>76364</v>
      </c>
    </row>
    <row r="8450" spans="2:11">
      <c r="B8450" t="s">
        <v>325</v>
      </c>
      <c r="C8450">
        <v>42594</v>
      </c>
      <c r="F8450" t="s">
        <v>323</v>
      </c>
      <c r="G8450">
        <v>3.4039999999999999</v>
      </c>
      <c r="J8450" t="s">
        <v>325</v>
      </c>
      <c r="K8450">
        <v>0</v>
      </c>
    </row>
    <row r="8451" spans="2:11">
      <c r="B8451" t="s">
        <v>326</v>
      </c>
      <c r="C8451">
        <v>108962</v>
      </c>
      <c r="F8451" t="s">
        <v>327</v>
      </c>
      <c r="G8451">
        <v>9844026</v>
      </c>
      <c r="H8451">
        <f>(G8451+G8454+G8457+G8460+G8463+G8466+G8469+G8472+G8475+G8478)/10</f>
        <v>9842026.1999999993</v>
      </c>
      <c r="J8451" t="s">
        <v>326</v>
      </c>
      <c r="K8451">
        <v>76364</v>
      </c>
    </row>
    <row r="8452" spans="2:11">
      <c r="B8452" t="s">
        <v>1194</v>
      </c>
      <c r="F8452" t="s">
        <v>668</v>
      </c>
      <c r="J8452" t="s">
        <v>1194</v>
      </c>
    </row>
    <row r="8453" spans="2:11">
      <c r="B8453" t="s">
        <v>323</v>
      </c>
      <c r="C8453">
        <v>12.236000000000001</v>
      </c>
      <c r="F8453" t="s">
        <v>323</v>
      </c>
      <c r="G8453">
        <v>3.45</v>
      </c>
      <c r="J8453" t="s">
        <v>323</v>
      </c>
      <c r="K8453">
        <v>14.41</v>
      </c>
    </row>
    <row r="8454" spans="2:11">
      <c r="B8454" t="s">
        <v>324</v>
      </c>
      <c r="C8454">
        <v>67232</v>
      </c>
      <c r="F8454" t="s">
        <v>327</v>
      </c>
      <c r="G8454">
        <v>10119144</v>
      </c>
      <c r="J8454" t="s">
        <v>324</v>
      </c>
      <c r="K8454">
        <v>77721</v>
      </c>
    </row>
    <row r="8455" spans="2:11">
      <c r="B8455" t="s">
        <v>325</v>
      </c>
      <c r="C8455">
        <v>43679</v>
      </c>
      <c r="F8455" t="s">
        <v>669</v>
      </c>
      <c r="J8455" t="s">
        <v>325</v>
      </c>
      <c r="K8455">
        <v>0</v>
      </c>
    </row>
    <row r="8456" spans="2:11">
      <c r="B8456" t="s">
        <v>326</v>
      </c>
      <c r="C8456">
        <v>110911</v>
      </c>
      <c r="F8456" t="s">
        <v>323</v>
      </c>
      <c r="G8456">
        <v>3.375</v>
      </c>
      <c r="J8456" t="s">
        <v>326</v>
      </c>
      <c r="K8456">
        <v>77721</v>
      </c>
    </row>
    <row r="8457" spans="2:11">
      <c r="B8457" t="s">
        <v>1195</v>
      </c>
      <c r="F8457" t="s">
        <v>327</v>
      </c>
      <c r="G8457">
        <v>9676891</v>
      </c>
      <c r="J8457" t="s">
        <v>1195</v>
      </c>
    </row>
    <row r="8458" spans="2:11">
      <c r="B8458" t="s">
        <v>323</v>
      </c>
      <c r="C8458">
        <v>12.401</v>
      </c>
      <c r="F8458" t="s">
        <v>670</v>
      </c>
      <c r="J8458" t="s">
        <v>323</v>
      </c>
      <c r="K8458">
        <v>14.637</v>
      </c>
    </row>
    <row r="8459" spans="2:11">
      <c r="B8459" t="s">
        <v>324</v>
      </c>
      <c r="C8459">
        <v>67520</v>
      </c>
      <c r="F8459" t="s">
        <v>323</v>
      </c>
      <c r="G8459">
        <v>3.5720000000000001</v>
      </c>
      <c r="J8459" t="s">
        <v>324</v>
      </c>
      <c r="K8459">
        <v>78217</v>
      </c>
    </row>
    <row r="8460" spans="2:11">
      <c r="B8460" t="s">
        <v>325</v>
      </c>
      <c r="C8460">
        <v>44671</v>
      </c>
      <c r="F8460" t="s">
        <v>327</v>
      </c>
      <c r="G8460">
        <v>10850256</v>
      </c>
      <c r="J8460" t="s">
        <v>325</v>
      </c>
      <c r="K8460">
        <v>0</v>
      </c>
    </row>
    <row r="8461" spans="2:11">
      <c r="B8461" t="s">
        <v>326</v>
      </c>
      <c r="C8461">
        <v>112191</v>
      </c>
      <c r="F8461" t="s">
        <v>671</v>
      </c>
      <c r="J8461" t="s">
        <v>326</v>
      </c>
      <c r="K8461">
        <v>78217</v>
      </c>
    </row>
    <row r="8462" spans="2:11">
      <c r="B8462" t="s">
        <v>1196</v>
      </c>
      <c r="F8462" t="s">
        <v>323</v>
      </c>
      <c r="G8462">
        <v>3.3420000000000001</v>
      </c>
      <c r="J8462" t="s">
        <v>1196</v>
      </c>
    </row>
    <row r="8463" spans="2:11">
      <c r="B8463" t="s">
        <v>323</v>
      </c>
      <c r="C8463">
        <v>12.321999999999999</v>
      </c>
      <c r="F8463" t="s">
        <v>327</v>
      </c>
      <c r="G8463">
        <v>9466169</v>
      </c>
      <c r="J8463" t="s">
        <v>323</v>
      </c>
      <c r="K8463">
        <v>14.521000000000001</v>
      </c>
    </row>
    <row r="8464" spans="2:11">
      <c r="B8464" t="s">
        <v>324</v>
      </c>
      <c r="C8464">
        <v>70240</v>
      </c>
      <c r="F8464" t="s">
        <v>672</v>
      </c>
      <c r="J8464" t="s">
        <v>324</v>
      </c>
      <c r="K8464">
        <v>81652</v>
      </c>
    </row>
    <row r="8465" spans="2:12">
      <c r="B8465" t="s">
        <v>325</v>
      </c>
      <c r="C8465">
        <v>47740</v>
      </c>
      <c r="F8465" t="s">
        <v>323</v>
      </c>
      <c r="G8465">
        <v>3.2389999999999999</v>
      </c>
      <c r="J8465" t="s">
        <v>325</v>
      </c>
      <c r="K8465">
        <v>0</v>
      </c>
    </row>
    <row r="8466" spans="2:12">
      <c r="B8466" t="s">
        <v>326</v>
      </c>
      <c r="C8466">
        <v>117980</v>
      </c>
      <c r="F8466" t="s">
        <v>327</v>
      </c>
      <c r="G8466">
        <v>8904670</v>
      </c>
      <c r="J8466" t="s">
        <v>326</v>
      </c>
      <c r="K8466">
        <v>81652</v>
      </c>
    </row>
    <row r="8467" spans="2:12">
      <c r="B8467" t="s">
        <v>1197</v>
      </c>
      <c r="F8467" t="s">
        <v>673</v>
      </c>
      <c r="J8467" t="s">
        <v>1197</v>
      </c>
    </row>
    <row r="8468" spans="2:12">
      <c r="B8468" t="s">
        <v>323</v>
      </c>
      <c r="C8468">
        <v>12.188000000000001</v>
      </c>
      <c r="F8468" t="s">
        <v>323</v>
      </c>
      <c r="G8468">
        <v>3.3929999999999998</v>
      </c>
      <c r="J8468" t="s">
        <v>323</v>
      </c>
      <c r="K8468">
        <v>14.3</v>
      </c>
    </row>
    <row r="8469" spans="2:12">
      <c r="B8469" t="s">
        <v>324</v>
      </c>
      <c r="C8469">
        <v>65088</v>
      </c>
      <c r="F8469" t="s">
        <v>327</v>
      </c>
      <c r="G8469">
        <v>9796610</v>
      </c>
      <c r="J8469" t="s">
        <v>324</v>
      </c>
      <c r="K8469">
        <v>74968</v>
      </c>
    </row>
    <row r="8470" spans="2:12">
      <c r="B8470" t="s">
        <v>325</v>
      </c>
      <c r="C8470">
        <v>41974</v>
      </c>
      <c r="F8470" t="s">
        <v>674</v>
      </c>
      <c r="J8470" t="s">
        <v>325</v>
      </c>
      <c r="K8470">
        <v>0</v>
      </c>
    </row>
    <row r="8471" spans="2:12">
      <c r="B8471" t="s">
        <v>326</v>
      </c>
      <c r="C8471">
        <v>107062</v>
      </c>
      <c r="F8471" t="s">
        <v>323</v>
      </c>
      <c r="G8471">
        <v>3.411</v>
      </c>
      <c r="J8471" t="s">
        <v>326</v>
      </c>
      <c r="K8471">
        <v>74968</v>
      </c>
    </row>
    <row r="8472" spans="2:12">
      <c r="B8472" t="s">
        <v>1198</v>
      </c>
      <c r="F8472" t="s">
        <v>327</v>
      </c>
      <c r="G8472">
        <v>9899912</v>
      </c>
      <c r="J8472" t="s">
        <v>1198</v>
      </c>
    </row>
    <row r="8473" spans="2:12">
      <c r="B8473" t="s">
        <v>323</v>
      </c>
      <c r="C8473">
        <v>12.093999999999999</v>
      </c>
      <c r="F8473" t="s">
        <v>675</v>
      </c>
      <c r="J8473" t="s">
        <v>323</v>
      </c>
      <c r="K8473">
        <v>14.2</v>
      </c>
    </row>
    <row r="8474" spans="2:12">
      <c r="B8474" t="s">
        <v>324</v>
      </c>
      <c r="C8474">
        <v>66560</v>
      </c>
      <c r="F8474" t="s">
        <v>323</v>
      </c>
      <c r="G8474">
        <v>3.3849999999999998</v>
      </c>
      <c r="J8474" t="s">
        <v>324</v>
      </c>
      <c r="K8474">
        <v>76736</v>
      </c>
    </row>
    <row r="8475" spans="2:12">
      <c r="B8475" t="s">
        <v>325</v>
      </c>
      <c r="C8475">
        <v>43338</v>
      </c>
      <c r="F8475" t="s">
        <v>327</v>
      </c>
      <c r="G8475">
        <v>9725008</v>
      </c>
      <c r="J8475" t="s">
        <v>325</v>
      </c>
      <c r="K8475">
        <v>0</v>
      </c>
    </row>
    <row r="8476" spans="2:12">
      <c r="B8476" t="s">
        <v>326</v>
      </c>
      <c r="C8476">
        <v>109898</v>
      </c>
      <c r="D8476">
        <f>(C8476+C8481+C8486+C8491+C8496+C8501+C8506+C8511+C8516+C8521)/10</f>
        <v>111334</v>
      </c>
      <c r="F8476" t="s">
        <v>676</v>
      </c>
      <c r="J8476" t="s">
        <v>326</v>
      </c>
      <c r="K8476">
        <v>76736</v>
      </c>
      <c r="L8476">
        <f>(K8476+K8481+K8486+K8491+K8496+K8501+K8506+K8511+K8516+K8521)/10</f>
        <v>77688.2</v>
      </c>
    </row>
    <row r="8477" spans="2:12">
      <c r="B8477" t="s">
        <v>1199</v>
      </c>
      <c r="F8477" t="s">
        <v>323</v>
      </c>
      <c r="G8477">
        <v>3.4569999999999999</v>
      </c>
      <c r="J8477" t="s">
        <v>1199</v>
      </c>
    </row>
    <row r="8478" spans="2:12">
      <c r="B8478" t="s">
        <v>323</v>
      </c>
      <c r="C8478">
        <v>12.394</v>
      </c>
      <c r="F8478" t="s">
        <v>327</v>
      </c>
      <c r="G8478">
        <v>10137576</v>
      </c>
      <c r="J8478" t="s">
        <v>323</v>
      </c>
      <c r="K8478">
        <v>14.617000000000001</v>
      </c>
    </row>
    <row r="8479" spans="2:12">
      <c r="B8479" t="s">
        <v>324</v>
      </c>
      <c r="C8479">
        <v>64736</v>
      </c>
      <c r="F8479" t="s">
        <v>677</v>
      </c>
      <c r="J8479" t="s">
        <v>324</v>
      </c>
      <c r="K8479">
        <v>74720</v>
      </c>
    </row>
    <row r="8480" spans="2:12">
      <c r="B8480" t="s">
        <v>325</v>
      </c>
      <c r="C8480">
        <v>41478</v>
      </c>
      <c r="F8480" t="s">
        <v>323</v>
      </c>
      <c r="G8480">
        <v>3.395</v>
      </c>
      <c r="J8480" t="s">
        <v>325</v>
      </c>
      <c r="K8480">
        <v>0</v>
      </c>
    </row>
    <row r="8481" spans="2:11">
      <c r="B8481" t="s">
        <v>326</v>
      </c>
      <c r="C8481">
        <v>106214</v>
      </c>
      <c r="F8481" t="s">
        <v>327</v>
      </c>
      <c r="G8481">
        <v>10100680</v>
      </c>
      <c r="H8481">
        <f>(G8481+G8484+G8487+G8490+G8493+G8496+G8499+G8502+G8505+G8508)/10</f>
        <v>10053427.5</v>
      </c>
      <c r="J8481" t="s">
        <v>326</v>
      </c>
      <c r="K8481">
        <v>74720</v>
      </c>
    </row>
    <row r="8482" spans="2:11">
      <c r="B8482" t="s">
        <v>1200</v>
      </c>
      <c r="F8482" t="s">
        <v>678</v>
      </c>
      <c r="J8482" t="s">
        <v>1200</v>
      </c>
    </row>
    <row r="8483" spans="2:11">
      <c r="B8483" t="s">
        <v>323</v>
      </c>
      <c r="C8483">
        <v>12.128</v>
      </c>
      <c r="F8483" t="s">
        <v>323</v>
      </c>
      <c r="G8483">
        <v>3.431</v>
      </c>
      <c r="J8483" t="s">
        <v>323</v>
      </c>
      <c r="K8483">
        <v>14.234999999999999</v>
      </c>
    </row>
    <row r="8484" spans="2:11">
      <c r="B8484" t="s">
        <v>324</v>
      </c>
      <c r="C8484">
        <v>70560</v>
      </c>
      <c r="F8484" t="s">
        <v>327</v>
      </c>
      <c r="G8484">
        <v>10317839</v>
      </c>
      <c r="J8484" t="s">
        <v>324</v>
      </c>
      <c r="K8484">
        <v>82187</v>
      </c>
    </row>
    <row r="8485" spans="2:11">
      <c r="B8485" t="s">
        <v>325</v>
      </c>
      <c r="C8485">
        <v>48267</v>
      </c>
      <c r="F8485" t="s">
        <v>679</v>
      </c>
      <c r="J8485" t="s">
        <v>325</v>
      </c>
      <c r="K8485">
        <v>0</v>
      </c>
    </row>
    <row r="8486" spans="2:11">
      <c r="B8486" t="s">
        <v>326</v>
      </c>
      <c r="C8486">
        <v>118827</v>
      </c>
      <c r="F8486" t="s">
        <v>323</v>
      </c>
      <c r="G8486">
        <v>3.3479999999999999</v>
      </c>
      <c r="J8486" t="s">
        <v>326</v>
      </c>
      <c r="K8486">
        <v>82187</v>
      </c>
    </row>
    <row r="8487" spans="2:11">
      <c r="B8487" t="s">
        <v>1201</v>
      </c>
      <c r="F8487" t="s">
        <v>327</v>
      </c>
      <c r="G8487">
        <v>9820736</v>
      </c>
      <c r="J8487" t="s">
        <v>1201</v>
      </c>
    </row>
    <row r="8488" spans="2:11">
      <c r="B8488" t="s">
        <v>323</v>
      </c>
      <c r="C8488">
        <v>12.51</v>
      </c>
      <c r="F8488" t="s">
        <v>680</v>
      </c>
      <c r="J8488" t="s">
        <v>323</v>
      </c>
      <c r="K8488">
        <v>14.788</v>
      </c>
    </row>
    <row r="8489" spans="2:11">
      <c r="B8489" t="s">
        <v>324</v>
      </c>
      <c r="C8489">
        <v>67744</v>
      </c>
      <c r="F8489" t="s">
        <v>323</v>
      </c>
      <c r="G8489">
        <v>3.5470000000000002</v>
      </c>
      <c r="J8489" t="s">
        <v>324</v>
      </c>
      <c r="K8489">
        <v>78217</v>
      </c>
    </row>
    <row r="8490" spans="2:11">
      <c r="B8490" t="s">
        <v>325</v>
      </c>
      <c r="C8490">
        <v>44671</v>
      </c>
      <c r="F8490" t="s">
        <v>327</v>
      </c>
      <c r="G8490">
        <v>11026681</v>
      </c>
      <c r="J8490" t="s">
        <v>325</v>
      </c>
      <c r="K8490">
        <v>0</v>
      </c>
    </row>
    <row r="8491" spans="2:11">
      <c r="B8491" t="s">
        <v>326</v>
      </c>
      <c r="C8491">
        <v>112415</v>
      </c>
      <c r="F8491" t="s">
        <v>681</v>
      </c>
      <c r="J8491" t="s">
        <v>326</v>
      </c>
      <c r="K8491">
        <v>78217</v>
      </c>
    </row>
    <row r="8492" spans="2:11">
      <c r="B8492" t="s">
        <v>1202</v>
      </c>
      <c r="F8492" t="s">
        <v>323</v>
      </c>
      <c r="G8492">
        <v>3.3220000000000001</v>
      </c>
      <c r="J8492" t="s">
        <v>1202</v>
      </c>
    </row>
    <row r="8493" spans="2:11">
      <c r="B8493" t="s">
        <v>323</v>
      </c>
      <c r="C8493">
        <v>12.736000000000001</v>
      </c>
      <c r="F8493" t="s">
        <v>327</v>
      </c>
      <c r="G8493">
        <v>9646646</v>
      </c>
      <c r="J8493" t="s">
        <v>323</v>
      </c>
      <c r="K8493">
        <v>15.087</v>
      </c>
    </row>
    <row r="8494" spans="2:11">
      <c r="B8494" t="s">
        <v>324</v>
      </c>
      <c r="C8494">
        <v>65728</v>
      </c>
      <c r="F8494" t="s">
        <v>682</v>
      </c>
      <c r="J8494" t="s">
        <v>324</v>
      </c>
      <c r="K8494">
        <v>76100</v>
      </c>
    </row>
    <row r="8495" spans="2:11">
      <c r="B8495" t="s">
        <v>325</v>
      </c>
      <c r="C8495">
        <v>43152</v>
      </c>
      <c r="F8495" t="s">
        <v>323</v>
      </c>
      <c r="G8495">
        <v>3.2789999999999999</v>
      </c>
      <c r="J8495" t="s">
        <v>325</v>
      </c>
      <c r="K8495">
        <v>0</v>
      </c>
    </row>
    <row r="8496" spans="2:11">
      <c r="B8496" t="s">
        <v>326</v>
      </c>
      <c r="C8496">
        <v>108880</v>
      </c>
      <c r="F8496" t="s">
        <v>327</v>
      </c>
      <c r="G8496">
        <v>9406715</v>
      </c>
      <c r="J8496" t="s">
        <v>326</v>
      </c>
      <c r="K8496">
        <v>76100</v>
      </c>
    </row>
    <row r="8497" spans="2:11">
      <c r="B8497" t="s">
        <v>1203</v>
      </c>
      <c r="F8497" t="s">
        <v>683</v>
      </c>
      <c r="J8497" t="s">
        <v>1203</v>
      </c>
    </row>
    <row r="8498" spans="2:11">
      <c r="B8498" t="s">
        <v>323</v>
      </c>
      <c r="C8498">
        <v>12.199</v>
      </c>
      <c r="F8498" t="s">
        <v>323</v>
      </c>
      <c r="G8498">
        <v>3.3639999999999999</v>
      </c>
      <c r="J8498" t="s">
        <v>323</v>
      </c>
      <c r="K8498">
        <v>14.363</v>
      </c>
    </row>
    <row r="8499" spans="2:11">
      <c r="B8499" t="s">
        <v>324</v>
      </c>
      <c r="C8499">
        <v>66368</v>
      </c>
      <c r="F8499" t="s">
        <v>327</v>
      </c>
      <c r="G8499">
        <v>9926569</v>
      </c>
      <c r="J8499" t="s">
        <v>324</v>
      </c>
      <c r="K8499">
        <v>76364</v>
      </c>
    </row>
    <row r="8500" spans="2:11">
      <c r="B8500" t="s">
        <v>325</v>
      </c>
      <c r="C8500">
        <v>42594</v>
      </c>
      <c r="F8500" t="s">
        <v>684</v>
      </c>
      <c r="J8500" t="s">
        <v>325</v>
      </c>
      <c r="K8500">
        <v>0</v>
      </c>
    </row>
    <row r="8501" spans="2:11">
      <c r="B8501" t="s">
        <v>326</v>
      </c>
      <c r="C8501">
        <v>108962</v>
      </c>
      <c r="F8501" t="s">
        <v>323</v>
      </c>
      <c r="G8501">
        <v>3.387</v>
      </c>
      <c r="J8501" t="s">
        <v>326</v>
      </c>
      <c r="K8501">
        <v>76364</v>
      </c>
    </row>
    <row r="8502" spans="2:11">
      <c r="B8502" t="s">
        <v>1204</v>
      </c>
      <c r="F8502" t="s">
        <v>327</v>
      </c>
      <c r="G8502">
        <v>10062268</v>
      </c>
      <c r="J8502" t="s">
        <v>1204</v>
      </c>
    </row>
    <row r="8503" spans="2:11">
      <c r="B8503" t="s">
        <v>323</v>
      </c>
      <c r="C8503">
        <v>12.217000000000001</v>
      </c>
      <c r="F8503" t="s">
        <v>685</v>
      </c>
      <c r="J8503" t="s">
        <v>323</v>
      </c>
      <c r="K8503">
        <v>14.382999999999999</v>
      </c>
    </row>
    <row r="8504" spans="2:11">
      <c r="B8504" t="s">
        <v>324</v>
      </c>
      <c r="C8504">
        <v>67232</v>
      </c>
      <c r="F8504" t="s">
        <v>323</v>
      </c>
      <c r="G8504">
        <v>3.355</v>
      </c>
      <c r="J8504" t="s">
        <v>324</v>
      </c>
      <c r="K8504">
        <v>77721</v>
      </c>
    </row>
    <row r="8505" spans="2:11">
      <c r="B8505" t="s">
        <v>325</v>
      </c>
      <c r="C8505">
        <v>43679</v>
      </c>
      <c r="F8505" t="s">
        <v>327</v>
      </c>
      <c r="G8505">
        <v>9850615</v>
      </c>
      <c r="J8505" t="s">
        <v>325</v>
      </c>
      <c r="K8505">
        <v>0</v>
      </c>
    </row>
    <row r="8506" spans="2:11">
      <c r="B8506" t="s">
        <v>326</v>
      </c>
      <c r="C8506">
        <v>110911</v>
      </c>
      <c r="F8506" t="s">
        <v>686</v>
      </c>
      <c r="J8506" t="s">
        <v>326</v>
      </c>
      <c r="K8506">
        <v>77721</v>
      </c>
    </row>
    <row r="8507" spans="2:11">
      <c r="B8507" t="s">
        <v>1205</v>
      </c>
      <c r="F8507" t="s">
        <v>323</v>
      </c>
      <c r="G8507">
        <v>3.444</v>
      </c>
      <c r="J8507" t="s">
        <v>1205</v>
      </c>
    </row>
    <row r="8508" spans="2:11">
      <c r="B8508" t="s">
        <v>323</v>
      </c>
      <c r="C8508">
        <v>12.353999999999999</v>
      </c>
      <c r="F8508" t="s">
        <v>327</v>
      </c>
      <c r="G8508">
        <v>10375526</v>
      </c>
      <c r="J8508" t="s">
        <v>323</v>
      </c>
      <c r="K8508">
        <v>14.57</v>
      </c>
    </row>
    <row r="8509" spans="2:11">
      <c r="B8509" t="s">
        <v>324</v>
      </c>
      <c r="C8509">
        <v>67520</v>
      </c>
      <c r="F8509" t="s">
        <v>687</v>
      </c>
      <c r="J8509" t="s">
        <v>324</v>
      </c>
      <c r="K8509">
        <v>78217</v>
      </c>
    </row>
    <row r="8510" spans="2:11">
      <c r="B8510" t="s">
        <v>325</v>
      </c>
      <c r="C8510">
        <v>44671</v>
      </c>
      <c r="F8510" t="s">
        <v>323</v>
      </c>
      <c r="G8510">
        <v>3.34</v>
      </c>
      <c r="J8510" t="s">
        <v>325</v>
      </c>
      <c r="K8510">
        <v>0</v>
      </c>
    </row>
    <row r="8511" spans="2:11">
      <c r="B8511" t="s">
        <v>326</v>
      </c>
      <c r="C8511">
        <v>112191</v>
      </c>
      <c r="F8511" t="s">
        <v>327</v>
      </c>
      <c r="G8511">
        <v>10073368</v>
      </c>
      <c r="H8511">
        <f>(G8511+G8514+G8517+G8520+G8523+G8526+G8529+G8532+G8535+G8538)/10</f>
        <v>10269106.199999999</v>
      </c>
      <c r="J8511" t="s">
        <v>326</v>
      </c>
      <c r="K8511">
        <v>78217</v>
      </c>
    </row>
    <row r="8512" spans="2:11">
      <c r="B8512" t="s">
        <v>1206</v>
      </c>
      <c r="F8512" t="s">
        <v>688</v>
      </c>
      <c r="J8512" t="s">
        <v>1206</v>
      </c>
    </row>
    <row r="8513" spans="2:12">
      <c r="B8513" t="s">
        <v>323</v>
      </c>
      <c r="C8513">
        <v>12.291</v>
      </c>
      <c r="F8513" t="s">
        <v>323</v>
      </c>
      <c r="G8513">
        <v>3.4369999999999998</v>
      </c>
      <c r="J8513" t="s">
        <v>323</v>
      </c>
      <c r="K8513">
        <v>14.475</v>
      </c>
    </row>
    <row r="8514" spans="2:12">
      <c r="B8514" t="s">
        <v>324</v>
      </c>
      <c r="C8514">
        <v>70240</v>
      </c>
      <c r="F8514" t="s">
        <v>327</v>
      </c>
      <c r="G8514">
        <v>10672237</v>
      </c>
      <c r="J8514" t="s">
        <v>324</v>
      </c>
      <c r="K8514">
        <v>81652</v>
      </c>
    </row>
    <row r="8515" spans="2:12">
      <c r="B8515" t="s">
        <v>325</v>
      </c>
      <c r="C8515">
        <v>47740</v>
      </c>
      <c r="F8515" t="s">
        <v>689</v>
      </c>
      <c r="J8515" t="s">
        <v>325</v>
      </c>
      <c r="K8515">
        <v>0</v>
      </c>
    </row>
    <row r="8516" spans="2:12">
      <c r="B8516" t="s">
        <v>326</v>
      </c>
      <c r="C8516">
        <v>117980</v>
      </c>
      <c r="F8516" t="s">
        <v>323</v>
      </c>
      <c r="G8516">
        <v>3.3460000000000001</v>
      </c>
      <c r="J8516" t="s">
        <v>326</v>
      </c>
      <c r="K8516">
        <v>81652</v>
      </c>
    </row>
    <row r="8517" spans="2:12">
      <c r="B8517" t="s">
        <v>1207</v>
      </c>
      <c r="F8517" t="s">
        <v>327</v>
      </c>
      <c r="G8517">
        <v>10113721</v>
      </c>
      <c r="J8517" t="s">
        <v>1207</v>
      </c>
    </row>
    <row r="8518" spans="2:12">
      <c r="B8518" t="s">
        <v>323</v>
      </c>
      <c r="C8518">
        <v>12.169</v>
      </c>
      <c r="F8518" t="s">
        <v>690</v>
      </c>
      <c r="J8518" t="s">
        <v>323</v>
      </c>
      <c r="K8518">
        <v>14.272</v>
      </c>
    </row>
    <row r="8519" spans="2:12">
      <c r="B8519" t="s">
        <v>324</v>
      </c>
      <c r="C8519">
        <v>65088</v>
      </c>
      <c r="F8519" t="s">
        <v>323</v>
      </c>
      <c r="G8519">
        <v>3.5289999999999999</v>
      </c>
      <c r="J8519" t="s">
        <v>324</v>
      </c>
      <c r="K8519">
        <v>74968</v>
      </c>
    </row>
    <row r="8520" spans="2:12">
      <c r="B8520" t="s">
        <v>325</v>
      </c>
      <c r="C8520">
        <v>41974</v>
      </c>
      <c r="F8520" t="s">
        <v>327</v>
      </c>
      <c r="G8520">
        <v>11244643</v>
      </c>
      <c r="J8520" t="s">
        <v>325</v>
      </c>
      <c r="K8520">
        <v>0</v>
      </c>
    </row>
    <row r="8521" spans="2:12">
      <c r="B8521" t="s">
        <v>326</v>
      </c>
      <c r="C8521">
        <v>107062</v>
      </c>
      <c r="F8521" t="s">
        <v>691</v>
      </c>
      <c r="J8521" t="s">
        <v>326</v>
      </c>
      <c r="K8521">
        <v>74968</v>
      </c>
    </row>
    <row r="8522" spans="2:12">
      <c r="B8522" t="s">
        <v>1208</v>
      </c>
      <c r="F8522" t="s">
        <v>323</v>
      </c>
      <c r="G8522">
        <v>3.3140000000000001</v>
      </c>
      <c r="J8522" t="s">
        <v>1208</v>
      </c>
    </row>
    <row r="8523" spans="2:12">
      <c r="B8523" t="s">
        <v>323</v>
      </c>
      <c r="C8523">
        <v>12.007999999999999</v>
      </c>
      <c r="F8523" t="s">
        <v>327</v>
      </c>
      <c r="G8523">
        <v>9896259</v>
      </c>
      <c r="J8523" t="s">
        <v>323</v>
      </c>
      <c r="K8523">
        <v>14.076000000000001</v>
      </c>
    </row>
    <row r="8524" spans="2:12">
      <c r="B8524" t="s">
        <v>324</v>
      </c>
      <c r="C8524">
        <v>66560</v>
      </c>
      <c r="F8524" t="s">
        <v>692</v>
      </c>
      <c r="J8524" t="s">
        <v>324</v>
      </c>
      <c r="K8524">
        <v>76736</v>
      </c>
    </row>
    <row r="8525" spans="2:12">
      <c r="B8525" t="s">
        <v>325</v>
      </c>
      <c r="C8525">
        <v>43338</v>
      </c>
      <c r="F8525" t="s">
        <v>323</v>
      </c>
      <c r="G8525">
        <v>3.2170000000000001</v>
      </c>
      <c r="J8525" t="s">
        <v>325</v>
      </c>
      <c r="K8525">
        <v>0</v>
      </c>
    </row>
    <row r="8526" spans="2:12">
      <c r="B8526" t="s">
        <v>326</v>
      </c>
      <c r="C8526">
        <v>109898</v>
      </c>
      <c r="D8526">
        <f>(C8526+C8531+C8536+C8541+C8546+C8551+C8556+C8561+C8566+C8571)/10</f>
        <v>111334</v>
      </c>
      <c r="F8526" t="s">
        <v>327</v>
      </c>
      <c r="G8526">
        <v>9343255</v>
      </c>
      <c r="J8526" t="s">
        <v>326</v>
      </c>
      <c r="K8526">
        <v>76736</v>
      </c>
      <c r="L8526">
        <f>(K8526+K8531+K8536+K8541+K8546+K8551+K8556+K8561+K8566+K8571)/10</f>
        <v>77688.2</v>
      </c>
    </row>
    <row r="8527" spans="2:12">
      <c r="B8527" t="s">
        <v>1209</v>
      </c>
      <c r="F8527" t="s">
        <v>693</v>
      </c>
      <c r="J8527" t="s">
        <v>1209</v>
      </c>
    </row>
    <row r="8528" spans="2:12">
      <c r="B8528" t="s">
        <v>323</v>
      </c>
      <c r="C8528">
        <v>12.416</v>
      </c>
      <c r="F8528" t="s">
        <v>323</v>
      </c>
      <c r="G8528">
        <v>3.3559999999999999</v>
      </c>
      <c r="J8528" t="s">
        <v>323</v>
      </c>
      <c r="K8528">
        <v>14.65</v>
      </c>
    </row>
    <row r="8529" spans="2:11">
      <c r="B8529" t="s">
        <v>324</v>
      </c>
      <c r="C8529">
        <v>64736</v>
      </c>
      <c r="F8529" t="s">
        <v>327</v>
      </c>
      <c r="G8529">
        <v>10191275</v>
      </c>
      <c r="J8529" t="s">
        <v>324</v>
      </c>
      <c r="K8529">
        <v>74720</v>
      </c>
    </row>
    <row r="8530" spans="2:11">
      <c r="B8530" t="s">
        <v>325</v>
      </c>
      <c r="C8530">
        <v>41478</v>
      </c>
      <c r="F8530" t="s">
        <v>694</v>
      </c>
      <c r="J8530" t="s">
        <v>325</v>
      </c>
      <c r="K8530">
        <v>0</v>
      </c>
    </row>
    <row r="8531" spans="2:11">
      <c r="B8531" t="s">
        <v>326</v>
      </c>
      <c r="C8531">
        <v>106214</v>
      </c>
      <c r="F8531" t="s">
        <v>323</v>
      </c>
      <c r="G8531">
        <v>3.3690000000000002</v>
      </c>
      <c r="J8531" t="s">
        <v>326</v>
      </c>
      <c r="K8531">
        <v>74720</v>
      </c>
    </row>
    <row r="8532" spans="2:11">
      <c r="B8532" t="s">
        <v>1210</v>
      </c>
      <c r="F8532" t="s">
        <v>327</v>
      </c>
      <c r="G8532">
        <v>10264128</v>
      </c>
      <c r="J8532" t="s">
        <v>1210</v>
      </c>
    </row>
    <row r="8533" spans="2:11">
      <c r="B8533" t="s">
        <v>323</v>
      </c>
      <c r="C8533">
        <v>12.135999999999999</v>
      </c>
      <c r="F8533" t="s">
        <v>695</v>
      </c>
      <c r="J8533" t="s">
        <v>323</v>
      </c>
      <c r="K8533">
        <v>14.246</v>
      </c>
    </row>
    <row r="8534" spans="2:11">
      <c r="B8534" t="s">
        <v>324</v>
      </c>
      <c r="C8534">
        <v>70560</v>
      </c>
      <c r="F8534" t="s">
        <v>323</v>
      </c>
      <c r="G8534">
        <v>3.3530000000000002</v>
      </c>
      <c r="J8534" t="s">
        <v>324</v>
      </c>
      <c r="K8534">
        <v>82187</v>
      </c>
    </row>
    <row r="8535" spans="2:11">
      <c r="B8535" t="s">
        <v>325</v>
      </c>
      <c r="C8535">
        <v>48267</v>
      </c>
      <c r="F8535" t="s">
        <v>327</v>
      </c>
      <c r="G8535">
        <v>10143073</v>
      </c>
      <c r="J8535" t="s">
        <v>325</v>
      </c>
      <c r="K8535">
        <v>0</v>
      </c>
    </row>
    <row r="8536" spans="2:11">
      <c r="B8536" t="s">
        <v>326</v>
      </c>
      <c r="C8536">
        <v>118827</v>
      </c>
      <c r="F8536" t="s">
        <v>696</v>
      </c>
      <c r="J8536" t="s">
        <v>326</v>
      </c>
      <c r="K8536">
        <v>82187</v>
      </c>
    </row>
    <row r="8537" spans="2:11">
      <c r="B8537" t="s">
        <v>1211</v>
      </c>
      <c r="F8537" t="s">
        <v>323</v>
      </c>
      <c r="G8537">
        <v>3.452</v>
      </c>
      <c r="J8537" t="s">
        <v>1211</v>
      </c>
    </row>
    <row r="8538" spans="2:11">
      <c r="B8538" t="s">
        <v>323</v>
      </c>
      <c r="C8538">
        <v>12.484</v>
      </c>
      <c r="F8538" t="s">
        <v>327</v>
      </c>
      <c r="G8538">
        <v>10749103</v>
      </c>
      <c r="J8538" t="s">
        <v>323</v>
      </c>
      <c r="K8538">
        <v>14.75</v>
      </c>
    </row>
    <row r="8539" spans="2:11">
      <c r="B8539" t="s">
        <v>324</v>
      </c>
      <c r="C8539">
        <v>67744</v>
      </c>
      <c r="F8539" t="s">
        <v>697</v>
      </c>
      <c r="J8539" t="s">
        <v>324</v>
      </c>
      <c r="K8539">
        <v>78217</v>
      </c>
    </row>
    <row r="8540" spans="2:11">
      <c r="B8540" t="s">
        <v>325</v>
      </c>
      <c r="C8540">
        <v>44671</v>
      </c>
      <c r="F8540" t="s">
        <v>323</v>
      </c>
      <c r="G8540">
        <v>3.3490000000000002</v>
      </c>
      <c r="J8540" t="s">
        <v>325</v>
      </c>
      <c r="K8540">
        <v>0</v>
      </c>
    </row>
    <row r="8541" spans="2:11">
      <c r="B8541" t="s">
        <v>326</v>
      </c>
      <c r="C8541">
        <v>112415</v>
      </c>
      <c r="F8541" t="s">
        <v>327</v>
      </c>
      <c r="G8541">
        <v>10434987</v>
      </c>
      <c r="H8541">
        <f>(G8541+G8544+G8547+G8550+G8553+G8556+G8559+G8562+G8565+G8568)/10</f>
        <v>10452549.800000001</v>
      </c>
      <c r="J8541" t="s">
        <v>326</v>
      </c>
      <c r="K8541">
        <v>78217</v>
      </c>
    </row>
    <row r="8542" spans="2:11">
      <c r="B8542" t="s">
        <v>1212</v>
      </c>
      <c r="F8542" t="s">
        <v>698</v>
      </c>
      <c r="J8542" t="s">
        <v>1212</v>
      </c>
    </row>
    <row r="8543" spans="2:11">
      <c r="B8543" t="s">
        <v>323</v>
      </c>
      <c r="C8543">
        <v>12.688000000000001</v>
      </c>
      <c r="F8543" t="s">
        <v>323</v>
      </c>
      <c r="G8543">
        <v>3.42</v>
      </c>
      <c r="J8543" t="s">
        <v>323</v>
      </c>
      <c r="K8543">
        <v>15.016999999999999</v>
      </c>
    </row>
    <row r="8544" spans="2:11">
      <c r="B8544" t="s">
        <v>324</v>
      </c>
      <c r="C8544">
        <v>65728</v>
      </c>
      <c r="F8544" t="s">
        <v>327</v>
      </c>
      <c r="G8544">
        <v>10887687</v>
      </c>
      <c r="J8544" t="s">
        <v>324</v>
      </c>
      <c r="K8544">
        <v>76100</v>
      </c>
    </row>
    <row r="8545" spans="2:11">
      <c r="B8545" t="s">
        <v>325</v>
      </c>
      <c r="C8545">
        <v>43152</v>
      </c>
      <c r="F8545" t="s">
        <v>699</v>
      </c>
      <c r="J8545" t="s">
        <v>325</v>
      </c>
      <c r="K8545">
        <v>0</v>
      </c>
    </row>
    <row r="8546" spans="2:11">
      <c r="B8546" t="s">
        <v>326</v>
      </c>
      <c r="C8546">
        <v>108880</v>
      </c>
      <c r="F8546" t="s">
        <v>323</v>
      </c>
      <c r="G8546">
        <v>3.3079999999999998</v>
      </c>
      <c r="J8546" t="s">
        <v>326</v>
      </c>
      <c r="K8546">
        <v>76100</v>
      </c>
    </row>
    <row r="8547" spans="2:11">
      <c r="B8547" t="s">
        <v>1213</v>
      </c>
      <c r="F8547" t="s">
        <v>327</v>
      </c>
      <c r="G8547">
        <v>10180084</v>
      </c>
      <c r="J8547" t="s">
        <v>1213</v>
      </c>
    </row>
    <row r="8548" spans="2:11">
      <c r="B8548" t="s">
        <v>323</v>
      </c>
      <c r="C8548">
        <v>12.186999999999999</v>
      </c>
      <c r="F8548" t="s">
        <v>700</v>
      </c>
      <c r="J8548" t="s">
        <v>323</v>
      </c>
      <c r="K8548">
        <v>14.346</v>
      </c>
    </row>
    <row r="8549" spans="2:11">
      <c r="B8549" t="s">
        <v>324</v>
      </c>
      <c r="C8549">
        <v>66368</v>
      </c>
      <c r="F8549" t="s">
        <v>323</v>
      </c>
      <c r="G8549">
        <v>3.5</v>
      </c>
      <c r="J8549" t="s">
        <v>324</v>
      </c>
      <c r="K8549">
        <v>76364</v>
      </c>
    </row>
    <row r="8550" spans="2:11">
      <c r="B8550" t="s">
        <v>325</v>
      </c>
      <c r="C8550">
        <v>42594</v>
      </c>
      <c r="F8550" t="s">
        <v>327</v>
      </c>
      <c r="G8550">
        <v>11388404</v>
      </c>
      <c r="J8550" t="s">
        <v>325</v>
      </c>
      <c r="K8550">
        <v>0</v>
      </c>
    </row>
    <row r="8551" spans="2:11">
      <c r="B8551" t="s">
        <v>326</v>
      </c>
      <c r="C8551">
        <v>108962</v>
      </c>
      <c r="F8551" t="s">
        <v>701</v>
      </c>
      <c r="J8551" t="s">
        <v>326</v>
      </c>
      <c r="K8551">
        <v>76364</v>
      </c>
    </row>
    <row r="8552" spans="2:11">
      <c r="B8552" t="s">
        <v>1214</v>
      </c>
      <c r="F8552" t="s">
        <v>323</v>
      </c>
      <c r="G8552">
        <v>3.2949999999999999</v>
      </c>
      <c r="J8552" t="s">
        <v>1214</v>
      </c>
    </row>
    <row r="8553" spans="2:11">
      <c r="B8553" t="s">
        <v>323</v>
      </c>
      <c r="C8553">
        <v>12.24</v>
      </c>
      <c r="F8553" t="s">
        <v>327</v>
      </c>
      <c r="G8553">
        <v>10082689</v>
      </c>
      <c r="J8553" t="s">
        <v>323</v>
      </c>
      <c r="K8553">
        <v>14.417</v>
      </c>
    </row>
    <row r="8554" spans="2:11">
      <c r="B8554" t="s">
        <v>324</v>
      </c>
      <c r="C8554">
        <v>67232</v>
      </c>
      <c r="F8554" t="s">
        <v>702</v>
      </c>
      <c r="J8554" t="s">
        <v>324</v>
      </c>
      <c r="K8554">
        <v>77721</v>
      </c>
    </row>
    <row r="8555" spans="2:11">
      <c r="B8555" t="s">
        <v>325</v>
      </c>
      <c r="C8555">
        <v>43679</v>
      </c>
      <c r="F8555" t="s">
        <v>323</v>
      </c>
      <c r="G8555">
        <v>3.1989999999999998</v>
      </c>
      <c r="J8555" t="s">
        <v>325</v>
      </c>
      <c r="K8555">
        <v>0</v>
      </c>
    </row>
    <row r="8556" spans="2:11">
      <c r="B8556" t="s">
        <v>326</v>
      </c>
      <c r="C8556">
        <v>110911</v>
      </c>
      <c r="F8556" t="s">
        <v>327</v>
      </c>
      <c r="G8556">
        <v>9526033</v>
      </c>
      <c r="J8556" t="s">
        <v>326</v>
      </c>
      <c r="K8556">
        <v>77721</v>
      </c>
    </row>
    <row r="8557" spans="2:11">
      <c r="B8557" t="s">
        <v>1215</v>
      </c>
      <c r="F8557" t="s">
        <v>703</v>
      </c>
      <c r="J8557" t="s">
        <v>1215</v>
      </c>
    </row>
    <row r="8558" spans="2:11">
      <c r="B8558" t="s">
        <v>323</v>
      </c>
      <c r="C8558">
        <v>12.342000000000001</v>
      </c>
      <c r="F8558" t="s">
        <v>323</v>
      </c>
      <c r="G8558">
        <v>3.347</v>
      </c>
      <c r="J8558" t="s">
        <v>323</v>
      </c>
      <c r="K8558">
        <v>14.552</v>
      </c>
    </row>
    <row r="8559" spans="2:11">
      <c r="B8559" t="s">
        <v>324</v>
      </c>
      <c r="C8559">
        <v>67520</v>
      </c>
      <c r="F8559" t="s">
        <v>327</v>
      </c>
      <c r="G8559">
        <v>10443855</v>
      </c>
      <c r="J8559" t="s">
        <v>324</v>
      </c>
      <c r="K8559">
        <v>78217</v>
      </c>
    </row>
    <row r="8560" spans="2:11">
      <c r="B8560" t="s">
        <v>325</v>
      </c>
      <c r="C8560">
        <v>44671</v>
      </c>
      <c r="F8560" t="s">
        <v>704</v>
      </c>
      <c r="J8560" t="s">
        <v>325</v>
      </c>
      <c r="K8560">
        <v>0</v>
      </c>
    </row>
    <row r="8561" spans="2:12">
      <c r="B8561" t="s">
        <v>326</v>
      </c>
      <c r="C8561">
        <v>112191</v>
      </c>
      <c r="F8561" t="s">
        <v>323</v>
      </c>
      <c r="G8561">
        <v>3.3479999999999999</v>
      </c>
      <c r="J8561" t="s">
        <v>326</v>
      </c>
      <c r="K8561">
        <v>78217</v>
      </c>
    </row>
    <row r="8562" spans="2:12">
      <c r="B8562" t="s">
        <v>1216</v>
      </c>
      <c r="F8562" t="s">
        <v>327</v>
      </c>
      <c r="G8562">
        <v>10443162</v>
      </c>
      <c r="J8562" t="s">
        <v>1216</v>
      </c>
    </row>
    <row r="8563" spans="2:12">
      <c r="B8563" t="s">
        <v>323</v>
      </c>
      <c r="C8563">
        <v>12.260999999999999</v>
      </c>
      <c r="F8563" t="s">
        <v>705</v>
      </c>
      <c r="J8563" t="s">
        <v>323</v>
      </c>
      <c r="K8563">
        <v>14.433</v>
      </c>
    </row>
    <row r="8564" spans="2:12">
      <c r="B8564" t="s">
        <v>324</v>
      </c>
      <c r="C8564">
        <v>70240</v>
      </c>
      <c r="F8564" t="s">
        <v>323</v>
      </c>
      <c r="G8564">
        <v>3.3380000000000001</v>
      </c>
      <c r="J8564" t="s">
        <v>324</v>
      </c>
      <c r="K8564">
        <v>81652</v>
      </c>
    </row>
    <row r="8565" spans="2:12">
      <c r="B8565" t="s">
        <v>325</v>
      </c>
      <c r="C8565">
        <v>47740</v>
      </c>
      <c r="F8565" t="s">
        <v>327</v>
      </c>
      <c r="G8565">
        <v>10361791</v>
      </c>
      <c r="J8565" t="s">
        <v>325</v>
      </c>
      <c r="K8565">
        <v>0</v>
      </c>
    </row>
    <row r="8566" spans="2:12">
      <c r="B8566" t="s">
        <v>326</v>
      </c>
      <c r="C8566">
        <v>117980</v>
      </c>
      <c r="F8566" t="s">
        <v>706</v>
      </c>
      <c r="J8566" t="s">
        <v>326</v>
      </c>
      <c r="K8566">
        <v>81652</v>
      </c>
    </row>
    <row r="8567" spans="2:12">
      <c r="B8567" t="s">
        <v>1217</v>
      </c>
      <c r="F8567" t="s">
        <v>323</v>
      </c>
      <c r="G8567">
        <v>3.4060000000000001</v>
      </c>
      <c r="J8567" t="s">
        <v>1217</v>
      </c>
    </row>
    <row r="8568" spans="2:12">
      <c r="B8568" t="s">
        <v>323</v>
      </c>
      <c r="C8568">
        <v>12.097</v>
      </c>
      <c r="F8568" t="s">
        <v>327</v>
      </c>
      <c r="G8568">
        <v>10776806</v>
      </c>
      <c r="J8568" t="s">
        <v>323</v>
      </c>
      <c r="K8568">
        <v>14.169</v>
      </c>
    </row>
    <row r="8569" spans="2:12">
      <c r="B8569" t="s">
        <v>324</v>
      </c>
      <c r="C8569">
        <v>65088</v>
      </c>
      <c r="F8569" t="s">
        <v>707</v>
      </c>
      <c r="J8569" t="s">
        <v>324</v>
      </c>
      <c r="K8569">
        <v>74968</v>
      </c>
    </row>
    <row r="8570" spans="2:12">
      <c r="B8570" t="s">
        <v>325</v>
      </c>
      <c r="C8570">
        <v>41974</v>
      </c>
      <c r="F8570" t="s">
        <v>323</v>
      </c>
      <c r="G8570">
        <v>3.319</v>
      </c>
      <c r="J8570" t="s">
        <v>325</v>
      </c>
      <c r="K8570">
        <v>0</v>
      </c>
    </row>
    <row r="8571" spans="2:12">
      <c r="B8571" t="s">
        <v>326</v>
      </c>
      <c r="C8571">
        <v>107062</v>
      </c>
      <c r="F8571" t="s">
        <v>327</v>
      </c>
      <c r="G8571">
        <v>10554356</v>
      </c>
      <c r="H8571">
        <f>(G8571+G8574+G8577+G8580+G8583+G8586+G8589+G8592+G8595+G8598)/10</f>
        <v>10656190.199999999</v>
      </c>
      <c r="J8571" t="s">
        <v>326</v>
      </c>
      <c r="K8571">
        <v>74968</v>
      </c>
    </row>
    <row r="8572" spans="2:12">
      <c r="B8572" t="s">
        <v>1218</v>
      </c>
      <c r="F8572" t="s">
        <v>708</v>
      </c>
      <c r="J8572" t="s">
        <v>1218</v>
      </c>
    </row>
    <row r="8573" spans="2:12">
      <c r="B8573" t="s">
        <v>323</v>
      </c>
      <c r="C8573">
        <v>11.98</v>
      </c>
      <c r="F8573" t="s">
        <v>323</v>
      </c>
      <c r="G8573">
        <v>3.391</v>
      </c>
      <c r="J8573" t="s">
        <v>323</v>
      </c>
      <c r="K8573">
        <v>14.037000000000001</v>
      </c>
    </row>
    <row r="8574" spans="2:12">
      <c r="B8574" t="s">
        <v>324</v>
      </c>
      <c r="C8574">
        <v>66560</v>
      </c>
      <c r="F8574" t="s">
        <v>327</v>
      </c>
      <c r="G8574">
        <v>11021087</v>
      </c>
      <c r="J8574" t="s">
        <v>324</v>
      </c>
      <c r="K8574">
        <v>76736</v>
      </c>
    </row>
    <row r="8575" spans="2:12">
      <c r="B8575" t="s">
        <v>325</v>
      </c>
      <c r="C8575">
        <v>43338</v>
      </c>
      <c r="F8575" t="s">
        <v>709</v>
      </c>
      <c r="J8575" t="s">
        <v>325</v>
      </c>
      <c r="K8575">
        <v>0</v>
      </c>
    </row>
    <row r="8576" spans="2:12">
      <c r="B8576" t="s">
        <v>326</v>
      </c>
      <c r="C8576">
        <v>109898</v>
      </c>
      <c r="D8576">
        <f>(C8576+C8581+C8586+C8591+C8596+C8601+C8606+C8611+C8616+C8621)/10</f>
        <v>111334</v>
      </c>
      <c r="F8576" t="s">
        <v>323</v>
      </c>
      <c r="G8576">
        <v>3.2850000000000001</v>
      </c>
      <c r="J8576" t="s">
        <v>326</v>
      </c>
      <c r="K8576">
        <v>76736</v>
      </c>
      <c r="L8576">
        <f>(K8576+K8581+K8586+K8591+K8596+K8601+K8606+K8611+K8616+K8621)/10</f>
        <v>77688.2</v>
      </c>
    </row>
    <row r="8577" spans="2:11">
      <c r="B8577" t="s">
        <v>1219</v>
      </c>
      <c r="F8577" t="s">
        <v>327</v>
      </c>
      <c r="G8577">
        <v>10343325</v>
      </c>
      <c r="J8577" t="s">
        <v>1219</v>
      </c>
    </row>
    <row r="8578" spans="2:11">
      <c r="B8578" t="s">
        <v>323</v>
      </c>
      <c r="C8578">
        <v>12.365</v>
      </c>
      <c r="F8578" t="s">
        <v>710</v>
      </c>
      <c r="J8578" t="s">
        <v>323</v>
      </c>
      <c r="K8578">
        <v>14.577</v>
      </c>
    </row>
    <row r="8579" spans="2:11">
      <c r="B8579" t="s">
        <v>324</v>
      </c>
      <c r="C8579">
        <v>64736</v>
      </c>
      <c r="F8579" t="s">
        <v>323</v>
      </c>
      <c r="G8579">
        <v>3.5089999999999999</v>
      </c>
      <c r="J8579" t="s">
        <v>324</v>
      </c>
      <c r="K8579">
        <v>74720</v>
      </c>
    </row>
    <row r="8580" spans="2:11">
      <c r="B8580" t="s">
        <v>325</v>
      </c>
      <c r="C8580">
        <v>41478</v>
      </c>
      <c r="F8580" t="s">
        <v>327</v>
      </c>
      <c r="G8580">
        <v>11790868</v>
      </c>
      <c r="J8580" t="s">
        <v>325</v>
      </c>
      <c r="K8580">
        <v>0</v>
      </c>
    </row>
    <row r="8581" spans="2:11">
      <c r="B8581" t="s">
        <v>326</v>
      </c>
      <c r="C8581">
        <v>106214</v>
      </c>
      <c r="F8581" t="s">
        <v>711</v>
      </c>
      <c r="J8581" t="s">
        <v>326</v>
      </c>
      <c r="K8581">
        <v>74720</v>
      </c>
    </row>
    <row r="8582" spans="2:11">
      <c r="B8582" t="s">
        <v>1220</v>
      </c>
      <c r="F8582" t="s">
        <v>323</v>
      </c>
      <c r="G8582">
        <v>3.2879999999999998</v>
      </c>
      <c r="J8582" t="s">
        <v>1220</v>
      </c>
    </row>
    <row r="8583" spans="2:11">
      <c r="B8583" t="s">
        <v>323</v>
      </c>
      <c r="C8583">
        <v>12.087</v>
      </c>
      <c r="F8583" t="s">
        <v>327</v>
      </c>
      <c r="G8583">
        <v>10343891</v>
      </c>
      <c r="J8583" t="s">
        <v>323</v>
      </c>
      <c r="K8583">
        <v>14.175000000000001</v>
      </c>
    </row>
    <row r="8584" spans="2:11">
      <c r="B8584" t="s">
        <v>324</v>
      </c>
      <c r="C8584">
        <v>70560</v>
      </c>
      <c r="F8584" t="s">
        <v>712</v>
      </c>
      <c r="J8584" t="s">
        <v>324</v>
      </c>
      <c r="K8584">
        <v>82187</v>
      </c>
    </row>
    <row r="8585" spans="2:11">
      <c r="B8585" t="s">
        <v>325</v>
      </c>
      <c r="C8585">
        <v>48267</v>
      </c>
      <c r="F8585" t="s">
        <v>323</v>
      </c>
      <c r="G8585">
        <v>3.181</v>
      </c>
      <c r="J8585" t="s">
        <v>325</v>
      </c>
      <c r="K8585">
        <v>0</v>
      </c>
    </row>
    <row r="8586" spans="2:11">
      <c r="B8586" t="s">
        <v>326</v>
      </c>
      <c r="C8586">
        <v>118827</v>
      </c>
      <c r="F8586" t="s">
        <v>327</v>
      </c>
      <c r="G8586">
        <v>9704453</v>
      </c>
      <c r="J8586" t="s">
        <v>326</v>
      </c>
      <c r="K8586">
        <v>82187</v>
      </c>
    </row>
    <row r="8587" spans="2:11">
      <c r="B8587" t="s">
        <v>1221</v>
      </c>
      <c r="F8587" t="s">
        <v>713</v>
      </c>
      <c r="J8587" t="s">
        <v>1221</v>
      </c>
    </row>
    <row r="8588" spans="2:11">
      <c r="B8588" t="s">
        <v>323</v>
      </c>
      <c r="C8588">
        <v>12.42</v>
      </c>
      <c r="F8588" t="s">
        <v>323</v>
      </c>
      <c r="G8588">
        <v>3.319</v>
      </c>
      <c r="J8588" t="s">
        <v>323</v>
      </c>
      <c r="K8588">
        <v>14.657999999999999</v>
      </c>
    </row>
    <row r="8589" spans="2:11">
      <c r="B8589" t="s">
        <v>324</v>
      </c>
      <c r="C8589">
        <v>67744</v>
      </c>
      <c r="F8589" t="s">
        <v>327</v>
      </c>
      <c r="G8589">
        <v>10573396</v>
      </c>
      <c r="J8589" t="s">
        <v>324</v>
      </c>
      <c r="K8589">
        <v>78217</v>
      </c>
    </row>
    <row r="8590" spans="2:11">
      <c r="B8590" t="s">
        <v>325</v>
      </c>
      <c r="C8590">
        <v>44671</v>
      </c>
      <c r="F8590" t="s">
        <v>714</v>
      </c>
      <c r="J8590" t="s">
        <v>325</v>
      </c>
      <c r="K8590">
        <v>0</v>
      </c>
    </row>
    <row r="8591" spans="2:11">
      <c r="B8591" t="s">
        <v>326</v>
      </c>
      <c r="C8591">
        <v>112415</v>
      </c>
      <c r="F8591" t="s">
        <v>323</v>
      </c>
      <c r="G8591">
        <v>3.3370000000000002</v>
      </c>
      <c r="J8591" t="s">
        <v>326</v>
      </c>
      <c r="K8591">
        <v>78217</v>
      </c>
    </row>
    <row r="8592" spans="2:11">
      <c r="B8592" t="s">
        <v>1222</v>
      </c>
      <c r="F8592" t="s">
        <v>327</v>
      </c>
      <c r="G8592">
        <v>10684675</v>
      </c>
      <c r="J8592" t="s">
        <v>1222</v>
      </c>
    </row>
    <row r="8593" spans="2:11">
      <c r="B8593" t="s">
        <v>323</v>
      </c>
      <c r="C8593">
        <v>12.77</v>
      </c>
      <c r="F8593" t="s">
        <v>715</v>
      </c>
      <c r="J8593" t="s">
        <v>323</v>
      </c>
      <c r="K8593">
        <v>15.134</v>
      </c>
    </row>
    <row r="8594" spans="2:11">
      <c r="B8594" t="s">
        <v>324</v>
      </c>
      <c r="C8594">
        <v>65728</v>
      </c>
      <c r="F8594" t="s">
        <v>323</v>
      </c>
      <c r="G8594">
        <v>3.3159999999999998</v>
      </c>
      <c r="J8594" t="s">
        <v>324</v>
      </c>
      <c r="K8594">
        <v>76100</v>
      </c>
    </row>
    <row r="8595" spans="2:11">
      <c r="B8595" t="s">
        <v>325</v>
      </c>
      <c r="C8595">
        <v>43152</v>
      </c>
      <c r="F8595" t="s">
        <v>327</v>
      </c>
      <c r="G8595">
        <v>10530014</v>
      </c>
      <c r="J8595" t="s">
        <v>325</v>
      </c>
      <c r="K8595">
        <v>0</v>
      </c>
    </row>
    <row r="8596" spans="2:11">
      <c r="B8596" t="s">
        <v>326</v>
      </c>
      <c r="C8596">
        <v>108880</v>
      </c>
      <c r="F8596" t="s">
        <v>716</v>
      </c>
      <c r="J8596" t="s">
        <v>326</v>
      </c>
      <c r="K8596">
        <v>76100</v>
      </c>
    </row>
    <row r="8597" spans="2:11">
      <c r="B8597" t="s">
        <v>1223</v>
      </c>
      <c r="F8597" t="s">
        <v>323</v>
      </c>
      <c r="G8597">
        <v>3.3940000000000001</v>
      </c>
      <c r="J8597" t="s">
        <v>1223</v>
      </c>
    </row>
    <row r="8598" spans="2:11">
      <c r="B8598" t="s">
        <v>323</v>
      </c>
      <c r="C8598">
        <v>12.132</v>
      </c>
      <c r="F8598" t="s">
        <v>327</v>
      </c>
      <c r="G8598">
        <v>11015837</v>
      </c>
      <c r="J8598" t="s">
        <v>323</v>
      </c>
      <c r="K8598">
        <v>14.266999999999999</v>
      </c>
    </row>
    <row r="8599" spans="2:11">
      <c r="B8599" t="s">
        <v>324</v>
      </c>
      <c r="C8599">
        <v>66368</v>
      </c>
      <c r="F8599" t="s">
        <v>717</v>
      </c>
      <c r="J8599" t="s">
        <v>324</v>
      </c>
      <c r="K8599">
        <v>76364</v>
      </c>
    </row>
    <row r="8600" spans="2:11">
      <c r="B8600" t="s">
        <v>325</v>
      </c>
      <c r="C8600">
        <v>42594</v>
      </c>
      <c r="F8600" t="s">
        <v>323</v>
      </c>
      <c r="G8600">
        <v>3.34</v>
      </c>
      <c r="J8600" t="s">
        <v>325</v>
      </c>
      <c r="K8600">
        <v>0</v>
      </c>
    </row>
    <row r="8601" spans="2:11">
      <c r="B8601" t="s">
        <v>326</v>
      </c>
      <c r="C8601">
        <v>108962</v>
      </c>
      <c r="F8601" t="s">
        <v>327</v>
      </c>
      <c r="G8601">
        <v>11007170</v>
      </c>
      <c r="H8601">
        <f>(G8601+G8604+G8607+G8610+G8613+G8616+G8619+G8622+G8625+G8628)/10</f>
        <v>10947269.1</v>
      </c>
      <c r="J8601" t="s">
        <v>326</v>
      </c>
      <c r="K8601">
        <v>76364</v>
      </c>
    </row>
    <row r="8602" spans="2:11">
      <c r="B8602" t="s">
        <v>1224</v>
      </c>
      <c r="F8602" t="s">
        <v>718</v>
      </c>
      <c r="J8602" t="s">
        <v>1224</v>
      </c>
    </row>
    <row r="8603" spans="2:11">
      <c r="B8603" t="s">
        <v>323</v>
      </c>
      <c r="C8603">
        <v>12.169</v>
      </c>
      <c r="F8603" t="s">
        <v>323</v>
      </c>
      <c r="G8603">
        <v>3.3919999999999999</v>
      </c>
      <c r="J8603" t="s">
        <v>323</v>
      </c>
      <c r="K8603">
        <v>14.315</v>
      </c>
    </row>
    <row r="8604" spans="2:11">
      <c r="B8604" t="s">
        <v>324</v>
      </c>
      <c r="C8604">
        <v>67232</v>
      </c>
      <c r="F8604" t="s">
        <v>327</v>
      </c>
      <c r="G8604">
        <v>11353100</v>
      </c>
      <c r="J8604" t="s">
        <v>324</v>
      </c>
      <c r="K8604">
        <v>77721</v>
      </c>
    </row>
    <row r="8605" spans="2:11">
      <c r="B8605" t="s">
        <v>325</v>
      </c>
      <c r="C8605">
        <v>43679</v>
      </c>
      <c r="F8605" t="s">
        <v>719</v>
      </c>
      <c r="J8605" t="s">
        <v>325</v>
      </c>
      <c r="K8605">
        <v>0</v>
      </c>
    </row>
    <row r="8606" spans="2:11">
      <c r="B8606" t="s">
        <v>326</v>
      </c>
      <c r="C8606">
        <v>110911</v>
      </c>
      <c r="F8606" t="s">
        <v>323</v>
      </c>
      <c r="G8606">
        <v>3.2789999999999999</v>
      </c>
      <c r="J8606" t="s">
        <v>326</v>
      </c>
      <c r="K8606">
        <v>77721</v>
      </c>
    </row>
    <row r="8607" spans="2:11">
      <c r="B8607" t="s">
        <v>1225</v>
      </c>
      <c r="F8607" t="s">
        <v>327</v>
      </c>
      <c r="G8607">
        <v>10611743</v>
      </c>
      <c r="J8607" t="s">
        <v>1225</v>
      </c>
    </row>
    <row r="8608" spans="2:11">
      <c r="B8608" t="s">
        <v>323</v>
      </c>
      <c r="C8608">
        <v>12.282999999999999</v>
      </c>
      <c r="F8608" t="s">
        <v>720</v>
      </c>
      <c r="J8608" t="s">
        <v>323</v>
      </c>
      <c r="K8608">
        <v>14.468</v>
      </c>
    </row>
    <row r="8609" spans="2:11">
      <c r="B8609" t="s">
        <v>324</v>
      </c>
      <c r="C8609">
        <v>67520</v>
      </c>
      <c r="F8609" t="s">
        <v>323</v>
      </c>
      <c r="G8609">
        <v>3.484</v>
      </c>
      <c r="J8609" t="s">
        <v>324</v>
      </c>
      <c r="K8609">
        <v>78217</v>
      </c>
    </row>
    <row r="8610" spans="2:11">
      <c r="B8610" t="s">
        <v>325</v>
      </c>
      <c r="C8610">
        <v>44671</v>
      </c>
      <c r="F8610" t="s">
        <v>327</v>
      </c>
      <c r="G8610">
        <v>11961993</v>
      </c>
      <c r="J8610" t="s">
        <v>325</v>
      </c>
      <c r="K8610">
        <v>0</v>
      </c>
    </row>
    <row r="8611" spans="2:11">
      <c r="B8611" t="s">
        <v>326</v>
      </c>
      <c r="C8611">
        <v>112191</v>
      </c>
      <c r="F8611" t="s">
        <v>721</v>
      </c>
      <c r="J8611" t="s">
        <v>326</v>
      </c>
      <c r="K8611">
        <v>78217</v>
      </c>
    </row>
    <row r="8612" spans="2:11">
      <c r="B8612" t="s">
        <v>1226</v>
      </c>
      <c r="F8612" t="s">
        <v>323</v>
      </c>
      <c r="G8612">
        <v>3.294</v>
      </c>
      <c r="J8612" t="s">
        <v>1226</v>
      </c>
    </row>
    <row r="8613" spans="2:11">
      <c r="B8613" t="s">
        <v>323</v>
      </c>
      <c r="C8613">
        <v>12.255000000000001</v>
      </c>
      <c r="F8613" t="s">
        <v>327</v>
      </c>
      <c r="G8613">
        <v>10688195</v>
      </c>
      <c r="J8613" t="s">
        <v>323</v>
      </c>
      <c r="K8613">
        <v>14.423999999999999</v>
      </c>
    </row>
    <row r="8614" spans="2:11">
      <c r="B8614" t="s">
        <v>324</v>
      </c>
      <c r="C8614">
        <v>70240</v>
      </c>
      <c r="F8614" t="s">
        <v>722</v>
      </c>
      <c r="J8614" t="s">
        <v>324</v>
      </c>
      <c r="K8614">
        <v>81652</v>
      </c>
    </row>
    <row r="8615" spans="2:11">
      <c r="B8615" t="s">
        <v>325</v>
      </c>
      <c r="C8615">
        <v>47740</v>
      </c>
      <c r="F8615" t="s">
        <v>323</v>
      </c>
      <c r="G8615">
        <v>3.2010000000000001</v>
      </c>
      <c r="J8615" t="s">
        <v>325</v>
      </c>
      <c r="K8615">
        <v>0</v>
      </c>
    </row>
    <row r="8616" spans="2:11">
      <c r="B8616" t="s">
        <v>326</v>
      </c>
      <c r="C8616">
        <v>117980</v>
      </c>
      <c r="F8616" t="s">
        <v>327</v>
      </c>
      <c r="G8616">
        <v>10108084</v>
      </c>
      <c r="J8616" t="s">
        <v>326</v>
      </c>
      <c r="K8616">
        <v>81652</v>
      </c>
    </row>
    <row r="8617" spans="2:11">
      <c r="B8617" t="s">
        <v>1227</v>
      </c>
      <c r="F8617" t="s">
        <v>723</v>
      </c>
      <c r="J8617" t="s">
        <v>1227</v>
      </c>
    </row>
    <row r="8618" spans="2:11">
      <c r="B8618" t="s">
        <v>323</v>
      </c>
      <c r="C8618">
        <v>12.137</v>
      </c>
      <c r="F8618" t="s">
        <v>323</v>
      </c>
      <c r="G8618">
        <v>3.306</v>
      </c>
      <c r="J8618" t="s">
        <v>323</v>
      </c>
      <c r="K8618">
        <v>14.226000000000001</v>
      </c>
    </row>
    <row r="8619" spans="2:11">
      <c r="B8619" t="s">
        <v>324</v>
      </c>
      <c r="C8619">
        <v>65088</v>
      </c>
      <c r="F8619" t="s">
        <v>327</v>
      </c>
      <c r="G8619">
        <v>10802892</v>
      </c>
      <c r="J8619" t="s">
        <v>324</v>
      </c>
      <c r="K8619">
        <v>74968</v>
      </c>
    </row>
    <row r="8620" spans="2:11">
      <c r="B8620" t="s">
        <v>325</v>
      </c>
      <c r="C8620">
        <v>41974</v>
      </c>
      <c r="F8620" t="s">
        <v>724</v>
      </c>
      <c r="J8620" t="s">
        <v>325</v>
      </c>
      <c r="K8620">
        <v>0</v>
      </c>
    </row>
    <row r="8621" spans="2:11">
      <c r="B8621" t="s">
        <v>326</v>
      </c>
      <c r="C8621">
        <v>107062</v>
      </c>
      <c r="F8621" t="s">
        <v>323</v>
      </c>
      <c r="G8621">
        <v>3.3340000000000001</v>
      </c>
      <c r="J8621" t="s">
        <v>326</v>
      </c>
      <c r="K8621">
        <v>74968</v>
      </c>
    </row>
    <row r="8622" spans="2:11">
      <c r="B8622" t="s">
        <v>1228</v>
      </c>
      <c r="F8622" t="s">
        <v>327</v>
      </c>
      <c r="G8622">
        <v>10983991</v>
      </c>
      <c r="J8622" t="s">
        <v>1228</v>
      </c>
    </row>
    <row r="8623" spans="2:11">
      <c r="B8623" t="s">
        <v>323</v>
      </c>
      <c r="C8623">
        <v>11.992000000000001</v>
      </c>
      <c r="F8623" t="s">
        <v>725</v>
      </c>
      <c r="J8623" t="s">
        <v>323</v>
      </c>
      <c r="K8623">
        <v>14.053000000000001</v>
      </c>
    </row>
    <row r="8624" spans="2:11">
      <c r="B8624" t="s">
        <v>324</v>
      </c>
      <c r="C8624">
        <v>66560</v>
      </c>
      <c r="F8624" t="s">
        <v>323</v>
      </c>
      <c r="G8624">
        <v>3.2909999999999999</v>
      </c>
      <c r="J8624" t="s">
        <v>324</v>
      </c>
      <c r="K8624">
        <v>76736</v>
      </c>
    </row>
    <row r="8625" spans="2:12">
      <c r="B8625" t="s">
        <v>325</v>
      </c>
      <c r="C8625">
        <v>43338</v>
      </c>
      <c r="F8625" t="s">
        <v>327</v>
      </c>
      <c r="G8625">
        <v>10679116</v>
      </c>
      <c r="J8625" t="s">
        <v>325</v>
      </c>
      <c r="K8625">
        <v>0</v>
      </c>
    </row>
    <row r="8626" spans="2:12">
      <c r="B8626" t="s">
        <v>326</v>
      </c>
      <c r="C8626">
        <v>109898</v>
      </c>
      <c r="D8626">
        <f>(C8626+C8631+C8636+C8641+C8646+C8651+C8656+C8661+C8666+C8671)/10</f>
        <v>111334</v>
      </c>
      <c r="F8626" t="s">
        <v>726</v>
      </c>
      <c r="J8626" t="s">
        <v>326</v>
      </c>
      <c r="K8626">
        <v>76736</v>
      </c>
      <c r="L8626">
        <f>(K8626+K8631+K8636+K8641+K8646+K8651+K8656+K8661+K8666+K8671)/10</f>
        <v>77688.2</v>
      </c>
    </row>
    <row r="8627" spans="2:12">
      <c r="B8627" t="s">
        <v>1229</v>
      </c>
      <c r="F8627" t="s">
        <v>323</v>
      </c>
      <c r="G8627">
        <v>3.3839999999999999</v>
      </c>
      <c r="J8627" t="s">
        <v>1229</v>
      </c>
    </row>
    <row r="8628" spans="2:12">
      <c r="B8628" t="s">
        <v>323</v>
      </c>
      <c r="C8628">
        <v>12.287000000000001</v>
      </c>
      <c r="F8628" t="s">
        <v>327</v>
      </c>
      <c r="G8628">
        <v>11276407</v>
      </c>
      <c r="J8628" t="s">
        <v>323</v>
      </c>
      <c r="K8628">
        <v>14.465</v>
      </c>
    </row>
    <row r="8629" spans="2:12">
      <c r="B8629" t="s">
        <v>324</v>
      </c>
      <c r="C8629">
        <v>64736</v>
      </c>
      <c r="F8629" t="s">
        <v>727</v>
      </c>
      <c r="J8629" t="s">
        <v>324</v>
      </c>
      <c r="K8629">
        <v>74720</v>
      </c>
    </row>
    <row r="8630" spans="2:12">
      <c r="B8630" t="s">
        <v>325</v>
      </c>
      <c r="C8630">
        <v>41478</v>
      </c>
      <c r="F8630" t="s">
        <v>323</v>
      </c>
      <c r="G8630">
        <v>3.3039999999999998</v>
      </c>
      <c r="J8630" t="s">
        <v>325</v>
      </c>
      <c r="K8630">
        <v>0</v>
      </c>
    </row>
    <row r="8631" spans="2:12">
      <c r="B8631" t="s">
        <v>326</v>
      </c>
      <c r="C8631">
        <v>106214</v>
      </c>
      <c r="F8631" t="s">
        <v>327</v>
      </c>
      <c r="G8631">
        <v>11079346</v>
      </c>
      <c r="H8631">
        <f>(G8631+G8634+G8637+G8640+G8643+G8646+G8649+G8652+G8655+G8658)/10</f>
        <v>11182169.199999999</v>
      </c>
      <c r="J8631" t="s">
        <v>326</v>
      </c>
      <c r="K8631">
        <v>74720</v>
      </c>
    </row>
    <row r="8632" spans="2:12">
      <c r="B8632" t="s">
        <v>1230</v>
      </c>
      <c r="F8632" t="s">
        <v>728</v>
      </c>
      <c r="J8632" t="s">
        <v>1230</v>
      </c>
    </row>
    <row r="8633" spans="2:12">
      <c r="B8633" t="s">
        <v>323</v>
      </c>
      <c r="C8633">
        <v>12.055999999999999</v>
      </c>
      <c r="F8633" t="s">
        <v>323</v>
      </c>
      <c r="G8633">
        <v>3.371</v>
      </c>
      <c r="J8633" t="s">
        <v>323</v>
      </c>
      <c r="K8633">
        <v>14.13</v>
      </c>
    </row>
    <row r="8634" spans="2:12">
      <c r="B8634" t="s">
        <v>324</v>
      </c>
      <c r="C8634">
        <v>70560</v>
      </c>
      <c r="F8634" t="s">
        <v>327</v>
      </c>
      <c r="G8634">
        <v>11538113</v>
      </c>
      <c r="J8634" t="s">
        <v>324</v>
      </c>
      <c r="K8634">
        <v>82187</v>
      </c>
    </row>
    <row r="8635" spans="2:12">
      <c r="B8635" t="s">
        <v>325</v>
      </c>
      <c r="C8635">
        <v>48267</v>
      </c>
      <c r="F8635" t="s">
        <v>729</v>
      </c>
      <c r="J8635" t="s">
        <v>325</v>
      </c>
      <c r="K8635">
        <v>0</v>
      </c>
    </row>
    <row r="8636" spans="2:12">
      <c r="B8636" t="s">
        <v>326</v>
      </c>
      <c r="C8636">
        <v>118827</v>
      </c>
      <c r="F8636" t="s">
        <v>323</v>
      </c>
      <c r="G8636">
        <v>3.258</v>
      </c>
      <c r="J8636" t="s">
        <v>326</v>
      </c>
      <c r="K8636">
        <v>82187</v>
      </c>
    </row>
    <row r="8637" spans="2:12">
      <c r="B8637" t="s">
        <v>1231</v>
      </c>
      <c r="F8637" t="s">
        <v>327</v>
      </c>
      <c r="G8637">
        <v>10784147</v>
      </c>
      <c r="J8637" t="s">
        <v>1231</v>
      </c>
    </row>
    <row r="8638" spans="2:12">
      <c r="B8638" t="s">
        <v>323</v>
      </c>
      <c r="C8638">
        <v>12.414</v>
      </c>
      <c r="F8638" t="s">
        <v>730</v>
      </c>
      <c r="J8638" t="s">
        <v>323</v>
      </c>
      <c r="K8638">
        <v>14.648999999999999</v>
      </c>
    </row>
    <row r="8639" spans="2:12">
      <c r="B8639" t="s">
        <v>324</v>
      </c>
      <c r="C8639">
        <v>67744</v>
      </c>
      <c r="F8639" t="s">
        <v>323</v>
      </c>
      <c r="G8639">
        <v>3.4729999999999999</v>
      </c>
      <c r="J8639" t="s">
        <v>324</v>
      </c>
      <c r="K8639">
        <v>78217</v>
      </c>
    </row>
    <row r="8640" spans="2:12">
      <c r="B8640" t="s">
        <v>325</v>
      </c>
      <c r="C8640">
        <v>44671</v>
      </c>
      <c r="F8640" t="s">
        <v>327</v>
      </c>
      <c r="G8640">
        <v>12231701</v>
      </c>
      <c r="J8640" t="s">
        <v>325</v>
      </c>
      <c r="K8640">
        <v>0</v>
      </c>
    </row>
    <row r="8641" spans="2:11">
      <c r="B8641" t="s">
        <v>326</v>
      </c>
      <c r="C8641">
        <v>112415</v>
      </c>
      <c r="F8641" t="s">
        <v>731</v>
      </c>
      <c r="J8641" t="s">
        <v>326</v>
      </c>
      <c r="K8641">
        <v>78217</v>
      </c>
    </row>
    <row r="8642" spans="2:11">
      <c r="B8642" t="s">
        <v>1232</v>
      </c>
      <c r="F8642" t="s">
        <v>323</v>
      </c>
      <c r="G8642">
        <v>3.27</v>
      </c>
      <c r="J8642" t="s">
        <v>1232</v>
      </c>
    </row>
    <row r="8643" spans="2:11">
      <c r="B8643" t="s">
        <v>323</v>
      </c>
      <c r="C8643">
        <v>12.750999999999999</v>
      </c>
      <c r="F8643" t="s">
        <v>327</v>
      </c>
      <c r="G8643">
        <v>10841632</v>
      </c>
      <c r="J8643" t="s">
        <v>323</v>
      </c>
      <c r="K8643">
        <v>15.108000000000001</v>
      </c>
    </row>
    <row r="8644" spans="2:11">
      <c r="B8644" t="s">
        <v>324</v>
      </c>
      <c r="C8644">
        <v>65728</v>
      </c>
      <c r="F8644" t="s">
        <v>732</v>
      </c>
      <c r="J8644" t="s">
        <v>324</v>
      </c>
      <c r="K8644">
        <v>76100</v>
      </c>
    </row>
    <row r="8645" spans="2:11">
      <c r="B8645" t="s">
        <v>325</v>
      </c>
      <c r="C8645">
        <v>43152</v>
      </c>
      <c r="F8645" t="s">
        <v>323</v>
      </c>
      <c r="G8645">
        <v>3.1859999999999999</v>
      </c>
      <c r="J8645" t="s">
        <v>325</v>
      </c>
      <c r="K8645">
        <v>0</v>
      </c>
    </row>
    <row r="8646" spans="2:11">
      <c r="B8646" t="s">
        <v>326</v>
      </c>
      <c r="C8646">
        <v>108880</v>
      </c>
      <c r="F8646" t="s">
        <v>327</v>
      </c>
      <c r="G8646">
        <v>10312649</v>
      </c>
      <c r="J8646" t="s">
        <v>326</v>
      </c>
      <c r="K8646">
        <v>76100</v>
      </c>
    </row>
    <row r="8647" spans="2:11">
      <c r="B8647" t="s">
        <v>1233</v>
      </c>
      <c r="F8647" t="s">
        <v>733</v>
      </c>
      <c r="J8647" t="s">
        <v>1233</v>
      </c>
    </row>
    <row r="8648" spans="2:11">
      <c r="B8648" t="s">
        <v>323</v>
      </c>
      <c r="C8648">
        <v>12.106</v>
      </c>
      <c r="F8648" t="s">
        <v>323</v>
      </c>
      <c r="G8648">
        <v>3.3</v>
      </c>
      <c r="J8648" t="s">
        <v>323</v>
      </c>
      <c r="K8648">
        <v>14.23</v>
      </c>
    </row>
    <row r="8649" spans="2:11">
      <c r="B8649" t="s">
        <v>324</v>
      </c>
      <c r="C8649">
        <v>66368</v>
      </c>
      <c r="F8649" t="s">
        <v>327</v>
      </c>
      <c r="G8649">
        <v>11080141</v>
      </c>
      <c r="J8649" t="s">
        <v>324</v>
      </c>
      <c r="K8649">
        <v>76364</v>
      </c>
    </row>
    <row r="8650" spans="2:11">
      <c r="B8650" t="s">
        <v>325</v>
      </c>
      <c r="C8650">
        <v>42594</v>
      </c>
      <c r="F8650" t="s">
        <v>734</v>
      </c>
      <c r="J8650" t="s">
        <v>325</v>
      </c>
      <c r="K8650">
        <v>0</v>
      </c>
    </row>
    <row r="8651" spans="2:11">
      <c r="B8651" t="s">
        <v>326</v>
      </c>
      <c r="C8651">
        <v>108962</v>
      </c>
      <c r="F8651" t="s">
        <v>323</v>
      </c>
      <c r="G8651">
        <v>3.319</v>
      </c>
      <c r="J8651" t="s">
        <v>326</v>
      </c>
      <c r="K8651">
        <v>76364</v>
      </c>
    </row>
    <row r="8652" spans="2:11">
      <c r="B8652" t="s">
        <v>1234</v>
      </c>
      <c r="F8652" t="s">
        <v>327</v>
      </c>
      <c r="G8652">
        <v>11201158</v>
      </c>
      <c r="J8652" t="s">
        <v>1234</v>
      </c>
    </row>
    <row r="8653" spans="2:11">
      <c r="B8653" t="s">
        <v>323</v>
      </c>
      <c r="C8653">
        <v>12.201000000000001</v>
      </c>
      <c r="F8653" t="s">
        <v>735</v>
      </c>
      <c r="J8653" t="s">
        <v>323</v>
      </c>
      <c r="K8653">
        <v>14.361000000000001</v>
      </c>
    </row>
    <row r="8654" spans="2:11">
      <c r="B8654" t="s">
        <v>324</v>
      </c>
      <c r="C8654">
        <v>67232</v>
      </c>
      <c r="F8654" t="s">
        <v>323</v>
      </c>
      <c r="G8654">
        <v>3.3119999999999998</v>
      </c>
      <c r="J8654" t="s">
        <v>324</v>
      </c>
      <c r="K8654">
        <v>77721</v>
      </c>
    </row>
    <row r="8655" spans="2:11">
      <c r="B8655" t="s">
        <v>325</v>
      </c>
      <c r="C8655">
        <v>43679</v>
      </c>
      <c r="F8655" t="s">
        <v>327</v>
      </c>
      <c r="G8655">
        <v>11130789</v>
      </c>
      <c r="J8655" t="s">
        <v>325</v>
      </c>
      <c r="K8655">
        <v>0</v>
      </c>
    </row>
    <row r="8656" spans="2:11">
      <c r="B8656" t="s">
        <v>326</v>
      </c>
      <c r="C8656">
        <v>110911</v>
      </c>
      <c r="F8656" t="s">
        <v>736</v>
      </c>
      <c r="J8656" t="s">
        <v>326</v>
      </c>
      <c r="K8656">
        <v>77721</v>
      </c>
    </row>
    <row r="8657" spans="2:11">
      <c r="B8657" t="s">
        <v>1235</v>
      </c>
      <c r="F8657" t="s">
        <v>323</v>
      </c>
      <c r="G8657">
        <v>3.387</v>
      </c>
      <c r="J8657" t="s">
        <v>1235</v>
      </c>
    </row>
    <row r="8658" spans="2:11">
      <c r="B8658" t="s">
        <v>323</v>
      </c>
      <c r="C8658">
        <v>12.278</v>
      </c>
      <c r="F8658" t="s">
        <v>327</v>
      </c>
      <c r="G8658">
        <v>11622016</v>
      </c>
      <c r="J8658" t="s">
        <v>323</v>
      </c>
      <c r="K8658">
        <v>14.461</v>
      </c>
    </row>
    <row r="8659" spans="2:11">
      <c r="B8659" t="s">
        <v>324</v>
      </c>
      <c r="C8659">
        <v>67520</v>
      </c>
      <c r="F8659" t="s">
        <v>737</v>
      </c>
      <c r="J8659" t="s">
        <v>324</v>
      </c>
      <c r="K8659">
        <v>78217</v>
      </c>
    </row>
    <row r="8660" spans="2:11">
      <c r="B8660" t="s">
        <v>325</v>
      </c>
      <c r="C8660">
        <v>44671</v>
      </c>
      <c r="F8660" t="s">
        <v>323</v>
      </c>
      <c r="G8660">
        <v>3.3359999999999999</v>
      </c>
      <c r="J8660" t="s">
        <v>325</v>
      </c>
      <c r="K8660">
        <v>0</v>
      </c>
    </row>
    <row r="8661" spans="2:11">
      <c r="B8661" t="s">
        <v>326</v>
      </c>
      <c r="C8661">
        <v>112191</v>
      </c>
      <c r="F8661" t="s">
        <v>327</v>
      </c>
      <c r="G8661">
        <v>11625327</v>
      </c>
      <c r="H8661">
        <f>(G8661+G8664+G8667+G8670+G8673+G8676+G8679+G8682+G8685+G8688)/10</f>
        <v>11395060.5</v>
      </c>
      <c r="J8661" t="s">
        <v>326</v>
      </c>
      <c r="K8661">
        <v>78217</v>
      </c>
    </row>
    <row r="8662" spans="2:11">
      <c r="B8662" t="s">
        <v>1236</v>
      </c>
      <c r="F8662" t="s">
        <v>738</v>
      </c>
      <c r="J8662" t="s">
        <v>1236</v>
      </c>
    </row>
    <row r="8663" spans="2:11">
      <c r="B8663" t="s">
        <v>323</v>
      </c>
      <c r="C8663">
        <v>12.26</v>
      </c>
      <c r="F8663" t="s">
        <v>323</v>
      </c>
      <c r="G8663">
        <v>3.339</v>
      </c>
      <c r="J8663" t="s">
        <v>323</v>
      </c>
      <c r="K8663">
        <v>14.432</v>
      </c>
    </row>
    <row r="8664" spans="2:11">
      <c r="B8664" t="s">
        <v>324</v>
      </c>
      <c r="C8664">
        <v>70240</v>
      </c>
      <c r="F8664" t="s">
        <v>327</v>
      </c>
      <c r="G8664">
        <v>11643994</v>
      </c>
      <c r="J8664" t="s">
        <v>324</v>
      </c>
      <c r="K8664">
        <v>81652</v>
      </c>
    </row>
    <row r="8665" spans="2:11">
      <c r="B8665" t="s">
        <v>325</v>
      </c>
      <c r="C8665">
        <v>47740</v>
      </c>
      <c r="F8665" t="s">
        <v>739</v>
      </c>
      <c r="J8665" t="s">
        <v>325</v>
      </c>
      <c r="K8665">
        <v>0</v>
      </c>
    </row>
    <row r="8666" spans="2:11">
      <c r="B8666" t="s">
        <v>326</v>
      </c>
      <c r="C8666">
        <v>117980</v>
      </c>
      <c r="F8666" t="s">
        <v>323</v>
      </c>
      <c r="G8666">
        <v>3.2850000000000001</v>
      </c>
      <c r="J8666" t="s">
        <v>326</v>
      </c>
      <c r="K8666">
        <v>81652</v>
      </c>
    </row>
    <row r="8667" spans="2:11">
      <c r="B8667" t="s">
        <v>1237</v>
      </c>
      <c r="F8667" t="s">
        <v>327</v>
      </c>
      <c r="G8667">
        <v>11277226</v>
      </c>
      <c r="J8667" t="s">
        <v>1237</v>
      </c>
    </row>
    <row r="8668" spans="2:11">
      <c r="B8668" t="s">
        <v>323</v>
      </c>
      <c r="C8668">
        <v>12.113</v>
      </c>
      <c r="F8668" t="s">
        <v>740</v>
      </c>
      <c r="J8668" t="s">
        <v>323</v>
      </c>
      <c r="K8668">
        <v>14.192</v>
      </c>
    </row>
    <row r="8669" spans="2:11">
      <c r="B8669" t="s">
        <v>324</v>
      </c>
      <c r="C8669">
        <v>65088</v>
      </c>
      <c r="F8669" t="s">
        <v>323</v>
      </c>
      <c r="G8669">
        <v>3.4359999999999999</v>
      </c>
      <c r="J8669" t="s">
        <v>324</v>
      </c>
      <c r="K8669">
        <v>74968</v>
      </c>
    </row>
    <row r="8670" spans="2:11">
      <c r="B8670" t="s">
        <v>325</v>
      </c>
      <c r="C8670">
        <v>41974</v>
      </c>
      <c r="F8670" t="s">
        <v>327</v>
      </c>
      <c r="G8670">
        <v>12306518</v>
      </c>
      <c r="J8670" t="s">
        <v>325</v>
      </c>
      <c r="K8670">
        <v>0</v>
      </c>
    </row>
    <row r="8671" spans="2:11">
      <c r="B8671" t="s">
        <v>326</v>
      </c>
      <c r="C8671">
        <v>107062</v>
      </c>
      <c r="F8671" t="s">
        <v>741</v>
      </c>
      <c r="J8671" t="s">
        <v>326</v>
      </c>
      <c r="K8671">
        <v>74968</v>
      </c>
    </row>
    <row r="8672" spans="2:11">
      <c r="B8672" t="s">
        <v>1238</v>
      </c>
      <c r="F8672" t="s">
        <v>323</v>
      </c>
      <c r="G8672">
        <v>3.23</v>
      </c>
      <c r="J8672" t="s">
        <v>1238</v>
      </c>
    </row>
    <row r="8673" spans="2:12">
      <c r="B8673" t="s">
        <v>323</v>
      </c>
      <c r="C8673">
        <v>11.936999999999999</v>
      </c>
      <c r="F8673" t="s">
        <v>327</v>
      </c>
      <c r="G8673">
        <v>10888272</v>
      </c>
      <c r="J8673" t="s">
        <v>323</v>
      </c>
      <c r="K8673">
        <v>13.975</v>
      </c>
    </row>
    <row r="8674" spans="2:12">
      <c r="B8674" t="s">
        <v>324</v>
      </c>
      <c r="C8674">
        <v>66560</v>
      </c>
      <c r="F8674" t="s">
        <v>742</v>
      </c>
      <c r="J8674" t="s">
        <v>324</v>
      </c>
      <c r="K8674">
        <v>76736</v>
      </c>
    </row>
    <row r="8675" spans="2:12">
      <c r="B8675" t="s">
        <v>325</v>
      </c>
      <c r="C8675">
        <v>43338</v>
      </c>
      <c r="F8675" t="s">
        <v>323</v>
      </c>
      <c r="G8675">
        <v>3.2069999999999999</v>
      </c>
      <c r="J8675" t="s">
        <v>325</v>
      </c>
      <c r="K8675">
        <v>0</v>
      </c>
    </row>
    <row r="8676" spans="2:12">
      <c r="B8676" t="s">
        <v>326</v>
      </c>
      <c r="C8676">
        <v>109898</v>
      </c>
      <c r="D8676">
        <f>(C8676+C8681+C8686+C8691+C8696+C8701+C8706+C8711+C8716+C8721)/10</f>
        <v>111334</v>
      </c>
      <c r="F8676" t="s">
        <v>327</v>
      </c>
      <c r="G8676">
        <v>10747367</v>
      </c>
      <c r="J8676" t="s">
        <v>326</v>
      </c>
      <c r="K8676">
        <v>76736</v>
      </c>
      <c r="L8676">
        <f>(K8676+K8681+K8686+K8691+K8696+K8701+K8706+K8711+K8716+K8721)/10</f>
        <v>77688.2</v>
      </c>
    </row>
    <row r="8677" spans="2:12">
      <c r="B8677" t="s">
        <v>1239</v>
      </c>
      <c r="F8677" t="s">
        <v>743</v>
      </c>
      <c r="J8677" t="s">
        <v>1239</v>
      </c>
    </row>
    <row r="8678" spans="2:12">
      <c r="B8678" t="s">
        <v>323</v>
      </c>
      <c r="C8678">
        <v>12.27</v>
      </c>
      <c r="F8678" t="s">
        <v>323</v>
      </c>
      <c r="G8678">
        <v>3.2789999999999999</v>
      </c>
      <c r="J8678" t="s">
        <v>323</v>
      </c>
      <c r="K8678">
        <v>14.442</v>
      </c>
    </row>
    <row r="8679" spans="2:12">
      <c r="B8679" t="s">
        <v>324</v>
      </c>
      <c r="C8679">
        <v>64736</v>
      </c>
      <c r="F8679" t="s">
        <v>327</v>
      </c>
      <c r="G8679">
        <v>11247853</v>
      </c>
      <c r="J8679" t="s">
        <v>324</v>
      </c>
      <c r="K8679">
        <v>74720</v>
      </c>
    </row>
    <row r="8680" spans="2:12">
      <c r="B8680" t="s">
        <v>325</v>
      </c>
      <c r="C8680">
        <v>41478</v>
      </c>
      <c r="F8680" t="s">
        <v>744</v>
      </c>
      <c r="J8680" t="s">
        <v>325</v>
      </c>
      <c r="K8680">
        <v>0</v>
      </c>
    </row>
    <row r="8681" spans="2:12">
      <c r="B8681" t="s">
        <v>326</v>
      </c>
      <c r="C8681">
        <v>106214</v>
      </c>
      <c r="F8681" t="s">
        <v>323</v>
      </c>
      <c r="G8681">
        <v>3.286</v>
      </c>
      <c r="J8681" t="s">
        <v>326</v>
      </c>
      <c r="K8681">
        <v>74720</v>
      </c>
    </row>
    <row r="8682" spans="2:12">
      <c r="B8682" t="s">
        <v>1240</v>
      </c>
      <c r="F8682" t="s">
        <v>327</v>
      </c>
      <c r="G8682">
        <v>11292906</v>
      </c>
      <c r="J8682" t="s">
        <v>1240</v>
      </c>
    </row>
    <row r="8683" spans="2:12">
      <c r="B8683" t="s">
        <v>323</v>
      </c>
      <c r="C8683">
        <v>12.015000000000001</v>
      </c>
      <c r="F8683" t="s">
        <v>745</v>
      </c>
      <c r="J8683" t="s">
        <v>323</v>
      </c>
      <c r="K8683">
        <v>14.071</v>
      </c>
    </row>
    <row r="8684" spans="2:12">
      <c r="B8684" t="s">
        <v>324</v>
      </c>
      <c r="C8684">
        <v>70560</v>
      </c>
      <c r="F8684" t="s">
        <v>323</v>
      </c>
      <c r="G8684">
        <v>3.2709999999999999</v>
      </c>
      <c r="J8684" t="s">
        <v>324</v>
      </c>
      <c r="K8684">
        <v>82187</v>
      </c>
    </row>
    <row r="8685" spans="2:12">
      <c r="B8685" t="s">
        <v>325</v>
      </c>
      <c r="C8685">
        <v>48267</v>
      </c>
      <c r="F8685" t="s">
        <v>327</v>
      </c>
      <c r="G8685">
        <v>11171135</v>
      </c>
      <c r="J8685" t="s">
        <v>325</v>
      </c>
      <c r="K8685">
        <v>0</v>
      </c>
    </row>
    <row r="8686" spans="2:12">
      <c r="B8686" t="s">
        <v>326</v>
      </c>
      <c r="C8686">
        <v>118827</v>
      </c>
      <c r="F8686" t="s">
        <v>746</v>
      </c>
      <c r="J8686" t="s">
        <v>326</v>
      </c>
      <c r="K8686">
        <v>82187</v>
      </c>
    </row>
    <row r="8687" spans="2:12">
      <c r="B8687" t="s">
        <v>1241</v>
      </c>
      <c r="F8687" t="s">
        <v>323</v>
      </c>
      <c r="G8687">
        <v>3.3580000000000001</v>
      </c>
      <c r="J8687" t="s">
        <v>1241</v>
      </c>
    </row>
    <row r="8688" spans="2:12">
      <c r="B8688" t="s">
        <v>323</v>
      </c>
      <c r="C8688">
        <v>12.473000000000001</v>
      </c>
      <c r="F8688" t="s">
        <v>327</v>
      </c>
      <c r="G8688">
        <v>11750007</v>
      </c>
      <c r="J8688" t="s">
        <v>323</v>
      </c>
      <c r="K8688">
        <v>14.734</v>
      </c>
    </row>
    <row r="8689" spans="2:11">
      <c r="B8689" t="s">
        <v>324</v>
      </c>
      <c r="C8689">
        <v>67744</v>
      </c>
      <c r="F8689" t="s">
        <v>747</v>
      </c>
      <c r="J8689" t="s">
        <v>324</v>
      </c>
      <c r="K8689">
        <v>78217</v>
      </c>
    </row>
    <row r="8690" spans="2:11">
      <c r="B8690" t="s">
        <v>325</v>
      </c>
      <c r="C8690">
        <v>44671</v>
      </c>
      <c r="F8690" t="s">
        <v>323</v>
      </c>
      <c r="G8690">
        <v>3.302</v>
      </c>
      <c r="J8690" t="s">
        <v>325</v>
      </c>
      <c r="K8690">
        <v>0</v>
      </c>
    </row>
    <row r="8691" spans="2:11">
      <c r="B8691" t="s">
        <v>326</v>
      </c>
      <c r="C8691">
        <v>112415</v>
      </c>
      <c r="F8691" t="s">
        <v>327</v>
      </c>
      <c r="G8691">
        <v>11710513</v>
      </c>
      <c r="H8691">
        <f>(G8691+G8694+G8697+G8700+G8703+G8706+G8709+G8712+G8715+G8718)/10</f>
        <v>11611881.4</v>
      </c>
      <c r="J8691" t="s">
        <v>326</v>
      </c>
      <c r="K8691">
        <v>78217</v>
      </c>
    </row>
    <row r="8692" spans="2:11">
      <c r="B8692" t="s">
        <v>1242</v>
      </c>
      <c r="F8692" t="s">
        <v>748</v>
      </c>
      <c r="J8692" t="s">
        <v>1242</v>
      </c>
    </row>
    <row r="8693" spans="2:11">
      <c r="B8693" t="s">
        <v>323</v>
      </c>
      <c r="C8693">
        <v>12.744999999999999</v>
      </c>
      <c r="F8693" t="s">
        <v>323</v>
      </c>
      <c r="G8693">
        <v>3.3439999999999999</v>
      </c>
      <c r="J8693" t="s">
        <v>323</v>
      </c>
      <c r="K8693">
        <v>15.099</v>
      </c>
    </row>
    <row r="8694" spans="2:11">
      <c r="B8694" t="s">
        <v>324</v>
      </c>
      <c r="C8694">
        <v>65728</v>
      </c>
      <c r="F8694" t="s">
        <v>327</v>
      </c>
      <c r="G8694">
        <v>12012630</v>
      </c>
      <c r="J8694" t="s">
        <v>324</v>
      </c>
      <c r="K8694">
        <v>76100</v>
      </c>
    </row>
    <row r="8695" spans="2:11">
      <c r="B8695" t="s">
        <v>325</v>
      </c>
      <c r="C8695">
        <v>43152</v>
      </c>
      <c r="F8695" t="s">
        <v>749</v>
      </c>
      <c r="J8695" t="s">
        <v>325</v>
      </c>
      <c r="K8695">
        <v>0</v>
      </c>
    </row>
    <row r="8696" spans="2:11">
      <c r="B8696" t="s">
        <v>326</v>
      </c>
      <c r="C8696">
        <v>108880</v>
      </c>
      <c r="F8696" t="s">
        <v>323</v>
      </c>
      <c r="G8696">
        <v>3.262</v>
      </c>
      <c r="J8696" t="s">
        <v>326</v>
      </c>
      <c r="K8696">
        <v>76100</v>
      </c>
    </row>
    <row r="8697" spans="2:11">
      <c r="B8697" t="s">
        <v>1243</v>
      </c>
      <c r="F8697" t="s">
        <v>327</v>
      </c>
      <c r="G8697">
        <v>11434037</v>
      </c>
      <c r="J8697" t="s">
        <v>1243</v>
      </c>
    </row>
    <row r="8698" spans="2:11">
      <c r="B8698" t="s">
        <v>323</v>
      </c>
      <c r="C8698">
        <v>12.134</v>
      </c>
      <c r="F8698" t="s">
        <v>750</v>
      </c>
      <c r="J8698" t="s">
        <v>323</v>
      </c>
      <c r="K8698">
        <v>14.27</v>
      </c>
    </row>
    <row r="8699" spans="2:11">
      <c r="B8699" t="s">
        <v>324</v>
      </c>
      <c r="C8699">
        <v>66368</v>
      </c>
      <c r="F8699" t="s">
        <v>323</v>
      </c>
      <c r="G8699">
        <v>3.4460000000000002</v>
      </c>
      <c r="J8699" t="s">
        <v>324</v>
      </c>
      <c r="K8699">
        <v>76364</v>
      </c>
    </row>
    <row r="8700" spans="2:11">
      <c r="B8700" t="s">
        <v>325</v>
      </c>
      <c r="C8700">
        <v>42594</v>
      </c>
      <c r="F8700" t="s">
        <v>327</v>
      </c>
      <c r="G8700">
        <v>12728587</v>
      </c>
      <c r="J8700" t="s">
        <v>325</v>
      </c>
      <c r="K8700">
        <v>0</v>
      </c>
    </row>
    <row r="8701" spans="2:11">
      <c r="B8701" t="s">
        <v>326</v>
      </c>
      <c r="C8701">
        <v>108962</v>
      </c>
      <c r="F8701" t="s">
        <v>751</v>
      </c>
      <c r="J8701" t="s">
        <v>326</v>
      </c>
      <c r="K8701">
        <v>76364</v>
      </c>
    </row>
    <row r="8702" spans="2:11">
      <c r="B8702" t="s">
        <v>1244</v>
      </c>
      <c r="F8702" t="s">
        <v>323</v>
      </c>
      <c r="G8702">
        <v>3.214</v>
      </c>
      <c r="J8702" t="s">
        <v>1244</v>
      </c>
    </row>
    <row r="8703" spans="2:11">
      <c r="B8703" t="s">
        <v>323</v>
      </c>
      <c r="C8703">
        <v>12.135999999999999</v>
      </c>
      <c r="F8703" t="s">
        <v>327</v>
      </c>
      <c r="G8703">
        <v>11087610</v>
      </c>
      <c r="J8703" t="s">
        <v>323</v>
      </c>
      <c r="K8703">
        <v>14.268000000000001</v>
      </c>
    </row>
    <row r="8704" spans="2:11">
      <c r="B8704" t="s">
        <v>324</v>
      </c>
      <c r="C8704">
        <v>67232</v>
      </c>
      <c r="F8704" t="s">
        <v>752</v>
      </c>
      <c r="J8704" t="s">
        <v>324</v>
      </c>
      <c r="K8704">
        <v>77721</v>
      </c>
    </row>
    <row r="8705" spans="2:11">
      <c r="B8705" t="s">
        <v>325</v>
      </c>
      <c r="C8705">
        <v>43679</v>
      </c>
      <c r="F8705" t="s">
        <v>323</v>
      </c>
      <c r="G8705">
        <v>3.1619999999999999</v>
      </c>
      <c r="J8705" t="s">
        <v>325</v>
      </c>
      <c r="K8705">
        <v>0</v>
      </c>
    </row>
    <row r="8706" spans="2:11">
      <c r="B8706" t="s">
        <v>326</v>
      </c>
      <c r="C8706">
        <v>110911</v>
      </c>
      <c r="F8706" t="s">
        <v>327</v>
      </c>
      <c r="G8706">
        <v>10750035</v>
      </c>
      <c r="J8706" t="s">
        <v>326</v>
      </c>
      <c r="K8706">
        <v>77721</v>
      </c>
    </row>
    <row r="8707" spans="2:11">
      <c r="B8707" t="s">
        <v>1245</v>
      </c>
      <c r="F8707" t="s">
        <v>753</v>
      </c>
      <c r="J8707" t="s">
        <v>1245</v>
      </c>
    </row>
    <row r="8708" spans="2:11">
      <c r="B8708" t="s">
        <v>323</v>
      </c>
      <c r="C8708">
        <v>12.278</v>
      </c>
      <c r="F8708" t="s">
        <v>323</v>
      </c>
      <c r="G8708">
        <v>3.2669999999999999</v>
      </c>
      <c r="J8708" t="s">
        <v>323</v>
      </c>
      <c r="K8708">
        <v>14.461</v>
      </c>
    </row>
    <row r="8709" spans="2:11">
      <c r="B8709" t="s">
        <v>324</v>
      </c>
      <c r="C8709">
        <v>67520</v>
      </c>
      <c r="F8709" t="s">
        <v>327</v>
      </c>
      <c r="G8709">
        <v>11487850</v>
      </c>
      <c r="J8709" t="s">
        <v>324</v>
      </c>
      <c r="K8709">
        <v>78217</v>
      </c>
    </row>
    <row r="8710" spans="2:11">
      <c r="B8710" t="s">
        <v>325</v>
      </c>
      <c r="C8710">
        <v>44671</v>
      </c>
      <c r="F8710" t="s">
        <v>754</v>
      </c>
      <c r="J8710" t="s">
        <v>325</v>
      </c>
      <c r="K8710">
        <v>0</v>
      </c>
    </row>
    <row r="8711" spans="2:11">
      <c r="B8711" t="s">
        <v>326</v>
      </c>
      <c r="C8711">
        <v>112191</v>
      </c>
      <c r="F8711" t="s">
        <v>323</v>
      </c>
      <c r="G8711">
        <v>3.2629999999999999</v>
      </c>
      <c r="J8711" t="s">
        <v>326</v>
      </c>
      <c r="K8711">
        <v>78217</v>
      </c>
    </row>
    <row r="8712" spans="2:11">
      <c r="B8712" t="s">
        <v>1246</v>
      </c>
      <c r="F8712" t="s">
        <v>327</v>
      </c>
      <c r="G8712">
        <v>11455269</v>
      </c>
      <c r="J8712" t="s">
        <v>1246</v>
      </c>
    </row>
    <row r="8713" spans="2:11">
      <c r="B8713" t="s">
        <v>323</v>
      </c>
      <c r="C8713">
        <v>12.215</v>
      </c>
      <c r="F8713" t="s">
        <v>755</v>
      </c>
      <c r="J8713" t="s">
        <v>323</v>
      </c>
      <c r="K8713">
        <v>14.366</v>
      </c>
    </row>
    <row r="8714" spans="2:11">
      <c r="B8714" t="s">
        <v>324</v>
      </c>
      <c r="C8714">
        <v>70240</v>
      </c>
      <c r="F8714" t="s">
        <v>323</v>
      </c>
      <c r="G8714">
        <v>3.2789999999999999</v>
      </c>
      <c r="J8714" t="s">
        <v>324</v>
      </c>
      <c r="K8714">
        <v>81652</v>
      </c>
    </row>
    <row r="8715" spans="2:11">
      <c r="B8715" t="s">
        <v>325</v>
      </c>
      <c r="C8715">
        <v>47740</v>
      </c>
      <c r="F8715" t="s">
        <v>327</v>
      </c>
      <c r="G8715">
        <v>11544818</v>
      </c>
      <c r="J8715" t="s">
        <v>325</v>
      </c>
      <c r="K8715">
        <v>0</v>
      </c>
    </row>
    <row r="8716" spans="2:11">
      <c r="B8716" t="s">
        <v>326</v>
      </c>
      <c r="C8716">
        <v>117980</v>
      </c>
      <c r="F8716" t="s">
        <v>756</v>
      </c>
      <c r="J8716" t="s">
        <v>326</v>
      </c>
      <c r="K8716">
        <v>81652</v>
      </c>
    </row>
    <row r="8717" spans="2:11">
      <c r="B8717" t="s">
        <v>1247</v>
      </c>
      <c r="F8717" t="s">
        <v>323</v>
      </c>
      <c r="G8717">
        <v>3.3330000000000002</v>
      </c>
      <c r="J8717" t="s">
        <v>1247</v>
      </c>
    </row>
    <row r="8718" spans="2:11">
      <c r="B8718" t="s">
        <v>323</v>
      </c>
      <c r="C8718">
        <v>12.079000000000001</v>
      </c>
      <c r="F8718" t="s">
        <v>327</v>
      </c>
      <c r="G8718">
        <v>11907465</v>
      </c>
      <c r="J8718" t="s">
        <v>323</v>
      </c>
      <c r="K8718">
        <v>14.144</v>
      </c>
    </row>
    <row r="8719" spans="2:11">
      <c r="B8719" t="s">
        <v>324</v>
      </c>
      <c r="C8719">
        <v>65088</v>
      </c>
      <c r="F8719" t="s">
        <v>757</v>
      </c>
      <c r="J8719" t="s">
        <v>324</v>
      </c>
      <c r="K8719">
        <v>74968</v>
      </c>
    </row>
    <row r="8720" spans="2:11">
      <c r="B8720" t="s">
        <v>325</v>
      </c>
      <c r="C8720">
        <v>41974</v>
      </c>
      <c r="F8720" t="s">
        <v>323</v>
      </c>
      <c r="G8720">
        <v>3.286</v>
      </c>
      <c r="J8720" t="s">
        <v>325</v>
      </c>
      <c r="K8720">
        <v>0</v>
      </c>
    </row>
    <row r="8721" spans="2:12">
      <c r="B8721" t="s">
        <v>326</v>
      </c>
      <c r="C8721">
        <v>107062</v>
      </c>
      <c r="F8721" t="s">
        <v>327</v>
      </c>
      <c r="G8721">
        <v>11920712</v>
      </c>
      <c r="H8721">
        <f>(G8721+G8724+G8727+G8730+G8733+G8736+G8739+G8742+G8745+G8748)/10</f>
        <v>11863558</v>
      </c>
      <c r="J8721" t="s">
        <v>326</v>
      </c>
      <c r="K8721">
        <v>74968</v>
      </c>
    </row>
    <row r="8722" spans="2:12">
      <c r="B8722" t="s">
        <v>1248</v>
      </c>
      <c r="F8722" t="s">
        <v>758</v>
      </c>
      <c r="J8722" t="s">
        <v>1248</v>
      </c>
    </row>
    <row r="8723" spans="2:12">
      <c r="B8723" t="s">
        <v>323</v>
      </c>
      <c r="C8723">
        <v>11.96</v>
      </c>
      <c r="F8723" t="s">
        <v>323</v>
      </c>
      <c r="G8723">
        <v>3.36</v>
      </c>
      <c r="J8723" t="s">
        <v>323</v>
      </c>
      <c r="K8723">
        <v>14.007</v>
      </c>
    </row>
    <row r="8724" spans="2:12">
      <c r="B8724" t="s">
        <v>324</v>
      </c>
      <c r="C8724">
        <v>66560</v>
      </c>
      <c r="F8724" t="s">
        <v>327</v>
      </c>
      <c r="G8724">
        <v>12464843</v>
      </c>
      <c r="J8724" t="s">
        <v>324</v>
      </c>
      <c r="K8724">
        <v>76736</v>
      </c>
    </row>
    <row r="8725" spans="2:12">
      <c r="B8725" t="s">
        <v>325</v>
      </c>
      <c r="C8725">
        <v>43338</v>
      </c>
      <c r="F8725" t="s">
        <v>759</v>
      </c>
      <c r="J8725" t="s">
        <v>325</v>
      </c>
      <c r="K8725">
        <v>0</v>
      </c>
    </row>
    <row r="8726" spans="2:12">
      <c r="B8726" t="s">
        <v>326</v>
      </c>
      <c r="C8726">
        <v>109898</v>
      </c>
      <c r="D8726">
        <f>(C8726+C8731+C8736+C8741+C8746+C8751+C8756+C8761+C8766+C8771)/10</f>
        <v>111334</v>
      </c>
      <c r="F8726" t="s">
        <v>323</v>
      </c>
      <c r="G8726">
        <v>3.2250000000000001</v>
      </c>
      <c r="J8726" t="s">
        <v>326</v>
      </c>
      <c r="K8726">
        <v>76736</v>
      </c>
      <c r="L8726">
        <f>(K8726+K8731+K8736+K8741+K8746+K8751+K8756+K8761+K8766+K8771)/10</f>
        <v>77688.2</v>
      </c>
    </row>
    <row r="8727" spans="2:12">
      <c r="B8727" t="s">
        <v>1249</v>
      </c>
      <c r="F8727" t="s">
        <v>327</v>
      </c>
      <c r="G8727">
        <v>11492587</v>
      </c>
      <c r="J8727" t="s">
        <v>1249</v>
      </c>
    </row>
    <row r="8728" spans="2:12">
      <c r="B8728" t="s">
        <v>323</v>
      </c>
      <c r="C8728">
        <v>12.254</v>
      </c>
      <c r="F8728" t="s">
        <v>760</v>
      </c>
      <c r="J8728" t="s">
        <v>323</v>
      </c>
      <c r="K8728">
        <v>14.419</v>
      </c>
    </row>
    <row r="8729" spans="2:12">
      <c r="B8729" t="s">
        <v>324</v>
      </c>
      <c r="C8729">
        <v>64736</v>
      </c>
      <c r="F8729" t="s">
        <v>323</v>
      </c>
      <c r="G8729">
        <v>3.4380000000000002</v>
      </c>
      <c r="J8729" t="s">
        <v>324</v>
      </c>
      <c r="K8729">
        <v>74720</v>
      </c>
    </row>
    <row r="8730" spans="2:12">
      <c r="B8730" t="s">
        <v>325</v>
      </c>
      <c r="C8730">
        <v>41478</v>
      </c>
      <c r="F8730" t="s">
        <v>327</v>
      </c>
      <c r="G8730">
        <v>13025455</v>
      </c>
      <c r="J8730" t="s">
        <v>325</v>
      </c>
      <c r="K8730">
        <v>0</v>
      </c>
    </row>
    <row r="8731" spans="2:12">
      <c r="B8731" t="s">
        <v>326</v>
      </c>
      <c r="C8731">
        <v>106214</v>
      </c>
      <c r="F8731" t="s">
        <v>761</v>
      </c>
      <c r="J8731" t="s">
        <v>326</v>
      </c>
      <c r="K8731">
        <v>74720</v>
      </c>
    </row>
    <row r="8732" spans="2:12">
      <c r="B8732" t="s">
        <v>1250</v>
      </c>
      <c r="F8732" t="s">
        <v>323</v>
      </c>
      <c r="G8732">
        <v>3.21</v>
      </c>
      <c r="J8732" t="s">
        <v>1250</v>
      </c>
    </row>
    <row r="8733" spans="2:12">
      <c r="B8733" t="s">
        <v>323</v>
      </c>
      <c r="C8733">
        <v>12.026</v>
      </c>
      <c r="F8733" t="s">
        <v>327</v>
      </c>
      <c r="G8733">
        <v>11370961</v>
      </c>
      <c r="J8733" t="s">
        <v>323</v>
      </c>
      <c r="K8733">
        <v>14.087</v>
      </c>
    </row>
    <row r="8734" spans="2:12">
      <c r="B8734" t="s">
        <v>324</v>
      </c>
      <c r="C8734">
        <v>70560</v>
      </c>
      <c r="F8734" t="s">
        <v>762</v>
      </c>
      <c r="J8734" t="s">
        <v>324</v>
      </c>
      <c r="K8734">
        <v>82187</v>
      </c>
    </row>
    <row r="8735" spans="2:12">
      <c r="B8735" t="s">
        <v>325</v>
      </c>
      <c r="C8735">
        <v>48267</v>
      </c>
      <c r="F8735" t="s">
        <v>323</v>
      </c>
      <c r="G8735">
        <v>3.1280000000000001</v>
      </c>
      <c r="J8735" t="s">
        <v>325</v>
      </c>
      <c r="K8735">
        <v>0</v>
      </c>
    </row>
    <row r="8736" spans="2:12">
      <c r="B8736" t="s">
        <v>326</v>
      </c>
      <c r="C8736">
        <v>118827</v>
      </c>
      <c r="F8736" t="s">
        <v>327</v>
      </c>
      <c r="G8736">
        <v>10827965</v>
      </c>
      <c r="J8736" t="s">
        <v>326</v>
      </c>
      <c r="K8736">
        <v>82187</v>
      </c>
    </row>
    <row r="8737" spans="2:11">
      <c r="B8737" t="s">
        <v>1251</v>
      </c>
      <c r="F8737" t="s">
        <v>763</v>
      </c>
      <c r="J8737" t="s">
        <v>1251</v>
      </c>
    </row>
    <row r="8738" spans="2:11">
      <c r="B8738" t="s">
        <v>323</v>
      </c>
      <c r="C8738">
        <v>12.365</v>
      </c>
      <c r="F8738" t="s">
        <v>323</v>
      </c>
      <c r="G8738">
        <v>3.2650000000000001</v>
      </c>
      <c r="J8738" t="s">
        <v>323</v>
      </c>
      <c r="K8738">
        <v>14.58</v>
      </c>
    </row>
    <row r="8739" spans="2:11">
      <c r="B8739" t="s">
        <v>324</v>
      </c>
      <c r="C8739">
        <v>67744</v>
      </c>
      <c r="F8739" t="s">
        <v>327</v>
      </c>
      <c r="G8739">
        <v>11793162</v>
      </c>
      <c r="J8739" t="s">
        <v>324</v>
      </c>
      <c r="K8739">
        <v>78217</v>
      </c>
    </row>
    <row r="8740" spans="2:11">
      <c r="B8740" t="s">
        <v>325</v>
      </c>
      <c r="C8740">
        <v>44671</v>
      </c>
      <c r="F8740" t="s">
        <v>764</v>
      </c>
      <c r="J8740" t="s">
        <v>325</v>
      </c>
      <c r="K8740">
        <v>0</v>
      </c>
    </row>
    <row r="8741" spans="2:11">
      <c r="B8741" t="s">
        <v>326</v>
      </c>
      <c r="C8741">
        <v>112415</v>
      </c>
      <c r="F8741" t="s">
        <v>323</v>
      </c>
      <c r="G8741">
        <v>3.2549999999999999</v>
      </c>
      <c r="J8741" t="s">
        <v>326</v>
      </c>
      <c r="K8741">
        <v>78217</v>
      </c>
    </row>
    <row r="8742" spans="2:11">
      <c r="B8742" t="s">
        <v>1252</v>
      </c>
      <c r="F8742" t="s">
        <v>327</v>
      </c>
      <c r="G8742">
        <v>11716002</v>
      </c>
      <c r="J8742" t="s">
        <v>1252</v>
      </c>
    </row>
    <row r="8743" spans="2:11">
      <c r="B8743" t="s">
        <v>323</v>
      </c>
      <c r="C8743">
        <v>12.61</v>
      </c>
      <c r="F8743" t="s">
        <v>765</v>
      </c>
      <c r="J8743" t="s">
        <v>323</v>
      </c>
      <c r="K8743">
        <v>14.907</v>
      </c>
    </row>
    <row r="8744" spans="2:11">
      <c r="B8744" t="s">
        <v>324</v>
      </c>
      <c r="C8744">
        <v>65728</v>
      </c>
      <c r="F8744" t="s">
        <v>323</v>
      </c>
      <c r="G8744">
        <v>3.2559999999999998</v>
      </c>
      <c r="J8744" t="s">
        <v>324</v>
      </c>
      <c r="K8744">
        <v>76100</v>
      </c>
    </row>
    <row r="8745" spans="2:11">
      <c r="B8745" t="s">
        <v>325</v>
      </c>
      <c r="C8745">
        <v>43152</v>
      </c>
      <c r="F8745" t="s">
        <v>327</v>
      </c>
      <c r="G8745">
        <v>11704404</v>
      </c>
      <c r="J8745" t="s">
        <v>325</v>
      </c>
      <c r="K8745">
        <v>0</v>
      </c>
    </row>
    <row r="8746" spans="2:11">
      <c r="B8746" t="s">
        <v>326</v>
      </c>
      <c r="C8746">
        <v>108880</v>
      </c>
      <c r="F8746" t="s">
        <v>766</v>
      </c>
      <c r="J8746" t="s">
        <v>326</v>
      </c>
      <c r="K8746">
        <v>76100</v>
      </c>
    </row>
    <row r="8747" spans="2:11">
      <c r="B8747" t="s">
        <v>1253</v>
      </c>
      <c r="F8747" t="s">
        <v>323</v>
      </c>
      <c r="G8747">
        <v>3.3439999999999999</v>
      </c>
      <c r="J8747" t="s">
        <v>1253</v>
      </c>
    </row>
    <row r="8748" spans="2:11">
      <c r="B8748" t="s">
        <v>323</v>
      </c>
      <c r="C8748">
        <v>12.083</v>
      </c>
      <c r="F8748" t="s">
        <v>327</v>
      </c>
      <c r="G8748">
        <v>12319489</v>
      </c>
      <c r="J8748" t="s">
        <v>323</v>
      </c>
      <c r="K8748">
        <v>14.198</v>
      </c>
    </row>
    <row r="8749" spans="2:11">
      <c r="B8749" t="s">
        <v>324</v>
      </c>
      <c r="C8749">
        <v>66368</v>
      </c>
      <c r="F8749" t="s">
        <v>767</v>
      </c>
      <c r="J8749" t="s">
        <v>324</v>
      </c>
      <c r="K8749">
        <v>76364</v>
      </c>
    </row>
    <row r="8750" spans="2:11">
      <c r="B8750" t="s">
        <v>325</v>
      </c>
      <c r="C8750">
        <v>42594</v>
      </c>
      <c r="F8750" t="s">
        <v>323</v>
      </c>
      <c r="G8750">
        <v>3.2650000000000001</v>
      </c>
      <c r="J8750" t="s">
        <v>325</v>
      </c>
      <c r="K8750">
        <v>0</v>
      </c>
    </row>
    <row r="8751" spans="2:11">
      <c r="B8751" t="s">
        <v>326</v>
      </c>
      <c r="C8751">
        <v>108962</v>
      </c>
      <c r="F8751" t="s">
        <v>327</v>
      </c>
      <c r="G8751">
        <v>12096635</v>
      </c>
      <c r="H8751">
        <f>(G8751+G8754+G8757+G8760+G8763+G8766+G8769+G8772+G8775+G8778)/10</f>
        <v>12166936.4</v>
      </c>
      <c r="J8751" t="s">
        <v>326</v>
      </c>
      <c r="K8751">
        <v>76364</v>
      </c>
    </row>
    <row r="8752" spans="2:11">
      <c r="B8752" t="s">
        <v>1254</v>
      </c>
      <c r="F8752" t="s">
        <v>768</v>
      </c>
      <c r="J8752" t="s">
        <v>1254</v>
      </c>
    </row>
    <row r="8753" spans="2:11">
      <c r="B8753" t="s">
        <v>323</v>
      </c>
      <c r="C8753">
        <v>12.153</v>
      </c>
      <c r="F8753" t="s">
        <v>323</v>
      </c>
      <c r="G8753">
        <v>3.33</v>
      </c>
      <c r="J8753" t="s">
        <v>323</v>
      </c>
      <c r="K8753">
        <v>14.292</v>
      </c>
    </row>
    <row r="8754" spans="2:11">
      <c r="B8754" t="s">
        <v>324</v>
      </c>
      <c r="C8754">
        <v>67232</v>
      </c>
      <c r="F8754" t="s">
        <v>327</v>
      </c>
      <c r="G8754">
        <v>12583557</v>
      </c>
      <c r="J8754" t="s">
        <v>324</v>
      </c>
      <c r="K8754">
        <v>77721</v>
      </c>
    </row>
    <row r="8755" spans="2:11">
      <c r="B8755" t="s">
        <v>325</v>
      </c>
      <c r="C8755">
        <v>43679</v>
      </c>
      <c r="F8755" t="s">
        <v>769</v>
      </c>
      <c r="J8755" t="s">
        <v>325</v>
      </c>
      <c r="K8755">
        <v>0</v>
      </c>
    </row>
    <row r="8756" spans="2:11">
      <c r="B8756" t="s">
        <v>326</v>
      </c>
      <c r="C8756">
        <v>110911</v>
      </c>
      <c r="F8756" t="s">
        <v>323</v>
      </c>
      <c r="G8756">
        <v>3.2170000000000001</v>
      </c>
      <c r="J8756" t="s">
        <v>326</v>
      </c>
      <c r="K8756">
        <v>77721</v>
      </c>
    </row>
    <row r="8757" spans="2:11">
      <c r="B8757" t="s">
        <v>1255</v>
      </c>
      <c r="F8757" t="s">
        <v>327</v>
      </c>
      <c r="G8757">
        <v>11753592</v>
      </c>
      <c r="J8757" t="s">
        <v>1255</v>
      </c>
    </row>
    <row r="8758" spans="2:11">
      <c r="B8758" t="s">
        <v>323</v>
      </c>
      <c r="C8758">
        <v>12.281000000000001</v>
      </c>
      <c r="F8758" t="s">
        <v>770</v>
      </c>
      <c r="J8758" t="s">
        <v>323</v>
      </c>
      <c r="K8758">
        <v>14.465</v>
      </c>
    </row>
    <row r="8759" spans="2:11">
      <c r="B8759" t="s">
        <v>324</v>
      </c>
      <c r="C8759">
        <v>67520</v>
      </c>
      <c r="F8759" t="s">
        <v>323</v>
      </c>
      <c r="G8759">
        <v>3.4260000000000002</v>
      </c>
      <c r="J8759" t="s">
        <v>324</v>
      </c>
      <c r="K8759">
        <v>78217</v>
      </c>
    </row>
    <row r="8760" spans="2:11">
      <c r="B8760" t="s">
        <v>325</v>
      </c>
      <c r="C8760">
        <v>44671</v>
      </c>
      <c r="F8760" t="s">
        <v>327</v>
      </c>
      <c r="G8760">
        <v>13284515</v>
      </c>
      <c r="J8760" t="s">
        <v>325</v>
      </c>
      <c r="K8760">
        <v>0</v>
      </c>
    </row>
    <row r="8761" spans="2:11">
      <c r="B8761" t="s">
        <v>326</v>
      </c>
      <c r="C8761">
        <v>112191</v>
      </c>
      <c r="F8761" t="s">
        <v>771</v>
      </c>
      <c r="J8761" t="s">
        <v>326</v>
      </c>
      <c r="K8761">
        <v>78217</v>
      </c>
    </row>
    <row r="8762" spans="2:11">
      <c r="B8762" t="s">
        <v>1256</v>
      </c>
      <c r="F8762" t="s">
        <v>323</v>
      </c>
      <c r="G8762">
        <v>3.214</v>
      </c>
      <c r="J8762" t="s">
        <v>1256</v>
      </c>
    </row>
    <row r="8763" spans="2:11">
      <c r="B8763" t="s">
        <v>323</v>
      </c>
      <c r="C8763">
        <v>12.23</v>
      </c>
      <c r="F8763" t="s">
        <v>327</v>
      </c>
      <c r="G8763">
        <v>11710672</v>
      </c>
      <c r="J8763" t="s">
        <v>323</v>
      </c>
      <c r="K8763">
        <v>14.388</v>
      </c>
    </row>
    <row r="8764" spans="2:11">
      <c r="B8764" t="s">
        <v>324</v>
      </c>
      <c r="C8764">
        <v>70240</v>
      </c>
      <c r="F8764" t="s">
        <v>772</v>
      </c>
      <c r="J8764" t="s">
        <v>324</v>
      </c>
      <c r="K8764">
        <v>81652</v>
      </c>
    </row>
    <row r="8765" spans="2:11">
      <c r="B8765" t="s">
        <v>325</v>
      </c>
      <c r="C8765">
        <v>47740</v>
      </c>
      <c r="F8765" t="s">
        <v>323</v>
      </c>
      <c r="G8765">
        <v>3.177</v>
      </c>
      <c r="J8765" t="s">
        <v>325</v>
      </c>
      <c r="K8765">
        <v>0</v>
      </c>
    </row>
    <row r="8766" spans="2:11">
      <c r="B8766" t="s">
        <v>326</v>
      </c>
      <c r="C8766">
        <v>117980</v>
      </c>
      <c r="F8766" t="s">
        <v>327</v>
      </c>
      <c r="G8766">
        <v>11464070</v>
      </c>
      <c r="J8766" t="s">
        <v>326</v>
      </c>
      <c r="K8766">
        <v>81652</v>
      </c>
    </row>
    <row r="8767" spans="2:11">
      <c r="B8767" t="s">
        <v>1257</v>
      </c>
      <c r="F8767" t="s">
        <v>773</v>
      </c>
      <c r="J8767" t="s">
        <v>1257</v>
      </c>
    </row>
    <row r="8768" spans="2:11">
      <c r="B8768" t="s">
        <v>323</v>
      </c>
      <c r="C8768">
        <v>12.068</v>
      </c>
      <c r="F8768" t="s">
        <v>323</v>
      </c>
      <c r="G8768">
        <v>3.246</v>
      </c>
      <c r="J8768" t="s">
        <v>323</v>
      </c>
      <c r="K8768">
        <v>14.128</v>
      </c>
    </row>
    <row r="8769" spans="2:12">
      <c r="B8769" t="s">
        <v>324</v>
      </c>
      <c r="C8769">
        <v>65088</v>
      </c>
      <c r="F8769" t="s">
        <v>327</v>
      </c>
      <c r="G8769">
        <v>11977488</v>
      </c>
      <c r="J8769" t="s">
        <v>324</v>
      </c>
      <c r="K8769">
        <v>74968</v>
      </c>
    </row>
    <row r="8770" spans="2:12">
      <c r="B8770" t="s">
        <v>325</v>
      </c>
      <c r="C8770">
        <v>41974</v>
      </c>
      <c r="F8770" t="s">
        <v>774</v>
      </c>
      <c r="J8770" t="s">
        <v>325</v>
      </c>
      <c r="K8770">
        <v>0</v>
      </c>
    </row>
    <row r="8771" spans="2:12">
      <c r="B8771" t="s">
        <v>326</v>
      </c>
      <c r="C8771">
        <v>107062</v>
      </c>
      <c r="F8771" t="s">
        <v>323</v>
      </c>
      <c r="G8771">
        <v>3.2679999999999998</v>
      </c>
      <c r="J8771" t="s">
        <v>326</v>
      </c>
      <c r="K8771">
        <v>74968</v>
      </c>
    </row>
    <row r="8772" spans="2:12">
      <c r="B8772" t="s">
        <v>1258</v>
      </c>
      <c r="F8772" t="s">
        <v>327</v>
      </c>
      <c r="G8772">
        <v>12135296</v>
      </c>
      <c r="J8772" t="s">
        <v>1258</v>
      </c>
    </row>
    <row r="8773" spans="2:12">
      <c r="B8773" t="s">
        <v>323</v>
      </c>
      <c r="C8773">
        <v>11.961</v>
      </c>
      <c r="F8773" t="s">
        <v>775</v>
      </c>
      <c r="J8773" t="s">
        <v>323</v>
      </c>
      <c r="K8773">
        <v>14.009</v>
      </c>
    </row>
    <row r="8774" spans="2:12">
      <c r="B8774" t="s">
        <v>324</v>
      </c>
      <c r="C8774">
        <v>66560</v>
      </c>
      <c r="F8774" t="s">
        <v>323</v>
      </c>
      <c r="G8774">
        <v>3.2719999999999998</v>
      </c>
      <c r="J8774" t="s">
        <v>324</v>
      </c>
      <c r="K8774">
        <v>76736</v>
      </c>
    </row>
    <row r="8775" spans="2:12">
      <c r="B8775" t="s">
        <v>325</v>
      </c>
      <c r="C8775">
        <v>43338</v>
      </c>
      <c r="F8775" t="s">
        <v>327</v>
      </c>
      <c r="G8775">
        <v>12137055</v>
      </c>
      <c r="J8775" t="s">
        <v>325</v>
      </c>
      <c r="K8775">
        <v>0</v>
      </c>
    </row>
    <row r="8776" spans="2:12">
      <c r="B8776" t="s">
        <v>326</v>
      </c>
      <c r="C8776">
        <v>109898</v>
      </c>
      <c r="D8776">
        <f>(C8776+C8781+C8786+C8791+C8796+C8801+C8806+C8811+C8816+C8821)/10</f>
        <v>111334</v>
      </c>
      <c r="F8776" t="s">
        <v>776</v>
      </c>
      <c r="J8776" t="s">
        <v>326</v>
      </c>
      <c r="K8776">
        <v>76736</v>
      </c>
      <c r="L8776">
        <f>(K8776+K8781+K8786+K8791+K8796+K8801+K8806+K8811+K8816+K8821)/10</f>
        <v>77688.2</v>
      </c>
    </row>
    <row r="8777" spans="2:12">
      <c r="B8777" t="s">
        <v>1259</v>
      </c>
      <c r="F8777" t="s">
        <v>323</v>
      </c>
      <c r="G8777">
        <v>3.327</v>
      </c>
      <c r="J8777" t="s">
        <v>1259</v>
      </c>
    </row>
    <row r="8778" spans="2:12">
      <c r="B8778" t="s">
        <v>323</v>
      </c>
      <c r="C8778">
        <v>12.308999999999999</v>
      </c>
      <c r="F8778" t="s">
        <v>327</v>
      </c>
      <c r="G8778">
        <v>12526484</v>
      </c>
      <c r="J8778" t="s">
        <v>323</v>
      </c>
      <c r="K8778">
        <v>14.497</v>
      </c>
    </row>
    <row r="8779" spans="2:12">
      <c r="B8779" t="s">
        <v>324</v>
      </c>
      <c r="C8779">
        <v>64736</v>
      </c>
      <c r="F8779" t="s">
        <v>777</v>
      </c>
      <c r="J8779" t="s">
        <v>324</v>
      </c>
      <c r="K8779">
        <v>74720</v>
      </c>
    </row>
    <row r="8780" spans="2:12">
      <c r="B8780" t="s">
        <v>325</v>
      </c>
      <c r="C8780">
        <v>41478</v>
      </c>
      <c r="F8780" t="s">
        <v>323</v>
      </c>
      <c r="G8780">
        <v>3.254</v>
      </c>
      <c r="J8780" t="s">
        <v>325</v>
      </c>
      <c r="K8780">
        <v>0</v>
      </c>
    </row>
    <row r="8781" spans="2:12">
      <c r="B8781" t="s">
        <v>326</v>
      </c>
      <c r="C8781">
        <v>106214</v>
      </c>
      <c r="F8781" t="s">
        <v>327</v>
      </c>
      <c r="G8781">
        <v>12338979</v>
      </c>
      <c r="H8781">
        <f>(G8781+G8784+G8787+G8790+G8793+G8796+G8799+G8802+G8805+G8808)/10</f>
        <v>12305034.4</v>
      </c>
      <c r="J8781" t="s">
        <v>326</v>
      </c>
      <c r="K8781">
        <v>74720</v>
      </c>
    </row>
    <row r="8782" spans="2:12">
      <c r="B8782" t="s">
        <v>1260</v>
      </c>
      <c r="F8782" t="s">
        <v>778</v>
      </c>
      <c r="J8782" t="s">
        <v>1260</v>
      </c>
    </row>
    <row r="8783" spans="2:12">
      <c r="B8783" t="s">
        <v>323</v>
      </c>
      <c r="C8783">
        <v>11.978999999999999</v>
      </c>
      <c r="F8783" t="s">
        <v>323</v>
      </c>
      <c r="G8783">
        <v>3.3130000000000002</v>
      </c>
      <c r="J8783" t="s">
        <v>323</v>
      </c>
      <c r="K8783">
        <v>14.019</v>
      </c>
    </row>
    <row r="8784" spans="2:12">
      <c r="B8784" t="s">
        <v>324</v>
      </c>
      <c r="C8784">
        <v>70560</v>
      </c>
      <c r="F8784" t="s">
        <v>327</v>
      </c>
      <c r="G8784">
        <v>12789137</v>
      </c>
      <c r="J8784" t="s">
        <v>324</v>
      </c>
      <c r="K8784">
        <v>82187</v>
      </c>
    </row>
    <row r="8785" spans="2:11">
      <c r="B8785" t="s">
        <v>325</v>
      </c>
      <c r="C8785">
        <v>48267</v>
      </c>
      <c r="F8785" t="s">
        <v>779</v>
      </c>
      <c r="J8785" t="s">
        <v>325</v>
      </c>
      <c r="K8785">
        <v>0</v>
      </c>
    </row>
    <row r="8786" spans="2:11">
      <c r="B8786" t="s">
        <v>326</v>
      </c>
      <c r="C8786">
        <v>118827</v>
      </c>
      <c r="F8786" t="s">
        <v>323</v>
      </c>
      <c r="G8786">
        <v>3.1960000000000002</v>
      </c>
      <c r="J8786" t="s">
        <v>326</v>
      </c>
      <c r="K8786">
        <v>82187</v>
      </c>
    </row>
    <row r="8787" spans="2:11">
      <c r="B8787" t="s">
        <v>1261</v>
      </c>
      <c r="F8787" t="s">
        <v>327</v>
      </c>
      <c r="G8787">
        <v>11924019</v>
      </c>
      <c r="J8787" t="s">
        <v>1261</v>
      </c>
    </row>
    <row r="8788" spans="2:11">
      <c r="B8788" t="s">
        <v>323</v>
      </c>
      <c r="C8788">
        <v>12.356</v>
      </c>
      <c r="F8788" t="s">
        <v>780</v>
      </c>
      <c r="J8788" t="s">
        <v>323</v>
      </c>
      <c r="K8788">
        <v>14.567</v>
      </c>
    </row>
    <row r="8789" spans="2:11">
      <c r="B8789" t="s">
        <v>324</v>
      </c>
      <c r="C8789">
        <v>67744</v>
      </c>
      <c r="F8789" t="s">
        <v>323</v>
      </c>
      <c r="G8789">
        <v>3.407</v>
      </c>
      <c r="J8789" t="s">
        <v>324</v>
      </c>
      <c r="K8789">
        <v>78217</v>
      </c>
    </row>
    <row r="8790" spans="2:11">
      <c r="B8790" t="s">
        <v>325</v>
      </c>
      <c r="C8790">
        <v>44671</v>
      </c>
      <c r="F8790" t="s">
        <v>327</v>
      </c>
      <c r="G8790">
        <v>13493926</v>
      </c>
      <c r="J8790" t="s">
        <v>325</v>
      </c>
      <c r="K8790">
        <v>0</v>
      </c>
    </row>
    <row r="8791" spans="2:11">
      <c r="B8791" t="s">
        <v>326</v>
      </c>
      <c r="C8791">
        <v>112415</v>
      </c>
      <c r="F8791" t="s">
        <v>781</v>
      </c>
      <c r="J8791" t="s">
        <v>326</v>
      </c>
      <c r="K8791">
        <v>78217</v>
      </c>
    </row>
    <row r="8792" spans="2:11">
      <c r="B8792" t="s">
        <v>1262</v>
      </c>
      <c r="F8792" t="s">
        <v>323</v>
      </c>
      <c r="G8792">
        <v>3.181</v>
      </c>
      <c r="J8792" t="s">
        <v>1262</v>
      </c>
    </row>
    <row r="8793" spans="2:11">
      <c r="B8793" t="s">
        <v>323</v>
      </c>
      <c r="C8793">
        <v>12.739000000000001</v>
      </c>
      <c r="F8793" t="s">
        <v>327</v>
      </c>
      <c r="G8793">
        <v>11791420</v>
      </c>
      <c r="J8793" t="s">
        <v>323</v>
      </c>
      <c r="K8793">
        <v>15.090999999999999</v>
      </c>
    </row>
    <row r="8794" spans="2:11">
      <c r="B8794" t="s">
        <v>324</v>
      </c>
      <c r="C8794">
        <v>65728</v>
      </c>
      <c r="F8794" t="s">
        <v>782</v>
      </c>
      <c r="J8794" t="s">
        <v>324</v>
      </c>
      <c r="K8794">
        <v>76100</v>
      </c>
    </row>
    <row r="8795" spans="2:11">
      <c r="B8795" t="s">
        <v>325</v>
      </c>
      <c r="C8795">
        <v>43152</v>
      </c>
      <c r="F8795" t="s">
        <v>323</v>
      </c>
      <c r="G8795">
        <v>3.0649999999999999</v>
      </c>
      <c r="J8795" t="s">
        <v>325</v>
      </c>
      <c r="K8795">
        <v>0</v>
      </c>
    </row>
    <row r="8796" spans="2:11">
      <c r="B8796" t="s">
        <v>326</v>
      </c>
      <c r="C8796">
        <v>108880</v>
      </c>
      <c r="F8796" t="s">
        <v>327</v>
      </c>
      <c r="G8796">
        <v>11000067</v>
      </c>
      <c r="J8796" t="s">
        <v>326</v>
      </c>
      <c r="K8796">
        <v>76100</v>
      </c>
    </row>
    <row r="8797" spans="2:11">
      <c r="B8797" t="s">
        <v>1263</v>
      </c>
      <c r="F8797" t="s">
        <v>783</v>
      </c>
      <c r="J8797" t="s">
        <v>1263</v>
      </c>
    </row>
    <row r="8798" spans="2:11">
      <c r="B8798" t="s">
        <v>323</v>
      </c>
      <c r="C8798">
        <v>12.084</v>
      </c>
      <c r="F8798" t="s">
        <v>323</v>
      </c>
      <c r="G8798">
        <v>3.2469999999999999</v>
      </c>
      <c r="J8798" t="s">
        <v>323</v>
      </c>
      <c r="K8798">
        <v>14.198</v>
      </c>
    </row>
    <row r="8799" spans="2:11">
      <c r="B8799" t="s">
        <v>324</v>
      </c>
      <c r="C8799">
        <v>66368</v>
      </c>
      <c r="F8799" t="s">
        <v>327</v>
      </c>
      <c r="G8799">
        <v>12310642</v>
      </c>
      <c r="J8799" t="s">
        <v>324</v>
      </c>
      <c r="K8799">
        <v>76364</v>
      </c>
    </row>
    <row r="8800" spans="2:11">
      <c r="B8800" t="s">
        <v>325</v>
      </c>
      <c r="C8800">
        <v>42594</v>
      </c>
      <c r="F8800" t="s">
        <v>784</v>
      </c>
      <c r="J8800" t="s">
        <v>325</v>
      </c>
      <c r="K8800">
        <v>0</v>
      </c>
    </row>
    <row r="8801" spans="2:11">
      <c r="B8801" t="s">
        <v>326</v>
      </c>
      <c r="C8801">
        <v>108962</v>
      </c>
      <c r="F8801" t="s">
        <v>323</v>
      </c>
      <c r="G8801">
        <v>3.2410000000000001</v>
      </c>
      <c r="J8801" t="s">
        <v>326</v>
      </c>
      <c r="K8801">
        <v>76364</v>
      </c>
    </row>
    <row r="8802" spans="2:11">
      <c r="B8802" t="s">
        <v>1264</v>
      </c>
      <c r="F8802" t="s">
        <v>327</v>
      </c>
      <c r="G8802">
        <v>12265237</v>
      </c>
      <c r="J8802" t="s">
        <v>1264</v>
      </c>
    </row>
    <row r="8803" spans="2:11">
      <c r="B8803" t="s">
        <v>323</v>
      </c>
      <c r="C8803">
        <v>12.175000000000001</v>
      </c>
      <c r="F8803" t="s">
        <v>785</v>
      </c>
      <c r="J8803" t="s">
        <v>323</v>
      </c>
      <c r="K8803">
        <v>14.323</v>
      </c>
    </row>
    <row r="8804" spans="2:11">
      <c r="B8804" t="s">
        <v>324</v>
      </c>
      <c r="C8804">
        <v>67232</v>
      </c>
      <c r="F8804" t="s">
        <v>323</v>
      </c>
      <c r="G8804">
        <v>3.2490000000000001</v>
      </c>
      <c r="J8804" t="s">
        <v>324</v>
      </c>
      <c r="K8804">
        <v>77721</v>
      </c>
    </row>
    <row r="8805" spans="2:11">
      <c r="B8805" t="s">
        <v>325</v>
      </c>
      <c r="C8805">
        <v>43679</v>
      </c>
      <c r="F8805" t="s">
        <v>327</v>
      </c>
      <c r="G8805">
        <v>12298799</v>
      </c>
      <c r="J8805" t="s">
        <v>325</v>
      </c>
      <c r="K8805">
        <v>0</v>
      </c>
    </row>
    <row r="8806" spans="2:11">
      <c r="B8806" t="s">
        <v>326</v>
      </c>
      <c r="C8806">
        <v>110911</v>
      </c>
      <c r="F8806" t="s">
        <v>786</v>
      </c>
      <c r="J8806" t="s">
        <v>326</v>
      </c>
      <c r="K8806">
        <v>77721</v>
      </c>
    </row>
    <row r="8807" spans="2:11">
      <c r="B8807" t="s">
        <v>1265</v>
      </c>
      <c r="F8807" t="s">
        <v>323</v>
      </c>
      <c r="G8807">
        <v>3.323</v>
      </c>
      <c r="J8807" t="s">
        <v>1265</v>
      </c>
    </row>
    <row r="8808" spans="2:11">
      <c r="B8808" t="s">
        <v>323</v>
      </c>
      <c r="C8808">
        <v>12.234999999999999</v>
      </c>
      <c r="F8808" t="s">
        <v>327</v>
      </c>
      <c r="G8808">
        <v>12838118</v>
      </c>
      <c r="J8808" t="s">
        <v>323</v>
      </c>
      <c r="K8808">
        <v>14.398999999999999</v>
      </c>
    </row>
    <row r="8809" spans="2:11">
      <c r="B8809" t="s">
        <v>324</v>
      </c>
      <c r="C8809">
        <v>67520</v>
      </c>
      <c r="F8809" t="s">
        <v>787</v>
      </c>
      <c r="J8809" t="s">
        <v>324</v>
      </c>
      <c r="K8809">
        <v>78217</v>
      </c>
    </row>
    <row r="8810" spans="2:11">
      <c r="B8810" t="s">
        <v>325</v>
      </c>
      <c r="C8810">
        <v>44671</v>
      </c>
      <c r="F8810" t="s">
        <v>323</v>
      </c>
      <c r="G8810">
        <v>3.2440000000000002</v>
      </c>
      <c r="J8810" t="s">
        <v>325</v>
      </c>
      <c r="K8810">
        <v>0</v>
      </c>
    </row>
    <row r="8811" spans="2:11">
      <c r="B8811" t="s">
        <v>326</v>
      </c>
      <c r="C8811">
        <v>112191</v>
      </c>
      <c r="F8811" t="s">
        <v>327</v>
      </c>
      <c r="G8811">
        <v>12599154</v>
      </c>
      <c r="H8811">
        <f>(G8811+G8814+G8817+G8820+G8823+G8826+G8829+G8832+G8835+G8838)/10</f>
        <v>12548233.6</v>
      </c>
      <c r="J8811" t="s">
        <v>326</v>
      </c>
      <c r="K8811">
        <v>78217</v>
      </c>
    </row>
    <row r="8812" spans="2:11">
      <c r="B8812" t="s">
        <v>1266</v>
      </c>
      <c r="F8812" t="s">
        <v>788</v>
      </c>
      <c r="J8812" t="s">
        <v>1266</v>
      </c>
    </row>
    <row r="8813" spans="2:11">
      <c r="B8813" t="s">
        <v>323</v>
      </c>
      <c r="C8813">
        <v>12.183999999999999</v>
      </c>
      <c r="F8813" t="s">
        <v>323</v>
      </c>
      <c r="G8813">
        <v>3.2919999999999998</v>
      </c>
      <c r="J8813" t="s">
        <v>323</v>
      </c>
      <c r="K8813">
        <v>14.321999999999999</v>
      </c>
    </row>
    <row r="8814" spans="2:11">
      <c r="B8814" t="s">
        <v>324</v>
      </c>
      <c r="C8814">
        <v>70240</v>
      </c>
      <c r="F8814" t="s">
        <v>327</v>
      </c>
      <c r="G8814">
        <v>12966629</v>
      </c>
      <c r="J8814" t="s">
        <v>324</v>
      </c>
      <c r="K8814">
        <v>81652</v>
      </c>
    </row>
    <row r="8815" spans="2:11">
      <c r="B8815" t="s">
        <v>325</v>
      </c>
      <c r="C8815">
        <v>47740</v>
      </c>
      <c r="F8815" t="s">
        <v>789</v>
      </c>
      <c r="J8815" t="s">
        <v>325</v>
      </c>
      <c r="K8815">
        <v>0</v>
      </c>
    </row>
    <row r="8816" spans="2:11">
      <c r="B8816" t="s">
        <v>326</v>
      </c>
      <c r="C8816">
        <v>117980</v>
      </c>
      <c r="F8816" t="s">
        <v>323</v>
      </c>
      <c r="G8816">
        <v>3.1869999999999998</v>
      </c>
      <c r="J8816" t="s">
        <v>326</v>
      </c>
      <c r="K8816">
        <v>81652</v>
      </c>
    </row>
    <row r="8817" spans="2:12">
      <c r="B8817" t="s">
        <v>1267</v>
      </c>
      <c r="F8817" t="s">
        <v>327</v>
      </c>
      <c r="G8817">
        <v>12174005</v>
      </c>
      <c r="J8817" t="s">
        <v>1267</v>
      </c>
    </row>
    <row r="8818" spans="2:12">
      <c r="B8818" t="s">
        <v>323</v>
      </c>
      <c r="C8818">
        <v>12.019</v>
      </c>
      <c r="F8818" t="s">
        <v>790</v>
      </c>
      <c r="J8818" t="s">
        <v>323</v>
      </c>
      <c r="K8818">
        <v>14.058</v>
      </c>
    </row>
    <row r="8819" spans="2:12">
      <c r="B8819" t="s">
        <v>324</v>
      </c>
      <c r="C8819">
        <v>65088</v>
      </c>
      <c r="F8819" t="s">
        <v>323</v>
      </c>
      <c r="G8819">
        <v>3.3929999999999998</v>
      </c>
      <c r="J8819" t="s">
        <v>324</v>
      </c>
      <c r="K8819">
        <v>74968</v>
      </c>
    </row>
    <row r="8820" spans="2:12">
      <c r="B8820" t="s">
        <v>325</v>
      </c>
      <c r="C8820">
        <v>41974</v>
      </c>
      <c r="F8820" t="s">
        <v>327</v>
      </c>
      <c r="G8820">
        <v>13737543</v>
      </c>
      <c r="J8820" t="s">
        <v>325</v>
      </c>
      <c r="K8820">
        <v>0</v>
      </c>
    </row>
    <row r="8821" spans="2:12">
      <c r="B8821" t="s">
        <v>326</v>
      </c>
      <c r="C8821">
        <v>107062</v>
      </c>
      <c r="F8821" t="s">
        <v>791</v>
      </c>
      <c r="J8821" t="s">
        <v>326</v>
      </c>
      <c r="K8821">
        <v>74968</v>
      </c>
    </row>
    <row r="8822" spans="2:12">
      <c r="B8822" t="s">
        <v>1268</v>
      </c>
      <c r="F8822" t="s">
        <v>323</v>
      </c>
      <c r="G8822">
        <v>3.1760000000000002</v>
      </c>
      <c r="J8822" t="s">
        <v>1268</v>
      </c>
    </row>
    <row r="8823" spans="2:12">
      <c r="B8823" t="s">
        <v>323</v>
      </c>
      <c r="C8823">
        <v>11.913</v>
      </c>
      <c r="F8823" t="s">
        <v>327</v>
      </c>
      <c r="G8823">
        <v>12075264</v>
      </c>
      <c r="J8823" t="s">
        <v>323</v>
      </c>
      <c r="K8823">
        <v>13.941000000000001</v>
      </c>
    </row>
    <row r="8824" spans="2:12">
      <c r="B8824" t="s">
        <v>324</v>
      </c>
      <c r="C8824">
        <v>66560</v>
      </c>
      <c r="F8824" t="s">
        <v>792</v>
      </c>
      <c r="J8824" t="s">
        <v>324</v>
      </c>
      <c r="K8824">
        <v>76736</v>
      </c>
    </row>
    <row r="8825" spans="2:12">
      <c r="B8825" t="s">
        <v>325</v>
      </c>
      <c r="C8825">
        <v>43338</v>
      </c>
      <c r="F8825" t="s">
        <v>323</v>
      </c>
      <c r="G8825">
        <v>3.0830000000000002</v>
      </c>
      <c r="J8825" t="s">
        <v>325</v>
      </c>
      <c r="K8825">
        <v>0</v>
      </c>
    </row>
    <row r="8826" spans="2:12">
      <c r="B8826" t="s">
        <v>326</v>
      </c>
      <c r="C8826">
        <v>109898</v>
      </c>
      <c r="D8826">
        <f>(C8826+C8831+C8836+C8841+C8846+C8851+C8856+C8861+C8866+C8871)/10</f>
        <v>111334</v>
      </c>
      <c r="F8826" t="s">
        <v>327</v>
      </c>
      <c r="G8826">
        <v>11419063</v>
      </c>
      <c r="J8826" t="s">
        <v>326</v>
      </c>
      <c r="K8826">
        <v>76736</v>
      </c>
      <c r="L8826">
        <f>(K8826+K8831+K8836+K8841+K8846+K8851+K8856+K8861+K8866+K8871)/10</f>
        <v>77688.2</v>
      </c>
    </row>
    <row r="8827" spans="2:12">
      <c r="B8827" t="s">
        <v>1269</v>
      </c>
      <c r="F8827" t="s">
        <v>793</v>
      </c>
      <c r="J8827" t="s">
        <v>1269</v>
      </c>
    </row>
    <row r="8828" spans="2:12">
      <c r="B8828" t="s">
        <v>323</v>
      </c>
      <c r="C8828">
        <v>12.199</v>
      </c>
      <c r="F8828" t="s">
        <v>323</v>
      </c>
      <c r="G8828">
        <v>3.2229999999999999</v>
      </c>
      <c r="J8828" t="s">
        <v>323</v>
      </c>
      <c r="K8828">
        <v>14.34</v>
      </c>
    </row>
    <row r="8829" spans="2:12">
      <c r="B8829" t="s">
        <v>324</v>
      </c>
      <c r="C8829">
        <v>64736</v>
      </c>
      <c r="F8829" t="s">
        <v>327</v>
      </c>
      <c r="G8829">
        <v>12459063</v>
      </c>
      <c r="J8829" t="s">
        <v>324</v>
      </c>
      <c r="K8829">
        <v>74720</v>
      </c>
    </row>
    <row r="8830" spans="2:12">
      <c r="B8830" t="s">
        <v>325</v>
      </c>
      <c r="C8830">
        <v>41478</v>
      </c>
      <c r="F8830" t="s">
        <v>794</v>
      </c>
      <c r="J8830" t="s">
        <v>325</v>
      </c>
      <c r="K8830">
        <v>0</v>
      </c>
    </row>
    <row r="8831" spans="2:12">
      <c r="B8831" t="s">
        <v>326</v>
      </c>
      <c r="C8831">
        <v>106214</v>
      </c>
      <c r="F8831" t="s">
        <v>323</v>
      </c>
      <c r="G8831">
        <v>3.2509999999999999</v>
      </c>
      <c r="J8831" t="s">
        <v>326</v>
      </c>
      <c r="K8831">
        <v>74720</v>
      </c>
    </row>
    <row r="8832" spans="2:12">
      <c r="B8832" t="s">
        <v>1270</v>
      </c>
      <c r="F8832" t="s">
        <v>327</v>
      </c>
      <c r="G8832">
        <v>12667093</v>
      </c>
      <c r="J8832" t="s">
        <v>1270</v>
      </c>
    </row>
    <row r="8833" spans="2:11">
      <c r="B8833" t="s">
        <v>323</v>
      </c>
      <c r="C8833">
        <v>11.989000000000001</v>
      </c>
      <c r="F8833" t="s">
        <v>795</v>
      </c>
      <c r="J8833" t="s">
        <v>323</v>
      </c>
      <c r="K8833">
        <v>14.032999999999999</v>
      </c>
    </row>
    <row r="8834" spans="2:11">
      <c r="B8834" t="s">
        <v>324</v>
      </c>
      <c r="C8834">
        <v>70560</v>
      </c>
      <c r="F8834" t="s">
        <v>323</v>
      </c>
      <c r="G8834">
        <v>3.2290000000000001</v>
      </c>
      <c r="J8834" t="s">
        <v>324</v>
      </c>
      <c r="K8834">
        <v>82187</v>
      </c>
    </row>
    <row r="8835" spans="2:11">
      <c r="B8835" t="s">
        <v>325</v>
      </c>
      <c r="C8835">
        <v>48267</v>
      </c>
      <c r="F8835" t="s">
        <v>327</v>
      </c>
      <c r="G8835">
        <v>12480771</v>
      </c>
      <c r="J8835" t="s">
        <v>325</v>
      </c>
      <c r="K8835">
        <v>0</v>
      </c>
    </row>
    <row r="8836" spans="2:11">
      <c r="B8836" t="s">
        <v>326</v>
      </c>
      <c r="C8836">
        <v>118827</v>
      </c>
      <c r="F8836" t="s">
        <v>796</v>
      </c>
      <c r="J8836" t="s">
        <v>326</v>
      </c>
      <c r="K8836">
        <v>82187</v>
      </c>
    </row>
    <row r="8837" spans="2:11">
      <c r="B8837" t="s">
        <v>1271</v>
      </c>
      <c r="F8837" t="s">
        <v>323</v>
      </c>
      <c r="G8837">
        <v>3.2869999999999999</v>
      </c>
      <c r="J8837" t="s">
        <v>1271</v>
      </c>
    </row>
    <row r="8838" spans="2:11">
      <c r="B8838" t="s">
        <v>323</v>
      </c>
      <c r="C8838">
        <v>12.391</v>
      </c>
      <c r="F8838" t="s">
        <v>327</v>
      </c>
      <c r="G8838">
        <v>12903751</v>
      </c>
      <c r="J8838" t="s">
        <v>323</v>
      </c>
      <c r="K8838">
        <v>14.616</v>
      </c>
    </row>
    <row r="8839" spans="2:11">
      <c r="B8839" t="s">
        <v>324</v>
      </c>
      <c r="C8839">
        <v>67744</v>
      </c>
      <c r="F8839" t="s">
        <v>797</v>
      </c>
      <c r="J8839" t="s">
        <v>324</v>
      </c>
      <c r="K8839">
        <v>78217</v>
      </c>
    </row>
    <row r="8840" spans="2:11">
      <c r="B8840" t="s">
        <v>325</v>
      </c>
      <c r="C8840">
        <v>44671</v>
      </c>
      <c r="F8840" t="s">
        <v>323</v>
      </c>
      <c r="G8840">
        <v>3.2490000000000001</v>
      </c>
      <c r="J8840" t="s">
        <v>325</v>
      </c>
      <c r="K8840">
        <v>0</v>
      </c>
    </row>
    <row r="8841" spans="2:11">
      <c r="B8841" t="s">
        <v>326</v>
      </c>
      <c r="C8841">
        <v>112415</v>
      </c>
      <c r="F8841" t="s">
        <v>327</v>
      </c>
      <c r="G8841">
        <v>12966449</v>
      </c>
      <c r="H8841">
        <f>(G8841+G8844+G8847+G8850+G8853+G8856+G8859+G8862+G8865+G8868)/10</f>
        <v>7722568.4000000004</v>
      </c>
      <c r="J8841" t="s">
        <v>326</v>
      </c>
      <c r="K8841">
        <v>78217</v>
      </c>
    </row>
    <row r="8842" spans="2:11">
      <c r="B8842" t="s">
        <v>1272</v>
      </c>
      <c r="F8842" t="s">
        <v>798</v>
      </c>
      <c r="J8842" t="s">
        <v>1272</v>
      </c>
    </row>
    <row r="8843" spans="2:11">
      <c r="B8843" t="s">
        <v>323</v>
      </c>
      <c r="C8843">
        <v>12.685</v>
      </c>
      <c r="F8843" t="s">
        <v>323</v>
      </c>
      <c r="G8843">
        <v>3.2709999999999999</v>
      </c>
      <c r="J8843" t="s">
        <v>323</v>
      </c>
      <c r="K8843">
        <v>15.013999999999999</v>
      </c>
    </row>
    <row r="8844" spans="2:11">
      <c r="B8844" t="s">
        <v>324</v>
      </c>
      <c r="C8844">
        <v>65728</v>
      </c>
      <c r="F8844" t="s">
        <v>327</v>
      </c>
      <c r="G8844">
        <v>13145676</v>
      </c>
      <c r="J8844" t="s">
        <v>324</v>
      </c>
      <c r="K8844">
        <v>76100</v>
      </c>
    </row>
    <row r="8845" spans="2:11">
      <c r="B8845" t="s">
        <v>325</v>
      </c>
      <c r="C8845">
        <v>43152</v>
      </c>
      <c r="F8845" t="s">
        <v>799</v>
      </c>
      <c r="J8845" t="s">
        <v>325</v>
      </c>
      <c r="K8845">
        <v>0</v>
      </c>
    </row>
    <row r="8846" spans="2:11">
      <c r="B8846" t="s">
        <v>326</v>
      </c>
      <c r="C8846">
        <v>108880</v>
      </c>
      <c r="F8846" t="s">
        <v>323</v>
      </c>
      <c r="G8846">
        <v>3.181</v>
      </c>
      <c r="J8846" t="s">
        <v>326</v>
      </c>
      <c r="K8846">
        <v>76100</v>
      </c>
    </row>
    <row r="8847" spans="2:11">
      <c r="B8847" t="s">
        <v>1273</v>
      </c>
      <c r="F8847" t="s">
        <v>327</v>
      </c>
      <c r="G8847">
        <v>12449630</v>
      </c>
      <c r="J8847" t="s">
        <v>1273</v>
      </c>
    </row>
    <row r="8848" spans="2:11">
      <c r="B8848" t="s">
        <v>323</v>
      </c>
      <c r="C8848">
        <v>12.036</v>
      </c>
      <c r="F8848" t="s">
        <v>800</v>
      </c>
      <c r="J8848" t="s">
        <v>323</v>
      </c>
      <c r="K8848">
        <v>14.13</v>
      </c>
    </row>
    <row r="8849" spans="2:11">
      <c r="B8849" t="s">
        <v>324</v>
      </c>
      <c r="C8849">
        <v>66368</v>
      </c>
      <c r="F8849" t="s">
        <v>323</v>
      </c>
      <c r="G8849">
        <v>3.387</v>
      </c>
      <c r="J8849" t="s">
        <v>324</v>
      </c>
      <c r="K8849">
        <v>76364</v>
      </c>
    </row>
    <row r="8850" spans="2:11">
      <c r="B8850" t="s">
        <v>325</v>
      </c>
      <c r="C8850">
        <v>42594</v>
      </c>
      <c r="F8850" t="s">
        <v>327</v>
      </c>
      <c r="G8850">
        <v>14046178</v>
      </c>
      <c r="J8850" t="s">
        <v>325</v>
      </c>
      <c r="K8850">
        <v>0</v>
      </c>
    </row>
    <row r="8851" spans="2:11">
      <c r="B8851" t="s">
        <v>326</v>
      </c>
      <c r="C8851">
        <v>108962</v>
      </c>
      <c r="F8851" t="s">
        <v>801</v>
      </c>
      <c r="J8851" t="s">
        <v>326</v>
      </c>
      <c r="K8851">
        <v>76364</v>
      </c>
    </row>
    <row r="8852" spans="2:11">
      <c r="B8852" t="s">
        <v>1274</v>
      </c>
      <c r="F8852" t="s">
        <v>323</v>
      </c>
      <c r="G8852">
        <v>3.198</v>
      </c>
      <c r="J8852" t="s">
        <v>1274</v>
      </c>
    </row>
    <row r="8853" spans="2:11">
      <c r="B8853" t="s">
        <v>323</v>
      </c>
      <c r="C8853">
        <v>12.077999999999999</v>
      </c>
      <c r="F8853" t="s">
        <v>327</v>
      </c>
      <c r="G8853">
        <v>12558147</v>
      </c>
      <c r="J8853" t="s">
        <v>323</v>
      </c>
      <c r="K8853">
        <v>14.186</v>
      </c>
    </row>
    <row r="8854" spans="2:11">
      <c r="B8854" t="s">
        <v>324</v>
      </c>
      <c r="C8854">
        <v>67232</v>
      </c>
      <c r="F8854" t="s">
        <v>802</v>
      </c>
      <c r="J8854" t="s">
        <v>324</v>
      </c>
      <c r="K8854">
        <v>77721</v>
      </c>
    </row>
    <row r="8855" spans="2:11">
      <c r="B8855" t="s">
        <v>325</v>
      </c>
      <c r="C8855">
        <v>43679</v>
      </c>
      <c r="F8855" t="s">
        <v>323</v>
      </c>
      <c r="G8855">
        <v>3.13</v>
      </c>
      <c r="J8855" t="s">
        <v>325</v>
      </c>
      <c r="K8855">
        <v>0</v>
      </c>
    </row>
    <row r="8856" spans="2:11">
      <c r="B8856" t="s">
        <v>326</v>
      </c>
      <c r="C8856">
        <v>110911</v>
      </c>
      <c r="F8856" t="s">
        <v>327</v>
      </c>
      <c r="G8856">
        <v>12059604</v>
      </c>
      <c r="J8856" t="s">
        <v>326</v>
      </c>
      <c r="K8856">
        <v>77721</v>
      </c>
    </row>
    <row r="8857" spans="2:11">
      <c r="B8857" t="s">
        <v>1275</v>
      </c>
      <c r="F8857" t="s">
        <v>803</v>
      </c>
      <c r="J8857" t="s">
        <v>1275</v>
      </c>
    </row>
    <row r="8858" spans="2:11">
      <c r="B8858" t="s">
        <v>323</v>
      </c>
      <c r="C8858">
        <v>12.231</v>
      </c>
      <c r="F8858" t="s">
        <v>804</v>
      </c>
      <c r="J8858" t="s">
        <v>323</v>
      </c>
      <c r="K8858">
        <v>14.393000000000001</v>
      </c>
    </row>
    <row r="8859" spans="2:11">
      <c r="B8859" t="s">
        <v>324</v>
      </c>
      <c r="C8859">
        <v>67520</v>
      </c>
      <c r="F8859" t="s">
        <v>805</v>
      </c>
      <c r="J8859" t="s">
        <v>324</v>
      </c>
      <c r="K8859">
        <v>78217</v>
      </c>
    </row>
    <row r="8860" spans="2:11">
      <c r="B8860" t="s">
        <v>325</v>
      </c>
      <c r="C8860">
        <v>44671</v>
      </c>
      <c r="F8860" t="s">
        <v>806</v>
      </c>
      <c r="J8860" t="s">
        <v>325</v>
      </c>
      <c r="K8860">
        <v>0</v>
      </c>
    </row>
    <row r="8861" spans="2:11">
      <c r="B8861" t="s">
        <v>326</v>
      </c>
      <c r="C8861">
        <v>112191</v>
      </c>
      <c r="F8861" t="s">
        <v>807</v>
      </c>
      <c r="J8861" t="s">
        <v>326</v>
      </c>
      <c r="K8861">
        <v>78217</v>
      </c>
    </row>
    <row r="8862" spans="2:11">
      <c r="B8862" t="s">
        <v>1276</v>
      </c>
      <c r="F8862" t="s">
        <v>808</v>
      </c>
      <c r="J8862" t="s">
        <v>1276</v>
      </c>
    </row>
    <row r="8863" spans="2:11">
      <c r="B8863" t="s">
        <v>323</v>
      </c>
      <c r="C8863">
        <v>12.182</v>
      </c>
      <c r="F8863" t="s">
        <v>809</v>
      </c>
      <c r="J8863" t="s">
        <v>323</v>
      </c>
      <c r="K8863">
        <v>14.318</v>
      </c>
    </row>
    <row r="8864" spans="2:11">
      <c r="B8864" t="s">
        <v>324</v>
      </c>
      <c r="C8864">
        <v>70240</v>
      </c>
      <c r="F8864" t="s">
        <v>810</v>
      </c>
      <c r="J8864" t="s">
        <v>324</v>
      </c>
      <c r="K8864">
        <v>81652</v>
      </c>
    </row>
    <row r="8865" spans="2:12">
      <c r="B8865" t="s">
        <v>325</v>
      </c>
      <c r="C8865">
        <v>47740</v>
      </c>
      <c r="F8865" t="s">
        <v>811</v>
      </c>
      <c r="J8865" t="s">
        <v>325</v>
      </c>
      <c r="K8865">
        <v>0</v>
      </c>
    </row>
    <row r="8866" spans="2:12">
      <c r="B8866" t="s">
        <v>326</v>
      </c>
      <c r="C8866">
        <v>117980</v>
      </c>
      <c r="F8866" t="s">
        <v>812</v>
      </c>
      <c r="J8866" t="s">
        <v>326</v>
      </c>
      <c r="K8866">
        <v>81652</v>
      </c>
    </row>
    <row r="8867" spans="2:12">
      <c r="B8867" t="s">
        <v>1277</v>
      </c>
      <c r="F8867" t="s">
        <v>813</v>
      </c>
      <c r="J8867" t="s">
        <v>1277</v>
      </c>
    </row>
    <row r="8868" spans="2:12">
      <c r="B8868" t="s">
        <v>323</v>
      </c>
      <c r="C8868">
        <v>12.048999999999999</v>
      </c>
      <c r="F8868" t="s">
        <v>814</v>
      </c>
      <c r="J8868" t="s">
        <v>323</v>
      </c>
      <c r="K8868">
        <v>14.101000000000001</v>
      </c>
    </row>
    <row r="8869" spans="2:12">
      <c r="B8869" t="s">
        <v>324</v>
      </c>
      <c r="C8869">
        <v>65088</v>
      </c>
      <c r="F8869" t="s">
        <v>815</v>
      </c>
      <c r="J8869" t="s">
        <v>324</v>
      </c>
      <c r="K8869">
        <v>74968</v>
      </c>
    </row>
    <row r="8870" spans="2:12">
      <c r="B8870" t="s">
        <v>325</v>
      </c>
      <c r="C8870">
        <v>41974</v>
      </c>
      <c r="F8870" t="s">
        <v>816</v>
      </c>
      <c r="J8870" t="s">
        <v>325</v>
      </c>
      <c r="K8870">
        <v>0</v>
      </c>
    </row>
    <row r="8871" spans="2:12">
      <c r="B8871" t="s">
        <v>326</v>
      </c>
      <c r="C8871">
        <v>107062</v>
      </c>
      <c r="F8871" t="s">
        <v>817</v>
      </c>
      <c r="H8871">
        <f>(G8871+G8874+G8877+G8880+G8883+G8886+G8889+G8892+G8895+G8898)/10</f>
        <v>0</v>
      </c>
      <c r="J8871" t="s">
        <v>326</v>
      </c>
      <c r="K8871">
        <v>74968</v>
      </c>
    </row>
    <row r="8872" spans="2:12">
      <c r="B8872" t="s">
        <v>1278</v>
      </c>
      <c r="F8872" t="s">
        <v>818</v>
      </c>
      <c r="J8872" t="s">
        <v>1278</v>
      </c>
    </row>
    <row r="8873" spans="2:12">
      <c r="B8873" t="s">
        <v>323</v>
      </c>
      <c r="C8873">
        <v>11.842000000000001</v>
      </c>
      <c r="F8873" t="s">
        <v>819</v>
      </c>
      <c r="J8873" t="s">
        <v>323</v>
      </c>
      <c r="K8873">
        <v>13.839</v>
      </c>
    </row>
    <row r="8874" spans="2:12">
      <c r="B8874" t="s">
        <v>324</v>
      </c>
      <c r="C8874">
        <v>66560</v>
      </c>
      <c r="F8874" t="s">
        <v>820</v>
      </c>
      <c r="J8874" t="s">
        <v>324</v>
      </c>
      <c r="K8874">
        <v>76736</v>
      </c>
    </row>
    <row r="8875" spans="2:12">
      <c r="B8875" t="s">
        <v>325</v>
      </c>
      <c r="C8875">
        <v>43338</v>
      </c>
      <c r="F8875" t="s">
        <v>821</v>
      </c>
      <c r="J8875" t="s">
        <v>325</v>
      </c>
      <c r="K8875">
        <v>0</v>
      </c>
    </row>
    <row r="8876" spans="2:12">
      <c r="B8876" t="s">
        <v>326</v>
      </c>
      <c r="C8876">
        <v>109898</v>
      </c>
      <c r="D8876">
        <f>(C8876+C8881+C8886+C8891+C8896+C8901+C8906+C8911+C8916+C8921)/10</f>
        <v>111970.8</v>
      </c>
      <c r="F8876" t="s">
        <v>822</v>
      </c>
      <c r="J8876" t="s">
        <v>326</v>
      </c>
      <c r="K8876">
        <v>76736</v>
      </c>
      <c r="L8876">
        <f>(K8876+K8881+K8886+K8891+K8896+K8901+K8906+K8911+K8916+K8921)/10</f>
        <v>78325</v>
      </c>
    </row>
    <row r="8877" spans="2:12">
      <c r="B8877" t="s">
        <v>1279</v>
      </c>
      <c r="F8877" t="s">
        <v>823</v>
      </c>
      <c r="J8877" t="s">
        <v>1279</v>
      </c>
    </row>
    <row r="8878" spans="2:12">
      <c r="B8878" t="s">
        <v>323</v>
      </c>
      <c r="C8878">
        <v>12.243</v>
      </c>
      <c r="F8878" t="s">
        <v>824</v>
      </c>
      <c r="J8878" t="s">
        <v>323</v>
      </c>
      <c r="K8878">
        <v>14.403</v>
      </c>
    </row>
    <row r="8879" spans="2:12">
      <c r="B8879" t="s">
        <v>324</v>
      </c>
      <c r="C8879">
        <v>64736</v>
      </c>
      <c r="F8879" t="s">
        <v>825</v>
      </c>
      <c r="J8879" t="s">
        <v>324</v>
      </c>
      <c r="K8879">
        <v>74720</v>
      </c>
    </row>
    <row r="8880" spans="2:12">
      <c r="B8880" t="s">
        <v>325</v>
      </c>
      <c r="C8880">
        <v>41478</v>
      </c>
      <c r="F8880" t="s">
        <v>826</v>
      </c>
      <c r="J8880" t="s">
        <v>325</v>
      </c>
      <c r="K8880">
        <v>0</v>
      </c>
    </row>
    <row r="8881" spans="2:11">
      <c r="B8881" t="s">
        <v>326</v>
      </c>
      <c r="C8881">
        <v>106214</v>
      </c>
      <c r="F8881" t="s">
        <v>827</v>
      </c>
      <c r="J8881" t="s">
        <v>326</v>
      </c>
      <c r="K8881">
        <v>74720</v>
      </c>
    </row>
    <row r="8882" spans="2:11">
      <c r="B8882" t="s">
        <v>1280</v>
      </c>
      <c r="F8882" t="s">
        <v>828</v>
      </c>
      <c r="J8882" t="s">
        <v>1280</v>
      </c>
    </row>
    <row r="8883" spans="2:11">
      <c r="B8883" t="s">
        <v>323</v>
      </c>
      <c r="C8883">
        <v>11.974</v>
      </c>
      <c r="F8883" t="s">
        <v>829</v>
      </c>
      <c r="J8883" t="s">
        <v>323</v>
      </c>
      <c r="K8883">
        <v>14.012</v>
      </c>
    </row>
    <row r="8884" spans="2:11">
      <c r="B8884" t="s">
        <v>324</v>
      </c>
      <c r="C8884">
        <v>70560</v>
      </c>
      <c r="F8884" t="s">
        <v>830</v>
      </c>
      <c r="J8884" t="s">
        <v>324</v>
      </c>
      <c r="K8884">
        <v>82187</v>
      </c>
    </row>
    <row r="8885" spans="2:11">
      <c r="B8885" t="s">
        <v>325</v>
      </c>
      <c r="C8885">
        <v>48267</v>
      </c>
      <c r="F8885" t="s">
        <v>831</v>
      </c>
      <c r="J8885" t="s">
        <v>325</v>
      </c>
      <c r="K8885">
        <v>0</v>
      </c>
    </row>
    <row r="8886" spans="2:11">
      <c r="B8886" t="s">
        <v>326</v>
      </c>
      <c r="C8886">
        <v>118827</v>
      </c>
      <c r="F8886" t="s">
        <v>832</v>
      </c>
      <c r="J8886" t="s">
        <v>326</v>
      </c>
      <c r="K8886">
        <v>82187</v>
      </c>
    </row>
    <row r="8887" spans="2:11">
      <c r="B8887" t="s">
        <v>1281</v>
      </c>
      <c r="F8887" t="s">
        <v>833</v>
      </c>
      <c r="J8887" t="s">
        <v>1281</v>
      </c>
    </row>
    <row r="8888" spans="2:11">
      <c r="B8888" t="s">
        <v>323</v>
      </c>
      <c r="C8888">
        <v>12.337</v>
      </c>
      <c r="F8888" t="s">
        <v>834</v>
      </c>
      <c r="J8888" t="s">
        <v>323</v>
      </c>
      <c r="K8888">
        <v>14.538</v>
      </c>
    </row>
    <row r="8889" spans="2:11">
      <c r="B8889" t="s">
        <v>324</v>
      </c>
      <c r="C8889">
        <v>67744</v>
      </c>
      <c r="F8889" t="s">
        <v>835</v>
      </c>
      <c r="J8889" t="s">
        <v>324</v>
      </c>
      <c r="K8889">
        <v>78217</v>
      </c>
    </row>
    <row r="8890" spans="2:11">
      <c r="B8890" t="s">
        <v>325</v>
      </c>
      <c r="C8890">
        <v>44671</v>
      </c>
      <c r="F8890" t="s">
        <v>836</v>
      </c>
      <c r="J8890" t="s">
        <v>325</v>
      </c>
      <c r="K8890">
        <v>0</v>
      </c>
    </row>
    <row r="8891" spans="2:11">
      <c r="B8891" t="s">
        <v>326</v>
      </c>
      <c r="C8891">
        <v>112415</v>
      </c>
      <c r="F8891" t="s">
        <v>837</v>
      </c>
      <c r="J8891" t="s">
        <v>326</v>
      </c>
      <c r="K8891">
        <v>78217</v>
      </c>
    </row>
    <row r="8892" spans="2:11">
      <c r="B8892" t="s">
        <v>1282</v>
      </c>
      <c r="F8892" t="s">
        <v>838</v>
      </c>
      <c r="J8892" t="s">
        <v>1282</v>
      </c>
    </row>
    <row r="8893" spans="2:11">
      <c r="B8893" t="s">
        <v>323</v>
      </c>
      <c r="C8893">
        <v>12.637</v>
      </c>
      <c r="F8893" t="s">
        <v>839</v>
      </c>
      <c r="J8893" t="s">
        <v>323</v>
      </c>
      <c r="K8893">
        <v>14.945</v>
      </c>
    </row>
    <row r="8894" spans="2:11">
      <c r="B8894" t="s">
        <v>324</v>
      </c>
      <c r="C8894">
        <v>65728</v>
      </c>
      <c r="F8894" t="s">
        <v>840</v>
      </c>
      <c r="J8894" t="s">
        <v>324</v>
      </c>
      <c r="K8894">
        <v>76100</v>
      </c>
    </row>
    <row r="8895" spans="2:11">
      <c r="B8895" t="s">
        <v>325</v>
      </c>
      <c r="C8895">
        <v>43152</v>
      </c>
      <c r="F8895" t="s">
        <v>841</v>
      </c>
      <c r="J8895" t="s">
        <v>325</v>
      </c>
      <c r="K8895">
        <v>0</v>
      </c>
    </row>
    <row r="8896" spans="2:11">
      <c r="B8896" t="s">
        <v>326</v>
      </c>
      <c r="C8896">
        <v>108880</v>
      </c>
      <c r="F8896" t="s">
        <v>842</v>
      </c>
      <c r="J8896" t="s">
        <v>326</v>
      </c>
      <c r="K8896">
        <v>76100</v>
      </c>
    </row>
    <row r="8897" spans="2:11">
      <c r="B8897" t="s">
        <v>1283</v>
      </c>
      <c r="F8897" t="s">
        <v>843</v>
      </c>
      <c r="J8897" t="s">
        <v>1283</v>
      </c>
    </row>
    <row r="8898" spans="2:11">
      <c r="B8898" t="s">
        <v>323</v>
      </c>
      <c r="C8898">
        <v>12.009</v>
      </c>
      <c r="F8898" t="s">
        <v>844</v>
      </c>
      <c r="J8898" t="s">
        <v>323</v>
      </c>
      <c r="K8898">
        <v>14.092000000000001</v>
      </c>
    </row>
    <row r="8899" spans="2:11">
      <c r="B8899" t="s">
        <v>324</v>
      </c>
      <c r="C8899">
        <v>66368</v>
      </c>
      <c r="F8899" t="s">
        <v>845</v>
      </c>
      <c r="J8899" t="s">
        <v>324</v>
      </c>
      <c r="K8899">
        <v>76364</v>
      </c>
    </row>
    <row r="8900" spans="2:11">
      <c r="B8900" t="s">
        <v>325</v>
      </c>
      <c r="C8900">
        <v>42594</v>
      </c>
      <c r="F8900" t="s">
        <v>846</v>
      </c>
      <c r="J8900" t="s">
        <v>325</v>
      </c>
      <c r="K8900">
        <v>0</v>
      </c>
    </row>
    <row r="8901" spans="2:11">
      <c r="B8901" t="s">
        <v>326</v>
      </c>
      <c r="C8901">
        <v>108962</v>
      </c>
      <c r="F8901" t="s">
        <v>847</v>
      </c>
      <c r="H8901">
        <f>(G8901+G8904+G8907+G8910+G8913+G8916+G8919+G8922+G8925+G8928)/10</f>
        <v>0</v>
      </c>
      <c r="J8901" t="s">
        <v>326</v>
      </c>
      <c r="K8901">
        <v>76364</v>
      </c>
    </row>
    <row r="8902" spans="2:11">
      <c r="B8902" t="s">
        <v>1284</v>
      </c>
      <c r="F8902" t="s">
        <v>848</v>
      </c>
      <c r="J8902" t="s">
        <v>1284</v>
      </c>
    </row>
    <row r="8903" spans="2:11">
      <c r="B8903" t="s">
        <v>323</v>
      </c>
      <c r="C8903">
        <v>12.051</v>
      </c>
      <c r="F8903" t="s">
        <v>849</v>
      </c>
      <c r="J8903" t="s">
        <v>323</v>
      </c>
      <c r="K8903">
        <v>14.146000000000001</v>
      </c>
    </row>
    <row r="8904" spans="2:11">
      <c r="B8904" t="s">
        <v>324</v>
      </c>
      <c r="C8904">
        <v>67232</v>
      </c>
      <c r="F8904" t="s">
        <v>850</v>
      </c>
      <c r="J8904" t="s">
        <v>324</v>
      </c>
      <c r="K8904">
        <v>77721</v>
      </c>
    </row>
    <row r="8905" spans="2:11">
      <c r="B8905" t="s">
        <v>325</v>
      </c>
      <c r="C8905">
        <v>43679</v>
      </c>
      <c r="F8905" t="s">
        <v>851</v>
      </c>
      <c r="J8905" t="s">
        <v>325</v>
      </c>
      <c r="K8905">
        <v>0</v>
      </c>
    </row>
    <row r="8906" spans="2:11">
      <c r="B8906" t="s">
        <v>326</v>
      </c>
      <c r="C8906">
        <v>110911</v>
      </c>
      <c r="F8906" t="s">
        <v>852</v>
      </c>
      <c r="J8906" t="s">
        <v>326</v>
      </c>
      <c r="K8906">
        <v>77721</v>
      </c>
    </row>
    <row r="8907" spans="2:11">
      <c r="B8907" t="s">
        <v>1285</v>
      </c>
      <c r="F8907" t="s">
        <v>853</v>
      </c>
      <c r="J8907" t="s">
        <v>1285</v>
      </c>
    </row>
    <row r="8908" spans="2:11">
      <c r="B8908" t="s">
        <v>323</v>
      </c>
      <c r="C8908">
        <v>12.147</v>
      </c>
      <c r="F8908" t="s">
        <v>854</v>
      </c>
      <c r="J8908" t="s">
        <v>323</v>
      </c>
      <c r="K8908">
        <v>14.272</v>
      </c>
    </row>
    <row r="8909" spans="2:11">
      <c r="B8909" t="s">
        <v>324</v>
      </c>
      <c r="C8909">
        <v>67520</v>
      </c>
      <c r="F8909" t="s">
        <v>855</v>
      </c>
      <c r="J8909" t="s">
        <v>324</v>
      </c>
      <c r="K8909">
        <v>78217</v>
      </c>
    </row>
    <row r="8910" spans="2:11">
      <c r="B8910" t="s">
        <v>325</v>
      </c>
      <c r="C8910">
        <v>44671</v>
      </c>
      <c r="F8910" t="s">
        <v>856</v>
      </c>
      <c r="J8910" t="s">
        <v>325</v>
      </c>
      <c r="K8910">
        <v>0</v>
      </c>
    </row>
    <row r="8911" spans="2:11">
      <c r="B8911" t="s">
        <v>326</v>
      </c>
      <c r="C8911">
        <v>112191</v>
      </c>
      <c r="F8911" t="s">
        <v>857</v>
      </c>
      <c r="J8911" t="s">
        <v>326</v>
      </c>
      <c r="K8911">
        <v>78217</v>
      </c>
    </row>
    <row r="8912" spans="2:11">
      <c r="B8912" t="s">
        <v>1286</v>
      </c>
      <c r="F8912" t="s">
        <v>858</v>
      </c>
      <c r="J8912" t="s">
        <v>1286</v>
      </c>
    </row>
    <row r="8913" spans="2:12">
      <c r="B8913" t="s">
        <v>323</v>
      </c>
      <c r="C8913">
        <v>12.151999999999999</v>
      </c>
      <c r="F8913" t="s">
        <v>859</v>
      </c>
      <c r="J8913" t="s">
        <v>323</v>
      </c>
      <c r="K8913">
        <v>14.275</v>
      </c>
    </row>
    <row r="8914" spans="2:12">
      <c r="B8914" t="s">
        <v>324</v>
      </c>
      <c r="C8914">
        <v>70240</v>
      </c>
      <c r="F8914" t="s">
        <v>860</v>
      </c>
      <c r="J8914" t="s">
        <v>324</v>
      </c>
      <c r="K8914">
        <v>81652</v>
      </c>
    </row>
    <row r="8915" spans="2:12">
      <c r="B8915" t="s">
        <v>325</v>
      </c>
      <c r="C8915">
        <v>47740</v>
      </c>
      <c r="F8915" t="s">
        <v>861</v>
      </c>
      <c r="J8915" t="s">
        <v>325</v>
      </c>
      <c r="K8915">
        <v>0</v>
      </c>
    </row>
    <row r="8916" spans="2:12">
      <c r="B8916" t="s">
        <v>326</v>
      </c>
      <c r="C8916">
        <v>117980</v>
      </c>
      <c r="F8916" t="s">
        <v>862</v>
      </c>
      <c r="J8916" t="s">
        <v>326</v>
      </c>
      <c r="K8916">
        <v>81652</v>
      </c>
    </row>
    <row r="8917" spans="2:12">
      <c r="B8917" t="s">
        <v>1287</v>
      </c>
      <c r="F8917" t="s">
        <v>863</v>
      </c>
      <c r="J8917" t="s">
        <v>1287</v>
      </c>
    </row>
    <row r="8918" spans="2:12">
      <c r="B8918" t="s">
        <v>323</v>
      </c>
      <c r="C8918">
        <v>19.184999999999999</v>
      </c>
      <c r="F8918" t="s">
        <v>864</v>
      </c>
      <c r="J8918" t="s">
        <v>323</v>
      </c>
      <c r="K8918">
        <v>23.529</v>
      </c>
    </row>
    <row r="8919" spans="2:12">
      <c r="B8919" t="s">
        <v>324</v>
      </c>
      <c r="C8919">
        <v>71456</v>
      </c>
      <c r="F8919" t="s">
        <v>865</v>
      </c>
      <c r="J8919" t="s">
        <v>324</v>
      </c>
      <c r="K8919">
        <v>81336</v>
      </c>
    </row>
    <row r="8920" spans="2:12">
      <c r="B8920" t="s">
        <v>325</v>
      </c>
      <c r="C8920">
        <v>41974</v>
      </c>
      <c r="F8920" t="s">
        <v>866</v>
      </c>
      <c r="J8920" t="s">
        <v>325</v>
      </c>
      <c r="K8920">
        <v>0</v>
      </c>
    </row>
    <row r="8921" spans="2:12">
      <c r="B8921" t="s">
        <v>326</v>
      </c>
      <c r="C8921">
        <v>113430</v>
      </c>
      <c r="F8921" t="s">
        <v>867</v>
      </c>
      <c r="J8921" t="s">
        <v>326</v>
      </c>
      <c r="K8921">
        <v>81336</v>
      </c>
    </row>
    <row r="8922" spans="2:12">
      <c r="B8922" t="s">
        <v>1288</v>
      </c>
      <c r="F8922" t="s">
        <v>868</v>
      </c>
      <c r="J8922" t="s">
        <v>1288</v>
      </c>
    </row>
    <row r="8923" spans="2:12">
      <c r="B8923" t="s">
        <v>323</v>
      </c>
      <c r="C8923">
        <v>19.096</v>
      </c>
      <c r="F8923" t="s">
        <v>869</v>
      </c>
      <c r="J8923" t="s">
        <v>323</v>
      </c>
      <c r="K8923">
        <v>23.459</v>
      </c>
    </row>
    <row r="8924" spans="2:12">
      <c r="B8924" t="s">
        <v>324</v>
      </c>
      <c r="C8924">
        <v>73056</v>
      </c>
      <c r="F8924" t="s">
        <v>870</v>
      </c>
      <c r="J8924" t="s">
        <v>324</v>
      </c>
      <c r="K8924">
        <v>83232</v>
      </c>
    </row>
    <row r="8925" spans="2:12">
      <c r="B8925" t="s">
        <v>325</v>
      </c>
      <c r="C8925">
        <v>43338</v>
      </c>
      <c r="F8925" t="s">
        <v>871</v>
      </c>
      <c r="J8925" t="s">
        <v>325</v>
      </c>
      <c r="K8925">
        <v>0</v>
      </c>
    </row>
    <row r="8926" spans="2:12">
      <c r="B8926" t="s">
        <v>326</v>
      </c>
      <c r="C8926">
        <v>116394</v>
      </c>
      <c r="D8926">
        <f>(C8926+C8931+C8936+C8941+C8946+C8951+C8956+C8961+C8966+C8971)/10</f>
        <v>134035.5</v>
      </c>
      <c r="F8926" t="s">
        <v>872</v>
      </c>
      <c r="J8926" t="s">
        <v>326</v>
      </c>
      <c r="K8926">
        <v>83232</v>
      </c>
      <c r="L8926">
        <f>(K8926+K8931+K8936+K8941+K8946+K8951+K8956+K8961+K8966+K8971)/10</f>
        <v>98010.3</v>
      </c>
    </row>
    <row r="8927" spans="2:12">
      <c r="B8927" t="s">
        <v>1289</v>
      </c>
      <c r="F8927" t="s">
        <v>873</v>
      </c>
      <c r="J8927" t="s">
        <v>1289</v>
      </c>
    </row>
    <row r="8928" spans="2:12">
      <c r="B8928" t="s">
        <v>323</v>
      </c>
      <c r="C8928">
        <v>19.375</v>
      </c>
      <c r="F8928" t="s">
        <v>874</v>
      </c>
      <c r="J8928" t="s">
        <v>323</v>
      </c>
      <c r="K8928">
        <v>23.777999999999999</v>
      </c>
    </row>
    <row r="8929" spans="2:11">
      <c r="B8929" t="s">
        <v>324</v>
      </c>
      <c r="C8929">
        <v>71104</v>
      </c>
      <c r="F8929" t="s">
        <v>875</v>
      </c>
      <c r="J8929" t="s">
        <v>324</v>
      </c>
      <c r="K8929">
        <v>81088</v>
      </c>
    </row>
    <row r="8930" spans="2:11">
      <c r="B8930" t="s">
        <v>325</v>
      </c>
      <c r="C8930">
        <v>41478</v>
      </c>
      <c r="F8930" t="s">
        <v>876</v>
      </c>
      <c r="J8930" t="s">
        <v>325</v>
      </c>
      <c r="K8930">
        <v>0</v>
      </c>
    </row>
    <row r="8931" spans="2:11">
      <c r="B8931" t="s">
        <v>326</v>
      </c>
      <c r="C8931">
        <v>112582</v>
      </c>
      <c r="F8931" t="s">
        <v>877</v>
      </c>
      <c r="H8931">
        <f>(G8931+G8934+G8937+G8940+G8943+G8946+G8949+G8952+G8955+G8958)/10</f>
        <v>0</v>
      </c>
      <c r="J8931" t="s">
        <v>326</v>
      </c>
      <c r="K8931">
        <v>81088</v>
      </c>
    </row>
    <row r="8932" spans="2:11">
      <c r="B8932" t="s">
        <v>1290</v>
      </c>
      <c r="F8932" t="s">
        <v>878</v>
      </c>
      <c r="J8932" t="s">
        <v>1290</v>
      </c>
    </row>
    <row r="8933" spans="2:11">
      <c r="B8933" t="s">
        <v>323</v>
      </c>
      <c r="C8933">
        <v>18.977</v>
      </c>
      <c r="F8933" t="s">
        <v>879</v>
      </c>
      <c r="J8933" t="s">
        <v>323</v>
      </c>
      <c r="K8933">
        <v>23.349</v>
      </c>
    </row>
    <row r="8934" spans="2:11">
      <c r="B8934" t="s">
        <v>324</v>
      </c>
      <c r="C8934">
        <v>77408</v>
      </c>
      <c r="F8934" t="s">
        <v>880</v>
      </c>
      <c r="J8934" t="s">
        <v>324</v>
      </c>
      <c r="K8934">
        <v>89035</v>
      </c>
    </row>
    <row r="8935" spans="2:11">
      <c r="B8935" t="s">
        <v>325</v>
      </c>
      <c r="C8935">
        <v>48267</v>
      </c>
      <c r="F8935" t="s">
        <v>881</v>
      </c>
      <c r="J8935" t="s">
        <v>325</v>
      </c>
      <c r="K8935">
        <v>0</v>
      </c>
    </row>
    <row r="8936" spans="2:11">
      <c r="B8936" t="s">
        <v>326</v>
      </c>
      <c r="C8936">
        <v>125675</v>
      </c>
      <c r="F8936" t="s">
        <v>882</v>
      </c>
      <c r="J8936" t="s">
        <v>326</v>
      </c>
      <c r="K8936">
        <v>89035</v>
      </c>
    </row>
    <row r="8937" spans="2:11">
      <c r="B8937" t="s">
        <v>1291</v>
      </c>
      <c r="F8937" t="s">
        <v>883</v>
      </c>
      <c r="J8937" t="s">
        <v>1291</v>
      </c>
    </row>
    <row r="8938" spans="2:11">
      <c r="B8938" t="s">
        <v>323</v>
      </c>
      <c r="C8938">
        <v>19.405000000000001</v>
      </c>
      <c r="F8938" t="s">
        <v>884</v>
      </c>
      <c r="J8938" t="s">
        <v>323</v>
      </c>
      <c r="K8938">
        <v>23.911000000000001</v>
      </c>
    </row>
    <row r="8939" spans="2:11">
      <c r="B8939" t="s">
        <v>324</v>
      </c>
      <c r="C8939">
        <v>74336</v>
      </c>
      <c r="F8939" t="s">
        <v>885</v>
      </c>
      <c r="J8939" t="s">
        <v>324</v>
      </c>
      <c r="K8939">
        <v>84809</v>
      </c>
    </row>
    <row r="8940" spans="2:11">
      <c r="B8940" t="s">
        <v>325</v>
      </c>
      <c r="C8940">
        <v>44671</v>
      </c>
      <c r="F8940" t="s">
        <v>886</v>
      </c>
      <c r="J8940" t="s">
        <v>325</v>
      </c>
      <c r="K8940">
        <v>0</v>
      </c>
    </row>
    <row r="8941" spans="2:11">
      <c r="B8941" t="s">
        <v>326</v>
      </c>
      <c r="C8941">
        <v>119007</v>
      </c>
      <c r="F8941" t="s">
        <v>887</v>
      </c>
      <c r="J8941" t="s">
        <v>326</v>
      </c>
      <c r="K8941">
        <v>84809</v>
      </c>
    </row>
    <row r="8942" spans="2:11">
      <c r="B8942" t="s">
        <v>1292</v>
      </c>
      <c r="F8942" t="s">
        <v>888</v>
      </c>
      <c r="J8942" t="s">
        <v>1292</v>
      </c>
    </row>
    <row r="8943" spans="2:11">
      <c r="B8943" t="s">
        <v>323</v>
      </c>
      <c r="C8943">
        <v>19.692</v>
      </c>
      <c r="F8943" t="s">
        <v>889</v>
      </c>
      <c r="J8943" t="s">
        <v>323</v>
      </c>
      <c r="K8943">
        <v>24.251999999999999</v>
      </c>
    </row>
    <row r="8944" spans="2:11">
      <c r="B8944" t="s">
        <v>324</v>
      </c>
      <c r="C8944">
        <v>72160</v>
      </c>
      <c r="F8944" t="s">
        <v>890</v>
      </c>
      <c r="J8944" t="s">
        <v>324</v>
      </c>
      <c r="K8944">
        <v>82532</v>
      </c>
    </row>
    <row r="8945" spans="2:11">
      <c r="B8945" t="s">
        <v>325</v>
      </c>
      <c r="C8945">
        <v>43152</v>
      </c>
      <c r="F8945" t="s">
        <v>891</v>
      </c>
      <c r="J8945" t="s">
        <v>325</v>
      </c>
      <c r="K8945">
        <v>0</v>
      </c>
    </row>
    <row r="8946" spans="2:11">
      <c r="B8946" t="s">
        <v>326</v>
      </c>
      <c r="C8946">
        <v>115312</v>
      </c>
      <c r="F8946" t="s">
        <v>892</v>
      </c>
      <c r="J8946" t="s">
        <v>326</v>
      </c>
      <c r="K8946">
        <v>82532</v>
      </c>
    </row>
    <row r="8947" spans="2:11">
      <c r="B8947" t="s">
        <v>1293</v>
      </c>
      <c r="F8947" t="s">
        <v>893</v>
      </c>
      <c r="J8947" t="s">
        <v>1293</v>
      </c>
    </row>
    <row r="8948" spans="2:11">
      <c r="B8948" t="s">
        <v>323</v>
      </c>
      <c r="C8948">
        <v>19.193999999999999</v>
      </c>
      <c r="F8948" t="s">
        <v>894</v>
      </c>
      <c r="J8948" t="s">
        <v>323</v>
      </c>
      <c r="K8948">
        <v>23.58</v>
      </c>
    </row>
    <row r="8949" spans="2:11">
      <c r="B8949" t="s">
        <v>324</v>
      </c>
      <c r="C8949">
        <v>72864</v>
      </c>
      <c r="F8949" t="s">
        <v>895</v>
      </c>
      <c r="J8949" t="s">
        <v>324</v>
      </c>
      <c r="K8949">
        <v>82860</v>
      </c>
    </row>
    <row r="8950" spans="2:11">
      <c r="B8950" t="s">
        <v>325</v>
      </c>
      <c r="C8950">
        <v>42594</v>
      </c>
      <c r="F8950" t="s">
        <v>896</v>
      </c>
      <c r="J8950" t="s">
        <v>325</v>
      </c>
      <c r="K8950">
        <v>0</v>
      </c>
    </row>
    <row r="8951" spans="2:11">
      <c r="B8951" t="s">
        <v>326</v>
      </c>
      <c r="C8951">
        <v>115458</v>
      </c>
      <c r="F8951" t="s">
        <v>897</v>
      </c>
      <c r="J8951" t="s">
        <v>326</v>
      </c>
      <c r="K8951">
        <v>82860</v>
      </c>
    </row>
    <row r="8952" spans="2:11">
      <c r="B8952" t="s">
        <v>1294</v>
      </c>
      <c r="F8952" t="s">
        <v>898</v>
      </c>
      <c r="J8952" t="s">
        <v>1294</v>
      </c>
    </row>
    <row r="8953" spans="2:11">
      <c r="B8953" t="s">
        <v>323</v>
      </c>
      <c r="C8953">
        <v>19.308</v>
      </c>
      <c r="F8953" t="s">
        <v>899</v>
      </c>
      <c r="J8953" t="s">
        <v>323</v>
      </c>
      <c r="K8953">
        <v>23.731000000000002</v>
      </c>
    </row>
    <row r="8954" spans="2:11">
      <c r="B8954" t="s">
        <v>324</v>
      </c>
      <c r="C8954">
        <v>73824</v>
      </c>
      <c r="F8954" t="s">
        <v>900</v>
      </c>
      <c r="J8954" t="s">
        <v>324</v>
      </c>
      <c r="K8954">
        <v>84313</v>
      </c>
    </row>
    <row r="8955" spans="2:11">
      <c r="B8955" t="s">
        <v>325</v>
      </c>
      <c r="C8955">
        <v>43679</v>
      </c>
      <c r="F8955" t="s">
        <v>901</v>
      </c>
      <c r="J8955" t="s">
        <v>325</v>
      </c>
      <c r="K8955">
        <v>0</v>
      </c>
    </row>
    <row r="8956" spans="2:11">
      <c r="B8956" t="s">
        <v>326</v>
      </c>
      <c r="C8956">
        <v>117503</v>
      </c>
      <c r="F8956" t="s">
        <v>902</v>
      </c>
      <c r="J8956" t="s">
        <v>326</v>
      </c>
      <c r="K8956">
        <v>84313</v>
      </c>
    </row>
    <row r="8957" spans="2:11">
      <c r="B8957" t="s">
        <v>1295</v>
      </c>
      <c r="F8957" t="s">
        <v>903</v>
      </c>
      <c r="J8957" t="s">
        <v>1295</v>
      </c>
    </row>
    <row r="8958" spans="2:11">
      <c r="B8958" t="s">
        <v>323</v>
      </c>
      <c r="C8958">
        <v>19.318000000000001</v>
      </c>
      <c r="F8958" t="s">
        <v>904</v>
      </c>
      <c r="J8958" t="s">
        <v>323</v>
      </c>
      <c r="K8958">
        <v>23.776</v>
      </c>
    </row>
    <row r="8959" spans="2:11">
      <c r="B8959" t="s">
        <v>324</v>
      </c>
      <c r="C8959">
        <v>74112</v>
      </c>
      <c r="F8959" t="s">
        <v>905</v>
      </c>
      <c r="J8959" t="s">
        <v>324</v>
      </c>
      <c r="K8959">
        <v>84809</v>
      </c>
    </row>
    <row r="8960" spans="2:11">
      <c r="B8960" t="s">
        <v>325</v>
      </c>
      <c r="C8960">
        <v>44671</v>
      </c>
      <c r="F8960" t="s">
        <v>906</v>
      </c>
      <c r="J8960" t="s">
        <v>325</v>
      </c>
      <c r="K8960">
        <v>0</v>
      </c>
    </row>
    <row r="8961" spans="2:12">
      <c r="B8961" t="s">
        <v>326</v>
      </c>
      <c r="C8961">
        <v>118783</v>
      </c>
      <c r="F8961" t="s">
        <v>907</v>
      </c>
      <c r="H8961">
        <f>(G8961+G8964+G8967+G8970+G8973+G8976+G8979+G8982+G8985+G8988)/10</f>
        <v>0</v>
      </c>
      <c r="J8961" t="s">
        <v>326</v>
      </c>
      <c r="K8961">
        <v>84809</v>
      </c>
    </row>
    <row r="8962" spans="2:12">
      <c r="B8962" t="s">
        <v>1296</v>
      </c>
      <c r="F8962" t="s">
        <v>908</v>
      </c>
      <c r="J8962" t="s">
        <v>1296</v>
      </c>
    </row>
    <row r="8963" spans="2:12">
      <c r="B8963" t="s">
        <v>323</v>
      </c>
      <c r="C8963">
        <v>19.213999999999999</v>
      </c>
      <c r="F8963" t="s">
        <v>909</v>
      </c>
      <c r="J8963" t="s">
        <v>323</v>
      </c>
      <c r="K8963">
        <v>23.684999999999999</v>
      </c>
    </row>
    <row r="8964" spans="2:12">
      <c r="B8964" t="s">
        <v>324</v>
      </c>
      <c r="C8964">
        <v>77056</v>
      </c>
      <c r="F8964" t="s">
        <v>910</v>
      </c>
      <c r="J8964" t="s">
        <v>324</v>
      </c>
      <c r="K8964">
        <v>88468</v>
      </c>
    </row>
    <row r="8965" spans="2:12">
      <c r="B8965" t="s">
        <v>325</v>
      </c>
      <c r="C8965">
        <v>47740</v>
      </c>
      <c r="F8965" t="s">
        <v>911</v>
      </c>
      <c r="J8965" t="s">
        <v>325</v>
      </c>
      <c r="K8965">
        <v>0</v>
      </c>
    </row>
    <row r="8966" spans="2:12">
      <c r="B8966" t="s">
        <v>326</v>
      </c>
      <c r="C8966">
        <v>124796</v>
      </c>
      <c r="F8966" t="s">
        <v>912</v>
      </c>
      <c r="J8966" t="s">
        <v>326</v>
      </c>
      <c r="K8966">
        <v>88468</v>
      </c>
    </row>
    <row r="8967" spans="2:12">
      <c r="B8967" t="s">
        <v>0</v>
      </c>
      <c r="C8967">
        <v>16</v>
      </c>
      <c r="F8967" t="s">
        <v>913</v>
      </c>
      <c r="J8967" t="s">
        <v>0</v>
      </c>
      <c r="K8967">
        <v>16</v>
      </c>
    </row>
    <row r="8968" spans="2:12">
      <c r="B8968" t="s">
        <v>1</v>
      </c>
      <c r="C8968">
        <v>128</v>
      </c>
      <c r="F8968" t="s">
        <v>914</v>
      </c>
      <c r="J8968" t="s">
        <v>1</v>
      </c>
      <c r="K8968">
        <v>128</v>
      </c>
    </row>
    <row r="8969" spans="2:12">
      <c r="B8969" t="s">
        <v>2</v>
      </c>
      <c r="F8969" t="s">
        <v>915</v>
      </c>
      <c r="J8969" t="s">
        <v>2</v>
      </c>
    </row>
    <row r="8970" spans="2:12">
      <c r="B8970" t="s">
        <v>323</v>
      </c>
      <c r="C8970">
        <v>3.992</v>
      </c>
      <c r="F8970" t="s">
        <v>916</v>
      </c>
      <c r="J8970" t="s">
        <v>323</v>
      </c>
      <c r="K8970">
        <v>5.9560000000000004</v>
      </c>
    </row>
    <row r="8971" spans="2:12">
      <c r="B8971" t="s">
        <v>327</v>
      </c>
      <c r="C8971">
        <v>274845</v>
      </c>
      <c r="D8971">
        <f>(C8971+C8974+C8977+C8980+C8983+C8986+C8989+C8992+C8995+C8998)/10</f>
        <v>286764.5</v>
      </c>
      <c r="F8971" t="s">
        <v>917</v>
      </c>
      <c r="J8971" t="s">
        <v>327</v>
      </c>
      <c r="K8971">
        <v>218957</v>
      </c>
      <c r="L8971">
        <f>(K8971+K8974+K8977+K8980+K8983+K8986+K8989+K8992+K8995+K8998)/10</f>
        <v>230572.1</v>
      </c>
    </row>
    <row r="8972" spans="2:12">
      <c r="B8972" t="s">
        <v>4</v>
      </c>
      <c r="F8972" t="s">
        <v>918</v>
      </c>
      <c r="J8972" t="s">
        <v>4</v>
      </c>
    </row>
    <row r="8973" spans="2:12">
      <c r="B8973" t="s">
        <v>323</v>
      </c>
      <c r="C8973">
        <v>3.9620000000000002</v>
      </c>
      <c r="F8973" t="s">
        <v>919</v>
      </c>
      <c r="J8973" t="s">
        <v>323</v>
      </c>
      <c r="K8973">
        <v>5.9640000000000004</v>
      </c>
    </row>
    <row r="8974" spans="2:12">
      <c r="B8974" t="s">
        <v>327</v>
      </c>
      <c r="C8974">
        <v>281013</v>
      </c>
      <c r="F8974" t="s">
        <v>920</v>
      </c>
      <c r="J8974" t="s">
        <v>327</v>
      </c>
      <c r="K8974">
        <v>225199</v>
      </c>
    </row>
    <row r="8975" spans="2:12">
      <c r="B8975" t="s">
        <v>5</v>
      </c>
      <c r="F8975" t="s">
        <v>921</v>
      </c>
      <c r="J8975" t="s">
        <v>5</v>
      </c>
    </row>
    <row r="8976" spans="2:12">
      <c r="B8976" t="s">
        <v>323</v>
      </c>
      <c r="C8976">
        <v>3.93</v>
      </c>
      <c r="F8976" t="s">
        <v>922</v>
      </c>
      <c r="J8976" t="s">
        <v>323</v>
      </c>
      <c r="K8976">
        <v>5.9459999999999997</v>
      </c>
    </row>
    <row r="8977" spans="2:11">
      <c r="B8977" t="s">
        <v>327</v>
      </c>
      <c r="C8977">
        <v>267237</v>
      </c>
      <c r="F8977" t="s">
        <v>923</v>
      </c>
      <c r="J8977" t="s">
        <v>327</v>
      </c>
      <c r="K8977">
        <v>217084</v>
      </c>
    </row>
    <row r="8978" spans="2:11">
      <c r="B8978" t="s">
        <v>6</v>
      </c>
      <c r="F8978" t="s">
        <v>924</v>
      </c>
      <c r="J8978" t="s">
        <v>6</v>
      </c>
    </row>
    <row r="8979" spans="2:11">
      <c r="B8979" t="s">
        <v>323</v>
      </c>
      <c r="C8979">
        <v>4.0519999999999996</v>
      </c>
      <c r="F8979" t="s">
        <v>925</v>
      </c>
      <c r="J8979" t="s">
        <v>323</v>
      </c>
      <c r="K8979">
        <v>6.1509999999999998</v>
      </c>
    </row>
    <row r="8980" spans="2:11">
      <c r="B8980" t="s">
        <v>327</v>
      </c>
      <c r="C8980">
        <v>314968</v>
      </c>
      <c r="F8980" t="s">
        <v>926</v>
      </c>
      <c r="J8980" t="s">
        <v>327</v>
      </c>
      <c r="K8980">
        <v>252801</v>
      </c>
    </row>
    <row r="8981" spans="2:11">
      <c r="B8981" t="s">
        <v>7</v>
      </c>
      <c r="F8981" t="s">
        <v>927</v>
      </c>
      <c r="J8981" t="s">
        <v>7</v>
      </c>
    </row>
    <row r="8982" spans="2:11">
      <c r="B8982" t="s">
        <v>323</v>
      </c>
      <c r="C8982">
        <v>4.0309999999999997</v>
      </c>
      <c r="F8982" t="s">
        <v>928</v>
      </c>
      <c r="J8982" t="s">
        <v>323</v>
      </c>
      <c r="K8982">
        <v>6.0659999999999998</v>
      </c>
    </row>
    <row r="8983" spans="2:11">
      <c r="B8983" t="s">
        <v>327</v>
      </c>
      <c r="C8983">
        <v>293706</v>
      </c>
      <c r="F8983" t="s">
        <v>929</v>
      </c>
      <c r="J8983" t="s">
        <v>327</v>
      </c>
      <c r="K8983">
        <v>234553</v>
      </c>
    </row>
    <row r="8984" spans="2:11">
      <c r="B8984" t="s">
        <v>8</v>
      </c>
      <c r="F8984" t="s">
        <v>930</v>
      </c>
      <c r="J8984" t="s">
        <v>8</v>
      </c>
    </row>
    <row r="8985" spans="2:11">
      <c r="B8985" t="s">
        <v>323</v>
      </c>
      <c r="C8985">
        <v>3.9940000000000002</v>
      </c>
      <c r="F8985" t="s">
        <v>931</v>
      </c>
      <c r="J8985" t="s">
        <v>323</v>
      </c>
      <c r="K8985">
        <v>6.01</v>
      </c>
    </row>
    <row r="8986" spans="2:11">
      <c r="B8986" t="s">
        <v>327</v>
      </c>
      <c r="C8986">
        <v>280756</v>
      </c>
      <c r="F8986" t="s">
        <v>932</v>
      </c>
      <c r="J8986" t="s">
        <v>327</v>
      </c>
      <c r="K8986">
        <v>225432</v>
      </c>
    </row>
    <row r="8987" spans="2:11">
      <c r="B8987" t="s">
        <v>9</v>
      </c>
      <c r="F8987" t="s">
        <v>933</v>
      </c>
      <c r="J8987" t="s">
        <v>9</v>
      </c>
    </row>
    <row r="8988" spans="2:11">
      <c r="B8988" t="s">
        <v>323</v>
      </c>
      <c r="C8988">
        <v>3.9249999999999998</v>
      </c>
      <c r="F8988" t="s">
        <v>934</v>
      </c>
      <c r="J8988" t="s">
        <v>323</v>
      </c>
      <c r="K8988">
        <v>5.9240000000000004</v>
      </c>
    </row>
    <row r="8989" spans="2:11">
      <c r="B8989" t="s">
        <v>327</v>
      </c>
      <c r="C8989">
        <v>274683</v>
      </c>
      <c r="F8989" t="s">
        <v>935</v>
      </c>
      <c r="J8989" t="s">
        <v>327</v>
      </c>
      <c r="K8989">
        <v>221473</v>
      </c>
    </row>
    <row r="8990" spans="2:11">
      <c r="B8990" t="s">
        <v>10</v>
      </c>
      <c r="F8990" t="s">
        <v>936</v>
      </c>
      <c r="J8990" t="s">
        <v>10</v>
      </c>
    </row>
    <row r="8991" spans="2:11">
      <c r="B8991" t="s">
        <v>323</v>
      </c>
      <c r="C8991">
        <v>3.9209999999999998</v>
      </c>
      <c r="F8991" t="s">
        <v>937</v>
      </c>
      <c r="H8991">
        <f>(G8991+G8994+G8997+G9000+G9003+G9006+G9009+G9012+G9015+G9018)/10</f>
        <v>0</v>
      </c>
      <c r="J8991" t="s">
        <v>323</v>
      </c>
      <c r="K8991">
        <v>5.9539999999999997</v>
      </c>
    </row>
    <row r="8992" spans="2:11">
      <c r="B8992" t="s">
        <v>327</v>
      </c>
      <c r="C8992">
        <v>279766</v>
      </c>
      <c r="F8992" t="s">
        <v>938</v>
      </c>
      <c r="J8992" t="s">
        <v>327</v>
      </c>
      <c r="K8992">
        <v>227247</v>
      </c>
    </row>
    <row r="8993" spans="2:12">
      <c r="B8993" t="s">
        <v>11</v>
      </c>
      <c r="F8993" t="s">
        <v>939</v>
      </c>
      <c r="J8993" t="s">
        <v>11</v>
      </c>
    </row>
    <row r="8994" spans="2:12">
      <c r="B8994" t="s">
        <v>323</v>
      </c>
      <c r="C8994">
        <v>3.9769999999999999</v>
      </c>
      <c r="F8994" t="s">
        <v>940</v>
      </c>
      <c r="J8994" t="s">
        <v>323</v>
      </c>
      <c r="K8994">
        <v>6.0250000000000004</v>
      </c>
    </row>
    <row r="8995" spans="2:12">
      <c r="B8995" t="s">
        <v>327</v>
      </c>
      <c r="C8995">
        <v>288862</v>
      </c>
      <c r="F8995" t="s">
        <v>941</v>
      </c>
      <c r="J8995" t="s">
        <v>327</v>
      </c>
      <c r="K8995">
        <v>232964</v>
      </c>
    </row>
    <row r="8996" spans="2:12">
      <c r="B8996" t="s">
        <v>12</v>
      </c>
      <c r="F8996" t="s">
        <v>942</v>
      </c>
      <c r="J8996" t="s">
        <v>12</v>
      </c>
    </row>
    <row r="8997" spans="2:12">
      <c r="B8997" t="s">
        <v>323</v>
      </c>
      <c r="C8997">
        <v>4.0449999999999999</v>
      </c>
      <c r="F8997" t="s">
        <v>943</v>
      </c>
      <c r="J8997" t="s">
        <v>323</v>
      </c>
      <c r="K8997">
        <v>6.1340000000000003</v>
      </c>
    </row>
    <row r="8998" spans="2:12">
      <c r="B8998" t="s">
        <v>327</v>
      </c>
      <c r="C8998">
        <v>311809</v>
      </c>
      <c r="F8998" t="s">
        <v>944</v>
      </c>
      <c r="J8998" t="s">
        <v>327</v>
      </c>
      <c r="K8998">
        <v>250011</v>
      </c>
    </row>
    <row r="8999" spans="2:12">
      <c r="B8999" t="s">
        <v>13</v>
      </c>
      <c r="F8999" t="s">
        <v>945</v>
      </c>
      <c r="J8999" t="s">
        <v>13</v>
      </c>
    </row>
    <row r="9000" spans="2:12">
      <c r="B9000" t="s">
        <v>323</v>
      </c>
      <c r="C9000">
        <v>4.9420000000000002</v>
      </c>
      <c r="F9000" t="s">
        <v>946</v>
      </c>
      <c r="J9000" t="s">
        <v>323</v>
      </c>
      <c r="K9000">
        <v>6.6390000000000002</v>
      </c>
    </row>
    <row r="9001" spans="2:12">
      <c r="B9001" t="s">
        <v>327</v>
      </c>
      <c r="C9001">
        <v>371720</v>
      </c>
      <c r="D9001">
        <f>(C9001+C9004+C9007+C9010+C9013+C9016+C9019+C9022+C9025+C9028)/10</f>
        <v>386289.1</v>
      </c>
      <c r="F9001" t="s">
        <v>947</v>
      </c>
      <c r="J9001" t="s">
        <v>327</v>
      </c>
      <c r="K9001">
        <v>286332</v>
      </c>
      <c r="L9001">
        <f>(K9001+K9004+K9007+K9010+K9013+K9016+K9019+K9022+K9025+K9028)/10</f>
        <v>298792.3</v>
      </c>
    </row>
    <row r="9002" spans="2:12">
      <c r="B9002" t="s">
        <v>14</v>
      </c>
      <c r="F9002" t="s">
        <v>948</v>
      </c>
      <c r="J9002" t="s">
        <v>14</v>
      </c>
    </row>
    <row r="9003" spans="2:12">
      <c r="B9003" t="s">
        <v>323</v>
      </c>
      <c r="C9003">
        <v>4.9009999999999998</v>
      </c>
      <c r="F9003" t="s">
        <v>949</v>
      </c>
      <c r="J9003" t="s">
        <v>323</v>
      </c>
      <c r="K9003">
        <v>6.6210000000000004</v>
      </c>
    </row>
    <row r="9004" spans="2:12">
      <c r="B9004" t="s">
        <v>327</v>
      </c>
      <c r="C9004">
        <v>379451</v>
      </c>
      <c r="F9004" t="s">
        <v>950</v>
      </c>
      <c r="J9004" t="s">
        <v>327</v>
      </c>
      <c r="K9004">
        <v>293025</v>
      </c>
    </row>
    <row r="9005" spans="2:12">
      <c r="B9005" t="s">
        <v>15</v>
      </c>
      <c r="F9005" t="s">
        <v>951</v>
      </c>
      <c r="J9005" t="s">
        <v>15</v>
      </c>
    </row>
    <row r="9006" spans="2:12">
      <c r="B9006" t="s">
        <v>323</v>
      </c>
      <c r="C9006">
        <v>4.8470000000000004</v>
      </c>
      <c r="F9006" t="s">
        <v>952</v>
      </c>
      <c r="J9006" t="s">
        <v>323</v>
      </c>
      <c r="K9006">
        <v>6.5609999999999999</v>
      </c>
    </row>
    <row r="9007" spans="2:12">
      <c r="B9007" t="s">
        <v>327</v>
      </c>
      <c r="C9007">
        <v>360508</v>
      </c>
      <c r="F9007" t="s">
        <v>953</v>
      </c>
      <c r="J9007" t="s">
        <v>327</v>
      </c>
      <c r="K9007">
        <v>281351</v>
      </c>
    </row>
    <row r="9008" spans="2:12">
      <c r="B9008" t="s">
        <v>16</v>
      </c>
      <c r="F9008" t="s">
        <v>954</v>
      </c>
      <c r="J9008" t="s">
        <v>16</v>
      </c>
    </row>
    <row r="9009" spans="2:11">
      <c r="B9009" t="s">
        <v>323</v>
      </c>
      <c r="C9009">
        <v>5.0060000000000002</v>
      </c>
      <c r="F9009" t="s">
        <v>955</v>
      </c>
      <c r="J9009" t="s">
        <v>323</v>
      </c>
      <c r="K9009">
        <v>6.8079999999999998</v>
      </c>
    </row>
    <row r="9010" spans="2:11">
      <c r="B9010" t="s">
        <v>327</v>
      </c>
      <c r="C9010">
        <v>423444</v>
      </c>
      <c r="F9010" t="s">
        <v>956</v>
      </c>
      <c r="J9010" t="s">
        <v>327</v>
      </c>
      <c r="K9010">
        <v>326429</v>
      </c>
    </row>
    <row r="9011" spans="2:11">
      <c r="B9011" t="s">
        <v>17</v>
      </c>
      <c r="F9011" t="s">
        <v>957</v>
      </c>
      <c r="J9011" t="s">
        <v>17</v>
      </c>
    </row>
    <row r="9012" spans="2:11">
      <c r="B9012" t="s">
        <v>323</v>
      </c>
      <c r="C9012">
        <v>4.9459999999999997</v>
      </c>
      <c r="F9012" t="s">
        <v>958</v>
      </c>
      <c r="J9012" t="s">
        <v>323</v>
      </c>
      <c r="K9012">
        <v>6.6749999999999998</v>
      </c>
    </row>
    <row r="9013" spans="2:11">
      <c r="B9013" t="s">
        <v>327</v>
      </c>
      <c r="C9013">
        <v>392984</v>
      </c>
      <c r="F9013" t="s">
        <v>959</v>
      </c>
      <c r="J9013" t="s">
        <v>327</v>
      </c>
      <c r="K9013">
        <v>302075</v>
      </c>
    </row>
    <row r="9014" spans="2:11">
      <c r="B9014" t="s">
        <v>18</v>
      </c>
      <c r="F9014" t="s">
        <v>960</v>
      </c>
      <c r="J9014" t="s">
        <v>18</v>
      </c>
    </row>
    <row r="9015" spans="2:11">
      <c r="B9015" t="s">
        <v>323</v>
      </c>
      <c r="C9015">
        <v>4.9290000000000003</v>
      </c>
      <c r="F9015" t="s">
        <v>961</v>
      </c>
      <c r="J9015" t="s">
        <v>323</v>
      </c>
      <c r="K9015">
        <v>6.6509999999999998</v>
      </c>
    </row>
    <row r="9016" spans="2:11">
      <c r="B9016" t="s">
        <v>327</v>
      </c>
      <c r="C9016">
        <v>378135</v>
      </c>
      <c r="F9016" t="s">
        <v>962</v>
      </c>
      <c r="J9016" t="s">
        <v>327</v>
      </c>
      <c r="K9016">
        <v>292259</v>
      </c>
    </row>
    <row r="9017" spans="2:11">
      <c r="B9017" t="s">
        <v>19</v>
      </c>
      <c r="F9017" t="s">
        <v>963</v>
      </c>
      <c r="J9017" t="s">
        <v>19</v>
      </c>
    </row>
    <row r="9018" spans="2:11">
      <c r="B9018" t="s">
        <v>323</v>
      </c>
      <c r="C9018">
        <v>4.8460000000000001</v>
      </c>
      <c r="F9018" t="s">
        <v>964</v>
      </c>
      <c r="J9018" t="s">
        <v>323</v>
      </c>
      <c r="K9018">
        <v>6.5529999999999999</v>
      </c>
    </row>
    <row r="9019" spans="2:11">
      <c r="B9019" t="s">
        <v>327</v>
      </c>
      <c r="C9019">
        <v>370639</v>
      </c>
      <c r="F9019" t="s">
        <v>965</v>
      </c>
      <c r="J9019" t="s">
        <v>327</v>
      </c>
      <c r="K9019">
        <v>287561</v>
      </c>
    </row>
    <row r="9020" spans="2:11">
      <c r="B9020" t="s">
        <v>20</v>
      </c>
      <c r="F9020" t="s">
        <v>966</v>
      </c>
      <c r="J9020" t="s">
        <v>20</v>
      </c>
    </row>
    <row r="9021" spans="2:11">
      <c r="B9021" t="s">
        <v>323</v>
      </c>
      <c r="C9021">
        <v>4.851</v>
      </c>
      <c r="F9021" t="s">
        <v>967</v>
      </c>
      <c r="H9021">
        <f>(G9021+G9024+G9027+G9030+G9033+G9036+G9039+G9042+G9045+G9048)/10</f>
        <v>0</v>
      </c>
      <c r="J9021" t="s">
        <v>323</v>
      </c>
      <c r="K9021">
        <v>6.5869999999999997</v>
      </c>
    </row>
    <row r="9022" spans="2:11">
      <c r="B9022" t="s">
        <v>327</v>
      </c>
      <c r="C9022">
        <v>378138</v>
      </c>
      <c r="F9022" t="s">
        <v>968</v>
      </c>
      <c r="J9022" t="s">
        <v>327</v>
      </c>
      <c r="K9022">
        <v>294855</v>
      </c>
    </row>
    <row r="9023" spans="2:11">
      <c r="B9023" t="s">
        <v>21</v>
      </c>
      <c r="F9023" t="s">
        <v>969</v>
      </c>
      <c r="J9023" t="s">
        <v>21</v>
      </c>
    </row>
    <row r="9024" spans="2:11">
      <c r="B9024" t="s">
        <v>323</v>
      </c>
      <c r="C9024">
        <v>4.9130000000000003</v>
      </c>
      <c r="F9024" t="s">
        <v>970</v>
      </c>
      <c r="J9024" t="s">
        <v>323</v>
      </c>
      <c r="K9024">
        <v>6.665</v>
      </c>
    </row>
    <row r="9025" spans="2:12">
      <c r="B9025" t="s">
        <v>327</v>
      </c>
      <c r="C9025">
        <v>389273</v>
      </c>
      <c r="F9025" t="s">
        <v>971</v>
      </c>
      <c r="J9025" t="s">
        <v>327</v>
      </c>
      <c r="K9025">
        <v>301619</v>
      </c>
    </row>
    <row r="9026" spans="2:12">
      <c r="B9026" t="s">
        <v>22</v>
      </c>
      <c r="F9026" t="s">
        <v>972</v>
      </c>
      <c r="J9026" t="s">
        <v>22</v>
      </c>
    </row>
    <row r="9027" spans="2:12">
      <c r="B9027" t="s">
        <v>323</v>
      </c>
      <c r="C9027">
        <v>4.9889999999999999</v>
      </c>
      <c r="F9027" t="s">
        <v>973</v>
      </c>
      <c r="J9027" t="s">
        <v>323</v>
      </c>
      <c r="K9027">
        <v>6.7770000000000001</v>
      </c>
    </row>
    <row r="9028" spans="2:12">
      <c r="B9028" t="s">
        <v>327</v>
      </c>
      <c r="C9028">
        <v>418599</v>
      </c>
      <c r="F9028" t="s">
        <v>974</v>
      </c>
      <c r="J9028" t="s">
        <v>327</v>
      </c>
      <c r="K9028">
        <v>322417</v>
      </c>
    </row>
    <row r="9029" spans="2:12">
      <c r="B9029" t="s">
        <v>23</v>
      </c>
      <c r="F9029" t="s">
        <v>975</v>
      </c>
      <c r="J9029" t="s">
        <v>23</v>
      </c>
    </row>
    <row r="9030" spans="2:12">
      <c r="B9030" t="s">
        <v>323</v>
      </c>
      <c r="C9030">
        <v>4.8760000000000003</v>
      </c>
      <c r="F9030" t="s">
        <v>976</v>
      </c>
      <c r="J9030" t="s">
        <v>323</v>
      </c>
      <c r="K9030">
        <v>6.524</v>
      </c>
    </row>
    <row r="9031" spans="2:12">
      <c r="B9031" t="s">
        <v>327</v>
      </c>
      <c r="C9031">
        <v>366772</v>
      </c>
      <c r="D9031">
        <f>(C9031+C9034+C9037+C9040+C9043+C9046+C9049+C9052+C9055+C9058)/10</f>
        <v>383462.9</v>
      </c>
      <c r="F9031" t="s">
        <v>977</v>
      </c>
      <c r="J9031" t="s">
        <v>327</v>
      </c>
      <c r="K9031">
        <v>281384</v>
      </c>
      <c r="L9031">
        <f>(K9031+K9034+K9037+K9040+K9043+K9046+K9049+K9052+K9055+K9058)/10</f>
        <v>295966.09999999998</v>
      </c>
    </row>
    <row r="9032" spans="2:12">
      <c r="B9032" t="s">
        <v>24</v>
      </c>
      <c r="F9032" t="s">
        <v>978</v>
      </c>
      <c r="J9032" t="s">
        <v>24</v>
      </c>
    </row>
    <row r="9033" spans="2:12">
      <c r="B9033" t="s">
        <v>323</v>
      </c>
      <c r="C9033">
        <v>4.8639999999999999</v>
      </c>
      <c r="F9033" t="s">
        <v>979</v>
      </c>
      <c r="J9033" t="s">
        <v>323</v>
      </c>
      <c r="K9033">
        <v>6.556</v>
      </c>
    </row>
    <row r="9034" spans="2:12">
      <c r="B9034" t="s">
        <v>327</v>
      </c>
      <c r="C9034">
        <v>376576</v>
      </c>
      <c r="F9034" t="s">
        <v>980</v>
      </c>
      <c r="J9034" t="s">
        <v>327</v>
      </c>
      <c r="K9034">
        <v>290150</v>
      </c>
    </row>
    <row r="9035" spans="2:12">
      <c r="B9035" t="s">
        <v>25</v>
      </c>
      <c r="F9035" t="s">
        <v>981</v>
      </c>
      <c r="J9035" t="s">
        <v>25</v>
      </c>
    </row>
    <row r="9036" spans="2:12">
      <c r="B9036" t="s">
        <v>323</v>
      </c>
      <c r="C9036">
        <v>4.8289999999999997</v>
      </c>
      <c r="F9036" t="s">
        <v>982</v>
      </c>
      <c r="J9036" t="s">
        <v>323</v>
      </c>
      <c r="K9036">
        <v>6.5289999999999999</v>
      </c>
    </row>
    <row r="9037" spans="2:12">
      <c r="B9037" t="s">
        <v>327</v>
      </c>
      <c r="C9037">
        <v>359129</v>
      </c>
      <c r="F9037" t="s">
        <v>983</v>
      </c>
      <c r="J9037" t="s">
        <v>327</v>
      </c>
      <c r="K9037">
        <v>279972</v>
      </c>
    </row>
    <row r="9038" spans="2:12">
      <c r="B9038" t="s">
        <v>26</v>
      </c>
      <c r="F9038" t="s">
        <v>984</v>
      </c>
      <c r="J9038" t="s">
        <v>26</v>
      </c>
    </row>
    <row r="9039" spans="2:12">
      <c r="B9039" t="s">
        <v>323</v>
      </c>
      <c r="C9039">
        <v>4.9720000000000004</v>
      </c>
      <c r="F9039" t="s">
        <v>985</v>
      </c>
      <c r="J9039" t="s">
        <v>323</v>
      </c>
      <c r="K9039">
        <v>6.7480000000000002</v>
      </c>
    </row>
    <row r="9040" spans="2:12">
      <c r="B9040" t="s">
        <v>327</v>
      </c>
      <c r="C9040">
        <v>420556</v>
      </c>
      <c r="F9040" t="s">
        <v>986</v>
      </c>
      <c r="J9040" t="s">
        <v>327</v>
      </c>
      <c r="K9040">
        <v>323541</v>
      </c>
    </row>
    <row r="9041" spans="2:11">
      <c r="B9041" t="s">
        <v>27</v>
      </c>
      <c r="F9041" t="s">
        <v>987</v>
      </c>
      <c r="J9041" t="s">
        <v>27</v>
      </c>
    </row>
    <row r="9042" spans="2:11">
      <c r="B9042" t="s">
        <v>323</v>
      </c>
      <c r="C9042">
        <v>4.9160000000000004</v>
      </c>
      <c r="F9042" t="s">
        <v>988</v>
      </c>
      <c r="J9042" t="s">
        <v>323</v>
      </c>
      <c r="K9042">
        <v>6.6219999999999999</v>
      </c>
    </row>
    <row r="9043" spans="2:11">
      <c r="B9043" t="s">
        <v>327</v>
      </c>
      <c r="C9043">
        <v>390594</v>
      </c>
      <c r="F9043" t="s">
        <v>989</v>
      </c>
      <c r="J9043" t="s">
        <v>327</v>
      </c>
      <c r="K9043">
        <v>299685</v>
      </c>
    </row>
    <row r="9044" spans="2:11">
      <c r="B9044" t="s">
        <v>28</v>
      </c>
      <c r="F9044" t="s">
        <v>990</v>
      </c>
      <c r="J9044" t="s">
        <v>28</v>
      </c>
    </row>
    <row r="9045" spans="2:11">
      <c r="B9045" t="s">
        <v>323</v>
      </c>
      <c r="C9045">
        <v>4.9020000000000001</v>
      </c>
      <c r="F9045" t="s">
        <v>991</v>
      </c>
      <c r="J9045" t="s">
        <v>323</v>
      </c>
      <c r="K9045">
        <v>6.6040000000000001</v>
      </c>
    </row>
    <row r="9046" spans="2:11">
      <c r="B9046" t="s">
        <v>327</v>
      </c>
      <c r="C9046">
        <v>376069</v>
      </c>
      <c r="F9046" t="s">
        <v>992</v>
      </c>
      <c r="J9046" t="s">
        <v>327</v>
      </c>
      <c r="K9046">
        <v>290193</v>
      </c>
    </row>
    <row r="9047" spans="2:11">
      <c r="B9047" t="s">
        <v>29</v>
      </c>
      <c r="F9047" t="s">
        <v>993</v>
      </c>
      <c r="J9047" t="s">
        <v>29</v>
      </c>
    </row>
    <row r="9048" spans="2:11">
      <c r="B9048" t="s">
        <v>323</v>
      </c>
      <c r="C9048">
        <v>4.8</v>
      </c>
      <c r="F9048" t="s">
        <v>994</v>
      </c>
      <c r="J9048" t="s">
        <v>323</v>
      </c>
      <c r="K9048">
        <v>6.4720000000000004</v>
      </c>
    </row>
    <row r="9049" spans="2:11">
      <c r="B9049" t="s">
        <v>327</v>
      </c>
      <c r="C9049">
        <v>367080</v>
      </c>
      <c r="F9049" t="s">
        <v>995</v>
      </c>
      <c r="J9049" t="s">
        <v>327</v>
      </c>
      <c r="K9049">
        <v>284002</v>
      </c>
    </row>
    <row r="9050" spans="2:11">
      <c r="B9050" t="s">
        <v>30</v>
      </c>
      <c r="F9050" t="s">
        <v>996</v>
      </c>
      <c r="J9050" t="s">
        <v>30</v>
      </c>
    </row>
    <row r="9051" spans="2:11">
      <c r="B9051" t="s">
        <v>323</v>
      </c>
      <c r="C9051">
        <v>4.8220000000000001</v>
      </c>
      <c r="F9051" t="s">
        <v>997</v>
      </c>
      <c r="H9051">
        <f>(G9051+G9054+G9057+G9060+G9063+G9066+G9069+G9072+G9075+G9078)/10</f>
        <v>0</v>
      </c>
      <c r="J9051" t="s">
        <v>323</v>
      </c>
      <c r="K9051">
        <v>6.5369999999999999</v>
      </c>
    </row>
    <row r="9052" spans="2:11">
      <c r="B9052" t="s">
        <v>327</v>
      </c>
      <c r="C9052">
        <v>375891</v>
      </c>
      <c r="F9052" t="s">
        <v>998</v>
      </c>
      <c r="J9052" t="s">
        <v>327</v>
      </c>
      <c r="K9052">
        <v>292608</v>
      </c>
    </row>
    <row r="9053" spans="2:11">
      <c r="B9053" t="s">
        <v>31</v>
      </c>
      <c r="F9053" t="s">
        <v>999</v>
      </c>
      <c r="J9053" t="s">
        <v>31</v>
      </c>
    </row>
    <row r="9054" spans="2:11">
      <c r="B9054" t="s">
        <v>323</v>
      </c>
      <c r="C9054">
        <v>4.867</v>
      </c>
      <c r="F9054" t="s">
        <v>1000</v>
      </c>
      <c r="J9054" t="s">
        <v>323</v>
      </c>
      <c r="K9054">
        <v>6.5830000000000002</v>
      </c>
    </row>
    <row r="9055" spans="2:11">
      <c r="B9055" t="s">
        <v>327</v>
      </c>
      <c r="C9055">
        <v>385599</v>
      </c>
      <c r="F9055" t="s">
        <v>1001</v>
      </c>
      <c r="J9055" t="s">
        <v>327</v>
      </c>
      <c r="K9055">
        <v>297945</v>
      </c>
    </row>
    <row r="9056" spans="2:11">
      <c r="B9056" t="s">
        <v>32</v>
      </c>
      <c r="F9056" t="s">
        <v>1002</v>
      </c>
      <c r="J9056" t="s">
        <v>32</v>
      </c>
    </row>
    <row r="9057" spans="2:12">
      <c r="B9057" t="s">
        <v>323</v>
      </c>
      <c r="C9057">
        <v>4.9630000000000001</v>
      </c>
      <c r="F9057" t="s">
        <v>1003</v>
      </c>
      <c r="J9057" t="s">
        <v>323</v>
      </c>
      <c r="K9057">
        <v>6.73</v>
      </c>
    </row>
    <row r="9058" spans="2:12">
      <c r="B9058" t="s">
        <v>327</v>
      </c>
      <c r="C9058">
        <v>416363</v>
      </c>
      <c r="F9058" t="s">
        <v>1004</v>
      </c>
      <c r="J9058" t="s">
        <v>327</v>
      </c>
      <c r="K9058">
        <v>320181</v>
      </c>
    </row>
    <row r="9059" spans="2:12">
      <c r="B9059" t="s">
        <v>33</v>
      </c>
      <c r="F9059" t="s">
        <v>1005</v>
      </c>
      <c r="J9059" t="s">
        <v>33</v>
      </c>
    </row>
    <row r="9060" spans="2:12">
      <c r="B9060" t="s">
        <v>323</v>
      </c>
      <c r="C9060">
        <v>5.806</v>
      </c>
      <c r="F9060" t="s">
        <v>1006</v>
      </c>
      <c r="J9060" t="s">
        <v>323</v>
      </c>
      <c r="K9060">
        <v>7.2489999999999997</v>
      </c>
    </row>
    <row r="9061" spans="2:12">
      <c r="B9061" t="s">
        <v>327</v>
      </c>
      <c r="C9061">
        <v>473709</v>
      </c>
      <c r="D9061">
        <f>(C9061+C9064+C9067+C9070+C9073+C9076+C9079+C9082+C9085+C9088)/10</f>
        <v>496353.1</v>
      </c>
      <c r="F9061" t="s">
        <v>1007</v>
      </c>
      <c r="J9061" t="s">
        <v>327</v>
      </c>
      <c r="K9061">
        <v>358821</v>
      </c>
      <c r="L9061">
        <f>(K9061+K9064+K9067+K9070+K9073+K9076+K9079+K9082+K9085+K9088)/10</f>
        <v>377551.9</v>
      </c>
    </row>
    <row r="9062" spans="2:12">
      <c r="B9062" t="s">
        <v>34</v>
      </c>
      <c r="F9062" t="s">
        <v>1008</v>
      </c>
      <c r="J9062" t="s">
        <v>34</v>
      </c>
    </row>
    <row r="9063" spans="2:12">
      <c r="B9063" t="s">
        <v>323</v>
      </c>
      <c r="C9063">
        <v>5.7949999999999999</v>
      </c>
      <c r="F9063" t="s">
        <v>1009</v>
      </c>
      <c r="J9063" t="s">
        <v>323</v>
      </c>
      <c r="K9063">
        <v>7.2759999999999998</v>
      </c>
    </row>
    <row r="9064" spans="2:12">
      <c r="B9064" t="s">
        <v>327</v>
      </c>
      <c r="C9064">
        <v>486309</v>
      </c>
      <c r="F9064" t="s">
        <v>1010</v>
      </c>
      <c r="J9064" t="s">
        <v>327</v>
      </c>
      <c r="K9064">
        <v>369271</v>
      </c>
    </row>
    <row r="9065" spans="2:12">
      <c r="B9065" t="s">
        <v>35</v>
      </c>
      <c r="F9065" t="s">
        <v>1011</v>
      </c>
      <c r="J9065" t="s">
        <v>35</v>
      </c>
    </row>
    <row r="9066" spans="2:12">
      <c r="B9066" t="s">
        <v>323</v>
      </c>
      <c r="C9066">
        <v>5.7460000000000004</v>
      </c>
      <c r="F9066" t="s">
        <v>1012</v>
      </c>
      <c r="J9066" t="s">
        <v>323</v>
      </c>
      <c r="K9066">
        <v>7.2249999999999996</v>
      </c>
    </row>
    <row r="9067" spans="2:12">
      <c r="B9067" t="s">
        <v>327</v>
      </c>
      <c r="C9067">
        <v>463966</v>
      </c>
      <c r="F9067" t="s">
        <v>1013</v>
      </c>
      <c r="J9067" t="s">
        <v>327</v>
      </c>
      <c r="K9067">
        <v>355805</v>
      </c>
    </row>
    <row r="9068" spans="2:12">
      <c r="B9068" t="s">
        <v>36</v>
      </c>
      <c r="F9068" t="s">
        <v>1014</v>
      </c>
      <c r="J9068" t="s">
        <v>36</v>
      </c>
    </row>
    <row r="9069" spans="2:12">
      <c r="B9069" t="s">
        <v>323</v>
      </c>
      <c r="C9069">
        <v>5.9420000000000002</v>
      </c>
      <c r="F9069" t="s">
        <v>1015</v>
      </c>
      <c r="J9069" t="s">
        <v>323</v>
      </c>
      <c r="K9069">
        <v>7.5090000000000003</v>
      </c>
    </row>
    <row r="9070" spans="2:12">
      <c r="B9070" t="s">
        <v>327</v>
      </c>
      <c r="C9070">
        <v>543317</v>
      </c>
      <c r="F9070" t="s">
        <v>1016</v>
      </c>
      <c r="J9070" t="s">
        <v>327</v>
      </c>
      <c r="K9070">
        <v>411454</v>
      </c>
    </row>
    <row r="9071" spans="2:12">
      <c r="B9071" t="s">
        <v>37</v>
      </c>
      <c r="F9071" t="s">
        <v>1017</v>
      </c>
      <c r="J9071" t="s">
        <v>37</v>
      </c>
    </row>
    <row r="9072" spans="2:12">
      <c r="B9072" t="s">
        <v>323</v>
      </c>
      <c r="C9072">
        <v>5.8920000000000003</v>
      </c>
      <c r="F9072" t="s">
        <v>1018</v>
      </c>
      <c r="J9072" t="s">
        <v>323</v>
      </c>
      <c r="K9072">
        <v>7.4119999999999999</v>
      </c>
    </row>
    <row r="9073" spans="2:11">
      <c r="B9073" t="s">
        <v>327</v>
      </c>
      <c r="C9073">
        <v>506960</v>
      </c>
      <c r="F9073" t="s">
        <v>1019</v>
      </c>
      <c r="J9073" t="s">
        <v>327</v>
      </c>
      <c r="K9073">
        <v>384295</v>
      </c>
    </row>
    <row r="9074" spans="2:11">
      <c r="B9074" t="s">
        <v>38</v>
      </c>
      <c r="F9074" t="s">
        <v>1020</v>
      </c>
      <c r="J9074" t="s">
        <v>38</v>
      </c>
    </row>
    <row r="9075" spans="2:11">
      <c r="B9075" t="s">
        <v>323</v>
      </c>
      <c r="C9075">
        <v>5.8529999999999998</v>
      </c>
      <c r="F9075" t="s">
        <v>1021</v>
      </c>
      <c r="J9075" t="s">
        <v>323</v>
      </c>
      <c r="K9075">
        <v>7.35</v>
      </c>
    </row>
    <row r="9076" spans="2:11">
      <c r="B9076" t="s">
        <v>327</v>
      </c>
      <c r="C9076">
        <v>486681</v>
      </c>
      <c r="F9076" t="s">
        <v>1022</v>
      </c>
      <c r="J9076" t="s">
        <v>327</v>
      </c>
      <c r="K9076">
        <v>370253</v>
      </c>
    </row>
    <row r="9077" spans="2:11">
      <c r="B9077" t="s">
        <v>39</v>
      </c>
      <c r="F9077" t="s">
        <v>1023</v>
      </c>
      <c r="J9077" t="s">
        <v>39</v>
      </c>
    </row>
    <row r="9078" spans="2:11">
      <c r="B9078" t="s">
        <v>323</v>
      </c>
      <c r="C9078">
        <v>5.7569999999999997</v>
      </c>
      <c r="F9078" t="s">
        <v>1024</v>
      </c>
      <c r="J9078" t="s">
        <v>323</v>
      </c>
      <c r="K9078">
        <v>7.2409999999999997</v>
      </c>
    </row>
    <row r="9079" spans="2:11">
      <c r="B9079" t="s">
        <v>327</v>
      </c>
      <c r="C9079">
        <v>477742</v>
      </c>
      <c r="F9079" t="s">
        <v>1025</v>
      </c>
      <c r="J9079" t="s">
        <v>327</v>
      </c>
      <c r="K9079">
        <v>364796</v>
      </c>
    </row>
    <row r="9080" spans="2:11">
      <c r="B9080" t="s">
        <v>40</v>
      </c>
      <c r="F9080" t="s">
        <v>1026</v>
      </c>
      <c r="J9080" t="s">
        <v>40</v>
      </c>
    </row>
    <row r="9081" spans="2:11">
      <c r="B9081" t="s">
        <v>323</v>
      </c>
      <c r="C9081">
        <v>5.7510000000000003</v>
      </c>
      <c r="F9081" t="s">
        <v>1027</v>
      </c>
      <c r="H9081">
        <f>(G9081+G9084+G9087+G9090+G9093+G9096+G9099+G9102+G9105+G9108)/10</f>
        <v>0</v>
      </c>
      <c r="J9081" t="s">
        <v>323</v>
      </c>
      <c r="K9081">
        <v>7.2469999999999999</v>
      </c>
    </row>
    <row r="9082" spans="2:11">
      <c r="B9082" t="s">
        <v>327</v>
      </c>
      <c r="C9082">
        <v>486187</v>
      </c>
      <c r="F9082" t="s">
        <v>1028</v>
      </c>
      <c r="J9082" t="s">
        <v>327</v>
      </c>
      <c r="K9082">
        <v>372140</v>
      </c>
    </row>
    <row r="9083" spans="2:11">
      <c r="B9083" t="s">
        <v>41</v>
      </c>
      <c r="F9083" t="s">
        <v>1029</v>
      </c>
      <c r="J9083" t="s">
        <v>41</v>
      </c>
    </row>
    <row r="9084" spans="2:11">
      <c r="B9084" t="s">
        <v>323</v>
      </c>
      <c r="C9084">
        <v>5.8319999999999999</v>
      </c>
      <c r="F9084" t="s">
        <v>1030</v>
      </c>
      <c r="J9084" t="s">
        <v>323</v>
      </c>
      <c r="K9084">
        <v>7.35</v>
      </c>
    </row>
    <row r="9085" spans="2:11">
      <c r="B9085" t="s">
        <v>327</v>
      </c>
      <c r="C9085">
        <v>500518</v>
      </c>
      <c r="F9085" t="s">
        <v>1031</v>
      </c>
      <c r="J9085" t="s">
        <v>327</v>
      </c>
      <c r="K9085">
        <v>381108</v>
      </c>
    </row>
    <row r="9086" spans="2:11">
      <c r="B9086" t="s">
        <v>42</v>
      </c>
      <c r="F9086" t="s">
        <v>1032</v>
      </c>
      <c r="J9086" t="s">
        <v>42</v>
      </c>
    </row>
    <row r="9087" spans="2:11">
      <c r="B9087" t="s">
        <v>323</v>
      </c>
      <c r="C9087">
        <v>5.9320000000000004</v>
      </c>
      <c r="F9087" t="s">
        <v>1033</v>
      </c>
      <c r="J9087" t="s">
        <v>323</v>
      </c>
      <c r="K9087">
        <v>7.4939999999999998</v>
      </c>
    </row>
    <row r="9088" spans="2:11">
      <c r="B9088" t="s">
        <v>327</v>
      </c>
      <c r="C9088">
        <v>538142</v>
      </c>
      <c r="F9088" t="s">
        <v>1034</v>
      </c>
      <c r="J9088" t="s">
        <v>327</v>
      </c>
      <c r="K9088">
        <v>407576</v>
      </c>
    </row>
    <row r="9089" spans="2:12">
      <c r="B9089" t="s">
        <v>43</v>
      </c>
      <c r="F9089" t="s">
        <v>1035</v>
      </c>
      <c r="J9089" t="s">
        <v>43</v>
      </c>
    </row>
    <row r="9090" spans="2:12">
      <c r="B9090" t="s">
        <v>323</v>
      </c>
      <c r="C9090">
        <v>5.7679999999999998</v>
      </c>
      <c r="F9090" t="s">
        <v>1036</v>
      </c>
      <c r="J9090" t="s">
        <v>323</v>
      </c>
      <c r="K9090">
        <v>7.1870000000000003</v>
      </c>
    </row>
    <row r="9091" spans="2:12">
      <c r="B9091" t="s">
        <v>327</v>
      </c>
      <c r="C9091">
        <v>470632</v>
      </c>
      <c r="D9091">
        <f>(C9091+C9094+C9097+C9100+C9103+C9106+C9109+C9112+C9115+C9118)/10</f>
        <v>494143.1</v>
      </c>
      <c r="F9091" t="s">
        <v>1037</v>
      </c>
      <c r="J9091" t="s">
        <v>327</v>
      </c>
      <c r="K9091">
        <v>355744</v>
      </c>
      <c r="L9091">
        <f>(K9091+K9094+K9097+K9100+K9103+K9106+K9109+K9112+K9115+K9118)/10</f>
        <v>375341.9</v>
      </c>
    </row>
    <row r="9092" spans="2:12">
      <c r="B9092" t="s">
        <v>44</v>
      </c>
      <c r="F9092" t="s">
        <v>1038</v>
      </c>
      <c r="J9092" t="s">
        <v>44</v>
      </c>
    </row>
    <row r="9093" spans="2:12">
      <c r="B9093" t="s">
        <v>323</v>
      </c>
      <c r="C9093">
        <v>5.7889999999999997</v>
      </c>
      <c r="F9093" t="s">
        <v>1039</v>
      </c>
      <c r="J9093" t="s">
        <v>323</v>
      </c>
      <c r="K9093">
        <v>7.266</v>
      </c>
    </row>
    <row r="9094" spans="2:12">
      <c r="B9094" t="s">
        <v>327</v>
      </c>
      <c r="C9094">
        <v>485792</v>
      </c>
      <c r="F9094" t="s">
        <v>1040</v>
      </c>
      <c r="J9094" t="s">
        <v>327</v>
      </c>
      <c r="K9094">
        <v>368754</v>
      </c>
    </row>
    <row r="9095" spans="2:12">
      <c r="B9095" t="s">
        <v>45</v>
      </c>
      <c r="F9095" t="s">
        <v>1041</v>
      </c>
      <c r="J9095" t="s">
        <v>45</v>
      </c>
    </row>
    <row r="9096" spans="2:12">
      <c r="B9096" t="s">
        <v>323</v>
      </c>
      <c r="C9096">
        <v>5.7539999999999996</v>
      </c>
      <c r="F9096" t="s">
        <v>1042</v>
      </c>
      <c r="J9096" t="s">
        <v>323</v>
      </c>
      <c r="K9096">
        <v>7.2380000000000004</v>
      </c>
    </row>
    <row r="9097" spans="2:12">
      <c r="B9097" t="s">
        <v>327</v>
      </c>
      <c r="C9097">
        <v>464600</v>
      </c>
      <c r="F9097" t="s">
        <v>1043</v>
      </c>
      <c r="J9097" t="s">
        <v>327</v>
      </c>
      <c r="K9097">
        <v>356439</v>
      </c>
    </row>
    <row r="9098" spans="2:12">
      <c r="B9098" t="s">
        <v>46</v>
      </c>
      <c r="F9098" t="s">
        <v>1044</v>
      </c>
      <c r="J9098" t="s">
        <v>46</v>
      </c>
    </row>
    <row r="9099" spans="2:12">
      <c r="B9099" t="s">
        <v>323</v>
      </c>
      <c r="C9099">
        <v>5.9119999999999999</v>
      </c>
      <c r="F9099" t="s">
        <v>1045</v>
      </c>
      <c r="J9099" t="s">
        <v>323</v>
      </c>
      <c r="K9099">
        <v>7.4589999999999996</v>
      </c>
    </row>
    <row r="9100" spans="2:12">
      <c r="B9100" t="s">
        <v>327</v>
      </c>
      <c r="C9100">
        <v>540559</v>
      </c>
      <c r="F9100" t="s">
        <v>1046</v>
      </c>
      <c r="J9100" t="s">
        <v>327</v>
      </c>
      <c r="K9100">
        <v>408696</v>
      </c>
    </row>
    <row r="9101" spans="2:12">
      <c r="B9101" t="s">
        <v>47</v>
      </c>
      <c r="F9101" t="s">
        <v>1047</v>
      </c>
      <c r="J9101" t="s">
        <v>47</v>
      </c>
    </row>
    <row r="9102" spans="2:12">
      <c r="B9102" t="s">
        <v>323</v>
      </c>
      <c r="C9102">
        <v>5.8470000000000004</v>
      </c>
      <c r="F9102" t="s">
        <v>1048</v>
      </c>
      <c r="J9102" t="s">
        <v>323</v>
      </c>
      <c r="K9102">
        <v>7.3369999999999997</v>
      </c>
    </row>
    <row r="9103" spans="2:12">
      <c r="B9103" t="s">
        <v>327</v>
      </c>
      <c r="C9103">
        <v>503077</v>
      </c>
      <c r="F9103" t="s">
        <v>1049</v>
      </c>
      <c r="J9103" t="s">
        <v>327</v>
      </c>
      <c r="K9103">
        <v>380412</v>
      </c>
    </row>
    <row r="9104" spans="2:12">
      <c r="B9104" t="s">
        <v>48</v>
      </c>
      <c r="F9104" t="s">
        <v>1050</v>
      </c>
      <c r="J9104" t="s">
        <v>48</v>
      </c>
    </row>
    <row r="9105" spans="2:11">
      <c r="B9105" t="s">
        <v>323</v>
      </c>
      <c r="C9105">
        <v>5.835</v>
      </c>
      <c r="F9105" t="s">
        <v>1051</v>
      </c>
      <c r="J9105" t="s">
        <v>323</v>
      </c>
      <c r="K9105">
        <v>7.3209999999999997</v>
      </c>
    </row>
    <row r="9106" spans="2:11">
      <c r="B9106" t="s">
        <v>327</v>
      </c>
      <c r="C9106">
        <v>485216</v>
      </c>
      <c r="F9106" t="s">
        <v>1052</v>
      </c>
      <c r="J9106" t="s">
        <v>327</v>
      </c>
      <c r="K9106">
        <v>368788</v>
      </c>
    </row>
    <row r="9107" spans="2:11">
      <c r="B9107" t="s">
        <v>49</v>
      </c>
      <c r="F9107" t="s">
        <v>1053</v>
      </c>
      <c r="J9107" t="s">
        <v>49</v>
      </c>
    </row>
    <row r="9108" spans="2:11">
      <c r="B9108" t="s">
        <v>323</v>
      </c>
      <c r="C9108">
        <v>5.6970000000000001</v>
      </c>
      <c r="F9108" t="s">
        <v>1054</v>
      </c>
      <c r="J9108" t="s">
        <v>323</v>
      </c>
      <c r="K9108">
        <v>7.1420000000000003</v>
      </c>
    </row>
    <row r="9109" spans="2:11">
      <c r="B9109" t="s">
        <v>327</v>
      </c>
      <c r="C9109">
        <v>472754</v>
      </c>
      <c r="F9109" t="s">
        <v>1055</v>
      </c>
      <c r="J9109" t="s">
        <v>327</v>
      </c>
      <c r="K9109">
        <v>359808</v>
      </c>
    </row>
    <row r="9110" spans="2:11">
      <c r="B9110" t="s">
        <v>50</v>
      </c>
      <c r="F9110" t="s">
        <v>1056</v>
      </c>
      <c r="J9110" t="s">
        <v>50</v>
      </c>
    </row>
    <row r="9111" spans="2:11">
      <c r="B9111" t="s">
        <v>323</v>
      </c>
      <c r="C9111">
        <v>5.7530000000000001</v>
      </c>
      <c r="F9111" t="s">
        <v>1057</v>
      </c>
      <c r="H9111">
        <f>(G9111+G9114+G9117+G9120+G9123+G9126+G9129+G9132+G9135+G9138)/10</f>
        <v>0</v>
      </c>
      <c r="J9111" t="s">
        <v>323</v>
      </c>
      <c r="K9111">
        <v>7.25</v>
      </c>
    </row>
    <row r="9112" spans="2:11">
      <c r="B9112" t="s">
        <v>327</v>
      </c>
      <c r="C9112">
        <v>486379</v>
      </c>
      <c r="F9112" t="s">
        <v>1058</v>
      </c>
      <c r="J9112" t="s">
        <v>327</v>
      </c>
      <c r="K9112">
        <v>372332</v>
      </c>
    </row>
    <row r="9113" spans="2:11">
      <c r="B9113" t="s">
        <v>51</v>
      </c>
      <c r="F9113" t="s">
        <v>1059</v>
      </c>
      <c r="J9113" t="s">
        <v>51</v>
      </c>
    </row>
    <row r="9114" spans="2:11">
      <c r="B9114" t="s">
        <v>323</v>
      </c>
      <c r="C9114">
        <v>5.7930000000000001</v>
      </c>
      <c r="F9114" t="s">
        <v>1060</v>
      </c>
      <c r="J9114" t="s">
        <v>323</v>
      </c>
      <c r="K9114">
        <v>7.2850000000000001</v>
      </c>
    </row>
    <row r="9115" spans="2:11">
      <c r="B9115" t="s">
        <v>327</v>
      </c>
      <c r="C9115">
        <v>497138</v>
      </c>
      <c r="F9115" t="s">
        <v>1061</v>
      </c>
      <c r="J9115" t="s">
        <v>327</v>
      </c>
      <c r="K9115">
        <v>377728</v>
      </c>
    </row>
    <row r="9116" spans="2:11">
      <c r="B9116" t="s">
        <v>52</v>
      </c>
      <c r="F9116" t="s">
        <v>1062</v>
      </c>
      <c r="J9116" t="s">
        <v>52</v>
      </c>
    </row>
    <row r="9117" spans="2:11">
      <c r="B9117" t="s">
        <v>323</v>
      </c>
      <c r="C9117">
        <v>5.9009999999999998</v>
      </c>
      <c r="F9117" t="s">
        <v>1063</v>
      </c>
      <c r="J9117" t="s">
        <v>323</v>
      </c>
      <c r="K9117">
        <v>7.4409999999999998</v>
      </c>
    </row>
    <row r="9118" spans="2:11">
      <c r="B9118" t="s">
        <v>327</v>
      </c>
      <c r="C9118">
        <v>535284</v>
      </c>
      <c r="F9118" t="s">
        <v>1064</v>
      </c>
      <c r="J9118" t="s">
        <v>327</v>
      </c>
      <c r="K9118">
        <v>404718</v>
      </c>
    </row>
    <row r="9119" spans="2:11">
      <c r="B9119" t="s">
        <v>53</v>
      </c>
      <c r="F9119" t="s">
        <v>1065</v>
      </c>
      <c r="J9119" t="s">
        <v>53</v>
      </c>
    </row>
    <row r="9120" spans="2:11">
      <c r="B9120" t="s">
        <v>323</v>
      </c>
      <c r="C9120">
        <v>5.7320000000000002</v>
      </c>
      <c r="F9120" t="s">
        <v>1066</v>
      </c>
      <c r="J9120" t="s">
        <v>323</v>
      </c>
      <c r="K9120">
        <v>7.1269999999999998</v>
      </c>
    </row>
    <row r="9121" spans="2:12">
      <c r="B9121" t="s">
        <v>327</v>
      </c>
      <c r="C9121">
        <v>467665</v>
      </c>
      <c r="D9121">
        <f>(C9121+C9124+C9127+C9130+C9133+C9136+C9139+C9142+C9145+C9148)/10</f>
        <v>491870.8</v>
      </c>
      <c r="F9121" t="s">
        <v>1067</v>
      </c>
      <c r="J9121" t="s">
        <v>327</v>
      </c>
      <c r="K9121">
        <v>352777</v>
      </c>
      <c r="L9121">
        <f>(K9121+K9124+K9127+K9130+K9133+K9136+K9139+K9142+K9145+K9148)/10</f>
        <v>373069.6</v>
      </c>
    </row>
    <row r="9122" spans="2:12">
      <c r="B9122" t="s">
        <v>54</v>
      </c>
      <c r="F9122" t="s">
        <v>1068</v>
      </c>
      <c r="J9122" t="s">
        <v>54</v>
      </c>
    </row>
    <row r="9123" spans="2:12">
      <c r="B9123" t="s">
        <v>323</v>
      </c>
      <c r="C9123">
        <v>5.7619999999999996</v>
      </c>
      <c r="F9123" t="s">
        <v>1069</v>
      </c>
      <c r="J9123" t="s">
        <v>323</v>
      </c>
      <c r="K9123">
        <v>7.2220000000000004</v>
      </c>
    </row>
    <row r="9124" spans="2:12">
      <c r="B9124" t="s">
        <v>327</v>
      </c>
      <c r="C9124">
        <v>483549</v>
      </c>
      <c r="F9124" t="s">
        <v>1070</v>
      </c>
      <c r="J9124" t="s">
        <v>327</v>
      </c>
      <c r="K9124">
        <v>366511</v>
      </c>
    </row>
    <row r="9125" spans="2:12">
      <c r="B9125" t="s">
        <v>55</v>
      </c>
      <c r="F9125" t="s">
        <v>1071</v>
      </c>
      <c r="J9125" t="s">
        <v>55</v>
      </c>
    </row>
    <row r="9126" spans="2:12">
      <c r="B9126" t="s">
        <v>323</v>
      </c>
      <c r="C9126">
        <v>5.6959999999999997</v>
      </c>
      <c r="F9126" t="s">
        <v>1072</v>
      </c>
      <c r="J9126" t="s">
        <v>323</v>
      </c>
      <c r="K9126">
        <v>7.1420000000000003</v>
      </c>
    </row>
    <row r="9127" spans="2:12">
      <c r="B9127" t="s">
        <v>327</v>
      </c>
      <c r="C9127">
        <v>459906</v>
      </c>
      <c r="F9127" t="s">
        <v>1073</v>
      </c>
      <c r="J9127" t="s">
        <v>327</v>
      </c>
      <c r="K9127">
        <v>351745</v>
      </c>
    </row>
    <row r="9128" spans="2:12">
      <c r="B9128" t="s">
        <v>56</v>
      </c>
      <c r="F9128" t="s">
        <v>1074</v>
      </c>
      <c r="J9128" t="s">
        <v>56</v>
      </c>
    </row>
    <row r="9129" spans="2:12">
      <c r="B9129" t="s">
        <v>323</v>
      </c>
      <c r="C9129">
        <v>5.8730000000000002</v>
      </c>
      <c r="F9129" t="s">
        <v>1075</v>
      </c>
      <c r="J9129" t="s">
        <v>323</v>
      </c>
      <c r="K9129">
        <v>7.3940000000000001</v>
      </c>
    </row>
    <row r="9130" spans="2:12">
      <c r="B9130" t="s">
        <v>327</v>
      </c>
      <c r="C9130">
        <v>536995</v>
      </c>
      <c r="F9130" t="s">
        <v>1076</v>
      </c>
      <c r="J9130" t="s">
        <v>327</v>
      </c>
      <c r="K9130">
        <v>405132</v>
      </c>
    </row>
    <row r="9131" spans="2:12">
      <c r="B9131" t="s">
        <v>57</v>
      </c>
      <c r="F9131" t="s">
        <v>1077</v>
      </c>
      <c r="J9131" t="s">
        <v>57</v>
      </c>
    </row>
    <row r="9132" spans="2:12">
      <c r="B9132" t="s">
        <v>323</v>
      </c>
      <c r="C9132">
        <v>5.8680000000000003</v>
      </c>
      <c r="F9132" t="s">
        <v>1078</v>
      </c>
      <c r="J9132" t="s">
        <v>323</v>
      </c>
      <c r="K9132">
        <v>7.3719999999999999</v>
      </c>
    </row>
    <row r="9133" spans="2:12">
      <c r="B9133" t="s">
        <v>327</v>
      </c>
      <c r="C9133">
        <v>504913</v>
      </c>
      <c r="F9133" t="s">
        <v>1079</v>
      </c>
      <c r="J9133" t="s">
        <v>327</v>
      </c>
      <c r="K9133">
        <v>382248</v>
      </c>
    </row>
    <row r="9134" spans="2:12">
      <c r="B9134" t="s">
        <v>58</v>
      </c>
      <c r="F9134" t="s">
        <v>1080</v>
      </c>
      <c r="J9134" t="s">
        <v>58</v>
      </c>
    </row>
    <row r="9135" spans="2:12">
      <c r="B9135" t="s">
        <v>323</v>
      </c>
      <c r="C9135">
        <v>5.7839999999999998</v>
      </c>
      <c r="F9135" t="s">
        <v>1081</v>
      </c>
      <c r="J9135" t="s">
        <v>323</v>
      </c>
      <c r="K9135">
        <v>7.2359999999999998</v>
      </c>
    </row>
    <row r="9136" spans="2:12">
      <c r="B9136" t="s">
        <v>327</v>
      </c>
      <c r="C9136">
        <v>480923</v>
      </c>
      <c r="F9136" t="s">
        <v>1082</v>
      </c>
      <c r="J9136" t="s">
        <v>327</v>
      </c>
      <c r="K9136">
        <v>364495</v>
      </c>
    </row>
    <row r="9137" spans="2:12">
      <c r="B9137" t="s">
        <v>59</v>
      </c>
      <c r="F9137" t="s">
        <v>1083</v>
      </c>
      <c r="J9137" t="s">
        <v>59</v>
      </c>
    </row>
    <row r="9138" spans="2:12">
      <c r="B9138" t="s">
        <v>323</v>
      </c>
      <c r="C9138">
        <v>5.6989999999999998</v>
      </c>
      <c r="F9138" t="s">
        <v>1084</v>
      </c>
      <c r="J9138" t="s">
        <v>323</v>
      </c>
      <c r="K9138">
        <v>7.1449999999999996</v>
      </c>
    </row>
    <row r="9139" spans="2:12">
      <c r="B9139" t="s">
        <v>327</v>
      </c>
      <c r="C9139">
        <v>472898</v>
      </c>
      <c r="F9139" t="s">
        <v>1085</v>
      </c>
      <c r="J9139" t="s">
        <v>327</v>
      </c>
      <c r="K9139">
        <v>359952</v>
      </c>
    </row>
    <row r="9140" spans="2:12">
      <c r="B9140" t="s">
        <v>60</v>
      </c>
      <c r="F9140" t="s">
        <v>1086</v>
      </c>
      <c r="J9140" t="s">
        <v>60</v>
      </c>
    </row>
    <row r="9141" spans="2:12">
      <c r="B9141" t="s">
        <v>323</v>
      </c>
      <c r="C9141">
        <v>5.7110000000000003</v>
      </c>
      <c r="F9141" t="s">
        <v>1087</v>
      </c>
      <c r="H9141">
        <f>(G9141+G9144+G9147+G9150+G9153+G9156+G9159+G9162+G9165+G9168)/10</f>
        <v>0</v>
      </c>
      <c r="J9141" t="s">
        <v>323</v>
      </c>
      <c r="K9141">
        <v>7.181</v>
      </c>
    </row>
    <row r="9142" spans="2:12">
      <c r="B9142" t="s">
        <v>327</v>
      </c>
      <c r="C9142">
        <v>482812</v>
      </c>
      <c r="F9142" t="s">
        <v>1088</v>
      </c>
      <c r="J9142" t="s">
        <v>327</v>
      </c>
      <c r="K9142">
        <v>368765</v>
      </c>
    </row>
    <row r="9143" spans="2:12">
      <c r="B9143" t="s">
        <v>61</v>
      </c>
      <c r="F9143" t="s">
        <v>1089</v>
      </c>
      <c r="J9143" t="s">
        <v>61</v>
      </c>
    </row>
    <row r="9144" spans="2:12">
      <c r="B9144" t="s">
        <v>323</v>
      </c>
      <c r="C9144">
        <v>5.7729999999999997</v>
      </c>
      <c r="F9144" t="s">
        <v>1090</v>
      </c>
      <c r="J9144" t="s">
        <v>323</v>
      </c>
      <c r="K9144">
        <v>7.2519999999999998</v>
      </c>
    </row>
    <row r="9145" spans="2:12">
      <c r="B9145" t="s">
        <v>327</v>
      </c>
      <c r="C9145">
        <v>495427</v>
      </c>
      <c r="F9145" t="s">
        <v>1091</v>
      </c>
      <c r="J9145" t="s">
        <v>327</v>
      </c>
      <c r="K9145">
        <v>376017</v>
      </c>
    </row>
    <row r="9146" spans="2:12">
      <c r="B9146" t="s">
        <v>62</v>
      </c>
      <c r="F9146" t="s">
        <v>1092</v>
      </c>
      <c r="J9146" t="s">
        <v>62</v>
      </c>
    </row>
    <row r="9147" spans="2:12">
      <c r="B9147" t="s">
        <v>323</v>
      </c>
      <c r="C9147">
        <v>5.8819999999999997</v>
      </c>
      <c r="F9147" t="s">
        <v>1093</v>
      </c>
      <c r="J9147" t="s">
        <v>323</v>
      </c>
      <c r="K9147">
        <v>7.4109999999999996</v>
      </c>
    </row>
    <row r="9148" spans="2:12">
      <c r="B9148" t="s">
        <v>327</v>
      </c>
      <c r="C9148">
        <v>533620</v>
      </c>
      <c r="F9148" t="s">
        <v>1094</v>
      </c>
      <c r="J9148" t="s">
        <v>327</v>
      </c>
      <c r="K9148">
        <v>403054</v>
      </c>
    </row>
    <row r="9149" spans="2:12">
      <c r="B9149" t="s">
        <v>63</v>
      </c>
      <c r="F9149" t="s">
        <v>1095</v>
      </c>
      <c r="J9149" t="s">
        <v>63</v>
      </c>
    </row>
    <row r="9150" spans="2:12">
      <c r="B9150" t="s">
        <v>323</v>
      </c>
      <c r="C9150">
        <v>5.7030000000000003</v>
      </c>
      <c r="F9150" t="s">
        <v>1096</v>
      </c>
      <c r="J9150" t="s">
        <v>323</v>
      </c>
      <c r="K9150">
        <v>7.0789999999999997</v>
      </c>
    </row>
    <row r="9151" spans="2:12">
      <c r="B9151" t="s">
        <v>327</v>
      </c>
      <c r="C9151">
        <v>465277</v>
      </c>
      <c r="D9151">
        <f>(C9151+C9154+C9157+C9160+C9163+C9166+C9169+C9172+C9175+C9178)/10</f>
        <v>489727.1</v>
      </c>
      <c r="F9151" t="s">
        <v>1097</v>
      </c>
      <c r="J9151" t="s">
        <v>327</v>
      </c>
      <c r="K9151">
        <v>350389</v>
      </c>
      <c r="L9151">
        <f>(K9151+K9154+K9157+K9160+K9163+K9166+K9169+K9172+K9175+K9178)/10</f>
        <v>370925.9</v>
      </c>
    </row>
    <row r="9152" spans="2:12">
      <c r="B9152" t="s">
        <v>64</v>
      </c>
      <c r="F9152" t="s">
        <v>1098</v>
      </c>
      <c r="J9152" t="s">
        <v>64</v>
      </c>
    </row>
    <row r="9153" spans="2:11">
      <c r="B9153" t="s">
        <v>323</v>
      </c>
      <c r="C9153">
        <v>5.7130000000000001</v>
      </c>
      <c r="F9153" t="s">
        <v>1099</v>
      </c>
      <c r="J9153" t="s">
        <v>323</v>
      </c>
      <c r="K9153">
        <v>7.1390000000000002</v>
      </c>
    </row>
    <row r="9154" spans="2:11">
      <c r="B9154" t="s">
        <v>327</v>
      </c>
      <c r="C9154">
        <v>479377</v>
      </c>
      <c r="F9154" t="s">
        <v>1100</v>
      </c>
      <c r="J9154" t="s">
        <v>327</v>
      </c>
      <c r="K9154">
        <v>362339</v>
      </c>
    </row>
    <row r="9155" spans="2:11">
      <c r="B9155" t="s">
        <v>65</v>
      </c>
      <c r="F9155" t="s">
        <v>1101</v>
      </c>
      <c r="J9155" t="s">
        <v>65</v>
      </c>
    </row>
    <row r="9156" spans="2:11">
      <c r="B9156" t="s">
        <v>323</v>
      </c>
      <c r="C9156">
        <v>5.6890000000000001</v>
      </c>
      <c r="F9156" t="s">
        <v>1102</v>
      </c>
      <c r="J9156" t="s">
        <v>323</v>
      </c>
      <c r="K9156">
        <v>7.13</v>
      </c>
    </row>
    <row r="9157" spans="2:11">
      <c r="B9157" t="s">
        <v>327</v>
      </c>
      <c r="C9157">
        <v>459311</v>
      </c>
      <c r="F9157" t="s">
        <v>1103</v>
      </c>
      <c r="J9157" t="s">
        <v>327</v>
      </c>
      <c r="K9157">
        <v>351150</v>
      </c>
    </row>
    <row r="9158" spans="2:11">
      <c r="B9158" t="s">
        <v>66</v>
      </c>
      <c r="F9158" t="s">
        <v>1104</v>
      </c>
      <c r="J9158" t="s">
        <v>66</v>
      </c>
    </row>
    <row r="9159" spans="2:11">
      <c r="B9159" t="s">
        <v>323</v>
      </c>
      <c r="C9159">
        <v>5.8419999999999996</v>
      </c>
      <c r="F9159" t="s">
        <v>1105</v>
      </c>
      <c r="J9159" t="s">
        <v>323</v>
      </c>
      <c r="K9159">
        <v>7.343</v>
      </c>
    </row>
    <row r="9160" spans="2:11">
      <c r="B9160" t="s">
        <v>327</v>
      </c>
      <c r="C9160">
        <v>534204</v>
      </c>
      <c r="F9160" t="s">
        <v>1106</v>
      </c>
      <c r="J9160" t="s">
        <v>327</v>
      </c>
      <c r="K9160">
        <v>402341</v>
      </c>
    </row>
    <row r="9161" spans="2:11">
      <c r="B9161" t="s">
        <v>67</v>
      </c>
      <c r="F9161" t="s">
        <v>1107</v>
      </c>
      <c r="J9161" t="s">
        <v>67</v>
      </c>
    </row>
    <row r="9162" spans="2:11">
      <c r="B9162" t="s">
        <v>323</v>
      </c>
      <c r="C9162">
        <v>5.8120000000000003</v>
      </c>
      <c r="F9162" t="s">
        <v>1108</v>
      </c>
      <c r="J9162" t="s">
        <v>323</v>
      </c>
      <c r="K9162">
        <v>7.28</v>
      </c>
    </row>
    <row r="9163" spans="2:11">
      <c r="B9163" t="s">
        <v>327</v>
      </c>
      <c r="C9163">
        <v>500110</v>
      </c>
      <c r="F9163" t="s">
        <v>1109</v>
      </c>
      <c r="J9163" t="s">
        <v>327</v>
      </c>
      <c r="K9163">
        <v>377445</v>
      </c>
    </row>
    <row r="9164" spans="2:11">
      <c r="B9164" t="s">
        <v>68</v>
      </c>
      <c r="F9164" t="s">
        <v>1110</v>
      </c>
      <c r="J9164" t="s">
        <v>68</v>
      </c>
    </row>
    <row r="9165" spans="2:11">
      <c r="B9165" t="s">
        <v>323</v>
      </c>
      <c r="C9165">
        <v>5.8150000000000004</v>
      </c>
      <c r="F9165" t="s">
        <v>1111</v>
      </c>
      <c r="J9165" t="s">
        <v>323</v>
      </c>
      <c r="K9165">
        <v>7.2869999999999999</v>
      </c>
    </row>
    <row r="9166" spans="2:11">
      <c r="B9166" t="s">
        <v>327</v>
      </c>
      <c r="C9166">
        <v>483489</v>
      </c>
      <c r="F9166" t="s">
        <v>1112</v>
      </c>
      <c r="J9166" t="s">
        <v>327</v>
      </c>
      <c r="K9166">
        <v>367061</v>
      </c>
    </row>
    <row r="9167" spans="2:11">
      <c r="B9167" t="s">
        <v>69</v>
      </c>
      <c r="F9167" t="s">
        <v>1113</v>
      </c>
      <c r="J9167" t="s">
        <v>69</v>
      </c>
    </row>
    <row r="9168" spans="2:11">
      <c r="B9168" t="s">
        <v>323</v>
      </c>
      <c r="C9168">
        <v>5.665</v>
      </c>
      <c r="F9168" t="s">
        <v>1114</v>
      </c>
      <c r="J9168" t="s">
        <v>323</v>
      </c>
      <c r="K9168">
        <v>7.0890000000000004</v>
      </c>
    </row>
    <row r="9169" spans="2:12">
      <c r="B9169" t="s">
        <v>327</v>
      </c>
      <c r="C9169">
        <v>470106</v>
      </c>
      <c r="F9169" t="s">
        <v>1115</v>
      </c>
      <c r="J9169" t="s">
        <v>327</v>
      </c>
      <c r="K9169">
        <v>357160</v>
      </c>
    </row>
    <row r="9170" spans="2:12">
      <c r="B9170" t="s">
        <v>70</v>
      </c>
      <c r="F9170" t="s">
        <v>1116</v>
      </c>
      <c r="J9170" t="s">
        <v>70</v>
      </c>
    </row>
    <row r="9171" spans="2:12">
      <c r="B9171" t="s">
        <v>323</v>
      </c>
      <c r="C9171">
        <v>5.6740000000000004</v>
      </c>
      <c r="F9171" t="s">
        <v>1117</v>
      </c>
      <c r="H9171">
        <f>(G9171+G9174+G9177+G9180+G9183+G9186+G9189+G9192+G9195+G9198)/10</f>
        <v>0</v>
      </c>
      <c r="J9171" t="s">
        <v>323</v>
      </c>
      <c r="K9171">
        <v>7.1210000000000004</v>
      </c>
    </row>
    <row r="9172" spans="2:12">
      <c r="B9172" t="s">
        <v>327</v>
      </c>
      <c r="C9172">
        <v>479733</v>
      </c>
      <c r="F9172" t="s">
        <v>1118</v>
      </c>
      <c r="J9172" t="s">
        <v>327</v>
      </c>
      <c r="K9172">
        <v>365686</v>
      </c>
    </row>
    <row r="9173" spans="2:12">
      <c r="B9173" t="s">
        <v>71</v>
      </c>
      <c r="F9173" t="s">
        <v>1119</v>
      </c>
      <c r="J9173" t="s">
        <v>71</v>
      </c>
    </row>
    <row r="9174" spans="2:12">
      <c r="B9174" t="s">
        <v>323</v>
      </c>
      <c r="C9174">
        <v>5.7610000000000001</v>
      </c>
      <c r="F9174" t="s">
        <v>1120</v>
      </c>
      <c r="J9174" t="s">
        <v>323</v>
      </c>
      <c r="K9174">
        <v>7.2329999999999997</v>
      </c>
    </row>
    <row r="9175" spans="2:12">
      <c r="B9175" t="s">
        <v>327</v>
      </c>
      <c r="C9175">
        <v>494448</v>
      </c>
      <c r="F9175" t="s">
        <v>1121</v>
      </c>
      <c r="J9175" t="s">
        <v>327</v>
      </c>
      <c r="K9175">
        <v>375038</v>
      </c>
    </row>
    <row r="9176" spans="2:12">
      <c r="B9176" t="s">
        <v>72</v>
      </c>
      <c r="F9176" t="s">
        <v>1122</v>
      </c>
      <c r="J9176" t="s">
        <v>72</v>
      </c>
    </row>
    <row r="9177" spans="2:12">
      <c r="B9177" t="s">
        <v>323</v>
      </c>
      <c r="C9177">
        <v>5.8559999999999999</v>
      </c>
      <c r="F9177" t="s">
        <v>1123</v>
      </c>
      <c r="J9177" t="s">
        <v>323</v>
      </c>
      <c r="K9177">
        <v>7.367</v>
      </c>
    </row>
    <row r="9178" spans="2:12">
      <c r="B9178" t="s">
        <v>327</v>
      </c>
      <c r="C9178">
        <v>531216</v>
      </c>
      <c r="F9178" t="s">
        <v>1124</v>
      </c>
      <c r="J9178" t="s">
        <v>327</v>
      </c>
      <c r="K9178">
        <v>400650</v>
      </c>
    </row>
    <row r="9179" spans="2:12">
      <c r="B9179" t="s">
        <v>73</v>
      </c>
      <c r="F9179" t="s">
        <v>1125</v>
      </c>
      <c r="J9179" t="s">
        <v>73</v>
      </c>
    </row>
    <row r="9180" spans="2:12">
      <c r="B9180" t="s">
        <v>323</v>
      </c>
      <c r="C9180">
        <v>6.8280000000000003</v>
      </c>
      <c r="F9180" t="s">
        <v>1126</v>
      </c>
      <c r="J9180" t="s">
        <v>323</v>
      </c>
      <c r="K9180">
        <v>8.1660000000000004</v>
      </c>
    </row>
    <row r="9181" spans="2:12">
      <c r="B9181" t="s">
        <v>327</v>
      </c>
      <c r="C9181">
        <v>600572</v>
      </c>
      <c r="D9181">
        <f>(C9181+C9184+C9187+C9190+C9193+C9196+C9199+C9202+C9205+C9208)/10</f>
        <v>628309.30000000005</v>
      </c>
      <c r="F9181" t="s">
        <v>1127</v>
      </c>
      <c r="J9181" t="s">
        <v>327</v>
      </c>
      <c r="K9181">
        <v>456184</v>
      </c>
      <c r="L9181">
        <f>(K9181+K9184+K9187+K9190+K9193+K9196+K9199+K9202+K9205+K9208)/10</f>
        <v>478203.7</v>
      </c>
    </row>
    <row r="9182" spans="2:12">
      <c r="B9182" t="s">
        <v>74</v>
      </c>
      <c r="F9182" t="s">
        <v>1128</v>
      </c>
      <c r="J9182" t="s">
        <v>74</v>
      </c>
    </row>
    <row r="9183" spans="2:12">
      <c r="B9183" t="s">
        <v>323</v>
      </c>
      <c r="C9183">
        <v>6.8129999999999997</v>
      </c>
      <c r="F9183" t="s">
        <v>1129</v>
      </c>
      <c r="J9183" t="s">
        <v>323</v>
      </c>
      <c r="K9183">
        <v>8.18</v>
      </c>
    </row>
    <row r="9184" spans="2:12">
      <c r="B9184" t="s">
        <v>327</v>
      </c>
      <c r="C9184">
        <v>615924</v>
      </c>
      <c r="F9184" t="s">
        <v>1130</v>
      </c>
      <c r="J9184" t="s">
        <v>327</v>
      </c>
      <c r="K9184">
        <v>468274</v>
      </c>
    </row>
    <row r="9185" spans="2:11">
      <c r="B9185" t="s">
        <v>75</v>
      </c>
      <c r="F9185" t="s">
        <v>1131</v>
      </c>
      <c r="J9185" t="s">
        <v>75</v>
      </c>
    </row>
    <row r="9186" spans="2:11">
      <c r="B9186" t="s">
        <v>323</v>
      </c>
      <c r="C9186">
        <v>6.7430000000000003</v>
      </c>
      <c r="F9186" t="s">
        <v>1132</v>
      </c>
      <c r="J9186" t="s">
        <v>323</v>
      </c>
      <c r="K9186">
        <v>8.0950000000000006</v>
      </c>
    </row>
    <row r="9187" spans="2:11">
      <c r="B9187" t="s">
        <v>327</v>
      </c>
      <c r="C9187">
        <v>587403</v>
      </c>
      <c r="F9187" t="s">
        <v>1133</v>
      </c>
      <c r="J9187" t="s">
        <v>327</v>
      </c>
      <c r="K9187">
        <v>450238</v>
      </c>
    </row>
    <row r="9188" spans="2:11">
      <c r="B9188" t="s">
        <v>76</v>
      </c>
      <c r="F9188" t="s">
        <v>1134</v>
      </c>
      <c r="J9188" t="s">
        <v>76</v>
      </c>
    </row>
    <row r="9189" spans="2:11">
      <c r="B9189" t="s">
        <v>323</v>
      </c>
      <c r="C9189">
        <v>6.9340000000000002</v>
      </c>
      <c r="F9189" t="s">
        <v>1135</v>
      </c>
      <c r="J9189" t="s">
        <v>323</v>
      </c>
      <c r="K9189">
        <v>8.3520000000000003</v>
      </c>
    </row>
    <row r="9190" spans="2:11">
      <c r="B9190" t="s">
        <v>327</v>
      </c>
      <c r="C9190">
        <v>681530</v>
      </c>
      <c r="F9190" t="s">
        <v>1136</v>
      </c>
      <c r="J9190" t="s">
        <v>327</v>
      </c>
      <c r="K9190">
        <v>514819</v>
      </c>
    </row>
    <row r="9191" spans="2:11">
      <c r="B9191" t="s">
        <v>77</v>
      </c>
      <c r="F9191" t="s">
        <v>1137</v>
      </c>
      <c r="J9191" t="s">
        <v>77</v>
      </c>
    </row>
    <row r="9192" spans="2:11">
      <c r="B9192" t="s">
        <v>323</v>
      </c>
      <c r="C9192">
        <v>6.9349999999999996</v>
      </c>
      <c r="F9192" t="s">
        <v>1138</v>
      </c>
      <c r="J9192" t="s">
        <v>323</v>
      </c>
      <c r="K9192">
        <v>8.35</v>
      </c>
    </row>
    <row r="9193" spans="2:11">
      <c r="B9193" t="s">
        <v>327</v>
      </c>
      <c r="C9193">
        <v>642410</v>
      </c>
      <c r="F9193" t="s">
        <v>1139</v>
      </c>
      <c r="J9193" t="s">
        <v>327</v>
      </c>
      <c r="K9193">
        <v>487989</v>
      </c>
    </row>
    <row r="9194" spans="2:11">
      <c r="B9194" t="s">
        <v>78</v>
      </c>
      <c r="F9194" t="s">
        <v>1140</v>
      </c>
      <c r="J9194" t="s">
        <v>78</v>
      </c>
    </row>
    <row r="9195" spans="2:11">
      <c r="B9195" t="s">
        <v>323</v>
      </c>
      <c r="C9195">
        <v>6.9219999999999997</v>
      </c>
      <c r="F9195" t="s">
        <v>1141</v>
      </c>
      <c r="J9195" t="s">
        <v>323</v>
      </c>
      <c r="K9195">
        <v>8.3290000000000006</v>
      </c>
    </row>
    <row r="9196" spans="2:11">
      <c r="B9196" t="s">
        <v>327</v>
      </c>
      <c r="C9196">
        <v>620104</v>
      </c>
      <c r="F9196" t="s">
        <v>1142</v>
      </c>
      <c r="J9196" t="s">
        <v>327</v>
      </c>
      <c r="K9196">
        <v>473124</v>
      </c>
    </row>
    <row r="9197" spans="2:11">
      <c r="B9197" t="s">
        <v>79</v>
      </c>
      <c r="F9197" t="s">
        <v>1143</v>
      </c>
      <c r="J9197" t="s">
        <v>79</v>
      </c>
    </row>
    <row r="9198" spans="2:11">
      <c r="B9198" t="s">
        <v>323</v>
      </c>
      <c r="C9198">
        <v>6.758</v>
      </c>
      <c r="F9198" t="s">
        <v>1144</v>
      </c>
      <c r="J9198" t="s">
        <v>323</v>
      </c>
      <c r="K9198">
        <v>8.1199999999999992</v>
      </c>
    </row>
    <row r="9199" spans="2:11">
      <c r="B9199" t="s">
        <v>327</v>
      </c>
      <c r="C9199">
        <v>604675</v>
      </c>
      <c r="F9199" t="s">
        <v>1145</v>
      </c>
      <c r="J9199" t="s">
        <v>327</v>
      </c>
      <c r="K9199">
        <v>461861</v>
      </c>
    </row>
    <row r="9200" spans="2:11">
      <c r="B9200" t="s">
        <v>80</v>
      </c>
      <c r="F9200" t="s">
        <v>1146</v>
      </c>
      <c r="J9200" t="s">
        <v>80</v>
      </c>
    </row>
    <row r="9201" spans="2:12">
      <c r="B9201" t="s">
        <v>323</v>
      </c>
      <c r="C9201">
        <v>6.782</v>
      </c>
      <c r="F9201" t="s">
        <v>1147</v>
      </c>
      <c r="H9201">
        <f>(G9201+G9204+G9207+G9210+G9213+G9216+G9219+G9222+G9225+G9228)/10</f>
        <v>0</v>
      </c>
      <c r="J9201" t="s">
        <v>323</v>
      </c>
      <c r="K9201">
        <v>8.1669999999999998</v>
      </c>
    </row>
    <row r="9202" spans="2:12">
      <c r="B9202" t="s">
        <v>327</v>
      </c>
      <c r="C9202">
        <v>618072</v>
      </c>
      <c r="F9202" t="s">
        <v>1148</v>
      </c>
      <c r="J9202" t="s">
        <v>327</v>
      </c>
      <c r="K9202">
        <v>473261</v>
      </c>
    </row>
    <row r="9203" spans="2:12">
      <c r="B9203" t="s">
        <v>81</v>
      </c>
      <c r="F9203" t="s">
        <v>1149</v>
      </c>
      <c r="J9203" t="s">
        <v>81</v>
      </c>
    </row>
    <row r="9204" spans="2:12">
      <c r="B9204" t="s">
        <v>323</v>
      </c>
      <c r="C9204">
        <v>6.8470000000000004</v>
      </c>
      <c r="F9204" t="s">
        <v>1150</v>
      </c>
      <c r="J9204" t="s">
        <v>323</v>
      </c>
      <c r="K9204">
        <v>8.2409999999999997</v>
      </c>
    </row>
    <row r="9205" spans="2:12">
      <c r="B9205" t="s">
        <v>327</v>
      </c>
      <c r="C9205">
        <v>632802</v>
      </c>
      <c r="F9205" t="s">
        <v>1151</v>
      </c>
      <c r="J9205" t="s">
        <v>327</v>
      </c>
      <c r="K9205">
        <v>481636</v>
      </c>
    </row>
    <row r="9206" spans="2:12">
      <c r="B9206" t="s">
        <v>82</v>
      </c>
      <c r="F9206" t="s">
        <v>1152</v>
      </c>
      <c r="J9206" t="s">
        <v>82</v>
      </c>
    </row>
    <row r="9207" spans="2:12">
      <c r="B9207" t="s">
        <v>323</v>
      </c>
      <c r="C9207">
        <v>6.968</v>
      </c>
      <c r="F9207" t="s">
        <v>1153</v>
      </c>
      <c r="J9207" t="s">
        <v>323</v>
      </c>
      <c r="K9207">
        <v>8.4090000000000007</v>
      </c>
    </row>
    <row r="9208" spans="2:12">
      <c r="B9208" t="s">
        <v>327</v>
      </c>
      <c r="C9208">
        <v>679601</v>
      </c>
      <c r="F9208" t="s">
        <v>1154</v>
      </c>
      <c r="J9208" t="s">
        <v>327</v>
      </c>
      <c r="K9208">
        <v>514651</v>
      </c>
    </row>
    <row r="9209" spans="2:12">
      <c r="B9209" t="s">
        <v>83</v>
      </c>
      <c r="F9209" t="s">
        <v>1155</v>
      </c>
      <c r="J9209" t="s">
        <v>83</v>
      </c>
    </row>
    <row r="9210" spans="2:12">
      <c r="B9210" t="s">
        <v>323</v>
      </c>
      <c r="C9210">
        <v>6.7690000000000001</v>
      </c>
      <c r="F9210" t="s">
        <v>1156</v>
      </c>
      <c r="J9210" t="s">
        <v>323</v>
      </c>
      <c r="K9210">
        <v>8.0739999999999998</v>
      </c>
    </row>
    <row r="9211" spans="2:12">
      <c r="B9211" t="s">
        <v>327</v>
      </c>
      <c r="C9211">
        <v>595411</v>
      </c>
      <c r="D9211">
        <f>(C9211+C9214+C9217+C9220+C9223+C9226+C9229+C9232+C9235+C9238)/10</f>
        <v>625838.80000000005</v>
      </c>
      <c r="F9211" t="s">
        <v>1157</v>
      </c>
      <c r="J9211" t="s">
        <v>327</v>
      </c>
      <c r="K9211">
        <v>451023</v>
      </c>
      <c r="L9211">
        <f>(K9211+K9214+K9217+K9220+K9223+K9226+K9229+K9232+K9235+K9238)/10</f>
        <v>475733.2</v>
      </c>
    </row>
    <row r="9212" spans="2:12">
      <c r="B9212" t="s">
        <v>84</v>
      </c>
      <c r="F9212" t="s">
        <v>1158</v>
      </c>
      <c r="J9212" t="s">
        <v>84</v>
      </c>
    </row>
    <row r="9213" spans="2:12">
      <c r="B9213" t="s">
        <v>323</v>
      </c>
      <c r="C9213">
        <v>6.8010000000000002</v>
      </c>
      <c r="F9213" t="s">
        <v>1159</v>
      </c>
      <c r="J9213" t="s">
        <v>323</v>
      </c>
      <c r="K9213">
        <v>8.1609999999999996</v>
      </c>
    </row>
    <row r="9214" spans="2:12">
      <c r="B9214" t="s">
        <v>327</v>
      </c>
      <c r="C9214">
        <v>614867</v>
      </c>
      <c r="F9214" t="s">
        <v>1160</v>
      </c>
      <c r="J9214" t="s">
        <v>327</v>
      </c>
      <c r="K9214">
        <v>467217</v>
      </c>
    </row>
    <row r="9215" spans="2:12">
      <c r="B9215" t="s">
        <v>85</v>
      </c>
      <c r="F9215" t="s">
        <v>1161</v>
      </c>
      <c r="J9215" t="s">
        <v>85</v>
      </c>
    </row>
    <row r="9216" spans="2:12">
      <c r="B9216" t="s">
        <v>323</v>
      </c>
      <c r="C9216">
        <v>6.7160000000000002</v>
      </c>
      <c r="F9216" t="s">
        <v>1162</v>
      </c>
      <c r="J9216" t="s">
        <v>323</v>
      </c>
      <c r="K9216">
        <v>8.0530000000000008</v>
      </c>
    </row>
    <row r="9217" spans="2:11">
      <c r="B9217" t="s">
        <v>327</v>
      </c>
      <c r="C9217">
        <v>585038</v>
      </c>
      <c r="F9217" t="s">
        <v>1163</v>
      </c>
      <c r="J9217" t="s">
        <v>327</v>
      </c>
      <c r="K9217">
        <v>447873</v>
      </c>
    </row>
    <row r="9218" spans="2:11">
      <c r="B9218" t="s">
        <v>86</v>
      </c>
      <c r="F9218" t="s">
        <v>1164</v>
      </c>
      <c r="J9218" t="s">
        <v>86</v>
      </c>
    </row>
    <row r="9219" spans="2:11">
      <c r="B9219" t="s">
        <v>323</v>
      </c>
      <c r="C9219">
        <v>6.92</v>
      </c>
      <c r="F9219" t="s">
        <v>1165</v>
      </c>
      <c r="J9219" t="s">
        <v>323</v>
      </c>
      <c r="K9219">
        <v>8.3290000000000006</v>
      </c>
    </row>
    <row r="9220" spans="2:11">
      <c r="B9220" t="s">
        <v>327</v>
      </c>
      <c r="C9220">
        <v>680164</v>
      </c>
      <c r="F9220" t="s">
        <v>1166</v>
      </c>
      <c r="J9220" t="s">
        <v>327</v>
      </c>
      <c r="K9220">
        <v>513453</v>
      </c>
    </row>
    <row r="9221" spans="2:11">
      <c r="B9221" t="s">
        <v>87</v>
      </c>
      <c r="F9221" t="s">
        <v>1167</v>
      </c>
      <c r="J9221" t="s">
        <v>87</v>
      </c>
    </row>
    <row r="9222" spans="2:11">
      <c r="B9222" t="s">
        <v>323</v>
      </c>
      <c r="C9222">
        <v>6.91</v>
      </c>
      <c r="F9222" t="s">
        <v>1168</v>
      </c>
      <c r="J9222" t="s">
        <v>323</v>
      </c>
      <c r="K9222">
        <v>8.31</v>
      </c>
    </row>
    <row r="9223" spans="2:11">
      <c r="B9223" t="s">
        <v>327</v>
      </c>
      <c r="C9223">
        <v>640092</v>
      </c>
      <c r="F9223" t="s">
        <v>1169</v>
      </c>
      <c r="J9223" t="s">
        <v>327</v>
      </c>
      <c r="K9223">
        <v>485671</v>
      </c>
    </row>
    <row r="9224" spans="2:11">
      <c r="B9224" t="s">
        <v>88</v>
      </c>
      <c r="F9224" t="s">
        <v>1170</v>
      </c>
      <c r="J9224" t="s">
        <v>88</v>
      </c>
    </row>
    <row r="9225" spans="2:11">
      <c r="B9225" t="s">
        <v>323</v>
      </c>
      <c r="C9225">
        <v>6.875</v>
      </c>
      <c r="F9225" t="s">
        <v>1171</v>
      </c>
      <c r="J9225" t="s">
        <v>323</v>
      </c>
      <c r="K9225">
        <v>8.2539999999999996</v>
      </c>
    </row>
    <row r="9226" spans="2:11">
      <c r="B9226" t="s">
        <v>327</v>
      </c>
      <c r="C9226">
        <v>615848</v>
      </c>
      <c r="F9226" t="s">
        <v>1172</v>
      </c>
      <c r="J9226" t="s">
        <v>327</v>
      </c>
      <c r="K9226">
        <v>468868</v>
      </c>
    </row>
    <row r="9227" spans="2:11">
      <c r="B9227" t="s">
        <v>89</v>
      </c>
      <c r="F9227" t="s">
        <v>1173</v>
      </c>
      <c r="J9227" t="s">
        <v>89</v>
      </c>
    </row>
    <row r="9228" spans="2:11">
      <c r="B9228" t="s">
        <v>323</v>
      </c>
      <c r="C9228">
        <v>6.7409999999999997</v>
      </c>
      <c r="F9228" t="s">
        <v>1174</v>
      </c>
      <c r="J9228" t="s">
        <v>323</v>
      </c>
      <c r="K9228">
        <v>8.093</v>
      </c>
    </row>
    <row r="9229" spans="2:11">
      <c r="B9229" t="s">
        <v>327</v>
      </c>
      <c r="C9229">
        <v>603103</v>
      </c>
      <c r="F9229" t="s">
        <v>1175</v>
      </c>
      <c r="J9229" t="s">
        <v>327</v>
      </c>
      <c r="K9229">
        <v>460289</v>
      </c>
    </row>
    <row r="9230" spans="2:11">
      <c r="B9230" t="s">
        <v>90</v>
      </c>
      <c r="F9230" t="s">
        <v>1176</v>
      </c>
      <c r="J9230" t="s">
        <v>90</v>
      </c>
    </row>
    <row r="9231" spans="2:11">
      <c r="B9231" t="s">
        <v>323</v>
      </c>
      <c r="C9231">
        <v>6.7610000000000001</v>
      </c>
      <c r="F9231" t="s">
        <v>1177</v>
      </c>
      <c r="H9231">
        <f>(G9231+G9234+G9237+G9240+G9243+G9246+G9249+G9252+G9255+G9258)/10</f>
        <v>0</v>
      </c>
      <c r="J9231" t="s">
        <v>323</v>
      </c>
      <c r="K9231">
        <v>8.1349999999999998</v>
      </c>
    </row>
    <row r="9232" spans="2:11">
      <c r="B9232" t="s">
        <v>327</v>
      </c>
      <c r="C9232">
        <v>616171</v>
      </c>
      <c r="F9232" t="s">
        <v>1178</v>
      </c>
      <c r="J9232" t="s">
        <v>327</v>
      </c>
      <c r="K9232">
        <v>471360</v>
      </c>
    </row>
    <row r="9233" spans="2:12">
      <c r="B9233" t="s">
        <v>91</v>
      </c>
      <c r="F9233" t="s">
        <v>1179</v>
      </c>
      <c r="J9233" t="s">
        <v>91</v>
      </c>
    </row>
    <row r="9234" spans="2:12">
      <c r="B9234" t="s">
        <v>323</v>
      </c>
      <c r="C9234">
        <v>6.8319999999999999</v>
      </c>
      <c r="F9234" t="s">
        <v>1180</v>
      </c>
      <c r="J9234" t="s">
        <v>323</v>
      </c>
      <c r="K9234">
        <v>8.218</v>
      </c>
    </row>
    <row r="9235" spans="2:12">
      <c r="B9235" t="s">
        <v>327</v>
      </c>
      <c r="C9235">
        <v>631414</v>
      </c>
      <c r="F9235" t="s">
        <v>1181</v>
      </c>
      <c r="J9235" t="s">
        <v>327</v>
      </c>
      <c r="K9235">
        <v>480248</v>
      </c>
    </row>
    <row r="9236" spans="2:12">
      <c r="B9236" t="s">
        <v>92</v>
      </c>
      <c r="F9236" t="s">
        <v>1182</v>
      </c>
      <c r="J9236" t="s">
        <v>92</v>
      </c>
    </row>
    <row r="9237" spans="2:12">
      <c r="B9237" t="s">
        <v>323</v>
      </c>
      <c r="C9237">
        <v>6.9340000000000002</v>
      </c>
      <c r="F9237" t="s">
        <v>1183</v>
      </c>
      <c r="J9237" t="s">
        <v>323</v>
      </c>
      <c r="K9237">
        <v>8.3550000000000004</v>
      </c>
    </row>
    <row r="9238" spans="2:12">
      <c r="B9238" t="s">
        <v>327</v>
      </c>
      <c r="C9238">
        <v>676280</v>
      </c>
      <c r="F9238" t="s">
        <v>1184</v>
      </c>
      <c r="J9238" t="s">
        <v>327</v>
      </c>
      <c r="K9238">
        <v>511330</v>
      </c>
    </row>
    <row r="9239" spans="2:12">
      <c r="B9239" t="s">
        <v>93</v>
      </c>
      <c r="F9239" t="s">
        <v>1185</v>
      </c>
      <c r="J9239" t="s">
        <v>93</v>
      </c>
    </row>
    <row r="9240" spans="2:12">
      <c r="B9240" t="s">
        <v>323</v>
      </c>
      <c r="C9240">
        <v>6.7210000000000001</v>
      </c>
      <c r="F9240" t="s">
        <v>1186</v>
      </c>
      <c r="J9240" t="s">
        <v>323</v>
      </c>
      <c r="K9240">
        <v>7.9980000000000002</v>
      </c>
    </row>
    <row r="9241" spans="2:12">
      <c r="B9241" t="s">
        <v>327</v>
      </c>
      <c r="C9241">
        <v>591179</v>
      </c>
      <c r="D9241">
        <f>(C9241+C9244+C9247+C9250+C9253+C9256+C9259+C9262+C9265+C9268)/10</f>
        <v>623517.6</v>
      </c>
      <c r="F9241" t="s">
        <v>1187</v>
      </c>
      <c r="J9241" t="s">
        <v>327</v>
      </c>
      <c r="K9241">
        <v>446791</v>
      </c>
      <c r="L9241">
        <f>(K9241+K9244+K9247+K9250+K9253+K9256+K9259+K9262+K9265+K9268)/10</f>
        <v>473412</v>
      </c>
    </row>
    <row r="9242" spans="2:12">
      <c r="B9242" t="s">
        <v>94</v>
      </c>
      <c r="F9242" t="s">
        <v>1188</v>
      </c>
      <c r="J9242" t="s">
        <v>94</v>
      </c>
    </row>
    <row r="9243" spans="2:12">
      <c r="B9243" t="s">
        <v>323</v>
      </c>
      <c r="C9243">
        <v>6.774</v>
      </c>
      <c r="F9243" t="s">
        <v>1189</v>
      </c>
      <c r="J9243" t="s">
        <v>323</v>
      </c>
      <c r="K9243">
        <v>8.1199999999999992</v>
      </c>
    </row>
    <row r="9244" spans="2:12">
      <c r="B9244" t="s">
        <v>327</v>
      </c>
      <c r="C9244">
        <v>612481</v>
      </c>
      <c r="F9244" t="s">
        <v>1190</v>
      </c>
      <c r="J9244" t="s">
        <v>327</v>
      </c>
      <c r="K9244">
        <v>464831</v>
      </c>
    </row>
    <row r="9245" spans="2:12">
      <c r="B9245" t="s">
        <v>95</v>
      </c>
      <c r="F9245" t="s">
        <v>1191</v>
      </c>
      <c r="J9245" t="s">
        <v>95</v>
      </c>
    </row>
    <row r="9246" spans="2:12">
      <c r="B9246" t="s">
        <v>323</v>
      </c>
      <c r="C9246">
        <v>6.6909999999999998</v>
      </c>
      <c r="F9246" t="s">
        <v>1192</v>
      </c>
      <c r="J9246" t="s">
        <v>323</v>
      </c>
      <c r="K9246">
        <v>8.0139999999999993</v>
      </c>
    </row>
    <row r="9247" spans="2:12">
      <c r="B9247" t="s">
        <v>327</v>
      </c>
      <c r="C9247">
        <v>582868</v>
      </c>
      <c r="F9247" t="s">
        <v>1193</v>
      </c>
      <c r="J9247" t="s">
        <v>327</v>
      </c>
      <c r="K9247">
        <v>445703</v>
      </c>
    </row>
    <row r="9248" spans="2:12">
      <c r="B9248" t="s">
        <v>96</v>
      </c>
      <c r="F9248" t="s">
        <v>1194</v>
      </c>
      <c r="J9248" t="s">
        <v>96</v>
      </c>
    </row>
    <row r="9249" spans="2:11">
      <c r="B9249" t="s">
        <v>323</v>
      </c>
      <c r="C9249">
        <v>6.9119999999999999</v>
      </c>
      <c r="F9249" t="s">
        <v>1195</v>
      </c>
      <c r="J9249" t="s">
        <v>323</v>
      </c>
      <c r="K9249">
        <v>8.3160000000000007</v>
      </c>
    </row>
    <row r="9250" spans="2:11">
      <c r="B9250" t="s">
        <v>327</v>
      </c>
      <c r="C9250">
        <v>679324</v>
      </c>
      <c r="F9250" t="s">
        <v>1196</v>
      </c>
      <c r="J9250" t="s">
        <v>327</v>
      </c>
      <c r="K9250">
        <v>512613</v>
      </c>
    </row>
    <row r="9251" spans="2:11">
      <c r="B9251" t="s">
        <v>97</v>
      </c>
      <c r="F9251" t="s">
        <v>1197</v>
      </c>
      <c r="J9251" t="s">
        <v>97</v>
      </c>
    </row>
    <row r="9252" spans="2:11">
      <c r="B9252" t="s">
        <v>323</v>
      </c>
      <c r="C9252">
        <v>6.9009999999999998</v>
      </c>
      <c r="F9252" t="s">
        <v>1198</v>
      </c>
      <c r="J9252" t="s">
        <v>323</v>
      </c>
      <c r="K9252">
        <v>8.2970000000000006</v>
      </c>
    </row>
    <row r="9253" spans="2:11">
      <c r="B9253" t="s">
        <v>327</v>
      </c>
      <c r="C9253">
        <v>639319</v>
      </c>
      <c r="F9253" t="s">
        <v>1199</v>
      </c>
      <c r="J9253" t="s">
        <v>327</v>
      </c>
      <c r="K9253">
        <v>484898</v>
      </c>
    </row>
    <row r="9254" spans="2:11">
      <c r="B9254" t="s">
        <v>98</v>
      </c>
      <c r="F9254" t="s">
        <v>1200</v>
      </c>
      <c r="J9254" t="s">
        <v>98</v>
      </c>
    </row>
    <row r="9255" spans="2:11">
      <c r="B9255" t="s">
        <v>323</v>
      </c>
      <c r="C9255">
        <v>6.8689999999999998</v>
      </c>
      <c r="F9255" t="s">
        <v>1201</v>
      </c>
      <c r="J9255" t="s">
        <v>323</v>
      </c>
      <c r="K9255">
        <v>8.2460000000000004</v>
      </c>
    </row>
    <row r="9256" spans="2:11">
      <c r="B9256" t="s">
        <v>327</v>
      </c>
      <c r="C9256">
        <v>615394</v>
      </c>
      <c r="F9256" t="s">
        <v>1202</v>
      </c>
      <c r="J9256" t="s">
        <v>327</v>
      </c>
      <c r="K9256">
        <v>468414</v>
      </c>
    </row>
    <row r="9257" spans="2:11">
      <c r="B9257" t="s">
        <v>99</v>
      </c>
      <c r="F9257" t="s">
        <v>1203</v>
      </c>
      <c r="J9257" t="s">
        <v>99</v>
      </c>
    </row>
    <row r="9258" spans="2:11">
      <c r="B9258" t="s">
        <v>323</v>
      </c>
      <c r="C9258">
        <v>6.7009999999999996</v>
      </c>
      <c r="F9258" t="s">
        <v>1204</v>
      </c>
      <c r="J9258" t="s">
        <v>323</v>
      </c>
      <c r="K9258">
        <v>8.0310000000000006</v>
      </c>
    </row>
    <row r="9259" spans="2:11">
      <c r="B9259" t="s">
        <v>327</v>
      </c>
      <c r="C9259">
        <v>599603</v>
      </c>
      <c r="F9259" t="s">
        <v>1205</v>
      </c>
      <c r="J9259" t="s">
        <v>327</v>
      </c>
      <c r="K9259">
        <v>456789</v>
      </c>
    </row>
    <row r="9260" spans="2:11">
      <c r="B9260" t="s">
        <v>100</v>
      </c>
      <c r="F9260" t="s">
        <v>1206</v>
      </c>
      <c r="J9260" t="s">
        <v>100</v>
      </c>
    </row>
    <row r="9261" spans="2:11">
      <c r="B9261" t="s">
        <v>323</v>
      </c>
      <c r="C9261">
        <v>6.7309999999999999</v>
      </c>
      <c r="F9261" t="s">
        <v>1207</v>
      </c>
      <c r="H9261">
        <f>(G9261+G9264+G9267+G9270+G9273+G9276+G9279+G9282+G9285+G9288)/10</f>
        <v>0</v>
      </c>
      <c r="J9261" t="s">
        <v>323</v>
      </c>
      <c r="K9261">
        <v>8.0869999999999997</v>
      </c>
    </row>
    <row r="9262" spans="2:11">
      <c r="B9262" t="s">
        <v>327</v>
      </c>
      <c r="C9262">
        <v>613388</v>
      </c>
      <c r="F9262" t="s">
        <v>1208</v>
      </c>
      <c r="J9262" t="s">
        <v>327</v>
      </c>
      <c r="K9262">
        <v>468577</v>
      </c>
    </row>
    <row r="9263" spans="2:11">
      <c r="B9263" t="s">
        <v>101</v>
      </c>
      <c r="F9263" t="s">
        <v>1209</v>
      </c>
      <c r="J9263" t="s">
        <v>101</v>
      </c>
    </row>
    <row r="9264" spans="2:11">
      <c r="B9264" t="s">
        <v>323</v>
      </c>
      <c r="C9264">
        <v>6.8079999999999998</v>
      </c>
      <c r="F9264" t="s">
        <v>1210</v>
      </c>
      <c r="J9264" t="s">
        <v>323</v>
      </c>
      <c r="K9264">
        <v>8.1790000000000003</v>
      </c>
    </row>
    <row r="9265" spans="2:12">
      <c r="B9265" t="s">
        <v>327</v>
      </c>
      <c r="C9265">
        <v>629181</v>
      </c>
      <c r="F9265" t="s">
        <v>1211</v>
      </c>
      <c r="J9265" t="s">
        <v>327</v>
      </c>
      <c r="K9265">
        <v>478015</v>
      </c>
    </row>
    <row r="9266" spans="2:12">
      <c r="B9266" t="s">
        <v>102</v>
      </c>
      <c r="F9266" t="s">
        <v>1212</v>
      </c>
      <c r="J9266" t="s">
        <v>102</v>
      </c>
    </row>
    <row r="9267" spans="2:12">
      <c r="B9267" t="s">
        <v>323</v>
      </c>
      <c r="C9267">
        <v>6.8949999999999996</v>
      </c>
      <c r="F9267" t="s">
        <v>1213</v>
      </c>
      <c r="J9267" t="s">
        <v>323</v>
      </c>
      <c r="K9267">
        <v>8.2919999999999998</v>
      </c>
    </row>
    <row r="9268" spans="2:12">
      <c r="B9268" t="s">
        <v>327</v>
      </c>
      <c r="C9268">
        <v>672439</v>
      </c>
      <c r="F9268" t="s">
        <v>1214</v>
      </c>
      <c r="J9268" t="s">
        <v>327</v>
      </c>
      <c r="K9268">
        <v>507489</v>
      </c>
    </row>
    <row r="9269" spans="2:12">
      <c r="B9269" t="s">
        <v>103</v>
      </c>
      <c r="F9269" t="s">
        <v>1215</v>
      </c>
      <c r="J9269" t="s">
        <v>103</v>
      </c>
    </row>
    <row r="9270" spans="2:12">
      <c r="B9270" t="s">
        <v>323</v>
      </c>
      <c r="C9270">
        <v>6.7229999999999999</v>
      </c>
      <c r="F9270" t="s">
        <v>1216</v>
      </c>
      <c r="J9270" t="s">
        <v>323</v>
      </c>
      <c r="K9270">
        <v>8.0009999999999994</v>
      </c>
    </row>
    <row r="9271" spans="2:12">
      <c r="B9271" t="s">
        <v>327</v>
      </c>
      <c r="C9271">
        <v>591355</v>
      </c>
      <c r="D9271">
        <f>(C9271+C9274+C9277+C9280+C9283+C9286+C9289+C9292+C9295+C9298)/10</f>
        <v>620948.9</v>
      </c>
      <c r="F9271" t="s">
        <v>1217</v>
      </c>
      <c r="J9271" t="s">
        <v>327</v>
      </c>
      <c r="K9271">
        <v>446967</v>
      </c>
      <c r="L9271">
        <f>(K9271+K9274+K9277+K9280+K9283+K9286+K9289+K9292+K9295+K9298)/10</f>
        <v>470843.3</v>
      </c>
    </row>
    <row r="9272" spans="2:12">
      <c r="B9272" t="s">
        <v>104</v>
      </c>
      <c r="F9272" t="s">
        <v>1218</v>
      </c>
      <c r="J9272" t="s">
        <v>104</v>
      </c>
    </row>
    <row r="9273" spans="2:12">
      <c r="B9273" t="s">
        <v>323</v>
      </c>
      <c r="C9273">
        <v>6.7729999999999997</v>
      </c>
      <c r="F9273" t="s">
        <v>1219</v>
      </c>
      <c r="J9273" t="s">
        <v>323</v>
      </c>
      <c r="K9273">
        <v>8.1170000000000009</v>
      </c>
    </row>
    <row r="9274" spans="2:12">
      <c r="B9274" t="s">
        <v>327</v>
      </c>
      <c r="C9274">
        <v>612314</v>
      </c>
      <c r="F9274" t="s">
        <v>1220</v>
      </c>
      <c r="J9274" t="s">
        <v>327</v>
      </c>
      <c r="K9274">
        <v>464664</v>
      </c>
    </row>
    <row r="9275" spans="2:12">
      <c r="B9275" t="s">
        <v>105</v>
      </c>
      <c r="F9275" t="s">
        <v>1221</v>
      </c>
      <c r="J9275" t="s">
        <v>105</v>
      </c>
    </row>
    <row r="9276" spans="2:12">
      <c r="B9276" t="s">
        <v>323</v>
      </c>
      <c r="C9276">
        <v>6.6630000000000003</v>
      </c>
      <c r="F9276" t="s">
        <v>1222</v>
      </c>
      <c r="J9276" t="s">
        <v>323</v>
      </c>
      <c r="K9276">
        <v>7.9690000000000003</v>
      </c>
    </row>
    <row r="9277" spans="2:12">
      <c r="B9277" t="s">
        <v>327</v>
      </c>
      <c r="C9277">
        <v>580377</v>
      </c>
      <c r="F9277" t="s">
        <v>1223</v>
      </c>
      <c r="J9277" t="s">
        <v>327</v>
      </c>
      <c r="K9277">
        <v>443212</v>
      </c>
    </row>
    <row r="9278" spans="2:12">
      <c r="B9278" t="s">
        <v>106</v>
      </c>
      <c r="F9278" t="s">
        <v>1224</v>
      </c>
      <c r="J9278" t="s">
        <v>106</v>
      </c>
    </row>
    <row r="9279" spans="2:12">
      <c r="B9279" t="s">
        <v>323</v>
      </c>
      <c r="C9279">
        <v>6.86</v>
      </c>
      <c r="F9279" t="s">
        <v>1225</v>
      </c>
      <c r="J9279" t="s">
        <v>323</v>
      </c>
      <c r="K9279">
        <v>8.2330000000000005</v>
      </c>
    </row>
    <row r="9280" spans="2:12">
      <c r="B9280" t="s">
        <v>327</v>
      </c>
      <c r="C9280">
        <v>674221</v>
      </c>
      <c r="F9280" t="s">
        <v>1226</v>
      </c>
      <c r="J9280" t="s">
        <v>327</v>
      </c>
      <c r="K9280">
        <v>507510</v>
      </c>
    </row>
    <row r="9281" spans="2:11">
      <c r="B9281" t="s">
        <v>107</v>
      </c>
      <c r="F9281" t="s">
        <v>1227</v>
      </c>
      <c r="J9281" t="s">
        <v>107</v>
      </c>
    </row>
    <row r="9282" spans="2:11">
      <c r="B9282" t="s">
        <v>323</v>
      </c>
      <c r="C9282">
        <v>6.8339999999999996</v>
      </c>
      <c r="F9282" t="s">
        <v>1228</v>
      </c>
      <c r="J9282" t="s">
        <v>323</v>
      </c>
      <c r="K9282">
        <v>8.19</v>
      </c>
    </row>
    <row r="9283" spans="2:11">
      <c r="B9283" t="s">
        <v>327</v>
      </c>
      <c r="C9283">
        <v>633078</v>
      </c>
      <c r="F9283" t="s">
        <v>1229</v>
      </c>
      <c r="J9283" t="s">
        <v>327</v>
      </c>
      <c r="K9283">
        <v>478657</v>
      </c>
    </row>
    <row r="9284" spans="2:11">
      <c r="B9284" t="s">
        <v>108</v>
      </c>
      <c r="F9284" t="s">
        <v>1230</v>
      </c>
      <c r="J9284" t="s">
        <v>108</v>
      </c>
    </row>
    <row r="9285" spans="2:11">
      <c r="B9285" t="s">
        <v>323</v>
      </c>
      <c r="C9285">
        <v>6.8220000000000001</v>
      </c>
      <c r="F9285" t="s">
        <v>1231</v>
      </c>
      <c r="J9285" t="s">
        <v>323</v>
      </c>
      <c r="K9285">
        <v>8.1709999999999994</v>
      </c>
    </row>
    <row r="9286" spans="2:11">
      <c r="B9286" t="s">
        <v>327</v>
      </c>
      <c r="C9286">
        <v>611108</v>
      </c>
      <c r="F9286" t="s">
        <v>1232</v>
      </c>
      <c r="J9286" t="s">
        <v>327</v>
      </c>
      <c r="K9286">
        <v>464128</v>
      </c>
    </row>
    <row r="9287" spans="2:11">
      <c r="B9287" t="s">
        <v>109</v>
      </c>
      <c r="F9287" t="s">
        <v>1233</v>
      </c>
      <c r="J9287" t="s">
        <v>109</v>
      </c>
    </row>
    <row r="9288" spans="2:11">
      <c r="B9288" t="s">
        <v>323</v>
      </c>
      <c r="C9288">
        <v>6.6630000000000003</v>
      </c>
      <c r="F9288" t="s">
        <v>1234</v>
      </c>
      <c r="J9288" t="s">
        <v>323</v>
      </c>
      <c r="K9288">
        <v>7.9710000000000001</v>
      </c>
    </row>
    <row r="9289" spans="2:11">
      <c r="B9289" t="s">
        <v>327</v>
      </c>
      <c r="C9289">
        <v>596182</v>
      </c>
      <c r="F9289" t="s">
        <v>1235</v>
      </c>
      <c r="J9289" t="s">
        <v>327</v>
      </c>
      <c r="K9289">
        <v>453368</v>
      </c>
    </row>
    <row r="9290" spans="2:11">
      <c r="B9290" t="s">
        <v>110</v>
      </c>
      <c r="F9290" t="s">
        <v>1236</v>
      </c>
      <c r="J9290" t="s">
        <v>110</v>
      </c>
    </row>
    <row r="9291" spans="2:11">
      <c r="B9291" t="s">
        <v>323</v>
      </c>
      <c r="C9291">
        <v>6.718</v>
      </c>
      <c r="F9291" t="s">
        <v>1237</v>
      </c>
      <c r="H9291">
        <f>(G9291+G9294+G9297+G9300+G9303+G9306+G9309+G9312+G9315+G9318)/10</f>
        <v>0</v>
      </c>
      <c r="J9291" t="s">
        <v>323</v>
      </c>
      <c r="K9291">
        <v>8.0670000000000002</v>
      </c>
    </row>
    <row r="9292" spans="2:11">
      <c r="B9292" t="s">
        <v>327</v>
      </c>
      <c r="C9292">
        <v>612235</v>
      </c>
      <c r="F9292" t="s">
        <v>1238</v>
      </c>
      <c r="J9292" t="s">
        <v>327</v>
      </c>
      <c r="K9292">
        <v>467424</v>
      </c>
    </row>
    <row r="9293" spans="2:11">
      <c r="B9293" t="s">
        <v>111</v>
      </c>
      <c r="F9293" t="s">
        <v>1239</v>
      </c>
      <c r="J9293" t="s">
        <v>111</v>
      </c>
    </row>
    <row r="9294" spans="2:11">
      <c r="B9294" t="s">
        <v>323</v>
      </c>
      <c r="C9294">
        <v>6.7880000000000003</v>
      </c>
      <c r="F9294" t="s">
        <v>1240</v>
      </c>
      <c r="J9294" t="s">
        <v>323</v>
      </c>
      <c r="K9294">
        <v>8.1479999999999997</v>
      </c>
    </row>
    <row r="9295" spans="2:11">
      <c r="B9295" t="s">
        <v>327</v>
      </c>
      <c r="C9295">
        <v>627355</v>
      </c>
      <c r="F9295" t="s">
        <v>1241</v>
      </c>
      <c r="J9295" t="s">
        <v>327</v>
      </c>
      <c r="K9295">
        <v>476189</v>
      </c>
    </row>
    <row r="9296" spans="2:11">
      <c r="B9296" t="s">
        <v>112</v>
      </c>
      <c r="F9296" t="s">
        <v>1242</v>
      </c>
      <c r="J9296" t="s">
        <v>112</v>
      </c>
    </row>
    <row r="9297" spans="2:12">
      <c r="B9297" t="s">
        <v>323</v>
      </c>
      <c r="C9297">
        <v>6.883</v>
      </c>
      <c r="F9297" t="s">
        <v>1243</v>
      </c>
      <c r="J9297" t="s">
        <v>323</v>
      </c>
      <c r="K9297">
        <v>8.2729999999999997</v>
      </c>
    </row>
    <row r="9298" spans="2:12">
      <c r="B9298" t="s">
        <v>327</v>
      </c>
      <c r="C9298">
        <v>671264</v>
      </c>
      <c r="F9298" t="s">
        <v>1244</v>
      </c>
      <c r="J9298" t="s">
        <v>327</v>
      </c>
      <c r="K9298">
        <v>506314</v>
      </c>
    </row>
    <row r="9299" spans="2:12">
      <c r="B9299" t="s">
        <v>113</v>
      </c>
      <c r="F9299" t="s">
        <v>1245</v>
      </c>
      <c r="J9299" t="s">
        <v>113</v>
      </c>
    </row>
    <row r="9300" spans="2:12">
      <c r="B9300" t="s">
        <v>323</v>
      </c>
      <c r="C9300">
        <v>6.7210000000000001</v>
      </c>
      <c r="F9300" t="s">
        <v>1246</v>
      </c>
      <c r="J9300" t="s">
        <v>323</v>
      </c>
      <c r="K9300">
        <v>7.9980000000000002</v>
      </c>
    </row>
    <row r="9301" spans="2:12">
      <c r="B9301" t="s">
        <v>327</v>
      </c>
      <c r="C9301">
        <v>591208</v>
      </c>
      <c r="D9301">
        <f>(C9301+C9304+C9307+C9310+C9313+C9316+C9319+C9322+C9325+C9328)/10</f>
        <v>619477.69999999995</v>
      </c>
      <c r="F9301" t="s">
        <v>1247</v>
      </c>
      <c r="J9301" t="s">
        <v>327</v>
      </c>
      <c r="K9301">
        <v>446820</v>
      </c>
      <c r="L9301">
        <f>(K9301+K9304+K9307+K9310+K9313+K9316+K9319+K9322+K9325+K9328)/10</f>
        <v>469372.1</v>
      </c>
    </row>
    <row r="9302" spans="2:12">
      <c r="B9302" t="s">
        <v>114</v>
      </c>
      <c r="F9302" t="s">
        <v>1248</v>
      </c>
      <c r="J9302" t="s">
        <v>114</v>
      </c>
    </row>
    <row r="9303" spans="2:12">
      <c r="B9303" t="s">
        <v>323</v>
      </c>
      <c r="C9303">
        <v>6.7169999999999996</v>
      </c>
      <c r="F9303" t="s">
        <v>1249</v>
      </c>
      <c r="J9303" t="s">
        <v>323</v>
      </c>
      <c r="K9303">
        <v>8.0289999999999999</v>
      </c>
    </row>
    <row r="9304" spans="2:12">
      <c r="B9304" t="s">
        <v>327</v>
      </c>
      <c r="C9304">
        <v>607302</v>
      </c>
      <c r="F9304" t="s">
        <v>1250</v>
      </c>
      <c r="J9304" t="s">
        <v>327</v>
      </c>
      <c r="K9304">
        <v>459652</v>
      </c>
    </row>
    <row r="9305" spans="2:12">
      <c r="B9305" t="s">
        <v>115</v>
      </c>
      <c r="F9305" t="s">
        <v>1251</v>
      </c>
      <c r="J9305" t="s">
        <v>115</v>
      </c>
    </row>
    <row r="9306" spans="2:12">
      <c r="B9306" t="s">
        <v>323</v>
      </c>
      <c r="C9306">
        <v>6.6639999999999997</v>
      </c>
      <c r="F9306" t="s">
        <v>1252</v>
      </c>
      <c r="J9306" t="s">
        <v>323</v>
      </c>
      <c r="K9306">
        <v>7.9710000000000001</v>
      </c>
    </row>
    <row r="9307" spans="2:12">
      <c r="B9307" t="s">
        <v>327</v>
      </c>
      <c r="C9307">
        <v>580507</v>
      </c>
      <c r="F9307" t="s">
        <v>1253</v>
      </c>
      <c r="J9307" t="s">
        <v>327</v>
      </c>
      <c r="K9307">
        <v>443342</v>
      </c>
    </row>
    <row r="9308" spans="2:12">
      <c r="B9308" t="s">
        <v>116</v>
      </c>
      <c r="F9308" t="s">
        <v>1254</v>
      </c>
      <c r="J9308" t="s">
        <v>116</v>
      </c>
    </row>
    <row r="9309" spans="2:12">
      <c r="B9309" t="s">
        <v>323</v>
      </c>
      <c r="C9309">
        <v>6.8369999999999997</v>
      </c>
      <c r="F9309" t="s">
        <v>1255</v>
      </c>
      <c r="J9309" t="s">
        <v>323</v>
      </c>
      <c r="K9309">
        <v>8.1959999999999997</v>
      </c>
    </row>
    <row r="9310" spans="2:12">
      <c r="B9310" t="s">
        <v>327</v>
      </c>
      <c r="C9310">
        <v>671937</v>
      </c>
      <c r="F9310" t="s">
        <v>1256</v>
      </c>
      <c r="J9310" t="s">
        <v>327</v>
      </c>
      <c r="K9310">
        <v>505226</v>
      </c>
    </row>
    <row r="9311" spans="2:12">
      <c r="B9311" t="s">
        <v>117</v>
      </c>
      <c r="F9311" t="s">
        <v>1257</v>
      </c>
      <c r="J9311" t="s">
        <v>117</v>
      </c>
    </row>
    <row r="9312" spans="2:12">
      <c r="B9312" t="s">
        <v>323</v>
      </c>
      <c r="C9312">
        <v>6.8419999999999996</v>
      </c>
      <c r="F9312" t="s">
        <v>1258</v>
      </c>
      <c r="J9312" t="s">
        <v>323</v>
      </c>
      <c r="K9312">
        <v>8.2029999999999994</v>
      </c>
    </row>
    <row r="9313" spans="2:11">
      <c r="B9313" t="s">
        <v>327</v>
      </c>
      <c r="C9313">
        <v>633837</v>
      </c>
      <c r="F9313" t="s">
        <v>1259</v>
      </c>
      <c r="J9313" t="s">
        <v>327</v>
      </c>
      <c r="K9313">
        <v>479416</v>
      </c>
    </row>
    <row r="9314" spans="2:11">
      <c r="B9314" t="s">
        <v>118</v>
      </c>
      <c r="F9314" t="s">
        <v>1260</v>
      </c>
      <c r="J9314" t="s">
        <v>118</v>
      </c>
    </row>
    <row r="9315" spans="2:11">
      <c r="B9315" t="s">
        <v>323</v>
      </c>
      <c r="C9315">
        <v>6.8140000000000001</v>
      </c>
      <c r="F9315" t="s">
        <v>1261</v>
      </c>
      <c r="J9315" t="s">
        <v>323</v>
      </c>
      <c r="K9315">
        <v>8.1579999999999995</v>
      </c>
    </row>
    <row r="9316" spans="2:11">
      <c r="B9316" t="s">
        <v>327</v>
      </c>
      <c r="C9316">
        <v>610410</v>
      </c>
      <c r="F9316" t="s">
        <v>1262</v>
      </c>
      <c r="J9316" t="s">
        <v>327</v>
      </c>
      <c r="K9316">
        <v>463430</v>
      </c>
    </row>
    <row r="9317" spans="2:11">
      <c r="B9317" t="s">
        <v>119</v>
      </c>
      <c r="F9317" t="s">
        <v>1263</v>
      </c>
      <c r="J9317" t="s">
        <v>119</v>
      </c>
    </row>
    <row r="9318" spans="2:11">
      <c r="B9318" t="s">
        <v>323</v>
      </c>
      <c r="C9318">
        <v>6.6550000000000002</v>
      </c>
      <c r="F9318" t="s">
        <v>1264</v>
      </c>
      <c r="J9318" t="s">
        <v>323</v>
      </c>
      <c r="K9318">
        <v>7.9580000000000002</v>
      </c>
    </row>
    <row r="9319" spans="2:11">
      <c r="B9319" t="s">
        <v>327</v>
      </c>
      <c r="C9319">
        <v>595421</v>
      </c>
      <c r="F9319" t="s">
        <v>1265</v>
      </c>
      <c r="J9319" t="s">
        <v>327</v>
      </c>
      <c r="K9319">
        <v>452607</v>
      </c>
    </row>
    <row r="9320" spans="2:11">
      <c r="B9320" t="s">
        <v>120</v>
      </c>
      <c r="F9320" t="s">
        <v>1266</v>
      </c>
      <c r="J9320" t="s">
        <v>120</v>
      </c>
    </row>
    <row r="9321" spans="2:11">
      <c r="B9321" t="s">
        <v>323</v>
      </c>
      <c r="C9321">
        <v>6.6820000000000004</v>
      </c>
      <c r="F9321" t="s">
        <v>1267</v>
      </c>
      <c r="H9321">
        <f>(G9321+G9324+G9327+G9330+G9333+G9336+G9339+G9342+G9345+G9348)/10</f>
        <v>0</v>
      </c>
      <c r="J9321" t="s">
        <v>323</v>
      </c>
      <c r="K9321">
        <v>8.01</v>
      </c>
    </row>
    <row r="9322" spans="2:11">
      <c r="B9322" t="s">
        <v>327</v>
      </c>
      <c r="C9322">
        <v>608969</v>
      </c>
      <c r="F9322" t="s">
        <v>1268</v>
      </c>
      <c r="J9322" t="s">
        <v>327</v>
      </c>
      <c r="K9322">
        <v>464158</v>
      </c>
    </row>
    <row r="9323" spans="2:11">
      <c r="B9323" t="s">
        <v>121</v>
      </c>
      <c r="F9323" t="s">
        <v>1269</v>
      </c>
      <c r="J9323" t="s">
        <v>121</v>
      </c>
    </row>
    <row r="9324" spans="2:11">
      <c r="B9324" t="s">
        <v>323</v>
      </c>
      <c r="C9324">
        <v>6.7629999999999999</v>
      </c>
      <c r="F9324" t="s">
        <v>1270</v>
      </c>
      <c r="J9324" t="s">
        <v>323</v>
      </c>
      <c r="K9324">
        <v>8.1080000000000005</v>
      </c>
    </row>
    <row r="9325" spans="2:11">
      <c r="B9325" t="s">
        <v>327</v>
      </c>
      <c r="C9325">
        <v>624992</v>
      </c>
      <c r="F9325" t="s">
        <v>1271</v>
      </c>
      <c r="J9325" t="s">
        <v>327</v>
      </c>
      <c r="K9325">
        <v>473826</v>
      </c>
    </row>
    <row r="9326" spans="2:11">
      <c r="B9326" t="s">
        <v>122</v>
      </c>
      <c r="F9326" t="s">
        <v>1272</v>
      </c>
      <c r="J9326" t="s">
        <v>122</v>
      </c>
    </row>
    <row r="9327" spans="2:11">
      <c r="B9327" t="s">
        <v>323</v>
      </c>
      <c r="C9327">
        <v>6.8719999999999999</v>
      </c>
      <c r="F9327" t="s">
        <v>1273</v>
      </c>
      <c r="J9327" t="s">
        <v>323</v>
      </c>
      <c r="K9327">
        <v>8.2550000000000008</v>
      </c>
    </row>
    <row r="9328" spans="2:11">
      <c r="B9328" t="s">
        <v>327</v>
      </c>
      <c r="C9328">
        <v>670194</v>
      </c>
      <c r="F9328" t="s">
        <v>1274</v>
      </c>
      <c r="J9328" t="s">
        <v>327</v>
      </c>
      <c r="K9328">
        <v>505244</v>
      </c>
    </row>
    <row r="9329" spans="2:12">
      <c r="B9329" t="s">
        <v>123</v>
      </c>
      <c r="F9329" t="s">
        <v>1275</v>
      </c>
      <c r="J9329" t="s">
        <v>123</v>
      </c>
    </row>
    <row r="9330" spans="2:12">
      <c r="B9330" t="s">
        <v>323</v>
      </c>
      <c r="C9330">
        <v>6.6929999999999996</v>
      </c>
      <c r="F9330" t="s">
        <v>1276</v>
      </c>
      <c r="J9330" t="s">
        <v>323</v>
      </c>
      <c r="K9330">
        <v>7.9530000000000003</v>
      </c>
    </row>
    <row r="9331" spans="2:12">
      <c r="B9331" t="s">
        <v>327</v>
      </c>
      <c r="C9331">
        <v>588684</v>
      </c>
      <c r="D9331">
        <f>(C9331+C9334+C9337+C9340+C9343+C9346+C9349+C9352+C9355+C9358)/10</f>
        <v>616637.4</v>
      </c>
      <c r="F9331" t="s">
        <v>1277</v>
      </c>
      <c r="J9331" t="s">
        <v>327</v>
      </c>
      <c r="K9331">
        <v>444296</v>
      </c>
      <c r="L9331">
        <f>(K9331+K9334+K9337+K9340+K9343+K9346+K9349+K9352+K9355+K9358)/10</f>
        <v>466531.8</v>
      </c>
    </row>
    <row r="9332" spans="2:12">
      <c r="B9332" t="s">
        <v>124</v>
      </c>
      <c r="F9332" t="s">
        <v>1278</v>
      </c>
      <c r="J9332" t="s">
        <v>124</v>
      </c>
    </row>
    <row r="9333" spans="2:12">
      <c r="B9333" t="s">
        <v>323</v>
      </c>
      <c r="C9333">
        <v>6.6550000000000002</v>
      </c>
      <c r="F9333" t="s">
        <v>1279</v>
      </c>
      <c r="J9333" t="s">
        <v>323</v>
      </c>
      <c r="K9333">
        <v>7.931</v>
      </c>
    </row>
    <row r="9334" spans="2:12">
      <c r="B9334" t="s">
        <v>327</v>
      </c>
      <c r="C9334">
        <v>601701</v>
      </c>
      <c r="F9334" t="s">
        <v>1280</v>
      </c>
      <c r="J9334" t="s">
        <v>327</v>
      </c>
      <c r="K9334">
        <v>454051</v>
      </c>
    </row>
    <row r="9335" spans="2:12">
      <c r="B9335" t="s">
        <v>125</v>
      </c>
      <c r="F9335" t="s">
        <v>1281</v>
      </c>
      <c r="J9335" t="s">
        <v>125</v>
      </c>
    </row>
    <row r="9336" spans="2:12">
      <c r="B9336" t="s">
        <v>323</v>
      </c>
      <c r="C9336">
        <v>6.6520000000000001</v>
      </c>
      <c r="F9336" t="s">
        <v>1282</v>
      </c>
      <c r="J9336" t="s">
        <v>323</v>
      </c>
      <c r="K9336">
        <v>7.9530000000000003</v>
      </c>
    </row>
    <row r="9337" spans="2:12">
      <c r="B9337" t="s">
        <v>327</v>
      </c>
      <c r="C9337">
        <v>579464</v>
      </c>
      <c r="F9337" t="s">
        <v>1283</v>
      </c>
      <c r="J9337" t="s">
        <v>327</v>
      </c>
      <c r="K9337">
        <v>442299</v>
      </c>
    </row>
    <row r="9338" spans="2:12">
      <c r="B9338" t="s">
        <v>126</v>
      </c>
      <c r="F9338" t="s">
        <v>1284</v>
      </c>
      <c r="J9338" t="s">
        <v>126</v>
      </c>
    </row>
    <row r="9339" spans="2:12">
      <c r="B9339" t="s">
        <v>323</v>
      </c>
      <c r="C9339">
        <v>6.8049999999999997</v>
      </c>
      <c r="F9339" t="s">
        <v>1285</v>
      </c>
      <c r="J9339" t="s">
        <v>323</v>
      </c>
      <c r="K9339">
        <v>8.1460000000000008</v>
      </c>
    </row>
    <row r="9340" spans="2:12">
      <c r="B9340" t="s">
        <v>327</v>
      </c>
      <c r="C9340">
        <v>668859</v>
      </c>
      <c r="F9340" t="s">
        <v>1286</v>
      </c>
      <c r="J9340" t="s">
        <v>327</v>
      </c>
      <c r="K9340">
        <v>502148</v>
      </c>
    </row>
    <row r="9341" spans="2:12">
      <c r="B9341" t="s">
        <v>127</v>
      </c>
      <c r="F9341" t="s">
        <v>1287</v>
      </c>
      <c r="J9341" t="s">
        <v>127</v>
      </c>
    </row>
    <row r="9342" spans="2:12">
      <c r="B9342" t="s">
        <v>323</v>
      </c>
      <c r="C9342">
        <v>6.7969999999999997</v>
      </c>
      <c r="F9342" t="s">
        <v>1288</v>
      </c>
      <c r="J9342" t="s">
        <v>323</v>
      </c>
      <c r="K9342">
        <v>8.1329999999999991</v>
      </c>
    </row>
    <row r="9343" spans="2:12">
      <c r="B9343" t="s">
        <v>327</v>
      </c>
      <c r="C9343">
        <v>629698</v>
      </c>
      <c r="F9343" t="s">
        <v>1289</v>
      </c>
      <c r="J9343" t="s">
        <v>327</v>
      </c>
      <c r="K9343">
        <v>475277</v>
      </c>
    </row>
    <row r="9344" spans="2:12">
      <c r="B9344" t="s">
        <v>128</v>
      </c>
      <c r="F9344" t="s">
        <v>1290</v>
      </c>
      <c r="J9344" t="s">
        <v>128</v>
      </c>
    </row>
    <row r="9345" spans="2:11">
      <c r="B9345" t="s">
        <v>323</v>
      </c>
      <c r="C9345">
        <v>6.7939999999999996</v>
      </c>
      <c r="F9345" t="s">
        <v>1291</v>
      </c>
      <c r="J9345" t="s">
        <v>323</v>
      </c>
      <c r="K9345">
        <v>8.1270000000000007</v>
      </c>
    </row>
    <row r="9346" spans="2:11">
      <c r="B9346" t="s">
        <v>327</v>
      </c>
      <c r="C9346">
        <v>608600</v>
      </c>
      <c r="F9346" t="s">
        <v>1292</v>
      </c>
      <c r="J9346" t="s">
        <v>327</v>
      </c>
      <c r="K9346">
        <v>461620</v>
      </c>
    </row>
    <row r="9347" spans="2:11">
      <c r="B9347" t="s">
        <v>129</v>
      </c>
      <c r="F9347" t="s">
        <v>1293</v>
      </c>
      <c r="J9347" t="s">
        <v>129</v>
      </c>
    </row>
    <row r="9348" spans="2:11">
      <c r="B9348" t="s">
        <v>323</v>
      </c>
      <c r="C9348">
        <v>6.6289999999999996</v>
      </c>
      <c r="F9348" t="s">
        <v>1294</v>
      </c>
      <c r="J9348" t="s">
        <v>323</v>
      </c>
      <c r="K9348">
        <v>7.9169999999999998</v>
      </c>
    </row>
    <row r="9349" spans="2:11">
      <c r="B9349" t="s">
        <v>327</v>
      </c>
      <c r="C9349">
        <v>593090</v>
      </c>
      <c r="F9349" t="s">
        <v>1295</v>
      </c>
      <c r="J9349" t="s">
        <v>327</v>
      </c>
      <c r="K9349">
        <v>450276</v>
      </c>
    </row>
    <row r="9350" spans="2:11">
      <c r="B9350" t="s">
        <v>130</v>
      </c>
      <c r="F9350" t="s">
        <v>1296</v>
      </c>
      <c r="J9350" t="s">
        <v>130</v>
      </c>
    </row>
    <row r="9351" spans="2:11">
      <c r="B9351" t="s">
        <v>323</v>
      </c>
      <c r="C9351">
        <v>6.6740000000000004</v>
      </c>
      <c r="H9351">
        <f>(G9351+G9354+G9357+G9360+G9363+G9366+G9369+G9372+G9375+G9378)/10</f>
        <v>4.0296000000000003</v>
      </c>
      <c r="J9351" t="s">
        <v>323</v>
      </c>
      <c r="K9351">
        <v>7.9980000000000002</v>
      </c>
    </row>
    <row r="9352" spans="2:11">
      <c r="B9352" t="s">
        <v>327</v>
      </c>
      <c r="C9352">
        <v>608239</v>
      </c>
      <c r="J9352" t="s">
        <v>327</v>
      </c>
      <c r="K9352">
        <v>463428</v>
      </c>
    </row>
    <row r="9353" spans="2:11">
      <c r="B9353" t="s">
        <v>131</v>
      </c>
      <c r="J9353" t="s">
        <v>131</v>
      </c>
    </row>
    <row r="9354" spans="2:11">
      <c r="B9354" t="s">
        <v>323</v>
      </c>
      <c r="C9354">
        <v>6.7220000000000004</v>
      </c>
      <c r="J9354" t="s">
        <v>323</v>
      </c>
      <c r="K9354">
        <v>8.0429999999999993</v>
      </c>
    </row>
    <row r="9355" spans="2:11">
      <c r="B9355" t="s">
        <v>327</v>
      </c>
      <c r="C9355">
        <v>621225</v>
      </c>
      <c r="J9355" t="s">
        <v>327</v>
      </c>
      <c r="K9355">
        <v>470059</v>
      </c>
    </row>
    <row r="9356" spans="2:11">
      <c r="B9356" t="s">
        <v>132</v>
      </c>
      <c r="J9356" t="s">
        <v>132</v>
      </c>
    </row>
    <row r="9357" spans="2:11">
      <c r="B9357" t="s">
        <v>323</v>
      </c>
      <c r="C9357">
        <v>6.8369999999999997</v>
      </c>
      <c r="J9357" t="s">
        <v>323</v>
      </c>
      <c r="K9357">
        <v>8.1999999999999993</v>
      </c>
    </row>
    <row r="9358" spans="2:11">
      <c r="B9358" t="s">
        <v>327</v>
      </c>
      <c r="C9358">
        <v>666814</v>
      </c>
      <c r="J9358" t="s">
        <v>327</v>
      </c>
      <c r="K9358">
        <v>501864</v>
      </c>
    </row>
    <row r="9359" spans="2:11">
      <c r="B9359" t="s">
        <v>133</v>
      </c>
      <c r="J9359" t="s">
        <v>133</v>
      </c>
    </row>
    <row r="9360" spans="2:11">
      <c r="B9360" t="s">
        <v>323</v>
      </c>
      <c r="C9360">
        <v>6.6219999999999999</v>
      </c>
      <c r="J9360" t="s">
        <v>323</v>
      </c>
      <c r="K9360">
        <v>7.8419999999999996</v>
      </c>
    </row>
    <row r="9361" spans="2:12">
      <c r="B9361" t="s">
        <v>327</v>
      </c>
      <c r="C9361">
        <v>582476</v>
      </c>
      <c r="D9361">
        <f>(C9361+C9364+C9367+C9370+C9373+C9376+C9379+C9382+C9385+C9388)/10</f>
        <v>614984.1</v>
      </c>
      <c r="J9361" t="s">
        <v>327</v>
      </c>
      <c r="K9361">
        <v>438088</v>
      </c>
      <c r="L9361">
        <f>(K9361+K9364+K9367+K9370+K9373+K9376+K9379+K9382+K9385+K9388)/10</f>
        <v>464878.5</v>
      </c>
    </row>
    <row r="9362" spans="2:12">
      <c r="B9362" t="s">
        <v>134</v>
      </c>
      <c r="J9362" t="s">
        <v>134</v>
      </c>
    </row>
    <row r="9363" spans="2:12">
      <c r="B9363" t="s">
        <v>323</v>
      </c>
      <c r="C9363">
        <v>6.6509999999999998</v>
      </c>
      <c r="F9363" t="s">
        <v>323</v>
      </c>
      <c r="G9363">
        <v>6.6509999999999998</v>
      </c>
      <c r="J9363" t="s">
        <v>323</v>
      </c>
      <c r="K9363">
        <v>7.9249999999999998</v>
      </c>
    </row>
    <row r="9364" spans="2:12">
      <c r="B9364" t="s">
        <v>327</v>
      </c>
      <c r="C9364">
        <v>601324</v>
      </c>
      <c r="F9364" t="s">
        <v>327</v>
      </c>
      <c r="G9364">
        <v>601324</v>
      </c>
      <c r="J9364" t="s">
        <v>327</v>
      </c>
      <c r="K9364">
        <v>453674</v>
      </c>
    </row>
    <row r="9365" spans="2:12">
      <c r="B9365" t="s">
        <v>135</v>
      </c>
      <c r="F9365" t="s">
        <v>135</v>
      </c>
      <c r="J9365" t="s">
        <v>135</v>
      </c>
    </row>
    <row r="9366" spans="2:12">
      <c r="B9366" t="s">
        <v>323</v>
      </c>
      <c r="C9366">
        <v>6.59</v>
      </c>
      <c r="F9366" t="s">
        <v>323</v>
      </c>
      <c r="G9366">
        <v>6.59</v>
      </c>
      <c r="J9366" t="s">
        <v>323</v>
      </c>
      <c r="K9366">
        <v>7.8559999999999999</v>
      </c>
    </row>
    <row r="9367" spans="2:12">
      <c r="B9367" t="s">
        <v>327</v>
      </c>
      <c r="C9367">
        <v>574083</v>
      </c>
      <c r="F9367" t="s">
        <v>327</v>
      </c>
      <c r="G9367">
        <v>574083</v>
      </c>
      <c r="J9367" t="s">
        <v>327</v>
      </c>
      <c r="K9367">
        <v>436918</v>
      </c>
    </row>
    <row r="9368" spans="2:12">
      <c r="B9368" t="s">
        <v>136</v>
      </c>
      <c r="F9368" t="s">
        <v>136</v>
      </c>
      <c r="J9368" t="s">
        <v>136</v>
      </c>
    </row>
    <row r="9369" spans="2:12">
      <c r="B9369" t="s">
        <v>323</v>
      </c>
      <c r="C9369">
        <v>6.7850000000000001</v>
      </c>
      <c r="F9369" t="s">
        <v>323</v>
      </c>
      <c r="G9369">
        <v>6.7850000000000001</v>
      </c>
      <c r="J9369" t="s">
        <v>323</v>
      </c>
      <c r="K9369">
        <v>8.1129999999999995</v>
      </c>
    </row>
    <row r="9370" spans="2:12">
      <c r="B9370" t="s">
        <v>327</v>
      </c>
      <c r="C9370">
        <v>666844</v>
      </c>
      <c r="F9370" t="s">
        <v>327</v>
      </c>
      <c r="G9370">
        <v>666844</v>
      </c>
      <c r="J9370" t="s">
        <v>327</v>
      </c>
      <c r="K9370">
        <v>500133</v>
      </c>
    </row>
    <row r="9371" spans="2:12">
      <c r="B9371" t="s">
        <v>137</v>
      </c>
      <c r="F9371" t="s">
        <v>137</v>
      </c>
      <c r="J9371" t="s">
        <v>137</v>
      </c>
    </row>
    <row r="9372" spans="2:12">
      <c r="B9372" t="s">
        <v>323</v>
      </c>
      <c r="C9372">
        <v>6.81</v>
      </c>
      <c r="F9372" t="s">
        <v>323</v>
      </c>
      <c r="G9372">
        <v>6.81</v>
      </c>
      <c r="J9372" t="s">
        <v>323</v>
      </c>
      <c r="K9372">
        <v>8.1519999999999992</v>
      </c>
    </row>
    <row r="9373" spans="2:12">
      <c r="B9373" t="s">
        <v>327</v>
      </c>
      <c r="C9373">
        <v>630830</v>
      </c>
      <c r="F9373" t="s">
        <v>327</v>
      </c>
      <c r="G9373">
        <v>630830</v>
      </c>
      <c r="J9373" t="s">
        <v>327</v>
      </c>
      <c r="K9373">
        <v>476409</v>
      </c>
    </row>
    <row r="9374" spans="2:12">
      <c r="B9374" t="s">
        <v>138</v>
      </c>
      <c r="F9374" t="s">
        <v>138</v>
      </c>
      <c r="J9374" t="s">
        <v>138</v>
      </c>
    </row>
    <row r="9375" spans="2:12">
      <c r="B9375" t="s">
        <v>323</v>
      </c>
      <c r="C9375">
        <v>6.8689999999999998</v>
      </c>
      <c r="F9375" t="s">
        <v>323</v>
      </c>
      <c r="G9375">
        <v>6.8689999999999998</v>
      </c>
      <c r="J9375" t="s">
        <v>323</v>
      </c>
      <c r="K9375">
        <v>8.2460000000000004</v>
      </c>
    </row>
    <row r="9376" spans="2:12">
      <c r="B9376" t="s">
        <v>327</v>
      </c>
      <c r="C9376">
        <v>615397</v>
      </c>
      <c r="F9376" t="s">
        <v>327</v>
      </c>
      <c r="G9376">
        <v>615397</v>
      </c>
      <c r="J9376" t="s">
        <v>327</v>
      </c>
      <c r="K9376">
        <v>468417</v>
      </c>
    </row>
    <row r="9377" spans="2:12">
      <c r="B9377" t="s">
        <v>139</v>
      </c>
      <c r="F9377" t="s">
        <v>139</v>
      </c>
      <c r="J9377" t="s">
        <v>139</v>
      </c>
    </row>
    <row r="9378" spans="2:12">
      <c r="B9378" t="s">
        <v>323</v>
      </c>
      <c r="C9378">
        <v>6.5910000000000002</v>
      </c>
      <c r="F9378" t="s">
        <v>323</v>
      </c>
      <c r="G9378">
        <v>6.5910000000000002</v>
      </c>
      <c r="J9378" t="s">
        <v>323</v>
      </c>
      <c r="K9378">
        <v>7.8570000000000002</v>
      </c>
    </row>
    <row r="9379" spans="2:12">
      <c r="B9379" t="s">
        <v>327</v>
      </c>
      <c r="C9379">
        <v>589709</v>
      </c>
      <c r="F9379" t="s">
        <v>327</v>
      </c>
      <c r="G9379">
        <v>589709</v>
      </c>
      <c r="J9379" t="s">
        <v>327</v>
      </c>
      <c r="K9379">
        <v>446895</v>
      </c>
    </row>
    <row r="9380" spans="2:12">
      <c r="B9380" t="s">
        <v>140</v>
      </c>
      <c r="F9380" t="s">
        <v>140</v>
      </c>
      <c r="J9380" t="s">
        <v>140</v>
      </c>
    </row>
    <row r="9381" spans="2:12">
      <c r="B9381" t="s">
        <v>323</v>
      </c>
      <c r="C9381">
        <v>6.6340000000000003</v>
      </c>
      <c r="F9381" t="s">
        <v>323</v>
      </c>
      <c r="G9381">
        <v>6.6340000000000003</v>
      </c>
      <c r="H9381">
        <f>(G9381+G9384+G9387+G9390+G9393+G9396+G9399+G9402+G9405+G9408)/10</f>
        <v>6.6811000000000007</v>
      </c>
      <c r="J9381" t="s">
        <v>323</v>
      </c>
      <c r="K9381">
        <v>7.9359999999999999</v>
      </c>
    </row>
    <row r="9382" spans="2:12">
      <c r="B9382" t="s">
        <v>327</v>
      </c>
      <c r="C9382">
        <v>604634</v>
      </c>
      <c r="F9382" t="s">
        <v>327</v>
      </c>
      <c r="G9382">
        <v>604634</v>
      </c>
      <c r="J9382" t="s">
        <v>327</v>
      </c>
      <c r="K9382">
        <v>459823</v>
      </c>
    </row>
    <row r="9383" spans="2:12">
      <c r="B9383" t="s">
        <v>141</v>
      </c>
      <c r="F9383" t="s">
        <v>141</v>
      </c>
      <c r="J9383" t="s">
        <v>141</v>
      </c>
    </row>
    <row r="9384" spans="2:12">
      <c r="B9384" t="s">
        <v>323</v>
      </c>
      <c r="C9384">
        <v>6.7359999999999998</v>
      </c>
      <c r="F9384" t="s">
        <v>323</v>
      </c>
      <c r="G9384">
        <v>6.7359999999999998</v>
      </c>
      <c r="J9384" t="s">
        <v>323</v>
      </c>
      <c r="K9384">
        <v>8.0649999999999995</v>
      </c>
    </row>
    <row r="9385" spans="2:12">
      <c r="B9385" t="s">
        <v>327</v>
      </c>
      <c r="C9385">
        <v>622511</v>
      </c>
      <c r="F9385" t="s">
        <v>327</v>
      </c>
      <c r="G9385">
        <v>622511</v>
      </c>
      <c r="J9385" t="s">
        <v>327</v>
      </c>
      <c r="K9385">
        <v>471345</v>
      </c>
    </row>
    <row r="9386" spans="2:12">
      <c r="B9386" t="s">
        <v>142</v>
      </c>
      <c r="F9386" t="s">
        <v>142</v>
      </c>
      <c r="J9386" t="s">
        <v>142</v>
      </c>
    </row>
    <row r="9387" spans="2:12">
      <c r="B9387" t="s">
        <v>323</v>
      </c>
      <c r="C9387">
        <v>6.7880000000000003</v>
      </c>
      <c r="F9387" t="s">
        <v>323</v>
      </c>
      <c r="G9387">
        <v>6.7880000000000003</v>
      </c>
      <c r="J9387" t="s">
        <v>323</v>
      </c>
      <c r="K9387">
        <v>8.1219999999999999</v>
      </c>
    </row>
    <row r="9388" spans="2:12">
      <c r="B9388" t="s">
        <v>327</v>
      </c>
      <c r="C9388">
        <v>662033</v>
      </c>
      <c r="F9388" t="s">
        <v>327</v>
      </c>
      <c r="G9388">
        <v>662033</v>
      </c>
      <c r="J9388" t="s">
        <v>327</v>
      </c>
      <c r="K9388">
        <v>497083</v>
      </c>
    </row>
    <row r="9389" spans="2:12">
      <c r="B9389" t="s">
        <v>143</v>
      </c>
      <c r="F9389" t="s">
        <v>143</v>
      </c>
      <c r="J9389" t="s">
        <v>143</v>
      </c>
    </row>
    <row r="9390" spans="2:12">
      <c r="B9390" t="s">
        <v>323</v>
      </c>
      <c r="C9390">
        <v>6.6029999999999998</v>
      </c>
      <c r="F9390" t="s">
        <v>323</v>
      </c>
      <c r="G9390">
        <v>6.6029999999999998</v>
      </c>
      <c r="J9390" t="s">
        <v>323</v>
      </c>
      <c r="K9390">
        <v>7.8120000000000003</v>
      </c>
    </row>
    <row r="9391" spans="2:12">
      <c r="B9391" t="s">
        <v>327</v>
      </c>
      <c r="C9391">
        <v>580803</v>
      </c>
      <c r="D9391">
        <f>(C9391+C9394+C9397+C9400+C9403+C9406+C9409+C9412+C9415+C9418)/10</f>
        <v>612013.80000000005</v>
      </c>
      <c r="F9391" t="s">
        <v>327</v>
      </c>
      <c r="G9391">
        <v>580803</v>
      </c>
      <c r="J9391" t="s">
        <v>327</v>
      </c>
      <c r="K9391">
        <v>436415</v>
      </c>
      <c r="L9391">
        <f>(K9391+K9394+K9397+K9400+K9403+K9406+K9409+K9412+K9415+K9418)/10</f>
        <v>461908.2</v>
      </c>
    </row>
    <row r="9392" spans="2:12">
      <c r="B9392" t="s">
        <v>144</v>
      </c>
      <c r="F9392" t="s">
        <v>144</v>
      </c>
      <c r="J9392" t="s">
        <v>144</v>
      </c>
    </row>
    <row r="9393" spans="2:11">
      <c r="B9393" t="s">
        <v>323</v>
      </c>
      <c r="C9393">
        <v>6.64</v>
      </c>
      <c r="F9393" t="s">
        <v>323</v>
      </c>
      <c r="G9393">
        <v>6.64</v>
      </c>
      <c r="J9393" t="s">
        <v>323</v>
      </c>
      <c r="K9393">
        <v>7.9059999999999997</v>
      </c>
    </row>
    <row r="9394" spans="2:11">
      <c r="B9394" t="s">
        <v>327</v>
      </c>
      <c r="C9394">
        <v>600279</v>
      </c>
      <c r="F9394" t="s">
        <v>327</v>
      </c>
      <c r="G9394">
        <v>600279</v>
      </c>
      <c r="J9394" t="s">
        <v>327</v>
      </c>
      <c r="K9394">
        <v>452629</v>
      </c>
    </row>
    <row r="9395" spans="2:11">
      <c r="B9395" t="s">
        <v>145</v>
      </c>
      <c r="F9395" t="s">
        <v>145</v>
      </c>
      <c r="J9395" t="s">
        <v>145</v>
      </c>
    </row>
    <row r="9396" spans="2:11">
      <c r="B9396" t="s">
        <v>323</v>
      </c>
      <c r="C9396">
        <v>6.6029999999999998</v>
      </c>
      <c r="F9396" t="s">
        <v>323</v>
      </c>
      <c r="G9396">
        <v>6.6029999999999998</v>
      </c>
      <c r="J9396" t="s">
        <v>323</v>
      </c>
      <c r="K9396">
        <v>7.8760000000000003</v>
      </c>
    </row>
    <row r="9397" spans="2:11">
      <c r="B9397" t="s">
        <v>327</v>
      </c>
      <c r="C9397">
        <v>575218</v>
      </c>
      <c r="F9397" t="s">
        <v>327</v>
      </c>
      <c r="G9397">
        <v>575218</v>
      </c>
      <c r="J9397" t="s">
        <v>327</v>
      </c>
      <c r="K9397">
        <v>438053</v>
      </c>
    </row>
    <row r="9398" spans="2:11">
      <c r="B9398" t="s">
        <v>146</v>
      </c>
      <c r="F9398" t="s">
        <v>146</v>
      </c>
      <c r="J9398" t="s">
        <v>146</v>
      </c>
    </row>
    <row r="9399" spans="2:11">
      <c r="B9399" t="s">
        <v>323</v>
      </c>
      <c r="C9399">
        <v>6.7430000000000003</v>
      </c>
      <c r="F9399" t="s">
        <v>323</v>
      </c>
      <c r="G9399">
        <v>6.7430000000000003</v>
      </c>
      <c r="J9399" t="s">
        <v>323</v>
      </c>
      <c r="K9399">
        <v>8.0459999999999994</v>
      </c>
    </row>
    <row r="9400" spans="2:11">
      <c r="B9400" t="s">
        <v>327</v>
      </c>
      <c r="C9400">
        <v>662708</v>
      </c>
      <c r="F9400" t="s">
        <v>327</v>
      </c>
      <c r="G9400">
        <v>662708</v>
      </c>
      <c r="J9400" t="s">
        <v>327</v>
      </c>
      <c r="K9400">
        <v>495997</v>
      </c>
    </row>
    <row r="9401" spans="2:11">
      <c r="B9401" t="s">
        <v>147</v>
      </c>
      <c r="F9401" t="s">
        <v>147</v>
      </c>
      <c r="J9401" t="s">
        <v>147</v>
      </c>
    </row>
    <row r="9402" spans="2:11">
      <c r="B9402" t="s">
        <v>323</v>
      </c>
      <c r="C9402">
        <v>6.7839999999999998</v>
      </c>
      <c r="F9402" t="s">
        <v>323</v>
      </c>
      <c r="G9402">
        <v>6.7839999999999998</v>
      </c>
      <c r="J9402" t="s">
        <v>323</v>
      </c>
      <c r="K9402">
        <v>8.1120000000000001</v>
      </c>
    </row>
    <row r="9403" spans="2:11">
      <c r="B9403" t="s">
        <v>327</v>
      </c>
      <c r="C9403">
        <v>628497</v>
      </c>
      <c r="F9403" t="s">
        <v>327</v>
      </c>
      <c r="G9403">
        <v>628497</v>
      </c>
      <c r="J9403" t="s">
        <v>327</v>
      </c>
      <c r="K9403">
        <v>474076</v>
      </c>
    </row>
    <row r="9404" spans="2:11">
      <c r="B9404" t="s">
        <v>148</v>
      </c>
      <c r="F9404" t="s">
        <v>148</v>
      </c>
      <c r="J9404" t="s">
        <v>148</v>
      </c>
    </row>
    <row r="9405" spans="2:11">
      <c r="B9405" t="s">
        <v>323</v>
      </c>
      <c r="C9405">
        <v>6.7229999999999999</v>
      </c>
      <c r="F9405" t="s">
        <v>323</v>
      </c>
      <c r="G9405">
        <v>6.7229999999999999</v>
      </c>
      <c r="J9405" t="s">
        <v>323</v>
      </c>
      <c r="K9405">
        <v>8.0150000000000006</v>
      </c>
    </row>
    <row r="9406" spans="2:11">
      <c r="B9406" t="s">
        <v>327</v>
      </c>
      <c r="C9406">
        <v>602267</v>
      </c>
      <c r="F9406" t="s">
        <v>327</v>
      </c>
      <c r="G9406">
        <v>602267</v>
      </c>
      <c r="J9406" t="s">
        <v>327</v>
      </c>
      <c r="K9406">
        <v>455287</v>
      </c>
    </row>
    <row r="9407" spans="2:11">
      <c r="B9407" t="s">
        <v>149</v>
      </c>
      <c r="F9407" t="s">
        <v>149</v>
      </c>
      <c r="J9407" t="s">
        <v>149</v>
      </c>
    </row>
    <row r="9408" spans="2:11">
      <c r="B9408" t="s">
        <v>323</v>
      </c>
      <c r="C9408">
        <v>6.5570000000000004</v>
      </c>
      <c r="F9408" t="s">
        <v>323</v>
      </c>
      <c r="G9408">
        <v>6.5570000000000004</v>
      </c>
      <c r="J9408" t="s">
        <v>323</v>
      </c>
      <c r="K9408">
        <v>7.8049999999999997</v>
      </c>
    </row>
    <row r="9409" spans="2:12">
      <c r="B9409" t="s">
        <v>327</v>
      </c>
      <c r="C9409">
        <v>586719</v>
      </c>
      <c r="F9409" t="s">
        <v>327</v>
      </c>
      <c r="G9409">
        <v>586719</v>
      </c>
      <c r="J9409" t="s">
        <v>327</v>
      </c>
      <c r="K9409">
        <v>443905</v>
      </c>
    </row>
    <row r="9410" spans="2:12">
      <c r="B9410" t="s">
        <v>150</v>
      </c>
      <c r="F9410" t="s">
        <v>150</v>
      </c>
      <c r="J9410" t="s">
        <v>150</v>
      </c>
    </row>
    <row r="9411" spans="2:12">
      <c r="B9411" t="s">
        <v>323</v>
      </c>
      <c r="C9411">
        <v>6.6219999999999999</v>
      </c>
      <c r="F9411" t="s">
        <v>323</v>
      </c>
      <c r="G9411">
        <v>6.6219999999999999</v>
      </c>
      <c r="H9411">
        <f>(G9411+G9414+G9417+G9420+G9423+G9426+G9429+G9432+G9435+G9438)/10</f>
        <v>7.7265999999999995</v>
      </c>
      <c r="J9411" t="s">
        <v>323</v>
      </c>
      <c r="K9411">
        <v>7.9160000000000004</v>
      </c>
    </row>
    <row r="9412" spans="2:12">
      <c r="B9412" t="s">
        <v>327</v>
      </c>
      <c r="C9412">
        <v>603487</v>
      </c>
      <c r="F9412" t="s">
        <v>327</v>
      </c>
      <c r="G9412">
        <v>603487</v>
      </c>
      <c r="J9412" t="s">
        <v>327</v>
      </c>
      <c r="K9412">
        <v>458676</v>
      </c>
    </row>
    <row r="9413" spans="2:12">
      <c r="B9413" t="s">
        <v>151</v>
      </c>
      <c r="F9413" t="s">
        <v>151</v>
      </c>
      <c r="J9413" t="s">
        <v>151</v>
      </c>
    </row>
    <row r="9414" spans="2:12">
      <c r="B9414" t="s">
        <v>323</v>
      </c>
      <c r="C9414">
        <v>6.6970000000000001</v>
      </c>
      <c r="F9414" t="s">
        <v>323</v>
      </c>
      <c r="G9414">
        <v>6.6970000000000001</v>
      </c>
      <c r="J9414" t="s">
        <v>323</v>
      </c>
      <c r="K9414">
        <v>8.0030000000000001</v>
      </c>
    </row>
    <row r="9415" spans="2:12">
      <c r="B9415" t="s">
        <v>327</v>
      </c>
      <c r="C9415">
        <v>618884</v>
      </c>
      <c r="F9415" t="s">
        <v>327</v>
      </c>
      <c r="G9415">
        <v>618884</v>
      </c>
      <c r="J9415" t="s">
        <v>327</v>
      </c>
      <c r="K9415">
        <v>467718</v>
      </c>
    </row>
    <row r="9416" spans="2:12">
      <c r="B9416" t="s">
        <v>152</v>
      </c>
      <c r="F9416" t="s">
        <v>152</v>
      </c>
      <c r="J9416" t="s">
        <v>152</v>
      </c>
    </row>
    <row r="9417" spans="2:12">
      <c r="B9417" t="s">
        <v>323</v>
      </c>
      <c r="C9417">
        <v>6.78</v>
      </c>
      <c r="F9417" t="s">
        <v>323</v>
      </c>
      <c r="G9417">
        <v>6.78</v>
      </c>
      <c r="J9417" t="s">
        <v>323</v>
      </c>
      <c r="K9417">
        <v>8.109</v>
      </c>
    </row>
    <row r="9418" spans="2:12">
      <c r="B9418" t="s">
        <v>327</v>
      </c>
      <c r="C9418">
        <v>661276</v>
      </c>
      <c r="F9418" t="s">
        <v>327</v>
      </c>
      <c r="G9418">
        <v>661276</v>
      </c>
      <c r="J9418" t="s">
        <v>327</v>
      </c>
      <c r="K9418">
        <v>496326</v>
      </c>
    </row>
    <row r="9419" spans="2:12">
      <c r="B9419" t="s">
        <v>153</v>
      </c>
      <c r="F9419" t="s">
        <v>153</v>
      </c>
      <c r="J9419" t="s">
        <v>153</v>
      </c>
    </row>
    <row r="9420" spans="2:12">
      <c r="B9420" t="s">
        <v>323</v>
      </c>
      <c r="C9420">
        <v>8.09</v>
      </c>
      <c r="F9420" t="s">
        <v>323</v>
      </c>
      <c r="G9420">
        <v>8.09</v>
      </c>
      <c r="J9420" t="s">
        <v>323</v>
      </c>
      <c r="K9420">
        <v>9.468</v>
      </c>
    </row>
    <row r="9421" spans="2:12">
      <c r="B9421" t="s">
        <v>327</v>
      </c>
      <c r="C9421">
        <v>763098</v>
      </c>
      <c r="D9421">
        <f>(C9421+C9424+C9427+C9430+C9433+C9436+C9439+C9442+C9445+C9448)/10</f>
        <v>803130</v>
      </c>
      <c r="F9421" t="s">
        <v>327</v>
      </c>
      <c r="G9421">
        <v>763098</v>
      </c>
      <c r="J9421" t="s">
        <v>327</v>
      </c>
      <c r="K9421">
        <v>589210</v>
      </c>
      <c r="L9421">
        <f>(K9421+K9424+K9427+K9430+K9433+K9436+K9439+K9442+K9445+K9448)/10</f>
        <v>621720</v>
      </c>
    </row>
    <row r="9422" spans="2:12">
      <c r="B9422" t="s">
        <v>154</v>
      </c>
      <c r="F9422" t="s">
        <v>154</v>
      </c>
      <c r="J9422" t="s">
        <v>154</v>
      </c>
    </row>
    <row r="9423" spans="2:12">
      <c r="B9423" t="s">
        <v>323</v>
      </c>
      <c r="C9423">
        <v>8.1319999999999997</v>
      </c>
      <c r="F9423" t="s">
        <v>323</v>
      </c>
      <c r="G9423">
        <v>8.1319999999999997</v>
      </c>
      <c r="J9423" t="s">
        <v>323</v>
      </c>
      <c r="K9423">
        <v>9.5649999999999995</v>
      </c>
    </row>
    <row r="9424" spans="2:12">
      <c r="B9424" t="s">
        <v>327</v>
      </c>
      <c r="C9424">
        <v>788003</v>
      </c>
      <c r="F9424" t="s">
        <v>327</v>
      </c>
      <c r="G9424">
        <v>788003</v>
      </c>
      <c r="J9424" t="s">
        <v>327</v>
      </c>
      <c r="K9424">
        <v>609741</v>
      </c>
    </row>
    <row r="9425" spans="2:11">
      <c r="B9425" t="s">
        <v>155</v>
      </c>
      <c r="F9425" t="s">
        <v>155</v>
      </c>
      <c r="J9425" t="s">
        <v>155</v>
      </c>
    </row>
    <row r="9426" spans="2:11">
      <c r="B9426" t="s">
        <v>323</v>
      </c>
      <c r="C9426">
        <v>8.0739999999999998</v>
      </c>
      <c r="F9426" t="s">
        <v>323</v>
      </c>
      <c r="G9426">
        <v>8.0739999999999998</v>
      </c>
      <c r="J9426" t="s">
        <v>323</v>
      </c>
      <c r="K9426">
        <v>9.4949999999999992</v>
      </c>
    </row>
    <row r="9427" spans="2:11">
      <c r="B9427" t="s">
        <v>327</v>
      </c>
      <c r="C9427">
        <v>754709</v>
      </c>
      <c r="F9427" t="s">
        <v>327</v>
      </c>
      <c r="G9427">
        <v>754709</v>
      </c>
      <c r="J9427" t="s">
        <v>327</v>
      </c>
      <c r="K9427">
        <v>588540</v>
      </c>
    </row>
    <row r="9428" spans="2:11">
      <c r="B9428" t="s">
        <v>156</v>
      </c>
      <c r="F9428" t="s">
        <v>156</v>
      </c>
      <c r="J9428" t="s">
        <v>156</v>
      </c>
    </row>
    <row r="9429" spans="2:11">
      <c r="B9429" t="s">
        <v>323</v>
      </c>
      <c r="C9429">
        <v>8.2230000000000008</v>
      </c>
      <c r="F9429" t="s">
        <v>323</v>
      </c>
      <c r="G9429">
        <v>8.2230000000000008</v>
      </c>
      <c r="J9429" t="s">
        <v>323</v>
      </c>
      <c r="K9429">
        <v>9.6790000000000003</v>
      </c>
    </row>
    <row r="9430" spans="2:11">
      <c r="B9430" t="s">
        <v>327</v>
      </c>
      <c r="C9430">
        <v>864505</v>
      </c>
      <c r="F9430" t="s">
        <v>327</v>
      </c>
      <c r="G9430">
        <v>864505</v>
      </c>
      <c r="J9430" t="s">
        <v>327</v>
      </c>
      <c r="K9430">
        <v>662946</v>
      </c>
    </row>
    <row r="9431" spans="2:11">
      <c r="B9431" t="s">
        <v>157</v>
      </c>
      <c r="F9431" t="s">
        <v>157</v>
      </c>
      <c r="J9431" t="s">
        <v>157</v>
      </c>
    </row>
    <row r="9432" spans="2:11">
      <c r="B9432" t="s">
        <v>323</v>
      </c>
      <c r="C9432">
        <v>8.2859999999999996</v>
      </c>
      <c r="F9432" t="s">
        <v>323</v>
      </c>
      <c r="G9432">
        <v>8.2859999999999996</v>
      </c>
      <c r="J9432" t="s">
        <v>323</v>
      </c>
      <c r="K9432">
        <v>9.7810000000000006</v>
      </c>
    </row>
    <row r="9433" spans="2:11">
      <c r="B9433" t="s">
        <v>327</v>
      </c>
      <c r="C9433">
        <v>822237</v>
      </c>
      <c r="F9433" t="s">
        <v>327</v>
      </c>
      <c r="G9433">
        <v>822237</v>
      </c>
      <c r="J9433" t="s">
        <v>327</v>
      </c>
      <c r="K9433">
        <v>636060</v>
      </c>
    </row>
    <row r="9434" spans="2:11">
      <c r="B9434" t="s">
        <v>158</v>
      </c>
      <c r="F9434" t="s">
        <v>158</v>
      </c>
      <c r="J9434" t="s">
        <v>158</v>
      </c>
    </row>
    <row r="9435" spans="2:11">
      <c r="B9435" t="s">
        <v>323</v>
      </c>
      <c r="C9435">
        <v>8.2680000000000007</v>
      </c>
      <c r="F9435" t="s">
        <v>323</v>
      </c>
      <c r="G9435">
        <v>8.2680000000000007</v>
      </c>
      <c r="J9435" t="s">
        <v>323</v>
      </c>
      <c r="K9435">
        <v>9.7460000000000004</v>
      </c>
    </row>
    <row r="9436" spans="2:11">
      <c r="B9436" t="s">
        <v>327</v>
      </c>
      <c r="C9436">
        <v>793824</v>
      </c>
      <c r="F9436" t="s">
        <v>327</v>
      </c>
      <c r="G9436">
        <v>793824</v>
      </c>
      <c r="J9436" t="s">
        <v>327</v>
      </c>
      <c r="K9436">
        <v>616292</v>
      </c>
    </row>
    <row r="9437" spans="2:11">
      <c r="B9437" t="s">
        <v>159</v>
      </c>
      <c r="F9437" t="s">
        <v>159</v>
      </c>
      <c r="J9437" t="s">
        <v>159</v>
      </c>
    </row>
    <row r="9438" spans="2:11">
      <c r="B9438" t="s">
        <v>323</v>
      </c>
      <c r="C9438">
        <v>8.0939999999999994</v>
      </c>
      <c r="F9438" t="s">
        <v>323</v>
      </c>
      <c r="G9438">
        <v>8.0939999999999994</v>
      </c>
      <c r="J9438" t="s">
        <v>323</v>
      </c>
      <c r="K9438">
        <v>9.532</v>
      </c>
    </row>
    <row r="9439" spans="2:11">
      <c r="B9439" t="s">
        <v>327</v>
      </c>
      <c r="C9439">
        <v>776762</v>
      </c>
      <c r="F9439" t="s">
        <v>327</v>
      </c>
      <c r="G9439">
        <v>776762</v>
      </c>
      <c r="J9439" t="s">
        <v>327</v>
      </c>
      <c r="K9439">
        <v>604080</v>
      </c>
    </row>
    <row r="9440" spans="2:11">
      <c r="B9440" t="s">
        <v>160</v>
      </c>
      <c r="F9440" t="s">
        <v>160</v>
      </c>
      <c r="J9440" t="s">
        <v>160</v>
      </c>
    </row>
    <row r="9441" spans="2:12">
      <c r="B9441" t="s">
        <v>323</v>
      </c>
      <c r="C9441">
        <v>8.1280000000000001</v>
      </c>
      <c r="F9441" t="s">
        <v>323</v>
      </c>
      <c r="G9441">
        <v>8.1280000000000001</v>
      </c>
      <c r="H9441">
        <f>(G9441+G9444+G9447+G9450+G9453+G9456+G9459+G9462+G9465+G9468)/10</f>
        <v>8.1493000000000002</v>
      </c>
      <c r="J9441" t="s">
        <v>323</v>
      </c>
      <c r="K9441">
        <v>9.5869999999999997</v>
      </c>
    </row>
    <row r="9442" spans="2:12">
      <c r="B9442" t="s">
        <v>327</v>
      </c>
      <c r="C9442">
        <v>794285</v>
      </c>
      <c r="F9442" t="s">
        <v>327</v>
      </c>
      <c r="G9442">
        <v>794285</v>
      </c>
      <c r="J9442" t="s">
        <v>327</v>
      </c>
      <c r="K9442">
        <v>618710</v>
      </c>
    </row>
    <row r="9443" spans="2:12">
      <c r="B9443" t="s">
        <v>161</v>
      </c>
      <c r="F9443" t="s">
        <v>161</v>
      </c>
      <c r="J9443" t="s">
        <v>161</v>
      </c>
    </row>
    <row r="9444" spans="2:12">
      <c r="B9444" t="s">
        <v>323</v>
      </c>
      <c r="C9444">
        <v>8.1720000000000006</v>
      </c>
      <c r="F9444" t="s">
        <v>323</v>
      </c>
      <c r="G9444">
        <v>8.1720000000000006</v>
      </c>
      <c r="J9444" t="s">
        <v>323</v>
      </c>
      <c r="K9444">
        <v>9.6289999999999996</v>
      </c>
    </row>
    <row r="9445" spans="2:12">
      <c r="B9445" t="s">
        <v>327</v>
      </c>
      <c r="C9445">
        <v>809132</v>
      </c>
      <c r="F9445" t="s">
        <v>327</v>
      </c>
      <c r="G9445">
        <v>809132</v>
      </c>
      <c r="J9445" t="s">
        <v>327</v>
      </c>
      <c r="K9445">
        <v>626210</v>
      </c>
    </row>
    <row r="9446" spans="2:12">
      <c r="B9446" t="s">
        <v>162</v>
      </c>
      <c r="F9446" t="s">
        <v>162</v>
      </c>
      <c r="J9446" t="s">
        <v>162</v>
      </c>
    </row>
    <row r="9447" spans="2:12">
      <c r="B9447" t="s">
        <v>323</v>
      </c>
      <c r="C9447">
        <v>8.2870000000000008</v>
      </c>
      <c r="F9447" t="s">
        <v>323</v>
      </c>
      <c r="G9447">
        <v>8.2870000000000008</v>
      </c>
      <c r="J9447" t="s">
        <v>323</v>
      </c>
      <c r="K9447">
        <v>9.7829999999999995</v>
      </c>
    </row>
    <row r="9448" spans="2:12">
      <c r="B9448" t="s">
        <v>327</v>
      </c>
      <c r="C9448">
        <v>864745</v>
      </c>
      <c r="F9448" t="s">
        <v>327</v>
      </c>
      <c r="G9448">
        <v>864745</v>
      </c>
      <c r="J9448" t="s">
        <v>327</v>
      </c>
      <c r="K9448">
        <v>665411</v>
      </c>
    </row>
    <row r="9449" spans="2:12">
      <c r="B9449" t="s">
        <v>163</v>
      </c>
      <c r="F9449" t="s">
        <v>163</v>
      </c>
      <c r="J9449" t="s">
        <v>163</v>
      </c>
    </row>
    <row r="9450" spans="2:12">
      <c r="B9450" t="s">
        <v>323</v>
      </c>
      <c r="C9450">
        <v>8.0920000000000005</v>
      </c>
      <c r="F9450" t="s">
        <v>323</v>
      </c>
      <c r="G9450">
        <v>8.0920000000000005</v>
      </c>
      <c r="J9450" t="s">
        <v>323</v>
      </c>
      <c r="K9450">
        <v>9.4700000000000006</v>
      </c>
    </row>
    <row r="9451" spans="2:12">
      <c r="B9451" t="s">
        <v>327</v>
      </c>
      <c r="C9451">
        <v>763246</v>
      </c>
      <c r="D9451">
        <f>(C9451+C9454+C9457+C9460+C9463+C9466+C9469+C9472+C9475+C9478)/10</f>
        <v>799607.4</v>
      </c>
      <c r="F9451" t="s">
        <v>327</v>
      </c>
      <c r="G9451">
        <v>763246</v>
      </c>
      <c r="J9451" t="s">
        <v>327</v>
      </c>
      <c r="K9451">
        <v>589358</v>
      </c>
      <c r="L9451">
        <f>(K9451+K9454+K9457+K9460+K9463+K9466+K9469+K9472+K9475+K9478)/10</f>
        <v>618197.4</v>
      </c>
    </row>
    <row r="9452" spans="2:12">
      <c r="B9452" t="s">
        <v>164</v>
      </c>
      <c r="F9452" t="s">
        <v>164</v>
      </c>
      <c r="J9452" t="s">
        <v>164</v>
      </c>
    </row>
    <row r="9453" spans="2:12">
      <c r="B9453" t="s">
        <v>323</v>
      </c>
      <c r="C9453">
        <v>8.0820000000000007</v>
      </c>
      <c r="F9453" t="s">
        <v>323</v>
      </c>
      <c r="G9453">
        <v>8.0820000000000007</v>
      </c>
      <c r="J9453" t="s">
        <v>323</v>
      </c>
      <c r="K9453">
        <v>9.49</v>
      </c>
    </row>
    <row r="9454" spans="2:12">
      <c r="B9454" t="s">
        <v>327</v>
      </c>
      <c r="C9454">
        <v>783199</v>
      </c>
      <c r="F9454" t="s">
        <v>327</v>
      </c>
      <c r="G9454">
        <v>783199</v>
      </c>
      <c r="J9454" t="s">
        <v>327</v>
      </c>
      <c r="K9454">
        <v>604937</v>
      </c>
    </row>
    <row r="9455" spans="2:12">
      <c r="B9455" t="s">
        <v>165</v>
      </c>
      <c r="F9455" t="s">
        <v>165</v>
      </c>
      <c r="J9455" t="s">
        <v>165</v>
      </c>
    </row>
    <row r="9456" spans="2:12">
      <c r="B9456" t="s">
        <v>323</v>
      </c>
      <c r="C9456">
        <v>8.0259999999999998</v>
      </c>
      <c r="F9456" t="s">
        <v>323</v>
      </c>
      <c r="G9456">
        <v>8.0259999999999998</v>
      </c>
      <c r="J9456" t="s">
        <v>323</v>
      </c>
      <c r="K9456">
        <v>9.4239999999999995</v>
      </c>
    </row>
    <row r="9457" spans="2:11">
      <c r="B9457" t="s">
        <v>327</v>
      </c>
      <c r="C9457">
        <v>750292</v>
      </c>
      <c r="F9457" t="s">
        <v>327</v>
      </c>
      <c r="G9457">
        <v>750292</v>
      </c>
      <c r="J9457" t="s">
        <v>327</v>
      </c>
      <c r="K9457">
        <v>584123</v>
      </c>
    </row>
    <row r="9458" spans="2:11">
      <c r="B9458" t="s">
        <v>166</v>
      </c>
      <c r="F9458" t="s">
        <v>166</v>
      </c>
      <c r="J9458" t="s">
        <v>166</v>
      </c>
    </row>
    <row r="9459" spans="2:11">
      <c r="B9459" t="s">
        <v>323</v>
      </c>
      <c r="C9459">
        <v>8.2140000000000004</v>
      </c>
      <c r="F9459" t="s">
        <v>323</v>
      </c>
      <c r="G9459">
        <v>8.2140000000000004</v>
      </c>
      <c r="J9459" t="s">
        <v>323</v>
      </c>
      <c r="K9459">
        <v>9.6649999999999991</v>
      </c>
    </row>
    <row r="9460" spans="2:11">
      <c r="B9460" t="s">
        <v>327</v>
      </c>
      <c r="C9460">
        <v>863534</v>
      </c>
      <c r="F9460" t="s">
        <v>327</v>
      </c>
      <c r="G9460">
        <v>863534</v>
      </c>
      <c r="J9460" t="s">
        <v>327</v>
      </c>
      <c r="K9460">
        <v>661975</v>
      </c>
    </row>
    <row r="9461" spans="2:11">
      <c r="B9461" t="s">
        <v>167</v>
      </c>
      <c r="F9461" t="s">
        <v>167</v>
      </c>
      <c r="J9461" t="s">
        <v>167</v>
      </c>
    </row>
    <row r="9462" spans="2:11">
      <c r="B9462" t="s">
        <v>323</v>
      </c>
      <c r="C9462">
        <v>8.2539999999999996</v>
      </c>
      <c r="F9462" t="s">
        <v>323</v>
      </c>
      <c r="G9462">
        <v>8.2539999999999996</v>
      </c>
      <c r="J9462" t="s">
        <v>323</v>
      </c>
      <c r="K9462">
        <v>9.7319999999999993</v>
      </c>
    </row>
    <row r="9463" spans="2:11">
      <c r="B9463" t="s">
        <v>327</v>
      </c>
      <c r="C9463">
        <v>819075</v>
      </c>
      <c r="F9463" t="s">
        <v>327</v>
      </c>
      <c r="G9463">
        <v>819075</v>
      </c>
      <c r="J9463" t="s">
        <v>327</v>
      </c>
      <c r="K9463">
        <v>632898</v>
      </c>
    </row>
    <row r="9464" spans="2:11">
      <c r="B9464" t="s">
        <v>168</v>
      </c>
      <c r="F9464" t="s">
        <v>168</v>
      </c>
      <c r="J9464" t="s">
        <v>168</v>
      </c>
    </row>
    <row r="9465" spans="2:11">
      <c r="B9465" t="s">
        <v>323</v>
      </c>
      <c r="C9465">
        <v>8.1869999999999994</v>
      </c>
      <c r="F9465" t="s">
        <v>323</v>
      </c>
      <c r="G9465">
        <v>8.1869999999999994</v>
      </c>
      <c r="J9465" t="s">
        <v>323</v>
      </c>
      <c r="K9465">
        <v>9.6240000000000006</v>
      </c>
    </row>
    <row r="9466" spans="2:11">
      <c r="B9466" t="s">
        <v>327</v>
      </c>
      <c r="C9466">
        <v>786098</v>
      </c>
      <c r="F9466" t="s">
        <v>327</v>
      </c>
      <c r="G9466">
        <v>786098</v>
      </c>
      <c r="J9466" t="s">
        <v>327</v>
      </c>
      <c r="K9466">
        <v>608566</v>
      </c>
    </row>
    <row r="9467" spans="2:11">
      <c r="B9467" t="s">
        <v>169</v>
      </c>
      <c r="F9467" t="s">
        <v>169</v>
      </c>
      <c r="J9467" t="s">
        <v>169</v>
      </c>
    </row>
    <row r="9468" spans="2:11">
      <c r="B9468" t="s">
        <v>323</v>
      </c>
      <c r="C9468">
        <v>8.0510000000000002</v>
      </c>
      <c r="F9468" t="s">
        <v>323</v>
      </c>
      <c r="G9468">
        <v>8.0510000000000002</v>
      </c>
      <c r="J9468" t="s">
        <v>323</v>
      </c>
      <c r="K9468">
        <v>9.4670000000000005</v>
      </c>
    </row>
    <row r="9469" spans="2:11">
      <c r="B9469" t="s">
        <v>327</v>
      </c>
      <c r="C9469">
        <v>772610</v>
      </c>
      <c r="F9469" t="s">
        <v>327</v>
      </c>
      <c r="G9469">
        <v>772610</v>
      </c>
      <c r="J9469" t="s">
        <v>327</v>
      </c>
      <c r="K9469">
        <v>599928</v>
      </c>
    </row>
    <row r="9470" spans="2:11">
      <c r="B9470" t="s">
        <v>170</v>
      </c>
      <c r="F9470" t="s">
        <v>170</v>
      </c>
      <c r="J9470" t="s">
        <v>170</v>
      </c>
    </row>
    <row r="9471" spans="2:11">
      <c r="B9471" t="s">
        <v>323</v>
      </c>
      <c r="C9471">
        <v>8.08</v>
      </c>
      <c r="F9471" t="s">
        <v>323</v>
      </c>
      <c r="G9471">
        <v>8.08</v>
      </c>
      <c r="H9471">
        <f>(G9471+G9474+G9477+G9480+G9483+G9486+G9489+G9492+G9495+G9498)/10</f>
        <v>8.1311</v>
      </c>
      <c r="J9471" t="s">
        <v>323</v>
      </c>
      <c r="K9471">
        <v>9.5150000000000006</v>
      </c>
    </row>
    <row r="9472" spans="2:11">
      <c r="B9472" t="s">
        <v>327</v>
      </c>
      <c r="C9472">
        <v>789662</v>
      </c>
      <c r="F9472" t="s">
        <v>327</v>
      </c>
      <c r="G9472">
        <v>789662</v>
      </c>
      <c r="J9472" t="s">
        <v>327</v>
      </c>
      <c r="K9472">
        <v>614087</v>
      </c>
    </row>
    <row r="9473" spans="2:12">
      <c r="B9473" t="s">
        <v>171</v>
      </c>
      <c r="F9473" t="s">
        <v>171</v>
      </c>
      <c r="J9473" t="s">
        <v>171</v>
      </c>
    </row>
    <row r="9474" spans="2:12">
      <c r="B9474" t="s">
        <v>323</v>
      </c>
      <c r="C9474">
        <v>8.14</v>
      </c>
      <c r="F9474" t="s">
        <v>323</v>
      </c>
      <c r="G9474">
        <v>8.14</v>
      </c>
      <c r="J9474" t="s">
        <v>323</v>
      </c>
      <c r="K9474">
        <v>9.58</v>
      </c>
    </row>
    <row r="9475" spans="2:12">
      <c r="B9475" t="s">
        <v>327</v>
      </c>
      <c r="C9475">
        <v>805914</v>
      </c>
      <c r="F9475" t="s">
        <v>327</v>
      </c>
      <c r="G9475">
        <v>805914</v>
      </c>
      <c r="J9475" t="s">
        <v>327</v>
      </c>
      <c r="K9475">
        <v>622992</v>
      </c>
    </row>
    <row r="9476" spans="2:12">
      <c r="B9476" t="s">
        <v>172</v>
      </c>
      <c r="F9476" t="s">
        <v>172</v>
      </c>
      <c r="J9476" t="s">
        <v>172</v>
      </c>
    </row>
    <row r="9477" spans="2:12">
      <c r="B9477" t="s">
        <v>323</v>
      </c>
      <c r="C9477">
        <v>8.2650000000000006</v>
      </c>
      <c r="F9477" t="s">
        <v>323</v>
      </c>
      <c r="G9477">
        <v>8.2650000000000006</v>
      </c>
      <c r="J9477" t="s">
        <v>323</v>
      </c>
      <c r="K9477">
        <v>9.7490000000000006</v>
      </c>
    </row>
    <row r="9478" spans="2:12">
      <c r="B9478" t="s">
        <v>327</v>
      </c>
      <c r="C9478">
        <v>862444</v>
      </c>
      <c r="F9478" t="s">
        <v>327</v>
      </c>
      <c r="G9478">
        <v>862444</v>
      </c>
      <c r="J9478" t="s">
        <v>327</v>
      </c>
      <c r="K9478">
        <v>663110</v>
      </c>
    </row>
    <row r="9479" spans="2:12">
      <c r="B9479" t="s">
        <v>173</v>
      </c>
      <c r="F9479" t="s">
        <v>173</v>
      </c>
      <c r="J9479" t="s">
        <v>173</v>
      </c>
    </row>
    <row r="9480" spans="2:12">
      <c r="B9480" t="s">
        <v>323</v>
      </c>
      <c r="C9480">
        <v>8.0449999999999999</v>
      </c>
      <c r="F9480" t="s">
        <v>323</v>
      </c>
      <c r="G9480">
        <v>8.0449999999999999</v>
      </c>
      <c r="J9480" t="s">
        <v>323</v>
      </c>
      <c r="K9480">
        <v>9.4</v>
      </c>
    </row>
    <row r="9481" spans="2:12">
      <c r="B9481" t="s">
        <v>327</v>
      </c>
      <c r="C9481">
        <v>758866</v>
      </c>
      <c r="D9481">
        <f>(C9481+C9484+C9487+C9490+C9493+C9496+C9499+C9502+C9505+C9508)/10</f>
        <v>798212.2</v>
      </c>
      <c r="F9481" t="s">
        <v>327</v>
      </c>
      <c r="G9481">
        <v>758866</v>
      </c>
      <c r="J9481" t="s">
        <v>327</v>
      </c>
      <c r="K9481">
        <v>584978</v>
      </c>
      <c r="L9481">
        <f>(K9481+K9484+K9487+K9490+K9493+K9496+K9499+K9502+K9505+K9508)/10</f>
        <v>616802.19999999995</v>
      </c>
    </row>
    <row r="9482" spans="2:12">
      <c r="B9482" t="s">
        <v>174</v>
      </c>
      <c r="F9482" t="s">
        <v>174</v>
      </c>
      <c r="J9482" t="s">
        <v>174</v>
      </c>
    </row>
    <row r="9483" spans="2:12">
      <c r="B9483" t="s">
        <v>323</v>
      </c>
      <c r="C9483">
        <v>8.0559999999999992</v>
      </c>
      <c r="F9483" t="s">
        <v>323</v>
      </c>
      <c r="G9483">
        <v>8.0559999999999992</v>
      </c>
      <c r="J9483" t="s">
        <v>323</v>
      </c>
      <c r="K9483">
        <v>9.4510000000000005</v>
      </c>
    </row>
    <row r="9484" spans="2:12">
      <c r="B9484" t="s">
        <v>327</v>
      </c>
      <c r="C9484">
        <v>780703</v>
      </c>
      <c r="F9484" t="s">
        <v>327</v>
      </c>
      <c r="G9484">
        <v>780703</v>
      </c>
      <c r="J9484" t="s">
        <v>327</v>
      </c>
      <c r="K9484">
        <v>602441</v>
      </c>
    </row>
    <row r="9485" spans="2:12">
      <c r="B9485" t="s">
        <v>175</v>
      </c>
      <c r="F9485" t="s">
        <v>175</v>
      </c>
      <c r="J9485" t="s">
        <v>175</v>
      </c>
    </row>
    <row r="9486" spans="2:12">
      <c r="B9486" t="s">
        <v>323</v>
      </c>
      <c r="C9486">
        <v>8.0449999999999999</v>
      </c>
      <c r="F9486" t="s">
        <v>323</v>
      </c>
      <c r="G9486">
        <v>8.0449999999999999</v>
      </c>
      <c r="J9486" t="s">
        <v>323</v>
      </c>
      <c r="K9486">
        <v>9.4510000000000005</v>
      </c>
    </row>
    <row r="9487" spans="2:12">
      <c r="B9487" t="s">
        <v>327</v>
      </c>
      <c r="C9487">
        <v>751989</v>
      </c>
      <c r="F9487" t="s">
        <v>327</v>
      </c>
      <c r="G9487">
        <v>751989</v>
      </c>
      <c r="J9487" t="s">
        <v>327</v>
      </c>
      <c r="K9487">
        <v>585820</v>
      </c>
    </row>
    <row r="9488" spans="2:12">
      <c r="B9488" t="s">
        <v>176</v>
      </c>
      <c r="F9488" t="s">
        <v>176</v>
      </c>
      <c r="J9488" t="s">
        <v>176</v>
      </c>
    </row>
    <row r="9489" spans="2:11">
      <c r="B9489" t="s">
        <v>323</v>
      </c>
      <c r="C9489">
        <v>8.1940000000000008</v>
      </c>
      <c r="F9489" t="s">
        <v>323</v>
      </c>
      <c r="G9489">
        <v>8.1940000000000008</v>
      </c>
      <c r="J9489" t="s">
        <v>323</v>
      </c>
      <c r="K9489">
        <v>9.6340000000000003</v>
      </c>
    </row>
    <row r="9490" spans="2:11">
      <c r="B9490" t="s">
        <v>327</v>
      </c>
      <c r="C9490">
        <v>861403</v>
      </c>
      <c r="F9490" t="s">
        <v>327</v>
      </c>
      <c r="G9490">
        <v>861403</v>
      </c>
      <c r="J9490" t="s">
        <v>327</v>
      </c>
      <c r="K9490">
        <v>659844</v>
      </c>
    </row>
    <row r="9491" spans="2:11">
      <c r="B9491" t="s">
        <v>177</v>
      </c>
      <c r="F9491" t="s">
        <v>177</v>
      </c>
      <c r="J9491" t="s">
        <v>177</v>
      </c>
    </row>
    <row r="9492" spans="2:11">
      <c r="B9492" t="s">
        <v>323</v>
      </c>
      <c r="C9492">
        <v>8.2270000000000003</v>
      </c>
      <c r="F9492" t="s">
        <v>323</v>
      </c>
      <c r="G9492">
        <v>8.2270000000000003</v>
      </c>
      <c r="J9492" t="s">
        <v>323</v>
      </c>
      <c r="K9492">
        <v>9.6910000000000007</v>
      </c>
    </row>
    <row r="9493" spans="2:11">
      <c r="B9493" t="s">
        <v>327</v>
      </c>
      <c r="C9493">
        <v>816380</v>
      </c>
      <c r="F9493" t="s">
        <v>327</v>
      </c>
      <c r="G9493">
        <v>816380</v>
      </c>
      <c r="J9493" t="s">
        <v>327</v>
      </c>
      <c r="K9493">
        <v>630203</v>
      </c>
    </row>
    <row r="9494" spans="2:11">
      <c r="B9494" t="s">
        <v>178</v>
      </c>
      <c r="F9494" t="s">
        <v>178</v>
      </c>
      <c r="J9494" t="s">
        <v>178</v>
      </c>
    </row>
    <row r="9495" spans="2:11">
      <c r="B9495" t="s">
        <v>323</v>
      </c>
      <c r="C9495">
        <v>8.2129999999999992</v>
      </c>
      <c r="F9495" t="s">
        <v>323</v>
      </c>
      <c r="G9495">
        <v>8.2129999999999992</v>
      </c>
      <c r="J9495" t="s">
        <v>323</v>
      </c>
      <c r="K9495">
        <v>9.6630000000000003</v>
      </c>
    </row>
    <row r="9496" spans="2:11">
      <c r="B9496" t="s">
        <v>327</v>
      </c>
      <c r="C9496">
        <v>788583</v>
      </c>
      <c r="F9496" t="s">
        <v>327</v>
      </c>
      <c r="G9496">
        <v>788583</v>
      </c>
      <c r="J9496" t="s">
        <v>327</v>
      </c>
      <c r="K9496">
        <v>611051</v>
      </c>
    </row>
    <row r="9497" spans="2:11">
      <c r="B9497" t="s">
        <v>179</v>
      </c>
      <c r="F9497" t="s">
        <v>179</v>
      </c>
      <c r="J9497" t="s">
        <v>179</v>
      </c>
    </row>
    <row r="9498" spans="2:11">
      <c r="B9498" t="s">
        <v>323</v>
      </c>
      <c r="C9498">
        <v>8.0459999999999994</v>
      </c>
      <c r="F9498" t="s">
        <v>323</v>
      </c>
      <c r="G9498">
        <v>8.0459999999999994</v>
      </c>
      <c r="J9498" t="s">
        <v>323</v>
      </c>
      <c r="K9498">
        <v>9.4610000000000003</v>
      </c>
    </row>
    <row r="9499" spans="2:11">
      <c r="B9499" t="s">
        <v>327</v>
      </c>
      <c r="C9499">
        <v>772213</v>
      </c>
      <c r="F9499" t="s">
        <v>327</v>
      </c>
      <c r="G9499">
        <v>772213</v>
      </c>
      <c r="J9499" t="s">
        <v>327</v>
      </c>
      <c r="K9499">
        <v>599531</v>
      </c>
    </row>
    <row r="9500" spans="2:11">
      <c r="B9500" t="s">
        <v>180</v>
      </c>
      <c r="F9500" t="s">
        <v>180</v>
      </c>
      <c r="J9500" t="s">
        <v>180</v>
      </c>
    </row>
    <row r="9501" spans="2:11">
      <c r="B9501" t="s">
        <v>323</v>
      </c>
      <c r="C9501">
        <v>8.0670000000000002</v>
      </c>
      <c r="F9501" t="s">
        <v>323</v>
      </c>
      <c r="G9501">
        <v>8.0670000000000002</v>
      </c>
      <c r="H9501">
        <f>(G9501+G9504+G9507+G9510+G9513+G9516+G9519+G9522+G9525+G9528)/10</f>
        <v>8.1123000000000012</v>
      </c>
      <c r="J9501" t="s">
        <v>323</v>
      </c>
      <c r="K9501">
        <v>9.4960000000000004</v>
      </c>
    </row>
    <row r="9502" spans="2:11">
      <c r="B9502" t="s">
        <v>327</v>
      </c>
      <c r="C9502">
        <v>788404</v>
      </c>
      <c r="F9502" t="s">
        <v>327</v>
      </c>
      <c r="G9502">
        <v>788404</v>
      </c>
      <c r="J9502" t="s">
        <v>327</v>
      </c>
      <c r="K9502">
        <v>612829</v>
      </c>
    </row>
    <row r="9503" spans="2:11">
      <c r="B9503" t="s">
        <v>181</v>
      </c>
      <c r="F9503" t="s">
        <v>181</v>
      </c>
      <c r="J9503" t="s">
        <v>181</v>
      </c>
    </row>
    <row r="9504" spans="2:11">
      <c r="B9504" t="s">
        <v>323</v>
      </c>
      <c r="C9504">
        <v>8.1340000000000003</v>
      </c>
      <c r="F9504" t="s">
        <v>323</v>
      </c>
      <c r="G9504">
        <v>8.1340000000000003</v>
      </c>
      <c r="J9504" t="s">
        <v>323</v>
      </c>
      <c r="K9504">
        <v>9.5709999999999997</v>
      </c>
    </row>
    <row r="9505" spans="2:12">
      <c r="B9505" t="s">
        <v>327</v>
      </c>
      <c r="C9505">
        <v>805343</v>
      </c>
      <c r="F9505" t="s">
        <v>327</v>
      </c>
      <c r="G9505">
        <v>805343</v>
      </c>
      <c r="J9505" t="s">
        <v>327</v>
      </c>
      <c r="K9505">
        <v>622421</v>
      </c>
    </row>
    <row r="9506" spans="2:12">
      <c r="B9506" t="s">
        <v>182</v>
      </c>
      <c r="F9506" t="s">
        <v>182</v>
      </c>
      <c r="J9506" t="s">
        <v>182</v>
      </c>
    </row>
    <row r="9507" spans="2:12">
      <c r="B9507" t="s">
        <v>323</v>
      </c>
      <c r="C9507">
        <v>8.2249999999999996</v>
      </c>
      <c r="F9507" t="s">
        <v>323</v>
      </c>
      <c r="G9507">
        <v>8.2249999999999996</v>
      </c>
      <c r="J9507" t="s">
        <v>323</v>
      </c>
      <c r="K9507">
        <v>9.6869999999999994</v>
      </c>
    </row>
    <row r="9508" spans="2:12">
      <c r="B9508" t="s">
        <v>327</v>
      </c>
      <c r="C9508">
        <v>858238</v>
      </c>
      <c r="F9508" t="s">
        <v>327</v>
      </c>
      <c r="G9508">
        <v>858238</v>
      </c>
      <c r="J9508" t="s">
        <v>327</v>
      </c>
      <c r="K9508">
        <v>658904</v>
      </c>
    </row>
    <row r="9509" spans="2:12">
      <c r="B9509" t="s">
        <v>183</v>
      </c>
      <c r="F9509" t="s">
        <v>183</v>
      </c>
      <c r="J9509" t="s">
        <v>183</v>
      </c>
    </row>
    <row r="9510" spans="2:12">
      <c r="B9510" t="s">
        <v>323</v>
      </c>
      <c r="C9510">
        <v>8.0310000000000006</v>
      </c>
      <c r="F9510" t="s">
        <v>323</v>
      </c>
      <c r="G9510">
        <v>8.0310000000000006</v>
      </c>
      <c r="J9510" t="s">
        <v>323</v>
      </c>
      <c r="K9510">
        <v>9.3789999999999996</v>
      </c>
    </row>
    <row r="9511" spans="2:12">
      <c r="B9511" t="s">
        <v>327</v>
      </c>
      <c r="C9511">
        <v>757533</v>
      </c>
      <c r="D9511">
        <f>(C9511+C9514+C9517+C9520+C9523+C9526+C9529+C9532+C9535+C9538)/10</f>
        <v>796417.3</v>
      </c>
      <c r="F9511" t="s">
        <v>327</v>
      </c>
      <c r="G9511">
        <v>757533</v>
      </c>
      <c r="J9511" t="s">
        <v>327</v>
      </c>
      <c r="K9511">
        <v>583645</v>
      </c>
      <c r="L9511">
        <f>(K9511+K9514+K9517+K9520+K9523+K9526+K9529+K9532+K9535+K9538)/10</f>
        <v>615007.30000000005</v>
      </c>
    </row>
    <row r="9512" spans="2:12">
      <c r="B9512" t="s">
        <v>184</v>
      </c>
      <c r="F9512" t="s">
        <v>184</v>
      </c>
      <c r="J9512" t="s">
        <v>184</v>
      </c>
    </row>
    <row r="9513" spans="2:12">
      <c r="B9513" t="s">
        <v>323</v>
      </c>
      <c r="C9513">
        <v>8.0559999999999992</v>
      </c>
      <c r="F9513" t="s">
        <v>323</v>
      </c>
      <c r="G9513">
        <v>8.0559999999999992</v>
      </c>
      <c r="J9513" t="s">
        <v>323</v>
      </c>
      <c r="K9513">
        <v>9.4510000000000005</v>
      </c>
    </row>
    <row r="9514" spans="2:12">
      <c r="B9514" t="s">
        <v>327</v>
      </c>
      <c r="C9514">
        <v>780690</v>
      </c>
      <c r="F9514" t="s">
        <v>327</v>
      </c>
      <c r="G9514">
        <v>780690</v>
      </c>
      <c r="J9514" t="s">
        <v>327</v>
      </c>
      <c r="K9514">
        <v>602428</v>
      </c>
    </row>
    <row r="9515" spans="2:12">
      <c r="B9515" t="s">
        <v>185</v>
      </c>
      <c r="F9515" t="s">
        <v>185</v>
      </c>
      <c r="J9515" t="s">
        <v>185</v>
      </c>
    </row>
    <row r="9516" spans="2:12">
      <c r="B9516" t="s">
        <v>323</v>
      </c>
      <c r="C9516">
        <v>8.0370000000000008</v>
      </c>
      <c r="F9516" t="s">
        <v>323</v>
      </c>
      <c r="G9516">
        <v>8.0370000000000008</v>
      </c>
      <c r="J9516" t="s">
        <v>323</v>
      </c>
      <c r="K9516">
        <v>9.44</v>
      </c>
    </row>
    <row r="9517" spans="2:12">
      <c r="B9517" t="s">
        <v>327</v>
      </c>
      <c r="C9517">
        <v>751269</v>
      </c>
      <c r="F9517" t="s">
        <v>327</v>
      </c>
      <c r="G9517">
        <v>751269</v>
      </c>
      <c r="J9517" t="s">
        <v>327</v>
      </c>
      <c r="K9517">
        <v>585100</v>
      </c>
    </row>
    <row r="9518" spans="2:12">
      <c r="B9518" t="s">
        <v>186</v>
      </c>
      <c r="F9518" t="s">
        <v>186</v>
      </c>
      <c r="J9518" t="s">
        <v>186</v>
      </c>
    </row>
    <row r="9519" spans="2:12">
      <c r="B9519" t="s">
        <v>323</v>
      </c>
      <c r="C9519">
        <v>8.1890000000000001</v>
      </c>
      <c r="F9519" t="s">
        <v>323</v>
      </c>
      <c r="G9519">
        <v>8.1890000000000001</v>
      </c>
      <c r="J9519" t="s">
        <v>323</v>
      </c>
      <c r="K9519">
        <v>9.6270000000000007</v>
      </c>
    </row>
    <row r="9520" spans="2:12">
      <c r="B9520" t="s">
        <v>327</v>
      </c>
      <c r="C9520">
        <v>860926</v>
      </c>
      <c r="F9520" t="s">
        <v>327</v>
      </c>
      <c r="G9520">
        <v>860926</v>
      </c>
      <c r="J9520" t="s">
        <v>327</v>
      </c>
      <c r="K9520">
        <v>659367</v>
      </c>
    </row>
    <row r="9521" spans="2:11">
      <c r="B9521" t="s">
        <v>187</v>
      </c>
      <c r="F9521" t="s">
        <v>187</v>
      </c>
      <c r="J9521" t="s">
        <v>187</v>
      </c>
    </row>
    <row r="9522" spans="2:11">
      <c r="B9522" t="s">
        <v>323</v>
      </c>
      <c r="C9522">
        <v>8.1959999999999997</v>
      </c>
      <c r="F9522" t="s">
        <v>323</v>
      </c>
      <c r="G9522">
        <v>8.1959999999999997</v>
      </c>
      <c r="J9522" t="s">
        <v>323</v>
      </c>
      <c r="K9522">
        <v>9.6430000000000007</v>
      </c>
    </row>
    <row r="9523" spans="2:11">
      <c r="B9523" t="s">
        <v>327</v>
      </c>
      <c r="C9523">
        <v>813283</v>
      </c>
      <c r="F9523" t="s">
        <v>327</v>
      </c>
      <c r="G9523">
        <v>813283</v>
      </c>
      <c r="J9523" t="s">
        <v>327</v>
      </c>
      <c r="K9523">
        <v>627106</v>
      </c>
    </row>
    <row r="9524" spans="2:11">
      <c r="B9524" t="s">
        <v>188</v>
      </c>
      <c r="F9524" t="s">
        <v>188</v>
      </c>
      <c r="J9524" t="s">
        <v>188</v>
      </c>
    </row>
    <row r="9525" spans="2:11">
      <c r="B9525" t="s">
        <v>323</v>
      </c>
      <c r="C9525">
        <v>8.1780000000000008</v>
      </c>
      <c r="F9525" t="s">
        <v>323</v>
      </c>
      <c r="G9525">
        <v>8.1780000000000008</v>
      </c>
      <c r="J9525" t="s">
        <v>323</v>
      </c>
      <c r="K9525">
        <v>9.609</v>
      </c>
    </row>
    <row r="9526" spans="2:11">
      <c r="B9526" t="s">
        <v>327</v>
      </c>
      <c r="C9526">
        <v>785183</v>
      </c>
      <c r="F9526" t="s">
        <v>327</v>
      </c>
      <c r="G9526">
        <v>785183</v>
      </c>
      <c r="J9526" t="s">
        <v>327</v>
      </c>
      <c r="K9526">
        <v>607651</v>
      </c>
    </row>
    <row r="9527" spans="2:11">
      <c r="B9527" t="s">
        <v>189</v>
      </c>
      <c r="F9527" t="s">
        <v>189</v>
      </c>
      <c r="J9527" t="s">
        <v>189</v>
      </c>
    </row>
    <row r="9528" spans="2:11">
      <c r="B9528" t="s">
        <v>323</v>
      </c>
      <c r="C9528">
        <v>8.01</v>
      </c>
      <c r="F9528" t="s">
        <v>323</v>
      </c>
      <c r="G9528">
        <v>8.01</v>
      </c>
      <c r="J9528" t="s">
        <v>323</v>
      </c>
      <c r="K9528">
        <v>9.4060000000000006</v>
      </c>
    </row>
    <row r="9529" spans="2:11">
      <c r="B9529" t="s">
        <v>327</v>
      </c>
      <c r="C9529">
        <v>768757</v>
      </c>
      <c r="F9529" t="s">
        <v>327</v>
      </c>
      <c r="G9529">
        <v>768757</v>
      </c>
      <c r="J9529" t="s">
        <v>327</v>
      </c>
      <c r="K9529">
        <v>596075</v>
      </c>
    </row>
    <row r="9530" spans="2:11">
      <c r="B9530" t="s">
        <v>190</v>
      </c>
      <c r="F9530" t="s">
        <v>190</v>
      </c>
      <c r="J9530" t="s">
        <v>190</v>
      </c>
    </row>
    <row r="9531" spans="2:11">
      <c r="B9531" t="s">
        <v>323</v>
      </c>
      <c r="C9531">
        <v>8.0370000000000008</v>
      </c>
      <c r="F9531" t="s">
        <v>323</v>
      </c>
      <c r="G9531">
        <v>8.0370000000000008</v>
      </c>
      <c r="H9531">
        <f>(G9531+G9534+G9537+G9540+G9543+G9546+G9549+G9552+G9555+G9558)/10</f>
        <v>8.0896999999999988</v>
      </c>
      <c r="J9531" t="s">
        <v>323</v>
      </c>
      <c r="K9531">
        <v>9.4489999999999998</v>
      </c>
    </row>
    <row r="9532" spans="2:11">
      <c r="B9532" t="s">
        <v>327</v>
      </c>
      <c r="C9532">
        <v>785397</v>
      </c>
      <c r="F9532" t="s">
        <v>327</v>
      </c>
      <c r="G9532">
        <v>785397</v>
      </c>
      <c r="J9532" t="s">
        <v>327</v>
      </c>
      <c r="K9532">
        <v>609822</v>
      </c>
    </row>
    <row r="9533" spans="2:11">
      <c r="B9533" t="s">
        <v>191</v>
      </c>
      <c r="F9533" t="s">
        <v>191</v>
      </c>
      <c r="J9533" t="s">
        <v>191</v>
      </c>
    </row>
    <row r="9534" spans="2:11">
      <c r="B9534" t="s">
        <v>323</v>
      </c>
      <c r="C9534">
        <v>8.1240000000000006</v>
      </c>
      <c r="F9534" t="s">
        <v>323</v>
      </c>
      <c r="G9534">
        <v>8.1240000000000006</v>
      </c>
      <c r="J9534" t="s">
        <v>323</v>
      </c>
      <c r="K9534">
        <v>9.5549999999999997</v>
      </c>
    </row>
    <row r="9535" spans="2:11">
      <c r="B9535" t="s">
        <v>327</v>
      </c>
      <c r="C9535">
        <v>804331</v>
      </c>
      <c r="F9535" t="s">
        <v>327</v>
      </c>
      <c r="G9535">
        <v>804331</v>
      </c>
      <c r="J9535" t="s">
        <v>327</v>
      </c>
      <c r="K9535">
        <v>621409</v>
      </c>
    </row>
    <row r="9536" spans="2:11">
      <c r="B9536" t="s">
        <v>192</v>
      </c>
      <c r="F9536" t="s">
        <v>192</v>
      </c>
      <c r="J9536" t="s">
        <v>192</v>
      </c>
    </row>
    <row r="9537" spans="2:12">
      <c r="B9537" t="s">
        <v>323</v>
      </c>
      <c r="C9537">
        <v>8.2110000000000003</v>
      </c>
      <c r="F9537" t="s">
        <v>323</v>
      </c>
      <c r="G9537">
        <v>8.2110000000000003</v>
      </c>
      <c r="J9537" t="s">
        <v>323</v>
      </c>
      <c r="K9537">
        <v>9.6660000000000004</v>
      </c>
    </row>
    <row r="9538" spans="2:12">
      <c r="B9538" t="s">
        <v>327</v>
      </c>
      <c r="C9538">
        <v>856804</v>
      </c>
      <c r="F9538" t="s">
        <v>327</v>
      </c>
      <c r="G9538">
        <v>856804</v>
      </c>
      <c r="J9538" t="s">
        <v>327</v>
      </c>
      <c r="K9538">
        <v>657470</v>
      </c>
    </row>
    <row r="9539" spans="2:12">
      <c r="B9539" t="s">
        <v>193</v>
      </c>
      <c r="F9539" t="s">
        <v>193</v>
      </c>
      <c r="J9539" t="s">
        <v>193</v>
      </c>
    </row>
    <row r="9540" spans="2:12">
      <c r="B9540" t="s">
        <v>323</v>
      </c>
      <c r="C9540">
        <v>8.0039999999999996</v>
      </c>
      <c r="F9540" t="s">
        <v>323</v>
      </c>
      <c r="G9540">
        <v>8.0039999999999996</v>
      </c>
      <c r="J9540" t="s">
        <v>323</v>
      </c>
      <c r="K9540">
        <v>9.3369999999999997</v>
      </c>
    </row>
    <row r="9541" spans="2:12">
      <c r="B9541" t="s">
        <v>327</v>
      </c>
      <c r="C9541">
        <v>754941</v>
      </c>
      <c r="D9541">
        <f>(C9541+C9544+C9547+C9550+C9553+C9556+C9559+C9562+C9565+C9568)/10</f>
        <v>794320.5</v>
      </c>
      <c r="F9541" t="s">
        <v>327</v>
      </c>
      <c r="G9541">
        <v>754941</v>
      </c>
      <c r="J9541" t="s">
        <v>327</v>
      </c>
      <c r="K9541">
        <v>581053</v>
      </c>
      <c r="L9541">
        <f>(K9541+K9544+K9547+K9550+K9553+K9556+K9559+K9562+K9565+K9568)/10</f>
        <v>612910.5</v>
      </c>
    </row>
    <row r="9542" spans="2:12">
      <c r="B9542" t="s">
        <v>194</v>
      </c>
      <c r="F9542" t="s">
        <v>194</v>
      </c>
      <c r="J9542" t="s">
        <v>194</v>
      </c>
    </row>
    <row r="9543" spans="2:12">
      <c r="B9543" t="s">
        <v>323</v>
      </c>
      <c r="C9543">
        <v>8.048</v>
      </c>
      <c r="F9543" t="s">
        <v>323</v>
      </c>
      <c r="G9543">
        <v>8.048</v>
      </c>
      <c r="J9543" t="s">
        <v>323</v>
      </c>
      <c r="K9543">
        <v>9.4390000000000001</v>
      </c>
    </row>
    <row r="9544" spans="2:12">
      <c r="B9544" t="s">
        <v>327</v>
      </c>
      <c r="C9544">
        <v>779940</v>
      </c>
      <c r="F9544" t="s">
        <v>327</v>
      </c>
      <c r="G9544">
        <v>779940</v>
      </c>
      <c r="J9544" t="s">
        <v>327</v>
      </c>
      <c r="K9544">
        <v>601678</v>
      </c>
    </row>
    <row r="9545" spans="2:12">
      <c r="B9545" t="s">
        <v>195</v>
      </c>
      <c r="F9545" t="s">
        <v>195</v>
      </c>
      <c r="J9545" t="s">
        <v>195</v>
      </c>
    </row>
    <row r="9546" spans="2:12">
      <c r="B9546" t="s">
        <v>323</v>
      </c>
      <c r="C9546">
        <v>7.9889999999999999</v>
      </c>
      <c r="F9546" t="s">
        <v>323</v>
      </c>
      <c r="G9546">
        <v>7.9889999999999999</v>
      </c>
      <c r="J9546" t="s">
        <v>323</v>
      </c>
      <c r="K9546">
        <v>9.3670000000000009</v>
      </c>
    </row>
    <row r="9547" spans="2:12">
      <c r="B9547" t="s">
        <v>327</v>
      </c>
      <c r="C9547">
        <v>746785</v>
      </c>
      <c r="F9547" t="s">
        <v>327</v>
      </c>
      <c r="G9547">
        <v>746785</v>
      </c>
      <c r="J9547" t="s">
        <v>327</v>
      </c>
      <c r="K9547">
        <v>580616</v>
      </c>
    </row>
    <row r="9548" spans="2:12">
      <c r="B9548" t="s">
        <v>196</v>
      </c>
      <c r="F9548" t="s">
        <v>196</v>
      </c>
      <c r="J9548" t="s">
        <v>196</v>
      </c>
    </row>
    <row r="9549" spans="2:12">
      <c r="B9549" t="s">
        <v>323</v>
      </c>
      <c r="C9549">
        <v>8.1649999999999991</v>
      </c>
      <c r="F9549" t="s">
        <v>323</v>
      </c>
      <c r="G9549">
        <v>8.1649999999999991</v>
      </c>
      <c r="J9549" t="s">
        <v>323</v>
      </c>
      <c r="K9549">
        <v>9.59</v>
      </c>
    </row>
    <row r="9550" spans="2:12">
      <c r="B9550" t="s">
        <v>327</v>
      </c>
      <c r="C9550">
        <v>858376</v>
      </c>
      <c r="F9550" t="s">
        <v>327</v>
      </c>
      <c r="G9550">
        <v>858376</v>
      </c>
      <c r="J9550" t="s">
        <v>327</v>
      </c>
      <c r="K9550">
        <v>656817</v>
      </c>
    </row>
    <row r="9551" spans="2:12">
      <c r="B9551" t="s">
        <v>197</v>
      </c>
      <c r="F9551" t="s">
        <v>197</v>
      </c>
      <c r="J9551" t="s">
        <v>197</v>
      </c>
    </row>
    <row r="9552" spans="2:12">
      <c r="B9552" t="s">
        <v>323</v>
      </c>
      <c r="C9552">
        <v>8.1880000000000006</v>
      </c>
      <c r="F9552" t="s">
        <v>323</v>
      </c>
      <c r="G9552">
        <v>8.1880000000000006</v>
      </c>
      <c r="J9552" t="s">
        <v>323</v>
      </c>
      <c r="K9552">
        <v>9.6300000000000008</v>
      </c>
    </row>
    <row r="9553" spans="2:11">
      <c r="B9553" t="s">
        <v>327</v>
      </c>
      <c r="C9553">
        <v>812463</v>
      </c>
      <c r="F9553" t="s">
        <v>327</v>
      </c>
      <c r="G9553">
        <v>812463</v>
      </c>
      <c r="J9553" t="s">
        <v>327</v>
      </c>
      <c r="K9553">
        <v>626286</v>
      </c>
    </row>
    <row r="9554" spans="2:11">
      <c r="B9554" t="s">
        <v>198</v>
      </c>
      <c r="F9554" t="s">
        <v>198</v>
      </c>
      <c r="J9554" t="s">
        <v>198</v>
      </c>
    </row>
    <row r="9555" spans="2:11">
      <c r="B9555" t="s">
        <v>323</v>
      </c>
      <c r="C9555">
        <v>8.1489999999999991</v>
      </c>
      <c r="F9555" t="s">
        <v>323</v>
      </c>
      <c r="G9555">
        <v>8.1489999999999991</v>
      </c>
      <c r="J9555" t="s">
        <v>323</v>
      </c>
      <c r="K9555">
        <v>9.5649999999999995</v>
      </c>
    </row>
    <row r="9556" spans="2:11">
      <c r="B9556" t="s">
        <v>327</v>
      </c>
      <c r="C9556">
        <v>782409</v>
      </c>
      <c r="F9556" t="s">
        <v>327</v>
      </c>
      <c r="G9556">
        <v>782409</v>
      </c>
      <c r="J9556" t="s">
        <v>327</v>
      </c>
      <c r="K9556">
        <v>604877</v>
      </c>
    </row>
    <row r="9557" spans="2:11">
      <c r="B9557" t="s">
        <v>199</v>
      </c>
      <c r="F9557" t="s">
        <v>199</v>
      </c>
      <c r="J9557" t="s">
        <v>199</v>
      </c>
    </row>
    <row r="9558" spans="2:11">
      <c r="B9558" t="s">
        <v>323</v>
      </c>
      <c r="C9558">
        <v>7.9820000000000002</v>
      </c>
      <c r="F9558" t="s">
        <v>323</v>
      </c>
      <c r="G9558">
        <v>7.9820000000000002</v>
      </c>
      <c r="J9558" t="s">
        <v>323</v>
      </c>
      <c r="K9558">
        <v>9.3629999999999995</v>
      </c>
    </row>
    <row r="9559" spans="2:11">
      <c r="B9559" t="s">
        <v>327</v>
      </c>
      <c r="C9559">
        <v>766055</v>
      </c>
      <c r="F9559" t="s">
        <v>327</v>
      </c>
      <c r="G9559">
        <v>766055</v>
      </c>
      <c r="J9559" t="s">
        <v>327</v>
      </c>
      <c r="K9559">
        <v>593373</v>
      </c>
    </row>
    <row r="9560" spans="2:11">
      <c r="B9560" t="s">
        <v>200</v>
      </c>
      <c r="F9560" t="s">
        <v>200</v>
      </c>
      <c r="J9560" t="s">
        <v>200</v>
      </c>
    </row>
    <row r="9561" spans="2:11">
      <c r="B9561" t="s">
        <v>323</v>
      </c>
      <c r="C9561">
        <v>8.0449999999999999</v>
      </c>
      <c r="F9561" t="s">
        <v>323</v>
      </c>
      <c r="G9561">
        <v>8.0449999999999999</v>
      </c>
      <c r="H9561">
        <f>(G9561+G9564+G9567+G9570+G9573+G9576+G9579+G9582+G9585+G9588)/10</f>
        <v>8.0713000000000008</v>
      </c>
      <c r="J9561" t="s">
        <v>323</v>
      </c>
      <c r="K9561">
        <v>9.4619999999999997</v>
      </c>
    </row>
    <row r="9562" spans="2:11">
      <c r="B9562" t="s">
        <v>327</v>
      </c>
      <c r="C9562">
        <v>786200</v>
      </c>
      <c r="F9562" t="s">
        <v>327</v>
      </c>
      <c r="G9562">
        <v>786200</v>
      </c>
      <c r="J9562" t="s">
        <v>327</v>
      </c>
      <c r="K9562">
        <v>610625</v>
      </c>
    </row>
    <row r="9563" spans="2:11">
      <c r="B9563" t="s">
        <v>201</v>
      </c>
      <c r="F9563" t="s">
        <v>201</v>
      </c>
      <c r="J9563" t="s">
        <v>201</v>
      </c>
    </row>
    <row r="9564" spans="2:11">
      <c r="B9564" t="s">
        <v>323</v>
      </c>
      <c r="C9564">
        <v>8.1029999999999998</v>
      </c>
      <c r="F9564" t="s">
        <v>323</v>
      </c>
      <c r="G9564">
        <v>8.1029999999999998</v>
      </c>
      <c r="J9564" t="s">
        <v>323</v>
      </c>
      <c r="K9564">
        <v>9.5229999999999997</v>
      </c>
    </row>
    <row r="9565" spans="2:11">
      <c r="B9565" t="s">
        <v>327</v>
      </c>
      <c r="C9565">
        <v>802241</v>
      </c>
      <c r="F9565" t="s">
        <v>327</v>
      </c>
      <c r="G9565">
        <v>802241</v>
      </c>
      <c r="J9565" t="s">
        <v>327</v>
      </c>
      <c r="K9565">
        <v>619319</v>
      </c>
    </row>
    <row r="9566" spans="2:11">
      <c r="B9566" t="s">
        <v>202</v>
      </c>
      <c r="F9566" t="s">
        <v>202</v>
      </c>
      <c r="J9566" t="s">
        <v>202</v>
      </c>
    </row>
    <row r="9567" spans="2:11">
      <c r="B9567" t="s">
        <v>323</v>
      </c>
      <c r="C9567">
        <v>8.1820000000000004</v>
      </c>
      <c r="F9567" t="s">
        <v>323</v>
      </c>
      <c r="G9567">
        <v>8.1820000000000004</v>
      </c>
      <c r="J9567" t="s">
        <v>323</v>
      </c>
      <c r="K9567">
        <v>9.6219999999999999</v>
      </c>
    </row>
    <row r="9568" spans="2:11">
      <c r="B9568" t="s">
        <v>327</v>
      </c>
      <c r="C9568">
        <v>853795</v>
      </c>
      <c r="F9568" t="s">
        <v>327</v>
      </c>
      <c r="G9568">
        <v>853795</v>
      </c>
      <c r="J9568" t="s">
        <v>327</v>
      </c>
      <c r="K9568">
        <v>654461</v>
      </c>
    </row>
    <row r="9569" spans="2:12">
      <c r="B9569" t="s">
        <v>203</v>
      </c>
      <c r="F9569" t="s">
        <v>203</v>
      </c>
      <c r="J9569" t="s">
        <v>203</v>
      </c>
    </row>
    <row r="9570" spans="2:12">
      <c r="B9570" t="s">
        <v>323</v>
      </c>
      <c r="C9570">
        <v>8.0020000000000007</v>
      </c>
      <c r="F9570" t="s">
        <v>323</v>
      </c>
      <c r="G9570">
        <v>8.0020000000000007</v>
      </c>
      <c r="J9570" t="s">
        <v>323</v>
      </c>
      <c r="K9570">
        <v>9.3339999999999996</v>
      </c>
    </row>
    <row r="9571" spans="2:12">
      <c r="B9571" t="s">
        <v>327</v>
      </c>
      <c r="C9571">
        <v>754790</v>
      </c>
      <c r="D9571">
        <f>(C9571+C9574+C9577+C9580+C9583+C9586+C9589+C9592+C9595+C9598)/10</f>
        <v>791616</v>
      </c>
      <c r="F9571" t="s">
        <v>327</v>
      </c>
      <c r="G9571">
        <v>754790</v>
      </c>
      <c r="J9571" t="s">
        <v>327</v>
      </c>
      <c r="K9571">
        <v>580902</v>
      </c>
      <c r="L9571">
        <f>(K9571+K9574+K9577+K9580+K9583+K9586+K9589+K9592+K9595+K9598)/10</f>
        <v>610206</v>
      </c>
    </row>
    <row r="9572" spans="2:12">
      <c r="B9572" t="s">
        <v>204</v>
      </c>
      <c r="F9572" t="s">
        <v>204</v>
      </c>
      <c r="J9572" t="s">
        <v>204</v>
      </c>
    </row>
    <row r="9573" spans="2:12">
      <c r="B9573" t="s">
        <v>323</v>
      </c>
      <c r="C9573">
        <v>7.99</v>
      </c>
      <c r="F9573" t="s">
        <v>323</v>
      </c>
      <c r="G9573">
        <v>7.99</v>
      </c>
      <c r="J9573" t="s">
        <v>323</v>
      </c>
      <c r="K9573">
        <v>9.35</v>
      </c>
    </row>
    <row r="9574" spans="2:12">
      <c r="B9574" t="s">
        <v>327</v>
      </c>
      <c r="C9574">
        <v>774256</v>
      </c>
      <c r="F9574" t="s">
        <v>327</v>
      </c>
      <c r="G9574">
        <v>774256</v>
      </c>
      <c r="J9574" t="s">
        <v>327</v>
      </c>
      <c r="K9574">
        <v>595994</v>
      </c>
    </row>
    <row r="9575" spans="2:12">
      <c r="B9575" t="s">
        <v>205</v>
      </c>
      <c r="F9575" t="s">
        <v>205</v>
      </c>
      <c r="J9575" t="s">
        <v>205</v>
      </c>
    </row>
    <row r="9576" spans="2:12">
      <c r="B9576" t="s">
        <v>323</v>
      </c>
      <c r="C9576">
        <v>7.9960000000000004</v>
      </c>
      <c r="F9576" t="s">
        <v>323</v>
      </c>
      <c r="G9576">
        <v>7.9960000000000004</v>
      </c>
      <c r="J9576" t="s">
        <v>323</v>
      </c>
      <c r="K9576">
        <v>9.3780000000000001</v>
      </c>
    </row>
    <row r="9577" spans="2:12">
      <c r="B9577" t="s">
        <v>327</v>
      </c>
      <c r="C9577">
        <v>747452</v>
      </c>
      <c r="F9577" t="s">
        <v>327</v>
      </c>
      <c r="G9577">
        <v>747452</v>
      </c>
      <c r="J9577" t="s">
        <v>327</v>
      </c>
      <c r="K9577">
        <v>581283</v>
      </c>
    </row>
    <row r="9578" spans="2:12">
      <c r="B9578" t="s">
        <v>206</v>
      </c>
      <c r="F9578" t="s">
        <v>206</v>
      </c>
      <c r="J9578" t="s">
        <v>206</v>
      </c>
    </row>
    <row r="9579" spans="2:12">
      <c r="B9579" t="s">
        <v>323</v>
      </c>
      <c r="C9579">
        <v>8.1259999999999994</v>
      </c>
      <c r="F9579" t="s">
        <v>323</v>
      </c>
      <c r="G9579">
        <v>8.1259999999999994</v>
      </c>
      <c r="J9579" t="s">
        <v>323</v>
      </c>
      <c r="K9579">
        <v>9.5310000000000006</v>
      </c>
    </row>
    <row r="9580" spans="2:12">
      <c r="B9580" t="s">
        <v>327</v>
      </c>
      <c r="C9580">
        <v>854342</v>
      </c>
      <c r="F9580" t="s">
        <v>327</v>
      </c>
      <c r="G9580">
        <v>854342</v>
      </c>
      <c r="J9580" t="s">
        <v>327</v>
      </c>
      <c r="K9580">
        <v>652783</v>
      </c>
    </row>
    <row r="9581" spans="2:12">
      <c r="B9581" t="s">
        <v>207</v>
      </c>
      <c r="F9581" t="s">
        <v>207</v>
      </c>
      <c r="J9581" t="s">
        <v>207</v>
      </c>
    </row>
    <row r="9582" spans="2:12">
      <c r="B9582" t="s">
        <v>323</v>
      </c>
      <c r="C9582">
        <v>8.1940000000000008</v>
      </c>
      <c r="F9582" t="s">
        <v>323</v>
      </c>
      <c r="G9582">
        <v>8.1940000000000008</v>
      </c>
      <c r="J9582" t="s">
        <v>323</v>
      </c>
      <c r="K9582">
        <v>9.64</v>
      </c>
    </row>
    <row r="9583" spans="2:12">
      <c r="B9583" t="s">
        <v>327</v>
      </c>
      <c r="C9583">
        <v>813064</v>
      </c>
      <c r="F9583" t="s">
        <v>327</v>
      </c>
      <c r="G9583">
        <v>813064</v>
      </c>
      <c r="J9583" t="s">
        <v>327</v>
      </c>
      <c r="K9583">
        <v>626887</v>
      </c>
    </row>
    <row r="9584" spans="2:12">
      <c r="B9584" t="s">
        <v>208</v>
      </c>
      <c r="F9584" t="s">
        <v>208</v>
      </c>
      <c r="J9584" t="s">
        <v>208</v>
      </c>
    </row>
    <row r="9585" spans="2:11">
      <c r="B9585" t="s">
        <v>323</v>
      </c>
      <c r="C9585">
        <v>8.1069999999999993</v>
      </c>
      <c r="F9585" t="s">
        <v>323</v>
      </c>
      <c r="G9585">
        <v>8.1069999999999993</v>
      </c>
      <c r="J9585" t="s">
        <v>323</v>
      </c>
      <c r="K9585">
        <v>9.5030000000000001</v>
      </c>
    </row>
    <row r="9586" spans="2:11">
      <c r="B9586" t="s">
        <v>327</v>
      </c>
      <c r="C9586">
        <v>778433</v>
      </c>
      <c r="F9586" t="s">
        <v>327</v>
      </c>
      <c r="G9586">
        <v>778433</v>
      </c>
      <c r="J9586" t="s">
        <v>327</v>
      </c>
      <c r="K9586">
        <v>600901</v>
      </c>
    </row>
    <row r="9587" spans="2:11">
      <c r="B9587" t="s">
        <v>209</v>
      </c>
      <c r="F9587" t="s">
        <v>209</v>
      </c>
      <c r="J9587" t="s">
        <v>209</v>
      </c>
    </row>
    <row r="9588" spans="2:11">
      <c r="B9588" t="s">
        <v>323</v>
      </c>
      <c r="C9588">
        <v>7.968</v>
      </c>
      <c r="F9588" t="s">
        <v>323</v>
      </c>
      <c r="G9588">
        <v>7.968</v>
      </c>
      <c r="J9588" t="s">
        <v>323</v>
      </c>
      <c r="K9588">
        <v>9.3420000000000005</v>
      </c>
    </row>
    <row r="9589" spans="2:11">
      <c r="B9589" t="s">
        <v>327</v>
      </c>
      <c r="C9589">
        <v>764712</v>
      </c>
      <c r="F9589" t="s">
        <v>327</v>
      </c>
      <c r="G9589">
        <v>764712</v>
      </c>
      <c r="J9589" t="s">
        <v>327</v>
      </c>
      <c r="K9589">
        <v>592030</v>
      </c>
    </row>
    <row r="9590" spans="2:11">
      <c r="B9590" t="s">
        <v>210</v>
      </c>
      <c r="F9590" t="s">
        <v>210</v>
      </c>
      <c r="J9590" t="s">
        <v>210</v>
      </c>
    </row>
    <row r="9591" spans="2:11">
      <c r="B9591" t="s">
        <v>323</v>
      </c>
      <c r="C9591">
        <v>7.9690000000000003</v>
      </c>
      <c r="F9591" t="s">
        <v>323</v>
      </c>
      <c r="G9591">
        <v>7.9690000000000003</v>
      </c>
      <c r="H9591">
        <f>(G9591+G9594+G9597+G9600+G9603+G9606+G9609+G9612+G9615+G9618)/10</f>
        <v>8.0366999999999997</v>
      </c>
      <c r="J9591" t="s">
        <v>323</v>
      </c>
      <c r="K9591">
        <v>9.3469999999999995</v>
      </c>
    </row>
    <row r="9592" spans="2:11">
      <c r="B9592" t="s">
        <v>327</v>
      </c>
      <c r="C9592">
        <v>778814</v>
      </c>
      <c r="F9592" t="s">
        <v>327</v>
      </c>
      <c r="G9592">
        <v>778814</v>
      </c>
      <c r="J9592" t="s">
        <v>327</v>
      </c>
      <c r="K9592">
        <v>603239</v>
      </c>
    </row>
    <row r="9593" spans="2:11">
      <c r="B9593" t="s">
        <v>211</v>
      </c>
      <c r="F9593" t="s">
        <v>211</v>
      </c>
      <c r="J9593" t="s">
        <v>211</v>
      </c>
    </row>
    <row r="9594" spans="2:11">
      <c r="B9594" t="s">
        <v>323</v>
      </c>
      <c r="C9594">
        <v>8.0419999999999998</v>
      </c>
      <c r="F9594" t="s">
        <v>323</v>
      </c>
      <c r="G9594">
        <v>8.0419999999999998</v>
      </c>
      <c r="J9594" t="s">
        <v>323</v>
      </c>
      <c r="K9594">
        <v>9.4309999999999992</v>
      </c>
    </row>
    <row r="9595" spans="2:11">
      <c r="B9595" t="s">
        <v>327</v>
      </c>
      <c r="C9595">
        <v>796223</v>
      </c>
      <c r="F9595" t="s">
        <v>327</v>
      </c>
      <c r="G9595">
        <v>796223</v>
      </c>
      <c r="J9595" t="s">
        <v>327</v>
      </c>
      <c r="K9595">
        <v>613301</v>
      </c>
    </row>
    <row r="9596" spans="2:11">
      <c r="B9596" t="s">
        <v>212</v>
      </c>
      <c r="F9596" t="s">
        <v>212</v>
      </c>
      <c r="J9596" t="s">
        <v>212</v>
      </c>
    </row>
    <row r="9597" spans="2:11">
      <c r="B9597" t="s">
        <v>323</v>
      </c>
      <c r="C9597">
        <v>8.1850000000000005</v>
      </c>
      <c r="F9597" t="s">
        <v>323</v>
      </c>
      <c r="G9597">
        <v>8.1850000000000005</v>
      </c>
      <c r="J9597" t="s">
        <v>323</v>
      </c>
      <c r="K9597">
        <v>9.6259999999999994</v>
      </c>
    </row>
    <row r="9598" spans="2:11">
      <c r="B9598" t="s">
        <v>327</v>
      </c>
      <c r="C9598">
        <v>854074</v>
      </c>
      <c r="F9598" t="s">
        <v>327</v>
      </c>
      <c r="G9598">
        <v>854074</v>
      </c>
      <c r="J9598" t="s">
        <v>327</v>
      </c>
      <c r="K9598">
        <v>654740</v>
      </c>
    </row>
    <row r="9599" spans="2:11">
      <c r="B9599" t="s">
        <v>213</v>
      </c>
      <c r="F9599" t="s">
        <v>213</v>
      </c>
      <c r="J9599" t="s">
        <v>213</v>
      </c>
    </row>
    <row r="9600" spans="2:11">
      <c r="B9600" t="s">
        <v>323</v>
      </c>
      <c r="C9600">
        <v>7.9669999999999996</v>
      </c>
      <c r="F9600" t="s">
        <v>323</v>
      </c>
      <c r="G9600">
        <v>7.9669999999999996</v>
      </c>
      <c r="J9600" t="s">
        <v>323</v>
      </c>
      <c r="K9600">
        <v>9.282</v>
      </c>
    </row>
    <row r="9601" spans="2:12">
      <c r="B9601" t="s">
        <v>327</v>
      </c>
      <c r="C9601">
        <v>751533</v>
      </c>
      <c r="D9601">
        <f>(C9601+C9604+C9607+C9610+C9613+C9616+C9619+C9622+C9625+C9628)/10</f>
        <v>788924.6</v>
      </c>
      <c r="F9601" t="s">
        <v>327</v>
      </c>
      <c r="G9601">
        <v>751533</v>
      </c>
      <c r="J9601" t="s">
        <v>327</v>
      </c>
      <c r="K9601">
        <v>577645</v>
      </c>
      <c r="L9601">
        <f>(K9601+K9604+K9607+K9610+K9613+K9616+K9619+K9622+K9625+K9628)/10</f>
        <v>607514.6</v>
      </c>
    </row>
    <row r="9602" spans="2:12">
      <c r="B9602" t="s">
        <v>214</v>
      </c>
      <c r="F9602" t="s">
        <v>214</v>
      </c>
      <c r="J9602" t="s">
        <v>214</v>
      </c>
    </row>
    <row r="9603" spans="2:12">
      <c r="B9603" t="s">
        <v>323</v>
      </c>
      <c r="C9603">
        <v>7.9889999999999999</v>
      </c>
      <c r="F9603" t="s">
        <v>323</v>
      </c>
      <c r="G9603">
        <v>7.9889999999999999</v>
      </c>
      <c r="J9603" t="s">
        <v>323</v>
      </c>
      <c r="K9603">
        <v>9.3480000000000008</v>
      </c>
    </row>
    <row r="9604" spans="2:12">
      <c r="B9604" t="s">
        <v>327</v>
      </c>
      <c r="C9604">
        <v>774151</v>
      </c>
      <c r="F9604" t="s">
        <v>327</v>
      </c>
      <c r="G9604">
        <v>774151</v>
      </c>
      <c r="J9604" t="s">
        <v>327</v>
      </c>
      <c r="K9604">
        <v>595889</v>
      </c>
    </row>
    <row r="9605" spans="2:12">
      <c r="B9605" t="s">
        <v>215</v>
      </c>
      <c r="F9605" t="s">
        <v>215</v>
      </c>
      <c r="J9605" t="s">
        <v>215</v>
      </c>
    </row>
    <row r="9606" spans="2:12">
      <c r="B9606" t="s">
        <v>323</v>
      </c>
      <c r="C9606">
        <v>7.9450000000000003</v>
      </c>
      <c r="F9606" t="s">
        <v>323</v>
      </c>
      <c r="G9606">
        <v>7.9450000000000003</v>
      </c>
      <c r="J9606" t="s">
        <v>323</v>
      </c>
      <c r="K9606">
        <v>9.3010000000000002</v>
      </c>
    </row>
    <row r="9607" spans="2:12">
      <c r="B9607" t="s">
        <v>327</v>
      </c>
      <c r="C9607">
        <v>742696</v>
      </c>
      <c r="F9607" t="s">
        <v>327</v>
      </c>
      <c r="G9607">
        <v>742696</v>
      </c>
      <c r="J9607" t="s">
        <v>327</v>
      </c>
      <c r="K9607">
        <v>576527</v>
      </c>
    </row>
    <row r="9608" spans="2:12">
      <c r="B9608" t="s">
        <v>216</v>
      </c>
      <c r="F9608" t="s">
        <v>216</v>
      </c>
      <c r="J9608" t="s">
        <v>216</v>
      </c>
    </row>
    <row r="9609" spans="2:12">
      <c r="B9609" t="s">
        <v>323</v>
      </c>
      <c r="C9609">
        <v>8.0830000000000002</v>
      </c>
      <c r="F9609" t="s">
        <v>323</v>
      </c>
      <c r="G9609">
        <v>8.0830000000000002</v>
      </c>
      <c r="J9609" t="s">
        <v>323</v>
      </c>
      <c r="K9609">
        <v>9.4649999999999999</v>
      </c>
    </row>
    <row r="9610" spans="2:12">
      <c r="B9610" t="s">
        <v>327</v>
      </c>
      <c r="C9610">
        <v>849795</v>
      </c>
      <c r="F9610" t="s">
        <v>327</v>
      </c>
      <c r="G9610">
        <v>849795</v>
      </c>
      <c r="J9610" t="s">
        <v>327</v>
      </c>
      <c r="K9610">
        <v>648236</v>
      </c>
    </row>
    <row r="9611" spans="2:12">
      <c r="B9611" t="s">
        <v>217</v>
      </c>
      <c r="F9611" t="s">
        <v>217</v>
      </c>
      <c r="J9611" t="s">
        <v>217</v>
      </c>
    </row>
    <row r="9612" spans="2:12">
      <c r="B9612" t="s">
        <v>323</v>
      </c>
      <c r="C9612">
        <v>8.1639999999999997</v>
      </c>
      <c r="F9612" t="s">
        <v>323</v>
      </c>
      <c r="G9612">
        <v>8.1639999999999997</v>
      </c>
      <c r="J9612" t="s">
        <v>323</v>
      </c>
      <c r="K9612">
        <v>9.5939999999999994</v>
      </c>
    </row>
    <row r="9613" spans="2:12">
      <c r="B9613" t="s">
        <v>327</v>
      </c>
      <c r="C9613">
        <v>810090</v>
      </c>
      <c r="F9613" t="s">
        <v>327</v>
      </c>
      <c r="G9613">
        <v>810090</v>
      </c>
      <c r="J9613" t="s">
        <v>327</v>
      </c>
      <c r="K9613">
        <v>623913</v>
      </c>
    </row>
    <row r="9614" spans="2:12">
      <c r="B9614" t="s">
        <v>218</v>
      </c>
      <c r="F9614" t="s">
        <v>218</v>
      </c>
      <c r="J9614" t="s">
        <v>218</v>
      </c>
    </row>
    <row r="9615" spans="2:12">
      <c r="B9615" t="s">
        <v>323</v>
      </c>
      <c r="C9615">
        <v>8.0869999999999997</v>
      </c>
      <c r="F9615" t="s">
        <v>323</v>
      </c>
      <c r="G9615">
        <v>8.0869999999999997</v>
      </c>
      <c r="J9615" t="s">
        <v>323</v>
      </c>
      <c r="K9615">
        <v>9.4719999999999995</v>
      </c>
    </row>
    <row r="9616" spans="2:12">
      <c r="B9616" t="s">
        <v>327</v>
      </c>
      <c r="C9616">
        <v>776495</v>
      </c>
      <c r="F9616" t="s">
        <v>327</v>
      </c>
      <c r="G9616">
        <v>776495</v>
      </c>
      <c r="J9616" t="s">
        <v>327</v>
      </c>
      <c r="K9616">
        <v>598963</v>
      </c>
    </row>
    <row r="9617" spans="2:12">
      <c r="B9617" t="s">
        <v>219</v>
      </c>
      <c r="F9617" t="s">
        <v>219</v>
      </c>
      <c r="J9617" t="s">
        <v>219</v>
      </c>
    </row>
    <row r="9618" spans="2:12">
      <c r="B9618" t="s">
        <v>323</v>
      </c>
      <c r="C9618">
        <v>7.9359999999999999</v>
      </c>
      <c r="F9618" t="s">
        <v>323</v>
      </c>
      <c r="G9618">
        <v>7.9359999999999999</v>
      </c>
      <c r="J9618" t="s">
        <v>323</v>
      </c>
      <c r="K9618">
        <v>9.2940000000000005</v>
      </c>
    </row>
    <row r="9619" spans="2:12">
      <c r="B9619" t="s">
        <v>327</v>
      </c>
      <c r="C9619">
        <v>761657</v>
      </c>
      <c r="F9619" t="s">
        <v>327</v>
      </c>
      <c r="G9619">
        <v>761657</v>
      </c>
      <c r="J9619" t="s">
        <v>327</v>
      </c>
      <c r="K9619">
        <v>588975</v>
      </c>
    </row>
    <row r="9620" spans="2:12">
      <c r="B9620" t="s">
        <v>220</v>
      </c>
      <c r="F9620" t="s">
        <v>220</v>
      </c>
      <c r="J9620" t="s">
        <v>220</v>
      </c>
    </row>
    <row r="9621" spans="2:12">
      <c r="B9621" t="s">
        <v>323</v>
      </c>
      <c r="C9621">
        <v>7.9829999999999997</v>
      </c>
      <c r="F9621" t="s">
        <v>323</v>
      </c>
      <c r="G9621">
        <v>7.9829999999999997</v>
      </c>
      <c r="H9621">
        <f>(G9621+G9624+G9627+G9630+G9633+G9636+G9639+G9642+G9645+G9648)/10</f>
        <v>8.0132999999999992</v>
      </c>
      <c r="J9621" t="s">
        <v>323</v>
      </c>
      <c r="K9621">
        <v>9.3670000000000009</v>
      </c>
    </row>
    <row r="9622" spans="2:12">
      <c r="B9622" t="s">
        <v>327</v>
      </c>
      <c r="C9622">
        <v>780116</v>
      </c>
      <c r="F9622" t="s">
        <v>327</v>
      </c>
      <c r="G9622">
        <v>780116</v>
      </c>
      <c r="J9622" t="s">
        <v>327</v>
      </c>
      <c r="K9622">
        <v>604541</v>
      </c>
    </row>
    <row r="9623" spans="2:12">
      <c r="B9623" t="s">
        <v>221</v>
      </c>
      <c r="F9623" t="s">
        <v>221</v>
      </c>
      <c r="J9623" t="s">
        <v>221</v>
      </c>
    </row>
    <row r="9624" spans="2:12">
      <c r="B9624" t="s">
        <v>323</v>
      </c>
      <c r="C9624">
        <v>8.0239999999999991</v>
      </c>
      <c r="F9624" t="s">
        <v>323</v>
      </c>
      <c r="G9624">
        <v>8.0239999999999991</v>
      </c>
      <c r="J9624" t="s">
        <v>323</v>
      </c>
      <c r="K9624">
        <v>9.4030000000000005</v>
      </c>
    </row>
    <row r="9625" spans="2:12">
      <c r="B9625" t="s">
        <v>327</v>
      </c>
      <c r="C9625">
        <v>794454</v>
      </c>
      <c r="F9625" t="s">
        <v>327</v>
      </c>
      <c r="G9625">
        <v>794454</v>
      </c>
      <c r="J9625" t="s">
        <v>327</v>
      </c>
      <c r="K9625">
        <v>611532</v>
      </c>
    </row>
    <row r="9626" spans="2:12">
      <c r="B9626" t="s">
        <v>222</v>
      </c>
      <c r="F9626" t="s">
        <v>222</v>
      </c>
      <c r="J9626" t="s">
        <v>222</v>
      </c>
    </row>
    <row r="9627" spans="2:12">
      <c r="B9627" t="s">
        <v>323</v>
      </c>
      <c r="C9627">
        <v>8.1289999999999996</v>
      </c>
      <c r="F9627" t="s">
        <v>323</v>
      </c>
      <c r="G9627">
        <v>8.1289999999999996</v>
      </c>
      <c r="J9627" t="s">
        <v>323</v>
      </c>
      <c r="K9627">
        <v>9.5399999999999991</v>
      </c>
    </row>
    <row r="9628" spans="2:12">
      <c r="B9628" t="s">
        <v>327</v>
      </c>
      <c r="C9628">
        <v>848259</v>
      </c>
      <c r="F9628" t="s">
        <v>327</v>
      </c>
      <c r="G9628">
        <v>848259</v>
      </c>
      <c r="J9628" t="s">
        <v>327</v>
      </c>
      <c r="K9628">
        <v>648925</v>
      </c>
    </row>
    <row r="9629" spans="2:12">
      <c r="B9629" t="s">
        <v>223</v>
      </c>
      <c r="F9629" t="s">
        <v>223</v>
      </c>
      <c r="J9629" t="s">
        <v>223</v>
      </c>
    </row>
    <row r="9630" spans="2:12">
      <c r="B9630" t="s">
        <v>323</v>
      </c>
      <c r="C9630">
        <v>7.9290000000000003</v>
      </c>
      <c r="F9630" t="s">
        <v>323</v>
      </c>
      <c r="G9630">
        <v>7.9290000000000003</v>
      </c>
      <c r="J9630" t="s">
        <v>323</v>
      </c>
      <c r="K9630">
        <v>9.2240000000000002</v>
      </c>
    </row>
    <row r="9631" spans="2:12">
      <c r="B9631" t="s">
        <v>327</v>
      </c>
      <c r="C9631">
        <v>747907</v>
      </c>
      <c r="D9631">
        <f>(C9631+C9634+C9637+C9640+C9643+C9646+C9649+C9652+C9655+C9658)/10</f>
        <v>786574</v>
      </c>
      <c r="F9631" t="s">
        <v>327</v>
      </c>
      <c r="G9631">
        <v>747907</v>
      </c>
      <c r="J9631" t="s">
        <v>327</v>
      </c>
      <c r="K9631">
        <v>574019</v>
      </c>
      <c r="L9631">
        <f>(K9631+K9634+K9637+K9640+K9643+K9646+K9649+K9652+K9655+K9658)/10</f>
        <v>605164</v>
      </c>
    </row>
    <row r="9632" spans="2:12">
      <c r="B9632" t="s">
        <v>224</v>
      </c>
      <c r="F9632" t="s">
        <v>224</v>
      </c>
      <c r="J9632" t="s">
        <v>224</v>
      </c>
    </row>
    <row r="9633" spans="2:11">
      <c r="B9633" t="s">
        <v>323</v>
      </c>
      <c r="C9633">
        <v>7.9580000000000002</v>
      </c>
      <c r="F9633" t="s">
        <v>323</v>
      </c>
      <c r="G9633">
        <v>7.9580000000000002</v>
      </c>
      <c r="J9633" t="s">
        <v>323</v>
      </c>
      <c r="K9633">
        <v>9.3010000000000002</v>
      </c>
    </row>
    <row r="9634" spans="2:11">
      <c r="B9634" t="s">
        <v>327</v>
      </c>
      <c r="C9634">
        <v>771172</v>
      </c>
      <c r="F9634" t="s">
        <v>327</v>
      </c>
      <c r="G9634">
        <v>771172</v>
      </c>
      <c r="J9634" t="s">
        <v>327</v>
      </c>
      <c r="K9634">
        <v>592910</v>
      </c>
    </row>
    <row r="9635" spans="2:11">
      <c r="B9635" t="s">
        <v>225</v>
      </c>
      <c r="F9635" t="s">
        <v>225</v>
      </c>
      <c r="J9635" t="s">
        <v>225</v>
      </c>
    </row>
    <row r="9636" spans="2:11">
      <c r="B9636" t="s">
        <v>323</v>
      </c>
      <c r="C9636">
        <v>7.8979999999999997</v>
      </c>
      <c r="F9636" t="s">
        <v>323</v>
      </c>
      <c r="G9636">
        <v>7.8979999999999997</v>
      </c>
      <c r="J9636" t="s">
        <v>323</v>
      </c>
      <c r="K9636">
        <v>9.2289999999999992</v>
      </c>
    </row>
    <row r="9637" spans="2:11">
      <c r="B9637" t="s">
        <v>327</v>
      </c>
      <c r="C9637">
        <v>738250</v>
      </c>
      <c r="F9637" t="s">
        <v>327</v>
      </c>
      <c r="G9637">
        <v>738250</v>
      </c>
      <c r="J9637" t="s">
        <v>327</v>
      </c>
      <c r="K9637">
        <v>572081</v>
      </c>
    </row>
    <row r="9638" spans="2:11">
      <c r="B9638" t="s">
        <v>226</v>
      </c>
      <c r="F9638" t="s">
        <v>226</v>
      </c>
      <c r="J9638" t="s">
        <v>226</v>
      </c>
    </row>
    <row r="9639" spans="2:11">
      <c r="B9639" t="s">
        <v>323</v>
      </c>
      <c r="C9639">
        <v>8.0980000000000008</v>
      </c>
      <c r="F9639" t="s">
        <v>323</v>
      </c>
      <c r="G9639">
        <v>8.0980000000000008</v>
      </c>
      <c r="J9639" t="s">
        <v>323</v>
      </c>
      <c r="K9639">
        <v>9.4870000000000001</v>
      </c>
    </row>
    <row r="9640" spans="2:11">
      <c r="B9640" t="s">
        <v>327</v>
      </c>
      <c r="C9640">
        <v>851366</v>
      </c>
      <c r="F9640" t="s">
        <v>327</v>
      </c>
      <c r="G9640">
        <v>851366</v>
      </c>
      <c r="J9640" t="s">
        <v>327</v>
      </c>
      <c r="K9640">
        <v>649807</v>
      </c>
    </row>
    <row r="9641" spans="2:11">
      <c r="B9641" t="s">
        <v>227</v>
      </c>
      <c r="F9641" t="s">
        <v>227</v>
      </c>
      <c r="J9641" t="s">
        <v>227</v>
      </c>
    </row>
    <row r="9642" spans="2:11">
      <c r="B9642" t="s">
        <v>323</v>
      </c>
      <c r="C9642">
        <v>8.093</v>
      </c>
      <c r="F9642" t="s">
        <v>323</v>
      </c>
      <c r="G9642">
        <v>8.093</v>
      </c>
      <c r="J9642" t="s">
        <v>323</v>
      </c>
      <c r="K9642">
        <v>9.4860000000000007</v>
      </c>
    </row>
    <row r="9643" spans="2:11">
      <c r="B9643" t="s">
        <v>327</v>
      </c>
      <c r="C9643">
        <v>803094</v>
      </c>
      <c r="F9643" t="s">
        <v>327</v>
      </c>
      <c r="G9643">
        <v>803094</v>
      </c>
      <c r="J9643" t="s">
        <v>327</v>
      </c>
      <c r="K9643">
        <v>616917</v>
      </c>
    </row>
    <row r="9644" spans="2:11">
      <c r="B9644" t="s">
        <v>228</v>
      </c>
      <c r="F9644" t="s">
        <v>228</v>
      </c>
      <c r="J9644" t="s">
        <v>228</v>
      </c>
    </row>
    <row r="9645" spans="2:11">
      <c r="B9645" t="s">
        <v>323</v>
      </c>
      <c r="C9645">
        <v>8.1050000000000004</v>
      </c>
      <c r="F9645" t="s">
        <v>323</v>
      </c>
      <c r="G9645">
        <v>8.1050000000000004</v>
      </c>
      <c r="J9645" t="s">
        <v>323</v>
      </c>
      <c r="K9645">
        <v>9.4990000000000006</v>
      </c>
    </row>
    <row r="9646" spans="2:11">
      <c r="B9646" t="s">
        <v>327</v>
      </c>
      <c r="C9646">
        <v>778212</v>
      </c>
      <c r="F9646" t="s">
        <v>327</v>
      </c>
      <c r="G9646">
        <v>778212</v>
      </c>
      <c r="J9646" t="s">
        <v>327</v>
      </c>
      <c r="K9646">
        <v>600680</v>
      </c>
    </row>
    <row r="9647" spans="2:11">
      <c r="B9647" t="s">
        <v>229</v>
      </c>
      <c r="F9647" t="s">
        <v>229</v>
      </c>
      <c r="J9647" t="s">
        <v>229</v>
      </c>
    </row>
    <row r="9648" spans="2:11">
      <c r="B9648" t="s">
        <v>323</v>
      </c>
      <c r="C9648">
        <v>7.9160000000000004</v>
      </c>
      <c r="F9648" t="s">
        <v>323</v>
      </c>
      <c r="G9648">
        <v>7.9160000000000004</v>
      </c>
      <c r="J9648" t="s">
        <v>323</v>
      </c>
      <c r="K9648">
        <v>9.2620000000000005</v>
      </c>
    </row>
    <row r="9649" spans="2:12">
      <c r="B9649" t="s">
        <v>327</v>
      </c>
      <c r="C9649">
        <v>759660</v>
      </c>
      <c r="F9649" t="s">
        <v>327</v>
      </c>
      <c r="G9649">
        <v>759660</v>
      </c>
      <c r="J9649" t="s">
        <v>327</v>
      </c>
      <c r="K9649">
        <v>586978</v>
      </c>
    </row>
    <row r="9650" spans="2:12">
      <c r="B9650" t="s">
        <v>230</v>
      </c>
      <c r="F9650" t="s">
        <v>230</v>
      </c>
      <c r="J9650" t="s">
        <v>230</v>
      </c>
    </row>
    <row r="9651" spans="2:12">
      <c r="B9651" t="s">
        <v>323</v>
      </c>
      <c r="C9651">
        <v>7.9470000000000001</v>
      </c>
      <c r="F9651" t="s">
        <v>323</v>
      </c>
      <c r="G9651">
        <v>7.9470000000000001</v>
      </c>
      <c r="H9651">
        <f>(G9651+G9654+G9657+G9660+G9663+G9666+G9669+G9672+G9675+G9678)/10</f>
        <v>7.9880000000000013</v>
      </c>
      <c r="J9651" t="s">
        <v>323</v>
      </c>
      <c r="K9651">
        <v>9.3140000000000001</v>
      </c>
    </row>
    <row r="9652" spans="2:12">
      <c r="B9652" t="s">
        <v>327</v>
      </c>
      <c r="C9652">
        <v>776649</v>
      </c>
      <c r="F9652" t="s">
        <v>327</v>
      </c>
      <c r="G9652">
        <v>776649</v>
      </c>
      <c r="J9652" t="s">
        <v>327</v>
      </c>
      <c r="K9652">
        <v>601074</v>
      </c>
    </row>
    <row r="9653" spans="2:12">
      <c r="B9653" t="s">
        <v>231</v>
      </c>
      <c r="F9653" t="s">
        <v>231</v>
      </c>
      <c r="J9653" t="s">
        <v>231</v>
      </c>
    </row>
    <row r="9654" spans="2:12">
      <c r="B9654" t="s">
        <v>323</v>
      </c>
      <c r="C9654">
        <v>7.99</v>
      </c>
      <c r="F9654" t="s">
        <v>323</v>
      </c>
      <c r="G9654">
        <v>7.99</v>
      </c>
      <c r="J9654" t="s">
        <v>323</v>
      </c>
      <c r="K9654">
        <v>9.3510000000000009</v>
      </c>
    </row>
    <row r="9655" spans="2:12">
      <c r="B9655" t="s">
        <v>327</v>
      </c>
      <c r="C9655">
        <v>791018</v>
      </c>
      <c r="F9655" t="s">
        <v>327</v>
      </c>
      <c r="G9655">
        <v>791018</v>
      </c>
      <c r="J9655" t="s">
        <v>327</v>
      </c>
      <c r="K9655">
        <v>608096</v>
      </c>
    </row>
    <row r="9656" spans="2:12">
      <c r="B9656" t="s">
        <v>232</v>
      </c>
      <c r="F9656" t="s">
        <v>232</v>
      </c>
      <c r="J9656" t="s">
        <v>232</v>
      </c>
    </row>
    <row r="9657" spans="2:12">
      <c r="B9657" t="s">
        <v>323</v>
      </c>
      <c r="C9657">
        <v>8.1310000000000002</v>
      </c>
      <c r="F9657" t="s">
        <v>323</v>
      </c>
      <c r="G9657">
        <v>8.1310000000000002</v>
      </c>
      <c r="J9657" t="s">
        <v>323</v>
      </c>
      <c r="K9657">
        <v>9.5419999999999998</v>
      </c>
    </row>
    <row r="9658" spans="2:12">
      <c r="B9658" t="s">
        <v>327</v>
      </c>
      <c r="C9658">
        <v>848412</v>
      </c>
      <c r="F9658" t="s">
        <v>327</v>
      </c>
      <c r="G9658">
        <v>848412</v>
      </c>
      <c r="J9658" t="s">
        <v>327</v>
      </c>
      <c r="K9658">
        <v>649078</v>
      </c>
    </row>
    <row r="9659" spans="2:12">
      <c r="B9659" t="s">
        <v>233</v>
      </c>
      <c r="F9659" t="s">
        <v>233</v>
      </c>
      <c r="J9659" t="s">
        <v>233</v>
      </c>
    </row>
    <row r="9660" spans="2:12">
      <c r="B9660" t="s">
        <v>323</v>
      </c>
      <c r="C9660">
        <v>7.9160000000000004</v>
      </c>
      <c r="F9660" t="s">
        <v>323</v>
      </c>
      <c r="G9660">
        <v>7.9160000000000004</v>
      </c>
      <c r="J9660" t="s">
        <v>323</v>
      </c>
      <c r="K9660">
        <v>9.2040000000000006</v>
      </c>
    </row>
    <row r="9661" spans="2:12">
      <c r="B9661" t="s">
        <v>327</v>
      </c>
      <c r="C9661">
        <v>746644</v>
      </c>
      <c r="D9661">
        <f>(C9661+C9664+C9667+C9670+C9673+C9676+C9679+C9682+C9685+C9688)/10</f>
        <v>784575.2</v>
      </c>
      <c r="F9661" t="s">
        <v>327</v>
      </c>
      <c r="G9661">
        <v>746644</v>
      </c>
      <c r="J9661" t="s">
        <v>327</v>
      </c>
      <c r="K9661">
        <v>572756</v>
      </c>
      <c r="L9661">
        <f>(K9661+K9664+K9667+K9670+K9673+K9676+K9679+K9682+K9685+K9688)/10</f>
        <v>603165.19999999995</v>
      </c>
    </row>
    <row r="9662" spans="2:12">
      <c r="B9662" t="s">
        <v>234</v>
      </c>
      <c r="F9662" t="s">
        <v>234</v>
      </c>
      <c r="J9662" t="s">
        <v>234</v>
      </c>
    </row>
    <row r="9663" spans="2:12">
      <c r="B9663" t="s">
        <v>323</v>
      </c>
      <c r="C9663">
        <v>7.9169999999999998</v>
      </c>
      <c r="F9663" t="s">
        <v>323</v>
      </c>
      <c r="G9663">
        <v>7.9169999999999998</v>
      </c>
      <c r="J9663" t="s">
        <v>323</v>
      </c>
      <c r="K9663">
        <v>9.2379999999999995</v>
      </c>
    </row>
    <row r="9664" spans="2:12">
      <c r="B9664" t="s">
        <v>327</v>
      </c>
      <c r="C9664">
        <v>767158</v>
      </c>
      <c r="F9664" t="s">
        <v>327</v>
      </c>
      <c r="G9664">
        <v>767158</v>
      </c>
      <c r="J9664" t="s">
        <v>327</v>
      </c>
      <c r="K9664">
        <v>588896</v>
      </c>
    </row>
    <row r="9665" spans="2:11">
      <c r="B9665" t="s">
        <v>235</v>
      </c>
      <c r="F9665" t="s">
        <v>235</v>
      </c>
      <c r="J9665" t="s">
        <v>235</v>
      </c>
    </row>
    <row r="9666" spans="2:11">
      <c r="B9666" t="s">
        <v>323</v>
      </c>
      <c r="C9666">
        <v>7.9039999999999999</v>
      </c>
      <c r="F9666" t="s">
        <v>323</v>
      </c>
      <c r="G9666">
        <v>7.9039999999999999</v>
      </c>
      <c r="J9666" t="s">
        <v>323</v>
      </c>
      <c r="K9666">
        <v>9.2390000000000008</v>
      </c>
    </row>
    <row r="9667" spans="2:11">
      <c r="B9667" t="s">
        <v>327</v>
      </c>
      <c r="C9667">
        <v>738809</v>
      </c>
      <c r="F9667" t="s">
        <v>327</v>
      </c>
      <c r="G9667">
        <v>738809</v>
      </c>
      <c r="J9667" t="s">
        <v>327</v>
      </c>
      <c r="K9667">
        <v>572640</v>
      </c>
    </row>
    <row r="9668" spans="2:11">
      <c r="B9668" t="s">
        <v>236</v>
      </c>
      <c r="F9668" t="s">
        <v>236</v>
      </c>
      <c r="J9668" t="s">
        <v>236</v>
      </c>
    </row>
    <row r="9669" spans="2:11">
      <c r="B9669" t="s">
        <v>323</v>
      </c>
      <c r="C9669">
        <v>8.0579999999999998</v>
      </c>
      <c r="F9669" t="s">
        <v>323</v>
      </c>
      <c r="G9669">
        <v>8.0579999999999998</v>
      </c>
      <c r="J9669" t="s">
        <v>323</v>
      </c>
      <c r="K9669">
        <v>9.4260000000000002</v>
      </c>
    </row>
    <row r="9670" spans="2:11">
      <c r="B9670" t="s">
        <v>327</v>
      </c>
      <c r="C9670">
        <v>847142</v>
      </c>
      <c r="F9670" t="s">
        <v>327</v>
      </c>
      <c r="G9670">
        <v>847142</v>
      </c>
      <c r="J9670" t="s">
        <v>327</v>
      </c>
      <c r="K9670">
        <v>645583</v>
      </c>
    </row>
    <row r="9671" spans="2:11">
      <c r="B9671" t="s">
        <v>237</v>
      </c>
      <c r="F9671" t="s">
        <v>237</v>
      </c>
      <c r="J9671" t="s">
        <v>237</v>
      </c>
    </row>
    <row r="9672" spans="2:11">
      <c r="B9672" t="s">
        <v>323</v>
      </c>
      <c r="C9672">
        <v>8.1349999999999998</v>
      </c>
      <c r="F9672" t="s">
        <v>323</v>
      </c>
      <c r="G9672">
        <v>8.1349999999999998</v>
      </c>
      <c r="J9672" t="s">
        <v>323</v>
      </c>
      <c r="K9672">
        <v>9.5500000000000007</v>
      </c>
    </row>
    <row r="9673" spans="2:11">
      <c r="B9673" t="s">
        <v>327</v>
      </c>
      <c r="C9673">
        <v>807214</v>
      </c>
      <c r="F9673" t="s">
        <v>327</v>
      </c>
      <c r="G9673">
        <v>807214</v>
      </c>
      <c r="J9673" t="s">
        <v>327</v>
      </c>
      <c r="K9673">
        <v>621037</v>
      </c>
    </row>
    <row r="9674" spans="2:11">
      <c r="B9674" t="s">
        <v>238</v>
      </c>
      <c r="F9674" t="s">
        <v>238</v>
      </c>
      <c r="J9674" t="s">
        <v>238</v>
      </c>
    </row>
    <row r="9675" spans="2:11">
      <c r="B9675" t="s">
        <v>323</v>
      </c>
      <c r="C9675">
        <v>7.992</v>
      </c>
      <c r="F9675" t="s">
        <v>323</v>
      </c>
      <c r="G9675">
        <v>7.992</v>
      </c>
      <c r="J9675" t="s">
        <v>323</v>
      </c>
      <c r="K9675">
        <v>9.3279999999999994</v>
      </c>
    </row>
    <row r="9676" spans="2:11">
      <c r="B9676" t="s">
        <v>327</v>
      </c>
      <c r="C9676">
        <v>767372</v>
      </c>
      <c r="F9676" t="s">
        <v>327</v>
      </c>
      <c r="G9676">
        <v>767372</v>
      </c>
      <c r="J9676" t="s">
        <v>327</v>
      </c>
      <c r="K9676">
        <v>589840</v>
      </c>
    </row>
    <row r="9677" spans="2:11">
      <c r="B9677" t="s">
        <v>239</v>
      </c>
      <c r="F9677" t="s">
        <v>239</v>
      </c>
      <c r="J9677" t="s">
        <v>239</v>
      </c>
    </row>
    <row r="9678" spans="2:11">
      <c r="B9678" t="s">
        <v>323</v>
      </c>
      <c r="C9678">
        <v>7.89</v>
      </c>
      <c r="F9678" t="s">
        <v>323</v>
      </c>
      <c r="G9678">
        <v>7.89</v>
      </c>
      <c r="J9678" t="s">
        <v>323</v>
      </c>
      <c r="K9678">
        <v>9.2240000000000002</v>
      </c>
    </row>
    <row r="9679" spans="2:11">
      <c r="B9679" t="s">
        <v>327</v>
      </c>
      <c r="C9679">
        <v>757213</v>
      </c>
      <c r="F9679" t="s">
        <v>327</v>
      </c>
      <c r="G9679">
        <v>757213</v>
      </c>
      <c r="J9679" t="s">
        <v>327</v>
      </c>
      <c r="K9679">
        <v>584531</v>
      </c>
    </row>
    <row r="9680" spans="2:11">
      <c r="B9680" t="s">
        <v>240</v>
      </c>
      <c r="F9680" t="s">
        <v>240</v>
      </c>
      <c r="J9680" t="s">
        <v>240</v>
      </c>
    </row>
    <row r="9681" spans="2:12">
      <c r="B9681" t="s">
        <v>323</v>
      </c>
      <c r="C9681">
        <v>7.9039999999999999</v>
      </c>
      <c r="F9681" t="s">
        <v>323</v>
      </c>
      <c r="G9681">
        <v>7.9039999999999999</v>
      </c>
      <c r="H9681">
        <f>(G9681+G9684+G9687+G9690+G9693+G9696+G9699+G9702+G9705+G9708)/10</f>
        <v>7.9718</v>
      </c>
      <c r="J9681" t="s">
        <v>323</v>
      </c>
      <c r="K9681">
        <v>9.2490000000000006</v>
      </c>
    </row>
    <row r="9682" spans="2:12">
      <c r="B9682" t="s">
        <v>327</v>
      </c>
      <c r="C9682">
        <v>772454</v>
      </c>
      <c r="F9682" t="s">
        <v>327</v>
      </c>
      <c r="G9682">
        <v>772454</v>
      </c>
      <c r="J9682" t="s">
        <v>327</v>
      </c>
      <c r="K9682">
        <v>596879</v>
      </c>
    </row>
    <row r="9683" spans="2:12">
      <c r="B9683" t="s">
        <v>241</v>
      </c>
      <c r="F9683" t="s">
        <v>241</v>
      </c>
      <c r="J9683" t="s">
        <v>241</v>
      </c>
    </row>
    <row r="9684" spans="2:12">
      <c r="B9684" t="s">
        <v>323</v>
      </c>
      <c r="C9684">
        <v>8.01</v>
      </c>
      <c r="F9684" t="s">
        <v>323</v>
      </c>
      <c r="G9684">
        <v>8.01</v>
      </c>
      <c r="J9684" t="s">
        <v>323</v>
      </c>
      <c r="K9684">
        <v>9.3819999999999997</v>
      </c>
    </row>
    <row r="9685" spans="2:12">
      <c r="B9685" t="s">
        <v>327</v>
      </c>
      <c r="C9685">
        <v>793087</v>
      </c>
      <c r="F9685" t="s">
        <v>327</v>
      </c>
      <c r="G9685">
        <v>793087</v>
      </c>
      <c r="J9685" t="s">
        <v>327</v>
      </c>
      <c r="K9685">
        <v>610165</v>
      </c>
    </row>
    <row r="9686" spans="2:12">
      <c r="B9686" t="s">
        <v>242</v>
      </c>
      <c r="F9686" t="s">
        <v>242</v>
      </c>
      <c r="J9686" t="s">
        <v>242</v>
      </c>
    </row>
    <row r="9687" spans="2:12">
      <c r="B9687" t="s">
        <v>323</v>
      </c>
      <c r="C9687">
        <v>8.1329999999999991</v>
      </c>
      <c r="F9687" t="s">
        <v>323</v>
      </c>
      <c r="G9687">
        <v>8.1329999999999991</v>
      </c>
      <c r="J9687" t="s">
        <v>323</v>
      </c>
      <c r="K9687">
        <v>9.5459999999999994</v>
      </c>
    </row>
    <row r="9688" spans="2:12">
      <c r="B9688" t="s">
        <v>327</v>
      </c>
      <c r="C9688">
        <v>848659</v>
      </c>
      <c r="F9688" t="s">
        <v>327</v>
      </c>
      <c r="G9688">
        <v>848659</v>
      </c>
      <c r="J9688" t="s">
        <v>327</v>
      </c>
      <c r="K9688">
        <v>649325</v>
      </c>
    </row>
    <row r="9689" spans="2:12">
      <c r="B9689" t="s">
        <v>243</v>
      </c>
      <c r="F9689" t="s">
        <v>243</v>
      </c>
      <c r="J9689" t="s">
        <v>243</v>
      </c>
    </row>
    <row r="9690" spans="2:12">
      <c r="B9690" t="s">
        <v>323</v>
      </c>
      <c r="C9690">
        <v>7.8739999999999997</v>
      </c>
      <c r="F9690" t="s">
        <v>323</v>
      </c>
      <c r="G9690">
        <v>7.8739999999999997</v>
      </c>
      <c r="J9690" t="s">
        <v>323</v>
      </c>
      <c r="K9690">
        <v>9.141</v>
      </c>
    </row>
    <row r="9691" spans="2:12">
      <c r="B9691" t="s">
        <v>327</v>
      </c>
      <c r="C9691">
        <v>742762</v>
      </c>
      <c r="D9691">
        <f>(C9691+C9694+C9697+C9700+C9703+C9706+C9709+C9712+C9715+C9718)/10</f>
        <v>782181.3</v>
      </c>
      <c r="F9691" t="s">
        <v>327</v>
      </c>
      <c r="G9691">
        <v>742762</v>
      </c>
      <c r="J9691" t="s">
        <v>327</v>
      </c>
      <c r="K9691">
        <v>568874</v>
      </c>
      <c r="L9691">
        <f>(K9691+K9694+K9697+K9700+K9703+K9706+K9709+K9712+K9715+K9718)/10</f>
        <v>600771.30000000005</v>
      </c>
    </row>
    <row r="9692" spans="2:12">
      <c r="B9692" t="s">
        <v>244</v>
      </c>
      <c r="F9692" t="s">
        <v>244</v>
      </c>
      <c r="J9692" t="s">
        <v>244</v>
      </c>
    </row>
    <row r="9693" spans="2:12">
      <c r="B9693" t="s">
        <v>323</v>
      </c>
      <c r="C9693">
        <v>7.8940000000000001</v>
      </c>
      <c r="F9693" t="s">
        <v>323</v>
      </c>
      <c r="G9693">
        <v>7.8940000000000001</v>
      </c>
      <c r="J9693" t="s">
        <v>323</v>
      </c>
      <c r="K9693">
        <v>9.2040000000000006</v>
      </c>
    </row>
    <row r="9694" spans="2:12">
      <c r="B9694" t="s">
        <v>327</v>
      </c>
      <c r="C9694">
        <v>764990</v>
      </c>
      <c r="F9694" t="s">
        <v>327</v>
      </c>
      <c r="G9694">
        <v>764990</v>
      </c>
      <c r="J9694" t="s">
        <v>327</v>
      </c>
      <c r="K9694">
        <v>586728</v>
      </c>
    </row>
    <row r="9695" spans="2:12">
      <c r="B9695" t="s">
        <v>245</v>
      </c>
      <c r="F9695" t="s">
        <v>245</v>
      </c>
      <c r="J9695" t="s">
        <v>245</v>
      </c>
    </row>
    <row r="9696" spans="2:12">
      <c r="B9696" t="s">
        <v>323</v>
      </c>
      <c r="C9696">
        <v>7.8760000000000003</v>
      </c>
      <c r="F9696" t="s">
        <v>323</v>
      </c>
      <c r="G9696">
        <v>7.8760000000000003</v>
      </c>
      <c r="J9696" t="s">
        <v>323</v>
      </c>
      <c r="K9696">
        <v>9.1969999999999992</v>
      </c>
    </row>
    <row r="9697" spans="2:11">
      <c r="B9697" t="s">
        <v>327</v>
      </c>
      <c r="C9697">
        <v>736266</v>
      </c>
      <c r="F9697" t="s">
        <v>327</v>
      </c>
      <c r="G9697">
        <v>736266</v>
      </c>
      <c r="J9697" t="s">
        <v>327</v>
      </c>
      <c r="K9697">
        <v>570097</v>
      </c>
    </row>
    <row r="9698" spans="2:11">
      <c r="B9698" t="s">
        <v>246</v>
      </c>
      <c r="F9698" t="s">
        <v>246</v>
      </c>
      <c r="J9698" t="s">
        <v>246</v>
      </c>
    </row>
    <row r="9699" spans="2:11">
      <c r="B9699" t="s">
        <v>323</v>
      </c>
      <c r="C9699">
        <v>8.0470000000000006</v>
      </c>
      <c r="F9699" t="s">
        <v>323</v>
      </c>
      <c r="G9699">
        <v>8.0470000000000006</v>
      </c>
      <c r="J9699" t="s">
        <v>323</v>
      </c>
      <c r="K9699">
        <v>9.41</v>
      </c>
    </row>
    <row r="9700" spans="2:11">
      <c r="B9700" t="s">
        <v>327</v>
      </c>
      <c r="C9700">
        <v>846041</v>
      </c>
      <c r="F9700" t="s">
        <v>327</v>
      </c>
      <c r="G9700">
        <v>846041</v>
      </c>
      <c r="J9700" t="s">
        <v>327</v>
      </c>
      <c r="K9700">
        <v>644482</v>
      </c>
    </row>
    <row r="9701" spans="2:11">
      <c r="B9701" t="s">
        <v>247</v>
      </c>
      <c r="F9701" t="s">
        <v>247</v>
      </c>
      <c r="J9701" t="s">
        <v>247</v>
      </c>
    </row>
    <row r="9702" spans="2:11">
      <c r="B9702" t="s">
        <v>323</v>
      </c>
      <c r="C9702">
        <v>8.0329999999999995</v>
      </c>
      <c r="F9702" t="s">
        <v>323</v>
      </c>
      <c r="G9702">
        <v>8.0329999999999995</v>
      </c>
      <c r="J9702" t="s">
        <v>323</v>
      </c>
      <c r="K9702">
        <v>9.3949999999999996</v>
      </c>
    </row>
    <row r="9703" spans="2:11">
      <c r="B9703" t="s">
        <v>327</v>
      </c>
      <c r="C9703">
        <v>797168</v>
      </c>
      <c r="F9703" t="s">
        <v>327</v>
      </c>
      <c r="G9703">
        <v>797168</v>
      </c>
      <c r="J9703" t="s">
        <v>327</v>
      </c>
      <c r="K9703">
        <v>610991</v>
      </c>
    </row>
    <row r="9704" spans="2:11">
      <c r="B9704" t="s">
        <v>248</v>
      </c>
      <c r="F9704" t="s">
        <v>248</v>
      </c>
      <c r="J9704" t="s">
        <v>248</v>
      </c>
    </row>
    <row r="9705" spans="2:11">
      <c r="B9705" t="s">
        <v>323</v>
      </c>
      <c r="C9705">
        <v>8.0589999999999993</v>
      </c>
      <c r="F9705" t="s">
        <v>323</v>
      </c>
      <c r="G9705">
        <v>8.0589999999999993</v>
      </c>
      <c r="J9705" t="s">
        <v>323</v>
      </c>
      <c r="K9705">
        <v>9.43</v>
      </c>
    </row>
    <row r="9706" spans="2:11">
      <c r="B9706" t="s">
        <v>327</v>
      </c>
      <c r="C9706">
        <v>773829</v>
      </c>
      <c r="F9706" t="s">
        <v>327</v>
      </c>
      <c r="G9706">
        <v>773829</v>
      </c>
      <c r="J9706" t="s">
        <v>327</v>
      </c>
      <c r="K9706">
        <v>596297</v>
      </c>
    </row>
    <row r="9707" spans="2:11">
      <c r="B9707" t="s">
        <v>249</v>
      </c>
      <c r="F9707" t="s">
        <v>249</v>
      </c>
      <c r="J9707" t="s">
        <v>249</v>
      </c>
    </row>
    <row r="9708" spans="2:11">
      <c r="B9708" t="s">
        <v>323</v>
      </c>
      <c r="C9708">
        <v>7.8879999999999999</v>
      </c>
      <c r="F9708" t="s">
        <v>323</v>
      </c>
      <c r="G9708">
        <v>7.8879999999999999</v>
      </c>
      <c r="J9708" t="s">
        <v>323</v>
      </c>
      <c r="K9708">
        <v>9.2210000000000001</v>
      </c>
    </row>
    <row r="9709" spans="2:11">
      <c r="B9709" t="s">
        <v>327</v>
      </c>
      <c r="C9709">
        <v>757027</v>
      </c>
      <c r="F9709" t="s">
        <v>327</v>
      </c>
      <c r="G9709">
        <v>757027</v>
      </c>
      <c r="J9709" t="s">
        <v>327</v>
      </c>
      <c r="K9709">
        <v>584345</v>
      </c>
    </row>
    <row r="9710" spans="2:11">
      <c r="B9710" t="s">
        <v>250</v>
      </c>
      <c r="F9710" t="s">
        <v>250</v>
      </c>
      <c r="J9710" t="s">
        <v>250</v>
      </c>
    </row>
    <row r="9711" spans="2:11">
      <c r="B9711" t="s">
        <v>323</v>
      </c>
      <c r="C9711">
        <v>7.8979999999999997</v>
      </c>
      <c r="F9711" t="s">
        <v>323</v>
      </c>
      <c r="G9711">
        <v>7.8979999999999997</v>
      </c>
      <c r="H9711">
        <f>(G9711+G9714+G9717+G9720+G9723+G9726+G9729+G9732+G9735+G9738)/10</f>
        <v>7.9446000000000012</v>
      </c>
      <c r="J9711" t="s">
        <v>323</v>
      </c>
      <c r="K9711">
        <v>9.24</v>
      </c>
    </row>
    <row r="9712" spans="2:11">
      <c r="B9712" t="s">
        <v>327</v>
      </c>
      <c r="C9712">
        <v>771882</v>
      </c>
      <c r="F9712" t="s">
        <v>327</v>
      </c>
      <c r="G9712">
        <v>771882</v>
      </c>
      <c r="J9712" t="s">
        <v>327</v>
      </c>
      <c r="K9712">
        <v>596307</v>
      </c>
    </row>
    <row r="9713" spans="2:12">
      <c r="B9713" t="s">
        <v>251</v>
      </c>
      <c r="F9713" t="s">
        <v>251</v>
      </c>
      <c r="J9713" t="s">
        <v>251</v>
      </c>
    </row>
    <row r="9714" spans="2:12">
      <c r="B9714" t="s">
        <v>323</v>
      </c>
      <c r="C9714">
        <v>7.9829999999999997</v>
      </c>
      <c r="F9714" t="s">
        <v>323</v>
      </c>
      <c r="G9714">
        <v>7.9829999999999997</v>
      </c>
      <c r="J9714" t="s">
        <v>323</v>
      </c>
      <c r="K9714">
        <v>9.3409999999999993</v>
      </c>
    </row>
    <row r="9715" spans="2:12">
      <c r="B9715" t="s">
        <v>327</v>
      </c>
      <c r="C9715">
        <v>790418</v>
      </c>
      <c r="F9715" t="s">
        <v>327</v>
      </c>
      <c r="G9715">
        <v>790418</v>
      </c>
      <c r="J9715" t="s">
        <v>327</v>
      </c>
      <c r="K9715">
        <v>607496</v>
      </c>
    </row>
    <row r="9716" spans="2:12">
      <c r="B9716" t="s">
        <v>252</v>
      </c>
      <c r="F9716" t="s">
        <v>252</v>
      </c>
      <c r="J9716" t="s">
        <v>252</v>
      </c>
    </row>
    <row r="9717" spans="2:12">
      <c r="B9717" t="s">
        <v>323</v>
      </c>
      <c r="C9717">
        <v>8.0640000000000001</v>
      </c>
      <c r="F9717" t="s">
        <v>323</v>
      </c>
      <c r="G9717">
        <v>8.0640000000000001</v>
      </c>
      <c r="J9717" t="s">
        <v>323</v>
      </c>
      <c r="K9717">
        <v>9.44</v>
      </c>
    </row>
    <row r="9718" spans="2:12">
      <c r="B9718" t="s">
        <v>327</v>
      </c>
      <c r="C9718">
        <v>841430</v>
      </c>
      <c r="F9718" t="s">
        <v>327</v>
      </c>
      <c r="G9718">
        <v>841430</v>
      </c>
      <c r="J9718" t="s">
        <v>327</v>
      </c>
      <c r="K9718">
        <v>642096</v>
      </c>
    </row>
    <row r="9719" spans="2:12">
      <c r="B9719" t="s">
        <v>253</v>
      </c>
      <c r="F9719" t="s">
        <v>253</v>
      </c>
      <c r="J9719" t="s">
        <v>253</v>
      </c>
    </row>
    <row r="9720" spans="2:12">
      <c r="B9720" t="s">
        <v>323</v>
      </c>
      <c r="C9720">
        <v>7.8890000000000002</v>
      </c>
      <c r="F9720" t="s">
        <v>323</v>
      </c>
      <c r="G9720">
        <v>7.8890000000000002</v>
      </c>
      <c r="J9720" t="s">
        <v>323</v>
      </c>
      <c r="K9720">
        <v>9.1630000000000003</v>
      </c>
    </row>
    <row r="9721" spans="2:12">
      <c r="B9721" t="s">
        <v>327</v>
      </c>
      <c r="C9721">
        <v>744135</v>
      </c>
      <c r="D9721">
        <f>(C9721+C9724+C9727+C9730+C9733+C9736+C9739+C9742+C9745+C9748)/10</f>
        <v>779786.7</v>
      </c>
      <c r="F9721" t="s">
        <v>327</v>
      </c>
      <c r="G9721">
        <v>744135</v>
      </c>
      <c r="J9721" t="s">
        <v>327</v>
      </c>
      <c r="K9721">
        <v>570247</v>
      </c>
      <c r="L9721">
        <f>(K9721+K9724+K9727+K9730+K9733+K9736+K9739+K9742+K9745+K9748)/10</f>
        <v>598376.69999999995</v>
      </c>
    </row>
    <row r="9722" spans="2:12">
      <c r="B9722" t="s">
        <v>254</v>
      </c>
      <c r="F9722" t="s">
        <v>254</v>
      </c>
      <c r="J9722" t="s">
        <v>254</v>
      </c>
    </row>
    <row r="9723" spans="2:12">
      <c r="B9723" t="s">
        <v>323</v>
      </c>
      <c r="C9723">
        <v>7.8970000000000002</v>
      </c>
      <c r="F9723" t="s">
        <v>323</v>
      </c>
      <c r="G9723">
        <v>7.8970000000000002</v>
      </c>
      <c r="J9723" t="s">
        <v>323</v>
      </c>
      <c r="K9723">
        <v>9.2080000000000002</v>
      </c>
    </row>
    <row r="9724" spans="2:12">
      <c r="B9724" t="s">
        <v>327</v>
      </c>
      <c r="C9724">
        <v>765236</v>
      </c>
      <c r="F9724" t="s">
        <v>327</v>
      </c>
      <c r="G9724">
        <v>765236</v>
      </c>
      <c r="J9724" t="s">
        <v>327</v>
      </c>
      <c r="K9724">
        <v>586974</v>
      </c>
    </row>
    <row r="9725" spans="2:12">
      <c r="B9725" t="s">
        <v>255</v>
      </c>
      <c r="F9725" t="s">
        <v>255</v>
      </c>
      <c r="J9725" t="s">
        <v>255</v>
      </c>
    </row>
    <row r="9726" spans="2:12">
      <c r="B9726" t="s">
        <v>323</v>
      </c>
      <c r="C9726">
        <v>7.8129999999999997</v>
      </c>
      <c r="F9726" t="s">
        <v>323</v>
      </c>
      <c r="G9726">
        <v>7.8129999999999997</v>
      </c>
      <c r="J9726" t="s">
        <v>323</v>
      </c>
      <c r="K9726">
        <v>9.1020000000000003</v>
      </c>
    </row>
    <row r="9727" spans="2:12">
      <c r="B9727" t="s">
        <v>327</v>
      </c>
      <c r="C9727">
        <v>730328</v>
      </c>
      <c r="F9727" t="s">
        <v>327</v>
      </c>
      <c r="G9727">
        <v>730328</v>
      </c>
      <c r="J9727" t="s">
        <v>327</v>
      </c>
      <c r="K9727">
        <v>564159</v>
      </c>
    </row>
    <row r="9728" spans="2:12">
      <c r="B9728" t="s">
        <v>256</v>
      </c>
      <c r="F9728" t="s">
        <v>256</v>
      </c>
      <c r="J9728" t="s">
        <v>256</v>
      </c>
    </row>
    <row r="9729" spans="2:11">
      <c r="B9729" t="s">
        <v>323</v>
      </c>
      <c r="C9729">
        <v>7.99</v>
      </c>
      <c r="F9729" t="s">
        <v>323</v>
      </c>
      <c r="G9729">
        <v>7.99</v>
      </c>
      <c r="J9729" t="s">
        <v>323</v>
      </c>
      <c r="K9729">
        <v>9.3209999999999997</v>
      </c>
    </row>
    <row r="9730" spans="2:11">
      <c r="B9730" t="s">
        <v>327</v>
      </c>
      <c r="C9730">
        <v>839957</v>
      </c>
      <c r="F9730" t="s">
        <v>327</v>
      </c>
      <c r="G9730">
        <v>839957</v>
      </c>
      <c r="J9730" t="s">
        <v>327</v>
      </c>
      <c r="K9730">
        <v>638398</v>
      </c>
    </row>
    <row r="9731" spans="2:11">
      <c r="B9731" t="s">
        <v>257</v>
      </c>
      <c r="F9731" t="s">
        <v>257</v>
      </c>
      <c r="J9731" t="s">
        <v>257</v>
      </c>
    </row>
    <row r="9732" spans="2:11">
      <c r="B9732" t="s">
        <v>323</v>
      </c>
      <c r="C9732">
        <v>8.0960000000000001</v>
      </c>
      <c r="F9732" t="s">
        <v>323</v>
      </c>
      <c r="G9732">
        <v>8.0960000000000001</v>
      </c>
      <c r="J9732" t="s">
        <v>323</v>
      </c>
      <c r="K9732">
        <v>9.49</v>
      </c>
    </row>
    <row r="9733" spans="2:11">
      <c r="B9733" t="s">
        <v>327</v>
      </c>
      <c r="C9733">
        <v>803365</v>
      </c>
      <c r="F9733" t="s">
        <v>327</v>
      </c>
      <c r="G9733">
        <v>803365</v>
      </c>
      <c r="J9733" t="s">
        <v>327</v>
      </c>
      <c r="K9733">
        <v>617188</v>
      </c>
    </row>
    <row r="9734" spans="2:11">
      <c r="B9734" t="s">
        <v>258</v>
      </c>
      <c r="F9734" t="s">
        <v>258</v>
      </c>
      <c r="J9734" t="s">
        <v>258</v>
      </c>
    </row>
    <row r="9735" spans="2:11">
      <c r="B9735" t="s">
        <v>323</v>
      </c>
      <c r="C9735">
        <v>7.9889999999999999</v>
      </c>
      <c r="F9735" t="s">
        <v>323</v>
      </c>
      <c r="G9735">
        <v>7.9889999999999999</v>
      </c>
      <c r="J9735" t="s">
        <v>323</v>
      </c>
      <c r="K9735">
        <v>9.3230000000000004</v>
      </c>
    </row>
    <row r="9736" spans="2:11">
      <c r="B9736" t="s">
        <v>327</v>
      </c>
      <c r="C9736">
        <v>767073</v>
      </c>
      <c r="F9736" t="s">
        <v>327</v>
      </c>
      <c r="G9736">
        <v>767073</v>
      </c>
      <c r="J9736" t="s">
        <v>327</v>
      </c>
      <c r="K9736">
        <v>589541</v>
      </c>
    </row>
    <row r="9737" spans="2:11">
      <c r="B9737" t="s">
        <v>259</v>
      </c>
      <c r="F9737" t="s">
        <v>259</v>
      </c>
      <c r="J9737" t="s">
        <v>259</v>
      </c>
    </row>
    <row r="9738" spans="2:11">
      <c r="B9738" t="s">
        <v>323</v>
      </c>
      <c r="C9738">
        <v>7.827</v>
      </c>
      <c r="F9738" t="s">
        <v>323</v>
      </c>
      <c r="G9738">
        <v>7.827</v>
      </c>
      <c r="J9738" t="s">
        <v>323</v>
      </c>
      <c r="K9738">
        <v>9.1289999999999996</v>
      </c>
    </row>
    <row r="9739" spans="2:11">
      <c r="B9739" t="s">
        <v>327</v>
      </c>
      <c r="C9739">
        <v>751194</v>
      </c>
      <c r="F9739" t="s">
        <v>327</v>
      </c>
      <c r="G9739">
        <v>751194</v>
      </c>
      <c r="J9739" t="s">
        <v>327</v>
      </c>
      <c r="K9739">
        <v>578512</v>
      </c>
    </row>
    <row r="9740" spans="2:11">
      <c r="B9740" t="s">
        <v>260</v>
      </c>
      <c r="F9740" t="s">
        <v>260</v>
      </c>
      <c r="J9740" t="s">
        <v>260</v>
      </c>
    </row>
    <row r="9741" spans="2:11">
      <c r="B9741" t="s">
        <v>323</v>
      </c>
      <c r="C9741">
        <v>7.8780000000000001</v>
      </c>
      <c r="F9741" t="s">
        <v>323</v>
      </c>
      <c r="G9741">
        <v>7.8780000000000001</v>
      </c>
      <c r="H9741">
        <f>(G9741+G9744+G9747+G9750+G9753+G9756+G9759+G9762+G9765+G9768)/10</f>
        <v>7.9238</v>
      </c>
      <c r="J9741" t="s">
        <v>323</v>
      </c>
      <c r="K9741">
        <v>9.2089999999999996</v>
      </c>
    </row>
    <row r="9742" spans="2:11">
      <c r="B9742" t="s">
        <v>327</v>
      </c>
      <c r="C9742">
        <v>769867</v>
      </c>
      <c r="F9742" t="s">
        <v>327</v>
      </c>
      <c r="G9742">
        <v>769867</v>
      </c>
      <c r="J9742" t="s">
        <v>327</v>
      </c>
      <c r="K9742">
        <v>594292</v>
      </c>
    </row>
    <row r="9743" spans="2:11">
      <c r="B9743" t="s">
        <v>261</v>
      </c>
      <c r="F9743" t="s">
        <v>261</v>
      </c>
      <c r="J9743" t="s">
        <v>261</v>
      </c>
    </row>
    <row r="9744" spans="2:11">
      <c r="B9744" t="s">
        <v>323</v>
      </c>
      <c r="C9744">
        <v>7.9459999999999997</v>
      </c>
      <c r="F9744" t="s">
        <v>323</v>
      </c>
      <c r="G9744">
        <v>7.9459999999999997</v>
      </c>
      <c r="J9744" t="s">
        <v>323</v>
      </c>
      <c r="K9744">
        <v>9.2840000000000007</v>
      </c>
    </row>
    <row r="9745" spans="2:12">
      <c r="B9745" t="s">
        <v>327</v>
      </c>
      <c r="C9745">
        <v>786686</v>
      </c>
      <c r="F9745" t="s">
        <v>327</v>
      </c>
      <c r="G9745">
        <v>786686</v>
      </c>
      <c r="J9745" t="s">
        <v>327</v>
      </c>
      <c r="K9745">
        <v>603764</v>
      </c>
    </row>
    <row r="9746" spans="2:12">
      <c r="B9746" t="s">
        <v>262</v>
      </c>
      <c r="F9746" t="s">
        <v>262</v>
      </c>
      <c r="J9746" t="s">
        <v>262</v>
      </c>
    </row>
    <row r="9747" spans="2:12">
      <c r="B9747" t="s">
        <v>323</v>
      </c>
      <c r="C9747">
        <v>8.0500000000000007</v>
      </c>
      <c r="F9747" t="s">
        <v>323</v>
      </c>
      <c r="G9747">
        <v>8.0500000000000007</v>
      </c>
      <c r="J9747" t="s">
        <v>323</v>
      </c>
      <c r="K9747">
        <v>9.4190000000000005</v>
      </c>
    </row>
    <row r="9748" spans="2:12">
      <c r="B9748" t="s">
        <v>327</v>
      </c>
      <c r="C9748">
        <v>840026</v>
      </c>
      <c r="F9748" t="s">
        <v>327</v>
      </c>
      <c r="G9748">
        <v>840026</v>
      </c>
      <c r="J9748" t="s">
        <v>327</v>
      </c>
      <c r="K9748">
        <v>640692</v>
      </c>
    </row>
    <row r="9749" spans="2:12">
      <c r="B9749" t="s">
        <v>263</v>
      </c>
      <c r="F9749" t="s">
        <v>263</v>
      </c>
      <c r="J9749" t="s">
        <v>263</v>
      </c>
    </row>
    <row r="9750" spans="2:12">
      <c r="B9750" t="s">
        <v>323</v>
      </c>
      <c r="C9750">
        <v>7.86</v>
      </c>
      <c r="F9750" t="s">
        <v>323</v>
      </c>
      <c r="G9750">
        <v>7.86</v>
      </c>
      <c r="J9750" t="s">
        <v>323</v>
      </c>
      <c r="K9750">
        <v>9.1189999999999998</v>
      </c>
    </row>
    <row r="9751" spans="2:12">
      <c r="B9751" t="s">
        <v>327</v>
      </c>
      <c r="C9751">
        <v>741411</v>
      </c>
      <c r="D9751">
        <f>(C9751+C9754+C9757+C9760+C9763+C9766+C9769+C9772+C9775+C9778)/10</f>
        <v>778122.9</v>
      </c>
      <c r="F9751" t="s">
        <v>327</v>
      </c>
      <c r="G9751">
        <v>741411</v>
      </c>
      <c r="J9751" t="s">
        <v>327</v>
      </c>
      <c r="K9751">
        <v>567523</v>
      </c>
      <c r="L9751">
        <f>(K9751+K9754+K9757+K9760+K9763+K9766+K9769+K9772+K9775+K9778)/10</f>
        <v>596712.9</v>
      </c>
    </row>
    <row r="9752" spans="2:12">
      <c r="B9752" t="s">
        <v>264</v>
      </c>
      <c r="F9752" t="s">
        <v>264</v>
      </c>
      <c r="J9752" t="s">
        <v>264</v>
      </c>
    </row>
    <row r="9753" spans="2:12">
      <c r="B9753" t="s">
        <v>323</v>
      </c>
      <c r="C9753">
        <v>7.8719999999999999</v>
      </c>
      <c r="F9753" t="s">
        <v>323</v>
      </c>
      <c r="G9753">
        <v>7.8719999999999999</v>
      </c>
      <c r="J9753" t="s">
        <v>323</v>
      </c>
      <c r="K9753">
        <v>9.17</v>
      </c>
    </row>
    <row r="9754" spans="2:12">
      <c r="B9754" t="s">
        <v>327</v>
      </c>
      <c r="C9754">
        <v>762797</v>
      </c>
      <c r="F9754" t="s">
        <v>327</v>
      </c>
      <c r="G9754">
        <v>762797</v>
      </c>
      <c r="J9754" t="s">
        <v>327</v>
      </c>
      <c r="K9754">
        <v>584535</v>
      </c>
    </row>
    <row r="9755" spans="2:12">
      <c r="B9755" t="s">
        <v>265</v>
      </c>
      <c r="F9755" t="s">
        <v>265</v>
      </c>
      <c r="J9755" t="s">
        <v>265</v>
      </c>
    </row>
    <row r="9756" spans="2:12">
      <c r="B9756" t="s">
        <v>323</v>
      </c>
      <c r="C9756">
        <v>7.7939999999999996</v>
      </c>
      <c r="F9756" t="s">
        <v>323</v>
      </c>
      <c r="G9756">
        <v>7.7939999999999996</v>
      </c>
      <c r="J9756" t="s">
        <v>323</v>
      </c>
      <c r="K9756">
        <v>9.0739999999999998</v>
      </c>
    </row>
    <row r="9757" spans="2:12">
      <c r="B9757" t="s">
        <v>327</v>
      </c>
      <c r="C9757">
        <v>728602</v>
      </c>
      <c r="F9757" t="s">
        <v>327</v>
      </c>
      <c r="G9757">
        <v>728602</v>
      </c>
      <c r="J9757" t="s">
        <v>327</v>
      </c>
      <c r="K9757">
        <v>562433</v>
      </c>
    </row>
    <row r="9758" spans="2:12">
      <c r="B9758" t="s">
        <v>266</v>
      </c>
      <c r="F9758" t="s">
        <v>266</v>
      </c>
      <c r="J9758" t="s">
        <v>266</v>
      </c>
    </row>
    <row r="9759" spans="2:12">
      <c r="B9759" t="s">
        <v>323</v>
      </c>
      <c r="C9759">
        <v>7.9640000000000004</v>
      </c>
      <c r="F9759" t="s">
        <v>323</v>
      </c>
      <c r="G9759">
        <v>7.9640000000000004</v>
      </c>
      <c r="J9759" t="s">
        <v>323</v>
      </c>
      <c r="K9759">
        <v>9.282</v>
      </c>
    </row>
    <row r="9760" spans="2:12">
      <c r="B9760" t="s">
        <v>327</v>
      </c>
      <c r="C9760">
        <v>837276</v>
      </c>
      <c r="F9760" t="s">
        <v>327</v>
      </c>
      <c r="G9760">
        <v>837276</v>
      </c>
      <c r="J9760" t="s">
        <v>327</v>
      </c>
      <c r="K9760">
        <v>635717</v>
      </c>
    </row>
    <row r="9761" spans="2:11">
      <c r="B9761" t="s">
        <v>267</v>
      </c>
      <c r="F9761" t="s">
        <v>267</v>
      </c>
      <c r="J9761" t="s">
        <v>267</v>
      </c>
    </row>
    <row r="9762" spans="2:11">
      <c r="B9762" t="s">
        <v>323</v>
      </c>
      <c r="C9762">
        <v>8.0229999999999997</v>
      </c>
      <c r="F9762" t="s">
        <v>323</v>
      </c>
      <c r="G9762">
        <v>8.0229999999999997</v>
      </c>
      <c r="J9762" t="s">
        <v>323</v>
      </c>
      <c r="K9762">
        <v>9.3789999999999996</v>
      </c>
    </row>
    <row r="9763" spans="2:11">
      <c r="B9763" t="s">
        <v>327</v>
      </c>
      <c r="C9763">
        <v>796096</v>
      </c>
      <c r="F9763" t="s">
        <v>327</v>
      </c>
      <c r="G9763">
        <v>796096</v>
      </c>
      <c r="J9763" t="s">
        <v>327</v>
      </c>
      <c r="K9763">
        <v>609919</v>
      </c>
    </row>
    <row r="9764" spans="2:11">
      <c r="B9764" t="s">
        <v>268</v>
      </c>
      <c r="F9764" t="s">
        <v>268</v>
      </c>
      <c r="J9764" t="s">
        <v>268</v>
      </c>
    </row>
    <row r="9765" spans="2:11">
      <c r="B9765" t="s">
        <v>323</v>
      </c>
      <c r="C9765">
        <v>8.0399999999999991</v>
      </c>
      <c r="F9765" t="s">
        <v>323</v>
      </c>
      <c r="G9765">
        <v>8.0399999999999991</v>
      </c>
      <c r="J9765" t="s">
        <v>323</v>
      </c>
      <c r="K9765">
        <v>9.4009999999999998</v>
      </c>
    </row>
    <row r="9766" spans="2:11">
      <c r="B9766" t="s">
        <v>327</v>
      </c>
      <c r="C9766">
        <v>771996</v>
      </c>
      <c r="F9766" t="s">
        <v>327</v>
      </c>
      <c r="G9766">
        <v>771996</v>
      </c>
      <c r="J9766" t="s">
        <v>327</v>
      </c>
      <c r="K9766">
        <v>594464</v>
      </c>
    </row>
    <row r="9767" spans="2:11">
      <c r="B9767" t="s">
        <v>269</v>
      </c>
      <c r="F9767" t="s">
        <v>269</v>
      </c>
      <c r="J9767" t="s">
        <v>269</v>
      </c>
    </row>
    <row r="9768" spans="2:11">
      <c r="B9768" t="s">
        <v>323</v>
      </c>
      <c r="C9768">
        <v>7.8109999999999999</v>
      </c>
      <c r="F9768" t="s">
        <v>323</v>
      </c>
      <c r="G9768">
        <v>7.8109999999999999</v>
      </c>
      <c r="J9768" t="s">
        <v>323</v>
      </c>
      <c r="K9768">
        <v>9.1039999999999992</v>
      </c>
    </row>
    <row r="9769" spans="2:11">
      <c r="B9769" t="s">
        <v>327</v>
      </c>
      <c r="C9769">
        <v>749641</v>
      </c>
      <c r="F9769" t="s">
        <v>327</v>
      </c>
      <c r="G9769">
        <v>749641</v>
      </c>
      <c r="J9769" t="s">
        <v>327</v>
      </c>
      <c r="K9769">
        <v>576959</v>
      </c>
    </row>
    <row r="9770" spans="2:11">
      <c r="B9770" t="s">
        <v>270</v>
      </c>
      <c r="F9770" t="s">
        <v>270</v>
      </c>
      <c r="J9770" t="s">
        <v>270</v>
      </c>
    </row>
    <row r="9771" spans="2:11">
      <c r="B9771" t="s">
        <v>323</v>
      </c>
      <c r="C9771">
        <v>7.8460000000000001</v>
      </c>
      <c r="F9771" t="s">
        <v>323</v>
      </c>
      <c r="G9771">
        <v>7.8460000000000001</v>
      </c>
      <c r="H9771">
        <f>(G9771+G9774+G9777+G9780+G9783+G9786+G9789+G9792+G9795+G9798)/10</f>
        <v>7.916500000000001</v>
      </c>
      <c r="J9771" t="s">
        <v>323</v>
      </c>
      <c r="K9771">
        <v>9.1609999999999996</v>
      </c>
    </row>
    <row r="9772" spans="2:11">
      <c r="B9772" t="s">
        <v>327</v>
      </c>
      <c r="C9772">
        <v>766795</v>
      </c>
      <c r="F9772" t="s">
        <v>327</v>
      </c>
      <c r="G9772">
        <v>766795</v>
      </c>
      <c r="J9772" t="s">
        <v>327</v>
      </c>
      <c r="K9772">
        <v>591220</v>
      </c>
    </row>
    <row r="9773" spans="2:11">
      <c r="B9773" t="s">
        <v>271</v>
      </c>
      <c r="F9773" t="s">
        <v>271</v>
      </c>
      <c r="J9773" t="s">
        <v>271</v>
      </c>
    </row>
    <row r="9774" spans="2:11">
      <c r="B9774" t="s">
        <v>323</v>
      </c>
      <c r="C9774">
        <v>7.96</v>
      </c>
      <c r="F9774" t="s">
        <v>323</v>
      </c>
      <c r="G9774">
        <v>7.96</v>
      </c>
      <c r="J9774" t="s">
        <v>323</v>
      </c>
      <c r="K9774">
        <v>9.3059999999999992</v>
      </c>
    </row>
    <row r="9775" spans="2:11">
      <c r="B9775" t="s">
        <v>327</v>
      </c>
      <c r="C9775">
        <v>788137</v>
      </c>
      <c r="F9775" t="s">
        <v>327</v>
      </c>
      <c r="G9775">
        <v>788137</v>
      </c>
      <c r="J9775" t="s">
        <v>327</v>
      </c>
      <c r="K9775">
        <v>605215</v>
      </c>
    </row>
    <row r="9776" spans="2:11">
      <c r="B9776" t="s">
        <v>272</v>
      </c>
      <c r="F9776" t="s">
        <v>272</v>
      </c>
      <c r="J9776" t="s">
        <v>272</v>
      </c>
    </row>
    <row r="9777" spans="2:12">
      <c r="B9777" t="s">
        <v>323</v>
      </c>
      <c r="C9777">
        <v>8.0350000000000001</v>
      </c>
      <c r="F9777" t="s">
        <v>323</v>
      </c>
      <c r="G9777">
        <v>8.0350000000000001</v>
      </c>
      <c r="J9777" t="s">
        <v>323</v>
      </c>
      <c r="K9777">
        <v>9.3960000000000008</v>
      </c>
    </row>
    <row r="9778" spans="2:12">
      <c r="B9778" t="s">
        <v>327</v>
      </c>
      <c r="C9778">
        <v>838478</v>
      </c>
      <c r="F9778" t="s">
        <v>327</v>
      </c>
      <c r="G9778">
        <v>838478</v>
      </c>
      <c r="J9778" t="s">
        <v>327</v>
      </c>
      <c r="K9778">
        <v>639144</v>
      </c>
    </row>
    <row r="9779" spans="2:12">
      <c r="B9779" t="s">
        <v>273</v>
      </c>
      <c r="F9779" t="s">
        <v>273</v>
      </c>
      <c r="J9779" t="s">
        <v>273</v>
      </c>
    </row>
    <row r="9780" spans="2:12">
      <c r="B9780" t="s">
        <v>323</v>
      </c>
      <c r="C9780">
        <v>7.8410000000000002</v>
      </c>
      <c r="F9780" t="s">
        <v>323</v>
      </c>
      <c r="G9780">
        <v>7.8410000000000002</v>
      </c>
      <c r="J9780" t="s">
        <v>323</v>
      </c>
      <c r="K9780">
        <v>9.09</v>
      </c>
    </row>
    <row r="9781" spans="2:12">
      <c r="B9781" t="s">
        <v>327</v>
      </c>
      <c r="C9781">
        <v>739604</v>
      </c>
      <c r="D9781">
        <f>(C9781+C9784+C9787+C9790+C9793+C9796+C9799+C9802+C9805+C9808)/10</f>
        <v>776363</v>
      </c>
      <c r="F9781" t="s">
        <v>327</v>
      </c>
      <c r="G9781">
        <v>739604</v>
      </c>
      <c r="J9781" t="s">
        <v>327</v>
      </c>
      <c r="K9781">
        <v>565716</v>
      </c>
      <c r="L9781">
        <f>(K9781+K9784+K9787+K9790+K9793+K9796+K9799+K9802+K9805+K9808)/10</f>
        <v>594953</v>
      </c>
    </row>
    <row r="9782" spans="2:12">
      <c r="B9782" t="s">
        <v>274</v>
      </c>
      <c r="F9782" t="s">
        <v>274</v>
      </c>
      <c r="J9782" t="s">
        <v>274</v>
      </c>
    </row>
    <row r="9783" spans="2:12">
      <c r="B9783" t="s">
        <v>323</v>
      </c>
      <c r="C9783">
        <v>7.8339999999999996</v>
      </c>
      <c r="F9783" t="s">
        <v>323</v>
      </c>
      <c r="G9783">
        <v>7.8339999999999996</v>
      </c>
      <c r="J9783" t="s">
        <v>323</v>
      </c>
      <c r="K9783">
        <v>9.1140000000000008</v>
      </c>
    </row>
    <row r="9784" spans="2:12">
      <c r="B9784" t="s">
        <v>327</v>
      </c>
      <c r="C9784">
        <v>759207</v>
      </c>
      <c r="F9784" t="s">
        <v>327</v>
      </c>
      <c r="G9784">
        <v>759207</v>
      </c>
      <c r="J9784" t="s">
        <v>327</v>
      </c>
      <c r="K9784">
        <v>580945</v>
      </c>
    </row>
    <row r="9785" spans="2:12">
      <c r="B9785" t="s">
        <v>275</v>
      </c>
      <c r="F9785" t="s">
        <v>275</v>
      </c>
      <c r="J9785" t="s">
        <v>275</v>
      </c>
    </row>
    <row r="9786" spans="2:12">
      <c r="B9786" t="s">
        <v>323</v>
      </c>
      <c r="C9786">
        <v>7.819</v>
      </c>
      <c r="F9786" t="s">
        <v>323</v>
      </c>
      <c r="G9786">
        <v>7.819</v>
      </c>
      <c r="J9786" t="s">
        <v>323</v>
      </c>
      <c r="K9786">
        <v>9.1110000000000007</v>
      </c>
    </row>
    <row r="9787" spans="2:12">
      <c r="B9787" t="s">
        <v>327</v>
      </c>
      <c r="C9787">
        <v>730918</v>
      </c>
      <c r="F9787" t="s">
        <v>327</v>
      </c>
      <c r="G9787">
        <v>730918</v>
      </c>
      <c r="J9787" t="s">
        <v>327</v>
      </c>
      <c r="K9787">
        <v>564749</v>
      </c>
    </row>
    <row r="9788" spans="2:12">
      <c r="B9788" t="s">
        <v>276</v>
      </c>
      <c r="F9788" t="s">
        <v>276</v>
      </c>
      <c r="J9788" t="s">
        <v>276</v>
      </c>
    </row>
    <row r="9789" spans="2:12">
      <c r="B9789" t="s">
        <v>323</v>
      </c>
      <c r="C9789">
        <v>7.97</v>
      </c>
      <c r="F9789" t="s">
        <v>323</v>
      </c>
      <c r="G9789">
        <v>7.97</v>
      </c>
      <c r="J9789" t="s">
        <v>323</v>
      </c>
      <c r="K9789">
        <v>9.2899999999999991</v>
      </c>
    </row>
    <row r="9790" spans="2:12">
      <c r="B9790" t="s">
        <v>327</v>
      </c>
      <c r="C9790">
        <v>837865</v>
      </c>
      <c r="F9790" t="s">
        <v>327</v>
      </c>
      <c r="G9790">
        <v>837865</v>
      </c>
      <c r="J9790" t="s">
        <v>327</v>
      </c>
      <c r="K9790">
        <v>636306</v>
      </c>
    </row>
    <row r="9791" spans="2:12">
      <c r="B9791" t="s">
        <v>277</v>
      </c>
      <c r="F9791" t="s">
        <v>277</v>
      </c>
      <c r="J9791" t="s">
        <v>277</v>
      </c>
    </row>
    <row r="9792" spans="2:12">
      <c r="B9792" t="s">
        <v>323</v>
      </c>
      <c r="C9792">
        <v>8.0540000000000003</v>
      </c>
      <c r="F9792" t="s">
        <v>323</v>
      </c>
      <c r="G9792">
        <v>8.0540000000000003</v>
      </c>
      <c r="J9792" t="s">
        <v>323</v>
      </c>
      <c r="K9792">
        <v>9.4260000000000002</v>
      </c>
    </row>
    <row r="9793" spans="2:11">
      <c r="B9793" t="s">
        <v>327</v>
      </c>
      <c r="C9793">
        <v>799191</v>
      </c>
      <c r="F9793" t="s">
        <v>327</v>
      </c>
      <c r="G9793">
        <v>799191</v>
      </c>
      <c r="J9793" t="s">
        <v>327</v>
      </c>
      <c r="K9793">
        <v>613014</v>
      </c>
    </row>
    <row r="9794" spans="2:11">
      <c r="B9794" t="s">
        <v>278</v>
      </c>
      <c r="F9794" t="s">
        <v>278</v>
      </c>
      <c r="J9794" t="s">
        <v>278</v>
      </c>
    </row>
    <row r="9795" spans="2:11">
      <c r="B9795" t="s">
        <v>323</v>
      </c>
      <c r="C9795">
        <v>8.0449999999999999</v>
      </c>
      <c r="F9795" t="s">
        <v>323</v>
      </c>
      <c r="G9795">
        <v>8.0449999999999999</v>
      </c>
      <c r="J9795" t="s">
        <v>323</v>
      </c>
      <c r="K9795">
        <v>9.4090000000000007</v>
      </c>
    </row>
    <row r="9796" spans="2:11">
      <c r="B9796" t="s">
        <v>327</v>
      </c>
      <c r="C9796">
        <v>772495</v>
      </c>
      <c r="F9796" t="s">
        <v>327</v>
      </c>
      <c r="G9796">
        <v>772495</v>
      </c>
      <c r="J9796" t="s">
        <v>327</v>
      </c>
      <c r="K9796">
        <v>594963</v>
      </c>
    </row>
    <row r="9797" spans="2:11">
      <c r="B9797" t="s">
        <v>279</v>
      </c>
      <c r="F9797" t="s">
        <v>279</v>
      </c>
      <c r="J9797" t="s">
        <v>279</v>
      </c>
    </row>
    <row r="9798" spans="2:11">
      <c r="B9798" t="s">
        <v>323</v>
      </c>
      <c r="C9798">
        <v>7.7610000000000001</v>
      </c>
      <c r="F9798" t="s">
        <v>323</v>
      </c>
      <c r="G9798">
        <v>7.7610000000000001</v>
      </c>
      <c r="J9798" t="s">
        <v>323</v>
      </c>
      <c r="K9798">
        <v>9.0280000000000005</v>
      </c>
    </row>
    <row r="9799" spans="2:11">
      <c r="B9799" t="s">
        <v>327</v>
      </c>
      <c r="C9799">
        <v>744828</v>
      </c>
      <c r="F9799" t="s">
        <v>327</v>
      </c>
      <c r="G9799">
        <v>744828</v>
      </c>
      <c r="J9799" t="s">
        <v>327</v>
      </c>
      <c r="K9799">
        <v>572146</v>
      </c>
    </row>
    <row r="9800" spans="2:11">
      <c r="B9800" t="s">
        <v>280</v>
      </c>
      <c r="F9800" t="s">
        <v>280</v>
      </c>
      <c r="J9800" t="s">
        <v>280</v>
      </c>
    </row>
    <row r="9801" spans="2:11">
      <c r="B9801" t="s">
        <v>323</v>
      </c>
      <c r="C9801">
        <v>7.78</v>
      </c>
      <c r="F9801" t="s">
        <v>323</v>
      </c>
      <c r="G9801">
        <v>7.78</v>
      </c>
      <c r="H9801">
        <f>(G9801+G9804+G9807+G9810+G9813+G9816+G9819+G9822+G9825+G9828)/10</f>
        <v>7.8788999999999998</v>
      </c>
      <c r="J9801" t="s">
        <v>323</v>
      </c>
      <c r="K9801">
        <v>9.06</v>
      </c>
    </row>
    <row r="9802" spans="2:11">
      <c r="B9802" t="s">
        <v>327</v>
      </c>
      <c r="C9802">
        <v>760272</v>
      </c>
      <c r="F9802" t="s">
        <v>327</v>
      </c>
      <c r="G9802">
        <v>760272</v>
      </c>
      <c r="J9802" t="s">
        <v>327</v>
      </c>
      <c r="K9802">
        <v>584697</v>
      </c>
    </row>
    <row r="9803" spans="2:11">
      <c r="B9803" t="s">
        <v>281</v>
      </c>
      <c r="F9803" t="s">
        <v>281</v>
      </c>
      <c r="J9803" t="s">
        <v>281</v>
      </c>
    </row>
    <row r="9804" spans="2:11">
      <c r="B9804" t="s">
        <v>323</v>
      </c>
      <c r="C9804">
        <v>7.9219999999999997</v>
      </c>
      <c r="F9804" t="s">
        <v>323</v>
      </c>
      <c r="G9804">
        <v>7.9219999999999997</v>
      </c>
      <c r="J9804" t="s">
        <v>323</v>
      </c>
      <c r="K9804">
        <v>9.2479999999999993</v>
      </c>
    </row>
    <row r="9805" spans="2:11">
      <c r="B9805" t="s">
        <v>327</v>
      </c>
      <c r="C9805">
        <v>784337</v>
      </c>
      <c r="F9805" t="s">
        <v>327</v>
      </c>
      <c r="G9805">
        <v>784337</v>
      </c>
      <c r="J9805" t="s">
        <v>327</v>
      </c>
      <c r="K9805">
        <v>601415</v>
      </c>
    </row>
    <row r="9806" spans="2:11">
      <c r="B9806" t="s">
        <v>282</v>
      </c>
      <c r="F9806" t="s">
        <v>282</v>
      </c>
      <c r="J9806" t="s">
        <v>282</v>
      </c>
    </row>
    <row r="9807" spans="2:11">
      <c r="B9807" t="s">
        <v>323</v>
      </c>
      <c r="C9807">
        <v>8.0009999999999994</v>
      </c>
      <c r="F9807" t="s">
        <v>323</v>
      </c>
      <c r="G9807">
        <v>8.0009999999999994</v>
      </c>
      <c r="J9807" t="s">
        <v>323</v>
      </c>
      <c r="K9807">
        <v>9.3439999999999994</v>
      </c>
    </row>
    <row r="9808" spans="2:11">
      <c r="B9808" t="s">
        <v>327</v>
      </c>
      <c r="C9808">
        <v>834913</v>
      </c>
      <c r="F9808" t="s">
        <v>327</v>
      </c>
      <c r="G9808">
        <v>834913</v>
      </c>
      <c r="J9808" t="s">
        <v>327</v>
      </c>
      <c r="K9808">
        <v>635579</v>
      </c>
    </row>
    <row r="9809" spans="2:12">
      <c r="B9809" t="s">
        <v>283</v>
      </c>
      <c r="F9809" t="s">
        <v>283</v>
      </c>
      <c r="J9809" t="s">
        <v>283</v>
      </c>
    </row>
    <row r="9810" spans="2:12">
      <c r="B9810" t="s">
        <v>323</v>
      </c>
      <c r="C9810">
        <v>7.843</v>
      </c>
      <c r="F9810" t="s">
        <v>323</v>
      </c>
      <c r="G9810">
        <v>7.843</v>
      </c>
      <c r="J9810" t="s">
        <v>323</v>
      </c>
      <c r="K9810">
        <v>9.0939999999999994</v>
      </c>
    </row>
    <row r="9811" spans="2:12">
      <c r="B9811" t="s">
        <v>327</v>
      </c>
      <c r="C9811">
        <v>739819</v>
      </c>
      <c r="D9811">
        <f>(C9811+C9814+C9817+C9820+C9823+C9826+C9829+C9832+C9835+C9838)/10</f>
        <v>773455.7</v>
      </c>
      <c r="F9811" t="s">
        <v>327</v>
      </c>
      <c r="G9811">
        <v>739819</v>
      </c>
      <c r="J9811" t="s">
        <v>327</v>
      </c>
      <c r="K9811">
        <v>565931</v>
      </c>
      <c r="L9811">
        <f>(K9811+K9814+K9817+K9820+K9823+K9826+K9829+K9832+K9835+K9838)/10</f>
        <v>592045.69999999995</v>
      </c>
    </row>
    <row r="9812" spans="2:12">
      <c r="B9812" t="s">
        <v>284</v>
      </c>
      <c r="F9812" t="s">
        <v>284</v>
      </c>
      <c r="J9812" t="s">
        <v>284</v>
      </c>
    </row>
    <row r="9813" spans="2:12">
      <c r="B9813" t="s">
        <v>323</v>
      </c>
      <c r="C9813">
        <v>7.7910000000000004</v>
      </c>
      <c r="F9813" t="s">
        <v>323</v>
      </c>
      <c r="G9813">
        <v>7.7910000000000004</v>
      </c>
      <c r="J9813" t="s">
        <v>323</v>
      </c>
      <c r="K9813">
        <v>9.048</v>
      </c>
    </row>
    <row r="9814" spans="2:12">
      <c r="B9814" t="s">
        <v>327</v>
      </c>
      <c r="C9814">
        <v>754998</v>
      </c>
      <c r="F9814" t="s">
        <v>327</v>
      </c>
      <c r="G9814">
        <v>754998</v>
      </c>
      <c r="J9814" t="s">
        <v>327</v>
      </c>
      <c r="K9814">
        <v>576736</v>
      </c>
    </row>
    <row r="9815" spans="2:12">
      <c r="B9815" t="s">
        <v>285</v>
      </c>
      <c r="F9815" t="s">
        <v>285</v>
      </c>
      <c r="J9815" t="s">
        <v>285</v>
      </c>
    </row>
    <row r="9816" spans="2:12">
      <c r="B9816" t="s">
        <v>323</v>
      </c>
      <c r="C9816">
        <v>7.7910000000000004</v>
      </c>
      <c r="F9816" t="s">
        <v>323</v>
      </c>
      <c r="G9816">
        <v>7.7910000000000004</v>
      </c>
      <c r="J9816" t="s">
        <v>323</v>
      </c>
      <c r="K9816">
        <v>9.0679999999999996</v>
      </c>
    </row>
    <row r="9817" spans="2:12">
      <c r="B9817" t="s">
        <v>327</v>
      </c>
      <c r="C9817">
        <v>728252</v>
      </c>
      <c r="F9817" t="s">
        <v>327</v>
      </c>
      <c r="G9817">
        <v>728252</v>
      </c>
      <c r="J9817" t="s">
        <v>327</v>
      </c>
      <c r="K9817">
        <v>562083</v>
      </c>
    </row>
    <row r="9818" spans="2:12">
      <c r="B9818" t="s">
        <v>286</v>
      </c>
      <c r="F9818" t="s">
        <v>286</v>
      </c>
      <c r="J9818" t="s">
        <v>286</v>
      </c>
    </row>
    <row r="9819" spans="2:12">
      <c r="B9819" t="s">
        <v>323</v>
      </c>
      <c r="C9819">
        <v>7.9009999999999998</v>
      </c>
      <c r="F9819" t="s">
        <v>323</v>
      </c>
      <c r="G9819">
        <v>7.9009999999999998</v>
      </c>
      <c r="J9819" t="s">
        <v>323</v>
      </c>
      <c r="K9819">
        <v>9.1850000000000005</v>
      </c>
    </row>
    <row r="9820" spans="2:12">
      <c r="B9820" t="s">
        <v>327</v>
      </c>
      <c r="C9820">
        <v>830664</v>
      </c>
      <c r="F9820" t="s">
        <v>327</v>
      </c>
      <c r="G9820">
        <v>830664</v>
      </c>
      <c r="J9820" t="s">
        <v>327</v>
      </c>
      <c r="K9820">
        <v>629105</v>
      </c>
    </row>
    <row r="9821" spans="2:12">
      <c r="B9821" t="s">
        <v>287</v>
      </c>
      <c r="F9821" t="s">
        <v>287</v>
      </c>
      <c r="J9821" t="s">
        <v>287</v>
      </c>
    </row>
    <row r="9822" spans="2:12">
      <c r="B9822" t="s">
        <v>323</v>
      </c>
      <c r="C9822">
        <v>8.0020000000000007</v>
      </c>
      <c r="F9822" t="s">
        <v>323</v>
      </c>
      <c r="G9822">
        <v>8.0020000000000007</v>
      </c>
      <c r="J9822" t="s">
        <v>323</v>
      </c>
      <c r="K9822">
        <v>9.3469999999999995</v>
      </c>
    </row>
    <row r="9823" spans="2:12">
      <c r="B9823" t="s">
        <v>327</v>
      </c>
      <c r="C9823">
        <v>794031</v>
      </c>
      <c r="F9823" t="s">
        <v>327</v>
      </c>
      <c r="G9823">
        <v>794031</v>
      </c>
      <c r="J9823" t="s">
        <v>327</v>
      </c>
      <c r="K9823">
        <v>607854</v>
      </c>
    </row>
    <row r="9824" spans="2:12">
      <c r="B9824" t="s">
        <v>288</v>
      </c>
      <c r="F9824" t="s">
        <v>288</v>
      </c>
      <c r="J9824" t="s">
        <v>288</v>
      </c>
    </row>
    <row r="9825" spans="2:11">
      <c r="B9825" t="s">
        <v>323</v>
      </c>
      <c r="C9825">
        <v>7.9820000000000002</v>
      </c>
      <c r="F9825" t="s">
        <v>323</v>
      </c>
      <c r="G9825">
        <v>7.9820000000000002</v>
      </c>
      <c r="J9825" t="s">
        <v>323</v>
      </c>
      <c r="K9825">
        <v>9.3119999999999994</v>
      </c>
    </row>
    <row r="9826" spans="2:11">
      <c r="B9826" t="s">
        <v>327</v>
      </c>
      <c r="C9826">
        <v>766363</v>
      </c>
      <c r="F9826" t="s">
        <v>327</v>
      </c>
      <c r="G9826">
        <v>766363</v>
      </c>
      <c r="J9826" t="s">
        <v>327</v>
      </c>
      <c r="K9826">
        <v>588831</v>
      </c>
    </row>
    <row r="9827" spans="2:11">
      <c r="B9827" t="s">
        <v>289</v>
      </c>
      <c r="F9827" t="s">
        <v>289</v>
      </c>
      <c r="J9827" t="s">
        <v>289</v>
      </c>
    </row>
    <row r="9828" spans="2:11">
      <c r="B9828" t="s">
        <v>323</v>
      </c>
      <c r="C9828">
        <v>7.7759999999999998</v>
      </c>
      <c r="F9828" t="s">
        <v>323</v>
      </c>
      <c r="G9828">
        <v>7.7759999999999998</v>
      </c>
      <c r="J9828" t="s">
        <v>323</v>
      </c>
      <c r="K9828">
        <v>9.0510000000000002</v>
      </c>
    </row>
    <row r="9829" spans="2:11">
      <c r="B9829" t="s">
        <v>327</v>
      </c>
      <c r="C9829">
        <v>746287</v>
      </c>
      <c r="F9829" t="s">
        <v>327</v>
      </c>
      <c r="G9829">
        <v>746287</v>
      </c>
      <c r="J9829" t="s">
        <v>327</v>
      </c>
      <c r="K9829">
        <v>573605</v>
      </c>
    </row>
    <row r="9830" spans="2:11">
      <c r="B9830" t="s">
        <v>290</v>
      </c>
      <c r="F9830" t="s">
        <v>290</v>
      </c>
      <c r="J9830" t="s">
        <v>290</v>
      </c>
    </row>
    <row r="9831" spans="2:11">
      <c r="B9831" t="s">
        <v>323</v>
      </c>
      <c r="C9831">
        <v>7.8040000000000003</v>
      </c>
      <c r="F9831" t="s">
        <v>323</v>
      </c>
      <c r="G9831">
        <v>7.8040000000000003</v>
      </c>
      <c r="H9831">
        <f>(G9831+G9834+G9837+G9840+G9843+G9846+G9849+G9852+G9855+G9858)/10</f>
        <v>7.8650000000000002</v>
      </c>
      <c r="J9831" t="s">
        <v>323</v>
      </c>
      <c r="K9831">
        <v>9.0969999999999995</v>
      </c>
    </row>
    <row r="9832" spans="2:11">
      <c r="B9832" t="s">
        <v>327</v>
      </c>
      <c r="C9832">
        <v>762661</v>
      </c>
      <c r="F9832" t="s">
        <v>327</v>
      </c>
      <c r="G9832">
        <v>762661</v>
      </c>
      <c r="J9832" t="s">
        <v>327</v>
      </c>
      <c r="K9832">
        <v>587086</v>
      </c>
    </row>
    <row r="9833" spans="2:11">
      <c r="B9833" t="s">
        <v>291</v>
      </c>
      <c r="F9833" t="s">
        <v>291</v>
      </c>
      <c r="J9833" t="s">
        <v>291</v>
      </c>
    </row>
    <row r="9834" spans="2:11">
      <c r="B9834" t="s">
        <v>323</v>
      </c>
      <c r="C9834">
        <v>7.8879999999999999</v>
      </c>
      <c r="F9834" t="s">
        <v>323</v>
      </c>
      <c r="G9834">
        <v>7.8879999999999999</v>
      </c>
      <c r="J9834" t="s">
        <v>323</v>
      </c>
      <c r="K9834">
        <v>9.1959999999999997</v>
      </c>
    </row>
    <row r="9835" spans="2:11">
      <c r="B9835" t="s">
        <v>327</v>
      </c>
      <c r="C9835">
        <v>780936</v>
      </c>
      <c r="F9835" t="s">
        <v>327</v>
      </c>
      <c r="G9835">
        <v>780936</v>
      </c>
      <c r="J9835" t="s">
        <v>327</v>
      </c>
      <c r="K9835">
        <v>598014</v>
      </c>
    </row>
    <row r="9836" spans="2:11">
      <c r="B9836" t="s">
        <v>292</v>
      </c>
      <c r="F9836" t="s">
        <v>292</v>
      </c>
      <c r="J9836" t="s">
        <v>292</v>
      </c>
    </row>
    <row r="9837" spans="2:11">
      <c r="B9837" t="s">
        <v>323</v>
      </c>
      <c r="C9837">
        <v>7.9589999999999996</v>
      </c>
      <c r="F9837" t="s">
        <v>323</v>
      </c>
      <c r="G9837">
        <v>7.9589999999999996</v>
      </c>
      <c r="J9837" t="s">
        <v>323</v>
      </c>
      <c r="K9837">
        <v>9.2799999999999994</v>
      </c>
    </row>
    <row r="9838" spans="2:11">
      <c r="B9838" t="s">
        <v>327</v>
      </c>
      <c r="C9838">
        <v>830546</v>
      </c>
      <c r="F9838" t="s">
        <v>327</v>
      </c>
      <c r="G9838">
        <v>830546</v>
      </c>
      <c r="J9838" t="s">
        <v>327</v>
      </c>
      <c r="K9838">
        <v>631212</v>
      </c>
    </row>
    <row r="9839" spans="2:11">
      <c r="B9839" t="s">
        <v>293</v>
      </c>
      <c r="F9839" t="s">
        <v>293</v>
      </c>
      <c r="J9839" t="s">
        <v>293</v>
      </c>
    </row>
    <row r="9840" spans="2:11">
      <c r="B9840" t="s">
        <v>323</v>
      </c>
      <c r="C9840">
        <v>7.78</v>
      </c>
      <c r="F9840" t="s">
        <v>323</v>
      </c>
      <c r="G9840">
        <v>7.78</v>
      </c>
      <c r="J9840" t="s">
        <v>323</v>
      </c>
      <c r="K9840">
        <v>8.9990000000000006</v>
      </c>
    </row>
    <row r="9841" spans="2:12">
      <c r="B9841" t="s">
        <v>327</v>
      </c>
      <c r="C9841">
        <v>733888</v>
      </c>
      <c r="D9841">
        <f>(C9841+C9844+C9847+C9850+C9853+C9856+C9859+C9862+C9865+C9868)/10</f>
        <v>771847.9</v>
      </c>
      <c r="F9841" t="s">
        <v>327</v>
      </c>
      <c r="G9841">
        <v>733888</v>
      </c>
      <c r="J9841" t="s">
        <v>327</v>
      </c>
      <c r="K9841">
        <v>560000</v>
      </c>
      <c r="L9841">
        <f>(K9841+K9844+K9847+K9850+K9853+K9856+K9859+K9862+K9865+K9868)/10</f>
        <v>590437.9</v>
      </c>
    </row>
    <row r="9842" spans="2:12">
      <c r="B9842" t="s">
        <v>294</v>
      </c>
      <c r="F9842" t="s">
        <v>294</v>
      </c>
      <c r="J9842" t="s">
        <v>294</v>
      </c>
    </row>
    <row r="9843" spans="2:12">
      <c r="B9843" t="s">
        <v>323</v>
      </c>
      <c r="C9843">
        <v>7.7789999999999999</v>
      </c>
      <c r="F9843" t="s">
        <v>323</v>
      </c>
      <c r="G9843">
        <v>7.7789999999999999</v>
      </c>
      <c r="J9843" t="s">
        <v>323</v>
      </c>
      <c r="K9843">
        <v>9.0289999999999999</v>
      </c>
    </row>
    <row r="9844" spans="2:12">
      <c r="B9844" t="s">
        <v>327</v>
      </c>
      <c r="C9844">
        <v>753787</v>
      </c>
      <c r="F9844" t="s">
        <v>327</v>
      </c>
      <c r="G9844">
        <v>753787</v>
      </c>
      <c r="J9844" t="s">
        <v>327</v>
      </c>
      <c r="K9844">
        <v>575525</v>
      </c>
    </row>
    <row r="9845" spans="2:12">
      <c r="B9845" t="s">
        <v>295</v>
      </c>
      <c r="F9845" t="s">
        <v>295</v>
      </c>
      <c r="J9845" t="s">
        <v>295</v>
      </c>
    </row>
    <row r="9846" spans="2:12">
      <c r="B9846" t="s">
        <v>323</v>
      </c>
      <c r="C9846">
        <v>7.7590000000000003</v>
      </c>
      <c r="F9846" t="s">
        <v>323</v>
      </c>
      <c r="G9846">
        <v>7.7590000000000003</v>
      </c>
      <c r="J9846" t="s">
        <v>323</v>
      </c>
      <c r="K9846">
        <v>9.02</v>
      </c>
    </row>
    <row r="9847" spans="2:12">
      <c r="B9847" t="s">
        <v>327</v>
      </c>
      <c r="C9847">
        <v>725295</v>
      </c>
      <c r="F9847" t="s">
        <v>327</v>
      </c>
      <c r="G9847">
        <v>725295</v>
      </c>
      <c r="J9847" t="s">
        <v>327</v>
      </c>
      <c r="K9847">
        <v>559126</v>
      </c>
    </row>
    <row r="9848" spans="2:12">
      <c r="B9848" t="s">
        <v>296</v>
      </c>
      <c r="F9848" t="s">
        <v>296</v>
      </c>
      <c r="J9848" t="s">
        <v>296</v>
      </c>
    </row>
    <row r="9849" spans="2:12">
      <c r="B9849" t="s">
        <v>323</v>
      </c>
      <c r="C9849">
        <v>7.9169999999999998</v>
      </c>
      <c r="F9849" t="s">
        <v>323</v>
      </c>
      <c r="G9849">
        <v>7.9169999999999998</v>
      </c>
      <c r="J9849" t="s">
        <v>323</v>
      </c>
      <c r="K9849">
        <v>9.2100000000000009</v>
      </c>
    </row>
    <row r="9850" spans="2:12">
      <c r="B9850" t="s">
        <v>327</v>
      </c>
      <c r="C9850">
        <v>832328</v>
      </c>
      <c r="F9850" t="s">
        <v>327</v>
      </c>
      <c r="G9850">
        <v>832328</v>
      </c>
      <c r="J9850" t="s">
        <v>327</v>
      </c>
      <c r="K9850">
        <v>630769</v>
      </c>
    </row>
    <row r="9851" spans="2:12">
      <c r="B9851" t="s">
        <v>297</v>
      </c>
      <c r="F9851" t="s">
        <v>297</v>
      </c>
      <c r="J9851" t="s">
        <v>297</v>
      </c>
    </row>
    <row r="9852" spans="2:12">
      <c r="B9852" t="s">
        <v>323</v>
      </c>
      <c r="C9852">
        <v>7.9829999999999997</v>
      </c>
      <c r="F9852" t="s">
        <v>323</v>
      </c>
      <c r="G9852">
        <v>7.9829999999999997</v>
      </c>
      <c r="J9852" t="s">
        <v>323</v>
      </c>
      <c r="K9852">
        <v>9.3179999999999996</v>
      </c>
    </row>
    <row r="9853" spans="2:12">
      <c r="B9853" t="s">
        <v>327</v>
      </c>
      <c r="C9853">
        <v>792150</v>
      </c>
      <c r="F9853" t="s">
        <v>327</v>
      </c>
      <c r="G9853">
        <v>792150</v>
      </c>
      <c r="J9853" t="s">
        <v>327</v>
      </c>
      <c r="K9853">
        <v>605973</v>
      </c>
    </row>
    <row r="9854" spans="2:12">
      <c r="B9854" t="s">
        <v>298</v>
      </c>
      <c r="F9854" t="s">
        <v>298</v>
      </c>
      <c r="J9854" t="s">
        <v>298</v>
      </c>
    </row>
    <row r="9855" spans="2:12">
      <c r="B9855" t="s">
        <v>323</v>
      </c>
      <c r="C9855">
        <v>8.0190000000000001</v>
      </c>
      <c r="F9855" t="s">
        <v>323</v>
      </c>
      <c r="G9855">
        <v>8.0190000000000001</v>
      </c>
      <c r="J9855" t="s">
        <v>323</v>
      </c>
      <c r="K9855">
        <v>9.3680000000000003</v>
      </c>
    </row>
    <row r="9856" spans="2:12">
      <c r="B9856" t="s">
        <v>327</v>
      </c>
      <c r="C9856">
        <v>769935</v>
      </c>
      <c r="F9856" t="s">
        <v>327</v>
      </c>
      <c r="G9856">
        <v>769935</v>
      </c>
      <c r="J9856" t="s">
        <v>327</v>
      </c>
      <c r="K9856">
        <v>592403</v>
      </c>
    </row>
    <row r="9857" spans="2:12">
      <c r="B9857" t="s">
        <v>299</v>
      </c>
      <c r="F9857" t="s">
        <v>299</v>
      </c>
      <c r="J9857" t="s">
        <v>299</v>
      </c>
    </row>
    <row r="9858" spans="2:12">
      <c r="B9858" t="s">
        <v>323</v>
      </c>
      <c r="C9858">
        <v>7.7619999999999996</v>
      </c>
      <c r="F9858" t="s">
        <v>323</v>
      </c>
      <c r="G9858">
        <v>7.7619999999999996</v>
      </c>
      <c r="J9858" t="s">
        <v>323</v>
      </c>
      <c r="K9858">
        <v>9.0299999999999994</v>
      </c>
    </row>
    <row r="9859" spans="2:12">
      <c r="B9859" t="s">
        <v>327</v>
      </c>
      <c r="C9859">
        <v>744928</v>
      </c>
      <c r="F9859" t="s">
        <v>327</v>
      </c>
      <c r="G9859">
        <v>744928</v>
      </c>
      <c r="J9859" t="s">
        <v>327</v>
      </c>
      <c r="K9859">
        <v>572246</v>
      </c>
    </row>
    <row r="9860" spans="2:12">
      <c r="B9860" t="s">
        <v>300</v>
      </c>
      <c r="F9860" t="s">
        <v>300</v>
      </c>
      <c r="J9860" t="s">
        <v>300</v>
      </c>
    </row>
    <row r="9861" spans="2:12">
      <c r="B9861" t="s">
        <v>323</v>
      </c>
      <c r="C9861">
        <v>7.7549999999999999</v>
      </c>
      <c r="F9861" t="s">
        <v>323</v>
      </c>
      <c r="G9861">
        <v>7.7549999999999999</v>
      </c>
      <c r="H9861">
        <f>(G9861+G9864+G9867+G9870+G9873+G9876+G9879+G9882+G9885+G9888)/10</f>
        <v>7.8329000000000004</v>
      </c>
      <c r="J9861" t="s">
        <v>323</v>
      </c>
      <c r="K9861">
        <v>9.0229999999999997</v>
      </c>
    </row>
    <row r="9862" spans="2:12">
      <c r="B9862" t="s">
        <v>327</v>
      </c>
      <c r="C9862">
        <v>757891</v>
      </c>
      <c r="F9862" t="s">
        <v>327</v>
      </c>
      <c r="G9862">
        <v>757891</v>
      </c>
      <c r="J9862" t="s">
        <v>327</v>
      </c>
      <c r="K9862">
        <v>582316</v>
      </c>
    </row>
    <row r="9863" spans="2:12">
      <c r="B9863" t="s">
        <v>301</v>
      </c>
      <c r="F9863" t="s">
        <v>301</v>
      </c>
      <c r="J9863" t="s">
        <v>301</v>
      </c>
    </row>
    <row r="9864" spans="2:12">
      <c r="B9864" t="s">
        <v>323</v>
      </c>
      <c r="C9864">
        <v>7.8689999999999998</v>
      </c>
      <c r="F9864" t="s">
        <v>323</v>
      </c>
      <c r="G9864">
        <v>7.8689999999999998</v>
      </c>
      <c r="J9864" t="s">
        <v>323</v>
      </c>
      <c r="K9864">
        <v>9.1669999999999998</v>
      </c>
    </row>
    <row r="9865" spans="2:12">
      <c r="B9865" t="s">
        <v>327</v>
      </c>
      <c r="C9865">
        <v>779076</v>
      </c>
      <c r="F9865" t="s">
        <v>327</v>
      </c>
      <c r="G9865">
        <v>779076</v>
      </c>
      <c r="J9865" t="s">
        <v>327</v>
      </c>
      <c r="K9865">
        <v>596154</v>
      </c>
    </row>
    <row r="9866" spans="2:12">
      <c r="B9866" t="s">
        <v>302</v>
      </c>
      <c r="F9866" t="s">
        <v>302</v>
      </c>
      <c r="J9866" t="s">
        <v>302</v>
      </c>
    </row>
    <row r="9867" spans="2:12">
      <c r="B9867" t="s">
        <v>323</v>
      </c>
      <c r="C9867">
        <v>7.9459999999999997</v>
      </c>
      <c r="F9867" t="s">
        <v>323</v>
      </c>
      <c r="G9867">
        <v>7.9459999999999997</v>
      </c>
      <c r="J9867" t="s">
        <v>323</v>
      </c>
      <c r="K9867">
        <v>9.26</v>
      </c>
    </row>
    <row r="9868" spans="2:12">
      <c r="B9868" t="s">
        <v>327</v>
      </c>
      <c r="C9868">
        <v>829201</v>
      </c>
      <c r="F9868" t="s">
        <v>327</v>
      </c>
      <c r="G9868">
        <v>829201</v>
      </c>
      <c r="J9868" t="s">
        <v>327</v>
      </c>
      <c r="K9868">
        <v>629867</v>
      </c>
    </row>
    <row r="9869" spans="2:12">
      <c r="B9869" t="s">
        <v>303</v>
      </c>
      <c r="F9869" t="s">
        <v>303</v>
      </c>
      <c r="J9869" t="s">
        <v>303</v>
      </c>
    </row>
    <row r="9870" spans="2:12">
      <c r="B9870" t="s">
        <v>323</v>
      </c>
      <c r="C9870">
        <v>7.7619999999999996</v>
      </c>
      <c r="F9870" t="s">
        <v>323</v>
      </c>
      <c r="G9870">
        <v>7.7619999999999996</v>
      </c>
      <c r="J9870" t="s">
        <v>323</v>
      </c>
      <c r="K9870">
        <v>8.9700000000000006</v>
      </c>
    </row>
    <row r="9871" spans="2:12">
      <c r="B9871" t="s">
        <v>327</v>
      </c>
      <c r="C9871">
        <v>732139</v>
      </c>
      <c r="D9871">
        <f>(C9871+C9874+C9877+C9880+C9883+C9886+C9889+C9892+C9895+C9898)/10</f>
        <v>768640.8</v>
      </c>
      <c r="F9871" t="s">
        <v>327</v>
      </c>
      <c r="G9871">
        <v>732139</v>
      </c>
      <c r="J9871" t="s">
        <v>327</v>
      </c>
      <c r="K9871">
        <v>558251</v>
      </c>
      <c r="L9871">
        <f>(K9871+K9874+K9877+K9880+K9883+K9886+K9889+K9892+K9895+K9898)/10</f>
        <v>587230.80000000005</v>
      </c>
    </row>
    <row r="9872" spans="2:12">
      <c r="B9872" t="s">
        <v>304</v>
      </c>
      <c r="F9872" t="s">
        <v>304</v>
      </c>
      <c r="J9872" t="s">
        <v>304</v>
      </c>
    </row>
    <row r="9873" spans="2:11">
      <c r="B9873" t="s">
        <v>323</v>
      </c>
      <c r="C9873">
        <v>7.74</v>
      </c>
      <c r="F9873" t="s">
        <v>323</v>
      </c>
      <c r="G9873">
        <v>7.74</v>
      </c>
      <c r="J9873" t="s">
        <v>323</v>
      </c>
      <c r="K9873">
        <v>8.9700000000000006</v>
      </c>
    </row>
    <row r="9874" spans="2:11">
      <c r="B9874" t="s">
        <v>327</v>
      </c>
      <c r="C9874">
        <v>750075</v>
      </c>
      <c r="F9874" t="s">
        <v>327</v>
      </c>
      <c r="G9874">
        <v>750075</v>
      </c>
      <c r="J9874" t="s">
        <v>327</v>
      </c>
      <c r="K9874">
        <v>571813</v>
      </c>
    </row>
    <row r="9875" spans="2:11">
      <c r="B9875" t="s">
        <v>305</v>
      </c>
      <c r="F9875" t="s">
        <v>305</v>
      </c>
      <c r="J9875" t="s">
        <v>305</v>
      </c>
    </row>
    <row r="9876" spans="2:11">
      <c r="B9876" t="s">
        <v>323</v>
      </c>
      <c r="C9876">
        <v>7.7709999999999999</v>
      </c>
      <c r="F9876" t="s">
        <v>323</v>
      </c>
      <c r="G9876">
        <v>7.7709999999999999</v>
      </c>
      <c r="J9876" t="s">
        <v>323</v>
      </c>
      <c r="K9876">
        <v>9.0380000000000003</v>
      </c>
    </row>
    <row r="9877" spans="2:11">
      <c r="B9877" t="s">
        <v>327</v>
      </c>
      <c r="C9877">
        <v>726386</v>
      </c>
      <c r="F9877" t="s">
        <v>327</v>
      </c>
      <c r="G9877">
        <v>726386</v>
      </c>
      <c r="J9877" t="s">
        <v>327</v>
      </c>
      <c r="K9877">
        <v>560217</v>
      </c>
    </row>
    <row r="9878" spans="2:11">
      <c r="B9878" t="s">
        <v>306</v>
      </c>
      <c r="F9878" t="s">
        <v>306</v>
      </c>
      <c r="J9878" t="s">
        <v>306</v>
      </c>
    </row>
    <row r="9879" spans="2:11">
      <c r="B9879" t="s">
        <v>323</v>
      </c>
      <c r="C9879">
        <v>7.8860000000000001</v>
      </c>
      <c r="F9879" t="s">
        <v>323</v>
      </c>
      <c r="G9879">
        <v>7.8860000000000001</v>
      </c>
      <c r="J9879" t="s">
        <v>323</v>
      </c>
      <c r="K9879">
        <v>9.1620000000000008</v>
      </c>
    </row>
    <row r="9880" spans="2:11">
      <c r="B9880" t="s">
        <v>327</v>
      </c>
      <c r="C9880">
        <v>829078</v>
      </c>
      <c r="F9880" t="s">
        <v>327</v>
      </c>
      <c r="G9880">
        <v>829078</v>
      </c>
      <c r="J9880" t="s">
        <v>327</v>
      </c>
      <c r="K9880">
        <v>627519</v>
      </c>
    </row>
    <row r="9881" spans="2:11">
      <c r="B9881" t="s">
        <v>307</v>
      </c>
      <c r="F9881" t="s">
        <v>307</v>
      </c>
      <c r="J9881" t="s">
        <v>307</v>
      </c>
    </row>
    <row r="9882" spans="2:11">
      <c r="B9882" t="s">
        <v>323</v>
      </c>
      <c r="C9882">
        <v>7.9409999999999998</v>
      </c>
      <c r="F9882" t="s">
        <v>323</v>
      </c>
      <c r="G9882">
        <v>7.9409999999999998</v>
      </c>
      <c r="J9882" t="s">
        <v>323</v>
      </c>
      <c r="K9882">
        <v>9.2539999999999996</v>
      </c>
    </row>
    <row r="9883" spans="2:11">
      <c r="B9883" t="s">
        <v>327</v>
      </c>
      <c r="C9883">
        <v>788023</v>
      </c>
      <c r="F9883" t="s">
        <v>327</v>
      </c>
      <c r="G9883">
        <v>788023</v>
      </c>
      <c r="J9883" t="s">
        <v>327</v>
      </c>
      <c r="K9883">
        <v>601846</v>
      </c>
    </row>
    <row r="9884" spans="2:11">
      <c r="B9884" t="s">
        <v>308</v>
      </c>
      <c r="F9884" t="s">
        <v>308</v>
      </c>
      <c r="J9884" t="s">
        <v>308</v>
      </c>
    </row>
    <row r="9885" spans="2:11">
      <c r="B9885" t="s">
        <v>323</v>
      </c>
      <c r="C9885">
        <v>7.9240000000000004</v>
      </c>
      <c r="F9885" t="s">
        <v>323</v>
      </c>
      <c r="G9885">
        <v>7.9240000000000004</v>
      </c>
      <c r="J9885" t="s">
        <v>323</v>
      </c>
      <c r="K9885">
        <v>9.2240000000000002</v>
      </c>
    </row>
    <row r="9886" spans="2:11">
      <c r="B9886" t="s">
        <v>327</v>
      </c>
      <c r="C9886">
        <v>760850</v>
      </c>
      <c r="F9886" t="s">
        <v>327</v>
      </c>
      <c r="G9886">
        <v>760850</v>
      </c>
      <c r="J9886" t="s">
        <v>327</v>
      </c>
      <c r="K9886">
        <v>583318</v>
      </c>
    </row>
    <row r="9887" spans="2:11">
      <c r="B9887" t="s">
        <v>309</v>
      </c>
      <c r="F9887" t="s">
        <v>309</v>
      </c>
      <c r="J9887" t="s">
        <v>309</v>
      </c>
    </row>
    <row r="9888" spans="2:11">
      <c r="B9888" t="s">
        <v>323</v>
      </c>
      <c r="C9888">
        <v>7.7350000000000003</v>
      </c>
      <c r="F9888" t="s">
        <v>323</v>
      </c>
      <c r="G9888">
        <v>7.7350000000000003</v>
      </c>
      <c r="J9888" t="s">
        <v>323</v>
      </c>
      <c r="K9888">
        <v>8.9890000000000008</v>
      </c>
    </row>
    <row r="9889" spans="2:12">
      <c r="B9889" t="s">
        <v>327</v>
      </c>
      <c r="C9889">
        <v>742350</v>
      </c>
      <c r="F9889" t="s">
        <v>327</v>
      </c>
      <c r="G9889">
        <v>742350</v>
      </c>
      <c r="J9889" t="s">
        <v>327</v>
      </c>
      <c r="K9889">
        <v>569668</v>
      </c>
    </row>
    <row r="9890" spans="2:12">
      <c r="B9890" t="s">
        <v>310</v>
      </c>
      <c r="F9890" t="s">
        <v>310</v>
      </c>
      <c r="J9890" t="s">
        <v>310</v>
      </c>
    </row>
    <row r="9891" spans="2:12">
      <c r="B9891" t="s">
        <v>323</v>
      </c>
      <c r="C9891">
        <v>7.7439999999999998</v>
      </c>
      <c r="F9891" t="s">
        <v>323</v>
      </c>
      <c r="G9891">
        <v>7.7439999999999998</v>
      </c>
      <c r="H9891">
        <f>(G9891+G9894+G9897+G9900+G9903+G9906+G9909+G9912+G9915+G9918)/10</f>
        <v>9.4608000000000008</v>
      </c>
      <c r="J9891" t="s">
        <v>323</v>
      </c>
      <c r="K9891">
        <v>9.0060000000000002</v>
      </c>
    </row>
    <row r="9892" spans="2:12">
      <c r="B9892" t="s">
        <v>327</v>
      </c>
      <c r="C9892">
        <v>756815</v>
      </c>
      <c r="F9892" t="s">
        <v>327</v>
      </c>
      <c r="G9892">
        <v>756815</v>
      </c>
      <c r="J9892" t="s">
        <v>327</v>
      </c>
      <c r="K9892">
        <v>581240</v>
      </c>
    </row>
    <row r="9893" spans="2:12">
      <c r="B9893" t="s">
        <v>311</v>
      </c>
      <c r="F9893" t="s">
        <v>311</v>
      </c>
      <c r="J9893" t="s">
        <v>311</v>
      </c>
    </row>
    <row r="9894" spans="2:12">
      <c r="B9894" t="s">
        <v>323</v>
      </c>
      <c r="C9894">
        <v>7.8319999999999999</v>
      </c>
      <c r="F9894" t="s">
        <v>323</v>
      </c>
      <c r="G9894">
        <v>7.8319999999999999</v>
      </c>
      <c r="J9894" t="s">
        <v>323</v>
      </c>
      <c r="K9894">
        <v>9.1110000000000007</v>
      </c>
    </row>
    <row r="9895" spans="2:12">
      <c r="B9895" t="s">
        <v>327</v>
      </c>
      <c r="C9895">
        <v>775406</v>
      </c>
      <c r="F9895" t="s">
        <v>327</v>
      </c>
      <c r="G9895">
        <v>775406</v>
      </c>
      <c r="J9895" t="s">
        <v>327</v>
      </c>
      <c r="K9895">
        <v>592484</v>
      </c>
    </row>
    <row r="9896" spans="2:12">
      <c r="B9896" t="s">
        <v>312</v>
      </c>
      <c r="F9896" t="s">
        <v>312</v>
      </c>
      <c r="J9896" t="s">
        <v>312</v>
      </c>
    </row>
    <row r="9897" spans="2:12">
      <c r="B9897" t="s">
        <v>323</v>
      </c>
      <c r="C9897">
        <v>7.9089999999999998</v>
      </c>
      <c r="F9897" t="s">
        <v>323</v>
      </c>
      <c r="G9897">
        <v>7.9089999999999998</v>
      </c>
      <c r="J9897" t="s">
        <v>323</v>
      </c>
      <c r="K9897">
        <v>9.202</v>
      </c>
    </row>
    <row r="9898" spans="2:12">
      <c r="B9898" t="s">
        <v>327</v>
      </c>
      <c r="C9898">
        <v>825286</v>
      </c>
      <c r="F9898" t="s">
        <v>327</v>
      </c>
      <c r="G9898">
        <v>825286</v>
      </c>
      <c r="J9898" t="s">
        <v>327</v>
      </c>
      <c r="K9898">
        <v>625952</v>
      </c>
    </row>
    <row r="9899" spans="2:12">
      <c r="B9899" t="s">
        <v>313</v>
      </c>
      <c r="F9899" t="s">
        <v>313</v>
      </c>
      <c r="J9899" t="s">
        <v>313</v>
      </c>
    </row>
    <row r="9900" spans="2:12">
      <c r="B9900" t="s">
        <v>323</v>
      </c>
      <c r="C9900">
        <v>10.090999999999999</v>
      </c>
      <c r="F9900" t="s">
        <v>323</v>
      </c>
      <c r="G9900">
        <v>10.090999999999999</v>
      </c>
      <c r="J9900" t="s">
        <v>323</v>
      </c>
      <c r="K9900">
        <v>11.848000000000001</v>
      </c>
    </row>
    <row r="9901" spans="2:12">
      <c r="B9901" t="s">
        <v>327</v>
      </c>
      <c r="C9901">
        <v>1016142</v>
      </c>
      <c r="D9901">
        <f>(C9901+C9904+C9907+C9910+C9913+C9916+C9919+C9922+C9925+C9928)/10</f>
        <v>1065303.8</v>
      </c>
      <c r="F9901" t="s">
        <v>327</v>
      </c>
      <c r="G9901">
        <v>1016142</v>
      </c>
      <c r="J9901" t="s">
        <v>327</v>
      </c>
      <c r="K9901">
        <v>812754</v>
      </c>
      <c r="L9901">
        <f>(K9901+K9904+K9907+K9910+K9913+K9916+K9919+K9922+K9925+K9928)/10</f>
        <v>852589.4</v>
      </c>
    </row>
    <row r="9902" spans="2:12">
      <c r="B9902" t="s">
        <v>314</v>
      </c>
      <c r="F9902" t="s">
        <v>314</v>
      </c>
      <c r="J9902" t="s">
        <v>314</v>
      </c>
    </row>
    <row r="9903" spans="2:12">
      <c r="B9903" t="s">
        <v>323</v>
      </c>
      <c r="C9903">
        <v>10.092000000000001</v>
      </c>
      <c r="F9903" t="s">
        <v>323</v>
      </c>
      <c r="G9903">
        <v>10.092000000000001</v>
      </c>
      <c r="J9903" t="s">
        <v>323</v>
      </c>
      <c r="K9903">
        <v>11.882999999999999</v>
      </c>
    </row>
    <row r="9904" spans="2:12">
      <c r="B9904" t="s">
        <v>327</v>
      </c>
      <c r="C9904">
        <v>1043545</v>
      </c>
      <c r="F9904" t="s">
        <v>327</v>
      </c>
      <c r="G9904">
        <v>1043545</v>
      </c>
      <c r="J9904" t="s">
        <v>327</v>
      </c>
      <c r="K9904">
        <v>834671</v>
      </c>
    </row>
    <row r="9905" spans="2:11">
      <c r="B9905" t="s">
        <v>315</v>
      </c>
      <c r="F9905" t="s">
        <v>315</v>
      </c>
      <c r="J9905" t="s">
        <v>315</v>
      </c>
    </row>
    <row r="9906" spans="2:11">
      <c r="B9906" t="s">
        <v>323</v>
      </c>
      <c r="C9906">
        <v>10.063000000000001</v>
      </c>
      <c r="F9906" t="s">
        <v>323</v>
      </c>
      <c r="G9906">
        <v>10.063000000000001</v>
      </c>
      <c r="J9906" t="s">
        <v>323</v>
      </c>
      <c r="K9906">
        <v>11.843999999999999</v>
      </c>
    </row>
    <row r="9907" spans="2:11">
      <c r="B9907" t="s">
        <v>327</v>
      </c>
      <c r="C9907">
        <v>1004755</v>
      </c>
      <c r="F9907" t="s">
        <v>327</v>
      </c>
      <c r="G9907">
        <v>1004755</v>
      </c>
      <c r="J9907" t="s">
        <v>327</v>
      </c>
      <c r="K9907">
        <v>809582</v>
      </c>
    </row>
    <row r="9908" spans="2:11">
      <c r="B9908" t="s">
        <v>316</v>
      </c>
      <c r="F9908" t="s">
        <v>316</v>
      </c>
      <c r="J9908" t="s">
        <v>316</v>
      </c>
    </row>
    <row r="9909" spans="2:11">
      <c r="B9909" t="s">
        <v>323</v>
      </c>
      <c r="C9909">
        <v>10.218999999999999</v>
      </c>
      <c r="F9909" t="s">
        <v>323</v>
      </c>
      <c r="G9909">
        <v>10.218999999999999</v>
      </c>
      <c r="J9909" t="s">
        <v>323</v>
      </c>
      <c r="K9909">
        <v>12.051</v>
      </c>
    </row>
    <row r="9910" spans="2:11">
      <c r="B9910" t="s">
        <v>327</v>
      </c>
      <c r="C9910">
        <v>1144334</v>
      </c>
      <c r="F9910" t="s">
        <v>327</v>
      </c>
      <c r="G9910">
        <v>1144334</v>
      </c>
      <c r="J9910" t="s">
        <v>327</v>
      </c>
      <c r="K9910">
        <v>907927</v>
      </c>
    </row>
    <row r="9911" spans="2:11">
      <c r="B9911" t="s">
        <v>317</v>
      </c>
      <c r="F9911" t="s">
        <v>317</v>
      </c>
      <c r="J9911" t="s">
        <v>317</v>
      </c>
    </row>
    <row r="9912" spans="2:11">
      <c r="B9912" t="s">
        <v>323</v>
      </c>
      <c r="C9912">
        <v>10.266999999999999</v>
      </c>
      <c r="F9912" t="s">
        <v>323</v>
      </c>
      <c r="G9912">
        <v>10.266999999999999</v>
      </c>
      <c r="J9912" t="s">
        <v>323</v>
      </c>
      <c r="K9912">
        <v>12.125999999999999</v>
      </c>
    </row>
    <row r="9913" spans="2:11">
      <c r="B9913" t="s">
        <v>327</v>
      </c>
      <c r="C9913">
        <v>1086443</v>
      </c>
      <c r="F9913" t="s">
        <v>327</v>
      </c>
      <c r="G9913">
        <v>1086443</v>
      </c>
      <c r="J9913" t="s">
        <v>327</v>
      </c>
      <c r="K9913">
        <v>868510</v>
      </c>
    </row>
    <row r="9914" spans="2:11">
      <c r="B9914" t="s">
        <v>318</v>
      </c>
      <c r="F9914" t="s">
        <v>318</v>
      </c>
      <c r="J9914" t="s">
        <v>318</v>
      </c>
    </row>
    <row r="9915" spans="2:11">
      <c r="B9915" t="s">
        <v>323</v>
      </c>
      <c r="C9915">
        <v>10.361000000000001</v>
      </c>
      <c r="F9915" t="s">
        <v>323</v>
      </c>
      <c r="G9915">
        <v>10.361000000000001</v>
      </c>
      <c r="J9915" t="s">
        <v>323</v>
      </c>
      <c r="K9915">
        <v>12.249000000000001</v>
      </c>
    </row>
    <row r="9916" spans="2:11">
      <c r="B9916" t="s">
        <v>327</v>
      </c>
      <c r="C9916">
        <v>1061447</v>
      </c>
      <c r="F9916" t="s">
        <v>327</v>
      </c>
      <c r="G9916">
        <v>1061447</v>
      </c>
      <c r="J9916" t="s">
        <v>327</v>
      </c>
      <c r="K9916">
        <v>853363</v>
      </c>
    </row>
    <row r="9917" spans="2:11">
      <c r="B9917" t="s">
        <v>319</v>
      </c>
      <c r="F9917" t="s">
        <v>319</v>
      </c>
      <c r="J9917" t="s">
        <v>319</v>
      </c>
    </row>
    <row r="9918" spans="2:11">
      <c r="B9918" t="s">
        <v>323</v>
      </c>
      <c r="C9918">
        <v>10.029999999999999</v>
      </c>
      <c r="F9918" t="s">
        <v>323</v>
      </c>
      <c r="G9918">
        <v>10.029999999999999</v>
      </c>
      <c r="J9918" t="s">
        <v>323</v>
      </c>
      <c r="K9918">
        <v>11.811</v>
      </c>
    </row>
    <row r="9919" spans="2:11">
      <c r="B9919" t="s">
        <v>327</v>
      </c>
      <c r="C9919">
        <v>1027745</v>
      </c>
      <c r="F9919" t="s">
        <v>327</v>
      </c>
      <c r="G9919">
        <v>1027745</v>
      </c>
      <c r="J9919" t="s">
        <v>327</v>
      </c>
      <c r="K9919">
        <v>825195</v>
      </c>
    </row>
    <row r="9920" spans="2:11">
      <c r="B9920" t="s">
        <v>320</v>
      </c>
      <c r="F9920" t="s">
        <v>320</v>
      </c>
      <c r="J9920" t="s">
        <v>320</v>
      </c>
    </row>
    <row r="9921" spans="2:12">
      <c r="B9921" t="s">
        <v>323</v>
      </c>
      <c r="C9921">
        <v>10.111000000000001</v>
      </c>
      <c r="F9921" t="s">
        <v>323</v>
      </c>
      <c r="G9921">
        <v>10.111000000000001</v>
      </c>
      <c r="H9921">
        <f>(G9921+G9924+G9927+G9930+G9933+G9936+G9939+G9942+G9945+G9948)/10</f>
        <v>10.147600000000001</v>
      </c>
      <c r="J9921" t="s">
        <v>323</v>
      </c>
      <c r="K9921">
        <v>11.928000000000001</v>
      </c>
    </row>
    <row r="9922" spans="2:12">
      <c r="B9922" t="s">
        <v>327</v>
      </c>
      <c r="C9922">
        <v>1054775</v>
      </c>
      <c r="F9922" t="s">
        <v>327</v>
      </c>
      <c r="G9922">
        <v>1054775</v>
      </c>
      <c r="J9922" t="s">
        <v>327</v>
      </c>
      <c r="K9922">
        <v>848436</v>
      </c>
    </row>
    <row r="9923" spans="2:12">
      <c r="B9923" t="s">
        <v>321</v>
      </c>
      <c r="F9923" t="s">
        <v>321</v>
      </c>
      <c r="J9923" t="s">
        <v>321</v>
      </c>
    </row>
    <row r="9924" spans="2:12">
      <c r="B9924" t="s">
        <v>323</v>
      </c>
      <c r="C9924">
        <v>10.188000000000001</v>
      </c>
      <c r="F9924" t="s">
        <v>323</v>
      </c>
      <c r="G9924">
        <v>10.188000000000001</v>
      </c>
      <c r="J9924" t="s">
        <v>323</v>
      </c>
      <c r="K9924">
        <v>12.023</v>
      </c>
    </row>
    <row r="9925" spans="2:12">
      <c r="B9925" t="s">
        <v>327</v>
      </c>
      <c r="C9925">
        <v>1075807</v>
      </c>
      <c r="F9925" t="s">
        <v>327</v>
      </c>
      <c r="G9925">
        <v>1075807</v>
      </c>
      <c r="J9925" t="s">
        <v>327</v>
      </c>
      <c r="K9925">
        <v>861129</v>
      </c>
    </row>
    <row r="9926" spans="2:12">
      <c r="B9926" t="s">
        <v>322</v>
      </c>
      <c r="F9926" t="s">
        <v>322</v>
      </c>
      <c r="J9926" t="s">
        <v>322</v>
      </c>
    </row>
    <row r="9927" spans="2:12">
      <c r="B9927" t="s">
        <v>323</v>
      </c>
      <c r="C9927">
        <v>10.238</v>
      </c>
      <c r="F9927" t="s">
        <v>323</v>
      </c>
      <c r="G9927">
        <v>10.238</v>
      </c>
      <c r="J9927" t="s">
        <v>323</v>
      </c>
      <c r="K9927">
        <v>12.084</v>
      </c>
    </row>
    <row r="9928" spans="2:12">
      <c r="B9928" t="s">
        <v>327</v>
      </c>
      <c r="C9928">
        <v>1138045</v>
      </c>
      <c r="F9928" t="s">
        <v>327</v>
      </c>
      <c r="G9928">
        <v>1138045</v>
      </c>
      <c r="J9928" t="s">
        <v>327</v>
      </c>
      <c r="K9928">
        <v>904327</v>
      </c>
    </row>
    <row r="9929" spans="2:12">
      <c r="B9929" t="s">
        <v>337</v>
      </c>
      <c r="F9929" t="s">
        <v>337</v>
      </c>
      <c r="J9929" t="s">
        <v>337</v>
      </c>
    </row>
    <row r="9930" spans="2:12">
      <c r="B9930" t="s">
        <v>323</v>
      </c>
      <c r="C9930">
        <v>10.077999999999999</v>
      </c>
      <c r="F9930" t="s">
        <v>323</v>
      </c>
      <c r="G9930">
        <v>10.077999999999999</v>
      </c>
      <c r="J9930" t="s">
        <v>323</v>
      </c>
      <c r="K9930">
        <v>11.829000000000001</v>
      </c>
    </row>
    <row r="9931" spans="2:12">
      <c r="B9931" t="s">
        <v>327</v>
      </c>
      <c r="C9931">
        <v>1014836</v>
      </c>
      <c r="D9931">
        <f>(C9931+C9934+C9937+C9940+C9943+C9946+C9949+C9952+C9955+C9958)/10</f>
        <v>1062668.8999999999</v>
      </c>
      <c r="F9931" t="s">
        <v>327</v>
      </c>
      <c r="G9931">
        <v>1014836</v>
      </c>
      <c r="J9931" t="s">
        <v>327</v>
      </c>
      <c r="K9931">
        <v>811448</v>
      </c>
      <c r="L9931">
        <f>(K9931+K9934+K9937+K9940+K9943+K9946+K9949+K9952+K9955+K9958)/10</f>
        <v>849954.5</v>
      </c>
    </row>
    <row r="9932" spans="2:12">
      <c r="B9932" t="s">
        <v>338</v>
      </c>
      <c r="F9932" t="s">
        <v>338</v>
      </c>
      <c r="J9932" t="s">
        <v>338</v>
      </c>
    </row>
    <row r="9933" spans="2:12">
      <c r="B9933" t="s">
        <v>323</v>
      </c>
      <c r="C9933">
        <v>10.058</v>
      </c>
      <c r="F9933" t="s">
        <v>323</v>
      </c>
      <c r="G9933">
        <v>10.058</v>
      </c>
      <c r="J9933" t="s">
        <v>323</v>
      </c>
      <c r="K9933">
        <v>11.833</v>
      </c>
    </row>
    <row r="9934" spans="2:12">
      <c r="B9934" t="s">
        <v>327</v>
      </c>
      <c r="C9934">
        <v>1040055</v>
      </c>
      <c r="F9934" t="s">
        <v>327</v>
      </c>
      <c r="G9934">
        <v>1040055</v>
      </c>
      <c r="J9934" t="s">
        <v>327</v>
      </c>
      <c r="K9934">
        <v>831181</v>
      </c>
    </row>
    <row r="9935" spans="2:12">
      <c r="B9935" t="s">
        <v>339</v>
      </c>
      <c r="F9935" t="s">
        <v>339</v>
      </c>
      <c r="J9935" t="s">
        <v>339</v>
      </c>
    </row>
    <row r="9936" spans="2:12">
      <c r="B9936" t="s">
        <v>323</v>
      </c>
      <c r="C9936">
        <v>10.028</v>
      </c>
      <c r="F9936" t="s">
        <v>323</v>
      </c>
      <c r="G9936">
        <v>10.028</v>
      </c>
      <c r="J9936" t="s">
        <v>323</v>
      </c>
      <c r="K9936">
        <v>11.794</v>
      </c>
    </row>
    <row r="9937" spans="2:11">
      <c r="B9937" t="s">
        <v>327</v>
      </c>
      <c r="C9937">
        <v>1001298</v>
      </c>
      <c r="F9937" t="s">
        <v>327</v>
      </c>
      <c r="G9937">
        <v>1001298</v>
      </c>
      <c r="J9937" t="s">
        <v>327</v>
      </c>
      <c r="K9937">
        <v>806125</v>
      </c>
    </row>
    <row r="9938" spans="2:11">
      <c r="B9938" t="s">
        <v>340</v>
      </c>
      <c r="F9938" t="s">
        <v>340</v>
      </c>
      <c r="J9938" t="s">
        <v>340</v>
      </c>
    </row>
    <row r="9939" spans="2:11">
      <c r="B9939" t="s">
        <v>323</v>
      </c>
      <c r="C9939">
        <v>10.147</v>
      </c>
      <c r="F9939" t="s">
        <v>323</v>
      </c>
      <c r="G9939">
        <v>10.147</v>
      </c>
      <c r="J9939" t="s">
        <v>323</v>
      </c>
      <c r="K9939">
        <v>11.944000000000001</v>
      </c>
    </row>
    <row r="9940" spans="2:11">
      <c r="B9940" t="s">
        <v>327</v>
      </c>
      <c r="C9940">
        <v>1136252</v>
      </c>
      <c r="F9940" t="s">
        <v>327</v>
      </c>
      <c r="G9940">
        <v>1136252</v>
      </c>
      <c r="J9940" t="s">
        <v>327</v>
      </c>
      <c r="K9940">
        <v>899845</v>
      </c>
    </row>
    <row r="9941" spans="2:11">
      <c r="B9941" t="s">
        <v>341</v>
      </c>
      <c r="F9941" t="s">
        <v>341</v>
      </c>
      <c r="J9941" t="s">
        <v>341</v>
      </c>
    </row>
    <row r="9942" spans="2:11">
      <c r="B9942" t="s">
        <v>323</v>
      </c>
      <c r="C9942">
        <v>10.239000000000001</v>
      </c>
      <c r="F9942" t="s">
        <v>323</v>
      </c>
      <c r="G9942">
        <v>10.239000000000001</v>
      </c>
      <c r="J9942" t="s">
        <v>323</v>
      </c>
      <c r="K9942">
        <v>12.085000000000001</v>
      </c>
    </row>
    <row r="9943" spans="2:11">
      <c r="B9943" t="s">
        <v>327</v>
      </c>
      <c r="C9943">
        <v>1083545</v>
      </c>
      <c r="F9943" t="s">
        <v>327</v>
      </c>
      <c r="G9943">
        <v>1083545</v>
      </c>
      <c r="J9943" t="s">
        <v>327</v>
      </c>
      <c r="K9943">
        <v>865612</v>
      </c>
    </row>
    <row r="9944" spans="2:11">
      <c r="B9944" t="s">
        <v>342</v>
      </c>
      <c r="F9944" t="s">
        <v>342</v>
      </c>
      <c r="J9944" t="s">
        <v>342</v>
      </c>
    </row>
    <row r="9945" spans="2:11">
      <c r="B9945" t="s">
        <v>323</v>
      </c>
      <c r="C9945">
        <v>10.353999999999999</v>
      </c>
      <c r="F9945" t="s">
        <v>323</v>
      </c>
      <c r="G9945">
        <v>10.353999999999999</v>
      </c>
      <c r="J9945" t="s">
        <v>323</v>
      </c>
      <c r="K9945">
        <v>12.24</v>
      </c>
    </row>
    <row r="9946" spans="2:11">
      <c r="B9946" t="s">
        <v>327</v>
      </c>
      <c r="C9946">
        <v>1060787</v>
      </c>
      <c r="F9946" t="s">
        <v>327</v>
      </c>
      <c r="G9946">
        <v>1060787</v>
      </c>
      <c r="J9946" t="s">
        <v>327</v>
      </c>
      <c r="K9946">
        <v>852703</v>
      </c>
    </row>
    <row r="9947" spans="2:11">
      <c r="B9947" t="s">
        <v>343</v>
      </c>
      <c r="F9947" t="s">
        <v>343</v>
      </c>
      <c r="J9947" t="s">
        <v>343</v>
      </c>
    </row>
    <row r="9948" spans="2:11">
      <c r="B9948" t="s">
        <v>323</v>
      </c>
      <c r="C9948">
        <v>10.035</v>
      </c>
      <c r="F9948" t="s">
        <v>323</v>
      </c>
      <c r="G9948">
        <v>10.035</v>
      </c>
      <c r="J9948" t="s">
        <v>323</v>
      </c>
      <c r="K9948">
        <v>11.818</v>
      </c>
    </row>
    <row r="9949" spans="2:11">
      <c r="B9949" t="s">
        <v>327</v>
      </c>
      <c r="C9949">
        <v>1028253</v>
      </c>
      <c r="F9949" t="s">
        <v>327</v>
      </c>
      <c r="G9949">
        <v>1028253</v>
      </c>
      <c r="J9949" t="s">
        <v>327</v>
      </c>
      <c r="K9949">
        <v>825703</v>
      </c>
    </row>
    <row r="9950" spans="2:11">
      <c r="B9950" t="s">
        <v>344</v>
      </c>
      <c r="F9950" t="s">
        <v>344</v>
      </c>
      <c r="J9950" t="s">
        <v>344</v>
      </c>
    </row>
    <row r="9951" spans="2:11">
      <c r="B9951" t="s">
        <v>323</v>
      </c>
      <c r="C9951">
        <v>10.084</v>
      </c>
      <c r="F9951" t="s">
        <v>323</v>
      </c>
      <c r="G9951">
        <v>10.084</v>
      </c>
      <c r="H9951">
        <f>(G9951+G9954+G9957+G9960+G9963+G9966+G9969+G9972+G9975+G9978)/10</f>
        <v>10.129000000000001</v>
      </c>
      <c r="J9951" t="s">
        <v>323</v>
      </c>
      <c r="K9951">
        <v>11.888999999999999</v>
      </c>
    </row>
    <row r="9952" spans="2:11">
      <c r="B9952" t="s">
        <v>327</v>
      </c>
      <c r="C9952">
        <v>1051995</v>
      </c>
      <c r="F9952" t="s">
        <v>327</v>
      </c>
      <c r="G9952">
        <v>1051995</v>
      </c>
      <c r="J9952" t="s">
        <v>327</v>
      </c>
      <c r="K9952">
        <v>845656</v>
      </c>
    </row>
    <row r="9953" spans="2:12">
      <c r="B9953" t="s">
        <v>345</v>
      </c>
      <c r="F9953" t="s">
        <v>345</v>
      </c>
      <c r="J9953" t="s">
        <v>345</v>
      </c>
    </row>
    <row r="9954" spans="2:12">
      <c r="B9954" t="s">
        <v>323</v>
      </c>
      <c r="C9954">
        <v>10.175000000000001</v>
      </c>
      <c r="F9954" t="s">
        <v>323</v>
      </c>
      <c r="G9954">
        <v>10.175000000000001</v>
      </c>
      <c r="J9954" t="s">
        <v>323</v>
      </c>
      <c r="K9954">
        <v>12.005000000000001</v>
      </c>
    </row>
    <row r="9955" spans="2:12">
      <c r="B9955" t="s">
        <v>327</v>
      </c>
      <c r="C9955">
        <v>1074504</v>
      </c>
      <c r="F9955" t="s">
        <v>327</v>
      </c>
      <c r="G9955">
        <v>1074504</v>
      </c>
      <c r="J9955" t="s">
        <v>327</v>
      </c>
      <c r="K9955">
        <v>859826</v>
      </c>
    </row>
    <row r="9956" spans="2:12">
      <c r="B9956" t="s">
        <v>346</v>
      </c>
      <c r="F9956" t="s">
        <v>346</v>
      </c>
      <c r="J9956" t="s">
        <v>346</v>
      </c>
    </row>
    <row r="9957" spans="2:12">
      <c r="B9957" t="s">
        <v>323</v>
      </c>
      <c r="C9957">
        <v>10.212</v>
      </c>
      <c r="F9957" t="s">
        <v>323</v>
      </c>
      <c r="G9957">
        <v>10.212</v>
      </c>
      <c r="J9957" t="s">
        <v>323</v>
      </c>
      <c r="K9957">
        <v>12.045999999999999</v>
      </c>
    </row>
    <row r="9958" spans="2:12">
      <c r="B9958" t="s">
        <v>327</v>
      </c>
      <c r="C9958">
        <v>1135164</v>
      </c>
      <c r="F9958" t="s">
        <v>327</v>
      </c>
      <c r="G9958">
        <v>1135164</v>
      </c>
      <c r="J9958" t="s">
        <v>327</v>
      </c>
      <c r="K9958">
        <v>901446</v>
      </c>
    </row>
    <row r="9959" spans="2:12">
      <c r="B9959" t="s">
        <v>347</v>
      </c>
      <c r="F9959" t="s">
        <v>347</v>
      </c>
      <c r="J9959" t="s">
        <v>347</v>
      </c>
    </row>
    <row r="9960" spans="2:12">
      <c r="B9960" t="s">
        <v>323</v>
      </c>
      <c r="C9960">
        <v>10.077999999999999</v>
      </c>
      <c r="F9960" t="s">
        <v>323</v>
      </c>
      <c r="G9960">
        <v>10.077999999999999</v>
      </c>
      <c r="J9960" t="s">
        <v>323</v>
      </c>
      <c r="K9960">
        <v>11.827999999999999</v>
      </c>
    </row>
    <row r="9961" spans="2:12">
      <c r="B9961" t="s">
        <v>327</v>
      </c>
      <c r="C9961">
        <v>1014798</v>
      </c>
      <c r="D9961">
        <f>(C9961+C9964+C9967+C9970+C9973+C9976+C9979+C9982+C9985+C9988)/10</f>
        <v>1059637.5</v>
      </c>
      <c r="F9961" t="s">
        <v>327</v>
      </c>
      <c r="G9961">
        <v>1014798</v>
      </c>
      <c r="J9961" t="s">
        <v>327</v>
      </c>
      <c r="K9961">
        <v>811410</v>
      </c>
      <c r="L9961">
        <f>(K9961+K9964+K9967+K9970+K9973+K9976+K9979+K9982+K9985+K9988)/10</f>
        <v>846923.1</v>
      </c>
    </row>
    <row r="9962" spans="2:12">
      <c r="B9962" t="s">
        <v>348</v>
      </c>
      <c r="F9962" t="s">
        <v>348</v>
      </c>
      <c r="J9962" t="s">
        <v>348</v>
      </c>
    </row>
    <row r="9963" spans="2:12">
      <c r="B9963" t="s">
        <v>323</v>
      </c>
      <c r="C9963">
        <v>10.071</v>
      </c>
      <c r="F9963" t="s">
        <v>323</v>
      </c>
      <c r="G9963">
        <v>10.071</v>
      </c>
      <c r="J9963" t="s">
        <v>323</v>
      </c>
      <c r="K9963">
        <v>11.852</v>
      </c>
    </row>
    <row r="9964" spans="2:12">
      <c r="B9964" t="s">
        <v>327</v>
      </c>
      <c r="C9964">
        <v>1041326</v>
      </c>
      <c r="F9964" t="s">
        <v>327</v>
      </c>
      <c r="G9964">
        <v>1041326</v>
      </c>
      <c r="J9964" t="s">
        <v>327</v>
      </c>
      <c r="K9964">
        <v>832452</v>
      </c>
    </row>
    <row r="9965" spans="2:12">
      <c r="B9965" t="s">
        <v>349</v>
      </c>
      <c r="F9965" t="s">
        <v>349</v>
      </c>
      <c r="J9965" t="s">
        <v>349</v>
      </c>
    </row>
    <row r="9966" spans="2:12">
      <c r="B9966" t="s">
        <v>323</v>
      </c>
      <c r="C9966">
        <v>10.002000000000001</v>
      </c>
      <c r="F9966" t="s">
        <v>323</v>
      </c>
      <c r="G9966">
        <v>10.002000000000001</v>
      </c>
      <c r="J9966" t="s">
        <v>323</v>
      </c>
      <c r="K9966">
        <v>11.755000000000001</v>
      </c>
    </row>
    <row r="9967" spans="2:12">
      <c r="B9967" t="s">
        <v>327</v>
      </c>
      <c r="C9967">
        <v>998629</v>
      </c>
      <c r="F9967" t="s">
        <v>327</v>
      </c>
      <c r="G9967">
        <v>998629</v>
      </c>
      <c r="J9967" t="s">
        <v>327</v>
      </c>
      <c r="K9967">
        <v>803456</v>
      </c>
    </row>
    <row r="9968" spans="2:12">
      <c r="B9968" t="s">
        <v>350</v>
      </c>
      <c r="F9968" t="s">
        <v>350</v>
      </c>
      <c r="J9968" t="s">
        <v>350</v>
      </c>
    </row>
    <row r="9969" spans="2:11">
      <c r="B9969" t="s">
        <v>323</v>
      </c>
      <c r="C9969">
        <v>10.124000000000001</v>
      </c>
      <c r="F9969" t="s">
        <v>323</v>
      </c>
      <c r="G9969">
        <v>10.124000000000001</v>
      </c>
      <c r="J9969" t="s">
        <v>323</v>
      </c>
      <c r="K9969">
        <v>11.909000000000001</v>
      </c>
    </row>
    <row r="9970" spans="2:11">
      <c r="B9970" t="s">
        <v>327</v>
      </c>
      <c r="C9970">
        <v>1133650</v>
      </c>
      <c r="F9970" t="s">
        <v>327</v>
      </c>
      <c r="G9970">
        <v>1133650</v>
      </c>
      <c r="J9970" t="s">
        <v>327</v>
      </c>
      <c r="K9970">
        <v>897243</v>
      </c>
    </row>
    <row r="9971" spans="2:11">
      <c r="B9971" t="s">
        <v>351</v>
      </c>
      <c r="F9971" t="s">
        <v>351</v>
      </c>
      <c r="J9971" t="s">
        <v>351</v>
      </c>
    </row>
    <row r="9972" spans="2:11">
      <c r="B9972" t="s">
        <v>323</v>
      </c>
      <c r="C9972">
        <v>10.207000000000001</v>
      </c>
      <c r="F9972" t="s">
        <v>323</v>
      </c>
      <c r="G9972">
        <v>10.207000000000001</v>
      </c>
      <c r="J9972" t="s">
        <v>323</v>
      </c>
      <c r="K9972">
        <v>12.037000000000001</v>
      </c>
    </row>
    <row r="9973" spans="2:11">
      <c r="B9973" t="s">
        <v>327</v>
      </c>
      <c r="C9973">
        <v>1080087</v>
      </c>
      <c r="F9973" t="s">
        <v>327</v>
      </c>
      <c r="G9973">
        <v>1080087</v>
      </c>
      <c r="J9973" t="s">
        <v>327</v>
      </c>
      <c r="K9973">
        <v>862154</v>
      </c>
    </row>
    <row r="9974" spans="2:11">
      <c r="B9974" t="s">
        <v>352</v>
      </c>
      <c r="F9974" t="s">
        <v>352</v>
      </c>
      <c r="J9974" t="s">
        <v>352</v>
      </c>
    </row>
    <row r="9975" spans="2:11">
      <c r="B9975" t="s">
        <v>323</v>
      </c>
      <c r="C9975">
        <v>10.34</v>
      </c>
      <c r="F9975" t="s">
        <v>323</v>
      </c>
      <c r="G9975">
        <v>10.34</v>
      </c>
      <c r="J9975" t="s">
        <v>323</v>
      </c>
      <c r="K9975">
        <v>12.218</v>
      </c>
    </row>
    <row r="9976" spans="2:11">
      <c r="B9976" t="s">
        <v>327</v>
      </c>
      <c r="C9976">
        <v>1059263</v>
      </c>
      <c r="F9976" t="s">
        <v>327</v>
      </c>
      <c r="G9976">
        <v>1059263</v>
      </c>
      <c r="J9976" t="s">
        <v>327</v>
      </c>
      <c r="K9976">
        <v>851179</v>
      </c>
    </row>
    <row r="9977" spans="2:11">
      <c r="B9977" t="s">
        <v>353</v>
      </c>
      <c r="F9977" t="s">
        <v>353</v>
      </c>
      <c r="J9977" t="s">
        <v>353</v>
      </c>
    </row>
    <row r="9978" spans="2:11">
      <c r="B9978" t="s">
        <v>323</v>
      </c>
      <c r="C9978">
        <v>9.9969999999999999</v>
      </c>
      <c r="F9978" t="s">
        <v>323</v>
      </c>
      <c r="G9978">
        <v>9.9969999999999999</v>
      </c>
      <c r="J9978" t="s">
        <v>323</v>
      </c>
      <c r="K9978">
        <v>11.763</v>
      </c>
    </row>
    <row r="9979" spans="2:11">
      <c r="B9979" t="s">
        <v>327</v>
      </c>
      <c r="C9979">
        <v>1024390</v>
      </c>
      <c r="F9979" t="s">
        <v>327</v>
      </c>
      <c r="G9979">
        <v>1024390</v>
      </c>
      <c r="J9979" t="s">
        <v>327</v>
      </c>
      <c r="K9979">
        <v>821840</v>
      </c>
    </row>
    <row r="9980" spans="2:11">
      <c r="B9980" t="s">
        <v>354</v>
      </c>
      <c r="F9980" t="s">
        <v>354</v>
      </c>
      <c r="J9980" t="s">
        <v>354</v>
      </c>
    </row>
    <row r="9981" spans="2:11">
      <c r="B9981" t="s">
        <v>323</v>
      </c>
      <c r="C9981">
        <v>10.038</v>
      </c>
      <c r="F9981" t="s">
        <v>323</v>
      </c>
      <c r="G9981">
        <v>10.038</v>
      </c>
      <c r="H9981">
        <f>(G9981+G9984+G9987+G9990+G9993+G9996+G9999+G10002+G10005+G10008)/10</f>
        <v>10.0854</v>
      </c>
      <c r="J9981" t="s">
        <v>323</v>
      </c>
      <c r="K9981">
        <v>11.821</v>
      </c>
    </row>
    <row r="9982" spans="2:11">
      <c r="B9982" t="s">
        <v>327</v>
      </c>
      <c r="C9982">
        <v>1047179</v>
      </c>
      <c r="F9982" t="s">
        <v>327</v>
      </c>
      <c r="G9982">
        <v>1047179</v>
      </c>
      <c r="J9982" t="s">
        <v>327</v>
      </c>
      <c r="K9982">
        <v>840840</v>
      </c>
    </row>
    <row r="9983" spans="2:11">
      <c r="B9983" t="s">
        <v>355</v>
      </c>
      <c r="F9983" t="s">
        <v>355</v>
      </c>
      <c r="J9983" t="s">
        <v>355</v>
      </c>
    </row>
    <row r="9984" spans="2:11">
      <c r="B9984" t="s">
        <v>323</v>
      </c>
      <c r="C9984">
        <v>10.116</v>
      </c>
      <c r="F9984" t="s">
        <v>323</v>
      </c>
      <c r="G9984">
        <v>10.116</v>
      </c>
      <c r="J9984" t="s">
        <v>323</v>
      </c>
      <c r="K9984">
        <v>11.917999999999999</v>
      </c>
    </row>
    <row r="9985" spans="2:12">
      <c r="B9985" t="s">
        <v>327</v>
      </c>
      <c r="C9985">
        <v>1068292</v>
      </c>
      <c r="F9985" t="s">
        <v>327</v>
      </c>
      <c r="G9985">
        <v>1068292</v>
      </c>
      <c r="J9985" t="s">
        <v>327</v>
      </c>
      <c r="K9985">
        <v>853614</v>
      </c>
    </row>
    <row r="9986" spans="2:12">
      <c r="B9986" t="s">
        <v>356</v>
      </c>
      <c r="F9986" t="s">
        <v>356</v>
      </c>
      <c r="J9986" t="s">
        <v>356</v>
      </c>
    </row>
    <row r="9987" spans="2:12">
      <c r="B9987" t="s">
        <v>323</v>
      </c>
      <c r="C9987">
        <v>10.154</v>
      </c>
      <c r="F9987" t="s">
        <v>323</v>
      </c>
      <c r="G9987">
        <v>10.154</v>
      </c>
      <c r="J9987" t="s">
        <v>323</v>
      </c>
      <c r="K9987">
        <v>11.96</v>
      </c>
    </row>
    <row r="9988" spans="2:12">
      <c r="B9988" t="s">
        <v>327</v>
      </c>
      <c r="C9988">
        <v>1128761</v>
      </c>
      <c r="F9988" t="s">
        <v>327</v>
      </c>
      <c r="G9988">
        <v>1128761</v>
      </c>
      <c r="J9988" t="s">
        <v>327</v>
      </c>
      <c r="K9988">
        <v>895043</v>
      </c>
    </row>
    <row r="9989" spans="2:12">
      <c r="B9989" t="s">
        <v>357</v>
      </c>
      <c r="F9989" t="s">
        <v>357</v>
      </c>
      <c r="J9989" t="s">
        <v>357</v>
      </c>
    </row>
    <row r="9990" spans="2:12">
      <c r="B9990" t="s">
        <v>323</v>
      </c>
      <c r="C9990">
        <v>10.029</v>
      </c>
      <c r="F9990" t="s">
        <v>323</v>
      </c>
      <c r="G9990">
        <v>10.029</v>
      </c>
      <c r="J9990" t="s">
        <v>323</v>
      </c>
      <c r="K9990">
        <v>11.756</v>
      </c>
    </row>
    <row r="9991" spans="2:12">
      <c r="B9991" t="s">
        <v>327</v>
      </c>
      <c r="C9991">
        <v>1009848</v>
      </c>
      <c r="D9991">
        <f>(C9991+C9994+C9997+C10000+C10003+C10006+C10009+C10012+C10015+C10018)/10</f>
        <v>1056695.5</v>
      </c>
      <c r="F9991" t="s">
        <v>327</v>
      </c>
      <c r="G9991">
        <v>1009848</v>
      </c>
      <c r="J9991" t="s">
        <v>327</v>
      </c>
      <c r="K9991">
        <v>806460</v>
      </c>
      <c r="L9991">
        <f>(K9991+K9994+K9997+K10000+K10003+K10006+K10009+K10012+K10015+K10018)/10</f>
        <v>843981.1</v>
      </c>
    </row>
    <row r="9992" spans="2:12">
      <c r="B9992" t="s">
        <v>358</v>
      </c>
      <c r="F9992" t="s">
        <v>358</v>
      </c>
      <c r="J9992" t="s">
        <v>358</v>
      </c>
    </row>
    <row r="9993" spans="2:12">
      <c r="B9993" t="s">
        <v>323</v>
      </c>
      <c r="C9993">
        <v>10.000999999999999</v>
      </c>
      <c r="F9993" t="s">
        <v>323</v>
      </c>
      <c r="G9993">
        <v>10.000999999999999</v>
      </c>
      <c r="J9993" t="s">
        <v>323</v>
      </c>
      <c r="K9993">
        <v>11.747999999999999</v>
      </c>
    </row>
    <row r="9994" spans="2:12">
      <c r="B9994" t="s">
        <v>327</v>
      </c>
      <c r="C9994">
        <v>1034076</v>
      </c>
      <c r="F9994" t="s">
        <v>327</v>
      </c>
      <c r="G9994">
        <v>1034076</v>
      </c>
      <c r="J9994" t="s">
        <v>327</v>
      </c>
      <c r="K9994">
        <v>825202</v>
      </c>
    </row>
    <row r="9995" spans="2:12">
      <c r="B9995" t="s">
        <v>359</v>
      </c>
      <c r="F9995" t="s">
        <v>359</v>
      </c>
      <c r="J9995" t="s">
        <v>359</v>
      </c>
    </row>
    <row r="9996" spans="2:12">
      <c r="B9996" t="s">
        <v>323</v>
      </c>
      <c r="C9996">
        <v>9.9610000000000003</v>
      </c>
      <c r="F9996" t="s">
        <v>323</v>
      </c>
      <c r="G9996">
        <v>9.9610000000000003</v>
      </c>
      <c r="J9996" t="s">
        <v>323</v>
      </c>
      <c r="K9996">
        <v>11.695</v>
      </c>
    </row>
    <row r="9997" spans="2:12">
      <c r="B9997" t="s">
        <v>327</v>
      </c>
      <c r="C9997">
        <v>994556</v>
      </c>
      <c r="F9997" t="s">
        <v>327</v>
      </c>
      <c r="G9997">
        <v>994556</v>
      </c>
      <c r="J9997" t="s">
        <v>327</v>
      </c>
      <c r="K9997">
        <v>799383</v>
      </c>
    </row>
    <row r="9998" spans="2:12">
      <c r="B9998" t="s">
        <v>360</v>
      </c>
      <c r="F9998" t="s">
        <v>360</v>
      </c>
      <c r="J9998" t="s">
        <v>360</v>
      </c>
    </row>
    <row r="9999" spans="2:12">
      <c r="B9999" t="s">
        <v>323</v>
      </c>
      <c r="C9999">
        <v>10.114000000000001</v>
      </c>
      <c r="F9999" t="s">
        <v>323</v>
      </c>
      <c r="G9999">
        <v>10.114000000000001</v>
      </c>
      <c r="J9999" t="s">
        <v>323</v>
      </c>
      <c r="K9999">
        <v>11.894</v>
      </c>
    </row>
    <row r="10000" spans="2:12">
      <c r="B10000" t="s">
        <v>327</v>
      </c>
      <c r="C10000">
        <v>1132524</v>
      </c>
      <c r="F10000" t="s">
        <v>327</v>
      </c>
      <c r="G10000">
        <v>1132524</v>
      </c>
      <c r="J10000" t="s">
        <v>327</v>
      </c>
      <c r="K10000">
        <v>896117</v>
      </c>
    </row>
    <row r="10001" spans="2:11">
      <c r="B10001" t="s">
        <v>361</v>
      </c>
      <c r="F10001" t="s">
        <v>361</v>
      </c>
      <c r="J10001" t="s">
        <v>361</v>
      </c>
    </row>
    <row r="10002" spans="2:11">
      <c r="B10002" t="s">
        <v>323</v>
      </c>
      <c r="C10002">
        <v>10.223000000000001</v>
      </c>
      <c r="F10002" t="s">
        <v>323</v>
      </c>
      <c r="G10002">
        <v>10.223000000000001</v>
      </c>
      <c r="J10002" t="s">
        <v>323</v>
      </c>
      <c r="K10002">
        <v>12.061</v>
      </c>
    </row>
    <row r="10003" spans="2:11">
      <c r="B10003" t="s">
        <v>327</v>
      </c>
      <c r="C10003">
        <v>1081800</v>
      </c>
      <c r="F10003" t="s">
        <v>327</v>
      </c>
      <c r="G10003">
        <v>1081800</v>
      </c>
      <c r="J10003" t="s">
        <v>327</v>
      </c>
      <c r="K10003">
        <v>863867</v>
      </c>
    </row>
    <row r="10004" spans="2:11">
      <c r="B10004" t="s">
        <v>362</v>
      </c>
      <c r="F10004" t="s">
        <v>362</v>
      </c>
      <c r="J10004" t="s">
        <v>362</v>
      </c>
    </row>
    <row r="10005" spans="2:11">
      <c r="B10005" t="s">
        <v>323</v>
      </c>
      <c r="C10005">
        <v>10.220000000000001</v>
      </c>
      <c r="F10005" t="s">
        <v>323</v>
      </c>
      <c r="G10005">
        <v>10.220000000000001</v>
      </c>
      <c r="J10005" t="s">
        <v>323</v>
      </c>
      <c r="K10005">
        <v>12.041</v>
      </c>
    </row>
    <row r="10006" spans="2:11">
      <c r="B10006" t="s">
        <v>327</v>
      </c>
      <c r="C10006">
        <v>1046985</v>
      </c>
      <c r="F10006" t="s">
        <v>327</v>
      </c>
      <c r="G10006">
        <v>1046985</v>
      </c>
      <c r="J10006" t="s">
        <v>327</v>
      </c>
      <c r="K10006">
        <v>838901</v>
      </c>
    </row>
    <row r="10007" spans="2:11">
      <c r="B10007" t="s">
        <v>363</v>
      </c>
      <c r="F10007" t="s">
        <v>363</v>
      </c>
      <c r="J10007" t="s">
        <v>363</v>
      </c>
    </row>
    <row r="10008" spans="2:11">
      <c r="B10008" t="s">
        <v>323</v>
      </c>
      <c r="C10008">
        <v>9.9979999999999993</v>
      </c>
      <c r="F10008" t="s">
        <v>323</v>
      </c>
      <c r="G10008">
        <v>9.9979999999999993</v>
      </c>
      <c r="J10008" t="s">
        <v>323</v>
      </c>
      <c r="K10008">
        <v>11.763999999999999</v>
      </c>
    </row>
    <row r="10009" spans="2:11">
      <c r="B10009" t="s">
        <v>327</v>
      </c>
      <c r="C10009">
        <v>1024454</v>
      </c>
      <c r="F10009" t="s">
        <v>327</v>
      </c>
      <c r="G10009">
        <v>1024454</v>
      </c>
      <c r="J10009" t="s">
        <v>327</v>
      </c>
      <c r="K10009">
        <v>821904</v>
      </c>
    </row>
    <row r="10010" spans="2:11">
      <c r="B10010" t="s">
        <v>364</v>
      </c>
      <c r="F10010" t="s">
        <v>364</v>
      </c>
      <c r="J10010" t="s">
        <v>364</v>
      </c>
    </row>
    <row r="10011" spans="2:11">
      <c r="B10011" t="s">
        <v>323</v>
      </c>
      <c r="C10011">
        <v>10.010999999999999</v>
      </c>
      <c r="F10011" t="s">
        <v>323</v>
      </c>
      <c r="G10011">
        <v>10.010999999999999</v>
      </c>
      <c r="H10011">
        <f>(G10011+G10014+G10017+G10020+G10023+G10026+G10029+G10032+G10035+G10038)/10</f>
        <v>10.082600000000001</v>
      </c>
      <c r="J10011" t="s">
        <v>323</v>
      </c>
      <c r="K10011">
        <v>11.781000000000001</v>
      </c>
    </row>
    <row r="10012" spans="2:11">
      <c r="B10012" t="s">
        <v>327</v>
      </c>
      <c r="C10012">
        <v>1044327</v>
      </c>
      <c r="F10012" t="s">
        <v>327</v>
      </c>
      <c r="G10012">
        <v>1044327</v>
      </c>
      <c r="J10012" t="s">
        <v>327</v>
      </c>
      <c r="K10012">
        <v>837988</v>
      </c>
    </row>
    <row r="10013" spans="2:11">
      <c r="B10013" t="s">
        <v>365</v>
      </c>
      <c r="F10013" t="s">
        <v>365</v>
      </c>
      <c r="J10013" t="s">
        <v>365</v>
      </c>
    </row>
    <row r="10014" spans="2:11">
      <c r="B10014" t="s">
        <v>323</v>
      </c>
      <c r="C10014">
        <v>10.118</v>
      </c>
      <c r="F10014" t="s">
        <v>323</v>
      </c>
      <c r="G10014">
        <v>10.118</v>
      </c>
      <c r="J10014" t="s">
        <v>323</v>
      </c>
      <c r="K10014">
        <v>11.920999999999999</v>
      </c>
    </row>
    <row r="10015" spans="2:11">
      <c r="B10015" t="s">
        <v>327</v>
      </c>
      <c r="C10015">
        <v>1068489</v>
      </c>
      <c r="F10015" t="s">
        <v>327</v>
      </c>
      <c r="G10015">
        <v>1068489</v>
      </c>
      <c r="J10015" t="s">
        <v>327</v>
      </c>
      <c r="K10015">
        <v>853811</v>
      </c>
    </row>
    <row r="10016" spans="2:11">
      <c r="B10016" t="s">
        <v>366</v>
      </c>
      <c r="F10016" t="s">
        <v>366</v>
      </c>
      <c r="J10016" t="s">
        <v>366</v>
      </c>
    </row>
    <row r="10017" spans="2:12">
      <c r="B10017" t="s">
        <v>323</v>
      </c>
      <c r="C10017">
        <v>10.164</v>
      </c>
      <c r="F10017" t="s">
        <v>323</v>
      </c>
      <c r="G10017">
        <v>10.164</v>
      </c>
      <c r="J10017" t="s">
        <v>323</v>
      </c>
      <c r="K10017">
        <v>11.975</v>
      </c>
    </row>
    <row r="10018" spans="2:12">
      <c r="B10018" t="s">
        <v>327</v>
      </c>
      <c r="C10018">
        <v>1129896</v>
      </c>
      <c r="F10018" t="s">
        <v>327</v>
      </c>
      <c r="G10018">
        <v>1129896</v>
      </c>
      <c r="J10018" t="s">
        <v>327</v>
      </c>
      <c r="K10018">
        <v>896178</v>
      </c>
    </row>
    <row r="10019" spans="2:12">
      <c r="B10019" t="s">
        <v>367</v>
      </c>
      <c r="F10019" t="s">
        <v>367</v>
      </c>
      <c r="J10019" t="s">
        <v>367</v>
      </c>
    </row>
    <row r="10020" spans="2:12">
      <c r="B10020" t="s">
        <v>323</v>
      </c>
      <c r="C10020">
        <v>9.9939999999999998</v>
      </c>
      <c r="F10020" t="s">
        <v>323</v>
      </c>
      <c r="G10020">
        <v>9.9939999999999998</v>
      </c>
      <c r="J10020" t="s">
        <v>323</v>
      </c>
      <c r="K10020">
        <v>11.705</v>
      </c>
    </row>
    <row r="10021" spans="2:12">
      <c r="B10021" t="s">
        <v>327</v>
      </c>
      <c r="C10021">
        <v>1006371</v>
      </c>
      <c r="D10021">
        <f>(C10021+C10024+C10027+C10030+C10033+C10036+C10039+C10042+C10045+C10048)/10</f>
        <v>1055668</v>
      </c>
      <c r="F10021" t="s">
        <v>327</v>
      </c>
      <c r="G10021">
        <v>1006371</v>
      </c>
      <c r="J10021" t="s">
        <v>327</v>
      </c>
      <c r="K10021">
        <v>802983</v>
      </c>
      <c r="L10021">
        <f>(K10021+K10024+K10027+K10030+K10033+K10036+K10039+K10042+K10045+K10048)/10</f>
        <v>842953.6</v>
      </c>
    </row>
    <row r="10022" spans="2:12">
      <c r="B10022" t="s">
        <v>368</v>
      </c>
      <c r="F10022" t="s">
        <v>368</v>
      </c>
      <c r="J10022" t="s">
        <v>368</v>
      </c>
    </row>
    <row r="10023" spans="2:12">
      <c r="B10023" t="s">
        <v>323</v>
      </c>
      <c r="C10023">
        <v>10.02</v>
      </c>
      <c r="F10023" t="s">
        <v>323</v>
      </c>
      <c r="G10023">
        <v>10.02</v>
      </c>
      <c r="J10023" t="s">
        <v>323</v>
      </c>
      <c r="K10023">
        <v>11.776</v>
      </c>
    </row>
    <row r="10024" spans="2:12">
      <c r="B10024" t="s">
        <v>327</v>
      </c>
      <c r="C10024">
        <v>1036043</v>
      </c>
      <c r="F10024" t="s">
        <v>327</v>
      </c>
      <c r="G10024">
        <v>1036043</v>
      </c>
      <c r="J10024" t="s">
        <v>327</v>
      </c>
      <c r="K10024">
        <v>827169</v>
      </c>
    </row>
    <row r="10025" spans="2:12">
      <c r="B10025" t="s">
        <v>369</v>
      </c>
      <c r="F10025" t="s">
        <v>369</v>
      </c>
      <c r="J10025" t="s">
        <v>369</v>
      </c>
    </row>
    <row r="10026" spans="2:12">
      <c r="B10026" t="s">
        <v>323</v>
      </c>
      <c r="C10026">
        <v>9.9930000000000003</v>
      </c>
      <c r="F10026" t="s">
        <v>323</v>
      </c>
      <c r="G10026">
        <v>9.9930000000000003</v>
      </c>
      <c r="J10026" t="s">
        <v>323</v>
      </c>
      <c r="K10026">
        <v>11.742000000000001</v>
      </c>
    </row>
    <row r="10027" spans="2:12">
      <c r="B10027" t="s">
        <v>327</v>
      </c>
      <c r="C10027">
        <v>997741</v>
      </c>
      <c r="F10027" t="s">
        <v>327</v>
      </c>
      <c r="G10027">
        <v>997741</v>
      </c>
      <c r="J10027" t="s">
        <v>327</v>
      </c>
      <c r="K10027">
        <v>802568</v>
      </c>
    </row>
    <row r="10028" spans="2:12">
      <c r="B10028" t="s">
        <v>370</v>
      </c>
      <c r="F10028" t="s">
        <v>370</v>
      </c>
      <c r="J10028" t="s">
        <v>370</v>
      </c>
    </row>
    <row r="10029" spans="2:12">
      <c r="B10029" t="s">
        <v>323</v>
      </c>
      <c r="C10029">
        <v>10.076000000000001</v>
      </c>
      <c r="F10029" t="s">
        <v>323</v>
      </c>
      <c r="G10029">
        <v>10.076000000000001</v>
      </c>
      <c r="J10029" t="s">
        <v>323</v>
      </c>
      <c r="K10029">
        <v>11.837999999999999</v>
      </c>
    </row>
    <row r="10030" spans="2:12">
      <c r="B10030" t="s">
        <v>327</v>
      </c>
      <c r="C10030">
        <v>1128287</v>
      </c>
      <c r="F10030" t="s">
        <v>327</v>
      </c>
      <c r="G10030">
        <v>1128287</v>
      </c>
      <c r="J10030" t="s">
        <v>327</v>
      </c>
      <c r="K10030">
        <v>891880</v>
      </c>
    </row>
    <row r="10031" spans="2:12">
      <c r="B10031" t="s">
        <v>371</v>
      </c>
      <c r="F10031" t="s">
        <v>371</v>
      </c>
      <c r="J10031" t="s">
        <v>371</v>
      </c>
    </row>
    <row r="10032" spans="2:12">
      <c r="B10032" t="s">
        <v>323</v>
      </c>
      <c r="C10032">
        <v>10.199999999999999</v>
      </c>
      <c r="F10032" t="s">
        <v>323</v>
      </c>
      <c r="G10032">
        <v>10.199999999999999</v>
      </c>
      <c r="J10032" t="s">
        <v>323</v>
      </c>
      <c r="K10032">
        <v>12.028</v>
      </c>
    </row>
    <row r="10033" spans="2:11">
      <c r="B10033" t="s">
        <v>327</v>
      </c>
      <c r="C10033">
        <v>1079414</v>
      </c>
      <c r="F10033" t="s">
        <v>327</v>
      </c>
      <c r="G10033">
        <v>1079414</v>
      </c>
      <c r="J10033" t="s">
        <v>327</v>
      </c>
      <c r="K10033">
        <v>861481</v>
      </c>
    </row>
    <row r="10034" spans="2:11">
      <c r="B10034" t="s">
        <v>372</v>
      </c>
      <c r="F10034" t="s">
        <v>372</v>
      </c>
      <c r="J10034" t="s">
        <v>372</v>
      </c>
    </row>
    <row r="10035" spans="2:11">
      <c r="B10035" t="s">
        <v>323</v>
      </c>
      <c r="C10035">
        <v>10.246</v>
      </c>
      <c r="F10035" t="s">
        <v>323</v>
      </c>
      <c r="G10035">
        <v>10.246</v>
      </c>
      <c r="J10035" t="s">
        <v>323</v>
      </c>
      <c r="K10035">
        <v>12.081</v>
      </c>
    </row>
    <row r="10036" spans="2:11">
      <c r="B10036" t="s">
        <v>327</v>
      </c>
      <c r="C10036">
        <v>1049731</v>
      </c>
      <c r="F10036" t="s">
        <v>327</v>
      </c>
      <c r="G10036">
        <v>1049731</v>
      </c>
      <c r="J10036" t="s">
        <v>327</v>
      </c>
      <c r="K10036">
        <v>841647</v>
      </c>
    </row>
    <row r="10037" spans="2:11">
      <c r="B10037" t="s">
        <v>373</v>
      </c>
      <c r="F10037" t="s">
        <v>373</v>
      </c>
      <c r="J10037" t="s">
        <v>373</v>
      </c>
    </row>
    <row r="10038" spans="2:11">
      <c r="B10038" t="s">
        <v>323</v>
      </c>
      <c r="C10038">
        <v>10.004</v>
      </c>
      <c r="F10038" t="s">
        <v>323</v>
      </c>
      <c r="G10038">
        <v>10.004</v>
      </c>
      <c r="J10038" t="s">
        <v>323</v>
      </c>
      <c r="K10038">
        <v>11.773</v>
      </c>
    </row>
    <row r="10039" spans="2:11">
      <c r="B10039" t="s">
        <v>327</v>
      </c>
      <c r="C10039">
        <v>1025082</v>
      </c>
      <c r="F10039" t="s">
        <v>327</v>
      </c>
      <c r="G10039">
        <v>1025082</v>
      </c>
      <c r="J10039" t="s">
        <v>327</v>
      </c>
      <c r="K10039">
        <v>822532</v>
      </c>
    </row>
    <row r="10040" spans="2:11">
      <c r="B10040" t="s">
        <v>374</v>
      </c>
      <c r="F10040" t="s">
        <v>374</v>
      </c>
      <c r="J10040" t="s">
        <v>374</v>
      </c>
    </row>
    <row r="10041" spans="2:11">
      <c r="B10041" t="s">
        <v>323</v>
      </c>
      <c r="C10041">
        <v>9.9779999999999998</v>
      </c>
      <c r="F10041" t="s">
        <v>323</v>
      </c>
      <c r="G10041">
        <v>9.9779999999999998</v>
      </c>
      <c r="H10041">
        <f>(G10041+G10044+G10047+G10050+G10053+G10056+G10059+G10062+G10065+G10068)/10</f>
        <v>10.0451</v>
      </c>
      <c r="J10041" t="s">
        <v>323</v>
      </c>
      <c r="K10041">
        <v>11.733000000000001</v>
      </c>
    </row>
    <row r="10042" spans="2:11">
      <c r="B10042" t="s">
        <v>327</v>
      </c>
      <c r="C10042">
        <v>1040921</v>
      </c>
      <c r="F10042" t="s">
        <v>327</v>
      </c>
      <c r="G10042">
        <v>1040921</v>
      </c>
      <c r="J10042" t="s">
        <v>327</v>
      </c>
      <c r="K10042">
        <v>834582</v>
      </c>
    </row>
    <row r="10043" spans="2:11">
      <c r="B10043" t="s">
        <v>375</v>
      </c>
      <c r="F10043" t="s">
        <v>375</v>
      </c>
      <c r="J10043" t="s">
        <v>375</v>
      </c>
    </row>
    <row r="10044" spans="2:11">
      <c r="B10044" t="s">
        <v>323</v>
      </c>
      <c r="C10044">
        <v>10.074</v>
      </c>
      <c r="F10044" t="s">
        <v>323</v>
      </c>
      <c r="G10044">
        <v>10.074</v>
      </c>
      <c r="J10044" t="s">
        <v>323</v>
      </c>
      <c r="K10044">
        <v>11.855</v>
      </c>
    </row>
    <row r="10045" spans="2:11">
      <c r="B10045" t="s">
        <v>327</v>
      </c>
      <c r="C10045">
        <v>1063785</v>
      </c>
      <c r="F10045" t="s">
        <v>327</v>
      </c>
      <c r="G10045">
        <v>1063785</v>
      </c>
      <c r="J10045" t="s">
        <v>327</v>
      </c>
      <c r="K10045">
        <v>849107</v>
      </c>
    </row>
    <row r="10046" spans="2:11">
      <c r="B10046" t="s">
        <v>376</v>
      </c>
      <c r="F10046" t="s">
        <v>376</v>
      </c>
      <c r="J10046" t="s">
        <v>376</v>
      </c>
    </row>
    <row r="10047" spans="2:11">
      <c r="B10047" t="s">
        <v>323</v>
      </c>
      <c r="C10047">
        <v>10.159000000000001</v>
      </c>
      <c r="F10047" t="s">
        <v>323</v>
      </c>
      <c r="G10047">
        <v>10.159000000000001</v>
      </c>
      <c r="J10047" t="s">
        <v>323</v>
      </c>
      <c r="K10047">
        <v>11.967000000000001</v>
      </c>
    </row>
    <row r="10048" spans="2:11">
      <c r="B10048" t="s">
        <v>327</v>
      </c>
      <c r="C10048">
        <v>1129305</v>
      </c>
      <c r="F10048" t="s">
        <v>327</v>
      </c>
      <c r="G10048">
        <v>1129305</v>
      </c>
      <c r="J10048" t="s">
        <v>327</v>
      </c>
      <c r="K10048">
        <v>895587</v>
      </c>
    </row>
    <row r="10049" spans="2:12">
      <c r="B10049" t="s">
        <v>377</v>
      </c>
      <c r="F10049" t="s">
        <v>377</v>
      </c>
      <c r="J10049" t="s">
        <v>377</v>
      </c>
    </row>
    <row r="10050" spans="2:12">
      <c r="B10050" t="s">
        <v>323</v>
      </c>
      <c r="C10050">
        <v>9.9359999999999999</v>
      </c>
      <c r="F10050" t="s">
        <v>323</v>
      </c>
      <c r="G10050">
        <v>9.9359999999999999</v>
      </c>
      <c r="J10050" t="s">
        <v>323</v>
      </c>
      <c r="K10050">
        <v>11.62</v>
      </c>
    </row>
    <row r="10051" spans="2:12">
      <c r="B10051" t="s">
        <v>327</v>
      </c>
      <c r="C10051">
        <v>1000520</v>
      </c>
      <c r="D10051">
        <f>(C10051+C10054+C10057+C10060+C10063+C10066+C10069+C10072+C10075+C10078)/10</f>
        <v>1051899.1000000001</v>
      </c>
      <c r="F10051" t="s">
        <v>327</v>
      </c>
      <c r="G10051">
        <v>1000520</v>
      </c>
      <c r="J10051" t="s">
        <v>327</v>
      </c>
      <c r="K10051">
        <v>797132</v>
      </c>
      <c r="L10051">
        <f>(K10051+K10054+K10057+K10060+K10063+K10066+K10069+K10072+K10075+K10078)/10</f>
        <v>839184.7</v>
      </c>
    </row>
    <row r="10052" spans="2:12">
      <c r="B10052" t="s">
        <v>378</v>
      </c>
      <c r="F10052" t="s">
        <v>378</v>
      </c>
      <c r="J10052" t="s">
        <v>378</v>
      </c>
    </row>
    <row r="10053" spans="2:12">
      <c r="B10053" t="s">
        <v>323</v>
      </c>
      <c r="C10053">
        <v>9.9469999999999992</v>
      </c>
      <c r="F10053" t="s">
        <v>323</v>
      </c>
      <c r="G10053">
        <v>9.9469999999999992</v>
      </c>
      <c r="J10053" t="s">
        <v>323</v>
      </c>
      <c r="K10053">
        <v>11.67</v>
      </c>
    </row>
    <row r="10054" spans="2:12">
      <c r="B10054" t="s">
        <v>327</v>
      </c>
      <c r="C10054">
        <v>1028557</v>
      </c>
      <c r="F10054" t="s">
        <v>327</v>
      </c>
      <c r="G10054">
        <v>1028557</v>
      </c>
      <c r="J10054" t="s">
        <v>327</v>
      </c>
      <c r="K10054">
        <v>819683</v>
      </c>
    </row>
    <row r="10055" spans="2:12">
      <c r="B10055" t="s">
        <v>379</v>
      </c>
      <c r="F10055" t="s">
        <v>379</v>
      </c>
      <c r="J10055" t="s">
        <v>379</v>
      </c>
    </row>
    <row r="10056" spans="2:12">
      <c r="B10056" t="s">
        <v>323</v>
      </c>
      <c r="C10056">
        <v>9.9359999999999999</v>
      </c>
      <c r="F10056" t="s">
        <v>323</v>
      </c>
      <c r="G10056">
        <v>9.9359999999999999</v>
      </c>
      <c r="J10056" t="s">
        <v>323</v>
      </c>
      <c r="K10056">
        <v>11.659000000000001</v>
      </c>
    </row>
    <row r="10057" spans="2:12">
      <c r="B10057" t="s">
        <v>327</v>
      </c>
      <c r="C10057">
        <v>992091</v>
      </c>
      <c r="F10057" t="s">
        <v>327</v>
      </c>
      <c r="G10057">
        <v>992091</v>
      </c>
      <c r="J10057" t="s">
        <v>327</v>
      </c>
      <c r="K10057">
        <v>796918</v>
      </c>
    </row>
    <row r="10058" spans="2:12">
      <c r="B10058" t="s">
        <v>380</v>
      </c>
      <c r="F10058" t="s">
        <v>380</v>
      </c>
      <c r="J10058" t="s">
        <v>380</v>
      </c>
    </row>
    <row r="10059" spans="2:12">
      <c r="B10059" t="s">
        <v>323</v>
      </c>
      <c r="C10059">
        <v>10.057</v>
      </c>
      <c r="F10059" t="s">
        <v>323</v>
      </c>
      <c r="G10059">
        <v>10.057</v>
      </c>
      <c r="J10059" t="s">
        <v>323</v>
      </c>
      <c r="K10059">
        <v>11.811</v>
      </c>
    </row>
    <row r="10060" spans="2:12">
      <c r="B10060" t="s">
        <v>327</v>
      </c>
      <c r="C10060">
        <v>1126216</v>
      </c>
      <c r="F10060" t="s">
        <v>327</v>
      </c>
      <c r="G10060">
        <v>1126216</v>
      </c>
      <c r="J10060" t="s">
        <v>327</v>
      </c>
      <c r="K10060">
        <v>889809</v>
      </c>
    </row>
    <row r="10061" spans="2:12">
      <c r="B10061" t="s">
        <v>381</v>
      </c>
      <c r="F10061" t="s">
        <v>381</v>
      </c>
      <c r="J10061" t="s">
        <v>381</v>
      </c>
    </row>
    <row r="10062" spans="2:12">
      <c r="B10062" t="s">
        <v>323</v>
      </c>
      <c r="C10062">
        <v>10.192</v>
      </c>
      <c r="F10062" t="s">
        <v>323</v>
      </c>
      <c r="G10062">
        <v>10.192</v>
      </c>
      <c r="J10062" t="s">
        <v>323</v>
      </c>
      <c r="K10062">
        <v>12.015000000000001</v>
      </c>
    </row>
    <row r="10063" spans="2:12">
      <c r="B10063" t="s">
        <v>327</v>
      </c>
      <c r="C10063">
        <v>1078515</v>
      </c>
      <c r="F10063" t="s">
        <v>327</v>
      </c>
      <c r="G10063">
        <v>1078515</v>
      </c>
      <c r="J10063" t="s">
        <v>327</v>
      </c>
      <c r="K10063">
        <v>860582</v>
      </c>
    </row>
    <row r="10064" spans="2:12">
      <c r="B10064" t="s">
        <v>382</v>
      </c>
      <c r="F10064" t="s">
        <v>382</v>
      </c>
      <c r="J10064" t="s">
        <v>382</v>
      </c>
    </row>
    <row r="10065" spans="2:11">
      <c r="B10065" t="s">
        <v>323</v>
      </c>
      <c r="C10065">
        <v>10.208</v>
      </c>
      <c r="F10065" t="s">
        <v>323</v>
      </c>
      <c r="G10065">
        <v>10.208</v>
      </c>
      <c r="J10065" t="s">
        <v>323</v>
      </c>
      <c r="K10065">
        <v>12.025</v>
      </c>
    </row>
    <row r="10066" spans="2:11">
      <c r="B10066" t="s">
        <v>327</v>
      </c>
      <c r="C10066">
        <v>1045816</v>
      </c>
      <c r="F10066" t="s">
        <v>327</v>
      </c>
      <c r="G10066">
        <v>1045816</v>
      </c>
      <c r="J10066" t="s">
        <v>327</v>
      </c>
      <c r="K10066">
        <v>837732</v>
      </c>
    </row>
    <row r="10067" spans="2:11">
      <c r="B10067" t="s">
        <v>383</v>
      </c>
      <c r="F10067" t="s">
        <v>383</v>
      </c>
      <c r="J10067" t="s">
        <v>383</v>
      </c>
    </row>
    <row r="10068" spans="2:11">
      <c r="B10068" t="s">
        <v>323</v>
      </c>
      <c r="C10068">
        <v>9.9640000000000004</v>
      </c>
      <c r="F10068" t="s">
        <v>323</v>
      </c>
      <c r="G10068">
        <v>9.9640000000000004</v>
      </c>
      <c r="J10068" t="s">
        <v>323</v>
      </c>
      <c r="K10068">
        <v>11.714</v>
      </c>
    </row>
    <row r="10069" spans="2:11">
      <c r="B10069" t="s">
        <v>327</v>
      </c>
      <c r="C10069">
        <v>1020952</v>
      </c>
      <c r="F10069" t="s">
        <v>327</v>
      </c>
      <c r="G10069">
        <v>1020952</v>
      </c>
      <c r="J10069" t="s">
        <v>327</v>
      </c>
      <c r="K10069">
        <v>818402</v>
      </c>
    </row>
    <row r="10070" spans="2:11">
      <c r="B10070" t="s">
        <v>384</v>
      </c>
      <c r="F10070" t="s">
        <v>384</v>
      </c>
      <c r="J10070" t="s">
        <v>384</v>
      </c>
    </row>
    <row r="10071" spans="2:11">
      <c r="B10071" t="s">
        <v>323</v>
      </c>
      <c r="C10071">
        <v>9.9580000000000002</v>
      </c>
      <c r="F10071" t="s">
        <v>323</v>
      </c>
      <c r="G10071">
        <v>9.9580000000000002</v>
      </c>
      <c r="H10071">
        <f>(G10071+G10074+G10077+G10080+G10083+G10086+G10089+G10092+G10095+G10098)/10</f>
        <v>10.043799999999997</v>
      </c>
      <c r="J10071" t="s">
        <v>323</v>
      </c>
      <c r="K10071">
        <v>11.702999999999999</v>
      </c>
    </row>
    <row r="10072" spans="2:11">
      <c r="B10072" t="s">
        <v>327</v>
      </c>
      <c r="C10072">
        <v>1038779</v>
      </c>
      <c r="F10072" t="s">
        <v>327</v>
      </c>
      <c r="G10072">
        <v>1038779</v>
      </c>
      <c r="J10072" t="s">
        <v>327</v>
      </c>
      <c r="K10072">
        <v>832440</v>
      </c>
    </row>
    <row r="10073" spans="2:11">
      <c r="B10073" t="s">
        <v>385</v>
      </c>
      <c r="F10073" t="s">
        <v>385</v>
      </c>
      <c r="J10073" t="s">
        <v>385</v>
      </c>
    </row>
    <row r="10074" spans="2:11">
      <c r="B10074" t="s">
        <v>323</v>
      </c>
      <c r="C10074">
        <v>10.061</v>
      </c>
      <c r="F10074" t="s">
        <v>323</v>
      </c>
      <c r="G10074">
        <v>10.061</v>
      </c>
      <c r="J10074" t="s">
        <v>323</v>
      </c>
      <c r="K10074">
        <v>11.835000000000001</v>
      </c>
    </row>
    <row r="10075" spans="2:11">
      <c r="B10075" t="s">
        <v>327</v>
      </c>
      <c r="C10075">
        <v>1062392</v>
      </c>
      <c r="F10075" t="s">
        <v>327</v>
      </c>
      <c r="G10075">
        <v>1062392</v>
      </c>
      <c r="J10075" t="s">
        <v>327</v>
      </c>
      <c r="K10075">
        <v>847714</v>
      </c>
    </row>
    <row r="10076" spans="2:11">
      <c r="B10076" t="s">
        <v>386</v>
      </c>
      <c r="F10076" t="s">
        <v>386</v>
      </c>
      <c r="J10076" t="s">
        <v>386</v>
      </c>
    </row>
    <row r="10077" spans="2:11">
      <c r="B10077" t="s">
        <v>323</v>
      </c>
      <c r="C10077">
        <v>10.122</v>
      </c>
      <c r="F10077" t="s">
        <v>323</v>
      </c>
      <c r="G10077">
        <v>10.122</v>
      </c>
      <c r="J10077" t="s">
        <v>323</v>
      </c>
      <c r="K10077">
        <v>11.912000000000001</v>
      </c>
    </row>
    <row r="10078" spans="2:11">
      <c r="B10078" t="s">
        <v>327</v>
      </c>
      <c r="C10078">
        <v>1125153</v>
      </c>
      <c r="F10078" t="s">
        <v>327</v>
      </c>
      <c r="G10078">
        <v>1125153</v>
      </c>
      <c r="J10078" t="s">
        <v>327</v>
      </c>
      <c r="K10078">
        <v>891435</v>
      </c>
    </row>
    <row r="10079" spans="2:11">
      <c r="B10079" t="s">
        <v>387</v>
      </c>
      <c r="F10079" t="s">
        <v>387</v>
      </c>
      <c r="J10079" t="s">
        <v>387</v>
      </c>
    </row>
    <row r="10080" spans="2:11">
      <c r="B10080" t="s">
        <v>323</v>
      </c>
      <c r="C10080">
        <v>9.9600000000000009</v>
      </c>
      <c r="F10080" t="s">
        <v>323</v>
      </c>
      <c r="G10080">
        <v>9.9600000000000009</v>
      </c>
      <c r="J10080" t="s">
        <v>323</v>
      </c>
      <c r="K10080">
        <v>11.654999999999999</v>
      </c>
    </row>
    <row r="10081" spans="2:12">
      <c r="B10081" t="s">
        <v>327</v>
      </c>
      <c r="C10081">
        <v>1002909</v>
      </c>
      <c r="D10081">
        <f>(C10081+C10084+C10087+C10090+C10093+C10096+C10099+C10102+C10105+C10108)/10</f>
        <v>1052321.8</v>
      </c>
      <c r="F10081" t="s">
        <v>327</v>
      </c>
      <c r="G10081">
        <v>1002909</v>
      </c>
      <c r="J10081" t="s">
        <v>327</v>
      </c>
      <c r="K10081">
        <v>799521</v>
      </c>
      <c r="L10081">
        <f>(K10081+K10084+K10087+K10090+K10093+K10096+K10099+K10102+K10105+K10108)/10</f>
        <v>839607.4</v>
      </c>
    </row>
    <row r="10082" spans="2:12">
      <c r="B10082" t="s">
        <v>388</v>
      </c>
      <c r="F10082" t="s">
        <v>388</v>
      </c>
      <c r="J10082" t="s">
        <v>388</v>
      </c>
    </row>
    <row r="10083" spans="2:12">
      <c r="B10083" t="s">
        <v>323</v>
      </c>
      <c r="C10083">
        <v>9.9420000000000002</v>
      </c>
      <c r="F10083" t="s">
        <v>323</v>
      </c>
      <c r="G10083">
        <v>9.9420000000000002</v>
      </c>
      <c r="J10083" t="s">
        <v>323</v>
      </c>
      <c r="K10083">
        <v>11.663</v>
      </c>
    </row>
    <row r="10084" spans="2:12">
      <c r="B10084" t="s">
        <v>327</v>
      </c>
      <c r="C10084">
        <v>1028061</v>
      </c>
      <c r="F10084" t="s">
        <v>327</v>
      </c>
      <c r="G10084">
        <v>1028061</v>
      </c>
      <c r="J10084" t="s">
        <v>327</v>
      </c>
      <c r="K10084">
        <v>819187</v>
      </c>
    </row>
    <row r="10085" spans="2:12">
      <c r="B10085" t="s">
        <v>389</v>
      </c>
      <c r="F10085" t="s">
        <v>389</v>
      </c>
      <c r="J10085" t="s">
        <v>389</v>
      </c>
    </row>
    <row r="10086" spans="2:12">
      <c r="B10086" t="s">
        <v>323</v>
      </c>
      <c r="C10086">
        <v>9.9529999999999994</v>
      </c>
      <c r="F10086" t="s">
        <v>323</v>
      </c>
      <c r="G10086">
        <v>9.9529999999999994</v>
      </c>
      <c r="J10086" t="s">
        <v>323</v>
      </c>
      <c r="K10086">
        <v>11.683999999999999</v>
      </c>
    </row>
    <row r="10087" spans="2:12">
      <c r="B10087" t="s">
        <v>327</v>
      </c>
      <c r="C10087">
        <v>993779</v>
      </c>
      <c r="F10087" t="s">
        <v>327</v>
      </c>
      <c r="G10087">
        <v>993779</v>
      </c>
      <c r="J10087" t="s">
        <v>327</v>
      </c>
      <c r="K10087">
        <v>798606</v>
      </c>
    </row>
    <row r="10088" spans="2:12">
      <c r="B10088" t="s">
        <v>390</v>
      </c>
      <c r="F10088" t="s">
        <v>390</v>
      </c>
      <c r="J10088" t="s">
        <v>390</v>
      </c>
    </row>
    <row r="10089" spans="2:12">
      <c r="B10089" t="s">
        <v>323</v>
      </c>
      <c r="C10089">
        <v>10.061</v>
      </c>
      <c r="F10089" t="s">
        <v>323</v>
      </c>
      <c r="G10089">
        <v>10.061</v>
      </c>
      <c r="J10089" t="s">
        <v>323</v>
      </c>
      <c r="K10089">
        <v>11.816000000000001</v>
      </c>
    </row>
    <row r="10090" spans="2:12">
      <c r="B10090" t="s">
        <v>327</v>
      </c>
      <c r="C10090">
        <v>1126581</v>
      </c>
      <c r="F10090" t="s">
        <v>327</v>
      </c>
      <c r="G10090">
        <v>1126581</v>
      </c>
      <c r="J10090" t="s">
        <v>327</v>
      </c>
      <c r="K10090">
        <v>890174</v>
      </c>
    </row>
    <row r="10091" spans="2:12">
      <c r="B10091" t="s">
        <v>391</v>
      </c>
      <c r="F10091" t="s">
        <v>391</v>
      </c>
      <c r="J10091" t="s">
        <v>391</v>
      </c>
    </row>
    <row r="10092" spans="2:12">
      <c r="B10092" t="s">
        <v>323</v>
      </c>
      <c r="C10092">
        <v>10.122</v>
      </c>
      <c r="F10092" t="s">
        <v>323</v>
      </c>
      <c r="G10092">
        <v>10.122</v>
      </c>
      <c r="J10092" t="s">
        <v>323</v>
      </c>
      <c r="K10092">
        <v>11.913</v>
      </c>
    </row>
    <row r="10093" spans="2:12">
      <c r="B10093" t="s">
        <v>327</v>
      </c>
      <c r="C10093">
        <v>1071167</v>
      </c>
      <c r="F10093" t="s">
        <v>327</v>
      </c>
      <c r="G10093">
        <v>1071167</v>
      </c>
      <c r="J10093" t="s">
        <v>327</v>
      </c>
      <c r="K10093">
        <v>853234</v>
      </c>
    </row>
    <row r="10094" spans="2:12">
      <c r="B10094" t="s">
        <v>392</v>
      </c>
      <c r="F10094" t="s">
        <v>392</v>
      </c>
      <c r="J10094" t="s">
        <v>392</v>
      </c>
    </row>
    <row r="10095" spans="2:12">
      <c r="B10095" t="s">
        <v>323</v>
      </c>
      <c r="C10095">
        <v>10.292999999999999</v>
      </c>
      <c r="F10095" t="s">
        <v>323</v>
      </c>
      <c r="G10095">
        <v>10.292999999999999</v>
      </c>
      <c r="J10095" t="s">
        <v>323</v>
      </c>
      <c r="K10095">
        <v>12.148999999999999</v>
      </c>
    </row>
    <row r="10096" spans="2:12">
      <c r="B10096" t="s">
        <v>327</v>
      </c>
      <c r="C10096">
        <v>1054480</v>
      </c>
      <c r="F10096" t="s">
        <v>327</v>
      </c>
      <c r="G10096">
        <v>1054480</v>
      </c>
      <c r="J10096" t="s">
        <v>327</v>
      </c>
      <c r="K10096">
        <v>846396</v>
      </c>
    </row>
    <row r="10097" spans="2:12">
      <c r="B10097" t="s">
        <v>393</v>
      </c>
      <c r="F10097" t="s">
        <v>393</v>
      </c>
      <c r="J10097" t="s">
        <v>393</v>
      </c>
    </row>
    <row r="10098" spans="2:12">
      <c r="B10098" t="s">
        <v>323</v>
      </c>
      <c r="C10098">
        <v>9.9659999999999993</v>
      </c>
      <c r="F10098" t="s">
        <v>323</v>
      </c>
      <c r="G10098">
        <v>9.9659999999999993</v>
      </c>
      <c r="J10098" t="s">
        <v>323</v>
      </c>
      <c r="K10098">
        <v>11.717000000000001</v>
      </c>
    </row>
    <row r="10099" spans="2:12">
      <c r="B10099" t="s">
        <v>327</v>
      </c>
      <c r="C10099">
        <v>1021198</v>
      </c>
      <c r="F10099" t="s">
        <v>327</v>
      </c>
      <c r="G10099">
        <v>1021198</v>
      </c>
      <c r="J10099" t="s">
        <v>327</v>
      </c>
      <c r="K10099">
        <v>818648</v>
      </c>
    </row>
    <row r="10100" spans="2:12">
      <c r="B10100" t="s">
        <v>394</v>
      </c>
      <c r="F10100" t="s">
        <v>394</v>
      </c>
      <c r="J10100" t="s">
        <v>394</v>
      </c>
    </row>
    <row r="10101" spans="2:12">
      <c r="B10101" t="s">
        <v>323</v>
      </c>
      <c r="C10101">
        <v>9.9600000000000009</v>
      </c>
      <c r="F10101" t="s">
        <v>323</v>
      </c>
      <c r="G10101">
        <v>9.9600000000000009</v>
      </c>
      <c r="H10101">
        <f>(G10101+G10104+G10107+G10110+G10113+G10116+G10119+G10122+G10125+G10128)/10</f>
        <v>10.027600000000001</v>
      </c>
      <c r="J10101" t="s">
        <v>323</v>
      </c>
      <c r="K10101">
        <v>11.706</v>
      </c>
    </row>
    <row r="10102" spans="2:12">
      <c r="B10102" t="s">
        <v>327</v>
      </c>
      <c r="C10102">
        <v>1038972</v>
      </c>
      <c r="F10102" t="s">
        <v>327</v>
      </c>
      <c r="G10102">
        <v>1038972</v>
      </c>
      <c r="J10102" t="s">
        <v>327</v>
      </c>
      <c r="K10102">
        <v>832633</v>
      </c>
    </row>
    <row r="10103" spans="2:12">
      <c r="B10103" t="s">
        <v>395</v>
      </c>
      <c r="F10103" t="s">
        <v>395</v>
      </c>
      <c r="J10103" t="s">
        <v>395</v>
      </c>
    </row>
    <row r="10104" spans="2:12">
      <c r="B10104" t="s">
        <v>323</v>
      </c>
      <c r="C10104">
        <v>10.058999999999999</v>
      </c>
      <c r="F10104" t="s">
        <v>323</v>
      </c>
      <c r="G10104">
        <v>10.058999999999999</v>
      </c>
      <c r="J10104" t="s">
        <v>323</v>
      </c>
      <c r="K10104">
        <v>11.834</v>
      </c>
    </row>
    <row r="10105" spans="2:12">
      <c r="B10105" t="s">
        <v>327</v>
      </c>
      <c r="C10105">
        <v>1062270</v>
      </c>
      <c r="F10105" t="s">
        <v>327</v>
      </c>
      <c r="G10105">
        <v>1062270</v>
      </c>
      <c r="J10105" t="s">
        <v>327</v>
      </c>
      <c r="K10105">
        <v>847592</v>
      </c>
    </row>
    <row r="10106" spans="2:12">
      <c r="B10106" t="s">
        <v>396</v>
      </c>
      <c r="F10106" t="s">
        <v>396</v>
      </c>
      <c r="J10106" t="s">
        <v>396</v>
      </c>
    </row>
    <row r="10107" spans="2:12">
      <c r="B10107" t="s">
        <v>323</v>
      </c>
      <c r="C10107">
        <v>10.109</v>
      </c>
      <c r="F10107" t="s">
        <v>323</v>
      </c>
      <c r="G10107">
        <v>10.109</v>
      </c>
      <c r="J10107" t="s">
        <v>323</v>
      </c>
      <c r="K10107">
        <v>11.894</v>
      </c>
    </row>
    <row r="10108" spans="2:12">
      <c r="B10108" t="s">
        <v>327</v>
      </c>
      <c r="C10108">
        <v>1123801</v>
      </c>
      <c r="F10108" t="s">
        <v>327</v>
      </c>
      <c r="G10108">
        <v>1123801</v>
      </c>
      <c r="J10108" t="s">
        <v>327</v>
      </c>
      <c r="K10108">
        <v>890083</v>
      </c>
    </row>
    <row r="10109" spans="2:12">
      <c r="B10109" t="s">
        <v>397</v>
      </c>
      <c r="F10109" t="s">
        <v>397</v>
      </c>
      <c r="J10109" t="s">
        <v>397</v>
      </c>
    </row>
    <row r="10110" spans="2:12">
      <c r="B10110" t="s">
        <v>323</v>
      </c>
      <c r="C10110">
        <v>9.923</v>
      </c>
      <c r="F10110" t="s">
        <v>323</v>
      </c>
      <c r="G10110">
        <v>9.923</v>
      </c>
      <c r="J10110" t="s">
        <v>323</v>
      </c>
      <c r="K10110">
        <v>11.6</v>
      </c>
    </row>
    <row r="10111" spans="2:12">
      <c r="B10111" t="s">
        <v>327</v>
      </c>
      <c r="C10111">
        <v>999156</v>
      </c>
      <c r="D10111">
        <f>(C10111+C10114+C10117+C10120+C10123+C10126+C10129+C10132+C10135+C10138)/10</f>
        <v>1049306.8</v>
      </c>
      <c r="F10111" t="s">
        <v>327</v>
      </c>
      <c r="G10111">
        <v>999156</v>
      </c>
      <c r="J10111" t="s">
        <v>327</v>
      </c>
      <c r="K10111">
        <v>795768</v>
      </c>
      <c r="L10111">
        <f>(K10111+K10114+K10117+K10120+K10123+K10126+K10129+K10132+K10135+K10138)/10</f>
        <v>836592.4</v>
      </c>
    </row>
    <row r="10112" spans="2:12">
      <c r="B10112" t="s">
        <v>398</v>
      </c>
      <c r="F10112" t="s">
        <v>398</v>
      </c>
      <c r="J10112" t="s">
        <v>398</v>
      </c>
    </row>
    <row r="10113" spans="2:11">
      <c r="B10113" t="s">
        <v>323</v>
      </c>
      <c r="C10113">
        <v>9.9649999999999999</v>
      </c>
      <c r="F10113" t="s">
        <v>323</v>
      </c>
      <c r="G10113">
        <v>9.9649999999999999</v>
      </c>
      <c r="J10113" t="s">
        <v>323</v>
      </c>
      <c r="K10113">
        <v>11.696</v>
      </c>
    </row>
    <row r="10114" spans="2:11">
      <c r="B10114" t="s">
        <v>327</v>
      </c>
      <c r="C10114">
        <v>1030388</v>
      </c>
      <c r="F10114" t="s">
        <v>327</v>
      </c>
      <c r="G10114">
        <v>1030388</v>
      </c>
      <c r="J10114" t="s">
        <v>327</v>
      </c>
      <c r="K10114">
        <v>821514</v>
      </c>
    </row>
    <row r="10115" spans="2:11">
      <c r="B10115" t="s">
        <v>399</v>
      </c>
      <c r="F10115" t="s">
        <v>399</v>
      </c>
      <c r="J10115" t="s">
        <v>399</v>
      </c>
    </row>
    <row r="10116" spans="2:11">
      <c r="B10116" t="s">
        <v>323</v>
      </c>
      <c r="C10116">
        <v>9.9390000000000001</v>
      </c>
      <c r="F10116" t="s">
        <v>323</v>
      </c>
      <c r="G10116">
        <v>9.9390000000000001</v>
      </c>
      <c r="J10116" t="s">
        <v>323</v>
      </c>
      <c r="K10116">
        <v>11.663</v>
      </c>
    </row>
    <row r="10117" spans="2:11">
      <c r="B10117" t="s">
        <v>327</v>
      </c>
      <c r="C10117">
        <v>992365</v>
      </c>
      <c r="F10117" t="s">
        <v>327</v>
      </c>
      <c r="G10117">
        <v>992365</v>
      </c>
      <c r="J10117" t="s">
        <v>327</v>
      </c>
      <c r="K10117">
        <v>797192</v>
      </c>
    </row>
    <row r="10118" spans="2:11">
      <c r="B10118" t="s">
        <v>400</v>
      </c>
      <c r="F10118" t="s">
        <v>400</v>
      </c>
      <c r="J10118" t="s">
        <v>400</v>
      </c>
    </row>
    <row r="10119" spans="2:11">
      <c r="B10119" t="s">
        <v>323</v>
      </c>
      <c r="C10119">
        <v>9.9949999999999992</v>
      </c>
      <c r="F10119" t="s">
        <v>323</v>
      </c>
      <c r="G10119">
        <v>9.9949999999999992</v>
      </c>
      <c r="J10119" t="s">
        <v>323</v>
      </c>
      <c r="K10119">
        <v>11.718999999999999</v>
      </c>
    </row>
    <row r="10120" spans="2:11">
      <c r="B10120" t="s">
        <v>327</v>
      </c>
      <c r="C10120">
        <v>1119269</v>
      </c>
      <c r="F10120" t="s">
        <v>327</v>
      </c>
      <c r="G10120">
        <v>1119269</v>
      </c>
      <c r="J10120" t="s">
        <v>327</v>
      </c>
      <c r="K10120">
        <v>882862</v>
      </c>
    </row>
    <row r="10121" spans="2:11">
      <c r="B10121" t="s">
        <v>401</v>
      </c>
      <c r="F10121" t="s">
        <v>401</v>
      </c>
      <c r="J10121" t="s">
        <v>401</v>
      </c>
    </row>
    <row r="10122" spans="2:11">
      <c r="B10122" t="s">
        <v>323</v>
      </c>
      <c r="C10122">
        <v>10.191000000000001</v>
      </c>
      <c r="F10122" t="s">
        <v>323</v>
      </c>
      <c r="G10122">
        <v>10.191000000000001</v>
      </c>
      <c r="J10122" t="s">
        <v>323</v>
      </c>
      <c r="K10122">
        <v>12.013999999999999</v>
      </c>
    </row>
    <row r="10123" spans="2:11">
      <c r="B10123" t="s">
        <v>327</v>
      </c>
      <c r="C10123">
        <v>1078438</v>
      </c>
      <c r="F10123" t="s">
        <v>327</v>
      </c>
      <c r="G10123">
        <v>1078438</v>
      </c>
      <c r="J10123" t="s">
        <v>327</v>
      </c>
      <c r="K10123">
        <v>860505</v>
      </c>
    </row>
    <row r="10124" spans="2:11">
      <c r="B10124" t="s">
        <v>402</v>
      </c>
      <c r="F10124" t="s">
        <v>402</v>
      </c>
      <c r="J10124" t="s">
        <v>402</v>
      </c>
    </row>
    <row r="10125" spans="2:11">
      <c r="B10125" t="s">
        <v>323</v>
      </c>
      <c r="C10125">
        <v>10.176</v>
      </c>
      <c r="F10125" t="s">
        <v>323</v>
      </c>
      <c r="G10125">
        <v>10.176</v>
      </c>
      <c r="J10125" t="s">
        <v>323</v>
      </c>
      <c r="K10125">
        <v>11.978</v>
      </c>
    </row>
    <row r="10126" spans="2:11">
      <c r="B10126" t="s">
        <v>327</v>
      </c>
      <c r="C10126">
        <v>1042557</v>
      </c>
      <c r="F10126" t="s">
        <v>327</v>
      </c>
      <c r="G10126">
        <v>1042557</v>
      </c>
      <c r="J10126" t="s">
        <v>327</v>
      </c>
      <c r="K10126">
        <v>834473</v>
      </c>
    </row>
    <row r="10127" spans="2:11">
      <c r="B10127" t="s">
        <v>403</v>
      </c>
      <c r="F10127" t="s">
        <v>403</v>
      </c>
      <c r="J10127" t="s">
        <v>403</v>
      </c>
    </row>
    <row r="10128" spans="2:11">
      <c r="B10128" t="s">
        <v>323</v>
      </c>
      <c r="C10128">
        <v>9.9589999999999996</v>
      </c>
      <c r="F10128" t="s">
        <v>323</v>
      </c>
      <c r="G10128">
        <v>9.9589999999999996</v>
      </c>
      <c r="J10128" t="s">
        <v>323</v>
      </c>
      <c r="K10128">
        <v>11.707000000000001</v>
      </c>
    </row>
    <row r="10129" spans="2:12">
      <c r="B10129" t="s">
        <v>327</v>
      </c>
      <c r="C10129">
        <v>1020490</v>
      </c>
      <c r="F10129" t="s">
        <v>327</v>
      </c>
      <c r="G10129">
        <v>1020490</v>
      </c>
      <c r="J10129" t="s">
        <v>327</v>
      </c>
      <c r="K10129">
        <v>817940</v>
      </c>
    </row>
    <row r="10130" spans="2:12">
      <c r="B10130" t="s">
        <v>404</v>
      </c>
      <c r="F10130" t="s">
        <v>404</v>
      </c>
      <c r="J10130" t="s">
        <v>404</v>
      </c>
    </row>
    <row r="10131" spans="2:12">
      <c r="B10131" t="s">
        <v>323</v>
      </c>
      <c r="C10131">
        <v>9.9329999999999998</v>
      </c>
      <c r="F10131" t="s">
        <v>323</v>
      </c>
      <c r="G10131">
        <v>9.9329999999999998</v>
      </c>
      <c r="H10131">
        <f>(G10131+G10134+G10137+G10140+G10143+G10146+G10149+G10152+G10155+G10158)/10</f>
        <v>9.9910000000000014</v>
      </c>
      <c r="J10131" t="s">
        <v>323</v>
      </c>
      <c r="K10131">
        <v>11.667</v>
      </c>
    </row>
    <row r="10132" spans="2:12">
      <c r="B10132" t="s">
        <v>327</v>
      </c>
      <c r="C10132">
        <v>1036167</v>
      </c>
      <c r="F10132" t="s">
        <v>327</v>
      </c>
      <c r="G10132">
        <v>1036167</v>
      </c>
      <c r="J10132" t="s">
        <v>327</v>
      </c>
      <c r="K10132">
        <v>829828</v>
      </c>
    </row>
    <row r="10133" spans="2:12">
      <c r="B10133" t="s">
        <v>405</v>
      </c>
      <c r="F10133" t="s">
        <v>405</v>
      </c>
      <c r="J10133" t="s">
        <v>405</v>
      </c>
    </row>
    <row r="10134" spans="2:12">
      <c r="B10134" t="s">
        <v>323</v>
      </c>
      <c r="C10134">
        <v>9.9770000000000003</v>
      </c>
      <c r="F10134" t="s">
        <v>323</v>
      </c>
      <c r="G10134">
        <v>9.9770000000000003</v>
      </c>
      <c r="J10134" t="s">
        <v>323</v>
      </c>
      <c r="K10134">
        <v>11.712</v>
      </c>
    </row>
    <row r="10135" spans="2:12">
      <c r="B10135" t="s">
        <v>327</v>
      </c>
      <c r="C10135">
        <v>1053535</v>
      </c>
      <c r="F10135" t="s">
        <v>327</v>
      </c>
      <c r="G10135">
        <v>1053535</v>
      </c>
      <c r="J10135" t="s">
        <v>327</v>
      </c>
      <c r="K10135">
        <v>838857</v>
      </c>
    </row>
    <row r="10136" spans="2:12">
      <c r="B10136" t="s">
        <v>406</v>
      </c>
      <c r="F10136" t="s">
        <v>406</v>
      </c>
      <c r="J10136" t="s">
        <v>406</v>
      </c>
    </row>
    <row r="10137" spans="2:12">
      <c r="B10137" t="s">
        <v>323</v>
      </c>
      <c r="C10137">
        <v>10.082000000000001</v>
      </c>
      <c r="F10137" t="s">
        <v>323</v>
      </c>
      <c r="G10137">
        <v>10.082000000000001</v>
      </c>
      <c r="J10137" t="s">
        <v>323</v>
      </c>
      <c r="K10137">
        <v>11.852</v>
      </c>
    </row>
    <row r="10138" spans="2:12">
      <c r="B10138" t="s">
        <v>327</v>
      </c>
      <c r="C10138">
        <v>1120703</v>
      </c>
      <c r="F10138" t="s">
        <v>327</v>
      </c>
      <c r="G10138">
        <v>1120703</v>
      </c>
      <c r="J10138" t="s">
        <v>327</v>
      </c>
      <c r="K10138">
        <v>886985</v>
      </c>
    </row>
    <row r="10139" spans="2:12">
      <c r="B10139" t="s">
        <v>407</v>
      </c>
      <c r="F10139" t="s">
        <v>407</v>
      </c>
      <c r="J10139" t="s">
        <v>407</v>
      </c>
    </row>
    <row r="10140" spans="2:12">
      <c r="B10140" t="s">
        <v>323</v>
      </c>
      <c r="C10140">
        <v>9.9749999999999996</v>
      </c>
      <c r="F10140" t="s">
        <v>323</v>
      </c>
      <c r="G10140">
        <v>9.9749999999999996</v>
      </c>
      <c r="J10140" t="s">
        <v>323</v>
      </c>
      <c r="K10140">
        <v>11.676</v>
      </c>
    </row>
    <row r="10141" spans="2:12">
      <c r="B10141" t="s">
        <v>327</v>
      </c>
      <c r="C10141">
        <v>1004391</v>
      </c>
      <c r="D10141">
        <f>(C10141+C10144+C10147+C10150+C10153+C10156+C10159+C10162+C10165+C10168)/10</f>
        <v>1046620.8</v>
      </c>
      <c r="F10141" t="s">
        <v>327</v>
      </c>
      <c r="G10141">
        <v>1004391</v>
      </c>
      <c r="J10141" t="s">
        <v>327</v>
      </c>
      <c r="K10141">
        <v>801003</v>
      </c>
      <c r="L10141">
        <f>(K10141+K10144+K10147+K10150+K10153+K10156+K10159+K10162+K10165+K10168)/10</f>
        <v>833906.4</v>
      </c>
    </row>
    <row r="10142" spans="2:12">
      <c r="B10142" t="s">
        <v>408</v>
      </c>
      <c r="F10142" t="s">
        <v>408</v>
      </c>
      <c r="J10142" t="s">
        <v>408</v>
      </c>
    </row>
    <row r="10143" spans="2:12">
      <c r="B10143" t="s">
        <v>323</v>
      </c>
      <c r="C10143">
        <v>9.8520000000000003</v>
      </c>
      <c r="F10143" t="s">
        <v>323</v>
      </c>
      <c r="G10143">
        <v>9.8520000000000003</v>
      </c>
      <c r="J10143" t="s">
        <v>323</v>
      </c>
      <c r="K10143">
        <v>11.529</v>
      </c>
    </row>
    <row r="10144" spans="2:12">
      <c r="B10144" t="s">
        <v>327</v>
      </c>
      <c r="C10144">
        <v>1018688</v>
      </c>
      <c r="F10144" t="s">
        <v>327</v>
      </c>
      <c r="G10144">
        <v>1018688</v>
      </c>
      <c r="J10144" t="s">
        <v>327</v>
      </c>
      <c r="K10144">
        <v>809814</v>
      </c>
    </row>
    <row r="10145" spans="2:11">
      <c r="B10145" t="s">
        <v>409</v>
      </c>
      <c r="F10145" t="s">
        <v>409</v>
      </c>
      <c r="J10145" t="s">
        <v>409</v>
      </c>
    </row>
    <row r="10146" spans="2:11">
      <c r="B10146" t="s">
        <v>323</v>
      </c>
      <c r="C10146">
        <v>9.9179999999999993</v>
      </c>
      <c r="F10146" t="s">
        <v>323</v>
      </c>
      <c r="G10146">
        <v>9.9179999999999993</v>
      </c>
      <c r="J10146" t="s">
        <v>323</v>
      </c>
      <c r="K10146">
        <v>11.632</v>
      </c>
    </row>
    <row r="10147" spans="2:11">
      <c r="B10147" t="s">
        <v>327</v>
      </c>
      <c r="C10147">
        <v>990246</v>
      </c>
      <c r="F10147" t="s">
        <v>327</v>
      </c>
      <c r="G10147">
        <v>990246</v>
      </c>
      <c r="J10147" t="s">
        <v>327</v>
      </c>
      <c r="K10147">
        <v>795073</v>
      </c>
    </row>
    <row r="10148" spans="2:11">
      <c r="B10148" t="s">
        <v>410</v>
      </c>
      <c r="F10148" t="s">
        <v>410</v>
      </c>
      <c r="J10148" t="s">
        <v>410</v>
      </c>
    </row>
    <row r="10149" spans="2:11">
      <c r="B10149" t="s">
        <v>323</v>
      </c>
      <c r="C10149">
        <v>9.9640000000000004</v>
      </c>
      <c r="F10149" t="s">
        <v>323</v>
      </c>
      <c r="G10149">
        <v>9.9640000000000004</v>
      </c>
      <c r="J10149" t="s">
        <v>323</v>
      </c>
      <c r="K10149">
        <v>11.672000000000001</v>
      </c>
    </row>
    <row r="10150" spans="2:11">
      <c r="B10150" t="s">
        <v>327</v>
      </c>
      <c r="C10150">
        <v>1115798</v>
      </c>
      <c r="F10150" t="s">
        <v>327</v>
      </c>
      <c r="G10150">
        <v>1115798</v>
      </c>
      <c r="J10150" t="s">
        <v>327</v>
      </c>
      <c r="K10150">
        <v>879391</v>
      </c>
    </row>
    <row r="10151" spans="2:11">
      <c r="B10151" t="s">
        <v>411</v>
      </c>
      <c r="F10151" t="s">
        <v>411</v>
      </c>
      <c r="J10151" t="s">
        <v>411</v>
      </c>
    </row>
    <row r="10152" spans="2:11">
      <c r="B10152" t="s">
        <v>323</v>
      </c>
      <c r="C10152">
        <v>10.093</v>
      </c>
      <c r="F10152" t="s">
        <v>323</v>
      </c>
      <c r="G10152">
        <v>10.093</v>
      </c>
      <c r="J10152" t="s">
        <v>323</v>
      </c>
      <c r="K10152">
        <v>11.869</v>
      </c>
    </row>
    <row r="10153" spans="2:11">
      <c r="B10153" t="s">
        <v>327</v>
      </c>
      <c r="C10153">
        <v>1068035</v>
      </c>
      <c r="F10153" t="s">
        <v>327</v>
      </c>
      <c r="G10153">
        <v>1068035</v>
      </c>
      <c r="J10153" t="s">
        <v>327</v>
      </c>
      <c r="K10153">
        <v>850102</v>
      </c>
    </row>
    <row r="10154" spans="2:11">
      <c r="B10154" t="s">
        <v>412</v>
      </c>
      <c r="F10154" t="s">
        <v>412</v>
      </c>
      <c r="J10154" t="s">
        <v>412</v>
      </c>
    </row>
    <row r="10155" spans="2:11">
      <c r="B10155" t="s">
        <v>323</v>
      </c>
      <c r="C10155">
        <v>10.169</v>
      </c>
      <c r="F10155" t="s">
        <v>323</v>
      </c>
      <c r="G10155">
        <v>10.169</v>
      </c>
      <c r="J10155" t="s">
        <v>323</v>
      </c>
      <c r="K10155">
        <v>11.967000000000001</v>
      </c>
    </row>
    <row r="10156" spans="2:11">
      <c r="B10156" t="s">
        <v>327</v>
      </c>
      <c r="C10156">
        <v>1041805</v>
      </c>
      <c r="F10156" t="s">
        <v>327</v>
      </c>
      <c r="G10156">
        <v>1041805</v>
      </c>
      <c r="J10156" t="s">
        <v>327</v>
      </c>
      <c r="K10156">
        <v>833721</v>
      </c>
    </row>
    <row r="10157" spans="2:11">
      <c r="B10157" t="s">
        <v>413</v>
      </c>
      <c r="F10157" t="s">
        <v>413</v>
      </c>
      <c r="J10157" t="s">
        <v>413</v>
      </c>
    </row>
    <row r="10158" spans="2:11">
      <c r="B10158" t="s">
        <v>323</v>
      </c>
      <c r="C10158">
        <v>9.9469999999999992</v>
      </c>
      <c r="F10158" t="s">
        <v>323</v>
      </c>
      <c r="G10158">
        <v>9.9469999999999992</v>
      </c>
      <c r="J10158" t="s">
        <v>323</v>
      </c>
      <c r="K10158">
        <v>11.689</v>
      </c>
    </row>
    <row r="10159" spans="2:11">
      <c r="B10159" t="s">
        <v>327</v>
      </c>
      <c r="C10159">
        <v>1019250</v>
      </c>
      <c r="F10159" t="s">
        <v>327</v>
      </c>
      <c r="G10159">
        <v>1019250</v>
      </c>
      <c r="J10159" t="s">
        <v>327</v>
      </c>
      <c r="K10159">
        <v>816700</v>
      </c>
    </row>
    <row r="10160" spans="2:11">
      <c r="B10160" t="s">
        <v>414</v>
      </c>
      <c r="F10160" t="s">
        <v>414</v>
      </c>
      <c r="J10160" t="s">
        <v>414</v>
      </c>
    </row>
    <row r="10161" spans="2:12">
      <c r="B10161" t="s">
        <v>323</v>
      </c>
      <c r="C10161">
        <v>9.8960000000000008</v>
      </c>
      <c r="F10161" t="s">
        <v>323</v>
      </c>
      <c r="G10161">
        <v>9.8960000000000008</v>
      </c>
      <c r="H10161">
        <f>(G10161+G10164+G10167+G10170+G10173+G10176+G10179+G10182+G10185+G10188)/10</f>
        <v>9.9661999999999971</v>
      </c>
      <c r="J10161" t="s">
        <v>323</v>
      </c>
      <c r="K10161">
        <v>11.612</v>
      </c>
    </row>
    <row r="10162" spans="2:12">
      <c r="B10162" t="s">
        <v>327</v>
      </c>
      <c r="C10162">
        <v>1032304</v>
      </c>
      <c r="F10162" t="s">
        <v>327</v>
      </c>
      <c r="G10162">
        <v>1032304</v>
      </c>
      <c r="J10162" t="s">
        <v>327</v>
      </c>
      <c r="K10162">
        <v>825965</v>
      </c>
    </row>
    <row r="10163" spans="2:12">
      <c r="B10163" t="s">
        <v>415</v>
      </c>
      <c r="F10163" t="s">
        <v>415</v>
      </c>
      <c r="J10163" t="s">
        <v>415</v>
      </c>
    </row>
    <row r="10164" spans="2:12">
      <c r="B10164" t="s">
        <v>323</v>
      </c>
      <c r="C10164">
        <v>10.031000000000001</v>
      </c>
      <c r="F10164" t="s">
        <v>323</v>
      </c>
      <c r="G10164">
        <v>10.031000000000001</v>
      </c>
      <c r="J10164" t="s">
        <v>323</v>
      </c>
      <c r="K10164">
        <v>11.792</v>
      </c>
    </row>
    <row r="10165" spans="2:12">
      <c r="B10165" t="s">
        <v>327</v>
      </c>
      <c r="C10165">
        <v>1059293</v>
      </c>
      <c r="F10165" t="s">
        <v>327</v>
      </c>
      <c r="G10165">
        <v>1059293</v>
      </c>
      <c r="J10165" t="s">
        <v>327</v>
      </c>
      <c r="K10165">
        <v>844615</v>
      </c>
    </row>
    <row r="10166" spans="2:12">
      <c r="B10166" t="s">
        <v>416</v>
      </c>
      <c r="F10166" t="s">
        <v>416</v>
      </c>
      <c r="J10166" t="s">
        <v>416</v>
      </c>
    </row>
    <row r="10167" spans="2:12">
      <c r="B10167" t="s">
        <v>323</v>
      </c>
      <c r="C10167">
        <v>10.042999999999999</v>
      </c>
      <c r="F10167" t="s">
        <v>323</v>
      </c>
      <c r="G10167">
        <v>10.042999999999999</v>
      </c>
      <c r="J10167" t="s">
        <v>323</v>
      </c>
      <c r="K10167">
        <v>11.795</v>
      </c>
    </row>
    <row r="10168" spans="2:12">
      <c r="B10168" t="s">
        <v>327</v>
      </c>
      <c r="C10168">
        <v>1116398</v>
      </c>
      <c r="F10168" t="s">
        <v>327</v>
      </c>
      <c r="G10168">
        <v>1116398</v>
      </c>
      <c r="J10168" t="s">
        <v>327</v>
      </c>
      <c r="K10168">
        <v>882680</v>
      </c>
    </row>
    <row r="10169" spans="2:12">
      <c r="B10169" t="s">
        <v>417</v>
      </c>
      <c r="F10169" t="s">
        <v>417</v>
      </c>
      <c r="J10169" t="s">
        <v>417</v>
      </c>
    </row>
    <row r="10170" spans="2:12">
      <c r="B10170" t="s">
        <v>323</v>
      </c>
      <c r="C10170">
        <v>9.9339999999999993</v>
      </c>
      <c r="F10170" t="s">
        <v>323</v>
      </c>
      <c r="G10170">
        <v>9.9339999999999993</v>
      </c>
      <c r="J10170" t="s">
        <v>323</v>
      </c>
      <c r="K10170">
        <v>11.617000000000001</v>
      </c>
    </row>
    <row r="10171" spans="2:12">
      <c r="B10171" t="s">
        <v>327</v>
      </c>
      <c r="C10171">
        <v>1000344</v>
      </c>
      <c r="D10171">
        <f>(C10171+C10174+C10177+C10180+C10183+C10186+C10189+C10192+C10195+C10198)/10</f>
        <v>1043463.3</v>
      </c>
      <c r="F10171" t="s">
        <v>327</v>
      </c>
      <c r="G10171">
        <v>1000344</v>
      </c>
      <c r="J10171" t="s">
        <v>327</v>
      </c>
      <c r="K10171">
        <v>796956</v>
      </c>
      <c r="L10171">
        <f>(K10171+K10174+K10177+K10180+K10183+K10186+K10189+K10192+K10195+K10198)/10</f>
        <v>830748.9</v>
      </c>
    </row>
    <row r="10172" spans="2:12">
      <c r="B10172" t="s">
        <v>418</v>
      </c>
      <c r="F10172" t="s">
        <v>418</v>
      </c>
      <c r="J10172" t="s">
        <v>418</v>
      </c>
    </row>
    <row r="10173" spans="2:12">
      <c r="B10173" t="s">
        <v>323</v>
      </c>
      <c r="C10173">
        <v>9.8940000000000001</v>
      </c>
      <c r="F10173" t="s">
        <v>323</v>
      </c>
      <c r="G10173">
        <v>9.8940000000000001</v>
      </c>
      <c r="J10173" t="s">
        <v>323</v>
      </c>
      <c r="K10173">
        <v>11.590999999999999</v>
      </c>
    </row>
    <row r="10174" spans="2:12">
      <c r="B10174" t="s">
        <v>327</v>
      </c>
      <c r="C10174">
        <v>1023018</v>
      </c>
      <c r="F10174" t="s">
        <v>327</v>
      </c>
      <c r="G10174">
        <v>1023018</v>
      </c>
      <c r="J10174" t="s">
        <v>327</v>
      </c>
      <c r="K10174">
        <v>814144</v>
      </c>
    </row>
    <row r="10175" spans="2:12">
      <c r="B10175" t="s">
        <v>419</v>
      </c>
      <c r="F10175" t="s">
        <v>419</v>
      </c>
      <c r="J10175" t="s">
        <v>419</v>
      </c>
    </row>
    <row r="10176" spans="2:12">
      <c r="B10176" t="s">
        <v>323</v>
      </c>
      <c r="C10176">
        <v>9.843</v>
      </c>
      <c r="F10176" t="s">
        <v>323</v>
      </c>
      <c r="G10176">
        <v>9.843</v>
      </c>
      <c r="J10176" t="s">
        <v>323</v>
      </c>
      <c r="K10176">
        <v>11.523</v>
      </c>
    </row>
    <row r="10177" spans="2:11">
      <c r="B10177" t="s">
        <v>327</v>
      </c>
      <c r="C10177">
        <v>982759</v>
      </c>
      <c r="F10177" t="s">
        <v>327</v>
      </c>
      <c r="G10177">
        <v>982759</v>
      </c>
      <c r="J10177" t="s">
        <v>327</v>
      </c>
      <c r="K10177">
        <v>787586</v>
      </c>
    </row>
    <row r="10178" spans="2:11">
      <c r="B10178" t="s">
        <v>420</v>
      </c>
      <c r="F10178" t="s">
        <v>420</v>
      </c>
      <c r="J10178" t="s">
        <v>420</v>
      </c>
    </row>
    <row r="10179" spans="2:11">
      <c r="B10179" t="s">
        <v>323</v>
      </c>
      <c r="C10179">
        <v>9.9309999999999992</v>
      </c>
      <c r="F10179" t="s">
        <v>323</v>
      </c>
      <c r="G10179">
        <v>9.9309999999999992</v>
      </c>
      <c r="J10179" t="s">
        <v>323</v>
      </c>
      <c r="K10179">
        <v>11.622999999999999</v>
      </c>
    </row>
    <row r="10180" spans="2:11">
      <c r="B10180" t="s">
        <v>327</v>
      </c>
      <c r="C10180">
        <v>1112075</v>
      </c>
      <c r="F10180" t="s">
        <v>327</v>
      </c>
      <c r="G10180">
        <v>1112075</v>
      </c>
      <c r="J10180" t="s">
        <v>327</v>
      </c>
      <c r="K10180">
        <v>875668</v>
      </c>
    </row>
    <row r="10181" spans="2:11">
      <c r="B10181" t="s">
        <v>421</v>
      </c>
      <c r="F10181" t="s">
        <v>421</v>
      </c>
      <c r="J10181" t="s">
        <v>421</v>
      </c>
    </row>
    <row r="10182" spans="2:11">
      <c r="B10182" t="s">
        <v>323</v>
      </c>
      <c r="C10182">
        <v>10.067</v>
      </c>
      <c r="F10182" t="s">
        <v>323</v>
      </c>
      <c r="G10182">
        <v>10.067</v>
      </c>
      <c r="J10182" t="s">
        <v>323</v>
      </c>
      <c r="K10182">
        <v>11.83</v>
      </c>
    </row>
    <row r="10183" spans="2:11">
      <c r="B10183" t="s">
        <v>327</v>
      </c>
      <c r="C10183">
        <v>1065271</v>
      </c>
      <c r="F10183" t="s">
        <v>327</v>
      </c>
      <c r="G10183">
        <v>1065271</v>
      </c>
      <c r="J10183" t="s">
        <v>327</v>
      </c>
      <c r="K10183">
        <v>847338</v>
      </c>
    </row>
    <row r="10184" spans="2:11">
      <c r="B10184" t="s">
        <v>422</v>
      </c>
      <c r="F10184" t="s">
        <v>422</v>
      </c>
      <c r="J10184" t="s">
        <v>422</v>
      </c>
    </row>
    <row r="10185" spans="2:11">
      <c r="B10185" t="s">
        <v>323</v>
      </c>
      <c r="C10185">
        <v>10.11</v>
      </c>
      <c r="F10185" t="s">
        <v>323</v>
      </c>
      <c r="G10185">
        <v>10.11</v>
      </c>
      <c r="J10185" t="s">
        <v>323</v>
      </c>
      <c r="K10185">
        <v>11.88</v>
      </c>
    </row>
    <row r="10186" spans="2:11">
      <c r="B10186" t="s">
        <v>327</v>
      </c>
      <c r="C10186">
        <v>1035738</v>
      </c>
      <c r="F10186" t="s">
        <v>327</v>
      </c>
      <c r="G10186">
        <v>1035738</v>
      </c>
      <c r="J10186" t="s">
        <v>327</v>
      </c>
      <c r="K10186">
        <v>827654</v>
      </c>
    </row>
    <row r="10187" spans="2:11">
      <c r="B10187" t="s">
        <v>423</v>
      </c>
      <c r="F10187" t="s">
        <v>423</v>
      </c>
      <c r="J10187" t="s">
        <v>423</v>
      </c>
    </row>
    <row r="10188" spans="2:11">
      <c r="B10188" t="s">
        <v>323</v>
      </c>
      <c r="C10188">
        <v>9.9130000000000003</v>
      </c>
      <c r="F10188" t="s">
        <v>323</v>
      </c>
      <c r="G10188">
        <v>9.9130000000000003</v>
      </c>
      <c r="J10188" t="s">
        <v>323</v>
      </c>
      <c r="K10188">
        <v>11.638999999999999</v>
      </c>
    </row>
    <row r="10189" spans="2:11">
      <c r="B10189" t="s">
        <v>327</v>
      </c>
      <c r="C10189">
        <v>1015760</v>
      </c>
      <c r="F10189" t="s">
        <v>327</v>
      </c>
      <c r="G10189">
        <v>1015760</v>
      </c>
      <c r="J10189" t="s">
        <v>327</v>
      </c>
      <c r="K10189">
        <v>813210</v>
      </c>
    </row>
    <row r="10190" spans="2:11">
      <c r="B10190" t="s">
        <v>424</v>
      </c>
      <c r="F10190" t="s">
        <v>424</v>
      </c>
      <c r="J10190" t="s">
        <v>424</v>
      </c>
    </row>
    <row r="10191" spans="2:11">
      <c r="B10191" t="s">
        <v>323</v>
      </c>
      <c r="C10191">
        <v>9.9109999999999996</v>
      </c>
      <c r="F10191" t="s">
        <v>323</v>
      </c>
      <c r="G10191">
        <v>9.9109999999999996</v>
      </c>
      <c r="H10191">
        <f>(G10191+G10194+G10197+G10200+G10203+G10206+G10209+G10212+G10215+G10218)/10</f>
        <v>9.9473999999999982</v>
      </c>
      <c r="J10191" t="s">
        <v>323</v>
      </c>
      <c r="K10191">
        <v>11.635</v>
      </c>
    </row>
    <row r="10192" spans="2:11">
      <c r="B10192" t="s">
        <v>327</v>
      </c>
      <c r="C10192">
        <v>1033940</v>
      </c>
      <c r="F10192" t="s">
        <v>327</v>
      </c>
      <c r="G10192">
        <v>1033940</v>
      </c>
      <c r="J10192" t="s">
        <v>327</v>
      </c>
      <c r="K10192">
        <v>827601</v>
      </c>
    </row>
    <row r="10193" spans="2:12">
      <c r="B10193" t="s">
        <v>425</v>
      </c>
      <c r="F10193" t="s">
        <v>425</v>
      </c>
      <c r="J10193" t="s">
        <v>425</v>
      </c>
    </row>
    <row r="10194" spans="2:12">
      <c r="B10194" t="s">
        <v>323</v>
      </c>
      <c r="C10194">
        <v>9.9489999999999998</v>
      </c>
      <c r="F10194" t="s">
        <v>323</v>
      </c>
      <c r="G10194">
        <v>9.9489999999999998</v>
      </c>
      <c r="J10194" t="s">
        <v>323</v>
      </c>
      <c r="K10194">
        <v>11.672000000000001</v>
      </c>
    </row>
    <row r="10195" spans="2:12">
      <c r="B10195" t="s">
        <v>327</v>
      </c>
      <c r="C10195">
        <v>1050654</v>
      </c>
      <c r="F10195" t="s">
        <v>327</v>
      </c>
      <c r="G10195">
        <v>1050654</v>
      </c>
      <c r="J10195" t="s">
        <v>327</v>
      </c>
      <c r="K10195">
        <v>835976</v>
      </c>
    </row>
    <row r="10196" spans="2:12">
      <c r="B10196" t="s">
        <v>426</v>
      </c>
      <c r="F10196" t="s">
        <v>426</v>
      </c>
      <c r="J10196" t="s">
        <v>426</v>
      </c>
    </row>
    <row r="10197" spans="2:12">
      <c r="B10197" t="s">
        <v>323</v>
      </c>
      <c r="C10197">
        <v>10.031000000000001</v>
      </c>
      <c r="F10197" t="s">
        <v>323</v>
      </c>
      <c r="G10197">
        <v>10.031000000000001</v>
      </c>
      <c r="J10197" t="s">
        <v>323</v>
      </c>
      <c r="K10197">
        <v>11.776999999999999</v>
      </c>
    </row>
    <row r="10198" spans="2:12">
      <c r="B10198" t="s">
        <v>327</v>
      </c>
      <c r="C10198">
        <v>1115074</v>
      </c>
      <c r="F10198" t="s">
        <v>327</v>
      </c>
      <c r="G10198">
        <v>1115074</v>
      </c>
      <c r="J10198" t="s">
        <v>327</v>
      </c>
      <c r="K10198">
        <v>881356</v>
      </c>
    </row>
    <row r="10199" spans="2:12">
      <c r="B10199" t="s">
        <v>427</v>
      </c>
      <c r="F10199" t="s">
        <v>427</v>
      </c>
      <c r="J10199" t="s">
        <v>427</v>
      </c>
    </row>
    <row r="10200" spans="2:12">
      <c r="B10200" t="s">
        <v>323</v>
      </c>
      <c r="C10200">
        <v>9.8480000000000008</v>
      </c>
      <c r="F10200" t="s">
        <v>323</v>
      </c>
      <c r="G10200">
        <v>9.8480000000000008</v>
      </c>
      <c r="J10200" t="s">
        <v>323</v>
      </c>
      <c r="K10200">
        <v>11.49</v>
      </c>
    </row>
    <row r="10201" spans="2:12">
      <c r="B10201" t="s">
        <v>327</v>
      </c>
      <c r="C10201">
        <v>991616</v>
      </c>
      <c r="D10201">
        <f>(C10201+C10204+C10207+C10210+C10213+C10216+C10219+C10222+C10225+C10228)/10</f>
        <v>1041240.7</v>
      </c>
      <c r="F10201" t="s">
        <v>327</v>
      </c>
      <c r="G10201">
        <v>991616</v>
      </c>
      <c r="J10201" t="s">
        <v>327</v>
      </c>
      <c r="K10201">
        <v>788228</v>
      </c>
      <c r="L10201">
        <f>(K10201+K10204+K10207+K10210+K10213+K10216+K10219+K10222+K10225+K10228)/10</f>
        <v>828526.3</v>
      </c>
    </row>
    <row r="10202" spans="2:12">
      <c r="B10202" t="s">
        <v>428</v>
      </c>
      <c r="F10202" t="s">
        <v>428</v>
      </c>
      <c r="J10202" t="s">
        <v>428</v>
      </c>
    </row>
    <row r="10203" spans="2:12">
      <c r="B10203" t="s">
        <v>323</v>
      </c>
      <c r="C10203">
        <v>9.8490000000000002</v>
      </c>
      <c r="F10203" t="s">
        <v>323</v>
      </c>
      <c r="G10203">
        <v>9.8490000000000002</v>
      </c>
      <c r="J10203" t="s">
        <v>323</v>
      </c>
      <c r="K10203">
        <v>11.525</v>
      </c>
    </row>
    <row r="10204" spans="2:12">
      <c r="B10204" t="s">
        <v>327</v>
      </c>
      <c r="C10204">
        <v>1018391</v>
      </c>
      <c r="F10204" t="s">
        <v>327</v>
      </c>
      <c r="G10204">
        <v>1018391</v>
      </c>
      <c r="J10204" t="s">
        <v>327</v>
      </c>
      <c r="K10204">
        <v>809517</v>
      </c>
    </row>
    <row r="10205" spans="2:12">
      <c r="B10205" t="s">
        <v>429</v>
      </c>
      <c r="F10205" t="s">
        <v>429</v>
      </c>
      <c r="J10205" t="s">
        <v>429</v>
      </c>
    </row>
    <row r="10206" spans="2:12">
      <c r="B10206" t="s">
        <v>323</v>
      </c>
      <c r="C10206">
        <v>9.8339999999999996</v>
      </c>
      <c r="F10206" t="s">
        <v>323</v>
      </c>
      <c r="G10206">
        <v>9.8339999999999996</v>
      </c>
      <c r="J10206" t="s">
        <v>323</v>
      </c>
      <c r="K10206">
        <v>11.51</v>
      </c>
    </row>
    <row r="10207" spans="2:12">
      <c r="B10207" t="s">
        <v>327</v>
      </c>
      <c r="C10207">
        <v>981908</v>
      </c>
      <c r="F10207" t="s">
        <v>327</v>
      </c>
      <c r="G10207">
        <v>981908</v>
      </c>
      <c r="J10207" t="s">
        <v>327</v>
      </c>
      <c r="K10207">
        <v>786735</v>
      </c>
    </row>
    <row r="10208" spans="2:12">
      <c r="B10208" t="s">
        <v>430</v>
      </c>
      <c r="F10208" t="s">
        <v>430</v>
      </c>
      <c r="J10208" t="s">
        <v>430</v>
      </c>
    </row>
    <row r="10209" spans="2:11">
      <c r="B10209" t="s">
        <v>323</v>
      </c>
      <c r="C10209">
        <v>9.9420000000000002</v>
      </c>
      <c r="F10209" t="s">
        <v>323</v>
      </c>
      <c r="G10209">
        <v>9.9420000000000002</v>
      </c>
      <c r="J10209" t="s">
        <v>323</v>
      </c>
      <c r="K10209">
        <v>11.638999999999999</v>
      </c>
    </row>
    <row r="10210" spans="2:11">
      <c r="B10210" t="s">
        <v>327</v>
      </c>
      <c r="C10210">
        <v>1113282</v>
      </c>
      <c r="F10210" t="s">
        <v>327</v>
      </c>
      <c r="G10210">
        <v>1113282</v>
      </c>
      <c r="J10210" t="s">
        <v>327</v>
      </c>
      <c r="K10210">
        <v>876875</v>
      </c>
    </row>
    <row r="10211" spans="2:11">
      <c r="B10211" t="s">
        <v>431</v>
      </c>
      <c r="F10211" t="s">
        <v>431</v>
      </c>
      <c r="J10211" t="s">
        <v>431</v>
      </c>
    </row>
    <row r="10212" spans="2:11">
      <c r="B10212" t="s">
        <v>323</v>
      </c>
      <c r="C10212">
        <v>10.109</v>
      </c>
      <c r="F10212" t="s">
        <v>323</v>
      </c>
      <c r="G10212">
        <v>10.109</v>
      </c>
      <c r="J10212" t="s">
        <v>323</v>
      </c>
      <c r="K10212">
        <v>11.893000000000001</v>
      </c>
    </row>
    <row r="10213" spans="2:11">
      <c r="B10213" t="s">
        <v>327</v>
      </c>
      <c r="C10213">
        <v>1069761</v>
      </c>
      <c r="F10213" t="s">
        <v>327</v>
      </c>
      <c r="G10213">
        <v>1069761</v>
      </c>
      <c r="J10213" t="s">
        <v>327</v>
      </c>
      <c r="K10213">
        <v>851828</v>
      </c>
    </row>
    <row r="10214" spans="2:11">
      <c r="B10214" t="s">
        <v>432</v>
      </c>
      <c r="F10214" t="s">
        <v>432</v>
      </c>
      <c r="J10214" t="s">
        <v>432</v>
      </c>
    </row>
    <row r="10215" spans="2:11">
      <c r="B10215" t="s">
        <v>323</v>
      </c>
      <c r="C10215">
        <v>10.148</v>
      </c>
      <c r="F10215" t="s">
        <v>323</v>
      </c>
      <c r="G10215">
        <v>10.148</v>
      </c>
      <c r="J10215" t="s">
        <v>323</v>
      </c>
      <c r="K10215">
        <v>11.936</v>
      </c>
    </row>
    <row r="10216" spans="2:11">
      <c r="B10216" t="s">
        <v>327</v>
      </c>
      <c r="C10216">
        <v>1039655</v>
      </c>
      <c r="F10216" t="s">
        <v>327</v>
      </c>
      <c r="G10216">
        <v>1039655</v>
      </c>
      <c r="J10216" t="s">
        <v>327</v>
      </c>
      <c r="K10216">
        <v>831571</v>
      </c>
    </row>
    <row r="10217" spans="2:11">
      <c r="B10217" t="s">
        <v>433</v>
      </c>
      <c r="F10217" t="s">
        <v>433</v>
      </c>
      <c r="J10217" t="s">
        <v>433</v>
      </c>
    </row>
    <row r="10218" spans="2:11">
      <c r="B10218" t="s">
        <v>323</v>
      </c>
      <c r="C10218">
        <v>9.8529999999999998</v>
      </c>
      <c r="F10218" t="s">
        <v>323</v>
      </c>
      <c r="G10218">
        <v>9.8529999999999998</v>
      </c>
      <c r="J10218" t="s">
        <v>323</v>
      </c>
      <c r="K10218">
        <v>11.551</v>
      </c>
    </row>
    <row r="10219" spans="2:11">
      <c r="B10219" t="s">
        <v>327</v>
      </c>
      <c r="C10219">
        <v>1009603</v>
      </c>
      <c r="F10219" t="s">
        <v>327</v>
      </c>
      <c r="G10219">
        <v>1009603</v>
      </c>
      <c r="J10219" t="s">
        <v>327</v>
      </c>
      <c r="K10219">
        <v>807053</v>
      </c>
    </row>
    <row r="10220" spans="2:11">
      <c r="B10220" t="s">
        <v>434</v>
      </c>
      <c r="F10220" t="s">
        <v>434</v>
      </c>
      <c r="J10220" t="s">
        <v>434</v>
      </c>
    </row>
    <row r="10221" spans="2:11">
      <c r="B10221" t="s">
        <v>323</v>
      </c>
      <c r="C10221">
        <v>9.8480000000000008</v>
      </c>
      <c r="F10221" t="s">
        <v>323</v>
      </c>
      <c r="G10221">
        <v>9.8480000000000008</v>
      </c>
      <c r="H10221">
        <f>(G10221+G10224+G10227+G10230+G10233+G10236+G10239+G10242+G10245+G10248)/10</f>
        <v>9.9207000000000001</v>
      </c>
      <c r="J10221" t="s">
        <v>323</v>
      </c>
      <c r="K10221">
        <v>11.542</v>
      </c>
    </row>
    <row r="10222" spans="2:11">
      <c r="B10222" t="s">
        <v>327</v>
      </c>
      <c r="C10222">
        <v>1027333</v>
      </c>
      <c r="F10222" t="s">
        <v>327</v>
      </c>
      <c r="G10222">
        <v>1027333</v>
      </c>
      <c r="J10222" t="s">
        <v>327</v>
      </c>
      <c r="K10222">
        <v>820994</v>
      </c>
    </row>
    <row r="10223" spans="2:11">
      <c r="B10223" t="s">
        <v>435</v>
      </c>
      <c r="F10223" t="s">
        <v>435</v>
      </c>
      <c r="J10223" t="s">
        <v>435</v>
      </c>
    </row>
    <row r="10224" spans="2:11">
      <c r="B10224" t="s">
        <v>323</v>
      </c>
      <c r="C10224">
        <v>9.9589999999999996</v>
      </c>
      <c r="F10224" t="s">
        <v>323</v>
      </c>
      <c r="G10224">
        <v>9.9589999999999996</v>
      </c>
      <c r="J10224" t="s">
        <v>323</v>
      </c>
      <c r="K10224">
        <v>11.686</v>
      </c>
    </row>
    <row r="10225" spans="2:12">
      <c r="B10225" t="s">
        <v>327</v>
      </c>
      <c r="C10225">
        <v>1051652</v>
      </c>
      <c r="F10225" t="s">
        <v>327</v>
      </c>
      <c r="G10225">
        <v>1051652</v>
      </c>
      <c r="J10225" t="s">
        <v>327</v>
      </c>
      <c r="K10225">
        <v>836974</v>
      </c>
    </row>
    <row r="10226" spans="2:12">
      <c r="B10226" t="s">
        <v>436</v>
      </c>
      <c r="F10226" t="s">
        <v>436</v>
      </c>
      <c r="J10226" t="s">
        <v>436</v>
      </c>
    </row>
    <row r="10227" spans="2:12">
      <c r="B10227" t="s">
        <v>323</v>
      </c>
      <c r="C10227">
        <v>9.9779999999999998</v>
      </c>
      <c r="F10227" t="s">
        <v>323</v>
      </c>
      <c r="G10227">
        <v>9.9779999999999998</v>
      </c>
      <c r="J10227" t="s">
        <v>323</v>
      </c>
      <c r="K10227">
        <v>11.699</v>
      </c>
    </row>
    <row r="10228" spans="2:12">
      <c r="B10228" t="s">
        <v>327</v>
      </c>
      <c r="C10228">
        <v>1109206</v>
      </c>
      <c r="F10228" t="s">
        <v>327</v>
      </c>
      <c r="G10228">
        <v>1109206</v>
      </c>
      <c r="J10228" t="s">
        <v>327</v>
      </c>
      <c r="K10228">
        <v>875488</v>
      </c>
    </row>
    <row r="10229" spans="2:12">
      <c r="B10229" t="s">
        <v>437</v>
      </c>
      <c r="F10229" t="s">
        <v>437</v>
      </c>
      <c r="J10229" t="s">
        <v>437</v>
      </c>
    </row>
    <row r="10230" spans="2:12">
      <c r="B10230" t="s">
        <v>323</v>
      </c>
      <c r="C10230">
        <v>9.8849999999999998</v>
      </c>
      <c r="F10230" t="s">
        <v>323</v>
      </c>
      <c r="G10230">
        <v>9.8849999999999998</v>
      </c>
      <c r="J10230" t="s">
        <v>323</v>
      </c>
      <c r="K10230">
        <v>11.544</v>
      </c>
    </row>
    <row r="10231" spans="2:12">
      <c r="B10231" t="s">
        <v>327</v>
      </c>
      <c r="C10231">
        <v>995332</v>
      </c>
      <c r="D10231">
        <f>(C10231+C10234+C10237+C10240+C10243+C10246+C10249+C10252+C10255+C10258)/10</f>
        <v>1039449.5</v>
      </c>
      <c r="F10231" t="s">
        <v>327</v>
      </c>
      <c r="G10231">
        <v>995332</v>
      </c>
      <c r="J10231" t="s">
        <v>327</v>
      </c>
      <c r="K10231">
        <v>791944</v>
      </c>
      <c r="L10231">
        <f>(K10231+K10234+K10237+K10240+K10243+K10246+K10249+K10252+K10255+K10258)/10</f>
        <v>826735.1</v>
      </c>
    </row>
    <row r="10232" spans="2:12">
      <c r="B10232" t="s">
        <v>438</v>
      </c>
      <c r="F10232" t="s">
        <v>438</v>
      </c>
      <c r="J10232" t="s">
        <v>438</v>
      </c>
    </row>
    <row r="10233" spans="2:12">
      <c r="B10233" t="s">
        <v>323</v>
      </c>
      <c r="C10233">
        <v>9.8030000000000008</v>
      </c>
      <c r="F10233" t="s">
        <v>323</v>
      </c>
      <c r="G10233">
        <v>9.8030000000000008</v>
      </c>
      <c r="J10233" t="s">
        <v>323</v>
      </c>
      <c r="K10233">
        <v>11.457000000000001</v>
      </c>
    </row>
    <row r="10234" spans="2:12">
      <c r="B10234" t="s">
        <v>327</v>
      </c>
      <c r="C10234">
        <v>1013627</v>
      </c>
      <c r="F10234" t="s">
        <v>327</v>
      </c>
      <c r="G10234">
        <v>1013627</v>
      </c>
      <c r="J10234" t="s">
        <v>327</v>
      </c>
      <c r="K10234">
        <v>804753</v>
      </c>
    </row>
    <row r="10235" spans="2:12">
      <c r="B10235" t="s">
        <v>439</v>
      </c>
      <c r="F10235" t="s">
        <v>439</v>
      </c>
      <c r="J10235" t="s">
        <v>439</v>
      </c>
    </row>
    <row r="10236" spans="2:12">
      <c r="B10236" t="s">
        <v>323</v>
      </c>
      <c r="C10236">
        <v>9.8640000000000008</v>
      </c>
      <c r="F10236" t="s">
        <v>323</v>
      </c>
      <c r="G10236">
        <v>9.8640000000000008</v>
      </c>
      <c r="J10236" t="s">
        <v>323</v>
      </c>
      <c r="K10236">
        <v>11.553000000000001</v>
      </c>
    </row>
    <row r="10237" spans="2:12">
      <c r="B10237" t="s">
        <v>327</v>
      </c>
      <c r="C10237">
        <v>984852</v>
      </c>
      <c r="F10237" t="s">
        <v>327</v>
      </c>
      <c r="G10237">
        <v>984852</v>
      </c>
      <c r="J10237" t="s">
        <v>327</v>
      </c>
      <c r="K10237">
        <v>789679</v>
      </c>
    </row>
    <row r="10238" spans="2:12">
      <c r="B10238" t="s">
        <v>440</v>
      </c>
      <c r="F10238" t="s">
        <v>440</v>
      </c>
      <c r="J10238" t="s">
        <v>440</v>
      </c>
    </row>
    <row r="10239" spans="2:12">
      <c r="B10239" t="s">
        <v>323</v>
      </c>
      <c r="C10239">
        <v>9.9260000000000002</v>
      </c>
      <c r="F10239" t="s">
        <v>323</v>
      </c>
      <c r="G10239">
        <v>9.9260000000000002</v>
      </c>
      <c r="J10239" t="s">
        <v>323</v>
      </c>
      <c r="K10239">
        <v>11.616</v>
      </c>
    </row>
    <row r="10240" spans="2:12">
      <c r="B10240" t="s">
        <v>327</v>
      </c>
      <c r="C10240">
        <v>1111555</v>
      </c>
      <c r="F10240" t="s">
        <v>327</v>
      </c>
      <c r="G10240">
        <v>1111555</v>
      </c>
      <c r="J10240" t="s">
        <v>327</v>
      </c>
      <c r="K10240">
        <v>875148</v>
      </c>
    </row>
    <row r="10241" spans="2:11">
      <c r="B10241" t="s">
        <v>441</v>
      </c>
      <c r="F10241" t="s">
        <v>441</v>
      </c>
      <c r="J10241" t="s">
        <v>441</v>
      </c>
    </row>
    <row r="10242" spans="2:11">
      <c r="B10242" t="s">
        <v>323</v>
      </c>
      <c r="C10242">
        <v>9.98</v>
      </c>
      <c r="F10242" t="s">
        <v>323</v>
      </c>
      <c r="G10242">
        <v>9.98</v>
      </c>
      <c r="J10242" t="s">
        <v>323</v>
      </c>
      <c r="K10242">
        <v>11.702</v>
      </c>
    </row>
    <row r="10243" spans="2:11">
      <c r="B10243" t="s">
        <v>327</v>
      </c>
      <c r="C10243">
        <v>1056110</v>
      </c>
      <c r="F10243" t="s">
        <v>327</v>
      </c>
      <c r="G10243">
        <v>1056110</v>
      </c>
      <c r="J10243" t="s">
        <v>327</v>
      </c>
      <c r="K10243">
        <v>838177</v>
      </c>
    </row>
    <row r="10244" spans="2:11">
      <c r="B10244" t="s">
        <v>442</v>
      </c>
      <c r="F10244" t="s">
        <v>442</v>
      </c>
      <c r="J10244" t="s">
        <v>442</v>
      </c>
    </row>
    <row r="10245" spans="2:11">
      <c r="B10245" t="s">
        <v>323</v>
      </c>
      <c r="C10245">
        <v>10.14</v>
      </c>
      <c r="F10245" t="s">
        <v>323</v>
      </c>
      <c r="G10245">
        <v>10.14</v>
      </c>
      <c r="J10245" t="s">
        <v>323</v>
      </c>
      <c r="K10245">
        <v>11.923999999999999</v>
      </c>
    </row>
    <row r="10246" spans="2:11">
      <c r="B10246" t="s">
        <v>327</v>
      </c>
      <c r="C10246">
        <v>1038793</v>
      </c>
      <c r="F10246" t="s">
        <v>327</v>
      </c>
      <c r="G10246">
        <v>1038793</v>
      </c>
      <c r="J10246" t="s">
        <v>327</v>
      </c>
      <c r="K10246">
        <v>830709</v>
      </c>
    </row>
    <row r="10247" spans="2:11">
      <c r="B10247" t="s">
        <v>443</v>
      </c>
      <c r="F10247" t="s">
        <v>443</v>
      </c>
      <c r="J10247" t="s">
        <v>443</v>
      </c>
    </row>
    <row r="10248" spans="2:11">
      <c r="B10248" t="s">
        <v>323</v>
      </c>
      <c r="C10248">
        <v>9.8239999999999998</v>
      </c>
      <c r="F10248" t="s">
        <v>323</v>
      </c>
      <c r="G10248">
        <v>9.8239999999999998</v>
      </c>
      <c r="J10248" t="s">
        <v>323</v>
      </c>
      <c r="K10248">
        <v>11.507999999999999</v>
      </c>
    </row>
    <row r="10249" spans="2:11">
      <c r="B10249" t="s">
        <v>327</v>
      </c>
      <c r="C10249">
        <v>1006590</v>
      </c>
      <c r="F10249" t="s">
        <v>327</v>
      </c>
      <c r="G10249">
        <v>1006590</v>
      </c>
      <c r="J10249" t="s">
        <v>327</v>
      </c>
      <c r="K10249">
        <v>804040</v>
      </c>
    </row>
    <row r="10250" spans="2:11">
      <c r="B10250" t="s">
        <v>444</v>
      </c>
      <c r="F10250" t="s">
        <v>444</v>
      </c>
      <c r="J10250" t="s">
        <v>444</v>
      </c>
    </row>
    <row r="10251" spans="2:11">
      <c r="B10251" t="s">
        <v>323</v>
      </c>
      <c r="C10251">
        <v>9.8450000000000006</v>
      </c>
      <c r="F10251" t="s">
        <v>323</v>
      </c>
      <c r="G10251">
        <v>9.8450000000000006</v>
      </c>
      <c r="H10251">
        <f>(G10251+G10254+G10257+G10260+G10263+G10266+G10269+G10272+G10275+G10278)/10</f>
        <v>9.9039000000000019</v>
      </c>
      <c r="J10251" t="s">
        <v>323</v>
      </c>
      <c r="K10251">
        <v>11.538</v>
      </c>
    </row>
    <row r="10252" spans="2:11">
      <c r="B10252" t="s">
        <v>327</v>
      </c>
      <c r="C10252">
        <v>1027040</v>
      </c>
      <c r="F10252" t="s">
        <v>327</v>
      </c>
      <c r="G10252">
        <v>1027040</v>
      </c>
      <c r="J10252" t="s">
        <v>327</v>
      </c>
      <c r="K10252">
        <v>820701</v>
      </c>
    </row>
    <row r="10253" spans="2:11">
      <c r="B10253" t="s">
        <v>445</v>
      </c>
      <c r="F10253" t="s">
        <v>445</v>
      </c>
      <c r="J10253" t="s">
        <v>445</v>
      </c>
    </row>
    <row r="10254" spans="2:11">
      <c r="B10254" t="s">
        <v>323</v>
      </c>
      <c r="C10254">
        <v>9.9580000000000002</v>
      </c>
      <c r="F10254" t="s">
        <v>323</v>
      </c>
      <c r="G10254">
        <v>9.9580000000000002</v>
      </c>
      <c r="J10254" t="s">
        <v>323</v>
      </c>
      <c r="K10254">
        <v>11.683999999999999</v>
      </c>
    </row>
    <row r="10255" spans="2:11">
      <c r="B10255" t="s">
        <v>327</v>
      </c>
      <c r="C10255">
        <v>1051536</v>
      </c>
      <c r="F10255" t="s">
        <v>327</v>
      </c>
      <c r="G10255">
        <v>1051536</v>
      </c>
      <c r="J10255" t="s">
        <v>327</v>
      </c>
      <c r="K10255">
        <v>836858</v>
      </c>
    </row>
    <row r="10256" spans="2:11">
      <c r="B10256" t="s">
        <v>446</v>
      </c>
      <c r="F10256" t="s">
        <v>446</v>
      </c>
      <c r="J10256" t="s">
        <v>446</v>
      </c>
    </row>
    <row r="10257" spans="2:12">
      <c r="B10257" t="s">
        <v>323</v>
      </c>
      <c r="C10257">
        <v>9.9770000000000003</v>
      </c>
      <c r="F10257" t="s">
        <v>323</v>
      </c>
      <c r="G10257">
        <v>9.9770000000000003</v>
      </c>
      <c r="J10257" t="s">
        <v>323</v>
      </c>
      <c r="K10257">
        <v>11.696999999999999</v>
      </c>
    </row>
    <row r="10258" spans="2:12">
      <c r="B10258" t="s">
        <v>327</v>
      </c>
      <c r="C10258">
        <v>1109060</v>
      </c>
      <c r="F10258" t="s">
        <v>327</v>
      </c>
      <c r="G10258">
        <v>1109060</v>
      </c>
      <c r="J10258" t="s">
        <v>327</v>
      </c>
      <c r="K10258">
        <v>875342</v>
      </c>
    </row>
    <row r="10259" spans="2:12">
      <c r="B10259" t="s">
        <v>447</v>
      </c>
      <c r="F10259" t="s">
        <v>447</v>
      </c>
      <c r="J10259" t="s">
        <v>447</v>
      </c>
    </row>
    <row r="10260" spans="2:12">
      <c r="B10260" t="s">
        <v>323</v>
      </c>
      <c r="C10260">
        <v>9.85</v>
      </c>
      <c r="F10260" t="s">
        <v>323</v>
      </c>
      <c r="G10260">
        <v>9.85</v>
      </c>
      <c r="J10260" t="s">
        <v>323</v>
      </c>
      <c r="K10260">
        <v>11.494</v>
      </c>
    </row>
    <row r="10261" spans="2:12">
      <c r="B10261" t="s">
        <v>327</v>
      </c>
      <c r="C10261">
        <v>991868</v>
      </c>
      <c r="D10261">
        <f>(C10261+C10264+C10267+C10270+C10273+C10276+C10279+C10282+C10285+C10288)/10</f>
        <v>1036856.2</v>
      </c>
      <c r="F10261" t="s">
        <v>327</v>
      </c>
      <c r="G10261">
        <v>991868</v>
      </c>
      <c r="J10261" t="s">
        <v>327</v>
      </c>
      <c r="K10261">
        <v>788480</v>
      </c>
      <c r="L10261">
        <f>(K10261+K10264+K10267+K10270+K10273+K10276+K10279+K10282+K10285+K10288)/10</f>
        <v>824141.8</v>
      </c>
    </row>
    <row r="10262" spans="2:12">
      <c r="B10262" t="s">
        <v>448</v>
      </c>
      <c r="F10262" t="s">
        <v>448</v>
      </c>
      <c r="J10262" t="s">
        <v>448</v>
      </c>
    </row>
    <row r="10263" spans="2:12">
      <c r="B10263" t="s">
        <v>323</v>
      </c>
      <c r="C10263">
        <v>9.7880000000000003</v>
      </c>
      <c r="F10263" t="s">
        <v>323</v>
      </c>
      <c r="G10263">
        <v>9.7880000000000003</v>
      </c>
      <c r="J10263" t="s">
        <v>323</v>
      </c>
      <c r="K10263">
        <v>11.436</v>
      </c>
    </row>
    <row r="10264" spans="2:12">
      <c r="B10264" t="s">
        <v>327</v>
      </c>
      <c r="C10264">
        <v>1012111</v>
      </c>
      <c r="F10264" t="s">
        <v>327</v>
      </c>
      <c r="G10264">
        <v>1012111</v>
      </c>
      <c r="J10264" t="s">
        <v>327</v>
      </c>
      <c r="K10264">
        <v>803237</v>
      </c>
    </row>
    <row r="10265" spans="2:12">
      <c r="B10265" t="s">
        <v>449</v>
      </c>
      <c r="F10265" t="s">
        <v>449</v>
      </c>
      <c r="J10265" t="s">
        <v>449</v>
      </c>
    </row>
    <row r="10266" spans="2:12">
      <c r="B10266" t="s">
        <v>323</v>
      </c>
      <c r="C10266">
        <v>9.8469999999999995</v>
      </c>
      <c r="F10266" t="s">
        <v>323</v>
      </c>
      <c r="G10266">
        <v>9.8469999999999995</v>
      </c>
      <c r="J10266" t="s">
        <v>323</v>
      </c>
      <c r="K10266">
        <v>11.529</v>
      </c>
    </row>
    <row r="10267" spans="2:12">
      <c r="B10267" t="s">
        <v>327</v>
      </c>
      <c r="C10267">
        <v>983204</v>
      </c>
      <c r="F10267" t="s">
        <v>327</v>
      </c>
      <c r="G10267">
        <v>983204</v>
      </c>
      <c r="J10267" t="s">
        <v>327</v>
      </c>
      <c r="K10267">
        <v>788031</v>
      </c>
    </row>
    <row r="10268" spans="2:12">
      <c r="B10268" t="s">
        <v>450</v>
      </c>
      <c r="F10268" t="s">
        <v>450</v>
      </c>
      <c r="J10268" t="s">
        <v>450</v>
      </c>
    </row>
    <row r="10269" spans="2:12">
      <c r="B10269" t="s">
        <v>323</v>
      </c>
      <c r="C10269">
        <v>9.8859999999999992</v>
      </c>
      <c r="F10269" t="s">
        <v>323</v>
      </c>
      <c r="G10269">
        <v>9.8859999999999992</v>
      </c>
      <c r="J10269" t="s">
        <v>323</v>
      </c>
      <c r="K10269">
        <v>11.555999999999999</v>
      </c>
    </row>
    <row r="10270" spans="2:12">
      <c r="B10270" t="s">
        <v>327</v>
      </c>
      <c r="C10270">
        <v>1107049</v>
      </c>
      <c r="F10270" t="s">
        <v>327</v>
      </c>
      <c r="G10270">
        <v>1107049</v>
      </c>
      <c r="J10270" t="s">
        <v>327</v>
      </c>
      <c r="K10270">
        <v>870642</v>
      </c>
    </row>
    <row r="10271" spans="2:12">
      <c r="B10271" t="s">
        <v>451</v>
      </c>
      <c r="F10271" t="s">
        <v>451</v>
      </c>
      <c r="J10271" t="s">
        <v>451</v>
      </c>
    </row>
    <row r="10272" spans="2:12">
      <c r="B10272" t="s">
        <v>323</v>
      </c>
      <c r="C10272">
        <v>10.035</v>
      </c>
      <c r="F10272" t="s">
        <v>323</v>
      </c>
      <c r="G10272">
        <v>10.035</v>
      </c>
      <c r="J10272" t="s">
        <v>323</v>
      </c>
      <c r="K10272">
        <v>11.782999999999999</v>
      </c>
    </row>
    <row r="10273" spans="2:11">
      <c r="B10273" t="s">
        <v>327</v>
      </c>
      <c r="C10273">
        <v>1061908</v>
      </c>
      <c r="F10273" t="s">
        <v>327</v>
      </c>
      <c r="G10273">
        <v>1061908</v>
      </c>
      <c r="J10273" t="s">
        <v>327</v>
      </c>
      <c r="K10273">
        <v>843975</v>
      </c>
    </row>
    <row r="10274" spans="2:11">
      <c r="B10274" t="s">
        <v>452</v>
      </c>
      <c r="F10274" t="s">
        <v>452</v>
      </c>
      <c r="J10274" t="s">
        <v>452</v>
      </c>
    </row>
    <row r="10275" spans="2:11">
      <c r="B10275" t="s">
        <v>323</v>
      </c>
      <c r="C10275">
        <v>10.069000000000001</v>
      </c>
      <c r="F10275" t="s">
        <v>323</v>
      </c>
      <c r="G10275">
        <v>10.069000000000001</v>
      </c>
      <c r="J10275" t="s">
        <v>323</v>
      </c>
      <c r="K10275">
        <v>11.82</v>
      </c>
    </row>
    <row r="10276" spans="2:11">
      <c r="B10276" t="s">
        <v>327</v>
      </c>
      <c r="C10276">
        <v>1031549</v>
      </c>
      <c r="F10276" t="s">
        <v>327</v>
      </c>
      <c r="G10276">
        <v>1031549</v>
      </c>
      <c r="J10276" t="s">
        <v>327</v>
      </c>
      <c r="K10276">
        <v>823465</v>
      </c>
    </row>
    <row r="10277" spans="2:11">
      <c r="B10277" t="s">
        <v>453</v>
      </c>
      <c r="F10277" t="s">
        <v>453</v>
      </c>
      <c r="J10277" t="s">
        <v>453</v>
      </c>
    </row>
    <row r="10278" spans="2:11">
      <c r="B10278" t="s">
        <v>323</v>
      </c>
      <c r="C10278">
        <v>9.7840000000000007</v>
      </c>
      <c r="F10278" t="s">
        <v>323</v>
      </c>
      <c r="G10278">
        <v>9.7840000000000007</v>
      </c>
      <c r="J10278" t="s">
        <v>323</v>
      </c>
      <c r="K10278">
        <v>11.45</v>
      </c>
    </row>
    <row r="10279" spans="2:11">
      <c r="B10279" t="s">
        <v>327</v>
      </c>
      <c r="C10279">
        <v>1002556</v>
      </c>
      <c r="F10279" t="s">
        <v>327</v>
      </c>
      <c r="G10279">
        <v>1002556</v>
      </c>
      <c r="J10279" t="s">
        <v>327</v>
      </c>
      <c r="K10279">
        <v>800006</v>
      </c>
    </row>
    <row r="10280" spans="2:11">
      <c r="B10280" t="s">
        <v>454</v>
      </c>
      <c r="F10280" t="s">
        <v>454</v>
      </c>
      <c r="J10280" t="s">
        <v>454</v>
      </c>
    </row>
    <row r="10281" spans="2:11">
      <c r="B10281" t="s">
        <v>323</v>
      </c>
      <c r="C10281">
        <v>9.8179999999999996</v>
      </c>
      <c r="F10281" t="s">
        <v>323</v>
      </c>
      <c r="G10281">
        <v>9.8179999999999996</v>
      </c>
      <c r="H10281">
        <f>(G10281+G10284+G10287+G10290+G10293+G10296+G10299+G10302+G10305+G10308)/10</f>
        <v>9.8710999999999984</v>
      </c>
      <c r="J10281" t="s">
        <v>323</v>
      </c>
      <c r="K10281">
        <v>11.497999999999999</v>
      </c>
    </row>
    <row r="10282" spans="2:11">
      <c r="B10282" t="s">
        <v>327</v>
      </c>
      <c r="C10282">
        <v>1024197</v>
      </c>
      <c r="F10282" t="s">
        <v>327</v>
      </c>
      <c r="G10282">
        <v>1024197</v>
      </c>
      <c r="J10282" t="s">
        <v>327</v>
      </c>
      <c r="K10282">
        <v>817858</v>
      </c>
    </row>
    <row r="10283" spans="2:11">
      <c r="B10283" t="s">
        <v>455</v>
      </c>
      <c r="F10283" t="s">
        <v>455</v>
      </c>
      <c r="J10283" t="s">
        <v>455</v>
      </c>
    </row>
    <row r="10284" spans="2:11">
      <c r="B10284" t="s">
        <v>323</v>
      </c>
      <c r="C10284">
        <v>9.91</v>
      </c>
      <c r="F10284" t="s">
        <v>323</v>
      </c>
      <c r="G10284">
        <v>9.91</v>
      </c>
      <c r="J10284" t="s">
        <v>323</v>
      </c>
      <c r="K10284">
        <v>11.614000000000001</v>
      </c>
    </row>
    <row r="10285" spans="2:11">
      <c r="B10285" t="s">
        <v>327</v>
      </c>
      <c r="C10285">
        <v>1046535</v>
      </c>
      <c r="F10285" t="s">
        <v>327</v>
      </c>
      <c r="G10285">
        <v>1046535</v>
      </c>
      <c r="J10285" t="s">
        <v>327</v>
      </c>
      <c r="K10285">
        <v>831857</v>
      </c>
    </row>
    <row r="10286" spans="2:11">
      <c r="B10286" t="s">
        <v>456</v>
      </c>
      <c r="F10286" t="s">
        <v>456</v>
      </c>
      <c r="J10286" t="s">
        <v>456</v>
      </c>
    </row>
    <row r="10287" spans="2:11">
      <c r="B10287" t="s">
        <v>323</v>
      </c>
      <c r="C10287">
        <v>9.9640000000000004</v>
      </c>
      <c r="F10287" t="s">
        <v>323</v>
      </c>
      <c r="G10287">
        <v>9.9640000000000004</v>
      </c>
      <c r="J10287" t="s">
        <v>323</v>
      </c>
      <c r="K10287">
        <v>11.677</v>
      </c>
    </row>
    <row r="10288" spans="2:11">
      <c r="B10288" t="s">
        <v>327</v>
      </c>
      <c r="C10288">
        <v>1107585</v>
      </c>
      <c r="F10288" t="s">
        <v>327</v>
      </c>
      <c r="G10288">
        <v>1107585</v>
      </c>
      <c r="J10288" t="s">
        <v>327</v>
      </c>
      <c r="K10288">
        <v>873867</v>
      </c>
    </row>
    <row r="10289" spans="2:12">
      <c r="B10289" t="s">
        <v>457</v>
      </c>
      <c r="F10289" t="s">
        <v>457</v>
      </c>
      <c r="J10289" t="s">
        <v>457</v>
      </c>
    </row>
    <row r="10290" spans="2:12">
      <c r="B10290" t="s">
        <v>323</v>
      </c>
      <c r="C10290">
        <v>9.8209999999999997</v>
      </c>
      <c r="F10290" t="s">
        <v>323</v>
      </c>
      <c r="G10290">
        <v>9.8209999999999997</v>
      </c>
      <c r="J10290" t="s">
        <v>323</v>
      </c>
      <c r="K10290">
        <v>11.451000000000001</v>
      </c>
    </row>
    <row r="10291" spans="2:12">
      <c r="B10291" t="s">
        <v>327</v>
      </c>
      <c r="C10291">
        <v>988949</v>
      </c>
      <c r="D10291">
        <f>(C10291+C10294+C10297+C10300+C10303+C10306+C10309+C10312+C10315+C10318)/10</f>
        <v>1033446.7</v>
      </c>
      <c r="F10291" t="s">
        <v>327</v>
      </c>
      <c r="G10291">
        <v>988949</v>
      </c>
      <c r="J10291" t="s">
        <v>327</v>
      </c>
      <c r="K10291">
        <v>785561</v>
      </c>
      <c r="L10291">
        <f>(K10291+K10294+K10297+K10300+K10303+K10306+K10309+K10312+K10315+K10318)/10</f>
        <v>820732.3</v>
      </c>
    </row>
    <row r="10292" spans="2:12">
      <c r="B10292" t="s">
        <v>458</v>
      </c>
      <c r="F10292" t="s">
        <v>458</v>
      </c>
      <c r="J10292" t="s">
        <v>458</v>
      </c>
    </row>
    <row r="10293" spans="2:12">
      <c r="B10293" t="s">
        <v>323</v>
      </c>
      <c r="C10293">
        <v>9.7569999999999997</v>
      </c>
      <c r="F10293" t="s">
        <v>323</v>
      </c>
      <c r="G10293">
        <v>9.7569999999999997</v>
      </c>
      <c r="J10293" t="s">
        <v>323</v>
      </c>
      <c r="K10293">
        <v>11.39</v>
      </c>
    </row>
    <row r="10294" spans="2:12">
      <c r="B10294" t="s">
        <v>327</v>
      </c>
      <c r="C10294">
        <v>1008919</v>
      </c>
      <c r="F10294" t="s">
        <v>327</v>
      </c>
      <c r="G10294">
        <v>1008919</v>
      </c>
      <c r="J10294" t="s">
        <v>327</v>
      </c>
      <c r="K10294">
        <v>800045</v>
      </c>
    </row>
    <row r="10295" spans="2:12">
      <c r="B10295" t="s">
        <v>459</v>
      </c>
      <c r="F10295" t="s">
        <v>459</v>
      </c>
      <c r="J10295" t="s">
        <v>459</v>
      </c>
    </row>
    <row r="10296" spans="2:12">
      <c r="B10296" t="s">
        <v>323</v>
      </c>
      <c r="C10296">
        <v>9.7780000000000005</v>
      </c>
      <c r="F10296" t="s">
        <v>323</v>
      </c>
      <c r="G10296">
        <v>9.7780000000000005</v>
      </c>
      <c r="J10296" t="s">
        <v>323</v>
      </c>
      <c r="K10296">
        <v>11.428000000000001</v>
      </c>
    </row>
    <row r="10297" spans="2:12">
      <c r="B10297" t="s">
        <v>327</v>
      </c>
      <c r="C10297">
        <v>976309</v>
      </c>
      <c r="F10297" t="s">
        <v>327</v>
      </c>
      <c r="G10297">
        <v>976309</v>
      </c>
      <c r="J10297" t="s">
        <v>327</v>
      </c>
      <c r="K10297">
        <v>781136</v>
      </c>
    </row>
    <row r="10298" spans="2:12">
      <c r="B10298" t="s">
        <v>460</v>
      </c>
      <c r="F10298" t="s">
        <v>460</v>
      </c>
      <c r="J10298" t="s">
        <v>460</v>
      </c>
    </row>
    <row r="10299" spans="2:12">
      <c r="B10299" t="s">
        <v>323</v>
      </c>
      <c r="C10299">
        <v>9.8659999999999997</v>
      </c>
      <c r="F10299" t="s">
        <v>323</v>
      </c>
      <c r="G10299">
        <v>9.8659999999999997</v>
      </c>
      <c r="J10299" t="s">
        <v>323</v>
      </c>
      <c r="K10299">
        <v>11.526</v>
      </c>
    </row>
    <row r="10300" spans="2:12">
      <c r="B10300" t="s">
        <v>327</v>
      </c>
      <c r="C10300">
        <v>1104772</v>
      </c>
      <c r="F10300" t="s">
        <v>327</v>
      </c>
      <c r="G10300">
        <v>1104772</v>
      </c>
      <c r="J10300" t="s">
        <v>327</v>
      </c>
      <c r="K10300">
        <v>868365</v>
      </c>
    </row>
    <row r="10301" spans="2:12">
      <c r="B10301" t="s">
        <v>461</v>
      </c>
      <c r="F10301" t="s">
        <v>461</v>
      </c>
      <c r="J10301" t="s">
        <v>461</v>
      </c>
    </row>
    <row r="10302" spans="2:12">
      <c r="B10302" t="s">
        <v>323</v>
      </c>
      <c r="C10302">
        <v>9.9890000000000008</v>
      </c>
      <c r="F10302" t="s">
        <v>323</v>
      </c>
      <c r="G10302">
        <v>9.9890000000000008</v>
      </c>
      <c r="J10302" t="s">
        <v>323</v>
      </c>
      <c r="K10302">
        <v>11.715999999999999</v>
      </c>
    </row>
    <row r="10303" spans="2:12">
      <c r="B10303" t="s">
        <v>327</v>
      </c>
      <c r="C10303">
        <v>1057056</v>
      </c>
      <c r="F10303" t="s">
        <v>327</v>
      </c>
      <c r="G10303">
        <v>1057056</v>
      </c>
      <c r="J10303" t="s">
        <v>327</v>
      </c>
      <c r="K10303">
        <v>839123</v>
      </c>
    </row>
    <row r="10304" spans="2:12">
      <c r="B10304" t="s">
        <v>462</v>
      </c>
      <c r="F10304" t="s">
        <v>462</v>
      </c>
      <c r="J10304" t="s">
        <v>462</v>
      </c>
    </row>
    <row r="10305" spans="2:11">
      <c r="B10305" t="s">
        <v>323</v>
      </c>
      <c r="C10305">
        <v>10.044</v>
      </c>
      <c r="F10305" t="s">
        <v>323</v>
      </c>
      <c r="G10305">
        <v>10.044</v>
      </c>
      <c r="J10305" t="s">
        <v>323</v>
      </c>
      <c r="K10305">
        <v>11.784000000000001</v>
      </c>
    </row>
    <row r="10306" spans="2:11">
      <c r="B10306" t="s">
        <v>327</v>
      </c>
      <c r="C10306">
        <v>1029022</v>
      </c>
      <c r="F10306" t="s">
        <v>327</v>
      </c>
      <c r="G10306">
        <v>1029022</v>
      </c>
      <c r="J10306" t="s">
        <v>327</v>
      </c>
      <c r="K10306">
        <v>820938</v>
      </c>
    </row>
    <row r="10307" spans="2:11">
      <c r="B10307" t="s">
        <v>463</v>
      </c>
      <c r="F10307" t="s">
        <v>463</v>
      </c>
      <c r="J10307" t="s">
        <v>463</v>
      </c>
    </row>
    <row r="10308" spans="2:11">
      <c r="B10308" t="s">
        <v>323</v>
      </c>
      <c r="C10308">
        <v>9.7639999999999993</v>
      </c>
      <c r="F10308" t="s">
        <v>323</v>
      </c>
      <c r="G10308">
        <v>9.7639999999999993</v>
      </c>
      <c r="J10308" t="s">
        <v>323</v>
      </c>
      <c r="K10308">
        <v>11.420999999999999</v>
      </c>
    </row>
    <row r="10309" spans="2:11">
      <c r="B10309" t="s">
        <v>327</v>
      </c>
      <c r="C10309">
        <v>1000497</v>
      </c>
      <c r="F10309" t="s">
        <v>327</v>
      </c>
      <c r="G10309">
        <v>1000497</v>
      </c>
      <c r="J10309" t="s">
        <v>327</v>
      </c>
      <c r="K10309">
        <v>797947</v>
      </c>
    </row>
    <row r="10310" spans="2:11">
      <c r="B10310" t="s">
        <v>464</v>
      </c>
      <c r="F10310" t="s">
        <v>464</v>
      </c>
      <c r="J10310" t="s">
        <v>464</v>
      </c>
    </row>
    <row r="10311" spans="2:11">
      <c r="B10311" t="s">
        <v>323</v>
      </c>
      <c r="C10311">
        <v>9.7919999999999998</v>
      </c>
      <c r="F10311" t="s">
        <v>323</v>
      </c>
      <c r="G10311">
        <v>9.7919999999999998</v>
      </c>
      <c r="H10311">
        <f>(G10311+G10314+G10317+G10320+G10323+G10326+G10329+G10332+G10335+G10338)/10</f>
        <v>9.8505000000000003</v>
      </c>
      <c r="J10311" t="s">
        <v>323</v>
      </c>
      <c r="K10311">
        <v>11.46</v>
      </c>
    </row>
    <row r="10312" spans="2:11">
      <c r="B10312" t="s">
        <v>327</v>
      </c>
      <c r="C10312">
        <v>1021496</v>
      </c>
      <c r="F10312" t="s">
        <v>327</v>
      </c>
      <c r="G10312">
        <v>1021496</v>
      </c>
      <c r="J10312" t="s">
        <v>327</v>
      </c>
      <c r="K10312">
        <v>815157</v>
      </c>
    </row>
    <row r="10313" spans="2:11">
      <c r="B10313" t="s">
        <v>465</v>
      </c>
      <c r="F10313" t="s">
        <v>465</v>
      </c>
      <c r="J10313" t="s">
        <v>465</v>
      </c>
    </row>
    <row r="10314" spans="2:11">
      <c r="B10314" t="s">
        <v>323</v>
      </c>
      <c r="C10314">
        <v>9.91</v>
      </c>
      <c r="F10314" t="s">
        <v>323</v>
      </c>
      <c r="G10314">
        <v>9.91</v>
      </c>
      <c r="J10314" t="s">
        <v>323</v>
      </c>
      <c r="K10314">
        <v>11.614000000000001</v>
      </c>
    </row>
    <row r="10315" spans="2:11">
      <c r="B10315" t="s">
        <v>327</v>
      </c>
      <c r="C10315">
        <v>1046519</v>
      </c>
      <c r="F10315" t="s">
        <v>327</v>
      </c>
      <c r="G10315">
        <v>1046519</v>
      </c>
      <c r="J10315" t="s">
        <v>327</v>
      </c>
      <c r="K10315">
        <v>831841</v>
      </c>
    </row>
    <row r="10316" spans="2:11">
      <c r="B10316" t="s">
        <v>466</v>
      </c>
      <c r="F10316" t="s">
        <v>466</v>
      </c>
      <c r="J10316" t="s">
        <v>466</v>
      </c>
    </row>
    <row r="10317" spans="2:11">
      <c r="B10317" t="s">
        <v>323</v>
      </c>
      <c r="C10317">
        <v>9.9039999999999999</v>
      </c>
      <c r="F10317" t="s">
        <v>323</v>
      </c>
      <c r="G10317">
        <v>9.9039999999999999</v>
      </c>
      <c r="J10317" t="s">
        <v>323</v>
      </c>
      <c r="K10317">
        <v>11.587999999999999</v>
      </c>
    </row>
    <row r="10318" spans="2:11">
      <c r="B10318" t="s">
        <v>327</v>
      </c>
      <c r="C10318">
        <v>1100928</v>
      </c>
      <c r="F10318" t="s">
        <v>327</v>
      </c>
      <c r="G10318">
        <v>1100928</v>
      </c>
      <c r="J10318" t="s">
        <v>327</v>
      </c>
      <c r="K10318">
        <v>867210</v>
      </c>
    </row>
    <row r="10319" spans="2:11">
      <c r="B10319" t="s">
        <v>467</v>
      </c>
      <c r="F10319" t="s">
        <v>467</v>
      </c>
      <c r="J10319" t="s">
        <v>467</v>
      </c>
    </row>
    <row r="10320" spans="2:11">
      <c r="B10320" t="s">
        <v>323</v>
      </c>
      <c r="C10320">
        <v>9.82</v>
      </c>
      <c r="F10320" t="s">
        <v>323</v>
      </c>
      <c r="G10320">
        <v>9.82</v>
      </c>
      <c r="J10320" t="s">
        <v>323</v>
      </c>
      <c r="K10320">
        <v>11.449</v>
      </c>
    </row>
    <row r="10321" spans="2:12">
      <c r="B10321" t="s">
        <v>327</v>
      </c>
      <c r="C10321">
        <v>988792</v>
      </c>
      <c r="D10321">
        <f>(C10321+C10324+C10327+C10330+C10333+C10336+C10339+C10342+C10345+C10348)/10</f>
        <v>1031172.6</v>
      </c>
      <c r="F10321" t="s">
        <v>327</v>
      </c>
      <c r="G10321">
        <v>988792</v>
      </c>
      <c r="J10321" t="s">
        <v>327</v>
      </c>
      <c r="K10321">
        <v>785404</v>
      </c>
      <c r="L10321">
        <f>(K10321+K10324+K10327+K10330+K10333+K10336+K10339+K10342+K10345+K10348)/10</f>
        <v>818458.2</v>
      </c>
    </row>
    <row r="10322" spans="2:12">
      <c r="B10322" t="s">
        <v>468</v>
      </c>
      <c r="F10322" t="s">
        <v>468</v>
      </c>
      <c r="J10322" t="s">
        <v>468</v>
      </c>
    </row>
    <row r="10323" spans="2:12">
      <c r="B10323" t="s">
        <v>323</v>
      </c>
      <c r="C10323">
        <v>9.6820000000000004</v>
      </c>
      <c r="F10323" t="s">
        <v>323</v>
      </c>
      <c r="G10323">
        <v>9.6820000000000004</v>
      </c>
      <c r="J10323" t="s">
        <v>323</v>
      </c>
      <c r="K10323">
        <v>11.279</v>
      </c>
    </row>
    <row r="10324" spans="2:12">
      <c r="B10324" t="s">
        <v>327</v>
      </c>
      <c r="C10324">
        <v>1001089</v>
      </c>
      <c r="F10324" t="s">
        <v>327</v>
      </c>
      <c r="G10324">
        <v>1001089</v>
      </c>
      <c r="J10324" t="s">
        <v>327</v>
      </c>
      <c r="K10324">
        <v>792215</v>
      </c>
    </row>
    <row r="10325" spans="2:12">
      <c r="B10325" t="s">
        <v>469</v>
      </c>
      <c r="F10325" t="s">
        <v>469</v>
      </c>
      <c r="J10325" t="s">
        <v>469</v>
      </c>
    </row>
    <row r="10326" spans="2:12">
      <c r="B10326" t="s">
        <v>323</v>
      </c>
      <c r="C10326">
        <v>9.7409999999999997</v>
      </c>
      <c r="F10326" t="s">
        <v>323</v>
      </c>
      <c r="G10326">
        <v>9.7409999999999997</v>
      </c>
      <c r="J10326" t="s">
        <v>323</v>
      </c>
      <c r="K10326">
        <v>11.372999999999999</v>
      </c>
    </row>
    <row r="10327" spans="2:12">
      <c r="B10327" t="s">
        <v>327</v>
      </c>
      <c r="C10327">
        <v>972563</v>
      </c>
      <c r="F10327" t="s">
        <v>327</v>
      </c>
      <c r="G10327">
        <v>972563</v>
      </c>
      <c r="J10327" t="s">
        <v>327</v>
      </c>
      <c r="K10327">
        <v>777390</v>
      </c>
    </row>
    <row r="10328" spans="2:12">
      <c r="B10328" t="s">
        <v>470</v>
      </c>
      <c r="F10328" t="s">
        <v>470</v>
      </c>
      <c r="J10328" t="s">
        <v>470</v>
      </c>
    </row>
    <row r="10329" spans="2:12">
      <c r="B10329" t="s">
        <v>323</v>
      </c>
      <c r="C10329">
        <v>9.8650000000000002</v>
      </c>
      <c r="F10329" t="s">
        <v>323</v>
      </c>
      <c r="G10329">
        <v>9.8650000000000002</v>
      </c>
      <c r="J10329" t="s">
        <v>323</v>
      </c>
      <c r="K10329">
        <v>11.525</v>
      </c>
    </row>
    <row r="10330" spans="2:12">
      <c r="B10330" t="s">
        <v>327</v>
      </c>
      <c r="C10330">
        <v>1104700</v>
      </c>
      <c r="F10330" t="s">
        <v>327</v>
      </c>
      <c r="G10330">
        <v>1104700</v>
      </c>
      <c r="J10330" t="s">
        <v>327</v>
      </c>
      <c r="K10330">
        <v>868293</v>
      </c>
    </row>
    <row r="10331" spans="2:12">
      <c r="B10331" t="s">
        <v>471</v>
      </c>
      <c r="F10331" t="s">
        <v>471</v>
      </c>
      <c r="J10331" t="s">
        <v>471</v>
      </c>
    </row>
    <row r="10332" spans="2:12">
      <c r="B10332" t="s">
        <v>323</v>
      </c>
      <c r="C10332">
        <v>10.005000000000001</v>
      </c>
      <c r="F10332" t="s">
        <v>323</v>
      </c>
      <c r="G10332">
        <v>10.005000000000001</v>
      </c>
      <c r="J10332" t="s">
        <v>323</v>
      </c>
      <c r="K10332">
        <v>11.739000000000001</v>
      </c>
    </row>
    <row r="10333" spans="2:12">
      <c r="B10333" t="s">
        <v>327</v>
      </c>
      <c r="C10333">
        <v>1058733</v>
      </c>
      <c r="F10333" t="s">
        <v>327</v>
      </c>
      <c r="G10333">
        <v>1058733</v>
      </c>
      <c r="J10333" t="s">
        <v>327</v>
      </c>
      <c r="K10333">
        <v>840800</v>
      </c>
    </row>
    <row r="10334" spans="2:12">
      <c r="B10334" t="s">
        <v>472</v>
      </c>
      <c r="F10334" t="s">
        <v>472</v>
      </c>
      <c r="J10334" t="s">
        <v>472</v>
      </c>
    </row>
    <row r="10335" spans="2:12">
      <c r="B10335" t="s">
        <v>323</v>
      </c>
      <c r="C10335">
        <v>10.037000000000001</v>
      </c>
      <c r="F10335" t="s">
        <v>323</v>
      </c>
      <c r="G10335">
        <v>10.037000000000001</v>
      </c>
      <c r="J10335" t="s">
        <v>323</v>
      </c>
      <c r="K10335">
        <v>11.772</v>
      </c>
    </row>
    <row r="10336" spans="2:12">
      <c r="B10336" t="s">
        <v>327</v>
      </c>
      <c r="C10336">
        <v>1028243</v>
      </c>
      <c r="F10336" t="s">
        <v>327</v>
      </c>
      <c r="G10336">
        <v>1028243</v>
      </c>
      <c r="J10336" t="s">
        <v>327</v>
      </c>
      <c r="K10336">
        <v>820159</v>
      </c>
    </row>
    <row r="10337" spans="2:12">
      <c r="B10337" t="s">
        <v>473</v>
      </c>
      <c r="F10337" t="s">
        <v>473</v>
      </c>
      <c r="J10337" t="s">
        <v>473</v>
      </c>
    </row>
    <row r="10338" spans="2:12">
      <c r="B10338" t="s">
        <v>323</v>
      </c>
      <c r="C10338">
        <v>9.7490000000000006</v>
      </c>
      <c r="F10338" t="s">
        <v>323</v>
      </c>
      <c r="G10338">
        <v>9.7490000000000006</v>
      </c>
      <c r="J10338" t="s">
        <v>323</v>
      </c>
      <c r="K10338">
        <v>11.398999999999999</v>
      </c>
    </row>
    <row r="10339" spans="2:12">
      <c r="B10339" t="s">
        <v>327</v>
      </c>
      <c r="C10339">
        <v>998953</v>
      </c>
      <c r="F10339" t="s">
        <v>327</v>
      </c>
      <c r="G10339">
        <v>998953</v>
      </c>
      <c r="J10339" t="s">
        <v>327</v>
      </c>
      <c r="K10339">
        <v>796403</v>
      </c>
    </row>
    <row r="10340" spans="2:12">
      <c r="B10340" t="s">
        <v>474</v>
      </c>
      <c r="F10340" t="s">
        <v>474</v>
      </c>
      <c r="J10340" t="s">
        <v>474</v>
      </c>
    </row>
    <row r="10341" spans="2:12">
      <c r="B10341" t="s">
        <v>323</v>
      </c>
      <c r="C10341">
        <v>9.7349999999999994</v>
      </c>
      <c r="F10341" t="s">
        <v>323</v>
      </c>
      <c r="G10341">
        <v>9.7349999999999994</v>
      </c>
      <c r="H10341">
        <f>(G10341+G10344+G10347+G10350+G10353+G10356+G10359+G10362+G10365+G10368)/10</f>
        <v>9.8281000000000027</v>
      </c>
      <c r="J10341" t="s">
        <v>323</v>
      </c>
      <c r="K10341">
        <v>11.375999999999999</v>
      </c>
    </row>
    <row r="10342" spans="2:12">
      <c r="B10342" t="s">
        <v>327</v>
      </c>
      <c r="C10342">
        <v>1015513</v>
      </c>
      <c r="F10342" t="s">
        <v>327</v>
      </c>
      <c r="G10342">
        <v>1015513</v>
      </c>
      <c r="J10342" t="s">
        <v>327</v>
      </c>
      <c r="K10342">
        <v>809174</v>
      </c>
    </row>
    <row r="10343" spans="2:12">
      <c r="B10343" t="s">
        <v>475</v>
      </c>
      <c r="F10343" t="s">
        <v>475</v>
      </c>
      <c r="J10343" t="s">
        <v>475</v>
      </c>
    </row>
    <row r="10344" spans="2:12">
      <c r="B10344" t="s">
        <v>323</v>
      </c>
      <c r="C10344">
        <v>9.84</v>
      </c>
      <c r="F10344" t="s">
        <v>323</v>
      </c>
      <c r="G10344">
        <v>9.84</v>
      </c>
      <c r="J10344" t="s">
        <v>323</v>
      </c>
      <c r="K10344">
        <v>11.51</v>
      </c>
    </row>
    <row r="10345" spans="2:12">
      <c r="B10345" t="s">
        <v>327</v>
      </c>
      <c r="C10345">
        <v>1039058</v>
      </c>
      <c r="F10345" t="s">
        <v>327</v>
      </c>
      <c r="G10345">
        <v>1039058</v>
      </c>
      <c r="J10345" t="s">
        <v>327</v>
      </c>
      <c r="K10345">
        <v>824380</v>
      </c>
    </row>
    <row r="10346" spans="2:12">
      <c r="B10346" t="s">
        <v>476</v>
      </c>
      <c r="F10346" t="s">
        <v>476</v>
      </c>
      <c r="J10346" t="s">
        <v>476</v>
      </c>
    </row>
    <row r="10347" spans="2:12">
      <c r="B10347" t="s">
        <v>323</v>
      </c>
      <c r="C10347">
        <v>9.9320000000000004</v>
      </c>
      <c r="F10347" t="s">
        <v>323</v>
      </c>
      <c r="G10347">
        <v>9.9320000000000004</v>
      </c>
      <c r="J10347" t="s">
        <v>323</v>
      </c>
      <c r="K10347">
        <v>11.63</v>
      </c>
    </row>
    <row r="10348" spans="2:12">
      <c r="B10348" t="s">
        <v>327</v>
      </c>
      <c r="C10348">
        <v>1104082</v>
      </c>
      <c r="F10348" t="s">
        <v>327</v>
      </c>
      <c r="G10348">
        <v>1104082</v>
      </c>
      <c r="J10348" t="s">
        <v>327</v>
      </c>
      <c r="K10348">
        <v>870364</v>
      </c>
    </row>
    <row r="10349" spans="2:12">
      <c r="B10349" t="s">
        <v>477</v>
      </c>
      <c r="F10349" t="s">
        <v>477</v>
      </c>
      <c r="J10349" t="s">
        <v>477</v>
      </c>
    </row>
    <row r="10350" spans="2:12">
      <c r="B10350" t="s">
        <v>323</v>
      </c>
      <c r="C10350">
        <v>9.7840000000000007</v>
      </c>
      <c r="F10350" t="s">
        <v>323</v>
      </c>
      <c r="G10350">
        <v>9.7840000000000007</v>
      </c>
      <c r="J10350" t="s">
        <v>323</v>
      </c>
      <c r="K10350">
        <v>11.397</v>
      </c>
    </row>
    <row r="10351" spans="2:12">
      <c r="B10351" t="s">
        <v>327</v>
      </c>
      <c r="C10351">
        <v>985190</v>
      </c>
      <c r="D10351">
        <f>(C10351+C10354+C10357+C10360+C10363+C10366+C10369+C10372+C10375+C10378)/10</f>
        <v>1029382.8</v>
      </c>
      <c r="F10351" t="s">
        <v>327</v>
      </c>
      <c r="G10351">
        <v>985190</v>
      </c>
      <c r="J10351" t="s">
        <v>327</v>
      </c>
      <c r="K10351">
        <v>781802</v>
      </c>
      <c r="L10351">
        <f>(K10351+K10354+K10357+K10360+K10363+K10366+K10369+K10372+K10375+K10378)/10</f>
        <v>816668.4</v>
      </c>
    </row>
    <row r="10352" spans="2:12">
      <c r="B10352" t="s">
        <v>478</v>
      </c>
      <c r="F10352" t="s">
        <v>478</v>
      </c>
      <c r="J10352" t="s">
        <v>478</v>
      </c>
    </row>
    <row r="10353" spans="2:11">
      <c r="B10353" t="s">
        <v>323</v>
      </c>
      <c r="C10353">
        <v>9.7210000000000001</v>
      </c>
      <c r="F10353" t="s">
        <v>323</v>
      </c>
      <c r="G10353">
        <v>9.7210000000000001</v>
      </c>
      <c r="J10353" t="s">
        <v>323</v>
      </c>
      <c r="K10353">
        <v>11.337</v>
      </c>
    </row>
    <row r="10354" spans="2:11">
      <c r="B10354" t="s">
        <v>327</v>
      </c>
      <c r="C10354">
        <v>1005178</v>
      </c>
      <c r="F10354" t="s">
        <v>327</v>
      </c>
      <c r="G10354">
        <v>1005178</v>
      </c>
      <c r="J10354" t="s">
        <v>327</v>
      </c>
      <c r="K10354">
        <v>796304</v>
      </c>
    </row>
    <row r="10355" spans="2:11">
      <c r="B10355" t="s">
        <v>479</v>
      </c>
      <c r="F10355" t="s">
        <v>479</v>
      </c>
      <c r="J10355" t="s">
        <v>479</v>
      </c>
    </row>
    <row r="10356" spans="2:11">
      <c r="B10356" t="s">
        <v>323</v>
      </c>
      <c r="C10356">
        <v>9.7390000000000008</v>
      </c>
      <c r="F10356" t="s">
        <v>323</v>
      </c>
      <c r="G10356">
        <v>9.7390000000000008</v>
      </c>
      <c r="J10356" t="s">
        <v>323</v>
      </c>
      <c r="K10356">
        <v>11.37</v>
      </c>
    </row>
    <row r="10357" spans="2:11">
      <c r="B10357" t="s">
        <v>327</v>
      </c>
      <c r="C10357">
        <v>972368</v>
      </c>
      <c r="F10357" t="s">
        <v>327</v>
      </c>
      <c r="G10357">
        <v>972368</v>
      </c>
      <c r="J10357" t="s">
        <v>327</v>
      </c>
      <c r="K10357">
        <v>777195</v>
      </c>
    </row>
    <row r="10358" spans="2:11">
      <c r="B10358" t="s">
        <v>480</v>
      </c>
      <c r="F10358" t="s">
        <v>480</v>
      </c>
      <c r="J10358" t="s">
        <v>480</v>
      </c>
    </row>
    <row r="10359" spans="2:11">
      <c r="B10359" t="s">
        <v>323</v>
      </c>
      <c r="C10359">
        <v>9.8070000000000004</v>
      </c>
      <c r="F10359" t="s">
        <v>323</v>
      </c>
      <c r="G10359">
        <v>9.8070000000000004</v>
      </c>
      <c r="J10359" t="s">
        <v>323</v>
      </c>
      <c r="K10359">
        <v>11.438000000000001</v>
      </c>
    </row>
    <row r="10360" spans="2:11">
      <c r="B10360" t="s">
        <v>327</v>
      </c>
      <c r="C10360">
        <v>1098171</v>
      </c>
      <c r="F10360" t="s">
        <v>327</v>
      </c>
      <c r="G10360">
        <v>1098171</v>
      </c>
      <c r="J10360" t="s">
        <v>327</v>
      </c>
      <c r="K10360">
        <v>861764</v>
      </c>
    </row>
    <row r="10361" spans="2:11">
      <c r="B10361" t="s">
        <v>481</v>
      </c>
      <c r="F10361" t="s">
        <v>481</v>
      </c>
      <c r="J10361" t="s">
        <v>481</v>
      </c>
    </row>
    <row r="10362" spans="2:11">
      <c r="B10362" t="s">
        <v>323</v>
      </c>
      <c r="C10362">
        <v>9.968</v>
      </c>
      <c r="F10362" t="s">
        <v>323</v>
      </c>
      <c r="G10362">
        <v>9.968</v>
      </c>
      <c r="J10362" t="s">
        <v>323</v>
      </c>
      <c r="K10362">
        <v>11.683999999999999</v>
      </c>
    </row>
    <row r="10363" spans="2:11">
      <c r="B10363" t="s">
        <v>327</v>
      </c>
      <c r="C10363">
        <v>1054817</v>
      </c>
      <c r="F10363" t="s">
        <v>327</v>
      </c>
      <c r="G10363">
        <v>1054817</v>
      </c>
      <c r="J10363" t="s">
        <v>327</v>
      </c>
      <c r="K10363">
        <v>836884</v>
      </c>
    </row>
    <row r="10364" spans="2:11">
      <c r="B10364" t="s">
        <v>482</v>
      </c>
      <c r="F10364" t="s">
        <v>482</v>
      </c>
      <c r="J10364" t="s">
        <v>482</v>
      </c>
    </row>
    <row r="10365" spans="2:11">
      <c r="B10365" t="s">
        <v>323</v>
      </c>
      <c r="C10365">
        <v>10.01</v>
      </c>
      <c r="F10365" t="s">
        <v>323</v>
      </c>
      <c r="G10365">
        <v>10.01</v>
      </c>
      <c r="J10365" t="s">
        <v>323</v>
      </c>
      <c r="K10365">
        <v>11.733000000000001</v>
      </c>
    </row>
    <row r="10366" spans="2:11">
      <c r="B10366" t="s">
        <v>327</v>
      </c>
      <c r="C10366">
        <v>1025492</v>
      </c>
      <c r="F10366" t="s">
        <v>327</v>
      </c>
      <c r="G10366">
        <v>1025492</v>
      </c>
      <c r="J10366" t="s">
        <v>327</v>
      </c>
      <c r="K10366">
        <v>817408</v>
      </c>
    </row>
    <row r="10367" spans="2:11">
      <c r="B10367" t="s">
        <v>483</v>
      </c>
      <c r="F10367" t="s">
        <v>483</v>
      </c>
      <c r="J10367" t="s">
        <v>483</v>
      </c>
    </row>
    <row r="10368" spans="2:11">
      <c r="B10368" t="s">
        <v>323</v>
      </c>
      <c r="C10368">
        <v>9.7449999999999992</v>
      </c>
      <c r="F10368" t="s">
        <v>323</v>
      </c>
      <c r="G10368">
        <v>9.7449999999999992</v>
      </c>
      <c r="J10368" t="s">
        <v>323</v>
      </c>
      <c r="K10368">
        <v>11.393000000000001</v>
      </c>
    </row>
    <row r="10369" spans="2:12">
      <c r="B10369" t="s">
        <v>327</v>
      </c>
      <c r="C10369">
        <v>998561</v>
      </c>
      <c r="F10369" t="s">
        <v>327</v>
      </c>
      <c r="G10369">
        <v>998561</v>
      </c>
      <c r="J10369" t="s">
        <v>327</v>
      </c>
      <c r="K10369">
        <v>796011</v>
      </c>
    </row>
    <row r="10370" spans="2:12">
      <c r="B10370" t="s">
        <v>484</v>
      </c>
      <c r="F10370" t="s">
        <v>484</v>
      </c>
      <c r="J10370" t="s">
        <v>484</v>
      </c>
    </row>
    <row r="10371" spans="2:12">
      <c r="B10371" t="s">
        <v>323</v>
      </c>
      <c r="C10371">
        <v>9.7579999999999991</v>
      </c>
      <c r="F10371" t="s">
        <v>323</v>
      </c>
      <c r="G10371">
        <v>9.7579999999999991</v>
      </c>
      <c r="H10371">
        <f>(G10371+G10374+G10377+G10380+G10383+G10386+G10389+G10392+G10395+G10398)/10</f>
        <v>9.8051999999999992</v>
      </c>
      <c r="J10371" t="s">
        <v>323</v>
      </c>
      <c r="K10371">
        <v>11.41</v>
      </c>
    </row>
    <row r="10372" spans="2:12">
      <c r="B10372" t="s">
        <v>327</v>
      </c>
      <c r="C10372">
        <v>1017910</v>
      </c>
      <c r="F10372" t="s">
        <v>327</v>
      </c>
      <c r="G10372">
        <v>1017910</v>
      </c>
      <c r="J10372" t="s">
        <v>327</v>
      </c>
      <c r="K10372">
        <v>811571</v>
      </c>
    </row>
    <row r="10373" spans="2:12">
      <c r="B10373" t="s">
        <v>485</v>
      </c>
      <c r="F10373" t="s">
        <v>485</v>
      </c>
      <c r="J10373" t="s">
        <v>485</v>
      </c>
    </row>
    <row r="10374" spans="2:12">
      <c r="B10374" t="s">
        <v>323</v>
      </c>
      <c r="C10374">
        <v>9.8160000000000007</v>
      </c>
      <c r="F10374" t="s">
        <v>323</v>
      </c>
      <c r="G10374">
        <v>9.8160000000000007</v>
      </c>
      <c r="J10374" t="s">
        <v>323</v>
      </c>
      <c r="K10374">
        <v>11.474</v>
      </c>
    </row>
    <row r="10375" spans="2:12">
      <c r="B10375" t="s">
        <v>327</v>
      </c>
      <c r="C10375">
        <v>1036512</v>
      </c>
      <c r="F10375" t="s">
        <v>327</v>
      </c>
      <c r="G10375">
        <v>1036512</v>
      </c>
      <c r="J10375" t="s">
        <v>327</v>
      </c>
      <c r="K10375">
        <v>821834</v>
      </c>
    </row>
    <row r="10376" spans="2:12">
      <c r="B10376" t="s">
        <v>486</v>
      </c>
      <c r="F10376" t="s">
        <v>486</v>
      </c>
      <c r="J10376" t="s">
        <v>486</v>
      </c>
    </row>
    <row r="10377" spans="2:12">
      <c r="B10377" t="s">
        <v>323</v>
      </c>
      <c r="C10377">
        <v>9.8919999999999995</v>
      </c>
      <c r="F10377" t="s">
        <v>323</v>
      </c>
      <c r="G10377">
        <v>9.8919999999999995</v>
      </c>
      <c r="J10377" t="s">
        <v>323</v>
      </c>
      <c r="K10377">
        <v>11.571</v>
      </c>
    </row>
    <row r="10378" spans="2:12">
      <c r="B10378" t="s">
        <v>327</v>
      </c>
      <c r="C10378">
        <v>1099629</v>
      </c>
      <c r="F10378" t="s">
        <v>327</v>
      </c>
      <c r="G10378">
        <v>1099629</v>
      </c>
      <c r="J10378" t="s">
        <v>327</v>
      </c>
      <c r="K10378">
        <v>865911</v>
      </c>
    </row>
    <row r="10379" spans="2:12">
      <c r="B10379" t="s">
        <v>487</v>
      </c>
      <c r="F10379" t="s">
        <v>487</v>
      </c>
      <c r="J10379" t="s">
        <v>487</v>
      </c>
    </row>
    <row r="10380" spans="2:12">
      <c r="B10380" t="s">
        <v>323</v>
      </c>
      <c r="C10380">
        <v>9.7880000000000003</v>
      </c>
      <c r="F10380" t="s">
        <v>323</v>
      </c>
      <c r="G10380">
        <v>9.7880000000000003</v>
      </c>
      <c r="J10380" t="s">
        <v>323</v>
      </c>
      <c r="K10380">
        <v>11.401999999999999</v>
      </c>
    </row>
    <row r="10381" spans="2:12">
      <c r="B10381" t="s">
        <v>327</v>
      </c>
      <c r="C10381">
        <v>985552</v>
      </c>
      <c r="D10381">
        <f>(C10381+C10384+C10387+C10390+C10393+C10396+C10399+C10402+C10405+C10408)/10</f>
        <v>1027127.2</v>
      </c>
      <c r="F10381" t="s">
        <v>327</v>
      </c>
      <c r="G10381">
        <v>985552</v>
      </c>
      <c r="J10381" t="s">
        <v>327</v>
      </c>
      <c r="K10381">
        <v>782164</v>
      </c>
      <c r="L10381">
        <f>(K10381+K10384+K10387+K10390+K10393+K10396+K10399+K10402+K10405+K10408)/10</f>
        <v>814412.80000000005</v>
      </c>
    </row>
    <row r="10382" spans="2:12">
      <c r="B10382" t="s">
        <v>488</v>
      </c>
      <c r="F10382" t="s">
        <v>488</v>
      </c>
      <c r="J10382" t="s">
        <v>488</v>
      </c>
    </row>
    <row r="10383" spans="2:12">
      <c r="B10383" t="s">
        <v>323</v>
      </c>
      <c r="C10383">
        <v>9.6839999999999993</v>
      </c>
      <c r="F10383" t="s">
        <v>323</v>
      </c>
      <c r="G10383">
        <v>9.6839999999999993</v>
      </c>
      <c r="J10383" t="s">
        <v>323</v>
      </c>
      <c r="K10383">
        <v>11.282</v>
      </c>
    </row>
    <row r="10384" spans="2:12">
      <c r="B10384" t="s">
        <v>327</v>
      </c>
      <c r="C10384">
        <v>1001321</v>
      </c>
      <c r="F10384" t="s">
        <v>327</v>
      </c>
      <c r="G10384">
        <v>1001321</v>
      </c>
      <c r="J10384" t="s">
        <v>327</v>
      </c>
      <c r="K10384">
        <v>792447</v>
      </c>
    </row>
    <row r="10385" spans="2:11">
      <c r="B10385" t="s">
        <v>489</v>
      </c>
      <c r="F10385" t="s">
        <v>489</v>
      </c>
      <c r="J10385" t="s">
        <v>489</v>
      </c>
    </row>
    <row r="10386" spans="2:11">
      <c r="B10386" t="s">
        <v>323</v>
      </c>
      <c r="C10386">
        <v>9.7370000000000001</v>
      </c>
      <c r="F10386" t="s">
        <v>323</v>
      </c>
      <c r="G10386">
        <v>9.7370000000000001</v>
      </c>
      <c r="J10386" t="s">
        <v>323</v>
      </c>
      <c r="K10386">
        <v>11.368</v>
      </c>
    </row>
    <row r="10387" spans="2:11">
      <c r="B10387" t="s">
        <v>327</v>
      </c>
      <c r="C10387">
        <v>972212</v>
      </c>
      <c r="F10387" t="s">
        <v>327</v>
      </c>
      <c r="G10387">
        <v>972212</v>
      </c>
      <c r="J10387" t="s">
        <v>327</v>
      </c>
      <c r="K10387">
        <v>777039</v>
      </c>
    </row>
    <row r="10388" spans="2:11">
      <c r="B10388" t="s">
        <v>490</v>
      </c>
      <c r="F10388" t="s">
        <v>490</v>
      </c>
      <c r="J10388" t="s">
        <v>490</v>
      </c>
    </row>
    <row r="10389" spans="2:11">
      <c r="B10389" t="s">
        <v>323</v>
      </c>
      <c r="C10389">
        <v>9.7460000000000004</v>
      </c>
      <c r="F10389" t="s">
        <v>323</v>
      </c>
      <c r="G10389">
        <v>9.7460000000000004</v>
      </c>
      <c r="J10389" t="s">
        <v>323</v>
      </c>
      <c r="K10389">
        <v>11.348000000000001</v>
      </c>
    </row>
    <row r="10390" spans="2:11">
      <c r="B10390" t="s">
        <v>327</v>
      </c>
      <c r="C10390">
        <v>1091324</v>
      </c>
      <c r="F10390" t="s">
        <v>327</v>
      </c>
      <c r="G10390">
        <v>1091324</v>
      </c>
      <c r="J10390" t="s">
        <v>327</v>
      </c>
      <c r="K10390">
        <v>854917</v>
      </c>
    </row>
    <row r="10391" spans="2:11">
      <c r="B10391" t="s">
        <v>491</v>
      </c>
      <c r="F10391" t="s">
        <v>491</v>
      </c>
      <c r="J10391" t="s">
        <v>491</v>
      </c>
    </row>
    <row r="10392" spans="2:11">
      <c r="B10392" t="s">
        <v>323</v>
      </c>
      <c r="C10392">
        <v>9.9529999999999994</v>
      </c>
      <c r="F10392" t="s">
        <v>323</v>
      </c>
      <c r="G10392">
        <v>9.9529999999999994</v>
      </c>
      <c r="J10392" t="s">
        <v>323</v>
      </c>
      <c r="K10392">
        <v>11.662000000000001</v>
      </c>
    </row>
    <row r="10393" spans="2:11">
      <c r="B10393" t="s">
        <v>327</v>
      </c>
      <c r="C10393">
        <v>1053253</v>
      </c>
      <c r="F10393" t="s">
        <v>327</v>
      </c>
      <c r="G10393">
        <v>1053253</v>
      </c>
      <c r="J10393" t="s">
        <v>327</v>
      </c>
      <c r="K10393">
        <v>835320</v>
      </c>
    </row>
    <row r="10394" spans="2:11">
      <c r="B10394" t="s">
        <v>492</v>
      </c>
      <c r="F10394" t="s">
        <v>492</v>
      </c>
      <c r="J10394" t="s">
        <v>492</v>
      </c>
    </row>
    <row r="10395" spans="2:11">
      <c r="B10395" t="s">
        <v>323</v>
      </c>
      <c r="C10395">
        <v>9.9619999999999997</v>
      </c>
      <c r="F10395" t="s">
        <v>323</v>
      </c>
      <c r="G10395">
        <v>9.9619999999999997</v>
      </c>
      <c r="J10395" t="s">
        <v>323</v>
      </c>
      <c r="K10395">
        <v>11.663</v>
      </c>
    </row>
    <row r="10396" spans="2:11">
      <c r="B10396" t="s">
        <v>327</v>
      </c>
      <c r="C10396">
        <v>1020602</v>
      </c>
      <c r="F10396" t="s">
        <v>327</v>
      </c>
      <c r="G10396">
        <v>1020602</v>
      </c>
      <c r="J10396" t="s">
        <v>327</v>
      </c>
      <c r="K10396">
        <v>812518</v>
      </c>
    </row>
    <row r="10397" spans="2:11">
      <c r="B10397" t="s">
        <v>493</v>
      </c>
      <c r="F10397" t="s">
        <v>493</v>
      </c>
      <c r="J10397" t="s">
        <v>493</v>
      </c>
    </row>
    <row r="10398" spans="2:11">
      <c r="B10398" t="s">
        <v>323</v>
      </c>
      <c r="C10398">
        <v>9.7159999999999993</v>
      </c>
      <c r="F10398" t="s">
        <v>323</v>
      </c>
      <c r="G10398">
        <v>9.7159999999999993</v>
      </c>
      <c r="J10398" t="s">
        <v>323</v>
      </c>
      <c r="K10398">
        <v>11.35</v>
      </c>
    </row>
    <row r="10399" spans="2:11">
      <c r="B10399" t="s">
        <v>327</v>
      </c>
      <c r="C10399">
        <v>995541</v>
      </c>
      <c r="F10399" t="s">
        <v>327</v>
      </c>
      <c r="G10399">
        <v>995541</v>
      </c>
      <c r="J10399" t="s">
        <v>327</v>
      </c>
      <c r="K10399">
        <v>792991</v>
      </c>
    </row>
    <row r="10400" spans="2:11">
      <c r="B10400" t="s">
        <v>494</v>
      </c>
      <c r="F10400" t="s">
        <v>494</v>
      </c>
      <c r="J10400" t="s">
        <v>494</v>
      </c>
    </row>
    <row r="10401" spans="2:12">
      <c r="B10401" t="s">
        <v>323</v>
      </c>
      <c r="C10401">
        <v>9.7219999999999995</v>
      </c>
      <c r="F10401" t="s">
        <v>323</v>
      </c>
      <c r="G10401">
        <v>9.7219999999999995</v>
      </c>
      <c r="H10401">
        <f>(G10401+G10404+G10407+G10410+G10413+G10416+G10419+G10422+G10425+G10428)/10</f>
        <v>9.7778000000000009</v>
      </c>
      <c r="J10401" t="s">
        <v>323</v>
      </c>
      <c r="K10401">
        <v>11.358000000000001</v>
      </c>
    </row>
    <row r="10402" spans="2:12">
      <c r="B10402" t="s">
        <v>327</v>
      </c>
      <c r="C10402">
        <v>1014224</v>
      </c>
      <c r="F10402" t="s">
        <v>327</v>
      </c>
      <c r="G10402">
        <v>1014224</v>
      </c>
      <c r="J10402" t="s">
        <v>327</v>
      </c>
      <c r="K10402">
        <v>807885</v>
      </c>
    </row>
    <row r="10403" spans="2:12">
      <c r="B10403" t="s">
        <v>495</v>
      </c>
      <c r="F10403" t="s">
        <v>495</v>
      </c>
      <c r="J10403" t="s">
        <v>495</v>
      </c>
    </row>
    <row r="10404" spans="2:12">
      <c r="B10404" t="s">
        <v>323</v>
      </c>
      <c r="C10404">
        <v>9.8650000000000002</v>
      </c>
      <c r="F10404" t="s">
        <v>323</v>
      </c>
      <c r="G10404">
        <v>9.8650000000000002</v>
      </c>
      <c r="J10404" t="s">
        <v>323</v>
      </c>
      <c r="K10404">
        <v>11.547000000000001</v>
      </c>
    </row>
    <row r="10405" spans="2:12">
      <c r="B10405" t="s">
        <v>327</v>
      </c>
      <c r="C10405">
        <v>1041725</v>
      </c>
      <c r="F10405" t="s">
        <v>327</v>
      </c>
      <c r="G10405">
        <v>1041725</v>
      </c>
      <c r="J10405" t="s">
        <v>327</v>
      </c>
      <c r="K10405">
        <v>827047</v>
      </c>
    </row>
    <row r="10406" spans="2:12">
      <c r="B10406" t="s">
        <v>496</v>
      </c>
      <c r="F10406" t="s">
        <v>496</v>
      </c>
      <c r="J10406" t="s">
        <v>496</v>
      </c>
    </row>
    <row r="10407" spans="2:12">
      <c r="B10407" t="s">
        <v>323</v>
      </c>
      <c r="C10407">
        <v>9.8550000000000004</v>
      </c>
      <c r="F10407" t="s">
        <v>323</v>
      </c>
      <c r="G10407">
        <v>9.8550000000000004</v>
      </c>
      <c r="J10407" t="s">
        <v>323</v>
      </c>
      <c r="K10407">
        <v>11.516</v>
      </c>
    </row>
    <row r="10408" spans="2:12">
      <c r="B10408" t="s">
        <v>327</v>
      </c>
      <c r="C10408">
        <v>1095518</v>
      </c>
      <c r="F10408" t="s">
        <v>327</v>
      </c>
      <c r="G10408">
        <v>1095518</v>
      </c>
      <c r="J10408" t="s">
        <v>327</v>
      </c>
      <c r="K10408">
        <v>861800</v>
      </c>
    </row>
    <row r="10409" spans="2:12">
      <c r="B10409" t="s">
        <v>497</v>
      </c>
      <c r="F10409" t="s">
        <v>497</v>
      </c>
      <c r="J10409" t="s">
        <v>497</v>
      </c>
    </row>
    <row r="10410" spans="2:12">
      <c r="B10410" t="s">
        <v>323</v>
      </c>
      <c r="C10410">
        <v>9.6869999999999994</v>
      </c>
      <c r="F10410" t="s">
        <v>323</v>
      </c>
      <c r="G10410">
        <v>9.6869999999999994</v>
      </c>
      <c r="J10410" t="s">
        <v>323</v>
      </c>
      <c r="K10410">
        <v>11.254</v>
      </c>
    </row>
    <row r="10411" spans="2:12">
      <c r="B10411" t="s">
        <v>327</v>
      </c>
      <c r="C10411">
        <v>975415</v>
      </c>
      <c r="D10411">
        <f>(C10411+C10414+C10417+C10420+C10423+C10426+C10429+C10432+C10435+C10438)/10</f>
        <v>1023954.5</v>
      </c>
      <c r="F10411" t="s">
        <v>327</v>
      </c>
      <c r="G10411">
        <v>975415</v>
      </c>
      <c r="J10411" t="s">
        <v>327</v>
      </c>
      <c r="K10411">
        <v>772027</v>
      </c>
      <c r="L10411">
        <f>(K10411+K10414+K10417+K10420+K10423+K10426+K10429+K10432+K10435+K10438)/10</f>
        <v>811240.1</v>
      </c>
    </row>
    <row r="10412" spans="2:12">
      <c r="B10412" t="s">
        <v>498</v>
      </c>
      <c r="F10412" t="s">
        <v>498</v>
      </c>
      <c r="J10412" t="s">
        <v>498</v>
      </c>
    </row>
    <row r="10413" spans="2:12">
      <c r="B10413" t="s">
        <v>323</v>
      </c>
      <c r="C10413">
        <v>9.625</v>
      </c>
      <c r="F10413" t="s">
        <v>323</v>
      </c>
      <c r="G10413">
        <v>9.625</v>
      </c>
      <c r="J10413" t="s">
        <v>323</v>
      </c>
      <c r="K10413">
        <v>11.195</v>
      </c>
    </row>
    <row r="10414" spans="2:12">
      <c r="B10414" t="s">
        <v>327</v>
      </c>
      <c r="C10414">
        <v>995204</v>
      </c>
      <c r="F10414" t="s">
        <v>327</v>
      </c>
      <c r="G10414">
        <v>995204</v>
      </c>
      <c r="J10414" t="s">
        <v>327</v>
      </c>
      <c r="K10414">
        <v>786330</v>
      </c>
    </row>
    <row r="10415" spans="2:12">
      <c r="B10415" t="s">
        <v>499</v>
      </c>
      <c r="F10415" t="s">
        <v>499</v>
      </c>
      <c r="J10415" t="s">
        <v>499</v>
      </c>
    </row>
    <row r="10416" spans="2:12">
      <c r="B10416" t="s">
        <v>323</v>
      </c>
      <c r="C10416">
        <v>9.7050000000000001</v>
      </c>
      <c r="F10416" t="s">
        <v>323</v>
      </c>
      <c r="G10416">
        <v>9.7050000000000001</v>
      </c>
      <c r="J10416" t="s">
        <v>323</v>
      </c>
      <c r="K10416">
        <v>11.321</v>
      </c>
    </row>
    <row r="10417" spans="2:11">
      <c r="B10417" t="s">
        <v>327</v>
      </c>
      <c r="C10417">
        <v>969013</v>
      </c>
      <c r="F10417" t="s">
        <v>327</v>
      </c>
      <c r="G10417">
        <v>969013</v>
      </c>
      <c r="J10417" t="s">
        <v>327</v>
      </c>
      <c r="K10417">
        <v>773840</v>
      </c>
    </row>
    <row r="10418" spans="2:11">
      <c r="B10418" t="s">
        <v>500</v>
      </c>
      <c r="F10418" t="s">
        <v>500</v>
      </c>
      <c r="J10418" t="s">
        <v>500</v>
      </c>
    </row>
    <row r="10419" spans="2:11">
      <c r="B10419" t="s">
        <v>323</v>
      </c>
      <c r="C10419">
        <v>9.7509999999999994</v>
      </c>
      <c r="F10419" t="s">
        <v>323</v>
      </c>
      <c r="G10419">
        <v>9.7509999999999994</v>
      </c>
      <c r="J10419" t="s">
        <v>323</v>
      </c>
      <c r="K10419">
        <v>11.355</v>
      </c>
    </row>
    <row r="10420" spans="2:11">
      <c r="B10420" t="s">
        <v>327</v>
      </c>
      <c r="C10420">
        <v>1091905</v>
      </c>
      <c r="F10420" t="s">
        <v>327</v>
      </c>
      <c r="G10420">
        <v>1091905</v>
      </c>
      <c r="J10420" t="s">
        <v>327</v>
      </c>
      <c r="K10420">
        <v>855498</v>
      </c>
    </row>
    <row r="10421" spans="2:11">
      <c r="B10421" t="s">
        <v>501</v>
      </c>
      <c r="F10421" t="s">
        <v>501</v>
      </c>
      <c r="J10421" t="s">
        <v>501</v>
      </c>
    </row>
    <row r="10422" spans="2:11">
      <c r="B10422" t="s">
        <v>323</v>
      </c>
      <c r="C10422">
        <v>9.9149999999999991</v>
      </c>
      <c r="F10422" t="s">
        <v>323</v>
      </c>
      <c r="G10422">
        <v>9.9149999999999991</v>
      </c>
      <c r="J10422" t="s">
        <v>323</v>
      </c>
      <c r="K10422">
        <v>11.606</v>
      </c>
    </row>
    <row r="10423" spans="2:11">
      <c r="B10423" t="s">
        <v>327</v>
      </c>
      <c r="C10423">
        <v>1049242</v>
      </c>
      <c r="F10423" t="s">
        <v>327</v>
      </c>
      <c r="G10423">
        <v>1049242</v>
      </c>
      <c r="J10423" t="s">
        <v>327</v>
      </c>
      <c r="K10423">
        <v>831309</v>
      </c>
    </row>
    <row r="10424" spans="2:11">
      <c r="B10424" t="s">
        <v>502</v>
      </c>
      <c r="F10424" t="s">
        <v>502</v>
      </c>
      <c r="J10424" t="s">
        <v>502</v>
      </c>
    </row>
    <row r="10425" spans="2:11">
      <c r="B10425" t="s">
        <v>323</v>
      </c>
      <c r="C10425">
        <v>9.9619999999999997</v>
      </c>
      <c r="F10425" t="s">
        <v>323</v>
      </c>
      <c r="G10425">
        <v>9.9619999999999997</v>
      </c>
      <c r="J10425" t="s">
        <v>323</v>
      </c>
      <c r="K10425">
        <v>11.662000000000001</v>
      </c>
    </row>
    <row r="10426" spans="2:11">
      <c r="B10426" t="s">
        <v>327</v>
      </c>
      <c r="C10426">
        <v>1020568</v>
      </c>
      <c r="F10426" t="s">
        <v>327</v>
      </c>
      <c r="G10426">
        <v>1020568</v>
      </c>
      <c r="J10426" t="s">
        <v>327</v>
      </c>
      <c r="K10426">
        <v>812484</v>
      </c>
    </row>
    <row r="10427" spans="2:11">
      <c r="B10427" t="s">
        <v>503</v>
      </c>
      <c r="F10427" t="s">
        <v>503</v>
      </c>
      <c r="J10427" t="s">
        <v>503</v>
      </c>
    </row>
    <row r="10428" spans="2:11">
      <c r="B10428" t="s">
        <v>323</v>
      </c>
      <c r="C10428">
        <v>9.6910000000000007</v>
      </c>
      <c r="F10428" t="s">
        <v>323</v>
      </c>
      <c r="G10428">
        <v>9.6910000000000007</v>
      </c>
      <c r="J10428" t="s">
        <v>323</v>
      </c>
      <c r="K10428">
        <v>11.314</v>
      </c>
    </row>
    <row r="10429" spans="2:11">
      <c r="B10429" t="s">
        <v>327</v>
      </c>
      <c r="C10429">
        <v>993005</v>
      </c>
      <c r="F10429" t="s">
        <v>327</v>
      </c>
      <c r="G10429">
        <v>993005</v>
      </c>
      <c r="J10429" t="s">
        <v>327</v>
      </c>
      <c r="K10429">
        <v>790455</v>
      </c>
    </row>
    <row r="10430" spans="2:11">
      <c r="B10430" t="s">
        <v>504</v>
      </c>
      <c r="F10430" t="s">
        <v>504</v>
      </c>
      <c r="J10430" t="s">
        <v>504</v>
      </c>
    </row>
    <row r="10431" spans="2:11">
      <c r="B10431" t="s">
        <v>323</v>
      </c>
      <c r="C10431">
        <v>9.7129999999999992</v>
      </c>
      <c r="F10431" t="s">
        <v>323</v>
      </c>
      <c r="G10431">
        <v>9.7129999999999992</v>
      </c>
      <c r="H10431">
        <f>(G10431+G10434+G10437+G10440+G10443+G10446+G10449+G10452+G10455+G10458)/10</f>
        <v>9.761099999999999</v>
      </c>
      <c r="J10431" t="s">
        <v>323</v>
      </c>
      <c r="K10431">
        <v>11.343999999999999</v>
      </c>
    </row>
    <row r="10432" spans="2:11">
      <c r="B10432" t="s">
        <v>327</v>
      </c>
      <c r="C10432">
        <v>1013247</v>
      </c>
      <c r="F10432" t="s">
        <v>327</v>
      </c>
      <c r="G10432">
        <v>1013247</v>
      </c>
      <c r="J10432" t="s">
        <v>327</v>
      </c>
      <c r="K10432">
        <v>806908</v>
      </c>
    </row>
    <row r="10433" spans="2:12">
      <c r="B10433" t="s">
        <v>505</v>
      </c>
      <c r="F10433" t="s">
        <v>505</v>
      </c>
      <c r="J10433" t="s">
        <v>505</v>
      </c>
    </row>
    <row r="10434" spans="2:12">
      <c r="B10434" t="s">
        <v>323</v>
      </c>
      <c r="C10434">
        <v>9.8390000000000004</v>
      </c>
      <c r="F10434" t="s">
        <v>323</v>
      </c>
      <c r="G10434">
        <v>9.8390000000000004</v>
      </c>
      <c r="J10434" t="s">
        <v>323</v>
      </c>
      <c r="K10434">
        <v>11.509</v>
      </c>
    </row>
    <row r="10435" spans="2:12">
      <c r="B10435" t="s">
        <v>327</v>
      </c>
      <c r="C10435">
        <v>1039001</v>
      </c>
      <c r="F10435" t="s">
        <v>327</v>
      </c>
      <c r="G10435">
        <v>1039001</v>
      </c>
      <c r="J10435" t="s">
        <v>327</v>
      </c>
      <c r="K10435">
        <v>824323</v>
      </c>
    </row>
    <row r="10436" spans="2:12">
      <c r="B10436" t="s">
        <v>506</v>
      </c>
      <c r="F10436" t="s">
        <v>506</v>
      </c>
      <c r="J10436" t="s">
        <v>506</v>
      </c>
    </row>
    <row r="10437" spans="2:12">
      <c r="B10437" t="s">
        <v>323</v>
      </c>
      <c r="C10437">
        <v>9.8320000000000007</v>
      </c>
      <c r="F10437" t="s">
        <v>323</v>
      </c>
      <c r="G10437">
        <v>9.8320000000000007</v>
      </c>
      <c r="J10437" t="s">
        <v>323</v>
      </c>
      <c r="K10437">
        <v>11.481</v>
      </c>
    </row>
    <row r="10438" spans="2:12">
      <c r="B10438" t="s">
        <v>327</v>
      </c>
      <c r="C10438">
        <v>1092945</v>
      </c>
      <c r="F10438" t="s">
        <v>327</v>
      </c>
      <c r="G10438">
        <v>1092945</v>
      </c>
      <c r="J10438" t="s">
        <v>327</v>
      </c>
      <c r="K10438">
        <v>859227</v>
      </c>
    </row>
    <row r="10439" spans="2:12">
      <c r="B10439" t="s">
        <v>507</v>
      </c>
      <c r="F10439" t="s">
        <v>507</v>
      </c>
      <c r="J10439" t="s">
        <v>507</v>
      </c>
    </row>
    <row r="10440" spans="2:12">
      <c r="B10440" t="s">
        <v>323</v>
      </c>
      <c r="C10440">
        <v>9.6929999999999996</v>
      </c>
      <c r="F10440" t="s">
        <v>323</v>
      </c>
      <c r="G10440">
        <v>9.6929999999999996</v>
      </c>
      <c r="J10440" t="s">
        <v>323</v>
      </c>
      <c r="K10440">
        <v>11.263</v>
      </c>
    </row>
    <row r="10441" spans="2:12">
      <c r="B10441" t="s">
        <v>327</v>
      </c>
      <c r="C10441">
        <v>976036</v>
      </c>
      <c r="D10441">
        <f>(C10441+C10444+C10447+C10450+C10453+C10456+C10459+C10462+C10465+C10468)/10</f>
        <v>1022154.1</v>
      </c>
      <c r="F10441" t="s">
        <v>327</v>
      </c>
      <c r="G10441">
        <v>976036</v>
      </c>
      <c r="J10441" t="s">
        <v>327</v>
      </c>
      <c r="K10441">
        <v>772648</v>
      </c>
      <c r="L10441">
        <f>(K10441+K10444+K10447+K10450+K10453+K10456+K10459+K10462+K10465+K10468)/10</f>
        <v>809439.7</v>
      </c>
    </row>
    <row r="10442" spans="2:12">
      <c r="B10442" t="s">
        <v>508</v>
      </c>
      <c r="F10442" t="s">
        <v>508</v>
      </c>
      <c r="J10442" t="s">
        <v>508</v>
      </c>
    </row>
    <row r="10443" spans="2:12">
      <c r="B10443" t="s">
        <v>323</v>
      </c>
      <c r="C10443">
        <v>9.5909999999999993</v>
      </c>
      <c r="F10443" t="s">
        <v>323</v>
      </c>
      <c r="G10443">
        <v>9.5909999999999993</v>
      </c>
      <c r="J10443" t="s">
        <v>323</v>
      </c>
      <c r="K10443">
        <v>11.145</v>
      </c>
    </row>
    <row r="10444" spans="2:12">
      <c r="B10444" t="s">
        <v>327</v>
      </c>
      <c r="C10444">
        <v>991725</v>
      </c>
      <c r="F10444" t="s">
        <v>327</v>
      </c>
      <c r="G10444">
        <v>991725</v>
      </c>
      <c r="J10444" t="s">
        <v>327</v>
      </c>
      <c r="K10444">
        <v>782851</v>
      </c>
    </row>
    <row r="10445" spans="2:12">
      <c r="B10445" t="s">
        <v>509</v>
      </c>
      <c r="F10445" t="s">
        <v>509</v>
      </c>
      <c r="J10445" t="s">
        <v>509</v>
      </c>
    </row>
    <row r="10446" spans="2:12">
      <c r="B10446" t="s">
        <v>323</v>
      </c>
      <c r="C10446">
        <v>9.6750000000000007</v>
      </c>
      <c r="F10446" t="s">
        <v>323</v>
      </c>
      <c r="G10446">
        <v>9.6750000000000007</v>
      </c>
      <c r="J10446" t="s">
        <v>323</v>
      </c>
      <c r="K10446">
        <v>11.278</v>
      </c>
    </row>
    <row r="10447" spans="2:12">
      <c r="B10447" t="s">
        <v>327</v>
      </c>
      <c r="C10447">
        <v>966036</v>
      </c>
      <c r="F10447" t="s">
        <v>327</v>
      </c>
      <c r="G10447">
        <v>966036</v>
      </c>
      <c r="J10447" t="s">
        <v>327</v>
      </c>
      <c r="K10447">
        <v>770863</v>
      </c>
    </row>
    <row r="10448" spans="2:12">
      <c r="B10448" t="s">
        <v>510</v>
      </c>
      <c r="F10448" t="s">
        <v>510</v>
      </c>
      <c r="J10448" t="s">
        <v>510</v>
      </c>
    </row>
    <row r="10449" spans="2:11">
      <c r="B10449" t="s">
        <v>323</v>
      </c>
      <c r="C10449">
        <v>9.7230000000000008</v>
      </c>
      <c r="F10449" t="s">
        <v>323</v>
      </c>
      <c r="G10449">
        <v>9.7230000000000008</v>
      </c>
      <c r="J10449" t="s">
        <v>323</v>
      </c>
      <c r="K10449">
        <v>11.313000000000001</v>
      </c>
    </row>
    <row r="10450" spans="2:11">
      <c r="B10450" t="s">
        <v>327</v>
      </c>
      <c r="C10450">
        <v>1088750</v>
      </c>
      <c r="F10450" t="s">
        <v>327</v>
      </c>
      <c r="G10450">
        <v>1088750</v>
      </c>
      <c r="J10450" t="s">
        <v>327</v>
      </c>
      <c r="K10450">
        <v>852343</v>
      </c>
    </row>
    <row r="10451" spans="2:11">
      <c r="B10451" t="s">
        <v>511</v>
      </c>
      <c r="F10451" t="s">
        <v>511</v>
      </c>
      <c r="J10451" t="s">
        <v>511</v>
      </c>
    </row>
    <row r="10452" spans="2:11">
      <c r="B10452" t="s">
        <v>323</v>
      </c>
      <c r="C10452">
        <v>9.9250000000000007</v>
      </c>
      <c r="F10452" t="s">
        <v>323</v>
      </c>
      <c r="G10452">
        <v>9.9250000000000007</v>
      </c>
      <c r="J10452" t="s">
        <v>323</v>
      </c>
      <c r="K10452">
        <v>11.621</v>
      </c>
    </row>
    <row r="10453" spans="2:11">
      <c r="B10453" t="s">
        <v>327</v>
      </c>
      <c r="C10453">
        <v>1050321</v>
      </c>
      <c r="F10453" t="s">
        <v>327</v>
      </c>
      <c r="G10453">
        <v>1050321</v>
      </c>
      <c r="J10453" t="s">
        <v>327</v>
      </c>
      <c r="K10453">
        <v>832388</v>
      </c>
    </row>
    <row r="10454" spans="2:11">
      <c r="B10454" t="s">
        <v>512</v>
      </c>
      <c r="F10454" t="s">
        <v>512</v>
      </c>
      <c r="J10454" t="s">
        <v>512</v>
      </c>
    </row>
    <row r="10455" spans="2:11">
      <c r="B10455" t="s">
        <v>323</v>
      </c>
      <c r="C10455">
        <v>9.9540000000000006</v>
      </c>
      <c r="F10455" t="s">
        <v>323</v>
      </c>
      <c r="G10455">
        <v>9.9540000000000006</v>
      </c>
      <c r="J10455" t="s">
        <v>323</v>
      </c>
      <c r="K10455">
        <v>11.651</v>
      </c>
    </row>
    <row r="10456" spans="2:11">
      <c r="B10456" t="s">
        <v>327</v>
      </c>
      <c r="C10456">
        <v>1019801</v>
      </c>
      <c r="F10456" t="s">
        <v>327</v>
      </c>
      <c r="G10456">
        <v>1019801</v>
      </c>
      <c r="J10456" t="s">
        <v>327</v>
      </c>
      <c r="K10456">
        <v>811717</v>
      </c>
    </row>
    <row r="10457" spans="2:11">
      <c r="B10457" t="s">
        <v>513</v>
      </c>
      <c r="F10457" t="s">
        <v>513</v>
      </c>
      <c r="J10457" t="s">
        <v>513</v>
      </c>
    </row>
    <row r="10458" spans="2:11">
      <c r="B10458" t="s">
        <v>323</v>
      </c>
      <c r="C10458">
        <v>9.6660000000000004</v>
      </c>
      <c r="F10458" t="s">
        <v>323</v>
      </c>
      <c r="G10458">
        <v>9.6660000000000004</v>
      </c>
      <c r="J10458" t="s">
        <v>323</v>
      </c>
      <c r="K10458">
        <v>11.276</v>
      </c>
    </row>
    <row r="10459" spans="2:11">
      <c r="B10459" t="s">
        <v>327</v>
      </c>
      <c r="C10459">
        <v>990404</v>
      </c>
      <c r="F10459" t="s">
        <v>327</v>
      </c>
      <c r="G10459">
        <v>990404</v>
      </c>
      <c r="J10459" t="s">
        <v>327</v>
      </c>
      <c r="K10459">
        <v>787854</v>
      </c>
    </row>
    <row r="10460" spans="2:11">
      <c r="B10460" t="s">
        <v>514</v>
      </c>
      <c r="F10460" t="s">
        <v>514</v>
      </c>
      <c r="J10460" t="s">
        <v>514</v>
      </c>
    </row>
    <row r="10461" spans="2:11">
      <c r="B10461" t="s">
        <v>323</v>
      </c>
      <c r="C10461">
        <v>9.7070000000000007</v>
      </c>
      <c r="F10461" t="s">
        <v>323</v>
      </c>
      <c r="G10461">
        <v>9.7070000000000007</v>
      </c>
      <c r="H10461">
        <f>(G10461+G10464+G10467+G10470+G10473+G10476+G10479+G10482+G10485+G10488)/10</f>
        <v>9.7446999999999981</v>
      </c>
      <c r="J10461" t="s">
        <v>323</v>
      </c>
      <c r="K10461">
        <v>11.335000000000001</v>
      </c>
    </row>
    <row r="10462" spans="2:11">
      <c r="B10462" t="s">
        <v>327</v>
      </c>
      <c r="C10462">
        <v>1012592</v>
      </c>
      <c r="F10462" t="s">
        <v>327</v>
      </c>
      <c r="G10462">
        <v>1012592</v>
      </c>
      <c r="J10462" t="s">
        <v>327</v>
      </c>
      <c r="K10462">
        <v>806253</v>
      </c>
    </row>
    <row r="10463" spans="2:11">
      <c r="B10463" t="s">
        <v>515</v>
      </c>
      <c r="F10463" t="s">
        <v>515</v>
      </c>
      <c r="J10463" t="s">
        <v>515</v>
      </c>
    </row>
    <row r="10464" spans="2:11">
      <c r="B10464" t="s">
        <v>323</v>
      </c>
      <c r="C10464">
        <v>9.7810000000000006</v>
      </c>
      <c r="F10464" t="s">
        <v>323</v>
      </c>
      <c r="G10464">
        <v>9.7810000000000006</v>
      </c>
      <c r="J10464" t="s">
        <v>323</v>
      </c>
      <c r="K10464">
        <v>11.423</v>
      </c>
    </row>
    <row r="10465" spans="2:12">
      <c r="B10465" t="s">
        <v>327</v>
      </c>
      <c r="C10465">
        <v>1032834</v>
      </c>
      <c r="F10465" t="s">
        <v>327</v>
      </c>
      <c r="G10465">
        <v>1032834</v>
      </c>
      <c r="J10465" t="s">
        <v>327</v>
      </c>
      <c r="K10465">
        <v>818156</v>
      </c>
    </row>
    <row r="10466" spans="2:12">
      <c r="B10466" t="s">
        <v>516</v>
      </c>
      <c r="F10466" t="s">
        <v>516</v>
      </c>
      <c r="J10466" t="s">
        <v>516</v>
      </c>
    </row>
    <row r="10467" spans="2:12">
      <c r="B10467" t="s">
        <v>323</v>
      </c>
      <c r="C10467">
        <v>9.8330000000000002</v>
      </c>
      <c r="F10467" t="s">
        <v>323</v>
      </c>
      <c r="G10467">
        <v>9.8330000000000002</v>
      </c>
      <c r="J10467" t="s">
        <v>323</v>
      </c>
      <c r="K10467">
        <v>11.483000000000001</v>
      </c>
    </row>
    <row r="10468" spans="2:12">
      <c r="B10468" t="s">
        <v>327</v>
      </c>
      <c r="C10468">
        <v>1093042</v>
      </c>
      <c r="F10468" t="s">
        <v>327</v>
      </c>
      <c r="G10468">
        <v>1093042</v>
      </c>
      <c r="J10468" t="s">
        <v>327</v>
      </c>
      <c r="K10468">
        <v>859324</v>
      </c>
    </row>
    <row r="10469" spans="2:12">
      <c r="B10469" t="s">
        <v>517</v>
      </c>
      <c r="F10469" t="s">
        <v>517</v>
      </c>
      <c r="J10469" t="s">
        <v>517</v>
      </c>
    </row>
    <row r="10470" spans="2:12">
      <c r="B10470" t="s">
        <v>323</v>
      </c>
      <c r="C10470">
        <v>9.6980000000000004</v>
      </c>
      <c r="F10470" t="s">
        <v>323</v>
      </c>
      <c r="G10470">
        <v>9.6980000000000004</v>
      </c>
      <c r="J10470" t="s">
        <v>323</v>
      </c>
      <c r="K10470">
        <v>11.27</v>
      </c>
    </row>
    <row r="10471" spans="2:12">
      <c r="B10471" t="s">
        <v>327</v>
      </c>
      <c r="C10471">
        <v>976485</v>
      </c>
      <c r="D10471">
        <f>(C10471+C10474+C10477+C10480+C10483+C10486+C10489+C10492+C10495+C10498)/10</f>
        <v>1019970</v>
      </c>
      <c r="F10471" t="s">
        <v>327</v>
      </c>
      <c r="G10471">
        <v>976485</v>
      </c>
      <c r="J10471" t="s">
        <v>327</v>
      </c>
      <c r="K10471">
        <v>773097</v>
      </c>
      <c r="L10471">
        <f>(K10471+K10474+K10477+K10480+K10483+K10486+K10489+K10492+K10495+K10498)/10</f>
        <v>807255.6</v>
      </c>
    </row>
    <row r="10472" spans="2:12">
      <c r="B10472" t="s">
        <v>518</v>
      </c>
      <c r="F10472" t="s">
        <v>518</v>
      </c>
      <c r="J10472" t="s">
        <v>518</v>
      </c>
    </row>
    <row r="10473" spans="2:12">
      <c r="B10473" t="s">
        <v>323</v>
      </c>
      <c r="C10473">
        <v>9.6329999999999991</v>
      </c>
      <c r="F10473" t="s">
        <v>323</v>
      </c>
      <c r="G10473">
        <v>9.6329999999999991</v>
      </c>
      <c r="J10473" t="s">
        <v>323</v>
      </c>
      <c r="K10473">
        <v>11.207000000000001</v>
      </c>
    </row>
    <row r="10474" spans="2:12">
      <c r="B10474" t="s">
        <v>327</v>
      </c>
      <c r="C10474">
        <v>996020</v>
      </c>
      <c r="F10474" t="s">
        <v>327</v>
      </c>
      <c r="G10474">
        <v>996020</v>
      </c>
      <c r="J10474" t="s">
        <v>327</v>
      </c>
      <c r="K10474">
        <v>787146</v>
      </c>
    </row>
    <row r="10475" spans="2:12">
      <c r="B10475" t="s">
        <v>519</v>
      </c>
      <c r="F10475" t="s">
        <v>519</v>
      </c>
      <c r="J10475" t="s">
        <v>519</v>
      </c>
    </row>
    <row r="10476" spans="2:12">
      <c r="B10476" t="s">
        <v>323</v>
      </c>
      <c r="C10476">
        <v>9.65</v>
      </c>
      <c r="F10476" t="s">
        <v>323</v>
      </c>
      <c r="G10476">
        <v>9.65</v>
      </c>
      <c r="J10476" t="s">
        <v>323</v>
      </c>
      <c r="K10476">
        <v>11.24</v>
      </c>
    </row>
    <row r="10477" spans="2:12">
      <c r="B10477" t="s">
        <v>327</v>
      </c>
      <c r="C10477">
        <v>963472</v>
      </c>
      <c r="F10477" t="s">
        <v>327</v>
      </c>
      <c r="G10477">
        <v>963472</v>
      </c>
      <c r="J10477" t="s">
        <v>327</v>
      </c>
      <c r="K10477">
        <v>768299</v>
      </c>
    </row>
    <row r="10478" spans="2:12">
      <c r="B10478" t="s">
        <v>520</v>
      </c>
      <c r="F10478" t="s">
        <v>520</v>
      </c>
      <c r="J10478" t="s">
        <v>520</v>
      </c>
    </row>
    <row r="10479" spans="2:12">
      <c r="B10479" t="s">
        <v>323</v>
      </c>
      <c r="C10479">
        <v>9.7089999999999996</v>
      </c>
      <c r="F10479" t="s">
        <v>323</v>
      </c>
      <c r="G10479">
        <v>9.7089999999999996</v>
      </c>
      <c r="J10479" t="s">
        <v>323</v>
      </c>
      <c r="K10479">
        <v>11.292</v>
      </c>
    </row>
    <row r="10480" spans="2:12">
      <c r="B10480" t="s">
        <v>327</v>
      </c>
      <c r="C10480">
        <v>1087171</v>
      </c>
      <c r="F10480" t="s">
        <v>327</v>
      </c>
      <c r="G10480">
        <v>1087171</v>
      </c>
      <c r="J10480" t="s">
        <v>327</v>
      </c>
      <c r="K10480">
        <v>850764</v>
      </c>
    </row>
    <row r="10481" spans="2:11">
      <c r="B10481" t="s">
        <v>521</v>
      </c>
      <c r="F10481" t="s">
        <v>521</v>
      </c>
      <c r="J10481" t="s">
        <v>521</v>
      </c>
    </row>
    <row r="10482" spans="2:11">
      <c r="B10482" t="s">
        <v>323</v>
      </c>
      <c r="C10482">
        <v>9.859</v>
      </c>
      <c r="F10482" t="s">
        <v>323</v>
      </c>
      <c r="G10482">
        <v>9.859</v>
      </c>
      <c r="J10482" t="s">
        <v>323</v>
      </c>
      <c r="K10482">
        <v>11.523</v>
      </c>
    </row>
    <row r="10483" spans="2:11">
      <c r="B10483" t="s">
        <v>327</v>
      </c>
      <c r="C10483">
        <v>1043265</v>
      </c>
      <c r="F10483" t="s">
        <v>327</v>
      </c>
      <c r="G10483">
        <v>1043265</v>
      </c>
      <c r="J10483" t="s">
        <v>327</v>
      </c>
      <c r="K10483">
        <v>825332</v>
      </c>
    </row>
    <row r="10484" spans="2:11">
      <c r="B10484" t="s">
        <v>522</v>
      </c>
      <c r="F10484" t="s">
        <v>522</v>
      </c>
      <c r="J10484" t="s">
        <v>522</v>
      </c>
    </row>
    <row r="10485" spans="2:11">
      <c r="B10485" t="s">
        <v>323</v>
      </c>
      <c r="C10485">
        <v>9.9420000000000002</v>
      </c>
      <c r="F10485" t="s">
        <v>323</v>
      </c>
      <c r="G10485">
        <v>9.9420000000000002</v>
      </c>
      <c r="J10485" t="s">
        <v>323</v>
      </c>
      <c r="K10485">
        <v>11.632999999999999</v>
      </c>
    </row>
    <row r="10486" spans="2:11">
      <c r="B10486" t="s">
        <v>327</v>
      </c>
      <c r="C10486">
        <v>1018548</v>
      </c>
      <c r="F10486" t="s">
        <v>327</v>
      </c>
      <c r="G10486">
        <v>1018548</v>
      </c>
      <c r="J10486" t="s">
        <v>327</v>
      </c>
      <c r="K10486">
        <v>810464</v>
      </c>
    </row>
    <row r="10487" spans="2:11">
      <c r="B10487" t="s">
        <v>523</v>
      </c>
      <c r="F10487" t="s">
        <v>523</v>
      </c>
      <c r="J10487" t="s">
        <v>523</v>
      </c>
    </row>
    <row r="10488" spans="2:11">
      <c r="B10488" t="s">
        <v>323</v>
      </c>
      <c r="C10488">
        <v>9.6349999999999998</v>
      </c>
      <c r="F10488" t="s">
        <v>323</v>
      </c>
      <c r="G10488">
        <v>9.6349999999999998</v>
      </c>
      <c r="J10488" t="s">
        <v>323</v>
      </c>
      <c r="K10488">
        <v>11.231999999999999</v>
      </c>
    </row>
    <row r="10489" spans="2:11">
      <c r="B10489" t="s">
        <v>327</v>
      </c>
      <c r="C10489">
        <v>987278</v>
      </c>
      <c r="F10489" t="s">
        <v>327</v>
      </c>
      <c r="G10489">
        <v>987278</v>
      </c>
      <c r="J10489" t="s">
        <v>327</v>
      </c>
      <c r="K10489">
        <v>784728</v>
      </c>
    </row>
    <row r="10490" spans="2:11">
      <c r="B10490" t="s">
        <v>524</v>
      </c>
      <c r="F10490" t="s">
        <v>524</v>
      </c>
      <c r="J10490" t="s">
        <v>524</v>
      </c>
    </row>
    <row r="10491" spans="2:11">
      <c r="B10491" t="s">
        <v>323</v>
      </c>
      <c r="C10491">
        <v>9.6669999999999998</v>
      </c>
      <c r="F10491" t="s">
        <v>323</v>
      </c>
      <c r="G10491">
        <v>9.6669999999999998</v>
      </c>
      <c r="H10491">
        <f>(G10491+G10494+G10497+G10500+G10503+G10506+G10509+G10512+G10515+G10518)/10</f>
        <v>9.7111000000000018</v>
      </c>
      <c r="J10491" t="s">
        <v>323</v>
      </c>
      <c r="K10491">
        <v>11.276</v>
      </c>
    </row>
    <row r="10492" spans="2:11">
      <c r="B10492" t="s">
        <v>327</v>
      </c>
      <c r="C10492">
        <v>1008400</v>
      </c>
      <c r="F10492" t="s">
        <v>327</v>
      </c>
      <c r="G10492">
        <v>1008400</v>
      </c>
      <c r="J10492" t="s">
        <v>327</v>
      </c>
      <c r="K10492">
        <v>802061</v>
      </c>
    </row>
    <row r="10493" spans="2:11">
      <c r="B10493" t="s">
        <v>525</v>
      </c>
      <c r="F10493" t="s">
        <v>525</v>
      </c>
      <c r="J10493" t="s">
        <v>525</v>
      </c>
    </row>
    <row r="10494" spans="2:11">
      <c r="B10494" t="s">
        <v>323</v>
      </c>
      <c r="C10494">
        <v>9.75</v>
      </c>
      <c r="F10494" t="s">
        <v>323</v>
      </c>
      <c r="G10494">
        <v>9.75</v>
      </c>
      <c r="J10494" t="s">
        <v>323</v>
      </c>
      <c r="K10494">
        <v>11.377000000000001</v>
      </c>
    </row>
    <row r="10495" spans="2:11">
      <c r="B10495" t="s">
        <v>327</v>
      </c>
      <c r="C10495">
        <v>1029589</v>
      </c>
      <c r="F10495" t="s">
        <v>327</v>
      </c>
      <c r="G10495">
        <v>1029589</v>
      </c>
      <c r="J10495" t="s">
        <v>327</v>
      </c>
      <c r="K10495">
        <v>814911</v>
      </c>
    </row>
    <row r="10496" spans="2:11">
      <c r="B10496" t="s">
        <v>526</v>
      </c>
      <c r="F10496" t="s">
        <v>526</v>
      </c>
      <c r="J10496" t="s">
        <v>526</v>
      </c>
    </row>
    <row r="10497" spans="2:12">
      <c r="B10497" t="s">
        <v>323</v>
      </c>
      <c r="C10497">
        <v>9.8010000000000002</v>
      </c>
      <c r="F10497" t="s">
        <v>323</v>
      </c>
      <c r="G10497">
        <v>9.8010000000000002</v>
      </c>
      <c r="J10497" t="s">
        <v>323</v>
      </c>
      <c r="K10497">
        <v>11.435</v>
      </c>
    </row>
    <row r="10498" spans="2:12">
      <c r="B10498" t="s">
        <v>327</v>
      </c>
      <c r="C10498">
        <v>1089472</v>
      </c>
      <c r="F10498" t="s">
        <v>327</v>
      </c>
      <c r="G10498">
        <v>1089472</v>
      </c>
      <c r="J10498" t="s">
        <v>327</v>
      </c>
      <c r="K10498">
        <v>855754</v>
      </c>
    </row>
    <row r="10499" spans="2:12">
      <c r="B10499" t="s">
        <v>527</v>
      </c>
      <c r="F10499" t="s">
        <v>527</v>
      </c>
      <c r="J10499" t="s">
        <v>527</v>
      </c>
    </row>
    <row r="10500" spans="2:12">
      <c r="B10500" t="s">
        <v>323</v>
      </c>
      <c r="C10500">
        <v>9.6679999999999993</v>
      </c>
      <c r="F10500" t="s">
        <v>323</v>
      </c>
      <c r="G10500">
        <v>9.6679999999999993</v>
      </c>
      <c r="J10500" t="s">
        <v>323</v>
      </c>
      <c r="K10500">
        <v>11.227</v>
      </c>
    </row>
    <row r="10501" spans="2:12">
      <c r="B10501" t="s">
        <v>327</v>
      </c>
      <c r="C10501">
        <v>973546</v>
      </c>
      <c r="D10501">
        <f>(C10501+C10504+C10507+C10510+C10513+C10516+C10519+C10522+C10525+C10528)/10</f>
        <v>1017364.6</v>
      </c>
      <c r="F10501" t="s">
        <v>327</v>
      </c>
      <c r="G10501">
        <v>973546</v>
      </c>
      <c r="J10501" t="s">
        <v>327</v>
      </c>
      <c r="K10501">
        <v>770158</v>
      </c>
      <c r="L10501">
        <f>(K10501+K10504+K10507+K10510+K10513+K10516+K10519+K10522+K10525+K10528)/10</f>
        <v>804650.2</v>
      </c>
    </row>
    <row r="10502" spans="2:12">
      <c r="B10502" t="s">
        <v>528</v>
      </c>
      <c r="F10502" t="s">
        <v>528</v>
      </c>
      <c r="J10502" t="s">
        <v>528</v>
      </c>
    </row>
    <row r="10503" spans="2:12">
      <c r="B10503" t="s">
        <v>323</v>
      </c>
      <c r="C10503">
        <v>9.58</v>
      </c>
      <c r="F10503" t="s">
        <v>323</v>
      </c>
      <c r="G10503">
        <v>9.58</v>
      </c>
      <c r="J10503" t="s">
        <v>323</v>
      </c>
      <c r="K10503">
        <v>11.129</v>
      </c>
    </row>
    <row r="10504" spans="2:12">
      <c r="B10504" t="s">
        <v>327</v>
      </c>
      <c r="C10504">
        <v>990556</v>
      </c>
      <c r="F10504" t="s">
        <v>327</v>
      </c>
      <c r="G10504">
        <v>990556</v>
      </c>
      <c r="J10504" t="s">
        <v>327</v>
      </c>
      <c r="K10504">
        <v>781682</v>
      </c>
    </row>
    <row r="10505" spans="2:12">
      <c r="B10505" t="s">
        <v>529</v>
      </c>
      <c r="F10505" t="s">
        <v>529</v>
      </c>
      <c r="J10505" t="s">
        <v>529</v>
      </c>
    </row>
    <row r="10506" spans="2:12">
      <c r="B10506" t="s">
        <v>323</v>
      </c>
      <c r="C10506">
        <v>9.6240000000000006</v>
      </c>
      <c r="F10506" t="s">
        <v>323</v>
      </c>
      <c r="G10506">
        <v>9.6240000000000006</v>
      </c>
      <c r="J10506" t="s">
        <v>323</v>
      </c>
      <c r="K10506">
        <v>11.202999999999999</v>
      </c>
    </row>
    <row r="10507" spans="2:12">
      <c r="B10507" t="s">
        <v>327</v>
      </c>
      <c r="C10507">
        <v>960945</v>
      </c>
      <c r="F10507" t="s">
        <v>327</v>
      </c>
      <c r="G10507">
        <v>960945</v>
      </c>
      <c r="J10507" t="s">
        <v>327</v>
      </c>
      <c r="K10507">
        <v>765772</v>
      </c>
    </row>
    <row r="10508" spans="2:12">
      <c r="B10508" t="s">
        <v>530</v>
      </c>
      <c r="F10508" t="s">
        <v>530</v>
      </c>
      <c r="J10508" t="s">
        <v>530</v>
      </c>
    </row>
    <row r="10509" spans="2:12">
      <c r="B10509" t="s">
        <v>323</v>
      </c>
      <c r="C10509">
        <v>9.6750000000000007</v>
      </c>
      <c r="F10509" t="s">
        <v>323</v>
      </c>
      <c r="G10509">
        <v>9.6750000000000007</v>
      </c>
      <c r="J10509" t="s">
        <v>323</v>
      </c>
      <c r="K10509">
        <v>11.242000000000001</v>
      </c>
    </row>
    <row r="10510" spans="2:12">
      <c r="B10510" t="s">
        <v>327</v>
      </c>
      <c r="C10510">
        <v>1083384</v>
      </c>
      <c r="F10510" t="s">
        <v>327</v>
      </c>
      <c r="G10510">
        <v>1083384</v>
      </c>
      <c r="J10510" t="s">
        <v>327</v>
      </c>
      <c r="K10510">
        <v>846977</v>
      </c>
    </row>
    <row r="10511" spans="2:12">
      <c r="B10511" t="s">
        <v>531</v>
      </c>
      <c r="F10511" t="s">
        <v>531</v>
      </c>
      <c r="J10511" t="s">
        <v>531</v>
      </c>
    </row>
    <row r="10512" spans="2:12">
      <c r="B10512" t="s">
        <v>323</v>
      </c>
      <c r="C10512">
        <v>9.8260000000000005</v>
      </c>
      <c r="F10512" t="s">
        <v>323</v>
      </c>
      <c r="G10512">
        <v>9.8260000000000005</v>
      </c>
      <c r="J10512" t="s">
        <v>323</v>
      </c>
      <c r="K10512">
        <v>11.474</v>
      </c>
    </row>
    <row r="10513" spans="2:11">
      <c r="B10513" t="s">
        <v>327</v>
      </c>
      <c r="C10513">
        <v>1039768</v>
      </c>
      <c r="F10513" t="s">
        <v>327</v>
      </c>
      <c r="G10513">
        <v>1039768</v>
      </c>
      <c r="J10513" t="s">
        <v>327</v>
      </c>
      <c r="K10513">
        <v>821835</v>
      </c>
    </row>
    <row r="10514" spans="2:11">
      <c r="B10514" t="s">
        <v>532</v>
      </c>
      <c r="F10514" t="s">
        <v>532</v>
      </c>
      <c r="J10514" t="s">
        <v>532</v>
      </c>
    </row>
    <row r="10515" spans="2:11">
      <c r="B10515" t="s">
        <v>323</v>
      </c>
      <c r="C10515">
        <v>9.8970000000000002</v>
      </c>
      <c r="F10515" t="s">
        <v>323</v>
      </c>
      <c r="G10515">
        <v>9.8970000000000002</v>
      </c>
      <c r="J10515" t="s">
        <v>323</v>
      </c>
      <c r="K10515">
        <v>11.567</v>
      </c>
    </row>
    <row r="10516" spans="2:11">
      <c r="B10516" t="s">
        <v>327</v>
      </c>
      <c r="C10516">
        <v>1013940</v>
      </c>
      <c r="F10516" t="s">
        <v>327</v>
      </c>
      <c r="G10516">
        <v>1013940</v>
      </c>
      <c r="J10516" t="s">
        <v>327</v>
      </c>
      <c r="K10516">
        <v>805856</v>
      </c>
    </row>
    <row r="10517" spans="2:11">
      <c r="B10517" t="s">
        <v>533</v>
      </c>
      <c r="F10517" t="s">
        <v>533</v>
      </c>
      <c r="J10517" t="s">
        <v>533</v>
      </c>
    </row>
    <row r="10518" spans="2:11">
      <c r="B10518" t="s">
        <v>323</v>
      </c>
      <c r="C10518">
        <v>9.6229999999999993</v>
      </c>
      <c r="F10518" t="s">
        <v>323</v>
      </c>
      <c r="G10518">
        <v>9.6229999999999993</v>
      </c>
      <c r="J10518" t="s">
        <v>323</v>
      </c>
      <c r="K10518">
        <v>11.214</v>
      </c>
    </row>
    <row r="10519" spans="2:11">
      <c r="B10519" t="s">
        <v>327</v>
      </c>
      <c r="C10519">
        <v>986079</v>
      </c>
      <c r="F10519" t="s">
        <v>327</v>
      </c>
      <c r="G10519">
        <v>986079</v>
      </c>
      <c r="J10519" t="s">
        <v>327</v>
      </c>
      <c r="K10519">
        <v>783529</v>
      </c>
    </row>
    <row r="10520" spans="2:11">
      <c r="B10520" t="s">
        <v>534</v>
      </c>
      <c r="F10520" t="s">
        <v>534</v>
      </c>
      <c r="J10520" t="s">
        <v>534</v>
      </c>
    </row>
    <row r="10521" spans="2:11">
      <c r="B10521" t="s">
        <v>323</v>
      </c>
      <c r="C10521">
        <v>9.6470000000000002</v>
      </c>
      <c r="F10521" t="s">
        <v>323</v>
      </c>
      <c r="G10521">
        <v>9.6470000000000002</v>
      </c>
      <c r="H10521">
        <f>(G10521+G10524+G10527+G10530+G10533+G10536+G10539+G10542+G10545+G10548)/10</f>
        <v>9.7116999999999987</v>
      </c>
      <c r="J10521" t="s">
        <v>323</v>
      </c>
      <c r="K10521">
        <v>11.247</v>
      </c>
    </row>
    <row r="10522" spans="2:11">
      <c r="B10522" t="s">
        <v>327</v>
      </c>
      <c r="C10522">
        <v>1006336</v>
      </c>
      <c r="F10522" t="s">
        <v>327</v>
      </c>
      <c r="G10522">
        <v>1006336</v>
      </c>
      <c r="J10522" t="s">
        <v>327</v>
      </c>
      <c r="K10522">
        <v>799997</v>
      </c>
    </row>
    <row r="10523" spans="2:11">
      <c r="B10523" t="s">
        <v>535</v>
      </c>
      <c r="F10523" t="s">
        <v>535</v>
      </c>
      <c r="J10523" t="s">
        <v>535</v>
      </c>
    </row>
    <row r="10524" spans="2:11">
      <c r="B10524" t="s">
        <v>323</v>
      </c>
      <c r="C10524">
        <v>9.7579999999999991</v>
      </c>
      <c r="F10524" t="s">
        <v>323</v>
      </c>
      <c r="G10524">
        <v>9.7579999999999991</v>
      </c>
      <c r="J10524" t="s">
        <v>323</v>
      </c>
      <c r="K10524">
        <v>11.388999999999999</v>
      </c>
    </row>
    <row r="10525" spans="2:11">
      <c r="B10525" t="s">
        <v>327</v>
      </c>
      <c r="C10525">
        <v>1030431</v>
      </c>
      <c r="F10525" t="s">
        <v>327</v>
      </c>
      <c r="G10525">
        <v>1030431</v>
      </c>
      <c r="J10525" t="s">
        <v>327</v>
      </c>
      <c r="K10525">
        <v>815753</v>
      </c>
    </row>
    <row r="10526" spans="2:11">
      <c r="B10526" t="s">
        <v>536</v>
      </c>
      <c r="F10526" t="s">
        <v>536</v>
      </c>
      <c r="J10526" t="s">
        <v>536</v>
      </c>
    </row>
    <row r="10527" spans="2:11">
      <c r="B10527" t="s">
        <v>323</v>
      </c>
      <c r="C10527">
        <v>9.7929999999999993</v>
      </c>
      <c r="F10527" t="s">
        <v>323</v>
      </c>
      <c r="G10527">
        <v>9.7929999999999993</v>
      </c>
      <c r="J10527" t="s">
        <v>323</v>
      </c>
      <c r="K10527">
        <v>11.423999999999999</v>
      </c>
    </row>
    <row r="10528" spans="2:11">
      <c r="B10528" t="s">
        <v>327</v>
      </c>
      <c r="C10528">
        <v>1088661</v>
      </c>
      <c r="F10528" t="s">
        <v>327</v>
      </c>
      <c r="G10528">
        <v>1088661</v>
      </c>
      <c r="J10528" t="s">
        <v>327</v>
      </c>
      <c r="K10528">
        <v>854943</v>
      </c>
    </row>
    <row r="10529" spans="2:12">
      <c r="B10529" t="s">
        <v>537</v>
      </c>
      <c r="F10529" t="s">
        <v>537</v>
      </c>
      <c r="J10529" t="s">
        <v>537</v>
      </c>
    </row>
    <row r="10530" spans="2:12">
      <c r="B10530" t="s">
        <v>323</v>
      </c>
      <c r="C10530">
        <v>9.6639999999999997</v>
      </c>
      <c r="F10530" t="s">
        <v>323</v>
      </c>
      <c r="G10530">
        <v>9.6639999999999997</v>
      </c>
      <c r="J10530" t="s">
        <v>323</v>
      </c>
      <c r="K10530">
        <v>11.22</v>
      </c>
    </row>
    <row r="10531" spans="2:12">
      <c r="B10531" t="s">
        <v>327</v>
      </c>
      <c r="C10531">
        <v>973113</v>
      </c>
      <c r="D10531">
        <f>(C10531+C10534+C10537+C10540+C10543+C10546+C10549+C10552+C10555+C10558)/10</f>
        <v>1016246.2</v>
      </c>
      <c r="F10531" t="s">
        <v>327</v>
      </c>
      <c r="G10531">
        <v>973113</v>
      </c>
      <c r="J10531" t="s">
        <v>327</v>
      </c>
      <c r="K10531">
        <v>769725</v>
      </c>
      <c r="L10531">
        <f>(K10531+K10534+K10537+K10540+K10543+K10546+K10549+K10552+K10555+K10558)/10</f>
        <v>803531.8</v>
      </c>
    </row>
    <row r="10532" spans="2:12">
      <c r="B10532" t="s">
        <v>538</v>
      </c>
      <c r="F10532" t="s">
        <v>538</v>
      </c>
      <c r="J10532" t="s">
        <v>538</v>
      </c>
    </row>
    <row r="10533" spans="2:12">
      <c r="B10533" t="s">
        <v>323</v>
      </c>
      <c r="C10533">
        <v>9.5670000000000002</v>
      </c>
      <c r="F10533" t="s">
        <v>323</v>
      </c>
      <c r="G10533">
        <v>9.5670000000000002</v>
      </c>
      <c r="J10533" t="s">
        <v>323</v>
      </c>
      <c r="K10533">
        <v>11.111000000000001</v>
      </c>
    </row>
    <row r="10534" spans="2:12">
      <c r="B10534" t="s">
        <v>327</v>
      </c>
      <c r="C10534">
        <v>989294</v>
      </c>
      <c r="F10534" t="s">
        <v>327</v>
      </c>
      <c r="G10534">
        <v>989294</v>
      </c>
      <c r="J10534" t="s">
        <v>327</v>
      </c>
      <c r="K10534">
        <v>780420</v>
      </c>
    </row>
    <row r="10535" spans="2:12">
      <c r="B10535" t="s">
        <v>539</v>
      </c>
      <c r="F10535" t="s">
        <v>539</v>
      </c>
      <c r="J10535" t="s">
        <v>539</v>
      </c>
    </row>
    <row r="10536" spans="2:12">
      <c r="B10536" t="s">
        <v>323</v>
      </c>
      <c r="C10536">
        <v>9.6199999999999992</v>
      </c>
      <c r="F10536" t="s">
        <v>323</v>
      </c>
      <c r="G10536">
        <v>9.6199999999999992</v>
      </c>
      <c r="J10536" t="s">
        <v>323</v>
      </c>
      <c r="K10536">
        <v>11.196</v>
      </c>
    </row>
    <row r="10537" spans="2:12">
      <c r="B10537" t="s">
        <v>327</v>
      </c>
      <c r="C10537">
        <v>960473</v>
      </c>
      <c r="F10537" t="s">
        <v>327</v>
      </c>
      <c r="G10537">
        <v>960473</v>
      </c>
      <c r="J10537" t="s">
        <v>327</v>
      </c>
      <c r="K10537">
        <v>765300</v>
      </c>
    </row>
    <row r="10538" spans="2:12">
      <c r="B10538" t="s">
        <v>540</v>
      </c>
      <c r="F10538" t="s">
        <v>540</v>
      </c>
      <c r="J10538" t="s">
        <v>540</v>
      </c>
    </row>
    <row r="10539" spans="2:12">
      <c r="B10539" t="s">
        <v>323</v>
      </c>
      <c r="C10539">
        <v>9.6739999999999995</v>
      </c>
      <c r="F10539" t="s">
        <v>323</v>
      </c>
      <c r="G10539">
        <v>9.6739999999999995</v>
      </c>
      <c r="J10539" t="s">
        <v>323</v>
      </c>
      <c r="K10539">
        <v>11.242000000000001</v>
      </c>
    </row>
    <row r="10540" spans="2:12">
      <c r="B10540" t="s">
        <v>327</v>
      </c>
      <c r="C10540">
        <v>1083337</v>
      </c>
      <c r="F10540" t="s">
        <v>327</v>
      </c>
      <c r="G10540">
        <v>1083337</v>
      </c>
      <c r="J10540" t="s">
        <v>327</v>
      </c>
      <c r="K10540">
        <v>846930</v>
      </c>
    </row>
    <row r="10541" spans="2:12">
      <c r="B10541" t="s">
        <v>541</v>
      </c>
      <c r="F10541" t="s">
        <v>541</v>
      </c>
      <c r="J10541" t="s">
        <v>541</v>
      </c>
    </row>
    <row r="10542" spans="2:12">
      <c r="B10542" t="s">
        <v>323</v>
      </c>
      <c r="C10542">
        <v>9.8469999999999995</v>
      </c>
      <c r="F10542" t="s">
        <v>323</v>
      </c>
      <c r="G10542">
        <v>9.8469999999999995</v>
      </c>
      <c r="J10542" t="s">
        <v>323</v>
      </c>
      <c r="K10542">
        <v>11.506</v>
      </c>
    </row>
    <row r="10543" spans="2:12">
      <c r="B10543" t="s">
        <v>327</v>
      </c>
      <c r="C10543">
        <v>1042079</v>
      </c>
      <c r="F10543" t="s">
        <v>327</v>
      </c>
      <c r="G10543">
        <v>1042079</v>
      </c>
      <c r="J10543" t="s">
        <v>327</v>
      </c>
      <c r="K10543">
        <v>824146</v>
      </c>
    </row>
    <row r="10544" spans="2:12">
      <c r="B10544" t="s">
        <v>542</v>
      </c>
      <c r="F10544" t="s">
        <v>542</v>
      </c>
      <c r="J10544" t="s">
        <v>542</v>
      </c>
    </row>
    <row r="10545" spans="2:11">
      <c r="B10545" t="s">
        <v>323</v>
      </c>
      <c r="C10545">
        <v>9.9529999999999994</v>
      </c>
      <c r="F10545" t="s">
        <v>323</v>
      </c>
      <c r="G10545">
        <v>9.9529999999999994</v>
      </c>
      <c r="J10545" t="s">
        <v>323</v>
      </c>
      <c r="K10545">
        <v>11.648999999999999</v>
      </c>
    </row>
    <row r="10546" spans="2:11">
      <c r="B10546" t="s">
        <v>327</v>
      </c>
      <c r="C10546">
        <v>1019674</v>
      </c>
      <c r="F10546" t="s">
        <v>327</v>
      </c>
      <c r="G10546">
        <v>1019674</v>
      </c>
      <c r="J10546" t="s">
        <v>327</v>
      </c>
      <c r="K10546">
        <v>811590</v>
      </c>
    </row>
    <row r="10547" spans="2:11">
      <c r="B10547" t="s">
        <v>543</v>
      </c>
      <c r="F10547" t="s">
        <v>543</v>
      </c>
      <c r="J10547" t="s">
        <v>543</v>
      </c>
    </row>
    <row r="10548" spans="2:11">
      <c r="B10548" t="s">
        <v>323</v>
      </c>
      <c r="C10548">
        <v>9.5939999999999994</v>
      </c>
      <c r="F10548" t="s">
        <v>323</v>
      </c>
      <c r="G10548">
        <v>9.5939999999999994</v>
      </c>
      <c r="J10548" t="s">
        <v>323</v>
      </c>
      <c r="K10548">
        <v>11.170999999999999</v>
      </c>
    </row>
    <row r="10549" spans="2:11">
      <c r="B10549" t="s">
        <v>327</v>
      </c>
      <c r="C10549">
        <v>983018</v>
      </c>
      <c r="F10549" t="s">
        <v>327</v>
      </c>
      <c r="G10549">
        <v>983018</v>
      </c>
      <c r="J10549" t="s">
        <v>327</v>
      </c>
      <c r="K10549">
        <v>780468</v>
      </c>
    </row>
    <row r="10550" spans="2:11">
      <c r="B10550" t="s">
        <v>544</v>
      </c>
      <c r="F10550" t="s">
        <v>544</v>
      </c>
      <c r="J10550" t="s">
        <v>544</v>
      </c>
    </row>
    <row r="10551" spans="2:11">
      <c r="B10551" t="s">
        <v>323</v>
      </c>
      <c r="C10551">
        <v>9.609</v>
      </c>
      <c r="F10551" t="s">
        <v>323</v>
      </c>
      <c r="G10551">
        <v>9.609</v>
      </c>
      <c r="H10551">
        <f>(G10551+G10554+G10557+G10560+G10563+G10566+G10569+G10572+G10575+G10578)/10</f>
        <v>9.6641999999999992</v>
      </c>
      <c r="J10551" t="s">
        <v>323</v>
      </c>
      <c r="K10551">
        <v>11.192</v>
      </c>
    </row>
    <row r="10552" spans="2:11">
      <c r="B10552" t="s">
        <v>327</v>
      </c>
      <c r="C10552">
        <v>1002395</v>
      </c>
      <c r="F10552" t="s">
        <v>327</v>
      </c>
      <c r="G10552">
        <v>1002395</v>
      </c>
      <c r="J10552" t="s">
        <v>327</v>
      </c>
      <c r="K10552">
        <v>796056</v>
      </c>
    </row>
    <row r="10553" spans="2:11">
      <c r="B10553" t="s">
        <v>545</v>
      </c>
      <c r="F10553" t="s">
        <v>545</v>
      </c>
      <c r="J10553" t="s">
        <v>545</v>
      </c>
    </row>
    <row r="10554" spans="2:11">
      <c r="B10554" t="s">
        <v>323</v>
      </c>
      <c r="C10554">
        <v>9.7170000000000005</v>
      </c>
      <c r="F10554" t="s">
        <v>323</v>
      </c>
      <c r="G10554">
        <v>9.7170000000000005</v>
      </c>
      <c r="J10554" t="s">
        <v>323</v>
      </c>
      <c r="K10554">
        <v>11.327999999999999</v>
      </c>
    </row>
    <row r="10555" spans="2:11">
      <c r="B10555" t="s">
        <v>327</v>
      </c>
      <c r="C10555">
        <v>1026075</v>
      </c>
      <c r="F10555" t="s">
        <v>327</v>
      </c>
      <c r="G10555">
        <v>1026075</v>
      </c>
      <c r="J10555" t="s">
        <v>327</v>
      </c>
      <c r="K10555">
        <v>811397</v>
      </c>
    </row>
    <row r="10556" spans="2:11">
      <c r="B10556" t="s">
        <v>546</v>
      </c>
      <c r="F10556" t="s">
        <v>546</v>
      </c>
      <c r="J10556" t="s">
        <v>546</v>
      </c>
    </row>
    <row r="10557" spans="2:11">
      <c r="B10557" t="s">
        <v>323</v>
      </c>
      <c r="C10557">
        <v>9.7420000000000009</v>
      </c>
      <c r="F10557" t="s">
        <v>323</v>
      </c>
      <c r="G10557">
        <v>9.7420000000000009</v>
      </c>
      <c r="J10557" t="s">
        <v>323</v>
      </c>
      <c r="K10557">
        <v>11.349</v>
      </c>
    </row>
    <row r="10558" spans="2:11">
      <c r="B10558" t="s">
        <v>327</v>
      </c>
      <c r="C10558">
        <v>1083004</v>
      </c>
      <c r="F10558" t="s">
        <v>327</v>
      </c>
      <c r="G10558">
        <v>1083004</v>
      </c>
      <c r="J10558" t="s">
        <v>327</v>
      </c>
      <c r="K10558">
        <v>849286</v>
      </c>
    </row>
    <row r="10559" spans="2:11">
      <c r="B10559" t="s">
        <v>547</v>
      </c>
      <c r="F10559" t="s">
        <v>547</v>
      </c>
      <c r="J10559" t="s">
        <v>547</v>
      </c>
    </row>
    <row r="10560" spans="2:11">
      <c r="B10560" t="s">
        <v>323</v>
      </c>
      <c r="C10560">
        <v>9.5950000000000006</v>
      </c>
      <c r="F10560" t="s">
        <v>323</v>
      </c>
      <c r="G10560">
        <v>9.5950000000000006</v>
      </c>
      <c r="J10560" t="s">
        <v>323</v>
      </c>
      <c r="K10560">
        <v>11.119</v>
      </c>
    </row>
    <row r="10561" spans="2:12">
      <c r="B10561" t="s">
        <v>327</v>
      </c>
      <c r="C10561">
        <v>966147</v>
      </c>
      <c r="D10561">
        <f>(C10561+C10564+C10567+C10570+C10573+C10576+C10579+C10582+C10585+C10588)/10</f>
        <v>1013073.9</v>
      </c>
      <c r="F10561" t="s">
        <v>327</v>
      </c>
      <c r="G10561">
        <v>966147</v>
      </c>
      <c r="J10561" t="s">
        <v>327</v>
      </c>
      <c r="K10561">
        <v>762759</v>
      </c>
      <c r="L10561">
        <f>(K10561+K10564+K10567+K10570+K10573+K10576+K10579+K10582+K10585+K10588)/10</f>
        <v>800359.5</v>
      </c>
    </row>
    <row r="10562" spans="2:12">
      <c r="B10562" t="s">
        <v>548</v>
      </c>
      <c r="F10562" t="s">
        <v>548</v>
      </c>
      <c r="J10562" t="s">
        <v>548</v>
      </c>
    </row>
    <row r="10563" spans="2:12">
      <c r="B10563" t="s">
        <v>323</v>
      </c>
      <c r="C10563">
        <v>9.4890000000000008</v>
      </c>
      <c r="F10563" t="s">
        <v>323</v>
      </c>
      <c r="G10563">
        <v>9.4890000000000008</v>
      </c>
      <c r="J10563" t="s">
        <v>323</v>
      </c>
      <c r="K10563">
        <v>10.994999999999999</v>
      </c>
    </row>
    <row r="10564" spans="2:12">
      <c r="B10564" t="s">
        <v>327</v>
      </c>
      <c r="C10564">
        <v>981194</v>
      </c>
      <c r="F10564" t="s">
        <v>327</v>
      </c>
      <c r="G10564">
        <v>981194</v>
      </c>
      <c r="J10564" t="s">
        <v>327</v>
      </c>
      <c r="K10564">
        <v>772320</v>
      </c>
    </row>
    <row r="10565" spans="2:12">
      <c r="B10565" t="s">
        <v>549</v>
      </c>
      <c r="F10565" t="s">
        <v>549</v>
      </c>
      <c r="J10565" t="s">
        <v>549</v>
      </c>
    </row>
    <row r="10566" spans="2:12">
      <c r="B10566" t="s">
        <v>323</v>
      </c>
      <c r="C10566">
        <v>9.5860000000000003</v>
      </c>
      <c r="F10566" t="s">
        <v>323</v>
      </c>
      <c r="G10566">
        <v>9.5860000000000003</v>
      </c>
      <c r="J10566" t="s">
        <v>323</v>
      </c>
      <c r="K10566">
        <v>11.147</v>
      </c>
    </row>
    <row r="10567" spans="2:12">
      <c r="B10567" t="s">
        <v>327</v>
      </c>
      <c r="C10567">
        <v>957125</v>
      </c>
      <c r="F10567" t="s">
        <v>327</v>
      </c>
      <c r="G10567">
        <v>957125</v>
      </c>
      <c r="J10567" t="s">
        <v>327</v>
      </c>
      <c r="K10567">
        <v>761952</v>
      </c>
    </row>
    <row r="10568" spans="2:12">
      <c r="B10568" t="s">
        <v>550</v>
      </c>
      <c r="F10568" t="s">
        <v>550</v>
      </c>
      <c r="J10568" t="s">
        <v>550</v>
      </c>
    </row>
    <row r="10569" spans="2:12">
      <c r="B10569" t="s">
        <v>323</v>
      </c>
      <c r="C10569">
        <v>9.6460000000000008</v>
      </c>
      <c r="F10569" t="s">
        <v>323</v>
      </c>
      <c r="G10569">
        <v>9.6460000000000008</v>
      </c>
      <c r="J10569" t="s">
        <v>323</v>
      </c>
      <c r="K10569">
        <v>11.199</v>
      </c>
    </row>
    <row r="10570" spans="2:12">
      <c r="B10570" t="s">
        <v>327</v>
      </c>
      <c r="C10570">
        <v>1080123</v>
      </c>
      <c r="F10570" t="s">
        <v>327</v>
      </c>
      <c r="G10570">
        <v>1080123</v>
      </c>
      <c r="J10570" t="s">
        <v>327</v>
      </c>
      <c r="K10570">
        <v>843716</v>
      </c>
    </row>
    <row r="10571" spans="2:12">
      <c r="B10571" t="s">
        <v>551</v>
      </c>
      <c r="F10571" t="s">
        <v>551</v>
      </c>
      <c r="J10571" t="s">
        <v>551</v>
      </c>
    </row>
    <row r="10572" spans="2:12">
      <c r="B10572" t="s">
        <v>323</v>
      </c>
      <c r="C10572">
        <v>9.8170000000000002</v>
      </c>
      <c r="F10572" t="s">
        <v>323</v>
      </c>
      <c r="G10572">
        <v>9.8170000000000002</v>
      </c>
      <c r="J10572" t="s">
        <v>323</v>
      </c>
      <c r="K10572">
        <v>11.462</v>
      </c>
    </row>
    <row r="10573" spans="2:12">
      <c r="B10573" t="s">
        <v>327</v>
      </c>
      <c r="C10573">
        <v>1038886</v>
      </c>
      <c r="F10573" t="s">
        <v>327</v>
      </c>
      <c r="G10573">
        <v>1038886</v>
      </c>
      <c r="J10573" t="s">
        <v>327</v>
      </c>
      <c r="K10573">
        <v>820953</v>
      </c>
    </row>
    <row r="10574" spans="2:12">
      <c r="B10574" t="s">
        <v>552</v>
      </c>
      <c r="F10574" t="s">
        <v>552</v>
      </c>
      <c r="J10574" t="s">
        <v>552</v>
      </c>
    </row>
    <row r="10575" spans="2:12">
      <c r="B10575" t="s">
        <v>323</v>
      </c>
      <c r="C10575">
        <v>9.8480000000000008</v>
      </c>
      <c r="F10575" t="s">
        <v>323</v>
      </c>
      <c r="G10575">
        <v>9.8480000000000008</v>
      </c>
      <c r="J10575" t="s">
        <v>323</v>
      </c>
      <c r="K10575">
        <v>11.494999999999999</v>
      </c>
    </row>
    <row r="10576" spans="2:12">
      <c r="B10576" t="s">
        <v>327</v>
      </c>
      <c r="C10576">
        <v>1008896</v>
      </c>
      <c r="F10576" t="s">
        <v>327</v>
      </c>
      <c r="G10576">
        <v>1008896</v>
      </c>
      <c r="J10576" t="s">
        <v>327</v>
      </c>
      <c r="K10576">
        <v>800812</v>
      </c>
    </row>
    <row r="10577" spans="2:12">
      <c r="B10577" t="s">
        <v>553</v>
      </c>
      <c r="F10577" t="s">
        <v>553</v>
      </c>
      <c r="J10577" t="s">
        <v>553</v>
      </c>
    </row>
    <row r="10578" spans="2:12">
      <c r="B10578" t="s">
        <v>323</v>
      </c>
      <c r="C10578">
        <v>9.593</v>
      </c>
      <c r="F10578" t="s">
        <v>323</v>
      </c>
      <c r="G10578">
        <v>9.593</v>
      </c>
      <c r="J10578" t="s">
        <v>323</v>
      </c>
      <c r="K10578">
        <v>11.17</v>
      </c>
    </row>
    <row r="10579" spans="2:12">
      <c r="B10579" t="s">
        <v>327</v>
      </c>
      <c r="C10579">
        <v>982945</v>
      </c>
      <c r="F10579" t="s">
        <v>327</v>
      </c>
      <c r="G10579">
        <v>982945</v>
      </c>
      <c r="J10579" t="s">
        <v>327</v>
      </c>
      <c r="K10579">
        <v>780395</v>
      </c>
    </row>
    <row r="10580" spans="2:12">
      <c r="B10580" t="s">
        <v>554</v>
      </c>
      <c r="F10580" t="s">
        <v>554</v>
      </c>
      <c r="J10580" t="s">
        <v>554</v>
      </c>
    </row>
    <row r="10581" spans="2:12">
      <c r="B10581" t="s">
        <v>323</v>
      </c>
      <c r="C10581">
        <v>9.6300000000000008</v>
      </c>
      <c r="F10581" t="s">
        <v>323</v>
      </c>
      <c r="G10581">
        <v>9.6300000000000008</v>
      </c>
      <c r="H10581">
        <f>(G10581+G10584+G10587+G10590+G10593+G10596+G10599+G10602+G10605+G10608)/10</f>
        <v>9.6562999999999999</v>
      </c>
      <c r="J10581" t="s">
        <v>323</v>
      </c>
      <c r="K10581">
        <v>11.223000000000001</v>
      </c>
    </row>
    <row r="10582" spans="2:12">
      <c r="B10582" t="s">
        <v>327</v>
      </c>
      <c r="C10582">
        <v>1004642</v>
      </c>
      <c r="F10582" t="s">
        <v>327</v>
      </c>
      <c r="G10582">
        <v>1004642</v>
      </c>
      <c r="J10582" t="s">
        <v>327</v>
      </c>
      <c r="K10582">
        <v>798303</v>
      </c>
    </row>
    <row r="10583" spans="2:12">
      <c r="B10583" t="s">
        <v>555</v>
      </c>
      <c r="F10583" t="s">
        <v>555</v>
      </c>
      <c r="J10583" t="s">
        <v>555</v>
      </c>
    </row>
    <row r="10584" spans="2:12">
      <c r="B10584" t="s">
        <v>323</v>
      </c>
      <c r="C10584">
        <v>9.7119999999999997</v>
      </c>
      <c r="F10584" t="s">
        <v>323</v>
      </c>
      <c r="G10584">
        <v>9.7119999999999997</v>
      </c>
      <c r="J10584" t="s">
        <v>323</v>
      </c>
      <c r="K10584">
        <v>11.321999999999999</v>
      </c>
    </row>
    <row r="10585" spans="2:12">
      <c r="B10585" t="s">
        <v>327</v>
      </c>
      <c r="C10585">
        <v>1025598</v>
      </c>
      <c r="F10585" t="s">
        <v>327</v>
      </c>
      <c r="G10585">
        <v>1025598</v>
      </c>
      <c r="J10585" t="s">
        <v>327</v>
      </c>
      <c r="K10585">
        <v>810920</v>
      </c>
    </row>
    <row r="10586" spans="2:12">
      <c r="B10586" t="s">
        <v>556</v>
      </c>
      <c r="F10586" t="s">
        <v>556</v>
      </c>
      <c r="J10586" t="s">
        <v>556</v>
      </c>
    </row>
    <row r="10587" spans="2:12">
      <c r="B10587" t="s">
        <v>323</v>
      </c>
      <c r="C10587">
        <v>9.7620000000000005</v>
      </c>
      <c r="F10587" t="s">
        <v>323</v>
      </c>
      <c r="G10587">
        <v>9.7620000000000005</v>
      </c>
      <c r="J10587" t="s">
        <v>323</v>
      </c>
      <c r="K10587">
        <v>11.378</v>
      </c>
    </row>
    <row r="10588" spans="2:12">
      <c r="B10588" t="s">
        <v>327</v>
      </c>
      <c r="C10588">
        <v>1085183</v>
      </c>
      <c r="F10588" t="s">
        <v>327</v>
      </c>
      <c r="G10588">
        <v>1085183</v>
      </c>
      <c r="J10588" t="s">
        <v>327</v>
      </c>
      <c r="K10588">
        <v>851465</v>
      </c>
    </row>
    <row r="10589" spans="2:12">
      <c r="B10589" t="s">
        <v>557</v>
      </c>
      <c r="F10589" t="s">
        <v>557</v>
      </c>
      <c r="J10589" t="s">
        <v>557</v>
      </c>
    </row>
    <row r="10590" spans="2:12">
      <c r="B10590" t="s">
        <v>323</v>
      </c>
      <c r="C10590">
        <v>9.58</v>
      </c>
      <c r="F10590" t="s">
        <v>323</v>
      </c>
      <c r="G10590">
        <v>9.58</v>
      </c>
      <c r="J10590" t="s">
        <v>323</v>
      </c>
      <c r="K10590">
        <v>11.097</v>
      </c>
    </row>
    <row r="10591" spans="2:12">
      <c r="B10591" t="s">
        <v>327</v>
      </c>
      <c r="C10591">
        <v>964609</v>
      </c>
      <c r="D10591">
        <f>(C10591+C10594+C10597+C10600+C10603+C10606+C10609+C10612+C10615+C10618)/10</f>
        <v>1010435.4</v>
      </c>
      <c r="F10591" t="s">
        <v>327</v>
      </c>
      <c r="G10591">
        <v>964609</v>
      </c>
      <c r="J10591" t="s">
        <v>327</v>
      </c>
      <c r="K10591">
        <v>761221</v>
      </c>
      <c r="L10591">
        <f>(K10591+K10594+K10597+K10600+K10603+K10606+K10609+K10612+K10615+K10618)/10</f>
        <v>797721</v>
      </c>
    </row>
    <row r="10592" spans="2:12">
      <c r="B10592" t="s">
        <v>558</v>
      </c>
      <c r="F10592" t="s">
        <v>558</v>
      </c>
      <c r="J10592" t="s">
        <v>558</v>
      </c>
    </row>
    <row r="10593" spans="2:11">
      <c r="B10593" t="s">
        <v>323</v>
      </c>
      <c r="C10593">
        <v>9.5079999999999991</v>
      </c>
      <c r="F10593" t="s">
        <v>323</v>
      </c>
      <c r="G10593">
        <v>9.5079999999999991</v>
      </c>
      <c r="J10593" t="s">
        <v>323</v>
      </c>
      <c r="K10593">
        <v>11.023</v>
      </c>
    </row>
    <row r="10594" spans="2:11">
      <c r="B10594" t="s">
        <v>327</v>
      </c>
      <c r="C10594">
        <v>983151</v>
      </c>
      <c r="F10594" t="s">
        <v>327</v>
      </c>
      <c r="G10594">
        <v>983151</v>
      </c>
      <c r="J10594" t="s">
        <v>327</v>
      </c>
      <c r="K10594">
        <v>774277</v>
      </c>
    </row>
    <row r="10595" spans="2:11">
      <c r="B10595" t="s">
        <v>559</v>
      </c>
      <c r="F10595" t="s">
        <v>559</v>
      </c>
      <c r="J10595" t="s">
        <v>559</v>
      </c>
    </row>
    <row r="10596" spans="2:11">
      <c r="B10596" t="s">
        <v>323</v>
      </c>
      <c r="C10596">
        <v>9.5570000000000004</v>
      </c>
      <c r="F10596" t="s">
        <v>323</v>
      </c>
      <c r="G10596">
        <v>9.5570000000000004</v>
      </c>
      <c r="J10596" t="s">
        <v>323</v>
      </c>
      <c r="K10596">
        <v>11.105</v>
      </c>
    </row>
    <row r="10597" spans="2:11">
      <c r="B10597" t="s">
        <v>327</v>
      </c>
      <c r="C10597">
        <v>954214</v>
      </c>
      <c r="F10597" t="s">
        <v>327</v>
      </c>
      <c r="G10597">
        <v>954214</v>
      </c>
      <c r="J10597" t="s">
        <v>327</v>
      </c>
      <c r="K10597">
        <v>759041</v>
      </c>
    </row>
    <row r="10598" spans="2:11">
      <c r="B10598" t="s">
        <v>560</v>
      </c>
      <c r="F10598" t="s">
        <v>560</v>
      </c>
      <c r="J10598" t="s">
        <v>560</v>
      </c>
    </row>
    <row r="10599" spans="2:11">
      <c r="B10599" t="s">
        <v>323</v>
      </c>
      <c r="C10599">
        <v>9.6069999999999993</v>
      </c>
      <c r="F10599" t="s">
        <v>323</v>
      </c>
      <c r="G10599">
        <v>9.6069999999999993</v>
      </c>
      <c r="J10599" t="s">
        <v>323</v>
      </c>
      <c r="K10599">
        <v>11.141</v>
      </c>
    </row>
    <row r="10600" spans="2:11">
      <c r="B10600" t="s">
        <v>327</v>
      </c>
      <c r="C10600">
        <v>1075746</v>
      </c>
      <c r="F10600" t="s">
        <v>327</v>
      </c>
      <c r="G10600">
        <v>1075746</v>
      </c>
      <c r="J10600" t="s">
        <v>327</v>
      </c>
      <c r="K10600">
        <v>839339</v>
      </c>
    </row>
    <row r="10601" spans="2:11">
      <c r="B10601" t="s">
        <v>561</v>
      </c>
      <c r="F10601" t="s">
        <v>561</v>
      </c>
      <c r="J10601" t="s">
        <v>561</v>
      </c>
    </row>
    <row r="10602" spans="2:11">
      <c r="B10602" t="s">
        <v>323</v>
      </c>
      <c r="C10602">
        <v>9.8109999999999999</v>
      </c>
      <c r="F10602" t="s">
        <v>323</v>
      </c>
      <c r="G10602">
        <v>9.8109999999999999</v>
      </c>
      <c r="J10602" t="s">
        <v>323</v>
      </c>
      <c r="K10602">
        <v>11.452999999999999</v>
      </c>
    </row>
    <row r="10603" spans="2:11">
      <c r="B10603" t="s">
        <v>327</v>
      </c>
      <c r="C10603">
        <v>1038229</v>
      </c>
      <c r="F10603" t="s">
        <v>327</v>
      </c>
      <c r="G10603">
        <v>1038229</v>
      </c>
      <c r="J10603" t="s">
        <v>327</v>
      </c>
      <c r="K10603">
        <v>820296</v>
      </c>
    </row>
    <row r="10604" spans="2:11">
      <c r="B10604" t="s">
        <v>562</v>
      </c>
      <c r="F10604" t="s">
        <v>562</v>
      </c>
      <c r="J10604" t="s">
        <v>562</v>
      </c>
    </row>
    <row r="10605" spans="2:11">
      <c r="B10605" t="s">
        <v>323</v>
      </c>
      <c r="C10605">
        <v>9.83</v>
      </c>
      <c r="F10605" t="s">
        <v>323</v>
      </c>
      <c r="G10605">
        <v>9.83</v>
      </c>
      <c r="J10605" t="s">
        <v>323</v>
      </c>
      <c r="K10605">
        <v>11.468</v>
      </c>
    </row>
    <row r="10606" spans="2:11">
      <c r="B10606" t="s">
        <v>327</v>
      </c>
      <c r="C10606">
        <v>1007063</v>
      </c>
      <c r="F10606" t="s">
        <v>327</v>
      </c>
      <c r="G10606">
        <v>1007063</v>
      </c>
      <c r="J10606" t="s">
        <v>327</v>
      </c>
      <c r="K10606">
        <v>798979</v>
      </c>
    </row>
    <row r="10607" spans="2:11">
      <c r="B10607" t="s">
        <v>563</v>
      </c>
      <c r="F10607" t="s">
        <v>563</v>
      </c>
      <c r="J10607" t="s">
        <v>563</v>
      </c>
    </row>
    <row r="10608" spans="2:11">
      <c r="B10608" t="s">
        <v>323</v>
      </c>
      <c r="C10608">
        <v>9.5660000000000007</v>
      </c>
      <c r="F10608" t="s">
        <v>323</v>
      </c>
      <c r="G10608">
        <v>9.5660000000000007</v>
      </c>
      <c r="J10608" t="s">
        <v>323</v>
      </c>
      <c r="K10608">
        <v>11.131</v>
      </c>
    </row>
    <row r="10609" spans="2:12">
      <c r="B10609" t="s">
        <v>327</v>
      </c>
      <c r="C10609">
        <v>980229</v>
      </c>
      <c r="F10609" t="s">
        <v>327</v>
      </c>
      <c r="G10609">
        <v>980229</v>
      </c>
      <c r="J10609" t="s">
        <v>327</v>
      </c>
      <c r="K10609">
        <v>777679</v>
      </c>
    </row>
    <row r="10610" spans="2:12">
      <c r="B10610" t="s">
        <v>564</v>
      </c>
      <c r="F10610" t="s">
        <v>564</v>
      </c>
      <c r="J10610" t="s">
        <v>564</v>
      </c>
    </row>
    <row r="10611" spans="2:12">
      <c r="B10611" t="s">
        <v>323</v>
      </c>
      <c r="C10611">
        <v>9.5649999999999995</v>
      </c>
      <c r="F10611" t="s">
        <v>323</v>
      </c>
      <c r="G10611">
        <v>9.5649999999999995</v>
      </c>
      <c r="H10611">
        <f>(G10611+G10614+G10617+G10620+G10623+G10626+G10629+G10632+G10635+G10638)/10</f>
        <v>9.6327999999999996</v>
      </c>
      <c r="J10611" t="s">
        <v>323</v>
      </c>
      <c r="K10611">
        <v>11.127000000000001</v>
      </c>
    </row>
    <row r="10612" spans="2:12">
      <c r="B10612" t="s">
        <v>327</v>
      </c>
      <c r="C10612">
        <v>997806</v>
      </c>
      <c r="F10612" t="s">
        <v>327</v>
      </c>
      <c r="G10612">
        <v>997806</v>
      </c>
      <c r="J10612" t="s">
        <v>327</v>
      </c>
      <c r="K10612">
        <v>791467</v>
      </c>
    </row>
    <row r="10613" spans="2:12">
      <c r="B10613" t="s">
        <v>565</v>
      </c>
      <c r="F10613" t="s">
        <v>565</v>
      </c>
      <c r="J10613" t="s">
        <v>565</v>
      </c>
    </row>
    <row r="10614" spans="2:12">
      <c r="B10614" t="s">
        <v>323</v>
      </c>
      <c r="C10614">
        <v>9.6980000000000004</v>
      </c>
      <c r="F10614" t="s">
        <v>323</v>
      </c>
      <c r="G10614">
        <v>9.6980000000000004</v>
      </c>
      <c r="J10614" t="s">
        <v>323</v>
      </c>
      <c r="K10614">
        <v>11.3</v>
      </c>
    </row>
    <row r="10615" spans="2:12">
      <c r="B10615" t="s">
        <v>327</v>
      </c>
      <c r="C10615">
        <v>1024062</v>
      </c>
      <c r="F10615" t="s">
        <v>327</v>
      </c>
      <c r="G10615">
        <v>1024062</v>
      </c>
      <c r="J10615" t="s">
        <v>327</v>
      </c>
      <c r="K10615">
        <v>809384</v>
      </c>
    </row>
    <row r="10616" spans="2:12">
      <c r="B10616" t="s">
        <v>566</v>
      </c>
      <c r="F10616" t="s">
        <v>566</v>
      </c>
      <c r="J10616" t="s">
        <v>566</v>
      </c>
    </row>
    <row r="10617" spans="2:12">
      <c r="B10617" t="s">
        <v>323</v>
      </c>
      <c r="C10617">
        <v>9.7089999999999996</v>
      </c>
      <c r="F10617" t="s">
        <v>323</v>
      </c>
      <c r="G10617">
        <v>9.7089999999999996</v>
      </c>
      <c r="J10617" t="s">
        <v>323</v>
      </c>
      <c r="K10617">
        <v>11.298</v>
      </c>
    </row>
    <row r="10618" spans="2:12">
      <c r="B10618" t="s">
        <v>327</v>
      </c>
      <c r="C10618">
        <v>1079245</v>
      </c>
      <c r="F10618" t="s">
        <v>327</v>
      </c>
      <c r="G10618">
        <v>1079245</v>
      </c>
      <c r="J10618" t="s">
        <v>327</v>
      </c>
      <c r="K10618">
        <v>845527</v>
      </c>
    </row>
    <row r="10619" spans="2:12">
      <c r="B10619" t="s">
        <v>567</v>
      </c>
      <c r="F10619" t="s">
        <v>567</v>
      </c>
      <c r="J10619" t="s">
        <v>567</v>
      </c>
    </row>
    <row r="10620" spans="2:12">
      <c r="B10620" t="s">
        <v>323</v>
      </c>
      <c r="C10620">
        <v>9.5709999999999997</v>
      </c>
      <c r="F10620" t="s">
        <v>323</v>
      </c>
      <c r="G10620">
        <v>9.5709999999999997</v>
      </c>
      <c r="J10620" t="s">
        <v>323</v>
      </c>
      <c r="K10620">
        <v>11.083</v>
      </c>
    </row>
    <row r="10621" spans="2:12">
      <c r="B10621" t="s">
        <v>327</v>
      </c>
      <c r="C10621">
        <v>963707</v>
      </c>
      <c r="D10621">
        <f>(C10621+C10624+C10627+C10630+C10633+C10636+C10639+C10642+C10645+C10648)/10</f>
        <v>1009498</v>
      </c>
      <c r="F10621" t="s">
        <v>327</v>
      </c>
      <c r="G10621">
        <v>963707</v>
      </c>
      <c r="J10621" t="s">
        <v>327</v>
      </c>
      <c r="K10621">
        <v>760319</v>
      </c>
      <c r="L10621">
        <f>(K10621+K10624+K10627+K10630+K10633+K10636+K10639+K10642+K10645+K10648)/10</f>
        <v>796783.6</v>
      </c>
    </row>
    <row r="10622" spans="2:12">
      <c r="B10622" t="s">
        <v>568</v>
      </c>
      <c r="F10622" t="s">
        <v>568</v>
      </c>
      <c r="J10622" t="s">
        <v>568</v>
      </c>
    </row>
    <row r="10623" spans="2:12">
      <c r="B10623" t="s">
        <v>323</v>
      </c>
      <c r="C10623">
        <v>9.4770000000000003</v>
      </c>
      <c r="F10623" t="s">
        <v>323</v>
      </c>
      <c r="G10623">
        <v>9.4770000000000003</v>
      </c>
      <c r="J10623" t="s">
        <v>323</v>
      </c>
      <c r="K10623">
        <v>10.977</v>
      </c>
    </row>
    <row r="10624" spans="2:12">
      <c r="B10624" t="s">
        <v>327</v>
      </c>
      <c r="C10624">
        <v>979917</v>
      </c>
      <c r="F10624" t="s">
        <v>327</v>
      </c>
      <c r="G10624">
        <v>979917</v>
      </c>
      <c r="J10624" t="s">
        <v>327</v>
      </c>
      <c r="K10624">
        <v>771043</v>
      </c>
    </row>
    <row r="10625" spans="2:11">
      <c r="B10625" t="s">
        <v>569</v>
      </c>
      <c r="F10625" t="s">
        <v>569</v>
      </c>
      <c r="J10625" t="s">
        <v>569</v>
      </c>
    </row>
    <row r="10626" spans="2:11">
      <c r="B10626" t="s">
        <v>323</v>
      </c>
      <c r="C10626">
        <v>9.6259999999999994</v>
      </c>
      <c r="F10626" t="s">
        <v>323</v>
      </c>
      <c r="G10626">
        <v>9.6259999999999994</v>
      </c>
      <c r="J10626" t="s">
        <v>323</v>
      </c>
      <c r="K10626">
        <v>11.206</v>
      </c>
    </row>
    <row r="10627" spans="2:11">
      <c r="B10627" t="s">
        <v>327</v>
      </c>
      <c r="C10627">
        <v>961149</v>
      </c>
      <c r="F10627" t="s">
        <v>327</v>
      </c>
      <c r="G10627">
        <v>961149</v>
      </c>
      <c r="J10627" t="s">
        <v>327</v>
      </c>
      <c r="K10627">
        <v>765976</v>
      </c>
    </row>
    <row r="10628" spans="2:11">
      <c r="B10628" t="s">
        <v>570</v>
      </c>
      <c r="F10628" t="s">
        <v>570</v>
      </c>
      <c r="J10628" t="s">
        <v>570</v>
      </c>
    </row>
    <row r="10629" spans="2:11">
      <c r="B10629" t="s">
        <v>323</v>
      </c>
      <c r="C10629">
        <v>9.5839999999999996</v>
      </c>
      <c r="F10629" t="s">
        <v>323</v>
      </c>
      <c r="G10629">
        <v>9.5839999999999996</v>
      </c>
      <c r="J10629" t="s">
        <v>323</v>
      </c>
      <c r="K10629">
        <v>11.106999999999999</v>
      </c>
    </row>
    <row r="10630" spans="2:11">
      <c r="B10630" t="s">
        <v>327</v>
      </c>
      <c r="C10630">
        <v>1073220</v>
      </c>
      <c r="F10630" t="s">
        <v>327</v>
      </c>
      <c r="G10630">
        <v>1073220</v>
      </c>
      <c r="J10630" t="s">
        <v>327</v>
      </c>
      <c r="K10630">
        <v>836813</v>
      </c>
    </row>
    <row r="10631" spans="2:11">
      <c r="B10631" t="s">
        <v>571</v>
      </c>
      <c r="F10631" t="s">
        <v>571</v>
      </c>
      <c r="J10631" t="s">
        <v>571</v>
      </c>
    </row>
    <row r="10632" spans="2:11">
      <c r="B10632" t="s">
        <v>323</v>
      </c>
      <c r="C10632">
        <v>9.7680000000000007</v>
      </c>
      <c r="F10632" t="s">
        <v>323</v>
      </c>
      <c r="G10632">
        <v>9.7680000000000007</v>
      </c>
      <c r="J10632" t="s">
        <v>323</v>
      </c>
      <c r="K10632">
        <v>11.388999999999999</v>
      </c>
    </row>
    <row r="10633" spans="2:11">
      <c r="B10633" t="s">
        <v>327</v>
      </c>
      <c r="C10633">
        <v>1033696</v>
      </c>
      <c r="F10633" t="s">
        <v>327</v>
      </c>
      <c r="G10633">
        <v>1033696</v>
      </c>
      <c r="J10633" t="s">
        <v>327</v>
      </c>
      <c r="K10633">
        <v>815763</v>
      </c>
    </row>
    <row r="10634" spans="2:11">
      <c r="B10634" t="s">
        <v>572</v>
      </c>
      <c r="F10634" t="s">
        <v>572</v>
      </c>
      <c r="J10634" t="s">
        <v>572</v>
      </c>
    </row>
    <row r="10635" spans="2:11">
      <c r="B10635" t="s">
        <v>323</v>
      </c>
      <c r="C10635">
        <v>9.7989999999999995</v>
      </c>
      <c r="F10635" t="s">
        <v>323</v>
      </c>
      <c r="G10635">
        <v>9.7989999999999995</v>
      </c>
      <c r="J10635" t="s">
        <v>323</v>
      </c>
      <c r="K10635">
        <v>11.423</v>
      </c>
    </row>
    <row r="10636" spans="2:11">
      <c r="B10636" t="s">
        <v>327</v>
      </c>
      <c r="C10636">
        <v>1003901</v>
      </c>
      <c r="F10636" t="s">
        <v>327</v>
      </c>
      <c r="G10636">
        <v>1003901</v>
      </c>
      <c r="J10636" t="s">
        <v>327</v>
      </c>
      <c r="K10636">
        <v>795817</v>
      </c>
    </row>
    <row r="10637" spans="2:11">
      <c r="B10637" t="s">
        <v>573</v>
      </c>
      <c r="F10637" t="s">
        <v>573</v>
      </c>
      <c r="J10637" t="s">
        <v>573</v>
      </c>
    </row>
    <row r="10638" spans="2:11">
      <c r="B10638" t="s">
        <v>323</v>
      </c>
      <c r="C10638">
        <v>9.5310000000000006</v>
      </c>
      <c r="F10638" t="s">
        <v>323</v>
      </c>
      <c r="G10638">
        <v>9.5310000000000006</v>
      </c>
      <c r="J10638" t="s">
        <v>323</v>
      </c>
      <c r="K10638">
        <v>11.079000000000001</v>
      </c>
    </row>
    <row r="10639" spans="2:11">
      <c r="B10639" t="s">
        <v>327</v>
      </c>
      <c r="C10639">
        <v>976611</v>
      </c>
      <c r="F10639" t="s">
        <v>327</v>
      </c>
      <c r="G10639">
        <v>976611</v>
      </c>
      <c r="J10639" t="s">
        <v>327</v>
      </c>
      <c r="K10639">
        <v>774061</v>
      </c>
    </row>
    <row r="10640" spans="2:11">
      <c r="B10640" t="s">
        <v>574</v>
      </c>
      <c r="F10640" t="s">
        <v>574</v>
      </c>
      <c r="J10640" t="s">
        <v>574</v>
      </c>
    </row>
    <row r="10641" spans="2:12">
      <c r="B10641" t="s">
        <v>323</v>
      </c>
      <c r="C10641">
        <v>9.5709999999999997</v>
      </c>
      <c r="F10641" t="s">
        <v>323</v>
      </c>
      <c r="G10641">
        <v>9.5709999999999997</v>
      </c>
      <c r="H10641">
        <f>(G10641+G10644+G10647+G10650+G10653+G10656+G10659+G10662+G10665+G10668)/10</f>
        <v>9.6202999999999985</v>
      </c>
      <c r="J10641" t="s">
        <v>323</v>
      </c>
      <c r="K10641">
        <v>11.135</v>
      </c>
    </row>
    <row r="10642" spans="2:12">
      <c r="B10642" t="s">
        <v>327</v>
      </c>
      <c r="C10642">
        <v>998391</v>
      </c>
      <c r="F10642" t="s">
        <v>327</v>
      </c>
      <c r="G10642">
        <v>998391</v>
      </c>
      <c r="J10642" t="s">
        <v>327</v>
      </c>
      <c r="K10642">
        <v>792052</v>
      </c>
    </row>
    <row r="10643" spans="2:12">
      <c r="B10643" t="s">
        <v>575</v>
      </c>
      <c r="F10643" t="s">
        <v>575</v>
      </c>
      <c r="J10643" t="s">
        <v>575</v>
      </c>
    </row>
    <row r="10644" spans="2:12">
      <c r="B10644" t="s">
        <v>323</v>
      </c>
      <c r="C10644">
        <v>9.7270000000000003</v>
      </c>
      <c r="F10644" t="s">
        <v>323</v>
      </c>
      <c r="G10644">
        <v>9.7270000000000003</v>
      </c>
      <c r="J10644" t="s">
        <v>323</v>
      </c>
      <c r="K10644">
        <v>11.343999999999999</v>
      </c>
    </row>
    <row r="10645" spans="2:12">
      <c r="B10645" t="s">
        <v>327</v>
      </c>
      <c r="C10645">
        <v>1027208</v>
      </c>
      <c r="F10645" t="s">
        <v>327</v>
      </c>
      <c r="G10645">
        <v>1027208</v>
      </c>
      <c r="J10645" t="s">
        <v>327</v>
      </c>
      <c r="K10645">
        <v>812530</v>
      </c>
    </row>
    <row r="10646" spans="2:12">
      <c r="B10646" t="s">
        <v>576</v>
      </c>
      <c r="F10646" t="s">
        <v>576</v>
      </c>
      <c r="J10646" t="s">
        <v>576</v>
      </c>
    </row>
    <row r="10647" spans="2:12">
      <c r="B10647" t="s">
        <v>323</v>
      </c>
      <c r="C10647">
        <v>9.69</v>
      </c>
      <c r="F10647" t="s">
        <v>323</v>
      </c>
      <c r="G10647">
        <v>9.69</v>
      </c>
      <c r="J10647" t="s">
        <v>323</v>
      </c>
      <c r="K10647">
        <v>11.271000000000001</v>
      </c>
    </row>
    <row r="10648" spans="2:12">
      <c r="B10648" t="s">
        <v>327</v>
      </c>
      <c r="C10648">
        <v>1077180</v>
      </c>
      <c r="F10648" t="s">
        <v>327</v>
      </c>
      <c r="G10648">
        <v>1077180</v>
      </c>
      <c r="J10648" t="s">
        <v>327</v>
      </c>
      <c r="K10648">
        <v>843462</v>
      </c>
    </row>
    <row r="10649" spans="2:12">
      <c r="B10649" t="s">
        <v>577</v>
      </c>
      <c r="F10649" t="s">
        <v>577</v>
      </c>
      <c r="J10649" t="s">
        <v>577</v>
      </c>
    </row>
    <row r="10650" spans="2:12">
      <c r="B10650" t="s">
        <v>323</v>
      </c>
      <c r="C10650">
        <v>9.532</v>
      </c>
      <c r="F10650" t="s">
        <v>323</v>
      </c>
      <c r="G10650">
        <v>9.532</v>
      </c>
      <c r="J10650" t="s">
        <v>323</v>
      </c>
      <c r="K10650">
        <v>11.026999999999999</v>
      </c>
    </row>
    <row r="10651" spans="2:12">
      <c r="B10651" t="s">
        <v>327</v>
      </c>
      <c r="C10651">
        <v>959852</v>
      </c>
      <c r="D10651">
        <f>(C10651+C10654+C10657+C10660+C10663+C10666+C10669+C10672+C10675+C10678)/10</f>
        <v>1006741.6</v>
      </c>
      <c r="F10651" t="s">
        <v>327</v>
      </c>
      <c r="G10651">
        <v>959852</v>
      </c>
      <c r="J10651" t="s">
        <v>327</v>
      </c>
      <c r="K10651">
        <v>756464</v>
      </c>
      <c r="L10651">
        <f>(K10651+K10654+K10657+K10660+K10663+K10666+K10669+K10672+K10675+K10678)/10</f>
        <v>794027.2</v>
      </c>
    </row>
    <row r="10652" spans="2:12">
      <c r="B10652" t="s">
        <v>578</v>
      </c>
      <c r="F10652" t="s">
        <v>578</v>
      </c>
      <c r="J10652" t="s">
        <v>578</v>
      </c>
    </row>
    <row r="10653" spans="2:12">
      <c r="B10653" t="s">
        <v>323</v>
      </c>
      <c r="C10653">
        <v>9.5269999999999992</v>
      </c>
      <c r="F10653" t="s">
        <v>323</v>
      </c>
      <c r="G10653">
        <v>9.5269999999999992</v>
      </c>
      <c r="J10653" t="s">
        <v>323</v>
      </c>
      <c r="K10653">
        <v>11.051</v>
      </c>
    </row>
    <row r="10654" spans="2:12">
      <c r="B10654" t="s">
        <v>327</v>
      </c>
      <c r="C10654">
        <v>985066</v>
      </c>
      <c r="F10654" t="s">
        <v>327</v>
      </c>
      <c r="G10654">
        <v>985066</v>
      </c>
      <c r="J10654" t="s">
        <v>327</v>
      </c>
      <c r="K10654">
        <v>776192</v>
      </c>
    </row>
    <row r="10655" spans="2:12">
      <c r="B10655" t="s">
        <v>579</v>
      </c>
      <c r="F10655" t="s">
        <v>579</v>
      </c>
      <c r="J10655" t="s">
        <v>579</v>
      </c>
    </row>
    <row r="10656" spans="2:12">
      <c r="B10656" t="s">
        <v>323</v>
      </c>
      <c r="C10656">
        <v>9.516</v>
      </c>
      <c r="F10656" t="s">
        <v>323</v>
      </c>
      <c r="G10656">
        <v>9.516</v>
      </c>
      <c r="J10656" t="s">
        <v>323</v>
      </c>
      <c r="K10656">
        <v>11.045999999999999</v>
      </c>
    </row>
    <row r="10657" spans="2:11">
      <c r="B10657" t="s">
        <v>327</v>
      </c>
      <c r="C10657">
        <v>950173</v>
      </c>
      <c r="F10657" t="s">
        <v>327</v>
      </c>
      <c r="G10657">
        <v>950173</v>
      </c>
      <c r="J10657" t="s">
        <v>327</v>
      </c>
      <c r="K10657">
        <v>755000</v>
      </c>
    </row>
    <row r="10658" spans="2:11">
      <c r="B10658" t="s">
        <v>580</v>
      </c>
      <c r="F10658" t="s">
        <v>580</v>
      </c>
      <c r="J10658" t="s">
        <v>580</v>
      </c>
    </row>
    <row r="10659" spans="2:11">
      <c r="B10659" t="s">
        <v>323</v>
      </c>
      <c r="C10659">
        <v>9.5860000000000003</v>
      </c>
      <c r="F10659" t="s">
        <v>323</v>
      </c>
      <c r="G10659">
        <v>9.5860000000000003</v>
      </c>
      <c r="J10659" t="s">
        <v>323</v>
      </c>
      <c r="K10659">
        <v>11.11</v>
      </c>
    </row>
    <row r="10660" spans="2:11">
      <c r="B10660" t="s">
        <v>327</v>
      </c>
      <c r="C10660">
        <v>1073411</v>
      </c>
      <c r="F10660" t="s">
        <v>327</v>
      </c>
      <c r="G10660">
        <v>1073411</v>
      </c>
      <c r="J10660" t="s">
        <v>327</v>
      </c>
      <c r="K10660">
        <v>837004</v>
      </c>
    </row>
    <row r="10661" spans="2:11">
      <c r="B10661" t="s">
        <v>581</v>
      </c>
      <c r="F10661" t="s">
        <v>581</v>
      </c>
      <c r="J10661" t="s">
        <v>581</v>
      </c>
    </row>
    <row r="10662" spans="2:11">
      <c r="B10662" t="s">
        <v>323</v>
      </c>
      <c r="C10662">
        <v>9.7439999999999998</v>
      </c>
      <c r="F10662" t="s">
        <v>323</v>
      </c>
      <c r="G10662">
        <v>9.7439999999999998</v>
      </c>
      <c r="J10662" t="s">
        <v>323</v>
      </c>
      <c r="K10662">
        <v>11.353999999999999</v>
      </c>
    </row>
    <row r="10663" spans="2:11">
      <c r="B10663" t="s">
        <v>327</v>
      </c>
      <c r="C10663">
        <v>1031170</v>
      </c>
      <c r="F10663" t="s">
        <v>327</v>
      </c>
      <c r="G10663">
        <v>1031170</v>
      </c>
      <c r="J10663" t="s">
        <v>327</v>
      </c>
      <c r="K10663">
        <v>813237</v>
      </c>
    </row>
    <row r="10664" spans="2:11">
      <c r="B10664" t="s">
        <v>582</v>
      </c>
      <c r="F10664" t="s">
        <v>582</v>
      </c>
      <c r="J10664" t="s">
        <v>582</v>
      </c>
    </row>
    <row r="10665" spans="2:11">
      <c r="B10665" t="s">
        <v>323</v>
      </c>
      <c r="C10665">
        <v>9.8019999999999996</v>
      </c>
      <c r="F10665" t="s">
        <v>323</v>
      </c>
      <c r="G10665">
        <v>9.8019999999999996</v>
      </c>
      <c r="J10665" t="s">
        <v>323</v>
      </c>
      <c r="K10665">
        <v>11.427</v>
      </c>
    </row>
    <row r="10666" spans="2:11">
      <c r="B10666" t="s">
        <v>327</v>
      </c>
      <c r="C10666">
        <v>1004173</v>
      </c>
      <c r="F10666" t="s">
        <v>327</v>
      </c>
      <c r="G10666">
        <v>1004173</v>
      </c>
      <c r="J10666" t="s">
        <v>327</v>
      </c>
      <c r="K10666">
        <v>796089</v>
      </c>
    </row>
    <row r="10667" spans="2:11">
      <c r="B10667" t="s">
        <v>583</v>
      </c>
      <c r="F10667" t="s">
        <v>583</v>
      </c>
      <c r="J10667" t="s">
        <v>583</v>
      </c>
    </row>
    <row r="10668" spans="2:11">
      <c r="B10668" t="s">
        <v>323</v>
      </c>
      <c r="C10668">
        <v>9.5079999999999991</v>
      </c>
      <c r="F10668" t="s">
        <v>323</v>
      </c>
      <c r="G10668">
        <v>9.5079999999999991</v>
      </c>
      <c r="J10668" t="s">
        <v>323</v>
      </c>
      <c r="K10668">
        <v>11.045</v>
      </c>
    </row>
    <row r="10669" spans="2:11">
      <c r="B10669" t="s">
        <v>327</v>
      </c>
      <c r="C10669">
        <v>974213</v>
      </c>
      <c r="F10669" t="s">
        <v>327</v>
      </c>
      <c r="G10669">
        <v>974213</v>
      </c>
      <c r="J10669" t="s">
        <v>327</v>
      </c>
      <c r="K10669">
        <v>771663</v>
      </c>
    </row>
    <row r="10670" spans="2:11">
      <c r="B10670" t="s">
        <v>584</v>
      </c>
      <c r="F10670" t="s">
        <v>584</v>
      </c>
      <c r="J10670" t="s">
        <v>584</v>
      </c>
    </row>
    <row r="10671" spans="2:11">
      <c r="B10671" t="s">
        <v>323</v>
      </c>
      <c r="C10671">
        <v>9.5589999999999993</v>
      </c>
      <c r="F10671" t="s">
        <v>323</v>
      </c>
      <c r="G10671">
        <v>9.5589999999999993</v>
      </c>
      <c r="H10671">
        <f>(G10671+G10674+G10677+G10680+G10683+G10686+G10689+G10692+G10695+G10698)/10</f>
        <v>9.5855999999999995</v>
      </c>
      <c r="J10671" t="s">
        <v>323</v>
      </c>
      <c r="K10671">
        <v>11.118</v>
      </c>
    </row>
    <row r="10672" spans="2:11">
      <c r="B10672" t="s">
        <v>327</v>
      </c>
      <c r="C10672">
        <v>997148</v>
      </c>
      <c r="F10672" t="s">
        <v>327</v>
      </c>
      <c r="G10672">
        <v>997148</v>
      </c>
      <c r="J10672" t="s">
        <v>327</v>
      </c>
      <c r="K10672">
        <v>790809</v>
      </c>
    </row>
    <row r="10673" spans="2:12">
      <c r="B10673" t="s">
        <v>585</v>
      </c>
      <c r="F10673" t="s">
        <v>585</v>
      </c>
      <c r="J10673" t="s">
        <v>585</v>
      </c>
    </row>
    <row r="10674" spans="2:12">
      <c r="B10674" t="s">
        <v>323</v>
      </c>
      <c r="C10674">
        <v>9.6120000000000001</v>
      </c>
      <c r="F10674" t="s">
        <v>323</v>
      </c>
      <c r="G10674">
        <v>9.6120000000000001</v>
      </c>
      <c r="J10674" t="s">
        <v>323</v>
      </c>
      <c r="K10674">
        <v>11.173999999999999</v>
      </c>
    </row>
    <row r="10675" spans="2:12">
      <c r="B10675" t="s">
        <v>327</v>
      </c>
      <c r="C10675">
        <v>1015015</v>
      </c>
      <c r="F10675" t="s">
        <v>327</v>
      </c>
      <c r="G10675">
        <v>1015015</v>
      </c>
      <c r="J10675" t="s">
        <v>327</v>
      </c>
      <c r="K10675">
        <v>800337</v>
      </c>
    </row>
    <row r="10676" spans="2:12">
      <c r="B10676" t="s">
        <v>586</v>
      </c>
      <c r="F10676" t="s">
        <v>586</v>
      </c>
      <c r="J10676" t="s">
        <v>586</v>
      </c>
    </row>
    <row r="10677" spans="2:12">
      <c r="B10677" t="s">
        <v>323</v>
      </c>
      <c r="C10677">
        <v>9.69</v>
      </c>
      <c r="F10677" t="s">
        <v>323</v>
      </c>
      <c r="G10677">
        <v>9.69</v>
      </c>
      <c r="J10677" t="s">
        <v>323</v>
      </c>
      <c r="K10677">
        <v>11.271000000000001</v>
      </c>
    </row>
    <row r="10678" spans="2:12">
      <c r="B10678" t="s">
        <v>327</v>
      </c>
      <c r="C10678">
        <v>1077195</v>
      </c>
      <c r="F10678" t="s">
        <v>327</v>
      </c>
      <c r="G10678">
        <v>1077195</v>
      </c>
      <c r="J10678" t="s">
        <v>327</v>
      </c>
      <c r="K10678">
        <v>843477</v>
      </c>
    </row>
    <row r="10679" spans="2:12">
      <c r="B10679" t="s">
        <v>587</v>
      </c>
      <c r="F10679" t="s">
        <v>587</v>
      </c>
      <c r="J10679" t="s">
        <v>587</v>
      </c>
    </row>
    <row r="10680" spans="2:12">
      <c r="B10680" t="s">
        <v>323</v>
      </c>
      <c r="C10680">
        <v>9.5150000000000006</v>
      </c>
      <c r="F10680" t="s">
        <v>323</v>
      </c>
      <c r="G10680">
        <v>9.5150000000000006</v>
      </c>
      <c r="J10680" t="s">
        <v>323</v>
      </c>
      <c r="K10680">
        <v>11.002000000000001</v>
      </c>
    </row>
    <row r="10681" spans="2:12">
      <c r="B10681" t="s">
        <v>327</v>
      </c>
      <c r="C10681">
        <v>958140</v>
      </c>
      <c r="D10681">
        <f>(C10681+C10684+C10687+C10690+C10693+C10696+C10699+C10702+C10705+C10708)/10</f>
        <v>1002775.3</v>
      </c>
      <c r="F10681" t="s">
        <v>327</v>
      </c>
      <c r="G10681">
        <v>958140</v>
      </c>
      <c r="J10681" t="s">
        <v>327</v>
      </c>
      <c r="K10681">
        <v>754752</v>
      </c>
      <c r="L10681">
        <f>(K10681+K10684+K10687+K10690+K10693+K10696+K10699+K10702+K10705+K10708)/10</f>
        <v>790060.9</v>
      </c>
    </row>
    <row r="10682" spans="2:12">
      <c r="B10682" t="s">
        <v>588</v>
      </c>
      <c r="F10682" t="s">
        <v>588</v>
      </c>
      <c r="J10682" t="s">
        <v>588</v>
      </c>
    </row>
    <row r="10683" spans="2:12">
      <c r="B10683" t="s">
        <v>323</v>
      </c>
      <c r="C10683">
        <v>9.3979999999999997</v>
      </c>
      <c r="F10683" t="s">
        <v>323</v>
      </c>
      <c r="G10683">
        <v>9.3979999999999997</v>
      </c>
      <c r="J10683" t="s">
        <v>323</v>
      </c>
      <c r="K10683">
        <v>10.861000000000001</v>
      </c>
    </row>
    <row r="10684" spans="2:12">
      <c r="B10684" t="s">
        <v>327</v>
      </c>
      <c r="C10684">
        <v>971725</v>
      </c>
      <c r="F10684" t="s">
        <v>327</v>
      </c>
      <c r="G10684">
        <v>971725</v>
      </c>
      <c r="J10684" t="s">
        <v>327</v>
      </c>
      <c r="K10684">
        <v>762851</v>
      </c>
    </row>
    <row r="10685" spans="2:12">
      <c r="B10685" t="s">
        <v>589</v>
      </c>
      <c r="F10685" t="s">
        <v>589</v>
      </c>
      <c r="J10685" t="s">
        <v>589</v>
      </c>
    </row>
    <row r="10686" spans="2:12">
      <c r="B10686" t="s">
        <v>323</v>
      </c>
      <c r="C10686">
        <v>9.5679999999999996</v>
      </c>
      <c r="F10686" t="s">
        <v>323</v>
      </c>
      <c r="G10686">
        <v>9.5679999999999996</v>
      </c>
      <c r="J10686" t="s">
        <v>323</v>
      </c>
      <c r="K10686">
        <v>11.121</v>
      </c>
    </row>
    <row r="10687" spans="2:12">
      <c r="B10687" t="s">
        <v>327</v>
      </c>
      <c r="C10687">
        <v>955328</v>
      </c>
      <c r="F10687" t="s">
        <v>327</v>
      </c>
      <c r="G10687">
        <v>955328</v>
      </c>
      <c r="J10687" t="s">
        <v>327</v>
      </c>
      <c r="K10687">
        <v>760155</v>
      </c>
    </row>
    <row r="10688" spans="2:12">
      <c r="B10688" t="s">
        <v>590</v>
      </c>
      <c r="F10688" t="s">
        <v>590</v>
      </c>
      <c r="J10688" t="s">
        <v>590</v>
      </c>
    </row>
    <row r="10689" spans="2:11">
      <c r="B10689" t="s">
        <v>323</v>
      </c>
      <c r="C10689">
        <v>9.57</v>
      </c>
      <c r="F10689" t="s">
        <v>323</v>
      </c>
      <c r="G10689">
        <v>9.57</v>
      </c>
      <c r="J10689" t="s">
        <v>323</v>
      </c>
      <c r="K10689">
        <v>11.086</v>
      </c>
    </row>
    <row r="10690" spans="2:11">
      <c r="B10690" t="s">
        <v>327</v>
      </c>
      <c r="C10690">
        <v>1071616</v>
      </c>
      <c r="F10690" t="s">
        <v>327</v>
      </c>
      <c r="G10690">
        <v>1071616</v>
      </c>
      <c r="J10690" t="s">
        <v>327</v>
      </c>
      <c r="K10690">
        <v>835209</v>
      </c>
    </row>
    <row r="10691" spans="2:11">
      <c r="B10691" t="s">
        <v>591</v>
      </c>
      <c r="F10691" t="s">
        <v>591</v>
      </c>
      <c r="J10691" t="s">
        <v>591</v>
      </c>
    </row>
    <row r="10692" spans="2:11">
      <c r="B10692" t="s">
        <v>323</v>
      </c>
      <c r="C10692">
        <v>9.6869999999999994</v>
      </c>
      <c r="F10692" t="s">
        <v>323</v>
      </c>
      <c r="G10692">
        <v>9.6869999999999994</v>
      </c>
      <c r="J10692" t="s">
        <v>323</v>
      </c>
      <c r="K10692">
        <v>11.27</v>
      </c>
    </row>
    <row r="10693" spans="2:11">
      <c r="B10693" t="s">
        <v>327</v>
      </c>
      <c r="C10693">
        <v>1025157</v>
      </c>
      <c r="F10693" t="s">
        <v>327</v>
      </c>
      <c r="G10693">
        <v>1025157</v>
      </c>
      <c r="J10693" t="s">
        <v>327</v>
      </c>
      <c r="K10693">
        <v>807224</v>
      </c>
    </row>
    <row r="10694" spans="2:11">
      <c r="B10694" t="s">
        <v>592</v>
      </c>
      <c r="F10694" t="s">
        <v>592</v>
      </c>
      <c r="J10694" t="s">
        <v>592</v>
      </c>
    </row>
    <row r="10695" spans="2:11">
      <c r="B10695" t="s">
        <v>323</v>
      </c>
      <c r="C10695">
        <v>9.7639999999999993</v>
      </c>
      <c r="F10695" t="s">
        <v>323</v>
      </c>
      <c r="G10695">
        <v>9.7639999999999993</v>
      </c>
      <c r="J10695" t="s">
        <v>323</v>
      </c>
      <c r="K10695">
        <v>11.371</v>
      </c>
    </row>
    <row r="10696" spans="2:11">
      <c r="B10696" t="s">
        <v>327</v>
      </c>
      <c r="C10696">
        <v>1000274</v>
      </c>
      <c r="F10696" t="s">
        <v>327</v>
      </c>
      <c r="G10696">
        <v>1000274</v>
      </c>
      <c r="J10696" t="s">
        <v>327</v>
      </c>
      <c r="K10696">
        <v>792190</v>
      </c>
    </row>
    <row r="10697" spans="2:11">
      <c r="B10697" t="s">
        <v>593</v>
      </c>
      <c r="F10697" t="s">
        <v>593</v>
      </c>
      <c r="J10697" t="s">
        <v>593</v>
      </c>
    </row>
    <row r="10698" spans="2:11">
      <c r="B10698" t="s">
        <v>323</v>
      </c>
      <c r="C10698">
        <v>9.4930000000000003</v>
      </c>
      <c r="F10698" t="s">
        <v>323</v>
      </c>
      <c r="G10698">
        <v>9.4930000000000003</v>
      </c>
      <c r="J10698" t="s">
        <v>323</v>
      </c>
      <c r="K10698">
        <v>11.023</v>
      </c>
    </row>
    <row r="10699" spans="2:11">
      <c r="B10699" t="s">
        <v>327</v>
      </c>
      <c r="C10699">
        <v>972707</v>
      </c>
      <c r="F10699" t="s">
        <v>327</v>
      </c>
      <c r="G10699">
        <v>972707</v>
      </c>
      <c r="J10699" t="s">
        <v>327</v>
      </c>
      <c r="K10699">
        <v>770157</v>
      </c>
    </row>
    <row r="10700" spans="2:11">
      <c r="B10700" t="s">
        <v>594</v>
      </c>
      <c r="F10700" t="s">
        <v>594</v>
      </c>
      <c r="J10700" t="s">
        <v>594</v>
      </c>
    </row>
    <row r="10701" spans="2:11">
      <c r="B10701" t="s">
        <v>323</v>
      </c>
      <c r="C10701">
        <v>9.4689999999999994</v>
      </c>
      <c r="F10701" t="s">
        <v>323</v>
      </c>
      <c r="G10701">
        <v>9.4689999999999994</v>
      </c>
      <c r="H10701">
        <f>(G10701+G10704+G10707+G10710+G10713+G10716+G10719+G10722+G10725+G10728)/10</f>
        <v>9.5578000000000003</v>
      </c>
      <c r="J10701" t="s">
        <v>323</v>
      </c>
      <c r="K10701">
        <v>10.986000000000001</v>
      </c>
    </row>
    <row r="10702" spans="2:11">
      <c r="B10702" t="s">
        <v>327</v>
      </c>
      <c r="C10702">
        <v>987784</v>
      </c>
      <c r="F10702" t="s">
        <v>327</v>
      </c>
      <c r="G10702">
        <v>987784</v>
      </c>
      <c r="J10702" t="s">
        <v>327</v>
      </c>
      <c r="K10702">
        <v>781445</v>
      </c>
    </row>
    <row r="10703" spans="2:11">
      <c r="B10703" t="s">
        <v>595</v>
      </c>
      <c r="F10703" t="s">
        <v>595</v>
      </c>
      <c r="J10703" t="s">
        <v>595</v>
      </c>
    </row>
    <row r="10704" spans="2:11">
      <c r="B10704" t="s">
        <v>323</v>
      </c>
      <c r="C10704">
        <v>9.5730000000000004</v>
      </c>
      <c r="F10704" t="s">
        <v>323</v>
      </c>
      <c r="G10704">
        <v>9.5730000000000004</v>
      </c>
      <c r="J10704" t="s">
        <v>323</v>
      </c>
      <c r="K10704">
        <v>11.117000000000001</v>
      </c>
    </row>
    <row r="10705" spans="2:12">
      <c r="B10705" t="s">
        <v>327</v>
      </c>
      <c r="C10705">
        <v>1010931</v>
      </c>
      <c r="F10705" t="s">
        <v>327</v>
      </c>
      <c r="G10705">
        <v>1010931</v>
      </c>
      <c r="J10705" t="s">
        <v>327</v>
      </c>
      <c r="K10705">
        <v>796253</v>
      </c>
    </row>
    <row r="10706" spans="2:12">
      <c r="B10706" t="s">
        <v>596</v>
      </c>
      <c r="F10706" t="s">
        <v>596</v>
      </c>
      <c r="J10706" t="s">
        <v>596</v>
      </c>
    </row>
    <row r="10707" spans="2:12">
      <c r="B10707" t="s">
        <v>323</v>
      </c>
      <c r="C10707">
        <v>9.6620000000000008</v>
      </c>
      <c r="F10707" t="s">
        <v>323</v>
      </c>
      <c r="G10707">
        <v>9.6620000000000008</v>
      </c>
      <c r="J10707" t="s">
        <v>323</v>
      </c>
      <c r="K10707">
        <v>11.23</v>
      </c>
    </row>
    <row r="10708" spans="2:12">
      <c r="B10708" t="s">
        <v>327</v>
      </c>
      <c r="C10708">
        <v>1074091</v>
      </c>
      <c r="F10708" t="s">
        <v>327</v>
      </c>
      <c r="G10708">
        <v>1074091</v>
      </c>
      <c r="J10708" t="s">
        <v>327</v>
      </c>
      <c r="K10708">
        <v>840373</v>
      </c>
    </row>
    <row r="10709" spans="2:12">
      <c r="B10709" t="s">
        <v>597</v>
      </c>
      <c r="F10709" t="s">
        <v>597</v>
      </c>
      <c r="J10709" t="s">
        <v>597</v>
      </c>
    </row>
    <row r="10710" spans="2:12">
      <c r="B10710" t="s">
        <v>323</v>
      </c>
      <c r="C10710">
        <v>9.5060000000000002</v>
      </c>
      <c r="F10710" t="s">
        <v>323</v>
      </c>
      <c r="G10710">
        <v>9.5060000000000002</v>
      </c>
      <c r="J10710" t="s">
        <v>323</v>
      </c>
      <c r="K10710">
        <v>10.988</v>
      </c>
    </row>
    <row r="10711" spans="2:12">
      <c r="B10711" t="s">
        <v>327</v>
      </c>
      <c r="C10711">
        <v>957152</v>
      </c>
      <c r="D10711">
        <f>(C10711+C10714+C10717+C10720+C10723+C10726+C10729+C10732+C10735+C10738)/10</f>
        <v>1001515.3</v>
      </c>
      <c r="F10711" t="s">
        <v>327</v>
      </c>
      <c r="G10711">
        <v>957152</v>
      </c>
      <c r="J10711" t="s">
        <v>327</v>
      </c>
      <c r="K10711">
        <v>753764</v>
      </c>
      <c r="L10711">
        <f>(K10711+K10714+K10717+K10720+K10723+K10726+K10729+K10732+K10735+K10738)/10</f>
        <v>788800.9</v>
      </c>
    </row>
    <row r="10712" spans="2:12">
      <c r="B10712" t="s">
        <v>598</v>
      </c>
      <c r="F10712" t="s">
        <v>598</v>
      </c>
      <c r="J10712" t="s">
        <v>598</v>
      </c>
    </row>
    <row r="10713" spans="2:12">
      <c r="B10713" t="s">
        <v>323</v>
      </c>
      <c r="C10713">
        <v>9.407</v>
      </c>
      <c r="F10713" t="s">
        <v>323</v>
      </c>
      <c r="G10713">
        <v>9.407</v>
      </c>
      <c r="J10713" t="s">
        <v>323</v>
      </c>
      <c r="K10713">
        <v>10.875</v>
      </c>
    </row>
    <row r="10714" spans="2:12">
      <c r="B10714" t="s">
        <v>327</v>
      </c>
      <c r="C10714">
        <v>972709</v>
      </c>
      <c r="F10714" t="s">
        <v>327</v>
      </c>
      <c r="G10714">
        <v>972709</v>
      </c>
      <c r="J10714" t="s">
        <v>327</v>
      </c>
      <c r="K10714">
        <v>763835</v>
      </c>
    </row>
    <row r="10715" spans="2:12">
      <c r="B10715" t="s">
        <v>599</v>
      </c>
      <c r="F10715" t="s">
        <v>599</v>
      </c>
      <c r="J10715" t="s">
        <v>599</v>
      </c>
    </row>
    <row r="10716" spans="2:12">
      <c r="B10716" t="s">
        <v>323</v>
      </c>
      <c r="C10716">
        <v>9.516</v>
      </c>
      <c r="F10716" t="s">
        <v>323</v>
      </c>
      <c r="G10716">
        <v>9.516</v>
      </c>
      <c r="J10716" t="s">
        <v>323</v>
      </c>
      <c r="K10716">
        <v>11.045999999999999</v>
      </c>
    </row>
    <row r="10717" spans="2:12">
      <c r="B10717" t="s">
        <v>327</v>
      </c>
      <c r="C10717">
        <v>950178</v>
      </c>
      <c r="F10717" t="s">
        <v>327</v>
      </c>
      <c r="G10717">
        <v>950178</v>
      </c>
      <c r="J10717" t="s">
        <v>327</v>
      </c>
      <c r="K10717">
        <v>755005</v>
      </c>
    </row>
    <row r="10718" spans="2:12">
      <c r="B10718" t="s">
        <v>600</v>
      </c>
      <c r="F10718" t="s">
        <v>600</v>
      </c>
      <c r="J10718" t="s">
        <v>600</v>
      </c>
    </row>
    <row r="10719" spans="2:12">
      <c r="B10719" t="s">
        <v>323</v>
      </c>
      <c r="C10719">
        <v>9.5429999999999993</v>
      </c>
      <c r="F10719" t="s">
        <v>323</v>
      </c>
      <c r="G10719">
        <v>9.5429999999999993</v>
      </c>
      <c r="J10719" t="s">
        <v>323</v>
      </c>
      <c r="K10719">
        <v>11.045999999999999</v>
      </c>
    </row>
    <row r="10720" spans="2:12">
      <c r="B10720" t="s">
        <v>327</v>
      </c>
      <c r="C10720">
        <v>1068627</v>
      </c>
      <c r="F10720" t="s">
        <v>327</v>
      </c>
      <c r="G10720">
        <v>1068627</v>
      </c>
      <c r="J10720" t="s">
        <v>327</v>
      </c>
      <c r="K10720">
        <v>832220</v>
      </c>
    </row>
    <row r="10721" spans="2:11">
      <c r="B10721" t="s">
        <v>601</v>
      </c>
      <c r="F10721" t="s">
        <v>601</v>
      </c>
      <c r="J10721" t="s">
        <v>601</v>
      </c>
    </row>
    <row r="10722" spans="2:11">
      <c r="B10722" t="s">
        <v>323</v>
      </c>
      <c r="C10722">
        <v>9.7119999999999997</v>
      </c>
      <c r="F10722" t="s">
        <v>323</v>
      </c>
      <c r="G10722">
        <v>9.7119999999999997</v>
      </c>
      <c r="J10722" t="s">
        <v>323</v>
      </c>
      <c r="K10722">
        <v>11.305999999999999</v>
      </c>
    </row>
    <row r="10723" spans="2:11">
      <c r="B10723" t="s">
        <v>327</v>
      </c>
      <c r="C10723">
        <v>1027720</v>
      </c>
      <c r="F10723" t="s">
        <v>327</v>
      </c>
      <c r="G10723">
        <v>1027720</v>
      </c>
      <c r="J10723" t="s">
        <v>327</v>
      </c>
      <c r="K10723">
        <v>809787</v>
      </c>
    </row>
    <row r="10724" spans="2:11">
      <c r="B10724" t="s">
        <v>602</v>
      </c>
      <c r="F10724" t="s">
        <v>602</v>
      </c>
      <c r="J10724" t="s">
        <v>602</v>
      </c>
    </row>
    <row r="10725" spans="2:11">
      <c r="B10725" t="s">
        <v>323</v>
      </c>
      <c r="C10725">
        <v>9.7409999999999997</v>
      </c>
      <c r="F10725" t="s">
        <v>323</v>
      </c>
      <c r="G10725">
        <v>9.7409999999999997</v>
      </c>
      <c r="J10725" t="s">
        <v>323</v>
      </c>
      <c r="K10725">
        <v>11.337999999999999</v>
      </c>
    </row>
    <row r="10726" spans="2:11">
      <c r="B10726" t="s">
        <v>327</v>
      </c>
      <c r="C10726">
        <v>997975</v>
      </c>
      <c r="F10726" t="s">
        <v>327</v>
      </c>
      <c r="G10726">
        <v>997975</v>
      </c>
      <c r="J10726" t="s">
        <v>327</v>
      </c>
      <c r="K10726">
        <v>789891</v>
      </c>
    </row>
    <row r="10727" spans="2:11">
      <c r="B10727" t="s">
        <v>603</v>
      </c>
      <c r="F10727" t="s">
        <v>603</v>
      </c>
      <c r="J10727" t="s">
        <v>603</v>
      </c>
    </row>
    <row r="10728" spans="2:11">
      <c r="B10728" t="s">
        <v>323</v>
      </c>
      <c r="C10728">
        <v>9.4489999999999998</v>
      </c>
      <c r="F10728" t="s">
        <v>323</v>
      </c>
      <c r="G10728">
        <v>9.4489999999999998</v>
      </c>
      <c r="J10728" t="s">
        <v>323</v>
      </c>
      <c r="K10728">
        <v>10.958</v>
      </c>
    </row>
    <row r="10729" spans="2:11">
      <c r="B10729" t="s">
        <v>327</v>
      </c>
      <c r="C10729">
        <v>968175</v>
      </c>
      <c r="F10729" t="s">
        <v>327</v>
      </c>
      <c r="G10729">
        <v>968175</v>
      </c>
      <c r="J10729" t="s">
        <v>327</v>
      </c>
      <c r="K10729">
        <v>765625</v>
      </c>
    </row>
    <row r="10730" spans="2:11">
      <c r="B10730" t="s">
        <v>604</v>
      </c>
      <c r="F10730" t="s">
        <v>604</v>
      </c>
      <c r="J10730" t="s">
        <v>604</v>
      </c>
    </row>
    <row r="10731" spans="2:11">
      <c r="B10731" t="s">
        <v>323</v>
      </c>
      <c r="C10731">
        <v>9.4629999999999992</v>
      </c>
      <c r="F10731" t="s">
        <v>323</v>
      </c>
      <c r="G10731">
        <v>9.4629999999999992</v>
      </c>
      <c r="H10731">
        <f>(G10731+G10734+G10737+G10740+G10743+G10746+G10749+G10752+G10755+G10758)/10</f>
        <v>9.5478000000000005</v>
      </c>
      <c r="J10731" t="s">
        <v>323</v>
      </c>
      <c r="K10731">
        <v>10.977</v>
      </c>
    </row>
    <row r="10732" spans="2:11">
      <c r="B10732" t="s">
        <v>327</v>
      </c>
      <c r="C10732">
        <v>987126</v>
      </c>
      <c r="F10732" t="s">
        <v>327</v>
      </c>
      <c r="G10732">
        <v>987126</v>
      </c>
      <c r="J10732" t="s">
        <v>327</v>
      </c>
      <c r="K10732">
        <v>780787</v>
      </c>
    </row>
    <row r="10733" spans="2:11">
      <c r="B10733" t="s">
        <v>605</v>
      </c>
      <c r="F10733" t="s">
        <v>605</v>
      </c>
      <c r="J10733" t="s">
        <v>605</v>
      </c>
    </row>
    <row r="10734" spans="2:11">
      <c r="B10734" t="s">
        <v>323</v>
      </c>
      <c r="C10734">
        <v>9.5850000000000009</v>
      </c>
      <c r="F10734" t="s">
        <v>323</v>
      </c>
      <c r="G10734">
        <v>9.5850000000000009</v>
      </c>
      <c r="J10734" t="s">
        <v>323</v>
      </c>
      <c r="K10734">
        <v>11.134</v>
      </c>
    </row>
    <row r="10735" spans="2:11">
      <c r="B10735" t="s">
        <v>327</v>
      </c>
      <c r="C10735">
        <v>1012156</v>
      </c>
      <c r="F10735" t="s">
        <v>327</v>
      </c>
      <c r="G10735">
        <v>1012156</v>
      </c>
      <c r="J10735" t="s">
        <v>327</v>
      </c>
      <c r="K10735">
        <v>797478</v>
      </c>
    </row>
    <row r="10736" spans="2:11">
      <c r="B10736" t="s">
        <v>606</v>
      </c>
      <c r="F10736" t="s">
        <v>606</v>
      </c>
      <c r="J10736" t="s">
        <v>606</v>
      </c>
    </row>
    <row r="10737" spans="2:12">
      <c r="B10737" t="s">
        <v>323</v>
      </c>
      <c r="C10737">
        <v>9.6549999999999994</v>
      </c>
      <c r="F10737" t="s">
        <v>323</v>
      </c>
      <c r="G10737">
        <v>9.6549999999999994</v>
      </c>
      <c r="J10737" t="s">
        <v>323</v>
      </c>
      <c r="K10737">
        <v>11.218999999999999</v>
      </c>
    </row>
    <row r="10738" spans="2:12">
      <c r="B10738" t="s">
        <v>327</v>
      </c>
      <c r="C10738">
        <v>1073335</v>
      </c>
      <c r="F10738" t="s">
        <v>327</v>
      </c>
      <c r="G10738">
        <v>1073335</v>
      </c>
      <c r="J10738" t="s">
        <v>327</v>
      </c>
      <c r="K10738">
        <v>839617</v>
      </c>
    </row>
    <row r="10739" spans="2:12">
      <c r="B10739" t="s">
        <v>607</v>
      </c>
      <c r="F10739" t="s">
        <v>607</v>
      </c>
      <c r="J10739" t="s">
        <v>607</v>
      </c>
    </row>
    <row r="10740" spans="2:12">
      <c r="B10740" t="s">
        <v>323</v>
      </c>
      <c r="C10740">
        <v>9.4510000000000005</v>
      </c>
      <c r="F10740" t="s">
        <v>323</v>
      </c>
      <c r="G10740">
        <v>9.4510000000000005</v>
      </c>
      <c r="J10740" t="s">
        <v>323</v>
      </c>
      <c r="K10740">
        <v>10.907</v>
      </c>
    </row>
    <row r="10741" spans="2:12">
      <c r="B10741" t="s">
        <v>327</v>
      </c>
      <c r="C10741">
        <v>951635</v>
      </c>
      <c r="D10741">
        <f>(C10741+C10744+C10747+C10750+C10753+C10756+C10759+C10762+C10765+C10768)/10</f>
        <v>1000423.5</v>
      </c>
      <c r="F10741" t="s">
        <v>327</v>
      </c>
      <c r="G10741">
        <v>951635</v>
      </c>
      <c r="J10741" t="s">
        <v>327</v>
      </c>
      <c r="K10741">
        <v>748247</v>
      </c>
      <c r="L10741">
        <f>(K10741+K10744+K10747+K10750+K10753+K10756+K10759+K10762+K10765+K10768)/10</f>
        <v>787709.1</v>
      </c>
    </row>
    <row r="10742" spans="2:12">
      <c r="B10742" t="s">
        <v>608</v>
      </c>
      <c r="F10742" t="s">
        <v>608</v>
      </c>
      <c r="J10742" t="s">
        <v>608</v>
      </c>
    </row>
    <row r="10743" spans="2:12">
      <c r="B10743" t="s">
        <v>323</v>
      </c>
      <c r="C10743">
        <v>9.3520000000000003</v>
      </c>
      <c r="F10743" t="s">
        <v>323</v>
      </c>
      <c r="G10743">
        <v>9.3520000000000003</v>
      </c>
      <c r="J10743" t="s">
        <v>323</v>
      </c>
      <c r="K10743">
        <v>10.794</v>
      </c>
    </row>
    <row r="10744" spans="2:12">
      <c r="B10744" t="s">
        <v>327</v>
      </c>
      <c r="C10744">
        <v>967023</v>
      </c>
      <c r="F10744" t="s">
        <v>327</v>
      </c>
      <c r="G10744">
        <v>967023</v>
      </c>
      <c r="J10744" t="s">
        <v>327</v>
      </c>
      <c r="K10744">
        <v>758149</v>
      </c>
    </row>
    <row r="10745" spans="2:12">
      <c r="B10745" t="s">
        <v>609</v>
      </c>
      <c r="F10745" t="s">
        <v>609</v>
      </c>
      <c r="J10745" t="s">
        <v>609</v>
      </c>
    </row>
    <row r="10746" spans="2:12">
      <c r="B10746" t="s">
        <v>323</v>
      </c>
      <c r="C10746">
        <v>9.5340000000000007</v>
      </c>
      <c r="F10746" t="s">
        <v>323</v>
      </c>
      <c r="G10746">
        <v>9.5340000000000007</v>
      </c>
      <c r="J10746" t="s">
        <v>323</v>
      </c>
      <c r="K10746">
        <v>11.071</v>
      </c>
    </row>
    <row r="10747" spans="2:12">
      <c r="B10747" t="s">
        <v>327</v>
      </c>
      <c r="C10747">
        <v>951928</v>
      </c>
      <c r="F10747" t="s">
        <v>327</v>
      </c>
      <c r="G10747">
        <v>951928</v>
      </c>
      <c r="J10747" t="s">
        <v>327</v>
      </c>
      <c r="K10747">
        <v>756755</v>
      </c>
    </row>
    <row r="10748" spans="2:12">
      <c r="B10748" t="s">
        <v>610</v>
      </c>
      <c r="F10748" t="s">
        <v>610</v>
      </c>
      <c r="J10748" t="s">
        <v>610</v>
      </c>
    </row>
    <row r="10749" spans="2:12">
      <c r="B10749" t="s">
        <v>323</v>
      </c>
      <c r="C10749">
        <v>9.5570000000000004</v>
      </c>
      <c r="F10749" t="s">
        <v>323</v>
      </c>
      <c r="G10749">
        <v>9.5570000000000004</v>
      </c>
      <c r="J10749" t="s">
        <v>323</v>
      </c>
      <c r="K10749">
        <v>11.067</v>
      </c>
    </row>
    <row r="10750" spans="2:12">
      <c r="B10750" t="s">
        <v>327</v>
      </c>
      <c r="C10750">
        <v>1070175</v>
      </c>
      <c r="F10750" t="s">
        <v>327</v>
      </c>
      <c r="G10750">
        <v>1070175</v>
      </c>
      <c r="J10750" t="s">
        <v>327</v>
      </c>
      <c r="K10750">
        <v>833768</v>
      </c>
    </row>
    <row r="10751" spans="2:12">
      <c r="B10751" t="s">
        <v>611</v>
      </c>
      <c r="F10751" t="s">
        <v>611</v>
      </c>
      <c r="J10751" t="s">
        <v>611</v>
      </c>
    </row>
    <row r="10752" spans="2:12">
      <c r="B10752" t="s">
        <v>323</v>
      </c>
      <c r="C10752">
        <v>9.6910000000000007</v>
      </c>
      <c r="F10752" t="s">
        <v>323</v>
      </c>
      <c r="G10752">
        <v>9.6910000000000007</v>
      </c>
      <c r="J10752" t="s">
        <v>323</v>
      </c>
      <c r="K10752">
        <v>11.275</v>
      </c>
    </row>
    <row r="10753" spans="2:11">
      <c r="B10753" t="s">
        <v>327</v>
      </c>
      <c r="C10753">
        <v>1025515</v>
      </c>
      <c r="F10753" t="s">
        <v>327</v>
      </c>
      <c r="G10753">
        <v>1025515</v>
      </c>
      <c r="J10753" t="s">
        <v>327</v>
      </c>
      <c r="K10753">
        <v>807582</v>
      </c>
    </row>
    <row r="10754" spans="2:11">
      <c r="B10754" t="s">
        <v>612</v>
      </c>
      <c r="F10754" t="s">
        <v>612</v>
      </c>
      <c r="J10754" t="s">
        <v>612</v>
      </c>
    </row>
    <row r="10755" spans="2:11">
      <c r="B10755" t="s">
        <v>323</v>
      </c>
      <c r="C10755">
        <v>9.7479999999999993</v>
      </c>
      <c r="F10755" t="s">
        <v>323</v>
      </c>
      <c r="G10755">
        <v>9.7479999999999993</v>
      </c>
      <c r="J10755" t="s">
        <v>323</v>
      </c>
      <c r="K10755">
        <v>11.347</v>
      </c>
    </row>
    <row r="10756" spans="2:11">
      <c r="B10756" t="s">
        <v>327</v>
      </c>
      <c r="C10756">
        <v>998628</v>
      </c>
      <c r="F10756" t="s">
        <v>327</v>
      </c>
      <c r="G10756">
        <v>998628</v>
      </c>
      <c r="J10756" t="s">
        <v>327</v>
      </c>
      <c r="K10756">
        <v>790544</v>
      </c>
    </row>
    <row r="10757" spans="2:11">
      <c r="B10757" t="s">
        <v>613</v>
      </c>
      <c r="F10757" t="s">
        <v>613</v>
      </c>
      <c r="J10757" t="s">
        <v>613</v>
      </c>
    </row>
    <row r="10758" spans="2:11">
      <c r="B10758" t="s">
        <v>323</v>
      </c>
      <c r="C10758">
        <v>9.4420000000000002</v>
      </c>
      <c r="F10758" t="s">
        <v>323</v>
      </c>
      <c r="G10758">
        <v>9.4420000000000002</v>
      </c>
      <c r="J10758" t="s">
        <v>323</v>
      </c>
      <c r="K10758">
        <v>10.948</v>
      </c>
    </row>
    <row r="10759" spans="2:11">
      <c r="B10759" t="s">
        <v>327</v>
      </c>
      <c r="C10759">
        <v>967446</v>
      </c>
      <c r="F10759" t="s">
        <v>327</v>
      </c>
      <c r="G10759">
        <v>967446</v>
      </c>
      <c r="J10759" t="s">
        <v>327</v>
      </c>
      <c r="K10759">
        <v>764896</v>
      </c>
    </row>
    <row r="10760" spans="2:11">
      <c r="B10760" t="s">
        <v>614</v>
      </c>
      <c r="F10760" t="s">
        <v>614</v>
      </c>
      <c r="J10760" t="s">
        <v>614</v>
      </c>
    </row>
    <row r="10761" spans="2:11">
      <c r="B10761" t="s">
        <v>323</v>
      </c>
      <c r="C10761">
        <v>9.4649999999999999</v>
      </c>
      <c r="F10761" t="s">
        <v>323</v>
      </c>
      <c r="G10761">
        <v>9.4649999999999999</v>
      </c>
      <c r="H10761">
        <f>(G10761+G10764+G10767+G10770+G10773+G10776+G10779+G10782+G10785+G10788)/10</f>
        <v>9.5229999999999997</v>
      </c>
      <c r="J10761" t="s">
        <v>323</v>
      </c>
      <c r="K10761">
        <v>10.98</v>
      </c>
    </row>
    <row r="10762" spans="2:11">
      <c r="B10762" t="s">
        <v>327</v>
      </c>
      <c r="C10762">
        <v>987348</v>
      </c>
      <c r="F10762" t="s">
        <v>327</v>
      </c>
      <c r="G10762">
        <v>987348</v>
      </c>
      <c r="J10762" t="s">
        <v>327</v>
      </c>
      <c r="K10762">
        <v>781009</v>
      </c>
    </row>
    <row r="10763" spans="2:11">
      <c r="B10763" t="s">
        <v>615</v>
      </c>
      <c r="F10763" t="s">
        <v>615</v>
      </c>
      <c r="J10763" t="s">
        <v>615</v>
      </c>
    </row>
    <row r="10764" spans="2:11">
      <c r="B10764" t="s">
        <v>323</v>
      </c>
      <c r="C10764">
        <v>9.5969999999999995</v>
      </c>
      <c r="F10764" t="s">
        <v>323</v>
      </c>
      <c r="G10764">
        <v>9.5969999999999995</v>
      </c>
      <c r="J10764" t="s">
        <v>323</v>
      </c>
      <c r="K10764">
        <v>11.153</v>
      </c>
    </row>
    <row r="10765" spans="2:11">
      <c r="B10765" t="s">
        <v>327</v>
      </c>
      <c r="C10765">
        <v>1013478</v>
      </c>
      <c r="F10765" t="s">
        <v>327</v>
      </c>
      <c r="G10765">
        <v>1013478</v>
      </c>
      <c r="J10765" t="s">
        <v>327</v>
      </c>
      <c r="K10765">
        <v>798800</v>
      </c>
    </row>
    <row r="10766" spans="2:11">
      <c r="B10766" t="s">
        <v>616</v>
      </c>
      <c r="F10766" t="s">
        <v>616</v>
      </c>
      <c r="J10766" t="s">
        <v>616</v>
      </c>
    </row>
    <row r="10767" spans="2:11">
      <c r="B10767" t="s">
        <v>323</v>
      </c>
      <c r="C10767">
        <v>9.6349999999999998</v>
      </c>
      <c r="F10767" t="s">
        <v>323</v>
      </c>
      <c r="G10767">
        <v>9.6349999999999998</v>
      </c>
      <c r="J10767" t="s">
        <v>323</v>
      </c>
      <c r="K10767">
        <v>11.189</v>
      </c>
    </row>
    <row r="10768" spans="2:11">
      <c r="B10768" t="s">
        <v>327</v>
      </c>
      <c r="C10768">
        <v>1071059</v>
      </c>
      <c r="F10768" t="s">
        <v>327</v>
      </c>
      <c r="G10768">
        <v>1071059</v>
      </c>
      <c r="J10768" t="s">
        <v>327</v>
      </c>
      <c r="K10768">
        <v>837341</v>
      </c>
    </row>
    <row r="10769" spans="2:12">
      <c r="B10769" t="s">
        <v>617</v>
      </c>
      <c r="F10769" t="s">
        <v>617</v>
      </c>
      <c r="J10769" t="s">
        <v>617</v>
      </c>
    </row>
    <row r="10770" spans="2:12">
      <c r="B10770" t="s">
        <v>323</v>
      </c>
      <c r="C10770">
        <v>9.452</v>
      </c>
      <c r="F10770" t="s">
        <v>323</v>
      </c>
      <c r="G10770">
        <v>9.452</v>
      </c>
      <c r="J10770" t="s">
        <v>323</v>
      </c>
      <c r="K10770">
        <v>10.909000000000001</v>
      </c>
    </row>
    <row r="10771" spans="2:12">
      <c r="B10771" t="s">
        <v>327</v>
      </c>
      <c r="C10771">
        <v>951718</v>
      </c>
      <c r="D10771">
        <f>(C10771+C10774+C10777+C10780+C10783+C10786+C10789+C10792+C10795+C10798)/10</f>
        <v>996842.9</v>
      </c>
      <c r="F10771" t="s">
        <v>327</v>
      </c>
      <c r="G10771">
        <v>951718</v>
      </c>
      <c r="J10771" t="s">
        <v>327</v>
      </c>
      <c r="K10771">
        <v>748330</v>
      </c>
      <c r="L10771">
        <f>(K10771+K10774+K10777+K10780+K10783+K10786+K10789+K10792+K10795+K10798)/10</f>
        <v>784128.5</v>
      </c>
    </row>
    <row r="10772" spans="2:12">
      <c r="B10772" t="s">
        <v>618</v>
      </c>
      <c r="F10772" t="s">
        <v>618</v>
      </c>
      <c r="J10772" t="s">
        <v>618</v>
      </c>
    </row>
    <row r="10773" spans="2:12">
      <c r="B10773" t="s">
        <v>323</v>
      </c>
      <c r="C10773">
        <v>9.35</v>
      </c>
      <c r="F10773" t="s">
        <v>323</v>
      </c>
      <c r="G10773">
        <v>9.35</v>
      </c>
      <c r="J10773" t="s">
        <v>323</v>
      </c>
      <c r="K10773">
        <v>10.791</v>
      </c>
    </row>
    <row r="10774" spans="2:12">
      <c r="B10774" t="s">
        <v>327</v>
      </c>
      <c r="C10774">
        <v>966850</v>
      </c>
      <c r="F10774" t="s">
        <v>327</v>
      </c>
      <c r="G10774">
        <v>966850</v>
      </c>
      <c r="J10774" t="s">
        <v>327</v>
      </c>
      <c r="K10774">
        <v>757976</v>
      </c>
    </row>
    <row r="10775" spans="2:12">
      <c r="B10775" t="s">
        <v>619</v>
      </c>
      <c r="F10775" t="s">
        <v>619</v>
      </c>
      <c r="J10775" t="s">
        <v>619</v>
      </c>
    </row>
    <row r="10776" spans="2:12">
      <c r="B10776" t="s">
        <v>323</v>
      </c>
      <c r="C10776">
        <v>9.4619999999999997</v>
      </c>
      <c r="F10776" t="s">
        <v>323</v>
      </c>
      <c r="G10776">
        <v>9.4619999999999997</v>
      </c>
      <c r="J10776" t="s">
        <v>323</v>
      </c>
      <c r="K10776">
        <v>10.967000000000001</v>
      </c>
    </row>
    <row r="10777" spans="2:12">
      <c r="B10777" t="s">
        <v>327</v>
      </c>
      <c r="C10777">
        <v>944783</v>
      </c>
      <c r="F10777" t="s">
        <v>327</v>
      </c>
      <c r="G10777">
        <v>944783</v>
      </c>
      <c r="J10777" t="s">
        <v>327</v>
      </c>
      <c r="K10777">
        <v>749610</v>
      </c>
    </row>
    <row r="10778" spans="2:12">
      <c r="B10778" t="s">
        <v>620</v>
      </c>
      <c r="F10778" t="s">
        <v>620</v>
      </c>
      <c r="J10778" t="s">
        <v>620</v>
      </c>
    </row>
    <row r="10779" spans="2:12">
      <c r="B10779" t="s">
        <v>323</v>
      </c>
      <c r="C10779">
        <v>9.4670000000000005</v>
      </c>
      <c r="F10779" t="s">
        <v>323</v>
      </c>
      <c r="G10779">
        <v>9.4670000000000005</v>
      </c>
      <c r="J10779" t="s">
        <v>323</v>
      </c>
      <c r="K10779">
        <v>10.933999999999999</v>
      </c>
    </row>
    <row r="10780" spans="2:12">
      <c r="B10780" t="s">
        <v>327</v>
      </c>
      <c r="C10780">
        <v>1060131</v>
      </c>
      <c r="F10780" t="s">
        <v>327</v>
      </c>
      <c r="G10780">
        <v>1060131</v>
      </c>
      <c r="J10780" t="s">
        <v>327</v>
      </c>
      <c r="K10780">
        <v>823724</v>
      </c>
    </row>
    <row r="10781" spans="2:12">
      <c r="B10781" t="s">
        <v>621</v>
      </c>
      <c r="F10781" t="s">
        <v>621</v>
      </c>
      <c r="J10781" t="s">
        <v>621</v>
      </c>
    </row>
    <row r="10782" spans="2:12">
      <c r="B10782" t="s">
        <v>323</v>
      </c>
      <c r="C10782">
        <v>9.6129999999999995</v>
      </c>
      <c r="F10782" t="s">
        <v>323</v>
      </c>
      <c r="G10782">
        <v>9.6129999999999995</v>
      </c>
      <c r="J10782" t="s">
        <v>323</v>
      </c>
      <c r="K10782">
        <v>11.161</v>
      </c>
    </row>
    <row r="10783" spans="2:12">
      <c r="B10783" t="s">
        <v>327</v>
      </c>
      <c r="C10783">
        <v>1017310</v>
      </c>
      <c r="F10783" t="s">
        <v>327</v>
      </c>
      <c r="G10783">
        <v>1017310</v>
      </c>
      <c r="J10783" t="s">
        <v>327</v>
      </c>
      <c r="K10783">
        <v>799377</v>
      </c>
    </row>
    <row r="10784" spans="2:12">
      <c r="B10784" t="s">
        <v>622</v>
      </c>
      <c r="F10784" t="s">
        <v>622</v>
      </c>
      <c r="J10784" t="s">
        <v>622</v>
      </c>
    </row>
    <row r="10785" spans="2:11">
      <c r="B10785" t="s">
        <v>323</v>
      </c>
      <c r="C10785">
        <v>9.7360000000000007</v>
      </c>
      <c r="F10785" t="s">
        <v>323</v>
      </c>
      <c r="G10785">
        <v>9.7360000000000007</v>
      </c>
      <c r="J10785" t="s">
        <v>323</v>
      </c>
      <c r="K10785">
        <v>11.33</v>
      </c>
    </row>
    <row r="10786" spans="2:11">
      <c r="B10786" t="s">
        <v>327</v>
      </c>
      <c r="C10786">
        <v>997393</v>
      </c>
      <c r="F10786" t="s">
        <v>327</v>
      </c>
      <c r="G10786">
        <v>997393</v>
      </c>
      <c r="J10786" t="s">
        <v>327</v>
      </c>
      <c r="K10786">
        <v>789309</v>
      </c>
    </row>
    <row r="10787" spans="2:11">
      <c r="B10787" t="s">
        <v>623</v>
      </c>
      <c r="F10787" t="s">
        <v>623</v>
      </c>
      <c r="J10787" t="s">
        <v>623</v>
      </c>
    </row>
    <row r="10788" spans="2:11">
      <c r="B10788" t="s">
        <v>323</v>
      </c>
      <c r="C10788">
        <v>9.4529999999999994</v>
      </c>
      <c r="F10788" t="s">
        <v>323</v>
      </c>
      <c r="G10788">
        <v>9.4529999999999994</v>
      </c>
      <c r="J10788" t="s">
        <v>323</v>
      </c>
      <c r="K10788">
        <v>10.964</v>
      </c>
    </row>
    <row r="10789" spans="2:11">
      <c r="B10789" t="s">
        <v>327</v>
      </c>
      <c r="C10789">
        <v>968582</v>
      </c>
      <c r="F10789" t="s">
        <v>327</v>
      </c>
      <c r="G10789">
        <v>968582</v>
      </c>
      <c r="J10789" t="s">
        <v>327</v>
      </c>
      <c r="K10789">
        <v>766032</v>
      </c>
    </row>
    <row r="10790" spans="2:11">
      <c r="B10790" t="s">
        <v>624</v>
      </c>
      <c r="F10790" t="s">
        <v>624</v>
      </c>
      <c r="J10790" t="s">
        <v>624</v>
      </c>
    </row>
    <row r="10791" spans="2:11">
      <c r="B10791" t="s">
        <v>323</v>
      </c>
      <c r="C10791">
        <v>9.4290000000000003</v>
      </c>
      <c r="F10791" t="s">
        <v>323</v>
      </c>
      <c r="G10791">
        <v>9.4290000000000003</v>
      </c>
      <c r="H10791">
        <f>(G10791+G10794+G10797+G10800+G10803+G10806+G10809+G10812+G10815+G10818)/10</f>
        <v>9.5056000000000012</v>
      </c>
      <c r="J10791" t="s">
        <v>323</v>
      </c>
      <c r="K10791">
        <v>10.928000000000001</v>
      </c>
    </row>
    <row r="10792" spans="2:11">
      <c r="B10792" t="s">
        <v>327</v>
      </c>
      <c r="C10792">
        <v>983667</v>
      </c>
      <c r="F10792" t="s">
        <v>327</v>
      </c>
      <c r="G10792">
        <v>983667</v>
      </c>
      <c r="J10792" t="s">
        <v>327</v>
      </c>
      <c r="K10792">
        <v>777328</v>
      </c>
    </row>
    <row r="10793" spans="2:11">
      <c r="B10793" t="s">
        <v>625</v>
      </c>
      <c r="F10793" t="s">
        <v>625</v>
      </c>
      <c r="J10793" t="s">
        <v>625</v>
      </c>
    </row>
    <row r="10794" spans="2:11">
      <c r="B10794" t="s">
        <v>323</v>
      </c>
      <c r="C10794">
        <v>9.5760000000000005</v>
      </c>
      <c r="F10794" t="s">
        <v>323</v>
      </c>
      <c r="G10794">
        <v>9.5760000000000005</v>
      </c>
      <c r="J10794" t="s">
        <v>323</v>
      </c>
      <c r="K10794">
        <v>11.121</v>
      </c>
    </row>
    <row r="10795" spans="2:11">
      <c r="B10795" t="s">
        <v>327</v>
      </c>
      <c r="C10795">
        <v>1011242</v>
      </c>
      <c r="F10795" t="s">
        <v>327</v>
      </c>
      <c r="G10795">
        <v>1011242</v>
      </c>
      <c r="J10795" t="s">
        <v>327</v>
      </c>
      <c r="K10795">
        <v>796564</v>
      </c>
    </row>
    <row r="10796" spans="2:11">
      <c r="B10796" t="s">
        <v>626</v>
      </c>
      <c r="F10796" t="s">
        <v>626</v>
      </c>
      <c r="J10796" t="s">
        <v>626</v>
      </c>
    </row>
    <row r="10797" spans="2:11">
      <c r="B10797" t="s">
        <v>323</v>
      </c>
      <c r="C10797">
        <v>9.5960000000000001</v>
      </c>
      <c r="F10797" t="s">
        <v>323</v>
      </c>
      <c r="G10797">
        <v>9.5960000000000001</v>
      </c>
      <c r="J10797" t="s">
        <v>323</v>
      </c>
      <c r="K10797">
        <v>11.131</v>
      </c>
    </row>
    <row r="10798" spans="2:11">
      <c r="B10798" t="s">
        <v>327</v>
      </c>
      <c r="C10798">
        <v>1066753</v>
      </c>
      <c r="F10798" t="s">
        <v>327</v>
      </c>
      <c r="G10798">
        <v>1066753</v>
      </c>
      <c r="J10798" t="s">
        <v>327</v>
      </c>
      <c r="K10798">
        <v>833035</v>
      </c>
    </row>
    <row r="10799" spans="2:11">
      <c r="B10799" t="s">
        <v>627</v>
      </c>
      <c r="F10799" t="s">
        <v>627</v>
      </c>
      <c r="J10799" t="s">
        <v>627</v>
      </c>
    </row>
    <row r="10800" spans="2:11">
      <c r="B10800" t="s">
        <v>323</v>
      </c>
      <c r="C10800">
        <v>9.4550000000000001</v>
      </c>
      <c r="F10800" t="s">
        <v>323</v>
      </c>
      <c r="G10800">
        <v>9.4550000000000001</v>
      </c>
      <c r="J10800" t="s">
        <v>323</v>
      </c>
      <c r="K10800">
        <v>10.913</v>
      </c>
    </row>
    <row r="10801" spans="2:12">
      <c r="B10801" t="s">
        <v>327</v>
      </c>
      <c r="C10801">
        <v>952042</v>
      </c>
      <c r="D10801">
        <f>(C10801+C10804+C10807+C10810+C10813+C10816+C10819+C10822+C10825+C10828)/10</f>
        <v>995291.1</v>
      </c>
      <c r="F10801" t="s">
        <v>327</v>
      </c>
      <c r="G10801">
        <v>952042</v>
      </c>
      <c r="J10801" t="s">
        <v>327</v>
      </c>
      <c r="K10801">
        <v>748654</v>
      </c>
      <c r="L10801">
        <f>(K10801+K10804+K10807+K10810+K10813+K10816+K10819+K10822+K10825+K10828)/10</f>
        <v>782576.7</v>
      </c>
    </row>
    <row r="10802" spans="2:12">
      <c r="B10802" t="s">
        <v>628</v>
      </c>
      <c r="F10802" t="s">
        <v>628</v>
      </c>
      <c r="J10802" t="s">
        <v>628</v>
      </c>
    </row>
    <row r="10803" spans="2:12">
      <c r="B10803" t="s">
        <v>323</v>
      </c>
      <c r="C10803">
        <v>9.3330000000000002</v>
      </c>
      <c r="F10803" t="s">
        <v>323</v>
      </c>
      <c r="G10803">
        <v>9.3330000000000002</v>
      </c>
      <c r="J10803" t="s">
        <v>323</v>
      </c>
      <c r="K10803">
        <v>10.766</v>
      </c>
    </row>
    <row r="10804" spans="2:12">
      <c r="B10804" t="s">
        <v>327</v>
      </c>
      <c r="C10804">
        <v>965068</v>
      </c>
      <c r="F10804" t="s">
        <v>327</v>
      </c>
      <c r="G10804">
        <v>965068</v>
      </c>
      <c r="J10804" t="s">
        <v>327</v>
      </c>
      <c r="K10804">
        <v>756194</v>
      </c>
    </row>
    <row r="10805" spans="2:12">
      <c r="B10805" t="s">
        <v>629</v>
      </c>
      <c r="F10805" t="s">
        <v>629</v>
      </c>
      <c r="J10805" t="s">
        <v>629</v>
      </c>
    </row>
    <row r="10806" spans="2:12">
      <c r="B10806" t="s">
        <v>323</v>
      </c>
      <c r="C10806">
        <v>9.4789999999999992</v>
      </c>
      <c r="F10806" t="s">
        <v>323</v>
      </c>
      <c r="G10806">
        <v>9.4789999999999992</v>
      </c>
      <c r="J10806" t="s">
        <v>323</v>
      </c>
      <c r="K10806">
        <v>10.992000000000001</v>
      </c>
    </row>
    <row r="10807" spans="2:12">
      <c r="B10807" t="s">
        <v>327</v>
      </c>
      <c r="C10807">
        <v>946467</v>
      </c>
      <c r="F10807" t="s">
        <v>327</v>
      </c>
      <c r="G10807">
        <v>946467</v>
      </c>
      <c r="J10807" t="s">
        <v>327</v>
      </c>
      <c r="K10807">
        <v>751294</v>
      </c>
    </row>
    <row r="10808" spans="2:12">
      <c r="B10808" t="s">
        <v>630</v>
      </c>
      <c r="F10808" t="s">
        <v>630</v>
      </c>
      <c r="J10808" t="s">
        <v>630</v>
      </c>
    </row>
    <row r="10809" spans="2:12">
      <c r="B10809" t="s">
        <v>323</v>
      </c>
      <c r="C10809">
        <v>9.4930000000000003</v>
      </c>
      <c r="F10809" t="s">
        <v>323</v>
      </c>
      <c r="G10809">
        <v>9.4930000000000003</v>
      </c>
      <c r="J10809" t="s">
        <v>323</v>
      </c>
      <c r="K10809">
        <v>10.972</v>
      </c>
    </row>
    <row r="10810" spans="2:12">
      <c r="B10810" t="s">
        <v>327</v>
      </c>
      <c r="C10810">
        <v>1063011</v>
      </c>
      <c r="F10810" t="s">
        <v>327</v>
      </c>
      <c r="G10810">
        <v>1063011</v>
      </c>
      <c r="J10810" t="s">
        <v>327</v>
      </c>
      <c r="K10810">
        <v>826604</v>
      </c>
    </row>
    <row r="10811" spans="2:12">
      <c r="B10811" t="s">
        <v>631</v>
      </c>
      <c r="F10811" t="s">
        <v>631</v>
      </c>
      <c r="J10811" t="s">
        <v>631</v>
      </c>
    </row>
    <row r="10812" spans="2:12">
      <c r="B10812" t="s">
        <v>323</v>
      </c>
      <c r="C10812">
        <v>9.5869999999999997</v>
      </c>
      <c r="F10812" t="s">
        <v>323</v>
      </c>
      <c r="G10812">
        <v>9.5869999999999997</v>
      </c>
      <c r="J10812" t="s">
        <v>323</v>
      </c>
      <c r="K10812">
        <v>11.122</v>
      </c>
    </row>
    <row r="10813" spans="2:12">
      <c r="B10813" t="s">
        <v>327</v>
      </c>
      <c r="C10813">
        <v>1014573</v>
      </c>
      <c r="F10813" t="s">
        <v>327</v>
      </c>
      <c r="G10813">
        <v>1014573</v>
      </c>
      <c r="J10813" t="s">
        <v>327</v>
      </c>
      <c r="K10813">
        <v>796640</v>
      </c>
    </row>
    <row r="10814" spans="2:12">
      <c r="B10814" t="s">
        <v>632</v>
      </c>
      <c r="F10814" t="s">
        <v>632</v>
      </c>
      <c r="J10814" t="s">
        <v>632</v>
      </c>
    </row>
    <row r="10815" spans="2:12">
      <c r="B10815" t="s">
        <v>323</v>
      </c>
      <c r="C10815">
        <v>9.6679999999999993</v>
      </c>
      <c r="F10815" t="s">
        <v>323</v>
      </c>
      <c r="G10815">
        <v>9.6679999999999993</v>
      </c>
      <c r="J10815" t="s">
        <v>323</v>
      </c>
      <c r="K10815">
        <v>11.231</v>
      </c>
    </row>
    <row r="10816" spans="2:12">
      <c r="B10816" t="s">
        <v>327</v>
      </c>
      <c r="C10816">
        <v>990514</v>
      </c>
      <c r="F10816" t="s">
        <v>327</v>
      </c>
      <c r="G10816">
        <v>990514</v>
      </c>
      <c r="J10816" t="s">
        <v>327</v>
      </c>
      <c r="K10816">
        <v>782430</v>
      </c>
    </row>
    <row r="10817" spans="2:12">
      <c r="B10817" t="s">
        <v>633</v>
      </c>
      <c r="F10817" t="s">
        <v>633</v>
      </c>
      <c r="J10817" t="s">
        <v>633</v>
      </c>
    </row>
    <row r="10818" spans="2:12">
      <c r="B10818" t="s">
        <v>323</v>
      </c>
      <c r="C10818">
        <v>9.44</v>
      </c>
      <c r="F10818" t="s">
        <v>323</v>
      </c>
      <c r="G10818">
        <v>9.44</v>
      </c>
      <c r="J10818" t="s">
        <v>323</v>
      </c>
      <c r="K10818">
        <v>10.945</v>
      </c>
    </row>
    <row r="10819" spans="2:12">
      <c r="B10819" t="s">
        <v>327</v>
      </c>
      <c r="C10819">
        <v>967244</v>
      </c>
      <c r="F10819" t="s">
        <v>327</v>
      </c>
      <c r="G10819">
        <v>967244</v>
      </c>
      <c r="J10819" t="s">
        <v>327</v>
      </c>
      <c r="K10819">
        <v>764694</v>
      </c>
    </row>
    <row r="10820" spans="2:12">
      <c r="B10820" t="s">
        <v>634</v>
      </c>
      <c r="F10820" t="s">
        <v>634</v>
      </c>
      <c r="J10820" t="s">
        <v>634</v>
      </c>
    </row>
    <row r="10821" spans="2:12">
      <c r="B10821" t="s">
        <v>323</v>
      </c>
      <c r="C10821">
        <v>9.4169999999999998</v>
      </c>
      <c r="F10821" t="s">
        <v>323</v>
      </c>
      <c r="G10821">
        <v>9.4169999999999998</v>
      </c>
      <c r="H10821">
        <f>(G10821+G10824+G10827+G10830+G10833+G10836+G10839+G10842+G10845+G10848)/10</f>
        <v>9.4777000000000005</v>
      </c>
      <c r="J10821" t="s">
        <v>323</v>
      </c>
      <c r="K10821">
        <v>10.91</v>
      </c>
    </row>
    <row r="10822" spans="2:12">
      <c r="B10822" t="s">
        <v>327</v>
      </c>
      <c r="C10822">
        <v>982356</v>
      </c>
      <c r="F10822" t="s">
        <v>327</v>
      </c>
      <c r="G10822">
        <v>982356</v>
      </c>
      <c r="J10822" t="s">
        <v>327</v>
      </c>
      <c r="K10822">
        <v>776017</v>
      </c>
    </row>
    <row r="10823" spans="2:12">
      <c r="B10823" t="s">
        <v>635</v>
      </c>
      <c r="F10823" t="s">
        <v>635</v>
      </c>
      <c r="J10823" t="s">
        <v>635</v>
      </c>
    </row>
    <row r="10824" spans="2:12">
      <c r="B10824" t="s">
        <v>323</v>
      </c>
      <c r="C10824">
        <v>9.5190000000000001</v>
      </c>
      <c r="F10824" t="s">
        <v>323</v>
      </c>
      <c r="G10824">
        <v>9.5190000000000001</v>
      </c>
      <c r="J10824" t="s">
        <v>323</v>
      </c>
      <c r="K10824">
        <v>11.037000000000001</v>
      </c>
    </row>
    <row r="10825" spans="2:12">
      <c r="B10825" t="s">
        <v>327</v>
      </c>
      <c r="C10825">
        <v>1005195</v>
      </c>
      <c r="F10825" t="s">
        <v>327</v>
      </c>
      <c r="G10825">
        <v>1005195</v>
      </c>
      <c r="J10825" t="s">
        <v>327</v>
      </c>
      <c r="K10825">
        <v>790517</v>
      </c>
    </row>
    <row r="10826" spans="2:12">
      <c r="B10826" t="s">
        <v>636</v>
      </c>
      <c r="F10826" t="s">
        <v>636</v>
      </c>
      <c r="J10826" t="s">
        <v>636</v>
      </c>
    </row>
    <row r="10827" spans="2:12">
      <c r="B10827" t="s">
        <v>323</v>
      </c>
      <c r="C10827">
        <v>9.593</v>
      </c>
      <c r="F10827" t="s">
        <v>323</v>
      </c>
      <c r="G10827">
        <v>9.593</v>
      </c>
      <c r="J10827" t="s">
        <v>323</v>
      </c>
      <c r="K10827">
        <v>11.127000000000001</v>
      </c>
    </row>
    <row r="10828" spans="2:12">
      <c r="B10828" t="s">
        <v>327</v>
      </c>
      <c r="C10828">
        <v>1066441</v>
      </c>
      <c r="F10828" t="s">
        <v>327</v>
      </c>
      <c r="G10828">
        <v>1066441</v>
      </c>
      <c r="J10828" t="s">
        <v>327</v>
      </c>
      <c r="K10828">
        <v>832723</v>
      </c>
    </row>
    <row r="10829" spans="2:12">
      <c r="B10829" t="s">
        <v>637</v>
      </c>
      <c r="F10829" t="s">
        <v>637</v>
      </c>
      <c r="J10829" t="s">
        <v>637</v>
      </c>
    </row>
    <row r="10830" spans="2:12">
      <c r="B10830" t="s">
        <v>323</v>
      </c>
      <c r="C10830">
        <v>9.43</v>
      </c>
      <c r="F10830" t="s">
        <v>323</v>
      </c>
      <c r="G10830">
        <v>9.43</v>
      </c>
      <c r="J10830" t="s">
        <v>323</v>
      </c>
      <c r="K10830">
        <v>10.877000000000001</v>
      </c>
    </row>
    <row r="10831" spans="2:12">
      <c r="B10831" t="s">
        <v>327</v>
      </c>
      <c r="C10831">
        <v>949573</v>
      </c>
      <c r="D10831">
        <f>(C10831+C10834+C10837+C10840+C10843+C10846+C10849+C10852+C10855+C10858)/10</f>
        <v>992800.6</v>
      </c>
      <c r="F10831" t="s">
        <v>327</v>
      </c>
      <c r="G10831">
        <v>949573</v>
      </c>
      <c r="J10831" t="s">
        <v>327</v>
      </c>
      <c r="K10831">
        <v>746185</v>
      </c>
      <c r="L10831">
        <f>(K10831+K10834+K10837+K10840+K10843+K10846+K10849+K10852+K10855+K10858)/10</f>
        <v>780086.2</v>
      </c>
    </row>
    <row r="10832" spans="2:12">
      <c r="B10832" t="s">
        <v>638</v>
      </c>
      <c r="F10832" t="s">
        <v>638</v>
      </c>
      <c r="J10832" t="s">
        <v>638</v>
      </c>
    </row>
    <row r="10833" spans="2:11">
      <c r="B10833" t="s">
        <v>323</v>
      </c>
      <c r="C10833">
        <v>9.3000000000000007</v>
      </c>
      <c r="F10833" t="s">
        <v>323</v>
      </c>
      <c r="G10833">
        <v>9.3000000000000007</v>
      </c>
      <c r="J10833" t="s">
        <v>323</v>
      </c>
      <c r="K10833">
        <v>10.717000000000001</v>
      </c>
    </row>
    <row r="10834" spans="2:11">
      <c r="B10834" t="s">
        <v>327</v>
      </c>
      <c r="C10834">
        <v>961643</v>
      </c>
      <c r="F10834" t="s">
        <v>327</v>
      </c>
      <c r="G10834">
        <v>961643</v>
      </c>
      <c r="J10834" t="s">
        <v>327</v>
      </c>
      <c r="K10834">
        <v>752769</v>
      </c>
    </row>
    <row r="10835" spans="2:11">
      <c r="B10835" t="s">
        <v>639</v>
      </c>
      <c r="F10835" t="s">
        <v>639</v>
      </c>
      <c r="J10835" t="s">
        <v>639</v>
      </c>
    </row>
    <row r="10836" spans="2:11">
      <c r="B10836" t="s">
        <v>323</v>
      </c>
      <c r="C10836">
        <v>9.423</v>
      </c>
      <c r="F10836" t="s">
        <v>323</v>
      </c>
      <c r="G10836">
        <v>9.423</v>
      </c>
      <c r="J10836" t="s">
        <v>323</v>
      </c>
      <c r="K10836">
        <v>10.909000000000001</v>
      </c>
    </row>
    <row r="10837" spans="2:11">
      <c r="B10837" t="s">
        <v>327</v>
      </c>
      <c r="C10837">
        <v>940842</v>
      </c>
      <c r="F10837" t="s">
        <v>327</v>
      </c>
      <c r="G10837">
        <v>940842</v>
      </c>
      <c r="J10837" t="s">
        <v>327</v>
      </c>
      <c r="K10837">
        <v>745669</v>
      </c>
    </row>
    <row r="10838" spans="2:11">
      <c r="B10838" t="s">
        <v>640</v>
      </c>
      <c r="F10838" t="s">
        <v>640</v>
      </c>
      <c r="J10838" t="s">
        <v>640</v>
      </c>
    </row>
    <row r="10839" spans="2:11">
      <c r="B10839" t="s">
        <v>323</v>
      </c>
      <c r="C10839">
        <v>9.4139999999999997</v>
      </c>
      <c r="F10839" t="s">
        <v>323</v>
      </c>
      <c r="G10839">
        <v>9.4139999999999997</v>
      </c>
      <c r="J10839" t="s">
        <v>323</v>
      </c>
      <c r="K10839">
        <v>10.855</v>
      </c>
    </row>
    <row r="10840" spans="2:11">
      <c r="B10840" t="s">
        <v>327</v>
      </c>
      <c r="C10840">
        <v>1054197</v>
      </c>
      <c r="F10840" t="s">
        <v>327</v>
      </c>
      <c r="G10840">
        <v>1054197</v>
      </c>
      <c r="J10840" t="s">
        <v>327</v>
      </c>
      <c r="K10840">
        <v>817790</v>
      </c>
    </row>
    <row r="10841" spans="2:11">
      <c r="B10841" t="s">
        <v>641</v>
      </c>
      <c r="F10841" t="s">
        <v>641</v>
      </c>
      <c r="J10841" t="s">
        <v>641</v>
      </c>
    </row>
    <row r="10842" spans="2:11">
      <c r="B10842" t="s">
        <v>323</v>
      </c>
      <c r="C10842">
        <v>9.6069999999999993</v>
      </c>
      <c r="F10842" t="s">
        <v>323</v>
      </c>
      <c r="G10842">
        <v>9.6069999999999993</v>
      </c>
      <c r="J10842" t="s">
        <v>323</v>
      </c>
      <c r="K10842">
        <v>11.151</v>
      </c>
    </row>
    <row r="10843" spans="2:11">
      <c r="B10843" t="s">
        <v>327</v>
      </c>
      <c r="C10843">
        <v>1016616</v>
      </c>
      <c r="F10843" t="s">
        <v>327</v>
      </c>
      <c r="G10843">
        <v>1016616</v>
      </c>
      <c r="J10843" t="s">
        <v>327</v>
      </c>
      <c r="K10843">
        <v>798683</v>
      </c>
    </row>
    <row r="10844" spans="2:11">
      <c r="B10844" t="s">
        <v>642</v>
      </c>
      <c r="F10844" t="s">
        <v>642</v>
      </c>
      <c r="J10844" t="s">
        <v>642</v>
      </c>
    </row>
    <row r="10845" spans="2:11">
      <c r="B10845" t="s">
        <v>323</v>
      </c>
      <c r="C10845">
        <v>9.69</v>
      </c>
      <c r="F10845" t="s">
        <v>323</v>
      </c>
      <c r="G10845">
        <v>9.69</v>
      </c>
      <c r="J10845" t="s">
        <v>323</v>
      </c>
      <c r="K10845">
        <v>11.263</v>
      </c>
    </row>
    <row r="10846" spans="2:11">
      <c r="B10846" t="s">
        <v>327</v>
      </c>
      <c r="C10846">
        <v>992746</v>
      </c>
      <c r="F10846" t="s">
        <v>327</v>
      </c>
      <c r="G10846">
        <v>992746</v>
      </c>
      <c r="J10846" t="s">
        <v>327</v>
      </c>
      <c r="K10846">
        <v>784662</v>
      </c>
    </row>
    <row r="10847" spans="2:11">
      <c r="B10847" t="s">
        <v>643</v>
      </c>
      <c r="F10847" t="s">
        <v>643</v>
      </c>
      <c r="J10847" t="s">
        <v>643</v>
      </c>
    </row>
    <row r="10848" spans="2:11">
      <c r="B10848" t="s">
        <v>323</v>
      </c>
      <c r="C10848">
        <v>9.3840000000000003</v>
      </c>
      <c r="F10848" t="s">
        <v>323</v>
      </c>
      <c r="G10848">
        <v>9.3840000000000003</v>
      </c>
      <c r="J10848" t="s">
        <v>323</v>
      </c>
      <c r="K10848">
        <v>10.863</v>
      </c>
    </row>
    <row r="10849" spans="2:12">
      <c r="B10849" t="s">
        <v>327</v>
      </c>
      <c r="C10849">
        <v>961502</v>
      </c>
      <c r="F10849" t="s">
        <v>327</v>
      </c>
      <c r="G10849">
        <v>961502</v>
      </c>
      <c r="J10849" t="s">
        <v>327</v>
      </c>
      <c r="K10849">
        <v>758952</v>
      </c>
    </row>
    <row r="10850" spans="2:12">
      <c r="B10850" t="s">
        <v>644</v>
      </c>
      <c r="F10850" t="s">
        <v>644</v>
      </c>
      <c r="J10850" t="s">
        <v>644</v>
      </c>
    </row>
    <row r="10851" spans="2:12">
      <c r="B10851" t="s">
        <v>323</v>
      </c>
      <c r="C10851">
        <v>9.3789999999999996</v>
      </c>
      <c r="F10851" t="s">
        <v>323</v>
      </c>
      <c r="G10851">
        <v>9.3789999999999996</v>
      </c>
      <c r="H10851">
        <f>(G10851+G10854+G10857+G10860+G10863+G10866+G10869+G10872+G10875+G10878)/10</f>
        <v>12.272200000000002</v>
      </c>
      <c r="J10851" t="s">
        <v>323</v>
      </c>
      <c r="K10851">
        <v>10.855</v>
      </c>
    </row>
    <row r="10852" spans="2:12">
      <c r="B10852" t="s">
        <v>327</v>
      </c>
      <c r="C10852">
        <v>978433</v>
      </c>
      <c r="F10852" t="s">
        <v>327</v>
      </c>
      <c r="G10852">
        <v>978433</v>
      </c>
      <c r="J10852" t="s">
        <v>327</v>
      </c>
      <c r="K10852">
        <v>772094</v>
      </c>
    </row>
    <row r="10853" spans="2:12">
      <c r="B10853" t="s">
        <v>645</v>
      </c>
      <c r="F10853" t="s">
        <v>645</v>
      </c>
      <c r="J10853" t="s">
        <v>645</v>
      </c>
    </row>
    <row r="10854" spans="2:12">
      <c r="B10854" t="s">
        <v>323</v>
      </c>
      <c r="C10854">
        <v>9.57</v>
      </c>
      <c r="F10854" t="s">
        <v>323</v>
      </c>
      <c r="G10854">
        <v>9.57</v>
      </c>
      <c r="J10854" t="s">
        <v>323</v>
      </c>
      <c r="K10854">
        <v>11.112</v>
      </c>
    </row>
    <row r="10855" spans="2:12">
      <c r="B10855" t="s">
        <v>327</v>
      </c>
      <c r="C10855">
        <v>1010567</v>
      </c>
      <c r="F10855" t="s">
        <v>327</v>
      </c>
      <c r="G10855">
        <v>1010567</v>
      </c>
      <c r="J10855" t="s">
        <v>327</v>
      </c>
      <c r="K10855">
        <v>795889</v>
      </c>
    </row>
    <row r="10856" spans="2:12">
      <c r="B10856" t="s">
        <v>646</v>
      </c>
      <c r="F10856" t="s">
        <v>646</v>
      </c>
      <c r="J10856" t="s">
        <v>646</v>
      </c>
    </row>
    <row r="10857" spans="2:12">
      <c r="B10857" t="s">
        <v>323</v>
      </c>
      <c r="C10857">
        <v>9.5519999999999996</v>
      </c>
      <c r="F10857" t="s">
        <v>323</v>
      </c>
      <c r="G10857">
        <v>9.5519999999999996</v>
      </c>
      <c r="J10857" t="s">
        <v>323</v>
      </c>
      <c r="K10857">
        <v>11.066000000000001</v>
      </c>
    </row>
    <row r="10858" spans="2:12">
      <c r="B10858" t="s">
        <v>327</v>
      </c>
      <c r="C10858">
        <v>1061887</v>
      </c>
      <c r="F10858" t="s">
        <v>327</v>
      </c>
      <c r="G10858">
        <v>1061887</v>
      </c>
      <c r="J10858" t="s">
        <v>327</v>
      </c>
      <c r="K10858">
        <v>828169</v>
      </c>
    </row>
    <row r="10859" spans="2:12">
      <c r="B10859" t="s">
        <v>647</v>
      </c>
      <c r="F10859" t="s">
        <v>647</v>
      </c>
      <c r="J10859" t="s">
        <v>647</v>
      </c>
    </row>
    <row r="10860" spans="2:12">
      <c r="B10860" t="s">
        <v>323</v>
      </c>
      <c r="C10860">
        <v>13.358000000000001</v>
      </c>
      <c r="F10860" t="s">
        <v>323</v>
      </c>
      <c r="G10860">
        <v>13.358000000000001</v>
      </c>
      <c r="J10860" t="s">
        <v>323</v>
      </c>
      <c r="K10860">
        <v>15.968999999999999</v>
      </c>
    </row>
    <row r="10861" spans="2:12">
      <c r="B10861" t="s">
        <v>327</v>
      </c>
      <c r="C10861">
        <v>1430083</v>
      </c>
      <c r="D10861">
        <f>(C10861+C10864+C10867+C10870+C10873+C10876+C10879+C10882+C10885+C10888)/10</f>
        <v>1498740.1</v>
      </c>
      <c r="F10861" t="s">
        <v>327</v>
      </c>
      <c r="G10861">
        <v>1430083</v>
      </c>
      <c r="J10861" t="s">
        <v>327</v>
      </c>
      <c r="K10861">
        <v>1197195</v>
      </c>
      <c r="L10861">
        <f>(K10861+K10864+K10867+K10870+K10873+K10876+K10879+K10882+K10885+K10888)/10</f>
        <v>1254721.3</v>
      </c>
    </row>
    <row r="10862" spans="2:12">
      <c r="B10862" t="s">
        <v>648</v>
      </c>
      <c r="F10862" t="s">
        <v>648</v>
      </c>
      <c r="J10862" t="s">
        <v>648</v>
      </c>
    </row>
    <row r="10863" spans="2:12">
      <c r="B10863" t="s">
        <v>323</v>
      </c>
      <c r="C10863">
        <v>13.311</v>
      </c>
      <c r="F10863" t="s">
        <v>323</v>
      </c>
      <c r="G10863">
        <v>13.311</v>
      </c>
      <c r="J10863" t="s">
        <v>323</v>
      </c>
      <c r="K10863">
        <v>15.943</v>
      </c>
    </row>
    <row r="10864" spans="2:12">
      <c r="B10864" t="s">
        <v>327</v>
      </c>
      <c r="C10864">
        <v>1462859</v>
      </c>
      <c r="F10864" t="s">
        <v>327</v>
      </c>
      <c r="G10864">
        <v>1462859</v>
      </c>
      <c r="J10864" t="s">
        <v>327</v>
      </c>
      <c r="K10864">
        <v>1223373</v>
      </c>
    </row>
    <row r="10865" spans="2:11">
      <c r="B10865" t="s">
        <v>649</v>
      </c>
      <c r="F10865" t="s">
        <v>649</v>
      </c>
      <c r="J10865" t="s">
        <v>649</v>
      </c>
    </row>
    <row r="10866" spans="2:11">
      <c r="B10866" t="s">
        <v>323</v>
      </c>
      <c r="C10866">
        <v>13.41</v>
      </c>
      <c r="F10866" t="s">
        <v>323</v>
      </c>
      <c r="G10866">
        <v>13.41</v>
      </c>
      <c r="J10866" t="s">
        <v>323</v>
      </c>
      <c r="K10866">
        <v>16.062000000000001</v>
      </c>
    </row>
    <row r="10867" spans="2:11">
      <c r="B10867" t="s">
        <v>327</v>
      </c>
      <c r="C10867">
        <v>1424358</v>
      </c>
      <c r="F10867" t="s">
        <v>327</v>
      </c>
      <c r="G10867">
        <v>1424358</v>
      </c>
      <c r="J10867" t="s">
        <v>327</v>
      </c>
      <c r="K10867">
        <v>1200181</v>
      </c>
    </row>
    <row r="10868" spans="2:11">
      <c r="B10868" t="s">
        <v>650</v>
      </c>
      <c r="F10868" t="s">
        <v>650</v>
      </c>
      <c r="J10868" t="s">
        <v>650</v>
      </c>
    </row>
    <row r="10869" spans="2:11">
      <c r="B10869" t="s">
        <v>323</v>
      </c>
      <c r="C10869">
        <v>13.385</v>
      </c>
      <c r="F10869" t="s">
        <v>323</v>
      </c>
      <c r="G10869">
        <v>13.385</v>
      </c>
      <c r="J10869" t="s">
        <v>323</v>
      </c>
      <c r="K10869">
        <v>16.052</v>
      </c>
    </row>
    <row r="10870" spans="2:11">
      <c r="B10870" t="s">
        <v>327</v>
      </c>
      <c r="C10870">
        <v>1590490</v>
      </c>
      <c r="F10870" t="s">
        <v>327</v>
      </c>
      <c r="G10870">
        <v>1590490</v>
      </c>
      <c r="J10870" t="s">
        <v>327</v>
      </c>
      <c r="K10870">
        <v>1319235</v>
      </c>
    </row>
    <row r="10871" spans="2:11">
      <c r="B10871" t="s">
        <v>651</v>
      </c>
      <c r="F10871" t="s">
        <v>651</v>
      </c>
      <c r="J10871" t="s">
        <v>651</v>
      </c>
    </row>
    <row r="10872" spans="2:11">
      <c r="B10872" t="s">
        <v>323</v>
      </c>
      <c r="C10872">
        <v>13.569000000000001</v>
      </c>
      <c r="F10872" t="s">
        <v>323</v>
      </c>
      <c r="G10872">
        <v>13.569000000000001</v>
      </c>
      <c r="J10872" t="s">
        <v>323</v>
      </c>
      <c r="K10872">
        <v>16.309999999999999</v>
      </c>
    </row>
    <row r="10873" spans="2:11">
      <c r="B10873" t="s">
        <v>327</v>
      </c>
      <c r="C10873">
        <v>1525393</v>
      </c>
      <c r="F10873" t="s">
        <v>327</v>
      </c>
      <c r="G10873">
        <v>1525393</v>
      </c>
      <c r="J10873" t="s">
        <v>327</v>
      </c>
      <c r="K10873">
        <v>1275704</v>
      </c>
    </row>
    <row r="10874" spans="2:11">
      <c r="B10874" t="s">
        <v>652</v>
      </c>
      <c r="F10874" t="s">
        <v>652</v>
      </c>
      <c r="J10874" t="s">
        <v>652</v>
      </c>
    </row>
    <row r="10875" spans="2:11">
      <c r="B10875" t="s">
        <v>323</v>
      </c>
      <c r="C10875">
        <v>13.759</v>
      </c>
      <c r="F10875" t="s">
        <v>323</v>
      </c>
      <c r="G10875">
        <v>13.759</v>
      </c>
      <c r="J10875" t="s">
        <v>323</v>
      </c>
      <c r="K10875">
        <v>16.55</v>
      </c>
    </row>
    <row r="10876" spans="2:11">
      <c r="B10876" t="s">
        <v>327</v>
      </c>
      <c r="C10876">
        <v>1498125</v>
      </c>
      <c r="F10876" t="s">
        <v>327</v>
      </c>
      <c r="G10876">
        <v>1498125</v>
      </c>
      <c r="J10876" t="s">
        <v>327</v>
      </c>
      <c r="K10876">
        <v>1259489</v>
      </c>
    </row>
    <row r="10877" spans="2:11">
      <c r="B10877" t="s">
        <v>653</v>
      </c>
      <c r="F10877" t="s">
        <v>653</v>
      </c>
      <c r="J10877" t="s">
        <v>653</v>
      </c>
    </row>
    <row r="10878" spans="2:11">
      <c r="B10878" t="s">
        <v>323</v>
      </c>
      <c r="C10878">
        <v>13.429</v>
      </c>
      <c r="F10878" t="s">
        <v>323</v>
      </c>
      <c r="G10878">
        <v>13.429</v>
      </c>
      <c r="J10878" t="s">
        <v>323</v>
      </c>
      <c r="K10878">
        <v>16.117999999999999</v>
      </c>
    </row>
    <row r="10879" spans="2:11">
      <c r="B10879" t="s">
        <v>327</v>
      </c>
      <c r="C10879">
        <v>1463268</v>
      </c>
      <c r="F10879" t="s">
        <v>327</v>
      </c>
      <c r="G10879">
        <v>1463268</v>
      </c>
      <c r="J10879" t="s">
        <v>327</v>
      </c>
      <c r="K10879">
        <v>1230850</v>
      </c>
    </row>
    <row r="10880" spans="2:11">
      <c r="B10880" t="s">
        <v>654</v>
      </c>
      <c r="F10880" t="s">
        <v>654</v>
      </c>
      <c r="J10880" t="s">
        <v>654</v>
      </c>
    </row>
    <row r="10881" spans="2:12">
      <c r="B10881" t="s">
        <v>323</v>
      </c>
      <c r="C10881">
        <v>13.427</v>
      </c>
      <c r="F10881" t="s">
        <v>323</v>
      </c>
      <c r="G10881">
        <v>13.427</v>
      </c>
      <c r="H10881">
        <f>(G10881+G10884+G10887+G10890+G10893+G10896+G10899+G10902+G10905+G10908)/10</f>
        <v>13.4298</v>
      </c>
      <c r="J10881" t="s">
        <v>323</v>
      </c>
      <c r="K10881">
        <v>16.11</v>
      </c>
    </row>
    <row r="10882" spans="2:12">
      <c r="B10882" t="s">
        <v>327</v>
      </c>
      <c r="C10882">
        <v>1489183</v>
      </c>
      <c r="F10882" t="s">
        <v>327</v>
      </c>
      <c r="G10882">
        <v>1489183</v>
      </c>
      <c r="J10882" t="s">
        <v>327</v>
      </c>
      <c r="K10882">
        <v>1252080</v>
      </c>
    </row>
    <row r="10883" spans="2:12">
      <c r="B10883" t="s">
        <v>655</v>
      </c>
      <c r="F10883" t="s">
        <v>655</v>
      </c>
      <c r="J10883" t="s">
        <v>655</v>
      </c>
    </row>
    <row r="10884" spans="2:12">
      <c r="B10884" t="s">
        <v>323</v>
      </c>
      <c r="C10884">
        <v>13.49</v>
      </c>
      <c r="F10884" t="s">
        <v>323</v>
      </c>
      <c r="G10884">
        <v>13.49</v>
      </c>
      <c r="J10884" t="s">
        <v>323</v>
      </c>
      <c r="K10884">
        <v>16.199000000000002</v>
      </c>
    </row>
    <row r="10885" spans="2:12">
      <c r="B10885" t="s">
        <v>327</v>
      </c>
      <c r="C10885">
        <v>1513472</v>
      </c>
      <c r="F10885" t="s">
        <v>327</v>
      </c>
      <c r="G10885">
        <v>1513472</v>
      </c>
      <c r="J10885" t="s">
        <v>327</v>
      </c>
      <c r="K10885">
        <v>1267038</v>
      </c>
    </row>
    <row r="10886" spans="2:12">
      <c r="B10886" t="s">
        <v>656</v>
      </c>
      <c r="F10886" t="s">
        <v>656</v>
      </c>
      <c r="J10886" t="s">
        <v>656</v>
      </c>
    </row>
    <row r="10887" spans="2:12">
      <c r="B10887" t="s">
        <v>323</v>
      </c>
      <c r="C10887">
        <v>13.478</v>
      </c>
      <c r="F10887" t="s">
        <v>323</v>
      </c>
      <c r="G10887">
        <v>13.478</v>
      </c>
      <c r="J10887" t="s">
        <v>323</v>
      </c>
      <c r="K10887">
        <v>16.190999999999999</v>
      </c>
    </row>
    <row r="10888" spans="2:12">
      <c r="B10888" t="s">
        <v>327</v>
      </c>
      <c r="C10888">
        <v>1590170</v>
      </c>
      <c r="F10888" t="s">
        <v>327</v>
      </c>
      <c r="G10888">
        <v>1590170</v>
      </c>
      <c r="J10888" t="s">
        <v>327</v>
      </c>
      <c r="K10888">
        <v>1322068</v>
      </c>
    </row>
    <row r="10889" spans="2:12">
      <c r="B10889" t="s">
        <v>657</v>
      </c>
      <c r="F10889" t="s">
        <v>657</v>
      </c>
      <c r="J10889" t="s">
        <v>657</v>
      </c>
    </row>
    <row r="10890" spans="2:12">
      <c r="B10890" t="s">
        <v>323</v>
      </c>
      <c r="C10890">
        <v>13.342000000000001</v>
      </c>
      <c r="F10890" t="s">
        <v>323</v>
      </c>
      <c r="G10890">
        <v>13.342000000000001</v>
      </c>
      <c r="J10890" t="s">
        <v>323</v>
      </c>
      <c r="K10890">
        <v>15.946999999999999</v>
      </c>
    </row>
    <row r="10891" spans="2:12">
      <c r="B10891" t="s">
        <v>327</v>
      </c>
      <c r="C10891">
        <v>1428371</v>
      </c>
      <c r="D10891">
        <f>(C10891+C10894+C10897+C10900+C10903+C10906+C10909+C10912+C10915+C10918)/10</f>
        <v>1494104.8</v>
      </c>
      <c r="F10891" t="s">
        <v>327</v>
      </c>
      <c r="G10891">
        <v>1428371</v>
      </c>
      <c r="J10891" t="s">
        <v>327</v>
      </c>
      <c r="K10891">
        <v>1195483</v>
      </c>
      <c r="L10891">
        <f>(K10891+K10894+K10897+K10900+K10903+K10906+K10909+K10912+K10915+K10918)/10</f>
        <v>1250086</v>
      </c>
    </row>
    <row r="10892" spans="2:12">
      <c r="B10892" t="s">
        <v>658</v>
      </c>
      <c r="F10892" t="s">
        <v>658</v>
      </c>
      <c r="J10892" t="s">
        <v>658</v>
      </c>
    </row>
    <row r="10893" spans="2:12">
      <c r="B10893" t="s">
        <v>323</v>
      </c>
      <c r="C10893">
        <v>13.268000000000001</v>
      </c>
      <c r="F10893" t="s">
        <v>323</v>
      </c>
      <c r="G10893">
        <v>13.268000000000001</v>
      </c>
      <c r="J10893" t="s">
        <v>323</v>
      </c>
      <c r="K10893">
        <v>15.881</v>
      </c>
    </row>
    <row r="10894" spans="2:12">
      <c r="B10894" t="s">
        <v>327</v>
      </c>
      <c r="C10894">
        <v>1458106</v>
      </c>
      <c r="F10894" t="s">
        <v>327</v>
      </c>
      <c r="G10894">
        <v>1458106</v>
      </c>
      <c r="J10894" t="s">
        <v>327</v>
      </c>
      <c r="K10894">
        <v>1218620</v>
      </c>
    </row>
    <row r="10895" spans="2:12">
      <c r="B10895" t="s">
        <v>659</v>
      </c>
      <c r="F10895" t="s">
        <v>659</v>
      </c>
      <c r="J10895" t="s">
        <v>659</v>
      </c>
    </row>
    <row r="10896" spans="2:12">
      <c r="B10896" t="s">
        <v>323</v>
      </c>
      <c r="C10896">
        <v>13.417999999999999</v>
      </c>
      <c r="F10896" t="s">
        <v>323</v>
      </c>
      <c r="G10896">
        <v>13.417999999999999</v>
      </c>
      <c r="J10896" t="s">
        <v>323</v>
      </c>
      <c r="K10896">
        <v>16.074000000000002</v>
      </c>
    </row>
    <row r="10897" spans="2:11">
      <c r="B10897" t="s">
        <v>327</v>
      </c>
      <c r="C10897">
        <v>1425204</v>
      </c>
      <c r="F10897" t="s">
        <v>327</v>
      </c>
      <c r="G10897">
        <v>1425204</v>
      </c>
      <c r="J10897" t="s">
        <v>327</v>
      </c>
      <c r="K10897">
        <v>1201027</v>
      </c>
    </row>
    <row r="10898" spans="2:11">
      <c r="B10898" t="s">
        <v>660</v>
      </c>
      <c r="F10898" t="s">
        <v>660</v>
      </c>
      <c r="J10898" t="s">
        <v>660</v>
      </c>
    </row>
    <row r="10899" spans="2:11">
      <c r="B10899" t="s">
        <v>323</v>
      </c>
      <c r="C10899">
        <v>13.321999999999999</v>
      </c>
      <c r="F10899" t="s">
        <v>323</v>
      </c>
      <c r="G10899">
        <v>13.321999999999999</v>
      </c>
      <c r="J10899" t="s">
        <v>323</v>
      </c>
      <c r="K10899">
        <v>15.961</v>
      </c>
    </row>
    <row r="10900" spans="2:11">
      <c r="B10900" t="s">
        <v>327</v>
      </c>
      <c r="C10900">
        <v>1583004</v>
      </c>
      <c r="F10900" t="s">
        <v>327</v>
      </c>
      <c r="G10900">
        <v>1583004</v>
      </c>
      <c r="J10900" t="s">
        <v>327</v>
      </c>
      <c r="K10900">
        <v>1311749</v>
      </c>
    </row>
    <row r="10901" spans="2:11">
      <c r="B10901" t="s">
        <v>661</v>
      </c>
      <c r="F10901" t="s">
        <v>661</v>
      </c>
      <c r="J10901" t="s">
        <v>661</v>
      </c>
    </row>
    <row r="10902" spans="2:11">
      <c r="B10902" t="s">
        <v>323</v>
      </c>
      <c r="C10902">
        <v>13.551</v>
      </c>
      <c r="F10902" t="s">
        <v>323</v>
      </c>
      <c r="G10902">
        <v>13.551</v>
      </c>
      <c r="J10902" t="s">
        <v>323</v>
      </c>
      <c r="K10902">
        <v>16.283999999999999</v>
      </c>
    </row>
    <row r="10903" spans="2:11">
      <c r="B10903" t="s">
        <v>327</v>
      </c>
      <c r="C10903">
        <v>1523367</v>
      </c>
      <c r="F10903" t="s">
        <v>327</v>
      </c>
      <c r="G10903">
        <v>1523367</v>
      </c>
      <c r="J10903" t="s">
        <v>327</v>
      </c>
      <c r="K10903">
        <v>1273678</v>
      </c>
    </row>
    <row r="10904" spans="2:11">
      <c r="B10904" t="s">
        <v>662</v>
      </c>
      <c r="F10904" t="s">
        <v>662</v>
      </c>
      <c r="J10904" t="s">
        <v>662</v>
      </c>
    </row>
    <row r="10905" spans="2:11">
      <c r="B10905" t="s">
        <v>323</v>
      </c>
      <c r="C10905">
        <v>13.670999999999999</v>
      </c>
      <c r="F10905" t="s">
        <v>323</v>
      </c>
      <c r="G10905">
        <v>13.670999999999999</v>
      </c>
      <c r="J10905" t="s">
        <v>323</v>
      </c>
      <c r="K10905">
        <v>16.423999999999999</v>
      </c>
    </row>
    <row r="10906" spans="2:11">
      <c r="B10906" t="s">
        <v>327</v>
      </c>
      <c r="C10906">
        <v>1488478</v>
      </c>
      <c r="F10906" t="s">
        <v>327</v>
      </c>
      <c r="G10906">
        <v>1488478</v>
      </c>
      <c r="J10906" t="s">
        <v>327</v>
      </c>
      <c r="K10906">
        <v>1249842</v>
      </c>
    </row>
    <row r="10907" spans="2:11">
      <c r="B10907" t="s">
        <v>663</v>
      </c>
      <c r="F10907" t="s">
        <v>663</v>
      </c>
      <c r="J10907" t="s">
        <v>663</v>
      </c>
    </row>
    <row r="10908" spans="2:11">
      <c r="B10908" t="s">
        <v>323</v>
      </c>
      <c r="C10908">
        <v>13.331</v>
      </c>
      <c r="F10908" t="s">
        <v>323</v>
      </c>
      <c r="G10908">
        <v>13.331</v>
      </c>
      <c r="J10908" t="s">
        <v>323</v>
      </c>
      <c r="K10908">
        <v>15.978</v>
      </c>
    </row>
    <row r="10909" spans="2:11">
      <c r="B10909" t="s">
        <v>327</v>
      </c>
      <c r="C10909">
        <v>1452554</v>
      </c>
      <c r="F10909" t="s">
        <v>327</v>
      </c>
      <c r="G10909">
        <v>1452554</v>
      </c>
      <c r="J10909" t="s">
        <v>327</v>
      </c>
      <c r="K10909">
        <v>1220136</v>
      </c>
    </row>
    <row r="10910" spans="2:11">
      <c r="B10910" t="s">
        <v>664</v>
      </c>
      <c r="F10910" t="s">
        <v>664</v>
      </c>
      <c r="J10910" t="s">
        <v>664</v>
      </c>
    </row>
    <row r="10911" spans="2:11">
      <c r="B10911" t="s">
        <v>323</v>
      </c>
      <c r="C10911">
        <v>13.353999999999999</v>
      </c>
      <c r="F10911" t="s">
        <v>323</v>
      </c>
      <c r="G10911">
        <v>13.353999999999999</v>
      </c>
      <c r="H10911">
        <f>(G10911+G10914+G10917+G10920+G10923+G10926+G10929+G10932+G10935+G10938)/10</f>
        <v>13.407400000000001</v>
      </c>
      <c r="J10911" t="s">
        <v>323</v>
      </c>
      <c r="K10911">
        <v>16.004999999999999</v>
      </c>
    </row>
    <row r="10912" spans="2:11">
      <c r="B10912" t="s">
        <v>327</v>
      </c>
      <c r="C10912">
        <v>1481054</v>
      </c>
      <c r="F10912" t="s">
        <v>327</v>
      </c>
      <c r="G10912">
        <v>1481054</v>
      </c>
      <c r="J10912" t="s">
        <v>327</v>
      </c>
      <c r="K10912">
        <v>1243951</v>
      </c>
    </row>
    <row r="10913" spans="2:12">
      <c r="B10913" t="s">
        <v>665</v>
      </c>
      <c r="F10913" t="s">
        <v>665</v>
      </c>
      <c r="J10913" t="s">
        <v>665</v>
      </c>
    </row>
    <row r="10914" spans="2:12">
      <c r="B10914" t="s">
        <v>323</v>
      </c>
      <c r="C10914">
        <v>13.49</v>
      </c>
      <c r="F10914" t="s">
        <v>323</v>
      </c>
      <c r="G10914">
        <v>13.49</v>
      </c>
      <c r="J10914" t="s">
        <v>323</v>
      </c>
      <c r="K10914">
        <v>16.199000000000002</v>
      </c>
    </row>
    <row r="10915" spans="2:12">
      <c r="B10915" t="s">
        <v>327</v>
      </c>
      <c r="C10915">
        <v>1513459</v>
      </c>
      <c r="F10915" t="s">
        <v>327</v>
      </c>
      <c r="G10915">
        <v>1513459</v>
      </c>
      <c r="J10915" t="s">
        <v>327</v>
      </c>
      <c r="K10915">
        <v>1267025</v>
      </c>
    </row>
    <row r="10916" spans="2:12">
      <c r="B10916" t="s">
        <v>666</v>
      </c>
      <c r="F10916" t="s">
        <v>666</v>
      </c>
      <c r="J10916" t="s">
        <v>666</v>
      </c>
    </row>
    <row r="10917" spans="2:12">
      <c r="B10917" t="s">
        <v>323</v>
      </c>
      <c r="C10917">
        <v>13.455</v>
      </c>
      <c r="F10917" t="s">
        <v>323</v>
      </c>
      <c r="G10917">
        <v>13.455</v>
      </c>
      <c r="J10917" t="s">
        <v>323</v>
      </c>
      <c r="K10917">
        <v>16.158000000000001</v>
      </c>
    </row>
    <row r="10918" spans="2:12">
      <c r="B10918" t="s">
        <v>327</v>
      </c>
      <c r="C10918">
        <v>1587451</v>
      </c>
      <c r="F10918" t="s">
        <v>327</v>
      </c>
      <c r="G10918">
        <v>1587451</v>
      </c>
      <c r="J10918" t="s">
        <v>327</v>
      </c>
      <c r="K10918">
        <v>1319349</v>
      </c>
    </row>
    <row r="10919" spans="2:12">
      <c r="B10919" t="s">
        <v>667</v>
      </c>
      <c r="F10919" t="s">
        <v>667</v>
      </c>
      <c r="J10919" t="s">
        <v>667</v>
      </c>
    </row>
    <row r="10920" spans="2:12">
      <c r="B10920" t="s">
        <v>323</v>
      </c>
      <c r="C10920">
        <v>13.35</v>
      </c>
      <c r="F10920" t="s">
        <v>323</v>
      </c>
      <c r="G10920">
        <v>13.35</v>
      </c>
      <c r="J10920" t="s">
        <v>323</v>
      </c>
      <c r="K10920">
        <v>15.958</v>
      </c>
    </row>
    <row r="10921" spans="2:12">
      <c r="B10921" t="s">
        <v>327</v>
      </c>
      <c r="C10921">
        <v>1429262</v>
      </c>
      <c r="D10921">
        <f>(C10921+C10924+C10927+C10930+C10933+C10936+C10939+C10942+C10945+C10948)/10</f>
        <v>1491597</v>
      </c>
      <c r="F10921" t="s">
        <v>327</v>
      </c>
      <c r="G10921">
        <v>1429262</v>
      </c>
      <c r="J10921" t="s">
        <v>327</v>
      </c>
      <c r="K10921">
        <v>1196374</v>
      </c>
      <c r="L10921">
        <f>(K10921+K10924+K10927+K10930+K10933+K10936+K10939+K10942+K10945+K10948)/10</f>
        <v>1247578.2</v>
      </c>
    </row>
    <row r="10922" spans="2:12">
      <c r="B10922" t="s">
        <v>668</v>
      </c>
      <c r="F10922" t="s">
        <v>668</v>
      </c>
      <c r="J10922" t="s">
        <v>668</v>
      </c>
    </row>
    <row r="10923" spans="2:12">
      <c r="B10923" t="s">
        <v>323</v>
      </c>
      <c r="C10923">
        <v>13.284000000000001</v>
      </c>
      <c r="F10923" t="s">
        <v>323</v>
      </c>
      <c r="G10923">
        <v>13.284000000000001</v>
      </c>
      <c r="J10923" t="s">
        <v>323</v>
      </c>
      <c r="K10923">
        <v>15.904999999999999</v>
      </c>
    </row>
    <row r="10924" spans="2:12">
      <c r="B10924" t="s">
        <v>327</v>
      </c>
      <c r="C10924">
        <v>1459934</v>
      </c>
      <c r="F10924" t="s">
        <v>327</v>
      </c>
      <c r="G10924">
        <v>1459934</v>
      </c>
      <c r="J10924" t="s">
        <v>327</v>
      </c>
      <c r="K10924">
        <v>1220448</v>
      </c>
    </row>
    <row r="10925" spans="2:12">
      <c r="B10925" t="s">
        <v>669</v>
      </c>
      <c r="F10925" t="s">
        <v>669</v>
      </c>
      <c r="J10925" t="s">
        <v>669</v>
      </c>
    </row>
    <row r="10926" spans="2:12">
      <c r="B10926" t="s">
        <v>323</v>
      </c>
      <c r="C10926">
        <v>13.353</v>
      </c>
      <c r="F10926" t="s">
        <v>323</v>
      </c>
      <c r="G10926">
        <v>13.353</v>
      </c>
      <c r="J10926" t="s">
        <v>323</v>
      </c>
      <c r="K10926">
        <v>15.98</v>
      </c>
    </row>
    <row r="10927" spans="2:12">
      <c r="B10927" t="s">
        <v>327</v>
      </c>
      <c r="C10927">
        <v>1418224</v>
      </c>
      <c r="F10927" t="s">
        <v>327</v>
      </c>
      <c r="G10927">
        <v>1418224</v>
      </c>
      <c r="J10927" t="s">
        <v>327</v>
      </c>
      <c r="K10927">
        <v>1194047</v>
      </c>
    </row>
    <row r="10928" spans="2:12">
      <c r="B10928" t="s">
        <v>670</v>
      </c>
      <c r="F10928" t="s">
        <v>670</v>
      </c>
      <c r="J10928" t="s">
        <v>670</v>
      </c>
    </row>
    <row r="10929" spans="2:11">
      <c r="B10929" t="s">
        <v>323</v>
      </c>
      <c r="C10929">
        <v>13.305</v>
      </c>
      <c r="F10929" t="s">
        <v>323</v>
      </c>
      <c r="G10929">
        <v>13.305</v>
      </c>
      <c r="J10929" t="s">
        <v>323</v>
      </c>
      <c r="K10929">
        <v>15.936</v>
      </c>
    </row>
    <row r="10930" spans="2:11">
      <c r="B10930" t="s">
        <v>327</v>
      </c>
      <c r="C10930">
        <v>1581020</v>
      </c>
      <c r="F10930" t="s">
        <v>327</v>
      </c>
      <c r="G10930">
        <v>1581020</v>
      </c>
      <c r="J10930" t="s">
        <v>327</v>
      </c>
      <c r="K10930">
        <v>1309765</v>
      </c>
    </row>
    <row r="10931" spans="2:11">
      <c r="B10931" t="s">
        <v>671</v>
      </c>
      <c r="F10931" t="s">
        <v>671</v>
      </c>
      <c r="J10931" t="s">
        <v>671</v>
      </c>
    </row>
    <row r="10932" spans="2:11">
      <c r="B10932" t="s">
        <v>323</v>
      </c>
      <c r="C10932">
        <v>13.529</v>
      </c>
      <c r="F10932" t="s">
        <v>323</v>
      </c>
      <c r="G10932">
        <v>13.529</v>
      </c>
      <c r="J10932" t="s">
        <v>323</v>
      </c>
      <c r="K10932">
        <v>16.251999999999999</v>
      </c>
    </row>
    <row r="10933" spans="2:11">
      <c r="B10933" t="s">
        <v>327</v>
      </c>
      <c r="C10933">
        <v>1520903</v>
      </c>
      <c r="F10933" t="s">
        <v>327</v>
      </c>
      <c r="G10933">
        <v>1520903</v>
      </c>
      <c r="J10933" t="s">
        <v>327</v>
      </c>
      <c r="K10933">
        <v>1271214</v>
      </c>
    </row>
    <row r="10934" spans="2:11">
      <c r="B10934" t="s">
        <v>672</v>
      </c>
      <c r="F10934" t="s">
        <v>672</v>
      </c>
      <c r="J10934" t="s">
        <v>672</v>
      </c>
    </row>
    <row r="10935" spans="2:11">
      <c r="B10935" t="s">
        <v>323</v>
      </c>
      <c r="C10935">
        <v>13.648999999999999</v>
      </c>
      <c r="F10935" t="s">
        <v>323</v>
      </c>
      <c r="G10935">
        <v>13.648999999999999</v>
      </c>
      <c r="J10935" t="s">
        <v>323</v>
      </c>
      <c r="K10935">
        <v>16.393000000000001</v>
      </c>
    </row>
    <row r="10936" spans="2:11">
      <c r="B10936" t="s">
        <v>327</v>
      </c>
      <c r="C10936">
        <v>1486106</v>
      </c>
      <c r="F10936" t="s">
        <v>327</v>
      </c>
      <c r="G10936">
        <v>1486106</v>
      </c>
      <c r="J10936" t="s">
        <v>327</v>
      </c>
      <c r="K10936">
        <v>1247470</v>
      </c>
    </row>
    <row r="10937" spans="2:11">
      <c r="B10937" t="s">
        <v>673</v>
      </c>
      <c r="F10937" t="s">
        <v>673</v>
      </c>
      <c r="J10937" t="s">
        <v>673</v>
      </c>
    </row>
    <row r="10938" spans="2:11">
      <c r="B10938" t="s">
        <v>323</v>
      </c>
      <c r="C10938">
        <v>13.305</v>
      </c>
      <c r="F10938" t="s">
        <v>323</v>
      </c>
      <c r="G10938">
        <v>13.305</v>
      </c>
      <c r="J10938" t="s">
        <v>323</v>
      </c>
      <c r="K10938">
        <v>15.941000000000001</v>
      </c>
    </row>
    <row r="10939" spans="2:11">
      <c r="B10939" t="s">
        <v>327</v>
      </c>
      <c r="C10939">
        <v>1449744</v>
      </c>
      <c r="F10939" t="s">
        <v>327</v>
      </c>
      <c r="G10939">
        <v>1449744</v>
      </c>
      <c r="J10939" t="s">
        <v>327</v>
      </c>
      <c r="K10939">
        <v>1217326</v>
      </c>
    </row>
    <row r="10940" spans="2:11">
      <c r="B10940" t="s">
        <v>674</v>
      </c>
      <c r="F10940" t="s">
        <v>674</v>
      </c>
      <c r="J10940" t="s">
        <v>674</v>
      </c>
    </row>
    <row r="10941" spans="2:11">
      <c r="B10941" t="s">
        <v>323</v>
      </c>
      <c r="C10941">
        <v>13.321</v>
      </c>
      <c r="F10941" t="s">
        <v>323</v>
      </c>
      <c r="G10941">
        <v>13.321</v>
      </c>
      <c r="H10941">
        <f>(G10941+G10944+G10947+G10950+G10953+G10956+G10959+G10962+G10965+G10968)/10</f>
        <v>13.381399999999999</v>
      </c>
      <c r="J10941" t="s">
        <v>323</v>
      </c>
      <c r="K10941">
        <v>15.959</v>
      </c>
    </row>
    <row r="10942" spans="2:11">
      <c r="B10942" t="s">
        <v>327</v>
      </c>
      <c r="C10942">
        <v>1477474</v>
      </c>
      <c r="F10942" t="s">
        <v>327</v>
      </c>
      <c r="G10942">
        <v>1477474</v>
      </c>
      <c r="J10942" t="s">
        <v>327</v>
      </c>
      <c r="K10942">
        <v>1240371</v>
      </c>
    </row>
    <row r="10943" spans="2:11">
      <c r="B10943" t="s">
        <v>675</v>
      </c>
      <c r="F10943" t="s">
        <v>675</v>
      </c>
      <c r="J10943" t="s">
        <v>675</v>
      </c>
    </row>
    <row r="10944" spans="2:11">
      <c r="B10944" t="s">
        <v>323</v>
      </c>
      <c r="C10944">
        <v>13.436</v>
      </c>
      <c r="F10944" t="s">
        <v>323</v>
      </c>
      <c r="G10944">
        <v>13.436</v>
      </c>
      <c r="J10944" t="s">
        <v>323</v>
      </c>
      <c r="K10944">
        <v>16.122</v>
      </c>
    </row>
    <row r="10945" spans="2:12">
      <c r="B10945" t="s">
        <v>327</v>
      </c>
      <c r="C10945">
        <v>1507419</v>
      </c>
      <c r="F10945" t="s">
        <v>327</v>
      </c>
      <c r="G10945">
        <v>1507419</v>
      </c>
      <c r="J10945" t="s">
        <v>327</v>
      </c>
      <c r="K10945">
        <v>1260985</v>
      </c>
    </row>
    <row r="10946" spans="2:12">
      <c r="B10946" t="s">
        <v>676</v>
      </c>
      <c r="F10946" t="s">
        <v>676</v>
      </c>
      <c r="J10946" t="s">
        <v>676</v>
      </c>
    </row>
    <row r="10947" spans="2:12">
      <c r="B10947" t="s">
        <v>323</v>
      </c>
      <c r="C10947">
        <v>13.442</v>
      </c>
      <c r="F10947" t="s">
        <v>323</v>
      </c>
      <c r="G10947">
        <v>13.442</v>
      </c>
      <c r="J10947" t="s">
        <v>323</v>
      </c>
      <c r="K10947">
        <v>16.138999999999999</v>
      </c>
    </row>
    <row r="10948" spans="2:12">
      <c r="B10948" t="s">
        <v>327</v>
      </c>
      <c r="C10948">
        <v>1585884</v>
      </c>
      <c r="F10948" t="s">
        <v>327</v>
      </c>
      <c r="G10948">
        <v>1585884</v>
      </c>
      <c r="J10948" t="s">
        <v>327</v>
      </c>
      <c r="K10948">
        <v>1317782</v>
      </c>
    </row>
    <row r="10949" spans="2:12">
      <c r="B10949" t="s">
        <v>677</v>
      </c>
      <c r="F10949" t="s">
        <v>677</v>
      </c>
      <c r="J10949" t="s">
        <v>677</v>
      </c>
    </row>
    <row r="10950" spans="2:12">
      <c r="B10950" t="s">
        <v>323</v>
      </c>
      <c r="C10950">
        <v>13.315</v>
      </c>
      <c r="F10950" t="s">
        <v>323</v>
      </c>
      <c r="G10950">
        <v>13.315</v>
      </c>
      <c r="J10950" t="s">
        <v>323</v>
      </c>
      <c r="K10950">
        <v>15.909000000000001</v>
      </c>
    </row>
    <row r="10951" spans="2:12">
      <c r="B10951" t="s">
        <v>327</v>
      </c>
      <c r="C10951">
        <v>1425584</v>
      </c>
      <c r="D10951">
        <f>(C10951+C10954+C10957+C10960+C10963+C10966+C10969+C10972+C10975+C10978)/10</f>
        <v>1489527.7</v>
      </c>
      <c r="F10951" t="s">
        <v>327</v>
      </c>
      <c r="G10951">
        <v>1425584</v>
      </c>
      <c r="J10951" t="s">
        <v>327</v>
      </c>
      <c r="K10951">
        <v>1192696</v>
      </c>
      <c r="L10951">
        <f>(K10951+K10954+K10957+K10960+K10963+K10966+K10969+K10972+K10975+K10978)/10</f>
        <v>1245508.8999999999</v>
      </c>
    </row>
    <row r="10952" spans="2:12">
      <c r="B10952" t="s">
        <v>678</v>
      </c>
      <c r="F10952" t="s">
        <v>678</v>
      </c>
      <c r="J10952" t="s">
        <v>678</v>
      </c>
    </row>
    <row r="10953" spans="2:12">
      <c r="B10953" t="s">
        <v>323</v>
      </c>
      <c r="C10953">
        <v>13.271000000000001</v>
      </c>
      <c r="F10953" t="s">
        <v>323</v>
      </c>
      <c r="G10953">
        <v>13.271000000000001</v>
      </c>
      <c r="J10953" t="s">
        <v>323</v>
      </c>
      <c r="K10953">
        <v>15.885</v>
      </c>
    </row>
    <row r="10954" spans="2:12">
      <c r="B10954" t="s">
        <v>327</v>
      </c>
      <c r="C10954">
        <v>1458455</v>
      </c>
      <c r="F10954" t="s">
        <v>327</v>
      </c>
      <c r="G10954">
        <v>1458455</v>
      </c>
      <c r="J10954" t="s">
        <v>327</v>
      </c>
      <c r="K10954">
        <v>1218969</v>
      </c>
    </row>
    <row r="10955" spans="2:12">
      <c r="B10955" t="s">
        <v>679</v>
      </c>
      <c r="F10955" t="s">
        <v>679</v>
      </c>
      <c r="J10955" t="s">
        <v>679</v>
      </c>
    </row>
    <row r="10956" spans="2:12">
      <c r="B10956" t="s">
        <v>323</v>
      </c>
      <c r="C10956">
        <v>13.353</v>
      </c>
      <c r="F10956" t="s">
        <v>323</v>
      </c>
      <c r="G10956">
        <v>13.353</v>
      </c>
      <c r="J10956" t="s">
        <v>323</v>
      </c>
      <c r="K10956">
        <v>15.981</v>
      </c>
    </row>
    <row r="10957" spans="2:12">
      <c r="B10957" t="s">
        <v>327</v>
      </c>
      <c r="C10957">
        <v>1418251</v>
      </c>
      <c r="F10957" t="s">
        <v>327</v>
      </c>
      <c r="G10957">
        <v>1418251</v>
      </c>
      <c r="J10957" t="s">
        <v>327</v>
      </c>
      <c r="K10957">
        <v>1194074</v>
      </c>
    </row>
    <row r="10958" spans="2:12">
      <c r="B10958" t="s">
        <v>680</v>
      </c>
      <c r="F10958" t="s">
        <v>680</v>
      </c>
      <c r="J10958" t="s">
        <v>680</v>
      </c>
    </row>
    <row r="10959" spans="2:12">
      <c r="B10959" t="s">
        <v>323</v>
      </c>
      <c r="C10959">
        <v>13.295999999999999</v>
      </c>
      <c r="F10959" t="s">
        <v>323</v>
      </c>
      <c r="G10959">
        <v>13.295999999999999</v>
      </c>
      <c r="J10959" t="s">
        <v>323</v>
      </c>
      <c r="K10959">
        <v>15.923</v>
      </c>
    </row>
    <row r="10960" spans="2:12">
      <c r="B10960" t="s">
        <v>327</v>
      </c>
      <c r="C10960">
        <v>1579893</v>
      </c>
      <c r="F10960" t="s">
        <v>327</v>
      </c>
      <c r="G10960">
        <v>1579893</v>
      </c>
      <c r="J10960" t="s">
        <v>327</v>
      </c>
      <c r="K10960">
        <v>1308638</v>
      </c>
    </row>
    <row r="10961" spans="2:11">
      <c r="B10961" t="s">
        <v>681</v>
      </c>
      <c r="F10961" t="s">
        <v>681</v>
      </c>
      <c r="J10961" t="s">
        <v>681</v>
      </c>
    </row>
    <row r="10962" spans="2:11">
      <c r="B10962" t="s">
        <v>323</v>
      </c>
      <c r="C10962">
        <v>13.518000000000001</v>
      </c>
      <c r="F10962" t="s">
        <v>323</v>
      </c>
      <c r="G10962">
        <v>13.518000000000001</v>
      </c>
      <c r="J10962" t="s">
        <v>323</v>
      </c>
      <c r="K10962">
        <v>16.236999999999998</v>
      </c>
    </row>
    <row r="10963" spans="2:11">
      <c r="B10963" t="s">
        <v>327</v>
      </c>
      <c r="C10963">
        <v>1519660</v>
      </c>
      <c r="F10963" t="s">
        <v>327</v>
      </c>
      <c r="G10963">
        <v>1519660</v>
      </c>
      <c r="J10963" t="s">
        <v>327</v>
      </c>
      <c r="K10963">
        <v>1269971</v>
      </c>
    </row>
    <row r="10964" spans="2:11">
      <c r="B10964" t="s">
        <v>682</v>
      </c>
      <c r="F10964" t="s">
        <v>682</v>
      </c>
      <c r="J10964" t="s">
        <v>682</v>
      </c>
    </row>
    <row r="10965" spans="2:11">
      <c r="B10965" t="s">
        <v>323</v>
      </c>
      <c r="C10965">
        <v>13.553000000000001</v>
      </c>
      <c r="F10965" t="s">
        <v>323</v>
      </c>
      <c r="G10965">
        <v>13.553000000000001</v>
      </c>
      <c r="J10965" t="s">
        <v>323</v>
      </c>
      <c r="K10965">
        <v>16.256</v>
      </c>
    </row>
    <row r="10966" spans="2:11">
      <c r="B10966" t="s">
        <v>327</v>
      </c>
      <c r="C10966">
        <v>1475681</v>
      </c>
      <c r="F10966" t="s">
        <v>327</v>
      </c>
      <c r="G10966">
        <v>1475681</v>
      </c>
      <c r="J10966" t="s">
        <v>327</v>
      </c>
      <c r="K10966">
        <v>1237045</v>
      </c>
    </row>
    <row r="10967" spans="2:11">
      <c r="B10967" t="s">
        <v>683</v>
      </c>
      <c r="F10967" t="s">
        <v>683</v>
      </c>
      <c r="J10967" t="s">
        <v>683</v>
      </c>
    </row>
    <row r="10968" spans="2:11">
      <c r="B10968" t="s">
        <v>323</v>
      </c>
      <c r="C10968">
        <v>13.308999999999999</v>
      </c>
      <c r="F10968" t="s">
        <v>323</v>
      </c>
      <c r="G10968">
        <v>13.308999999999999</v>
      </c>
      <c r="J10968" t="s">
        <v>323</v>
      </c>
      <c r="K10968">
        <v>15.946999999999999</v>
      </c>
    </row>
    <row r="10969" spans="2:11">
      <c r="B10969" t="s">
        <v>327</v>
      </c>
      <c r="C10969">
        <v>1450225</v>
      </c>
      <c r="F10969" t="s">
        <v>327</v>
      </c>
      <c r="G10969">
        <v>1450225</v>
      </c>
      <c r="J10969" t="s">
        <v>327</v>
      </c>
      <c r="K10969">
        <v>1217807</v>
      </c>
    </row>
    <row r="10970" spans="2:11">
      <c r="B10970" t="s">
        <v>684</v>
      </c>
      <c r="F10970" t="s">
        <v>684</v>
      </c>
      <c r="J10970" t="s">
        <v>684</v>
      </c>
    </row>
    <row r="10971" spans="2:11">
      <c r="B10971" t="s">
        <v>323</v>
      </c>
      <c r="C10971">
        <v>13.315</v>
      </c>
      <c r="F10971" t="s">
        <v>323</v>
      </c>
      <c r="G10971">
        <v>13.315</v>
      </c>
      <c r="H10971">
        <f>(G10971+G10974+G10977+G10980+G10983+G10986+G10989+G10992+G10995+G10998)/10</f>
        <v>13.370799999999999</v>
      </c>
      <c r="J10971" t="s">
        <v>323</v>
      </c>
      <c r="K10971">
        <v>15.95</v>
      </c>
    </row>
    <row r="10972" spans="2:11">
      <c r="B10972" t="s">
        <v>327</v>
      </c>
      <c r="C10972">
        <v>1476744</v>
      </c>
      <c r="F10972" t="s">
        <v>327</v>
      </c>
      <c r="G10972">
        <v>1476744</v>
      </c>
      <c r="J10972" t="s">
        <v>327</v>
      </c>
      <c r="K10972">
        <v>1239641</v>
      </c>
    </row>
    <row r="10973" spans="2:11">
      <c r="B10973" t="s">
        <v>685</v>
      </c>
      <c r="F10973" t="s">
        <v>685</v>
      </c>
      <c r="J10973" t="s">
        <v>685</v>
      </c>
    </row>
    <row r="10974" spans="2:11">
      <c r="B10974" t="s">
        <v>323</v>
      </c>
      <c r="C10974">
        <v>13.44</v>
      </c>
      <c r="F10974" t="s">
        <v>323</v>
      </c>
      <c r="G10974">
        <v>13.44</v>
      </c>
      <c r="J10974" t="s">
        <v>323</v>
      </c>
      <c r="K10974">
        <v>16.126999999999999</v>
      </c>
    </row>
    <row r="10975" spans="2:11">
      <c r="B10975" t="s">
        <v>327</v>
      </c>
      <c r="C10975">
        <v>1507862</v>
      </c>
      <c r="F10975" t="s">
        <v>327</v>
      </c>
      <c r="G10975">
        <v>1507862</v>
      </c>
      <c r="J10975" t="s">
        <v>327</v>
      </c>
      <c r="K10975">
        <v>1261428</v>
      </c>
    </row>
    <row r="10976" spans="2:11">
      <c r="B10976" t="s">
        <v>686</v>
      </c>
      <c r="F10976" t="s">
        <v>686</v>
      </c>
      <c r="J10976" t="s">
        <v>686</v>
      </c>
    </row>
    <row r="10977" spans="2:12">
      <c r="B10977" t="s">
        <v>323</v>
      </c>
      <c r="C10977">
        <v>13.417</v>
      </c>
      <c r="F10977" t="s">
        <v>323</v>
      </c>
      <c r="G10977">
        <v>13.417</v>
      </c>
      <c r="J10977" t="s">
        <v>323</v>
      </c>
      <c r="K10977">
        <v>16.103000000000002</v>
      </c>
    </row>
    <row r="10978" spans="2:12">
      <c r="B10978" t="s">
        <v>327</v>
      </c>
      <c r="C10978">
        <v>1582922</v>
      </c>
      <c r="F10978" t="s">
        <v>327</v>
      </c>
      <c r="G10978">
        <v>1582922</v>
      </c>
      <c r="J10978" t="s">
        <v>327</v>
      </c>
      <c r="K10978">
        <v>1314820</v>
      </c>
    </row>
    <row r="10979" spans="2:12">
      <c r="B10979" t="s">
        <v>687</v>
      </c>
      <c r="F10979" t="s">
        <v>687</v>
      </c>
      <c r="J10979" t="s">
        <v>687</v>
      </c>
    </row>
    <row r="10980" spans="2:12">
      <c r="B10980" t="s">
        <v>323</v>
      </c>
      <c r="C10980">
        <v>13.362</v>
      </c>
      <c r="F10980" t="s">
        <v>323</v>
      </c>
      <c r="G10980">
        <v>13.362</v>
      </c>
      <c r="J10980" t="s">
        <v>323</v>
      </c>
      <c r="K10980">
        <v>15.976000000000001</v>
      </c>
    </row>
    <row r="10981" spans="2:12">
      <c r="B10981" t="s">
        <v>327</v>
      </c>
      <c r="C10981">
        <v>1430550</v>
      </c>
      <c r="D10981">
        <f>(C10981+C10984+C10987+C10990+C10993+C10996+C10999+C11002+C11005+C11008)/10</f>
        <v>1487344.6</v>
      </c>
      <c r="F10981" t="s">
        <v>327</v>
      </c>
      <c r="G10981">
        <v>1430550</v>
      </c>
      <c r="J10981" t="s">
        <v>327</v>
      </c>
      <c r="K10981">
        <v>1197662</v>
      </c>
      <c r="L10981">
        <f>(K10981+K10984+K10987+K10990+K10993+K10996+K10999+K11002+K11005+K11008)/10</f>
        <v>1243325.8</v>
      </c>
    </row>
    <row r="10982" spans="2:12">
      <c r="B10982" t="s">
        <v>688</v>
      </c>
      <c r="F10982" t="s">
        <v>688</v>
      </c>
      <c r="J10982" t="s">
        <v>688</v>
      </c>
    </row>
    <row r="10983" spans="2:12">
      <c r="B10983" t="s">
        <v>323</v>
      </c>
      <c r="C10983">
        <v>13.214</v>
      </c>
      <c r="F10983" t="s">
        <v>323</v>
      </c>
      <c r="G10983">
        <v>13.214</v>
      </c>
      <c r="J10983" t="s">
        <v>323</v>
      </c>
      <c r="K10983">
        <v>15.803000000000001</v>
      </c>
    </row>
    <row r="10984" spans="2:12">
      <c r="B10984" t="s">
        <v>327</v>
      </c>
      <c r="C10984">
        <v>1452175</v>
      </c>
      <c r="F10984" t="s">
        <v>327</v>
      </c>
      <c r="G10984">
        <v>1452175</v>
      </c>
      <c r="J10984" t="s">
        <v>327</v>
      </c>
      <c r="K10984">
        <v>1212689</v>
      </c>
    </row>
    <row r="10985" spans="2:12">
      <c r="B10985" t="s">
        <v>689</v>
      </c>
      <c r="F10985" t="s">
        <v>689</v>
      </c>
      <c r="J10985" t="s">
        <v>689</v>
      </c>
    </row>
    <row r="10986" spans="2:12">
      <c r="B10986" t="s">
        <v>323</v>
      </c>
      <c r="C10986">
        <v>13.31</v>
      </c>
      <c r="F10986" t="s">
        <v>323</v>
      </c>
      <c r="G10986">
        <v>13.31</v>
      </c>
      <c r="J10986" t="s">
        <v>323</v>
      </c>
      <c r="K10986">
        <v>15.919</v>
      </c>
    </row>
    <row r="10987" spans="2:12">
      <c r="B10987" t="s">
        <v>327</v>
      </c>
      <c r="C10987">
        <v>1413680</v>
      </c>
      <c r="F10987" t="s">
        <v>327</v>
      </c>
      <c r="G10987">
        <v>1413680</v>
      </c>
      <c r="J10987" t="s">
        <v>327</v>
      </c>
      <c r="K10987">
        <v>1189503</v>
      </c>
    </row>
    <row r="10988" spans="2:12">
      <c r="B10988" t="s">
        <v>690</v>
      </c>
      <c r="F10988" t="s">
        <v>690</v>
      </c>
      <c r="J10988" t="s">
        <v>690</v>
      </c>
    </row>
    <row r="10989" spans="2:12">
      <c r="B10989" t="s">
        <v>323</v>
      </c>
      <c r="C10989">
        <v>13.278</v>
      </c>
      <c r="F10989" t="s">
        <v>323</v>
      </c>
      <c r="G10989">
        <v>13.278</v>
      </c>
      <c r="J10989" t="s">
        <v>323</v>
      </c>
      <c r="K10989">
        <v>15.897</v>
      </c>
    </row>
    <row r="10990" spans="2:12">
      <c r="B10990" t="s">
        <v>327</v>
      </c>
      <c r="C10990">
        <v>1577795</v>
      </c>
      <c r="F10990" t="s">
        <v>327</v>
      </c>
      <c r="G10990">
        <v>1577795</v>
      </c>
      <c r="J10990" t="s">
        <v>327</v>
      </c>
      <c r="K10990">
        <v>1306540</v>
      </c>
    </row>
    <row r="10991" spans="2:12">
      <c r="B10991" t="s">
        <v>691</v>
      </c>
      <c r="F10991" t="s">
        <v>691</v>
      </c>
      <c r="J10991" t="s">
        <v>691</v>
      </c>
    </row>
    <row r="10992" spans="2:12">
      <c r="B10992" t="s">
        <v>323</v>
      </c>
      <c r="C10992">
        <v>13.49</v>
      </c>
      <c r="F10992" t="s">
        <v>323</v>
      </c>
      <c r="G10992">
        <v>13.49</v>
      </c>
      <c r="J10992" t="s">
        <v>323</v>
      </c>
      <c r="K10992">
        <v>16.196000000000002</v>
      </c>
    </row>
    <row r="10993" spans="2:11">
      <c r="B10993" t="s">
        <v>327</v>
      </c>
      <c r="C10993">
        <v>1516479</v>
      </c>
      <c r="F10993" t="s">
        <v>327</v>
      </c>
      <c r="G10993">
        <v>1516479</v>
      </c>
      <c r="J10993" t="s">
        <v>327</v>
      </c>
      <c r="K10993">
        <v>1266790</v>
      </c>
    </row>
    <row r="10994" spans="2:11">
      <c r="B10994" t="s">
        <v>692</v>
      </c>
      <c r="F10994" t="s">
        <v>692</v>
      </c>
      <c r="J10994" t="s">
        <v>692</v>
      </c>
    </row>
    <row r="10995" spans="2:11">
      <c r="B10995" t="s">
        <v>323</v>
      </c>
      <c r="C10995">
        <v>13.609</v>
      </c>
      <c r="F10995" t="s">
        <v>323</v>
      </c>
      <c r="G10995">
        <v>13.609</v>
      </c>
      <c r="J10995" t="s">
        <v>323</v>
      </c>
      <c r="K10995">
        <v>16.335000000000001</v>
      </c>
    </row>
    <row r="10996" spans="2:11">
      <c r="B10996" t="s">
        <v>327</v>
      </c>
      <c r="C10996">
        <v>1481703</v>
      </c>
      <c r="F10996" t="s">
        <v>327</v>
      </c>
      <c r="G10996">
        <v>1481703</v>
      </c>
      <c r="J10996" t="s">
        <v>327</v>
      </c>
      <c r="K10996">
        <v>1243067</v>
      </c>
    </row>
    <row r="10997" spans="2:11">
      <c r="B10997" t="s">
        <v>693</v>
      </c>
      <c r="F10997" t="s">
        <v>693</v>
      </c>
      <c r="J10997" t="s">
        <v>693</v>
      </c>
    </row>
    <row r="10998" spans="2:11">
      <c r="B10998" t="s">
        <v>323</v>
      </c>
      <c r="C10998">
        <v>13.273</v>
      </c>
      <c r="F10998" t="s">
        <v>323</v>
      </c>
      <c r="G10998">
        <v>13.273</v>
      </c>
      <c r="J10998" t="s">
        <v>323</v>
      </c>
      <c r="K10998">
        <v>15.895</v>
      </c>
    </row>
    <row r="10999" spans="2:11">
      <c r="B10999" t="s">
        <v>327</v>
      </c>
      <c r="C10999">
        <v>1446253</v>
      </c>
      <c r="F10999" t="s">
        <v>327</v>
      </c>
      <c r="G10999">
        <v>1446253</v>
      </c>
      <c r="J10999" t="s">
        <v>327</v>
      </c>
      <c r="K10999">
        <v>1213835</v>
      </c>
    </row>
    <row r="11000" spans="2:11">
      <c r="B11000" t="s">
        <v>694</v>
      </c>
      <c r="F11000" t="s">
        <v>694</v>
      </c>
      <c r="J11000" t="s">
        <v>694</v>
      </c>
    </row>
    <row r="11001" spans="2:11">
      <c r="B11001" t="s">
        <v>323</v>
      </c>
      <c r="C11001">
        <v>13.3</v>
      </c>
      <c r="F11001" t="s">
        <v>323</v>
      </c>
      <c r="G11001">
        <v>13.3</v>
      </c>
      <c r="H11001">
        <f>(G11001+G11004+G11007+G11010+G11013+G11016+G11019+G11022+G11025+G11028)/10</f>
        <v>13.349500000000001</v>
      </c>
      <c r="J11001" t="s">
        <v>323</v>
      </c>
      <c r="K11001">
        <v>15.928000000000001</v>
      </c>
    </row>
    <row r="11002" spans="2:11">
      <c r="B11002" t="s">
        <v>327</v>
      </c>
      <c r="C11002">
        <v>1475076</v>
      </c>
      <c r="F11002" t="s">
        <v>327</v>
      </c>
      <c r="G11002">
        <v>1475076</v>
      </c>
      <c r="J11002" t="s">
        <v>327</v>
      </c>
      <c r="K11002">
        <v>1237973</v>
      </c>
    </row>
    <row r="11003" spans="2:11">
      <c r="B11003" t="s">
        <v>695</v>
      </c>
      <c r="F11003" t="s">
        <v>695</v>
      </c>
      <c r="J11003" t="s">
        <v>695</v>
      </c>
    </row>
    <row r="11004" spans="2:11">
      <c r="B11004" t="s">
        <v>323</v>
      </c>
      <c r="C11004">
        <v>13.401</v>
      </c>
      <c r="F11004" t="s">
        <v>323</v>
      </c>
      <c r="G11004">
        <v>13.401</v>
      </c>
      <c r="J11004" t="s">
        <v>323</v>
      </c>
      <c r="K11004">
        <v>16.071000000000002</v>
      </c>
    </row>
    <row r="11005" spans="2:11">
      <c r="B11005" t="s">
        <v>327</v>
      </c>
      <c r="C11005">
        <v>1503452</v>
      </c>
      <c r="F11005" t="s">
        <v>327</v>
      </c>
      <c r="G11005">
        <v>1503452</v>
      </c>
      <c r="J11005" t="s">
        <v>327</v>
      </c>
      <c r="K11005">
        <v>1257018</v>
      </c>
    </row>
    <row r="11006" spans="2:11">
      <c r="B11006" t="s">
        <v>696</v>
      </c>
      <c r="F11006" t="s">
        <v>696</v>
      </c>
      <c r="J11006" t="s">
        <v>696</v>
      </c>
    </row>
    <row r="11007" spans="2:11">
      <c r="B11007" t="s">
        <v>323</v>
      </c>
      <c r="C11007">
        <v>13.361000000000001</v>
      </c>
      <c r="F11007" t="s">
        <v>323</v>
      </c>
      <c r="G11007">
        <v>13.361000000000001</v>
      </c>
      <c r="J11007" t="s">
        <v>323</v>
      </c>
      <c r="K11007">
        <v>16.021000000000001</v>
      </c>
    </row>
    <row r="11008" spans="2:11">
      <c r="B11008" t="s">
        <v>327</v>
      </c>
      <c r="C11008">
        <v>1576283</v>
      </c>
      <c r="F11008" t="s">
        <v>327</v>
      </c>
      <c r="G11008">
        <v>1576283</v>
      </c>
      <c r="J11008" t="s">
        <v>327</v>
      </c>
      <c r="K11008">
        <v>1308181</v>
      </c>
    </row>
    <row r="11009" spans="2:12">
      <c r="B11009" t="s">
        <v>697</v>
      </c>
      <c r="F11009" t="s">
        <v>697</v>
      </c>
      <c r="J11009" t="s">
        <v>697</v>
      </c>
    </row>
    <row r="11010" spans="2:12">
      <c r="B11010" t="s">
        <v>323</v>
      </c>
      <c r="C11010">
        <v>13.302</v>
      </c>
      <c r="F11010" t="s">
        <v>323</v>
      </c>
      <c r="G11010">
        <v>13.302</v>
      </c>
      <c r="J11010" t="s">
        <v>323</v>
      </c>
      <c r="K11010">
        <v>15.89</v>
      </c>
    </row>
    <row r="11011" spans="2:12">
      <c r="B11011" t="s">
        <v>327</v>
      </c>
      <c r="C11011">
        <v>1424151</v>
      </c>
      <c r="D11011">
        <f>(C11011+C11014+C11017+C11020+C11023+C11026+C11029+C11032+C11035+C11038)/10</f>
        <v>1486252.2</v>
      </c>
      <c r="F11011" t="s">
        <v>327</v>
      </c>
      <c r="G11011">
        <v>1424151</v>
      </c>
      <c r="J11011" t="s">
        <v>327</v>
      </c>
      <c r="K11011">
        <v>1191263</v>
      </c>
      <c r="L11011">
        <f>(K11011+K11014+K11017+K11020+K11023+K11026+K11029+K11032+K11035+K11038)/10</f>
        <v>1242233.3999999999</v>
      </c>
    </row>
    <row r="11012" spans="2:12">
      <c r="B11012" t="s">
        <v>698</v>
      </c>
      <c r="F11012" t="s">
        <v>698</v>
      </c>
      <c r="J11012" t="s">
        <v>698</v>
      </c>
    </row>
    <row r="11013" spans="2:12">
      <c r="B11013" t="s">
        <v>323</v>
      </c>
      <c r="C11013">
        <v>13.196</v>
      </c>
      <c r="F11013" t="s">
        <v>323</v>
      </c>
      <c r="G11013">
        <v>13.196</v>
      </c>
      <c r="J11013" t="s">
        <v>323</v>
      </c>
      <c r="K11013">
        <v>15.776999999999999</v>
      </c>
    </row>
    <row r="11014" spans="2:12">
      <c r="B11014" t="s">
        <v>327</v>
      </c>
      <c r="C11014">
        <v>1450177</v>
      </c>
      <c r="F11014" t="s">
        <v>327</v>
      </c>
      <c r="G11014">
        <v>1450177</v>
      </c>
      <c r="J11014" t="s">
        <v>327</v>
      </c>
      <c r="K11014">
        <v>1210691</v>
      </c>
    </row>
    <row r="11015" spans="2:12">
      <c r="B11015" t="s">
        <v>699</v>
      </c>
      <c r="F11015" t="s">
        <v>699</v>
      </c>
      <c r="J11015" t="s">
        <v>699</v>
      </c>
    </row>
    <row r="11016" spans="2:12">
      <c r="B11016" t="s">
        <v>323</v>
      </c>
      <c r="C11016">
        <v>13.334</v>
      </c>
      <c r="F11016" t="s">
        <v>323</v>
      </c>
      <c r="G11016">
        <v>13.334</v>
      </c>
      <c r="J11016" t="s">
        <v>323</v>
      </c>
      <c r="K11016">
        <v>15.954000000000001</v>
      </c>
    </row>
    <row r="11017" spans="2:12">
      <c r="B11017" t="s">
        <v>327</v>
      </c>
      <c r="C11017">
        <v>1416297</v>
      </c>
      <c r="F11017" t="s">
        <v>327</v>
      </c>
      <c r="G11017">
        <v>1416297</v>
      </c>
      <c r="J11017" t="s">
        <v>327</v>
      </c>
      <c r="K11017">
        <v>1192120</v>
      </c>
    </row>
    <row r="11018" spans="2:12">
      <c r="B11018" t="s">
        <v>700</v>
      </c>
      <c r="F11018" t="s">
        <v>700</v>
      </c>
      <c r="J11018" t="s">
        <v>700</v>
      </c>
    </row>
    <row r="11019" spans="2:12">
      <c r="B11019" t="s">
        <v>323</v>
      </c>
      <c r="C11019">
        <v>13.276999999999999</v>
      </c>
      <c r="F11019" t="s">
        <v>323</v>
      </c>
      <c r="G11019">
        <v>13.276999999999999</v>
      </c>
      <c r="J11019" t="s">
        <v>323</v>
      </c>
      <c r="K11019">
        <v>15.896000000000001</v>
      </c>
    </row>
    <row r="11020" spans="2:12">
      <c r="B11020" t="s">
        <v>327</v>
      </c>
      <c r="C11020">
        <v>1577696</v>
      </c>
      <c r="F11020" t="s">
        <v>327</v>
      </c>
      <c r="G11020">
        <v>1577696</v>
      </c>
      <c r="J11020" t="s">
        <v>327</v>
      </c>
      <c r="K11020">
        <v>1306441</v>
      </c>
    </row>
    <row r="11021" spans="2:12">
      <c r="B11021" t="s">
        <v>701</v>
      </c>
      <c r="F11021" t="s">
        <v>701</v>
      </c>
      <c r="J11021" t="s">
        <v>701</v>
      </c>
    </row>
    <row r="11022" spans="2:12">
      <c r="B11022" t="s">
        <v>323</v>
      </c>
      <c r="C11022">
        <v>13.48</v>
      </c>
      <c r="F11022" t="s">
        <v>323</v>
      </c>
      <c r="G11022">
        <v>13.48</v>
      </c>
      <c r="J11022" t="s">
        <v>323</v>
      </c>
      <c r="K11022">
        <v>16.181000000000001</v>
      </c>
    </row>
    <row r="11023" spans="2:12">
      <c r="B11023" t="s">
        <v>327</v>
      </c>
      <c r="C11023">
        <v>1515327</v>
      </c>
      <c r="F11023" t="s">
        <v>327</v>
      </c>
      <c r="G11023">
        <v>1515327</v>
      </c>
      <c r="J11023" t="s">
        <v>327</v>
      </c>
      <c r="K11023">
        <v>1265638</v>
      </c>
    </row>
    <row r="11024" spans="2:12">
      <c r="B11024" t="s">
        <v>702</v>
      </c>
      <c r="F11024" t="s">
        <v>702</v>
      </c>
      <c r="J11024" t="s">
        <v>702</v>
      </c>
    </row>
    <row r="11025" spans="2:11">
      <c r="B11025" t="s">
        <v>323</v>
      </c>
      <c r="C11025">
        <v>13.599</v>
      </c>
      <c r="F11025" t="s">
        <v>323</v>
      </c>
      <c r="G11025">
        <v>13.599</v>
      </c>
      <c r="J11025" t="s">
        <v>323</v>
      </c>
      <c r="K11025">
        <v>16.321999999999999</v>
      </c>
    </row>
    <row r="11026" spans="2:11">
      <c r="B11026" t="s">
        <v>327</v>
      </c>
      <c r="C11026">
        <v>1480709</v>
      </c>
      <c r="F11026" t="s">
        <v>327</v>
      </c>
      <c r="G11026">
        <v>1480709</v>
      </c>
      <c r="J11026" t="s">
        <v>327</v>
      </c>
      <c r="K11026">
        <v>1242073</v>
      </c>
    </row>
    <row r="11027" spans="2:11">
      <c r="B11027" t="s">
        <v>703</v>
      </c>
      <c r="F11027" t="s">
        <v>703</v>
      </c>
      <c r="J11027" t="s">
        <v>703</v>
      </c>
    </row>
    <row r="11028" spans="2:11">
      <c r="B11028" t="s">
        <v>323</v>
      </c>
      <c r="C11028">
        <v>13.244999999999999</v>
      </c>
      <c r="F11028" t="s">
        <v>323</v>
      </c>
      <c r="G11028">
        <v>13.244999999999999</v>
      </c>
      <c r="J11028" t="s">
        <v>323</v>
      </c>
      <c r="K11028">
        <v>15.856</v>
      </c>
    </row>
    <row r="11029" spans="2:11">
      <c r="B11029" t="s">
        <v>327</v>
      </c>
      <c r="C11029">
        <v>1443229</v>
      </c>
      <c r="F11029" t="s">
        <v>327</v>
      </c>
      <c r="G11029">
        <v>1443229</v>
      </c>
      <c r="J11029" t="s">
        <v>327</v>
      </c>
      <c r="K11029">
        <v>1210811</v>
      </c>
    </row>
    <row r="11030" spans="2:11">
      <c r="B11030" t="s">
        <v>704</v>
      </c>
      <c r="F11030" t="s">
        <v>704</v>
      </c>
      <c r="J11030" t="s">
        <v>704</v>
      </c>
    </row>
    <row r="11031" spans="2:11">
      <c r="B11031" t="s">
        <v>323</v>
      </c>
      <c r="C11031">
        <v>13.291</v>
      </c>
      <c r="F11031" t="s">
        <v>323</v>
      </c>
      <c r="G11031">
        <v>13.291</v>
      </c>
      <c r="H11031">
        <f>(G11031+G11034+G11037+G11040+G11043+G11046+G11049+G11052+G11055+G11058)/10</f>
        <v>13.341500000000002</v>
      </c>
      <c r="J11031" t="s">
        <v>323</v>
      </c>
      <c r="K11031">
        <v>15.916</v>
      </c>
    </row>
    <row r="11032" spans="2:11">
      <c r="B11032" t="s">
        <v>327</v>
      </c>
      <c r="C11032">
        <v>1474104</v>
      </c>
      <c r="F11032" t="s">
        <v>327</v>
      </c>
      <c r="G11032">
        <v>1474104</v>
      </c>
      <c r="J11032" t="s">
        <v>327</v>
      </c>
      <c r="K11032">
        <v>1237001</v>
      </c>
    </row>
    <row r="11033" spans="2:11">
      <c r="B11033" t="s">
        <v>705</v>
      </c>
      <c r="F11033" t="s">
        <v>705</v>
      </c>
      <c r="J11033" t="s">
        <v>705</v>
      </c>
    </row>
    <row r="11034" spans="2:11">
      <c r="B11034" t="s">
        <v>323</v>
      </c>
      <c r="C11034">
        <v>13.381</v>
      </c>
      <c r="F11034" t="s">
        <v>323</v>
      </c>
      <c r="G11034">
        <v>13.381</v>
      </c>
      <c r="J11034" t="s">
        <v>323</v>
      </c>
      <c r="K11034">
        <v>16.042999999999999</v>
      </c>
    </row>
    <row r="11035" spans="2:11">
      <c r="B11035" t="s">
        <v>327</v>
      </c>
      <c r="C11035">
        <v>1501236</v>
      </c>
      <c r="F11035" t="s">
        <v>327</v>
      </c>
      <c r="G11035">
        <v>1501236</v>
      </c>
      <c r="J11035" t="s">
        <v>327</v>
      </c>
      <c r="K11035">
        <v>1254802</v>
      </c>
    </row>
    <row r="11036" spans="2:11">
      <c r="B11036" t="s">
        <v>706</v>
      </c>
      <c r="F11036" t="s">
        <v>706</v>
      </c>
      <c r="J11036" t="s">
        <v>706</v>
      </c>
    </row>
    <row r="11037" spans="2:11">
      <c r="B11037" t="s">
        <v>323</v>
      </c>
      <c r="C11037">
        <v>13.388999999999999</v>
      </c>
      <c r="F11037" t="s">
        <v>323</v>
      </c>
      <c r="G11037">
        <v>13.388999999999999</v>
      </c>
      <c r="J11037" t="s">
        <v>323</v>
      </c>
      <c r="K11037">
        <v>16.062000000000001</v>
      </c>
    </row>
    <row r="11038" spans="2:11">
      <c r="B11038" t="s">
        <v>327</v>
      </c>
      <c r="C11038">
        <v>1579596</v>
      </c>
      <c r="F11038" t="s">
        <v>327</v>
      </c>
      <c r="G11038">
        <v>1579596</v>
      </c>
      <c r="J11038" t="s">
        <v>327</v>
      </c>
      <c r="K11038">
        <v>1311494</v>
      </c>
    </row>
    <row r="11039" spans="2:11">
      <c r="B11039" t="s">
        <v>707</v>
      </c>
      <c r="F11039" t="s">
        <v>707</v>
      </c>
      <c r="J11039" t="s">
        <v>707</v>
      </c>
    </row>
    <row r="11040" spans="2:11">
      <c r="B11040" t="s">
        <v>323</v>
      </c>
      <c r="C11040">
        <v>13.315</v>
      </c>
      <c r="F11040" t="s">
        <v>323</v>
      </c>
      <c r="G11040">
        <v>13.315</v>
      </c>
      <c r="J11040" t="s">
        <v>323</v>
      </c>
      <c r="K11040">
        <v>15.907999999999999</v>
      </c>
    </row>
    <row r="11041" spans="2:12">
      <c r="B11041" t="s">
        <v>327</v>
      </c>
      <c r="C11041">
        <v>1425480</v>
      </c>
      <c r="D11041">
        <f>(C11041+C11044+C11047+C11050+C11053+C11056+C11059+C11062+C11065+C11068)/10</f>
        <v>1484728.2</v>
      </c>
      <c r="F11041" t="s">
        <v>327</v>
      </c>
      <c r="G11041">
        <v>1425480</v>
      </c>
      <c r="J11041" t="s">
        <v>327</v>
      </c>
      <c r="K11041">
        <v>1192592</v>
      </c>
      <c r="L11041">
        <f>(K11041+K11044+K11047+K11050+K11053+K11056+K11059+K11062+K11065+K11068)/10</f>
        <v>1240709.3999999999</v>
      </c>
    </row>
    <row r="11042" spans="2:12">
      <c r="B11042" t="s">
        <v>708</v>
      </c>
      <c r="F11042" t="s">
        <v>708</v>
      </c>
      <c r="J11042" t="s">
        <v>708</v>
      </c>
    </row>
    <row r="11043" spans="2:12">
      <c r="B11043" t="s">
        <v>323</v>
      </c>
      <c r="C11043">
        <v>13.2</v>
      </c>
      <c r="F11043" t="s">
        <v>323</v>
      </c>
      <c r="G11043">
        <v>13.2</v>
      </c>
      <c r="J11043" t="s">
        <v>323</v>
      </c>
      <c r="K11043">
        <v>15.784000000000001</v>
      </c>
    </row>
    <row r="11044" spans="2:12">
      <c r="B11044" t="s">
        <v>327</v>
      </c>
      <c r="C11044">
        <v>1450659</v>
      </c>
      <c r="F11044" t="s">
        <v>327</v>
      </c>
      <c r="G11044">
        <v>1450659</v>
      </c>
      <c r="J11044" t="s">
        <v>327</v>
      </c>
      <c r="K11044">
        <v>1211173</v>
      </c>
    </row>
    <row r="11045" spans="2:12">
      <c r="B11045" t="s">
        <v>709</v>
      </c>
      <c r="F11045" t="s">
        <v>709</v>
      </c>
      <c r="J11045" t="s">
        <v>709</v>
      </c>
    </row>
    <row r="11046" spans="2:12">
      <c r="B11046" t="s">
        <v>323</v>
      </c>
      <c r="C11046">
        <v>13.329000000000001</v>
      </c>
      <c r="F11046" t="s">
        <v>323</v>
      </c>
      <c r="G11046">
        <v>13.329000000000001</v>
      </c>
      <c r="J11046" t="s">
        <v>323</v>
      </c>
      <c r="K11046">
        <v>15.946999999999999</v>
      </c>
    </row>
    <row r="11047" spans="2:12">
      <c r="B11047" t="s">
        <v>327</v>
      </c>
      <c r="C11047">
        <v>1415730</v>
      </c>
      <c r="F11047" t="s">
        <v>327</v>
      </c>
      <c r="G11047">
        <v>1415730</v>
      </c>
      <c r="J11047" t="s">
        <v>327</v>
      </c>
      <c r="K11047">
        <v>1191553</v>
      </c>
    </row>
    <row r="11048" spans="2:12">
      <c r="B11048" t="s">
        <v>710</v>
      </c>
      <c r="F11048" t="s">
        <v>710</v>
      </c>
      <c r="J11048" t="s">
        <v>710</v>
      </c>
    </row>
    <row r="11049" spans="2:12">
      <c r="B11049" t="s">
        <v>323</v>
      </c>
      <c r="C11049">
        <v>13.218</v>
      </c>
      <c r="F11049" t="s">
        <v>323</v>
      </c>
      <c r="G11049">
        <v>13.218</v>
      </c>
      <c r="J11049" t="s">
        <v>323</v>
      </c>
      <c r="K11049">
        <v>15.81</v>
      </c>
    </row>
    <row r="11050" spans="2:12">
      <c r="B11050" t="s">
        <v>327</v>
      </c>
      <c r="C11050">
        <v>1570644</v>
      </c>
      <c r="F11050" t="s">
        <v>327</v>
      </c>
      <c r="G11050">
        <v>1570644</v>
      </c>
      <c r="J11050" t="s">
        <v>327</v>
      </c>
      <c r="K11050">
        <v>1299389</v>
      </c>
    </row>
    <row r="11051" spans="2:12">
      <c r="B11051" t="s">
        <v>711</v>
      </c>
      <c r="F11051" t="s">
        <v>711</v>
      </c>
      <c r="J11051" t="s">
        <v>711</v>
      </c>
    </row>
    <row r="11052" spans="2:12">
      <c r="B11052" t="s">
        <v>323</v>
      </c>
      <c r="C11052">
        <v>13.451000000000001</v>
      </c>
      <c r="F11052" t="s">
        <v>323</v>
      </c>
      <c r="G11052">
        <v>13.451000000000001</v>
      </c>
      <c r="J11052" t="s">
        <v>323</v>
      </c>
      <c r="K11052">
        <v>16.138999999999999</v>
      </c>
    </row>
    <row r="11053" spans="2:12">
      <c r="B11053" t="s">
        <v>327</v>
      </c>
      <c r="C11053">
        <v>1512057</v>
      </c>
      <c r="F11053" t="s">
        <v>327</v>
      </c>
      <c r="G11053">
        <v>1512057</v>
      </c>
      <c r="J11053" t="s">
        <v>327</v>
      </c>
      <c r="K11053">
        <v>1262368</v>
      </c>
    </row>
    <row r="11054" spans="2:12">
      <c r="B11054" t="s">
        <v>712</v>
      </c>
      <c r="F11054" t="s">
        <v>712</v>
      </c>
      <c r="J11054" t="s">
        <v>712</v>
      </c>
    </row>
    <row r="11055" spans="2:12">
      <c r="B11055" t="s">
        <v>323</v>
      </c>
      <c r="C11055">
        <v>13.590999999999999</v>
      </c>
      <c r="F11055" t="s">
        <v>323</v>
      </c>
      <c r="G11055">
        <v>13.590999999999999</v>
      </c>
      <c r="J11055" t="s">
        <v>323</v>
      </c>
      <c r="K11055">
        <v>16.309000000000001</v>
      </c>
    </row>
    <row r="11056" spans="2:12">
      <c r="B11056" t="s">
        <v>327</v>
      </c>
      <c r="C11056">
        <v>1479735</v>
      </c>
      <c r="F11056" t="s">
        <v>327</v>
      </c>
      <c r="G11056">
        <v>1479735</v>
      </c>
      <c r="J11056" t="s">
        <v>327</v>
      </c>
      <c r="K11056">
        <v>1241099</v>
      </c>
    </row>
    <row r="11057" spans="2:12">
      <c r="B11057" t="s">
        <v>713</v>
      </c>
      <c r="F11057" t="s">
        <v>713</v>
      </c>
      <c r="J11057" t="s">
        <v>713</v>
      </c>
    </row>
    <row r="11058" spans="2:12">
      <c r="B11058" t="s">
        <v>323</v>
      </c>
      <c r="C11058">
        <v>13.25</v>
      </c>
      <c r="F11058" t="s">
        <v>323</v>
      </c>
      <c r="G11058">
        <v>13.25</v>
      </c>
      <c r="J11058" t="s">
        <v>323</v>
      </c>
      <c r="K11058">
        <v>15.863</v>
      </c>
    </row>
    <row r="11059" spans="2:12">
      <c r="B11059" t="s">
        <v>327</v>
      </c>
      <c r="C11059">
        <v>1443770</v>
      </c>
      <c r="F11059" t="s">
        <v>327</v>
      </c>
      <c r="G11059">
        <v>1443770</v>
      </c>
      <c r="J11059" t="s">
        <v>327</v>
      </c>
      <c r="K11059">
        <v>1211352</v>
      </c>
    </row>
    <row r="11060" spans="2:12">
      <c r="B11060" t="s">
        <v>714</v>
      </c>
      <c r="F11060" t="s">
        <v>714</v>
      </c>
      <c r="J11060" t="s">
        <v>714</v>
      </c>
    </row>
    <row r="11061" spans="2:12">
      <c r="B11061" t="s">
        <v>323</v>
      </c>
      <c r="C11061">
        <v>13.265000000000001</v>
      </c>
      <c r="F11061" t="s">
        <v>323</v>
      </c>
      <c r="G11061">
        <v>13.265000000000001</v>
      </c>
      <c r="H11061">
        <f>(G11061+G11064+G11067+G11070+G11073+G11076+G11079+G11082+G11085+G11088)/10</f>
        <v>13.305700000000002</v>
      </c>
      <c r="J11061" t="s">
        <v>323</v>
      </c>
      <c r="K11061">
        <v>15.878</v>
      </c>
    </row>
    <row r="11062" spans="2:12">
      <c r="B11062" t="s">
        <v>327</v>
      </c>
      <c r="C11062">
        <v>1471179</v>
      </c>
      <c r="F11062" t="s">
        <v>327</v>
      </c>
      <c r="G11062">
        <v>1471179</v>
      </c>
      <c r="J11062" t="s">
        <v>327</v>
      </c>
      <c r="K11062">
        <v>1234076</v>
      </c>
    </row>
    <row r="11063" spans="2:12">
      <c r="B11063" t="s">
        <v>715</v>
      </c>
      <c r="F11063" t="s">
        <v>715</v>
      </c>
      <c r="J11063" t="s">
        <v>715</v>
      </c>
    </row>
    <row r="11064" spans="2:12">
      <c r="B11064" t="s">
        <v>323</v>
      </c>
      <c r="C11064">
        <v>13.375999999999999</v>
      </c>
      <c r="F11064" t="s">
        <v>323</v>
      </c>
      <c r="G11064">
        <v>13.375999999999999</v>
      </c>
      <c r="J11064" t="s">
        <v>323</v>
      </c>
      <c r="K11064">
        <v>16.036000000000001</v>
      </c>
    </row>
    <row r="11065" spans="2:12">
      <c r="B11065" t="s">
        <v>327</v>
      </c>
      <c r="C11065">
        <v>1500713</v>
      </c>
      <c r="F11065" t="s">
        <v>327</v>
      </c>
      <c r="G11065">
        <v>1500713</v>
      </c>
      <c r="J11065" t="s">
        <v>327</v>
      </c>
      <c r="K11065">
        <v>1254279</v>
      </c>
    </row>
    <row r="11066" spans="2:12">
      <c r="B11066" t="s">
        <v>716</v>
      </c>
      <c r="F11066" t="s">
        <v>716</v>
      </c>
      <c r="J11066" t="s">
        <v>716</v>
      </c>
    </row>
    <row r="11067" spans="2:12">
      <c r="B11067" t="s">
        <v>323</v>
      </c>
      <c r="C11067">
        <v>13.369</v>
      </c>
      <c r="F11067" t="s">
        <v>323</v>
      </c>
      <c r="G11067">
        <v>13.369</v>
      </c>
      <c r="J11067" t="s">
        <v>323</v>
      </c>
      <c r="K11067">
        <v>16.033999999999999</v>
      </c>
    </row>
    <row r="11068" spans="2:12">
      <c r="B11068" t="s">
        <v>327</v>
      </c>
      <c r="C11068">
        <v>1577315</v>
      </c>
      <c r="F11068" t="s">
        <v>327</v>
      </c>
      <c r="G11068">
        <v>1577315</v>
      </c>
      <c r="J11068" t="s">
        <v>327</v>
      </c>
      <c r="K11068">
        <v>1309213</v>
      </c>
    </row>
    <row r="11069" spans="2:12">
      <c r="B11069" t="s">
        <v>717</v>
      </c>
      <c r="F11069" t="s">
        <v>717</v>
      </c>
      <c r="J11069" t="s">
        <v>717</v>
      </c>
    </row>
    <row r="11070" spans="2:12">
      <c r="B11070" t="s">
        <v>323</v>
      </c>
      <c r="C11070">
        <v>13.23</v>
      </c>
      <c r="F11070" t="s">
        <v>323</v>
      </c>
      <c r="G11070">
        <v>13.23</v>
      </c>
      <c r="J11070" t="s">
        <v>323</v>
      </c>
      <c r="K11070">
        <v>15.787000000000001</v>
      </c>
    </row>
    <row r="11071" spans="2:12">
      <c r="B11071" t="s">
        <v>327</v>
      </c>
      <c r="C11071">
        <v>1416394</v>
      </c>
      <c r="D11071">
        <f>(C11071+C11074+C11077+C11080+C11083+C11086+C11089+C11092+C11095+C11098)/10</f>
        <v>1480662.1</v>
      </c>
      <c r="F11071" t="s">
        <v>327</v>
      </c>
      <c r="G11071">
        <v>1416394</v>
      </c>
      <c r="J11071" t="s">
        <v>327</v>
      </c>
      <c r="K11071">
        <v>1183506</v>
      </c>
      <c r="L11071">
        <f>(K11071+K11074+K11077+K11080+K11083+K11086+K11089+K11092+K11095+K11098)/10</f>
        <v>1236643.3</v>
      </c>
    </row>
    <row r="11072" spans="2:12">
      <c r="B11072" t="s">
        <v>718</v>
      </c>
      <c r="F11072" t="s">
        <v>718</v>
      </c>
      <c r="J11072" t="s">
        <v>718</v>
      </c>
    </row>
    <row r="11073" spans="2:11">
      <c r="B11073" t="s">
        <v>323</v>
      </c>
      <c r="C11073">
        <v>13.148999999999999</v>
      </c>
      <c r="F11073" t="s">
        <v>323</v>
      </c>
      <c r="G11073">
        <v>13.148999999999999</v>
      </c>
      <c r="J11073" t="s">
        <v>323</v>
      </c>
      <c r="K11073">
        <v>15.711</v>
      </c>
    </row>
    <row r="11074" spans="2:11">
      <c r="B11074" t="s">
        <v>327</v>
      </c>
      <c r="C11074">
        <v>1445062</v>
      </c>
      <c r="F11074" t="s">
        <v>327</v>
      </c>
      <c r="G11074">
        <v>1445062</v>
      </c>
      <c r="J11074" t="s">
        <v>327</v>
      </c>
      <c r="K11074">
        <v>1205576</v>
      </c>
    </row>
    <row r="11075" spans="2:11">
      <c r="B11075" t="s">
        <v>719</v>
      </c>
      <c r="F11075" t="s">
        <v>719</v>
      </c>
      <c r="J11075" t="s">
        <v>719</v>
      </c>
    </row>
    <row r="11076" spans="2:11">
      <c r="B11076" t="s">
        <v>323</v>
      </c>
      <c r="C11076">
        <v>13.295999999999999</v>
      </c>
      <c r="F11076" t="s">
        <v>323</v>
      </c>
      <c r="G11076">
        <v>13.295999999999999</v>
      </c>
      <c r="J11076" t="s">
        <v>323</v>
      </c>
      <c r="K11076">
        <v>15.898999999999999</v>
      </c>
    </row>
    <row r="11077" spans="2:11">
      <c r="B11077" t="s">
        <v>327</v>
      </c>
      <c r="C11077">
        <v>1412184</v>
      </c>
      <c r="F11077" t="s">
        <v>327</v>
      </c>
      <c r="G11077">
        <v>1412184</v>
      </c>
      <c r="J11077" t="s">
        <v>327</v>
      </c>
      <c r="K11077">
        <v>1188007</v>
      </c>
    </row>
    <row r="11078" spans="2:11">
      <c r="B11078" t="s">
        <v>720</v>
      </c>
      <c r="F11078" t="s">
        <v>720</v>
      </c>
      <c r="J11078" t="s">
        <v>720</v>
      </c>
    </row>
    <row r="11079" spans="2:11">
      <c r="B11079" t="s">
        <v>323</v>
      </c>
      <c r="C11079">
        <v>13.214</v>
      </c>
      <c r="F11079" t="s">
        <v>323</v>
      </c>
      <c r="G11079">
        <v>13.214</v>
      </c>
      <c r="J11079" t="s">
        <v>323</v>
      </c>
      <c r="K11079">
        <v>15.804</v>
      </c>
    </row>
    <row r="11080" spans="2:11">
      <c r="B11080" t="s">
        <v>327</v>
      </c>
      <c r="C11080">
        <v>1570145</v>
      </c>
      <c r="F11080" t="s">
        <v>327</v>
      </c>
      <c r="G11080">
        <v>1570145</v>
      </c>
      <c r="J11080" t="s">
        <v>327</v>
      </c>
      <c r="K11080">
        <v>1298890</v>
      </c>
    </row>
    <row r="11081" spans="2:11">
      <c r="B11081" t="s">
        <v>721</v>
      </c>
      <c r="F11081" t="s">
        <v>721</v>
      </c>
      <c r="J11081" t="s">
        <v>721</v>
      </c>
    </row>
    <row r="11082" spans="2:11">
      <c r="B11082" t="s">
        <v>323</v>
      </c>
      <c r="C11082">
        <v>13.404</v>
      </c>
      <c r="F11082" t="s">
        <v>323</v>
      </c>
      <c r="G11082">
        <v>13.404</v>
      </c>
      <c r="J11082" t="s">
        <v>323</v>
      </c>
      <c r="K11082">
        <v>16.071999999999999</v>
      </c>
    </row>
    <row r="11083" spans="2:11">
      <c r="B11083" t="s">
        <v>327</v>
      </c>
      <c r="C11083">
        <v>1506795</v>
      </c>
      <c r="F11083" t="s">
        <v>327</v>
      </c>
      <c r="G11083">
        <v>1506795</v>
      </c>
      <c r="J11083" t="s">
        <v>327</v>
      </c>
      <c r="K11083">
        <v>1257106</v>
      </c>
    </row>
    <row r="11084" spans="2:11">
      <c r="B11084" t="s">
        <v>722</v>
      </c>
      <c r="F11084" t="s">
        <v>722</v>
      </c>
      <c r="J11084" t="s">
        <v>722</v>
      </c>
    </row>
    <row r="11085" spans="2:11">
      <c r="B11085" t="s">
        <v>323</v>
      </c>
      <c r="C11085">
        <v>13.525</v>
      </c>
      <c r="F11085" t="s">
        <v>323</v>
      </c>
      <c r="G11085">
        <v>13.525</v>
      </c>
      <c r="J11085" t="s">
        <v>323</v>
      </c>
      <c r="K11085">
        <v>16.215</v>
      </c>
    </row>
    <row r="11086" spans="2:11">
      <c r="B11086" t="s">
        <v>327</v>
      </c>
      <c r="C11086">
        <v>1472612</v>
      </c>
      <c r="F11086" t="s">
        <v>327</v>
      </c>
      <c r="G11086">
        <v>1472612</v>
      </c>
      <c r="J11086" t="s">
        <v>327</v>
      </c>
      <c r="K11086">
        <v>1233976</v>
      </c>
    </row>
    <row r="11087" spans="2:11">
      <c r="B11087" t="s">
        <v>723</v>
      </c>
      <c r="F11087" t="s">
        <v>723</v>
      </c>
      <c r="J11087" t="s">
        <v>723</v>
      </c>
    </row>
    <row r="11088" spans="2:11">
      <c r="B11088" t="s">
        <v>323</v>
      </c>
      <c r="C11088">
        <v>13.228999999999999</v>
      </c>
      <c r="F11088" t="s">
        <v>323</v>
      </c>
      <c r="G11088">
        <v>13.228999999999999</v>
      </c>
      <c r="J11088" t="s">
        <v>323</v>
      </c>
      <c r="K11088">
        <v>15.833</v>
      </c>
    </row>
    <row r="11089" spans="2:12">
      <c r="B11089" t="s">
        <v>327</v>
      </c>
      <c r="C11089">
        <v>1441506</v>
      </c>
      <c r="F11089" t="s">
        <v>327</v>
      </c>
      <c r="G11089">
        <v>1441506</v>
      </c>
      <c r="J11089" t="s">
        <v>327</v>
      </c>
      <c r="K11089">
        <v>1209088</v>
      </c>
    </row>
    <row r="11090" spans="2:12">
      <c r="B11090" t="s">
        <v>724</v>
      </c>
      <c r="F11090" t="s">
        <v>724</v>
      </c>
      <c r="J11090" t="s">
        <v>724</v>
      </c>
    </row>
    <row r="11091" spans="2:12">
      <c r="B11091" t="s">
        <v>323</v>
      </c>
      <c r="C11091">
        <v>13.225</v>
      </c>
      <c r="F11091" t="s">
        <v>323</v>
      </c>
      <c r="G11091">
        <v>13.225</v>
      </c>
      <c r="H11091">
        <f>(G11091+G11094+G11097+G11100+G11103+G11106+G11109+G11112+G11115+G11118)/10</f>
        <v>13.2928</v>
      </c>
      <c r="J11091" t="s">
        <v>323</v>
      </c>
      <c r="K11091">
        <v>15.821999999999999</v>
      </c>
    </row>
    <row r="11092" spans="2:12">
      <c r="B11092" t="s">
        <v>327</v>
      </c>
      <c r="C11092">
        <v>1466841</v>
      </c>
      <c r="F11092" t="s">
        <v>327</v>
      </c>
      <c r="G11092">
        <v>1466841</v>
      </c>
      <c r="J11092" t="s">
        <v>327</v>
      </c>
      <c r="K11092">
        <v>1229738</v>
      </c>
    </row>
    <row r="11093" spans="2:12">
      <c r="B11093" t="s">
        <v>725</v>
      </c>
      <c r="F11093" t="s">
        <v>725</v>
      </c>
      <c r="J11093" t="s">
        <v>725</v>
      </c>
    </row>
    <row r="11094" spans="2:12">
      <c r="B11094" t="s">
        <v>323</v>
      </c>
      <c r="C11094">
        <v>13.378</v>
      </c>
      <c r="F11094" t="s">
        <v>323</v>
      </c>
      <c r="G11094">
        <v>13.378</v>
      </c>
      <c r="J11094" t="s">
        <v>323</v>
      </c>
      <c r="K11094">
        <v>16.038</v>
      </c>
    </row>
    <row r="11095" spans="2:12">
      <c r="B11095" t="s">
        <v>327</v>
      </c>
      <c r="C11095">
        <v>1500917</v>
      </c>
      <c r="F11095" t="s">
        <v>327</v>
      </c>
      <c r="G11095">
        <v>1500917</v>
      </c>
      <c r="J11095" t="s">
        <v>327</v>
      </c>
      <c r="K11095">
        <v>1254483</v>
      </c>
    </row>
    <row r="11096" spans="2:12">
      <c r="B11096" t="s">
        <v>726</v>
      </c>
      <c r="F11096" t="s">
        <v>726</v>
      </c>
      <c r="J11096" t="s">
        <v>726</v>
      </c>
    </row>
    <row r="11097" spans="2:12">
      <c r="B11097" t="s">
        <v>323</v>
      </c>
      <c r="C11097">
        <v>13.343</v>
      </c>
      <c r="F11097" t="s">
        <v>323</v>
      </c>
      <c r="G11097">
        <v>13.343</v>
      </c>
      <c r="J11097" t="s">
        <v>323</v>
      </c>
      <c r="K11097">
        <v>15.994999999999999</v>
      </c>
    </row>
    <row r="11098" spans="2:12">
      <c r="B11098" t="s">
        <v>327</v>
      </c>
      <c r="C11098">
        <v>1574165</v>
      </c>
      <c r="F11098" t="s">
        <v>327</v>
      </c>
      <c r="G11098">
        <v>1574165</v>
      </c>
      <c r="J11098" t="s">
        <v>327</v>
      </c>
      <c r="K11098">
        <v>1306063</v>
      </c>
    </row>
    <row r="11099" spans="2:12">
      <c r="B11099" t="s">
        <v>727</v>
      </c>
      <c r="F11099" t="s">
        <v>727</v>
      </c>
      <c r="J11099" t="s">
        <v>727</v>
      </c>
    </row>
    <row r="11100" spans="2:12">
      <c r="B11100" t="s">
        <v>323</v>
      </c>
      <c r="C11100">
        <v>13.254</v>
      </c>
      <c r="F11100" t="s">
        <v>323</v>
      </c>
      <c r="G11100">
        <v>13.254</v>
      </c>
      <c r="J11100" t="s">
        <v>323</v>
      </c>
      <c r="K11100">
        <v>15.821</v>
      </c>
    </row>
    <row r="11101" spans="2:12">
      <c r="B11101" t="s">
        <v>327</v>
      </c>
      <c r="C11101">
        <v>1418960</v>
      </c>
      <c r="D11101">
        <f>(C11101+C11104+C11107+C11110+C11113+C11116+C11119+C11122+C11125+C11128)/10</f>
        <v>1478276</v>
      </c>
      <c r="F11101" t="s">
        <v>327</v>
      </c>
      <c r="G11101">
        <v>1418960</v>
      </c>
      <c r="J11101" t="s">
        <v>327</v>
      </c>
      <c r="K11101">
        <v>1186072</v>
      </c>
      <c r="L11101">
        <f>(K11101+K11104+K11107+K11110+K11113+K11116+K11119+K11122+K11125+K11128)/10</f>
        <v>1234257.2</v>
      </c>
    </row>
    <row r="11102" spans="2:12">
      <c r="B11102" t="s">
        <v>728</v>
      </c>
      <c r="F11102" t="s">
        <v>728</v>
      </c>
      <c r="J11102" t="s">
        <v>728</v>
      </c>
    </row>
    <row r="11103" spans="2:12">
      <c r="B11103" t="s">
        <v>323</v>
      </c>
      <c r="C11103">
        <v>13.141999999999999</v>
      </c>
      <c r="F11103" t="s">
        <v>323</v>
      </c>
      <c r="G11103">
        <v>13.141999999999999</v>
      </c>
      <c r="J11103" t="s">
        <v>323</v>
      </c>
      <c r="K11103">
        <v>15.7</v>
      </c>
    </row>
    <row r="11104" spans="2:12">
      <c r="B11104" t="s">
        <v>327</v>
      </c>
      <c r="C11104">
        <v>1444279</v>
      </c>
      <c r="F11104" t="s">
        <v>327</v>
      </c>
      <c r="G11104">
        <v>1444279</v>
      </c>
      <c r="J11104" t="s">
        <v>327</v>
      </c>
      <c r="K11104">
        <v>1204793</v>
      </c>
    </row>
    <row r="11105" spans="2:11">
      <c r="B11105" t="s">
        <v>729</v>
      </c>
      <c r="F11105" t="s">
        <v>729</v>
      </c>
      <c r="J11105" t="s">
        <v>729</v>
      </c>
    </row>
    <row r="11106" spans="2:11">
      <c r="B11106" t="s">
        <v>323</v>
      </c>
      <c r="C11106">
        <v>13.291</v>
      </c>
      <c r="F11106" t="s">
        <v>323</v>
      </c>
      <c r="G11106">
        <v>13.291</v>
      </c>
      <c r="J11106" t="s">
        <v>323</v>
      </c>
      <c r="K11106">
        <v>15.893000000000001</v>
      </c>
    </row>
    <row r="11107" spans="2:11">
      <c r="B11107" t="s">
        <v>327</v>
      </c>
      <c r="C11107">
        <v>1411666</v>
      </c>
      <c r="F11107" t="s">
        <v>327</v>
      </c>
      <c r="G11107">
        <v>1411666</v>
      </c>
      <c r="J11107" t="s">
        <v>327</v>
      </c>
      <c r="K11107">
        <v>1187489</v>
      </c>
    </row>
    <row r="11108" spans="2:11">
      <c r="B11108" t="s">
        <v>730</v>
      </c>
      <c r="F11108" t="s">
        <v>730</v>
      </c>
      <c r="J11108" t="s">
        <v>730</v>
      </c>
    </row>
    <row r="11109" spans="2:11">
      <c r="B11109" t="s">
        <v>323</v>
      </c>
      <c r="C11109">
        <v>13.185</v>
      </c>
      <c r="F11109" t="s">
        <v>323</v>
      </c>
      <c r="G11109">
        <v>13.185</v>
      </c>
      <c r="J11109" t="s">
        <v>323</v>
      </c>
      <c r="K11109">
        <v>15.763</v>
      </c>
    </row>
    <row r="11110" spans="2:11">
      <c r="B11110" t="s">
        <v>327</v>
      </c>
      <c r="C11110">
        <v>1566781</v>
      </c>
      <c r="F11110" t="s">
        <v>327</v>
      </c>
      <c r="G11110">
        <v>1566781</v>
      </c>
      <c r="J11110" t="s">
        <v>327</v>
      </c>
      <c r="K11110">
        <v>1295526</v>
      </c>
    </row>
    <row r="11111" spans="2:11">
      <c r="B11111" t="s">
        <v>731</v>
      </c>
      <c r="F11111" t="s">
        <v>731</v>
      </c>
      <c r="J11111" t="s">
        <v>731</v>
      </c>
    </row>
    <row r="11112" spans="2:11">
      <c r="B11112" t="s">
        <v>323</v>
      </c>
      <c r="C11112">
        <v>13.404999999999999</v>
      </c>
      <c r="F11112" t="s">
        <v>323</v>
      </c>
      <c r="G11112">
        <v>13.404999999999999</v>
      </c>
      <c r="J11112" t="s">
        <v>323</v>
      </c>
      <c r="K11112">
        <v>16.073</v>
      </c>
    </row>
    <row r="11113" spans="2:11">
      <c r="B11113" t="s">
        <v>327</v>
      </c>
      <c r="C11113">
        <v>1506902</v>
      </c>
      <c r="F11113" t="s">
        <v>327</v>
      </c>
      <c r="G11113">
        <v>1506902</v>
      </c>
      <c r="J11113" t="s">
        <v>327</v>
      </c>
      <c r="K11113">
        <v>1257213</v>
      </c>
    </row>
    <row r="11114" spans="2:11">
      <c r="B11114" t="s">
        <v>732</v>
      </c>
      <c r="F11114" t="s">
        <v>732</v>
      </c>
      <c r="J11114" t="s">
        <v>732</v>
      </c>
    </row>
    <row r="11115" spans="2:11">
      <c r="B11115" t="s">
        <v>323</v>
      </c>
      <c r="C11115">
        <v>13.510999999999999</v>
      </c>
      <c r="F11115" t="s">
        <v>323</v>
      </c>
      <c r="G11115">
        <v>13.510999999999999</v>
      </c>
      <c r="J11115" t="s">
        <v>323</v>
      </c>
      <c r="K11115">
        <v>16.195</v>
      </c>
    </row>
    <row r="11116" spans="2:11">
      <c r="B11116" t="s">
        <v>327</v>
      </c>
      <c r="C11116">
        <v>1471049</v>
      </c>
      <c r="F11116" t="s">
        <v>327</v>
      </c>
      <c r="G11116">
        <v>1471049</v>
      </c>
      <c r="J11116" t="s">
        <v>327</v>
      </c>
      <c r="K11116">
        <v>1232413</v>
      </c>
    </row>
    <row r="11117" spans="2:11">
      <c r="B11117" t="s">
        <v>733</v>
      </c>
      <c r="F11117" t="s">
        <v>733</v>
      </c>
      <c r="J11117" t="s">
        <v>733</v>
      </c>
    </row>
    <row r="11118" spans="2:11">
      <c r="B11118" t="s">
        <v>323</v>
      </c>
      <c r="C11118">
        <v>13.194000000000001</v>
      </c>
      <c r="F11118" t="s">
        <v>323</v>
      </c>
      <c r="G11118">
        <v>13.194000000000001</v>
      </c>
      <c r="J11118" t="s">
        <v>323</v>
      </c>
      <c r="K11118">
        <v>15.782999999999999</v>
      </c>
    </row>
    <row r="11119" spans="2:11">
      <c r="B11119" t="s">
        <v>327</v>
      </c>
      <c r="C11119">
        <v>1437679</v>
      </c>
      <c r="F11119" t="s">
        <v>327</v>
      </c>
      <c r="G11119">
        <v>1437679</v>
      </c>
      <c r="J11119" t="s">
        <v>327</v>
      </c>
      <c r="K11119">
        <v>1205261</v>
      </c>
    </row>
    <row r="11120" spans="2:11">
      <c r="B11120" t="s">
        <v>734</v>
      </c>
      <c r="F11120" t="s">
        <v>734</v>
      </c>
      <c r="J11120" t="s">
        <v>734</v>
      </c>
    </row>
    <row r="11121" spans="2:12">
      <c r="B11121" t="s">
        <v>323</v>
      </c>
      <c r="C11121">
        <v>13.208</v>
      </c>
      <c r="F11121" t="s">
        <v>323</v>
      </c>
      <c r="G11121">
        <v>13.208</v>
      </c>
      <c r="H11121">
        <f>(G11121+G11124+G11127+G11130+G11133+G11136+G11139+G11142+G11145+G11148)/10</f>
        <v>13.255999999999997</v>
      </c>
      <c r="J11121" t="s">
        <v>323</v>
      </c>
      <c r="K11121">
        <v>15.798</v>
      </c>
    </row>
    <row r="11122" spans="2:12">
      <c r="B11122" t="s">
        <v>327</v>
      </c>
      <c r="C11122">
        <v>1464938</v>
      </c>
      <c r="F11122" t="s">
        <v>327</v>
      </c>
      <c r="G11122">
        <v>1464938</v>
      </c>
      <c r="J11122" t="s">
        <v>327</v>
      </c>
      <c r="K11122">
        <v>1227835</v>
      </c>
    </row>
    <row r="11123" spans="2:12">
      <c r="B11123" t="s">
        <v>735</v>
      </c>
      <c r="F11123" t="s">
        <v>735</v>
      </c>
      <c r="J11123" t="s">
        <v>735</v>
      </c>
    </row>
    <row r="11124" spans="2:12">
      <c r="B11124" t="s">
        <v>323</v>
      </c>
      <c r="C11124">
        <v>13.298999999999999</v>
      </c>
      <c r="F11124" t="s">
        <v>323</v>
      </c>
      <c r="G11124">
        <v>13.298999999999999</v>
      </c>
      <c r="J11124" t="s">
        <v>323</v>
      </c>
      <c r="K11124">
        <v>15.925000000000001</v>
      </c>
    </row>
    <row r="11125" spans="2:12">
      <c r="B11125" t="s">
        <v>327</v>
      </c>
      <c r="C11125">
        <v>1492004</v>
      </c>
      <c r="F11125" t="s">
        <v>327</v>
      </c>
      <c r="G11125">
        <v>1492004</v>
      </c>
      <c r="J11125" t="s">
        <v>327</v>
      </c>
      <c r="K11125">
        <v>1245570</v>
      </c>
    </row>
    <row r="11126" spans="2:12">
      <c r="B11126" t="s">
        <v>736</v>
      </c>
      <c r="F11126" t="s">
        <v>736</v>
      </c>
      <c r="J11126" t="s">
        <v>736</v>
      </c>
    </row>
    <row r="11127" spans="2:12">
      <c r="B11127" t="s">
        <v>323</v>
      </c>
      <c r="C11127">
        <v>13.295</v>
      </c>
      <c r="F11127" t="s">
        <v>323</v>
      </c>
      <c r="G11127">
        <v>13.295</v>
      </c>
      <c r="J11127" t="s">
        <v>323</v>
      </c>
      <c r="K11127">
        <v>15.926</v>
      </c>
    </row>
    <row r="11128" spans="2:12">
      <c r="B11128" t="s">
        <v>327</v>
      </c>
      <c r="C11128">
        <v>1568502</v>
      </c>
      <c r="F11128" t="s">
        <v>327</v>
      </c>
      <c r="G11128">
        <v>1568502</v>
      </c>
      <c r="J11128" t="s">
        <v>327</v>
      </c>
      <c r="K11128">
        <v>1300400</v>
      </c>
    </row>
    <row r="11129" spans="2:12">
      <c r="B11129" t="s">
        <v>737</v>
      </c>
      <c r="F11129" t="s">
        <v>737</v>
      </c>
      <c r="J11129" t="s">
        <v>737</v>
      </c>
    </row>
    <row r="11130" spans="2:12">
      <c r="B11130" t="s">
        <v>323</v>
      </c>
      <c r="C11130">
        <v>13.147</v>
      </c>
      <c r="F11130" t="s">
        <v>323</v>
      </c>
      <c r="G11130">
        <v>13.147</v>
      </c>
      <c r="J11130" t="s">
        <v>323</v>
      </c>
      <c r="K11130">
        <v>15.667999999999999</v>
      </c>
    </row>
    <row r="11131" spans="2:12">
      <c r="B11131" t="s">
        <v>327</v>
      </c>
      <c r="C11131">
        <v>1407511</v>
      </c>
      <c r="D11131">
        <f>(C11131+C11134+C11137+C11140+C11143+C11146+C11149+C11152+C11155+C11158)/10</f>
        <v>1476529.5</v>
      </c>
      <c r="F11131" t="s">
        <v>327</v>
      </c>
      <c r="G11131">
        <v>1407511</v>
      </c>
      <c r="J11131" t="s">
        <v>327</v>
      </c>
      <c r="K11131">
        <v>1174623</v>
      </c>
      <c r="L11131">
        <f>(K11131+K11134+K11137+K11140+K11143+K11146+K11149+K11152+K11155+K11158)/10</f>
        <v>1232510.7</v>
      </c>
    </row>
    <row r="11132" spans="2:12">
      <c r="B11132" t="s">
        <v>738</v>
      </c>
      <c r="F11132" t="s">
        <v>738</v>
      </c>
      <c r="J11132" t="s">
        <v>738</v>
      </c>
    </row>
    <row r="11133" spans="2:12">
      <c r="B11133" t="s">
        <v>323</v>
      </c>
      <c r="C11133">
        <v>13.154</v>
      </c>
      <c r="F11133" t="s">
        <v>323</v>
      </c>
      <c r="G11133">
        <v>13.154</v>
      </c>
      <c r="J11133" t="s">
        <v>323</v>
      </c>
      <c r="K11133">
        <v>15.718</v>
      </c>
    </row>
    <row r="11134" spans="2:12">
      <c r="B11134" t="s">
        <v>327</v>
      </c>
      <c r="C11134">
        <v>1445642</v>
      </c>
      <c r="F11134" t="s">
        <v>327</v>
      </c>
      <c r="G11134">
        <v>1445642</v>
      </c>
      <c r="J11134" t="s">
        <v>327</v>
      </c>
      <c r="K11134">
        <v>1206156</v>
      </c>
    </row>
    <row r="11135" spans="2:12">
      <c r="B11135" t="s">
        <v>739</v>
      </c>
      <c r="F11135" t="s">
        <v>739</v>
      </c>
      <c r="J11135" t="s">
        <v>739</v>
      </c>
    </row>
    <row r="11136" spans="2:12">
      <c r="B11136" t="s">
        <v>323</v>
      </c>
      <c r="C11136">
        <v>13.196</v>
      </c>
      <c r="F11136" t="s">
        <v>323</v>
      </c>
      <c r="G11136">
        <v>13.196</v>
      </c>
      <c r="J11136" t="s">
        <v>323</v>
      </c>
      <c r="K11136">
        <v>15.757999999999999</v>
      </c>
    </row>
    <row r="11137" spans="2:11">
      <c r="B11137" t="s">
        <v>327</v>
      </c>
      <c r="C11137">
        <v>1401639</v>
      </c>
      <c r="F11137" t="s">
        <v>327</v>
      </c>
      <c r="G11137">
        <v>1401639</v>
      </c>
      <c r="J11137" t="s">
        <v>327</v>
      </c>
      <c r="K11137">
        <v>1177462</v>
      </c>
    </row>
    <row r="11138" spans="2:11">
      <c r="B11138" t="s">
        <v>740</v>
      </c>
      <c r="F11138" t="s">
        <v>740</v>
      </c>
      <c r="J11138" t="s">
        <v>740</v>
      </c>
    </row>
    <row r="11139" spans="2:11">
      <c r="B11139" t="s">
        <v>323</v>
      </c>
      <c r="C11139">
        <v>13.204000000000001</v>
      </c>
      <c r="F11139" t="s">
        <v>323</v>
      </c>
      <c r="G11139">
        <v>13.204000000000001</v>
      </c>
      <c r="J11139" t="s">
        <v>323</v>
      </c>
      <c r="K11139">
        <v>15.791</v>
      </c>
    </row>
    <row r="11140" spans="2:11">
      <c r="B11140" t="s">
        <v>327</v>
      </c>
      <c r="C11140">
        <v>1569034</v>
      </c>
      <c r="F11140" t="s">
        <v>327</v>
      </c>
      <c r="G11140">
        <v>1569034</v>
      </c>
      <c r="J11140" t="s">
        <v>327</v>
      </c>
      <c r="K11140">
        <v>1297779</v>
      </c>
    </row>
    <row r="11141" spans="2:11">
      <c r="B11141" t="s">
        <v>741</v>
      </c>
      <c r="F11141" t="s">
        <v>741</v>
      </c>
      <c r="J11141" t="s">
        <v>741</v>
      </c>
    </row>
    <row r="11142" spans="2:11">
      <c r="B11142" t="s">
        <v>323</v>
      </c>
      <c r="C11142">
        <v>13.430999999999999</v>
      </c>
      <c r="F11142" t="s">
        <v>323</v>
      </c>
      <c r="G11142">
        <v>13.430999999999999</v>
      </c>
      <c r="J11142" t="s">
        <v>323</v>
      </c>
      <c r="K11142">
        <v>16.111000000000001</v>
      </c>
    </row>
    <row r="11143" spans="2:11">
      <c r="B11143" t="s">
        <v>327</v>
      </c>
      <c r="C11143">
        <v>1509852</v>
      </c>
      <c r="F11143" t="s">
        <v>327</v>
      </c>
      <c r="G11143">
        <v>1509852</v>
      </c>
      <c r="J11143" t="s">
        <v>327</v>
      </c>
      <c r="K11143">
        <v>1260163</v>
      </c>
    </row>
    <row r="11144" spans="2:11">
      <c r="B11144" t="s">
        <v>742</v>
      </c>
      <c r="F11144" t="s">
        <v>742</v>
      </c>
      <c r="J11144" t="s">
        <v>742</v>
      </c>
    </row>
    <row r="11145" spans="2:11">
      <c r="B11145" t="s">
        <v>323</v>
      </c>
      <c r="C11145">
        <v>13.435</v>
      </c>
      <c r="F11145" t="s">
        <v>323</v>
      </c>
      <c r="G11145">
        <v>13.435</v>
      </c>
      <c r="J11145" t="s">
        <v>323</v>
      </c>
      <c r="K11145">
        <v>16.087</v>
      </c>
    </row>
    <row r="11146" spans="2:11">
      <c r="B11146" t="s">
        <v>327</v>
      </c>
      <c r="C11146">
        <v>1462851</v>
      </c>
      <c r="F11146" t="s">
        <v>327</v>
      </c>
      <c r="G11146">
        <v>1462851</v>
      </c>
      <c r="J11146" t="s">
        <v>327</v>
      </c>
      <c r="K11146">
        <v>1224215</v>
      </c>
    </row>
    <row r="11147" spans="2:11">
      <c r="B11147" t="s">
        <v>743</v>
      </c>
      <c r="F11147" t="s">
        <v>743</v>
      </c>
      <c r="J11147" t="s">
        <v>743</v>
      </c>
    </row>
    <row r="11148" spans="2:11">
      <c r="B11148" t="s">
        <v>323</v>
      </c>
      <c r="C11148">
        <v>13.191000000000001</v>
      </c>
      <c r="F11148" t="s">
        <v>323</v>
      </c>
      <c r="G11148">
        <v>13.191000000000001</v>
      </c>
      <c r="J11148" t="s">
        <v>323</v>
      </c>
      <c r="K11148">
        <v>15.778</v>
      </c>
    </row>
    <row r="11149" spans="2:11">
      <c r="B11149" t="s">
        <v>327</v>
      </c>
      <c r="C11149">
        <v>1437315</v>
      </c>
      <c r="F11149" t="s">
        <v>327</v>
      </c>
      <c r="G11149">
        <v>1437315</v>
      </c>
      <c r="J11149" t="s">
        <v>327</v>
      </c>
      <c r="K11149">
        <v>1204897</v>
      </c>
    </row>
    <row r="11150" spans="2:11">
      <c r="B11150" t="s">
        <v>744</v>
      </c>
      <c r="F11150" t="s">
        <v>744</v>
      </c>
      <c r="J11150" t="s">
        <v>744</v>
      </c>
    </row>
    <row r="11151" spans="2:11">
      <c r="B11151" t="s">
        <v>323</v>
      </c>
      <c r="C11151">
        <v>13.226000000000001</v>
      </c>
      <c r="F11151" t="s">
        <v>323</v>
      </c>
      <c r="G11151">
        <v>13.226000000000001</v>
      </c>
      <c r="H11151">
        <f>(G11151+G11154+G11157+G11160+G11163+G11166+G11169+G11172+G11175+G11178)/10</f>
        <v>13.251900000000001</v>
      </c>
      <c r="J11151" t="s">
        <v>323</v>
      </c>
      <c r="K11151">
        <v>15.823</v>
      </c>
    </row>
    <row r="11152" spans="2:11">
      <c r="B11152" t="s">
        <v>327</v>
      </c>
      <c r="C11152">
        <v>1466876</v>
      </c>
      <c r="F11152" t="s">
        <v>327</v>
      </c>
      <c r="G11152">
        <v>1466876</v>
      </c>
      <c r="J11152" t="s">
        <v>327</v>
      </c>
      <c r="K11152">
        <v>1229773</v>
      </c>
    </row>
    <row r="11153" spans="2:12">
      <c r="B11153" t="s">
        <v>745</v>
      </c>
      <c r="F11153" t="s">
        <v>745</v>
      </c>
      <c r="J11153" t="s">
        <v>745</v>
      </c>
    </row>
    <row r="11154" spans="2:12">
      <c r="B11154" t="s">
        <v>323</v>
      </c>
      <c r="C11154">
        <v>13.329000000000001</v>
      </c>
      <c r="F11154" t="s">
        <v>323</v>
      </c>
      <c r="G11154">
        <v>13.329000000000001</v>
      </c>
      <c r="J11154" t="s">
        <v>323</v>
      </c>
      <c r="K11154">
        <v>15.967000000000001</v>
      </c>
    </row>
    <row r="11155" spans="2:12">
      <c r="B11155" t="s">
        <v>327</v>
      </c>
      <c r="C11155">
        <v>1495344</v>
      </c>
      <c r="F11155" t="s">
        <v>327</v>
      </c>
      <c r="G11155">
        <v>1495344</v>
      </c>
      <c r="J11155" t="s">
        <v>327</v>
      </c>
      <c r="K11155">
        <v>1248910</v>
      </c>
    </row>
    <row r="11156" spans="2:12">
      <c r="B11156" t="s">
        <v>746</v>
      </c>
      <c r="F11156" t="s">
        <v>746</v>
      </c>
      <c r="J11156" t="s">
        <v>746</v>
      </c>
    </row>
    <row r="11157" spans="2:12">
      <c r="B11157" t="s">
        <v>323</v>
      </c>
      <c r="C11157">
        <v>13.301</v>
      </c>
      <c r="F11157" t="s">
        <v>323</v>
      </c>
      <c r="G11157">
        <v>13.301</v>
      </c>
      <c r="J11157" t="s">
        <v>323</v>
      </c>
      <c r="K11157">
        <v>15.935</v>
      </c>
    </row>
    <row r="11158" spans="2:12">
      <c r="B11158" t="s">
        <v>327</v>
      </c>
      <c r="C11158">
        <v>1569231</v>
      </c>
      <c r="F11158" t="s">
        <v>327</v>
      </c>
      <c r="G11158">
        <v>1569231</v>
      </c>
      <c r="J11158" t="s">
        <v>327</v>
      </c>
      <c r="K11158">
        <v>1301129</v>
      </c>
    </row>
    <row r="11159" spans="2:12">
      <c r="B11159" t="s">
        <v>747</v>
      </c>
      <c r="F11159" t="s">
        <v>747</v>
      </c>
      <c r="J11159" t="s">
        <v>747</v>
      </c>
    </row>
    <row r="11160" spans="2:12">
      <c r="B11160" t="s">
        <v>323</v>
      </c>
      <c r="C11160">
        <v>13.163</v>
      </c>
      <c r="F11160" t="s">
        <v>323</v>
      </c>
      <c r="G11160">
        <v>13.163</v>
      </c>
      <c r="J11160" t="s">
        <v>323</v>
      </c>
      <c r="K11160">
        <v>15.691000000000001</v>
      </c>
    </row>
    <row r="11161" spans="2:12">
      <c r="B11161" t="s">
        <v>327</v>
      </c>
      <c r="C11161">
        <v>1409239</v>
      </c>
      <c r="D11161">
        <f>(C11161+C11164+C11167+C11170+C11173+C11176+C11179+C11182+C11185+C11188)/10</f>
        <v>1474764.2</v>
      </c>
      <c r="F11161" t="s">
        <v>327</v>
      </c>
      <c r="G11161">
        <v>1409239</v>
      </c>
      <c r="J11161" t="s">
        <v>327</v>
      </c>
      <c r="K11161">
        <v>1176351</v>
      </c>
      <c r="L11161">
        <f>(K11161+K11164+K11167+K11170+K11173+K11176+K11179+K11182+K11185+K11188)/10</f>
        <v>1230745.3999999999</v>
      </c>
    </row>
    <row r="11162" spans="2:12">
      <c r="B11162" t="s">
        <v>748</v>
      </c>
      <c r="F11162" t="s">
        <v>748</v>
      </c>
      <c r="J11162" t="s">
        <v>748</v>
      </c>
    </row>
    <row r="11163" spans="2:12">
      <c r="B11163" t="s">
        <v>323</v>
      </c>
      <c r="C11163">
        <v>13.097</v>
      </c>
      <c r="F11163" t="s">
        <v>323</v>
      </c>
      <c r="G11163">
        <v>13.097</v>
      </c>
      <c r="J11163" t="s">
        <v>323</v>
      </c>
      <c r="K11163">
        <v>15.635999999999999</v>
      </c>
    </row>
    <row r="11164" spans="2:12">
      <c r="B11164" t="s">
        <v>327</v>
      </c>
      <c r="C11164">
        <v>1439368</v>
      </c>
      <c r="F11164" t="s">
        <v>327</v>
      </c>
      <c r="G11164">
        <v>1439368</v>
      </c>
      <c r="J11164" t="s">
        <v>327</v>
      </c>
      <c r="K11164">
        <v>1199882</v>
      </c>
    </row>
    <row r="11165" spans="2:12">
      <c r="B11165" t="s">
        <v>749</v>
      </c>
      <c r="F11165" t="s">
        <v>749</v>
      </c>
      <c r="J11165" t="s">
        <v>749</v>
      </c>
    </row>
    <row r="11166" spans="2:12">
      <c r="B11166" t="s">
        <v>323</v>
      </c>
      <c r="C11166">
        <v>13.194000000000001</v>
      </c>
      <c r="F11166" t="s">
        <v>323</v>
      </c>
      <c r="G11166">
        <v>13.194000000000001</v>
      </c>
      <c r="J11166" t="s">
        <v>323</v>
      </c>
      <c r="K11166">
        <v>15.756</v>
      </c>
    </row>
    <row r="11167" spans="2:12">
      <c r="B11167" t="s">
        <v>327</v>
      </c>
      <c r="C11167">
        <v>1401438</v>
      </c>
      <c r="F11167" t="s">
        <v>327</v>
      </c>
      <c r="G11167">
        <v>1401438</v>
      </c>
      <c r="J11167" t="s">
        <v>327</v>
      </c>
      <c r="K11167">
        <v>1177261</v>
      </c>
    </row>
    <row r="11168" spans="2:12">
      <c r="B11168" t="s">
        <v>750</v>
      </c>
      <c r="F11168" t="s">
        <v>750</v>
      </c>
      <c r="J11168" t="s">
        <v>750</v>
      </c>
    </row>
    <row r="11169" spans="2:11">
      <c r="B11169" t="s">
        <v>323</v>
      </c>
      <c r="C11169">
        <v>13.141999999999999</v>
      </c>
      <c r="F11169" t="s">
        <v>323</v>
      </c>
      <c r="G11169">
        <v>13.141999999999999</v>
      </c>
      <c r="J11169" t="s">
        <v>323</v>
      </c>
      <c r="K11169">
        <v>15.7</v>
      </c>
    </row>
    <row r="11170" spans="2:11">
      <c r="B11170" t="s">
        <v>327</v>
      </c>
      <c r="C11170">
        <v>1561577</v>
      </c>
      <c r="F11170" t="s">
        <v>327</v>
      </c>
      <c r="G11170">
        <v>1561577</v>
      </c>
      <c r="J11170" t="s">
        <v>327</v>
      </c>
      <c r="K11170">
        <v>1290322</v>
      </c>
    </row>
    <row r="11171" spans="2:11">
      <c r="B11171" t="s">
        <v>751</v>
      </c>
      <c r="F11171" t="s">
        <v>751</v>
      </c>
      <c r="J11171" t="s">
        <v>751</v>
      </c>
    </row>
    <row r="11172" spans="2:11">
      <c r="B11172" t="s">
        <v>323</v>
      </c>
      <c r="C11172">
        <v>13.423</v>
      </c>
      <c r="F11172" t="s">
        <v>323</v>
      </c>
      <c r="G11172">
        <v>13.423</v>
      </c>
      <c r="J11172" t="s">
        <v>323</v>
      </c>
      <c r="K11172">
        <v>16.099</v>
      </c>
    </row>
    <row r="11173" spans="2:11">
      <c r="B11173" t="s">
        <v>327</v>
      </c>
      <c r="C11173">
        <v>1508902</v>
      </c>
      <c r="F11173" t="s">
        <v>327</v>
      </c>
      <c r="G11173">
        <v>1508902</v>
      </c>
      <c r="J11173" t="s">
        <v>327</v>
      </c>
      <c r="K11173">
        <v>1259213</v>
      </c>
    </row>
    <row r="11174" spans="2:11">
      <c r="B11174" t="s">
        <v>752</v>
      </c>
      <c r="F11174" t="s">
        <v>752</v>
      </c>
      <c r="J11174" t="s">
        <v>752</v>
      </c>
    </row>
    <row r="11175" spans="2:11">
      <c r="B11175" t="s">
        <v>323</v>
      </c>
      <c r="C11175">
        <v>13.477</v>
      </c>
      <c r="F11175" t="s">
        <v>323</v>
      </c>
      <c r="G11175">
        <v>13.477</v>
      </c>
      <c r="J11175" t="s">
        <v>323</v>
      </c>
      <c r="K11175">
        <v>16.146999999999998</v>
      </c>
    </row>
    <row r="11176" spans="2:11">
      <c r="B11176" t="s">
        <v>327</v>
      </c>
      <c r="C11176">
        <v>1467421</v>
      </c>
      <c r="F11176" t="s">
        <v>327</v>
      </c>
      <c r="G11176">
        <v>1467421</v>
      </c>
      <c r="J11176" t="s">
        <v>327</v>
      </c>
      <c r="K11176">
        <v>1228785</v>
      </c>
    </row>
    <row r="11177" spans="2:11">
      <c r="B11177" t="s">
        <v>753</v>
      </c>
      <c r="F11177" t="s">
        <v>753</v>
      </c>
      <c r="J11177" t="s">
        <v>753</v>
      </c>
    </row>
    <row r="11178" spans="2:11">
      <c r="B11178" t="s">
        <v>323</v>
      </c>
      <c r="C11178">
        <v>13.167</v>
      </c>
      <c r="F11178" t="s">
        <v>323</v>
      </c>
      <c r="G11178">
        <v>13.167</v>
      </c>
      <c r="J11178" t="s">
        <v>323</v>
      </c>
      <c r="K11178">
        <v>15.744999999999999</v>
      </c>
    </row>
    <row r="11179" spans="2:11">
      <c r="B11179" t="s">
        <v>327</v>
      </c>
      <c r="C11179">
        <v>1434752</v>
      </c>
      <c r="F11179" t="s">
        <v>327</v>
      </c>
      <c r="G11179">
        <v>1434752</v>
      </c>
      <c r="J11179" t="s">
        <v>327</v>
      </c>
      <c r="K11179">
        <v>1202334</v>
      </c>
    </row>
    <row r="11180" spans="2:11">
      <c r="B11180" t="s">
        <v>754</v>
      </c>
      <c r="F11180" t="s">
        <v>754</v>
      </c>
      <c r="J11180" t="s">
        <v>754</v>
      </c>
    </row>
    <row r="11181" spans="2:11">
      <c r="B11181" t="s">
        <v>323</v>
      </c>
      <c r="C11181">
        <v>13.225</v>
      </c>
      <c r="F11181" t="s">
        <v>323</v>
      </c>
      <c r="G11181">
        <v>13.225</v>
      </c>
      <c r="H11181">
        <f>(G11181+G11184+G11187+G11190+G11193+G11196+G11199+G11202+G11205+G11208)/10</f>
        <v>13.231200000000001</v>
      </c>
      <c r="J11181" t="s">
        <v>323</v>
      </c>
      <c r="K11181">
        <v>15.821999999999999</v>
      </c>
    </row>
    <row r="11182" spans="2:11">
      <c r="B11182" t="s">
        <v>327</v>
      </c>
      <c r="C11182">
        <v>1466781</v>
      </c>
      <c r="F11182" t="s">
        <v>327</v>
      </c>
      <c r="G11182">
        <v>1466781</v>
      </c>
      <c r="J11182" t="s">
        <v>327</v>
      </c>
      <c r="K11182">
        <v>1229678</v>
      </c>
    </row>
    <row r="11183" spans="2:11">
      <c r="B11183" t="s">
        <v>755</v>
      </c>
      <c r="F11183" t="s">
        <v>755</v>
      </c>
      <c r="J11183" t="s">
        <v>755</v>
      </c>
    </row>
    <row r="11184" spans="2:11">
      <c r="B11184" t="s">
        <v>323</v>
      </c>
      <c r="C11184">
        <v>13.273999999999999</v>
      </c>
      <c r="F11184" t="s">
        <v>323</v>
      </c>
      <c r="G11184">
        <v>13.273999999999999</v>
      </c>
      <c r="J11184" t="s">
        <v>323</v>
      </c>
      <c r="K11184">
        <v>15.888999999999999</v>
      </c>
    </row>
    <row r="11185" spans="2:12">
      <c r="B11185" t="s">
        <v>327</v>
      </c>
      <c r="C11185">
        <v>1489201</v>
      </c>
      <c r="F11185" t="s">
        <v>327</v>
      </c>
      <c r="G11185">
        <v>1489201</v>
      </c>
      <c r="J11185" t="s">
        <v>327</v>
      </c>
      <c r="K11185">
        <v>1242767</v>
      </c>
    </row>
    <row r="11186" spans="2:12">
      <c r="B11186" t="s">
        <v>756</v>
      </c>
      <c r="F11186" t="s">
        <v>756</v>
      </c>
      <c r="J11186" t="s">
        <v>756</v>
      </c>
    </row>
    <row r="11187" spans="2:12">
      <c r="B11187" t="s">
        <v>323</v>
      </c>
      <c r="C11187">
        <v>13.298999999999999</v>
      </c>
      <c r="F11187" t="s">
        <v>323</v>
      </c>
      <c r="G11187">
        <v>13.298999999999999</v>
      </c>
      <c r="J11187" t="s">
        <v>323</v>
      </c>
      <c r="K11187">
        <v>15.932</v>
      </c>
    </row>
    <row r="11188" spans="2:12">
      <c r="B11188" t="s">
        <v>327</v>
      </c>
      <c r="C11188">
        <v>1568963</v>
      </c>
      <c r="F11188" t="s">
        <v>327</v>
      </c>
      <c r="G11188">
        <v>1568963</v>
      </c>
      <c r="J11188" t="s">
        <v>327</v>
      </c>
      <c r="K11188">
        <v>1300861</v>
      </c>
    </row>
    <row r="11189" spans="2:12">
      <c r="B11189" t="s">
        <v>757</v>
      </c>
      <c r="F11189" t="s">
        <v>757</v>
      </c>
      <c r="J11189" t="s">
        <v>757</v>
      </c>
    </row>
    <row r="11190" spans="2:12">
      <c r="B11190" t="s">
        <v>323</v>
      </c>
      <c r="C11190">
        <v>13.15</v>
      </c>
      <c r="F11190" t="s">
        <v>323</v>
      </c>
      <c r="G11190">
        <v>13.15</v>
      </c>
      <c r="J11190" t="s">
        <v>323</v>
      </c>
      <c r="K11190">
        <v>15.673</v>
      </c>
    </row>
    <row r="11191" spans="2:12">
      <c r="B11191" t="s">
        <v>327</v>
      </c>
      <c r="C11191">
        <v>1407848</v>
      </c>
      <c r="D11191">
        <f>(C11191+C11194+C11197+C11200+C11203+C11206+C11209+C11212+C11215+C11218)/10</f>
        <v>1472047.6</v>
      </c>
      <c r="F11191" t="s">
        <v>327</v>
      </c>
      <c r="G11191">
        <v>1407848</v>
      </c>
      <c r="J11191" t="s">
        <v>327</v>
      </c>
      <c r="K11191">
        <v>1174960</v>
      </c>
      <c r="L11191">
        <f>(K11191+K11194+K11197+K11200+K11203+K11206+K11209+K11212+K11215+K11218)/10</f>
        <v>1228028.8</v>
      </c>
    </row>
    <row r="11192" spans="2:12">
      <c r="B11192" t="s">
        <v>758</v>
      </c>
      <c r="F11192" t="s">
        <v>758</v>
      </c>
      <c r="J11192" t="s">
        <v>758</v>
      </c>
    </row>
    <row r="11193" spans="2:12">
      <c r="B11193" t="s">
        <v>323</v>
      </c>
      <c r="C11193">
        <v>13.02</v>
      </c>
      <c r="F11193" t="s">
        <v>323</v>
      </c>
      <c r="G11193">
        <v>13.02</v>
      </c>
      <c r="J11193" t="s">
        <v>323</v>
      </c>
      <c r="K11193">
        <v>15.526</v>
      </c>
    </row>
    <row r="11194" spans="2:12">
      <c r="B11194" t="s">
        <v>327</v>
      </c>
      <c r="C11194">
        <v>1430859</v>
      </c>
      <c r="F11194" t="s">
        <v>327</v>
      </c>
      <c r="G11194">
        <v>1430859</v>
      </c>
      <c r="J11194" t="s">
        <v>327</v>
      </c>
      <c r="K11194">
        <v>1191373</v>
      </c>
    </row>
    <row r="11195" spans="2:12">
      <c r="B11195" t="s">
        <v>759</v>
      </c>
      <c r="F11195" t="s">
        <v>759</v>
      </c>
      <c r="J11195" t="s">
        <v>759</v>
      </c>
    </row>
    <row r="11196" spans="2:12">
      <c r="B11196" t="s">
        <v>323</v>
      </c>
      <c r="C11196">
        <v>13.223000000000001</v>
      </c>
      <c r="F11196" t="s">
        <v>323</v>
      </c>
      <c r="G11196">
        <v>13.223000000000001</v>
      </c>
      <c r="J11196" t="s">
        <v>323</v>
      </c>
      <c r="K11196">
        <v>15.797000000000001</v>
      </c>
    </row>
    <row r="11197" spans="2:12">
      <c r="B11197" t="s">
        <v>327</v>
      </c>
      <c r="C11197">
        <v>1404520</v>
      </c>
      <c r="F11197" t="s">
        <v>327</v>
      </c>
      <c r="G11197">
        <v>1404520</v>
      </c>
      <c r="J11197" t="s">
        <v>327</v>
      </c>
      <c r="K11197">
        <v>1180343</v>
      </c>
    </row>
    <row r="11198" spans="2:12">
      <c r="B11198" t="s">
        <v>760</v>
      </c>
      <c r="F11198" t="s">
        <v>760</v>
      </c>
      <c r="J11198" t="s">
        <v>760</v>
      </c>
    </row>
    <row r="11199" spans="2:12">
      <c r="B11199" t="s">
        <v>323</v>
      </c>
      <c r="C11199">
        <v>13.106999999999999</v>
      </c>
      <c r="F11199" t="s">
        <v>323</v>
      </c>
      <c r="G11199">
        <v>13.106999999999999</v>
      </c>
      <c r="J11199" t="s">
        <v>323</v>
      </c>
      <c r="K11199">
        <v>15.648999999999999</v>
      </c>
    </row>
    <row r="11200" spans="2:12">
      <c r="B11200" t="s">
        <v>327</v>
      </c>
      <c r="C11200">
        <v>1557431</v>
      </c>
      <c r="F11200" t="s">
        <v>327</v>
      </c>
      <c r="G11200">
        <v>1557431</v>
      </c>
      <c r="J11200" t="s">
        <v>327</v>
      </c>
      <c r="K11200">
        <v>1286176</v>
      </c>
    </row>
    <row r="11201" spans="2:11">
      <c r="B11201" t="s">
        <v>761</v>
      </c>
      <c r="F11201" t="s">
        <v>761</v>
      </c>
      <c r="J11201" t="s">
        <v>761</v>
      </c>
    </row>
    <row r="11202" spans="2:11">
      <c r="B11202" t="s">
        <v>323</v>
      </c>
      <c r="C11202">
        <v>13.388</v>
      </c>
      <c r="F11202" t="s">
        <v>323</v>
      </c>
      <c r="G11202">
        <v>13.388</v>
      </c>
      <c r="J11202" t="s">
        <v>323</v>
      </c>
      <c r="K11202">
        <v>16.05</v>
      </c>
    </row>
    <row r="11203" spans="2:11">
      <c r="B11203" t="s">
        <v>327</v>
      </c>
      <c r="C11203">
        <v>1505041</v>
      </c>
      <c r="F11203" t="s">
        <v>327</v>
      </c>
      <c r="G11203">
        <v>1505041</v>
      </c>
      <c r="J11203" t="s">
        <v>327</v>
      </c>
      <c r="K11203">
        <v>1255352</v>
      </c>
    </row>
    <row r="11204" spans="2:11">
      <c r="B11204" t="s">
        <v>762</v>
      </c>
      <c r="F11204" t="s">
        <v>762</v>
      </c>
      <c r="J11204" t="s">
        <v>762</v>
      </c>
    </row>
    <row r="11205" spans="2:11">
      <c r="B11205" t="s">
        <v>323</v>
      </c>
      <c r="C11205">
        <v>13.497999999999999</v>
      </c>
      <c r="F11205" t="s">
        <v>323</v>
      </c>
      <c r="G11205">
        <v>13.497999999999999</v>
      </c>
      <c r="J11205" t="s">
        <v>323</v>
      </c>
      <c r="K11205">
        <v>16.175999999999998</v>
      </c>
    </row>
    <row r="11206" spans="2:11">
      <c r="B11206" t="s">
        <v>327</v>
      </c>
      <c r="C11206">
        <v>1469647</v>
      </c>
      <c r="F11206" t="s">
        <v>327</v>
      </c>
      <c r="G11206">
        <v>1469647</v>
      </c>
      <c r="J11206" t="s">
        <v>327</v>
      </c>
      <c r="K11206">
        <v>1231011</v>
      </c>
    </row>
    <row r="11207" spans="2:11">
      <c r="B11207" t="s">
        <v>763</v>
      </c>
      <c r="F11207" t="s">
        <v>763</v>
      </c>
      <c r="J11207" t="s">
        <v>763</v>
      </c>
    </row>
    <row r="11208" spans="2:11">
      <c r="B11208" t="s">
        <v>323</v>
      </c>
      <c r="C11208">
        <v>13.128</v>
      </c>
      <c r="F11208" t="s">
        <v>323</v>
      </c>
      <c r="G11208">
        <v>13.128</v>
      </c>
      <c r="J11208" t="s">
        <v>323</v>
      </c>
      <c r="K11208">
        <v>15.688000000000001</v>
      </c>
    </row>
    <row r="11209" spans="2:11">
      <c r="B11209" t="s">
        <v>327</v>
      </c>
      <c r="C11209">
        <v>1430424</v>
      </c>
      <c r="F11209" t="s">
        <v>327</v>
      </c>
      <c r="G11209">
        <v>1430424</v>
      </c>
      <c r="J11209" t="s">
        <v>327</v>
      </c>
      <c r="K11209">
        <v>1198006</v>
      </c>
    </row>
    <row r="11210" spans="2:11">
      <c r="B11210" t="s">
        <v>764</v>
      </c>
      <c r="F11210" t="s">
        <v>764</v>
      </c>
      <c r="J11210" t="s">
        <v>764</v>
      </c>
    </row>
    <row r="11211" spans="2:11">
      <c r="B11211" t="s">
        <v>323</v>
      </c>
      <c r="C11211">
        <v>13.198</v>
      </c>
      <c r="F11211" t="s">
        <v>323</v>
      </c>
      <c r="G11211">
        <v>13.198</v>
      </c>
      <c r="H11211">
        <f>(G11211+G11214+G11217+G11220+G11223+G11226+G11229+G11232+G11235+G11238)/10</f>
        <v>13.1996</v>
      </c>
      <c r="J11211" t="s">
        <v>323</v>
      </c>
      <c r="K11211">
        <v>15.784000000000001</v>
      </c>
    </row>
    <row r="11212" spans="2:11">
      <c r="B11212" t="s">
        <v>327</v>
      </c>
      <c r="C11212">
        <v>1463834</v>
      </c>
      <c r="F11212" t="s">
        <v>327</v>
      </c>
      <c r="G11212">
        <v>1463834</v>
      </c>
      <c r="J11212" t="s">
        <v>327</v>
      </c>
      <c r="K11212">
        <v>1226731</v>
      </c>
    </row>
    <row r="11213" spans="2:11">
      <c r="B11213" t="s">
        <v>765</v>
      </c>
      <c r="F11213" t="s">
        <v>765</v>
      </c>
      <c r="J11213" t="s">
        <v>765</v>
      </c>
    </row>
    <row r="11214" spans="2:11">
      <c r="B11214" t="s">
        <v>323</v>
      </c>
      <c r="C11214">
        <v>13.272</v>
      </c>
      <c r="F11214" t="s">
        <v>323</v>
      </c>
      <c r="G11214">
        <v>13.272</v>
      </c>
      <c r="J11214" t="s">
        <v>323</v>
      </c>
      <c r="K11214">
        <v>15.887</v>
      </c>
    </row>
    <row r="11215" spans="2:11">
      <c r="B11215" t="s">
        <v>327</v>
      </c>
      <c r="C11215">
        <v>1489033</v>
      </c>
      <c r="F11215" t="s">
        <v>327</v>
      </c>
      <c r="G11215">
        <v>1489033</v>
      </c>
      <c r="J11215" t="s">
        <v>327</v>
      </c>
      <c r="K11215">
        <v>1242599</v>
      </c>
    </row>
    <row r="11216" spans="2:11">
      <c r="B11216" t="s">
        <v>766</v>
      </c>
      <c r="F11216" t="s">
        <v>766</v>
      </c>
      <c r="J11216" t="s">
        <v>766</v>
      </c>
    </row>
    <row r="11217" spans="2:12">
      <c r="B11217" t="s">
        <v>323</v>
      </c>
      <c r="C11217">
        <v>13.238</v>
      </c>
      <c r="F11217" t="s">
        <v>323</v>
      </c>
      <c r="G11217">
        <v>13.238</v>
      </c>
      <c r="J11217" t="s">
        <v>323</v>
      </c>
      <c r="K11217">
        <v>15.845000000000001</v>
      </c>
    </row>
    <row r="11218" spans="2:12">
      <c r="B11218" t="s">
        <v>327</v>
      </c>
      <c r="C11218">
        <v>1561839</v>
      </c>
      <c r="F11218" t="s">
        <v>327</v>
      </c>
      <c r="G11218">
        <v>1561839</v>
      </c>
      <c r="J11218" t="s">
        <v>327</v>
      </c>
      <c r="K11218">
        <v>1293737</v>
      </c>
    </row>
    <row r="11219" spans="2:12">
      <c r="B11219" t="s">
        <v>767</v>
      </c>
      <c r="F11219" t="s">
        <v>767</v>
      </c>
      <c r="J11219" t="s">
        <v>767</v>
      </c>
    </row>
    <row r="11220" spans="2:12">
      <c r="B11220" t="s">
        <v>323</v>
      </c>
      <c r="C11220">
        <v>13.148</v>
      </c>
      <c r="F11220" t="s">
        <v>323</v>
      </c>
      <c r="G11220">
        <v>13.148</v>
      </c>
      <c r="J11220" t="s">
        <v>323</v>
      </c>
      <c r="K11220">
        <v>15.67</v>
      </c>
    </row>
    <row r="11221" spans="2:12">
      <c r="B11221" t="s">
        <v>327</v>
      </c>
      <c r="C11221">
        <v>1407635</v>
      </c>
      <c r="D11221">
        <f>(C11221+C11224+C11227+C11230+C11233+C11236+C11239+C11242+C11245+C11248)/10</f>
        <v>1467872.8</v>
      </c>
      <c r="F11221" t="s">
        <v>327</v>
      </c>
      <c r="G11221">
        <v>1407635</v>
      </c>
      <c r="J11221" t="s">
        <v>327</v>
      </c>
      <c r="K11221">
        <v>1174747</v>
      </c>
      <c r="L11221">
        <f>(K11221+K11224+K11227+K11230+K11233+K11236+K11239+K11242+K11245+K11248)/10</f>
        <v>1223854</v>
      </c>
    </row>
    <row r="11222" spans="2:12">
      <c r="B11222" t="s">
        <v>768</v>
      </c>
      <c r="F11222" t="s">
        <v>768</v>
      </c>
      <c r="J11222" t="s">
        <v>768</v>
      </c>
    </row>
    <row r="11223" spans="2:12">
      <c r="B11223" t="s">
        <v>323</v>
      </c>
      <c r="C11223">
        <v>13.029</v>
      </c>
      <c r="F11223" t="s">
        <v>323</v>
      </c>
      <c r="G11223">
        <v>13.029</v>
      </c>
      <c r="J11223" t="s">
        <v>323</v>
      </c>
      <c r="K11223">
        <v>15.538</v>
      </c>
    </row>
    <row r="11224" spans="2:12">
      <c r="B11224" t="s">
        <v>327</v>
      </c>
      <c r="C11224">
        <v>1431839</v>
      </c>
      <c r="F11224" t="s">
        <v>327</v>
      </c>
      <c r="G11224">
        <v>1431839</v>
      </c>
      <c r="J11224" t="s">
        <v>327</v>
      </c>
      <c r="K11224">
        <v>1192353</v>
      </c>
    </row>
    <row r="11225" spans="2:12">
      <c r="B11225" t="s">
        <v>769</v>
      </c>
      <c r="F11225" t="s">
        <v>769</v>
      </c>
      <c r="J11225" t="s">
        <v>769</v>
      </c>
    </row>
    <row r="11226" spans="2:12">
      <c r="B11226" t="s">
        <v>323</v>
      </c>
      <c r="C11226">
        <v>13.196</v>
      </c>
      <c r="F11226" t="s">
        <v>323</v>
      </c>
      <c r="G11226">
        <v>13.196</v>
      </c>
      <c r="J11226" t="s">
        <v>323</v>
      </c>
      <c r="K11226">
        <v>15.757999999999999</v>
      </c>
    </row>
    <row r="11227" spans="2:12">
      <c r="B11227" t="s">
        <v>327</v>
      </c>
      <c r="C11227">
        <v>1401641</v>
      </c>
      <c r="F11227" t="s">
        <v>327</v>
      </c>
      <c r="G11227">
        <v>1401641</v>
      </c>
      <c r="J11227" t="s">
        <v>327</v>
      </c>
      <c r="K11227">
        <v>1177464</v>
      </c>
    </row>
    <row r="11228" spans="2:12">
      <c r="B11228" t="s">
        <v>770</v>
      </c>
      <c r="F11228" t="s">
        <v>770</v>
      </c>
      <c r="J11228" t="s">
        <v>770</v>
      </c>
    </row>
    <row r="11229" spans="2:12">
      <c r="B11229" t="s">
        <v>323</v>
      </c>
      <c r="C11229">
        <v>13.084</v>
      </c>
      <c r="F11229" t="s">
        <v>323</v>
      </c>
      <c r="G11229">
        <v>13.084</v>
      </c>
      <c r="J11229" t="s">
        <v>323</v>
      </c>
      <c r="K11229">
        <v>15.617000000000001</v>
      </c>
    </row>
    <row r="11230" spans="2:12">
      <c r="B11230" t="s">
        <v>327</v>
      </c>
      <c r="C11230">
        <v>1554771</v>
      </c>
      <c r="F11230" t="s">
        <v>327</v>
      </c>
      <c r="G11230">
        <v>1554771</v>
      </c>
      <c r="J11230" t="s">
        <v>327</v>
      </c>
      <c r="K11230">
        <v>1283516</v>
      </c>
    </row>
    <row r="11231" spans="2:12">
      <c r="B11231" t="s">
        <v>771</v>
      </c>
      <c r="F11231" t="s">
        <v>771</v>
      </c>
      <c r="J11231" t="s">
        <v>771</v>
      </c>
    </row>
    <row r="11232" spans="2:12">
      <c r="B11232" t="s">
        <v>323</v>
      </c>
      <c r="C11232">
        <v>13.34</v>
      </c>
      <c r="F11232" t="s">
        <v>323</v>
      </c>
      <c r="G11232">
        <v>13.34</v>
      </c>
      <c r="J11232" t="s">
        <v>323</v>
      </c>
      <c r="K11232">
        <v>15.98</v>
      </c>
    </row>
    <row r="11233" spans="2:11">
      <c r="B11233" t="s">
        <v>327</v>
      </c>
      <c r="C11233">
        <v>1499586</v>
      </c>
      <c r="F11233" t="s">
        <v>327</v>
      </c>
      <c r="G11233">
        <v>1499586</v>
      </c>
      <c r="J11233" t="s">
        <v>327</v>
      </c>
      <c r="K11233">
        <v>1249897</v>
      </c>
    </row>
    <row r="11234" spans="2:11">
      <c r="B11234" t="s">
        <v>772</v>
      </c>
      <c r="F11234" t="s">
        <v>772</v>
      </c>
      <c r="J11234" t="s">
        <v>772</v>
      </c>
    </row>
    <row r="11235" spans="2:11">
      <c r="B11235" t="s">
        <v>323</v>
      </c>
      <c r="C11235">
        <v>13.37</v>
      </c>
      <c r="F11235" t="s">
        <v>323</v>
      </c>
      <c r="G11235">
        <v>13.37</v>
      </c>
      <c r="J11235" t="s">
        <v>323</v>
      </c>
      <c r="K11235">
        <v>15.994</v>
      </c>
    </row>
    <row r="11236" spans="2:11">
      <c r="B11236" t="s">
        <v>327</v>
      </c>
      <c r="C11236">
        <v>1455752</v>
      </c>
      <c r="F11236" t="s">
        <v>327</v>
      </c>
      <c r="G11236">
        <v>1455752</v>
      </c>
      <c r="J11236" t="s">
        <v>327</v>
      </c>
      <c r="K11236">
        <v>1217116</v>
      </c>
    </row>
    <row r="11237" spans="2:11">
      <c r="B11237" t="s">
        <v>773</v>
      </c>
      <c r="F11237" t="s">
        <v>773</v>
      </c>
      <c r="J11237" t="s">
        <v>773</v>
      </c>
    </row>
    <row r="11238" spans="2:11">
      <c r="B11238" t="s">
        <v>323</v>
      </c>
      <c r="C11238">
        <v>13.121</v>
      </c>
      <c r="F11238" t="s">
        <v>323</v>
      </c>
      <c r="G11238">
        <v>13.121</v>
      </c>
      <c r="J11238" t="s">
        <v>323</v>
      </c>
      <c r="K11238">
        <v>15.679</v>
      </c>
    </row>
    <row r="11239" spans="2:11">
      <c r="B11239" t="s">
        <v>327</v>
      </c>
      <c r="C11239">
        <v>1429744</v>
      </c>
      <c r="F11239" t="s">
        <v>327</v>
      </c>
      <c r="G11239">
        <v>1429744</v>
      </c>
      <c r="J11239" t="s">
        <v>327</v>
      </c>
      <c r="K11239">
        <v>1197326</v>
      </c>
    </row>
    <row r="11240" spans="2:11">
      <c r="B11240" t="s">
        <v>774</v>
      </c>
      <c r="F11240" t="s">
        <v>774</v>
      </c>
      <c r="J11240" t="s">
        <v>774</v>
      </c>
    </row>
    <row r="11241" spans="2:11">
      <c r="B11241" t="s">
        <v>323</v>
      </c>
      <c r="C11241">
        <v>13.128</v>
      </c>
      <c r="F11241" t="s">
        <v>323</v>
      </c>
      <c r="G11241">
        <v>13.128</v>
      </c>
      <c r="H11241">
        <f>(G11241+G11244+G11247+G11250+G11253+G11256+G11259+G11262+G11265+G11268)/10</f>
        <v>13.194700000000001</v>
      </c>
      <c r="J11241" t="s">
        <v>323</v>
      </c>
      <c r="K11241">
        <v>15.683</v>
      </c>
    </row>
    <row r="11242" spans="2:11">
      <c r="B11242" t="s">
        <v>327</v>
      </c>
      <c r="C11242">
        <v>1455996</v>
      </c>
      <c r="F11242" t="s">
        <v>327</v>
      </c>
      <c r="G11242">
        <v>1455996</v>
      </c>
      <c r="J11242" t="s">
        <v>327</v>
      </c>
      <c r="K11242">
        <v>1218893</v>
      </c>
    </row>
    <row r="11243" spans="2:11">
      <c r="B11243" t="s">
        <v>775</v>
      </c>
      <c r="F11243" t="s">
        <v>775</v>
      </c>
      <c r="J11243" t="s">
        <v>775</v>
      </c>
    </row>
    <row r="11244" spans="2:11">
      <c r="B11244" t="s">
        <v>323</v>
      </c>
      <c r="C11244">
        <v>13.202</v>
      </c>
      <c r="F11244" t="s">
        <v>323</v>
      </c>
      <c r="G11244">
        <v>13.202</v>
      </c>
      <c r="J11244" t="s">
        <v>323</v>
      </c>
      <c r="K11244">
        <v>15.786</v>
      </c>
    </row>
    <row r="11245" spans="2:11">
      <c r="B11245" t="s">
        <v>327</v>
      </c>
      <c r="C11245">
        <v>1481198</v>
      </c>
      <c r="F11245" t="s">
        <v>327</v>
      </c>
      <c r="G11245">
        <v>1481198</v>
      </c>
      <c r="J11245" t="s">
        <v>327</v>
      </c>
      <c r="K11245">
        <v>1234764</v>
      </c>
    </row>
    <row r="11246" spans="2:11">
      <c r="B11246" t="s">
        <v>776</v>
      </c>
      <c r="F11246" t="s">
        <v>776</v>
      </c>
      <c r="J11246" t="s">
        <v>776</v>
      </c>
    </row>
    <row r="11247" spans="2:11">
      <c r="B11247" t="s">
        <v>323</v>
      </c>
      <c r="C11247">
        <v>13.227</v>
      </c>
      <c r="F11247" t="s">
        <v>323</v>
      </c>
      <c r="G11247">
        <v>13.227</v>
      </c>
      <c r="J11247" t="s">
        <v>323</v>
      </c>
      <c r="K11247">
        <v>15.829000000000001</v>
      </c>
    </row>
    <row r="11248" spans="2:11">
      <c r="B11248" t="s">
        <v>327</v>
      </c>
      <c r="C11248">
        <v>1560566</v>
      </c>
      <c r="F11248" t="s">
        <v>327</v>
      </c>
      <c r="G11248">
        <v>1560566</v>
      </c>
      <c r="J11248" t="s">
        <v>327</v>
      </c>
      <c r="K11248">
        <v>1292464</v>
      </c>
    </row>
    <row r="11249" spans="2:12">
      <c r="B11249" t="s">
        <v>777</v>
      </c>
      <c r="F11249" t="s">
        <v>777</v>
      </c>
      <c r="J11249" t="s">
        <v>777</v>
      </c>
    </row>
    <row r="11250" spans="2:12">
      <c r="B11250" t="s">
        <v>323</v>
      </c>
      <c r="C11250">
        <v>13.125</v>
      </c>
      <c r="F11250" t="s">
        <v>323</v>
      </c>
      <c r="G11250">
        <v>13.125</v>
      </c>
      <c r="J11250" t="s">
        <v>323</v>
      </c>
      <c r="K11250">
        <v>15.638</v>
      </c>
    </row>
    <row r="11251" spans="2:12">
      <c r="B11251" t="s">
        <v>327</v>
      </c>
      <c r="C11251">
        <v>1405239</v>
      </c>
      <c r="D11251">
        <f>(C11251+C11254+C11257+C11260+C11263+C11266+C11269+C11272+C11275+C11278)/10</f>
        <v>1468654</v>
      </c>
      <c r="F11251" t="s">
        <v>327</v>
      </c>
      <c r="G11251">
        <v>1405239</v>
      </c>
      <c r="J11251" t="s">
        <v>327</v>
      </c>
      <c r="K11251">
        <v>1172351</v>
      </c>
      <c r="L11251">
        <f>(K11251+K11254+K11257+K11260+K11263+K11266+K11269+K11272+K11275+K11278)/10</f>
        <v>1224635.2</v>
      </c>
    </row>
    <row r="11252" spans="2:12">
      <c r="B11252" t="s">
        <v>778</v>
      </c>
      <c r="F11252" t="s">
        <v>778</v>
      </c>
      <c r="J11252" t="s">
        <v>778</v>
      </c>
    </row>
    <row r="11253" spans="2:12">
      <c r="B11253" t="s">
        <v>323</v>
      </c>
      <c r="C11253">
        <v>13.02</v>
      </c>
      <c r="F11253" t="s">
        <v>323</v>
      </c>
      <c r="G11253">
        <v>13.02</v>
      </c>
      <c r="J11253" t="s">
        <v>323</v>
      </c>
      <c r="K11253">
        <v>15.525</v>
      </c>
    </row>
    <row r="11254" spans="2:12">
      <c r="B11254" t="s">
        <v>327</v>
      </c>
      <c r="C11254">
        <v>1430847</v>
      </c>
      <c r="F11254" t="s">
        <v>327</v>
      </c>
      <c r="G11254">
        <v>1430847</v>
      </c>
      <c r="J11254" t="s">
        <v>327</v>
      </c>
      <c r="K11254">
        <v>1191361</v>
      </c>
    </row>
    <row r="11255" spans="2:12">
      <c r="B11255" t="s">
        <v>779</v>
      </c>
      <c r="F11255" t="s">
        <v>779</v>
      </c>
      <c r="J11255" t="s">
        <v>779</v>
      </c>
    </row>
    <row r="11256" spans="2:12">
      <c r="B11256" t="s">
        <v>323</v>
      </c>
      <c r="C11256">
        <v>13.194000000000001</v>
      </c>
      <c r="F11256" t="s">
        <v>323</v>
      </c>
      <c r="G11256">
        <v>13.194000000000001</v>
      </c>
      <c r="J11256" t="s">
        <v>323</v>
      </c>
      <c r="K11256">
        <v>15.755000000000001</v>
      </c>
    </row>
    <row r="11257" spans="2:12">
      <c r="B11257" t="s">
        <v>327</v>
      </c>
      <c r="C11257">
        <v>1401386</v>
      </c>
      <c r="F11257" t="s">
        <v>327</v>
      </c>
      <c r="G11257">
        <v>1401386</v>
      </c>
      <c r="J11257" t="s">
        <v>327</v>
      </c>
      <c r="K11257">
        <v>1177209</v>
      </c>
    </row>
    <row r="11258" spans="2:12">
      <c r="B11258" t="s">
        <v>780</v>
      </c>
      <c r="F11258" t="s">
        <v>780</v>
      </c>
      <c r="J11258" t="s">
        <v>780</v>
      </c>
    </row>
    <row r="11259" spans="2:12">
      <c r="B11259" t="s">
        <v>323</v>
      </c>
      <c r="C11259">
        <v>13.071999999999999</v>
      </c>
      <c r="F11259" t="s">
        <v>323</v>
      </c>
      <c r="G11259">
        <v>13.071999999999999</v>
      </c>
      <c r="J11259" t="s">
        <v>323</v>
      </c>
      <c r="K11259">
        <v>15.599</v>
      </c>
    </row>
    <row r="11260" spans="2:12">
      <c r="B11260" t="s">
        <v>327</v>
      </c>
      <c r="C11260">
        <v>1553302</v>
      </c>
      <c r="F11260" t="s">
        <v>327</v>
      </c>
      <c r="G11260">
        <v>1553302</v>
      </c>
      <c r="J11260" t="s">
        <v>327</v>
      </c>
      <c r="K11260">
        <v>1282047</v>
      </c>
    </row>
    <row r="11261" spans="2:12">
      <c r="B11261" t="s">
        <v>781</v>
      </c>
      <c r="F11261" t="s">
        <v>781</v>
      </c>
      <c r="J11261" t="s">
        <v>781</v>
      </c>
    </row>
    <row r="11262" spans="2:12">
      <c r="B11262" t="s">
        <v>323</v>
      </c>
      <c r="C11262">
        <v>13.364000000000001</v>
      </c>
      <c r="F11262" t="s">
        <v>323</v>
      </c>
      <c r="G11262">
        <v>13.364000000000001</v>
      </c>
      <c r="J11262" t="s">
        <v>323</v>
      </c>
      <c r="K11262">
        <v>16.015000000000001</v>
      </c>
    </row>
    <row r="11263" spans="2:12">
      <c r="B11263" t="s">
        <v>327</v>
      </c>
      <c r="C11263">
        <v>1502308</v>
      </c>
      <c r="F11263" t="s">
        <v>327</v>
      </c>
      <c r="G11263">
        <v>1502308</v>
      </c>
      <c r="J11263" t="s">
        <v>327</v>
      </c>
      <c r="K11263">
        <v>1252619</v>
      </c>
    </row>
    <row r="11264" spans="2:12">
      <c r="B11264" t="s">
        <v>782</v>
      </c>
      <c r="F11264" t="s">
        <v>782</v>
      </c>
      <c r="J11264" t="s">
        <v>782</v>
      </c>
    </row>
    <row r="11265" spans="2:11">
      <c r="B11265" t="s">
        <v>323</v>
      </c>
      <c r="C11265">
        <v>13.54</v>
      </c>
      <c r="F11265" t="s">
        <v>323</v>
      </c>
      <c r="G11265">
        <v>13.54</v>
      </c>
      <c r="J11265" t="s">
        <v>323</v>
      </c>
      <c r="K11265">
        <v>16.236999999999998</v>
      </c>
    </row>
    <row r="11266" spans="2:11">
      <c r="B11266" t="s">
        <v>327</v>
      </c>
      <c r="C11266">
        <v>1474259</v>
      </c>
      <c r="F11266" t="s">
        <v>327</v>
      </c>
      <c r="G11266">
        <v>1474259</v>
      </c>
      <c r="J11266" t="s">
        <v>327</v>
      </c>
      <c r="K11266">
        <v>1235623</v>
      </c>
    </row>
    <row r="11267" spans="2:11">
      <c r="B11267" t="s">
        <v>783</v>
      </c>
      <c r="F11267" t="s">
        <v>783</v>
      </c>
      <c r="J11267" t="s">
        <v>783</v>
      </c>
    </row>
    <row r="11268" spans="2:11">
      <c r="B11268" t="s">
        <v>323</v>
      </c>
      <c r="C11268">
        <v>13.074999999999999</v>
      </c>
      <c r="F11268" t="s">
        <v>323</v>
      </c>
      <c r="G11268">
        <v>13.074999999999999</v>
      </c>
      <c r="J11268" t="s">
        <v>323</v>
      </c>
      <c r="K11268">
        <v>15.613</v>
      </c>
    </row>
    <row r="11269" spans="2:11">
      <c r="B11269" t="s">
        <v>327</v>
      </c>
      <c r="C11269">
        <v>1424658</v>
      </c>
      <c r="F11269" t="s">
        <v>327</v>
      </c>
      <c r="G11269">
        <v>1424658</v>
      </c>
      <c r="J11269" t="s">
        <v>327</v>
      </c>
      <c r="K11269">
        <v>1192240</v>
      </c>
    </row>
    <row r="11270" spans="2:11">
      <c r="B11270" t="s">
        <v>784</v>
      </c>
      <c r="F11270" t="s">
        <v>784</v>
      </c>
      <c r="J11270" t="s">
        <v>784</v>
      </c>
    </row>
    <row r="11271" spans="2:11">
      <c r="B11271" t="s">
        <v>323</v>
      </c>
      <c r="C11271">
        <v>13.135999999999999</v>
      </c>
      <c r="F11271" t="s">
        <v>323</v>
      </c>
      <c r="G11271">
        <v>13.135999999999999</v>
      </c>
      <c r="H11271">
        <f>(G11271+G11274+G11277+G11280+G11283+G11286+G11289+G11292+G11295+G11298)/10</f>
        <v>13.175700000000001</v>
      </c>
      <c r="J11271" t="s">
        <v>323</v>
      </c>
      <c r="K11271">
        <v>15.695</v>
      </c>
    </row>
    <row r="11272" spans="2:11">
      <c r="B11272" t="s">
        <v>327</v>
      </c>
      <c r="C11272">
        <v>1456933</v>
      </c>
      <c r="F11272" t="s">
        <v>327</v>
      </c>
      <c r="G11272">
        <v>1456933</v>
      </c>
      <c r="J11272" t="s">
        <v>327</v>
      </c>
      <c r="K11272">
        <v>1219830</v>
      </c>
    </row>
    <row r="11273" spans="2:11">
      <c r="B11273" t="s">
        <v>785</v>
      </c>
      <c r="F11273" t="s">
        <v>785</v>
      </c>
      <c r="J11273" t="s">
        <v>785</v>
      </c>
    </row>
    <row r="11274" spans="2:11">
      <c r="B11274" t="s">
        <v>323</v>
      </c>
      <c r="C11274">
        <v>13.202999999999999</v>
      </c>
      <c r="F11274" t="s">
        <v>323</v>
      </c>
      <c r="G11274">
        <v>13.202999999999999</v>
      </c>
      <c r="J11274" t="s">
        <v>323</v>
      </c>
      <c r="K11274">
        <v>15.787000000000001</v>
      </c>
    </row>
    <row r="11275" spans="2:11">
      <c r="B11275" t="s">
        <v>327</v>
      </c>
      <c r="C11275">
        <v>1481276</v>
      </c>
      <c r="F11275" t="s">
        <v>327</v>
      </c>
      <c r="G11275">
        <v>1481276</v>
      </c>
      <c r="J11275" t="s">
        <v>327</v>
      </c>
      <c r="K11275">
        <v>1234842</v>
      </c>
    </row>
    <row r="11276" spans="2:11">
      <c r="B11276" t="s">
        <v>786</v>
      </c>
      <c r="F11276" t="s">
        <v>786</v>
      </c>
      <c r="J11276" t="s">
        <v>786</v>
      </c>
    </row>
    <row r="11277" spans="2:11">
      <c r="B11277" t="s">
        <v>323</v>
      </c>
      <c r="C11277">
        <v>13.191000000000001</v>
      </c>
      <c r="F11277" t="s">
        <v>323</v>
      </c>
      <c r="G11277">
        <v>13.191000000000001</v>
      </c>
      <c r="J11277" t="s">
        <v>323</v>
      </c>
      <c r="K11277">
        <v>15.776999999999999</v>
      </c>
    </row>
    <row r="11278" spans="2:11">
      <c r="B11278" t="s">
        <v>327</v>
      </c>
      <c r="C11278">
        <v>1556332</v>
      </c>
      <c r="F11278" t="s">
        <v>327</v>
      </c>
      <c r="G11278">
        <v>1556332</v>
      </c>
      <c r="J11278" t="s">
        <v>327</v>
      </c>
      <c r="K11278">
        <v>1288230</v>
      </c>
    </row>
    <row r="11279" spans="2:11">
      <c r="B11279" t="s">
        <v>787</v>
      </c>
      <c r="F11279" t="s">
        <v>787</v>
      </c>
      <c r="J11279" t="s">
        <v>787</v>
      </c>
    </row>
    <row r="11280" spans="2:11">
      <c r="B11280" t="s">
        <v>323</v>
      </c>
      <c r="C11280">
        <v>13.098000000000001</v>
      </c>
      <c r="F11280" t="s">
        <v>323</v>
      </c>
      <c r="G11280">
        <v>13.098000000000001</v>
      </c>
      <c r="J11280" t="s">
        <v>323</v>
      </c>
      <c r="K11280">
        <v>15.599</v>
      </c>
    </row>
    <row r="11281" spans="2:12">
      <c r="B11281" t="s">
        <v>327</v>
      </c>
      <c r="C11281">
        <v>1402290</v>
      </c>
      <c r="D11281">
        <f>(C11281+C11284+C11287+C11290+C11293+C11296+C11299+C11302+C11305+C11308)/10</f>
        <v>1466354.4</v>
      </c>
      <c r="F11281" t="s">
        <v>327</v>
      </c>
      <c r="G11281">
        <v>1402290</v>
      </c>
      <c r="J11281" t="s">
        <v>327</v>
      </c>
      <c r="K11281">
        <v>1169402</v>
      </c>
      <c r="L11281">
        <f>(K11281+K11284+K11287+K11290+K11293+K11296+K11299+K11302+K11305+K11308)/10</f>
        <v>1222335.6000000001</v>
      </c>
    </row>
    <row r="11282" spans="2:12">
      <c r="B11282" t="s">
        <v>788</v>
      </c>
      <c r="F11282" t="s">
        <v>788</v>
      </c>
      <c r="J11282" t="s">
        <v>788</v>
      </c>
    </row>
    <row r="11283" spans="2:12">
      <c r="B11283" t="s">
        <v>323</v>
      </c>
      <c r="C11283">
        <v>13.016999999999999</v>
      </c>
      <c r="F11283" t="s">
        <v>323</v>
      </c>
      <c r="G11283">
        <v>13.016999999999999</v>
      </c>
      <c r="J11283" t="s">
        <v>323</v>
      </c>
      <c r="K11283">
        <v>15.521000000000001</v>
      </c>
    </row>
    <row r="11284" spans="2:12">
      <c r="B11284" t="s">
        <v>327</v>
      </c>
      <c r="C11284">
        <v>1430501</v>
      </c>
      <c r="F11284" t="s">
        <v>327</v>
      </c>
      <c r="G11284">
        <v>1430501</v>
      </c>
      <c r="J11284" t="s">
        <v>327</v>
      </c>
      <c r="K11284">
        <v>1191015</v>
      </c>
    </row>
    <row r="11285" spans="2:12">
      <c r="B11285" t="s">
        <v>789</v>
      </c>
      <c r="F11285" t="s">
        <v>789</v>
      </c>
      <c r="J11285" t="s">
        <v>789</v>
      </c>
    </row>
    <row r="11286" spans="2:12">
      <c r="B11286" t="s">
        <v>323</v>
      </c>
      <c r="C11286">
        <v>13.173</v>
      </c>
      <c r="F11286" t="s">
        <v>323</v>
      </c>
      <c r="G11286">
        <v>13.173</v>
      </c>
      <c r="J11286" t="s">
        <v>323</v>
      </c>
      <c r="K11286">
        <v>15.725</v>
      </c>
    </row>
    <row r="11287" spans="2:12">
      <c r="B11287" t="s">
        <v>327</v>
      </c>
      <c r="C11287">
        <v>1399130</v>
      </c>
      <c r="F11287" t="s">
        <v>327</v>
      </c>
      <c r="G11287">
        <v>1399130</v>
      </c>
      <c r="J11287" t="s">
        <v>327</v>
      </c>
      <c r="K11287">
        <v>1174953</v>
      </c>
    </row>
    <row r="11288" spans="2:12">
      <c r="B11288" t="s">
        <v>790</v>
      </c>
      <c r="F11288" t="s">
        <v>790</v>
      </c>
      <c r="J11288" t="s">
        <v>790</v>
      </c>
    </row>
    <row r="11289" spans="2:12">
      <c r="B11289" t="s">
        <v>323</v>
      </c>
      <c r="C11289">
        <v>13.054</v>
      </c>
      <c r="F11289" t="s">
        <v>323</v>
      </c>
      <c r="G11289">
        <v>13.054</v>
      </c>
      <c r="J11289" t="s">
        <v>323</v>
      </c>
      <c r="K11289">
        <v>15.573</v>
      </c>
    </row>
    <row r="11290" spans="2:12">
      <c r="B11290" t="s">
        <v>327</v>
      </c>
      <c r="C11290">
        <v>1551145</v>
      </c>
      <c r="F11290" t="s">
        <v>327</v>
      </c>
      <c r="G11290">
        <v>1551145</v>
      </c>
      <c r="J11290" t="s">
        <v>327</v>
      </c>
      <c r="K11290">
        <v>1279890</v>
      </c>
    </row>
    <row r="11291" spans="2:12">
      <c r="B11291" t="s">
        <v>791</v>
      </c>
      <c r="F11291" t="s">
        <v>791</v>
      </c>
      <c r="J11291" t="s">
        <v>791</v>
      </c>
    </row>
    <row r="11292" spans="2:12">
      <c r="B11292" t="s">
        <v>323</v>
      </c>
      <c r="C11292">
        <v>13.333</v>
      </c>
      <c r="F11292" t="s">
        <v>323</v>
      </c>
      <c r="G11292">
        <v>13.333</v>
      </c>
      <c r="J11292" t="s">
        <v>323</v>
      </c>
      <c r="K11292">
        <v>15.971</v>
      </c>
    </row>
    <row r="11293" spans="2:12">
      <c r="B11293" t="s">
        <v>327</v>
      </c>
      <c r="C11293">
        <v>1498876</v>
      </c>
      <c r="F11293" t="s">
        <v>327</v>
      </c>
      <c r="G11293">
        <v>1498876</v>
      </c>
      <c r="J11293" t="s">
        <v>327</v>
      </c>
      <c r="K11293">
        <v>1249187</v>
      </c>
    </row>
    <row r="11294" spans="2:12">
      <c r="B11294" t="s">
        <v>792</v>
      </c>
      <c r="F11294" t="s">
        <v>792</v>
      </c>
      <c r="J11294" t="s">
        <v>792</v>
      </c>
    </row>
    <row r="11295" spans="2:12">
      <c r="B11295" t="s">
        <v>323</v>
      </c>
      <c r="C11295">
        <v>13.472</v>
      </c>
      <c r="F11295" t="s">
        <v>323</v>
      </c>
      <c r="G11295">
        <v>13.472</v>
      </c>
      <c r="J11295" t="s">
        <v>323</v>
      </c>
      <c r="K11295">
        <v>16.14</v>
      </c>
    </row>
    <row r="11296" spans="2:12">
      <c r="B11296" t="s">
        <v>327</v>
      </c>
      <c r="C11296">
        <v>1466861</v>
      </c>
      <c r="F11296" t="s">
        <v>327</v>
      </c>
      <c r="G11296">
        <v>1466861</v>
      </c>
      <c r="J11296" t="s">
        <v>327</v>
      </c>
      <c r="K11296">
        <v>1228225</v>
      </c>
    </row>
    <row r="11297" spans="2:12">
      <c r="B11297" t="s">
        <v>793</v>
      </c>
      <c r="F11297" t="s">
        <v>793</v>
      </c>
      <c r="J11297" t="s">
        <v>793</v>
      </c>
    </row>
    <row r="11298" spans="2:12">
      <c r="B11298" t="s">
        <v>323</v>
      </c>
      <c r="C11298">
        <v>13.08</v>
      </c>
      <c r="F11298" t="s">
        <v>323</v>
      </c>
      <c r="G11298">
        <v>13.08</v>
      </c>
      <c r="J11298" t="s">
        <v>323</v>
      </c>
      <c r="K11298">
        <v>15.62</v>
      </c>
    </row>
    <row r="11299" spans="2:12">
      <c r="B11299" t="s">
        <v>327</v>
      </c>
      <c r="C11299">
        <v>1425191</v>
      </c>
      <c r="F11299" t="s">
        <v>327</v>
      </c>
      <c r="G11299">
        <v>1425191</v>
      </c>
      <c r="J11299" t="s">
        <v>327</v>
      </c>
      <c r="K11299">
        <v>1192773</v>
      </c>
    </row>
    <row r="11300" spans="2:12">
      <c r="B11300" t="s">
        <v>794</v>
      </c>
      <c r="F11300" t="s">
        <v>794</v>
      </c>
      <c r="J11300" t="s">
        <v>794</v>
      </c>
    </row>
    <row r="11301" spans="2:12">
      <c r="B11301" t="s">
        <v>323</v>
      </c>
      <c r="C11301">
        <v>13.071</v>
      </c>
      <c r="F11301" t="s">
        <v>323</v>
      </c>
      <c r="G11301">
        <v>13.071</v>
      </c>
      <c r="H11301">
        <f>(G11301+G11304+G11307+G11310+G11313+G11316+G11319+G11322+G11325+G11328)/10</f>
        <v>13.134099999999998</v>
      </c>
      <c r="J11301" t="s">
        <v>323</v>
      </c>
      <c r="K11301">
        <v>15.602</v>
      </c>
    </row>
    <row r="11302" spans="2:12">
      <c r="B11302" t="s">
        <v>327</v>
      </c>
      <c r="C11302">
        <v>1449705</v>
      </c>
      <c r="F11302" t="s">
        <v>327</v>
      </c>
      <c r="G11302">
        <v>1449705</v>
      </c>
      <c r="J11302" t="s">
        <v>327</v>
      </c>
      <c r="K11302">
        <v>1212602</v>
      </c>
    </row>
    <row r="11303" spans="2:12">
      <c r="B11303" t="s">
        <v>795</v>
      </c>
      <c r="F11303" t="s">
        <v>795</v>
      </c>
      <c r="J11303" t="s">
        <v>795</v>
      </c>
    </row>
    <row r="11304" spans="2:12">
      <c r="B11304" t="s">
        <v>323</v>
      </c>
      <c r="C11304">
        <v>13.198</v>
      </c>
      <c r="F11304" t="s">
        <v>323</v>
      </c>
      <c r="G11304">
        <v>13.198</v>
      </c>
      <c r="J11304" t="s">
        <v>323</v>
      </c>
      <c r="K11304">
        <v>15.78</v>
      </c>
    </row>
    <row r="11305" spans="2:12">
      <c r="B11305" t="s">
        <v>327</v>
      </c>
      <c r="C11305">
        <v>1480716</v>
      </c>
      <c r="F11305" t="s">
        <v>327</v>
      </c>
      <c r="G11305">
        <v>1480716</v>
      </c>
      <c r="J11305" t="s">
        <v>327</v>
      </c>
      <c r="K11305">
        <v>1234282</v>
      </c>
    </row>
    <row r="11306" spans="2:12">
      <c r="B11306" t="s">
        <v>796</v>
      </c>
      <c r="F11306" t="s">
        <v>796</v>
      </c>
      <c r="J11306" t="s">
        <v>796</v>
      </c>
    </row>
    <row r="11307" spans="2:12">
      <c r="B11307" t="s">
        <v>323</v>
      </c>
      <c r="C11307">
        <v>13.215</v>
      </c>
      <c r="F11307" t="s">
        <v>323</v>
      </c>
      <c r="G11307">
        <v>13.215</v>
      </c>
      <c r="J11307" t="s">
        <v>323</v>
      </c>
      <c r="K11307">
        <v>15.811</v>
      </c>
    </row>
    <row r="11308" spans="2:12">
      <c r="B11308" t="s">
        <v>327</v>
      </c>
      <c r="C11308">
        <v>1559129</v>
      </c>
      <c r="F11308" t="s">
        <v>327</v>
      </c>
      <c r="G11308">
        <v>1559129</v>
      </c>
      <c r="J11308" t="s">
        <v>327</v>
      </c>
      <c r="K11308">
        <v>1291027</v>
      </c>
    </row>
    <row r="11309" spans="2:12">
      <c r="B11309" t="s">
        <v>797</v>
      </c>
      <c r="F11309" t="s">
        <v>797</v>
      </c>
      <c r="J11309" t="s">
        <v>797</v>
      </c>
    </row>
    <row r="11310" spans="2:12">
      <c r="B11310" t="s">
        <v>323</v>
      </c>
      <c r="C11310">
        <v>13.044</v>
      </c>
      <c r="F11310" t="s">
        <v>323</v>
      </c>
      <c r="G11310">
        <v>13.044</v>
      </c>
      <c r="J11310" t="s">
        <v>323</v>
      </c>
      <c r="K11310">
        <v>15.522</v>
      </c>
    </row>
    <row r="11311" spans="2:12">
      <c r="B11311" t="s">
        <v>327</v>
      </c>
      <c r="C11311">
        <v>1396515</v>
      </c>
      <c r="D11311">
        <f>(C11311+C11314+C11317+C11320+C11323+C11326+C11329+C11332+C11335+C11338)/10</f>
        <v>1461624.2</v>
      </c>
      <c r="F11311" t="s">
        <v>327</v>
      </c>
      <c r="G11311">
        <v>1396515</v>
      </c>
      <c r="J11311" t="s">
        <v>327</v>
      </c>
      <c r="K11311">
        <v>1163627</v>
      </c>
      <c r="L11311">
        <f>(K11311+K11314+K11317+K11320+K11323+K11326+K11329+K11332+K11335+K11338)/10</f>
        <v>1217605.3999999999</v>
      </c>
    </row>
    <row r="11312" spans="2:12">
      <c r="B11312" t="s">
        <v>798</v>
      </c>
      <c r="F11312" t="s">
        <v>798</v>
      </c>
      <c r="J11312" t="s">
        <v>798</v>
      </c>
    </row>
    <row r="11313" spans="2:11">
      <c r="B11313" t="s">
        <v>323</v>
      </c>
      <c r="C11313">
        <v>13.013999999999999</v>
      </c>
      <c r="F11313" t="s">
        <v>323</v>
      </c>
      <c r="G11313">
        <v>13.013999999999999</v>
      </c>
      <c r="J11313" t="s">
        <v>323</v>
      </c>
      <c r="K11313">
        <v>15.516999999999999</v>
      </c>
    </row>
    <row r="11314" spans="2:11">
      <c r="B11314" t="s">
        <v>327</v>
      </c>
      <c r="C11314">
        <v>1430174</v>
      </c>
      <c r="F11314" t="s">
        <v>327</v>
      </c>
      <c r="G11314">
        <v>1430174</v>
      </c>
      <c r="J11314" t="s">
        <v>327</v>
      </c>
      <c r="K11314">
        <v>1190688</v>
      </c>
    </row>
    <row r="11315" spans="2:11">
      <c r="B11315" t="s">
        <v>799</v>
      </c>
      <c r="F11315" t="s">
        <v>799</v>
      </c>
      <c r="J11315" t="s">
        <v>799</v>
      </c>
    </row>
    <row r="11316" spans="2:11">
      <c r="B11316" t="s">
        <v>323</v>
      </c>
      <c r="C11316">
        <v>13.141</v>
      </c>
      <c r="F11316" t="s">
        <v>323</v>
      </c>
      <c r="G11316">
        <v>13.141</v>
      </c>
      <c r="J11316" t="s">
        <v>323</v>
      </c>
      <c r="K11316">
        <v>15.68</v>
      </c>
    </row>
    <row r="11317" spans="2:11">
      <c r="B11317" t="s">
        <v>327</v>
      </c>
      <c r="C11317">
        <v>1395769</v>
      </c>
      <c r="F11317" t="s">
        <v>327</v>
      </c>
      <c r="G11317">
        <v>1395769</v>
      </c>
      <c r="J11317" t="s">
        <v>327</v>
      </c>
      <c r="K11317">
        <v>1171592</v>
      </c>
    </row>
    <row r="11318" spans="2:11">
      <c r="B11318" t="s">
        <v>800</v>
      </c>
      <c r="F11318" t="s">
        <v>800</v>
      </c>
      <c r="J11318" t="s">
        <v>800</v>
      </c>
    </row>
    <row r="11319" spans="2:11">
      <c r="B11319" t="s">
        <v>323</v>
      </c>
      <c r="C11319">
        <v>13.02</v>
      </c>
      <c r="F11319" t="s">
        <v>323</v>
      </c>
      <c r="G11319">
        <v>13.02</v>
      </c>
      <c r="J11319" t="s">
        <v>323</v>
      </c>
      <c r="K11319">
        <v>15.523999999999999</v>
      </c>
    </row>
    <row r="11320" spans="2:11">
      <c r="B11320" t="s">
        <v>327</v>
      </c>
      <c r="C11320">
        <v>1547120</v>
      </c>
      <c r="F11320" t="s">
        <v>327</v>
      </c>
      <c r="G11320">
        <v>1547120</v>
      </c>
      <c r="J11320" t="s">
        <v>327</v>
      </c>
      <c r="K11320">
        <v>1275865</v>
      </c>
    </row>
    <row r="11321" spans="2:11">
      <c r="B11321" t="s">
        <v>801</v>
      </c>
      <c r="F11321" t="s">
        <v>801</v>
      </c>
      <c r="J11321" t="s">
        <v>801</v>
      </c>
    </row>
    <row r="11322" spans="2:11">
      <c r="B11322" t="s">
        <v>323</v>
      </c>
      <c r="C11322">
        <v>13.252000000000001</v>
      </c>
      <c r="F11322" t="s">
        <v>323</v>
      </c>
      <c r="G11322">
        <v>13.252000000000001</v>
      </c>
      <c r="J11322" t="s">
        <v>323</v>
      </c>
      <c r="K11322">
        <v>15.853</v>
      </c>
    </row>
    <row r="11323" spans="2:11">
      <c r="B11323" t="s">
        <v>327</v>
      </c>
      <c r="C11323">
        <v>1489699</v>
      </c>
      <c r="F11323" t="s">
        <v>327</v>
      </c>
      <c r="G11323">
        <v>1489699</v>
      </c>
      <c r="J11323" t="s">
        <v>327</v>
      </c>
      <c r="K11323">
        <v>1240010</v>
      </c>
    </row>
    <row r="11324" spans="2:11">
      <c r="B11324" t="s">
        <v>802</v>
      </c>
      <c r="F11324" t="s">
        <v>802</v>
      </c>
      <c r="J11324" t="s">
        <v>802</v>
      </c>
    </row>
    <row r="11325" spans="2:11">
      <c r="B11325" t="s">
        <v>323</v>
      </c>
      <c r="C11325">
        <v>13.343999999999999</v>
      </c>
      <c r="F11325" t="s">
        <v>323</v>
      </c>
      <c r="G11325">
        <v>13.343999999999999</v>
      </c>
      <c r="J11325" t="s">
        <v>323</v>
      </c>
      <c r="K11325">
        <v>15.957000000000001</v>
      </c>
    </row>
    <row r="11326" spans="2:11">
      <c r="B11326" t="s">
        <v>327</v>
      </c>
      <c r="C11326">
        <v>1452948</v>
      </c>
      <c r="F11326" t="s">
        <v>327</v>
      </c>
      <c r="G11326">
        <v>1452948</v>
      </c>
      <c r="J11326" t="s">
        <v>327</v>
      </c>
      <c r="K11326">
        <v>1214312</v>
      </c>
    </row>
    <row r="11327" spans="2:11">
      <c r="B11327" t="s">
        <v>803</v>
      </c>
      <c r="F11327" t="s">
        <v>803</v>
      </c>
      <c r="J11327" t="s">
        <v>803</v>
      </c>
    </row>
    <row r="11328" spans="2:11">
      <c r="B11328" t="s">
        <v>323</v>
      </c>
      <c r="C11328">
        <v>13.042</v>
      </c>
      <c r="F11328" t="s">
        <v>323</v>
      </c>
      <c r="G11328">
        <v>13.042</v>
      </c>
      <c r="J11328" t="s">
        <v>323</v>
      </c>
      <c r="K11328">
        <v>15.566000000000001</v>
      </c>
    </row>
    <row r="11329" spans="2:12">
      <c r="B11329" t="s">
        <v>327</v>
      </c>
      <c r="C11329">
        <v>1421087</v>
      </c>
      <c r="F11329" t="s">
        <v>327</v>
      </c>
      <c r="G11329">
        <v>1421087</v>
      </c>
      <c r="J11329" t="s">
        <v>327</v>
      </c>
      <c r="K11329">
        <v>1188669</v>
      </c>
    </row>
    <row r="11330" spans="2:12">
      <c r="B11330" t="s">
        <v>804</v>
      </c>
      <c r="F11330" t="s">
        <v>804</v>
      </c>
      <c r="J11330" t="s">
        <v>804</v>
      </c>
    </row>
    <row r="11331" spans="2:12">
      <c r="B11331" t="s">
        <v>323</v>
      </c>
      <c r="C11331">
        <v>13.085000000000001</v>
      </c>
      <c r="F11331" t="s">
        <v>323</v>
      </c>
      <c r="G11331">
        <v>13.085000000000001</v>
      </c>
      <c r="H11331">
        <f>(G11331+G11334+G11337+G11340+G11343+G11346+G11349+G11352+G11355+G11358)/10</f>
        <v>13.116800000000001</v>
      </c>
      <c r="J11331" t="s">
        <v>323</v>
      </c>
      <c r="K11331">
        <v>15.621</v>
      </c>
    </row>
    <row r="11332" spans="2:12">
      <c r="B11332" t="s">
        <v>327</v>
      </c>
      <c r="C11332">
        <v>1451215</v>
      </c>
      <c r="F11332" t="s">
        <v>327</v>
      </c>
      <c r="G11332">
        <v>1451215</v>
      </c>
      <c r="J11332" t="s">
        <v>327</v>
      </c>
      <c r="K11332">
        <v>1214112</v>
      </c>
    </row>
    <row r="11333" spans="2:12">
      <c r="B11333" t="s">
        <v>805</v>
      </c>
      <c r="F11333" t="s">
        <v>805</v>
      </c>
      <c r="J11333" t="s">
        <v>805</v>
      </c>
    </row>
    <row r="11334" spans="2:12">
      <c r="B11334" t="s">
        <v>323</v>
      </c>
      <c r="C11334">
        <v>13.164</v>
      </c>
      <c r="F11334" t="s">
        <v>323</v>
      </c>
      <c r="G11334">
        <v>13.164</v>
      </c>
      <c r="J11334" t="s">
        <v>323</v>
      </c>
      <c r="K11334">
        <v>15.731999999999999</v>
      </c>
    </row>
    <row r="11335" spans="2:12">
      <c r="B11335" t="s">
        <v>327</v>
      </c>
      <c r="C11335">
        <v>1476905</v>
      </c>
      <c r="F11335" t="s">
        <v>327</v>
      </c>
      <c r="G11335">
        <v>1476905</v>
      </c>
      <c r="J11335" t="s">
        <v>327</v>
      </c>
      <c r="K11335">
        <v>1230471</v>
      </c>
    </row>
    <row r="11336" spans="2:12">
      <c r="B11336" t="s">
        <v>806</v>
      </c>
      <c r="F11336" t="s">
        <v>806</v>
      </c>
      <c r="J11336" t="s">
        <v>806</v>
      </c>
    </row>
    <row r="11337" spans="2:12">
      <c r="B11337" t="s">
        <v>323</v>
      </c>
      <c r="C11337">
        <v>13.179</v>
      </c>
      <c r="F11337" t="s">
        <v>323</v>
      </c>
      <c r="G11337">
        <v>13.179</v>
      </c>
      <c r="J11337" t="s">
        <v>323</v>
      </c>
      <c r="K11337">
        <v>15.757999999999999</v>
      </c>
    </row>
    <row r="11338" spans="2:12">
      <c r="B11338" t="s">
        <v>327</v>
      </c>
      <c r="C11338">
        <v>1554810</v>
      </c>
      <c r="F11338" t="s">
        <v>327</v>
      </c>
      <c r="G11338">
        <v>1554810</v>
      </c>
      <c r="J11338" t="s">
        <v>327</v>
      </c>
      <c r="K11338">
        <v>1286708</v>
      </c>
    </row>
    <row r="11339" spans="2:12">
      <c r="B11339" t="s">
        <v>807</v>
      </c>
      <c r="F11339" t="s">
        <v>807</v>
      </c>
      <c r="J11339" t="s">
        <v>807</v>
      </c>
    </row>
    <row r="11340" spans="2:12">
      <c r="B11340" t="s">
        <v>323</v>
      </c>
      <c r="C11340">
        <v>12.99</v>
      </c>
      <c r="F11340" t="s">
        <v>323</v>
      </c>
      <c r="G11340">
        <v>12.99</v>
      </c>
      <c r="J11340" t="s">
        <v>323</v>
      </c>
      <c r="K11340">
        <v>15.445</v>
      </c>
    </row>
    <row r="11341" spans="2:12">
      <c r="B11341" t="s">
        <v>327</v>
      </c>
      <c r="C11341">
        <v>1390764</v>
      </c>
      <c r="D11341">
        <f>(C11341+C11344+C11347+C11350+C11353+C11356+C11359+C11362+C11365+C11368)/10</f>
        <v>1459752.6</v>
      </c>
      <c r="F11341" t="s">
        <v>327</v>
      </c>
      <c r="G11341">
        <v>1390764</v>
      </c>
      <c r="J11341" t="s">
        <v>327</v>
      </c>
      <c r="K11341">
        <v>1157876</v>
      </c>
      <c r="L11341">
        <f>(K11341+K11344+K11347+K11350+K11353+K11356+K11359+K11362+K11365+K11368)/10</f>
        <v>1215733.8</v>
      </c>
    </row>
    <row r="11342" spans="2:12">
      <c r="B11342" t="s">
        <v>808</v>
      </c>
      <c r="F11342" t="s">
        <v>808</v>
      </c>
      <c r="J11342" t="s">
        <v>808</v>
      </c>
    </row>
    <row r="11343" spans="2:12">
      <c r="B11343" t="s">
        <v>323</v>
      </c>
      <c r="C11343">
        <v>12.962</v>
      </c>
      <c r="F11343" t="s">
        <v>323</v>
      </c>
      <c r="G11343">
        <v>12.962</v>
      </c>
      <c r="J11343" t="s">
        <v>323</v>
      </c>
      <c r="K11343">
        <v>15.443</v>
      </c>
    </row>
    <row r="11344" spans="2:12">
      <c r="B11344" t="s">
        <v>327</v>
      </c>
      <c r="C11344">
        <v>1424484</v>
      </c>
      <c r="F11344" t="s">
        <v>327</v>
      </c>
      <c r="G11344">
        <v>1424484</v>
      </c>
      <c r="J11344" t="s">
        <v>327</v>
      </c>
      <c r="K11344">
        <v>1184998</v>
      </c>
    </row>
    <row r="11345" spans="2:11">
      <c r="B11345" t="s">
        <v>809</v>
      </c>
      <c r="F11345" t="s">
        <v>809</v>
      </c>
      <c r="J11345" t="s">
        <v>809</v>
      </c>
    </row>
    <row r="11346" spans="2:11">
      <c r="B11346" t="s">
        <v>323</v>
      </c>
      <c r="C11346">
        <v>13.119</v>
      </c>
      <c r="F11346" t="s">
        <v>323</v>
      </c>
      <c r="G11346">
        <v>13.119</v>
      </c>
      <c r="J11346" t="s">
        <v>323</v>
      </c>
      <c r="K11346">
        <v>15.648</v>
      </c>
    </row>
    <row r="11347" spans="2:11">
      <c r="B11347" t="s">
        <v>327</v>
      </c>
      <c r="C11347">
        <v>1393377</v>
      </c>
      <c r="F11347" t="s">
        <v>327</v>
      </c>
      <c r="G11347">
        <v>1393377</v>
      </c>
      <c r="J11347" t="s">
        <v>327</v>
      </c>
      <c r="K11347">
        <v>1169200</v>
      </c>
    </row>
    <row r="11348" spans="2:11">
      <c r="B11348" t="s">
        <v>810</v>
      </c>
      <c r="F11348" t="s">
        <v>810</v>
      </c>
      <c r="J11348" t="s">
        <v>810</v>
      </c>
    </row>
    <row r="11349" spans="2:11">
      <c r="B11349" t="s">
        <v>323</v>
      </c>
      <c r="C11349">
        <v>13.039</v>
      </c>
      <c r="F11349" t="s">
        <v>323</v>
      </c>
      <c r="G11349">
        <v>13.039</v>
      </c>
      <c r="J11349" t="s">
        <v>323</v>
      </c>
      <c r="K11349">
        <v>15.551</v>
      </c>
    </row>
    <row r="11350" spans="2:11">
      <c r="B11350" t="s">
        <v>327</v>
      </c>
      <c r="C11350">
        <v>1549330</v>
      </c>
      <c r="F11350" t="s">
        <v>327</v>
      </c>
      <c r="G11350">
        <v>1549330</v>
      </c>
      <c r="J11350" t="s">
        <v>327</v>
      </c>
      <c r="K11350">
        <v>1278075</v>
      </c>
    </row>
    <row r="11351" spans="2:11">
      <c r="B11351" t="s">
        <v>811</v>
      </c>
      <c r="F11351" t="s">
        <v>811</v>
      </c>
      <c r="J11351" t="s">
        <v>811</v>
      </c>
    </row>
    <row r="11352" spans="2:11">
      <c r="B11352" t="s">
        <v>323</v>
      </c>
      <c r="C11352">
        <v>13.266999999999999</v>
      </c>
      <c r="F11352" t="s">
        <v>323</v>
      </c>
      <c r="G11352">
        <v>13.266999999999999</v>
      </c>
      <c r="J11352" t="s">
        <v>323</v>
      </c>
      <c r="K11352">
        <v>15.875</v>
      </c>
    </row>
    <row r="11353" spans="2:11">
      <c r="B11353" t="s">
        <v>327</v>
      </c>
      <c r="C11353">
        <v>1491395</v>
      </c>
      <c r="F11353" t="s">
        <v>327</v>
      </c>
      <c r="G11353">
        <v>1491395</v>
      </c>
      <c r="J11353" t="s">
        <v>327</v>
      </c>
      <c r="K11353">
        <v>1241706</v>
      </c>
    </row>
    <row r="11354" spans="2:11">
      <c r="B11354" t="s">
        <v>812</v>
      </c>
      <c r="F11354" t="s">
        <v>812</v>
      </c>
      <c r="J11354" t="s">
        <v>812</v>
      </c>
    </row>
    <row r="11355" spans="2:11">
      <c r="B11355" t="s">
        <v>323</v>
      </c>
      <c r="C11355">
        <v>13.353999999999999</v>
      </c>
      <c r="F11355" t="s">
        <v>323</v>
      </c>
      <c r="G11355">
        <v>13.353999999999999</v>
      </c>
      <c r="J11355" t="s">
        <v>323</v>
      </c>
      <c r="K11355">
        <v>15.97</v>
      </c>
    </row>
    <row r="11356" spans="2:11">
      <c r="B11356" t="s">
        <v>327</v>
      </c>
      <c r="C11356">
        <v>1453963</v>
      </c>
      <c r="F11356" t="s">
        <v>327</v>
      </c>
      <c r="G11356">
        <v>1453963</v>
      </c>
      <c r="J11356" t="s">
        <v>327</v>
      </c>
      <c r="K11356">
        <v>1215327</v>
      </c>
    </row>
    <row r="11357" spans="2:11">
      <c r="B11357" t="s">
        <v>813</v>
      </c>
      <c r="F11357" t="s">
        <v>813</v>
      </c>
      <c r="J11357" t="s">
        <v>813</v>
      </c>
    </row>
    <row r="11358" spans="2:11">
      <c r="B11358" t="s">
        <v>323</v>
      </c>
      <c r="C11358">
        <v>13.009</v>
      </c>
      <c r="F11358" t="s">
        <v>323</v>
      </c>
      <c r="G11358">
        <v>13.009</v>
      </c>
      <c r="J11358" t="s">
        <v>323</v>
      </c>
      <c r="K11358">
        <v>15.519</v>
      </c>
    </row>
    <row r="11359" spans="2:11">
      <c r="B11359" t="s">
        <v>327</v>
      </c>
      <c r="C11359">
        <v>1417506</v>
      </c>
      <c r="F11359" t="s">
        <v>327</v>
      </c>
      <c r="G11359">
        <v>1417506</v>
      </c>
      <c r="J11359" t="s">
        <v>327</v>
      </c>
      <c r="K11359">
        <v>1185088</v>
      </c>
    </row>
    <row r="11360" spans="2:11">
      <c r="B11360" t="s">
        <v>814</v>
      </c>
      <c r="F11360" t="s">
        <v>814</v>
      </c>
      <c r="J11360" t="s">
        <v>814</v>
      </c>
    </row>
    <row r="11361" spans="2:12">
      <c r="B11361" t="s">
        <v>323</v>
      </c>
      <c r="C11361">
        <v>13.076000000000001</v>
      </c>
      <c r="F11361" t="s">
        <v>323</v>
      </c>
      <c r="G11361">
        <v>13.076000000000001</v>
      </c>
      <c r="H11361">
        <f>(G11361+G11364+G11367+G11370+G11373+G11376+G11379+G11382+G11385+G11388)/10</f>
        <v>13.114799999999999</v>
      </c>
      <c r="J11361" t="s">
        <v>323</v>
      </c>
      <c r="K11361">
        <v>15.61</v>
      </c>
    </row>
    <row r="11362" spans="2:12">
      <c r="B11362" t="s">
        <v>327</v>
      </c>
      <c r="C11362">
        <v>1450327</v>
      </c>
      <c r="F11362" t="s">
        <v>327</v>
      </c>
      <c r="G11362">
        <v>1450327</v>
      </c>
      <c r="J11362" t="s">
        <v>327</v>
      </c>
      <c r="K11362">
        <v>1213224</v>
      </c>
    </row>
    <row r="11363" spans="2:12">
      <c r="B11363" t="s">
        <v>815</v>
      </c>
      <c r="F11363" t="s">
        <v>815</v>
      </c>
      <c r="J11363" t="s">
        <v>815</v>
      </c>
    </row>
    <row r="11364" spans="2:12">
      <c r="B11364" t="s">
        <v>323</v>
      </c>
      <c r="C11364">
        <v>13.166</v>
      </c>
      <c r="F11364" t="s">
        <v>323</v>
      </c>
      <c r="G11364">
        <v>13.166</v>
      </c>
      <c r="J11364" t="s">
        <v>323</v>
      </c>
      <c r="K11364">
        <v>15.733000000000001</v>
      </c>
    </row>
    <row r="11365" spans="2:12">
      <c r="B11365" t="s">
        <v>327</v>
      </c>
      <c r="C11365">
        <v>1477058</v>
      </c>
      <c r="F11365" t="s">
        <v>327</v>
      </c>
      <c r="G11365">
        <v>1477058</v>
      </c>
      <c r="J11365" t="s">
        <v>327</v>
      </c>
      <c r="K11365">
        <v>1230624</v>
      </c>
    </row>
    <row r="11366" spans="2:12">
      <c r="B11366" t="s">
        <v>816</v>
      </c>
      <c r="F11366" t="s">
        <v>816</v>
      </c>
      <c r="J11366" t="s">
        <v>816</v>
      </c>
    </row>
    <row r="11367" spans="2:12">
      <c r="B11367" t="s">
        <v>323</v>
      </c>
      <c r="C11367">
        <v>13.132</v>
      </c>
      <c r="F11367" t="s">
        <v>323</v>
      </c>
      <c r="G11367">
        <v>13.132</v>
      </c>
      <c r="J11367" t="s">
        <v>323</v>
      </c>
      <c r="K11367">
        <v>15.691000000000001</v>
      </c>
    </row>
    <row r="11368" spans="2:12">
      <c r="B11368" t="s">
        <v>327</v>
      </c>
      <c r="C11368">
        <v>1549322</v>
      </c>
      <c r="F11368" t="s">
        <v>327</v>
      </c>
      <c r="G11368">
        <v>1549322</v>
      </c>
      <c r="J11368" t="s">
        <v>327</v>
      </c>
      <c r="K11368">
        <v>1281220</v>
      </c>
    </row>
    <row r="11369" spans="2:12">
      <c r="B11369" t="s">
        <v>817</v>
      </c>
      <c r="F11369" t="s">
        <v>817</v>
      </c>
      <c r="J11369" t="s">
        <v>817</v>
      </c>
    </row>
    <row r="11370" spans="2:12">
      <c r="B11370" t="s">
        <v>323</v>
      </c>
      <c r="C11370">
        <v>13.074999999999999</v>
      </c>
      <c r="F11370" t="s">
        <v>323</v>
      </c>
      <c r="G11370">
        <v>13.074999999999999</v>
      </c>
      <c r="J11370" t="s">
        <v>323</v>
      </c>
      <c r="K11370">
        <v>15.566000000000001</v>
      </c>
    </row>
    <row r="11371" spans="2:12">
      <c r="B11371" t="s">
        <v>327</v>
      </c>
      <c r="C11371">
        <v>1399848</v>
      </c>
      <c r="D11371">
        <f>(C11371+C11374+C11377+C11380+C11383+C11386+C11389+C11392+C11395+C11398)/10</f>
        <v>1459642.2</v>
      </c>
      <c r="F11371" t="s">
        <v>327</v>
      </c>
      <c r="G11371">
        <v>1399848</v>
      </c>
      <c r="J11371" t="s">
        <v>327</v>
      </c>
      <c r="K11371">
        <v>1166960</v>
      </c>
      <c r="L11371">
        <f>(K11371+K11374+K11377+K11380+K11383+K11386+K11389+K11392+K11395+K11398)/10</f>
        <v>1215623.3999999999</v>
      </c>
    </row>
    <row r="11372" spans="2:12">
      <c r="B11372" t="s">
        <v>818</v>
      </c>
      <c r="F11372" t="s">
        <v>818</v>
      </c>
      <c r="J11372" t="s">
        <v>818</v>
      </c>
    </row>
    <row r="11373" spans="2:12">
      <c r="B11373" t="s">
        <v>323</v>
      </c>
      <c r="C11373">
        <v>12.974</v>
      </c>
      <c r="F11373" t="s">
        <v>323</v>
      </c>
      <c r="G11373">
        <v>12.974</v>
      </c>
      <c r="J11373" t="s">
        <v>323</v>
      </c>
      <c r="K11373">
        <v>15.461</v>
      </c>
    </row>
    <row r="11374" spans="2:12">
      <c r="B11374" t="s">
        <v>327</v>
      </c>
      <c r="C11374">
        <v>1425869</v>
      </c>
      <c r="F11374" t="s">
        <v>327</v>
      </c>
      <c r="G11374">
        <v>1425869</v>
      </c>
      <c r="J11374" t="s">
        <v>327</v>
      </c>
      <c r="K11374">
        <v>1186383</v>
      </c>
    </row>
    <row r="11375" spans="2:12">
      <c r="B11375" t="s">
        <v>819</v>
      </c>
      <c r="F11375" t="s">
        <v>819</v>
      </c>
      <c r="J11375" t="s">
        <v>819</v>
      </c>
    </row>
    <row r="11376" spans="2:12">
      <c r="B11376" t="s">
        <v>323</v>
      </c>
      <c r="C11376">
        <v>13.115</v>
      </c>
      <c r="F11376" t="s">
        <v>323</v>
      </c>
      <c r="G11376">
        <v>13.115</v>
      </c>
      <c r="J11376" t="s">
        <v>323</v>
      </c>
      <c r="K11376">
        <v>15.643000000000001</v>
      </c>
    </row>
    <row r="11377" spans="2:11">
      <c r="B11377" t="s">
        <v>327</v>
      </c>
      <c r="C11377">
        <v>1393012</v>
      </c>
      <c r="F11377" t="s">
        <v>327</v>
      </c>
      <c r="G11377">
        <v>1393012</v>
      </c>
      <c r="J11377" t="s">
        <v>327</v>
      </c>
      <c r="K11377">
        <v>1168835</v>
      </c>
    </row>
    <row r="11378" spans="2:11">
      <c r="B11378" t="s">
        <v>820</v>
      </c>
      <c r="F11378" t="s">
        <v>820</v>
      </c>
      <c r="J11378" t="s">
        <v>820</v>
      </c>
    </row>
    <row r="11379" spans="2:11">
      <c r="B11379" t="s">
        <v>323</v>
      </c>
      <c r="C11379">
        <v>12.986000000000001</v>
      </c>
      <c r="F11379" t="s">
        <v>323</v>
      </c>
      <c r="G11379">
        <v>12.986000000000001</v>
      </c>
      <c r="J11379" t="s">
        <v>323</v>
      </c>
      <c r="K11379">
        <v>15.475</v>
      </c>
    </row>
    <row r="11380" spans="2:11">
      <c r="B11380" t="s">
        <v>327</v>
      </c>
      <c r="C11380">
        <v>1543098</v>
      </c>
      <c r="F11380" t="s">
        <v>327</v>
      </c>
      <c r="G11380">
        <v>1543098</v>
      </c>
      <c r="J11380" t="s">
        <v>327</v>
      </c>
      <c r="K11380">
        <v>1271843</v>
      </c>
    </row>
    <row r="11381" spans="2:11">
      <c r="B11381" t="s">
        <v>821</v>
      </c>
      <c r="F11381" t="s">
        <v>821</v>
      </c>
      <c r="J11381" t="s">
        <v>821</v>
      </c>
    </row>
    <row r="11382" spans="2:11">
      <c r="B11382" t="s">
        <v>323</v>
      </c>
      <c r="C11382">
        <v>13.227</v>
      </c>
      <c r="F11382" t="s">
        <v>323</v>
      </c>
      <c r="G11382">
        <v>13.227</v>
      </c>
      <c r="J11382" t="s">
        <v>323</v>
      </c>
      <c r="K11382">
        <v>15.818</v>
      </c>
    </row>
    <row r="11383" spans="2:11">
      <c r="B11383" t="s">
        <v>327</v>
      </c>
      <c r="C11383">
        <v>1486906</v>
      </c>
      <c r="F11383" t="s">
        <v>327</v>
      </c>
      <c r="G11383">
        <v>1486906</v>
      </c>
      <c r="J11383" t="s">
        <v>327</v>
      </c>
      <c r="K11383">
        <v>1237217</v>
      </c>
    </row>
    <row r="11384" spans="2:11">
      <c r="B11384" t="s">
        <v>822</v>
      </c>
      <c r="F11384" t="s">
        <v>822</v>
      </c>
      <c r="J11384" t="s">
        <v>822</v>
      </c>
    </row>
    <row r="11385" spans="2:11">
      <c r="B11385" t="s">
        <v>323</v>
      </c>
      <c r="C11385">
        <v>13.420999999999999</v>
      </c>
      <c r="F11385" t="s">
        <v>323</v>
      </c>
      <c r="G11385">
        <v>13.420999999999999</v>
      </c>
      <c r="J11385" t="s">
        <v>323</v>
      </c>
      <c r="K11385">
        <v>16.065999999999999</v>
      </c>
    </row>
    <row r="11386" spans="2:11">
      <c r="B11386" t="s">
        <v>327</v>
      </c>
      <c r="C11386">
        <v>1461255</v>
      </c>
      <c r="F11386" t="s">
        <v>327</v>
      </c>
      <c r="G11386">
        <v>1461255</v>
      </c>
      <c r="J11386" t="s">
        <v>327</v>
      </c>
      <c r="K11386">
        <v>1222619</v>
      </c>
    </row>
    <row r="11387" spans="2:11">
      <c r="B11387" t="s">
        <v>823</v>
      </c>
      <c r="F11387" t="s">
        <v>823</v>
      </c>
      <c r="J11387" t="s">
        <v>823</v>
      </c>
    </row>
    <row r="11388" spans="2:11">
      <c r="B11388" t="s">
        <v>323</v>
      </c>
      <c r="C11388">
        <v>12.976000000000001</v>
      </c>
      <c r="F11388" t="s">
        <v>323</v>
      </c>
      <c r="G11388">
        <v>12.976000000000001</v>
      </c>
      <c r="J11388" t="s">
        <v>323</v>
      </c>
      <c r="K11388">
        <v>15.472</v>
      </c>
    </row>
    <row r="11389" spans="2:11">
      <c r="B11389" t="s">
        <v>327</v>
      </c>
      <c r="C11389">
        <v>1413921</v>
      </c>
      <c r="F11389" t="s">
        <v>327</v>
      </c>
      <c r="G11389">
        <v>1413921</v>
      </c>
      <c r="J11389" t="s">
        <v>327</v>
      </c>
      <c r="K11389">
        <v>1181503</v>
      </c>
    </row>
    <row r="11390" spans="2:11">
      <c r="B11390" t="s">
        <v>824</v>
      </c>
      <c r="F11390" t="s">
        <v>824</v>
      </c>
      <c r="J11390" t="s">
        <v>824</v>
      </c>
    </row>
    <row r="11391" spans="2:11">
      <c r="B11391" t="s">
        <v>323</v>
      </c>
      <c r="C11391">
        <v>13.045</v>
      </c>
      <c r="F11391" t="s">
        <v>323</v>
      </c>
      <c r="G11391">
        <v>13.045</v>
      </c>
      <c r="H11391">
        <f>(G11391+G11394+G11397+G11400+G11403+G11406+G11409+G11412+G11415+G11418)/10</f>
        <v>13.084899999999999</v>
      </c>
      <c r="J11391" t="s">
        <v>323</v>
      </c>
      <c r="K11391">
        <v>15.565</v>
      </c>
    </row>
    <row r="11392" spans="2:11">
      <c r="B11392" t="s">
        <v>327</v>
      </c>
      <c r="C11392">
        <v>1446804</v>
      </c>
      <c r="F11392" t="s">
        <v>327</v>
      </c>
      <c r="G11392">
        <v>1446804</v>
      </c>
      <c r="J11392" t="s">
        <v>327</v>
      </c>
      <c r="K11392">
        <v>1209701</v>
      </c>
    </row>
    <row r="11393" spans="2:12">
      <c r="B11393" t="s">
        <v>825</v>
      </c>
      <c r="F11393" t="s">
        <v>825</v>
      </c>
      <c r="J11393" t="s">
        <v>825</v>
      </c>
    </row>
    <row r="11394" spans="2:12">
      <c r="B11394" t="s">
        <v>323</v>
      </c>
      <c r="C11394">
        <v>13.129</v>
      </c>
      <c r="F11394" t="s">
        <v>323</v>
      </c>
      <c r="G11394">
        <v>13.129</v>
      </c>
      <c r="J11394" t="s">
        <v>323</v>
      </c>
      <c r="K11394">
        <v>15.680999999999999</v>
      </c>
    </row>
    <row r="11395" spans="2:12">
      <c r="B11395" t="s">
        <v>327</v>
      </c>
      <c r="C11395">
        <v>1472981</v>
      </c>
      <c r="F11395" t="s">
        <v>327</v>
      </c>
      <c r="G11395">
        <v>1472981</v>
      </c>
      <c r="J11395" t="s">
        <v>327</v>
      </c>
      <c r="K11395">
        <v>1226547</v>
      </c>
    </row>
    <row r="11396" spans="2:12">
      <c r="B11396" t="s">
        <v>826</v>
      </c>
      <c r="F11396" t="s">
        <v>826</v>
      </c>
      <c r="J11396" t="s">
        <v>826</v>
      </c>
    </row>
    <row r="11397" spans="2:12">
      <c r="B11397" t="s">
        <v>323</v>
      </c>
      <c r="C11397">
        <v>13.161</v>
      </c>
      <c r="F11397" t="s">
        <v>323</v>
      </c>
      <c r="G11397">
        <v>13.161</v>
      </c>
      <c r="J11397" t="s">
        <v>323</v>
      </c>
      <c r="K11397">
        <v>15.733000000000001</v>
      </c>
    </row>
    <row r="11398" spans="2:12">
      <c r="B11398" t="s">
        <v>327</v>
      </c>
      <c r="C11398">
        <v>1552728</v>
      </c>
      <c r="F11398" t="s">
        <v>327</v>
      </c>
      <c r="G11398">
        <v>1552728</v>
      </c>
      <c r="J11398" t="s">
        <v>327</v>
      </c>
      <c r="K11398">
        <v>1284626</v>
      </c>
    </row>
    <row r="11399" spans="2:12">
      <c r="B11399" t="s">
        <v>827</v>
      </c>
      <c r="F11399" t="s">
        <v>827</v>
      </c>
      <c r="J11399" t="s">
        <v>827</v>
      </c>
    </row>
    <row r="11400" spans="2:12">
      <c r="B11400" t="s">
        <v>323</v>
      </c>
      <c r="C11400">
        <v>13.013999999999999</v>
      </c>
      <c r="F11400" t="s">
        <v>323</v>
      </c>
      <c r="G11400">
        <v>13.013999999999999</v>
      </c>
      <c r="J11400" t="s">
        <v>323</v>
      </c>
      <c r="K11400">
        <v>15.478999999999999</v>
      </c>
    </row>
    <row r="11401" spans="2:12">
      <c r="B11401" t="s">
        <v>327</v>
      </c>
      <c r="C11401">
        <v>1393338</v>
      </c>
      <c r="D11401">
        <f>(C11401+C11404+C11407+C11410+C11413+C11416+C11419+C11422+C11425+C11428)/10</f>
        <v>1455237.1</v>
      </c>
      <c r="F11401" t="s">
        <v>327</v>
      </c>
      <c r="G11401">
        <v>1393338</v>
      </c>
      <c r="J11401" t="s">
        <v>327</v>
      </c>
      <c r="K11401">
        <v>1160450</v>
      </c>
      <c r="L11401">
        <f>(K11401+K11404+K11407+K11410+K11413+K11416+K11419+K11422+K11425+K11428)/10</f>
        <v>1211218.3</v>
      </c>
    </row>
    <row r="11402" spans="2:12">
      <c r="B11402" t="s">
        <v>828</v>
      </c>
      <c r="F11402" t="s">
        <v>828</v>
      </c>
      <c r="J11402" t="s">
        <v>828</v>
      </c>
    </row>
    <row r="11403" spans="2:12">
      <c r="B11403" t="s">
        <v>323</v>
      </c>
      <c r="C11403">
        <v>12.903</v>
      </c>
      <c r="F11403" t="s">
        <v>323</v>
      </c>
      <c r="G11403">
        <v>12.903</v>
      </c>
      <c r="J11403" t="s">
        <v>323</v>
      </c>
      <c r="K11403">
        <v>15.358000000000001</v>
      </c>
    </row>
    <row r="11404" spans="2:12">
      <c r="B11404" t="s">
        <v>327</v>
      </c>
      <c r="C11404">
        <v>1417996</v>
      </c>
      <c r="F11404" t="s">
        <v>327</v>
      </c>
      <c r="G11404">
        <v>1417996</v>
      </c>
      <c r="J11404" t="s">
        <v>327</v>
      </c>
      <c r="K11404">
        <v>1178510</v>
      </c>
    </row>
    <row r="11405" spans="2:12">
      <c r="B11405" t="s">
        <v>829</v>
      </c>
      <c r="F11405" t="s">
        <v>829</v>
      </c>
      <c r="J11405" t="s">
        <v>829</v>
      </c>
    </row>
    <row r="11406" spans="2:12">
      <c r="B11406" t="s">
        <v>323</v>
      </c>
      <c r="C11406">
        <v>13.125</v>
      </c>
      <c r="F11406" t="s">
        <v>323</v>
      </c>
      <c r="G11406">
        <v>13.125</v>
      </c>
      <c r="J11406" t="s">
        <v>323</v>
      </c>
      <c r="K11406">
        <v>15.657</v>
      </c>
    </row>
    <row r="11407" spans="2:12">
      <c r="B11407" t="s">
        <v>327</v>
      </c>
      <c r="C11407">
        <v>1394094</v>
      </c>
      <c r="F11407" t="s">
        <v>327</v>
      </c>
      <c r="G11407">
        <v>1394094</v>
      </c>
      <c r="J11407" t="s">
        <v>327</v>
      </c>
      <c r="K11407">
        <v>1169917</v>
      </c>
    </row>
    <row r="11408" spans="2:12">
      <c r="B11408" t="s">
        <v>830</v>
      </c>
      <c r="F11408" t="s">
        <v>830</v>
      </c>
      <c r="J11408" t="s">
        <v>830</v>
      </c>
    </row>
    <row r="11409" spans="2:11">
      <c r="B11409" t="s">
        <v>323</v>
      </c>
      <c r="C11409">
        <v>12.968999999999999</v>
      </c>
      <c r="F11409" t="s">
        <v>323</v>
      </c>
      <c r="G11409">
        <v>12.968999999999999</v>
      </c>
      <c r="J11409" t="s">
        <v>323</v>
      </c>
      <c r="K11409">
        <v>15.45</v>
      </c>
    </row>
    <row r="11410" spans="2:11">
      <c r="B11410" t="s">
        <v>327</v>
      </c>
      <c r="C11410">
        <v>1541047</v>
      </c>
      <c r="F11410" t="s">
        <v>327</v>
      </c>
      <c r="G11410">
        <v>1541047</v>
      </c>
      <c r="J11410" t="s">
        <v>327</v>
      </c>
      <c r="K11410">
        <v>1269792</v>
      </c>
    </row>
    <row r="11411" spans="2:11">
      <c r="B11411" t="s">
        <v>831</v>
      </c>
      <c r="F11411" t="s">
        <v>831</v>
      </c>
      <c r="J11411" t="s">
        <v>831</v>
      </c>
    </row>
    <row r="11412" spans="2:11">
      <c r="B11412" t="s">
        <v>323</v>
      </c>
      <c r="C11412">
        <v>13.173</v>
      </c>
      <c r="F11412" t="s">
        <v>323</v>
      </c>
      <c r="G11412">
        <v>13.173</v>
      </c>
      <c r="J11412" t="s">
        <v>323</v>
      </c>
      <c r="K11412">
        <v>15.74</v>
      </c>
    </row>
    <row r="11413" spans="2:11">
      <c r="B11413" t="s">
        <v>327</v>
      </c>
      <c r="C11413">
        <v>1480811</v>
      </c>
      <c r="F11413" t="s">
        <v>327</v>
      </c>
      <c r="G11413">
        <v>1480811</v>
      </c>
      <c r="J11413" t="s">
        <v>327</v>
      </c>
      <c r="K11413">
        <v>1231122</v>
      </c>
    </row>
    <row r="11414" spans="2:11">
      <c r="B11414" t="s">
        <v>832</v>
      </c>
      <c r="F11414" t="s">
        <v>832</v>
      </c>
      <c r="J11414" t="s">
        <v>832</v>
      </c>
    </row>
    <row r="11415" spans="2:11">
      <c r="B11415" t="s">
        <v>323</v>
      </c>
      <c r="C11415">
        <v>13.374000000000001</v>
      </c>
      <c r="F11415" t="s">
        <v>323</v>
      </c>
      <c r="G11415">
        <v>13.374000000000001</v>
      </c>
      <c r="J11415" t="s">
        <v>323</v>
      </c>
      <c r="K11415">
        <v>15.999000000000001</v>
      </c>
    </row>
    <row r="11416" spans="2:11">
      <c r="B11416" t="s">
        <v>327</v>
      </c>
      <c r="C11416">
        <v>1456171</v>
      </c>
      <c r="F11416" t="s">
        <v>327</v>
      </c>
      <c r="G11416">
        <v>1456171</v>
      </c>
      <c r="J11416" t="s">
        <v>327</v>
      </c>
      <c r="K11416">
        <v>1217535</v>
      </c>
    </row>
    <row r="11417" spans="2:11">
      <c r="B11417" t="s">
        <v>833</v>
      </c>
      <c r="F11417" t="s">
        <v>833</v>
      </c>
      <c r="J11417" t="s">
        <v>833</v>
      </c>
    </row>
    <row r="11418" spans="2:11">
      <c r="B11418" t="s">
        <v>323</v>
      </c>
      <c r="C11418">
        <v>12.956</v>
      </c>
      <c r="F11418" t="s">
        <v>323</v>
      </c>
      <c r="G11418">
        <v>12.956</v>
      </c>
      <c r="J11418" t="s">
        <v>323</v>
      </c>
      <c r="K11418">
        <v>15.444000000000001</v>
      </c>
    </row>
    <row r="11419" spans="2:11">
      <c r="B11419" t="s">
        <v>327</v>
      </c>
      <c r="C11419">
        <v>1411757</v>
      </c>
      <c r="F11419" t="s">
        <v>327</v>
      </c>
      <c r="G11419">
        <v>1411757</v>
      </c>
      <c r="J11419" t="s">
        <v>327</v>
      </c>
      <c r="K11419">
        <v>1179339</v>
      </c>
    </row>
    <row r="11420" spans="2:11">
      <c r="B11420" t="s">
        <v>834</v>
      </c>
      <c r="F11420" t="s">
        <v>834</v>
      </c>
      <c r="J11420" t="s">
        <v>834</v>
      </c>
    </row>
    <row r="11421" spans="2:11">
      <c r="B11421" t="s">
        <v>323</v>
      </c>
      <c r="C11421">
        <v>13.002000000000001</v>
      </c>
      <c r="F11421" t="s">
        <v>323</v>
      </c>
      <c r="G11421">
        <v>13.002000000000001</v>
      </c>
      <c r="H11421">
        <f>(G11421+G11424+G11427+G11430+G11433+G11436+G11439+G11442+G11445+G11448)/10</f>
        <v>13.049200000000003</v>
      </c>
      <c r="J11421" t="s">
        <v>323</v>
      </c>
      <c r="K11421">
        <v>15.504</v>
      </c>
    </row>
    <row r="11422" spans="2:11">
      <c r="B11422" t="s">
        <v>327</v>
      </c>
      <c r="C11422">
        <v>1442106</v>
      </c>
      <c r="F11422" t="s">
        <v>327</v>
      </c>
      <c r="G11422">
        <v>1442106</v>
      </c>
      <c r="J11422" t="s">
        <v>327</v>
      </c>
      <c r="K11422">
        <v>1205003</v>
      </c>
    </row>
    <row r="11423" spans="2:11">
      <c r="B11423" t="s">
        <v>835</v>
      </c>
      <c r="F11423" t="s">
        <v>835</v>
      </c>
      <c r="J11423" t="s">
        <v>835</v>
      </c>
    </row>
    <row r="11424" spans="2:11">
      <c r="B11424" t="s">
        <v>323</v>
      </c>
      <c r="C11424">
        <v>13.1</v>
      </c>
      <c r="F11424" t="s">
        <v>323</v>
      </c>
      <c r="G11424">
        <v>13.1</v>
      </c>
      <c r="J11424" t="s">
        <v>323</v>
      </c>
      <c r="K11424">
        <v>15.64</v>
      </c>
    </row>
    <row r="11425" spans="2:12">
      <c r="B11425" t="s">
        <v>327</v>
      </c>
      <c r="C11425">
        <v>1469721</v>
      </c>
      <c r="F11425" t="s">
        <v>327</v>
      </c>
      <c r="G11425">
        <v>1469721</v>
      </c>
      <c r="J11425" t="s">
        <v>327</v>
      </c>
      <c r="K11425">
        <v>1223287</v>
      </c>
    </row>
    <row r="11426" spans="2:12">
      <c r="B11426" t="s">
        <v>836</v>
      </c>
      <c r="F11426" t="s">
        <v>836</v>
      </c>
      <c r="J11426" t="s">
        <v>836</v>
      </c>
    </row>
    <row r="11427" spans="2:12">
      <c r="B11427" t="s">
        <v>323</v>
      </c>
      <c r="C11427">
        <v>13.098000000000001</v>
      </c>
      <c r="F11427" t="s">
        <v>323</v>
      </c>
      <c r="G11427">
        <v>13.098000000000001</v>
      </c>
      <c r="J11427" t="s">
        <v>323</v>
      </c>
      <c r="K11427">
        <v>15.641999999999999</v>
      </c>
    </row>
    <row r="11428" spans="2:12">
      <c r="B11428" t="s">
        <v>327</v>
      </c>
      <c r="C11428">
        <v>1545330</v>
      </c>
      <c r="F11428" t="s">
        <v>327</v>
      </c>
      <c r="G11428">
        <v>1545330</v>
      </c>
      <c r="J11428" t="s">
        <v>327</v>
      </c>
      <c r="K11428">
        <v>1277228</v>
      </c>
    </row>
    <row r="11429" spans="2:12">
      <c r="B11429" t="s">
        <v>837</v>
      </c>
      <c r="F11429" t="s">
        <v>837</v>
      </c>
      <c r="J11429" t="s">
        <v>837</v>
      </c>
    </row>
    <row r="11430" spans="2:12">
      <c r="B11430" t="s">
        <v>323</v>
      </c>
      <c r="C11430">
        <v>12.988</v>
      </c>
      <c r="F11430" t="s">
        <v>323</v>
      </c>
      <c r="G11430">
        <v>12.988</v>
      </c>
      <c r="J11430" t="s">
        <v>323</v>
      </c>
      <c r="K11430">
        <v>15.442</v>
      </c>
    </row>
    <row r="11431" spans="2:12">
      <c r="B11431" t="s">
        <v>327</v>
      </c>
      <c r="C11431">
        <v>1390562</v>
      </c>
      <c r="D11431">
        <f>(C11431+C11434+C11437+C11440+C11443+C11446+C11449+C11452+C11455+C11458)/10</f>
        <v>1452276.5</v>
      </c>
      <c r="F11431" t="s">
        <v>327</v>
      </c>
      <c r="G11431">
        <v>1390562</v>
      </c>
      <c r="J11431" t="s">
        <v>327</v>
      </c>
      <c r="K11431">
        <v>1157674</v>
      </c>
      <c r="L11431">
        <f>(K11431+K11434+K11437+K11440+K11443+K11446+K11449+K11452+K11455+K11458)/10</f>
        <v>1208257.7</v>
      </c>
    </row>
    <row r="11432" spans="2:12">
      <c r="B11432" t="s">
        <v>838</v>
      </c>
      <c r="F11432" t="s">
        <v>838</v>
      </c>
      <c r="J11432" t="s">
        <v>838</v>
      </c>
    </row>
    <row r="11433" spans="2:12">
      <c r="B11433" t="s">
        <v>323</v>
      </c>
      <c r="C11433">
        <v>12.904999999999999</v>
      </c>
      <c r="F11433" t="s">
        <v>323</v>
      </c>
      <c r="G11433">
        <v>12.904999999999999</v>
      </c>
      <c r="J11433" t="s">
        <v>323</v>
      </c>
      <c r="K11433">
        <v>15.361000000000001</v>
      </c>
    </row>
    <row r="11434" spans="2:12">
      <c r="B11434" t="s">
        <v>327</v>
      </c>
      <c r="C11434">
        <v>1418257</v>
      </c>
      <c r="F11434" t="s">
        <v>327</v>
      </c>
      <c r="G11434">
        <v>1418257</v>
      </c>
      <c r="J11434" t="s">
        <v>327</v>
      </c>
      <c r="K11434">
        <v>1178771</v>
      </c>
    </row>
    <row r="11435" spans="2:12">
      <c r="B11435" t="s">
        <v>839</v>
      </c>
      <c r="F11435" t="s">
        <v>839</v>
      </c>
      <c r="J11435" t="s">
        <v>839</v>
      </c>
    </row>
    <row r="11436" spans="2:12">
      <c r="B11436" t="s">
        <v>323</v>
      </c>
      <c r="C11436">
        <v>13.057</v>
      </c>
      <c r="F11436" t="s">
        <v>323</v>
      </c>
      <c r="G11436">
        <v>13.057</v>
      </c>
      <c r="J11436" t="s">
        <v>323</v>
      </c>
      <c r="K11436">
        <v>15.561</v>
      </c>
    </row>
    <row r="11437" spans="2:12">
      <c r="B11437" t="s">
        <v>327</v>
      </c>
      <c r="C11437">
        <v>1386874</v>
      </c>
      <c r="F11437" t="s">
        <v>327</v>
      </c>
      <c r="G11437">
        <v>1386874</v>
      </c>
      <c r="J11437" t="s">
        <v>327</v>
      </c>
      <c r="K11437">
        <v>1162697</v>
      </c>
    </row>
    <row r="11438" spans="2:12">
      <c r="B11438" t="s">
        <v>840</v>
      </c>
      <c r="F11438" t="s">
        <v>840</v>
      </c>
      <c r="J11438" t="s">
        <v>840</v>
      </c>
    </row>
    <row r="11439" spans="2:12">
      <c r="B11439" t="s">
        <v>323</v>
      </c>
      <c r="C11439">
        <v>12.94</v>
      </c>
      <c r="F11439" t="s">
        <v>323</v>
      </c>
      <c r="G11439">
        <v>12.94</v>
      </c>
      <c r="J11439" t="s">
        <v>323</v>
      </c>
      <c r="K11439">
        <v>15.409000000000001</v>
      </c>
    </row>
    <row r="11440" spans="2:12">
      <c r="B11440" t="s">
        <v>327</v>
      </c>
      <c r="C11440">
        <v>1537676</v>
      </c>
      <c r="F11440" t="s">
        <v>327</v>
      </c>
      <c r="G11440">
        <v>1537676</v>
      </c>
      <c r="J11440" t="s">
        <v>327</v>
      </c>
      <c r="K11440">
        <v>1266421</v>
      </c>
    </row>
    <row r="11441" spans="2:11">
      <c r="B11441" t="s">
        <v>841</v>
      </c>
      <c r="F11441" t="s">
        <v>841</v>
      </c>
      <c r="J11441" t="s">
        <v>841</v>
      </c>
    </row>
    <row r="11442" spans="2:11">
      <c r="B11442" t="s">
        <v>323</v>
      </c>
      <c r="C11442">
        <v>13.224</v>
      </c>
      <c r="F11442" t="s">
        <v>323</v>
      </c>
      <c r="G11442">
        <v>13.224</v>
      </c>
      <c r="J11442" t="s">
        <v>323</v>
      </c>
      <c r="K11442">
        <v>15.813000000000001</v>
      </c>
    </row>
    <row r="11443" spans="2:11">
      <c r="B11443" t="s">
        <v>327</v>
      </c>
      <c r="C11443">
        <v>1486571</v>
      </c>
      <c r="F11443" t="s">
        <v>327</v>
      </c>
      <c r="G11443">
        <v>1486571</v>
      </c>
      <c r="J11443" t="s">
        <v>327</v>
      </c>
      <c r="K11443">
        <v>1236882</v>
      </c>
    </row>
    <row r="11444" spans="2:11">
      <c r="B11444" t="s">
        <v>842</v>
      </c>
      <c r="F11444" t="s">
        <v>842</v>
      </c>
      <c r="J11444" t="s">
        <v>842</v>
      </c>
    </row>
    <row r="11445" spans="2:11">
      <c r="B11445" t="s">
        <v>323</v>
      </c>
      <c r="C11445">
        <v>13.247999999999999</v>
      </c>
      <c r="F11445" t="s">
        <v>323</v>
      </c>
      <c r="G11445">
        <v>13.247999999999999</v>
      </c>
      <c r="J11445" t="s">
        <v>323</v>
      </c>
      <c r="K11445">
        <v>15.819000000000001</v>
      </c>
    </row>
    <row r="11446" spans="2:11">
      <c r="B11446" t="s">
        <v>327</v>
      </c>
      <c r="C11446">
        <v>1442468</v>
      </c>
      <c r="F11446" t="s">
        <v>327</v>
      </c>
      <c r="G11446">
        <v>1442468</v>
      </c>
      <c r="J11446" t="s">
        <v>327</v>
      </c>
      <c r="K11446">
        <v>1203832</v>
      </c>
    </row>
    <row r="11447" spans="2:11">
      <c r="B11447" t="s">
        <v>843</v>
      </c>
      <c r="F11447" t="s">
        <v>843</v>
      </c>
      <c r="J11447" t="s">
        <v>843</v>
      </c>
    </row>
    <row r="11448" spans="2:11">
      <c r="B11448" t="s">
        <v>323</v>
      </c>
      <c r="C11448">
        <v>12.93</v>
      </c>
      <c r="F11448" t="s">
        <v>323</v>
      </c>
      <c r="G11448">
        <v>12.93</v>
      </c>
      <c r="J11448" t="s">
        <v>323</v>
      </c>
      <c r="K11448">
        <v>15.407</v>
      </c>
    </row>
    <row r="11449" spans="2:11">
      <c r="B11449" t="s">
        <v>327</v>
      </c>
      <c r="C11449">
        <v>1408932</v>
      </c>
      <c r="F11449" t="s">
        <v>327</v>
      </c>
      <c r="G11449">
        <v>1408932</v>
      </c>
      <c r="J11449" t="s">
        <v>327</v>
      </c>
      <c r="K11449">
        <v>1176514</v>
      </c>
    </row>
    <row r="11450" spans="2:11">
      <c r="B11450" t="s">
        <v>844</v>
      </c>
      <c r="F11450" t="s">
        <v>844</v>
      </c>
      <c r="J11450" t="s">
        <v>844</v>
      </c>
    </row>
    <row r="11451" spans="2:11">
      <c r="B11451" t="s">
        <v>323</v>
      </c>
      <c r="C11451">
        <v>12.994999999999999</v>
      </c>
      <c r="F11451" t="s">
        <v>323</v>
      </c>
      <c r="G11451">
        <v>12.994999999999999</v>
      </c>
      <c r="H11451">
        <f>(G11451+G11454+G11457+G11460+G11463+G11466+G11469+G11472+G11475+G11478)/10</f>
        <v>13.034199999999998</v>
      </c>
      <c r="J11451" t="s">
        <v>323</v>
      </c>
      <c r="K11451">
        <v>15.494</v>
      </c>
    </row>
    <row r="11452" spans="2:11">
      <c r="B11452" t="s">
        <v>327</v>
      </c>
      <c r="C11452">
        <v>1441302</v>
      </c>
      <c r="F11452" t="s">
        <v>327</v>
      </c>
      <c r="G11452">
        <v>1441302</v>
      </c>
      <c r="J11452" t="s">
        <v>327</v>
      </c>
      <c r="K11452">
        <v>1204199</v>
      </c>
    </row>
    <row r="11453" spans="2:11">
      <c r="B11453" t="s">
        <v>845</v>
      </c>
      <c r="F11453" t="s">
        <v>845</v>
      </c>
      <c r="J11453" t="s">
        <v>845</v>
      </c>
    </row>
    <row r="11454" spans="2:11">
      <c r="B11454" t="s">
        <v>323</v>
      </c>
      <c r="C11454">
        <v>13.07</v>
      </c>
      <c r="F11454" t="s">
        <v>323</v>
      </c>
      <c r="G11454">
        <v>13.07</v>
      </c>
      <c r="J11454" t="s">
        <v>323</v>
      </c>
      <c r="K11454">
        <v>15.597</v>
      </c>
    </row>
    <row r="11455" spans="2:11">
      <c r="B11455" t="s">
        <v>327</v>
      </c>
      <c r="C11455">
        <v>1466391</v>
      </c>
      <c r="F11455" t="s">
        <v>327</v>
      </c>
      <c r="G11455">
        <v>1466391</v>
      </c>
      <c r="J11455" t="s">
        <v>327</v>
      </c>
      <c r="K11455">
        <v>1219957</v>
      </c>
    </row>
    <row r="11456" spans="2:11">
      <c r="B11456" t="s">
        <v>846</v>
      </c>
      <c r="F11456" t="s">
        <v>846</v>
      </c>
      <c r="J11456" t="s">
        <v>846</v>
      </c>
    </row>
    <row r="11457" spans="2:12">
      <c r="B11457" t="s">
        <v>323</v>
      </c>
      <c r="C11457">
        <v>13.085000000000001</v>
      </c>
      <c r="F11457" t="s">
        <v>323</v>
      </c>
      <c r="G11457">
        <v>13.085000000000001</v>
      </c>
      <c r="J11457" t="s">
        <v>323</v>
      </c>
      <c r="K11457">
        <v>15.622999999999999</v>
      </c>
    </row>
    <row r="11458" spans="2:12">
      <c r="B11458" t="s">
        <v>327</v>
      </c>
      <c r="C11458">
        <v>1543732</v>
      </c>
      <c r="F11458" t="s">
        <v>327</v>
      </c>
      <c r="G11458">
        <v>1543732</v>
      </c>
      <c r="J11458" t="s">
        <v>327</v>
      </c>
      <c r="K11458">
        <v>1275630</v>
      </c>
    </row>
    <row r="11459" spans="2:12">
      <c r="B11459" t="s">
        <v>847</v>
      </c>
      <c r="F11459" t="s">
        <v>847</v>
      </c>
      <c r="J11459" t="s">
        <v>847</v>
      </c>
    </row>
    <row r="11460" spans="2:12">
      <c r="B11460" t="s">
        <v>323</v>
      </c>
      <c r="C11460">
        <v>12.923</v>
      </c>
      <c r="F11460" t="s">
        <v>323</v>
      </c>
      <c r="G11460">
        <v>12.923</v>
      </c>
      <c r="J11460" t="s">
        <v>323</v>
      </c>
      <c r="K11460">
        <v>15.348000000000001</v>
      </c>
    </row>
    <row r="11461" spans="2:12">
      <c r="B11461" t="s">
        <v>327</v>
      </c>
      <c r="C11461">
        <v>1383533</v>
      </c>
      <c r="D11461">
        <f>(C11461+C11464+C11467+C11470+C11473+C11476+C11479+C11482+C11485+C11488)/10</f>
        <v>1451192</v>
      </c>
      <c r="F11461" t="s">
        <v>327</v>
      </c>
      <c r="G11461">
        <v>1383533</v>
      </c>
      <c r="J11461" t="s">
        <v>327</v>
      </c>
      <c r="K11461">
        <v>1150645</v>
      </c>
      <c r="L11461">
        <f>(K11461+K11464+K11467+K11470+K11473+K11476+K11479+K11482+K11485+K11488)/10</f>
        <v>1207173.2</v>
      </c>
    </row>
    <row r="11462" spans="2:12">
      <c r="B11462" t="s">
        <v>848</v>
      </c>
      <c r="F11462" t="s">
        <v>848</v>
      </c>
      <c r="J11462" t="s">
        <v>848</v>
      </c>
    </row>
    <row r="11463" spans="2:12">
      <c r="B11463" t="s">
        <v>323</v>
      </c>
      <c r="C11463">
        <v>12.926</v>
      </c>
      <c r="F11463" t="s">
        <v>323</v>
      </c>
      <c r="G11463">
        <v>12.926</v>
      </c>
      <c r="J11463" t="s">
        <v>323</v>
      </c>
      <c r="K11463">
        <v>15.391999999999999</v>
      </c>
    </row>
    <row r="11464" spans="2:12">
      <c r="B11464" t="s">
        <v>327</v>
      </c>
      <c r="C11464">
        <v>1420596</v>
      </c>
      <c r="F11464" t="s">
        <v>327</v>
      </c>
      <c r="G11464">
        <v>1420596</v>
      </c>
      <c r="J11464" t="s">
        <v>327</v>
      </c>
      <c r="K11464">
        <v>1181110</v>
      </c>
    </row>
    <row r="11465" spans="2:12">
      <c r="B11465" t="s">
        <v>849</v>
      </c>
      <c r="F11465" t="s">
        <v>849</v>
      </c>
      <c r="J11465" t="s">
        <v>849</v>
      </c>
    </row>
    <row r="11466" spans="2:12">
      <c r="B11466" t="s">
        <v>323</v>
      </c>
      <c r="C11466">
        <v>12.987</v>
      </c>
      <c r="F11466" t="s">
        <v>323</v>
      </c>
      <c r="G11466">
        <v>12.987</v>
      </c>
      <c r="J11466" t="s">
        <v>323</v>
      </c>
      <c r="K11466">
        <v>15.46</v>
      </c>
    </row>
    <row r="11467" spans="2:12">
      <c r="B11467" t="s">
        <v>327</v>
      </c>
      <c r="C11467">
        <v>1379374</v>
      </c>
      <c r="F11467" t="s">
        <v>327</v>
      </c>
      <c r="G11467">
        <v>1379374</v>
      </c>
      <c r="J11467" t="s">
        <v>327</v>
      </c>
      <c r="K11467">
        <v>1155197</v>
      </c>
    </row>
    <row r="11468" spans="2:12">
      <c r="B11468" t="s">
        <v>850</v>
      </c>
      <c r="F11468" t="s">
        <v>850</v>
      </c>
      <c r="J11468" t="s">
        <v>850</v>
      </c>
    </row>
    <row r="11469" spans="2:12">
      <c r="B11469" t="s">
        <v>323</v>
      </c>
      <c r="C11469">
        <v>12.907</v>
      </c>
      <c r="F11469" t="s">
        <v>323</v>
      </c>
      <c r="G11469">
        <v>12.907</v>
      </c>
      <c r="J11469" t="s">
        <v>323</v>
      </c>
      <c r="K11469">
        <v>15.361000000000001</v>
      </c>
    </row>
    <row r="11470" spans="2:12">
      <c r="B11470" t="s">
        <v>327</v>
      </c>
      <c r="C11470">
        <v>1533701</v>
      </c>
      <c r="F11470" t="s">
        <v>327</v>
      </c>
      <c r="G11470">
        <v>1533701</v>
      </c>
      <c r="J11470" t="s">
        <v>327</v>
      </c>
      <c r="K11470">
        <v>1262446</v>
      </c>
    </row>
    <row r="11471" spans="2:12">
      <c r="B11471" t="s">
        <v>851</v>
      </c>
      <c r="F11471" t="s">
        <v>851</v>
      </c>
      <c r="J11471" t="s">
        <v>851</v>
      </c>
    </row>
    <row r="11472" spans="2:12">
      <c r="B11472" t="s">
        <v>323</v>
      </c>
      <c r="C11472">
        <v>13.206</v>
      </c>
      <c r="F11472" t="s">
        <v>323</v>
      </c>
      <c r="G11472">
        <v>13.206</v>
      </c>
      <c r="J11472" t="s">
        <v>323</v>
      </c>
      <c r="K11472">
        <v>15.788</v>
      </c>
    </row>
    <row r="11473" spans="2:11">
      <c r="B11473" t="s">
        <v>327</v>
      </c>
      <c r="C11473">
        <v>1484541</v>
      </c>
      <c r="F11473" t="s">
        <v>327</v>
      </c>
      <c r="G11473">
        <v>1484541</v>
      </c>
      <c r="J11473" t="s">
        <v>327</v>
      </c>
      <c r="K11473">
        <v>1234852</v>
      </c>
    </row>
    <row r="11474" spans="2:11">
      <c r="B11474" t="s">
        <v>852</v>
      </c>
      <c r="F11474" t="s">
        <v>852</v>
      </c>
      <c r="J11474" t="s">
        <v>852</v>
      </c>
    </row>
    <row r="11475" spans="2:11">
      <c r="B11475" t="s">
        <v>323</v>
      </c>
      <c r="C11475">
        <v>13.303000000000001</v>
      </c>
      <c r="F11475" t="s">
        <v>323</v>
      </c>
      <c r="G11475">
        <v>13.303000000000001</v>
      </c>
      <c r="J11475" t="s">
        <v>323</v>
      </c>
      <c r="K11475">
        <v>15.898</v>
      </c>
    </row>
    <row r="11476" spans="2:11">
      <c r="B11476" t="s">
        <v>327</v>
      </c>
      <c r="C11476">
        <v>1448479</v>
      </c>
      <c r="F11476" t="s">
        <v>327</v>
      </c>
      <c r="G11476">
        <v>1448479</v>
      </c>
      <c r="J11476" t="s">
        <v>327</v>
      </c>
      <c r="K11476">
        <v>1209843</v>
      </c>
    </row>
    <row r="11477" spans="2:11">
      <c r="B11477" t="s">
        <v>853</v>
      </c>
      <c r="F11477" t="s">
        <v>853</v>
      </c>
      <c r="J11477" t="s">
        <v>853</v>
      </c>
    </row>
    <row r="11478" spans="2:11">
      <c r="B11478" t="s">
        <v>323</v>
      </c>
      <c r="C11478">
        <v>12.94</v>
      </c>
      <c r="F11478" t="s">
        <v>323</v>
      </c>
      <c r="G11478">
        <v>12.94</v>
      </c>
      <c r="J11478" t="s">
        <v>323</v>
      </c>
      <c r="K11478">
        <v>15.420999999999999</v>
      </c>
    </row>
    <row r="11479" spans="2:11">
      <c r="B11479" t="s">
        <v>327</v>
      </c>
      <c r="C11479">
        <v>1410007</v>
      </c>
      <c r="F11479" t="s">
        <v>327</v>
      </c>
      <c r="G11479">
        <v>1410007</v>
      </c>
      <c r="J11479" t="s">
        <v>327</v>
      </c>
      <c r="K11479">
        <v>1177589</v>
      </c>
    </row>
    <row r="11480" spans="2:11">
      <c r="B11480" t="s">
        <v>854</v>
      </c>
      <c r="F11480" t="s">
        <v>854</v>
      </c>
      <c r="J11480" t="s">
        <v>854</v>
      </c>
    </row>
    <row r="11481" spans="2:11">
      <c r="B11481" t="s">
        <v>323</v>
      </c>
      <c r="C11481">
        <v>12.984999999999999</v>
      </c>
      <c r="F11481" t="s">
        <v>323</v>
      </c>
      <c r="G11481">
        <v>12.984999999999999</v>
      </c>
      <c r="H11481">
        <f>(G11481+G11484+G11487+G11490+G11493+G11496+G11499+G11502+G11505+G11508)/10</f>
        <v>13.023300000000001</v>
      </c>
      <c r="J11481" t="s">
        <v>323</v>
      </c>
      <c r="K11481">
        <v>15.48</v>
      </c>
    </row>
    <row r="11482" spans="2:11">
      <c r="B11482" t="s">
        <v>327</v>
      </c>
      <c r="C11482">
        <v>1440200</v>
      </c>
      <c r="F11482" t="s">
        <v>327</v>
      </c>
      <c r="G11482">
        <v>1440200</v>
      </c>
      <c r="J11482" t="s">
        <v>327</v>
      </c>
      <c r="K11482">
        <v>1203097</v>
      </c>
    </row>
    <row r="11483" spans="2:11">
      <c r="B11483" t="s">
        <v>855</v>
      </c>
      <c r="F11483" t="s">
        <v>855</v>
      </c>
      <c r="J11483" t="s">
        <v>855</v>
      </c>
    </row>
    <row r="11484" spans="2:11">
      <c r="B11484" t="s">
        <v>323</v>
      </c>
      <c r="C11484">
        <v>13.11</v>
      </c>
      <c r="F11484" t="s">
        <v>323</v>
      </c>
      <c r="G11484">
        <v>13.11</v>
      </c>
      <c r="J11484" t="s">
        <v>323</v>
      </c>
      <c r="K11484">
        <v>15.654</v>
      </c>
    </row>
    <row r="11485" spans="2:11">
      <c r="B11485" t="s">
        <v>327</v>
      </c>
      <c r="C11485">
        <v>1470851</v>
      </c>
      <c r="F11485" t="s">
        <v>327</v>
      </c>
      <c r="G11485">
        <v>1470851</v>
      </c>
      <c r="J11485" t="s">
        <v>327</v>
      </c>
      <c r="K11485">
        <v>1224417</v>
      </c>
    </row>
    <row r="11486" spans="2:11">
      <c r="B11486" t="s">
        <v>856</v>
      </c>
      <c r="F11486" t="s">
        <v>856</v>
      </c>
      <c r="J11486" t="s">
        <v>856</v>
      </c>
    </row>
    <row r="11487" spans="2:11">
      <c r="B11487" t="s">
        <v>323</v>
      </c>
      <c r="C11487">
        <v>13.058</v>
      </c>
      <c r="F11487" t="s">
        <v>323</v>
      </c>
      <c r="G11487">
        <v>13.058</v>
      </c>
      <c r="J11487" t="s">
        <v>323</v>
      </c>
      <c r="K11487">
        <v>15.585000000000001</v>
      </c>
    </row>
    <row r="11488" spans="2:11">
      <c r="B11488" t="s">
        <v>327</v>
      </c>
      <c r="C11488">
        <v>1540638</v>
      </c>
      <c r="F11488" t="s">
        <v>327</v>
      </c>
      <c r="G11488">
        <v>1540638</v>
      </c>
      <c r="J11488" t="s">
        <v>327</v>
      </c>
      <c r="K11488">
        <v>1272536</v>
      </c>
    </row>
    <row r="11489" spans="2:12">
      <c r="B11489" t="s">
        <v>857</v>
      </c>
      <c r="F11489" t="s">
        <v>857</v>
      </c>
      <c r="J11489" t="s">
        <v>857</v>
      </c>
    </row>
    <row r="11490" spans="2:12">
      <c r="B11490" t="s">
        <v>323</v>
      </c>
      <c r="C11490">
        <v>12.967000000000001</v>
      </c>
      <c r="F11490" t="s">
        <v>323</v>
      </c>
      <c r="G11490">
        <v>12.967000000000001</v>
      </c>
      <c r="J11490" t="s">
        <v>323</v>
      </c>
      <c r="K11490">
        <v>15.411</v>
      </c>
    </row>
    <row r="11491" spans="2:12">
      <c r="B11491" t="s">
        <v>327</v>
      </c>
      <c r="C11491">
        <v>1388228</v>
      </c>
      <c r="D11491">
        <f>(C11491+C11494+C11497+C11500+C11503+C11506+C11509+C11512+C11515+C11518)/10</f>
        <v>1448197.1</v>
      </c>
      <c r="F11491" t="s">
        <v>327</v>
      </c>
      <c r="G11491">
        <v>1388228</v>
      </c>
      <c r="J11491" t="s">
        <v>327</v>
      </c>
      <c r="K11491">
        <v>1155340</v>
      </c>
      <c r="L11491">
        <f>(K11491+K11494+K11497+K11500+K11503+K11506+K11509+K11512+K11515+K11518)/10</f>
        <v>1204178.3</v>
      </c>
    </row>
    <row r="11492" spans="2:12">
      <c r="B11492" t="s">
        <v>858</v>
      </c>
      <c r="F11492" t="s">
        <v>858</v>
      </c>
      <c r="J11492" t="s">
        <v>858</v>
      </c>
    </row>
    <row r="11493" spans="2:12">
      <c r="B11493" t="s">
        <v>323</v>
      </c>
      <c r="C11493">
        <v>12.846</v>
      </c>
      <c r="F11493" t="s">
        <v>323</v>
      </c>
      <c r="G11493">
        <v>12.846</v>
      </c>
      <c r="J11493" t="s">
        <v>323</v>
      </c>
      <c r="K11493">
        <v>15.276</v>
      </c>
    </row>
    <row r="11494" spans="2:12">
      <c r="B11494" t="s">
        <v>327</v>
      </c>
      <c r="C11494">
        <v>1411712</v>
      </c>
      <c r="F11494" t="s">
        <v>327</v>
      </c>
      <c r="G11494">
        <v>1411712</v>
      </c>
      <c r="J11494" t="s">
        <v>327</v>
      </c>
      <c r="K11494">
        <v>1172226</v>
      </c>
    </row>
    <row r="11495" spans="2:12">
      <c r="B11495" t="s">
        <v>859</v>
      </c>
      <c r="F11495" t="s">
        <v>859</v>
      </c>
      <c r="J11495" t="s">
        <v>859</v>
      </c>
    </row>
    <row r="11496" spans="2:12">
      <c r="B11496" t="s">
        <v>323</v>
      </c>
      <c r="C11496">
        <v>13.039</v>
      </c>
      <c r="F11496" t="s">
        <v>323</v>
      </c>
      <c r="G11496">
        <v>13.039</v>
      </c>
      <c r="J11496" t="s">
        <v>323</v>
      </c>
      <c r="K11496">
        <v>15.535</v>
      </c>
    </row>
    <row r="11497" spans="2:12">
      <c r="B11497" t="s">
        <v>327</v>
      </c>
      <c r="C11497">
        <v>1384939</v>
      </c>
      <c r="F11497" t="s">
        <v>327</v>
      </c>
      <c r="G11497">
        <v>1384939</v>
      </c>
      <c r="J11497" t="s">
        <v>327</v>
      </c>
      <c r="K11497">
        <v>1160762</v>
      </c>
    </row>
    <row r="11498" spans="2:12">
      <c r="B11498" t="s">
        <v>860</v>
      </c>
      <c r="F11498" t="s">
        <v>860</v>
      </c>
      <c r="J11498" t="s">
        <v>860</v>
      </c>
    </row>
    <row r="11499" spans="2:12">
      <c r="B11499" t="s">
        <v>323</v>
      </c>
      <c r="C11499">
        <v>12.907</v>
      </c>
      <c r="F11499" t="s">
        <v>323</v>
      </c>
      <c r="G11499">
        <v>12.907</v>
      </c>
      <c r="J11499" t="s">
        <v>323</v>
      </c>
      <c r="K11499">
        <v>15.361000000000001</v>
      </c>
    </row>
    <row r="11500" spans="2:12">
      <c r="B11500" t="s">
        <v>327</v>
      </c>
      <c r="C11500">
        <v>1533745</v>
      </c>
      <c r="F11500" t="s">
        <v>327</v>
      </c>
      <c r="G11500">
        <v>1533745</v>
      </c>
      <c r="J11500" t="s">
        <v>327</v>
      </c>
      <c r="K11500">
        <v>1262490</v>
      </c>
    </row>
    <row r="11501" spans="2:12">
      <c r="B11501" t="s">
        <v>861</v>
      </c>
      <c r="F11501" t="s">
        <v>861</v>
      </c>
      <c r="J11501" t="s">
        <v>861</v>
      </c>
    </row>
    <row r="11502" spans="2:12">
      <c r="B11502" t="s">
        <v>323</v>
      </c>
      <c r="C11502">
        <v>13.183</v>
      </c>
      <c r="F11502" t="s">
        <v>323</v>
      </c>
      <c r="G11502">
        <v>13.183</v>
      </c>
      <c r="J11502" t="s">
        <v>323</v>
      </c>
      <c r="K11502">
        <v>15.755000000000001</v>
      </c>
    </row>
    <row r="11503" spans="2:12">
      <c r="B11503" t="s">
        <v>327</v>
      </c>
      <c r="C11503">
        <v>1482014</v>
      </c>
      <c r="F11503" t="s">
        <v>327</v>
      </c>
      <c r="G11503">
        <v>1482014</v>
      </c>
      <c r="J11503" t="s">
        <v>327</v>
      </c>
      <c r="K11503">
        <v>1232325</v>
      </c>
    </row>
    <row r="11504" spans="2:12">
      <c r="B11504" t="s">
        <v>862</v>
      </c>
      <c r="F11504" t="s">
        <v>862</v>
      </c>
      <c r="J11504" t="s">
        <v>862</v>
      </c>
    </row>
    <row r="11505" spans="2:11">
      <c r="B11505" t="s">
        <v>323</v>
      </c>
      <c r="C11505">
        <v>13.281000000000001</v>
      </c>
      <c r="F11505" t="s">
        <v>323</v>
      </c>
      <c r="G11505">
        <v>13.281000000000001</v>
      </c>
      <c r="J11505" t="s">
        <v>323</v>
      </c>
      <c r="K11505">
        <v>15.866</v>
      </c>
    </row>
    <row r="11506" spans="2:11">
      <c r="B11506" t="s">
        <v>327</v>
      </c>
      <c r="C11506">
        <v>1446055</v>
      </c>
      <c r="F11506" t="s">
        <v>327</v>
      </c>
      <c r="G11506">
        <v>1446055</v>
      </c>
      <c r="J11506" t="s">
        <v>327</v>
      </c>
      <c r="K11506">
        <v>1207419</v>
      </c>
    </row>
    <row r="11507" spans="2:11">
      <c r="B11507" t="s">
        <v>863</v>
      </c>
      <c r="F11507" t="s">
        <v>863</v>
      </c>
      <c r="J11507" t="s">
        <v>863</v>
      </c>
    </row>
    <row r="11508" spans="2:11">
      <c r="B11508" t="s">
        <v>323</v>
      </c>
      <c r="C11508">
        <v>12.856999999999999</v>
      </c>
      <c r="F11508" t="s">
        <v>323</v>
      </c>
      <c r="G11508">
        <v>12.856999999999999</v>
      </c>
      <c r="J11508" t="s">
        <v>323</v>
      </c>
      <c r="K11508">
        <v>15.302</v>
      </c>
    </row>
    <row r="11509" spans="2:11">
      <c r="B11509" t="s">
        <v>327</v>
      </c>
      <c r="C11509">
        <v>1400948</v>
      </c>
      <c r="F11509" t="s">
        <v>327</v>
      </c>
      <c r="G11509">
        <v>1400948</v>
      </c>
      <c r="J11509" t="s">
        <v>327</v>
      </c>
      <c r="K11509">
        <v>1168530</v>
      </c>
    </row>
    <row r="11510" spans="2:11">
      <c r="B11510" t="s">
        <v>864</v>
      </c>
      <c r="F11510" t="s">
        <v>864</v>
      </c>
      <c r="J11510" t="s">
        <v>864</v>
      </c>
    </row>
    <row r="11511" spans="2:11">
      <c r="B11511" t="s">
        <v>323</v>
      </c>
      <c r="C11511">
        <v>12.935</v>
      </c>
      <c r="F11511" t="s">
        <v>323</v>
      </c>
      <c r="G11511">
        <v>12.935</v>
      </c>
      <c r="H11511">
        <f>(G11511+G11514+G11517+G11520+G11523+G11526+G11529+G11532+G11535+G11538)/10</f>
        <v>13.000899999999998</v>
      </c>
      <c r="J11511" t="s">
        <v>323</v>
      </c>
      <c r="K11511">
        <v>15.407999999999999</v>
      </c>
    </row>
    <row r="11512" spans="2:11">
      <c r="B11512" t="s">
        <v>327</v>
      </c>
      <c r="C11512">
        <v>1434639</v>
      </c>
      <c r="F11512" t="s">
        <v>327</v>
      </c>
      <c r="G11512">
        <v>1434639</v>
      </c>
      <c r="J11512" t="s">
        <v>327</v>
      </c>
      <c r="K11512">
        <v>1197536</v>
      </c>
    </row>
    <row r="11513" spans="2:11">
      <c r="B11513" t="s">
        <v>865</v>
      </c>
      <c r="F11513" t="s">
        <v>865</v>
      </c>
      <c r="J11513" t="s">
        <v>865</v>
      </c>
    </row>
    <row r="11514" spans="2:11">
      <c r="B11514" t="s">
        <v>323</v>
      </c>
      <c r="C11514">
        <v>13.044</v>
      </c>
      <c r="F11514" t="s">
        <v>323</v>
      </c>
      <c r="G11514">
        <v>13.044</v>
      </c>
      <c r="J11514" t="s">
        <v>323</v>
      </c>
      <c r="K11514">
        <v>15.558999999999999</v>
      </c>
    </row>
    <row r="11515" spans="2:11">
      <c r="B11515" t="s">
        <v>327</v>
      </c>
      <c r="C11515">
        <v>1463418</v>
      </c>
      <c r="F11515" t="s">
        <v>327</v>
      </c>
      <c r="G11515">
        <v>1463418</v>
      </c>
      <c r="J11515" t="s">
        <v>327</v>
      </c>
      <c r="K11515">
        <v>1216984</v>
      </c>
    </row>
    <row r="11516" spans="2:11">
      <c r="B11516" t="s">
        <v>866</v>
      </c>
      <c r="F11516" t="s">
        <v>866</v>
      </c>
      <c r="J11516" t="s">
        <v>866</v>
      </c>
    </row>
    <row r="11517" spans="2:11">
      <c r="B11517" t="s">
        <v>323</v>
      </c>
      <c r="C11517">
        <v>13.021000000000001</v>
      </c>
      <c r="F11517" t="s">
        <v>323</v>
      </c>
      <c r="G11517">
        <v>13.021000000000001</v>
      </c>
      <c r="J11517" t="s">
        <v>323</v>
      </c>
      <c r="K11517">
        <v>15.531000000000001</v>
      </c>
    </row>
    <row r="11518" spans="2:11">
      <c r="B11518" t="s">
        <v>327</v>
      </c>
      <c r="C11518">
        <v>1536273</v>
      </c>
      <c r="F11518" t="s">
        <v>327</v>
      </c>
      <c r="G11518">
        <v>1536273</v>
      </c>
      <c r="J11518" t="s">
        <v>327</v>
      </c>
      <c r="K11518">
        <v>1268171</v>
      </c>
    </row>
    <row r="11519" spans="2:11">
      <c r="B11519" t="s">
        <v>867</v>
      </c>
      <c r="F11519" t="s">
        <v>867</v>
      </c>
      <c r="J11519" t="s">
        <v>867</v>
      </c>
    </row>
    <row r="11520" spans="2:11">
      <c r="B11520" t="s">
        <v>323</v>
      </c>
      <c r="C11520">
        <v>12.943</v>
      </c>
      <c r="F11520" t="s">
        <v>323</v>
      </c>
      <c r="G11520">
        <v>12.943</v>
      </c>
      <c r="J11520" t="s">
        <v>323</v>
      </c>
      <c r="K11520">
        <v>15.378</v>
      </c>
    </row>
    <row r="11521" spans="2:12">
      <c r="B11521" t="s">
        <v>327</v>
      </c>
      <c r="C11521">
        <v>1385737</v>
      </c>
      <c r="D11521">
        <f>(C11521+C11524+C11527+C11530+C11533+C11536+C11539+C11542+C11545+C11548)/10</f>
        <v>1447351.4</v>
      </c>
      <c r="F11521" t="s">
        <v>327</v>
      </c>
      <c r="G11521">
        <v>1385737</v>
      </c>
      <c r="J11521" t="s">
        <v>327</v>
      </c>
      <c r="K11521">
        <v>1152849</v>
      </c>
      <c r="L11521">
        <f>(K11521+K11524+K11527+K11530+K11533+K11536+K11539+K11542+K11545+K11548)/10</f>
        <v>1203332.6000000001</v>
      </c>
    </row>
    <row r="11522" spans="2:12">
      <c r="B11522" t="s">
        <v>868</v>
      </c>
      <c r="F11522" t="s">
        <v>868</v>
      </c>
      <c r="J11522" t="s">
        <v>868</v>
      </c>
    </row>
    <row r="11523" spans="2:12">
      <c r="B11523" t="s">
        <v>323</v>
      </c>
      <c r="C11523">
        <v>12.827</v>
      </c>
      <c r="F11523" t="s">
        <v>323</v>
      </c>
      <c r="G11523">
        <v>12.827</v>
      </c>
      <c r="J11523" t="s">
        <v>323</v>
      </c>
      <c r="K11523">
        <v>15.249000000000001</v>
      </c>
    </row>
    <row r="11524" spans="2:12">
      <c r="B11524" t="s">
        <v>327</v>
      </c>
      <c r="C11524">
        <v>1409669</v>
      </c>
      <c r="F11524" t="s">
        <v>327</v>
      </c>
      <c r="G11524">
        <v>1409669</v>
      </c>
      <c r="J11524" t="s">
        <v>327</v>
      </c>
      <c r="K11524">
        <v>1170183</v>
      </c>
    </row>
    <row r="11525" spans="2:12">
      <c r="B11525" t="s">
        <v>869</v>
      </c>
      <c r="F11525" t="s">
        <v>869</v>
      </c>
      <c r="J11525" t="s">
        <v>869</v>
      </c>
    </row>
    <row r="11526" spans="2:12">
      <c r="B11526" t="s">
        <v>323</v>
      </c>
      <c r="C11526">
        <v>12.997999999999999</v>
      </c>
      <c r="F11526" t="s">
        <v>323</v>
      </c>
      <c r="G11526">
        <v>12.997999999999999</v>
      </c>
      <c r="J11526" t="s">
        <v>323</v>
      </c>
      <c r="K11526">
        <v>15.476000000000001</v>
      </c>
    </row>
    <row r="11527" spans="2:12">
      <c r="B11527" t="s">
        <v>327</v>
      </c>
      <c r="C11527">
        <v>1380546</v>
      </c>
      <c r="F11527" t="s">
        <v>327</v>
      </c>
      <c r="G11527">
        <v>1380546</v>
      </c>
      <c r="J11527" t="s">
        <v>327</v>
      </c>
      <c r="K11527">
        <v>1156369</v>
      </c>
    </row>
    <row r="11528" spans="2:12">
      <c r="B11528" t="s">
        <v>870</v>
      </c>
      <c r="F11528" t="s">
        <v>870</v>
      </c>
      <c r="J11528" t="s">
        <v>870</v>
      </c>
    </row>
    <row r="11529" spans="2:12">
      <c r="B11529" t="s">
        <v>323</v>
      </c>
      <c r="C11529">
        <v>12.895</v>
      </c>
      <c r="F11529" t="s">
        <v>323</v>
      </c>
      <c r="G11529">
        <v>12.895</v>
      </c>
      <c r="J11529" t="s">
        <v>323</v>
      </c>
      <c r="K11529">
        <v>15.343</v>
      </c>
    </row>
    <row r="11530" spans="2:12">
      <c r="B11530" t="s">
        <v>327</v>
      </c>
      <c r="C11530">
        <v>1532266</v>
      </c>
      <c r="F11530" t="s">
        <v>327</v>
      </c>
      <c r="G11530">
        <v>1532266</v>
      </c>
      <c r="J11530" t="s">
        <v>327</v>
      </c>
      <c r="K11530">
        <v>1261011</v>
      </c>
    </row>
    <row r="11531" spans="2:12">
      <c r="B11531" t="s">
        <v>871</v>
      </c>
      <c r="F11531" t="s">
        <v>871</v>
      </c>
      <c r="J11531" t="s">
        <v>871</v>
      </c>
    </row>
    <row r="11532" spans="2:12">
      <c r="B11532" t="s">
        <v>323</v>
      </c>
      <c r="C11532">
        <v>13.148999999999999</v>
      </c>
      <c r="F11532" t="s">
        <v>323</v>
      </c>
      <c r="G11532">
        <v>13.148999999999999</v>
      </c>
      <c r="J11532" t="s">
        <v>323</v>
      </c>
      <c r="K11532">
        <v>15.706</v>
      </c>
    </row>
    <row r="11533" spans="2:12">
      <c r="B11533" t="s">
        <v>327</v>
      </c>
      <c r="C11533">
        <v>1478139</v>
      </c>
      <c r="F11533" t="s">
        <v>327</v>
      </c>
      <c r="G11533">
        <v>1478139</v>
      </c>
      <c r="J11533" t="s">
        <v>327</v>
      </c>
      <c r="K11533">
        <v>1228450</v>
      </c>
    </row>
    <row r="11534" spans="2:12">
      <c r="B11534" t="s">
        <v>872</v>
      </c>
      <c r="F11534" t="s">
        <v>872</v>
      </c>
      <c r="J11534" t="s">
        <v>872</v>
      </c>
    </row>
    <row r="11535" spans="2:12">
      <c r="B11535" t="s">
        <v>323</v>
      </c>
      <c r="C11535">
        <v>13.292</v>
      </c>
      <c r="F11535" t="s">
        <v>323</v>
      </c>
      <c r="G11535">
        <v>13.292</v>
      </c>
      <c r="J11535" t="s">
        <v>323</v>
      </c>
      <c r="K11535">
        <v>15.882</v>
      </c>
    </row>
    <row r="11536" spans="2:12">
      <c r="B11536" t="s">
        <v>327</v>
      </c>
      <c r="C11536">
        <v>1447221</v>
      </c>
      <c r="F11536" t="s">
        <v>327</v>
      </c>
      <c r="G11536">
        <v>1447221</v>
      </c>
      <c r="J11536" t="s">
        <v>327</v>
      </c>
      <c r="K11536">
        <v>1208585</v>
      </c>
    </row>
    <row r="11537" spans="2:12">
      <c r="B11537" t="s">
        <v>873</v>
      </c>
      <c r="F11537" t="s">
        <v>873</v>
      </c>
      <c r="J11537" t="s">
        <v>873</v>
      </c>
    </row>
    <row r="11538" spans="2:12">
      <c r="B11538" t="s">
        <v>323</v>
      </c>
      <c r="C11538">
        <v>12.904999999999999</v>
      </c>
      <c r="F11538" t="s">
        <v>323</v>
      </c>
      <c r="G11538">
        <v>12.904999999999999</v>
      </c>
      <c r="J11538" t="s">
        <v>323</v>
      </c>
      <c r="K11538">
        <v>15.37</v>
      </c>
    </row>
    <row r="11539" spans="2:12">
      <c r="B11539" t="s">
        <v>327</v>
      </c>
      <c r="C11539">
        <v>1406120</v>
      </c>
      <c r="F11539" t="s">
        <v>327</v>
      </c>
      <c r="G11539">
        <v>1406120</v>
      </c>
      <c r="J11539" t="s">
        <v>327</v>
      </c>
      <c r="K11539">
        <v>1173702</v>
      </c>
    </row>
    <row r="11540" spans="2:12">
      <c r="B11540" t="s">
        <v>874</v>
      </c>
      <c r="F11540" t="s">
        <v>874</v>
      </c>
      <c r="J11540" t="s">
        <v>874</v>
      </c>
    </row>
    <row r="11541" spans="2:12">
      <c r="B11541" t="s">
        <v>323</v>
      </c>
      <c r="C11541">
        <v>12.948</v>
      </c>
      <c r="F11541" t="s">
        <v>323</v>
      </c>
      <c r="G11541">
        <v>12.948</v>
      </c>
      <c r="J11541" t="s">
        <v>323</v>
      </c>
      <c r="K11541">
        <v>15.426</v>
      </c>
    </row>
    <row r="11542" spans="2:12">
      <c r="B11542" t="s">
        <v>327</v>
      </c>
      <c r="C11542">
        <v>1436042</v>
      </c>
      <c r="F11542" t="s">
        <v>327</v>
      </c>
      <c r="G11542">
        <v>1436042</v>
      </c>
      <c r="J11542" t="s">
        <v>327</v>
      </c>
      <c r="K11542">
        <v>1198939</v>
      </c>
    </row>
    <row r="11543" spans="2:12">
      <c r="B11543" t="s">
        <v>875</v>
      </c>
      <c r="F11543" t="s">
        <v>875</v>
      </c>
      <c r="J11543" t="s">
        <v>875</v>
      </c>
    </row>
    <row r="11544" spans="2:12">
      <c r="B11544" t="s">
        <v>323</v>
      </c>
      <c r="C11544">
        <v>13.032</v>
      </c>
      <c r="F11544" t="s">
        <v>323</v>
      </c>
      <c r="G11544">
        <v>13.032</v>
      </c>
      <c r="J11544" t="s">
        <v>323</v>
      </c>
      <c r="K11544">
        <v>15.542</v>
      </c>
    </row>
    <row r="11545" spans="2:12">
      <c r="B11545" t="s">
        <v>327</v>
      </c>
      <c r="C11545">
        <v>1462114</v>
      </c>
      <c r="F11545" t="s">
        <v>327</v>
      </c>
      <c r="G11545">
        <v>1462114</v>
      </c>
      <c r="J11545" t="s">
        <v>327</v>
      </c>
      <c r="K11545">
        <v>1215680</v>
      </c>
    </row>
    <row r="11546" spans="2:12">
      <c r="B11546" t="s">
        <v>876</v>
      </c>
      <c r="F11546" t="s">
        <v>876</v>
      </c>
      <c r="J11546" t="s">
        <v>876</v>
      </c>
    </row>
    <row r="11547" spans="2:12">
      <c r="B11547" t="s">
        <v>323</v>
      </c>
      <c r="C11547">
        <v>13.016</v>
      </c>
      <c r="F11547" t="s">
        <v>323</v>
      </c>
      <c r="G11547">
        <v>13.016</v>
      </c>
      <c r="J11547" t="s">
        <v>323</v>
      </c>
      <c r="K11547">
        <v>15.523999999999999</v>
      </c>
    </row>
    <row r="11548" spans="2:12">
      <c r="B11548" t="s">
        <v>327</v>
      </c>
      <c r="C11548">
        <v>1535660</v>
      </c>
      <c r="F11548" t="s">
        <v>327</v>
      </c>
      <c r="G11548">
        <v>1535660</v>
      </c>
      <c r="J11548" t="s">
        <v>327</v>
      </c>
      <c r="K11548">
        <v>1267558</v>
      </c>
    </row>
    <row r="11549" spans="2:12">
      <c r="B11549" t="s">
        <v>877</v>
      </c>
      <c r="F11549" t="s">
        <v>877</v>
      </c>
      <c r="J11549" t="s">
        <v>877</v>
      </c>
    </row>
    <row r="11550" spans="2:12">
      <c r="B11550" t="s">
        <v>323</v>
      </c>
      <c r="C11550">
        <v>12.93</v>
      </c>
      <c r="F11550" t="s">
        <v>323</v>
      </c>
      <c r="G11550">
        <v>12.93</v>
      </c>
      <c r="J11550" t="s">
        <v>323</v>
      </c>
      <c r="K11550">
        <v>15.358000000000001</v>
      </c>
    </row>
    <row r="11551" spans="2:12">
      <c r="B11551" t="s">
        <v>327</v>
      </c>
      <c r="C11551">
        <v>1384278</v>
      </c>
      <c r="D11551">
        <f>(C11551+C11554+C11557+C11560+C11563+C11566+C11569+C11572+C11575+C11578)/10</f>
        <v>1446352.6</v>
      </c>
      <c r="F11551" t="s">
        <v>327</v>
      </c>
      <c r="G11551">
        <v>1384278</v>
      </c>
      <c r="H11551">
        <f>(G11551+G11554+G11557+G11560+G11563+G11566+G11569+G11572+G11575+G11578)/10</f>
        <v>1446352.6</v>
      </c>
      <c r="J11551" t="s">
        <v>327</v>
      </c>
      <c r="K11551">
        <v>1151390</v>
      </c>
      <c r="L11551">
        <f>(K11551+K11554+K11557+K11560+K11563+K11566+K11569+K11572+K11575+K11578)/10</f>
        <v>1202333.8</v>
      </c>
    </row>
    <row r="11552" spans="2:12">
      <c r="B11552" t="s">
        <v>878</v>
      </c>
      <c r="F11552" t="s">
        <v>878</v>
      </c>
      <c r="J11552" t="s">
        <v>878</v>
      </c>
    </row>
    <row r="11553" spans="2:11">
      <c r="B11553" t="s">
        <v>323</v>
      </c>
      <c r="C11553">
        <v>12.79</v>
      </c>
      <c r="F11553" t="s">
        <v>323</v>
      </c>
      <c r="G11553">
        <v>12.79</v>
      </c>
      <c r="J11553" t="s">
        <v>323</v>
      </c>
      <c r="K11553">
        <v>15.196</v>
      </c>
    </row>
    <row r="11554" spans="2:11">
      <c r="B11554" t="s">
        <v>327</v>
      </c>
      <c r="C11554">
        <v>1405604</v>
      </c>
      <c r="F11554" t="s">
        <v>327</v>
      </c>
      <c r="G11554">
        <v>1405604</v>
      </c>
      <c r="J11554" t="s">
        <v>327</v>
      </c>
      <c r="K11554">
        <v>1166118</v>
      </c>
    </row>
    <row r="11555" spans="2:11">
      <c r="B11555" t="s">
        <v>879</v>
      </c>
      <c r="F11555" t="s">
        <v>879</v>
      </c>
      <c r="J11555" t="s">
        <v>879</v>
      </c>
    </row>
    <row r="11556" spans="2:11">
      <c r="B11556" t="s">
        <v>323</v>
      </c>
      <c r="C11556">
        <v>12.975</v>
      </c>
      <c r="F11556" t="s">
        <v>323</v>
      </c>
      <c r="G11556">
        <v>12.975</v>
      </c>
      <c r="J11556" t="s">
        <v>323</v>
      </c>
      <c r="K11556">
        <v>15.443</v>
      </c>
    </row>
    <row r="11557" spans="2:11">
      <c r="B11557" t="s">
        <v>327</v>
      </c>
      <c r="C11557">
        <v>1378103</v>
      </c>
      <c r="F11557" t="s">
        <v>327</v>
      </c>
      <c r="G11557">
        <v>1378103</v>
      </c>
      <c r="J11557" t="s">
        <v>327</v>
      </c>
      <c r="K11557">
        <v>1153926</v>
      </c>
    </row>
    <row r="11558" spans="2:11">
      <c r="B11558" t="s">
        <v>880</v>
      </c>
      <c r="F11558" t="s">
        <v>880</v>
      </c>
      <c r="J11558" t="s">
        <v>880</v>
      </c>
    </row>
    <row r="11559" spans="2:11">
      <c r="B11559" t="s">
        <v>323</v>
      </c>
      <c r="C11559">
        <v>12.846</v>
      </c>
      <c r="F11559" t="s">
        <v>323</v>
      </c>
      <c r="G11559">
        <v>12.846</v>
      </c>
      <c r="J11559" t="s">
        <v>323</v>
      </c>
      <c r="K11559">
        <v>15.273</v>
      </c>
    </row>
    <row r="11560" spans="2:11">
      <c r="B11560" t="s">
        <v>327</v>
      </c>
      <c r="C11560">
        <v>1526486</v>
      </c>
      <c r="F11560" t="s">
        <v>327</v>
      </c>
      <c r="G11560">
        <v>1526486</v>
      </c>
      <c r="J11560" t="s">
        <v>327</v>
      </c>
      <c r="K11560">
        <v>1255231</v>
      </c>
    </row>
    <row r="11561" spans="2:11">
      <c r="B11561" t="s">
        <v>881</v>
      </c>
      <c r="F11561" t="s">
        <v>881</v>
      </c>
      <c r="J11561" t="s">
        <v>881</v>
      </c>
    </row>
    <row r="11562" spans="2:11">
      <c r="B11562" t="s">
        <v>323</v>
      </c>
      <c r="C11562">
        <v>13.153</v>
      </c>
      <c r="F11562" t="s">
        <v>323</v>
      </c>
      <c r="G11562">
        <v>13.153</v>
      </c>
      <c r="J11562" t="s">
        <v>323</v>
      </c>
      <c r="K11562">
        <v>15.711</v>
      </c>
    </row>
    <row r="11563" spans="2:11">
      <c r="B11563" t="s">
        <v>327</v>
      </c>
      <c r="C11563">
        <v>1478576</v>
      </c>
      <c r="F11563" t="s">
        <v>327</v>
      </c>
      <c r="G11563">
        <v>1478576</v>
      </c>
      <c r="J11563" t="s">
        <v>327</v>
      </c>
      <c r="K11563">
        <v>1228887</v>
      </c>
    </row>
    <row r="11564" spans="2:11">
      <c r="B11564" t="s">
        <v>882</v>
      </c>
      <c r="F11564" t="s">
        <v>882</v>
      </c>
      <c r="J11564" t="s">
        <v>882</v>
      </c>
    </row>
    <row r="11565" spans="2:11">
      <c r="B11565" t="s">
        <v>323</v>
      </c>
      <c r="C11565">
        <v>13.343999999999999</v>
      </c>
      <c r="F11565" t="s">
        <v>323</v>
      </c>
      <c r="G11565">
        <v>13.343999999999999</v>
      </c>
      <c r="J11565" t="s">
        <v>323</v>
      </c>
      <c r="K11565">
        <v>15.956</v>
      </c>
    </row>
    <row r="11566" spans="2:11">
      <c r="B11566" t="s">
        <v>327</v>
      </c>
      <c r="C11566">
        <v>1452862</v>
      </c>
      <c r="F11566" t="s">
        <v>327</v>
      </c>
      <c r="G11566">
        <v>1452862</v>
      </c>
      <c r="J11566" t="s">
        <v>327</v>
      </c>
      <c r="K11566">
        <v>1214226</v>
      </c>
    </row>
    <row r="11567" spans="2:11">
      <c r="B11567" t="s">
        <v>883</v>
      </c>
      <c r="F11567" t="s">
        <v>883</v>
      </c>
      <c r="J11567" t="s">
        <v>883</v>
      </c>
    </row>
    <row r="11568" spans="2:11">
      <c r="B11568" t="s">
        <v>323</v>
      </c>
      <c r="C11568">
        <v>12.885999999999999</v>
      </c>
      <c r="F11568" t="s">
        <v>323</v>
      </c>
      <c r="G11568">
        <v>12.885999999999999</v>
      </c>
      <c r="J11568" t="s">
        <v>323</v>
      </c>
      <c r="K11568">
        <v>15.343</v>
      </c>
    </row>
    <row r="11569" spans="2:12">
      <c r="B11569" t="s">
        <v>327</v>
      </c>
      <c r="C11569">
        <v>1404050</v>
      </c>
      <c r="F11569" t="s">
        <v>327</v>
      </c>
      <c r="G11569">
        <v>1404050</v>
      </c>
      <c r="J11569" t="s">
        <v>327</v>
      </c>
      <c r="K11569">
        <v>1171632</v>
      </c>
    </row>
    <row r="11570" spans="2:12">
      <c r="B11570" t="s">
        <v>884</v>
      </c>
      <c r="F11570" t="s">
        <v>884</v>
      </c>
      <c r="J11570" t="s">
        <v>884</v>
      </c>
    </row>
    <row r="11571" spans="2:12">
      <c r="B11571" t="s">
        <v>323</v>
      </c>
      <c r="C11571">
        <v>12.930999999999999</v>
      </c>
      <c r="F11571" t="s">
        <v>323</v>
      </c>
      <c r="G11571">
        <v>12.930999999999999</v>
      </c>
      <c r="J11571" t="s">
        <v>323</v>
      </c>
      <c r="K11571">
        <v>15.401999999999999</v>
      </c>
    </row>
    <row r="11572" spans="2:12">
      <c r="B11572" t="s">
        <v>327</v>
      </c>
      <c r="C11572">
        <v>1434156</v>
      </c>
      <c r="F11572" t="s">
        <v>327</v>
      </c>
      <c r="G11572">
        <v>1434156</v>
      </c>
      <c r="J11572" t="s">
        <v>327</v>
      </c>
      <c r="K11572">
        <v>1197053</v>
      </c>
    </row>
    <row r="11573" spans="2:12">
      <c r="B11573" t="s">
        <v>885</v>
      </c>
      <c r="F11573" t="s">
        <v>885</v>
      </c>
      <c r="J11573" t="s">
        <v>885</v>
      </c>
    </row>
    <row r="11574" spans="2:12">
      <c r="B11574" t="s">
        <v>323</v>
      </c>
      <c r="C11574">
        <v>13.051</v>
      </c>
      <c r="F11574" t="s">
        <v>323</v>
      </c>
      <c r="G11574">
        <v>13.051</v>
      </c>
      <c r="J11574" t="s">
        <v>323</v>
      </c>
      <c r="K11574">
        <v>15.57</v>
      </c>
    </row>
    <row r="11575" spans="2:12">
      <c r="B11575" t="s">
        <v>327</v>
      </c>
      <c r="C11575">
        <v>1464243</v>
      </c>
      <c r="F11575" t="s">
        <v>327</v>
      </c>
      <c r="G11575">
        <v>1464243</v>
      </c>
      <c r="J11575" t="s">
        <v>327</v>
      </c>
      <c r="K11575">
        <v>1217809</v>
      </c>
    </row>
    <row r="11576" spans="2:12">
      <c r="B11576" t="s">
        <v>886</v>
      </c>
      <c r="F11576" t="s">
        <v>886</v>
      </c>
      <c r="J11576" t="s">
        <v>886</v>
      </c>
    </row>
    <row r="11577" spans="2:12">
      <c r="B11577" t="s">
        <v>323</v>
      </c>
      <c r="C11577">
        <v>13.012</v>
      </c>
      <c r="F11577" t="s">
        <v>323</v>
      </c>
      <c r="G11577">
        <v>13.012</v>
      </c>
      <c r="J11577" t="s">
        <v>323</v>
      </c>
      <c r="K11577">
        <v>15.518000000000001</v>
      </c>
    </row>
    <row r="11578" spans="2:12">
      <c r="B11578" t="s">
        <v>327</v>
      </c>
      <c r="C11578">
        <v>1535168</v>
      </c>
      <c r="F11578" t="s">
        <v>327</v>
      </c>
      <c r="G11578">
        <v>1535168</v>
      </c>
      <c r="J11578" t="s">
        <v>327</v>
      </c>
      <c r="K11578">
        <v>1267066</v>
      </c>
    </row>
    <row r="11579" spans="2:12">
      <c r="B11579" t="s">
        <v>887</v>
      </c>
      <c r="F11579" t="s">
        <v>887</v>
      </c>
      <c r="J11579" t="s">
        <v>887</v>
      </c>
    </row>
    <row r="11580" spans="2:12">
      <c r="B11580" t="s">
        <v>323</v>
      </c>
      <c r="C11580">
        <v>12.872999999999999</v>
      </c>
      <c r="F11580" t="s">
        <v>323</v>
      </c>
      <c r="G11580">
        <v>12.872999999999999</v>
      </c>
      <c r="J11580" t="s">
        <v>323</v>
      </c>
      <c r="K11580">
        <v>15.278</v>
      </c>
    </row>
    <row r="11581" spans="2:12">
      <c r="B11581" t="s">
        <v>327</v>
      </c>
      <c r="C11581">
        <v>1378256</v>
      </c>
      <c r="D11581">
        <f>(C11581+C11584+C11587+C11590+C11593+C11596+C11599+C11602+C11605+C11608)/10</f>
        <v>1443305.8</v>
      </c>
      <c r="F11581" t="s">
        <v>327</v>
      </c>
      <c r="G11581">
        <v>1378256</v>
      </c>
      <c r="H11581">
        <f>(G11581+G11584+G11587+G11590+G11593+G11596+G11599+G11602+G11605+G11608)/10</f>
        <v>1443305.8</v>
      </c>
      <c r="J11581" t="s">
        <v>327</v>
      </c>
      <c r="K11581">
        <v>1145368</v>
      </c>
      <c r="L11581">
        <f>(K11581+K11584+K11587+K11590+K11593+K11596+K11599+K11602+K11605+K11608)/10</f>
        <v>1199287</v>
      </c>
    </row>
    <row r="11582" spans="2:12">
      <c r="B11582" t="s">
        <v>888</v>
      </c>
      <c r="F11582" t="s">
        <v>888</v>
      </c>
      <c r="J11582" t="s">
        <v>888</v>
      </c>
    </row>
    <row r="11583" spans="2:12">
      <c r="B11583" t="s">
        <v>323</v>
      </c>
      <c r="C11583">
        <v>12.768000000000001</v>
      </c>
      <c r="F11583" t="s">
        <v>323</v>
      </c>
      <c r="G11583">
        <v>12.768000000000001</v>
      </c>
      <c r="J11583" t="s">
        <v>323</v>
      </c>
      <c r="K11583">
        <v>15.164999999999999</v>
      </c>
    </row>
    <row r="11584" spans="2:12">
      <c r="B11584" t="s">
        <v>327</v>
      </c>
      <c r="C11584">
        <v>1403209</v>
      </c>
      <c r="F11584" t="s">
        <v>327</v>
      </c>
      <c r="G11584">
        <v>1403209</v>
      </c>
      <c r="J11584" t="s">
        <v>327</v>
      </c>
      <c r="K11584">
        <v>1163723</v>
      </c>
    </row>
    <row r="11585" spans="2:11">
      <c r="B11585" t="s">
        <v>889</v>
      </c>
      <c r="F11585" t="s">
        <v>889</v>
      </c>
      <c r="J11585" t="s">
        <v>889</v>
      </c>
    </row>
    <row r="11586" spans="2:11">
      <c r="B11586" t="s">
        <v>323</v>
      </c>
      <c r="C11586">
        <v>12.989000000000001</v>
      </c>
      <c r="F11586" t="s">
        <v>323</v>
      </c>
      <c r="G11586">
        <v>12.989000000000001</v>
      </c>
      <c r="J11586" t="s">
        <v>323</v>
      </c>
      <c r="K11586">
        <v>15.462999999999999</v>
      </c>
    </row>
    <row r="11587" spans="2:11">
      <c r="B11587" t="s">
        <v>327</v>
      </c>
      <c r="C11587">
        <v>1379562</v>
      </c>
      <c r="F11587" t="s">
        <v>327</v>
      </c>
      <c r="G11587">
        <v>1379562</v>
      </c>
      <c r="J11587" t="s">
        <v>327</v>
      </c>
      <c r="K11587">
        <v>1155385</v>
      </c>
    </row>
    <row r="11588" spans="2:11">
      <c r="B11588" t="s">
        <v>890</v>
      </c>
      <c r="F11588" t="s">
        <v>890</v>
      </c>
      <c r="J11588" t="s">
        <v>890</v>
      </c>
    </row>
    <row r="11589" spans="2:11">
      <c r="B11589" t="s">
        <v>323</v>
      </c>
      <c r="C11589">
        <v>12.786</v>
      </c>
      <c r="F11589" t="s">
        <v>323</v>
      </c>
      <c r="G11589">
        <v>12.786</v>
      </c>
      <c r="J11589" t="s">
        <v>323</v>
      </c>
      <c r="K11589">
        <v>15.185</v>
      </c>
    </row>
    <row r="11590" spans="2:11">
      <c r="B11590" t="s">
        <v>327</v>
      </c>
      <c r="C11590">
        <v>1519303</v>
      </c>
      <c r="F11590" t="s">
        <v>327</v>
      </c>
      <c r="G11590">
        <v>1519303</v>
      </c>
      <c r="J11590" t="s">
        <v>327</v>
      </c>
      <c r="K11590">
        <v>1248048</v>
      </c>
    </row>
    <row r="11591" spans="2:11">
      <c r="B11591" t="s">
        <v>891</v>
      </c>
      <c r="F11591" t="s">
        <v>891</v>
      </c>
      <c r="J11591" t="s">
        <v>891</v>
      </c>
    </row>
    <row r="11592" spans="2:11">
      <c r="B11592" t="s">
        <v>323</v>
      </c>
      <c r="C11592">
        <v>13.162000000000001</v>
      </c>
      <c r="F11592" t="s">
        <v>323</v>
      </c>
      <c r="G11592">
        <v>13.162000000000001</v>
      </c>
      <c r="J11592" t="s">
        <v>323</v>
      </c>
      <c r="K11592">
        <v>15.724</v>
      </c>
    </row>
    <row r="11593" spans="2:11">
      <c r="B11593" t="s">
        <v>327</v>
      </c>
      <c r="C11593">
        <v>1479599</v>
      </c>
      <c r="F11593" t="s">
        <v>327</v>
      </c>
      <c r="G11593">
        <v>1479599</v>
      </c>
      <c r="J11593" t="s">
        <v>327</v>
      </c>
      <c r="K11593">
        <v>1229910</v>
      </c>
    </row>
    <row r="11594" spans="2:11">
      <c r="B11594" t="s">
        <v>892</v>
      </c>
      <c r="F11594" t="s">
        <v>892</v>
      </c>
      <c r="J11594" t="s">
        <v>892</v>
      </c>
    </row>
    <row r="11595" spans="2:11">
      <c r="B11595" t="s">
        <v>323</v>
      </c>
      <c r="C11595">
        <v>13.302</v>
      </c>
      <c r="F11595" t="s">
        <v>323</v>
      </c>
      <c r="G11595">
        <v>13.302</v>
      </c>
      <c r="J11595" t="s">
        <v>323</v>
      </c>
      <c r="K11595">
        <v>15.896000000000001</v>
      </c>
    </row>
    <row r="11596" spans="2:11">
      <c r="B11596" t="s">
        <v>327</v>
      </c>
      <c r="C11596">
        <v>1448300</v>
      </c>
      <c r="F11596" t="s">
        <v>327</v>
      </c>
      <c r="G11596">
        <v>1448300</v>
      </c>
      <c r="J11596" t="s">
        <v>327</v>
      </c>
      <c r="K11596">
        <v>1209664</v>
      </c>
    </row>
    <row r="11597" spans="2:11">
      <c r="B11597" t="s">
        <v>893</v>
      </c>
      <c r="F11597" t="s">
        <v>893</v>
      </c>
      <c r="J11597" t="s">
        <v>893</v>
      </c>
    </row>
    <row r="11598" spans="2:11">
      <c r="B11598" t="s">
        <v>323</v>
      </c>
      <c r="C11598">
        <v>12.89</v>
      </c>
      <c r="F11598" t="s">
        <v>323</v>
      </c>
      <c r="G11598">
        <v>12.89</v>
      </c>
      <c r="J11598" t="s">
        <v>323</v>
      </c>
      <c r="K11598">
        <v>15.349</v>
      </c>
    </row>
    <row r="11599" spans="2:11">
      <c r="B11599" t="s">
        <v>327</v>
      </c>
      <c r="C11599">
        <v>1404528</v>
      </c>
      <c r="F11599" t="s">
        <v>327</v>
      </c>
      <c r="G11599">
        <v>1404528</v>
      </c>
      <c r="J11599" t="s">
        <v>327</v>
      </c>
      <c r="K11599">
        <v>1172110</v>
      </c>
    </row>
    <row r="11600" spans="2:11">
      <c r="B11600" t="s">
        <v>894</v>
      </c>
      <c r="F11600" t="s">
        <v>894</v>
      </c>
      <c r="J11600" t="s">
        <v>894</v>
      </c>
    </row>
    <row r="11601" spans="2:12">
      <c r="B11601" t="s">
        <v>323</v>
      </c>
      <c r="C11601">
        <v>12.897</v>
      </c>
      <c r="F11601" t="s">
        <v>323</v>
      </c>
      <c r="G11601">
        <v>12.897</v>
      </c>
      <c r="J11601" t="s">
        <v>323</v>
      </c>
      <c r="K11601">
        <v>15.353</v>
      </c>
    </row>
    <row r="11602" spans="2:12">
      <c r="B11602" t="s">
        <v>327</v>
      </c>
      <c r="C11602">
        <v>1430368</v>
      </c>
      <c r="F11602" t="s">
        <v>327</v>
      </c>
      <c r="G11602">
        <v>1430368</v>
      </c>
      <c r="J11602" t="s">
        <v>327</v>
      </c>
      <c r="K11602">
        <v>1193265</v>
      </c>
    </row>
    <row r="11603" spans="2:12">
      <c r="B11603" t="s">
        <v>895</v>
      </c>
      <c r="F11603" t="s">
        <v>895</v>
      </c>
      <c r="J11603" t="s">
        <v>895</v>
      </c>
    </row>
    <row r="11604" spans="2:12">
      <c r="B11604" t="s">
        <v>323</v>
      </c>
      <c r="C11604">
        <v>13.019</v>
      </c>
      <c r="F11604" t="s">
        <v>323</v>
      </c>
      <c r="G11604">
        <v>13.019</v>
      </c>
      <c r="J11604" t="s">
        <v>323</v>
      </c>
      <c r="K11604">
        <v>15.523</v>
      </c>
    </row>
    <row r="11605" spans="2:12">
      <c r="B11605" t="s">
        <v>327</v>
      </c>
      <c r="C11605">
        <v>1460575</v>
      </c>
      <c r="F11605" t="s">
        <v>327</v>
      </c>
      <c r="G11605">
        <v>1460575</v>
      </c>
      <c r="J11605" t="s">
        <v>327</v>
      </c>
      <c r="K11605">
        <v>1214141</v>
      </c>
    </row>
    <row r="11606" spans="2:12">
      <c r="B11606" t="s">
        <v>896</v>
      </c>
      <c r="F11606" t="s">
        <v>896</v>
      </c>
      <c r="J11606" t="s">
        <v>896</v>
      </c>
    </row>
    <row r="11607" spans="2:12">
      <c r="B11607" t="s">
        <v>323</v>
      </c>
      <c r="C11607">
        <v>12.962999999999999</v>
      </c>
      <c r="F11607" t="s">
        <v>323</v>
      </c>
      <c r="G11607">
        <v>12.962999999999999</v>
      </c>
      <c r="J11607" t="s">
        <v>323</v>
      </c>
      <c r="K11607">
        <v>15.446999999999999</v>
      </c>
    </row>
    <row r="11608" spans="2:12">
      <c r="B11608" t="s">
        <v>327</v>
      </c>
      <c r="C11608">
        <v>1529358</v>
      </c>
      <c r="F11608" t="s">
        <v>327</v>
      </c>
      <c r="G11608">
        <v>1529358</v>
      </c>
      <c r="J11608" t="s">
        <v>327</v>
      </c>
      <c r="K11608">
        <v>1261256</v>
      </c>
    </row>
    <row r="11609" spans="2:12">
      <c r="B11609" t="s">
        <v>897</v>
      </c>
      <c r="F11609" t="s">
        <v>897</v>
      </c>
      <c r="J11609" t="s">
        <v>897</v>
      </c>
    </row>
    <row r="11610" spans="2:12">
      <c r="B11610" t="s">
        <v>323</v>
      </c>
      <c r="C11610">
        <v>12.867000000000001</v>
      </c>
      <c r="F11610" t="s">
        <v>323</v>
      </c>
      <c r="G11610">
        <v>12.867000000000001</v>
      </c>
      <c r="J11610" t="s">
        <v>323</v>
      </c>
      <c r="K11610">
        <v>15.269</v>
      </c>
    </row>
    <row r="11611" spans="2:12">
      <c r="B11611" t="s">
        <v>327</v>
      </c>
      <c r="C11611">
        <v>1377611</v>
      </c>
      <c r="D11611">
        <f>(C11611+C11614+C11617+C11620+C11623+C11626+C11629+C11632+C11635+C11638)/10</f>
        <v>1439656.3</v>
      </c>
      <c r="F11611" t="s">
        <v>327</v>
      </c>
      <c r="G11611">
        <v>1377611</v>
      </c>
      <c r="H11611">
        <f>(G11611+G11614+G11617+G11620+G11623+G11626+G11629+G11632+G11635+G11638)/10</f>
        <v>1439656.3</v>
      </c>
      <c r="J11611" t="s">
        <v>327</v>
      </c>
      <c r="K11611">
        <v>1144723</v>
      </c>
      <c r="L11611">
        <f>(K11611+K11614+K11617+K11620+K11623+K11626+K11629+K11632+K11635+K11638)/10</f>
        <v>1195637.5</v>
      </c>
    </row>
    <row r="11612" spans="2:12">
      <c r="B11612" t="s">
        <v>898</v>
      </c>
      <c r="F11612" t="s">
        <v>898</v>
      </c>
      <c r="J11612" t="s">
        <v>898</v>
      </c>
    </row>
    <row r="11613" spans="2:12">
      <c r="B11613" t="s">
        <v>323</v>
      </c>
      <c r="C11613">
        <v>12.712</v>
      </c>
      <c r="F11613" t="s">
        <v>323</v>
      </c>
      <c r="G11613">
        <v>12.712</v>
      </c>
      <c r="J11613" t="s">
        <v>323</v>
      </c>
      <c r="K11613">
        <v>15.085000000000001</v>
      </c>
    </row>
    <row r="11614" spans="2:12">
      <c r="B11614" t="s">
        <v>327</v>
      </c>
      <c r="C11614">
        <v>1397057</v>
      </c>
      <c r="F11614" t="s">
        <v>327</v>
      </c>
      <c r="G11614">
        <v>1397057</v>
      </c>
      <c r="J11614" t="s">
        <v>327</v>
      </c>
      <c r="K11614">
        <v>1157571</v>
      </c>
    </row>
    <row r="11615" spans="2:12">
      <c r="B11615" t="s">
        <v>899</v>
      </c>
      <c r="F11615" t="s">
        <v>899</v>
      </c>
      <c r="J11615" t="s">
        <v>899</v>
      </c>
    </row>
    <row r="11616" spans="2:12">
      <c r="B11616" t="s">
        <v>323</v>
      </c>
      <c r="C11616">
        <v>12.971</v>
      </c>
      <c r="F11616" t="s">
        <v>323</v>
      </c>
      <c r="G11616">
        <v>12.971</v>
      </c>
      <c r="J11616" t="s">
        <v>323</v>
      </c>
      <c r="K11616">
        <v>15.438000000000001</v>
      </c>
    </row>
    <row r="11617" spans="2:11">
      <c r="B11617" t="s">
        <v>327</v>
      </c>
      <c r="C11617">
        <v>1377724</v>
      </c>
      <c r="F11617" t="s">
        <v>327</v>
      </c>
      <c r="G11617">
        <v>1377724</v>
      </c>
      <c r="J11617" t="s">
        <v>327</v>
      </c>
      <c r="K11617">
        <v>1153547</v>
      </c>
    </row>
    <row r="11618" spans="2:11">
      <c r="B11618" t="s">
        <v>900</v>
      </c>
      <c r="F11618" t="s">
        <v>900</v>
      </c>
      <c r="J11618" t="s">
        <v>900</v>
      </c>
    </row>
    <row r="11619" spans="2:11">
      <c r="B11619" t="s">
        <v>323</v>
      </c>
      <c r="C11619">
        <v>12.808999999999999</v>
      </c>
      <c r="F11619" t="s">
        <v>323</v>
      </c>
      <c r="G11619">
        <v>12.808999999999999</v>
      </c>
      <c r="J11619" t="s">
        <v>323</v>
      </c>
      <c r="K11619">
        <v>15.218999999999999</v>
      </c>
    </row>
    <row r="11620" spans="2:11">
      <c r="B11620" t="s">
        <v>327</v>
      </c>
      <c r="C11620">
        <v>1522040</v>
      </c>
      <c r="F11620" t="s">
        <v>327</v>
      </c>
      <c r="G11620">
        <v>1522040</v>
      </c>
      <c r="J11620" t="s">
        <v>327</v>
      </c>
      <c r="K11620">
        <v>1250785</v>
      </c>
    </row>
    <row r="11621" spans="2:11">
      <c r="B11621" t="s">
        <v>901</v>
      </c>
      <c r="F11621" t="s">
        <v>901</v>
      </c>
      <c r="J11621" t="s">
        <v>901</v>
      </c>
    </row>
    <row r="11622" spans="2:11">
      <c r="B11622" t="s">
        <v>323</v>
      </c>
      <c r="C11622">
        <v>13.073</v>
      </c>
      <c r="F11622" t="s">
        <v>323</v>
      </c>
      <c r="G11622">
        <v>13.073</v>
      </c>
      <c r="J11622" t="s">
        <v>323</v>
      </c>
      <c r="K11622">
        <v>15.596</v>
      </c>
    </row>
    <row r="11623" spans="2:11">
      <c r="B11623" t="s">
        <v>327</v>
      </c>
      <c r="C11623">
        <v>1469552</v>
      </c>
      <c r="F11623" t="s">
        <v>327</v>
      </c>
      <c r="G11623">
        <v>1469552</v>
      </c>
      <c r="J11623" t="s">
        <v>327</v>
      </c>
      <c r="K11623">
        <v>1219863</v>
      </c>
    </row>
    <row r="11624" spans="2:11">
      <c r="B11624" t="s">
        <v>902</v>
      </c>
      <c r="F11624" t="s">
        <v>902</v>
      </c>
      <c r="J11624" t="s">
        <v>902</v>
      </c>
    </row>
    <row r="11625" spans="2:11">
      <c r="B11625" t="s">
        <v>323</v>
      </c>
      <c r="C11625">
        <v>13.243</v>
      </c>
      <c r="F11625" t="s">
        <v>323</v>
      </c>
      <c r="G11625">
        <v>13.243</v>
      </c>
      <c r="J11625" t="s">
        <v>323</v>
      </c>
      <c r="K11625">
        <v>15.811999999999999</v>
      </c>
    </row>
    <row r="11626" spans="2:11">
      <c r="B11626" t="s">
        <v>327</v>
      </c>
      <c r="C11626">
        <v>1441929</v>
      </c>
      <c r="F11626" t="s">
        <v>327</v>
      </c>
      <c r="G11626">
        <v>1441929</v>
      </c>
      <c r="J11626" t="s">
        <v>327</v>
      </c>
      <c r="K11626">
        <v>1203293</v>
      </c>
    </row>
    <row r="11627" spans="2:11">
      <c r="B11627" t="s">
        <v>903</v>
      </c>
      <c r="F11627" t="s">
        <v>903</v>
      </c>
      <c r="J11627" t="s">
        <v>903</v>
      </c>
    </row>
    <row r="11628" spans="2:11">
      <c r="B11628" t="s">
        <v>323</v>
      </c>
      <c r="C11628">
        <v>12.864000000000001</v>
      </c>
      <c r="F11628" t="s">
        <v>323</v>
      </c>
      <c r="G11628">
        <v>12.864000000000001</v>
      </c>
      <c r="J11628" t="s">
        <v>323</v>
      </c>
      <c r="K11628">
        <v>15.311999999999999</v>
      </c>
    </row>
    <row r="11629" spans="2:11">
      <c r="B11629" t="s">
        <v>327</v>
      </c>
      <c r="C11629">
        <v>1401737</v>
      </c>
      <c r="F11629" t="s">
        <v>327</v>
      </c>
      <c r="G11629">
        <v>1401737</v>
      </c>
      <c r="J11629" t="s">
        <v>327</v>
      </c>
      <c r="K11629">
        <v>1169319</v>
      </c>
    </row>
    <row r="11630" spans="2:11">
      <c r="B11630" t="s">
        <v>904</v>
      </c>
      <c r="F11630" t="s">
        <v>904</v>
      </c>
      <c r="J11630" t="s">
        <v>904</v>
      </c>
    </row>
    <row r="11631" spans="2:11">
      <c r="B11631" t="s">
        <v>323</v>
      </c>
      <c r="C11631">
        <v>12.879</v>
      </c>
      <c r="F11631" t="s">
        <v>323</v>
      </c>
      <c r="G11631">
        <v>12.879</v>
      </c>
      <c r="J11631" t="s">
        <v>323</v>
      </c>
      <c r="K11631">
        <v>15.329000000000001</v>
      </c>
    </row>
    <row r="11632" spans="2:11">
      <c r="B11632" t="s">
        <v>327</v>
      </c>
      <c r="C11632">
        <v>1428470</v>
      </c>
      <c r="F11632" t="s">
        <v>327</v>
      </c>
      <c r="G11632">
        <v>1428470</v>
      </c>
      <c r="J11632" t="s">
        <v>327</v>
      </c>
      <c r="K11632">
        <v>1191367</v>
      </c>
    </row>
    <row r="11633" spans="2:12">
      <c r="B11633" t="s">
        <v>905</v>
      </c>
      <c r="F11633" t="s">
        <v>905</v>
      </c>
      <c r="J11633" t="s">
        <v>905</v>
      </c>
    </row>
    <row r="11634" spans="2:12">
      <c r="B11634" t="s">
        <v>323</v>
      </c>
      <c r="C11634">
        <v>12.973000000000001</v>
      </c>
      <c r="F11634" t="s">
        <v>323</v>
      </c>
      <c r="G11634">
        <v>12.973000000000001</v>
      </c>
      <c r="J11634" t="s">
        <v>323</v>
      </c>
      <c r="K11634">
        <v>15.457000000000001</v>
      </c>
    </row>
    <row r="11635" spans="2:12">
      <c r="B11635" t="s">
        <v>327</v>
      </c>
      <c r="C11635">
        <v>1455435</v>
      </c>
      <c r="F11635" t="s">
        <v>327</v>
      </c>
      <c r="G11635">
        <v>1455435</v>
      </c>
      <c r="J11635" t="s">
        <v>327</v>
      </c>
      <c r="K11635">
        <v>1209001</v>
      </c>
    </row>
    <row r="11636" spans="2:12">
      <c r="B11636" t="s">
        <v>906</v>
      </c>
      <c r="F11636" t="s">
        <v>906</v>
      </c>
      <c r="J11636" t="s">
        <v>906</v>
      </c>
    </row>
    <row r="11637" spans="2:12">
      <c r="B11637" t="s">
        <v>323</v>
      </c>
      <c r="C11637">
        <v>12.926</v>
      </c>
      <c r="F11637" t="s">
        <v>323</v>
      </c>
      <c r="G11637">
        <v>12.926</v>
      </c>
      <c r="J11637" t="s">
        <v>323</v>
      </c>
      <c r="K11637">
        <v>15.393000000000001</v>
      </c>
    </row>
    <row r="11638" spans="2:12">
      <c r="B11638" t="s">
        <v>327</v>
      </c>
      <c r="C11638">
        <v>1525008</v>
      </c>
      <c r="F11638" t="s">
        <v>327</v>
      </c>
      <c r="G11638">
        <v>1525008</v>
      </c>
      <c r="J11638" t="s">
        <v>327</v>
      </c>
      <c r="K11638">
        <v>1256906</v>
      </c>
    </row>
    <row r="11639" spans="2:12">
      <c r="B11639" t="s">
        <v>907</v>
      </c>
      <c r="F11639" t="s">
        <v>907</v>
      </c>
      <c r="J11639" t="s">
        <v>907</v>
      </c>
    </row>
    <row r="11640" spans="2:12">
      <c r="B11640" t="s">
        <v>323</v>
      </c>
      <c r="C11640">
        <v>12.842000000000001</v>
      </c>
      <c r="F11640" t="s">
        <v>323</v>
      </c>
      <c r="G11640">
        <v>12.842000000000001</v>
      </c>
      <c r="J11640" t="s">
        <v>323</v>
      </c>
      <c r="K11640">
        <v>15.233000000000001</v>
      </c>
    </row>
    <row r="11641" spans="2:12">
      <c r="B11641" t="s">
        <v>327</v>
      </c>
      <c r="C11641">
        <v>1374889</v>
      </c>
      <c r="D11641">
        <f>(C11641+C11644+C11647+C11650+C11653+C11656+C11659+C11662+C11665+C11668)/10</f>
        <v>1438808.1</v>
      </c>
      <c r="F11641" t="s">
        <v>327</v>
      </c>
      <c r="G11641">
        <v>1374889</v>
      </c>
      <c r="H11641">
        <f>(G11641+G11644+G11647+G11650+G11653+G11656+G11659+G11662+G11665+G11668)/10</f>
        <v>1438808.1</v>
      </c>
      <c r="J11641" t="s">
        <v>327</v>
      </c>
      <c r="K11641">
        <v>1142001</v>
      </c>
      <c r="L11641">
        <f>(K11641+K11644+K11647+K11650+K11653+K11656+K11659+K11662+K11665+K11668)/10</f>
        <v>1194789.3</v>
      </c>
    </row>
    <row r="11642" spans="2:12">
      <c r="B11642" t="s">
        <v>908</v>
      </c>
      <c r="F11642" t="s">
        <v>908</v>
      </c>
      <c r="J11642" t="s">
        <v>908</v>
      </c>
    </row>
    <row r="11643" spans="2:12">
      <c r="B11643" t="s">
        <v>323</v>
      </c>
      <c r="C11643">
        <v>12.728</v>
      </c>
      <c r="F11643" t="s">
        <v>323</v>
      </c>
      <c r="G11643">
        <v>12.728</v>
      </c>
      <c r="J11643" t="s">
        <v>323</v>
      </c>
      <c r="K11643">
        <v>15.108000000000001</v>
      </c>
    </row>
    <row r="11644" spans="2:12">
      <c r="B11644" t="s">
        <v>327</v>
      </c>
      <c r="C11644">
        <v>1398791</v>
      </c>
      <c r="F11644" t="s">
        <v>327</v>
      </c>
      <c r="G11644">
        <v>1398791</v>
      </c>
      <c r="J11644" t="s">
        <v>327</v>
      </c>
      <c r="K11644">
        <v>1159305</v>
      </c>
    </row>
    <row r="11645" spans="2:12">
      <c r="B11645" t="s">
        <v>909</v>
      </c>
      <c r="F11645" t="s">
        <v>909</v>
      </c>
      <c r="J11645" t="s">
        <v>909</v>
      </c>
    </row>
    <row r="11646" spans="2:12">
      <c r="B11646" t="s">
        <v>323</v>
      </c>
      <c r="C11646">
        <v>12.954000000000001</v>
      </c>
      <c r="F11646" t="s">
        <v>323</v>
      </c>
      <c r="G11646">
        <v>12.954000000000001</v>
      </c>
      <c r="J11646" t="s">
        <v>323</v>
      </c>
      <c r="K11646">
        <v>15.414</v>
      </c>
    </row>
    <row r="11647" spans="2:12">
      <c r="B11647" t="s">
        <v>327</v>
      </c>
      <c r="C11647">
        <v>1375887</v>
      </c>
      <c r="F11647" t="s">
        <v>327</v>
      </c>
      <c r="G11647">
        <v>1375887</v>
      </c>
      <c r="J11647" t="s">
        <v>327</v>
      </c>
      <c r="K11647">
        <v>1151710</v>
      </c>
    </row>
    <row r="11648" spans="2:12">
      <c r="B11648" t="s">
        <v>910</v>
      </c>
      <c r="F11648" t="s">
        <v>910</v>
      </c>
      <c r="J11648" t="s">
        <v>910</v>
      </c>
    </row>
    <row r="11649" spans="2:11">
      <c r="B11649" t="s">
        <v>323</v>
      </c>
      <c r="C11649">
        <v>12.803000000000001</v>
      </c>
      <c r="F11649" t="s">
        <v>323</v>
      </c>
      <c r="G11649">
        <v>12.803000000000001</v>
      </c>
      <c r="J11649" t="s">
        <v>323</v>
      </c>
      <c r="K11649">
        <v>15.211</v>
      </c>
    </row>
    <row r="11650" spans="2:11">
      <c r="B11650" t="s">
        <v>327</v>
      </c>
      <c r="C11650">
        <v>1521394</v>
      </c>
      <c r="F11650" t="s">
        <v>327</v>
      </c>
      <c r="G11650">
        <v>1521394</v>
      </c>
      <c r="J11650" t="s">
        <v>327</v>
      </c>
      <c r="K11650">
        <v>1250139</v>
      </c>
    </row>
    <row r="11651" spans="2:11">
      <c r="B11651" t="s">
        <v>911</v>
      </c>
      <c r="F11651" t="s">
        <v>911</v>
      </c>
      <c r="J11651" t="s">
        <v>911</v>
      </c>
    </row>
    <row r="11652" spans="2:11">
      <c r="B11652" t="s">
        <v>323</v>
      </c>
      <c r="C11652">
        <v>13.087</v>
      </c>
      <c r="F11652" t="s">
        <v>323</v>
      </c>
      <c r="G11652">
        <v>13.087</v>
      </c>
      <c r="J11652" t="s">
        <v>323</v>
      </c>
      <c r="K11652">
        <v>15.617000000000001</v>
      </c>
    </row>
    <row r="11653" spans="2:11">
      <c r="B11653" t="s">
        <v>327</v>
      </c>
      <c r="C11653">
        <v>1471230</v>
      </c>
      <c r="F11653" t="s">
        <v>327</v>
      </c>
      <c r="G11653">
        <v>1471230</v>
      </c>
      <c r="J11653" t="s">
        <v>327</v>
      </c>
      <c r="K11653">
        <v>1221541</v>
      </c>
    </row>
    <row r="11654" spans="2:11">
      <c r="B11654" t="s">
        <v>912</v>
      </c>
      <c r="F11654" t="s">
        <v>912</v>
      </c>
      <c r="J11654" t="s">
        <v>912</v>
      </c>
    </row>
    <row r="11655" spans="2:11">
      <c r="B11655" t="s">
        <v>323</v>
      </c>
      <c r="C11655">
        <v>13.287000000000001</v>
      </c>
      <c r="F11655" t="s">
        <v>323</v>
      </c>
      <c r="G11655">
        <v>13.287000000000001</v>
      </c>
      <c r="J11655" t="s">
        <v>323</v>
      </c>
      <c r="K11655">
        <v>15.874000000000001</v>
      </c>
    </row>
    <row r="11656" spans="2:11">
      <c r="B11656" t="s">
        <v>327</v>
      </c>
      <c r="C11656">
        <v>1446647</v>
      </c>
      <c r="F11656" t="s">
        <v>327</v>
      </c>
      <c r="G11656">
        <v>1446647</v>
      </c>
      <c r="J11656" t="s">
        <v>327</v>
      </c>
      <c r="K11656">
        <v>1208011</v>
      </c>
    </row>
    <row r="11657" spans="2:11">
      <c r="B11657" t="s">
        <v>913</v>
      </c>
      <c r="F11657" t="s">
        <v>913</v>
      </c>
      <c r="J11657" t="s">
        <v>913</v>
      </c>
    </row>
    <row r="11658" spans="2:11">
      <c r="B11658" t="s">
        <v>323</v>
      </c>
      <c r="C11658">
        <v>12.788</v>
      </c>
      <c r="F11658" t="s">
        <v>323</v>
      </c>
      <c r="G11658">
        <v>12.788</v>
      </c>
      <c r="J11658" t="s">
        <v>323</v>
      </c>
      <c r="K11658">
        <v>15.202999999999999</v>
      </c>
    </row>
    <row r="11659" spans="2:11">
      <c r="B11659" t="s">
        <v>327</v>
      </c>
      <c r="C11659">
        <v>1393360</v>
      </c>
      <c r="F11659" t="s">
        <v>327</v>
      </c>
      <c r="G11659">
        <v>1393360</v>
      </c>
      <c r="J11659" t="s">
        <v>327</v>
      </c>
      <c r="K11659">
        <v>1160942</v>
      </c>
    </row>
    <row r="11660" spans="2:11">
      <c r="B11660" t="s">
        <v>914</v>
      </c>
      <c r="F11660" t="s">
        <v>914</v>
      </c>
      <c r="J11660" t="s">
        <v>914</v>
      </c>
    </row>
    <row r="11661" spans="2:11">
      <c r="B11661" t="s">
        <v>323</v>
      </c>
      <c r="C11661">
        <v>12.856999999999999</v>
      </c>
      <c r="F11661" t="s">
        <v>323</v>
      </c>
      <c r="G11661">
        <v>12.856999999999999</v>
      </c>
      <c r="J11661" t="s">
        <v>323</v>
      </c>
      <c r="K11661">
        <v>15.297000000000001</v>
      </c>
    </row>
    <row r="11662" spans="2:11">
      <c r="B11662" t="s">
        <v>327</v>
      </c>
      <c r="C11662">
        <v>1426002</v>
      </c>
      <c r="F11662" t="s">
        <v>327</v>
      </c>
      <c r="G11662">
        <v>1426002</v>
      </c>
      <c r="J11662" t="s">
        <v>327</v>
      </c>
      <c r="K11662">
        <v>1188899</v>
      </c>
    </row>
    <row r="11663" spans="2:11">
      <c r="B11663" t="s">
        <v>915</v>
      </c>
      <c r="F11663" t="s">
        <v>915</v>
      </c>
      <c r="J11663" t="s">
        <v>915</v>
      </c>
    </row>
    <row r="11664" spans="2:11">
      <c r="B11664" t="s">
        <v>323</v>
      </c>
      <c r="C11664">
        <v>12.955</v>
      </c>
      <c r="F11664" t="s">
        <v>323</v>
      </c>
      <c r="G11664">
        <v>12.955</v>
      </c>
      <c r="J11664" t="s">
        <v>323</v>
      </c>
      <c r="K11664">
        <v>15.430999999999999</v>
      </c>
    </row>
    <row r="11665" spans="2:12">
      <c r="B11665" t="s">
        <v>327</v>
      </c>
      <c r="C11665">
        <v>1453434</v>
      </c>
      <c r="F11665" t="s">
        <v>327</v>
      </c>
      <c r="G11665">
        <v>1453434</v>
      </c>
      <c r="J11665" t="s">
        <v>327</v>
      </c>
      <c r="K11665">
        <v>1207000</v>
      </c>
    </row>
    <row r="11666" spans="2:12">
      <c r="B11666" t="s">
        <v>916</v>
      </c>
      <c r="F11666" t="s">
        <v>916</v>
      </c>
      <c r="J11666" t="s">
        <v>916</v>
      </c>
    </row>
    <row r="11667" spans="2:12">
      <c r="B11667" t="s">
        <v>323</v>
      </c>
      <c r="C11667">
        <v>12.938000000000001</v>
      </c>
      <c r="F11667" t="s">
        <v>323</v>
      </c>
      <c r="G11667">
        <v>12.938000000000001</v>
      </c>
      <c r="J11667" t="s">
        <v>323</v>
      </c>
      <c r="K11667">
        <v>15.411</v>
      </c>
    </row>
    <row r="11668" spans="2:12">
      <c r="B11668" t="s">
        <v>327</v>
      </c>
      <c r="C11668">
        <v>1526447</v>
      </c>
      <c r="F11668" t="s">
        <v>327</v>
      </c>
      <c r="G11668">
        <v>1526447</v>
      </c>
      <c r="J11668" t="s">
        <v>327</v>
      </c>
      <c r="K11668">
        <v>1258345</v>
      </c>
    </row>
    <row r="11669" spans="2:12">
      <c r="B11669" t="s">
        <v>917</v>
      </c>
      <c r="F11669" t="s">
        <v>917</v>
      </c>
      <c r="J11669" t="s">
        <v>917</v>
      </c>
    </row>
    <row r="11670" spans="2:12">
      <c r="B11670" t="s">
        <v>323</v>
      </c>
      <c r="C11670">
        <v>12.845000000000001</v>
      </c>
      <c r="F11670" t="s">
        <v>323</v>
      </c>
      <c r="G11670">
        <v>12.845000000000001</v>
      </c>
      <c r="J11670" t="s">
        <v>323</v>
      </c>
      <c r="K11670">
        <v>15.238</v>
      </c>
    </row>
    <row r="11671" spans="2:12">
      <c r="B11671" t="s">
        <v>327</v>
      </c>
      <c r="C11671">
        <v>1375245</v>
      </c>
      <c r="D11671">
        <f>(C11671+C11674+C11677+C11680+C11683+C11686+C11689+C11692+C11695+C11698)/10</f>
        <v>1436298.6</v>
      </c>
      <c r="F11671" t="s">
        <v>327</v>
      </c>
      <c r="G11671">
        <v>1375245</v>
      </c>
      <c r="H11671">
        <f>(G11671+G11674+G11677+G11680+G11683+G11686+G11689+G11692+G11695+G11698)/10</f>
        <v>1436298.6</v>
      </c>
      <c r="J11671" t="s">
        <v>327</v>
      </c>
      <c r="K11671">
        <v>1142357</v>
      </c>
      <c r="L11671">
        <f>(K11671+K11674+K11677+K11680+K11683+K11686+K11689+K11692+K11695+K11698)/10</f>
        <v>1192279.8</v>
      </c>
    </row>
    <row r="11672" spans="2:12">
      <c r="B11672" t="s">
        <v>918</v>
      </c>
      <c r="F11672" t="s">
        <v>918</v>
      </c>
      <c r="J11672" t="s">
        <v>918</v>
      </c>
    </row>
    <row r="11673" spans="2:12">
      <c r="B11673" t="s">
        <v>323</v>
      </c>
      <c r="C11673">
        <v>12.742000000000001</v>
      </c>
      <c r="F11673" t="s">
        <v>323</v>
      </c>
      <c r="G11673">
        <v>12.742000000000001</v>
      </c>
      <c r="J11673" t="s">
        <v>323</v>
      </c>
      <c r="K11673">
        <v>15.128</v>
      </c>
    </row>
    <row r="11674" spans="2:12">
      <c r="B11674" t="s">
        <v>327</v>
      </c>
      <c r="C11674">
        <v>1400368</v>
      </c>
      <c r="F11674" t="s">
        <v>327</v>
      </c>
      <c r="G11674">
        <v>1400368</v>
      </c>
      <c r="J11674" t="s">
        <v>327</v>
      </c>
      <c r="K11674">
        <v>1160882</v>
      </c>
    </row>
    <row r="11675" spans="2:12">
      <c r="B11675" t="s">
        <v>919</v>
      </c>
      <c r="F11675" t="s">
        <v>919</v>
      </c>
      <c r="J11675" t="s">
        <v>919</v>
      </c>
    </row>
    <row r="11676" spans="2:12">
      <c r="B11676" t="s">
        <v>323</v>
      </c>
      <c r="C11676">
        <v>12.888999999999999</v>
      </c>
      <c r="F11676" t="s">
        <v>323</v>
      </c>
      <c r="G11676">
        <v>12.888999999999999</v>
      </c>
      <c r="J11676" t="s">
        <v>323</v>
      </c>
      <c r="K11676">
        <v>15.321</v>
      </c>
    </row>
    <row r="11677" spans="2:12">
      <c r="B11677" t="s">
        <v>327</v>
      </c>
      <c r="C11677">
        <v>1368989</v>
      </c>
      <c r="F11677" t="s">
        <v>327</v>
      </c>
      <c r="G11677">
        <v>1368989</v>
      </c>
      <c r="J11677" t="s">
        <v>327</v>
      </c>
      <c r="K11677">
        <v>1144812</v>
      </c>
    </row>
    <row r="11678" spans="2:12">
      <c r="B11678" t="s">
        <v>920</v>
      </c>
      <c r="F11678" t="s">
        <v>920</v>
      </c>
      <c r="J11678" t="s">
        <v>920</v>
      </c>
    </row>
    <row r="11679" spans="2:12">
      <c r="B11679" t="s">
        <v>323</v>
      </c>
      <c r="C11679">
        <v>12.756</v>
      </c>
      <c r="F11679" t="s">
        <v>323</v>
      </c>
      <c r="G11679">
        <v>12.756</v>
      </c>
      <c r="J11679" t="s">
        <v>323</v>
      </c>
      <c r="K11679">
        <v>15.143000000000001</v>
      </c>
    </row>
    <row r="11680" spans="2:12">
      <c r="B11680" t="s">
        <v>327</v>
      </c>
      <c r="C11680">
        <v>1515794</v>
      </c>
      <c r="F11680" t="s">
        <v>327</v>
      </c>
      <c r="G11680">
        <v>1515794</v>
      </c>
      <c r="J11680" t="s">
        <v>327</v>
      </c>
      <c r="K11680">
        <v>1244539</v>
      </c>
    </row>
    <row r="11681" spans="2:11">
      <c r="B11681" t="s">
        <v>921</v>
      </c>
      <c r="F11681" t="s">
        <v>921</v>
      </c>
      <c r="J11681" t="s">
        <v>921</v>
      </c>
    </row>
    <row r="11682" spans="2:11">
      <c r="B11682" t="s">
        <v>323</v>
      </c>
      <c r="C11682">
        <v>13.012</v>
      </c>
      <c r="F11682" t="s">
        <v>323</v>
      </c>
      <c r="G11682">
        <v>13.012</v>
      </c>
      <c r="J11682" t="s">
        <v>323</v>
      </c>
      <c r="K11682">
        <v>15.509</v>
      </c>
    </row>
    <row r="11683" spans="2:11">
      <c r="B11683" t="s">
        <v>327</v>
      </c>
      <c r="C11683">
        <v>1462791</v>
      </c>
      <c r="F11683" t="s">
        <v>327</v>
      </c>
      <c r="G11683">
        <v>1462791</v>
      </c>
      <c r="J11683" t="s">
        <v>327</v>
      </c>
      <c r="K11683">
        <v>1213102</v>
      </c>
    </row>
    <row r="11684" spans="2:11">
      <c r="B11684" t="s">
        <v>922</v>
      </c>
      <c r="F11684" t="s">
        <v>922</v>
      </c>
      <c r="J11684" t="s">
        <v>922</v>
      </c>
    </row>
    <row r="11685" spans="2:11">
      <c r="B11685" t="s">
        <v>323</v>
      </c>
      <c r="C11685">
        <v>13.271000000000001</v>
      </c>
      <c r="F11685" t="s">
        <v>323</v>
      </c>
      <c r="G11685">
        <v>13.271000000000001</v>
      </c>
      <c r="J11685" t="s">
        <v>323</v>
      </c>
      <c r="K11685">
        <v>15.851000000000001</v>
      </c>
    </row>
    <row r="11686" spans="2:11">
      <c r="B11686" t="s">
        <v>327</v>
      </c>
      <c r="C11686">
        <v>1444908</v>
      </c>
      <c r="F11686" t="s">
        <v>327</v>
      </c>
      <c r="G11686">
        <v>1444908</v>
      </c>
      <c r="J11686" t="s">
        <v>327</v>
      </c>
      <c r="K11686">
        <v>1206272</v>
      </c>
    </row>
    <row r="11687" spans="2:11">
      <c r="B11687" t="s">
        <v>923</v>
      </c>
      <c r="F11687" t="s">
        <v>923</v>
      </c>
      <c r="J11687" t="s">
        <v>923</v>
      </c>
    </row>
    <row r="11688" spans="2:11">
      <c r="B11688" t="s">
        <v>323</v>
      </c>
      <c r="C11688">
        <v>12.785</v>
      </c>
      <c r="F11688" t="s">
        <v>323</v>
      </c>
      <c r="G11688">
        <v>12.785</v>
      </c>
      <c r="J11688" t="s">
        <v>323</v>
      </c>
      <c r="K11688">
        <v>15.199</v>
      </c>
    </row>
    <row r="11689" spans="2:11">
      <c r="B11689" t="s">
        <v>327</v>
      </c>
      <c r="C11689">
        <v>1393074</v>
      </c>
      <c r="F11689" t="s">
        <v>327</v>
      </c>
      <c r="G11689">
        <v>1393074</v>
      </c>
      <c r="J11689" t="s">
        <v>327</v>
      </c>
      <c r="K11689">
        <v>1160656</v>
      </c>
    </row>
    <row r="11690" spans="2:11">
      <c r="B11690" t="s">
        <v>924</v>
      </c>
      <c r="F11690" t="s">
        <v>924</v>
      </c>
      <c r="J11690" t="s">
        <v>924</v>
      </c>
    </row>
    <row r="11691" spans="2:11">
      <c r="B11691" t="s">
        <v>323</v>
      </c>
      <c r="C11691">
        <v>12.83</v>
      </c>
      <c r="F11691" t="s">
        <v>323</v>
      </c>
      <c r="G11691">
        <v>12.83</v>
      </c>
      <c r="J11691" t="s">
        <v>323</v>
      </c>
      <c r="K11691">
        <v>15.257999999999999</v>
      </c>
    </row>
    <row r="11692" spans="2:11">
      <c r="B11692" t="s">
        <v>327</v>
      </c>
      <c r="C11692">
        <v>1422954</v>
      </c>
      <c r="F11692" t="s">
        <v>327</v>
      </c>
      <c r="G11692">
        <v>1422954</v>
      </c>
      <c r="J11692" t="s">
        <v>327</v>
      </c>
      <c r="K11692">
        <v>1185851</v>
      </c>
    </row>
    <row r="11693" spans="2:11">
      <c r="B11693" t="s">
        <v>925</v>
      </c>
      <c r="F11693" t="s">
        <v>925</v>
      </c>
      <c r="J11693" t="s">
        <v>925</v>
      </c>
    </row>
    <row r="11694" spans="2:11">
      <c r="B11694" t="s">
        <v>323</v>
      </c>
      <c r="C11694">
        <v>12.962999999999999</v>
      </c>
      <c r="F11694" t="s">
        <v>323</v>
      </c>
      <c r="G11694">
        <v>12.962999999999999</v>
      </c>
      <c r="J11694" t="s">
        <v>323</v>
      </c>
      <c r="K11694">
        <v>15.443</v>
      </c>
    </row>
    <row r="11695" spans="2:11">
      <c r="B11695" t="s">
        <v>327</v>
      </c>
      <c r="C11695">
        <v>1454357</v>
      </c>
      <c r="F11695" t="s">
        <v>327</v>
      </c>
      <c r="G11695">
        <v>1454357</v>
      </c>
      <c r="J11695" t="s">
        <v>327</v>
      </c>
      <c r="K11695">
        <v>1207923</v>
      </c>
    </row>
    <row r="11696" spans="2:11">
      <c r="B11696" t="s">
        <v>926</v>
      </c>
      <c r="F11696" t="s">
        <v>926</v>
      </c>
      <c r="J11696" t="s">
        <v>926</v>
      </c>
    </row>
    <row r="11697" spans="2:12">
      <c r="B11697" t="s">
        <v>323</v>
      </c>
      <c r="C11697">
        <v>12.922000000000001</v>
      </c>
      <c r="F11697" t="s">
        <v>323</v>
      </c>
      <c r="G11697">
        <v>12.922000000000001</v>
      </c>
      <c r="J11697" t="s">
        <v>323</v>
      </c>
      <c r="K11697">
        <v>15.387</v>
      </c>
    </row>
    <row r="11698" spans="2:12">
      <c r="B11698" t="s">
        <v>327</v>
      </c>
      <c r="C11698">
        <v>1524506</v>
      </c>
      <c r="F11698" t="s">
        <v>327</v>
      </c>
      <c r="G11698">
        <v>1524506</v>
      </c>
      <c r="J11698" t="s">
        <v>327</v>
      </c>
      <c r="K11698">
        <v>1256404</v>
      </c>
    </row>
    <row r="11699" spans="2:12">
      <c r="B11699" t="s">
        <v>927</v>
      </c>
      <c r="F11699" t="s">
        <v>927</v>
      </c>
      <c r="J11699" t="s">
        <v>927</v>
      </c>
    </row>
    <row r="11700" spans="2:12">
      <c r="B11700" t="s">
        <v>323</v>
      </c>
      <c r="C11700">
        <v>12.818</v>
      </c>
      <c r="F11700" t="s">
        <v>323</v>
      </c>
      <c r="G11700">
        <v>12.818</v>
      </c>
      <c r="J11700" t="s">
        <v>323</v>
      </c>
      <c r="K11700">
        <v>15.199</v>
      </c>
    </row>
    <row r="11701" spans="2:12">
      <c r="B11701" t="s">
        <v>327</v>
      </c>
      <c r="C11701">
        <v>1372310</v>
      </c>
      <c r="D11701">
        <f>(C11701+C11704+C11707+C11710+C11713+C11716+C11719+C11722+C11725+C11728)/10</f>
        <v>1432556.4</v>
      </c>
      <c r="F11701" t="s">
        <v>327</v>
      </c>
      <c r="G11701">
        <v>1372310</v>
      </c>
      <c r="H11701">
        <f>(G11701+G11704+G11707+G11710+G11713+G11716+G11719+G11722+G11725+G11728)/10</f>
        <v>1432556.4</v>
      </c>
      <c r="J11701" t="s">
        <v>327</v>
      </c>
      <c r="K11701">
        <v>1139422</v>
      </c>
      <c r="L11701">
        <f>(K11701+K11704+K11707+K11710+K11713+K11716+K11719+K11722+K11725+K11728)/10</f>
        <v>1188537.6000000001</v>
      </c>
    </row>
    <row r="11702" spans="2:12">
      <c r="B11702" t="s">
        <v>928</v>
      </c>
      <c r="F11702" t="s">
        <v>928</v>
      </c>
      <c r="J11702" t="s">
        <v>928</v>
      </c>
    </row>
    <row r="11703" spans="2:12">
      <c r="B11703" t="s">
        <v>323</v>
      </c>
      <c r="C11703">
        <v>12.693</v>
      </c>
      <c r="F11703" t="s">
        <v>323</v>
      </c>
      <c r="G11703">
        <v>12.693</v>
      </c>
      <c r="J11703" t="s">
        <v>323</v>
      </c>
      <c r="K11703">
        <v>15.058</v>
      </c>
    </row>
    <row r="11704" spans="2:12">
      <c r="B11704" t="s">
        <v>327</v>
      </c>
      <c r="C11704">
        <v>1394966</v>
      </c>
      <c r="F11704" t="s">
        <v>327</v>
      </c>
      <c r="G11704">
        <v>1394966</v>
      </c>
      <c r="J11704" t="s">
        <v>327</v>
      </c>
      <c r="K11704">
        <v>1155480</v>
      </c>
    </row>
    <row r="11705" spans="2:12">
      <c r="B11705" t="s">
        <v>929</v>
      </c>
      <c r="F11705" t="s">
        <v>929</v>
      </c>
      <c r="J11705" t="s">
        <v>929</v>
      </c>
    </row>
    <row r="11706" spans="2:12">
      <c r="B11706" t="s">
        <v>323</v>
      </c>
      <c r="C11706">
        <v>12.927</v>
      </c>
      <c r="F11706" t="s">
        <v>323</v>
      </c>
      <c r="G11706">
        <v>12.927</v>
      </c>
      <c r="J11706" t="s">
        <v>323</v>
      </c>
      <c r="K11706">
        <v>15.375999999999999</v>
      </c>
    </row>
    <row r="11707" spans="2:12">
      <c r="B11707" t="s">
        <v>327</v>
      </c>
      <c r="C11707">
        <v>1373065</v>
      </c>
      <c r="F11707" t="s">
        <v>327</v>
      </c>
      <c r="G11707">
        <v>1373065</v>
      </c>
      <c r="J11707" t="s">
        <v>327</v>
      </c>
      <c r="K11707">
        <v>1148888</v>
      </c>
    </row>
    <row r="11708" spans="2:12">
      <c r="B11708" t="s">
        <v>930</v>
      </c>
      <c r="F11708" t="s">
        <v>930</v>
      </c>
      <c r="J11708" t="s">
        <v>930</v>
      </c>
    </row>
    <row r="11709" spans="2:12">
      <c r="B11709" t="s">
        <v>323</v>
      </c>
      <c r="C11709">
        <v>12.747999999999999</v>
      </c>
      <c r="F11709" t="s">
        <v>323</v>
      </c>
      <c r="G11709">
        <v>12.747999999999999</v>
      </c>
      <c r="J11709" t="s">
        <v>323</v>
      </c>
      <c r="K11709">
        <v>15.131</v>
      </c>
    </row>
    <row r="11710" spans="2:12">
      <c r="B11710" t="s">
        <v>327</v>
      </c>
      <c r="C11710">
        <v>1514852</v>
      </c>
      <c r="F11710" t="s">
        <v>327</v>
      </c>
      <c r="G11710">
        <v>1514852</v>
      </c>
      <c r="J11710" t="s">
        <v>327</v>
      </c>
      <c r="K11710">
        <v>1243597</v>
      </c>
    </row>
    <row r="11711" spans="2:12">
      <c r="B11711" t="s">
        <v>931</v>
      </c>
      <c r="F11711" t="s">
        <v>931</v>
      </c>
      <c r="J11711" t="s">
        <v>931</v>
      </c>
    </row>
    <row r="11712" spans="2:12">
      <c r="B11712" t="s">
        <v>323</v>
      </c>
      <c r="C11712">
        <v>12.964</v>
      </c>
      <c r="F11712" t="s">
        <v>323</v>
      </c>
      <c r="G11712">
        <v>12.964</v>
      </c>
      <c r="J11712" t="s">
        <v>323</v>
      </c>
      <c r="K11712">
        <v>15.44</v>
      </c>
    </row>
    <row r="11713" spans="2:11">
      <c r="B11713" t="s">
        <v>327</v>
      </c>
      <c r="C11713">
        <v>1457366</v>
      </c>
      <c r="F11713" t="s">
        <v>327</v>
      </c>
      <c r="G11713">
        <v>1457366</v>
      </c>
      <c r="J11713" t="s">
        <v>327</v>
      </c>
      <c r="K11713">
        <v>1207677</v>
      </c>
    </row>
    <row r="11714" spans="2:11">
      <c r="B11714" t="s">
        <v>932</v>
      </c>
      <c r="F11714" t="s">
        <v>932</v>
      </c>
      <c r="J11714" t="s">
        <v>932</v>
      </c>
    </row>
    <row r="11715" spans="2:11">
      <c r="B11715" t="s">
        <v>323</v>
      </c>
      <c r="C11715">
        <v>13.16</v>
      </c>
      <c r="F11715" t="s">
        <v>323</v>
      </c>
      <c r="G11715">
        <v>13.16</v>
      </c>
      <c r="J11715" t="s">
        <v>323</v>
      </c>
      <c r="K11715">
        <v>15.692</v>
      </c>
    </row>
    <row r="11716" spans="2:11">
      <c r="B11716" t="s">
        <v>327</v>
      </c>
      <c r="C11716">
        <v>1432816</v>
      </c>
      <c r="F11716" t="s">
        <v>327</v>
      </c>
      <c r="G11716">
        <v>1432816</v>
      </c>
      <c r="J11716" t="s">
        <v>327</v>
      </c>
      <c r="K11716">
        <v>1194180</v>
      </c>
    </row>
    <row r="11717" spans="2:11">
      <c r="B11717" t="s">
        <v>933</v>
      </c>
      <c r="F11717" t="s">
        <v>933</v>
      </c>
      <c r="J11717" t="s">
        <v>933</v>
      </c>
    </row>
    <row r="11718" spans="2:11">
      <c r="B11718" t="s">
        <v>323</v>
      </c>
      <c r="C11718">
        <v>12.784000000000001</v>
      </c>
      <c r="F11718" t="s">
        <v>323</v>
      </c>
      <c r="G11718">
        <v>12.784000000000001</v>
      </c>
      <c r="J11718" t="s">
        <v>323</v>
      </c>
      <c r="K11718">
        <v>15.196999999999999</v>
      </c>
    </row>
    <row r="11719" spans="2:11">
      <c r="B11719" t="s">
        <v>327</v>
      </c>
      <c r="C11719">
        <v>1392930</v>
      </c>
      <c r="F11719" t="s">
        <v>327</v>
      </c>
      <c r="G11719">
        <v>1392930</v>
      </c>
      <c r="J11719" t="s">
        <v>327</v>
      </c>
      <c r="K11719">
        <v>1160512</v>
      </c>
    </row>
    <row r="11720" spans="2:11">
      <c r="B11720" t="s">
        <v>934</v>
      </c>
      <c r="F11720" t="s">
        <v>934</v>
      </c>
      <c r="J11720" t="s">
        <v>934</v>
      </c>
    </row>
    <row r="11721" spans="2:11">
      <c r="B11721" t="s">
        <v>323</v>
      </c>
      <c r="C11721">
        <v>12.811999999999999</v>
      </c>
      <c r="F11721" t="s">
        <v>323</v>
      </c>
      <c r="G11721">
        <v>12.811999999999999</v>
      </c>
      <c r="J11721" t="s">
        <v>323</v>
      </c>
      <c r="K11721">
        <v>15.233000000000001</v>
      </c>
    </row>
    <row r="11722" spans="2:11">
      <c r="B11722" t="s">
        <v>327</v>
      </c>
      <c r="C11722">
        <v>1421009</v>
      </c>
      <c r="F11722" t="s">
        <v>327</v>
      </c>
      <c r="G11722">
        <v>1421009</v>
      </c>
      <c r="J11722" t="s">
        <v>327</v>
      </c>
      <c r="K11722">
        <v>1183906</v>
      </c>
    </row>
    <row r="11723" spans="2:11">
      <c r="B11723" t="s">
        <v>935</v>
      </c>
      <c r="F11723" t="s">
        <v>935</v>
      </c>
      <c r="J11723" t="s">
        <v>935</v>
      </c>
    </row>
    <row r="11724" spans="2:11">
      <c r="B11724" t="s">
        <v>323</v>
      </c>
      <c r="C11724">
        <v>12.88</v>
      </c>
      <c r="F11724" t="s">
        <v>323</v>
      </c>
      <c r="G11724">
        <v>12.88</v>
      </c>
      <c r="J11724" t="s">
        <v>323</v>
      </c>
      <c r="K11724">
        <v>15.324</v>
      </c>
    </row>
    <row r="11725" spans="2:11">
      <c r="B11725" t="s">
        <v>327</v>
      </c>
      <c r="C11725">
        <v>1445056</v>
      </c>
      <c r="F11725" t="s">
        <v>327</v>
      </c>
      <c r="G11725">
        <v>1445056</v>
      </c>
      <c r="J11725" t="s">
        <v>327</v>
      </c>
      <c r="K11725">
        <v>1198622</v>
      </c>
    </row>
    <row r="11726" spans="2:11">
      <c r="B11726" t="s">
        <v>936</v>
      </c>
      <c r="F11726" t="s">
        <v>936</v>
      </c>
      <c r="J11726" t="s">
        <v>936</v>
      </c>
    </row>
    <row r="11727" spans="2:11">
      <c r="B11727" t="s">
        <v>323</v>
      </c>
      <c r="C11727">
        <v>12.894</v>
      </c>
      <c r="F11727" t="s">
        <v>323</v>
      </c>
      <c r="G11727">
        <v>12.894</v>
      </c>
      <c r="J11727" t="s">
        <v>323</v>
      </c>
      <c r="K11727">
        <v>15.347</v>
      </c>
    </row>
    <row r="11728" spans="2:11">
      <c r="B11728" t="s">
        <v>327</v>
      </c>
      <c r="C11728">
        <v>1521194</v>
      </c>
      <c r="F11728" t="s">
        <v>327</v>
      </c>
      <c r="G11728">
        <v>1521194</v>
      </c>
      <c r="J11728" t="s">
        <v>327</v>
      </c>
      <c r="K11728">
        <v>1253092</v>
      </c>
    </row>
    <row r="11729" spans="2:12">
      <c r="B11729" t="s">
        <v>937</v>
      </c>
      <c r="F11729" t="s">
        <v>937</v>
      </c>
      <c r="J11729" t="s">
        <v>937</v>
      </c>
    </row>
    <row r="11730" spans="2:12">
      <c r="B11730" t="s">
        <v>323</v>
      </c>
      <c r="C11730">
        <v>12.754</v>
      </c>
      <c r="F11730" t="s">
        <v>323</v>
      </c>
      <c r="G11730">
        <v>12.754</v>
      </c>
      <c r="J11730" t="s">
        <v>323</v>
      </c>
      <c r="K11730">
        <v>15.106999999999999</v>
      </c>
    </row>
    <row r="11731" spans="2:12">
      <c r="B11731" t="s">
        <v>327</v>
      </c>
      <c r="C11731">
        <v>1365436</v>
      </c>
      <c r="D11731">
        <f>(C11731+C11734+C11737+C11740+C11743+C11746+C11749+C11752+C11755+C11758)/10</f>
        <v>1431554.2</v>
      </c>
      <c r="F11731" t="s">
        <v>327</v>
      </c>
      <c r="G11731">
        <v>1365436</v>
      </c>
      <c r="H11731">
        <f>(G11731+G11734+G11737+G11740+G11743+G11746+G11749+G11752+G11755+G11758)/10</f>
        <v>1431554.2</v>
      </c>
      <c r="J11731" t="s">
        <v>327</v>
      </c>
      <c r="K11731">
        <v>1132548</v>
      </c>
      <c r="L11731">
        <f>(K11731+K11734+K11737+K11740+K11743+K11746+K11749+K11752+K11755+K11758)/10</f>
        <v>1187535.3999999999</v>
      </c>
    </row>
    <row r="11732" spans="2:12">
      <c r="B11732" t="s">
        <v>938</v>
      </c>
      <c r="F11732" t="s">
        <v>938</v>
      </c>
      <c r="J11732" t="s">
        <v>938</v>
      </c>
    </row>
    <row r="11733" spans="2:12">
      <c r="B11733" t="s">
        <v>323</v>
      </c>
      <c r="C11733">
        <v>12.704000000000001</v>
      </c>
      <c r="F11733" t="s">
        <v>323</v>
      </c>
      <c r="G11733">
        <v>12.704000000000001</v>
      </c>
      <c r="J11733" t="s">
        <v>323</v>
      </c>
      <c r="K11733">
        <v>15.073</v>
      </c>
    </row>
    <row r="11734" spans="2:12">
      <c r="B11734" t="s">
        <v>327</v>
      </c>
      <c r="C11734">
        <v>1396105</v>
      </c>
      <c r="F11734" t="s">
        <v>327</v>
      </c>
      <c r="G11734">
        <v>1396105</v>
      </c>
      <c r="J11734" t="s">
        <v>327</v>
      </c>
      <c r="K11734">
        <v>1156619</v>
      </c>
    </row>
    <row r="11735" spans="2:12">
      <c r="B11735" t="s">
        <v>939</v>
      </c>
      <c r="F11735" t="s">
        <v>939</v>
      </c>
      <c r="J11735" t="s">
        <v>939</v>
      </c>
    </row>
    <row r="11736" spans="2:12">
      <c r="B11736" t="s">
        <v>323</v>
      </c>
      <c r="C11736">
        <v>12.846</v>
      </c>
      <c r="F11736" t="s">
        <v>323</v>
      </c>
      <c r="G11736">
        <v>12.846</v>
      </c>
      <c r="J11736" t="s">
        <v>323</v>
      </c>
      <c r="K11736">
        <v>15.26</v>
      </c>
    </row>
    <row r="11737" spans="2:12">
      <c r="B11737" t="s">
        <v>327</v>
      </c>
      <c r="C11737">
        <v>1364416</v>
      </c>
      <c r="F11737" t="s">
        <v>327</v>
      </c>
      <c r="G11737">
        <v>1364416</v>
      </c>
      <c r="J11737" t="s">
        <v>327</v>
      </c>
      <c r="K11737">
        <v>1140239</v>
      </c>
    </row>
    <row r="11738" spans="2:12">
      <c r="B11738" t="s">
        <v>940</v>
      </c>
      <c r="F11738" t="s">
        <v>940</v>
      </c>
      <c r="J11738" t="s">
        <v>940</v>
      </c>
    </row>
    <row r="11739" spans="2:12">
      <c r="B11739" t="s">
        <v>323</v>
      </c>
      <c r="C11739">
        <v>12.705</v>
      </c>
      <c r="F11739" t="s">
        <v>323</v>
      </c>
      <c r="G11739">
        <v>12.705</v>
      </c>
      <c r="J11739" t="s">
        <v>323</v>
      </c>
      <c r="K11739">
        <v>15.069000000000001</v>
      </c>
    </row>
    <row r="11740" spans="2:12">
      <c r="B11740" t="s">
        <v>327</v>
      </c>
      <c r="C11740">
        <v>1509691</v>
      </c>
      <c r="F11740" t="s">
        <v>327</v>
      </c>
      <c r="G11740">
        <v>1509691</v>
      </c>
      <c r="J11740" t="s">
        <v>327</v>
      </c>
      <c r="K11740">
        <v>1238436</v>
      </c>
    </row>
    <row r="11741" spans="2:12">
      <c r="B11741" t="s">
        <v>941</v>
      </c>
      <c r="F11741" t="s">
        <v>941</v>
      </c>
      <c r="J11741" t="s">
        <v>941</v>
      </c>
    </row>
    <row r="11742" spans="2:12">
      <c r="B11742" t="s">
        <v>323</v>
      </c>
      <c r="C11742">
        <v>13.023999999999999</v>
      </c>
      <c r="F11742" t="s">
        <v>323</v>
      </c>
      <c r="G11742">
        <v>13.023999999999999</v>
      </c>
      <c r="J11742" t="s">
        <v>323</v>
      </c>
      <c r="K11742">
        <v>15.526999999999999</v>
      </c>
    </row>
    <row r="11743" spans="2:12">
      <c r="B11743" t="s">
        <v>327</v>
      </c>
      <c r="C11743">
        <v>1464130</v>
      </c>
      <c r="F11743" t="s">
        <v>327</v>
      </c>
      <c r="G11743">
        <v>1464130</v>
      </c>
      <c r="J11743" t="s">
        <v>327</v>
      </c>
      <c r="K11743">
        <v>1214441</v>
      </c>
    </row>
    <row r="11744" spans="2:12">
      <c r="B11744" t="s">
        <v>942</v>
      </c>
      <c r="F11744" t="s">
        <v>942</v>
      </c>
      <c r="J11744" t="s">
        <v>942</v>
      </c>
    </row>
    <row r="11745" spans="2:11">
      <c r="B11745" t="s">
        <v>323</v>
      </c>
      <c r="C11745">
        <v>13.228999999999999</v>
      </c>
      <c r="F11745" t="s">
        <v>323</v>
      </c>
      <c r="G11745">
        <v>13.228999999999999</v>
      </c>
      <c r="J11745" t="s">
        <v>323</v>
      </c>
      <c r="K11745">
        <v>15.792</v>
      </c>
    </row>
    <row r="11746" spans="2:11">
      <c r="B11746" t="s">
        <v>327</v>
      </c>
      <c r="C11746">
        <v>1440393</v>
      </c>
      <c r="F11746" t="s">
        <v>327</v>
      </c>
      <c r="G11746">
        <v>1440393</v>
      </c>
      <c r="J11746" t="s">
        <v>327</v>
      </c>
      <c r="K11746">
        <v>1201757</v>
      </c>
    </row>
    <row r="11747" spans="2:11">
      <c r="B11747" t="s">
        <v>943</v>
      </c>
      <c r="F11747" t="s">
        <v>943</v>
      </c>
      <c r="J11747" t="s">
        <v>943</v>
      </c>
    </row>
    <row r="11748" spans="2:11">
      <c r="B11748" t="s">
        <v>323</v>
      </c>
      <c r="C11748">
        <v>12.779</v>
      </c>
      <c r="F11748" t="s">
        <v>323</v>
      </c>
      <c r="G11748">
        <v>12.779</v>
      </c>
      <c r="J11748" t="s">
        <v>323</v>
      </c>
      <c r="K11748">
        <v>15.191000000000001</v>
      </c>
    </row>
    <row r="11749" spans="2:11">
      <c r="B11749" t="s">
        <v>327</v>
      </c>
      <c r="C11749">
        <v>1392471</v>
      </c>
      <c r="F11749" t="s">
        <v>327</v>
      </c>
      <c r="G11749">
        <v>1392471</v>
      </c>
      <c r="J11749" t="s">
        <v>327</v>
      </c>
      <c r="K11749">
        <v>1160053</v>
      </c>
    </row>
    <row r="11750" spans="2:11">
      <c r="B11750" t="s">
        <v>944</v>
      </c>
      <c r="F11750" t="s">
        <v>944</v>
      </c>
      <c r="J11750" t="s">
        <v>944</v>
      </c>
    </row>
    <row r="11751" spans="2:11">
      <c r="B11751" t="s">
        <v>323</v>
      </c>
      <c r="C11751">
        <v>12.784000000000001</v>
      </c>
      <c r="F11751" t="s">
        <v>323</v>
      </c>
      <c r="G11751">
        <v>12.784000000000001</v>
      </c>
      <c r="J11751" t="s">
        <v>323</v>
      </c>
      <c r="K11751">
        <v>15.193</v>
      </c>
    </row>
    <row r="11752" spans="2:11">
      <c r="B11752" t="s">
        <v>327</v>
      </c>
      <c r="C11752">
        <v>1417911</v>
      </c>
      <c r="F11752" t="s">
        <v>327</v>
      </c>
      <c r="G11752">
        <v>1417911</v>
      </c>
      <c r="J11752" t="s">
        <v>327</v>
      </c>
      <c r="K11752">
        <v>1180808</v>
      </c>
    </row>
    <row r="11753" spans="2:11">
      <c r="B11753" t="s">
        <v>945</v>
      </c>
      <c r="F11753" t="s">
        <v>945</v>
      </c>
      <c r="J11753" t="s">
        <v>945</v>
      </c>
    </row>
    <row r="11754" spans="2:11">
      <c r="B11754" t="s">
        <v>323</v>
      </c>
      <c r="C11754">
        <v>12.903</v>
      </c>
      <c r="F11754" t="s">
        <v>323</v>
      </c>
      <c r="G11754">
        <v>12.903</v>
      </c>
      <c r="J11754" t="s">
        <v>323</v>
      </c>
      <c r="K11754">
        <v>15.356999999999999</v>
      </c>
    </row>
    <row r="11755" spans="2:11">
      <c r="B11755" t="s">
        <v>327</v>
      </c>
      <c r="C11755">
        <v>1447591</v>
      </c>
      <c r="F11755" t="s">
        <v>327</v>
      </c>
      <c r="G11755">
        <v>1447591</v>
      </c>
      <c r="J11755" t="s">
        <v>327</v>
      </c>
      <c r="K11755">
        <v>1201157</v>
      </c>
    </row>
    <row r="11756" spans="2:11">
      <c r="B11756" t="s">
        <v>946</v>
      </c>
      <c r="F11756" t="s">
        <v>946</v>
      </c>
      <c r="J11756" t="s">
        <v>946</v>
      </c>
    </row>
    <row r="11757" spans="2:11">
      <c r="B11757" t="s">
        <v>323</v>
      </c>
      <c r="C11757">
        <v>12.861000000000001</v>
      </c>
      <c r="F11757" t="s">
        <v>323</v>
      </c>
      <c r="G11757">
        <v>12.861000000000001</v>
      </c>
      <c r="J11757" t="s">
        <v>323</v>
      </c>
      <c r="K11757">
        <v>15.3</v>
      </c>
    </row>
    <row r="11758" spans="2:11">
      <c r="B11758" t="s">
        <v>327</v>
      </c>
      <c r="C11758">
        <v>1517398</v>
      </c>
      <c r="F11758" t="s">
        <v>327</v>
      </c>
      <c r="G11758">
        <v>1517398</v>
      </c>
      <c r="J11758" t="s">
        <v>327</v>
      </c>
      <c r="K11758">
        <v>1249296</v>
      </c>
    </row>
    <row r="11759" spans="2:11">
      <c r="B11759" t="s">
        <v>947</v>
      </c>
      <c r="F11759" t="s">
        <v>947</v>
      </c>
      <c r="J11759" t="s">
        <v>947</v>
      </c>
    </row>
    <row r="11760" spans="2:11">
      <c r="B11760" t="s">
        <v>323</v>
      </c>
      <c r="C11760">
        <v>12.692</v>
      </c>
      <c r="F11760" t="s">
        <v>323</v>
      </c>
      <c r="G11760">
        <v>12.692</v>
      </c>
      <c r="J11760" t="s">
        <v>323</v>
      </c>
      <c r="K11760">
        <v>15.018000000000001</v>
      </c>
    </row>
    <row r="11761" spans="2:12">
      <c r="B11761" t="s">
        <v>327</v>
      </c>
      <c r="C11761">
        <v>1358783</v>
      </c>
      <c r="D11761">
        <f>(C11761+C11764+C11767+C11770+C11773+C11776+C11779+C11782+C11785+C11788)/10</f>
        <v>1428143.1</v>
      </c>
      <c r="F11761" t="s">
        <v>327</v>
      </c>
      <c r="G11761">
        <v>1358783</v>
      </c>
      <c r="H11761">
        <f>(G11761+G11764+G11767+G11770+G11773+G11776+G11779+G11782+G11785+G11788)/10</f>
        <v>1428143.1</v>
      </c>
      <c r="J11761" t="s">
        <v>327</v>
      </c>
      <c r="K11761">
        <v>1125895</v>
      </c>
      <c r="L11761">
        <f>(K11761+K11764+K11767+K11770+K11773+K11776+K11779+K11782+K11785+K11788)/10</f>
        <v>1184124.3</v>
      </c>
    </row>
    <row r="11762" spans="2:12">
      <c r="B11762" t="s">
        <v>948</v>
      </c>
      <c r="F11762" t="s">
        <v>948</v>
      </c>
      <c r="J11762" t="s">
        <v>948</v>
      </c>
    </row>
    <row r="11763" spans="2:12">
      <c r="B11763" t="s">
        <v>323</v>
      </c>
      <c r="C11763">
        <v>12.598000000000001</v>
      </c>
      <c r="F11763" t="s">
        <v>323</v>
      </c>
      <c r="G11763">
        <v>12.598000000000001</v>
      </c>
      <c r="J11763" t="s">
        <v>323</v>
      </c>
      <c r="K11763">
        <v>14.922000000000001</v>
      </c>
    </row>
    <row r="11764" spans="2:12">
      <c r="B11764" t="s">
        <v>327</v>
      </c>
      <c r="C11764">
        <v>1384513</v>
      </c>
      <c r="F11764" t="s">
        <v>327</v>
      </c>
      <c r="G11764">
        <v>1384513</v>
      </c>
      <c r="J11764" t="s">
        <v>327</v>
      </c>
      <c r="K11764">
        <v>1145027</v>
      </c>
    </row>
    <row r="11765" spans="2:12">
      <c r="B11765" t="s">
        <v>949</v>
      </c>
      <c r="F11765" t="s">
        <v>949</v>
      </c>
      <c r="J11765" t="s">
        <v>949</v>
      </c>
    </row>
    <row r="11766" spans="2:12">
      <c r="B11766" t="s">
        <v>323</v>
      </c>
      <c r="C11766">
        <v>12.904</v>
      </c>
      <c r="F11766" t="s">
        <v>323</v>
      </c>
      <c r="G11766">
        <v>12.904</v>
      </c>
      <c r="J11766" t="s">
        <v>323</v>
      </c>
      <c r="K11766">
        <v>15.342000000000001</v>
      </c>
    </row>
    <row r="11767" spans="2:12">
      <c r="B11767" t="s">
        <v>327</v>
      </c>
      <c r="C11767">
        <v>1370562</v>
      </c>
      <c r="F11767" t="s">
        <v>327</v>
      </c>
      <c r="G11767">
        <v>1370562</v>
      </c>
      <c r="J11767" t="s">
        <v>327</v>
      </c>
      <c r="K11767">
        <v>1146385</v>
      </c>
    </row>
    <row r="11768" spans="2:12">
      <c r="B11768" t="s">
        <v>950</v>
      </c>
      <c r="F11768" t="s">
        <v>950</v>
      </c>
      <c r="J11768" t="s">
        <v>950</v>
      </c>
    </row>
    <row r="11769" spans="2:12">
      <c r="B11769" t="s">
        <v>323</v>
      </c>
      <c r="C11769">
        <v>12.747</v>
      </c>
      <c r="F11769" t="s">
        <v>323</v>
      </c>
      <c r="G11769">
        <v>12.747</v>
      </c>
      <c r="J11769" t="s">
        <v>323</v>
      </c>
      <c r="K11769">
        <v>15.13</v>
      </c>
    </row>
    <row r="11770" spans="2:12">
      <c r="B11770" t="s">
        <v>327</v>
      </c>
      <c r="C11770">
        <v>1514716</v>
      </c>
      <c r="F11770" t="s">
        <v>327</v>
      </c>
      <c r="G11770">
        <v>1514716</v>
      </c>
      <c r="J11770" t="s">
        <v>327</v>
      </c>
      <c r="K11770">
        <v>1243461</v>
      </c>
    </row>
    <row r="11771" spans="2:12">
      <c r="B11771" t="s">
        <v>951</v>
      </c>
      <c r="F11771" t="s">
        <v>951</v>
      </c>
      <c r="J11771" t="s">
        <v>951</v>
      </c>
    </row>
    <row r="11772" spans="2:12">
      <c r="B11772" t="s">
        <v>323</v>
      </c>
      <c r="C11772">
        <v>12.993</v>
      </c>
      <c r="F11772" t="s">
        <v>323</v>
      </c>
      <c r="G11772">
        <v>12.993</v>
      </c>
      <c r="J11772" t="s">
        <v>323</v>
      </c>
      <c r="K11772">
        <v>15.481999999999999</v>
      </c>
    </row>
    <row r="11773" spans="2:12">
      <c r="B11773" t="s">
        <v>327</v>
      </c>
      <c r="C11773">
        <v>1460653</v>
      </c>
      <c r="F11773" t="s">
        <v>327</v>
      </c>
      <c r="G11773">
        <v>1460653</v>
      </c>
      <c r="J11773" t="s">
        <v>327</v>
      </c>
      <c r="K11773">
        <v>1210964</v>
      </c>
    </row>
    <row r="11774" spans="2:12">
      <c r="B11774" t="s">
        <v>952</v>
      </c>
      <c r="F11774" t="s">
        <v>952</v>
      </c>
      <c r="J11774" t="s">
        <v>952</v>
      </c>
    </row>
    <row r="11775" spans="2:12">
      <c r="B11775" t="s">
        <v>323</v>
      </c>
      <c r="C11775">
        <v>13.124000000000001</v>
      </c>
      <c r="F11775" t="s">
        <v>323</v>
      </c>
      <c r="G11775">
        <v>13.124000000000001</v>
      </c>
      <c r="J11775" t="s">
        <v>323</v>
      </c>
      <c r="K11775">
        <v>15.641</v>
      </c>
    </row>
    <row r="11776" spans="2:12">
      <c r="B11776" t="s">
        <v>327</v>
      </c>
      <c r="C11776">
        <v>1428926</v>
      </c>
      <c r="F11776" t="s">
        <v>327</v>
      </c>
      <c r="G11776">
        <v>1428926</v>
      </c>
      <c r="J11776" t="s">
        <v>327</v>
      </c>
      <c r="K11776">
        <v>1190290</v>
      </c>
    </row>
    <row r="11777" spans="2:12">
      <c r="B11777" t="s">
        <v>953</v>
      </c>
      <c r="F11777" t="s">
        <v>953</v>
      </c>
      <c r="J11777" t="s">
        <v>953</v>
      </c>
    </row>
    <row r="11778" spans="2:12">
      <c r="B11778" t="s">
        <v>323</v>
      </c>
      <c r="C11778">
        <v>12.712</v>
      </c>
      <c r="F11778" t="s">
        <v>323</v>
      </c>
      <c r="G11778">
        <v>12.712</v>
      </c>
      <c r="J11778" t="s">
        <v>323</v>
      </c>
      <c r="K11778">
        <v>15.095000000000001</v>
      </c>
    </row>
    <row r="11779" spans="2:12">
      <c r="B11779" t="s">
        <v>327</v>
      </c>
      <c r="C11779">
        <v>1385163</v>
      </c>
      <c r="F11779" t="s">
        <v>327</v>
      </c>
      <c r="G11779">
        <v>1385163</v>
      </c>
      <c r="J11779" t="s">
        <v>327</v>
      </c>
      <c r="K11779">
        <v>1152745</v>
      </c>
    </row>
    <row r="11780" spans="2:12">
      <c r="B11780" t="s">
        <v>954</v>
      </c>
      <c r="F11780" t="s">
        <v>954</v>
      </c>
      <c r="J11780" t="s">
        <v>954</v>
      </c>
    </row>
    <row r="11781" spans="2:12">
      <c r="B11781" t="s">
        <v>323</v>
      </c>
      <c r="C11781">
        <v>12.766</v>
      </c>
      <c r="F11781" t="s">
        <v>323</v>
      </c>
      <c r="G11781">
        <v>12.766</v>
      </c>
      <c r="J11781" t="s">
        <v>323</v>
      </c>
      <c r="K11781">
        <v>15.167</v>
      </c>
    </row>
    <row r="11782" spans="2:12">
      <c r="B11782" t="s">
        <v>327</v>
      </c>
      <c r="C11782">
        <v>1415867</v>
      </c>
      <c r="F11782" t="s">
        <v>327</v>
      </c>
      <c r="G11782">
        <v>1415867</v>
      </c>
      <c r="J11782" t="s">
        <v>327</v>
      </c>
      <c r="K11782">
        <v>1178764</v>
      </c>
    </row>
    <row r="11783" spans="2:12">
      <c r="B11783" t="s">
        <v>955</v>
      </c>
      <c r="F11783" t="s">
        <v>955</v>
      </c>
      <c r="J11783" t="s">
        <v>955</v>
      </c>
    </row>
    <row r="11784" spans="2:12">
      <c r="B11784" t="s">
        <v>323</v>
      </c>
      <c r="C11784">
        <v>12.895</v>
      </c>
      <c r="F11784" t="s">
        <v>323</v>
      </c>
      <c r="G11784">
        <v>12.895</v>
      </c>
      <c r="J11784" t="s">
        <v>323</v>
      </c>
      <c r="K11784">
        <v>15.345000000000001</v>
      </c>
    </row>
    <row r="11785" spans="2:12">
      <c r="B11785" t="s">
        <v>327</v>
      </c>
      <c r="C11785">
        <v>1446648</v>
      </c>
      <c r="F11785" t="s">
        <v>327</v>
      </c>
      <c r="G11785">
        <v>1446648</v>
      </c>
      <c r="J11785" t="s">
        <v>327</v>
      </c>
      <c r="K11785">
        <v>1200214</v>
      </c>
    </row>
    <row r="11786" spans="2:12">
      <c r="B11786" t="s">
        <v>956</v>
      </c>
      <c r="F11786" t="s">
        <v>956</v>
      </c>
      <c r="J11786" t="s">
        <v>956</v>
      </c>
    </row>
    <row r="11787" spans="2:12">
      <c r="B11787" t="s">
        <v>323</v>
      </c>
      <c r="C11787">
        <v>12.846</v>
      </c>
      <c r="F11787" t="s">
        <v>323</v>
      </c>
      <c r="G11787">
        <v>12.846</v>
      </c>
      <c r="J11787" t="s">
        <v>323</v>
      </c>
      <c r="K11787">
        <v>15.278</v>
      </c>
    </row>
    <row r="11788" spans="2:12">
      <c r="B11788" t="s">
        <v>327</v>
      </c>
      <c r="C11788">
        <v>1515600</v>
      </c>
      <c r="F11788" t="s">
        <v>327</v>
      </c>
      <c r="G11788">
        <v>1515600</v>
      </c>
      <c r="J11788" t="s">
        <v>327</v>
      </c>
      <c r="K11788">
        <v>1247498</v>
      </c>
    </row>
    <row r="11789" spans="2:12">
      <c r="B11789" t="s">
        <v>957</v>
      </c>
      <c r="F11789" t="s">
        <v>957</v>
      </c>
      <c r="J11789" t="s">
        <v>957</v>
      </c>
    </row>
    <row r="11790" spans="2:12">
      <c r="B11790" t="s">
        <v>323</v>
      </c>
      <c r="C11790">
        <v>12.699</v>
      </c>
      <c r="F11790" t="s">
        <v>323</v>
      </c>
      <c r="G11790">
        <v>12.699</v>
      </c>
      <c r="J11790" t="s">
        <v>323</v>
      </c>
      <c r="K11790">
        <v>15.029</v>
      </c>
    </row>
    <row r="11791" spans="2:12">
      <c r="B11791" t="s">
        <v>327</v>
      </c>
      <c r="C11791">
        <v>1359545</v>
      </c>
      <c r="D11791">
        <f>(C11791+C11794+C11797+C11800+C11803+C11806+C11809+C11812+C11815+C11818)/10</f>
        <v>1427346.1</v>
      </c>
      <c r="F11791" t="s">
        <v>327</v>
      </c>
      <c r="G11791">
        <v>1359545</v>
      </c>
      <c r="H11791">
        <f>(G11791+G11794+G11797+G11800+G11803+G11806+G11809+G11812+G11815+G11818)/10</f>
        <v>1427346.1</v>
      </c>
      <c r="J11791" t="s">
        <v>327</v>
      </c>
      <c r="K11791">
        <v>1126657</v>
      </c>
      <c r="L11791">
        <f>(K11791+K11794+K11797+K11800+K11803+K11806+K11809+K11812+K11815+K11818)/10</f>
        <v>1183327.3</v>
      </c>
    </row>
    <row r="11792" spans="2:12">
      <c r="B11792" t="s">
        <v>958</v>
      </c>
      <c r="F11792" t="s">
        <v>958</v>
      </c>
      <c r="J11792" t="s">
        <v>958</v>
      </c>
    </row>
    <row r="11793" spans="2:11">
      <c r="B11793" t="s">
        <v>323</v>
      </c>
      <c r="C11793">
        <v>12.625999999999999</v>
      </c>
      <c r="F11793" t="s">
        <v>323</v>
      </c>
      <c r="G11793">
        <v>12.625999999999999</v>
      </c>
      <c r="J11793" t="s">
        <v>323</v>
      </c>
      <c r="K11793">
        <v>14.962</v>
      </c>
    </row>
    <row r="11794" spans="2:11">
      <c r="B11794" t="s">
        <v>327</v>
      </c>
      <c r="C11794">
        <v>1387593</v>
      </c>
      <c r="F11794" t="s">
        <v>327</v>
      </c>
      <c r="G11794">
        <v>1387593</v>
      </c>
      <c r="J11794" t="s">
        <v>327</v>
      </c>
      <c r="K11794">
        <v>1148107</v>
      </c>
    </row>
    <row r="11795" spans="2:11">
      <c r="B11795" t="s">
        <v>959</v>
      </c>
      <c r="F11795" t="s">
        <v>959</v>
      </c>
      <c r="J11795" t="s">
        <v>959</v>
      </c>
    </row>
    <row r="11796" spans="2:11">
      <c r="B11796" t="s">
        <v>323</v>
      </c>
      <c r="C11796">
        <v>12.882</v>
      </c>
      <c r="F11796" t="s">
        <v>323</v>
      </c>
      <c r="G11796">
        <v>12.882</v>
      </c>
      <c r="J11796" t="s">
        <v>323</v>
      </c>
      <c r="K11796">
        <v>15.311</v>
      </c>
    </row>
    <row r="11797" spans="2:11">
      <c r="B11797" t="s">
        <v>327</v>
      </c>
      <c r="C11797">
        <v>1368235</v>
      </c>
      <c r="F11797" t="s">
        <v>327</v>
      </c>
      <c r="G11797">
        <v>1368235</v>
      </c>
      <c r="J11797" t="s">
        <v>327</v>
      </c>
      <c r="K11797">
        <v>1144058</v>
      </c>
    </row>
    <row r="11798" spans="2:11">
      <c r="B11798" t="s">
        <v>960</v>
      </c>
      <c r="F11798" t="s">
        <v>960</v>
      </c>
      <c r="J11798" t="s">
        <v>960</v>
      </c>
    </row>
    <row r="11799" spans="2:11">
      <c r="B11799" t="s">
        <v>323</v>
      </c>
      <c r="C11799">
        <v>12.667</v>
      </c>
      <c r="F11799" t="s">
        <v>323</v>
      </c>
      <c r="G11799">
        <v>12.667</v>
      </c>
      <c r="J11799" t="s">
        <v>323</v>
      </c>
      <c r="K11799">
        <v>15.013999999999999</v>
      </c>
    </row>
    <row r="11800" spans="2:11">
      <c r="B11800" t="s">
        <v>327</v>
      </c>
      <c r="C11800">
        <v>1505195</v>
      </c>
      <c r="F11800" t="s">
        <v>327</v>
      </c>
      <c r="G11800">
        <v>1505195</v>
      </c>
      <c r="J11800" t="s">
        <v>327</v>
      </c>
      <c r="K11800">
        <v>1233940</v>
      </c>
    </row>
    <row r="11801" spans="2:11">
      <c r="B11801" t="s">
        <v>961</v>
      </c>
      <c r="F11801" t="s">
        <v>961</v>
      </c>
      <c r="J11801" t="s">
        <v>961</v>
      </c>
    </row>
    <row r="11802" spans="2:11">
      <c r="B11802" t="s">
        <v>323</v>
      </c>
      <c r="C11802">
        <v>12.959</v>
      </c>
      <c r="F11802" t="s">
        <v>323</v>
      </c>
      <c r="G11802">
        <v>12.959</v>
      </c>
      <c r="J11802" t="s">
        <v>323</v>
      </c>
      <c r="K11802">
        <v>15.433</v>
      </c>
    </row>
    <row r="11803" spans="2:11">
      <c r="B11803" t="s">
        <v>327</v>
      </c>
      <c r="C11803">
        <v>1456813</v>
      </c>
      <c r="F11803" t="s">
        <v>327</v>
      </c>
      <c r="G11803">
        <v>1456813</v>
      </c>
      <c r="J11803" t="s">
        <v>327</v>
      </c>
      <c r="K11803">
        <v>1207124</v>
      </c>
    </row>
    <row r="11804" spans="2:11">
      <c r="B11804" t="s">
        <v>962</v>
      </c>
      <c r="F11804" t="s">
        <v>962</v>
      </c>
      <c r="J11804" t="s">
        <v>962</v>
      </c>
    </row>
    <row r="11805" spans="2:11">
      <c r="B11805" t="s">
        <v>323</v>
      </c>
      <c r="C11805">
        <v>13.218</v>
      </c>
      <c r="F11805" t="s">
        <v>323</v>
      </c>
      <c r="G11805">
        <v>13.218</v>
      </c>
      <c r="J11805" t="s">
        <v>323</v>
      </c>
      <c r="K11805">
        <v>15.775</v>
      </c>
    </row>
    <row r="11806" spans="2:11">
      <c r="B11806" t="s">
        <v>327</v>
      </c>
      <c r="C11806">
        <v>1439146</v>
      </c>
      <c r="F11806" t="s">
        <v>327</v>
      </c>
      <c r="G11806">
        <v>1439146</v>
      </c>
      <c r="J11806" t="s">
        <v>327</v>
      </c>
      <c r="K11806">
        <v>1200510</v>
      </c>
    </row>
    <row r="11807" spans="2:11">
      <c r="B11807" t="s">
        <v>963</v>
      </c>
      <c r="F11807" t="s">
        <v>963</v>
      </c>
      <c r="J11807" t="s">
        <v>963</v>
      </c>
    </row>
    <row r="11808" spans="2:11">
      <c r="B11808" t="s">
        <v>323</v>
      </c>
      <c r="C11808">
        <v>12.74</v>
      </c>
      <c r="F11808" t="s">
        <v>323</v>
      </c>
      <c r="G11808">
        <v>12.74</v>
      </c>
      <c r="J11808" t="s">
        <v>323</v>
      </c>
      <c r="K11808">
        <v>15.135</v>
      </c>
    </row>
    <row r="11809" spans="2:12">
      <c r="B11809" t="s">
        <v>327</v>
      </c>
      <c r="C11809">
        <v>1388149</v>
      </c>
      <c r="F11809" t="s">
        <v>327</v>
      </c>
      <c r="G11809">
        <v>1388149</v>
      </c>
      <c r="J11809" t="s">
        <v>327</v>
      </c>
      <c r="K11809">
        <v>1155731</v>
      </c>
    </row>
    <row r="11810" spans="2:12">
      <c r="B11810" t="s">
        <v>964</v>
      </c>
      <c r="F11810" t="s">
        <v>964</v>
      </c>
      <c r="J11810" t="s">
        <v>964</v>
      </c>
    </row>
    <row r="11811" spans="2:12">
      <c r="B11811" t="s">
        <v>323</v>
      </c>
      <c r="C11811">
        <v>12.760999999999999</v>
      </c>
      <c r="F11811" t="s">
        <v>323</v>
      </c>
      <c r="G11811">
        <v>12.760999999999999</v>
      </c>
      <c r="J11811" t="s">
        <v>323</v>
      </c>
      <c r="K11811">
        <v>15.16</v>
      </c>
    </row>
    <row r="11812" spans="2:12">
      <c r="B11812" t="s">
        <v>327</v>
      </c>
      <c r="C11812">
        <v>1415326</v>
      </c>
      <c r="F11812" t="s">
        <v>327</v>
      </c>
      <c r="G11812">
        <v>1415326</v>
      </c>
      <c r="J11812" t="s">
        <v>327</v>
      </c>
      <c r="K11812">
        <v>1178223</v>
      </c>
    </row>
    <row r="11813" spans="2:12">
      <c r="B11813" t="s">
        <v>965</v>
      </c>
      <c r="F11813" t="s">
        <v>965</v>
      </c>
      <c r="J11813" t="s">
        <v>965</v>
      </c>
    </row>
    <row r="11814" spans="2:12">
      <c r="B11814" t="s">
        <v>323</v>
      </c>
      <c r="C11814">
        <v>12.872999999999999</v>
      </c>
      <c r="F11814" t="s">
        <v>323</v>
      </c>
      <c r="G11814">
        <v>12.872999999999999</v>
      </c>
      <c r="J11814" t="s">
        <v>323</v>
      </c>
      <c r="K11814">
        <v>15.314</v>
      </c>
    </row>
    <row r="11815" spans="2:12">
      <c r="B11815" t="s">
        <v>327</v>
      </c>
      <c r="C11815">
        <v>1444218</v>
      </c>
      <c r="F11815" t="s">
        <v>327</v>
      </c>
      <c r="G11815">
        <v>1444218</v>
      </c>
      <c r="J11815" t="s">
        <v>327</v>
      </c>
      <c r="K11815">
        <v>1197784</v>
      </c>
    </row>
    <row r="11816" spans="2:12">
      <c r="B11816" t="s">
        <v>966</v>
      </c>
      <c r="F11816" t="s">
        <v>966</v>
      </c>
      <c r="J11816" t="s">
        <v>966</v>
      </c>
    </row>
    <row r="11817" spans="2:12">
      <c r="B11817" t="s">
        <v>323</v>
      </c>
      <c r="C11817">
        <v>12.792</v>
      </c>
      <c r="F11817" t="s">
        <v>323</v>
      </c>
      <c r="G11817">
        <v>12.792</v>
      </c>
      <c r="J11817" t="s">
        <v>323</v>
      </c>
      <c r="K11817">
        <v>15.2</v>
      </c>
    </row>
    <row r="11818" spans="2:12">
      <c r="B11818" t="s">
        <v>327</v>
      </c>
      <c r="C11818">
        <v>1509241</v>
      </c>
      <c r="F11818" t="s">
        <v>327</v>
      </c>
      <c r="G11818">
        <v>1509241</v>
      </c>
      <c r="J11818" t="s">
        <v>327</v>
      </c>
      <c r="K11818">
        <v>1241139</v>
      </c>
    </row>
    <row r="11819" spans="2:12">
      <c r="B11819" t="s">
        <v>967</v>
      </c>
      <c r="F11819" t="s">
        <v>967</v>
      </c>
      <c r="J11819" t="s">
        <v>967</v>
      </c>
    </row>
    <row r="11820" spans="2:12">
      <c r="B11820" t="s">
        <v>323</v>
      </c>
      <c r="C11820">
        <v>12.698</v>
      </c>
      <c r="F11820" t="s">
        <v>323</v>
      </c>
      <c r="G11820">
        <v>12.698</v>
      </c>
      <c r="J11820" t="s">
        <v>323</v>
      </c>
      <c r="K11820">
        <v>15.026999999999999</v>
      </c>
    </row>
    <row r="11821" spans="2:12">
      <c r="B11821" t="s">
        <v>327</v>
      </c>
      <c r="C11821">
        <v>1359439</v>
      </c>
      <c r="D11821">
        <f>(C11821+C11824+C11827+C11830+C11833+C11836+C11839+C11842+C11845+C11848)/10</f>
        <v>1424472.1</v>
      </c>
      <c r="F11821" t="s">
        <v>327</v>
      </c>
      <c r="G11821">
        <v>1359439</v>
      </c>
      <c r="H11821">
        <f>(G11821+G11824+G11827+G11830+G11833+G11836+G11839+G11842+G11845+G11848)/10</f>
        <v>1424472.1</v>
      </c>
      <c r="J11821" t="s">
        <v>327</v>
      </c>
      <c r="K11821">
        <v>1126551</v>
      </c>
      <c r="L11821">
        <f>(K11821+K11824+K11827+K11830+K11833+K11836+K11839+K11842+K11845+K11848)/10</f>
        <v>1180453.3</v>
      </c>
    </row>
    <row r="11822" spans="2:12">
      <c r="B11822" t="s">
        <v>968</v>
      </c>
      <c r="F11822" t="s">
        <v>968</v>
      </c>
      <c r="J11822" t="s">
        <v>968</v>
      </c>
    </row>
    <row r="11823" spans="2:12">
      <c r="B11823" t="s">
        <v>323</v>
      </c>
      <c r="C11823">
        <v>12.561</v>
      </c>
      <c r="F11823" t="s">
        <v>323</v>
      </c>
      <c r="G11823">
        <v>12.561</v>
      </c>
      <c r="J11823" t="s">
        <v>323</v>
      </c>
      <c r="K11823">
        <v>14.869</v>
      </c>
    </row>
    <row r="11824" spans="2:12">
      <c r="B11824" t="s">
        <v>327</v>
      </c>
      <c r="C11824">
        <v>1380460</v>
      </c>
      <c r="F11824" t="s">
        <v>327</v>
      </c>
      <c r="G11824">
        <v>1380460</v>
      </c>
      <c r="J11824" t="s">
        <v>327</v>
      </c>
      <c r="K11824">
        <v>1140974</v>
      </c>
    </row>
    <row r="11825" spans="2:11">
      <c r="B11825" t="s">
        <v>969</v>
      </c>
      <c r="F11825" t="s">
        <v>969</v>
      </c>
      <c r="J11825" t="s">
        <v>969</v>
      </c>
    </row>
    <row r="11826" spans="2:11">
      <c r="B11826" t="s">
        <v>323</v>
      </c>
      <c r="C11826">
        <v>12.827999999999999</v>
      </c>
      <c r="F11826" t="s">
        <v>323</v>
      </c>
      <c r="G11826">
        <v>12.827999999999999</v>
      </c>
      <c r="J11826" t="s">
        <v>323</v>
      </c>
      <c r="K11826">
        <v>15.234999999999999</v>
      </c>
    </row>
    <row r="11827" spans="2:11">
      <c r="B11827" t="s">
        <v>327</v>
      </c>
      <c r="C11827">
        <v>1362549</v>
      </c>
      <c r="F11827" t="s">
        <v>327</v>
      </c>
      <c r="G11827">
        <v>1362549</v>
      </c>
      <c r="J11827" t="s">
        <v>327</v>
      </c>
      <c r="K11827">
        <v>1138372</v>
      </c>
    </row>
    <row r="11828" spans="2:11">
      <c r="B11828" t="s">
        <v>970</v>
      </c>
      <c r="F11828" t="s">
        <v>970</v>
      </c>
      <c r="J11828" t="s">
        <v>970</v>
      </c>
    </row>
    <row r="11829" spans="2:11">
      <c r="B11829" t="s">
        <v>323</v>
      </c>
      <c r="C11829">
        <v>12.646000000000001</v>
      </c>
      <c r="F11829" t="s">
        <v>323</v>
      </c>
      <c r="G11829">
        <v>12.646000000000001</v>
      </c>
      <c r="J11829" t="s">
        <v>323</v>
      </c>
      <c r="K11829">
        <v>14.983000000000001</v>
      </c>
    </row>
    <row r="11830" spans="2:11">
      <c r="B11830" t="s">
        <v>327</v>
      </c>
      <c r="C11830">
        <v>1502651</v>
      </c>
      <c r="F11830" t="s">
        <v>327</v>
      </c>
      <c r="G11830">
        <v>1502651</v>
      </c>
      <c r="J11830" t="s">
        <v>327</v>
      </c>
      <c r="K11830">
        <v>1231396</v>
      </c>
    </row>
    <row r="11831" spans="2:11">
      <c r="B11831" t="s">
        <v>971</v>
      </c>
      <c r="F11831" t="s">
        <v>971</v>
      </c>
      <c r="J11831" t="s">
        <v>971</v>
      </c>
    </row>
    <row r="11832" spans="2:11">
      <c r="B11832" t="s">
        <v>323</v>
      </c>
      <c r="C11832">
        <v>12.993</v>
      </c>
      <c r="F11832" t="s">
        <v>323</v>
      </c>
      <c r="G11832">
        <v>12.993</v>
      </c>
      <c r="J11832" t="s">
        <v>323</v>
      </c>
      <c r="K11832">
        <v>15.481999999999999</v>
      </c>
    </row>
    <row r="11833" spans="2:11">
      <c r="B11833" t="s">
        <v>327</v>
      </c>
      <c r="C11833">
        <v>1460652</v>
      </c>
      <c r="F11833" t="s">
        <v>327</v>
      </c>
      <c r="G11833">
        <v>1460652</v>
      </c>
      <c r="J11833" t="s">
        <v>327</v>
      </c>
      <c r="K11833">
        <v>1210963</v>
      </c>
    </row>
    <row r="11834" spans="2:11">
      <c r="B11834" t="s">
        <v>972</v>
      </c>
      <c r="F11834" t="s">
        <v>972</v>
      </c>
      <c r="J11834" t="s">
        <v>972</v>
      </c>
    </row>
    <row r="11835" spans="2:11">
      <c r="B11835" t="s">
        <v>323</v>
      </c>
      <c r="C11835">
        <v>13.125</v>
      </c>
      <c r="F11835" t="s">
        <v>323</v>
      </c>
      <c r="G11835">
        <v>13.125</v>
      </c>
      <c r="J11835" t="s">
        <v>323</v>
      </c>
      <c r="K11835">
        <v>15.643000000000001</v>
      </c>
    </row>
    <row r="11836" spans="2:11">
      <c r="B11836" t="s">
        <v>327</v>
      </c>
      <c r="C11836">
        <v>1429070</v>
      </c>
      <c r="F11836" t="s">
        <v>327</v>
      </c>
      <c r="G11836">
        <v>1429070</v>
      </c>
      <c r="J11836" t="s">
        <v>327</v>
      </c>
      <c r="K11836">
        <v>1190434</v>
      </c>
    </row>
    <row r="11837" spans="2:11">
      <c r="B11837" t="s">
        <v>973</v>
      </c>
      <c r="F11837" t="s">
        <v>973</v>
      </c>
      <c r="J11837" t="s">
        <v>973</v>
      </c>
    </row>
    <row r="11838" spans="2:11">
      <c r="B11838" t="s">
        <v>323</v>
      </c>
      <c r="C11838">
        <v>12.727</v>
      </c>
      <c r="F11838" t="s">
        <v>323</v>
      </c>
      <c r="G11838">
        <v>12.727</v>
      </c>
      <c r="J11838" t="s">
        <v>323</v>
      </c>
      <c r="K11838">
        <v>15.116</v>
      </c>
    </row>
    <row r="11839" spans="2:11">
      <c r="B11839" t="s">
        <v>327</v>
      </c>
      <c r="C11839">
        <v>1386707</v>
      </c>
      <c r="F11839" t="s">
        <v>327</v>
      </c>
      <c r="G11839">
        <v>1386707</v>
      </c>
      <c r="J11839" t="s">
        <v>327</v>
      </c>
      <c r="K11839">
        <v>1154289</v>
      </c>
    </row>
    <row r="11840" spans="2:11">
      <c r="B11840" t="s">
        <v>974</v>
      </c>
      <c r="F11840" t="s">
        <v>974</v>
      </c>
      <c r="J11840" t="s">
        <v>974</v>
      </c>
    </row>
    <row r="11841" spans="2:12">
      <c r="B11841" t="s">
        <v>323</v>
      </c>
      <c r="C11841">
        <v>12.736000000000001</v>
      </c>
      <c r="F11841" t="s">
        <v>323</v>
      </c>
      <c r="G11841">
        <v>12.736000000000001</v>
      </c>
      <c r="J11841" t="s">
        <v>323</v>
      </c>
      <c r="K11841">
        <v>15.124000000000001</v>
      </c>
    </row>
    <row r="11842" spans="2:12">
      <c r="B11842" t="s">
        <v>327</v>
      </c>
      <c r="C11842">
        <v>1412543</v>
      </c>
      <c r="F11842" t="s">
        <v>327</v>
      </c>
      <c r="G11842">
        <v>1412543</v>
      </c>
      <c r="J11842" t="s">
        <v>327</v>
      </c>
      <c r="K11842">
        <v>1175440</v>
      </c>
    </row>
    <row r="11843" spans="2:12">
      <c r="B11843" t="s">
        <v>975</v>
      </c>
      <c r="F11843" t="s">
        <v>975</v>
      </c>
      <c r="J11843" t="s">
        <v>975</v>
      </c>
    </row>
    <row r="11844" spans="2:12">
      <c r="B11844" t="s">
        <v>323</v>
      </c>
      <c r="C11844">
        <v>12.834</v>
      </c>
      <c r="F11844" t="s">
        <v>323</v>
      </c>
      <c r="G11844">
        <v>12.834</v>
      </c>
      <c r="J11844" t="s">
        <v>323</v>
      </c>
      <c r="K11844">
        <v>15.257</v>
      </c>
    </row>
    <row r="11845" spans="2:12">
      <c r="B11845" t="s">
        <v>327</v>
      </c>
      <c r="C11845">
        <v>1439807</v>
      </c>
      <c r="F11845" t="s">
        <v>327</v>
      </c>
      <c r="G11845">
        <v>1439807</v>
      </c>
      <c r="J11845" t="s">
        <v>327</v>
      </c>
      <c r="K11845">
        <v>1193373</v>
      </c>
    </row>
    <row r="11846" spans="2:12">
      <c r="B11846" t="s">
        <v>976</v>
      </c>
      <c r="F11846" t="s">
        <v>976</v>
      </c>
      <c r="J11846" t="s">
        <v>976</v>
      </c>
    </row>
    <row r="11847" spans="2:12">
      <c r="B11847" t="s">
        <v>323</v>
      </c>
      <c r="C11847">
        <v>12.805999999999999</v>
      </c>
      <c r="F11847" t="s">
        <v>323</v>
      </c>
      <c r="G11847">
        <v>12.805999999999999</v>
      </c>
      <c r="J11847" t="s">
        <v>323</v>
      </c>
      <c r="K11847">
        <v>15.22</v>
      </c>
    </row>
    <row r="11848" spans="2:12">
      <c r="B11848" t="s">
        <v>327</v>
      </c>
      <c r="C11848">
        <v>1510843</v>
      </c>
      <c r="F11848" t="s">
        <v>327</v>
      </c>
      <c r="G11848">
        <v>1510843</v>
      </c>
      <c r="J11848" t="s">
        <v>327</v>
      </c>
      <c r="K11848">
        <v>1242741</v>
      </c>
    </row>
    <row r="11849" spans="2:12">
      <c r="B11849" t="s">
        <v>977</v>
      </c>
      <c r="F11849" t="s">
        <v>977</v>
      </c>
      <c r="J11849" t="s">
        <v>977</v>
      </c>
    </row>
    <row r="11850" spans="2:12">
      <c r="B11850" t="s">
        <v>323</v>
      </c>
      <c r="C11850">
        <v>12.717000000000001</v>
      </c>
      <c r="F11850" t="s">
        <v>323</v>
      </c>
      <c r="G11850">
        <v>12.717000000000001</v>
      </c>
      <c r="J11850" t="s">
        <v>323</v>
      </c>
      <c r="K11850">
        <v>15.055</v>
      </c>
    </row>
    <row r="11851" spans="2:12">
      <c r="B11851" t="s">
        <v>327</v>
      </c>
      <c r="C11851">
        <v>1361506</v>
      </c>
      <c r="D11851">
        <f>(C11851+C11854+C11857+C11860+C11863+C11866+C11869+C11872+C11875+C11878)/10</f>
        <v>1421396.5</v>
      </c>
      <c r="F11851" t="s">
        <v>327</v>
      </c>
      <c r="G11851">
        <v>1361506</v>
      </c>
      <c r="H11851">
        <f>(G11851+G11854+G11857+G11860+G11863+G11866+G11869+G11872+G11875+G11878)/10</f>
        <v>1421396.5</v>
      </c>
      <c r="J11851" t="s">
        <v>327</v>
      </c>
      <c r="K11851">
        <v>1128618</v>
      </c>
      <c r="L11851">
        <f>(K11851+K11854+K11857+K11860+K11863+K11866+K11869+K11872+K11875+K11878)/10</f>
        <v>1177377.7</v>
      </c>
    </row>
    <row r="11852" spans="2:12">
      <c r="B11852" t="s">
        <v>978</v>
      </c>
      <c r="F11852" t="s">
        <v>978</v>
      </c>
      <c r="J11852" t="s">
        <v>978</v>
      </c>
    </row>
    <row r="11853" spans="2:12">
      <c r="B11853" t="s">
        <v>323</v>
      </c>
      <c r="C11853">
        <v>12.531000000000001</v>
      </c>
      <c r="F11853" t="s">
        <v>323</v>
      </c>
      <c r="G11853">
        <v>12.531000000000001</v>
      </c>
      <c r="J11853" t="s">
        <v>323</v>
      </c>
      <c r="K11853">
        <v>14.826000000000001</v>
      </c>
    </row>
    <row r="11854" spans="2:12">
      <c r="B11854" t="s">
        <v>327</v>
      </c>
      <c r="C11854">
        <v>1377183</v>
      </c>
      <c r="F11854" t="s">
        <v>327</v>
      </c>
      <c r="G11854">
        <v>1377183</v>
      </c>
      <c r="J11854" t="s">
        <v>327</v>
      </c>
      <c r="K11854">
        <v>1137697</v>
      </c>
    </row>
    <row r="11855" spans="2:12">
      <c r="B11855" t="s">
        <v>979</v>
      </c>
      <c r="F11855" t="s">
        <v>979</v>
      </c>
      <c r="J11855" t="s">
        <v>979</v>
      </c>
    </row>
    <row r="11856" spans="2:12">
      <c r="B11856" t="s">
        <v>323</v>
      </c>
      <c r="C11856">
        <v>12.795</v>
      </c>
      <c r="F11856" t="s">
        <v>323</v>
      </c>
      <c r="G11856">
        <v>12.795</v>
      </c>
      <c r="J11856" t="s">
        <v>323</v>
      </c>
      <c r="K11856">
        <v>15.188000000000001</v>
      </c>
    </row>
    <row r="11857" spans="2:11">
      <c r="B11857" t="s">
        <v>327</v>
      </c>
      <c r="C11857">
        <v>1359020</v>
      </c>
      <c r="F11857" t="s">
        <v>327</v>
      </c>
      <c r="G11857">
        <v>1359020</v>
      </c>
      <c r="J11857" t="s">
        <v>327</v>
      </c>
      <c r="K11857">
        <v>1134843</v>
      </c>
    </row>
    <row r="11858" spans="2:11">
      <c r="B11858" t="s">
        <v>980</v>
      </c>
      <c r="F11858" t="s">
        <v>980</v>
      </c>
      <c r="J11858" t="s">
        <v>980</v>
      </c>
    </row>
    <row r="11859" spans="2:11">
      <c r="B11859" t="s">
        <v>323</v>
      </c>
      <c r="C11859">
        <v>12.609</v>
      </c>
      <c r="F11859" t="s">
        <v>323</v>
      </c>
      <c r="G11859">
        <v>12.609</v>
      </c>
      <c r="J11859" t="s">
        <v>323</v>
      </c>
      <c r="K11859">
        <v>14.93</v>
      </c>
    </row>
    <row r="11860" spans="2:11">
      <c r="B11860" t="s">
        <v>327</v>
      </c>
      <c r="C11860">
        <v>1498266</v>
      </c>
      <c r="F11860" t="s">
        <v>327</v>
      </c>
      <c r="G11860">
        <v>1498266</v>
      </c>
      <c r="J11860" t="s">
        <v>327</v>
      </c>
      <c r="K11860">
        <v>1227011</v>
      </c>
    </row>
    <row r="11861" spans="2:11">
      <c r="B11861" t="s">
        <v>981</v>
      </c>
      <c r="F11861" t="s">
        <v>981</v>
      </c>
      <c r="J11861" t="s">
        <v>981</v>
      </c>
    </row>
    <row r="11862" spans="2:11">
      <c r="B11862" t="s">
        <v>323</v>
      </c>
      <c r="C11862">
        <v>12.967000000000001</v>
      </c>
      <c r="F11862" t="s">
        <v>323</v>
      </c>
      <c r="G11862">
        <v>12.967000000000001</v>
      </c>
      <c r="J11862" t="s">
        <v>323</v>
      </c>
      <c r="K11862">
        <v>15.444000000000001</v>
      </c>
    </row>
    <row r="11863" spans="2:11">
      <c r="B11863" t="s">
        <v>327</v>
      </c>
      <c r="C11863">
        <v>1457687</v>
      </c>
      <c r="F11863" t="s">
        <v>327</v>
      </c>
      <c r="G11863">
        <v>1457687</v>
      </c>
      <c r="J11863" t="s">
        <v>327</v>
      </c>
      <c r="K11863">
        <v>1207998</v>
      </c>
    </row>
    <row r="11864" spans="2:11">
      <c r="B11864" t="s">
        <v>982</v>
      </c>
      <c r="F11864" t="s">
        <v>982</v>
      </c>
      <c r="J11864" t="s">
        <v>982</v>
      </c>
    </row>
    <row r="11865" spans="2:11">
      <c r="B11865" t="s">
        <v>323</v>
      </c>
      <c r="C11865">
        <v>13.099</v>
      </c>
      <c r="F11865" t="s">
        <v>323</v>
      </c>
      <c r="G11865">
        <v>13.099</v>
      </c>
      <c r="J11865" t="s">
        <v>323</v>
      </c>
      <c r="K11865">
        <v>15.606</v>
      </c>
    </row>
    <row r="11866" spans="2:11">
      <c r="B11866" t="s">
        <v>327</v>
      </c>
      <c r="C11866">
        <v>1426227</v>
      </c>
      <c r="F11866" t="s">
        <v>327</v>
      </c>
      <c r="G11866">
        <v>1426227</v>
      </c>
      <c r="J11866" t="s">
        <v>327</v>
      </c>
      <c r="K11866">
        <v>1187591</v>
      </c>
    </row>
    <row r="11867" spans="2:11">
      <c r="B11867" t="s">
        <v>983</v>
      </c>
      <c r="F11867" t="s">
        <v>983</v>
      </c>
      <c r="J11867" t="s">
        <v>983</v>
      </c>
    </row>
    <row r="11868" spans="2:11">
      <c r="B11868" t="s">
        <v>323</v>
      </c>
      <c r="C11868">
        <v>12.664</v>
      </c>
      <c r="F11868" t="s">
        <v>323</v>
      </c>
      <c r="G11868">
        <v>12.664</v>
      </c>
      <c r="J11868" t="s">
        <v>323</v>
      </c>
      <c r="K11868">
        <v>15.026</v>
      </c>
    </row>
    <row r="11869" spans="2:11">
      <c r="B11869" t="s">
        <v>327</v>
      </c>
      <c r="C11869">
        <v>1379846</v>
      </c>
      <c r="F11869" t="s">
        <v>327</v>
      </c>
      <c r="G11869">
        <v>1379846</v>
      </c>
      <c r="J11869" t="s">
        <v>327</v>
      </c>
      <c r="K11869">
        <v>1147428</v>
      </c>
    </row>
    <row r="11870" spans="2:11">
      <c r="B11870" t="s">
        <v>984</v>
      </c>
      <c r="F11870" t="s">
        <v>984</v>
      </c>
      <c r="J11870" t="s">
        <v>984</v>
      </c>
    </row>
    <row r="11871" spans="2:11">
      <c r="B11871" t="s">
        <v>323</v>
      </c>
      <c r="C11871">
        <v>12.715999999999999</v>
      </c>
      <c r="F11871" t="s">
        <v>323</v>
      </c>
      <c r="G11871">
        <v>12.715999999999999</v>
      </c>
      <c r="J11871" t="s">
        <v>323</v>
      </c>
      <c r="K11871">
        <v>15.095000000000001</v>
      </c>
    </row>
    <row r="11872" spans="2:11">
      <c r="B11872" t="s">
        <v>327</v>
      </c>
      <c r="C11872">
        <v>1410314</v>
      </c>
      <c r="F11872" t="s">
        <v>327</v>
      </c>
      <c r="G11872">
        <v>1410314</v>
      </c>
      <c r="J11872" t="s">
        <v>327</v>
      </c>
      <c r="K11872">
        <v>1173211</v>
      </c>
    </row>
    <row r="11873" spans="2:12">
      <c r="B11873" t="s">
        <v>985</v>
      </c>
      <c r="F11873" t="s">
        <v>985</v>
      </c>
      <c r="J11873" t="s">
        <v>985</v>
      </c>
    </row>
    <row r="11874" spans="2:12">
      <c r="B11874" t="s">
        <v>323</v>
      </c>
      <c r="C11874">
        <v>12.818</v>
      </c>
      <c r="F11874" t="s">
        <v>323</v>
      </c>
      <c r="G11874">
        <v>12.818</v>
      </c>
      <c r="J11874" t="s">
        <v>323</v>
      </c>
      <c r="K11874">
        <v>15.234999999999999</v>
      </c>
    </row>
    <row r="11875" spans="2:12">
      <c r="B11875" t="s">
        <v>327</v>
      </c>
      <c r="C11875">
        <v>1438103</v>
      </c>
      <c r="F11875" t="s">
        <v>327</v>
      </c>
      <c r="G11875">
        <v>1438103</v>
      </c>
      <c r="J11875" t="s">
        <v>327</v>
      </c>
      <c r="K11875">
        <v>1191669</v>
      </c>
    </row>
    <row r="11876" spans="2:12">
      <c r="B11876" t="s">
        <v>986</v>
      </c>
      <c r="F11876" t="s">
        <v>986</v>
      </c>
      <c r="J11876" t="s">
        <v>986</v>
      </c>
    </row>
    <row r="11877" spans="2:12">
      <c r="B11877" t="s">
        <v>323</v>
      </c>
      <c r="C11877">
        <v>12.763</v>
      </c>
      <c r="F11877" t="s">
        <v>323</v>
      </c>
      <c r="G11877">
        <v>12.763</v>
      </c>
      <c r="J11877" t="s">
        <v>323</v>
      </c>
      <c r="K11877">
        <v>15.157999999999999</v>
      </c>
    </row>
    <row r="11878" spans="2:12">
      <c r="B11878" t="s">
        <v>327</v>
      </c>
      <c r="C11878">
        <v>1505813</v>
      </c>
      <c r="F11878" t="s">
        <v>327</v>
      </c>
      <c r="G11878">
        <v>1505813</v>
      </c>
      <c r="J11878" t="s">
        <v>327</v>
      </c>
      <c r="K11878">
        <v>1237711</v>
      </c>
    </row>
    <row r="11879" spans="2:12">
      <c r="B11879" t="s">
        <v>987</v>
      </c>
      <c r="F11879" t="s">
        <v>987</v>
      </c>
      <c r="J11879" t="s">
        <v>987</v>
      </c>
    </row>
    <row r="11880" spans="2:12">
      <c r="B11880" t="s">
        <v>323</v>
      </c>
      <c r="C11880">
        <v>12.659000000000001</v>
      </c>
      <c r="F11880" t="s">
        <v>323</v>
      </c>
      <c r="G11880">
        <v>12.659000000000001</v>
      </c>
      <c r="J11880" t="s">
        <v>323</v>
      </c>
      <c r="K11880">
        <v>14.972</v>
      </c>
    </row>
    <row r="11881" spans="2:12">
      <c r="B11881" t="s">
        <v>327</v>
      </c>
      <c r="C11881">
        <v>1355274</v>
      </c>
      <c r="D11881">
        <f>(C11881+C11884+C11887+C11890+C11893+C11896+C11899+C11902+C11905+C11908)/10</f>
        <v>1420816.6</v>
      </c>
      <c r="F11881" t="s">
        <v>327</v>
      </c>
      <c r="G11881">
        <v>1355274</v>
      </c>
      <c r="H11881">
        <f>(G11881+G11884+G11887+G11890+G11893+G11896+G11899+G11902+G11905+G11908)/10</f>
        <v>1420816.6</v>
      </c>
      <c r="J11881" t="s">
        <v>327</v>
      </c>
      <c r="K11881">
        <v>1122386</v>
      </c>
      <c r="L11881">
        <f>(K11881+K11884+K11887+K11890+K11893+K11896+K11899+K11902+K11905+K11908)/10</f>
        <v>1176797.8</v>
      </c>
    </row>
    <row r="11882" spans="2:12">
      <c r="B11882" t="s">
        <v>988</v>
      </c>
      <c r="F11882" t="s">
        <v>988</v>
      </c>
      <c r="J11882" t="s">
        <v>988</v>
      </c>
    </row>
    <row r="11883" spans="2:12">
      <c r="B11883" t="s">
        <v>323</v>
      </c>
      <c r="C11883">
        <v>12.606</v>
      </c>
      <c r="F11883" t="s">
        <v>323</v>
      </c>
      <c r="G11883">
        <v>12.606</v>
      </c>
      <c r="J11883" t="s">
        <v>323</v>
      </c>
      <c r="K11883">
        <v>14.933</v>
      </c>
    </row>
    <row r="11884" spans="2:12">
      <c r="B11884" t="s">
        <v>327</v>
      </c>
      <c r="C11884">
        <v>1385389</v>
      </c>
      <c r="F11884" t="s">
        <v>327</v>
      </c>
      <c r="G11884">
        <v>1385389</v>
      </c>
      <c r="J11884" t="s">
        <v>327</v>
      </c>
      <c r="K11884">
        <v>1145903</v>
      </c>
    </row>
    <row r="11885" spans="2:12">
      <c r="B11885" t="s">
        <v>989</v>
      </c>
      <c r="F11885" t="s">
        <v>989</v>
      </c>
      <c r="J11885" t="s">
        <v>989</v>
      </c>
    </row>
    <row r="11886" spans="2:12">
      <c r="B11886" t="s">
        <v>323</v>
      </c>
      <c r="C11886">
        <v>12.798</v>
      </c>
      <c r="F11886" t="s">
        <v>323</v>
      </c>
      <c r="G11886">
        <v>12.798</v>
      </c>
      <c r="J11886" t="s">
        <v>323</v>
      </c>
      <c r="K11886">
        <v>15.192</v>
      </c>
    </row>
    <row r="11887" spans="2:12">
      <c r="B11887" t="s">
        <v>327</v>
      </c>
      <c r="C11887">
        <v>1359348</v>
      </c>
      <c r="F11887" t="s">
        <v>327</v>
      </c>
      <c r="G11887">
        <v>1359348</v>
      </c>
      <c r="J11887" t="s">
        <v>327</v>
      </c>
      <c r="K11887">
        <v>1135171</v>
      </c>
    </row>
    <row r="11888" spans="2:12">
      <c r="B11888" t="s">
        <v>990</v>
      </c>
      <c r="F11888" t="s">
        <v>990</v>
      </c>
      <c r="J11888" t="s">
        <v>990</v>
      </c>
    </row>
    <row r="11889" spans="2:11">
      <c r="B11889" t="s">
        <v>323</v>
      </c>
      <c r="C11889">
        <v>12.595000000000001</v>
      </c>
      <c r="F11889" t="s">
        <v>323</v>
      </c>
      <c r="G11889">
        <v>12.595000000000001</v>
      </c>
      <c r="J11889" t="s">
        <v>323</v>
      </c>
      <c r="K11889">
        <v>14.909000000000001</v>
      </c>
    </row>
    <row r="11890" spans="2:11">
      <c r="B11890" t="s">
        <v>327</v>
      </c>
      <c r="C11890">
        <v>1496579</v>
      </c>
      <c r="F11890" t="s">
        <v>327</v>
      </c>
      <c r="G11890">
        <v>1496579</v>
      </c>
      <c r="J11890" t="s">
        <v>327</v>
      </c>
      <c r="K11890">
        <v>1225324</v>
      </c>
    </row>
    <row r="11891" spans="2:11">
      <c r="B11891" t="s">
        <v>991</v>
      </c>
      <c r="F11891" t="s">
        <v>991</v>
      </c>
      <c r="J11891" t="s">
        <v>991</v>
      </c>
    </row>
    <row r="11892" spans="2:11">
      <c r="B11892" t="s">
        <v>323</v>
      </c>
      <c r="C11892">
        <v>12.925000000000001</v>
      </c>
      <c r="F11892" t="s">
        <v>323</v>
      </c>
      <c r="G11892">
        <v>12.925000000000001</v>
      </c>
      <c r="J11892" t="s">
        <v>323</v>
      </c>
      <c r="K11892">
        <v>15.384</v>
      </c>
    </row>
    <row r="11893" spans="2:11">
      <c r="B11893" t="s">
        <v>327</v>
      </c>
      <c r="C11893">
        <v>1453012</v>
      </c>
      <c r="F11893" t="s">
        <v>327</v>
      </c>
      <c r="G11893">
        <v>1453012</v>
      </c>
      <c r="J11893" t="s">
        <v>327</v>
      </c>
      <c r="K11893">
        <v>1203323</v>
      </c>
    </row>
    <row r="11894" spans="2:11">
      <c r="B11894" t="s">
        <v>992</v>
      </c>
      <c r="F11894" t="s">
        <v>992</v>
      </c>
      <c r="J11894" t="s">
        <v>992</v>
      </c>
    </row>
    <row r="11895" spans="2:11">
      <c r="B11895" t="s">
        <v>323</v>
      </c>
      <c r="C11895">
        <v>13.14</v>
      </c>
      <c r="F11895" t="s">
        <v>323</v>
      </c>
      <c r="G11895">
        <v>13.14</v>
      </c>
      <c r="J11895" t="s">
        <v>323</v>
      </c>
      <c r="K11895">
        <v>15.664</v>
      </c>
    </row>
    <row r="11896" spans="2:11">
      <c r="B11896" t="s">
        <v>327</v>
      </c>
      <c r="C11896">
        <v>1430636</v>
      </c>
      <c r="F11896" t="s">
        <v>327</v>
      </c>
      <c r="G11896">
        <v>1430636</v>
      </c>
      <c r="J11896" t="s">
        <v>327</v>
      </c>
      <c r="K11896">
        <v>1192000</v>
      </c>
    </row>
    <row r="11897" spans="2:11">
      <c r="B11897" t="s">
        <v>993</v>
      </c>
      <c r="F11897" t="s">
        <v>993</v>
      </c>
      <c r="J11897" t="s">
        <v>993</v>
      </c>
    </row>
    <row r="11898" spans="2:11">
      <c r="B11898" t="s">
        <v>323</v>
      </c>
      <c r="C11898">
        <v>12.667</v>
      </c>
      <c r="F11898" t="s">
        <v>323</v>
      </c>
      <c r="G11898">
        <v>12.667</v>
      </c>
      <c r="J11898" t="s">
        <v>323</v>
      </c>
      <c r="K11898">
        <v>15.03</v>
      </c>
    </row>
    <row r="11899" spans="2:11">
      <c r="B11899" t="s">
        <v>327</v>
      </c>
      <c r="C11899">
        <v>1380206</v>
      </c>
      <c r="F11899" t="s">
        <v>327</v>
      </c>
      <c r="G11899">
        <v>1380206</v>
      </c>
      <c r="J11899" t="s">
        <v>327</v>
      </c>
      <c r="K11899">
        <v>1147788</v>
      </c>
    </row>
    <row r="11900" spans="2:11">
      <c r="B11900" t="s">
        <v>994</v>
      </c>
      <c r="F11900" t="s">
        <v>994</v>
      </c>
      <c r="J11900" t="s">
        <v>994</v>
      </c>
    </row>
    <row r="11901" spans="2:11">
      <c r="B11901" t="s">
        <v>323</v>
      </c>
      <c r="C11901">
        <v>12.686999999999999</v>
      </c>
      <c r="F11901" t="s">
        <v>323</v>
      </c>
      <c r="G11901">
        <v>12.686999999999999</v>
      </c>
      <c r="J11901" t="s">
        <v>323</v>
      </c>
      <c r="K11901">
        <v>15.055</v>
      </c>
    </row>
    <row r="11902" spans="2:11">
      <c r="B11902" t="s">
        <v>327</v>
      </c>
      <c r="C11902">
        <v>1407166</v>
      </c>
      <c r="F11902" t="s">
        <v>327</v>
      </c>
      <c r="G11902">
        <v>1407166</v>
      </c>
      <c r="J11902" t="s">
        <v>327</v>
      </c>
      <c r="K11902">
        <v>1170063</v>
      </c>
    </row>
    <row r="11903" spans="2:11">
      <c r="B11903" t="s">
        <v>995</v>
      </c>
      <c r="F11903" t="s">
        <v>995</v>
      </c>
      <c r="J11903" t="s">
        <v>995</v>
      </c>
    </row>
    <row r="11904" spans="2:11">
      <c r="B11904" t="s">
        <v>323</v>
      </c>
      <c r="C11904">
        <v>12.815</v>
      </c>
      <c r="F11904" t="s">
        <v>323</v>
      </c>
      <c r="G11904">
        <v>12.815</v>
      </c>
      <c r="J11904" t="s">
        <v>323</v>
      </c>
      <c r="K11904">
        <v>15.231</v>
      </c>
    </row>
    <row r="11905" spans="2:12">
      <c r="B11905" t="s">
        <v>327</v>
      </c>
      <c r="C11905">
        <v>1437740</v>
      </c>
      <c r="F11905" t="s">
        <v>327</v>
      </c>
      <c r="G11905">
        <v>1437740</v>
      </c>
      <c r="J11905" t="s">
        <v>327</v>
      </c>
      <c r="K11905">
        <v>1191306</v>
      </c>
    </row>
    <row r="11906" spans="2:12">
      <c r="B11906" t="s">
        <v>996</v>
      </c>
      <c r="F11906" t="s">
        <v>996</v>
      </c>
      <c r="J11906" t="s">
        <v>996</v>
      </c>
    </row>
    <row r="11907" spans="2:12">
      <c r="B11907" t="s">
        <v>323</v>
      </c>
      <c r="C11907">
        <v>12.738</v>
      </c>
      <c r="F11907" t="s">
        <v>323</v>
      </c>
      <c r="G11907">
        <v>12.738</v>
      </c>
      <c r="J11907" t="s">
        <v>323</v>
      </c>
      <c r="K11907">
        <v>15.122</v>
      </c>
    </row>
    <row r="11908" spans="2:12">
      <c r="B11908" t="s">
        <v>327</v>
      </c>
      <c r="C11908">
        <v>1502816</v>
      </c>
      <c r="F11908" t="s">
        <v>327</v>
      </c>
      <c r="G11908">
        <v>1502816</v>
      </c>
      <c r="J11908" t="s">
        <v>327</v>
      </c>
      <c r="K11908">
        <v>1234714</v>
      </c>
    </row>
    <row r="11909" spans="2:12">
      <c r="B11909" t="s">
        <v>997</v>
      </c>
      <c r="F11909" t="s">
        <v>997</v>
      </c>
      <c r="J11909" t="s">
        <v>997</v>
      </c>
    </row>
    <row r="11910" spans="2:12">
      <c r="B11910" t="s">
        <v>323</v>
      </c>
      <c r="C11910">
        <v>12.569000000000001</v>
      </c>
      <c r="F11910" t="s">
        <v>323</v>
      </c>
      <c r="G11910">
        <v>12.569000000000001</v>
      </c>
      <c r="J11910" t="s">
        <v>323</v>
      </c>
      <c r="K11910">
        <v>14.843999999999999</v>
      </c>
    </row>
    <row r="11911" spans="2:12">
      <c r="B11911" t="s">
        <v>327</v>
      </c>
      <c r="C11911">
        <v>1345695</v>
      </c>
      <c r="D11911">
        <f>(C11911+C11914+C11917+C11920+C11923+C11926+C11929+C11932+C11935+C11938)/10</f>
        <v>1416400.4</v>
      </c>
      <c r="F11911" t="s">
        <v>327</v>
      </c>
      <c r="G11911">
        <v>1345695</v>
      </c>
      <c r="H11911">
        <f>(G11911+G11914+G11917+G11920+G11923+G11926+G11929+G11932+G11935+G11938)/10</f>
        <v>1416400.4</v>
      </c>
      <c r="J11911" t="s">
        <v>327</v>
      </c>
      <c r="K11911">
        <v>1112807</v>
      </c>
      <c r="L11911">
        <f>(K11911+K11914+K11917+K11920+K11923+K11926+K11929+K11932+K11935+K11938)/10</f>
        <v>1172381.6000000001</v>
      </c>
    </row>
    <row r="11912" spans="2:12">
      <c r="B11912" t="s">
        <v>998</v>
      </c>
      <c r="F11912" t="s">
        <v>998</v>
      </c>
      <c r="J11912" t="s">
        <v>998</v>
      </c>
    </row>
    <row r="11913" spans="2:12">
      <c r="B11913" t="s">
        <v>323</v>
      </c>
      <c r="C11913">
        <v>12.532999999999999</v>
      </c>
      <c r="F11913" t="s">
        <v>323</v>
      </c>
      <c r="G11913">
        <v>12.532999999999999</v>
      </c>
      <c r="J11913" t="s">
        <v>323</v>
      </c>
      <c r="K11913">
        <v>14.829000000000001</v>
      </c>
    </row>
    <row r="11914" spans="2:12">
      <c r="B11914" t="s">
        <v>327</v>
      </c>
      <c r="C11914">
        <v>1377398</v>
      </c>
      <c r="F11914" t="s">
        <v>327</v>
      </c>
      <c r="G11914">
        <v>1377398</v>
      </c>
      <c r="J11914" t="s">
        <v>327</v>
      </c>
      <c r="K11914">
        <v>1137912</v>
      </c>
    </row>
    <row r="11915" spans="2:12">
      <c r="B11915" t="s">
        <v>999</v>
      </c>
      <c r="F11915" t="s">
        <v>999</v>
      </c>
      <c r="J11915" t="s">
        <v>999</v>
      </c>
    </row>
    <row r="11916" spans="2:12">
      <c r="B11916" t="s">
        <v>323</v>
      </c>
      <c r="C11916">
        <v>12.733000000000001</v>
      </c>
      <c r="F11916" t="s">
        <v>323</v>
      </c>
      <c r="G11916">
        <v>12.733000000000001</v>
      </c>
      <c r="J11916" t="s">
        <v>323</v>
      </c>
      <c r="K11916">
        <v>15.099</v>
      </c>
    </row>
    <row r="11917" spans="2:12">
      <c r="B11917" t="s">
        <v>327</v>
      </c>
      <c r="C11917">
        <v>1352402</v>
      </c>
      <c r="F11917" t="s">
        <v>327</v>
      </c>
      <c r="G11917">
        <v>1352402</v>
      </c>
      <c r="J11917" t="s">
        <v>327</v>
      </c>
      <c r="K11917">
        <v>1128225</v>
      </c>
    </row>
    <row r="11918" spans="2:12">
      <c r="B11918" t="s">
        <v>1000</v>
      </c>
      <c r="F11918" t="s">
        <v>1000</v>
      </c>
      <c r="J11918" t="s">
        <v>1000</v>
      </c>
    </row>
    <row r="11919" spans="2:12">
      <c r="B11919" t="s">
        <v>323</v>
      </c>
      <c r="C11919">
        <v>12.592000000000001</v>
      </c>
      <c r="F11919" t="s">
        <v>323</v>
      </c>
      <c r="G11919">
        <v>12.592000000000001</v>
      </c>
      <c r="J11919" t="s">
        <v>323</v>
      </c>
      <c r="K11919">
        <v>14.904999999999999</v>
      </c>
    </row>
    <row r="11920" spans="2:12">
      <c r="B11920" t="s">
        <v>327</v>
      </c>
      <c r="C11920">
        <v>1496229</v>
      </c>
      <c r="F11920" t="s">
        <v>327</v>
      </c>
      <c r="G11920">
        <v>1496229</v>
      </c>
      <c r="J11920" t="s">
        <v>327</v>
      </c>
      <c r="K11920">
        <v>1224974</v>
      </c>
    </row>
    <row r="11921" spans="2:11">
      <c r="B11921" t="s">
        <v>1001</v>
      </c>
      <c r="F11921" t="s">
        <v>1001</v>
      </c>
      <c r="J11921" t="s">
        <v>1001</v>
      </c>
    </row>
    <row r="11922" spans="2:11">
      <c r="B11922" t="s">
        <v>323</v>
      </c>
      <c r="C11922">
        <v>12.839</v>
      </c>
      <c r="F11922" t="s">
        <v>323</v>
      </c>
      <c r="G11922">
        <v>12.839</v>
      </c>
      <c r="J11922" t="s">
        <v>323</v>
      </c>
      <c r="K11922">
        <v>15.26</v>
      </c>
    </row>
    <row r="11923" spans="2:11">
      <c r="B11923" t="s">
        <v>327</v>
      </c>
      <c r="C11923">
        <v>1443295</v>
      </c>
      <c r="F11923" t="s">
        <v>327</v>
      </c>
      <c r="G11923">
        <v>1443295</v>
      </c>
      <c r="J11923" t="s">
        <v>327</v>
      </c>
      <c r="K11923">
        <v>1193606</v>
      </c>
    </row>
    <row r="11924" spans="2:11">
      <c r="B11924" t="s">
        <v>1002</v>
      </c>
      <c r="F11924" t="s">
        <v>1002</v>
      </c>
      <c r="J11924" t="s">
        <v>1002</v>
      </c>
    </row>
    <row r="11925" spans="2:11">
      <c r="B11925" t="s">
        <v>323</v>
      </c>
      <c r="C11925">
        <v>13.117000000000001</v>
      </c>
      <c r="F11925" t="s">
        <v>323</v>
      </c>
      <c r="G11925">
        <v>13.117000000000001</v>
      </c>
      <c r="J11925" t="s">
        <v>323</v>
      </c>
      <c r="K11925">
        <v>15.632</v>
      </c>
    </row>
    <row r="11926" spans="2:11">
      <c r="B11926" t="s">
        <v>327</v>
      </c>
      <c r="C11926">
        <v>1428212</v>
      </c>
      <c r="F11926" t="s">
        <v>327</v>
      </c>
      <c r="G11926">
        <v>1428212</v>
      </c>
      <c r="J11926" t="s">
        <v>327</v>
      </c>
      <c r="K11926">
        <v>1189576</v>
      </c>
    </row>
    <row r="11927" spans="2:11">
      <c r="B11927" t="s">
        <v>1003</v>
      </c>
      <c r="F11927" t="s">
        <v>1003</v>
      </c>
      <c r="J11927" t="s">
        <v>1003</v>
      </c>
    </row>
    <row r="11928" spans="2:11">
      <c r="B11928" t="s">
        <v>323</v>
      </c>
      <c r="C11928">
        <v>12.631</v>
      </c>
      <c r="F11928" t="s">
        <v>323</v>
      </c>
      <c r="G11928">
        <v>12.631</v>
      </c>
      <c r="J11928" t="s">
        <v>323</v>
      </c>
      <c r="K11928">
        <v>14.978999999999999</v>
      </c>
    </row>
    <row r="11929" spans="2:11">
      <c r="B11929" t="s">
        <v>327</v>
      </c>
      <c r="C11929">
        <v>1376290</v>
      </c>
      <c r="F11929" t="s">
        <v>327</v>
      </c>
      <c r="G11929">
        <v>1376290</v>
      </c>
      <c r="J11929" t="s">
        <v>327</v>
      </c>
      <c r="K11929">
        <v>1143872</v>
      </c>
    </row>
    <row r="11930" spans="2:11">
      <c r="B11930" t="s">
        <v>1004</v>
      </c>
      <c r="F11930" t="s">
        <v>1004</v>
      </c>
      <c r="J11930" t="s">
        <v>1004</v>
      </c>
    </row>
    <row r="11931" spans="2:11">
      <c r="B11931" t="s">
        <v>323</v>
      </c>
      <c r="C11931">
        <v>12.696</v>
      </c>
      <c r="F11931" t="s">
        <v>323</v>
      </c>
      <c r="G11931">
        <v>12.696</v>
      </c>
      <c r="J11931" t="s">
        <v>323</v>
      </c>
      <c r="K11931">
        <v>15.068</v>
      </c>
    </row>
    <row r="11932" spans="2:11">
      <c r="B11932" t="s">
        <v>327</v>
      </c>
      <c r="C11932">
        <v>1408175</v>
      </c>
      <c r="F11932" t="s">
        <v>327</v>
      </c>
      <c r="G11932">
        <v>1408175</v>
      </c>
      <c r="J11932" t="s">
        <v>327</v>
      </c>
      <c r="K11932">
        <v>1171072</v>
      </c>
    </row>
    <row r="11933" spans="2:11">
      <c r="B11933" t="s">
        <v>1005</v>
      </c>
      <c r="F11933" t="s">
        <v>1005</v>
      </c>
      <c r="J11933" t="s">
        <v>1005</v>
      </c>
    </row>
    <row r="11934" spans="2:11">
      <c r="B11934" t="s">
        <v>323</v>
      </c>
      <c r="C11934">
        <v>12.807</v>
      </c>
      <c r="F11934" t="s">
        <v>323</v>
      </c>
      <c r="G11934">
        <v>12.807</v>
      </c>
      <c r="J11934" t="s">
        <v>323</v>
      </c>
      <c r="K11934">
        <v>15.218999999999999</v>
      </c>
    </row>
    <row r="11935" spans="2:11">
      <c r="B11935" t="s">
        <v>327</v>
      </c>
      <c r="C11935">
        <v>1436798</v>
      </c>
      <c r="F11935" t="s">
        <v>327</v>
      </c>
      <c r="G11935">
        <v>1436798</v>
      </c>
      <c r="J11935" t="s">
        <v>327</v>
      </c>
      <c r="K11935">
        <v>1190364</v>
      </c>
    </row>
    <row r="11936" spans="2:11">
      <c r="B11936" t="s">
        <v>1006</v>
      </c>
      <c r="F11936" t="s">
        <v>1006</v>
      </c>
      <c r="J11936" t="s">
        <v>1006</v>
      </c>
    </row>
    <row r="11937" spans="2:12">
      <c r="B11937" t="s">
        <v>323</v>
      </c>
      <c r="C11937">
        <v>12.71</v>
      </c>
      <c r="F11937" t="s">
        <v>323</v>
      </c>
      <c r="G11937">
        <v>12.71</v>
      </c>
      <c r="J11937" t="s">
        <v>323</v>
      </c>
      <c r="K11937">
        <v>15.081</v>
      </c>
    </row>
    <row r="11938" spans="2:12">
      <c r="B11938" t="s">
        <v>327</v>
      </c>
      <c r="C11938">
        <v>1499510</v>
      </c>
      <c r="F11938" t="s">
        <v>327</v>
      </c>
      <c r="G11938">
        <v>1499510</v>
      </c>
      <c r="J11938" t="s">
        <v>327</v>
      </c>
      <c r="K11938">
        <v>1231408</v>
      </c>
    </row>
    <row r="11939" spans="2:12">
      <c r="B11939" t="s">
        <v>1007</v>
      </c>
      <c r="F11939" t="s">
        <v>1007</v>
      </c>
      <c r="J11939" t="s">
        <v>1007</v>
      </c>
    </row>
    <row r="11940" spans="2:12">
      <c r="B11940" t="s">
        <v>323</v>
      </c>
      <c r="C11940">
        <v>12.583</v>
      </c>
      <c r="F11940" t="s">
        <v>323</v>
      </c>
      <c r="G11940">
        <v>12.583</v>
      </c>
      <c r="J11940" t="s">
        <v>323</v>
      </c>
      <c r="K11940">
        <v>14.864000000000001</v>
      </c>
    </row>
    <row r="11941" spans="2:12">
      <c r="B11941" t="s">
        <v>327</v>
      </c>
      <c r="C11941">
        <v>1347180</v>
      </c>
      <c r="D11941">
        <f>(C11941+C11944+C11947+C11950+C11953+C11956+C11959+C11962+C11965+C11968)/10</f>
        <v>1412857.8</v>
      </c>
      <c r="F11941" t="s">
        <v>327</v>
      </c>
      <c r="G11941">
        <v>1347180</v>
      </c>
      <c r="H11941">
        <f>(G11941+G11944+G11947+G11950+G11953+G11956+G11959+G11962+G11965+G11968)/10</f>
        <v>1412857.8</v>
      </c>
      <c r="J11941" t="s">
        <v>327</v>
      </c>
      <c r="K11941">
        <v>1114292</v>
      </c>
      <c r="L11941">
        <f>(K11941+K11944+K11947+K11950+K11953+K11956+K11959+K11962+K11965+K11968)/10</f>
        <v>1168839</v>
      </c>
    </row>
    <row r="11942" spans="2:12">
      <c r="B11942" t="s">
        <v>1008</v>
      </c>
      <c r="F11942" t="s">
        <v>1008</v>
      </c>
      <c r="J11942" t="s">
        <v>1008</v>
      </c>
    </row>
    <row r="11943" spans="2:12">
      <c r="B11943" t="s">
        <v>323</v>
      </c>
      <c r="C11943">
        <v>12.539</v>
      </c>
      <c r="F11943" t="s">
        <v>323</v>
      </c>
      <c r="G11943">
        <v>12.539</v>
      </c>
      <c r="J11943" t="s">
        <v>323</v>
      </c>
      <c r="K11943">
        <v>14.836</v>
      </c>
    </row>
    <row r="11944" spans="2:12">
      <c r="B11944" t="s">
        <v>327</v>
      </c>
      <c r="C11944">
        <v>1377964</v>
      </c>
      <c r="F11944" t="s">
        <v>327</v>
      </c>
      <c r="G11944">
        <v>1377964</v>
      </c>
      <c r="J11944" t="s">
        <v>327</v>
      </c>
      <c r="K11944">
        <v>1138478</v>
      </c>
    </row>
    <row r="11945" spans="2:12">
      <c r="B11945" t="s">
        <v>1009</v>
      </c>
      <c r="F11945" t="s">
        <v>1009</v>
      </c>
      <c r="J11945" t="s">
        <v>1009</v>
      </c>
    </row>
    <row r="11946" spans="2:12">
      <c r="B11946" t="s">
        <v>323</v>
      </c>
      <c r="C11946">
        <v>12.683</v>
      </c>
      <c r="F11946" t="s">
        <v>323</v>
      </c>
      <c r="G11946">
        <v>12.683</v>
      </c>
      <c r="J11946" t="s">
        <v>323</v>
      </c>
      <c r="K11946">
        <v>15.029</v>
      </c>
    </row>
    <row r="11947" spans="2:12">
      <c r="B11947" t="s">
        <v>327</v>
      </c>
      <c r="C11947">
        <v>1347151</v>
      </c>
      <c r="F11947" t="s">
        <v>327</v>
      </c>
      <c r="G11947">
        <v>1347151</v>
      </c>
      <c r="J11947" t="s">
        <v>327</v>
      </c>
      <c r="K11947">
        <v>1122974</v>
      </c>
    </row>
    <row r="11948" spans="2:12">
      <c r="B11948" t="s">
        <v>1010</v>
      </c>
      <c r="F11948" t="s">
        <v>1010</v>
      </c>
      <c r="J11948" t="s">
        <v>1010</v>
      </c>
    </row>
    <row r="11949" spans="2:12">
      <c r="B11949" t="s">
        <v>323</v>
      </c>
      <c r="C11949">
        <v>12.55</v>
      </c>
      <c r="F11949" t="s">
        <v>323</v>
      </c>
      <c r="G11949">
        <v>12.55</v>
      </c>
      <c r="J11949" t="s">
        <v>323</v>
      </c>
      <c r="K11949">
        <v>14.845000000000001</v>
      </c>
    </row>
    <row r="11950" spans="2:12">
      <c r="B11950" t="s">
        <v>327</v>
      </c>
      <c r="C11950">
        <v>1491322</v>
      </c>
      <c r="F11950" t="s">
        <v>327</v>
      </c>
      <c r="G11950">
        <v>1491322</v>
      </c>
      <c r="J11950" t="s">
        <v>327</v>
      </c>
      <c r="K11950">
        <v>1220067</v>
      </c>
    </row>
    <row r="11951" spans="2:12">
      <c r="B11951" t="s">
        <v>1011</v>
      </c>
      <c r="F11951" t="s">
        <v>1011</v>
      </c>
      <c r="J11951" t="s">
        <v>1011</v>
      </c>
    </row>
    <row r="11952" spans="2:12">
      <c r="B11952" t="s">
        <v>323</v>
      </c>
      <c r="C11952">
        <v>12.872</v>
      </c>
      <c r="F11952" t="s">
        <v>323</v>
      </c>
      <c r="G11952">
        <v>12.872</v>
      </c>
      <c r="J11952" t="s">
        <v>323</v>
      </c>
      <c r="K11952">
        <v>15.308</v>
      </c>
    </row>
    <row r="11953" spans="2:11">
      <c r="B11953" t="s">
        <v>327</v>
      </c>
      <c r="C11953">
        <v>1447059</v>
      </c>
      <c r="F11953" t="s">
        <v>327</v>
      </c>
      <c r="G11953">
        <v>1447059</v>
      </c>
      <c r="J11953" t="s">
        <v>327</v>
      </c>
      <c r="K11953">
        <v>1197370</v>
      </c>
    </row>
    <row r="11954" spans="2:11">
      <c r="B11954" t="s">
        <v>1012</v>
      </c>
      <c r="F11954" t="s">
        <v>1012</v>
      </c>
      <c r="J11954" t="s">
        <v>1012</v>
      </c>
    </row>
    <row r="11955" spans="2:11">
      <c r="B11955" t="s">
        <v>323</v>
      </c>
      <c r="C11955">
        <v>13.015000000000001</v>
      </c>
      <c r="F11955" t="s">
        <v>323</v>
      </c>
      <c r="G11955">
        <v>13.015000000000001</v>
      </c>
      <c r="J11955" t="s">
        <v>323</v>
      </c>
      <c r="K11955">
        <v>15.486000000000001</v>
      </c>
    </row>
    <row r="11956" spans="2:11">
      <c r="B11956" t="s">
        <v>327</v>
      </c>
      <c r="C11956">
        <v>1417099</v>
      </c>
      <c r="F11956" t="s">
        <v>327</v>
      </c>
      <c r="G11956">
        <v>1417099</v>
      </c>
      <c r="J11956" t="s">
        <v>327</v>
      </c>
      <c r="K11956">
        <v>1178463</v>
      </c>
    </row>
    <row r="11957" spans="2:11">
      <c r="B11957" t="s">
        <v>1013</v>
      </c>
      <c r="F11957" t="s">
        <v>1013</v>
      </c>
      <c r="J11957" t="s">
        <v>1013</v>
      </c>
    </row>
    <row r="11958" spans="2:11">
      <c r="B11958" t="s">
        <v>323</v>
      </c>
      <c r="C11958">
        <v>12.571</v>
      </c>
      <c r="F11958" t="s">
        <v>323</v>
      </c>
      <c r="G11958">
        <v>12.571</v>
      </c>
      <c r="J11958" t="s">
        <v>323</v>
      </c>
      <c r="K11958">
        <v>14.894</v>
      </c>
    </row>
    <row r="11959" spans="2:11">
      <c r="B11959" t="s">
        <v>327</v>
      </c>
      <c r="C11959">
        <v>1369793</v>
      </c>
      <c r="F11959" t="s">
        <v>327</v>
      </c>
      <c r="G11959">
        <v>1369793</v>
      </c>
      <c r="J11959" t="s">
        <v>327</v>
      </c>
      <c r="K11959">
        <v>1137375</v>
      </c>
    </row>
    <row r="11960" spans="2:11">
      <c r="B11960" t="s">
        <v>1014</v>
      </c>
      <c r="F11960" t="s">
        <v>1014</v>
      </c>
      <c r="J11960" t="s">
        <v>1014</v>
      </c>
    </row>
    <row r="11961" spans="2:11">
      <c r="B11961" t="s">
        <v>323</v>
      </c>
      <c r="C11961">
        <v>12.611000000000001</v>
      </c>
      <c r="F11961" t="s">
        <v>323</v>
      </c>
      <c r="G11961">
        <v>12.611000000000001</v>
      </c>
      <c r="J11961" t="s">
        <v>323</v>
      </c>
      <c r="K11961">
        <v>14.946</v>
      </c>
    </row>
    <row r="11962" spans="2:11">
      <c r="B11962" t="s">
        <v>327</v>
      </c>
      <c r="C11962">
        <v>1398711</v>
      </c>
      <c r="F11962" t="s">
        <v>327</v>
      </c>
      <c r="G11962">
        <v>1398711</v>
      </c>
      <c r="J11962" t="s">
        <v>327</v>
      </c>
      <c r="K11962">
        <v>1161608</v>
      </c>
    </row>
    <row r="11963" spans="2:11">
      <c r="B11963" t="s">
        <v>1015</v>
      </c>
      <c r="F11963" t="s">
        <v>1015</v>
      </c>
      <c r="J11963" t="s">
        <v>1015</v>
      </c>
    </row>
    <row r="11964" spans="2:11">
      <c r="B11964" t="s">
        <v>323</v>
      </c>
      <c r="C11964">
        <v>12.782999999999999</v>
      </c>
      <c r="F11964" t="s">
        <v>323</v>
      </c>
      <c r="G11964">
        <v>12.782999999999999</v>
      </c>
      <c r="J11964" t="s">
        <v>323</v>
      </c>
      <c r="K11964">
        <v>15.185</v>
      </c>
    </row>
    <row r="11965" spans="2:11">
      <c r="B11965" t="s">
        <v>327</v>
      </c>
      <c r="C11965">
        <v>1434167</v>
      </c>
      <c r="F11965" t="s">
        <v>327</v>
      </c>
      <c r="G11965">
        <v>1434167</v>
      </c>
      <c r="J11965" t="s">
        <v>327</v>
      </c>
      <c r="K11965">
        <v>1187733</v>
      </c>
    </row>
    <row r="11966" spans="2:11">
      <c r="B11966" t="s">
        <v>1016</v>
      </c>
      <c r="F11966" t="s">
        <v>1016</v>
      </c>
      <c r="J11966" t="s">
        <v>1016</v>
      </c>
    </row>
    <row r="11967" spans="2:11">
      <c r="B11967" t="s">
        <v>323</v>
      </c>
      <c r="C11967">
        <v>12.698</v>
      </c>
      <c r="F11967" t="s">
        <v>323</v>
      </c>
      <c r="G11967">
        <v>12.698</v>
      </c>
      <c r="J11967" t="s">
        <v>323</v>
      </c>
      <c r="K11967">
        <v>15.064</v>
      </c>
    </row>
    <row r="11968" spans="2:11">
      <c r="B11968" t="s">
        <v>327</v>
      </c>
      <c r="C11968">
        <v>1498132</v>
      </c>
      <c r="F11968" t="s">
        <v>327</v>
      </c>
      <c r="G11968">
        <v>1498132</v>
      </c>
      <c r="J11968" t="s">
        <v>327</v>
      </c>
      <c r="K11968">
        <v>1230030</v>
      </c>
    </row>
    <row r="11969" spans="2:12">
      <c r="B11969" t="s">
        <v>1017</v>
      </c>
      <c r="F11969" t="s">
        <v>1017</v>
      </c>
      <c r="J11969" t="s">
        <v>1017</v>
      </c>
    </row>
    <row r="11970" spans="2:12">
      <c r="B11970" t="s">
        <v>323</v>
      </c>
      <c r="C11970">
        <v>12.645</v>
      </c>
      <c r="F11970" t="s">
        <v>323</v>
      </c>
      <c r="G11970">
        <v>12.645</v>
      </c>
      <c r="J11970" t="s">
        <v>323</v>
      </c>
      <c r="K11970">
        <v>14.951000000000001</v>
      </c>
    </row>
    <row r="11971" spans="2:12">
      <c r="B11971" t="s">
        <v>327</v>
      </c>
      <c r="C11971">
        <v>1353765</v>
      </c>
      <c r="D11971">
        <f>(C11971+C11974+C11977+C11980+C11983+C11986+C11989+C11992+C11995+C11998)/10</f>
        <v>1412024.3</v>
      </c>
      <c r="F11971" t="s">
        <v>327</v>
      </c>
      <c r="G11971">
        <v>1353765</v>
      </c>
      <c r="H11971">
        <f>(G11971+G11974+G11977+G11980+G11983+G11986+G11989+G11992+G11995+G11998)/10</f>
        <v>1412024.3</v>
      </c>
      <c r="J11971" t="s">
        <v>327</v>
      </c>
      <c r="K11971">
        <v>1120877</v>
      </c>
      <c r="L11971">
        <f>(K11971+K11974+K11977+K11980+K11983+K11986+K11989+K11992+K11995+K11998)/10</f>
        <v>1168005.5</v>
      </c>
    </row>
    <row r="11972" spans="2:12">
      <c r="B11972" t="s">
        <v>1018</v>
      </c>
      <c r="F11972" t="s">
        <v>1018</v>
      </c>
      <c r="J11972" t="s">
        <v>1018</v>
      </c>
    </row>
    <row r="11973" spans="2:12">
      <c r="B11973" t="s">
        <v>323</v>
      </c>
      <c r="C11973">
        <v>12.488</v>
      </c>
      <c r="F11973" t="s">
        <v>323</v>
      </c>
      <c r="G11973">
        <v>12.488</v>
      </c>
      <c r="J11973" t="s">
        <v>323</v>
      </c>
      <c r="K11973">
        <v>14.763</v>
      </c>
    </row>
    <row r="11974" spans="2:12">
      <c r="B11974" t="s">
        <v>327</v>
      </c>
      <c r="C11974">
        <v>1372371</v>
      </c>
      <c r="F11974" t="s">
        <v>327</v>
      </c>
      <c r="G11974">
        <v>1372371</v>
      </c>
      <c r="J11974" t="s">
        <v>327</v>
      </c>
      <c r="K11974">
        <v>1132885</v>
      </c>
    </row>
    <row r="11975" spans="2:12">
      <c r="B11975" t="s">
        <v>1019</v>
      </c>
      <c r="F11975" t="s">
        <v>1019</v>
      </c>
      <c r="J11975" t="s">
        <v>1019</v>
      </c>
    </row>
    <row r="11976" spans="2:12">
      <c r="B11976" t="s">
        <v>323</v>
      </c>
      <c r="C11976">
        <v>12.680999999999999</v>
      </c>
      <c r="F11976" t="s">
        <v>323</v>
      </c>
      <c r="G11976">
        <v>12.680999999999999</v>
      </c>
      <c r="J11976" t="s">
        <v>323</v>
      </c>
      <c r="K11976">
        <v>15.026</v>
      </c>
    </row>
    <row r="11977" spans="2:12">
      <c r="B11977" t="s">
        <v>327</v>
      </c>
      <c r="C11977">
        <v>1346926</v>
      </c>
      <c r="F11977" t="s">
        <v>327</v>
      </c>
      <c r="G11977">
        <v>1346926</v>
      </c>
      <c r="J11977" t="s">
        <v>327</v>
      </c>
      <c r="K11977">
        <v>1122749</v>
      </c>
    </row>
    <row r="11978" spans="2:12">
      <c r="B11978" t="s">
        <v>1020</v>
      </c>
      <c r="F11978" t="s">
        <v>1020</v>
      </c>
      <c r="J11978" t="s">
        <v>1020</v>
      </c>
    </row>
    <row r="11979" spans="2:12">
      <c r="B11979" t="s">
        <v>323</v>
      </c>
      <c r="C11979">
        <v>12.516999999999999</v>
      </c>
      <c r="F11979" t="s">
        <v>323</v>
      </c>
      <c r="G11979">
        <v>12.516999999999999</v>
      </c>
      <c r="J11979" t="s">
        <v>323</v>
      </c>
      <c r="K11979">
        <v>14.797000000000001</v>
      </c>
    </row>
    <row r="11980" spans="2:12">
      <c r="B11980" t="s">
        <v>327</v>
      </c>
      <c r="C11980">
        <v>1487390</v>
      </c>
      <c r="F11980" t="s">
        <v>327</v>
      </c>
      <c r="G11980">
        <v>1487390</v>
      </c>
      <c r="J11980" t="s">
        <v>327</v>
      </c>
      <c r="K11980">
        <v>1216135</v>
      </c>
    </row>
    <row r="11981" spans="2:12">
      <c r="B11981" t="s">
        <v>1021</v>
      </c>
      <c r="F11981" t="s">
        <v>1021</v>
      </c>
      <c r="J11981" t="s">
        <v>1021</v>
      </c>
    </row>
    <row r="11982" spans="2:12">
      <c r="B11982" t="s">
        <v>323</v>
      </c>
      <c r="C11982">
        <v>12.845000000000001</v>
      </c>
      <c r="F11982" t="s">
        <v>323</v>
      </c>
      <c r="G11982">
        <v>12.845000000000001</v>
      </c>
      <c r="J11982" t="s">
        <v>323</v>
      </c>
      <c r="K11982">
        <v>15.269</v>
      </c>
    </row>
    <row r="11983" spans="2:12">
      <c r="B11983" t="s">
        <v>327</v>
      </c>
      <c r="C11983">
        <v>1443984</v>
      </c>
      <c r="F11983" t="s">
        <v>327</v>
      </c>
      <c r="G11983">
        <v>1443984</v>
      </c>
      <c r="J11983" t="s">
        <v>327</v>
      </c>
      <c r="K11983">
        <v>1194295</v>
      </c>
    </row>
    <row r="11984" spans="2:12">
      <c r="B11984" t="s">
        <v>1022</v>
      </c>
      <c r="F11984" t="s">
        <v>1022</v>
      </c>
      <c r="J11984" t="s">
        <v>1022</v>
      </c>
    </row>
    <row r="11985" spans="2:11">
      <c r="B11985" t="s">
        <v>323</v>
      </c>
      <c r="C11985">
        <v>13.058</v>
      </c>
      <c r="F11985" t="s">
        <v>323</v>
      </c>
      <c r="G11985">
        <v>13.058</v>
      </c>
      <c r="J11985" t="s">
        <v>323</v>
      </c>
      <c r="K11985">
        <v>15.547000000000001</v>
      </c>
    </row>
    <row r="11986" spans="2:11">
      <c r="B11986" t="s">
        <v>327</v>
      </c>
      <c r="C11986">
        <v>1421732</v>
      </c>
      <c r="F11986" t="s">
        <v>327</v>
      </c>
      <c r="G11986">
        <v>1421732</v>
      </c>
      <c r="J11986" t="s">
        <v>327</v>
      </c>
      <c r="K11986">
        <v>1183096</v>
      </c>
    </row>
    <row r="11987" spans="2:11">
      <c r="B11987" t="s">
        <v>1023</v>
      </c>
      <c r="F11987" t="s">
        <v>1023</v>
      </c>
      <c r="J11987" t="s">
        <v>1023</v>
      </c>
    </row>
    <row r="11988" spans="2:11">
      <c r="B11988" t="s">
        <v>323</v>
      </c>
      <c r="C11988">
        <v>12.606</v>
      </c>
      <c r="F11988" t="s">
        <v>323</v>
      </c>
      <c r="G11988">
        <v>12.606</v>
      </c>
      <c r="J11988" t="s">
        <v>323</v>
      </c>
      <c r="K11988">
        <v>14.944000000000001</v>
      </c>
    </row>
    <row r="11989" spans="2:11">
      <c r="B11989" t="s">
        <v>327</v>
      </c>
      <c r="C11989">
        <v>1373603</v>
      </c>
      <c r="F11989" t="s">
        <v>327</v>
      </c>
      <c r="G11989">
        <v>1373603</v>
      </c>
      <c r="J11989" t="s">
        <v>327</v>
      </c>
      <c r="K11989">
        <v>1141185</v>
      </c>
    </row>
    <row r="11990" spans="2:11">
      <c r="B11990" t="s">
        <v>1024</v>
      </c>
      <c r="F11990" t="s">
        <v>1024</v>
      </c>
      <c r="J11990" t="s">
        <v>1024</v>
      </c>
    </row>
    <row r="11991" spans="2:11">
      <c r="B11991" t="s">
        <v>323</v>
      </c>
      <c r="C11991">
        <v>12.61</v>
      </c>
      <c r="F11991" t="s">
        <v>323</v>
      </c>
      <c r="G11991">
        <v>12.61</v>
      </c>
      <c r="J11991" t="s">
        <v>323</v>
      </c>
      <c r="K11991">
        <v>14.944000000000001</v>
      </c>
    </row>
    <row r="11992" spans="2:11">
      <c r="B11992" t="s">
        <v>327</v>
      </c>
      <c r="C11992">
        <v>1398562</v>
      </c>
      <c r="F11992" t="s">
        <v>327</v>
      </c>
      <c r="G11992">
        <v>1398562</v>
      </c>
      <c r="J11992" t="s">
        <v>327</v>
      </c>
      <c r="K11992">
        <v>1161459</v>
      </c>
    </row>
    <row r="11993" spans="2:11">
      <c r="B11993" t="s">
        <v>1025</v>
      </c>
      <c r="F11993" t="s">
        <v>1025</v>
      </c>
      <c r="J11993" t="s">
        <v>1025</v>
      </c>
    </row>
    <row r="11994" spans="2:11">
      <c r="B11994" t="s">
        <v>323</v>
      </c>
      <c r="C11994">
        <v>12.731999999999999</v>
      </c>
      <c r="F11994" t="s">
        <v>323</v>
      </c>
      <c r="G11994">
        <v>12.731999999999999</v>
      </c>
      <c r="J11994" t="s">
        <v>323</v>
      </c>
      <c r="K11994">
        <v>15.111000000000001</v>
      </c>
    </row>
    <row r="11995" spans="2:11">
      <c r="B11995" t="s">
        <v>327</v>
      </c>
      <c r="C11995">
        <v>1428398</v>
      </c>
      <c r="F11995" t="s">
        <v>327</v>
      </c>
      <c r="G11995">
        <v>1428398</v>
      </c>
      <c r="J11995" t="s">
        <v>327</v>
      </c>
      <c r="K11995">
        <v>1181964</v>
      </c>
    </row>
    <row r="11996" spans="2:11">
      <c r="B11996" t="s">
        <v>1026</v>
      </c>
      <c r="F11996" t="s">
        <v>1026</v>
      </c>
      <c r="J11996" t="s">
        <v>1026</v>
      </c>
    </row>
    <row r="11997" spans="2:11">
      <c r="B11997" t="s">
        <v>323</v>
      </c>
      <c r="C11997">
        <v>12.659000000000001</v>
      </c>
      <c r="F11997" t="s">
        <v>323</v>
      </c>
      <c r="G11997">
        <v>12.659000000000001</v>
      </c>
      <c r="J11997" t="s">
        <v>323</v>
      </c>
      <c r="K11997">
        <v>15.007999999999999</v>
      </c>
    </row>
    <row r="11998" spans="2:11">
      <c r="B11998" t="s">
        <v>327</v>
      </c>
      <c r="C11998">
        <v>1493512</v>
      </c>
      <c r="F11998" t="s">
        <v>327</v>
      </c>
      <c r="G11998">
        <v>1493512</v>
      </c>
      <c r="J11998" t="s">
        <v>327</v>
      </c>
      <c r="K11998">
        <v>1225410</v>
      </c>
    </row>
    <row r="11999" spans="2:11">
      <c r="B11999" t="s">
        <v>1027</v>
      </c>
      <c r="F11999" t="s">
        <v>1027</v>
      </c>
      <c r="J11999" t="s">
        <v>1027</v>
      </c>
    </row>
    <row r="12000" spans="2:11">
      <c r="B12000" t="s">
        <v>323</v>
      </c>
      <c r="C12000">
        <v>12.609</v>
      </c>
      <c r="F12000" t="s">
        <v>323</v>
      </c>
      <c r="G12000">
        <v>12.609</v>
      </c>
      <c r="J12000" t="s">
        <v>323</v>
      </c>
      <c r="K12000">
        <v>14.9</v>
      </c>
    </row>
    <row r="12001" spans="2:12">
      <c r="B12001" t="s">
        <v>327</v>
      </c>
      <c r="C12001">
        <v>1349924</v>
      </c>
      <c r="D12001">
        <f>(C12001+C12004+C12007+C12010+C12013+C12016+C12019+C12022+C12025+C12028)/10</f>
        <v>1411927.7</v>
      </c>
      <c r="F12001" t="s">
        <v>327</v>
      </c>
      <c r="G12001">
        <v>1349924</v>
      </c>
      <c r="H12001">
        <f>(G12001+G12004+G12007+G12010+G12013+G12016+G12019+G12022+G12025+G12028)/10</f>
        <v>1411927.7</v>
      </c>
      <c r="J12001" t="s">
        <v>327</v>
      </c>
      <c r="K12001">
        <v>1117036</v>
      </c>
      <c r="L12001">
        <f>(K12001+K12004+K12007+K12010+K12013+K12016+K12019+K12022+K12025+K12028)/10</f>
        <v>1167908.8999999999</v>
      </c>
    </row>
    <row r="12002" spans="2:12">
      <c r="B12002" t="s">
        <v>1028</v>
      </c>
      <c r="F12002" t="s">
        <v>1028</v>
      </c>
      <c r="J12002" t="s">
        <v>1028</v>
      </c>
    </row>
    <row r="12003" spans="2:12">
      <c r="B12003" t="s">
        <v>323</v>
      </c>
      <c r="C12003">
        <v>12.468999999999999</v>
      </c>
      <c r="F12003" t="s">
        <v>323</v>
      </c>
      <c r="G12003">
        <v>12.468999999999999</v>
      </c>
      <c r="J12003" t="s">
        <v>323</v>
      </c>
      <c r="K12003">
        <v>14.736000000000001</v>
      </c>
    </row>
    <row r="12004" spans="2:12">
      <c r="B12004" t="s">
        <v>327</v>
      </c>
      <c r="C12004">
        <v>1370278</v>
      </c>
      <c r="F12004" t="s">
        <v>327</v>
      </c>
      <c r="G12004">
        <v>1370278</v>
      </c>
      <c r="J12004" t="s">
        <v>327</v>
      </c>
      <c r="K12004">
        <v>1130792</v>
      </c>
    </row>
    <row r="12005" spans="2:12">
      <c r="B12005" t="s">
        <v>1029</v>
      </c>
      <c r="F12005" t="s">
        <v>1029</v>
      </c>
      <c r="J12005" t="s">
        <v>1029</v>
      </c>
    </row>
    <row r="12006" spans="2:12">
      <c r="B12006" t="s">
        <v>323</v>
      </c>
      <c r="C12006">
        <v>12.648</v>
      </c>
      <c r="F12006" t="s">
        <v>323</v>
      </c>
      <c r="G12006">
        <v>12.648</v>
      </c>
      <c r="J12006" t="s">
        <v>323</v>
      </c>
      <c r="K12006">
        <v>14.978</v>
      </c>
    </row>
    <row r="12007" spans="2:12">
      <c r="B12007" t="s">
        <v>327</v>
      </c>
      <c r="C12007">
        <v>1343348</v>
      </c>
      <c r="F12007" t="s">
        <v>327</v>
      </c>
      <c r="G12007">
        <v>1343348</v>
      </c>
      <c r="J12007" t="s">
        <v>327</v>
      </c>
      <c r="K12007">
        <v>1119171</v>
      </c>
    </row>
    <row r="12008" spans="2:12">
      <c r="B12008" t="s">
        <v>1030</v>
      </c>
      <c r="F12008" t="s">
        <v>1030</v>
      </c>
      <c r="J12008" t="s">
        <v>1030</v>
      </c>
    </row>
    <row r="12009" spans="2:12">
      <c r="B12009" t="s">
        <v>323</v>
      </c>
      <c r="C12009">
        <v>12.512</v>
      </c>
      <c r="F12009" t="s">
        <v>323</v>
      </c>
      <c r="G12009">
        <v>12.512</v>
      </c>
      <c r="J12009" t="s">
        <v>323</v>
      </c>
      <c r="K12009">
        <v>14.79</v>
      </c>
    </row>
    <row r="12010" spans="2:12">
      <c r="B12010" t="s">
        <v>327</v>
      </c>
      <c r="C12010">
        <v>1486767</v>
      </c>
      <c r="F12010" t="s">
        <v>327</v>
      </c>
      <c r="G12010">
        <v>1486767</v>
      </c>
      <c r="J12010" t="s">
        <v>327</v>
      </c>
      <c r="K12010">
        <v>1215512</v>
      </c>
    </row>
    <row r="12011" spans="2:12">
      <c r="B12011" t="s">
        <v>1031</v>
      </c>
      <c r="F12011" t="s">
        <v>1031</v>
      </c>
      <c r="J12011" t="s">
        <v>1031</v>
      </c>
    </row>
    <row r="12012" spans="2:12">
      <c r="B12012" t="s">
        <v>323</v>
      </c>
      <c r="C12012">
        <v>12.846</v>
      </c>
      <c r="F12012" t="s">
        <v>323</v>
      </c>
      <c r="G12012">
        <v>12.846</v>
      </c>
      <c r="J12012" t="s">
        <v>323</v>
      </c>
      <c r="K12012">
        <v>15.27</v>
      </c>
    </row>
    <row r="12013" spans="2:12">
      <c r="B12013" t="s">
        <v>327</v>
      </c>
      <c r="C12013">
        <v>1444054</v>
      </c>
      <c r="F12013" t="s">
        <v>327</v>
      </c>
      <c r="G12013">
        <v>1444054</v>
      </c>
      <c r="J12013" t="s">
        <v>327</v>
      </c>
      <c r="K12013">
        <v>1194365</v>
      </c>
    </row>
    <row r="12014" spans="2:12">
      <c r="B12014" t="s">
        <v>1032</v>
      </c>
      <c r="F12014" t="s">
        <v>1032</v>
      </c>
      <c r="J12014" t="s">
        <v>1032</v>
      </c>
    </row>
    <row r="12015" spans="2:12">
      <c r="B12015" t="s">
        <v>323</v>
      </c>
      <c r="C12015">
        <v>13.109</v>
      </c>
      <c r="F12015" t="s">
        <v>323</v>
      </c>
      <c r="G12015">
        <v>13.109</v>
      </c>
      <c r="J12015" t="s">
        <v>323</v>
      </c>
      <c r="K12015">
        <v>15.62</v>
      </c>
    </row>
    <row r="12016" spans="2:12">
      <c r="B12016" t="s">
        <v>327</v>
      </c>
      <c r="C12016">
        <v>1427299</v>
      </c>
      <c r="F12016" t="s">
        <v>327</v>
      </c>
      <c r="G12016">
        <v>1427299</v>
      </c>
      <c r="J12016" t="s">
        <v>327</v>
      </c>
      <c r="K12016">
        <v>1188663</v>
      </c>
    </row>
    <row r="12017" spans="2:12">
      <c r="B12017" t="s">
        <v>1033</v>
      </c>
      <c r="F12017" t="s">
        <v>1033</v>
      </c>
      <c r="J12017" t="s">
        <v>1033</v>
      </c>
    </row>
    <row r="12018" spans="2:12">
      <c r="B12018" t="s">
        <v>323</v>
      </c>
      <c r="C12018">
        <v>12.589</v>
      </c>
      <c r="F12018" t="s">
        <v>323</v>
      </c>
      <c r="G12018">
        <v>12.589</v>
      </c>
      <c r="J12018" t="s">
        <v>323</v>
      </c>
      <c r="K12018">
        <v>14.919</v>
      </c>
    </row>
    <row r="12019" spans="2:12">
      <c r="B12019" t="s">
        <v>327</v>
      </c>
      <c r="C12019">
        <v>1371675</v>
      </c>
      <c r="F12019" t="s">
        <v>327</v>
      </c>
      <c r="G12019">
        <v>1371675</v>
      </c>
      <c r="J12019" t="s">
        <v>327</v>
      </c>
      <c r="K12019">
        <v>1139257</v>
      </c>
    </row>
    <row r="12020" spans="2:12">
      <c r="B12020" t="s">
        <v>1034</v>
      </c>
      <c r="F12020" t="s">
        <v>1034</v>
      </c>
      <c r="J12020" t="s">
        <v>1034</v>
      </c>
    </row>
    <row r="12021" spans="2:12">
      <c r="B12021" t="s">
        <v>323</v>
      </c>
      <c r="C12021">
        <v>12.613</v>
      </c>
      <c r="F12021" t="s">
        <v>323</v>
      </c>
      <c r="G12021">
        <v>12.613</v>
      </c>
      <c r="J12021" t="s">
        <v>323</v>
      </c>
      <c r="K12021">
        <v>14.949</v>
      </c>
    </row>
    <row r="12022" spans="2:12">
      <c r="B12022" t="s">
        <v>327</v>
      </c>
      <c r="C12022">
        <v>1398920</v>
      </c>
      <c r="F12022" t="s">
        <v>327</v>
      </c>
      <c r="G12022">
        <v>1398920</v>
      </c>
      <c r="J12022" t="s">
        <v>327</v>
      </c>
      <c r="K12022">
        <v>1161817</v>
      </c>
    </row>
    <row r="12023" spans="2:12">
      <c r="B12023" t="s">
        <v>1035</v>
      </c>
      <c r="F12023" t="s">
        <v>1035</v>
      </c>
      <c r="J12023" t="s">
        <v>1035</v>
      </c>
    </row>
    <row r="12024" spans="2:12">
      <c r="B12024" t="s">
        <v>323</v>
      </c>
      <c r="C12024">
        <v>12.788</v>
      </c>
      <c r="F12024" t="s">
        <v>323</v>
      </c>
      <c r="G12024">
        <v>12.788</v>
      </c>
      <c r="J12024" t="s">
        <v>323</v>
      </c>
      <c r="K12024">
        <v>15.192</v>
      </c>
    </row>
    <row r="12025" spans="2:12">
      <c r="B12025" t="s">
        <v>327</v>
      </c>
      <c r="C12025">
        <v>1434704</v>
      </c>
      <c r="F12025" t="s">
        <v>327</v>
      </c>
      <c r="G12025">
        <v>1434704</v>
      </c>
      <c r="J12025" t="s">
        <v>327</v>
      </c>
      <c r="K12025">
        <v>1188270</v>
      </c>
    </row>
    <row r="12026" spans="2:12">
      <c r="B12026" t="s">
        <v>1036</v>
      </c>
      <c r="F12026" t="s">
        <v>1036</v>
      </c>
      <c r="J12026" t="s">
        <v>1036</v>
      </c>
    </row>
    <row r="12027" spans="2:12">
      <c r="B12027" t="s">
        <v>323</v>
      </c>
      <c r="C12027">
        <v>12.648999999999999</v>
      </c>
      <c r="F12027" t="s">
        <v>323</v>
      </c>
      <c r="G12027">
        <v>12.648999999999999</v>
      </c>
      <c r="J12027" t="s">
        <v>323</v>
      </c>
      <c r="K12027">
        <v>14.993</v>
      </c>
    </row>
    <row r="12028" spans="2:12">
      <c r="B12028" t="s">
        <v>327</v>
      </c>
      <c r="C12028">
        <v>1492308</v>
      </c>
      <c r="F12028" t="s">
        <v>327</v>
      </c>
      <c r="G12028">
        <v>1492308</v>
      </c>
      <c r="J12028" t="s">
        <v>327</v>
      </c>
      <c r="K12028">
        <v>1224206</v>
      </c>
    </row>
    <row r="12029" spans="2:12">
      <c r="B12029" t="s">
        <v>1037</v>
      </c>
      <c r="F12029" t="s">
        <v>1037</v>
      </c>
      <c r="J12029" t="s">
        <v>1037</v>
      </c>
    </row>
    <row r="12030" spans="2:12">
      <c r="B12030" t="s">
        <v>323</v>
      </c>
      <c r="C12030">
        <v>12.531000000000001</v>
      </c>
      <c r="F12030" t="s">
        <v>323</v>
      </c>
      <c r="G12030">
        <v>12.531000000000001</v>
      </c>
      <c r="J12030" t="s">
        <v>323</v>
      </c>
      <c r="K12030">
        <v>14.789</v>
      </c>
    </row>
    <row r="12031" spans="2:12">
      <c r="B12031" t="s">
        <v>327</v>
      </c>
      <c r="C12031">
        <v>1341568</v>
      </c>
      <c r="D12031">
        <f>(C12031+C12034+C12037+C12040+C12043+C12046+C12049+C12052+C12055+C12058)/10</f>
        <v>1406241.6</v>
      </c>
      <c r="F12031" t="s">
        <v>327</v>
      </c>
      <c r="G12031">
        <v>1341568</v>
      </c>
      <c r="H12031">
        <f>(G12031+G12034+G12037+G12040+G12043+G12046+G12049+G12052+G12055+G12058)/10</f>
        <v>1406241.6</v>
      </c>
      <c r="J12031" t="s">
        <v>327</v>
      </c>
      <c r="K12031">
        <v>1108680</v>
      </c>
      <c r="L12031">
        <f>(K12031+K12034+K12037+K12040+K12043+K12046+K12049+K12052+K12055+K12058)/10</f>
        <v>1162222.8</v>
      </c>
    </row>
    <row r="12032" spans="2:12">
      <c r="B12032" t="s">
        <v>1038</v>
      </c>
      <c r="F12032" t="s">
        <v>1038</v>
      </c>
      <c r="J12032" t="s">
        <v>1038</v>
      </c>
    </row>
    <row r="12033" spans="2:11">
      <c r="B12033" t="s">
        <v>323</v>
      </c>
      <c r="C12033">
        <v>12.423</v>
      </c>
      <c r="F12033" t="s">
        <v>323</v>
      </c>
      <c r="G12033">
        <v>12.423</v>
      </c>
      <c r="J12033" t="s">
        <v>323</v>
      </c>
      <c r="K12033">
        <v>14.67</v>
      </c>
    </row>
    <row r="12034" spans="2:11">
      <c r="B12034" t="s">
        <v>327</v>
      </c>
      <c r="C12034">
        <v>1365212</v>
      </c>
      <c r="F12034" t="s">
        <v>327</v>
      </c>
      <c r="G12034">
        <v>1365212</v>
      </c>
      <c r="J12034" t="s">
        <v>327</v>
      </c>
      <c r="K12034">
        <v>1125726</v>
      </c>
    </row>
    <row r="12035" spans="2:11">
      <c r="B12035" t="s">
        <v>1039</v>
      </c>
      <c r="F12035" t="s">
        <v>1039</v>
      </c>
      <c r="J12035" t="s">
        <v>1039</v>
      </c>
    </row>
    <row r="12036" spans="2:11">
      <c r="B12036" t="s">
        <v>323</v>
      </c>
      <c r="C12036">
        <v>12.7</v>
      </c>
      <c r="F12036" t="s">
        <v>323</v>
      </c>
      <c r="G12036">
        <v>12.7</v>
      </c>
      <c r="J12036" t="s">
        <v>323</v>
      </c>
      <c r="K12036">
        <v>15.053000000000001</v>
      </c>
    </row>
    <row r="12037" spans="2:11">
      <c r="B12037" t="s">
        <v>327</v>
      </c>
      <c r="C12037">
        <v>1348931</v>
      </c>
      <c r="F12037" t="s">
        <v>327</v>
      </c>
      <c r="G12037">
        <v>1348931</v>
      </c>
      <c r="J12037" t="s">
        <v>327</v>
      </c>
      <c r="K12037">
        <v>1124754</v>
      </c>
    </row>
    <row r="12038" spans="2:11">
      <c r="B12038" t="s">
        <v>1040</v>
      </c>
      <c r="F12038" t="s">
        <v>1040</v>
      </c>
      <c r="J12038" t="s">
        <v>1040</v>
      </c>
    </row>
    <row r="12039" spans="2:11">
      <c r="B12039" t="s">
        <v>323</v>
      </c>
      <c r="C12039">
        <v>12.504</v>
      </c>
      <c r="F12039" t="s">
        <v>323</v>
      </c>
      <c r="G12039">
        <v>12.504</v>
      </c>
      <c r="J12039" t="s">
        <v>323</v>
      </c>
      <c r="K12039">
        <v>14.779</v>
      </c>
    </row>
    <row r="12040" spans="2:11">
      <c r="B12040" t="s">
        <v>327</v>
      </c>
      <c r="C12040">
        <v>1485865</v>
      </c>
      <c r="F12040" t="s">
        <v>327</v>
      </c>
      <c r="G12040">
        <v>1485865</v>
      </c>
      <c r="J12040" t="s">
        <v>327</v>
      </c>
      <c r="K12040">
        <v>1214610</v>
      </c>
    </row>
    <row r="12041" spans="2:11">
      <c r="B12041" t="s">
        <v>1041</v>
      </c>
      <c r="F12041" t="s">
        <v>1041</v>
      </c>
      <c r="J12041" t="s">
        <v>1041</v>
      </c>
    </row>
    <row r="12042" spans="2:11">
      <c r="B12042" t="s">
        <v>323</v>
      </c>
      <c r="C12042">
        <v>12.782</v>
      </c>
      <c r="F12042" t="s">
        <v>323</v>
      </c>
      <c r="G12042">
        <v>12.782</v>
      </c>
      <c r="J12042" t="s">
        <v>323</v>
      </c>
      <c r="K12042">
        <v>15.178000000000001</v>
      </c>
    </row>
    <row r="12043" spans="2:11">
      <c r="B12043" t="s">
        <v>327</v>
      </c>
      <c r="C12043">
        <v>1436865</v>
      </c>
      <c r="F12043" t="s">
        <v>327</v>
      </c>
      <c r="G12043">
        <v>1436865</v>
      </c>
      <c r="J12043" t="s">
        <v>327</v>
      </c>
      <c r="K12043">
        <v>1187176</v>
      </c>
    </row>
    <row r="12044" spans="2:11">
      <c r="B12044" t="s">
        <v>1042</v>
      </c>
      <c r="F12044" t="s">
        <v>1042</v>
      </c>
      <c r="J12044" t="s">
        <v>1042</v>
      </c>
    </row>
    <row r="12045" spans="2:11">
      <c r="B12045" t="s">
        <v>323</v>
      </c>
      <c r="C12045">
        <v>12.993</v>
      </c>
      <c r="F12045" t="s">
        <v>323</v>
      </c>
      <c r="G12045">
        <v>12.993</v>
      </c>
      <c r="J12045" t="s">
        <v>323</v>
      </c>
      <c r="K12045">
        <v>15.454000000000001</v>
      </c>
    </row>
    <row r="12046" spans="2:11">
      <c r="B12046" t="s">
        <v>327</v>
      </c>
      <c r="C12046">
        <v>1414708</v>
      </c>
      <c r="F12046" t="s">
        <v>327</v>
      </c>
      <c r="G12046">
        <v>1414708</v>
      </c>
      <c r="J12046" t="s">
        <v>327</v>
      </c>
      <c r="K12046">
        <v>1176072</v>
      </c>
    </row>
    <row r="12047" spans="2:11">
      <c r="B12047" t="s">
        <v>1043</v>
      </c>
      <c r="F12047" t="s">
        <v>1043</v>
      </c>
      <c r="J12047" t="s">
        <v>1043</v>
      </c>
    </row>
    <row r="12048" spans="2:11">
      <c r="B12048" t="s">
        <v>323</v>
      </c>
      <c r="C12048">
        <v>12.515000000000001</v>
      </c>
      <c r="F12048" t="s">
        <v>323</v>
      </c>
      <c r="G12048">
        <v>12.515000000000001</v>
      </c>
      <c r="J12048" t="s">
        <v>323</v>
      </c>
      <c r="K12048">
        <v>14.814</v>
      </c>
    </row>
    <row r="12049" spans="2:12">
      <c r="B12049" t="s">
        <v>327</v>
      </c>
      <c r="C12049">
        <v>1363664</v>
      </c>
      <c r="F12049" t="s">
        <v>327</v>
      </c>
      <c r="G12049">
        <v>1363664</v>
      </c>
      <c r="J12049" t="s">
        <v>327</v>
      </c>
      <c r="K12049">
        <v>1131246</v>
      </c>
    </row>
    <row r="12050" spans="2:12">
      <c r="B12050" t="s">
        <v>1044</v>
      </c>
      <c r="F12050" t="s">
        <v>1044</v>
      </c>
      <c r="J12050" t="s">
        <v>1044</v>
      </c>
    </row>
    <row r="12051" spans="2:12">
      <c r="B12051" t="s">
        <v>323</v>
      </c>
      <c r="C12051">
        <v>12.555</v>
      </c>
      <c r="F12051" t="s">
        <v>323</v>
      </c>
      <c r="G12051">
        <v>12.555</v>
      </c>
      <c r="J12051" t="s">
        <v>323</v>
      </c>
      <c r="K12051">
        <v>14.866</v>
      </c>
    </row>
    <row r="12052" spans="2:12">
      <c r="B12052" t="s">
        <v>327</v>
      </c>
      <c r="C12052">
        <v>1392530</v>
      </c>
      <c r="F12052" t="s">
        <v>327</v>
      </c>
      <c r="G12052">
        <v>1392530</v>
      </c>
      <c r="J12052" t="s">
        <v>327</v>
      </c>
      <c r="K12052">
        <v>1155427</v>
      </c>
    </row>
    <row r="12053" spans="2:12">
      <c r="B12053" t="s">
        <v>1045</v>
      </c>
      <c r="F12053" t="s">
        <v>1045</v>
      </c>
      <c r="J12053" t="s">
        <v>1045</v>
      </c>
    </row>
    <row r="12054" spans="2:12">
      <c r="B12054" t="s">
        <v>323</v>
      </c>
      <c r="C12054">
        <v>12.698</v>
      </c>
      <c r="F12054" t="s">
        <v>323</v>
      </c>
      <c r="G12054">
        <v>12.698</v>
      </c>
      <c r="J12054" t="s">
        <v>323</v>
      </c>
      <c r="K12054">
        <v>15.063000000000001</v>
      </c>
    </row>
    <row r="12055" spans="2:12">
      <c r="B12055" t="s">
        <v>327</v>
      </c>
      <c r="C12055">
        <v>1424578</v>
      </c>
      <c r="F12055" t="s">
        <v>327</v>
      </c>
      <c r="G12055">
        <v>1424578</v>
      </c>
      <c r="J12055" t="s">
        <v>327</v>
      </c>
      <c r="K12055">
        <v>1178144</v>
      </c>
    </row>
    <row r="12056" spans="2:12">
      <c r="B12056" t="s">
        <v>1046</v>
      </c>
      <c r="F12056" t="s">
        <v>1046</v>
      </c>
      <c r="J12056" t="s">
        <v>1046</v>
      </c>
    </row>
    <row r="12057" spans="2:12">
      <c r="B12057" t="s">
        <v>323</v>
      </c>
      <c r="C12057">
        <v>12.617000000000001</v>
      </c>
      <c r="F12057" t="s">
        <v>323</v>
      </c>
      <c r="G12057">
        <v>12.617000000000001</v>
      </c>
      <c r="J12057" t="s">
        <v>323</v>
      </c>
      <c r="K12057">
        <v>14.946</v>
      </c>
    </row>
    <row r="12058" spans="2:12">
      <c r="B12058" t="s">
        <v>327</v>
      </c>
      <c r="C12058">
        <v>1488495</v>
      </c>
      <c r="F12058" t="s">
        <v>327</v>
      </c>
      <c r="G12058">
        <v>1488495</v>
      </c>
      <c r="J12058" t="s">
        <v>327</v>
      </c>
      <c r="K12058">
        <v>1220393</v>
      </c>
    </row>
    <row r="12059" spans="2:12">
      <c r="B12059" t="s">
        <v>1047</v>
      </c>
      <c r="F12059" t="s">
        <v>1047</v>
      </c>
      <c r="J12059" t="s">
        <v>1047</v>
      </c>
    </row>
    <row r="12060" spans="2:12">
      <c r="B12060" t="s">
        <v>323</v>
      </c>
      <c r="C12060">
        <v>12.548</v>
      </c>
      <c r="F12060" t="s">
        <v>323</v>
      </c>
      <c r="G12060">
        <v>12.548</v>
      </c>
      <c r="J12060" t="s">
        <v>323</v>
      </c>
      <c r="K12060">
        <v>14.813000000000001</v>
      </c>
    </row>
    <row r="12061" spans="2:12">
      <c r="B12061" t="s">
        <v>327</v>
      </c>
      <c r="C12061">
        <v>1343369</v>
      </c>
      <c r="D12061">
        <f>(C12061+C12064+C12067+C12070+C12073+C12076+C12079+C12082+C12085+C12088)/10</f>
        <v>1404772</v>
      </c>
      <c r="F12061" t="s">
        <v>327</v>
      </c>
      <c r="G12061">
        <v>1343369</v>
      </c>
      <c r="H12061">
        <f>(G12061+G12064+G12067+G12070+G12073+G12076+G12079+G12082+G12085+G12088)/10</f>
        <v>1404772</v>
      </c>
      <c r="J12061" t="s">
        <v>327</v>
      </c>
      <c r="K12061">
        <v>1110481</v>
      </c>
      <c r="L12061">
        <f>(K12061+K12064+K12067+K12070+K12073+K12076+K12079+K12082+K12085+K12088)/10</f>
        <v>1160753.2</v>
      </c>
    </row>
    <row r="12062" spans="2:12">
      <c r="B12062" t="s">
        <v>1048</v>
      </c>
      <c r="F12062" t="s">
        <v>1048</v>
      </c>
      <c r="J12062" t="s">
        <v>1048</v>
      </c>
    </row>
    <row r="12063" spans="2:12">
      <c r="B12063" t="s">
        <v>323</v>
      </c>
      <c r="C12063">
        <v>12.426</v>
      </c>
      <c r="F12063" t="s">
        <v>323</v>
      </c>
      <c r="G12063">
        <v>12.426</v>
      </c>
      <c r="J12063" t="s">
        <v>323</v>
      </c>
      <c r="K12063">
        <v>14.675000000000001</v>
      </c>
    </row>
    <row r="12064" spans="2:12">
      <c r="B12064" t="s">
        <v>327</v>
      </c>
      <c r="C12064">
        <v>1365620</v>
      </c>
      <c r="F12064" t="s">
        <v>327</v>
      </c>
      <c r="G12064">
        <v>1365620</v>
      </c>
      <c r="J12064" t="s">
        <v>327</v>
      </c>
      <c r="K12064">
        <v>1126134</v>
      </c>
    </row>
    <row r="12065" spans="2:11">
      <c r="B12065" t="s">
        <v>1049</v>
      </c>
      <c r="F12065" t="s">
        <v>1049</v>
      </c>
      <c r="J12065" t="s">
        <v>1049</v>
      </c>
    </row>
    <row r="12066" spans="2:11">
      <c r="B12066" t="s">
        <v>323</v>
      </c>
      <c r="C12066">
        <v>12.641</v>
      </c>
      <c r="F12066" t="s">
        <v>323</v>
      </c>
      <c r="G12066">
        <v>12.641</v>
      </c>
      <c r="J12066" t="s">
        <v>323</v>
      </c>
      <c r="K12066">
        <v>14.968999999999999</v>
      </c>
    </row>
    <row r="12067" spans="2:11">
      <c r="B12067" t="s">
        <v>327</v>
      </c>
      <c r="C12067">
        <v>1342673</v>
      </c>
      <c r="F12067" t="s">
        <v>327</v>
      </c>
      <c r="G12067">
        <v>1342673</v>
      </c>
      <c r="J12067" t="s">
        <v>327</v>
      </c>
      <c r="K12067">
        <v>1118496</v>
      </c>
    </row>
    <row r="12068" spans="2:11">
      <c r="B12068" t="s">
        <v>1050</v>
      </c>
      <c r="F12068" t="s">
        <v>1050</v>
      </c>
      <c r="J12068" t="s">
        <v>1050</v>
      </c>
    </row>
    <row r="12069" spans="2:11">
      <c r="B12069" t="s">
        <v>323</v>
      </c>
      <c r="C12069">
        <v>12.5</v>
      </c>
      <c r="F12069" t="s">
        <v>323</v>
      </c>
      <c r="G12069">
        <v>12.5</v>
      </c>
      <c r="J12069" t="s">
        <v>323</v>
      </c>
      <c r="K12069">
        <v>14.773</v>
      </c>
    </row>
    <row r="12070" spans="2:11">
      <c r="B12070" t="s">
        <v>327</v>
      </c>
      <c r="C12070">
        <v>1485369</v>
      </c>
      <c r="F12070" t="s">
        <v>327</v>
      </c>
      <c r="G12070">
        <v>1485369</v>
      </c>
      <c r="J12070" t="s">
        <v>327</v>
      </c>
      <c r="K12070">
        <v>1214114</v>
      </c>
    </row>
    <row r="12071" spans="2:11">
      <c r="B12071" t="s">
        <v>1051</v>
      </c>
      <c r="F12071" t="s">
        <v>1051</v>
      </c>
      <c r="J12071" t="s">
        <v>1051</v>
      </c>
    </row>
    <row r="12072" spans="2:11">
      <c r="B12072" t="s">
        <v>323</v>
      </c>
      <c r="C12072">
        <v>12.794</v>
      </c>
      <c r="F12072" t="s">
        <v>323</v>
      </c>
      <c r="G12072">
        <v>12.794</v>
      </c>
      <c r="J12072" t="s">
        <v>323</v>
      </c>
      <c r="K12072">
        <v>15.196</v>
      </c>
    </row>
    <row r="12073" spans="2:11">
      <c r="B12073" t="s">
        <v>327</v>
      </c>
      <c r="C12073">
        <v>1438287</v>
      </c>
      <c r="F12073" t="s">
        <v>327</v>
      </c>
      <c r="G12073">
        <v>1438287</v>
      </c>
      <c r="J12073" t="s">
        <v>327</v>
      </c>
      <c r="K12073">
        <v>1188598</v>
      </c>
    </row>
    <row r="12074" spans="2:11">
      <c r="B12074" t="s">
        <v>1052</v>
      </c>
      <c r="F12074" t="s">
        <v>1052</v>
      </c>
      <c r="J12074" t="s">
        <v>1052</v>
      </c>
    </row>
    <row r="12075" spans="2:11">
      <c r="B12075" t="s">
        <v>323</v>
      </c>
      <c r="C12075">
        <v>12.938000000000001</v>
      </c>
      <c r="F12075" t="s">
        <v>323</v>
      </c>
      <c r="G12075">
        <v>12.938000000000001</v>
      </c>
      <c r="J12075" t="s">
        <v>323</v>
      </c>
      <c r="K12075">
        <v>15.375999999999999</v>
      </c>
    </row>
    <row r="12076" spans="2:11">
      <c r="B12076" t="s">
        <v>327</v>
      </c>
      <c r="C12076">
        <v>1408723</v>
      </c>
      <c r="F12076" t="s">
        <v>327</v>
      </c>
      <c r="G12076">
        <v>1408723</v>
      </c>
      <c r="J12076" t="s">
        <v>327</v>
      </c>
      <c r="K12076">
        <v>1170087</v>
      </c>
    </row>
    <row r="12077" spans="2:11">
      <c r="B12077" t="s">
        <v>1053</v>
      </c>
      <c r="F12077" t="s">
        <v>1053</v>
      </c>
      <c r="J12077" t="s">
        <v>1053</v>
      </c>
    </row>
    <row r="12078" spans="2:11">
      <c r="B12078" t="s">
        <v>323</v>
      </c>
      <c r="C12078">
        <v>12.516</v>
      </c>
      <c r="F12078" t="s">
        <v>323</v>
      </c>
      <c r="G12078">
        <v>12.516</v>
      </c>
      <c r="J12078" t="s">
        <v>323</v>
      </c>
      <c r="K12078">
        <v>14.816000000000001</v>
      </c>
    </row>
    <row r="12079" spans="2:11">
      <c r="B12079" t="s">
        <v>327</v>
      </c>
      <c r="C12079">
        <v>1363810</v>
      </c>
      <c r="F12079" t="s">
        <v>327</v>
      </c>
      <c r="G12079">
        <v>1363810</v>
      </c>
      <c r="J12079" t="s">
        <v>327</v>
      </c>
      <c r="K12079">
        <v>1131392</v>
      </c>
    </row>
    <row r="12080" spans="2:11">
      <c r="B12080" t="s">
        <v>1054</v>
      </c>
      <c r="F12080" t="s">
        <v>1054</v>
      </c>
      <c r="J12080" t="s">
        <v>1054</v>
      </c>
    </row>
    <row r="12081" spans="2:12">
      <c r="B12081" t="s">
        <v>323</v>
      </c>
      <c r="C12081">
        <v>12.534000000000001</v>
      </c>
      <c r="F12081" t="s">
        <v>323</v>
      </c>
      <c r="G12081">
        <v>12.534000000000001</v>
      </c>
      <c r="J12081" t="s">
        <v>323</v>
      </c>
      <c r="K12081">
        <v>14.836</v>
      </c>
    </row>
    <row r="12082" spans="2:12">
      <c r="B12082" t="s">
        <v>327</v>
      </c>
      <c r="C12082">
        <v>1390195</v>
      </c>
      <c r="F12082" t="s">
        <v>327</v>
      </c>
      <c r="G12082">
        <v>1390195</v>
      </c>
      <c r="J12082" t="s">
        <v>327</v>
      </c>
      <c r="K12082">
        <v>1153092</v>
      </c>
    </row>
    <row r="12083" spans="2:12">
      <c r="B12083" t="s">
        <v>1055</v>
      </c>
      <c r="F12083" t="s">
        <v>1055</v>
      </c>
      <c r="J12083" t="s">
        <v>1055</v>
      </c>
    </row>
    <row r="12084" spans="2:12">
      <c r="B12084" t="s">
        <v>323</v>
      </c>
      <c r="C12084">
        <v>12.704000000000001</v>
      </c>
      <c r="F12084" t="s">
        <v>323</v>
      </c>
      <c r="G12084">
        <v>12.704000000000001</v>
      </c>
      <c r="J12084" t="s">
        <v>323</v>
      </c>
      <c r="K12084">
        <v>15.071</v>
      </c>
    </row>
    <row r="12085" spans="2:12">
      <c r="B12085" t="s">
        <v>327</v>
      </c>
      <c r="C12085">
        <v>1425230</v>
      </c>
      <c r="F12085" t="s">
        <v>327</v>
      </c>
      <c r="G12085">
        <v>1425230</v>
      </c>
      <c r="J12085" t="s">
        <v>327</v>
      </c>
      <c r="K12085">
        <v>1178796</v>
      </c>
    </row>
    <row r="12086" spans="2:12">
      <c r="B12086" t="s">
        <v>1056</v>
      </c>
      <c r="F12086" t="s">
        <v>1056</v>
      </c>
      <c r="J12086" t="s">
        <v>1056</v>
      </c>
    </row>
    <row r="12087" spans="2:12">
      <c r="B12087" t="s">
        <v>323</v>
      </c>
      <c r="C12087">
        <v>12.582000000000001</v>
      </c>
      <c r="F12087" t="s">
        <v>323</v>
      </c>
      <c r="G12087">
        <v>12.582000000000001</v>
      </c>
      <c r="J12087" t="s">
        <v>323</v>
      </c>
      <c r="K12087">
        <v>14.897</v>
      </c>
    </row>
    <row r="12088" spans="2:12">
      <c r="B12088" t="s">
        <v>327</v>
      </c>
      <c r="C12088">
        <v>1484444</v>
      </c>
      <c r="F12088" t="s">
        <v>327</v>
      </c>
      <c r="G12088">
        <v>1484444</v>
      </c>
      <c r="J12088" t="s">
        <v>327</v>
      </c>
      <c r="K12088">
        <v>1216342</v>
      </c>
    </row>
    <row r="12089" spans="2:12">
      <c r="B12089" t="s">
        <v>1057</v>
      </c>
      <c r="F12089" t="s">
        <v>1057</v>
      </c>
      <c r="J12089" t="s">
        <v>1057</v>
      </c>
    </row>
    <row r="12090" spans="2:12">
      <c r="B12090" t="s">
        <v>323</v>
      </c>
      <c r="C12090">
        <v>12.493</v>
      </c>
      <c r="F12090" t="s">
        <v>323</v>
      </c>
      <c r="G12090">
        <v>12.493</v>
      </c>
      <c r="J12090" t="s">
        <v>323</v>
      </c>
      <c r="K12090">
        <v>14.734</v>
      </c>
    </row>
    <row r="12091" spans="2:12">
      <c r="B12091" t="s">
        <v>327</v>
      </c>
      <c r="C12091">
        <v>1337490</v>
      </c>
      <c r="D12091">
        <f>(C12091+C12094+C12097+C12100+C12103+C12106+C12109+C12112+C12115+C12118)/10</f>
        <v>1403038.9</v>
      </c>
      <c r="F12091" t="s">
        <v>327</v>
      </c>
      <c r="G12091">
        <v>1337490</v>
      </c>
      <c r="H12091">
        <f>(G12091+G12094+G12097+G12100+G12103+G12106+G12109+G12112+G12115+G12118)/10</f>
        <v>1403038.9</v>
      </c>
      <c r="J12091" t="s">
        <v>327</v>
      </c>
      <c r="K12091">
        <v>1104602</v>
      </c>
      <c r="L12091">
        <f>(K12091+K12094+K12097+K12100+K12103+K12106+K12109+K12112+K12115+K12118)/10</f>
        <v>1159020.1000000001</v>
      </c>
    </row>
    <row r="12092" spans="2:12">
      <c r="B12092" t="s">
        <v>1058</v>
      </c>
      <c r="F12092" t="s">
        <v>1058</v>
      </c>
      <c r="J12092" t="s">
        <v>1058</v>
      </c>
    </row>
    <row r="12093" spans="2:12">
      <c r="B12093" t="s">
        <v>323</v>
      </c>
      <c r="C12093">
        <v>12.41</v>
      </c>
      <c r="F12093" t="s">
        <v>323</v>
      </c>
      <c r="G12093">
        <v>12.41</v>
      </c>
      <c r="J12093" t="s">
        <v>323</v>
      </c>
      <c r="K12093">
        <v>14.651999999999999</v>
      </c>
    </row>
    <row r="12094" spans="2:12">
      <c r="B12094" t="s">
        <v>327</v>
      </c>
      <c r="C12094">
        <v>1363836</v>
      </c>
      <c r="F12094" t="s">
        <v>327</v>
      </c>
      <c r="G12094">
        <v>1363836</v>
      </c>
      <c r="J12094" t="s">
        <v>327</v>
      </c>
      <c r="K12094">
        <v>1124350</v>
      </c>
    </row>
    <row r="12095" spans="2:12">
      <c r="B12095" t="s">
        <v>1059</v>
      </c>
      <c r="F12095" t="s">
        <v>1059</v>
      </c>
      <c r="J12095" t="s">
        <v>1059</v>
      </c>
    </row>
    <row r="12096" spans="2:12">
      <c r="B12096" t="s">
        <v>323</v>
      </c>
      <c r="C12096">
        <v>12.629</v>
      </c>
      <c r="F12096" t="s">
        <v>323</v>
      </c>
      <c r="G12096">
        <v>12.629</v>
      </c>
      <c r="J12096" t="s">
        <v>323</v>
      </c>
      <c r="K12096">
        <v>14.952</v>
      </c>
    </row>
    <row r="12097" spans="2:11">
      <c r="B12097" t="s">
        <v>327</v>
      </c>
      <c r="C12097">
        <v>1341365</v>
      </c>
      <c r="F12097" t="s">
        <v>327</v>
      </c>
      <c r="G12097">
        <v>1341365</v>
      </c>
      <c r="J12097" t="s">
        <v>327</v>
      </c>
      <c r="K12097">
        <v>1117188</v>
      </c>
    </row>
    <row r="12098" spans="2:11">
      <c r="B12098" t="s">
        <v>1060</v>
      </c>
      <c r="F12098" t="s">
        <v>1060</v>
      </c>
      <c r="J12098" t="s">
        <v>1060</v>
      </c>
    </row>
    <row r="12099" spans="2:11">
      <c r="B12099" t="s">
        <v>323</v>
      </c>
      <c r="C12099">
        <v>12.417999999999999</v>
      </c>
      <c r="F12099" t="s">
        <v>323</v>
      </c>
      <c r="G12099">
        <v>12.417999999999999</v>
      </c>
      <c r="J12099" t="s">
        <v>323</v>
      </c>
      <c r="K12099">
        <v>14.653</v>
      </c>
    </row>
    <row r="12100" spans="2:11">
      <c r="B12100" t="s">
        <v>327</v>
      </c>
      <c r="C12100">
        <v>1475542</v>
      </c>
      <c r="F12100" t="s">
        <v>327</v>
      </c>
      <c r="G12100">
        <v>1475542</v>
      </c>
      <c r="J12100" t="s">
        <v>327</v>
      </c>
      <c r="K12100">
        <v>1204287</v>
      </c>
    </row>
    <row r="12101" spans="2:11">
      <c r="B12101" t="s">
        <v>1061</v>
      </c>
      <c r="F12101" t="s">
        <v>1061</v>
      </c>
      <c r="J12101" t="s">
        <v>1061</v>
      </c>
    </row>
    <row r="12102" spans="2:11">
      <c r="B12102" t="s">
        <v>323</v>
      </c>
      <c r="C12102">
        <v>12.837</v>
      </c>
      <c r="F12102" t="s">
        <v>323</v>
      </c>
      <c r="G12102">
        <v>12.837</v>
      </c>
      <c r="J12102" t="s">
        <v>323</v>
      </c>
      <c r="K12102">
        <v>15.257999999999999</v>
      </c>
    </row>
    <row r="12103" spans="2:11">
      <c r="B12103" t="s">
        <v>327</v>
      </c>
      <c r="C12103">
        <v>1443124</v>
      </c>
      <c r="F12103" t="s">
        <v>327</v>
      </c>
      <c r="G12103">
        <v>1443124</v>
      </c>
      <c r="J12103" t="s">
        <v>327</v>
      </c>
      <c r="K12103">
        <v>1193435</v>
      </c>
    </row>
    <row r="12104" spans="2:11">
      <c r="B12104" t="s">
        <v>1062</v>
      </c>
      <c r="F12104" t="s">
        <v>1062</v>
      </c>
      <c r="J12104" t="s">
        <v>1062</v>
      </c>
    </row>
    <row r="12105" spans="2:11">
      <c r="B12105" t="s">
        <v>323</v>
      </c>
      <c r="C12105">
        <v>12.981999999999999</v>
      </c>
      <c r="F12105" t="s">
        <v>323</v>
      </c>
      <c r="G12105">
        <v>12.981999999999999</v>
      </c>
      <c r="J12105" t="s">
        <v>323</v>
      </c>
      <c r="K12105">
        <v>15.438000000000001</v>
      </c>
    </row>
    <row r="12106" spans="2:11">
      <c r="B12106" t="s">
        <v>327</v>
      </c>
      <c r="C12106">
        <v>1413504</v>
      </c>
      <c r="F12106" t="s">
        <v>327</v>
      </c>
      <c r="G12106">
        <v>1413504</v>
      </c>
      <c r="J12106" t="s">
        <v>327</v>
      </c>
      <c r="K12106">
        <v>1174868</v>
      </c>
    </row>
    <row r="12107" spans="2:11">
      <c r="B12107" t="s">
        <v>1063</v>
      </c>
      <c r="F12107" t="s">
        <v>1063</v>
      </c>
      <c r="J12107" t="s">
        <v>1063</v>
      </c>
    </row>
    <row r="12108" spans="2:11">
      <c r="B12108" t="s">
        <v>323</v>
      </c>
      <c r="C12108">
        <v>12.539</v>
      </c>
      <c r="F12108" t="s">
        <v>323</v>
      </c>
      <c r="G12108">
        <v>12.539</v>
      </c>
      <c r="J12108" t="s">
        <v>323</v>
      </c>
      <c r="K12108">
        <v>14.849</v>
      </c>
    </row>
    <row r="12109" spans="2:11">
      <c r="B12109" t="s">
        <v>327</v>
      </c>
      <c r="C12109">
        <v>1366328</v>
      </c>
      <c r="F12109" t="s">
        <v>327</v>
      </c>
      <c r="G12109">
        <v>1366328</v>
      </c>
      <c r="J12109" t="s">
        <v>327</v>
      </c>
      <c r="K12109">
        <v>1133910</v>
      </c>
    </row>
    <row r="12110" spans="2:11">
      <c r="B12110" t="s">
        <v>1064</v>
      </c>
      <c r="F12110" t="s">
        <v>1064</v>
      </c>
      <c r="J12110" t="s">
        <v>1064</v>
      </c>
    </row>
    <row r="12111" spans="2:11">
      <c r="B12111" t="s">
        <v>323</v>
      </c>
      <c r="C12111">
        <v>12.522</v>
      </c>
      <c r="F12111" t="s">
        <v>323</v>
      </c>
      <c r="G12111">
        <v>12.522</v>
      </c>
      <c r="J12111" t="s">
        <v>323</v>
      </c>
      <c r="K12111">
        <v>14.818</v>
      </c>
    </row>
    <row r="12112" spans="2:11">
      <c r="B12112" t="s">
        <v>327</v>
      </c>
      <c r="C12112">
        <v>1388805</v>
      </c>
      <c r="F12112" t="s">
        <v>327</v>
      </c>
      <c r="G12112">
        <v>1388805</v>
      </c>
      <c r="J12112" t="s">
        <v>327</v>
      </c>
      <c r="K12112">
        <v>1151702</v>
      </c>
    </row>
    <row r="12113" spans="2:12">
      <c r="B12113" t="s">
        <v>1065</v>
      </c>
      <c r="F12113" t="s">
        <v>1065</v>
      </c>
      <c r="J12113" t="s">
        <v>1065</v>
      </c>
    </row>
    <row r="12114" spans="2:12">
      <c r="B12114" t="s">
        <v>323</v>
      </c>
      <c r="C12114">
        <v>12.629</v>
      </c>
      <c r="F12114" t="s">
        <v>323</v>
      </c>
      <c r="G12114">
        <v>12.629</v>
      </c>
      <c r="J12114" t="s">
        <v>323</v>
      </c>
      <c r="K12114">
        <v>14.964</v>
      </c>
    </row>
    <row r="12115" spans="2:12">
      <c r="B12115" t="s">
        <v>327</v>
      </c>
      <c r="C12115">
        <v>1416884</v>
      </c>
      <c r="F12115" t="s">
        <v>327</v>
      </c>
      <c r="G12115">
        <v>1416884</v>
      </c>
      <c r="J12115" t="s">
        <v>327</v>
      </c>
      <c r="K12115">
        <v>1170450</v>
      </c>
    </row>
    <row r="12116" spans="2:12">
      <c r="B12116" t="s">
        <v>1066</v>
      </c>
      <c r="F12116" t="s">
        <v>1066</v>
      </c>
      <c r="J12116" t="s">
        <v>1066</v>
      </c>
    </row>
    <row r="12117" spans="2:12">
      <c r="B12117" t="s">
        <v>323</v>
      </c>
      <c r="C12117">
        <v>12.574</v>
      </c>
      <c r="F12117" t="s">
        <v>323</v>
      </c>
      <c r="G12117">
        <v>12.574</v>
      </c>
      <c r="J12117" t="s">
        <v>323</v>
      </c>
      <c r="K12117">
        <v>14.885</v>
      </c>
    </row>
    <row r="12118" spans="2:12">
      <c r="B12118" t="s">
        <v>327</v>
      </c>
      <c r="C12118">
        <v>1483511</v>
      </c>
      <c r="F12118" t="s">
        <v>327</v>
      </c>
      <c r="G12118">
        <v>1483511</v>
      </c>
      <c r="J12118" t="s">
        <v>327</v>
      </c>
      <c r="K12118">
        <v>1215409</v>
      </c>
    </row>
    <row r="12119" spans="2:12">
      <c r="B12119" t="s">
        <v>1067</v>
      </c>
      <c r="F12119" t="s">
        <v>1067</v>
      </c>
      <c r="J12119" t="s">
        <v>1067</v>
      </c>
    </row>
    <row r="12120" spans="2:12">
      <c r="B12120" t="s">
        <v>323</v>
      </c>
      <c r="C12120">
        <v>12.507999999999999</v>
      </c>
      <c r="F12120" t="s">
        <v>323</v>
      </c>
      <c r="G12120">
        <v>12.507999999999999</v>
      </c>
      <c r="J12120" t="s">
        <v>323</v>
      </c>
      <c r="K12120">
        <v>14.757</v>
      </c>
    </row>
    <row r="12121" spans="2:12">
      <c r="B12121" t="s">
        <v>327</v>
      </c>
      <c r="C12121">
        <v>1339166</v>
      </c>
      <c r="D12121">
        <f>(C12121+C12124+C12127+C12130+C12133+C12136+C12139+C12142+C12145+C12148)/10</f>
        <v>1401256.6</v>
      </c>
      <c r="F12121" t="s">
        <v>327</v>
      </c>
      <c r="G12121">
        <v>1339166</v>
      </c>
      <c r="H12121">
        <f>(G12121+G12124+G12127+G12130+G12133+G12136+G12139+G12142+G12145+G12148)/10</f>
        <v>1401256.6</v>
      </c>
      <c r="J12121" t="s">
        <v>327</v>
      </c>
      <c r="K12121">
        <v>1106278</v>
      </c>
      <c r="L12121">
        <f>(K12121+K12124+K12127+K12130+K12133+K12136+K12139+K12142+K12145+K12148)/10</f>
        <v>1157237.8</v>
      </c>
    </row>
    <row r="12122" spans="2:12">
      <c r="B12122" t="s">
        <v>1068</v>
      </c>
      <c r="F12122" t="s">
        <v>1068</v>
      </c>
      <c r="J12122" t="s">
        <v>1068</v>
      </c>
    </row>
    <row r="12123" spans="2:12">
      <c r="B12123" t="s">
        <v>323</v>
      </c>
      <c r="C12123">
        <v>12.404</v>
      </c>
      <c r="F12123" t="s">
        <v>323</v>
      </c>
      <c r="G12123">
        <v>12.404</v>
      </c>
      <c r="J12123" t="s">
        <v>323</v>
      </c>
      <c r="K12123">
        <v>14.643000000000001</v>
      </c>
    </row>
    <row r="12124" spans="2:12">
      <c r="B12124" t="s">
        <v>327</v>
      </c>
      <c r="C12124">
        <v>1363157</v>
      </c>
      <c r="F12124" t="s">
        <v>327</v>
      </c>
      <c r="G12124">
        <v>1363157</v>
      </c>
      <c r="J12124" t="s">
        <v>327</v>
      </c>
      <c r="K12124">
        <v>1123671</v>
      </c>
    </row>
    <row r="12125" spans="2:12">
      <c r="B12125" t="s">
        <v>1069</v>
      </c>
      <c r="F12125" t="s">
        <v>1069</v>
      </c>
      <c r="J12125" t="s">
        <v>1069</v>
      </c>
    </row>
    <row r="12126" spans="2:12">
      <c r="B12126" t="s">
        <v>323</v>
      </c>
      <c r="C12126">
        <v>12.58</v>
      </c>
      <c r="F12126" t="s">
        <v>323</v>
      </c>
      <c r="G12126">
        <v>12.58</v>
      </c>
      <c r="J12126" t="s">
        <v>323</v>
      </c>
      <c r="K12126">
        <v>14.882</v>
      </c>
    </row>
    <row r="12127" spans="2:12">
      <c r="B12127" t="s">
        <v>327</v>
      </c>
      <c r="C12127">
        <v>1336191</v>
      </c>
      <c r="F12127" t="s">
        <v>327</v>
      </c>
      <c r="G12127">
        <v>1336191</v>
      </c>
      <c r="J12127" t="s">
        <v>327</v>
      </c>
      <c r="K12127">
        <v>1112014</v>
      </c>
    </row>
    <row r="12128" spans="2:12">
      <c r="B12128" t="s">
        <v>1070</v>
      </c>
      <c r="F12128" t="s">
        <v>1070</v>
      </c>
      <c r="J12128" t="s">
        <v>1070</v>
      </c>
    </row>
    <row r="12129" spans="2:11">
      <c r="B12129" t="s">
        <v>323</v>
      </c>
      <c r="C12129">
        <v>12.43</v>
      </c>
      <c r="F12129" t="s">
        <v>323</v>
      </c>
      <c r="G12129">
        <v>12.43</v>
      </c>
      <c r="J12129" t="s">
        <v>323</v>
      </c>
      <c r="K12129">
        <v>14.670999999999999</v>
      </c>
    </row>
    <row r="12130" spans="2:11">
      <c r="B12130" t="s">
        <v>327</v>
      </c>
      <c r="C12130">
        <v>1477009</v>
      </c>
      <c r="F12130" t="s">
        <v>327</v>
      </c>
      <c r="G12130">
        <v>1477009</v>
      </c>
      <c r="J12130" t="s">
        <v>327</v>
      </c>
      <c r="K12130">
        <v>1205754</v>
      </c>
    </row>
    <row r="12131" spans="2:11">
      <c r="B12131" t="s">
        <v>1071</v>
      </c>
      <c r="F12131" t="s">
        <v>1071</v>
      </c>
      <c r="J12131" t="s">
        <v>1071</v>
      </c>
    </row>
    <row r="12132" spans="2:11">
      <c r="B12132" t="s">
        <v>323</v>
      </c>
      <c r="C12132">
        <v>12.753</v>
      </c>
      <c r="F12132" t="s">
        <v>323</v>
      </c>
      <c r="G12132">
        <v>12.753</v>
      </c>
      <c r="J12132" t="s">
        <v>323</v>
      </c>
      <c r="K12132">
        <v>15.135999999999999</v>
      </c>
    </row>
    <row r="12133" spans="2:11">
      <c r="B12133" t="s">
        <v>327</v>
      </c>
      <c r="C12133">
        <v>1433618</v>
      </c>
      <c r="F12133" t="s">
        <v>327</v>
      </c>
      <c r="G12133">
        <v>1433618</v>
      </c>
      <c r="J12133" t="s">
        <v>327</v>
      </c>
      <c r="K12133">
        <v>1183929</v>
      </c>
    </row>
    <row r="12134" spans="2:11">
      <c r="B12134" t="s">
        <v>1072</v>
      </c>
      <c r="F12134" t="s">
        <v>1072</v>
      </c>
      <c r="J12134" t="s">
        <v>1072</v>
      </c>
    </row>
    <row r="12135" spans="2:11">
      <c r="B12135" t="s">
        <v>323</v>
      </c>
      <c r="C12135">
        <v>12.962</v>
      </c>
      <c r="F12135" t="s">
        <v>323</v>
      </c>
      <c r="G12135">
        <v>12.962</v>
      </c>
      <c r="J12135" t="s">
        <v>323</v>
      </c>
      <c r="K12135">
        <v>15.41</v>
      </c>
    </row>
    <row r="12136" spans="2:11">
      <c r="B12136" t="s">
        <v>327</v>
      </c>
      <c r="C12136">
        <v>1411351</v>
      </c>
      <c r="F12136" t="s">
        <v>327</v>
      </c>
      <c r="G12136">
        <v>1411351</v>
      </c>
      <c r="J12136" t="s">
        <v>327</v>
      </c>
      <c r="K12136">
        <v>1172715</v>
      </c>
    </row>
    <row r="12137" spans="2:11">
      <c r="B12137" t="s">
        <v>1073</v>
      </c>
      <c r="F12137" t="s">
        <v>1073</v>
      </c>
      <c r="J12137" t="s">
        <v>1073</v>
      </c>
    </row>
    <row r="12138" spans="2:11">
      <c r="B12138" t="s">
        <v>323</v>
      </c>
      <c r="C12138">
        <v>12.513999999999999</v>
      </c>
      <c r="F12138" t="s">
        <v>323</v>
      </c>
      <c r="G12138">
        <v>12.513999999999999</v>
      </c>
      <c r="J12138" t="s">
        <v>323</v>
      </c>
      <c r="K12138">
        <v>14.811999999999999</v>
      </c>
    </row>
    <row r="12139" spans="2:11">
      <c r="B12139" t="s">
        <v>327</v>
      </c>
      <c r="C12139">
        <v>1363534</v>
      </c>
      <c r="F12139" t="s">
        <v>327</v>
      </c>
      <c r="G12139">
        <v>1363534</v>
      </c>
      <c r="J12139" t="s">
        <v>327</v>
      </c>
      <c r="K12139">
        <v>1131116</v>
      </c>
    </row>
    <row r="12140" spans="2:11">
      <c r="B12140" t="s">
        <v>1074</v>
      </c>
      <c r="F12140" t="s">
        <v>1074</v>
      </c>
      <c r="J12140" t="s">
        <v>1074</v>
      </c>
    </row>
    <row r="12141" spans="2:11">
      <c r="B12141" t="s">
        <v>323</v>
      </c>
      <c r="C12141">
        <v>12.523999999999999</v>
      </c>
      <c r="F12141" t="s">
        <v>323</v>
      </c>
      <c r="G12141">
        <v>12.523999999999999</v>
      </c>
      <c r="J12141" t="s">
        <v>323</v>
      </c>
      <c r="K12141">
        <v>14.821</v>
      </c>
    </row>
    <row r="12142" spans="2:11">
      <c r="B12142" t="s">
        <v>327</v>
      </c>
      <c r="C12142">
        <v>1389041</v>
      </c>
      <c r="F12142" t="s">
        <v>327</v>
      </c>
      <c r="G12142">
        <v>1389041</v>
      </c>
      <c r="J12142" t="s">
        <v>327</v>
      </c>
      <c r="K12142">
        <v>1151938</v>
      </c>
    </row>
    <row r="12143" spans="2:11">
      <c r="B12143" t="s">
        <v>1075</v>
      </c>
      <c r="F12143" t="s">
        <v>1075</v>
      </c>
      <c r="J12143" t="s">
        <v>1075</v>
      </c>
    </row>
    <row r="12144" spans="2:11">
      <c r="B12144" t="s">
        <v>323</v>
      </c>
      <c r="C12144">
        <v>12.625</v>
      </c>
      <c r="F12144" t="s">
        <v>323</v>
      </c>
      <c r="G12144">
        <v>12.625</v>
      </c>
      <c r="J12144" t="s">
        <v>323</v>
      </c>
      <c r="K12144">
        <v>14.958</v>
      </c>
    </row>
    <row r="12145" spans="2:12">
      <c r="B12145" t="s">
        <v>327</v>
      </c>
      <c r="C12145">
        <v>1416374</v>
      </c>
      <c r="F12145" t="s">
        <v>327</v>
      </c>
      <c r="G12145">
        <v>1416374</v>
      </c>
      <c r="J12145" t="s">
        <v>327</v>
      </c>
      <c r="K12145">
        <v>1169940</v>
      </c>
    </row>
    <row r="12146" spans="2:12">
      <c r="B12146" t="s">
        <v>1076</v>
      </c>
      <c r="F12146" t="s">
        <v>1076</v>
      </c>
      <c r="J12146" t="s">
        <v>1076</v>
      </c>
    </row>
    <row r="12147" spans="2:12">
      <c r="B12147" t="s">
        <v>323</v>
      </c>
      <c r="C12147">
        <v>12.571</v>
      </c>
      <c r="F12147" t="s">
        <v>323</v>
      </c>
      <c r="G12147">
        <v>12.571</v>
      </c>
      <c r="J12147" t="s">
        <v>323</v>
      </c>
      <c r="K12147">
        <v>14.881</v>
      </c>
    </row>
    <row r="12148" spans="2:12">
      <c r="B12148" t="s">
        <v>327</v>
      </c>
      <c r="C12148">
        <v>1483125</v>
      </c>
      <c r="F12148" t="s">
        <v>327</v>
      </c>
      <c r="G12148">
        <v>1483125</v>
      </c>
      <c r="J12148" t="s">
        <v>327</v>
      </c>
      <c r="K12148">
        <v>1215023</v>
      </c>
    </row>
    <row r="12149" spans="2:12">
      <c r="B12149" t="s">
        <v>1077</v>
      </c>
      <c r="F12149" t="s">
        <v>1077</v>
      </c>
      <c r="J12149" t="s">
        <v>1077</v>
      </c>
    </row>
    <row r="12150" spans="2:12">
      <c r="B12150" t="s">
        <v>323</v>
      </c>
      <c r="C12150">
        <v>12.473000000000001</v>
      </c>
      <c r="F12150" t="s">
        <v>323</v>
      </c>
      <c r="G12150">
        <v>12.473000000000001</v>
      </c>
      <c r="J12150" t="s">
        <v>323</v>
      </c>
      <c r="K12150">
        <v>14.706</v>
      </c>
    </row>
    <row r="12151" spans="2:12">
      <c r="B12151" t="s">
        <v>327</v>
      </c>
      <c r="C12151">
        <v>1335401</v>
      </c>
      <c r="D12151">
        <f>(C12151+C12154+C12157+C12160+C12163+C12166+C12169+C12172+C12175+C12178)/10</f>
        <v>1397588.2</v>
      </c>
      <c r="F12151" t="s">
        <v>327</v>
      </c>
      <c r="G12151">
        <v>1335401</v>
      </c>
      <c r="H12151">
        <f>(G12151+G12154+G12157+G12160+G12163+G12166+G12169+G12172+G12175+G12178)/10</f>
        <v>1397588.2</v>
      </c>
      <c r="J12151" t="s">
        <v>327</v>
      </c>
      <c r="K12151">
        <v>1102513</v>
      </c>
      <c r="L12151">
        <f>(K12151+K12154+K12157+K12160+K12163+K12166+K12169+K12172+K12175+K12178)/10</f>
        <v>1153569.3999999999</v>
      </c>
    </row>
    <row r="12152" spans="2:12">
      <c r="B12152" t="s">
        <v>1078</v>
      </c>
      <c r="F12152" t="s">
        <v>1078</v>
      </c>
      <c r="J12152" t="s">
        <v>1078</v>
      </c>
    </row>
    <row r="12153" spans="2:12">
      <c r="B12153" t="s">
        <v>323</v>
      </c>
      <c r="C12153">
        <v>12.34</v>
      </c>
      <c r="F12153" t="s">
        <v>323</v>
      </c>
      <c r="G12153">
        <v>12.34</v>
      </c>
      <c r="J12153" t="s">
        <v>323</v>
      </c>
      <c r="K12153">
        <v>14.552</v>
      </c>
    </row>
    <row r="12154" spans="2:12">
      <c r="B12154" t="s">
        <v>327</v>
      </c>
      <c r="C12154">
        <v>1356154</v>
      </c>
      <c r="F12154" t="s">
        <v>327</v>
      </c>
      <c r="G12154">
        <v>1356154</v>
      </c>
      <c r="J12154" t="s">
        <v>327</v>
      </c>
      <c r="K12154">
        <v>1116668</v>
      </c>
    </row>
    <row r="12155" spans="2:12">
      <c r="B12155" t="s">
        <v>1079</v>
      </c>
      <c r="F12155" t="s">
        <v>1079</v>
      </c>
      <c r="J12155" t="s">
        <v>1079</v>
      </c>
    </row>
    <row r="12156" spans="2:12">
      <c r="B12156" t="s">
        <v>323</v>
      </c>
      <c r="C12156">
        <v>12.595000000000001</v>
      </c>
      <c r="F12156" t="s">
        <v>323</v>
      </c>
      <c r="G12156">
        <v>12.595000000000001</v>
      </c>
      <c r="J12156" t="s">
        <v>323</v>
      </c>
      <c r="K12156">
        <v>14.904</v>
      </c>
    </row>
    <row r="12157" spans="2:12">
      <c r="B12157" t="s">
        <v>327</v>
      </c>
      <c r="C12157">
        <v>1337779</v>
      </c>
      <c r="F12157" t="s">
        <v>327</v>
      </c>
      <c r="G12157">
        <v>1337779</v>
      </c>
      <c r="J12157" t="s">
        <v>327</v>
      </c>
      <c r="K12157">
        <v>1113602</v>
      </c>
    </row>
    <row r="12158" spans="2:12">
      <c r="B12158" t="s">
        <v>1080</v>
      </c>
      <c r="F12158" t="s">
        <v>1080</v>
      </c>
      <c r="J12158" t="s">
        <v>1080</v>
      </c>
    </row>
    <row r="12159" spans="2:12">
      <c r="B12159" t="s">
        <v>323</v>
      </c>
      <c r="C12159">
        <v>12.413</v>
      </c>
      <c r="F12159" t="s">
        <v>323</v>
      </c>
      <c r="G12159">
        <v>12.413</v>
      </c>
      <c r="J12159" t="s">
        <v>323</v>
      </c>
      <c r="K12159">
        <v>14.646000000000001</v>
      </c>
    </row>
    <row r="12160" spans="2:12">
      <c r="B12160" t="s">
        <v>327</v>
      </c>
      <c r="C12160">
        <v>1474994</v>
      </c>
      <c r="F12160" t="s">
        <v>327</v>
      </c>
      <c r="G12160">
        <v>1474994</v>
      </c>
      <c r="J12160" t="s">
        <v>327</v>
      </c>
      <c r="K12160">
        <v>1203739</v>
      </c>
    </row>
    <row r="12161" spans="2:11">
      <c r="B12161" t="s">
        <v>1081</v>
      </c>
      <c r="F12161" t="s">
        <v>1081</v>
      </c>
      <c r="J12161" t="s">
        <v>1081</v>
      </c>
    </row>
    <row r="12162" spans="2:11">
      <c r="B12162" t="s">
        <v>323</v>
      </c>
      <c r="C12162">
        <v>12.69</v>
      </c>
      <c r="F12162" t="s">
        <v>323</v>
      </c>
      <c r="G12162">
        <v>12.69</v>
      </c>
      <c r="J12162" t="s">
        <v>323</v>
      </c>
      <c r="K12162">
        <v>15.045999999999999</v>
      </c>
    </row>
    <row r="12163" spans="2:11">
      <c r="B12163" t="s">
        <v>327</v>
      </c>
      <c r="C12163">
        <v>1426530</v>
      </c>
      <c r="F12163" t="s">
        <v>327</v>
      </c>
      <c r="G12163">
        <v>1426530</v>
      </c>
      <c r="J12163" t="s">
        <v>327</v>
      </c>
      <c r="K12163">
        <v>1176841</v>
      </c>
    </row>
    <row r="12164" spans="2:11">
      <c r="B12164" t="s">
        <v>1082</v>
      </c>
      <c r="F12164" t="s">
        <v>1082</v>
      </c>
      <c r="J12164" t="s">
        <v>1082</v>
      </c>
    </row>
    <row r="12165" spans="2:11">
      <c r="B12165" t="s">
        <v>323</v>
      </c>
      <c r="C12165">
        <v>12.952</v>
      </c>
      <c r="F12165" t="s">
        <v>323</v>
      </c>
      <c r="G12165">
        <v>12.952</v>
      </c>
      <c r="J12165" t="s">
        <v>323</v>
      </c>
      <c r="K12165">
        <v>15.395</v>
      </c>
    </row>
    <row r="12166" spans="2:11">
      <c r="B12166" t="s">
        <v>327</v>
      </c>
      <c r="C12166">
        <v>1410223</v>
      </c>
      <c r="F12166" t="s">
        <v>327</v>
      </c>
      <c r="G12166">
        <v>1410223</v>
      </c>
      <c r="J12166" t="s">
        <v>327</v>
      </c>
      <c r="K12166">
        <v>1171587</v>
      </c>
    </row>
    <row r="12167" spans="2:11">
      <c r="B12167" t="s">
        <v>1083</v>
      </c>
      <c r="F12167" t="s">
        <v>1083</v>
      </c>
      <c r="J12167" t="s">
        <v>1083</v>
      </c>
    </row>
    <row r="12168" spans="2:11">
      <c r="B12168" t="s">
        <v>323</v>
      </c>
      <c r="C12168">
        <v>12.44</v>
      </c>
      <c r="F12168" t="s">
        <v>323</v>
      </c>
      <c r="G12168">
        <v>12.44</v>
      </c>
      <c r="J12168" t="s">
        <v>323</v>
      </c>
      <c r="K12168">
        <v>14.706</v>
      </c>
    </row>
    <row r="12169" spans="2:11">
      <c r="B12169" t="s">
        <v>327</v>
      </c>
      <c r="C12169">
        <v>1355434</v>
      </c>
      <c r="F12169" t="s">
        <v>327</v>
      </c>
      <c r="G12169">
        <v>1355434</v>
      </c>
      <c r="J12169" t="s">
        <v>327</v>
      </c>
      <c r="K12169">
        <v>1123016</v>
      </c>
    </row>
    <row r="12170" spans="2:11">
      <c r="B12170" t="s">
        <v>1084</v>
      </c>
      <c r="F12170" t="s">
        <v>1084</v>
      </c>
      <c r="J12170" t="s">
        <v>1084</v>
      </c>
    </row>
    <row r="12171" spans="2:11">
      <c r="B12171" t="s">
        <v>323</v>
      </c>
      <c r="C12171">
        <v>12.509</v>
      </c>
      <c r="F12171" t="s">
        <v>323</v>
      </c>
      <c r="G12171">
        <v>12.509</v>
      </c>
      <c r="J12171" t="s">
        <v>323</v>
      </c>
      <c r="K12171">
        <v>14.8</v>
      </c>
    </row>
    <row r="12172" spans="2:11">
      <c r="B12172" t="s">
        <v>327</v>
      </c>
      <c r="C12172">
        <v>1387383</v>
      </c>
      <c r="F12172" t="s">
        <v>327</v>
      </c>
      <c r="G12172">
        <v>1387383</v>
      </c>
      <c r="J12172" t="s">
        <v>327</v>
      </c>
      <c r="K12172">
        <v>1150280</v>
      </c>
    </row>
    <row r="12173" spans="2:11">
      <c r="B12173" t="s">
        <v>1085</v>
      </c>
      <c r="F12173" t="s">
        <v>1085</v>
      </c>
      <c r="J12173" t="s">
        <v>1085</v>
      </c>
    </row>
    <row r="12174" spans="2:11">
      <c r="B12174" t="s">
        <v>323</v>
      </c>
      <c r="C12174">
        <v>12.579000000000001</v>
      </c>
      <c r="F12174" t="s">
        <v>323</v>
      </c>
      <c r="G12174">
        <v>12.579000000000001</v>
      </c>
      <c r="J12174" t="s">
        <v>323</v>
      </c>
      <c r="K12174">
        <v>14.891</v>
      </c>
    </row>
    <row r="12175" spans="2:11">
      <c r="B12175" t="s">
        <v>327</v>
      </c>
      <c r="C12175">
        <v>1411201</v>
      </c>
      <c r="F12175" t="s">
        <v>327</v>
      </c>
      <c r="G12175">
        <v>1411201</v>
      </c>
      <c r="J12175" t="s">
        <v>327</v>
      </c>
      <c r="K12175">
        <v>1164767</v>
      </c>
    </row>
    <row r="12176" spans="2:11">
      <c r="B12176" t="s">
        <v>1086</v>
      </c>
      <c r="F12176" t="s">
        <v>1086</v>
      </c>
      <c r="J12176" t="s">
        <v>1086</v>
      </c>
    </row>
    <row r="12177" spans="2:12">
      <c r="B12177" t="s">
        <v>323</v>
      </c>
      <c r="C12177">
        <v>12.551</v>
      </c>
      <c r="F12177" t="s">
        <v>323</v>
      </c>
      <c r="G12177">
        <v>12.551</v>
      </c>
      <c r="J12177" t="s">
        <v>323</v>
      </c>
      <c r="K12177">
        <v>14.852</v>
      </c>
    </row>
    <row r="12178" spans="2:12">
      <c r="B12178" t="s">
        <v>327</v>
      </c>
      <c r="C12178">
        <v>1480783</v>
      </c>
      <c r="F12178" t="s">
        <v>327</v>
      </c>
      <c r="G12178">
        <v>1480783</v>
      </c>
      <c r="J12178" t="s">
        <v>327</v>
      </c>
      <c r="K12178">
        <v>1212681</v>
      </c>
    </row>
    <row r="12179" spans="2:12">
      <c r="B12179" t="s">
        <v>1087</v>
      </c>
      <c r="F12179" t="s">
        <v>1087</v>
      </c>
      <c r="J12179" t="s">
        <v>1087</v>
      </c>
    </row>
    <row r="12180" spans="2:12">
      <c r="B12180" t="s">
        <v>323</v>
      </c>
      <c r="C12180">
        <v>12.443</v>
      </c>
      <c r="F12180" t="s">
        <v>323</v>
      </c>
      <c r="G12180">
        <v>12.443</v>
      </c>
      <c r="J12180" t="s">
        <v>323</v>
      </c>
      <c r="K12180">
        <v>14.664</v>
      </c>
    </row>
    <row r="12181" spans="2:12">
      <c r="B12181" t="s">
        <v>327</v>
      </c>
      <c r="C12181">
        <v>1332222</v>
      </c>
      <c r="D12181">
        <f>(C12181+C12184+C12187+C12190+C12193+C12196+C12199+C12202+C12205+C12208)/10</f>
        <v>1396096.9</v>
      </c>
      <c r="F12181" t="s">
        <v>327</v>
      </c>
      <c r="G12181">
        <v>1332222</v>
      </c>
      <c r="H12181">
        <f>(G12181+G12184+G12187+G12190+G12193+G12196+G12199+G12202+G12205+G12208)/10</f>
        <v>1396096.9</v>
      </c>
      <c r="J12181" t="s">
        <v>327</v>
      </c>
      <c r="K12181">
        <v>1099334</v>
      </c>
      <c r="L12181">
        <f>(K12181+K12184+K12187+K12190+K12193+K12196+K12199+K12202+K12205+K12208)/10</f>
        <v>1152078.1000000001</v>
      </c>
    </row>
    <row r="12182" spans="2:12">
      <c r="B12182" t="s">
        <v>1088</v>
      </c>
      <c r="F12182" t="s">
        <v>1088</v>
      </c>
      <c r="J12182" t="s">
        <v>1088</v>
      </c>
    </row>
    <row r="12183" spans="2:12">
      <c r="B12183" t="s">
        <v>323</v>
      </c>
      <c r="C12183">
        <v>12.285</v>
      </c>
      <c r="F12183" t="s">
        <v>323</v>
      </c>
      <c r="G12183">
        <v>12.285</v>
      </c>
      <c r="J12183" t="s">
        <v>323</v>
      </c>
      <c r="K12183">
        <v>14.474</v>
      </c>
    </row>
    <row r="12184" spans="2:12">
      <c r="B12184" t="s">
        <v>327</v>
      </c>
      <c r="C12184">
        <v>1350149</v>
      </c>
      <c r="F12184" t="s">
        <v>327</v>
      </c>
      <c r="G12184">
        <v>1350149</v>
      </c>
      <c r="J12184" t="s">
        <v>327</v>
      </c>
      <c r="K12184">
        <v>1110663</v>
      </c>
    </row>
    <row r="12185" spans="2:12">
      <c r="B12185" t="s">
        <v>1089</v>
      </c>
      <c r="F12185" t="s">
        <v>1089</v>
      </c>
      <c r="J12185" t="s">
        <v>1089</v>
      </c>
    </row>
    <row r="12186" spans="2:12">
      <c r="B12186" t="s">
        <v>323</v>
      </c>
      <c r="C12186">
        <v>12.609</v>
      </c>
      <c r="F12186" t="s">
        <v>323</v>
      </c>
      <c r="G12186">
        <v>12.609</v>
      </c>
      <c r="J12186" t="s">
        <v>323</v>
      </c>
      <c r="K12186">
        <v>14.923999999999999</v>
      </c>
    </row>
    <row r="12187" spans="2:12">
      <c r="B12187" t="s">
        <v>327</v>
      </c>
      <c r="C12187">
        <v>1339282</v>
      </c>
      <c r="F12187" t="s">
        <v>327</v>
      </c>
      <c r="G12187">
        <v>1339282</v>
      </c>
      <c r="J12187" t="s">
        <v>327</v>
      </c>
      <c r="K12187">
        <v>1115105</v>
      </c>
    </row>
    <row r="12188" spans="2:12">
      <c r="B12188" t="s">
        <v>1090</v>
      </c>
      <c r="F12188" t="s">
        <v>1090</v>
      </c>
      <c r="J12188" t="s">
        <v>1090</v>
      </c>
    </row>
    <row r="12189" spans="2:12">
      <c r="B12189" t="s">
        <v>323</v>
      </c>
      <c r="C12189">
        <v>12.391999999999999</v>
      </c>
      <c r="F12189" t="s">
        <v>323</v>
      </c>
      <c r="G12189">
        <v>12.391999999999999</v>
      </c>
      <c r="J12189" t="s">
        <v>323</v>
      </c>
      <c r="K12189">
        <v>14.616</v>
      </c>
    </row>
    <row r="12190" spans="2:12">
      <c r="B12190" t="s">
        <v>327</v>
      </c>
      <c r="C12190">
        <v>1472532</v>
      </c>
      <c r="F12190" t="s">
        <v>327</v>
      </c>
      <c r="G12190">
        <v>1472532</v>
      </c>
      <c r="J12190" t="s">
        <v>327</v>
      </c>
      <c r="K12190">
        <v>1201277</v>
      </c>
    </row>
    <row r="12191" spans="2:12">
      <c r="B12191" t="s">
        <v>1091</v>
      </c>
      <c r="F12191" t="s">
        <v>1091</v>
      </c>
      <c r="J12191" t="s">
        <v>1091</v>
      </c>
    </row>
    <row r="12192" spans="2:12">
      <c r="B12192" t="s">
        <v>323</v>
      </c>
      <c r="C12192">
        <v>12.679</v>
      </c>
      <c r="F12192" t="s">
        <v>323</v>
      </c>
      <c r="G12192">
        <v>12.679</v>
      </c>
      <c r="J12192" t="s">
        <v>323</v>
      </c>
      <c r="K12192">
        <v>15.03</v>
      </c>
    </row>
    <row r="12193" spans="2:11">
      <c r="B12193" t="s">
        <v>327</v>
      </c>
      <c r="C12193">
        <v>1425273</v>
      </c>
      <c r="F12193" t="s">
        <v>327</v>
      </c>
      <c r="G12193">
        <v>1425273</v>
      </c>
      <c r="J12193" t="s">
        <v>327</v>
      </c>
      <c r="K12193">
        <v>1175584</v>
      </c>
    </row>
    <row r="12194" spans="2:11">
      <c r="B12194" t="s">
        <v>1092</v>
      </c>
      <c r="F12194" t="s">
        <v>1092</v>
      </c>
      <c r="J12194" t="s">
        <v>1092</v>
      </c>
    </row>
    <row r="12195" spans="2:11">
      <c r="B12195" t="s">
        <v>323</v>
      </c>
      <c r="C12195">
        <v>12.984</v>
      </c>
      <c r="F12195" t="s">
        <v>323</v>
      </c>
      <c r="G12195">
        <v>12.984</v>
      </c>
      <c r="J12195" t="s">
        <v>323</v>
      </c>
      <c r="K12195">
        <v>15.441000000000001</v>
      </c>
    </row>
    <row r="12196" spans="2:11">
      <c r="B12196" t="s">
        <v>327</v>
      </c>
      <c r="C12196">
        <v>1413683</v>
      </c>
      <c r="F12196" t="s">
        <v>327</v>
      </c>
      <c r="G12196">
        <v>1413683</v>
      </c>
      <c r="J12196" t="s">
        <v>327</v>
      </c>
      <c r="K12196">
        <v>1175047</v>
      </c>
    </row>
    <row r="12197" spans="2:11">
      <c r="B12197" t="s">
        <v>1093</v>
      </c>
      <c r="F12197" t="s">
        <v>1093</v>
      </c>
      <c r="J12197" t="s">
        <v>1093</v>
      </c>
    </row>
    <row r="12198" spans="2:11">
      <c r="B12198" t="s">
        <v>323</v>
      </c>
      <c r="C12198">
        <v>12.436</v>
      </c>
      <c r="F12198" t="s">
        <v>323</v>
      </c>
      <c r="G12198">
        <v>12.436</v>
      </c>
      <c r="J12198" t="s">
        <v>323</v>
      </c>
      <c r="K12198">
        <v>14.702</v>
      </c>
    </row>
    <row r="12199" spans="2:11">
      <c r="B12199" t="s">
        <v>327</v>
      </c>
      <c r="C12199">
        <v>1355103</v>
      </c>
      <c r="F12199" t="s">
        <v>327</v>
      </c>
      <c r="G12199">
        <v>1355103</v>
      </c>
      <c r="J12199" t="s">
        <v>327</v>
      </c>
      <c r="K12199">
        <v>1122685</v>
      </c>
    </row>
    <row r="12200" spans="2:11">
      <c r="B12200" t="s">
        <v>1094</v>
      </c>
      <c r="F12200" t="s">
        <v>1094</v>
      </c>
      <c r="J12200" t="s">
        <v>1094</v>
      </c>
    </row>
    <row r="12201" spans="2:11">
      <c r="B12201" t="s">
        <v>323</v>
      </c>
      <c r="C12201">
        <v>12.464</v>
      </c>
      <c r="F12201" t="s">
        <v>323</v>
      </c>
      <c r="G12201">
        <v>12.464</v>
      </c>
      <c r="J12201" t="s">
        <v>323</v>
      </c>
      <c r="K12201">
        <v>14.734999999999999</v>
      </c>
    </row>
    <row r="12202" spans="2:11">
      <c r="B12202" t="s">
        <v>327</v>
      </c>
      <c r="C12202">
        <v>1382347</v>
      </c>
      <c r="F12202" t="s">
        <v>327</v>
      </c>
      <c r="G12202">
        <v>1382347</v>
      </c>
      <c r="J12202" t="s">
        <v>327</v>
      </c>
      <c r="K12202">
        <v>1145244</v>
      </c>
    </row>
    <row r="12203" spans="2:11">
      <c r="B12203" t="s">
        <v>1095</v>
      </c>
      <c r="F12203" t="s">
        <v>1095</v>
      </c>
      <c r="J12203" t="s">
        <v>1095</v>
      </c>
    </row>
    <row r="12204" spans="2:11">
      <c r="B12204" t="s">
        <v>323</v>
      </c>
      <c r="C12204">
        <v>12.581</v>
      </c>
      <c r="F12204" t="s">
        <v>323</v>
      </c>
      <c r="G12204">
        <v>12.581</v>
      </c>
      <c r="J12204" t="s">
        <v>323</v>
      </c>
      <c r="K12204">
        <v>14.895</v>
      </c>
    </row>
    <row r="12205" spans="2:11">
      <c r="B12205" t="s">
        <v>327</v>
      </c>
      <c r="C12205">
        <v>1411479</v>
      </c>
      <c r="F12205" t="s">
        <v>327</v>
      </c>
      <c r="G12205">
        <v>1411479</v>
      </c>
      <c r="J12205" t="s">
        <v>327</v>
      </c>
      <c r="K12205">
        <v>1165045</v>
      </c>
    </row>
    <row r="12206" spans="2:11">
      <c r="B12206" t="s">
        <v>1096</v>
      </c>
      <c r="F12206" t="s">
        <v>1096</v>
      </c>
      <c r="J12206" t="s">
        <v>1096</v>
      </c>
    </row>
    <row r="12207" spans="2:11">
      <c r="B12207" t="s">
        <v>323</v>
      </c>
      <c r="C12207">
        <v>12.535</v>
      </c>
      <c r="F12207" t="s">
        <v>323</v>
      </c>
      <c r="G12207">
        <v>12.535</v>
      </c>
      <c r="J12207" t="s">
        <v>323</v>
      </c>
      <c r="K12207">
        <v>14.829000000000001</v>
      </c>
    </row>
    <row r="12208" spans="2:11">
      <c r="B12208" t="s">
        <v>327</v>
      </c>
      <c r="C12208">
        <v>1478899</v>
      </c>
      <c r="F12208" t="s">
        <v>327</v>
      </c>
      <c r="G12208">
        <v>1478899</v>
      </c>
      <c r="J12208" t="s">
        <v>327</v>
      </c>
      <c r="K12208">
        <v>1210797</v>
      </c>
    </row>
    <row r="12209" spans="2:12">
      <c r="B12209" t="s">
        <v>1097</v>
      </c>
      <c r="F12209" t="s">
        <v>1097</v>
      </c>
      <c r="J12209" t="s">
        <v>1097</v>
      </c>
    </row>
    <row r="12210" spans="2:12">
      <c r="B12210" t="s">
        <v>323</v>
      </c>
      <c r="C12210">
        <v>12.388</v>
      </c>
      <c r="F12210" t="s">
        <v>323</v>
      </c>
      <c r="G12210">
        <v>12.388</v>
      </c>
      <c r="J12210" t="s">
        <v>323</v>
      </c>
      <c r="K12210">
        <v>14.584</v>
      </c>
    </row>
    <row r="12211" spans="2:12">
      <c r="B12211" t="s">
        <v>327</v>
      </c>
      <c r="C12211">
        <v>1326234</v>
      </c>
      <c r="D12211">
        <f>(C12211+C12214+C12217+C12220+C12223+C12226+C12229+C12232+C12235+C12238)/10</f>
        <v>1394887.6</v>
      </c>
      <c r="F12211" t="s">
        <v>327</v>
      </c>
      <c r="G12211">
        <v>1326234</v>
      </c>
      <c r="H12211">
        <f>(G12211+G12214+G12217+G12220+G12223+G12226+G12229+G12232+G12235+G12238)/10</f>
        <v>1394887.6</v>
      </c>
      <c r="J12211" t="s">
        <v>327</v>
      </c>
      <c r="K12211">
        <v>1093346</v>
      </c>
      <c r="L12211">
        <f>(K12211+K12214+K12217+K12220+K12223+K12226+K12229+K12232+K12235+K12238)/10</f>
        <v>1150868.8</v>
      </c>
    </row>
    <row r="12212" spans="2:12">
      <c r="B12212" t="s">
        <v>1098</v>
      </c>
      <c r="F12212" t="s">
        <v>1098</v>
      </c>
      <c r="J12212" t="s">
        <v>1098</v>
      </c>
    </row>
    <row r="12213" spans="2:12">
      <c r="B12213" t="s">
        <v>323</v>
      </c>
      <c r="C12213">
        <v>12.29</v>
      </c>
      <c r="F12213" t="s">
        <v>323</v>
      </c>
      <c r="G12213">
        <v>12.29</v>
      </c>
      <c r="J12213" t="s">
        <v>323</v>
      </c>
      <c r="K12213">
        <v>14.481</v>
      </c>
    </row>
    <row r="12214" spans="2:12">
      <c r="B12214" t="s">
        <v>327</v>
      </c>
      <c r="C12214">
        <v>1350675</v>
      </c>
      <c r="F12214" t="s">
        <v>327</v>
      </c>
      <c r="G12214">
        <v>1350675</v>
      </c>
      <c r="J12214" t="s">
        <v>327</v>
      </c>
      <c r="K12214">
        <v>1111189</v>
      </c>
    </row>
    <row r="12215" spans="2:12">
      <c r="B12215" t="s">
        <v>1099</v>
      </c>
      <c r="F12215" t="s">
        <v>1099</v>
      </c>
      <c r="J12215" t="s">
        <v>1099</v>
      </c>
    </row>
    <row r="12216" spans="2:12">
      <c r="B12216" t="s">
        <v>323</v>
      </c>
      <c r="C12216">
        <v>12.535</v>
      </c>
      <c r="F12216" t="s">
        <v>323</v>
      </c>
      <c r="G12216">
        <v>12.535</v>
      </c>
      <c r="J12216" t="s">
        <v>323</v>
      </c>
      <c r="K12216">
        <v>14.818</v>
      </c>
    </row>
    <row r="12217" spans="2:12">
      <c r="B12217" t="s">
        <v>327</v>
      </c>
      <c r="C12217">
        <v>1331354</v>
      </c>
      <c r="F12217" t="s">
        <v>327</v>
      </c>
      <c r="G12217">
        <v>1331354</v>
      </c>
      <c r="J12217" t="s">
        <v>327</v>
      </c>
      <c r="K12217">
        <v>1107177</v>
      </c>
    </row>
    <row r="12218" spans="2:12">
      <c r="B12218" t="s">
        <v>1100</v>
      </c>
      <c r="F12218" t="s">
        <v>1100</v>
      </c>
      <c r="J12218" t="s">
        <v>1100</v>
      </c>
    </row>
    <row r="12219" spans="2:12">
      <c r="B12219" t="s">
        <v>323</v>
      </c>
      <c r="C12219">
        <v>12.414999999999999</v>
      </c>
      <c r="F12219" t="s">
        <v>323</v>
      </c>
      <c r="G12219">
        <v>12.414999999999999</v>
      </c>
      <c r="J12219" t="s">
        <v>323</v>
      </c>
      <c r="K12219">
        <v>14.648999999999999</v>
      </c>
    </row>
    <row r="12220" spans="2:12">
      <c r="B12220" t="s">
        <v>327</v>
      </c>
      <c r="C12220">
        <v>1475200</v>
      </c>
      <c r="F12220" t="s">
        <v>327</v>
      </c>
      <c r="G12220">
        <v>1475200</v>
      </c>
      <c r="J12220" t="s">
        <v>327</v>
      </c>
      <c r="K12220">
        <v>1203945</v>
      </c>
    </row>
    <row r="12221" spans="2:12">
      <c r="B12221" t="s">
        <v>1101</v>
      </c>
      <c r="F12221" t="s">
        <v>1101</v>
      </c>
      <c r="J12221" t="s">
        <v>1101</v>
      </c>
    </row>
    <row r="12222" spans="2:12">
      <c r="B12222" t="s">
        <v>323</v>
      </c>
      <c r="C12222">
        <v>12.707000000000001</v>
      </c>
      <c r="F12222" t="s">
        <v>323</v>
      </c>
      <c r="G12222">
        <v>12.707000000000001</v>
      </c>
      <c r="J12222" t="s">
        <v>323</v>
      </c>
      <c r="K12222">
        <v>15.07</v>
      </c>
    </row>
    <row r="12223" spans="2:12">
      <c r="B12223" t="s">
        <v>327</v>
      </c>
      <c r="C12223">
        <v>1428443</v>
      </c>
      <c r="F12223" t="s">
        <v>327</v>
      </c>
      <c r="G12223">
        <v>1428443</v>
      </c>
      <c r="J12223" t="s">
        <v>327</v>
      </c>
      <c r="K12223">
        <v>1178754</v>
      </c>
    </row>
    <row r="12224" spans="2:12">
      <c r="B12224" t="s">
        <v>1102</v>
      </c>
      <c r="F12224" t="s">
        <v>1102</v>
      </c>
      <c r="J12224" t="s">
        <v>1102</v>
      </c>
    </row>
    <row r="12225" spans="2:11">
      <c r="B12225" t="s">
        <v>323</v>
      </c>
      <c r="C12225">
        <v>13.009</v>
      </c>
      <c r="F12225" t="s">
        <v>323</v>
      </c>
      <c r="G12225">
        <v>13.009</v>
      </c>
      <c r="J12225" t="s">
        <v>323</v>
      </c>
      <c r="K12225">
        <v>15.477</v>
      </c>
    </row>
    <row r="12226" spans="2:11">
      <c r="B12226" t="s">
        <v>327</v>
      </c>
      <c r="C12226">
        <v>1416469</v>
      </c>
      <c r="F12226" t="s">
        <v>327</v>
      </c>
      <c r="G12226">
        <v>1416469</v>
      </c>
      <c r="J12226" t="s">
        <v>327</v>
      </c>
      <c r="K12226">
        <v>1177833</v>
      </c>
    </row>
    <row r="12227" spans="2:11">
      <c r="B12227" t="s">
        <v>1103</v>
      </c>
      <c r="F12227" t="s">
        <v>1103</v>
      </c>
      <c r="J12227" t="s">
        <v>1103</v>
      </c>
    </row>
    <row r="12228" spans="2:11">
      <c r="B12228" t="s">
        <v>323</v>
      </c>
      <c r="C12228">
        <v>12.445</v>
      </c>
      <c r="F12228" t="s">
        <v>323</v>
      </c>
      <c r="G12228">
        <v>12.445</v>
      </c>
      <c r="J12228" t="s">
        <v>323</v>
      </c>
      <c r="K12228">
        <v>14.715</v>
      </c>
    </row>
    <row r="12229" spans="2:11">
      <c r="B12229" t="s">
        <v>327</v>
      </c>
      <c r="C12229">
        <v>1356080</v>
      </c>
      <c r="F12229" t="s">
        <v>327</v>
      </c>
      <c r="G12229">
        <v>1356080</v>
      </c>
      <c r="J12229" t="s">
        <v>327</v>
      </c>
      <c r="K12229">
        <v>1123662</v>
      </c>
    </row>
    <row r="12230" spans="2:11">
      <c r="B12230" t="s">
        <v>1104</v>
      </c>
      <c r="F12230" t="s">
        <v>1104</v>
      </c>
      <c r="J12230" t="s">
        <v>1104</v>
      </c>
    </row>
    <row r="12231" spans="2:11">
      <c r="B12231" t="s">
        <v>323</v>
      </c>
      <c r="C12231">
        <v>12.478999999999999</v>
      </c>
      <c r="F12231" t="s">
        <v>323</v>
      </c>
      <c r="G12231">
        <v>12.478999999999999</v>
      </c>
      <c r="J12231" t="s">
        <v>323</v>
      </c>
      <c r="K12231">
        <v>14.757</v>
      </c>
    </row>
    <row r="12232" spans="2:11">
      <c r="B12232" t="s">
        <v>327</v>
      </c>
      <c r="C12232">
        <v>1384047</v>
      </c>
      <c r="F12232" t="s">
        <v>327</v>
      </c>
      <c r="G12232">
        <v>1384047</v>
      </c>
      <c r="J12232" t="s">
        <v>327</v>
      </c>
      <c r="K12232">
        <v>1146944</v>
      </c>
    </row>
    <row r="12233" spans="2:11">
      <c r="B12233" t="s">
        <v>1105</v>
      </c>
      <c r="F12233" t="s">
        <v>1105</v>
      </c>
      <c r="J12233" t="s">
        <v>1105</v>
      </c>
    </row>
    <row r="12234" spans="2:11">
      <c r="B12234" t="s">
        <v>323</v>
      </c>
      <c r="C12234">
        <v>12.573</v>
      </c>
      <c r="F12234" t="s">
        <v>323</v>
      </c>
      <c r="G12234">
        <v>12.573</v>
      </c>
      <c r="J12234" t="s">
        <v>323</v>
      </c>
      <c r="K12234">
        <v>14.882999999999999</v>
      </c>
    </row>
    <row r="12235" spans="2:11">
      <c r="B12235" t="s">
        <v>327</v>
      </c>
      <c r="C12235">
        <v>1410575</v>
      </c>
      <c r="F12235" t="s">
        <v>327</v>
      </c>
      <c r="G12235">
        <v>1410575</v>
      </c>
      <c r="J12235" t="s">
        <v>327</v>
      </c>
      <c r="K12235">
        <v>1164141</v>
      </c>
    </row>
    <row r="12236" spans="2:11">
      <c r="B12236" t="s">
        <v>1106</v>
      </c>
      <c r="F12236" t="s">
        <v>1106</v>
      </c>
      <c r="J12236" t="s">
        <v>1106</v>
      </c>
    </row>
    <row r="12237" spans="2:11">
      <c r="B12237" t="s">
        <v>323</v>
      </c>
      <c r="C12237">
        <v>12.458</v>
      </c>
      <c r="F12237" t="s">
        <v>323</v>
      </c>
      <c r="G12237">
        <v>12.458</v>
      </c>
      <c r="J12237" t="s">
        <v>323</v>
      </c>
      <c r="K12237">
        <v>14.717000000000001</v>
      </c>
    </row>
    <row r="12238" spans="2:11">
      <c r="B12238" t="s">
        <v>327</v>
      </c>
      <c r="C12238">
        <v>1469799</v>
      </c>
      <c r="F12238" t="s">
        <v>327</v>
      </c>
      <c r="G12238">
        <v>1469799</v>
      </c>
      <c r="J12238" t="s">
        <v>327</v>
      </c>
      <c r="K12238">
        <v>1201697</v>
      </c>
    </row>
    <row r="12239" spans="2:11">
      <c r="B12239" t="s">
        <v>1107</v>
      </c>
      <c r="F12239" t="s">
        <v>1107</v>
      </c>
      <c r="J12239" t="s">
        <v>1107</v>
      </c>
    </row>
    <row r="12240" spans="2:11">
      <c r="B12240" t="s">
        <v>323</v>
      </c>
      <c r="C12240">
        <v>12.349</v>
      </c>
      <c r="F12240" t="s">
        <v>323</v>
      </c>
      <c r="G12240">
        <v>12.349</v>
      </c>
      <c r="J12240" t="s">
        <v>323</v>
      </c>
      <c r="K12240">
        <v>14.529</v>
      </c>
    </row>
    <row r="12241" spans="2:12">
      <c r="B12241" t="s">
        <v>327</v>
      </c>
      <c r="C12241">
        <v>1322103</v>
      </c>
      <c r="D12241">
        <f>(C12241+C12244+C12247+C12250+C12253+C12256+C12259+C12262+C12265+C12268)/10</f>
        <v>1391060.8</v>
      </c>
      <c r="F12241" t="s">
        <v>327</v>
      </c>
      <c r="G12241">
        <v>1322103</v>
      </c>
      <c r="H12241">
        <f>(G12241+G12244+G12247+G12250+G12253+G12256+G12259+G12262+G12265+G12268)/10</f>
        <v>1391060.8</v>
      </c>
      <c r="J12241" t="s">
        <v>327</v>
      </c>
      <c r="K12241">
        <v>1089215</v>
      </c>
      <c r="L12241">
        <f>(K12241+K12244+K12247+K12250+K12253+K12256+K12259+K12262+K12265+K12268)/10</f>
        <v>1147042</v>
      </c>
    </row>
    <row r="12242" spans="2:12">
      <c r="B12242" t="s">
        <v>1108</v>
      </c>
      <c r="F12242" t="s">
        <v>1108</v>
      </c>
      <c r="J12242" t="s">
        <v>1108</v>
      </c>
    </row>
    <row r="12243" spans="2:12">
      <c r="B12243" t="s">
        <v>323</v>
      </c>
      <c r="C12243">
        <v>12.271000000000001</v>
      </c>
      <c r="F12243" t="s">
        <v>323</v>
      </c>
      <c r="G12243">
        <v>12.271000000000001</v>
      </c>
      <c r="J12243" t="s">
        <v>323</v>
      </c>
      <c r="K12243">
        <v>14.452999999999999</v>
      </c>
    </row>
    <row r="12244" spans="2:12">
      <c r="B12244" t="s">
        <v>327</v>
      </c>
      <c r="C12244">
        <v>1348586</v>
      </c>
      <c r="F12244" t="s">
        <v>327</v>
      </c>
      <c r="G12244">
        <v>1348586</v>
      </c>
      <c r="J12244" t="s">
        <v>327</v>
      </c>
      <c r="K12244">
        <v>1109100</v>
      </c>
    </row>
    <row r="12245" spans="2:12">
      <c r="B12245" t="s">
        <v>1109</v>
      </c>
      <c r="F12245" t="s">
        <v>1109</v>
      </c>
      <c r="J12245" t="s">
        <v>1109</v>
      </c>
    </row>
    <row r="12246" spans="2:12">
      <c r="B12246" t="s">
        <v>323</v>
      </c>
      <c r="C12246">
        <v>12.548</v>
      </c>
      <c r="F12246" t="s">
        <v>323</v>
      </c>
      <c r="G12246">
        <v>12.548</v>
      </c>
      <c r="J12246" t="s">
        <v>323</v>
      </c>
      <c r="K12246">
        <v>14.837</v>
      </c>
    </row>
    <row r="12247" spans="2:12">
      <c r="B12247" t="s">
        <v>327</v>
      </c>
      <c r="C12247">
        <v>1332804</v>
      </c>
      <c r="F12247" t="s">
        <v>327</v>
      </c>
      <c r="G12247">
        <v>1332804</v>
      </c>
      <c r="J12247" t="s">
        <v>327</v>
      </c>
      <c r="K12247">
        <v>1108627</v>
      </c>
    </row>
    <row r="12248" spans="2:12">
      <c r="B12248" t="s">
        <v>1110</v>
      </c>
      <c r="F12248" t="s">
        <v>1110</v>
      </c>
      <c r="J12248" t="s">
        <v>1110</v>
      </c>
    </row>
    <row r="12249" spans="2:12">
      <c r="B12249" t="s">
        <v>323</v>
      </c>
      <c r="C12249">
        <v>12.343</v>
      </c>
      <c r="F12249" t="s">
        <v>323</v>
      </c>
      <c r="G12249">
        <v>12.343</v>
      </c>
      <c r="J12249" t="s">
        <v>323</v>
      </c>
      <c r="K12249">
        <v>14.545</v>
      </c>
    </row>
    <row r="12250" spans="2:12">
      <c r="B12250" t="s">
        <v>327</v>
      </c>
      <c r="C12250">
        <v>1466687</v>
      </c>
      <c r="F12250" t="s">
        <v>327</v>
      </c>
      <c r="G12250">
        <v>1466687</v>
      </c>
      <c r="J12250" t="s">
        <v>327</v>
      </c>
      <c r="K12250">
        <v>1195432</v>
      </c>
    </row>
    <row r="12251" spans="2:12">
      <c r="B12251" t="s">
        <v>1111</v>
      </c>
      <c r="F12251" t="s">
        <v>1111</v>
      </c>
      <c r="J12251" t="s">
        <v>1111</v>
      </c>
    </row>
    <row r="12252" spans="2:12">
      <c r="B12252" t="s">
        <v>323</v>
      </c>
      <c r="C12252">
        <v>12.74</v>
      </c>
      <c r="F12252" t="s">
        <v>323</v>
      </c>
      <c r="G12252">
        <v>12.74</v>
      </c>
      <c r="J12252" t="s">
        <v>323</v>
      </c>
      <c r="K12252">
        <v>15.119</v>
      </c>
    </row>
    <row r="12253" spans="2:12">
      <c r="B12253" t="s">
        <v>327</v>
      </c>
      <c r="C12253">
        <v>1432223</v>
      </c>
      <c r="F12253" t="s">
        <v>327</v>
      </c>
      <c r="G12253">
        <v>1432223</v>
      </c>
      <c r="J12253" t="s">
        <v>327</v>
      </c>
      <c r="K12253">
        <v>1182534</v>
      </c>
    </row>
    <row r="12254" spans="2:12">
      <c r="B12254" t="s">
        <v>1112</v>
      </c>
      <c r="F12254" t="s">
        <v>1112</v>
      </c>
      <c r="J12254" t="s">
        <v>1112</v>
      </c>
    </row>
    <row r="12255" spans="2:12">
      <c r="B12255" t="s">
        <v>323</v>
      </c>
      <c r="C12255">
        <v>12.862</v>
      </c>
      <c r="F12255" t="s">
        <v>323</v>
      </c>
      <c r="G12255">
        <v>12.862</v>
      </c>
      <c r="J12255" t="s">
        <v>323</v>
      </c>
      <c r="K12255">
        <v>15.266</v>
      </c>
    </row>
    <row r="12256" spans="2:12">
      <c r="B12256" t="s">
        <v>327</v>
      </c>
      <c r="C12256">
        <v>1400405</v>
      </c>
      <c r="F12256" t="s">
        <v>327</v>
      </c>
      <c r="G12256">
        <v>1400405</v>
      </c>
      <c r="J12256" t="s">
        <v>327</v>
      </c>
      <c r="K12256">
        <v>1161769</v>
      </c>
    </row>
    <row r="12257" spans="2:12">
      <c r="B12257" t="s">
        <v>1113</v>
      </c>
      <c r="F12257" t="s">
        <v>1113</v>
      </c>
      <c r="J12257" t="s">
        <v>1113</v>
      </c>
    </row>
    <row r="12258" spans="2:12">
      <c r="B12258" t="s">
        <v>323</v>
      </c>
      <c r="C12258">
        <v>12.391</v>
      </c>
      <c r="F12258" t="s">
        <v>323</v>
      </c>
      <c r="G12258">
        <v>12.391</v>
      </c>
      <c r="J12258" t="s">
        <v>323</v>
      </c>
      <c r="K12258">
        <v>14.637</v>
      </c>
    </row>
    <row r="12259" spans="2:12">
      <c r="B12259" t="s">
        <v>327</v>
      </c>
      <c r="C12259">
        <v>1350189</v>
      </c>
      <c r="F12259" t="s">
        <v>327</v>
      </c>
      <c r="G12259">
        <v>1350189</v>
      </c>
      <c r="J12259" t="s">
        <v>327</v>
      </c>
      <c r="K12259">
        <v>1117771</v>
      </c>
    </row>
    <row r="12260" spans="2:12">
      <c r="B12260" t="s">
        <v>1114</v>
      </c>
      <c r="F12260" t="s">
        <v>1114</v>
      </c>
      <c r="J12260" t="s">
        <v>1114</v>
      </c>
    </row>
    <row r="12261" spans="2:12">
      <c r="B12261" t="s">
        <v>323</v>
      </c>
      <c r="C12261">
        <v>12.441000000000001</v>
      </c>
      <c r="F12261" t="s">
        <v>323</v>
      </c>
      <c r="G12261">
        <v>12.441000000000001</v>
      </c>
      <c r="J12261" t="s">
        <v>323</v>
      </c>
      <c r="K12261">
        <v>14.702999999999999</v>
      </c>
    </row>
    <row r="12262" spans="2:12">
      <c r="B12262" t="s">
        <v>327</v>
      </c>
      <c r="C12262">
        <v>1379854</v>
      </c>
      <c r="F12262" t="s">
        <v>327</v>
      </c>
      <c r="G12262">
        <v>1379854</v>
      </c>
      <c r="J12262" t="s">
        <v>327</v>
      </c>
      <c r="K12262">
        <v>1142751</v>
      </c>
    </row>
    <row r="12263" spans="2:12">
      <c r="B12263" t="s">
        <v>1115</v>
      </c>
      <c r="F12263" t="s">
        <v>1115</v>
      </c>
      <c r="J12263" t="s">
        <v>1115</v>
      </c>
    </row>
    <row r="12264" spans="2:12">
      <c r="B12264" t="s">
        <v>323</v>
      </c>
      <c r="C12264">
        <v>12.519</v>
      </c>
      <c r="F12264" t="s">
        <v>323</v>
      </c>
      <c r="G12264">
        <v>12.519</v>
      </c>
      <c r="J12264" t="s">
        <v>323</v>
      </c>
      <c r="K12264">
        <v>14.805999999999999</v>
      </c>
    </row>
    <row r="12265" spans="2:12">
      <c r="B12265" t="s">
        <v>327</v>
      </c>
      <c r="C12265">
        <v>1404532</v>
      </c>
      <c r="F12265" t="s">
        <v>327</v>
      </c>
      <c r="G12265">
        <v>1404532</v>
      </c>
      <c r="J12265" t="s">
        <v>327</v>
      </c>
      <c r="K12265">
        <v>1158098</v>
      </c>
    </row>
    <row r="12266" spans="2:12">
      <c r="B12266" t="s">
        <v>1116</v>
      </c>
      <c r="F12266" t="s">
        <v>1116</v>
      </c>
      <c r="J12266" t="s">
        <v>1116</v>
      </c>
    </row>
    <row r="12267" spans="2:12">
      <c r="B12267" t="s">
        <v>323</v>
      </c>
      <c r="C12267">
        <v>12.487</v>
      </c>
      <c r="F12267" t="s">
        <v>323</v>
      </c>
      <c r="G12267">
        <v>12.487</v>
      </c>
      <c r="J12267" t="s">
        <v>323</v>
      </c>
      <c r="K12267">
        <v>14.759</v>
      </c>
    </row>
    <row r="12268" spans="2:12">
      <c r="B12268" t="s">
        <v>327</v>
      </c>
      <c r="C12268">
        <v>1473225</v>
      </c>
      <c r="F12268" t="s">
        <v>327</v>
      </c>
      <c r="G12268">
        <v>1473225</v>
      </c>
      <c r="J12268" t="s">
        <v>327</v>
      </c>
      <c r="K12268">
        <v>1205123</v>
      </c>
    </row>
    <row r="12269" spans="2:12">
      <c r="B12269" t="s">
        <v>1117</v>
      </c>
      <c r="F12269" t="s">
        <v>1117</v>
      </c>
      <c r="J12269" t="s">
        <v>1117</v>
      </c>
    </row>
    <row r="12270" spans="2:12">
      <c r="B12270" t="s">
        <v>323</v>
      </c>
      <c r="C12270">
        <v>12.414</v>
      </c>
      <c r="F12270" t="s">
        <v>323</v>
      </c>
      <c r="G12270">
        <v>12.414</v>
      </c>
      <c r="J12270" t="s">
        <v>323</v>
      </c>
      <c r="K12270">
        <v>14.622999999999999</v>
      </c>
    </row>
    <row r="12271" spans="2:12">
      <c r="B12271" t="s">
        <v>327</v>
      </c>
      <c r="C12271">
        <v>1329120</v>
      </c>
      <c r="D12271">
        <f>(C12271+C12274+C12277+C12280+C12283+C12286+C12289+C12292+C12295+C12298)/10</f>
        <v>1389744.9</v>
      </c>
      <c r="F12271" t="s">
        <v>327</v>
      </c>
      <c r="G12271">
        <v>1329120</v>
      </c>
      <c r="H12271">
        <f>(G12271+G12274+G12277+G12280+G12283+G12286+G12289+G12292+G12295+G12298)/10</f>
        <v>1389744.9</v>
      </c>
      <c r="J12271" t="s">
        <v>327</v>
      </c>
      <c r="K12271">
        <v>1096232</v>
      </c>
      <c r="L12271">
        <f>(K12271+K12274+K12277+K12280+K12283+K12286+K12289+K12292+K12295+K12298)/10</f>
        <v>1145726.1000000001</v>
      </c>
    </row>
    <row r="12272" spans="2:12">
      <c r="B12272" t="s">
        <v>1118</v>
      </c>
      <c r="F12272" t="s">
        <v>1118</v>
      </c>
      <c r="J12272" t="s">
        <v>1118</v>
      </c>
    </row>
    <row r="12273" spans="2:11">
      <c r="B12273" t="s">
        <v>323</v>
      </c>
      <c r="C12273">
        <v>12.272</v>
      </c>
      <c r="F12273" t="s">
        <v>323</v>
      </c>
      <c r="G12273">
        <v>12.272</v>
      </c>
      <c r="J12273" t="s">
        <v>323</v>
      </c>
      <c r="K12273">
        <v>14.455</v>
      </c>
    </row>
    <row r="12274" spans="2:11">
      <c r="B12274" t="s">
        <v>327</v>
      </c>
      <c r="C12274">
        <v>1348702</v>
      </c>
      <c r="F12274" t="s">
        <v>327</v>
      </c>
      <c r="G12274">
        <v>1348702</v>
      </c>
      <c r="J12274" t="s">
        <v>327</v>
      </c>
      <c r="K12274">
        <v>1109216</v>
      </c>
    </row>
    <row r="12275" spans="2:11">
      <c r="B12275" t="s">
        <v>1119</v>
      </c>
      <c r="F12275" t="s">
        <v>1119</v>
      </c>
      <c r="J12275" t="s">
        <v>1119</v>
      </c>
    </row>
    <row r="12276" spans="2:11">
      <c r="B12276" t="s">
        <v>323</v>
      </c>
      <c r="C12276">
        <v>12.521000000000001</v>
      </c>
      <c r="F12276" t="s">
        <v>323</v>
      </c>
      <c r="G12276">
        <v>12.521000000000001</v>
      </c>
      <c r="J12276" t="s">
        <v>323</v>
      </c>
      <c r="K12276">
        <v>14.798999999999999</v>
      </c>
    </row>
    <row r="12277" spans="2:11">
      <c r="B12277" t="s">
        <v>327</v>
      </c>
      <c r="C12277">
        <v>1329950</v>
      </c>
      <c r="F12277" t="s">
        <v>327</v>
      </c>
      <c r="G12277">
        <v>1329950</v>
      </c>
      <c r="J12277" t="s">
        <v>327</v>
      </c>
      <c r="K12277">
        <v>1105773</v>
      </c>
    </row>
    <row r="12278" spans="2:11">
      <c r="B12278" t="s">
        <v>1120</v>
      </c>
      <c r="F12278" t="s">
        <v>1120</v>
      </c>
      <c r="J12278" t="s">
        <v>1120</v>
      </c>
    </row>
    <row r="12279" spans="2:11">
      <c r="B12279" t="s">
        <v>323</v>
      </c>
      <c r="C12279">
        <v>12.287000000000001</v>
      </c>
      <c r="F12279" t="s">
        <v>323</v>
      </c>
      <c r="G12279">
        <v>12.287000000000001</v>
      </c>
      <c r="J12279" t="s">
        <v>323</v>
      </c>
      <c r="K12279">
        <v>14.464</v>
      </c>
    </row>
    <row r="12280" spans="2:11">
      <c r="B12280" t="s">
        <v>327</v>
      </c>
      <c r="C12280">
        <v>1459999</v>
      </c>
      <c r="F12280" t="s">
        <v>327</v>
      </c>
      <c r="G12280">
        <v>1459999</v>
      </c>
      <c r="J12280" t="s">
        <v>327</v>
      </c>
      <c r="K12280">
        <v>1188744</v>
      </c>
    </row>
    <row r="12281" spans="2:11">
      <c r="B12281" t="s">
        <v>1121</v>
      </c>
      <c r="F12281" t="s">
        <v>1121</v>
      </c>
      <c r="J12281" t="s">
        <v>1121</v>
      </c>
    </row>
    <row r="12282" spans="2:11">
      <c r="B12282" t="s">
        <v>323</v>
      </c>
      <c r="C12282">
        <v>12.667999999999999</v>
      </c>
      <c r="F12282" t="s">
        <v>323</v>
      </c>
      <c r="G12282">
        <v>12.667999999999999</v>
      </c>
      <c r="J12282" t="s">
        <v>323</v>
      </c>
      <c r="K12282">
        <v>15.013999999999999</v>
      </c>
    </row>
    <row r="12283" spans="2:11">
      <c r="B12283" t="s">
        <v>327</v>
      </c>
      <c r="C12283">
        <v>1424068</v>
      </c>
      <c r="F12283" t="s">
        <v>327</v>
      </c>
      <c r="G12283">
        <v>1424068</v>
      </c>
      <c r="J12283" t="s">
        <v>327</v>
      </c>
      <c r="K12283">
        <v>1174379</v>
      </c>
    </row>
    <row r="12284" spans="2:11">
      <c r="B12284" t="s">
        <v>1122</v>
      </c>
      <c r="F12284" t="s">
        <v>1122</v>
      </c>
      <c r="J12284" t="s">
        <v>1122</v>
      </c>
    </row>
    <row r="12285" spans="2:11">
      <c r="B12285" t="s">
        <v>323</v>
      </c>
      <c r="C12285">
        <v>12.952</v>
      </c>
      <c r="F12285" t="s">
        <v>323</v>
      </c>
      <c r="G12285">
        <v>12.952</v>
      </c>
      <c r="J12285" t="s">
        <v>323</v>
      </c>
      <c r="K12285">
        <v>15.395</v>
      </c>
    </row>
    <row r="12286" spans="2:11">
      <c r="B12286" t="s">
        <v>327</v>
      </c>
      <c r="C12286">
        <v>1410186</v>
      </c>
      <c r="F12286" t="s">
        <v>327</v>
      </c>
      <c r="G12286">
        <v>1410186</v>
      </c>
      <c r="J12286" t="s">
        <v>327</v>
      </c>
      <c r="K12286">
        <v>1171550</v>
      </c>
    </row>
    <row r="12287" spans="2:11">
      <c r="B12287" t="s">
        <v>1123</v>
      </c>
      <c r="F12287" t="s">
        <v>1123</v>
      </c>
      <c r="J12287" t="s">
        <v>1123</v>
      </c>
    </row>
    <row r="12288" spans="2:11">
      <c r="B12288" t="s">
        <v>323</v>
      </c>
      <c r="C12288">
        <v>12.356999999999999</v>
      </c>
      <c r="F12288" t="s">
        <v>323</v>
      </c>
      <c r="G12288">
        <v>12.356999999999999</v>
      </c>
      <c r="J12288" t="s">
        <v>323</v>
      </c>
      <c r="K12288">
        <v>14.587999999999999</v>
      </c>
    </row>
    <row r="12289" spans="2:12">
      <c r="B12289" t="s">
        <v>327</v>
      </c>
      <c r="C12289">
        <v>1346444</v>
      </c>
      <c r="F12289" t="s">
        <v>327</v>
      </c>
      <c r="G12289">
        <v>1346444</v>
      </c>
      <c r="J12289" t="s">
        <v>327</v>
      </c>
      <c r="K12289">
        <v>1114026</v>
      </c>
    </row>
    <row r="12290" spans="2:12">
      <c r="B12290" t="s">
        <v>1124</v>
      </c>
      <c r="F12290" t="s">
        <v>1124</v>
      </c>
      <c r="J12290" t="s">
        <v>1124</v>
      </c>
    </row>
    <row r="12291" spans="2:12">
      <c r="B12291" t="s">
        <v>323</v>
      </c>
      <c r="C12291">
        <v>12.382999999999999</v>
      </c>
      <c r="F12291" t="s">
        <v>323</v>
      </c>
      <c r="G12291">
        <v>12.382999999999999</v>
      </c>
      <c r="J12291" t="s">
        <v>323</v>
      </c>
      <c r="K12291">
        <v>14.62</v>
      </c>
    </row>
    <row r="12292" spans="2:12">
      <c r="B12292" t="s">
        <v>327</v>
      </c>
      <c r="C12292">
        <v>1373421</v>
      </c>
      <c r="F12292" t="s">
        <v>327</v>
      </c>
      <c r="G12292">
        <v>1373421</v>
      </c>
      <c r="J12292" t="s">
        <v>327</v>
      </c>
      <c r="K12292">
        <v>1136318</v>
      </c>
    </row>
    <row r="12293" spans="2:12">
      <c r="B12293" t="s">
        <v>1125</v>
      </c>
      <c r="F12293" t="s">
        <v>1125</v>
      </c>
      <c r="J12293" t="s">
        <v>1125</v>
      </c>
    </row>
    <row r="12294" spans="2:12">
      <c r="B12294" t="s">
        <v>323</v>
      </c>
      <c r="C12294">
        <v>12.54</v>
      </c>
      <c r="F12294" t="s">
        <v>323</v>
      </c>
      <c r="G12294">
        <v>12.54</v>
      </c>
      <c r="J12294" t="s">
        <v>323</v>
      </c>
      <c r="K12294">
        <v>14.836</v>
      </c>
    </row>
    <row r="12295" spans="2:12">
      <c r="B12295" t="s">
        <v>327</v>
      </c>
      <c r="C12295">
        <v>1406855</v>
      </c>
      <c r="F12295" t="s">
        <v>327</v>
      </c>
      <c r="G12295">
        <v>1406855</v>
      </c>
      <c r="J12295" t="s">
        <v>327</v>
      </c>
      <c r="K12295">
        <v>1160421</v>
      </c>
    </row>
    <row r="12296" spans="2:12">
      <c r="B12296" t="s">
        <v>1126</v>
      </c>
      <c r="F12296" t="s">
        <v>1126</v>
      </c>
      <c r="J12296" t="s">
        <v>1126</v>
      </c>
    </row>
    <row r="12297" spans="2:12">
      <c r="B12297" t="s">
        <v>323</v>
      </c>
      <c r="C12297">
        <v>12.449</v>
      </c>
      <c r="F12297" t="s">
        <v>323</v>
      </c>
      <c r="G12297">
        <v>12.449</v>
      </c>
      <c r="J12297" t="s">
        <v>323</v>
      </c>
      <c r="K12297">
        <v>14.704000000000001</v>
      </c>
    </row>
    <row r="12298" spans="2:12">
      <c r="B12298" t="s">
        <v>327</v>
      </c>
      <c r="C12298">
        <v>1468704</v>
      </c>
      <c r="F12298" t="s">
        <v>327</v>
      </c>
      <c r="G12298">
        <v>1468704</v>
      </c>
      <c r="J12298" t="s">
        <v>327</v>
      </c>
      <c r="K12298">
        <v>1200602</v>
      </c>
    </row>
    <row r="12299" spans="2:12">
      <c r="B12299" t="s">
        <v>1127</v>
      </c>
      <c r="F12299" t="s">
        <v>1127</v>
      </c>
      <c r="J12299" t="s">
        <v>1127</v>
      </c>
    </row>
    <row r="12300" spans="2:12">
      <c r="B12300" t="s">
        <v>323</v>
      </c>
      <c r="C12300">
        <v>12.365</v>
      </c>
      <c r="F12300" t="s">
        <v>323</v>
      </c>
      <c r="G12300">
        <v>12.365</v>
      </c>
      <c r="J12300" t="s">
        <v>323</v>
      </c>
      <c r="K12300">
        <v>14.551</v>
      </c>
    </row>
    <row r="12301" spans="2:12">
      <c r="B12301" t="s">
        <v>327</v>
      </c>
      <c r="C12301">
        <v>1323783</v>
      </c>
      <c r="D12301">
        <f>(C12301+C12304+C12307+C12310+C12313+C12316+C12319+C12322+C12325+C12328)/10</f>
        <v>1386956.6</v>
      </c>
      <c r="F12301" t="s">
        <v>327</v>
      </c>
      <c r="G12301">
        <v>1323783</v>
      </c>
      <c r="H12301">
        <f>(G12301+G12304+G12307+G12310+G12313+G12316+G12319+G12322+G12325+G12328)/10</f>
        <v>1386956.6</v>
      </c>
      <c r="J12301" t="s">
        <v>327</v>
      </c>
      <c r="K12301">
        <v>1090895</v>
      </c>
      <c r="L12301">
        <f>(K12301+K12304+K12307+K12310+K12313+K12316+K12319+K12322+K12325+K12328)/10</f>
        <v>1142937.8</v>
      </c>
    </row>
    <row r="12302" spans="2:12">
      <c r="B12302" t="s">
        <v>1128</v>
      </c>
      <c r="F12302" t="s">
        <v>1128</v>
      </c>
      <c r="J12302" t="s">
        <v>1128</v>
      </c>
    </row>
    <row r="12303" spans="2:12">
      <c r="B12303" t="s">
        <v>323</v>
      </c>
      <c r="C12303">
        <v>12.196999999999999</v>
      </c>
      <c r="F12303" t="s">
        <v>323</v>
      </c>
      <c r="G12303">
        <v>12.196999999999999</v>
      </c>
      <c r="J12303" t="s">
        <v>323</v>
      </c>
      <c r="K12303">
        <v>14.347</v>
      </c>
    </row>
    <row r="12304" spans="2:12">
      <c r="B12304" t="s">
        <v>327</v>
      </c>
      <c r="C12304">
        <v>1340413</v>
      </c>
      <c r="F12304" t="s">
        <v>327</v>
      </c>
      <c r="G12304">
        <v>1340413</v>
      </c>
      <c r="J12304" t="s">
        <v>327</v>
      </c>
      <c r="K12304">
        <v>1100927</v>
      </c>
    </row>
    <row r="12305" spans="2:11">
      <c r="B12305" t="s">
        <v>1129</v>
      </c>
      <c r="F12305" t="s">
        <v>1129</v>
      </c>
      <c r="J12305" t="s">
        <v>1129</v>
      </c>
    </row>
    <row r="12306" spans="2:11">
      <c r="B12306" t="s">
        <v>323</v>
      </c>
      <c r="C12306">
        <v>12.545999999999999</v>
      </c>
      <c r="F12306" t="s">
        <v>323</v>
      </c>
      <c r="G12306">
        <v>12.545999999999999</v>
      </c>
      <c r="J12306" t="s">
        <v>323</v>
      </c>
      <c r="K12306">
        <v>14.833</v>
      </c>
    </row>
    <row r="12307" spans="2:11">
      <c r="B12307" t="s">
        <v>327</v>
      </c>
      <c r="C12307">
        <v>1332515</v>
      </c>
      <c r="F12307" t="s">
        <v>327</v>
      </c>
      <c r="G12307">
        <v>1332515</v>
      </c>
      <c r="J12307" t="s">
        <v>327</v>
      </c>
      <c r="K12307">
        <v>1108338</v>
      </c>
    </row>
    <row r="12308" spans="2:11">
      <c r="B12308" t="s">
        <v>1130</v>
      </c>
      <c r="F12308" t="s">
        <v>1130</v>
      </c>
      <c r="J12308" t="s">
        <v>1130</v>
      </c>
    </row>
    <row r="12309" spans="2:11">
      <c r="B12309" t="s">
        <v>323</v>
      </c>
      <c r="C12309">
        <v>12.315</v>
      </c>
      <c r="F12309" t="s">
        <v>323</v>
      </c>
      <c r="G12309">
        <v>12.315</v>
      </c>
      <c r="J12309" t="s">
        <v>323</v>
      </c>
      <c r="K12309">
        <v>14.504</v>
      </c>
    </row>
    <row r="12310" spans="2:11">
      <c r="B12310" t="s">
        <v>327</v>
      </c>
      <c r="C12310">
        <v>1463319</v>
      </c>
      <c r="F12310" t="s">
        <v>327</v>
      </c>
      <c r="G12310">
        <v>1463319</v>
      </c>
      <c r="J12310" t="s">
        <v>327</v>
      </c>
      <c r="K12310">
        <v>1192064</v>
      </c>
    </row>
    <row r="12311" spans="2:11">
      <c r="B12311" t="s">
        <v>1131</v>
      </c>
      <c r="F12311" t="s">
        <v>1131</v>
      </c>
      <c r="J12311" t="s">
        <v>1131</v>
      </c>
    </row>
    <row r="12312" spans="2:11">
      <c r="B12312" t="s">
        <v>323</v>
      </c>
      <c r="C12312">
        <v>12.585000000000001</v>
      </c>
      <c r="F12312" t="s">
        <v>323</v>
      </c>
      <c r="G12312">
        <v>12.585000000000001</v>
      </c>
      <c r="J12312" t="s">
        <v>323</v>
      </c>
      <c r="K12312">
        <v>14.896000000000001</v>
      </c>
    </row>
    <row r="12313" spans="2:11">
      <c r="B12313" t="s">
        <v>327</v>
      </c>
      <c r="C12313">
        <v>1414781</v>
      </c>
      <c r="F12313" t="s">
        <v>327</v>
      </c>
      <c r="G12313">
        <v>1414781</v>
      </c>
      <c r="J12313" t="s">
        <v>327</v>
      </c>
      <c r="K12313">
        <v>1165092</v>
      </c>
    </row>
    <row r="12314" spans="2:11">
      <c r="B12314" t="s">
        <v>1132</v>
      </c>
      <c r="F12314" t="s">
        <v>1132</v>
      </c>
      <c r="J12314" t="s">
        <v>1132</v>
      </c>
    </row>
    <row r="12315" spans="2:11">
      <c r="B12315" t="s">
        <v>323</v>
      </c>
      <c r="C12315">
        <v>12.821</v>
      </c>
      <c r="F12315" t="s">
        <v>323</v>
      </c>
      <c r="G12315">
        <v>12.821</v>
      </c>
      <c r="J12315" t="s">
        <v>323</v>
      </c>
      <c r="K12315">
        <v>15.208</v>
      </c>
    </row>
    <row r="12316" spans="2:11">
      <c r="B12316" t="s">
        <v>327</v>
      </c>
      <c r="C12316">
        <v>1395933</v>
      </c>
      <c r="F12316" t="s">
        <v>327</v>
      </c>
      <c r="G12316">
        <v>1395933</v>
      </c>
      <c r="J12316" t="s">
        <v>327</v>
      </c>
      <c r="K12316">
        <v>1157297</v>
      </c>
    </row>
    <row r="12317" spans="2:11">
      <c r="B12317" t="s">
        <v>1133</v>
      </c>
      <c r="F12317" t="s">
        <v>1133</v>
      </c>
      <c r="J12317" t="s">
        <v>1133</v>
      </c>
    </row>
    <row r="12318" spans="2:11">
      <c r="B12318" t="s">
        <v>323</v>
      </c>
      <c r="C12318">
        <v>12.364000000000001</v>
      </c>
      <c r="F12318" t="s">
        <v>323</v>
      </c>
      <c r="G12318">
        <v>12.364000000000001</v>
      </c>
      <c r="J12318" t="s">
        <v>323</v>
      </c>
      <c r="K12318">
        <v>14.599</v>
      </c>
    </row>
    <row r="12319" spans="2:11">
      <c r="B12319" t="s">
        <v>327</v>
      </c>
      <c r="C12319">
        <v>1347252</v>
      </c>
      <c r="F12319" t="s">
        <v>327</v>
      </c>
      <c r="G12319">
        <v>1347252</v>
      </c>
      <c r="J12319" t="s">
        <v>327</v>
      </c>
      <c r="K12319">
        <v>1114834</v>
      </c>
    </row>
    <row r="12320" spans="2:11">
      <c r="B12320" t="s">
        <v>1134</v>
      </c>
      <c r="F12320" t="s">
        <v>1134</v>
      </c>
      <c r="J12320" t="s">
        <v>1134</v>
      </c>
    </row>
    <row r="12321" spans="2:12">
      <c r="B12321" t="s">
        <v>323</v>
      </c>
      <c r="C12321">
        <v>12.414999999999999</v>
      </c>
      <c r="F12321" t="s">
        <v>323</v>
      </c>
      <c r="G12321">
        <v>12.414999999999999</v>
      </c>
      <c r="J12321" t="s">
        <v>323</v>
      </c>
      <c r="K12321">
        <v>14.666</v>
      </c>
    </row>
    <row r="12322" spans="2:12">
      <c r="B12322" t="s">
        <v>327</v>
      </c>
      <c r="C12322">
        <v>1376972</v>
      </c>
      <c r="F12322" t="s">
        <v>327</v>
      </c>
      <c r="G12322">
        <v>1376972</v>
      </c>
      <c r="J12322" t="s">
        <v>327</v>
      </c>
      <c r="K12322">
        <v>1139869</v>
      </c>
    </row>
    <row r="12323" spans="2:12">
      <c r="B12323" t="s">
        <v>1135</v>
      </c>
      <c r="F12323" t="s">
        <v>1135</v>
      </c>
      <c r="J12323" t="s">
        <v>1135</v>
      </c>
    </row>
    <row r="12324" spans="2:12">
      <c r="B12324" t="s">
        <v>323</v>
      </c>
      <c r="C12324">
        <v>12.518000000000001</v>
      </c>
      <c r="F12324" t="s">
        <v>323</v>
      </c>
      <c r="G12324">
        <v>12.518000000000001</v>
      </c>
      <c r="J12324" t="s">
        <v>323</v>
      </c>
      <c r="K12324">
        <v>14.805</v>
      </c>
    </row>
    <row r="12325" spans="2:12">
      <c r="B12325" t="s">
        <v>327</v>
      </c>
      <c r="C12325">
        <v>1404427</v>
      </c>
      <c r="F12325" t="s">
        <v>327</v>
      </c>
      <c r="G12325">
        <v>1404427</v>
      </c>
      <c r="J12325" t="s">
        <v>327</v>
      </c>
      <c r="K12325">
        <v>1157993</v>
      </c>
    </row>
    <row r="12326" spans="2:12">
      <c r="B12326" t="s">
        <v>1136</v>
      </c>
      <c r="F12326" t="s">
        <v>1136</v>
      </c>
      <c r="J12326" t="s">
        <v>1136</v>
      </c>
    </row>
    <row r="12327" spans="2:12">
      <c r="B12327" t="s">
        <v>323</v>
      </c>
      <c r="C12327">
        <v>12.461</v>
      </c>
      <c r="F12327" t="s">
        <v>323</v>
      </c>
      <c r="G12327">
        <v>12.461</v>
      </c>
      <c r="J12327" t="s">
        <v>323</v>
      </c>
      <c r="K12327">
        <v>14.722</v>
      </c>
    </row>
    <row r="12328" spans="2:12">
      <c r="B12328" t="s">
        <v>327</v>
      </c>
      <c r="C12328">
        <v>1470171</v>
      </c>
      <c r="F12328" t="s">
        <v>327</v>
      </c>
      <c r="G12328">
        <v>1470171</v>
      </c>
      <c r="J12328" t="s">
        <v>327</v>
      </c>
      <c r="K12328">
        <v>1202069</v>
      </c>
    </row>
    <row r="12329" spans="2:12">
      <c r="B12329" t="s">
        <v>1137</v>
      </c>
      <c r="F12329" t="s">
        <v>1137</v>
      </c>
      <c r="J12329" t="s">
        <v>1137</v>
      </c>
    </row>
    <row r="12330" spans="2:12">
      <c r="B12330" t="s">
        <v>323</v>
      </c>
      <c r="C12330">
        <v>12.324</v>
      </c>
      <c r="F12330" t="s">
        <v>323</v>
      </c>
      <c r="G12330">
        <v>12.324</v>
      </c>
      <c r="J12330" t="s">
        <v>323</v>
      </c>
      <c r="K12330">
        <v>14.494</v>
      </c>
    </row>
    <row r="12331" spans="2:12">
      <c r="B12331" t="s">
        <v>327</v>
      </c>
      <c r="C12331">
        <v>1319452</v>
      </c>
      <c r="D12331">
        <f>(C12331+C12334+C12337+C12340+C12343+C12346+C12349+C12352+C12355+C12358)/10</f>
        <v>1383251.1</v>
      </c>
      <c r="F12331" t="s">
        <v>327</v>
      </c>
      <c r="G12331">
        <v>1319452</v>
      </c>
      <c r="H12331">
        <f>(G12331+G12334+G12337+G12340+G12343+G12346+G12349+G12352+G12355+G12358)/10</f>
        <v>1383251.1</v>
      </c>
      <c r="J12331" t="s">
        <v>327</v>
      </c>
      <c r="K12331">
        <v>1086564</v>
      </c>
      <c r="L12331">
        <f>(K12331+K12334+K12337+K12340+K12343+K12346+K12349+K12352+K12355+K12358)/10</f>
        <v>1139232.3</v>
      </c>
    </row>
    <row r="12332" spans="2:12">
      <c r="B12332" t="s">
        <v>1138</v>
      </c>
      <c r="F12332" t="s">
        <v>1138</v>
      </c>
      <c r="J12332" t="s">
        <v>1138</v>
      </c>
    </row>
    <row r="12333" spans="2:12">
      <c r="B12333" t="s">
        <v>323</v>
      </c>
      <c r="C12333">
        <v>12.172000000000001</v>
      </c>
      <c r="F12333" t="s">
        <v>323</v>
      </c>
      <c r="G12333">
        <v>12.172000000000001</v>
      </c>
      <c r="J12333" t="s">
        <v>323</v>
      </c>
      <c r="K12333">
        <v>14.311</v>
      </c>
    </row>
    <row r="12334" spans="2:12">
      <c r="B12334" t="s">
        <v>327</v>
      </c>
      <c r="C12334">
        <v>1337676</v>
      </c>
      <c r="F12334" t="s">
        <v>327</v>
      </c>
      <c r="G12334">
        <v>1337676</v>
      </c>
      <c r="J12334" t="s">
        <v>327</v>
      </c>
      <c r="K12334">
        <v>1098190</v>
      </c>
    </row>
    <row r="12335" spans="2:12">
      <c r="B12335" t="s">
        <v>1139</v>
      </c>
      <c r="F12335" t="s">
        <v>1139</v>
      </c>
      <c r="J12335" t="s">
        <v>1139</v>
      </c>
    </row>
    <row r="12336" spans="2:12">
      <c r="B12336" t="s">
        <v>323</v>
      </c>
      <c r="C12336">
        <v>12.442</v>
      </c>
      <c r="F12336" t="s">
        <v>323</v>
      </c>
      <c r="G12336">
        <v>12.442</v>
      </c>
      <c r="J12336" t="s">
        <v>323</v>
      </c>
      <c r="K12336">
        <v>14.686</v>
      </c>
    </row>
    <row r="12337" spans="2:11">
      <c r="B12337" t="s">
        <v>327</v>
      </c>
      <c r="C12337">
        <v>1321507</v>
      </c>
      <c r="F12337" t="s">
        <v>327</v>
      </c>
      <c r="G12337">
        <v>1321507</v>
      </c>
      <c r="J12337" t="s">
        <v>327</v>
      </c>
      <c r="K12337">
        <v>1097330</v>
      </c>
    </row>
    <row r="12338" spans="2:11">
      <c r="B12338" t="s">
        <v>1140</v>
      </c>
      <c r="F12338" t="s">
        <v>1140</v>
      </c>
      <c r="J12338" t="s">
        <v>1140</v>
      </c>
    </row>
    <row r="12339" spans="2:11">
      <c r="B12339" t="s">
        <v>323</v>
      </c>
      <c r="C12339">
        <v>12.22</v>
      </c>
      <c r="F12339" t="s">
        <v>323</v>
      </c>
      <c r="G12339">
        <v>12.22</v>
      </c>
      <c r="J12339" t="s">
        <v>323</v>
      </c>
      <c r="K12339">
        <v>14.368</v>
      </c>
    </row>
    <row r="12340" spans="2:11">
      <c r="B12340" t="s">
        <v>327</v>
      </c>
      <c r="C12340">
        <v>1452116</v>
      </c>
      <c r="F12340" t="s">
        <v>327</v>
      </c>
      <c r="G12340">
        <v>1452116</v>
      </c>
      <c r="J12340" t="s">
        <v>327</v>
      </c>
      <c r="K12340">
        <v>1180861</v>
      </c>
    </row>
    <row r="12341" spans="2:11">
      <c r="B12341" t="s">
        <v>1141</v>
      </c>
      <c r="F12341" t="s">
        <v>1141</v>
      </c>
      <c r="J12341" t="s">
        <v>1141</v>
      </c>
    </row>
    <row r="12342" spans="2:11">
      <c r="B12342" t="s">
        <v>323</v>
      </c>
      <c r="C12342">
        <v>12.567</v>
      </c>
      <c r="F12342" t="s">
        <v>323</v>
      </c>
      <c r="G12342">
        <v>12.567</v>
      </c>
      <c r="J12342" t="s">
        <v>323</v>
      </c>
      <c r="K12342">
        <v>14.87</v>
      </c>
    </row>
    <row r="12343" spans="2:11">
      <c r="B12343" t="s">
        <v>327</v>
      </c>
      <c r="C12343">
        <v>1412764</v>
      </c>
      <c r="F12343" t="s">
        <v>327</v>
      </c>
      <c r="G12343">
        <v>1412764</v>
      </c>
      <c r="J12343" t="s">
        <v>327</v>
      </c>
      <c r="K12343">
        <v>1163075</v>
      </c>
    </row>
    <row r="12344" spans="2:11">
      <c r="B12344" t="s">
        <v>1142</v>
      </c>
      <c r="F12344" t="s">
        <v>1142</v>
      </c>
      <c r="J12344" t="s">
        <v>1142</v>
      </c>
    </row>
    <row r="12345" spans="2:11">
      <c r="B12345" t="s">
        <v>323</v>
      </c>
      <c r="C12345">
        <v>12.903</v>
      </c>
      <c r="F12345" t="s">
        <v>323</v>
      </c>
      <c r="G12345">
        <v>12.903</v>
      </c>
      <c r="J12345" t="s">
        <v>323</v>
      </c>
      <c r="K12345">
        <v>15.324999999999999</v>
      </c>
    </row>
    <row r="12346" spans="2:11">
      <c r="B12346" t="s">
        <v>327</v>
      </c>
      <c r="C12346">
        <v>1404876</v>
      </c>
      <c r="F12346" t="s">
        <v>327</v>
      </c>
      <c r="G12346">
        <v>1404876</v>
      </c>
      <c r="J12346" t="s">
        <v>327</v>
      </c>
      <c r="K12346">
        <v>1166240</v>
      </c>
    </row>
    <row r="12347" spans="2:11">
      <c r="B12347" t="s">
        <v>1143</v>
      </c>
      <c r="F12347" t="s">
        <v>1143</v>
      </c>
      <c r="J12347" t="s">
        <v>1143</v>
      </c>
    </row>
    <row r="12348" spans="2:11">
      <c r="B12348" t="s">
        <v>323</v>
      </c>
      <c r="C12348">
        <v>12.34</v>
      </c>
      <c r="F12348" t="s">
        <v>323</v>
      </c>
      <c r="G12348">
        <v>12.34</v>
      </c>
      <c r="J12348" t="s">
        <v>323</v>
      </c>
      <c r="K12348">
        <v>14.564</v>
      </c>
    </row>
    <row r="12349" spans="2:11">
      <c r="B12349" t="s">
        <v>327</v>
      </c>
      <c r="C12349">
        <v>1344546</v>
      </c>
      <c r="F12349" t="s">
        <v>327</v>
      </c>
      <c r="G12349">
        <v>1344546</v>
      </c>
      <c r="J12349" t="s">
        <v>327</v>
      </c>
      <c r="K12349">
        <v>1112128</v>
      </c>
    </row>
    <row r="12350" spans="2:11">
      <c r="B12350" t="s">
        <v>1144</v>
      </c>
      <c r="F12350" t="s">
        <v>1144</v>
      </c>
      <c r="J12350" t="s">
        <v>1144</v>
      </c>
    </row>
    <row r="12351" spans="2:11">
      <c r="B12351" t="s">
        <v>323</v>
      </c>
      <c r="C12351">
        <v>12.388</v>
      </c>
      <c r="F12351" t="s">
        <v>323</v>
      </c>
      <c r="G12351">
        <v>12.388</v>
      </c>
      <c r="J12351" t="s">
        <v>323</v>
      </c>
      <c r="K12351">
        <v>14.627000000000001</v>
      </c>
    </row>
    <row r="12352" spans="2:11">
      <c r="B12352" t="s">
        <v>327</v>
      </c>
      <c r="C12352">
        <v>1373944</v>
      </c>
      <c r="F12352" t="s">
        <v>327</v>
      </c>
      <c r="G12352">
        <v>1373944</v>
      </c>
      <c r="J12352" t="s">
        <v>327</v>
      </c>
      <c r="K12352">
        <v>1136841</v>
      </c>
    </row>
    <row r="12353" spans="2:12">
      <c r="B12353" t="s">
        <v>1145</v>
      </c>
      <c r="F12353" t="s">
        <v>1145</v>
      </c>
      <c r="J12353" t="s">
        <v>1145</v>
      </c>
    </row>
    <row r="12354" spans="2:12">
      <c r="B12354" t="s">
        <v>323</v>
      </c>
      <c r="C12354">
        <v>12.515000000000001</v>
      </c>
      <c r="F12354" t="s">
        <v>323</v>
      </c>
      <c r="G12354">
        <v>12.515000000000001</v>
      </c>
      <c r="J12354" t="s">
        <v>323</v>
      </c>
      <c r="K12354">
        <v>14.8</v>
      </c>
    </row>
    <row r="12355" spans="2:12">
      <c r="B12355" t="s">
        <v>327</v>
      </c>
      <c r="C12355">
        <v>1404068</v>
      </c>
      <c r="F12355" t="s">
        <v>327</v>
      </c>
      <c r="G12355">
        <v>1404068</v>
      </c>
      <c r="J12355" t="s">
        <v>327</v>
      </c>
      <c r="K12355">
        <v>1157634</v>
      </c>
    </row>
    <row r="12356" spans="2:12">
      <c r="B12356" t="s">
        <v>1146</v>
      </c>
      <c r="F12356" t="s">
        <v>1146</v>
      </c>
      <c r="J12356" t="s">
        <v>1146</v>
      </c>
    </row>
    <row r="12357" spans="2:12">
      <c r="B12357" t="s">
        <v>323</v>
      </c>
      <c r="C12357">
        <v>12.388</v>
      </c>
      <c r="F12357" t="s">
        <v>323</v>
      </c>
      <c r="G12357">
        <v>12.388</v>
      </c>
      <c r="J12357" t="s">
        <v>323</v>
      </c>
      <c r="K12357">
        <v>14.616</v>
      </c>
    </row>
    <row r="12358" spans="2:12">
      <c r="B12358" t="s">
        <v>327</v>
      </c>
      <c r="C12358">
        <v>1461562</v>
      </c>
      <c r="F12358" t="s">
        <v>327</v>
      </c>
      <c r="G12358">
        <v>1461562</v>
      </c>
      <c r="J12358" t="s">
        <v>327</v>
      </c>
      <c r="K12358">
        <v>1193460</v>
      </c>
    </row>
    <row r="12359" spans="2:12">
      <c r="B12359" t="s">
        <v>1147</v>
      </c>
      <c r="F12359" t="s">
        <v>1147</v>
      </c>
      <c r="J12359" t="s">
        <v>1147</v>
      </c>
    </row>
    <row r="12360" spans="2:12">
      <c r="B12360" t="s">
        <v>323</v>
      </c>
      <c r="C12360">
        <v>12.317</v>
      </c>
      <c r="F12360" t="s">
        <v>323</v>
      </c>
      <c r="G12360">
        <v>12.317</v>
      </c>
      <c r="J12360" t="s">
        <v>323</v>
      </c>
      <c r="K12360">
        <v>14.484</v>
      </c>
    </row>
    <row r="12361" spans="2:12">
      <c r="B12361" t="s">
        <v>327</v>
      </c>
      <c r="C12361">
        <v>1318706</v>
      </c>
      <c r="D12361">
        <f>(C12361+C12364+C12367+C12370+C12373+C12376+C12379+C12382+C12385+C12388)/10</f>
        <v>1382964.7</v>
      </c>
      <c r="F12361" t="s">
        <v>327</v>
      </c>
      <c r="G12361">
        <v>1318706</v>
      </c>
      <c r="H12361">
        <f>(G12361+G12364+G12367+G12370+G12373+G12376+G12379+G12382+G12385+G12388)/10</f>
        <v>1382964.7</v>
      </c>
      <c r="J12361" t="s">
        <v>327</v>
      </c>
      <c r="K12361">
        <v>1085818</v>
      </c>
      <c r="L12361">
        <f>(K12361+K12364+K12367+K12370+K12373+K12376+K12379+K12382+K12385+K12388)/10</f>
        <v>1138945.8999999999</v>
      </c>
    </row>
    <row r="12362" spans="2:12">
      <c r="B12362" t="s">
        <v>1148</v>
      </c>
      <c r="F12362" t="s">
        <v>1148</v>
      </c>
      <c r="J12362" t="s">
        <v>1148</v>
      </c>
    </row>
    <row r="12363" spans="2:12">
      <c r="B12363" t="s">
        <v>323</v>
      </c>
      <c r="C12363">
        <v>12.178000000000001</v>
      </c>
      <c r="F12363" t="s">
        <v>323</v>
      </c>
      <c r="G12363">
        <v>12.178000000000001</v>
      </c>
      <c r="J12363" t="s">
        <v>323</v>
      </c>
      <c r="K12363">
        <v>14.319000000000001</v>
      </c>
    </row>
    <row r="12364" spans="2:12">
      <c r="B12364" t="s">
        <v>327</v>
      </c>
      <c r="C12364">
        <v>1338301</v>
      </c>
      <c r="F12364" t="s">
        <v>327</v>
      </c>
      <c r="G12364">
        <v>1338301</v>
      </c>
      <c r="J12364" t="s">
        <v>327</v>
      </c>
      <c r="K12364">
        <v>1098815</v>
      </c>
    </row>
    <row r="12365" spans="2:12">
      <c r="B12365" t="s">
        <v>1149</v>
      </c>
      <c r="F12365" t="s">
        <v>1149</v>
      </c>
      <c r="J12365" t="s">
        <v>1149</v>
      </c>
    </row>
    <row r="12366" spans="2:12">
      <c r="B12366" t="s">
        <v>323</v>
      </c>
      <c r="C12366">
        <v>12.488</v>
      </c>
      <c r="F12366" t="s">
        <v>323</v>
      </c>
      <c r="G12366">
        <v>12.488</v>
      </c>
      <c r="J12366" t="s">
        <v>323</v>
      </c>
      <c r="K12366">
        <v>14.752000000000001</v>
      </c>
    </row>
    <row r="12367" spans="2:12">
      <c r="B12367" t="s">
        <v>327</v>
      </c>
      <c r="C12367">
        <v>1326442</v>
      </c>
      <c r="F12367" t="s">
        <v>327</v>
      </c>
      <c r="G12367">
        <v>1326442</v>
      </c>
      <c r="J12367" t="s">
        <v>327</v>
      </c>
      <c r="K12367">
        <v>1102265</v>
      </c>
    </row>
    <row r="12368" spans="2:12">
      <c r="B12368" t="s">
        <v>1150</v>
      </c>
      <c r="F12368" t="s">
        <v>1150</v>
      </c>
      <c r="J12368" t="s">
        <v>1150</v>
      </c>
    </row>
    <row r="12369" spans="2:11">
      <c r="B12369" t="s">
        <v>323</v>
      </c>
      <c r="C12369">
        <v>12.284000000000001</v>
      </c>
      <c r="F12369" t="s">
        <v>323</v>
      </c>
      <c r="G12369">
        <v>12.284000000000001</v>
      </c>
      <c r="J12369" t="s">
        <v>323</v>
      </c>
      <c r="K12369">
        <v>14.46</v>
      </c>
    </row>
    <row r="12370" spans="2:11">
      <c r="B12370" t="s">
        <v>327</v>
      </c>
      <c r="C12370">
        <v>1459656</v>
      </c>
      <c r="F12370" t="s">
        <v>327</v>
      </c>
      <c r="G12370">
        <v>1459656</v>
      </c>
      <c r="J12370" t="s">
        <v>327</v>
      </c>
      <c r="K12370">
        <v>1188401</v>
      </c>
    </row>
    <row r="12371" spans="2:11">
      <c r="B12371" t="s">
        <v>1151</v>
      </c>
      <c r="F12371" t="s">
        <v>1151</v>
      </c>
      <c r="J12371" t="s">
        <v>1151</v>
      </c>
    </row>
    <row r="12372" spans="2:11">
      <c r="B12372" t="s">
        <v>323</v>
      </c>
      <c r="C12372">
        <v>12.579000000000001</v>
      </c>
      <c r="F12372" t="s">
        <v>323</v>
      </c>
      <c r="G12372">
        <v>12.579000000000001</v>
      </c>
      <c r="J12372" t="s">
        <v>323</v>
      </c>
      <c r="K12372">
        <v>14.885999999999999</v>
      </c>
    </row>
    <row r="12373" spans="2:11">
      <c r="B12373" t="s">
        <v>327</v>
      </c>
      <c r="C12373">
        <v>1414059</v>
      </c>
      <c r="F12373" t="s">
        <v>327</v>
      </c>
      <c r="G12373">
        <v>1414059</v>
      </c>
      <c r="J12373" t="s">
        <v>327</v>
      </c>
      <c r="K12373">
        <v>1164370</v>
      </c>
    </row>
    <row r="12374" spans="2:11">
      <c r="B12374" t="s">
        <v>1152</v>
      </c>
      <c r="F12374" t="s">
        <v>1152</v>
      </c>
      <c r="J12374" t="s">
        <v>1152</v>
      </c>
    </row>
    <row r="12375" spans="2:11">
      <c r="B12375" t="s">
        <v>323</v>
      </c>
      <c r="C12375">
        <v>12.82</v>
      </c>
      <c r="F12375" t="s">
        <v>323</v>
      </c>
      <c r="G12375">
        <v>12.82</v>
      </c>
      <c r="J12375" t="s">
        <v>323</v>
      </c>
      <c r="K12375">
        <v>15.206</v>
      </c>
    </row>
    <row r="12376" spans="2:11">
      <c r="B12376" t="s">
        <v>327</v>
      </c>
      <c r="C12376">
        <v>1395825</v>
      </c>
      <c r="F12376" t="s">
        <v>327</v>
      </c>
      <c r="G12376">
        <v>1395825</v>
      </c>
      <c r="J12376" t="s">
        <v>327</v>
      </c>
      <c r="K12376">
        <v>1157189</v>
      </c>
    </row>
    <row r="12377" spans="2:11">
      <c r="B12377" t="s">
        <v>1153</v>
      </c>
      <c r="F12377" t="s">
        <v>1153</v>
      </c>
      <c r="J12377" t="s">
        <v>1153</v>
      </c>
    </row>
    <row r="12378" spans="2:11">
      <c r="B12378" t="s">
        <v>323</v>
      </c>
      <c r="C12378">
        <v>12.321999999999999</v>
      </c>
      <c r="F12378" t="s">
        <v>323</v>
      </c>
      <c r="G12378">
        <v>12.321999999999999</v>
      </c>
      <c r="J12378" t="s">
        <v>323</v>
      </c>
      <c r="K12378">
        <v>14.538</v>
      </c>
    </row>
    <row r="12379" spans="2:11">
      <c r="B12379" t="s">
        <v>327</v>
      </c>
      <c r="C12379">
        <v>1342590</v>
      </c>
      <c r="F12379" t="s">
        <v>327</v>
      </c>
      <c r="G12379">
        <v>1342590</v>
      </c>
      <c r="J12379" t="s">
        <v>327</v>
      </c>
      <c r="K12379">
        <v>1110172</v>
      </c>
    </row>
    <row r="12380" spans="2:11">
      <c r="B12380" t="s">
        <v>1154</v>
      </c>
      <c r="F12380" t="s">
        <v>1154</v>
      </c>
      <c r="J12380" t="s">
        <v>1154</v>
      </c>
    </row>
    <row r="12381" spans="2:11">
      <c r="B12381" t="s">
        <v>323</v>
      </c>
      <c r="C12381">
        <v>12.321</v>
      </c>
      <c r="F12381" t="s">
        <v>323</v>
      </c>
      <c r="G12381">
        <v>12.321</v>
      </c>
      <c r="J12381" t="s">
        <v>323</v>
      </c>
      <c r="K12381">
        <v>14.531000000000001</v>
      </c>
    </row>
    <row r="12382" spans="2:11">
      <c r="B12382" t="s">
        <v>327</v>
      </c>
      <c r="C12382">
        <v>1366500</v>
      </c>
      <c r="F12382" t="s">
        <v>327</v>
      </c>
      <c r="G12382">
        <v>1366500</v>
      </c>
      <c r="J12382" t="s">
        <v>327</v>
      </c>
      <c r="K12382">
        <v>1129397</v>
      </c>
    </row>
    <row r="12383" spans="2:11">
      <c r="B12383" t="s">
        <v>1155</v>
      </c>
      <c r="F12383" t="s">
        <v>1155</v>
      </c>
      <c r="J12383" t="s">
        <v>1155</v>
      </c>
    </row>
    <row r="12384" spans="2:11">
      <c r="B12384" t="s">
        <v>323</v>
      </c>
      <c r="C12384">
        <v>12.484999999999999</v>
      </c>
      <c r="F12384" t="s">
        <v>323</v>
      </c>
      <c r="G12384">
        <v>12.484999999999999</v>
      </c>
      <c r="J12384" t="s">
        <v>323</v>
      </c>
      <c r="K12384">
        <v>14.757</v>
      </c>
    </row>
    <row r="12385" spans="2:12">
      <c r="B12385" t="s">
        <v>327</v>
      </c>
      <c r="C12385">
        <v>1400711</v>
      </c>
      <c r="F12385" t="s">
        <v>327</v>
      </c>
      <c r="G12385">
        <v>1400711</v>
      </c>
      <c r="J12385" t="s">
        <v>327</v>
      </c>
      <c r="K12385">
        <v>1154277</v>
      </c>
    </row>
    <row r="12386" spans="2:12">
      <c r="B12386" t="s">
        <v>1156</v>
      </c>
      <c r="F12386" t="s">
        <v>1156</v>
      </c>
      <c r="J12386" t="s">
        <v>1156</v>
      </c>
    </row>
    <row r="12387" spans="2:12">
      <c r="B12387" t="s">
        <v>323</v>
      </c>
      <c r="C12387">
        <v>12.433</v>
      </c>
      <c r="F12387" t="s">
        <v>323</v>
      </c>
      <c r="G12387">
        <v>12.433</v>
      </c>
      <c r="J12387" t="s">
        <v>323</v>
      </c>
      <c r="K12387">
        <v>14.680999999999999</v>
      </c>
    </row>
    <row r="12388" spans="2:12">
      <c r="B12388" t="s">
        <v>327</v>
      </c>
      <c r="C12388">
        <v>1466857</v>
      </c>
      <c r="F12388" t="s">
        <v>327</v>
      </c>
      <c r="G12388">
        <v>1466857</v>
      </c>
      <c r="J12388" t="s">
        <v>327</v>
      </c>
      <c r="K12388">
        <v>1198755</v>
      </c>
    </row>
    <row r="12389" spans="2:12">
      <c r="B12389" t="s">
        <v>1157</v>
      </c>
      <c r="F12389" t="s">
        <v>1157</v>
      </c>
      <c r="J12389" t="s">
        <v>1157</v>
      </c>
    </row>
    <row r="12390" spans="2:12">
      <c r="B12390" t="s">
        <v>323</v>
      </c>
      <c r="C12390">
        <v>12.316000000000001</v>
      </c>
      <c r="F12390" t="s">
        <v>323</v>
      </c>
      <c r="G12390">
        <v>12.316000000000001</v>
      </c>
      <c r="J12390" t="s">
        <v>323</v>
      </c>
      <c r="K12390">
        <v>14.481</v>
      </c>
    </row>
    <row r="12391" spans="2:12">
      <c r="B12391" t="s">
        <v>327</v>
      </c>
      <c r="C12391">
        <v>1318534</v>
      </c>
      <c r="D12391">
        <f>(C12391+C12394+C12397+C12400+C12403+C12406+C12409+C12412+C12415+C12418)/10</f>
        <v>1381390.2</v>
      </c>
      <c r="F12391" t="s">
        <v>327</v>
      </c>
      <c r="G12391">
        <v>1318534</v>
      </c>
      <c r="H12391">
        <f>(G12391+G12394+G12397+G12400+G12403+G12406+G12409+G12412+G12415+G12418)/10</f>
        <v>1381390.2</v>
      </c>
      <c r="J12391" t="s">
        <v>327</v>
      </c>
      <c r="K12391">
        <v>1085646</v>
      </c>
      <c r="L12391">
        <f>(K12391+K12394+K12397+K12400+K12403+K12406+K12409+K12412+K12415+K12418)/10</f>
        <v>1137371.3999999999</v>
      </c>
    </row>
    <row r="12392" spans="2:12">
      <c r="B12392" t="s">
        <v>1158</v>
      </c>
      <c r="F12392" t="s">
        <v>1158</v>
      </c>
      <c r="J12392" t="s">
        <v>1158</v>
      </c>
    </row>
    <row r="12393" spans="2:12">
      <c r="B12393" t="s">
        <v>323</v>
      </c>
      <c r="C12393">
        <v>12.179</v>
      </c>
      <c r="F12393" t="s">
        <v>323</v>
      </c>
      <c r="G12393">
        <v>12.179</v>
      </c>
      <c r="J12393" t="s">
        <v>323</v>
      </c>
      <c r="K12393">
        <v>14.321</v>
      </c>
    </row>
    <row r="12394" spans="2:12">
      <c r="B12394" t="s">
        <v>327</v>
      </c>
      <c r="C12394">
        <v>1338420</v>
      </c>
      <c r="F12394" t="s">
        <v>327</v>
      </c>
      <c r="G12394">
        <v>1338420</v>
      </c>
      <c r="J12394" t="s">
        <v>327</v>
      </c>
      <c r="K12394">
        <v>1098934</v>
      </c>
    </row>
    <row r="12395" spans="2:12">
      <c r="B12395" t="s">
        <v>1159</v>
      </c>
      <c r="F12395" t="s">
        <v>1159</v>
      </c>
      <c r="J12395" t="s">
        <v>1159</v>
      </c>
    </row>
    <row r="12396" spans="2:12">
      <c r="B12396" t="s">
        <v>323</v>
      </c>
      <c r="C12396">
        <v>12.476000000000001</v>
      </c>
      <c r="F12396" t="s">
        <v>323</v>
      </c>
      <c r="G12396">
        <v>12.476000000000001</v>
      </c>
      <c r="J12396" t="s">
        <v>323</v>
      </c>
      <c r="K12396">
        <v>14.734</v>
      </c>
    </row>
    <row r="12397" spans="2:12">
      <c r="B12397" t="s">
        <v>327</v>
      </c>
      <c r="C12397">
        <v>1325121</v>
      </c>
      <c r="F12397" t="s">
        <v>327</v>
      </c>
      <c r="G12397">
        <v>1325121</v>
      </c>
      <c r="J12397" t="s">
        <v>327</v>
      </c>
      <c r="K12397">
        <v>1100944</v>
      </c>
    </row>
    <row r="12398" spans="2:12">
      <c r="B12398" t="s">
        <v>1160</v>
      </c>
      <c r="F12398" t="s">
        <v>1160</v>
      </c>
      <c r="J12398" t="s">
        <v>1160</v>
      </c>
    </row>
    <row r="12399" spans="2:12">
      <c r="B12399" t="s">
        <v>323</v>
      </c>
      <c r="C12399">
        <v>12.247</v>
      </c>
      <c r="F12399" t="s">
        <v>323</v>
      </c>
      <c r="G12399">
        <v>12.247</v>
      </c>
      <c r="J12399" t="s">
        <v>323</v>
      </c>
      <c r="K12399">
        <v>14.406000000000001</v>
      </c>
    </row>
    <row r="12400" spans="2:12">
      <c r="B12400" t="s">
        <v>327</v>
      </c>
      <c r="C12400">
        <v>1455277</v>
      </c>
      <c r="F12400" t="s">
        <v>327</v>
      </c>
      <c r="G12400">
        <v>1455277</v>
      </c>
      <c r="J12400" t="s">
        <v>327</v>
      </c>
      <c r="K12400">
        <v>1184022</v>
      </c>
    </row>
    <row r="12401" spans="2:11">
      <c r="B12401" t="s">
        <v>1161</v>
      </c>
      <c r="F12401" t="s">
        <v>1161</v>
      </c>
      <c r="J12401" t="s">
        <v>1161</v>
      </c>
    </row>
    <row r="12402" spans="2:11">
      <c r="B12402" t="s">
        <v>323</v>
      </c>
      <c r="C12402">
        <v>12.55</v>
      </c>
      <c r="F12402" t="s">
        <v>323</v>
      </c>
      <c r="G12402">
        <v>12.55</v>
      </c>
      <c r="J12402" t="s">
        <v>323</v>
      </c>
      <c r="K12402">
        <v>14.843999999999999</v>
      </c>
    </row>
    <row r="12403" spans="2:11">
      <c r="B12403" t="s">
        <v>327</v>
      </c>
      <c r="C12403">
        <v>1410771</v>
      </c>
      <c r="F12403" t="s">
        <v>327</v>
      </c>
      <c r="G12403">
        <v>1410771</v>
      </c>
      <c r="J12403" t="s">
        <v>327</v>
      </c>
      <c r="K12403">
        <v>1161082</v>
      </c>
    </row>
    <row r="12404" spans="2:11">
      <c r="B12404" t="s">
        <v>1162</v>
      </c>
      <c r="F12404" t="s">
        <v>1162</v>
      </c>
      <c r="J12404" t="s">
        <v>1162</v>
      </c>
    </row>
    <row r="12405" spans="2:11">
      <c r="B12405" t="s">
        <v>323</v>
      </c>
      <c r="C12405">
        <v>12.875999999999999</v>
      </c>
      <c r="F12405" t="s">
        <v>323</v>
      </c>
      <c r="G12405">
        <v>12.875999999999999</v>
      </c>
      <c r="J12405" t="s">
        <v>323</v>
      </c>
      <c r="K12405">
        <v>15.286</v>
      </c>
    </row>
    <row r="12406" spans="2:11">
      <c r="B12406" t="s">
        <v>327</v>
      </c>
      <c r="C12406">
        <v>1401891</v>
      </c>
      <c r="F12406" t="s">
        <v>327</v>
      </c>
      <c r="G12406">
        <v>1401891</v>
      </c>
      <c r="J12406" t="s">
        <v>327</v>
      </c>
      <c r="K12406">
        <v>1163255</v>
      </c>
    </row>
    <row r="12407" spans="2:11">
      <c r="B12407" t="s">
        <v>1163</v>
      </c>
      <c r="F12407" t="s">
        <v>1163</v>
      </c>
      <c r="J12407" t="s">
        <v>1163</v>
      </c>
    </row>
    <row r="12408" spans="2:11">
      <c r="B12408" t="s">
        <v>323</v>
      </c>
      <c r="C12408">
        <v>12.281000000000001</v>
      </c>
      <c r="F12408" t="s">
        <v>323</v>
      </c>
      <c r="G12408">
        <v>12.281000000000001</v>
      </c>
      <c r="J12408" t="s">
        <v>323</v>
      </c>
      <c r="K12408">
        <v>14.48</v>
      </c>
    </row>
    <row r="12409" spans="2:11">
      <c r="B12409" t="s">
        <v>327</v>
      </c>
      <c r="C12409">
        <v>1338131</v>
      </c>
      <c r="F12409" t="s">
        <v>327</v>
      </c>
      <c r="G12409">
        <v>1338131</v>
      </c>
      <c r="J12409" t="s">
        <v>327</v>
      </c>
      <c r="K12409">
        <v>1105713</v>
      </c>
    </row>
    <row r="12410" spans="2:11">
      <c r="B12410" t="s">
        <v>1164</v>
      </c>
      <c r="F12410" t="s">
        <v>1164</v>
      </c>
      <c r="J12410" t="s">
        <v>1164</v>
      </c>
    </row>
    <row r="12411" spans="2:11">
      <c r="B12411" t="s">
        <v>323</v>
      </c>
      <c r="C12411">
        <v>12.34</v>
      </c>
      <c r="F12411" t="s">
        <v>323</v>
      </c>
      <c r="G12411">
        <v>12.34</v>
      </c>
      <c r="J12411" t="s">
        <v>323</v>
      </c>
      <c r="K12411">
        <v>14.56</v>
      </c>
    </row>
    <row r="12412" spans="2:11">
      <c r="B12412" t="s">
        <v>327</v>
      </c>
      <c r="C12412">
        <v>1368690</v>
      </c>
      <c r="F12412" t="s">
        <v>327</v>
      </c>
      <c r="G12412">
        <v>1368690</v>
      </c>
      <c r="J12412" t="s">
        <v>327</v>
      </c>
      <c r="K12412">
        <v>1131587</v>
      </c>
    </row>
    <row r="12413" spans="2:11">
      <c r="B12413" t="s">
        <v>1165</v>
      </c>
      <c r="F12413" t="s">
        <v>1165</v>
      </c>
      <c r="J12413" t="s">
        <v>1165</v>
      </c>
    </row>
    <row r="12414" spans="2:11">
      <c r="B12414" t="s">
        <v>323</v>
      </c>
      <c r="C12414">
        <v>12.426</v>
      </c>
      <c r="F12414" t="s">
        <v>323</v>
      </c>
      <c r="G12414">
        <v>12.426</v>
      </c>
      <c r="J12414" t="s">
        <v>323</v>
      </c>
      <c r="K12414">
        <v>14.673</v>
      </c>
    </row>
    <row r="12415" spans="2:11">
      <c r="B12415" t="s">
        <v>327</v>
      </c>
      <c r="C12415">
        <v>1394134</v>
      </c>
      <c r="F12415" t="s">
        <v>327</v>
      </c>
      <c r="G12415">
        <v>1394134</v>
      </c>
      <c r="J12415" t="s">
        <v>327</v>
      </c>
      <c r="K12415">
        <v>1147700</v>
      </c>
    </row>
    <row r="12416" spans="2:11">
      <c r="B12416" t="s">
        <v>1166</v>
      </c>
      <c r="F12416" t="s">
        <v>1166</v>
      </c>
      <c r="J12416" t="s">
        <v>1166</v>
      </c>
    </row>
    <row r="12417" spans="2:12">
      <c r="B12417" t="s">
        <v>323</v>
      </c>
      <c r="C12417">
        <v>12.4</v>
      </c>
      <c r="F12417" t="s">
        <v>323</v>
      </c>
      <c r="G12417">
        <v>12.4</v>
      </c>
      <c r="J12417" t="s">
        <v>323</v>
      </c>
      <c r="K12417">
        <v>14.632999999999999</v>
      </c>
    </row>
    <row r="12418" spans="2:12">
      <c r="B12418" t="s">
        <v>327</v>
      </c>
      <c r="C12418">
        <v>1462933</v>
      </c>
      <c r="F12418" t="s">
        <v>327</v>
      </c>
      <c r="G12418">
        <v>1462933</v>
      </c>
      <c r="J12418" t="s">
        <v>327</v>
      </c>
      <c r="K12418">
        <v>1194831</v>
      </c>
    </row>
    <row r="12419" spans="2:12">
      <c r="B12419" t="s">
        <v>1167</v>
      </c>
      <c r="F12419" t="s">
        <v>1167</v>
      </c>
      <c r="J12419" t="s">
        <v>1167</v>
      </c>
    </row>
    <row r="12420" spans="2:12">
      <c r="B12420" t="s">
        <v>323</v>
      </c>
      <c r="C12420">
        <v>12.239000000000001</v>
      </c>
      <c r="F12420" t="s">
        <v>323</v>
      </c>
      <c r="G12420">
        <v>12.239000000000001</v>
      </c>
      <c r="J12420" t="s">
        <v>323</v>
      </c>
      <c r="K12420">
        <v>14.372</v>
      </c>
    </row>
    <row r="12421" spans="2:12">
      <c r="B12421" t="s">
        <v>327</v>
      </c>
      <c r="C12421">
        <v>1310350</v>
      </c>
      <c r="D12421">
        <f>(C12421+C12424+C12427+C12430+C12433+C12436+C12439+C12442+C12445+C12448)/10</f>
        <v>1376903.2</v>
      </c>
      <c r="F12421" t="s">
        <v>327</v>
      </c>
      <c r="G12421">
        <v>1310350</v>
      </c>
      <c r="H12421">
        <f>(G12421+G12424+G12427+G12430+G12433+G12436+G12439+G12442+G12445+G12448)/10</f>
        <v>1376903.2</v>
      </c>
      <c r="J12421" t="s">
        <v>327</v>
      </c>
      <c r="K12421">
        <v>1077462</v>
      </c>
      <c r="L12421">
        <f>(K12421+K12424+K12427+K12430+K12433+K12436+K12439+K12442+K12445+K12448)/10</f>
        <v>1132884.3999999999</v>
      </c>
    </row>
    <row r="12422" spans="2:12">
      <c r="B12422" t="s">
        <v>1168</v>
      </c>
      <c r="F12422" t="s">
        <v>1168</v>
      </c>
      <c r="J12422" t="s">
        <v>1168</v>
      </c>
    </row>
    <row r="12423" spans="2:12">
      <c r="B12423" t="s">
        <v>323</v>
      </c>
      <c r="C12423">
        <v>12.147</v>
      </c>
      <c r="F12423" t="s">
        <v>323</v>
      </c>
      <c r="G12423">
        <v>12.147</v>
      </c>
      <c r="J12423" t="s">
        <v>323</v>
      </c>
      <c r="K12423">
        <v>14.276</v>
      </c>
    </row>
    <row r="12424" spans="2:12">
      <c r="B12424" t="s">
        <v>327</v>
      </c>
      <c r="C12424">
        <v>1334960</v>
      </c>
      <c r="F12424" t="s">
        <v>327</v>
      </c>
      <c r="G12424">
        <v>1334960</v>
      </c>
      <c r="J12424" t="s">
        <v>327</v>
      </c>
      <c r="K12424">
        <v>1095474</v>
      </c>
    </row>
    <row r="12425" spans="2:12">
      <c r="B12425" t="s">
        <v>1169</v>
      </c>
      <c r="F12425" t="s">
        <v>1169</v>
      </c>
      <c r="J12425" t="s">
        <v>1169</v>
      </c>
    </row>
    <row r="12426" spans="2:12">
      <c r="B12426" t="s">
        <v>323</v>
      </c>
      <c r="C12426">
        <v>12.458</v>
      </c>
      <c r="F12426" t="s">
        <v>323</v>
      </c>
      <c r="G12426">
        <v>12.458</v>
      </c>
      <c r="J12426" t="s">
        <v>323</v>
      </c>
      <c r="K12426">
        <v>14.708</v>
      </c>
    </row>
    <row r="12427" spans="2:12">
      <c r="B12427" t="s">
        <v>327</v>
      </c>
      <c r="C12427">
        <v>1323176</v>
      </c>
      <c r="F12427" t="s">
        <v>327</v>
      </c>
      <c r="G12427">
        <v>1323176</v>
      </c>
      <c r="J12427" t="s">
        <v>327</v>
      </c>
      <c r="K12427">
        <v>1098999</v>
      </c>
    </row>
    <row r="12428" spans="2:12">
      <c r="B12428" t="s">
        <v>1170</v>
      </c>
      <c r="F12428" t="s">
        <v>1170</v>
      </c>
      <c r="J12428" t="s">
        <v>1170</v>
      </c>
    </row>
    <row r="12429" spans="2:12">
      <c r="B12429" t="s">
        <v>323</v>
      </c>
      <c r="C12429">
        <v>12.233000000000001</v>
      </c>
      <c r="F12429" t="s">
        <v>323</v>
      </c>
      <c r="G12429">
        <v>12.233000000000001</v>
      </c>
      <c r="J12429" t="s">
        <v>323</v>
      </c>
      <c r="K12429">
        <v>14.385999999999999</v>
      </c>
    </row>
    <row r="12430" spans="2:12">
      <c r="B12430" t="s">
        <v>327</v>
      </c>
      <c r="C12430">
        <v>1453565</v>
      </c>
      <c r="F12430" t="s">
        <v>327</v>
      </c>
      <c r="G12430">
        <v>1453565</v>
      </c>
      <c r="J12430" t="s">
        <v>327</v>
      </c>
      <c r="K12430">
        <v>1182310</v>
      </c>
    </row>
    <row r="12431" spans="2:12">
      <c r="B12431" t="s">
        <v>1171</v>
      </c>
      <c r="F12431" t="s">
        <v>1171</v>
      </c>
      <c r="J12431" t="s">
        <v>1171</v>
      </c>
    </row>
    <row r="12432" spans="2:12">
      <c r="B12432" t="s">
        <v>323</v>
      </c>
      <c r="C12432">
        <v>12.531000000000001</v>
      </c>
      <c r="F12432" t="s">
        <v>323</v>
      </c>
      <c r="G12432">
        <v>12.531000000000001</v>
      </c>
      <c r="J12432" t="s">
        <v>323</v>
      </c>
      <c r="K12432">
        <v>14.817</v>
      </c>
    </row>
    <row r="12433" spans="2:11">
      <c r="B12433" t="s">
        <v>327</v>
      </c>
      <c r="C12433">
        <v>1408618</v>
      </c>
      <c r="F12433" t="s">
        <v>327</v>
      </c>
      <c r="G12433">
        <v>1408618</v>
      </c>
      <c r="J12433" t="s">
        <v>327</v>
      </c>
      <c r="K12433">
        <v>1158929</v>
      </c>
    </row>
    <row r="12434" spans="2:11">
      <c r="B12434" t="s">
        <v>1172</v>
      </c>
      <c r="F12434" t="s">
        <v>1172</v>
      </c>
      <c r="J12434" t="s">
        <v>1172</v>
      </c>
    </row>
    <row r="12435" spans="2:11">
      <c r="B12435" t="s">
        <v>323</v>
      </c>
      <c r="C12435">
        <v>12.78</v>
      </c>
      <c r="F12435" t="s">
        <v>323</v>
      </c>
      <c r="G12435">
        <v>12.78</v>
      </c>
      <c r="J12435" t="s">
        <v>323</v>
      </c>
      <c r="K12435">
        <v>15.148999999999999</v>
      </c>
    </row>
    <row r="12436" spans="2:11">
      <c r="B12436" t="s">
        <v>327</v>
      </c>
      <c r="C12436">
        <v>1391463</v>
      </c>
      <c r="F12436" t="s">
        <v>327</v>
      </c>
      <c r="G12436">
        <v>1391463</v>
      </c>
      <c r="J12436" t="s">
        <v>327</v>
      </c>
      <c r="K12436">
        <v>1152827</v>
      </c>
    </row>
    <row r="12437" spans="2:11">
      <c r="B12437" t="s">
        <v>1173</v>
      </c>
      <c r="F12437" t="s">
        <v>1173</v>
      </c>
      <c r="J12437" t="s">
        <v>1173</v>
      </c>
    </row>
    <row r="12438" spans="2:11">
      <c r="B12438" t="s">
        <v>323</v>
      </c>
      <c r="C12438">
        <v>12.231</v>
      </c>
      <c r="F12438" t="s">
        <v>323</v>
      </c>
      <c r="G12438">
        <v>12.231</v>
      </c>
      <c r="J12438" t="s">
        <v>323</v>
      </c>
      <c r="K12438">
        <v>14.407999999999999</v>
      </c>
    </row>
    <row r="12439" spans="2:11">
      <c r="B12439" t="s">
        <v>327</v>
      </c>
      <c r="C12439">
        <v>1332663</v>
      </c>
      <c r="F12439" t="s">
        <v>327</v>
      </c>
      <c r="G12439">
        <v>1332663</v>
      </c>
      <c r="J12439" t="s">
        <v>327</v>
      </c>
      <c r="K12439">
        <v>1100245</v>
      </c>
    </row>
    <row r="12440" spans="2:11">
      <c r="B12440" t="s">
        <v>1174</v>
      </c>
      <c r="F12440" t="s">
        <v>1174</v>
      </c>
      <c r="J12440" t="s">
        <v>1174</v>
      </c>
    </row>
    <row r="12441" spans="2:11">
      <c r="B12441" t="s">
        <v>323</v>
      </c>
      <c r="C12441">
        <v>12.327</v>
      </c>
      <c r="F12441" t="s">
        <v>323</v>
      </c>
      <c r="G12441">
        <v>12.327</v>
      </c>
      <c r="J12441" t="s">
        <v>323</v>
      </c>
      <c r="K12441">
        <v>14.54</v>
      </c>
    </row>
    <row r="12442" spans="2:11">
      <c r="B12442" t="s">
        <v>327</v>
      </c>
      <c r="C12442">
        <v>1367179</v>
      </c>
      <c r="F12442" t="s">
        <v>327</v>
      </c>
      <c r="G12442">
        <v>1367179</v>
      </c>
      <c r="J12442" t="s">
        <v>327</v>
      </c>
      <c r="K12442">
        <v>1130076</v>
      </c>
    </row>
    <row r="12443" spans="2:11">
      <c r="B12443" t="s">
        <v>1175</v>
      </c>
      <c r="F12443" t="s">
        <v>1175</v>
      </c>
      <c r="J12443" t="s">
        <v>1175</v>
      </c>
    </row>
    <row r="12444" spans="2:11">
      <c r="B12444" t="s">
        <v>323</v>
      </c>
      <c r="C12444">
        <v>12.4</v>
      </c>
      <c r="F12444" t="s">
        <v>323</v>
      </c>
      <c r="G12444">
        <v>12.4</v>
      </c>
      <c r="J12444" t="s">
        <v>323</v>
      </c>
      <c r="K12444">
        <v>14.635999999999999</v>
      </c>
    </row>
    <row r="12445" spans="2:11">
      <c r="B12445" t="s">
        <v>327</v>
      </c>
      <c r="C12445">
        <v>1391209</v>
      </c>
      <c r="F12445" t="s">
        <v>327</v>
      </c>
      <c r="G12445">
        <v>1391209</v>
      </c>
      <c r="J12445" t="s">
        <v>327</v>
      </c>
      <c r="K12445">
        <v>1144775</v>
      </c>
    </row>
    <row r="12446" spans="2:11">
      <c r="B12446" t="s">
        <v>1176</v>
      </c>
      <c r="F12446" t="s">
        <v>1176</v>
      </c>
      <c r="J12446" t="s">
        <v>1176</v>
      </c>
    </row>
    <row r="12447" spans="2:11">
      <c r="B12447" t="s">
        <v>323</v>
      </c>
      <c r="C12447">
        <v>12.34</v>
      </c>
      <c r="F12447" t="s">
        <v>323</v>
      </c>
      <c r="G12447">
        <v>12.34</v>
      </c>
      <c r="J12447" t="s">
        <v>323</v>
      </c>
      <c r="K12447">
        <v>14.545999999999999</v>
      </c>
    </row>
    <row r="12448" spans="2:11">
      <c r="B12448" t="s">
        <v>327</v>
      </c>
      <c r="C12448">
        <v>1455849</v>
      </c>
      <c r="F12448" t="s">
        <v>327</v>
      </c>
      <c r="G12448">
        <v>1455849</v>
      </c>
      <c r="J12448" t="s">
        <v>327</v>
      </c>
      <c r="K12448">
        <v>1187747</v>
      </c>
    </row>
    <row r="12449" spans="2:12">
      <c r="B12449" t="s">
        <v>1177</v>
      </c>
      <c r="F12449" t="s">
        <v>1177</v>
      </c>
      <c r="J12449" t="s">
        <v>1177</v>
      </c>
    </row>
    <row r="12450" spans="2:12">
      <c r="B12450" t="s">
        <v>323</v>
      </c>
      <c r="C12450">
        <v>12.218999999999999</v>
      </c>
      <c r="F12450" t="s">
        <v>323</v>
      </c>
      <c r="G12450">
        <v>12.218999999999999</v>
      </c>
      <c r="J12450" t="s">
        <v>323</v>
      </c>
      <c r="K12450">
        <v>14.343999999999999</v>
      </c>
    </row>
    <row r="12451" spans="2:12">
      <c r="B12451" t="s">
        <v>327</v>
      </c>
      <c r="C12451">
        <v>1308208</v>
      </c>
      <c r="D12451">
        <f>(C12451+C12454+C12457+C12460+C12463+C12466+C12469+C12472+C12475+C12478)/10</f>
        <v>1374993</v>
      </c>
      <c r="F12451" t="s">
        <v>327</v>
      </c>
      <c r="G12451">
        <v>1308208</v>
      </c>
      <c r="H12451">
        <f>(G12451+G12454+G12457+G12460+G12463+G12466+G12469+G12472+G12475+G12478)/10</f>
        <v>1374993</v>
      </c>
      <c r="J12451" t="s">
        <v>327</v>
      </c>
      <c r="K12451">
        <v>1075320</v>
      </c>
      <c r="L12451">
        <f>(K12451+K12454+K12457+K12460+K12463+K12466+K12469+K12472+K12475+K12478)/10</f>
        <v>1130974.2</v>
      </c>
    </row>
    <row r="12452" spans="2:12">
      <c r="B12452" t="s">
        <v>1178</v>
      </c>
      <c r="F12452" t="s">
        <v>1178</v>
      </c>
      <c r="J12452" t="s">
        <v>1178</v>
      </c>
    </row>
    <row r="12453" spans="2:12">
      <c r="B12453" t="s">
        <v>323</v>
      </c>
      <c r="C12453">
        <v>12.118</v>
      </c>
      <c r="F12453" t="s">
        <v>323</v>
      </c>
      <c r="G12453">
        <v>12.118</v>
      </c>
      <c r="J12453" t="s">
        <v>323</v>
      </c>
      <c r="K12453">
        <v>14.234999999999999</v>
      </c>
    </row>
    <row r="12454" spans="2:12">
      <c r="B12454" t="s">
        <v>327</v>
      </c>
      <c r="C12454">
        <v>1331797</v>
      </c>
      <c r="F12454" t="s">
        <v>327</v>
      </c>
      <c r="G12454">
        <v>1331797</v>
      </c>
      <c r="J12454" t="s">
        <v>327</v>
      </c>
      <c r="K12454">
        <v>1092311</v>
      </c>
    </row>
    <row r="12455" spans="2:12">
      <c r="B12455" t="s">
        <v>1179</v>
      </c>
      <c r="F12455" t="s">
        <v>1179</v>
      </c>
      <c r="J12455" t="s">
        <v>1179</v>
      </c>
    </row>
    <row r="12456" spans="2:12">
      <c r="B12456" t="s">
        <v>323</v>
      </c>
      <c r="C12456">
        <v>12.412000000000001</v>
      </c>
      <c r="F12456" t="s">
        <v>323</v>
      </c>
      <c r="G12456">
        <v>12.412000000000001</v>
      </c>
      <c r="J12456" t="s">
        <v>323</v>
      </c>
      <c r="K12456">
        <v>14.644</v>
      </c>
    </row>
    <row r="12457" spans="2:12">
      <c r="B12457" t="s">
        <v>327</v>
      </c>
      <c r="C12457">
        <v>1318351</v>
      </c>
      <c r="F12457" t="s">
        <v>327</v>
      </c>
      <c r="G12457">
        <v>1318351</v>
      </c>
      <c r="J12457" t="s">
        <v>327</v>
      </c>
      <c r="K12457">
        <v>1094174</v>
      </c>
    </row>
    <row r="12458" spans="2:12">
      <c r="B12458" t="s">
        <v>1180</v>
      </c>
      <c r="F12458" t="s">
        <v>1180</v>
      </c>
      <c r="J12458" t="s">
        <v>1180</v>
      </c>
    </row>
    <row r="12459" spans="2:12">
      <c r="B12459" t="s">
        <v>323</v>
      </c>
      <c r="C12459">
        <v>12.205</v>
      </c>
      <c r="F12459" t="s">
        <v>323</v>
      </c>
      <c r="G12459">
        <v>12.205</v>
      </c>
      <c r="J12459" t="s">
        <v>323</v>
      </c>
      <c r="K12459">
        <v>14.345000000000001</v>
      </c>
    </row>
    <row r="12460" spans="2:12">
      <c r="B12460" t="s">
        <v>327</v>
      </c>
      <c r="C12460">
        <v>1450256</v>
      </c>
      <c r="F12460" t="s">
        <v>327</v>
      </c>
      <c r="G12460">
        <v>1450256</v>
      </c>
      <c r="J12460" t="s">
        <v>327</v>
      </c>
      <c r="K12460">
        <v>1179001</v>
      </c>
    </row>
    <row r="12461" spans="2:12">
      <c r="B12461" t="s">
        <v>1181</v>
      </c>
      <c r="F12461" t="s">
        <v>1181</v>
      </c>
      <c r="J12461" t="s">
        <v>1181</v>
      </c>
    </row>
    <row r="12462" spans="2:12">
      <c r="B12462" t="s">
        <v>323</v>
      </c>
      <c r="C12462">
        <v>12.496</v>
      </c>
      <c r="F12462" t="s">
        <v>323</v>
      </c>
      <c r="G12462">
        <v>12.496</v>
      </c>
      <c r="J12462" t="s">
        <v>323</v>
      </c>
      <c r="K12462">
        <v>14.768000000000001</v>
      </c>
    </row>
    <row r="12463" spans="2:12">
      <c r="B12463" t="s">
        <v>327</v>
      </c>
      <c r="C12463">
        <v>1404785</v>
      </c>
      <c r="F12463" t="s">
        <v>327</v>
      </c>
      <c r="G12463">
        <v>1404785</v>
      </c>
      <c r="J12463" t="s">
        <v>327</v>
      </c>
      <c r="K12463">
        <v>1155096</v>
      </c>
    </row>
    <row r="12464" spans="2:12">
      <c r="B12464" t="s">
        <v>1182</v>
      </c>
      <c r="F12464" t="s">
        <v>1182</v>
      </c>
      <c r="J12464" t="s">
        <v>1182</v>
      </c>
    </row>
    <row r="12465" spans="2:11">
      <c r="B12465" t="s">
        <v>323</v>
      </c>
      <c r="C12465">
        <v>12.781000000000001</v>
      </c>
      <c r="F12465" t="s">
        <v>323</v>
      </c>
      <c r="G12465">
        <v>12.781000000000001</v>
      </c>
      <c r="J12465" t="s">
        <v>323</v>
      </c>
      <c r="K12465">
        <v>15.15</v>
      </c>
    </row>
    <row r="12466" spans="2:11">
      <c r="B12466" t="s">
        <v>327</v>
      </c>
      <c r="C12466">
        <v>1391545</v>
      </c>
      <c r="F12466" t="s">
        <v>327</v>
      </c>
      <c r="G12466">
        <v>1391545</v>
      </c>
      <c r="J12466" t="s">
        <v>327</v>
      </c>
      <c r="K12466">
        <v>1152909</v>
      </c>
    </row>
    <row r="12467" spans="2:11">
      <c r="B12467" t="s">
        <v>1183</v>
      </c>
      <c r="F12467" t="s">
        <v>1183</v>
      </c>
      <c r="J12467" t="s">
        <v>1183</v>
      </c>
    </row>
    <row r="12468" spans="2:11">
      <c r="B12468" t="s">
        <v>323</v>
      </c>
      <c r="C12468">
        <v>12.254</v>
      </c>
      <c r="F12468" t="s">
        <v>323</v>
      </c>
      <c r="G12468">
        <v>12.254</v>
      </c>
      <c r="J12468" t="s">
        <v>323</v>
      </c>
      <c r="K12468">
        <v>14.441000000000001</v>
      </c>
    </row>
    <row r="12469" spans="2:11">
      <c r="B12469" t="s">
        <v>327</v>
      </c>
      <c r="C12469">
        <v>1335175</v>
      </c>
      <c r="F12469" t="s">
        <v>327</v>
      </c>
      <c r="G12469">
        <v>1335175</v>
      </c>
      <c r="J12469" t="s">
        <v>327</v>
      </c>
      <c r="K12469">
        <v>1102757</v>
      </c>
    </row>
    <row r="12470" spans="2:11">
      <c r="B12470" t="s">
        <v>1184</v>
      </c>
      <c r="F12470" t="s">
        <v>1184</v>
      </c>
      <c r="J12470" t="s">
        <v>1184</v>
      </c>
    </row>
    <row r="12471" spans="2:11">
      <c r="B12471" t="s">
        <v>323</v>
      </c>
      <c r="C12471">
        <v>12.315</v>
      </c>
      <c r="F12471" t="s">
        <v>323</v>
      </c>
      <c r="G12471">
        <v>12.315</v>
      </c>
      <c r="J12471" t="s">
        <v>323</v>
      </c>
      <c r="K12471">
        <v>14.523</v>
      </c>
    </row>
    <row r="12472" spans="2:11">
      <c r="B12472" t="s">
        <v>327</v>
      </c>
      <c r="C12472">
        <v>1365879</v>
      </c>
      <c r="F12472" t="s">
        <v>327</v>
      </c>
      <c r="G12472">
        <v>1365879</v>
      </c>
      <c r="J12472" t="s">
        <v>327</v>
      </c>
      <c r="K12472">
        <v>1128776</v>
      </c>
    </row>
    <row r="12473" spans="2:11">
      <c r="B12473" t="s">
        <v>1185</v>
      </c>
      <c r="F12473" t="s">
        <v>1185</v>
      </c>
      <c r="J12473" t="s">
        <v>1185</v>
      </c>
    </row>
    <row r="12474" spans="2:11">
      <c r="B12474" t="s">
        <v>323</v>
      </c>
      <c r="C12474">
        <v>12.378</v>
      </c>
      <c r="F12474" t="s">
        <v>323</v>
      </c>
      <c r="G12474">
        <v>12.378</v>
      </c>
      <c r="J12474" t="s">
        <v>323</v>
      </c>
      <c r="K12474">
        <v>14.603</v>
      </c>
    </row>
    <row r="12475" spans="2:11">
      <c r="B12475" t="s">
        <v>327</v>
      </c>
      <c r="C12475">
        <v>1388656</v>
      </c>
      <c r="F12475" t="s">
        <v>327</v>
      </c>
      <c r="G12475">
        <v>1388656</v>
      </c>
      <c r="J12475" t="s">
        <v>327</v>
      </c>
      <c r="K12475">
        <v>1142222</v>
      </c>
    </row>
    <row r="12476" spans="2:11">
      <c r="B12476" t="s">
        <v>1186</v>
      </c>
      <c r="F12476" t="s">
        <v>1186</v>
      </c>
      <c r="J12476" t="s">
        <v>1186</v>
      </c>
    </row>
    <row r="12477" spans="2:11">
      <c r="B12477" t="s">
        <v>323</v>
      </c>
      <c r="C12477">
        <v>12.335000000000001</v>
      </c>
      <c r="F12477" t="s">
        <v>323</v>
      </c>
      <c r="G12477">
        <v>12.335000000000001</v>
      </c>
      <c r="J12477" t="s">
        <v>323</v>
      </c>
      <c r="K12477">
        <v>14.539</v>
      </c>
    </row>
    <row r="12478" spans="2:11">
      <c r="B12478" t="s">
        <v>327</v>
      </c>
      <c r="C12478">
        <v>1455278</v>
      </c>
      <c r="F12478" t="s">
        <v>327</v>
      </c>
      <c r="G12478">
        <v>1455278</v>
      </c>
      <c r="J12478" t="s">
        <v>327</v>
      </c>
      <c r="K12478">
        <v>1187176</v>
      </c>
    </row>
    <row r="12479" spans="2:11">
      <c r="B12479" t="s">
        <v>1187</v>
      </c>
      <c r="F12479" t="s">
        <v>1187</v>
      </c>
      <c r="J12479" t="s">
        <v>1187</v>
      </c>
    </row>
    <row r="12480" spans="2:11">
      <c r="B12480" t="s">
        <v>323</v>
      </c>
      <c r="C12480">
        <v>12.231</v>
      </c>
      <c r="F12480" t="s">
        <v>323</v>
      </c>
      <c r="G12480">
        <v>12.231</v>
      </c>
      <c r="J12480" t="s">
        <v>323</v>
      </c>
      <c r="K12480">
        <v>14.36</v>
      </c>
    </row>
    <row r="12481" spans="2:12">
      <c r="B12481" t="s">
        <v>327</v>
      </c>
      <c r="C12481">
        <v>1309438</v>
      </c>
      <c r="D12481">
        <f>(C12481+C12484+C12487+C12490+C12493+C12496+C12499+C12502+C12505+C12508)/10</f>
        <v>1371709.4</v>
      </c>
      <c r="F12481" t="s">
        <v>327</v>
      </c>
      <c r="G12481">
        <v>1309438</v>
      </c>
      <c r="H12481">
        <f>(G12481+G12484+G12487+G12490+G12493+G12496+G12499+G12502+G12505+G12508)/10</f>
        <v>1371709.4</v>
      </c>
      <c r="J12481" t="s">
        <v>327</v>
      </c>
      <c r="K12481">
        <v>1076550</v>
      </c>
      <c r="L12481">
        <f>(K12481+K12484+K12487+K12490+K12493+K12496+K12499+K12502+K12505+K12508)/10</f>
        <v>1127690.6000000001</v>
      </c>
    </row>
    <row r="12482" spans="2:12">
      <c r="B12482" t="s">
        <v>1188</v>
      </c>
      <c r="F12482" t="s">
        <v>1188</v>
      </c>
      <c r="J12482" t="s">
        <v>1188</v>
      </c>
    </row>
    <row r="12483" spans="2:12">
      <c r="B12483" t="s">
        <v>323</v>
      </c>
      <c r="C12483">
        <v>12.086</v>
      </c>
      <c r="F12483" t="s">
        <v>323</v>
      </c>
      <c r="G12483">
        <v>12.086</v>
      </c>
      <c r="J12483" t="s">
        <v>323</v>
      </c>
      <c r="K12483">
        <v>14.188000000000001</v>
      </c>
    </row>
    <row r="12484" spans="2:12">
      <c r="B12484" t="s">
        <v>327</v>
      </c>
      <c r="C12484">
        <v>1328243</v>
      </c>
      <c r="F12484" t="s">
        <v>327</v>
      </c>
      <c r="G12484">
        <v>1328243</v>
      </c>
      <c r="J12484" t="s">
        <v>327</v>
      </c>
      <c r="K12484">
        <v>1088757</v>
      </c>
    </row>
    <row r="12485" spans="2:12">
      <c r="B12485" t="s">
        <v>1189</v>
      </c>
      <c r="F12485" t="s">
        <v>1189</v>
      </c>
      <c r="J12485" t="s">
        <v>1189</v>
      </c>
    </row>
    <row r="12486" spans="2:12">
      <c r="B12486" t="s">
        <v>323</v>
      </c>
      <c r="C12486">
        <v>12.38</v>
      </c>
      <c r="F12486" t="s">
        <v>323</v>
      </c>
      <c r="G12486">
        <v>12.38</v>
      </c>
      <c r="J12486" t="s">
        <v>323</v>
      </c>
      <c r="K12486">
        <v>14.597</v>
      </c>
    </row>
    <row r="12487" spans="2:12">
      <c r="B12487" t="s">
        <v>327</v>
      </c>
      <c r="C12487">
        <v>1314902</v>
      </c>
      <c r="F12487" t="s">
        <v>327</v>
      </c>
      <c r="G12487">
        <v>1314902</v>
      </c>
      <c r="J12487" t="s">
        <v>327</v>
      </c>
      <c r="K12487">
        <v>1090725</v>
      </c>
    </row>
    <row r="12488" spans="2:12">
      <c r="B12488" t="s">
        <v>1190</v>
      </c>
      <c r="F12488" t="s">
        <v>1190</v>
      </c>
      <c r="J12488" t="s">
        <v>1190</v>
      </c>
    </row>
    <row r="12489" spans="2:12">
      <c r="B12489" t="s">
        <v>323</v>
      </c>
      <c r="C12489">
        <v>12.17</v>
      </c>
      <c r="F12489" t="s">
        <v>323</v>
      </c>
      <c r="G12489">
        <v>12.17</v>
      </c>
      <c r="J12489" t="s">
        <v>323</v>
      </c>
      <c r="K12489">
        <v>14.295999999999999</v>
      </c>
    </row>
    <row r="12490" spans="2:12">
      <c r="B12490" t="s">
        <v>327</v>
      </c>
      <c r="C12490">
        <v>1446163</v>
      </c>
      <c r="F12490" t="s">
        <v>327</v>
      </c>
      <c r="G12490">
        <v>1446163</v>
      </c>
      <c r="J12490" t="s">
        <v>327</v>
      </c>
      <c r="K12490">
        <v>1174908</v>
      </c>
    </row>
    <row r="12491" spans="2:12">
      <c r="B12491" t="s">
        <v>1191</v>
      </c>
      <c r="F12491" t="s">
        <v>1191</v>
      </c>
      <c r="J12491" t="s">
        <v>1191</v>
      </c>
    </row>
    <row r="12492" spans="2:12">
      <c r="B12492" t="s">
        <v>323</v>
      </c>
      <c r="C12492">
        <v>12.49</v>
      </c>
      <c r="F12492" t="s">
        <v>323</v>
      </c>
      <c r="G12492">
        <v>12.49</v>
      </c>
      <c r="J12492" t="s">
        <v>323</v>
      </c>
      <c r="K12492">
        <v>14.759</v>
      </c>
    </row>
    <row r="12493" spans="2:12">
      <c r="B12493" t="s">
        <v>327</v>
      </c>
      <c r="C12493">
        <v>1404082</v>
      </c>
      <c r="F12493" t="s">
        <v>327</v>
      </c>
      <c r="G12493">
        <v>1404082</v>
      </c>
      <c r="J12493" t="s">
        <v>327</v>
      </c>
      <c r="K12493">
        <v>1154393</v>
      </c>
    </row>
    <row r="12494" spans="2:12">
      <c r="B12494" t="s">
        <v>1192</v>
      </c>
      <c r="F12494" t="s">
        <v>1192</v>
      </c>
      <c r="J12494" t="s">
        <v>1192</v>
      </c>
    </row>
    <row r="12495" spans="2:12">
      <c r="B12495" t="s">
        <v>323</v>
      </c>
      <c r="C12495">
        <v>12.699</v>
      </c>
      <c r="F12495" t="s">
        <v>323</v>
      </c>
      <c r="G12495">
        <v>12.699</v>
      </c>
      <c r="J12495" t="s">
        <v>323</v>
      </c>
      <c r="K12495">
        <v>15.032999999999999</v>
      </c>
    </row>
    <row r="12496" spans="2:12">
      <c r="B12496" t="s">
        <v>327</v>
      </c>
      <c r="C12496">
        <v>1382663</v>
      </c>
      <c r="F12496" t="s">
        <v>327</v>
      </c>
      <c r="G12496">
        <v>1382663</v>
      </c>
      <c r="J12496" t="s">
        <v>327</v>
      </c>
      <c r="K12496">
        <v>1144027</v>
      </c>
    </row>
    <row r="12497" spans="2:12">
      <c r="B12497" t="s">
        <v>1193</v>
      </c>
      <c r="F12497" t="s">
        <v>1193</v>
      </c>
      <c r="J12497" t="s">
        <v>1193</v>
      </c>
    </row>
    <row r="12498" spans="2:12">
      <c r="B12498" t="s">
        <v>323</v>
      </c>
      <c r="C12498">
        <v>12.201000000000001</v>
      </c>
      <c r="F12498" t="s">
        <v>323</v>
      </c>
      <c r="G12498">
        <v>12.201000000000001</v>
      </c>
      <c r="J12498" t="s">
        <v>323</v>
      </c>
      <c r="K12498">
        <v>14.366</v>
      </c>
    </row>
    <row r="12499" spans="2:12">
      <c r="B12499" t="s">
        <v>327</v>
      </c>
      <c r="C12499">
        <v>1329497</v>
      </c>
      <c r="F12499" t="s">
        <v>327</v>
      </c>
      <c r="G12499">
        <v>1329497</v>
      </c>
      <c r="J12499" t="s">
        <v>327</v>
      </c>
      <c r="K12499">
        <v>1097079</v>
      </c>
    </row>
    <row r="12500" spans="2:12">
      <c r="B12500" t="s">
        <v>1194</v>
      </c>
      <c r="F12500" t="s">
        <v>1194</v>
      </c>
      <c r="J12500" t="s">
        <v>1194</v>
      </c>
    </row>
    <row r="12501" spans="2:12">
      <c r="B12501" t="s">
        <v>323</v>
      </c>
      <c r="C12501">
        <v>12.236000000000001</v>
      </c>
      <c r="F12501" t="s">
        <v>323</v>
      </c>
      <c r="G12501">
        <v>12.236000000000001</v>
      </c>
      <c r="J12501" t="s">
        <v>323</v>
      </c>
      <c r="K12501">
        <v>14.41</v>
      </c>
    </row>
    <row r="12502" spans="2:12">
      <c r="B12502" t="s">
        <v>327</v>
      </c>
      <c r="C12502">
        <v>1357081</v>
      </c>
      <c r="F12502" t="s">
        <v>327</v>
      </c>
      <c r="G12502">
        <v>1357081</v>
      </c>
      <c r="J12502" t="s">
        <v>327</v>
      </c>
      <c r="K12502">
        <v>1119978</v>
      </c>
    </row>
    <row r="12503" spans="2:12">
      <c r="B12503" t="s">
        <v>1195</v>
      </c>
      <c r="F12503" t="s">
        <v>1195</v>
      </c>
      <c r="J12503" t="s">
        <v>1195</v>
      </c>
    </row>
    <row r="12504" spans="2:12">
      <c r="B12504" t="s">
        <v>323</v>
      </c>
      <c r="C12504">
        <v>12.401</v>
      </c>
      <c r="F12504" t="s">
        <v>323</v>
      </c>
      <c r="G12504">
        <v>12.401</v>
      </c>
      <c r="J12504" t="s">
        <v>323</v>
      </c>
      <c r="K12504">
        <v>14.637</v>
      </c>
    </row>
    <row r="12505" spans="2:12">
      <c r="B12505" t="s">
        <v>327</v>
      </c>
      <c r="C12505">
        <v>1391285</v>
      </c>
      <c r="F12505" t="s">
        <v>327</v>
      </c>
      <c r="G12505">
        <v>1391285</v>
      </c>
      <c r="J12505" t="s">
        <v>327</v>
      </c>
      <c r="K12505">
        <v>1144851</v>
      </c>
    </row>
    <row r="12506" spans="2:12">
      <c r="B12506" t="s">
        <v>1196</v>
      </c>
      <c r="F12506" t="s">
        <v>1196</v>
      </c>
      <c r="J12506" t="s">
        <v>1196</v>
      </c>
    </row>
    <row r="12507" spans="2:12">
      <c r="B12507" t="s">
        <v>323</v>
      </c>
      <c r="C12507">
        <v>12.321999999999999</v>
      </c>
      <c r="F12507" t="s">
        <v>323</v>
      </c>
      <c r="G12507">
        <v>12.321999999999999</v>
      </c>
      <c r="J12507" t="s">
        <v>323</v>
      </c>
      <c r="K12507">
        <v>14.521000000000001</v>
      </c>
    </row>
    <row r="12508" spans="2:12">
      <c r="B12508" t="s">
        <v>327</v>
      </c>
      <c r="C12508">
        <v>1453740</v>
      </c>
      <c r="F12508" t="s">
        <v>327</v>
      </c>
      <c r="G12508">
        <v>1453740</v>
      </c>
      <c r="J12508" t="s">
        <v>327</v>
      </c>
      <c r="K12508">
        <v>1185638</v>
      </c>
    </row>
    <row r="12509" spans="2:12">
      <c r="B12509" t="s">
        <v>1197</v>
      </c>
      <c r="F12509" t="s">
        <v>1197</v>
      </c>
      <c r="J12509" t="s">
        <v>1197</v>
      </c>
    </row>
    <row r="12510" spans="2:12">
      <c r="B12510" t="s">
        <v>323</v>
      </c>
      <c r="C12510">
        <v>12.188000000000001</v>
      </c>
      <c r="F12510" t="s">
        <v>323</v>
      </c>
      <c r="G12510">
        <v>12.188000000000001</v>
      </c>
      <c r="J12510" t="s">
        <v>323</v>
      </c>
      <c r="K12510">
        <v>14.3</v>
      </c>
    </row>
    <row r="12511" spans="2:12">
      <c r="B12511" t="s">
        <v>327</v>
      </c>
      <c r="C12511">
        <v>1304894</v>
      </c>
      <c r="D12511">
        <f>(C12511+C12514+C12517+C12520+C12523+C12526+C12529+C12532+C12535+C12538)/10</f>
        <v>1370497</v>
      </c>
      <c r="F12511" t="s">
        <v>327</v>
      </c>
      <c r="G12511">
        <v>1304894</v>
      </c>
      <c r="H12511">
        <f>(G12511+G12514+G12517+G12520+G12523+G12526+G12529+G12532+G12535+G12538)/10</f>
        <v>1370497</v>
      </c>
      <c r="J12511" t="s">
        <v>327</v>
      </c>
      <c r="K12511">
        <v>1072006</v>
      </c>
      <c r="L12511">
        <f>(K12511+K12514+K12517+K12520+K12523+K12526+K12529+K12532+K12535+K12538)/10</f>
        <v>1126478.2</v>
      </c>
    </row>
    <row r="12512" spans="2:12">
      <c r="B12512" t="s">
        <v>1198</v>
      </c>
      <c r="F12512" t="s">
        <v>1198</v>
      </c>
      <c r="J12512" t="s">
        <v>1198</v>
      </c>
    </row>
    <row r="12513" spans="2:11">
      <c r="B12513" t="s">
        <v>323</v>
      </c>
      <c r="C12513">
        <v>12.093999999999999</v>
      </c>
      <c r="F12513" t="s">
        <v>323</v>
      </c>
      <c r="G12513">
        <v>12.093999999999999</v>
      </c>
      <c r="J12513" t="s">
        <v>323</v>
      </c>
      <c r="K12513">
        <v>14.2</v>
      </c>
    </row>
    <row r="12514" spans="2:11">
      <c r="B12514" t="s">
        <v>327</v>
      </c>
      <c r="C12514">
        <v>1329110</v>
      </c>
      <c r="F12514" t="s">
        <v>327</v>
      </c>
      <c r="G12514">
        <v>1329110</v>
      </c>
      <c r="J12514" t="s">
        <v>327</v>
      </c>
      <c r="K12514">
        <v>1089624</v>
      </c>
    </row>
    <row r="12515" spans="2:11">
      <c r="B12515" t="s">
        <v>1199</v>
      </c>
      <c r="F12515" t="s">
        <v>1199</v>
      </c>
      <c r="J12515" t="s">
        <v>1199</v>
      </c>
    </row>
    <row r="12516" spans="2:11">
      <c r="B12516" t="s">
        <v>323</v>
      </c>
      <c r="C12516">
        <v>12.394</v>
      </c>
      <c r="F12516" t="s">
        <v>323</v>
      </c>
      <c r="G12516">
        <v>12.394</v>
      </c>
      <c r="J12516" t="s">
        <v>323</v>
      </c>
      <c r="K12516">
        <v>14.617000000000001</v>
      </c>
    </row>
    <row r="12517" spans="2:11">
      <c r="B12517" t="s">
        <v>327</v>
      </c>
      <c r="C12517">
        <v>1316393</v>
      </c>
      <c r="F12517" t="s">
        <v>327</v>
      </c>
      <c r="G12517">
        <v>1316393</v>
      </c>
      <c r="J12517" t="s">
        <v>327</v>
      </c>
      <c r="K12517">
        <v>1092216</v>
      </c>
    </row>
    <row r="12518" spans="2:11">
      <c r="B12518" t="s">
        <v>1200</v>
      </c>
      <c r="F12518" t="s">
        <v>1200</v>
      </c>
      <c r="J12518" t="s">
        <v>1200</v>
      </c>
    </row>
    <row r="12519" spans="2:11">
      <c r="B12519" t="s">
        <v>323</v>
      </c>
      <c r="C12519">
        <v>12.128</v>
      </c>
      <c r="F12519" t="s">
        <v>323</v>
      </c>
      <c r="G12519">
        <v>12.128</v>
      </c>
      <c r="J12519" t="s">
        <v>323</v>
      </c>
      <c r="K12519">
        <v>14.234999999999999</v>
      </c>
    </row>
    <row r="12520" spans="2:11">
      <c r="B12520" t="s">
        <v>327</v>
      </c>
      <c r="C12520">
        <v>1441170</v>
      </c>
      <c r="F12520" t="s">
        <v>327</v>
      </c>
      <c r="G12520">
        <v>1441170</v>
      </c>
      <c r="J12520" t="s">
        <v>327</v>
      </c>
      <c r="K12520">
        <v>1169915</v>
      </c>
    </row>
    <row r="12521" spans="2:11">
      <c r="B12521" t="s">
        <v>1201</v>
      </c>
      <c r="F12521" t="s">
        <v>1201</v>
      </c>
      <c r="J12521" t="s">
        <v>1201</v>
      </c>
    </row>
    <row r="12522" spans="2:11">
      <c r="B12522" t="s">
        <v>323</v>
      </c>
      <c r="C12522">
        <v>12.51</v>
      </c>
      <c r="F12522" t="s">
        <v>323</v>
      </c>
      <c r="G12522">
        <v>12.51</v>
      </c>
      <c r="J12522" t="s">
        <v>323</v>
      </c>
      <c r="K12522">
        <v>14.788</v>
      </c>
    </row>
    <row r="12523" spans="2:11">
      <c r="B12523" t="s">
        <v>327</v>
      </c>
      <c r="C12523">
        <v>1406367</v>
      </c>
      <c r="F12523" t="s">
        <v>327</v>
      </c>
      <c r="G12523">
        <v>1406367</v>
      </c>
      <c r="J12523" t="s">
        <v>327</v>
      </c>
      <c r="K12523">
        <v>1156678</v>
      </c>
    </row>
    <row r="12524" spans="2:11">
      <c r="B12524" t="s">
        <v>1202</v>
      </c>
      <c r="F12524" t="s">
        <v>1202</v>
      </c>
      <c r="J12524" t="s">
        <v>1202</v>
      </c>
    </row>
    <row r="12525" spans="2:11">
      <c r="B12525" t="s">
        <v>323</v>
      </c>
      <c r="C12525">
        <v>12.736000000000001</v>
      </c>
      <c r="F12525" t="s">
        <v>323</v>
      </c>
      <c r="G12525">
        <v>12.736000000000001</v>
      </c>
      <c r="J12525" t="s">
        <v>323</v>
      </c>
      <c r="K12525">
        <v>15.087</v>
      </c>
    </row>
    <row r="12526" spans="2:11">
      <c r="B12526" t="s">
        <v>327</v>
      </c>
      <c r="C12526">
        <v>1386740</v>
      </c>
      <c r="F12526" t="s">
        <v>327</v>
      </c>
      <c r="G12526">
        <v>1386740</v>
      </c>
      <c r="J12526" t="s">
        <v>327</v>
      </c>
      <c r="K12526">
        <v>1148104</v>
      </c>
    </row>
    <row r="12527" spans="2:11">
      <c r="B12527" t="s">
        <v>1203</v>
      </c>
      <c r="F12527" t="s">
        <v>1203</v>
      </c>
      <c r="J12527" t="s">
        <v>1203</v>
      </c>
    </row>
    <row r="12528" spans="2:11">
      <c r="B12528" t="s">
        <v>323</v>
      </c>
      <c r="C12528">
        <v>12.199</v>
      </c>
      <c r="F12528" t="s">
        <v>323</v>
      </c>
      <c r="G12528">
        <v>12.199</v>
      </c>
      <c r="J12528" t="s">
        <v>323</v>
      </c>
      <c r="K12528">
        <v>14.363</v>
      </c>
    </row>
    <row r="12529" spans="2:12">
      <c r="B12529" t="s">
        <v>327</v>
      </c>
      <c r="C12529">
        <v>1329266</v>
      </c>
      <c r="F12529" t="s">
        <v>327</v>
      </c>
      <c r="G12529">
        <v>1329266</v>
      </c>
      <c r="J12529" t="s">
        <v>327</v>
      </c>
      <c r="K12529">
        <v>1096848</v>
      </c>
    </row>
    <row r="12530" spans="2:12">
      <c r="B12530" t="s">
        <v>1204</v>
      </c>
      <c r="F12530" t="s">
        <v>1204</v>
      </c>
      <c r="J12530" t="s">
        <v>1204</v>
      </c>
    </row>
    <row r="12531" spans="2:12">
      <c r="B12531" t="s">
        <v>323</v>
      </c>
      <c r="C12531">
        <v>12.217000000000001</v>
      </c>
      <c r="F12531" t="s">
        <v>323</v>
      </c>
      <c r="G12531">
        <v>12.217000000000001</v>
      </c>
      <c r="J12531" t="s">
        <v>323</v>
      </c>
      <c r="K12531">
        <v>14.382999999999999</v>
      </c>
    </row>
    <row r="12532" spans="2:12">
      <c r="B12532" t="s">
        <v>327</v>
      </c>
      <c r="C12532">
        <v>1354946</v>
      </c>
      <c r="F12532" t="s">
        <v>327</v>
      </c>
      <c r="G12532">
        <v>1354946</v>
      </c>
      <c r="J12532" t="s">
        <v>327</v>
      </c>
      <c r="K12532">
        <v>1117843</v>
      </c>
    </row>
    <row r="12533" spans="2:12">
      <c r="B12533" t="s">
        <v>1205</v>
      </c>
      <c r="F12533" t="s">
        <v>1205</v>
      </c>
      <c r="J12533" t="s">
        <v>1205</v>
      </c>
    </row>
    <row r="12534" spans="2:12">
      <c r="B12534" t="s">
        <v>323</v>
      </c>
      <c r="C12534">
        <v>12.353999999999999</v>
      </c>
      <c r="F12534" t="s">
        <v>323</v>
      </c>
      <c r="G12534">
        <v>12.353999999999999</v>
      </c>
      <c r="J12534" t="s">
        <v>323</v>
      </c>
      <c r="K12534">
        <v>14.57</v>
      </c>
    </row>
    <row r="12535" spans="2:12">
      <c r="B12535" t="s">
        <v>327</v>
      </c>
      <c r="C12535">
        <v>1386035</v>
      </c>
      <c r="F12535" t="s">
        <v>327</v>
      </c>
      <c r="G12535">
        <v>1386035</v>
      </c>
      <c r="J12535" t="s">
        <v>327</v>
      </c>
      <c r="K12535">
        <v>1139601</v>
      </c>
    </row>
    <row r="12536" spans="2:12">
      <c r="B12536" t="s">
        <v>1206</v>
      </c>
      <c r="F12536" t="s">
        <v>1206</v>
      </c>
      <c r="J12536" t="s">
        <v>1206</v>
      </c>
    </row>
    <row r="12537" spans="2:12">
      <c r="B12537" t="s">
        <v>323</v>
      </c>
      <c r="C12537">
        <v>12.291</v>
      </c>
      <c r="F12537" t="s">
        <v>323</v>
      </c>
      <c r="G12537">
        <v>12.291</v>
      </c>
      <c r="J12537" t="s">
        <v>323</v>
      </c>
      <c r="K12537">
        <v>14.475</v>
      </c>
    </row>
    <row r="12538" spans="2:12">
      <c r="B12538" t="s">
        <v>327</v>
      </c>
      <c r="C12538">
        <v>1450049</v>
      </c>
      <c r="F12538" t="s">
        <v>327</v>
      </c>
      <c r="G12538">
        <v>1450049</v>
      </c>
      <c r="J12538" t="s">
        <v>327</v>
      </c>
      <c r="K12538">
        <v>1181947</v>
      </c>
    </row>
    <row r="12539" spans="2:12">
      <c r="B12539" t="s">
        <v>1207</v>
      </c>
      <c r="F12539" t="s">
        <v>1207</v>
      </c>
      <c r="J12539" t="s">
        <v>1207</v>
      </c>
    </row>
    <row r="12540" spans="2:12">
      <c r="B12540" t="s">
        <v>323</v>
      </c>
      <c r="C12540">
        <v>12.169</v>
      </c>
      <c r="F12540" t="s">
        <v>323</v>
      </c>
      <c r="G12540">
        <v>12.169</v>
      </c>
      <c r="J12540" t="s">
        <v>323</v>
      </c>
      <c r="K12540">
        <v>14.272</v>
      </c>
    </row>
    <row r="12541" spans="2:12">
      <c r="B12541" t="s">
        <v>327</v>
      </c>
      <c r="C12541">
        <v>1302836</v>
      </c>
      <c r="D12541">
        <f>(C12541+C12544+C12547+C12550+C12553+C12556+C12559+C12562+C12565+C12568)/10</f>
        <v>1368489.5</v>
      </c>
      <c r="F12541" t="s">
        <v>327</v>
      </c>
      <c r="G12541">
        <v>1302836</v>
      </c>
      <c r="H12541">
        <f>(G12541+G12544+G12547+G12550+G12553+G12556+G12559+G12562+G12565+G12568)/10</f>
        <v>1368489.5</v>
      </c>
      <c r="J12541" t="s">
        <v>327</v>
      </c>
      <c r="K12541">
        <v>1069948</v>
      </c>
      <c r="L12541">
        <f>(K12541+K12544+K12547+K12550+K12553+K12556+K12559+K12562+K12565+K12568)/10</f>
        <v>1124470.7</v>
      </c>
    </row>
    <row r="12542" spans="2:12">
      <c r="B12542" t="s">
        <v>1208</v>
      </c>
      <c r="F12542" t="s">
        <v>1208</v>
      </c>
      <c r="J12542" t="s">
        <v>1208</v>
      </c>
    </row>
    <row r="12543" spans="2:12">
      <c r="B12543" t="s">
        <v>323</v>
      </c>
      <c r="C12543">
        <v>12.007999999999999</v>
      </c>
      <c r="F12543" t="s">
        <v>323</v>
      </c>
      <c r="G12543">
        <v>12.007999999999999</v>
      </c>
      <c r="J12543" t="s">
        <v>323</v>
      </c>
      <c r="K12543">
        <v>14.076000000000001</v>
      </c>
    </row>
    <row r="12544" spans="2:12">
      <c r="B12544" t="s">
        <v>327</v>
      </c>
      <c r="C12544">
        <v>1319611</v>
      </c>
      <c r="F12544" t="s">
        <v>327</v>
      </c>
      <c r="G12544">
        <v>1319611</v>
      </c>
      <c r="J12544" t="s">
        <v>327</v>
      </c>
      <c r="K12544">
        <v>1080125</v>
      </c>
    </row>
    <row r="12545" spans="2:11">
      <c r="B12545" t="s">
        <v>1209</v>
      </c>
      <c r="F12545" t="s">
        <v>1209</v>
      </c>
      <c r="J12545" t="s">
        <v>1209</v>
      </c>
    </row>
    <row r="12546" spans="2:11">
      <c r="B12546" t="s">
        <v>323</v>
      </c>
      <c r="C12546">
        <v>12.416</v>
      </c>
      <c r="F12546" t="s">
        <v>323</v>
      </c>
      <c r="G12546">
        <v>12.416</v>
      </c>
      <c r="J12546" t="s">
        <v>323</v>
      </c>
      <c r="K12546">
        <v>14.65</v>
      </c>
    </row>
    <row r="12547" spans="2:11">
      <c r="B12547" t="s">
        <v>327</v>
      </c>
      <c r="C12547">
        <v>1318795</v>
      </c>
      <c r="F12547" t="s">
        <v>327</v>
      </c>
      <c r="G12547">
        <v>1318795</v>
      </c>
      <c r="J12547" t="s">
        <v>327</v>
      </c>
      <c r="K12547">
        <v>1094618</v>
      </c>
    </row>
    <row r="12548" spans="2:11">
      <c r="B12548" t="s">
        <v>1210</v>
      </c>
      <c r="F12548" t="s">
        <v>1210</v>
      </c>
      <c r="J12548" t="s">
        <v>1210</v>
      </c>
    </row>
    <row r="12549" spans="2:11">
      <c r="B12549" t="s">
        <v>323</v>
      </c>
      <c r="C12549">
        <v>12.135999999999999</v>
      </c>
      <c r="F12549" t="s">
        <v>323</v>
      </c>
      <c r="G12549">
        <v>12.135999999999999</v>
      </c>
      <c r="J12549" t="s">
        <v>323</v>
      </c>
      <c r="K12549">
        <v>14.246</v>
      </c>
    </row>
    <row r="12550" spans="2:11">
      <c r="B12550" t="s">
        <v>327</v>
      </c>
      <c r="C12550">
        <v>1442082</v>
      </c>
      <c r="F12550" t="s">
        <v>327</v>
      </c>
      <c r="G12550">
        <v>1442082</v>
      </c>
      <c r="J12550" t="s">
        <v>327</v>
      </c>
      <c r="K12550">
        <v>1170827</v>
      </c>
    </row>
    <row r="12551" spans="2:11">
      <c r="B12551" t="s">
        <v>1211</v>
      </c>
      <c r="F12551" t="s">
        <v>1211</v>
      </c>
      <c r="J12551" t="s">
        <v>1211</v>
      </c>
    </row>
    <row r="12552" spans="2:11">
      <c r="B12552" t="s">
        <v>323</v>
      </c>
      <c r="C12552">
        <v>12.484</v>
      </c>
      <c r="F12552" t="s">
        <v>323</v>
      </c>
      <c r="G12552">
        <v>12.484</v>
      </c>
      <c r="J12552" t="s">
        <v>323</v>
      </c>
      <c r="K12552">
        <v>14.75</v>
      </c>
    </row>
    <row r="12553" spans="2:11">
      <c r="B12553" t="s">
        <v>327</v>
      </c>
      <c r="C12553">
        <v>1403388</v>
      </c>
      <c r="F12553" t="s">
        <v>327</v>
      </c>
      <c r="G12553">
        <v>1403388</v>
      </c>
      <c r="J12553" t="s">
        <v>327</v>
      </c>
      <c r="K12553">
        <v>1153699</v>
      </c>
    </row>
    <row r="12554" spans="2:11">
      <c r="B12554" t="s">
        <v>1212</v>
      </c>
      <c r="F12554" t="s">
        <v>1212</v>
      </c>
      <c r="J12554" t="s">
        <v>1212</v>
      </c>
    </row>
    <row r="12555" spans="2:11">
      <c r="B12555" t="s">
        <v>323</v>
      </c>
      <c r="C12555">
        <v>12.688000000000001</v>
      </c>
      <c r="F12555" t="s">
        <v>323</v>
      </c>
      <c r="G12555">
        <v>12.688000000000001</v>
      </c>
      <c r="J12555" t="s">
        <v>323</v>
      </c>
      <c r="K12555">
        <v>15.016999999999999</v>
      </c>
    </row>
    <row r="12556" spans="2:11">
      <c r="B12556" t="s">
        <v>327</v>
      </c>
      <c r="C12556">
        <v>1381443</v>
      </c>
      <c r="F12556" t="s">
        <v>327</v>
      </c>
      <c r="G12556">
        <v>1381443</v>
      </c>
      <c r="J12556" t="s">
        <v>327</v>
      </c>
      <c r="K12556">
        <v>1142807</v>
      </c>
    </row>
    <row r="12557" spans="2:11">
      <c r="B12557" t="s">
        <v>1213</v>
      </c>
      <c r="F12557" t="s">
        <v>1213</v>
      </c>
      <c r="J12557" t="s">
        <v>1213</v>
      </c>
    </row>
    <row r="12558" spans="2:11">
      <c r="B12558" t="s">
        <v>323</v>
      </c>
      <c r="C12558">
        <v>12.186999999999999</v>
      </c>
      <c r="F12558" t="s">
        <v>323</v>
      </c>
      <c r="G12558">
        <v>12.186999999999999</v>
      </c>
      <c r="J12558" t="s">
        <v>323</v>
      </c>
      <c r="K12558">
        <v>14.346</v>
      </c>
    </row>
    <row r="12559" spans="2:11">
      <c r="B12559" t="s">
        <v>327</v>
      </c>
      <c r="C12559">
        <v>1327941</v>
      </c>
      <c r="F12559" t="s">
        <v>327</v>
      </c>
      <c r="G12559">
        <v>1327941</v>
      </c>
      <c r="J12559" t="s">
        <v>327</v>
      </c>
      <c r="K12559">
        <v>1095523</v>
      </c>
    </row>
    <row r="12560" spans="2:11">
      <c r="B12560" t="s">
        <v>1214</v>
      </c>
      <c r="F12560" t="s">
        <v>1214</v>
      </c>
      <c r="J12560" t="s">
        <v>1214</v>
      </c>
    </row>
    <row r="12561" spans="2:12">
      <c r="B12561" t="s">
        <v>323</v>
      </c>
      <c r="C12561">
        <v>12.24</v>
      </c>
      <c r="F12561" t="s">
        <v>323</v>
      </c>
      <c r="G12561">
        <v>12.24</v>
      </c>
      <c r="J12561" t="s">
        <v>323</v>
      </c>
      <c r="K12561">
        <v>14.417</v>
      </c>
    </row>
    <row r="12562" spans="2:12">
      <c r="B12562" t="s">
        <v>327</v>
      </c>
      <c r="C12562">
        <v>1357579</v>
      </c>
      <c r="F12562" t="s">
        <v>327</v>
      </c>
      <c r="G12562">
        <v>1357579</v>
      </c>
      <c r="J12562" t="s">
        <v>327</v>
      </c>
      <c r="K12562">
        <v>1120476</v>
      </c>
    </row>
    <row r="12563" spans="2:12">
      <c r="B12563" t="s">
        <v>1215</v>
      </c>
      <c r="F12563" t="s">
        <v>1215</v>
      </c>
      <c r="J12563" t="s">
        <v>1215</v>
      </c>
    </row>
    <row r="12564" spans="2:12">
      <c r="B12564" t="s">
        <v>323</v>
      </c>
      <c r="C12564">
        <v>12.342000000000001</v>
      </c>
      <c r="F12564" t="s">
        <v>323</v>
      </c>
      <c r="G12564">
        <v>12.342000000000001</v>
      </c>
      <c r="J12564" t="s">
        <v>323</v>
      </c>
      <c r="K12564">
        <v>14.552</v>
      </c>
    </row>
    <row r="12565" spans="2:12">
      <c r="B12565" t="s">
        <v>327</v>
      </c>
      <c r="C12565">
        <v>1384646</v>
      </c>
      <c r="F12565" t="s">
        <v>327</v>
      </c>
      <c r="G12565">
        <v>1384646</v>
      </c>
      <c r="J12565" t="s">
        <v>327</v>
      </c>
      <c r="K12565">
        <v>1138212</v>
      </c>
    </row>
    <row r="12566" spans="2:12">
      <c r="B12566" t="s">
        <v>1216</v>
      </c>
      <c r="F12566" t="s">
        <v>1216</v>
      </c>
      <c r="J12566" t="s">
        <v>1216</v>
      </c>
    </row>
    <row r="12567" spans="2:12">
      <c r="B12567" t="s">
        <v>323</v>
      </c>
      <c r="C12567">
        <v>12.260999999999999</v>
      </c>
      <c r="F12567" t="s">
        <v>323</v>
      </c>
      <c r="G12567">
        <v>12.260999999999999</v>
      </c>
      <c r="J12567" t="s">
        <v>323</v>
      </c>
      <c r="K12567">
        <v>14.433</v>
      </c>
    </row>
    <row r="12568" spans="2:12">
      <c r="B12568" t="s">
        <v>327</v>
      </c>
      <c r="C12568">
        <v>1446574</v>
      </c>
      <c r="F12568" t="s">
        <v>327</v>
      </c>
      <c r="G12568">
        <v>1446574</v>
      </c>
      <c r="J12568" t="s">
        <v>327</v>
      </c>
      <c r="K12568">
        <v>1178472</v>
      </c>
    </row>
    <row r="12569" spans="2:12">
      <c r="B12569" t="s">
        <v>1217</v>
      </c>
      <c r="F12569" t="s">
        <v>1217</v>
      </c>
      <c r="J12569" t="s">
        <v>1217</v>
      </c>
    </row>
    <row r="12570" spans="2:12">
      <c r="B12570" t="s">
        <v>323</v>
      </c>
      <c r="C12570">
        <v>12.097</v>
      </c>
      <c r="F12570" t="s">
        <v>323</v>
      </c>
      <c r="G12570">
        <v>12.097</v>
      </c>
      <c r="J12570" t="s">
        <v>323</v>
      </c>
      <c r="K12570">
        <v>14.169</v>
      </c>
    </row>
    <row r="12571" spans="2:12">
      <c r="B12571" t="s">
        <v>327</v>
      </c>
      <c r="C12571">
        <v>1295126</v>
      </c>
      <c r="D12571">
        <f>(C12571+C12574+C12577+C12580+C12583+C12586+C12589+C12592+C12595+C12598)/10</f>
        <v>1364341.3</v>
      </c>
      <c r="F12571" t="s">
        <v>327</v>
      </c>
      <c r="G12571">
        <v>1295126</v>
      </c>
      <c r="H12571">
        <f>(G12571+G12574+G12577+G12580+G12583+G12586+G12589+G12592+G12595+G12598)/10</f>
        <v>1364341.3</v>
      </c>
      <c r="J12571" t="s">
        <v>327</v>
      </c>
      <c r="K12571">
        <v>1062238</v>
      </c>
      <c r="L12571">
        <f>(K12571+K12574+K12577+K12580+K12583+K12586+K12589+K12592+K12595+K12598)/10</f>
        <v>1120322.5</v>
      </c>
    </row>
    <row r="12572" spans="2:12">
      <c r="B12572" t="s">
        <v>1218</v>
      </c>
      <c r="F12572" t="s">
        <v>1218</v>
      </c>
      <c r="J12572" t="s">
        <v>1218</v>
      </c>
    </row>
    <row r="12573" spans="2:12">
      <c r="B12573" t="s">
        <v>323</v>
      </c>
      <c r="C12573">
        <v>11.98</v>
      </c>
      <c r="F12573" t="s">
        <v>323</v>
      </c>
      <c r="G12573">
        <v>11.98</v>
      </c>
      <c r="J12573" t="s">
        <v>323</v>
      </c>
      <c r="K12573">
        <v>14.037000000000001</v>
      </c>
    </row>
    <row r="12574" spans="2:12">
      <c r="B12574" t="s">
        <v>327</v>
      </c>
      <c r="C12574">
        <v>1316594</v>
      </c>
      <c r="F12574" t="s">
        <v>327</v>
      </c>
      <c r="G12574">
        <v>1316594</v>
      </c>
      <c r="J12574" t="s">
        <v>327</v>
      </c>
      <c r="K12574">
        <v>1077108</v>
      </c>
    </row>
    <row r="12575" spans="2:12">
      <c r="B12575" t="s">
        <v>1219</v>
      </c>
      <c r="F12575" t="s">
        <v>1219</v>
      </c>
      <c r="J12575" t="s">
        <v>1219</v>
      </c>
    </row>
    <row r="12576" spans="2:12">
      <c r="B12576" t="s">
        <v>323</v>
      </c>
      <c r="C12576">
        <v>12.365</v>
      </c>
      <c r="F12576" t="s">
        <v>323</v>
      </c>
      <c r="G12576">
        <v>12.365</v>
      </c>
      <c r="J12576" t="s">
        <v>323</v>
      </c>
      <c r="K12576">
        <v>14.577</v>
      </c>
    </row>
    <row r="12577" spans="2:11">
      <c r="B12577" t="s">
        <v>327</v>
      </c>
      <c r="C12577">
        <v>1313372</v>
      </c>
      <c r="F12577" t="s">
        <v>327</v>
      </c>
      <c r="G12577">
        <v>1313372</v>
      </c>
      <c r="J12577" t="s">
        <v>327</v>
      </c>
      <c r="K12577">
        <v>1089195</v>
      </c>
    </row>
    <row r="12578" spans="2:11">
      <c r="B12578" t="s">
        <v>1220</v>
      </c>
      <c r="F12578" t="s">
        <v>1220</v>
      </c>
      <c r="J12578" t="s">
        <v>1220</v>
      </c>
    </row>
    <row r="12579" spans="2:11">
      <c r="B12579" t="s">
        <v>323</v>
      </c>
      <c r="C12579">
        <v>12.087</v>
      </c>
      <c r="F12579" t="s">
        <v>323</v>
      </c>
      <c r="G12579">
        <v>12.087</v>
      </c>
      <c r="J12579" t="s">
        <v>323</v>
      </c>
      <c r="K12579">
        <v>14.175000000000001</v>
      </c>
    </row>
    <row r="12580" spans="2:11">
      <c r="B12580" t="s">
        <v>327</v>
      </c>
      <c r="C12580">
        <v>1436227</v>
      </c>
      <c r="F12580" t="s">
        <v>327</v>
      </c>
      <c r="G12580">
        <v>1436227</v>
      </c>
      <c r="J12580" t="s">
        <v>327</v>
      </c>
      <c r="K12580">
        <v>1164972</v>
      </c>
    </row>
    <row r="12581" spans="2:11">
      <c r="B12581" t="s">
        <v>1221</v>
      </c>
      <c r="F12581" t="s">
        <v>1221</v>
      </c>
      <c r="J12581" t="s">
        <v>1221</v>
      </c>
    </row>
    <row r="12582" spans="2:11">
      <c r="B12582" t="s">
        <v>323</v>
      </c>
      <c r="C12582">
        <v>12.42</v>
      </c>
      <c r="F12582" t="s">
        <v>323</v>
      </c>
      <c r="G12582">
        <v>12.42</v>
      </c>
      <c r="J12582" t="s">
        <v>323</v>
      </c>
      <c r="K12582">
        <v>14.657999999999999</v>
      </c>
    </row>
    <row r="12583" spans="2:11">
      <c r="B12583" t="s">
        <v>327</v>
      </c>
      <c r="C12583">
        <v>1396209</v>
      </c>
      <c r="F12583" t="s">
        <v>327</v>
      </c>
      <c r="G12583">
        <v>1396209</v>
      </c>
      <c r="J12583" t="s">
        <v>327</v>
      </c>
      <c r="K12583">
        <v>1146520</v>
      </c>
    </row>
    <row r="12584" spans="2:11">
      <c r="B12584" t="s">
        <v>1222</v>
      </c>
      <c r="F12584" t="s">
        <v>1222</v>
      </c>
      <c r="J12584" t="s">
        <v>1222</v>
      </c>
    </row>
    <row r="12585" spans="2:11">
      <c r="B12585" t="s">
        <v>323</v>
      </c>
      <c r="C12585">
        <v>12.77</v>
      </c>
      <c r="F12585" t="s">
        <v>323</v>
      </c>
      <c r="G12585">
        <v>12.77</v>
      </c>
      <c r="J12585" t="s">
        <v>323</v>
      </c>
      <c r="K12585">
        <v>15.134</v>
      </c>
    </row>
    <row r="12586" spans="2:11">
      <c r="B12586" t="s">
        <v>327</v>
      </c>
      <c r="C12586">
        <v>1390357</v>
      </c>
      <c r="F12586" t="s">
        <v>327</v>
      </c>
      <c r="G12586">
        <v>1390357</v>
      </c>
      <c r="J12586" t="s">
        <v>327</v>
      </c>
      <c r="K12586">
        <v>1151721</v>
      </c>
    </row>
    <row r="12587" spans="2:11">
      <c r="B12587" t="s">
        <v>1223</v>
      </c>
      <c r="F12587" t="s">
        <v>1223</v>
      </c>
      <c r="J12587" t="s">
        <v>1223</v>
      </c>
    </row>
    <row r="12588" spans="2:11">
      <c r="B12588" t="s">
        <v>323</v>
      </c>
      <c r="C12588">
        <v>12.132</v>
      </c>
      <c r="F12588" t="s">
        <v>323</v>
      </c>
      <c r="G12588">
        <v>12.132</v>
      </c>
      <c r="J12588" t="s">
        <v>323</v>
      </c>
      <c r="K12588">
        <v>14.266999999999999</v>
      </c>
    </row>
    <row r="12589" spans="2:11">
      <c r="B12589" t="s">
        <v>327</v>
      </c>
      <c r="C12589">
        <v>1321887</v>
      </c>
      <c r="F12589" t="s">
        <v>327</v>
      </c>
      <c r="G12589">
        <v>1321887</v>
      </c>
      <c r="J12589" t="s">
        <v>327</v>
      </c>
      <c r="K12589">
        <v>1089469</v>
      </c>
    </row>
    <row r="12590" spans="2:11">
      <c r="B12590" t="s">
        <v>1224</v>
      </c>
      <c r="F12590" t="s">
        <v>1224</v>
      </c>
      <c r="J12590" t="s">
        <v>1224</v>
      </c>
    </row>
    <row r="12591" spans="2:11">
      <c r="B12591" t="s">
        <v>323</v>
      </c>
      <c r="C12591">
        <v>12.169</v>
      </c>
      <c r="F12591" t="s">
        <v>323</v>
      </c>
      <c r="G12591">
        <v>12.169</v>
      </c>
      <c r="J12591" t="s">
        <v>323</v>
      </c>
      <c r="K12591">
        <v>14.315</v>
      </c>
    </row>
    <row r="12592" spans="2:11">
      <c r="B12592" t="s">
        <v>327</v>
      </c>
      <c r="C12592">
        <v>1349715</v>
      </c>
      <c r="F12592" t="s">
        <v>327</v>
      </c>
      <c r="G12592">
        <v>1349715</v>
      </c>
      <c r="J12592" t="s">
        <v>327</v>
      </c>
      <c r="K12592">
        <v>1112612</v>
      </c>
    </row>
    <row r="12593" spans="2:12">
      <c r="B12593" t="s">
        <v>1225</v>
      </c>
      <c r="F12593" t="s">
        <v>1225</v>
      </c>
      <c r="J12593" t="s">
        <v>1225</v>
      </c>
    </row>
    <row r="12594" spans="2:12">
      <c r="B12594" t="s">
        <v>323</v>
      </c>
      <c r="C12594">
        <v>12.282999999999999</v>
      </c>
      <c r="F12594" t="s">
        <v>323</v>
      </c>
      <c r="G12594">
        <v>12.282999999999999</v>
      </c>
      <c r="J12594" t="s">
        <v>323</v>
      </c>
      <c r="K12594">
        <v>14.468</v>
      </c>
    </row>
    <row r="12595" spans="2:12">
      <c r="B12595" t="s">
        <v>327</v>
      </c>
      <c r="C12595">
        <v>1378039</v>
      </c>
      <c r="F12595" t="s">
        <v>327</v>
      </c>
      <c r="G12595">
        <v>1378039</v>
      </c>
      <c r="J12595" t="s">
        <v>327</v>
      </c>
      <c r="K12595">
        <v>1131605</v>
      </c>
    </row>
    <row r="12596" spans="2:12">
      <c r="B12596" t="s">
        <v>1226</v>
      </c>
      <c r="F12596" t="s">
        <v>1226</v>
      </c>
      <c r="J12596" t="s">
        <v>1226</v>
      </c>
    </row>
    <row r="12597" spans="2:12">
      <c r="B12597" t="s">
        <v>323</v>
      </c>
      <c r="C12597">
        <v>12.255000000000001</v>
      </c>
      <c r="F12597" t="s">
        <v>323</v>
      </c>
      <c r="G12597">
        <v>12.255000000000001</v>
      </c>
      <c r="J12597" t="s">
        <v>323</v>
      </c>
      <c r="K12597">
        <v>14.423999999999999</v>
      </c>
    </row>
    <row r="12598" spans="2:12">
      <c r="B12598" t="s">
        <v>327</v>
      </c>
      <c r="C12598">
        <v>1445887</v>
      </c>
      <c r="F12598" t="s">
        <v>327</v>
      </c>
      <c r="G12598">
        <v>1445887</v>
      </c>
      <c r="J12598" t="s">
        <v>327</v>
      </c>
      <c r="K12598">
        <v>1177785</v>
      </c>
    </row>
    <row r="12599" spans="2:12">
      <c r="B12599" t="s">
        <v>1227</v>
      </c>
      <c r="F12599" t="s">
        <v>1227</v>
      </c>
      <c r="J12599" t="s">
        <v>1227</v>
      </c>
    </row>
    <row r="12600" spans="2:12">
      <c r="B12600" t="s">
        <v>323</v>
      </c>
      <c r="C12600">
        <v>12.137</v>
      </c>
      <c r="F12600" t="s">
        <v>323</v>
      </c>
      <c r="G12600">
        <v>12.137</v>
      </c>
      <c r="J12600" t="s">
        <v>323</v>
      </c>
      <c r="K12600">
        <v>14.226000000000001</v>
      </c>
    </row>
    <row r="12601" spans="2:12">
      <c r="B12601" t="s">
        <v>327</v>
      </c>
      <c r="C12601">
        <v>1299382</v>
      </c>
      <c r="D12601">
        <f>(C12601+C12604+C12607+C12610+C12613+C12616+C12619+C12622+C12625+C12628)/10</f>
        <v>1363496.8</v>
      </c>
      <c r="F12601" t="s">
        <v>327</v>
      </c>
      <c r="G12601">
        <v>1299382</v>
      </c>
      <c r="H12601">
        <f>(G12601+G12604+G12607+G12610+G12613+G12616+G12619+G12622+G12625+G12628)/10</f>
        <v>1363496.8</v>
      </c>
      <c r="J12601" t="s">
        <v>327</v>
      </c>
      <c r="K12601">
        <v>1066494</v>
      </c>
      <c r="L12601">
        <f>(K12601+K12604+K12607+K12610+K12613+K12616+K12619+K12622+K12625+K12628)/10</f>
        <v>1119478</v>
      </c>
    </row>
    <row r="12602" spans="2:12">
      <c r="B12602" t="s">
        <v>1228</v>
      </c>
      <c r="F12602" t="s">
        <v>1228</v>
      </c>
      <c r="J12602" t="s">
        <v>1228</v>
      </c>
    </row>
    <row r="12603" spans="2:12">
      <c r="B12603" t="s">
        <v>323</v>
      </c>
      <c r="C12603">
        <v>11.992000000000001</v>
      </c>
      <c r="F12603" t="s">
        <v>323</v>
      </c>
      <c r="G12603">
        <v>11.992000000000001</v>
      </c>
      <c r="J12603" t="s">
        <v>323</v>
      </c>
      <c r="K12603">
        <v>14.053000000000001</v>
      </c>
    </row>
    <row r="12604" spans="2:12">
      <c r="B12604" t="s">
        <v>327</v>
      </c>
      <c r="C12604">
        <v>1317886</v>
      </c>
      <c r="F12604" t="s">
        <v>327</v>
      </c>
      <c r="G12604">
        <v>1317886</v>
      </c>
      <c r="J12604" t="s">
        <v>327</v>
      </c>
      <c r="K12604">
        <v>1078400</v>
      </c>
    </row>
    <row r="12605" spans="2:12">
      <c r="B12605" t="s">
        <v>1229</v>
      </c>
      <c r="F12605" t="s">
        <v>1229</v>
      </c>
      <c r="J12605" t="s">
        <v>1229</v>
      </c>
    </row>
    <row r="12606" spans="2:12">
      <c r="B12606" t="s">
        <v>323</v>
      </c>
      <c r="C12606">
        <v>12.287000000000001</v>
      </c>
      <c r="F12606" t="s">
        <v>323</v>
      </c>
      <c r="G12606">
        <v>12.287000000000001</v>
      </c>
      <c r="J12606" t="s">
        <v>323</v>
      </c>
      <c r="K12606">
        <v>14.465</v>
      </c>
    </row>
    <row r="12607" spans="2:12">
      <c r="B12607" t="s">
        <v>327</v>
      </c>
      <c r="C12607">
        <v>1305028</v>
      </c>
      <c r="F12607" t="s">
        <v>327</v>
      </c>
      <c r="G12607">
        <v>1305028</v>
      </c>
      <c r="J12607" t="s">
        <v>327</v>
      </c>
      <c r="K12607">
        <v>1080851</v>
      </c>
    </row>
    <row r="12608" spans="2:12">
      <c r="B12608" t="s">
        <v>1230</v>
      </c>
      <c r="F12608" t="s">
        <v>1230</v>
      </c>
      <c r="J12608" t="s">
        <v>1230</v>
      </c>
    </row>
    <row r="12609" spans="2:11">
      <c r="B12609" t="s">
        <v>323</v>
      </c>
      <c r="C12609">
        <v>12.055999999999999</v>
      </c>
      <c r="F12609" t="s">
        <v>323</v>
      </c>
      <c r="G12609">
        <v>12.055999999999999</v>
      </c>
      <c r="J12609" t="s">
        <v>323</v>
      </c>
      <c r="K12609">
        <v>14.13</v>
      </c>
    </row>
    <row r="12610" spans="2:11">
      <c r="B12610" t="s">
        <v>327</v>
      </c>
      <c r="C12610">
        <v>1432558</v>
      </c>
      <c r="F12610" t="s">
        <v>327</v>
      </c>
      <c r="G12610">
        <v>1432558</v>
      </c>
      <c r="J12610" t="s">
        <v>327</v>
      </c>
      <c r="K12610">
        <v>1161303</v>
      </c>
    </row>
    <row r="12611" spans="2:11">
      <c r="B12611" t="s">
        <v>1231</v>
      </c>
      <c r="F12611" t="s">
        <v>1231</v>
      </c>
      <c r="J12611" t="s">
        <v>1231</v>
      </c>
    </row>
    <row r="12612" spans="2:11">
      <c r="B12612" t="s">
        <v>323</v>
      </c>
      <c r="C12612">
        <v>12.414</v>
      </c>
      <c r="F12612" t="s">
        <v>323</v>
      </c>
      <c r="G12612">
        <v>12.414</v>
      </c>
      <c r="J12612" t="s">
        <v>323</v>
      </c>
      <c r="K12612">
        <v>14.648999999999999</v>
      </c>
    </row>
    <row r="12613" spans="2:11">
      <c r="B12613" t="s">
        <v>327</v>
      </c>
      <c r="C12613">
        <v>1395478</v>
      </c>
      <c r="F12613" t="s">
        <v>327</v>
      </c>
      <c r="G12613">
        <v>1395478</v>
      </c>
      <c r="J12613" t="s">
        <v>327</v>
      </c>
      <c r="K12613">
        <v>1145789</v>
      </c>
    </row>
    <row r="12614" spans="2:11">
      <c r="B12614" t="s">
        <v>1232</v>
      </c>
      <c r="F12614" t="s">
        <v>1232</v>
      </c>
      <c r="J12614" t="s">
        <v>1232</v>
      </c>
    </row>
    <row r="12615" spans="2:11">
      <c r="B12615" t="s">
        <v>323</v>
      </c>
      <c r="C12615">
        <v>12.750999999999999</v>
      </c>
      <c r="F12615" t="s">
        <v>323</v>
      </c>
      <c r="G12615">
        <v>12.750999999999999</v>
      </c>
      <c r="J12615" t="s">
        <v>323</v>
      </c>
      <c r="K12615">
        <v>15.108000000000001</v>
      </c>
    </row>
    <row r="12616" spans="2:11">
      <c r="B12616" t="s">
        <v>327</v>
      </c>
      <c r="C12616">
        <v>1388326</v>
      </c>
      <c r="F12616" t="s">
        <v>327</v>
      </c>
      <c r="G12616">
        <v>1388326</v>
      </c>
      <c r="J12616" t="s">
        <v>327</v>
      </c>
      <c r="K12616">
        <v>1149690</v>
      </c>
    </row>
    <row r="12617" spans="2:11">
      <c r="B12617" t="s">
        <v>1233</v>
      </c>
      <c r="F12617" t="s">
        <v>1233</v>
      </c>
      <c r="J12617" t="s">
        <v>1233</v>
      </c>
    </row>
    <row r="12618" spans="2:11">
      <c r="B12618" t="s">
        <v>323</v>
      </c>
      <c r="C12618">
        <v>12.106</v>
      </c>
      <c r="F12618" t="s">
        <v>323</v>
      </c>
      <c r="G12618">
        <v>12.106</v>
      </c>
      <c r="J12618" t="s">
        <v>323</v>
      </c>
      <c r="K12618">
        <v>14.23</v>
      </c>
    </row>
    <row r="12619" spans="2:11">
      <c r="B12619" t="s">
        <v>327</v>
      </c>
      <c r="C12619">
        <v>1319054</v>
      </c>
      <c r="F12619" t="s">
        <v>327</v>
      </c>
      <c r="G12619">
        <v>1319054</v>
      </c>
      <c r="J12619" t="s">
        <v>327</v>
      </c>
      <c r="K12619">
        <v>1086636</v>
      </c>
    </row>
    <row r="12620" spans="2:11">
      <c r="B12620" t="s">
        <v>1234</v>
      </c>
      <c r="F12620" t="s">
        <v>1234</v>
      </c>
      <c r="J12620" t="s">
        <v>1234</v>
      </c>
    </row>
    <row r="12621" spans="2:11">
      <c r="B12621" t="s">
        <v>323</v>
      </c>
      <c r="C12621">
        <v>12.201000000000001</v>
      </c>
      <c r="F12621" t="s">
        <v>323</v>
      </c>
      <c r="G12621">
        <v>12.201000000000001</v>
      </c>
      <c r="J12621" t="s">
        <v>323</v>
      </c>
      <c r="K12621">
        <v>14.361000000000001</v>
      </c>
    </row>
    <row r="12622" spans="2:11">
      <c r="B12622" t="s">
        <v>327</v>
      </c>
      <c r="C12622">
        <v>1353268</v>
      </c>
      <c r="F12622" t="s">
        <v>327</v>
      </c>
      <c r="G12622">
        <v>1353268</v>
      </c>
      <c r="J12622" t="s">
        <v>327</v>
      </c>
      <c r="K12622">
        <v>1116165</v>
      </c>
    </row>
    <row r="12623" spans="2:11">
      <c r="B12623" t="s">
        <v>1235</v>
      </c>
      <c r="F12623" t="s">
        <v>1235</v>
      </c>
      <c r="J12623" t="s">
        <v>1235</v>
      </c>
    </row>
    <row r="12624" spans="2:11">
      <c r="B12624" t="s">
        <v>323</v>
      </c>
      <c r="C12624">
        <v>12.278</v>
      </c>
      <c r="F12624" t="s">
        <v>323</v>
      </c>
      <c r="G12624">
        <v>12.278</v>
      </c>
      <c r="J12624" t="s">
        <v>323</v>
      </c>
      <c r="K12624">
        <v>14.461</v>
      </c>
    </row>
    <row r="12625" spans="2:12">
      <c r="B12625" t="s">
        <v>327</v>
      </c>
      <c r="C12625">
        <v>1377521</v>
      </c>
      <c r="F12625" t="s">
        <v>327</v>
      </c>
      <c r="G12625">
        <v>1377521</v>
      </c>
      <c r="J12625" t="s">
        <v>327</v>
      </c>
      <c r="K12625">
        <v>1131087</v>
      </c>
    </row>
    <row r="12626" spans="2:12">
      <c r="B12626" t="s">
        <v>1236</v>
      </c>
      <c r="F12626" t="s">
        <v>1236</v>
      </c>
      <c r="J12626" t="s">
        <v>1236</v>
      </c>
    </row>
    <row r="12627" spans="2:12">
      <c r="B12627" t="s">
        <v>323</v>
      </c>
      <c r="C12627">
        <v>12.26</v>
      </c>
      <c r="F12627" t="s">
        <v>323</v>
      </c>
      <c r="G12627">
        <v>12.26</v>
      </c>
      <c r="J12627" t="s">
        <v>323</v>
      </c>
      <c r="K12627">
        <v>14.432</v>
      </c>
    </row>
    <row r="12628" spans="2:12">
      <c r="B12628" t="s">
        <v>327</v>
      </c>
      <c r="C12628">
        <v>1446467</v>
      </c>
      <c r="F12628" t="s">
        <v>327</v>
      </c>
      <c r="G12628">
        <v>1446467</v>
      </c>
      <c r="J12628" t="s">
        <v>327</v>
      </c>
      <c r="K12628">
        <v>1178365</v>
      </c>
    </row>
    <row r="12629" spans="2:12">
      <c r="B12629" t="s">
        <v>1237</v>
      </c>
      <c r="F12629" t="s">
        <v>1237</v>
      </c>
      <c r="J12629" t="s">
        <v>1237</v>
      </c>
    </row>
    <row r="12630" spans="2:12">
      <c r="B12630" t="s">
        <v>323</v>
      </c>
      <c r="C12630">
        <v>12.113</v>
      </c>
      <c r="F12630" t="s">
        <v>323</v>
      </c>
      <c r="G12630">
        <v>12.113</v>
      </c>
      <c r="J12630" t="s">
        <v>323</v>
      </c>
      <c r="K12630">
        <v>14.192</v>
      </c>
    </row>
    <row r="12631" spans="2:12">
      <c r="B12631" t="s">
        <v>327</v>
      </c>
      <c r="C12631">
        <v>1296810</v>
      </c>
      <c r="D12631">
        <f>(C12631+C12634+C12637+C12640+C12643+C12646+C12649+C12652+C12655+C12658)/10</f>
        <v>1361625.9</v>
      </c>
      <c r="F12631" t="s">
        <v>327</v>
      </c>
      <c r="G12631">
        <v>1296810</v>
      </c>
      <c r="H12631">
        <f>(G12631+G12634+G12637+G12640+G12643+G12646+G12649+G12652+G12655+G12658)/10</f>
        <v>1361625.9</v>
      </c>
      <c r="J12631" t="s">
        <v>327</v>
      </c>
      <c r="K12631">
        <v>1063922</v>
      </c>
      <c r="L12631">
        <f>(K12631+K12634+K12637+K12640+K12643+K12646+K12649+K12652+K12655+K12658)/10</f>
        <v>1117607.1000000001</v>
      </c>
    </row>
    <row r="12632" spans="2:12">
      <c r="B12632" t="s">
        <v>1238</v>
      </c>
      <c r="F12632" t="s">
        <v>1238</v>
      </c>
      <c r="J12632" t="s">
        <v>1238</v>
      </c>
    </row>
    <row r="12633" spans="2:12">
      <c r="B12633" t="s">
        <v>323</v>
      </c>
      <c r="C12633">
        <v>11.936999999999999</v>
      </c>
      <c r="F12633" t="s">
        <v>323</v>
      </c>
      <c r="G12633">
        <v>11.936999999999999</v>
      </c>
      <c r="J12633" t="s">
        <v>323</v>
      </c>
      <c r="K12633">
        <v>13.975</v>
      </c>
    </row>
    <row r="12634" spans="2:12">
      <c r="B12634" t="s">
        <v>327</v>
      </c>
      <c r="C12634">
        <v>1311878</v>
      </c>
      <c r="F12634" t="s">
        <v>327</v>
      </c>
      <c r="G12634">
        <v>1311878</v>
      </c>
      <c r="J12634" t="s">
        <v>327</v>
      </c>
      <c r="K12634">
        <v>1072392</v>
      </c>
    </row>
    <row r="12635" spans="2:12">
      <c r="B12635" t="s">
        <v>1239</v>
      </c>
      <c r="F12635" t="s">
        <v>1239</v>
      </c>
      <c r="J12635" t="s">
        <v>1239</v>
      </c>
    </row>
    <row r="12636" spans="2:12">
      <c r="B12636" t="s">
        <v>323</v>
      </c>
      <c r="C12636">
        <v>12.27</v>
      </c>
      <c r="F12636" t="s">
        <v>323</v>
      </c>
      <c r="G12636">
        <v>12.27</v>
      </c>
      <c r="J12636" t="s">
        <v>323</v>
      </c>
      <c r="K12636">
        <v>14.442</v>
      </c>
    </row>
    <row r="12637" spans="2:12">
      <c r="B12637" t="s">
        <v>327</v>
      </c>
      <c r="C12637">
        <v>1303287</v>
      </c>
      <c r="F12637" t="s">
        <v>327</v>
      </c>
      <c r="G12637">
        <v>1303287</v>
      </c>
      <c r="J12637" t="s">
        <v>327</v>
      </c>
      <c r="K12637">
        <v>1079110</v>
      </c>
    </row>
    <row r="12638" spans="2:12">
      <c r="B12638" t="s">
        <v>1240</v>
      </c>
      <c r="F12638" t="s">
        <v>1240</v>
      </c>
      <c r="J12638" t="s">
        <v>1240</v>
      </c>
    </row>
    <row r="12639" spans="2:12">
      <c r="B12639" t="s">
        <v>323</v>
      </c>
      <c r="C12639">
        <v>12.015000000000001</v>
      </c>
      <c r="F12639" t="s">
        <v>323</v>
      </c>
      <c r="G12639">
        <v>12.015000000000001</v>
      </c>
      <c r="J12639" t="s">
        <v>323</v>
      </c>
      <c r="K12639">
        <v>14.071</v>
      </c>
    </row>
    <row r="12640" spans="2:12">
      <c r="B12640" t="s">
        <v>327</v>
      </c>
      <c r="C12640">
        <v>1427744</v>
      </c>
      <c r="F12640" t="s">
        <v>327</v>
      </c>
      <c r="G12640">
        <v>1427744</v>
      </c>
      <c r="J12640" t="s">
        <v>327</v>
      </c>
      <c r="K12640">
        <v>1156489</v>
      </c>
    </row>
    <row r="12641" spans="2:11">
      <c r="B12641" t="s">
        <v>1241</v>
      </c>
      <c r="F12641" t="s">
        <v>1241</v>
      </c>
      <c r="J12641" t="s">
        <v>1241</v>
      </c>
    </row>
    <row r="12642" spans="2:11">
      <c r="B12642" t="s">
        <v>323</v>
      </c>
      <c r="C12642">
        <v>12.473000000000001</v>
      </c>
      <c r="F12642" t="s">
        <v>323</v>
      </c>
      <c r="G12642">
        <v>12.473000000000001</v>
      </c>
      <c r="J12642" t="s">
        <v>323</v>
      </c>
      <c r="K12642">
        <v>14.734</v>
      </c>
    </row>
    <row r="12643" spans="2:11">
      <c r="B12643" t="s">
        <v>327</v>
      </c>
      <c r="C12643">
        <v>1402141</v>
      </c>
      <c r="F12643" t="s">
        <v>327</v>
      </c>
      <c r="G12643">
        <v>1402141</v>
      </c>
      <c r="J12643" t="s">
        <v>327</v>
      </c>
      <c r="K12643">
        <v>1152452</v>
      </c>
    </row>
    <row r="12644" spans="2:11">
      <c r="B12644" t="s">
        <v>1242</v>
      </c>
      <c r="F12644" t="s">
        <v>1242</v>
      </c>
      <c r="J12644" t="s">
        <v>1242</v>
      </c>
    </row>
    <row r="12645" spans="2:11">
      <c r="B12645" t="s">
        <v>323</v>
      </c>
      <c r="C12645">
        <v>12.744999999999999</v>
      </c>
      <c r="F12645" t="s">
        <v>323</v>
      </c>
      <c r="G12645">
        <v>12.744999999999999</v>
      </c>
      <c r="J12645" t="s">
        <v>323</v>
      </c>
      <c r="K12645">
        <v>15.099</v>
      </c>
    </row>
    <row r="12646" spans="2:11">
      <c r="B12646" t="s">
        <v>327</v>
      </c>
      <c r="C12646">
        <v>1387639</v>
      </c>
      <c r="F12646" t="s">
        <v>327</v>
      </c>
      <c r="G12646">
        <v>1387639</v>
      </c>
      <c r="J12646" t="s">
        <v>327</v>
      </c>
      <c r="K12646">
        <v>1149003</v>
      </c>
    </row>
    <row r="12647" spans="2:11">
      <c r="B12647" t="s">
        <v>1243</v>
      </c>
      <c r="F12647" t="s">
        <v>1243</v>
      </c>
      <c r="J12647" t="s">
        <v>1243</v>
      </c>
    </row>
    <row r="12648" spans="2:11">
      <c r="B12648" t="s">
        <v>323</v>
      </c>
      <c r="C12648">
        <v>12.134</v>
      </c>
      <c r="F12648" t="s">
        <v>323</v>
      </c>
      <c r="G12648">
        <v>12.134</v>
      </c>
      <c r="J12648" t="s">
        <v>323</v>
      </c>
      <c r="K12648">
        <v>14.27</v>
      </c>
    </row>
    <row r="12649" spans="2:11">
      <c r="B12649" t="s">
        <v>327</v>
      </c>
      <c r="C12649">
        <v>1322129</v>
      </c>
      <c r="F12649" t="s">
        <v>327</v>
      </c>
      <c r="G12649">
        <v>1322129</v>
      </c>
      <c r="J12649" t="s">
        <v>327</v>
      </c>
      <c r="K12649">
        <v>1089711</v>
      </c>
    </row>
    <row r="12650" spans="2:11">
      <c r="B12650" t="s">
        <v>1244</v>
      </c>
      <c r="F12650" t="s">
        <v>1244</v>
      </c>
      <c r="J12650" t="s">
        <v>1244</v>
      </c>
    </row>
    <row r="12651" spans="2:11">
      <c r="B12651" t="s">
        <v>323</v>
      </c>
      <c r="C12651">
        <v>12.135999999999999</v>
      </c>
      <c r="F12651" t="s">
        <v>323</v>
      </c>
      <c r="G12651">
        <v>12.135999999999999</v>
      </c>
      <c r="J12651" t="s">
        <v>323</v>
      </c>
      <c r="K12651">
        <v>14.268000000000001</v>
      </c>
    </row>
    <row r="12652" spans="2:11">
      <c r="B12652" t="s">
        <v>327</v>
      </c>
      <c r="C12652">
        <v>1346012</v>
      </c>
      <c r="F12652" t="s">
        <v>327</v>
      </c>
      <c r="G12652">
        <v>1346012</v>
      </c>
      <c r="J12652" t="s">
        <v>327</v>
      </c>
      <c r="K12652">
        <v>1108909</v>
      </c>
    </row>
    <row r="12653" spans="2:11">
      <c r="B12653" t="s">
        <v>1245</v>
      </c>
      <c r="F12653" t="s">
        <v>1245</v>
      </c>
      <c r="J12653" t="s">
        <v>1245</v>
      </c>
    </row>
    <row r="12654" spans="2:11">
      <c r="B12654" t="s">
        <v>323</v>
      </c>
      <c r="C12654">
        <v>12.278</v>
      </c>
      <c r="F12654" t="s">
        <v>323</v>
      </c>
      <c r="G12654">
        <v>12.278</v>
      </c>
      <c r="J12654" t="s">
        <v>323</v>
      </c>
      <c r="K12654">
        <v>14.461</v>
      </c>
    </row>
    <row r="12655" spans="2:11">
      <c r="B12655" t="s">
        <v>327</v>
      </c>
      <c r="C12655">
        <v>1377513</v>
      </c>
      <c r="F12655" t="s">
        <v>327</v>
      </c>
      <c r="G12655">
        <v>1377513</v>
      </c>
      <c r="J12655" t="s">
        <v>327</v>
      </c>
      <c r="K12655">
        <v>1131079</v>
      </c>
    </row>
    <row r="12656" spans="2:11">
      <c r="B12656" t="s">
        <v>1246</v>
      </c>
      <c r="F12656" t="s">
        <v>1246</v>
      </c>
      <c r="J12656" t="s">
        <v>1246</v>
      </c>
    </row>
    <row r="12657" spans="2:12">
      <c r="B12657" t="s">
        <v>323</v>
      </c>
      <c r="C12657">
        <v>12.215</v>
      </c>
      <c r="F12657" t="s">
        <v>323</v>
      </c>
      <c r="G12657">
        <v>12.215</v>
      </c>
      <c r="J12657" t="s">
        <v>323</v>
      </c>
      <c r="K12657">
        <v>14.366</v>
      </c>
    </row>
    <row r="12658" spans="2:12">
      <c r="B12658" t="s">
        <v>327</v>
      </c>
      <c r="C12658">
        <v>1441106</v>
      </c>
      <c r="F12658" t="s">
        <v>327</v>
      </c>
      <c r="G12658">
        <v>1441106</v>
      </c>
      <c r="J12658" t="s">
        <v>327</v>
      </c>
      <c r="K12658">
        <v>1173004</v>
      </c>
    </row>
    <row r="12659" spans="2:12">
      <c r="B12659" t="s">
        <v>1247</v>
      </c>
      <c r="F12659" t="s">
        <v>1247</v>
      </c>
      <c r="J12659" t="s">
        <v>1247</v>
      </c>
    </row>
    <row r="12660" spans="2:12">
      <c r="B12660" t="s">
        <v>323</v>
      </c>
      <c r="C12660">
        <v>12.079000000000001</v>
      </c>
      <c r="F12660" t="s">
        <v>323</v>
      </c>
      <c r="G12660">
        <v>12.079000000000001</v>
      </c>
      <c r="J12660" t="s">
        <v>323</v>
      </c>
      <c r="K12660">
        <v>14.144</v>
      </c>
    </row>
    <row r="12661" spans="2:12">
      <c r="B12661" t="s">
        <v>327</v>
      </c>
      <c r="C12661">
        <v>1293220</v>
      </c>
      <c r="D12661">
        <f>(C12661+C12664+C12667+C12670+C12673+C12676+C12679+C12682+C12685+C12688)/10</f>
        <v>1358654.7</v>
      </c>
      <c r="F12661" t="s">
        <v>327</v>
      </c>
      <c r="G12661">
        <v>1293220</v>
      </c>
      <c r="H12661">
        <f>(G12661+G12664+G12667+G12670+G12673+G12676+G12679+G12682+G12685+G12688)/10</f>
        <v>1358654.7</v>
      </c>
      <c r="J12661" t="s">
        <v>327</v>
      </c>
      <c r="K12661">
        <v>1060332</v>
      </c>
      <c r="L12661">
        <f>(K12661+K12664+K12667+K12670+K12673+K12676+K12679+K12682+K12685+K12688)/10</f>
        <v>1114635.8999999999</v>
      </c>
    </row>
    <row r="12662" spans="2:12">
      <c r="B12662" t="s">
        <v>1248</v>
      </c>
      <c r="F12662" t="s">
        <v>1248</v>
      </c>
      <c r="J12662" t="s">
        <v>1248</v>
      </c>
    </row>
    <row r="12663" spans="2:12">
      <c r="B12663" t="s">
        <v>323</v>
      </c>
      <c r="C12663">
        <v>11.96</v>
      </c>
      <c r="F12663" t="s">
        <v>323</v>
      </c>
      <c r="G12663">
        <v>11.96</v>
      </c>
      <c r="J12663" t="s">
        <v>323</v>
      </c>
      <c r="K12663">
        <v>14.007</v>
      </c>
    </row>
    <row r="12664" spans="2:12">
      <c r="B12664" t="s">
        <v>327</v>
      </c>
      <c r="C12664">
        <v>1314361</v>
      </c>
      <c r="F12664" t="s">
        <v>327</v>
      </c>
      <c r="G12664">
        <v>1314361</v>
      </c>
      <c r="J12664" t="s">
        <v>327</v>
      </c>
      <c r="K12664">
        <v>1074875</v>
      </c>
    </row>
    <row r="12665" spans="2:12">
      <c r="B12665" t="s">
        <v>1249</v>
      </c>
      <c r="F12665" t="s">
        <v>1249</v>
      </c>
      <c r="J12665" t="s">
        <v>1249</v>
      </c>
    </row>
    <row r="12666" spans="2:12">
      <c r="B12666" t="s">
        <v>323</v>
      </c>
      <c r="C12666">
        <v>12.254</v>
      </c>
      <c r="F12666" t="s">
        <v>323</v>
      </c>
      <c r="G12666">
        <v>12.254</v>
      </c>
      <c r="J12666" t="s">
        <v>323</v>
      </c>
      <c r="K12666">
        <v>14.419</v>
      </c>
    </row>
    <row r="12667" spans="2:12">
      <c r="B12667" t="s">
        <v>327</v>
      </c>
      <c r="C12667">
        <v>1301569</v>
      </c>
      <c r="F12667" t="s">
        <v>327</v>
      </c>
      <c r="G12667">
        <v>1301569</v>
      </c>
      <c r="J12667" t="s">
        <v>327</v>
      </c>
      <c r="K12667">
        <v>1077392</v>
      </c>
    </row>
    <row r="12668" spans="2:12">
      <c r="B12668" t="s">
        <v>1250</v>
      </c>
      <c r="F12668" t="s">
        <v>1250</v>
      </c>
      <c r="J12668" t="s">
        <v>1250</v>
      </c>
    </row>
    <row r="12669" spans="2:12">
      <c r="B12669" t="s">
        <v>323</v>
      </c>
      <c r="C12669">
        <v>12.026</v>
      </c>
      <c r="F12669" t="s">
        <v>323</v>
      </c>
      <c r="G12669">
        <v>12.026</v>
      </c>
      <c r="J12669" t="s">
        <v>323</v>
      </c>
      <c r="K12669">
        <v>14.087</v>
      </c>
    </row>
    <row r="12670" spans="2:12">
      <c r="B12670" t="s">
        <v>327</v>
      </c>
      <c r="C12670">
        <v>1428999</v>
      </c>
      <c r="F12670" t="s">
        <v>327</v>
      </c>
      <c r="G12670">
        <v>1428999</v>
      </c>
      <c r="J12670" t="s">
        <v>327</v>
      </c>
      <c r="K12670">
        <v>1157744</v>
      </c>
    </row>
    <row r="12671" spans="2:12">
      <c r="B12671" t="s">
        <v>1251</v>
      </c>
      <c r="F12671" t="s">
        <v>1251</v>
      </c>
      <c r="J12671" t="s">
        <v>1251</v>
      </c>
    </row>
    <row r="12672" spans="2:12">
      <c r="B12672" t="s">
        <v>323</v>
      </c>
      <c r="C12672">
        <v>12.365</v>
      </c>
      <c r="F12672" t="s">
        <v>323</v>
      </c>
      <c r="G12672">
        <v>12.365</v>
      </c>
      <c r="J12672" t="s">
        <v>323</v>
      </c>
      <c r="K12672">
        <v>14.58</v>
      </c>
    </row>
    <row r="12673" spans="2:11">
      <c r="B12673" t="s">
        <v>327</v>
      </c>
      <c r="C12673">
        <v>1390062</v>
      </c>
      <c r="F12673" t="s">
        <v>327</v>
      </c>
      <c r="G12673">
        <v>1390062</v>
      </c>
      <c r="J12673" t="s">
        <v>327</v>
      </c>
      <c r="K12673">
        <v>1140373</v>
      </c>
    </row>
    <row r="12674" spans="2:11">
      <c r="B12674" t="s">
        <v>1252</v>
      </c>
      <c r="F12674" t="s">
        <v>1252</v>
      </c>
      <c r="J12674" t="s">
        <v>1252</v>
      </c>
    </row>
    <row r="12675" spans="2:11">
      <c r="B12675" t="s">
        <v>323</v>
      </c>
      <c r="C12675">
        <v>12.61</v>
      </c>
      <c r="F12675" t="s">
        <v>323</v>
      </c>
      <c r="G12675">
        <v>12.61</v>
      </c>
      <c r="J12675" t="s">
        <v>323</v>
      </c>
      <c r="K12675">
        <v>14.907</v>
      </c>
    </row>
    <row r="12676" spans="2:11">
      <c r="B12676" t="s">
        <v>327</v>
      </c>
      <c r="C12676">
        <v>1373023</v>
      </c>
      <c r="F12676" t="s">
        <v>327</v>
      </c>
      <c r="G12676">
        <v>1373023</v>
      </c>
      <c r="J12676" t="s">
        <v>327</v>
      </c>
      <c r="K12676">
        <v>1134387</v>
      </c>
    </row>
    <row r="12677" spans="2:11">
      <c r="B12677" t="s">
        <v>1253</v>
      </c>
      <c r="F12677" t="s">
        <v>1253</v>
      </c>
      <c r="J12677" t="s">
        <v>1253</v>
      </c>
    </row>
    <row r="12678" spans="2:11">
      <c r="B12678" t="s">
        <v>323</v>
      </c>
      <c r="C12678">
        <v>12.083</v>
      </c>
      <c r="F12678" t="s">
        <v>323</v>
      </c>
      <c r="G12678">
        <v>12.083</v>
      </c>
      <c r="J12678" t="s">
        <v>323</v>
      </c>
      <c r="K12678">
        <v>14.198</v>
      </c>
    </row>
    <row r="12679" spans="2:11">
      <c r="B12679" t="s">
        <v>327</v>
      </c>
      <c r="C12679">
        <v>1316627</v>
      </c>
      <c r="F12679" t="s">
        <v>327</v>
      </c>
      <c r="G12679">
        <v>1316627</v>
      </c>
      <c r="J12679" t="s">
        <v>327</v>
      </c>
      <c r="K12679">
        <v>1084209</v>
      </c>
    </row>
    <row r="12680" spans="2:11">
      <c r="B12680" t="s">
        <v>1254</v>
      </c>
      <c r="F12680" t="s">
        <v>1254</v>
      </c>
      <c r="J12680" t="s">
        <v>1254</v>
      </c>
    </row>
    <row r="12681" spans="2:11">
      <c r="B12681" t="s">
        <v>323</v>
      </c>
      <c r="C12681">
        <v>12.153</v>
      </c>
      <c r="F12681" t="s">
        <v>323</v>
      </c>
      <c r="G12681">
        <v>12.153</v>
      </c>
      <c r="J12681" t="s">
        <v>323</v>
      </c>
      <c r="K12681">
        <v>14.292</v>
      </c>
    </row>
    <row r="12682" spans="2:11">
      <c r="B12682" t="s">
        <v>327</v>
      </c>
      <c r="C12682">
        <v>1347904</v>
      </c>
      <c r="F12682" t="s">
        <v>327</v>
      </c>
      <c r="G12682">
        <v>1347904</v>
      </c>
      <c r="J12682" t="s">
        <v>327</v>
      </c>
      <c r="K12682">
        <v>1110801</v>
      </c>
    </row>
    <row r="12683" spans="2:11">
      <c r="B12683" t="s">
        <v>1255</v>
      </c>
      <c r="F12683" t="s">
        <v>1255</v>
      </c>
      <c r="J12683" t="s">
        <v>1255</v>
      </c>
    </row>
    <row r="12684" spans="2:11">
      <c r="B12684" t="s">
        <v>323</v>
      </c>
      <c r="C12684">
        <v>12.281000000000001</v>
      </c>
      <c r="F12684" t="s">
        <v>323</v>
      </c>
      <c r="G12684">
        <v>12.281000000000001</v>
      </c>
      <c r="J12684" t="s">
        <v>323</v>
      </c>
      <c r="K12684">
        <v>14.465</v>
      </c>
    </row>
    <row r="12685" spans="2:11">
      <c r="B12685" t="s">
        <v>327</v>
      </c>
      <c r="C12685">
        <v>1377850</v>
      </c>
      <c r="F12685" t="s">
        <v>327</v>
      </c>
      <c r="G12685">
        <v>1377850</v>
      </c>
      <c r="J12685" t="s">
        <v>327</v>
      </c>
      <c r="K12685">
        <v>1131416</v>
      </c>
    </row>
    <row r="12686" spans="2:11">
      <c r="B12686" t="s">
        <v>1256</v>
      </c>
      <c r="F12686" t="s">
        <v>1256</v>
      </c>
      <c r="J12686" t="s">
        <v>1256</v>
      </c>
    </row>
    <row r="12687" spans="2:11">
      <c r="B12687" t="s">
        <v>323</v>
      </c>
      <c r="C12687">
        <v>12.23</v>
      </c>
      <c r="F12687" t="s">
        <v>323</v>
      </c>
      <c r="G12687">
        <v>12.23</v>
      </c>
      <c r="J12687" t="s">
        <v>323</v>
      </c>
      <c r="K12687">
        <v>14.388</v>
      </c>
    </row>
    <row r="12688" spans="2:11">
      <c r="B12688" t="s">
        <v>327</v>
      </c>
      <c r="C12688">
        <v>1442932</v>
      </c>
      <c r="F12688" t="s">
        <v>327</v>
      </c>
      <c r="G12688">
        <v>1442932</v>
      </c>
      <c r="J12688" t="s">
        <v>327</v>
      </c>
      <c r="K12688">
        <v>1174830</v>
      </c>
    </row>
    <row r="12689" spans="2:12">
      <c r="B12689" t="s">
        <v>1257</v>
      </c>
      <c r="F12689" t="s">
        <v>1257</v>
      </c>
      <c r="J12689" t="s">
        <v>1257</v>
      </c>
    </row>
    <row r="12690" spans="2:12">
      <c r="B12690" t="s">
        <v>323</v>
      </c>
      <c r="C12690">
        <v>12.068</v>
      </c>
      <c r="F12690" t="s">
        <v>323</v>
      </c>
      <c r="G12690">
        <v>12.068</v>
      </c>
      <c r="J12690" t="s">
        <v>323</v>
      </c>
      <c r="K12690">
        <v>14.128</v>
      </c>
    </row>
    <row r="12691" spans="2:12">
      <c r="B12691" t="s">
        <v>327</v>
      </c>
      <c r="C12691">
        <v>1292004</v>
      </c>
      <c r="D12691">
        <f>(C12691+C12694+C12697+C12700+C12703+C12706+C12709+C12712+C12715+C12718)/10</f>
        <v>1359057.9</v>
      </c>
      <c r="F12691" t="s">
        <v>327</v>
      </c>
      <c r="G12691">
        <v>1292004</v>
      </c>
      <c r="H12691">
        <f>(G12691+G12694+G12697+G12700+G12703+G12706+G12709+G12712+G12715+G12718)/10</f>
        <v>1359057.9</v>
      </c>
      <c r="J12691" t="s">
        <v>327</v>
      </c>
      <c r="K12691">
        <v>1059116</v>
      </c>
      <c r="L12691">
        <f>(K12691+K12694+K12697+K12700+K12703+K12706+K12709+K12712+K12715+K12718)/10</f>
        <v>1115039.1000000001</v>
      </c>
    </row>
    <row r="12692" spans="2:12">
      <c r="B12692" t="s">
        <v>1258</v>
      </c>
      <c r="F12692" t="s">
        <v>1258</v>
      </c>
      <c r="J12692" t="s">
        <v>1258</v>
      </c>
    </row>
    <row r="12693" spans="2:12">
      <c r="B12693" t="s">
        <v>323</v>
      </c>
      <c r="C12693">
        <v>11.961</v>
      </c>
      <c r="F12693" t="s">
        <v>323</v>
      </c>
      <c r="G12693">
        <v>11.961</v>
      </c>
      <c r="J12693" t="s">
        <v>323</v>
      </c>
      <c r="K12693">
        <v>14.009</v>
      </c>
    </row>
    <row r="12694" spans="2:12">
      <c r="B12694" t="s">
        <v>327</v>
      </c>
      <c r="C12694">
        <v>1314486</v>
      </c>
      <c r="F12694" t="s">
        <v>327</v>
      </c>
      <c r="G12694">
        <v>1314486</v>
      </c>
      <c r="J12694" t="s">
        <v>327</v>
      </c>
      <c r="K12694">
        <v>1075000</v>
      </c>
    </row>
    <row r="12695" spans="2:12">
      <c r="B12695" t="s">
        <v>1259</v>
      </c>
      <c r="F12695" t="s">
        <v>1259</v>
      </c>
      <c r="J12695" t="s">
        <v>1259</v>
      </c>
    </row>
    <row r="12696" spans="2:12">
      <c r="B12696" t="s">
        <v>323</v>
      </c>
      <c r="C12696">
        <v>12.308999999999999</v>
      </c>
      <c r="F12696" t="s">
        <v>323</v>
      </c>
      <c r="G12696">
        <v>12.308999999999999</v>
      </c>
      <c r="J12696" t="s">
        <v>323</v>
      </c>
      <c r="K12696">
        <v>14.497</v>
      </c>
    </row>
    <row r="12697" spans="2:12">
      <c r="B12697" t="s">
        <v>327</v>
      </c>
      <c r="C12697">
        <v>1307356</v>
      </c>
      <c r="F12697" t="s">
        <v>327</v>
      </c>
      <c r="G12697">
        <v>1307356</v>
      </c>
      <c r="J12697" t="s">
        <v>327</v>
      </c>
      <c r="K12697">
        <v>1083179</v>
      </c>
    </row>
    <row r="12698" spans="2:12">
      <c r="B12698" t="s">
        <v>1260</v>
      </c>
      <c r="F12698" t="s">
        <v>1260</v>
      </c>
      <c r="J12698" t="s">
        <v>1260</v>
      </c>
    </row>
    <row r="12699" spans="2:12">
      <c r="B12699" t="s">
        <v>323</v>
      </c>
      <c r="C12699">
        <v>11.978999999999999</v>
      </c>
      <c r="F12699" t="s">
        <v>323</v>
      </c>
      <c r="G12699">
        <v>11.978999999999999</v>
      </c>
      <c r="J12699" t="s">
        <v>323</v>
      </c>
      <c r="K12699">
        <v>14.019</v>
      </c>
    </row>
    <row r="12700" spans="2:12">
      <c r="B12700" t="s">
        <v>327</v>
      </c>
      <c r="C12700">
        <v>1423455</v>
      </c>
      <c r="F12700" t="s">
        <v>327</v>
      </c>
      <c r="G12700">
        <v>1423455</v>
      </c>
      <c r="J12700" t="s">
        <v>327</v>
      </c>
      <c r="K12700">
        <v>1152200</v>
      </c>
    </row>
    <row r="12701" spans="2:12">
      <c r="B12701" t="s">
        <v>1261</v>
      </c>
      <c r="F12701" t="s">
        <v>1261</v>
      </c>
      <c r="J12701" t="s">
        <v>1261</v>
      </c>
    </row>
    <row r="12702" spans="2:12">
      <c r="B12702" t="s">
        <v>323</v>
      </c>
      <c r="C12702">
        <v>12.356</v>
      </c>
      <c r="F12702" t="s">
        <v>323</v>
      </c>
      <c r="G12702">
        <v>12.356</v>
      </c>
      <c r="J12702" t="s">
        <v>323</v>
      </c>
      <c r="K12702">
        <v>14.567</v>
      </c>
    </row>
    <row r="12703" spans="2:12">
      <c r="B12703" t="s">
        <v>327</v>
      </c>
      <c r="C12703">
        <v>1389052</v>
      </c>
      <c r="F12703" t="s">
        <v>327</v>
      </c>
      <c r="G12703">
        <v>1389052</v>
      </c>
      <c r="J12703" t="s">
        <v>327</v>
      </c>
      <c r="K12703">
        <v>1139363</v>
      </c>
    </row>
    <row r="12704" spans="2:12">
      <c r="B12704" t="s">
        <v>1262</v>
      </c>
      <c r="F12704" t="s">
        <v>1262</v>
      </c>
      <c r="J12704" t="s">
        <v>1262</v>
      </c>
    </row>
    <row r="12705" spans="2:11">
      <c r="B12705" t="s">
        <v>323</v>
      </c>
      <c r="C12705">
        <v>12.739000000000001</v>
      </c>
      <c r="F12705" t="s">
        <v>323</v>
      </c>
      <c r="G12705">
        <v>12.739000000000001</v>
      </c>
      <c r="J12705" t="s">
        <v>323</v>
      </c>
      <c r="K12705">
        <v>15.090999999999999</v>
      </c>
    </row>
    <row r="12706" spans="2:11">
      <c r="B12706" t="s">
        <v>327</v>
      </c>
      <c r="C12706">
        <v>1387063</v>
      </c>
      <c r="F12706" t="s">
        <v>327</v>
      </c>
      <c r="G12706">
        <v>1387063</v>
      </c>
      <c r="J12706" t="s">
        <v>327</v>
      </c>
      <c r="K12706">
        <v>1148427</v>
      </c>
    </row>
    <row r="12707" spans="2:11">
      <c r="B12707" t="s">
        <v>1263</v>
      </c>
      <c r="F12707" t="s">
        <v>1263</v>
      </c>
      <c r="J12707" t="s">
        <v>1263</v>
      </c>
    </row>
    <row r="12708" spans="2:11">
      <c r="B12708" t="s">
        <v>323</v>
      </c>
      <c r="C12708">
        <v>12.084</v>
      </c>
      <c r="F12708" t="s">
        <v>323</v>
      </c>
      <c r="G12708">
        <v>12.084</v>
      </c>
      <c r="J12708" t="s">
        <v>323</v>
      </c>
      <c r="K12708">
        <v>14.198</v>
      </c>
    </row>
    <row r="12709" spans="2:11">
      <c r="B12709" t="s">
        <v>327</v>
      </c>
      <c r="C12709">
        <v>1316645</v>
      </c>
      <c r="F12709" t="s">
        <v>327</v>
      </c>
      <c r="G12709">
        <v>1316645</v>
      </c>
      <c r="J12709" t="s">
        <v>327</v>
      </c>
      <c r="K12709">
        <v>1084227</v>
      </c>
    </row>
    <row r="12710" spans="2:11">
      <c r="B12710" t="s">
        <v>1264</v>
      </c>
      <c r="F12710" t="s">
        <v>1264</v>
      </c>
      <c r="J12710" t="s">
        <v>1264</v>
      </c>
    </row>
    <row r="12711" spans="2:11">
      <c r="B12711" t="s">
        <v>323</v>
      </c>
      <c r="C12711">
        <v>12.175000000000001</v>
      </c>
      <c r="F12711" t="s">
        <v>323</v>
      </c>
      <c r="G12711">
        <v>12.175000000000001</v>
      </c>
      <c r="J12711" t="s">
        <v>323</v>
      </c>
      <c r="K12711">
        <v>14.323</v>
      </c>
    </row>
    <row r="12712" spans="2:11">
      <c r="B12712" t="s">
        <v>327</v>
      </c>
      <c r="C12712">
        <v>1350304</v>
      </c>
      <c r="F12712" t="s">
        <v>327</v>
      </c>
      <c r="G12712">
        <v>1350304</v>
      </c>
      <c r="J12712" t="s">
        <v>327</v>
      </c>
      <c r="K12712">
        <v>1113201</v>
      </c>
    </row>
    <row r="12713" spans="2:11">
      <c r="B12713" t="s">
        <v>1265</v>
      </c>
      <c r="F12713" t="s">
        <v>1265</v>
      </c>
      <c r="J12713" t="s">
        <v>1265</v>
      </c>
    </row>
    <row r="12714" spans="2:11">
      <c r="B12714" t="s">
        <v>323</v>
      </c>
      <c r="C12714">
        <v>12.234999999999999</v>
      </c>
      <c r="F12714" t="s">
        <v>323</v>
      </c>
      <c r="G12714">
        <v>12.234999999999999</v>
      </c>
      <c r="J12714" t="s">
        <v>323</v>
      </c>
      <c r="K12714">
        <v>14.398999999999999</v>
      </c>
    </row>
    <row r="12715" spans="2:11">
      <c r="B12715" t="s">
        <v>327</v>
      </c>
      <c r="C12715">
        <v>1372696</v>
      </c>
      <c r="F12715" t="s">
        <v>327</v>
      </c>
      <c r="G12715">
        <v>1372696</v>
      </c>
      <c r="J12715" t="s">
        <v>327</v>
      </c>
      <c r="K12715">
        <v>1126262</v>
      </c>
    </row>
    <row r="12716" spans="2:11">
      <c r="B12716" t="s">
        <v>1266</v>
      </c>
      <c r="F12716" t="s">
        <v>1266</v>
      </c>
      <c r="J12716" t="s">
        <v>1266</v>
      </c>
    </row>
    <row r="12717" spans="2:11">
      <c r="B12717" t="s">
        <v>323</v>
      </c>
      <c r="C12717">
        <v>12.183999999999999</v>
      </c>
      <c r="F12717" t="s">
        <v>323</v>
      </c>
      <c r="G12717">
        <v>12.183999999999999</v>
      </c>
      <c r="J12717" t="s">
        <v>323</v>
      </c>
      <c r="K12717">
        <v>14.321999999999999</v>
      </c>
    </row>
    <row r="12718" spans="2:11">
      <c r="B12718" t="s">
        <v>327</v>
      </c>
      <c r="C12718">
        <v>1437518</v>
      </c>
      <c r="F12718" t="s">
        <v>327</v>
      </c>
      <c r="G12718">
        <v>1437518</v>
      </c>
      <c r="J12718" t="s">
        <v>327</v>
      </c>
      <c r="K12718">
        <v>1169416</v>
      </c>
    </row>
    <row r="12719" spans="2:11">
      <c r="B12719" t="s">
        <v>1267</v>
      </c>
      <c r="F12719" t="s">
        <v>1267</v>
      </c>
      <c r="J12719" t="s">
        <v>1267</v>
      </c>
    </row>
    <row r="12720" spans="2:11">
      <c r="B12720" t="s">
        <v>323</v>
      </c>
      <c r="C12720">
        <v>12.019</v>
      </c>
      <c r="F12720" t="s">
        <v>323</v>
      </c>
      <c r="G12720">
        <v>12.019</v>
      </c>
      <c r="J12720" t="s">
        <v>323</v>
      </c>
      <c r="K12720">
        <v>14.058</v>
      </c>
    </row>
    <row r="12721" spans="2:12">
      <c r="B12721" t="s">
        <v>327</v>
      </c>
      <c r="C12721">
        <v>1286770</v>
      </c>
      <c r="D12721">
        <f>(C12721+C12724+C12727+C12730+C12733+C12736+C12739+C12742+C12745+C12748)/10</f>
        <v>1355087.3</v>
      </c>
      <c r="F12721" t="s">
        <v>327</v>
      </c>
      <c r="G12721">
        <v>1286770</v>
      </c>
      <c r="H12721">
        <f>(G12721+G12724+G12727+G12730+G12733+G12736+G12739+G12742+G12745+G12748)/10</f>
        <v>1355087.3</v>
      </c>
      <c r="J12721" t="s">
        <v>327</v>
      </c>
      <c r="K12721">
        <v>1053882</v>
      </c>
      <c r="L12721">
        <f>(K12721+K12724+K12727+K12730+K12733+K12736+K12739+K12742+K12745+K12748)/10</f>
        <v>1111068.5</v>
      </c>
    </row>
    <row r="12722" spans="2:12">
      <c r="B12722" t="s">
        <v>1268</v>
      </c>
      <c r="F12722" t="s">
        <v>1268</v>
      </c>
      <c r="J12722" t="s">
        <v>1268</v>
      </c>
    </row>
    <row r="12723" spans="2:12">
      <c r="B12723" t="s">
        <v>323</v>
      </c>
      <c r="C12723">
        <v>11.913</v>
      </c>
      <c r="F12723" t="s">
        <v>323</v>
      </c>
      <c r="G12723">
        <v>11.913</v>
      </c>
      <c r="J12723" t="s">
        <v>323</v>
      </c>
      <c r="K12723">
        <v>13.941000000000001</v>
      </c>
    </row>
    <row r="12724" spans="2:12">
      <c r="B12724" t="s">
        <v>327</v>
      </c>
      <c r="C12724">
        <v>1309232</v>
      </c>
      <c r="F12724" t="s">
        <v>327</v>
      </c>
      <c r="G12724">
        <v>1309232</v>
      </c>
      <c r="J12724" t="s">
        <v>327</v>
      </c>
      <c r="K12724">
        <v>1069746</v>
      </c>
    </row>
    <row r="12725" spans="2:12">
      <c r="B12725" t="s">
        <v>1269</v>
      </c>
      <c r="F12725" t="s">
        <v>1269</v>
      </c>
      <c r="J12725" t="s">
        <v>1269</v>
      </c>
    </row>
    <row r="12726" spans="2:12">
      <c r="B12726" t="s">
        <v>323</v>
      </c>
      <c r="C12726">
        <v>12.199</v>
      </c>
      <c r="F12726" t="s">
        <v>323</v>
      </c>
      <c r="G12726">
        <v>12.199</v>
      </c>
      <c r="J12726" t="s">
        <v>323</v>
      </c>
      <c r="K12726">
        <v>14.34</v>
      </c>
    </row>
    <row r="12727" spans="2:12">
      <c r="B12727" t="s">
        <v>327</v>
      </c>
      <c r="C12727">
        <v>1295676</v>
      </c>
      <c r="F12727" t="s">
        <v>327</v>
      </c>
      <c r="G12727">
        <v>1295676</v>
      </c>
      <c r="J12727" t="s">
        <v>327</v>
      </c>
      <c r="K12727">
        <v>1071499</v>
      </c>
    </row>
    <row r="12728" spans="2:12">
      <c r="B12728" t="s">
        <v>1270</v>
      </c>
      <c r="F12728" t="s">
        <v>1270</v>
      </c>
      <c r="J12728" t="s">
        <v>1270</v>
      </c>
    </row>
    <row r="12729" spans="2:12">
      <c r="B12729" t="s">
        <v>323</v>
      </c>
      <c r="C12729">
        <v>11.989000000000001</v>
      </c>
      <c r="F12729" t="s">
        <v>323</v>
      </c>
      <c r="G12729">
        <v>11.989000000000001</v>
      </c>
      <c r="J12729" t="s">
        <v>323</v>
      </c>
      <c r="K12729">
        <v>14.032999999999999</v>
      </c>
    </row>
    <row r="12730" spans="2:12">
      <c r="B12730" t="s">
        <v>327</v>
      </c>
      <c r="C12730">
        <v>1424592</v>
      </c>
      <c r="F12730" t="s">
        <v>327</v>
      </c>
      <c r="G12730">
        <v>1424592</v>
      </c>
      <c r="J12730" t="s">
        <v>327</v>
      </c>
      <c r="K12730">
        <v>1153337</v>
      </c>
    </row>
    <row r="12731" spans="2:12">
      <c r="B12731" t="s">
        <v>1271</v>
      </c>
      <c r="F12731" t="s">
        <v>1271</v>
      </c>
      <c r="J12731" t="s">
        <v>1271</v>
      </c>
    </row>
    <row r="12732" spans="2:12">
      <c r="B12732" t="s">
        <v>323</v>
      </c>
      <c r="C12732">
        <v>12.391</v>
      </c>
      <c r="F12732" t="s">
        <v>323</v>
      </c>
      <c r="G12732">
        <v>12.391</v>
      </c>
      <c r="J12732" t="s">
        <v>323</v>
      </c>
      <c r="K12732">
        <v>14.616</v>
      </c>
    </row>
    <row r="12733" spans="2:12">
      <c r="B12733" t="s">
        <v>327</v>
      </c>
      <c r="C12733">
        <v>1392938</v>
      </c>
      <c r="F12733" t="s">
        <v>327</v>
      </c>
      <c r="G12733">
        <v>1392938</v>
      </c>
      <c r="J12733" t="s">
        <v>327</v>
      </c>
      <c r="K12733">
        <v>1143249</v>
      </c>
    </row>
    <row r="12734" spans="2:12">
      <c r="B12734" t="s">
        <v>1272</v>
      </c>
      <c r="F12734" t="s">
        <v>1272</v>
      </c>
      <c r="J12734" t="s">
        <v>1272</v>
      </c>
    </row>
    <row r="12735" spans="2:12">
      <c r="B12735" t="s">
        <v>323</v>
      </c>
      <c r="C12735">
        <v>12.685</v>
      </c>
      <c r="F12735" t="s">
        <v>323</v>
      </c>
      <c r="G12735">
        <v>12.685</v>
      </c>
      <c r="J12735" t="s">
        <v>323</v>
      </c>
      <c r="K12735">
        <v>15.013999999999999</v>
      </c>
    </row>
    <row r="12736" spans="2:12">
      <c r="B12736" t="s">
        <v>327</v>
      </c>
      <c r="C12736">
        <v>1381180</v>
      </c>
      <c r="F12736" t="s">
        <v>327</v>
      </c>
      <c r="G12736">
        <v>1381180</v>
      </c>
      <c r="J12736" t="s">
        <v>327</v>
      </c>
      <c r="K12736">
        <v>1142544</v>
      </c>
    </row>
    <row r="12737" spans="2:12">
      <c r="B12737" t="s">
        <v>1273</v>
      </c>
      <c r="F12737" t="s">
        <v>1273</v>
      </c>
      <c r="J12737" t="s">
        <v>1273</v>
      </c>
    </row>
    <row r="12738" spans="2:12">
      <c r="B12738" t="s">
        <v>323</v>
      </c>
      <c r="C12738">
        <v>12.036</v>
      </c>
      <c r="F12738" t="s">
        <v>323</v>
      </c>
      <c r="G12738">
        <v>12.036</v>
      </c>
      <c r="J12738" t="s">
        <v>323</v>
      </c>
      <c r="K12738">
        <v>14.13</v>
      </c>
    </row>
    <row r="12739" spans="2:12">
      <c r="B12739" t="s">
        <v>327</v>
      </c>
      <c r="C12739">
        <v>1311421</v>
      </c>
      <c r="F12739" t="s">
        <v>327</v>
      </c>
      <c r="G12739">
        <v>1311421</v>
      </c>
      <c r="J12739" t="s">
        <v>327</v>
      </c>
      <c r="K12739">
        <v>1079003</v>
      </c>
    </row>
    <row r="12740" spans="2:12">
      <c r="B12740" t="s">
        <v>1274</v>
      </c>
      <c r="F12740" t="s">
        <v>1274</v>
      </c>
      <c r="J12740" t="s">
        <v>1274</v>
      </c>
    </row>
    <row r="12741" spans="2:12">
      <c r="B12741" t="s">
        <v>323</v>
      </c>
      <c r="C12741">
        <v>12.077999999999999</v>
      </c>
      <c r="F12741" t="s">
        <v>323</v>
      </c>
      <c r="G12741">
        <v>12.077999999999999</v>
      </c>
      <c r="J12741" t="s">
        <v>323</v>
      </c>
      <c r="K12741">
        <v>14.186</v>
      </c>
    </row>
    <row r="12742" spans="2:12">
      <c r="B12742" t="s">
        <v>327</v>
      </c>
      <c r="C12742">
        <v>1339636</v>
      </c>
      <c r="F12742" t="s">
        <v>327</v>
      </c>
      <c r="G12742">
        <v>1339636</v>
      </c>
      <c r="J12742" t="s">
        <v>327</v>
      </c>
      <c r="K12742">
        <v>1102533</v>
      </c>
    </row>
    <row r="12743" spans="2:12">
      <c r="B12743" t="s">
        <v>1275</v>
      </c>
      <c r="F12743" t="s">
        <v>1275</v>
      </c>
      <c r="J12743" t="s">
        <v>1275</v>
      </c>
    </row>
    <row r="12744" spans="2:12">
      <c r="B12744" t="s">
        <v>323</v>
      </c>
      <c r="C12744">
        <v>12.231</v>
      </c>
      <c r="F12744" t="s">
        <v>323</v>
      </c>
      <c r="G12744">
        <v>12.231</v>
      </c>
      <c r="J12744" t="s">
        <v>323</v>
      </c>
      <c r="K12744">
        <v>14.393000000000001</v>
      </c>
    </row>
    <row r="12745" spans="2:12">
      <c r="B12745" t="s">
        <v>327</v>
      </c>
      <c r="C12745">
        <v>1372214</v>
      </c>
      <c r="F12745" t="s">
        <v>327</v>
      </c>
      <c r="G12745">
        <v>1372214</v>
      </c>
      <c r="J12745" t="s">
        <v>327</v>
      </c>
      <c r="K12745">
        <v>1125780</v>
      </c>
    </row>
    <row r="12746" spans="2:12">
      <c r="B12746" t="s">
        <v>1276</v>
      </c>
      <c r="F12746" t="s">
        <v>1276</v>
      </c>
      <c r="J12746" t="s">
        <v>1276</v>
      </c>
    </row>
    <row r="12747" spans="2:12">
      <c r="B12747" t="s">
        <v>323</v>
      </c>
      <c r="C12747">
        <v>12.182</v>
      </c>
      <c r="F12747" t="s">
        <v>323</v>
      </c>
      <c r="G12747">
        <v>12.182</v>
      </c>
      <c r="J12747" t="s">
        <v>323</v>
      </c>
      <c r="K12747">
        <v>14.318</v>
      </c>
    </row>
    <row r="12748" spans="2:12">
      <c r="B12748" t="s">
        <v>327</v>
      </c>
      <c r="C12748">
        <v>1437214</v>
      </c>
      <c r="F12748" t="s">
        <v>327</v>
      </c>
      <c r="G12748">
        <v>1437214</v>
      </c>
      <c r="J12748" t="s">
        <v>327</v>
      </c>
      <c r="K12748">
        <v>1169112</v>
      </c>
    </row>
    <row r="12749" spans="2:12">
      <c r="B12749" t="s">
        <v>1277</v>
      </c>
      <c r="F12749" t="s">
        <v>1277</v>
      </c>
      <c r="J12749" t="s">
        <v>1277</v>
      </c>
    </row>
    <row r="12750" spans="2:12">
      <c r="B12750" t="s">
        <v>323</v>
      </c>
      <c r="C12750">
        <v>12.048999999999999</v>
      </c>
      <c r="F12750" t="s">
        <v>323</v>
      </c>
      <c r="G12750">
        <v>12.048999999999999</v>
      </c>
      <c r="J12750" t="s">
        <v>323</v>
      </c>
      <c r="K12750">
        <v>14.101000000000001</v>
      </c>
    </row>
    <row r="12751" spans="2:12">
      <c r="B12751" t="s">
        <v>327</v>
      </c>
      <c r="C12751">
        <v>1290015</v>
      </c>
      <c r="D12751">
        <f>(C12751+C12754+C12757+C12760+C12763+C12766+C12769+C12772+C12775+C12778)/10</f>
        <v>1351896.2</v>
      </c>
      <c r="F12751" t="s">
        <v>327</v>
      </c>
      <c r="G12751">
        <v>1290015</v>
      </c>
      <c r="H12751">
        <f>(G12751+G12754+G12757+G12760+G12763+G12766+G12769+G12772+G12775+G12778)/10</f>
        <v>1351896.2</v>
      </c>
      <c r="J12751" t="s">
        <v>327</v>
      </c>
      <c r="K12751">
        <v>1057127</v>
      </c>
      <c r="L12751">
        <f>(K12751+K12754+K12757+K12760+K12763+K12766+K12769+K12772+K12775+K12778)/10</f>
        <v>1107877.3999999999</v>
      </c>
    </row>
    <row r="12752" spans="2:12">
      <c r="B12752" t="s">
        <v>1278</v>
      </c>
      <c r="F12752" t="s">
        <v>1278</v>
      </c>
      <c r="J12752" t="s">
        <v>1278</v>
      </c>
    </row>
    <row r="12753" spans="2:11">
      <c r="B12753" t="s">
        <v>323</v>
      </c>
      <c r="C12753">
        <v>11.842000000000001</v>
      </c>
      <c r="F12753" t="s">
        <v>323</v>
      </c>
      <c r="G12753">
        <v>11.842000000000001</v>
      </c>
      <c r="J12753" t="s">
        <v>323</v>
      </c>
      <c r="K12753">
        <v>13.839</v>
      </c>
    </row>
    <row r="12754" spans="2:11">
      <c r="B12754" t="s">
        <v>327</v>
      </c>
      <c r="C12754">
        <v>1301432</v>
      </c>
      <c r="F12754" t="s">
        <v>327</v>
      </c>
      <c r="G12754">
        <v>1301432</v>
      </c>
      <c r="J12754" t="s">
        <v>327</v>
      </c>
      <c r="K12754">
        <v>1061946</v>
      </c>
    </row>
    <row r="12755" spans="2:11">
      <c r="B12755" t="s">
        <v>1279</v>
      </c>
      <c r="F12755" t="s">
        <v>1279</v>
      </c>
      <c r="J12755" t="s">
        <v>1279</v>
      </c>
    </row>
    <row r="12756" spans="2:11">
      <c r="B12756" t="s">
        <v>323</v>
      </c>
      <c r="C12756">
        <v>12.243</v>
      </c>
      <c r="F12756" t="s">
        <v>323</v>
      </c>
      <c r="G12756">
        <v>12.243</v>
      </c>
      <c r="J12756" t="s">
        <v>323</v>
      </c>
      <c r="K12756">
        <v>14.403</v>
      </c>
    </row>
    <row r="12757" spans="2:11">
      <c r="B12757" t="s">
        <v>327</v>
      </c>
      <c r="C12757">
        <v>1300346</v>
      </c>
      <c r="F12757" t="s">
        <v>327</v>
      </c>
      <c r="G12757">
        <v>1300346</v>
      </c>
      <c r="J12757" t="s">
        <v>327</v>
      </c>
      <c r="K12757">
        <v>1076169</v>
      </c>
    </row>
    <row r="12758" spans="2:11">
      <c r="B12758" t="s">
        <v>1280</v>
      </c>
      <c r="F12758" t="s">
        <v>1280</v>
      </c>
      <c r="J12758" t="s">
        <v>1280</v>
      </c>
    </row>
    <row r="12759" spans="2:11">
      <c r="B12759" t="s">
        <v>323</v>
      </c>
      <c r="C12759">
        <v>11.974</v>
      </c>
      <c r="F12759" t="s">
        <v>323</v>
      </c>
      <c r="G12759">
        <v>11.974</v>
      </c>
      <c r="J12759" t="s">
        <v>323</v>
      </c>
      <c r="K12759">
        <v>14.012</v>
      </c>
    </row>
    <row r="12760" spans="2:11">
      <c r="B12760" t="s">
        <v>327</v>
      </c>
      <c r="C12760">
        <v>1422853</v>
      </c>
      <c r="F12760" t="s">
        <v>327</v>
      </c>
      <c r="G12760">
        <v>1422853</v>
      </c>
      <c r="J12760" t="s">
        <v>327</v>
      </c>
      <c r="K12760">
        <v>1151598</v>
      </c>
    </row>
    <row r="12761" spans="2:11">
      <c r="B12761" t="s">
        <v>1281</v>
      </c>
      <c r="F12761" t="s">
        <v>1281</v>
      </c>
      <c r="J12761" t="s">
        <v>1281</v>
      </c>
    </row>
    <row r="12762" spans="2:11">
      <c r="B12762" t="s">
        <v>323</v>
      </c>
      <c r="C12762">
        <v>12.337</v>
      </c>
      <c r="F12762" t="s">
        <v>323</v>
      </c>
      <c r="G12762">
        <v>12.337</v>
      </c>
      <c r="J12762" t="s">
        <v>323</v>
      </c>
      <c r="K12762">
        <v>14.538</v>
      </c>
    </row>
    <row r="12763" spans="2:11">
      <c r="B12763" t="s">
        <v>327</v>
      </c>
      <c r="C12763">
        <v>1386812</v>
      </c>
      <c r="F12763" t="s">
        <v>327</v>
      </c>
      <c r="G12763">
        <v>1386812</v>
      </c>
      <c r="J12763" t="s">
        <v>327</v>
      </c>
      <c r="K12763">
        <v>1137123</v>
      </c>
    </row>
    <row r="12764" spans="2:11">
      <c r="B12764" t="s">
        <v>1282</v>
      </c>
      <c r="F12764" t="s">
        <v>1282</v>
      </c>
      <c r="J12764" t="s">
        <v>1282</v>
      </c>
    </row>
    <row r="12765" spans="2:11">
      <c r="B12765" t="s">
        <v>323</v>
      </c>
      <c r="C12765">
        <v>12.637</v>
      </c>
      <c r="F12765" t="s">
        <v>323</v>
      </c>
      <c r="G12765">
        <v>12.637</v>
      </c>
      <c r="J12765" t="s">
        <v>323</v>
      </c>
      <c r="K12765">
        <v>14.945</v>
      </c>
    </row>
    <row r="12766" spans="2:11">
      <c r="B12766" t="s">
        <v>327</v>
      </c>
      <c r="C12766">
        <v>1375962</v>
      </c>
      <c r="F12766" t="s">
        <v>327</v>
      </c>
      <c r="G12766">
        <v>1375962</v>
      </c>
      <c r="J12766" t="s">
        <v>327</v>
      </c>
      <c r="K12766">
        <v>1137326</v>
      </c>
    </row>
    <row r="12767" spans="2:11">
      <c r="B12767" t="s">
        <v>1283</v>
      </c>
      <c r="F12767" t="s">
        <v>1283</v>
      </c>
      <c r="J12767" t="s">
        <v>1283</v>
      </c>
    </row>
    <row r="12768" spans="2:11">
      <c r="B12768" t="s">
        <v>323</v>
      </c>
      <c r="C12768">
        <v>12.009</v>
      </c>
      <c r="F12768" t="s">
        <v>323</v>
      </c>
      <c r="G12768">
        <v>12.009</v>
      </c>
      <c r="J12768" t="s">
        <v>323</v>
      </c>
      <c r="K12768">
        <v>14.092000000000001</v>
      </c>
    </row>
    <row r="12769" spans="2:12">
      <c r="B12769" t="s">
        <v>327</v>
      </c>
      <c r="C12769">
        <v>1308535</v>
      </c>
      <c r="F12769" t="s">
        <v>327</v>
      </c>
      <c r="G12769">
        <v>1308535</v>
      </c>
      <c r="J12769" t="s">
        <v>327</v>
      </c>
      <c r="K12769">
        <v>1076117</v>
      </c>
    </row>
    <row r="12770" spans="2:12">
      <c r="B12770" t="s">
        <v>1284</v>
      </c>
      <c r="F12770" t="s">
        <v>1284</v>
      </c>
      <c r="J12770" t="s">
        <v>1284</v>
      </c>
    </row>
    <row r="12771" spans="2:12">
      <c r="B12771" t="s">
        <v>323</v>
      </c>
      <c r="C12771">
        <v>12.051</v>
      </c>
      <c r="F12771" t="s">
        <v>323</v>
      </c>
      <c r="G12771">
        <v>12.051</v>
      </c>
      <c r="J12771" t="s">
        <v>323</v>
      </c>
      <c r="K12771">
        <v>14.146000000000001</v>
      </c>
    </row>
    <row r="12772" spans="2:12">
      <c r="B12772" t="s">
        <v>327</v>
      </c>
      <c r="C12772">
        <v>1336579</v>
      </c>
      <c r="F12772" t="s">
        <v>327</v>
      </c>
      <c r="G12772">
        <v>1336579</v>
      </c>
      <c r="J12772" t="s">
        <v>327</v>
      </c>
      <c r="K12772">
        <v>1099476</v>
      </c>
    </row>
    <row r="12773" spans="2:12">
      <c r="B12773" t="s">
        <v>1285</v>
      </c>
      <c r="F12773" t="s">
        <v>1285</v>
      </c>
      <c r="J12773" t="s">
        <v>1285</v>
      </c>
    </row>
    <row r="12774" spans="2:12">
      <c r="B12774" t="s">
        <v>323</v>
      </c>
      <c r="C12774">
        <v>12.147</v>
      </c>
      <c r="F12774" t="s">
        <v>323</v>
      </c>
      <c r="G12774">
        <v>12.147</v>
      </c>
      <c r="J12774" t="s">
        <v>323</v>
      </c>
      <c r="K12774">
        <v>14.272</v>
      </c>
    </row>
    <row r="12775" spans="2:12">
      <c r="B12775" t="s">
        <v>327</v>
      </c>
      <c r="C12775">
        <v>1362767</v>
      </c>
      <c r="F12775" t="s">
        <v>327</v>
      </c>
      <c r="G12775">
        <v>1362767</v>
      </c>
      <c r="J12775" t="s">
        <v>327</v>
      </c>
      <c r="K12775">
        <v>1116333</v>
      </c>
    </row>
    <row r="12776" spans="2:12">
      <c r="B12776" t="s">
        <v>1286</v>
      </c>
      <c r="F12776" t="s">
        <v>1286</v>
      </c>
      <c r="J12776" t="s">
        <v>1286</v>
      </c>
    </row>
    <row r="12777" spans="2:12">
      <c r="B12777" t="s">
        <v>323</v>
      </c>
      <c r="C12777">
        <v>12.151999999999999</v>
      </c>
      <c r="F12777" t="s">
        <v>323</v>
      </c>
      <c r="G12777">
        <v>12.151999999999999</v>
      </c>
      <c r="J12777" t="s">
        <v>323</v>
      </c>
      <c r="K12777">
        <v>14.275</v>
      </c>
    </row>
    <row r="12778" spans="2:12">
      <c r="B12778" t="s">
        <v>327</v>
      </c>
      <c r="C12778">
        <v>1433661</v>
      </c>
      <c r="F12778" t="s">
        <v>327</v>
      </c>
      <c r="G12778">
        <v>1433661</v>
      </c>
      <c r="J12778" t="s">
        <v>327</v>
      </c>
      <c r="K12778">
        <v>1165559</v>
      </c>
    </row>
    <row r="12779" spans="2:12">
      <c r="B12779" t="s">
        <v>1287</v>
      </c>
      <c r="F12779" t="s">
        <v>1287</v>
      </c>
      <c r="J12779" t="s">
        <v>1287</v>
      </c>
    </row>
    <row r="12780" spans="2:12">
      <c r="B12780" t="s">
        <v>323</v>
      </c>
      <c r="C12780">
        <v>19.184999999999999</v>
      </c>
      <c r="F12780" t="s">
        <v>323</v>
      </c>
      <c r="G12780">
        <v>19.184999999999999</v>
      </c>
      <c r="J12780" t="s">
        <v>323</v>
      </c>
      <c r="K12780">
        <v>23.529</v>
      </c>
    </row>
    <row r="12781" spans="2:12">
      <c r="B12781" t="s">
        <v>327</v>
      </c>
      <c r="C12781">
        <v>2176110</v>
      </c>
      <c r="D12781">
        <f>(C12781+C12784+C12787+C12790+C12793+C12796+C12799+C12802+C12805+C12808)/10</f>
        <v>2272240.7999999998</v>
      </c>
      <c r="F12781" t="s">
        <v>327</v>
      </c>
      <c r="G12781">
        <v>2176110</v>
      </c>
      <c r="H12781">
        <f>(G12781+G12784+G12787+G12790+G12793+G12796+G12799+G12802+G12805+G12808)/10</f>
        <v>2272240.7999999998</v>
      </c>
      <c r="J12781" t="s">
        <v>327</v>
      </c>
      <c r="K12781">
        <v>1913722</v>
      </c>
      <c r="L12781">
        <f>(K12781+K12784+K12787+K12790+K12793+K12796+K12799+K12802+K12805+K12808)/10</f>
        <v>1996917.6</v>
      </c>
    </row>
    <row r="12782" spans="2:12">
      <c r="B12782" t="s">
        <v>1288</v>
      </c>
      <c r="F12782" t="s">
        <v>1288</v>
      </c>
      <c r="J12782" t="s">
        <v>1288</v>
      </c>
    </row>
    <row r="12783" spans="2:12">
      <c r="B12783" t="s">
        <v>323</v>
      </c>
      <c r="C12783">
        <v>19.096</v>
      </c>
      <c r="F12783" t="s">
        <v>323</v>
      </c>
      <c r="G12783">
        <v>19.096</v>
      </c>
      <c r="J12783" t="s">
        <v>323</v>
      </c>
      <c r="K12783">
        <v>23.459</v>
      </c>
    </row>
    <row r="12784" spans="2:12">
      <c r="B12784" t="s">
        <v>327</v>
      </c>
      <c r="C12784">
        <v>2222653</v>
      </c>
      <c r="F12784" t="s">
        <v>327</v>
      </c>
      <c r="G12784">
        <v>2222653</v>
      </c>
      <c r="J12784" t="s">
        <v>327</v>
      </c>
      <c r="K12784">
        <v>1952555</v>
      </c>
    </row>
    <row r="12785" spans="2:11">
      <c r="B12785" t="s">
        <v>1289</v>
      </c>
      <c r="F12785" t="s">
        <v>1289</v>
      </c>
      <c r="J12785" t="s">
        <v>1289</v>
      </c>
    </row>
    <row r="12786" spans="2:11">
      <c r="B12786" t="s">
        <v>323</v>
      </c>
      <c r="C12786">
        <v>19.375</v>
      </c>
      <c r="F12786" t="s">
        <v>323</v>
      </c>
      <c r="G12786">
        <v>19.375</v>
      </c>
      <c r="J12786" t="s">
        <v>323</v>
      </c>
      <c r="K12786">
        <v>23.777999999999999</v>
      </c>
    </row>
    <row r="12787" spans="2:11">
      <c r="B12787" t="s">
        <v>327</v>
      </c>
      <c r="C12787">
        <v>2181302</v>
      </c>
      <c r="F12787" t="s">
        <v>327</v>
      </c>
      <c r="G12787">
        <v>2181302</v>
      </c>
      <c r="J12787" t="s">
        <v>327</v>
      </c>
      <c r="K12787">
        <v>1928121</v>
      </c>
    </row>
    <row r="12788" spans="2:11">
      <c r="B12788" t="s">
        <v>1290</v>
      </c>
      <c r="F12788" t="s">
        <v>1290</v>
      </c>
      <c r="J12788" t="s">
        <v>1290</v>
      </c>
    </row>
    <row r="12789" spans="2:11">
      <c r="B12789" t="s">
        <v>323</v>
      </c>
      <c r="C12789">
        <v>18.977</v>
      </c>
      <c r="F12789" t="s">
        <v>323</v>
      </c>
      <c r="G12789">
        <v>18.977</v>
      </c>
      <c r="J12789" t="s">
        <v>323</v>
      </c>
      <c r="K12789">
        <v>23.349</v>
      </c>
    </row>
    <row r="12790" spans="2:11">
      <c r="B12790" t="s">
        <v>327</v>
      </c>
      <c r="C12790">
        <v>2384969</v>
      </c>
      <c r="F12790" t="s">
        <v>327</v>
      </c>
      <c r="G12790">
        <v>2384969</v>
      </c>
      <c r="J12790" t="s">
        <v>327</v>
      </c>
      <c r="K12790">
        <v>2078866</v>
      </c>
    </row>
    <row r="12791" spans="2:11">
      <c r="B12791" t="s">
        <v>1291</v>
      </c>
      <c r="F12791" t="s">
        <v>1291</v>
      </c>
      <c r="J12791" t="s">
        <v>1291</v>
      </c>
    </row>
    <row r="12792" spans="2:11">
      <c r="B12792" t="s">
        <v>323</v>
      </c>
      <c r="C12792">
        <v>19.405000000000001</v>
      </c>
      <c r="F12792" t="s">
        <v>323</v>
      </c>
      <c r="G12792">
        <v>19.405000000000001</v>
      </c>
      <c r="J12792" t="s">
        <v>323</v>
      </c>
      <c r="K12792">
        <v>23.911000000000001</v>
      </c>
    </row>
    <row r="12793" spans="2:11">
      <c r="B12793" t="s">
        <v>327</v>
      </c>
      <c r="C12793">
        <v>2309278</v>
      </c>
      <c r="F12793" t="s">
        <v>327</v>
      </c>
      <c r="G12793">
        <v>2309278</v>
      </c>
      <c r="J12793" t="s">
        <v>327</v>
      </c>
      <c r="K12793">
        <v>2027833</v>
      </c>
    </row>
    <row r="12794" spans="2:11">
      <c r="B12794" t="s">
        <v>1292</v>
      </c>
      <c r="F12794" t="s">
        <v>1292</v>
      </c>
      <c r="J12794" t="s">
        <v>1292</v>
      </c>
    </row>
    <row r="12795" spans="2:11">
      <c r="B12795" t="s">
        <v>323</v>
      </c>
      <c r="C12795">
        <v>19.692</v>
      </c>
      <c r="F12795" t="s">
        <v>323</v>
      </c>
      <c r="G12795">
        <v>19.692</v>
      </c>
      <c r="J12795" t="s">
        <v>323</v>
      </c>
      <c r="K12795">
        <v>24.251999999999999</v>
      </c>
    </row>
    <row r="12796" spans="2:11">
      <c r="B12796" t="s">
        <v>327</v>
      </c>
      <c r="C12796">
        <v>2270739</v>
      </c>
      <c r="F12796" t="s">
        <v>327</v>
      </c>
      <c r="G12796">
        <v>2270739</v>
      </c>
      <c r="J12796" t="s">
        <v>327</v>
      </c>
      <c r="K12796">
        <v>2001551</v>
      </c>
    </row>
    <row r="12797" spans="2:11">
      <c r="B12797" t="s">
        <v>1293</v>
      </c>
      <c r="F12797" t="s">
        <v>1293</v>
      </c>
      <c r="J12797" t="s">
        <v>1293</v>
      </c>
    </row>
    <row r="12798" spans="2:11">
      <c r="B12798" t="s">
        <v>323</v>
      </c>
      <c r="C12798">
        <v>19.193999999999999</v>
      </c>
      <c r="F12798" t="s">
        <v>323</v>
      </c>
      <c r="G12798">
        <v>19.193999999999999</v>
      </c>
      <c r="J12798" t="s">
        <v>323</v>
      </c>
      <c r="K12798">
        <v>23.58</v>
      </c>
    </row>
    <row r="12799" spans="2:11">
      <c r="B12799" t="s">
        <v>327</v>
      </c>
      <c r="C12799">
        <v>2216095</v>
      </c>
      <c r="F12799" t="s">
        <v>327</v>
      </c>
      <c r="G12799">
        <v>2216095</v>
      </c>
      <c r="J12799" t="s">
        <v>327</v>
      </c>
      <c r="K12799">
        <v>1953809</v>
      </c>
    </row>
    <row r="12800" spans="2:11">
      <c r="B12800" t="s">
        <v>1294</v>
      </c>
      <c r="F12800" t="s">
        <v>1294</v>
      </c>
      <c r="J12800" t="s">
        <v>1294</v>
      </c>
    </row>
    <row r="12801" spans="2:12">
      <c r="B12801" t="s">
        <v>323</v>
      </c>
      <c r="C12801">
        <v>19.308</v>
      </c>
      <c r="F12801" t="s">
        <v>323</v>
      </c>
      <c r="G12801">
        <v>19.308</v>
      </c>
      <c r="J12801" t="s">
        <v>323</v>
      </c>
      <c r="K12801">
        <v>23.731000000000002</v>
      </c>
    </row>
    <row r="12802" spans="2:12">
      <c r="B12802" t="s">
        <v>327</v>
      </c>
      <c r="C12802">
        <v>2268735</v>
      </c>
      <c r="F12802" t="s">
        <v>327</v>
      </c>
      <c r="G12802">
        <v>2268735</v>
      </c>
      <c r="J12802" t="s">
        <v>327</v>
      </c>
      <c r="K12802">
        <v>2000868</v>
      </c>
    </row>
    <row r="12803" spans="2:12">
      <c r="B12803" t="s">
        <v>1295</v>
      </c>
      <c r="F12803" t="s">
        <v>1295</v>
      </c>
      <c r="J12803" t="s">
        <v>1295</v>
      </c>
    </row>
    <row r="12804" spans="2:12">
      <c r="B12804" t="s">
        <v>323</v>
      </c>
      <c r="C12804">
        <v>19.318000000000001</v>
      </c>
      <c r="F12804" t="s">
        <v>323</v>
      </c>
      <c r="G12804">
        <v>19.318000000000001</v>
      </c>
      <c r="J12804" t="s">
        <v>323</v>
      </c>
      <c r="K12804">
        <v>23.776</v>
      </c>
    </row>
    <row r="12805" spans="2:12">
      <c r="B12805" t="s">
        <v>327</v>
      </c>
      <c r="C12805">
        <v>2294642</v>
      </c>
      <c r="F12805" t="s">
        <v>327</v>
      </c>
      <c r="G12805">
        <v>2294642</v>
      </c>
      <c r="J12805" t="s">
        <v>327</v>
      </c>
      <c r="K12805">
        <v>2016452</v>
      </c>
    </row>
    <row r="12806" spans="2:12">
      <c r="B12806" t="s">
        <v>1296</v>
      </c>
      <c r="F12806" t="s">
        <v>1296</v>
      </c>
      <c r="J12806" t="s">
        <v>1296</v>
      </c>
    </row>
    <row r="12807" spans="2:12">
      <c r="B12807" t="s">
        <v>323</v>
      </c>
      <c r="C12807">
        <v>19.213999999999999</v>
      </c>
      <c r="F12807" t="s">
        <v>323</v>
      </c>
      <c r="G12807">
        <v>19.213999999999999</v>
      </c>
      <c r="J12807" t="s">
        <v>323</v>
      </c>
      <c r="K12807">
        <v>23.684999999999999</v>
      </c>
    </row>
    <row r="12808" spans="2:12">
      <c r="B12808" t="s">
        <v>327</v>
      </c>
      <c r="C12808">
        <v>2397885</v>
      </c>
      <c r="F12808" t="s">
        <v>327</v>
      </c>
      <c r="G12808">
        <v>2397885</v>
      </c>
      <c r="J12808" t="s">
        <v>327</v>
      </c>
      <c r="K12808">
        <v>2095399</v>
      </c>
    </row>
    <row r="12811" spans="2:12">
      <c r="D12811">
        <f>(C12811+C12814+C12817+C12820+C12823+C12826+C12829+C12832+C12835+C12838)/10</f>
        <v>0</v>
      </c>
      <c r="H12811">
        <f>(G12811+G12814+G12817+G12820+G12823+G12826+G12829+G12832+G12835+G12838)/10</f>
        <v>0</v>
      </c>
      <c r="L12811">
        <f>(K12811+K12814+K12817+K12820+K12823+K12826+K12829+K12832+K12835+K12838)/10</f>
        <v>0</v>
      </c>
    </row>
    <row r="12841" spans="4:12">
      <c r="D12841">
        <f>(C12841+C12844+C12847+C12850+C12853+C12856+C12859+C12862+C12865+C12868)/10</f>
        <v>0</v>
      </c>
      <c r="H12841">
        <f>(G12841+G12844+G12847+G12850+G12853+G12856+G12859+G12862+G12865+G12868)/10</f>
        <v>0</v>
      </c>
      <c r="L12841">
        <f>(K12841+K12844+K12847+K12850+K12853+K12856+K12859+K12862+K12865+K12868)/10</f>
        <v>0</v>
      </c>
    </row>
    <row r="12871" spans="4:12">
      <c r="D12871">
        <f>(C12871+C12874+C12877+C12880+C12883+C12886+C12889+C12892+C12895+C12898)/10</f>
        <v>0</v>
      </c>
      <c r="H12871">
        <f>(G12871+G12874+G12877+G12880+G12883+G12886+G12889+G12892+G12895+G12898)/10</f>
        <v>0</v>
      </c>
      <c r="L12871">
        <f>(K12871+K12874+K12877+K12880+K12883+K12886+K12889+K12892+K12895+K12898)/10</f>
        <v>0</v>
      </c>
    </row>
    <row r="12901" spans="4:12">
      <c r="D12901">
        <f>(C12901+C12904+C12907+C12910+C12913+C12916+C12919+C12922+C12925+C12928)/10</f>
        <v>0</v>
      </c>
      <c r="H12901">
        <f>(G12901+G12904+G12907+G12910+G12913+G12916+G12919+G12922+G12925+G12928)/10</f>
        <v>0</v>
      </c>
      <c r="L12901">
        <f>(K12901+K12904+K12907+K12910+K12913+K12916+K12919+K12922+K12925+K12928)/10</f>
        <v>0</v>
      </c>
    </row>
    <row r="12931" spans="4:12">
      <c r="D12931">
        <f>(C12931+C12934+C12937+C12940+C12943+C12946+C12949+C12952+C12955+C12958)/10</f>
        <v>0</v>
      </c>
      <c r="H12931">
        <f>(G12931+G12934+G12937+G12940+G12943+G12946+G12949+G12952+G12955+G12958)/10</f>
        <v>0</v>
      </c>
      <c r="L12931">
        <f>(K12931+K12934+K12937+K12940+K12943+K12946+K12949+K12952+K12955+K12958)/10</f>
        <v>0</v>
      </c>
    </row>
    <row r="12961" spans="4:12">
      <c r="D12961">
        <f>(C12961+C12964+C12967+C12970+C12973+C12976+C12979+C12982+C12985+C12988)/10</f>
        <v>0</v>
      </c>
      <c r="H12961">
        <f>(G12961+G12964+G12967+G12970+G12973+G12976+G12979+G12982+G12985+G12988)/10</f>
        <v>0</v>
      </c>
      <c r="L12961">
        <f>(K12961+K12964+K12967+K12970+K12973+K12976+K12979+K12982+K12985+K12988)/10</f>
        <v>0</v>
      </c>
    </row>
    <row r="12991" spans="4:12">
      <c r="D12991">
        <f>(C12991+C12994+C12997+C13000+C13003+C13006+C13009+C13012+C13015+C13018)/10</f>
        <v>0</v>
      </c>
      <c r="H12991">
        <f>(G12991+G12994+G12997+G13000+G13003+G13006+G13009+G13012+G13015+G13018)/10</f>
        <v>0</v>
      </c>
      <c r="L12991">
        <f>(K12991+K12994+K12997+K13000+K13003+K13006+K13009+K13012+K13015+K13018)/10</f>
        <v>0</v>
      </c>
    </row>
    <row r="13021" spans="4:12">
      <c r="D13021">
        <f>(C13021+C13024+C13027+C13030+C13033+C13036+C13039+C13042+C13045+C13048)/10</f>
        <v>0</v>
      </c>
      <c r="H13021">
        <f>(G13021+G13024+G13027+G13030+G13033+G13036+G13039+G13042+G13045+G13048)/10</f>
        <v>0</v>
      </c>
      <c r="L13021">
        <f>(K13021+K13024+K13027+K13030+K13033+K13036+K13039+K13042+K13045+K13048)/10</f>
        <v>0</v>
      </c>
    </row>
    <row r="13051" spans="4:12">
      <c r="D13051">
        <f>(C13051+C13054+C13057+C13060+C13063+C13066+C13069+C13072+C13075+C13078)/10</f>
        <v>0</v>
      </c>
      <c r="H13051">
        <f>(G13051+G13054+G13057+G13060+G13063+G13066+G13069+G13072+G13075+G13078)/10</f>
        <v>0</v>
      </c>
      <c r="L13051">
        <f>(K13051+K13054+K13057+K13060+K13063+K13066+K13069+K13072+K13075+K13078)/10</f>
        <v>0</v>
      </c>
    </row>
    <row r="13081" spans="4:12">
      <c r="D13081">
        <f>(C13081+C13084+C13087+C13090+C13093+C13096+C13099+C13102+C13105+C13108)/10</f>
        <v>0</v>
      </c>
      <c r="H13081">
        <f>(G13081+G13084+G13087+G13090+G13093+G13096+G13099+G13102+G13105+G13108)/10</f>
        <v>0</v>
      </c>
      <c r="L13081">
        <f>(K13081+K13084+K13087+K13090+K13093+K13096+K13099+K13102+K13105+K13108)/10</f>
        <v>0</v>
      </c>
    </row>
    <row r="13111" spans="4:12">
      <c r="D13111">
        <f>(C13111+C13114+C13117+C13120+C13123+C13126+C13129+C13132+C13135+C13138)/10</f>
        <v>0</v>
      </c>
      <c r="H13111">
        <f>(G13111+G13114+G13117+G13120+G13123+G13126+G13129+G13132+G13135+G13138)/10</f>
        <v>0</v>
      </c>
      <c r="L13111">
        <f>(K13111+K13114+K13117+K13120+K13123+K13126+K13129+K13132+K13135+K13138)/10</f>
        <v>0</v>
      </c>
    </row>
    <row r="13141" spans="4:12">
      <c r="D13141">
        <f>(C13141+C13144+C13147+C13150+C13153+C13156+C13159+C13162+C13165+C13168)/10</f>
        <v>0</v>
      </c>
      <c r="H13141">
        <f>(G13141+G13144+G13147+G13150+G13153+G13156+G13159+G13162+G13165+G13168)/10</f>
        <v>0</v>
      </c>
      <c r="L13141">
        <f>(K13141+K13144+K13147+K13150+K13153+K13156+K13159+K13162+K13165+K13168)/10</f>
        <v>0</v>
      </c>
    </row>
    <row r="13171" spans="4:12">
      <c r="D13171">
        <f>(C13171+C13174+C13177+C13180+C13183+C13186+C13189+C13192+C13195+C13198)/10</f>
        <v>0</v>
      </c>
      <c r="H13171">
        <f>(G13171+G13174+G13177+G13180+G13183+G13186+G13189+G13192+G13195+G13198)/10</f>
        <v>0</v>
      </c>
      <c r="L13171">
        <f>(K13171+K13174+K13177+K13180+K13183+K13186+K13189+K13192+K13195+K13198)/10</f>
        <v>0</v>
      </c>
    </row>
    <row r="13201" spans="4:12">
      <c r="D13201">
        <f>(C13201+C13204+C13207+C13210+C13213+C13216+C13219+C13222+C13225+C13228)/10</f>
        <v>0</v>
      </c>
      <c r="H13201">
        <f>(G13201+G13204+G13207+G13210+G13213+G13216+G13219+G13222+G13225+G13228)/10</f>
        <v>0</v>
      </c>
      <c r="L13201">
        <f>(K13201+K13204+K13207+K13210+K13213+K13216+K13219+K13222+K13225+K13228)/10</f>
        <v>0</v>
      </c>
    </row>
    <row r="13231" spans="4:12">
      <c r="D13231">
        <f>(C13231+C13234+C13237+C13240+C13243+C13246+C13249+C13252+C13255+C13258)/10</f>
        <v>0</v>
      </c>
      <c r="H13231">
        <f>(G13231+G13234+G13237+G13240+G13243+G13246+G13249+G13252+G13255+G13258)/10</f>
        <v>0</v>
      </c>
      <c r="L13231">
        <f>(K13231+K13234+K13237+K13240+K13243+K13246+K13249+K13252+K13255+K13258)/10</f>
        <v>0</v>
      </c>
    </row>
    <row r="13261" spans="4:12">
      <c r="D13261">
        <f>(C13261+C13264+C13267+C13270+C13273+C13276+C13279+C13282+C13285+C13288)/10</f>
        <v>0</v>
      </c>
      <c r="H13261">
        <f>(G13261+G13264+G13267+G13270+G13273+G13276+G13279+G13282+G13285+G13288)/10</f>
        <v>0</v>
      </c>
      <c r="L13261">
        <f>(K13261+K13264+K13267+K13270+K13273+K13276+K13279+K13282+K13285+K13288)/10</f>
        <v>0</v>
      </c>
    </row>
    <row r="13291" spans="4:12">
      <c r="D13291">
        <f>(C13291+C13294+C13297+C13300+C13303+C13306+C13309+C13312+C13315+C13318)/10</f>
        <v>0</v>
      </c>
      <c r="H13291">
        <f>(G13291+G13294+G13297+G13300+G13303+G13306+G13309+G13312+G13315+G13318)/10</f>
        <v>0</v>
      </c>
      <c r="L13291">
        <f>(K13291+K13294+K13297+K13300+K13303+K13306+K13309+K13312+K13315+K13318)/10</f>
        <v>0</v>
      </c>
    </row>
    <row r="13321" spans="4:12">
      <c r="D13321">
        <f>(C13321+C13324+C13327+C13330+C13333+C13336+C13339+C13342+C13345+C13348)/10</f>
        <v>0</v>
      </c>
      <c r="H13321">
        <f>(G13321+G13324+G13327+G13330+G13333+G13336+G13339+G13342+G13345+G13348)/10</f>
        <v>0</v>
      </c>
      <c r="L13321">
        <f>(K13321+K13324+K13327+K13330+K13333+K13336+K13339+K13342+K13345+K13348)/10</f>
        <v>0</v>
      </c>
    </row>
    <row r="13351" spans="4:12">
      <c r="D13351">
        <f>(C13351+C13354+C13357+C13360+C13363+C13366+C13369+C13372+C13375+C13378)/10</f>
        <v>0</v>
      </c>
      <c r="H13351">
        <f>(G13351+G13354+G13357+G13360+G13363+G13366+G13369+G13372+G13375+G13378)/10</f>
        <v>0</v>
      </c>
      <c r="L13351">
        <f>(K13351+K13354+K13357+K13360+K13363+K13366+K13369+K13372+K13375+K13378)/10</f>
        <v>0</v>
      </c>
    </row>
    <row r="13381" spans="4:12">
      <c r="D13381">
        <f>(C13381+C13384+C13387+C13390+C13393+C13396+C13399+C13402+C13405+C13408)/10</f>
        <v>0</v>
      </c>
      <c r="H13381">
        <f>(G13381+G13384+G13387+G13390+G13393+G13396+G13399+G13402+G13405+G13408)/10</f>
        <v>0</v>
      </c>
      <c r="L13381">
        <f>(K13381+K13384+K13387+K13390+K13393+K13396+K13399+K13402+K13405+K13408)/10</f>
        <v>0</v>
      </c>
    </row>
    <row r="13411" spans="4:12">
      <c r="D13411">
        <f>(C13411+C13414+C13417+C13420+C13423+C13426+C13429+C13432+C13435+C13438)/10</f>
        <v>0</v>
      </c>
      <c r="H13411">
        <f>(G13411+G13414+G13417+G13420+G13423+G13426+G13429+G13432+G13435+G13438)/10</f>
        <v>0</v>
      </c>
      <c r="L13411">
        <f>(K13411+K13414+K13417+K13420+K13423+K13426+K13429+K13432+K13435+K13438)/10</f>
        <v>0</v>
      </c>
    </row>
    <row r="13441" spans="4:12">
      <c r="D13441">
        <f>(C13441+C13444+C13447+C13450+C13453+C13456+C13459+C13462+C13465+C13468)/10</f>
        <v>0</v>
      </c>
      <c r="H13441">
        <f>(G13441+G13444+G13447+G13450+G13453+G13456+G13459+G13462+G13465+G13468)/10</f>
        <v>0</v>
      </c>
      <c r="L13441">
        <f>(K13441+K13444+K13447+K13450+K13453+K13456+K13459+K13462+K13465+K13468)/10</f>
        <v>0</v>
      </c>
    </row>
    <row r="13471" spans="4:12">
      <c r="D13471">
        <f>(C13471+C13474+C13477+C13480+C13483+C13486+C13489+C13492+C13495+C13498)/10</f>
        <v>0</v>
      </c>
      <c r="H13471">
        <f>(G13471+G13474+G13477+G13480+G13483+G13486+G13489+G13492+G13495+G13498)/10</f>
        <v>0</v>
      </c>
      <c r="L13471">
        <f>(K13471+K13474+K13477+K13480+K13483+K13486+K13489+K13492+K13495+K13498)/10</f>
        <v>0</v>
      </c>
    </row>
    <row r="13501" spans="4:12">
      <c r="D13501">
        <f>(C13501+C13504+C13507+C13510+C13513+C13516+C13519+C13522+C13525+C13528)/10</f>
        <v>0</v>
      </c>
      <c r="H13501">
        <f>(G13501+G13504+G13507+G13510+G13513+G13516+G13519+G13522+G13525+G13528)/10</f>
        <v>0</v>
      </c>
      <c r="L13501">
        <f>(K13501+K13504+K13507+K13510+K13513+K13516+K13519+K13522+K13525+K13528)/10</f>
        <v>0</v>
      </c>
    </row>
    <row r="13531" spans="4:12">
      <c r="D13531">
        <f>(C13531+C13534+C13537+C13540+C13543+C13546+C13549+C13552+C13555+C13558)/10</f>
        <v>0</v>
      </c>
      <c r="H13531">
        <f>(G13531+G13534+G13537+G13540+G13543+G13546+G13549+G13552+G13555+G13558)/10</f>
        <v>0</v>
      </c>
      <c r="L13531">
        <f>(K13531+K13534+K13537+K13540+K13543+K13546+K13549+K13552+K13555+K13558)/10</f>
        <v>0</v>
      </c>
    </row>
    <row r="13561" spans="4:12">
      <c r="D13561">
        <f>(C13561+C13564+C13567+C13570+C13573+C13576+C13579+C13582+C13585+C13588)/10</f>
        <v>0</v>
      </c>
      <c r="H13561">
        <f>(G13561+G13564+G13567+G13570+G13573+G13576+G13579+G13582+G13585+G13588)/10</f>
        <v>0</v>
      </c>
      <c r="L13561">
        <f>(K13561+K13564+K13567+K13570+K13573+K13576+K13579+K13582+K13585+K13588)/10</f>
        <v>0</v>
      </c>
    </row>
    <row r="13591" spans="4:12">
      <c r="D13591">
        <f>(C13591+C13594+C13597+C13600+C13603+C13606+C13609+C13612+C13615+C13618)/10</f>
        <v>0</v>
      </c>
      <c r="H13591">
        <f>(G13591+G13594+G13597+G13600+G13603+G13606+G13609+G13612+G13615+G13618)/10</f>
        <v>0</v>
      </c>
      <c r="L13591">
        <f>(K13591+K13594+K13597+K13600+K13603+K13606+K13609+K13612+K13615+K13618)/10</f>
        <v>0</v>
      </c>
    </row>
    <row r="13621" spans="4:12">
      <c r="D13621">
        <f>(C13621+C13624+C13627+C13630+C13633+C13636+C13639+C13642+C13645+C13648)/10</f>
        <v>0</v>
      </c>
      <c r="H13621">
        <f>(G13621+G13624+G13627+G13630+G13633+G13636+G13639+G13642+G13645+G13648)/10</f>
        <v>0</v>
      </c>
      <c r="L13621">
        <f>(K13621+K13624+K13627+K13630+K13633+K13636+K13639+K13642+K13645+K13648)/10</f>
        <v>0</v>
      </c>
    </row>
    <row r="13651" spans="4:12">
      <c r="D13651">
        <f>(C13651+C13654+C13657+C13660+C13663+C13666+C13669+C13672+C13675+C13678)/10</f>
        <v>0</v>
      </c>
      <c r="H13651">
        <f>(G13651+G13654+G13657+G13660+G13663+G13666+G13669+G13672+G13675+G13678)/10</f>
        <v>0</v>
      </c>
      <c r="L13651">
        <f>(K13651+K13654+K13657+K13660+K13663+K13666+K13669+K13672+K13675+K13678)/10</f>
        <v>0</v>
      </c>
    </row>
    <row r="13681" spans="4:12">
      <c r="D13681">
        <f>(C13681+C13684+C13687+C13690+C13693+C13696+C13699+C13702+C13705+C13708)/10</f>
        <v>0</v>
      </c>
      <c r="H13681">
        <f>(G13681+G13684+G13687+G13690+G13693+G13696+G13699+G13702+G13705+G13708)/10</f>
        <v>0</v>
      </c>
      <c r="L13681">
        <f>(K13681+K13684+K13687+K13690+K13693+K13696+K13699+K13702+K13705+K13708)/10</f>
        <v>0</v>
      </c>
    </row>
    <row r="13711" spans="4:12">
      <c r="D13711">
        <f>(C13711+C13714+C13717+C13720+C13723+C13726+C13729+C13732+C13735+C13738)/10</f>
        <v>0</v>
      </c>
      <c r="H13711">
        <f>(G13711+G13714+G13717+G13720+G13723+G13726+G13729+G13732+G13735+G13738)/10</f>
        <v>0</v>
      </c>
      <c r="L13711">
        <f>(K13711+K13714+K13717+K13720+K13723+K13726+K13729+K13732+K13735+K13738)/10</f>
        <v>0</v>
      </c>
    </row>
    <row r="13741" spans="4:4">
      <c r="D13741">
        <f>(C13741+C13744+C13747+C13750+C13753+C13756+C13759+C13762+C13765+C13768)/10</f>
        <v>0</v>
      </c>
    </row>
    <row r="13771" spans="4:4">
      <c r="D13771">
        <f>(C13771+C13774+C13777+C13780+C13783+C13786+C13789+C13792+C13795+C13798)/10</f>
        <v>0</v>
      </c>
    </row>
    <row r="13801" spans="4:4">
      <c r="D13801">
        <f>(C13801+C13804+C13807+C13810+C13813+C13816+C13819+C13822+C13825+C13828)/10</f>
        <v>0</v>
      </c>
    </row>
    <row r="13831" spans="4:4">
      <c r="D13831">
        <f>(C13831+C13834+C13837+C13840+C13843+C13846+C13849+C13852+C13855+C13858)/10</f>
        <v>0</v>
      </c>
    </row>
    <row r="13861" spans="4:4">
      <c r="D13861">
        <f>(C13861+C13864+C13867+C13870+C13873+C13876+C13879+C13882+C13885+C13888)/10</f>
        <v>0</v>
      </c>
    </row>
    <row r="13891" spans="4:4">
      <c r="D13891">
        <f>(C13891+C13894+C13897+C13900+C13903+C13906+C13909+C13912+C13915+C13918)/10</f>
        <v>0</v>
      </c>
    </row>
    <row r="13921" spans="4:4">
      <c r="D13921">
        <f>(C13921+C13924+C13927+C13930+C13933+C13936+C13939+C13942+C13945+C13948)/10</f>
        <v>0</v>
      </c>
    </row>
    <row r="13951" spans="4:4">
      <c r="D13951">
        <f>(C13951+C13954+C13957+C13960+C13963+C13966+C13969+C13972+C13975+C13978)/10</f>
        <v>0</v>
      </c>
    </row>
    <row r="13981" spans="4:4">
      <c r="D13981">
        <f>(C13981+C13984+C13987+C13990+C13993+C13996+C13999+C14002+C14005+C14008)/10</f>
        <v>0</v>
      </c>
    </row>
    <row r="14011" spans="4:4">
      <c r="D14011">
        <f>(C14011+C14014+C14017+C14020+C14023+C14026+C14029+C14032+C14035+C14038)/10</f>
        <v>0</v>
      </c>
    </row>
    <row r="14041" spans="4:4">
      <c r="D14041">
        <f>(C14041+C14044+C14047+C14050+C14053+C14056+C14059+C14062+C14065+C14068)/10</f>
        <v>0</v>
      </c>
    </row>
    <row r="14071" spans="4:4">
      <c r="D14071">
        <f>(C14071+C14074+C14077+C14080+C14083+C14086+C14089+C14092+C14095+C14098)/10</f>
        <v>0</v>
      </c>
    </row>
    <row r="14101" spans="4:4">
      <c r="D14101">
        <f>(C14101+C14104+C14107+C14110+C14113+C14116+C14119+C14122+C14125+C14128)/10</f>
        <v>0</v>
      </c>
    </row>
    <row r="14131" spans="4:4">
      <c r="D14131">
        <f>(C14131+C14134+C14137+C14140+C14143+C14146+C14149+C14152+C14155+C14158)/10</f>
        <v>0</v>
      </c>
    </row>
    <row r="14161" spans="4:4">
      <c r="D14161">
        <f>(C14161+C14164+C14167+C14170+C14173+C14176+C14179+C14182+C14185+C14188)/10</f>
        <v>0</v>
      </c>
    </row>
    <row r="14191" spans="4:4">
      <c r="D14191">
        <f>(C14191+C14194+C14197+C14200+C14203+C14206+C14209+C14212+C14215+C14218)/10</f>
        <v>0</v>
      </c>
    </row>
    <row r="14221" spans="4:4">
      <c r="D14221">
        <f>(C14221+C14224+C14227+C14230+C14233+C14236+C14239+C14242+C14245+C14248)/10</f>
        <v>0</v>
      </c>
    </row>
    <row r="14251" spans="4:4">
      <c r="D14251">
        <f>(C14251+C14254+C14257+C14260+C14263+C14266+C14269+C14272+C14275+C14278)/10</f>
        <v>0</v>
      </c>
    </row>
    <row r="14281" spans="4:4">
      <c r="D14281">
        <f>(C14281+C14284+C14287+C14290+C14293+C14296+C14299+C14302+C14305+C14308)/10</f>
        <v>0</v>
      </c>
    </row>
    <row r="14311" spans="4:4">
      <c r="D14311">
        <f>(C14311+C14314+C14317+C14320+C14323+C14326+C14329+C14332+C14335+C14338)/10</f>
        <v>0</v>
      </c>
    </row>
    <row r="14341" spans="4:4">
      <c r="D14341">
        <f>(C14341+C14344+C14347+C14350+C14353+C14356+C14359+C14362+C14365+C14368)/10</f>
        <v>0</v>
      </c>
    </row>
    <row r="14371" spans="4:4">
      <c r="D14371">
        <f>(C14371+C14374+C14377+C14380+C14383+C14386+C14389+C14392+C14395+C14398)/10</f>
        <v>0</v>
      </c>
    </row>
    <row r="14401" spans="4:4">
      <c r="D14401">
        <f>(C14401+C14404+C14407+C14410+C14413+C14416+C14419+C14422+C14425+C14428)/10</f>
        <v>0</v>
      </c>
    </row>
    <row r="14431" spans="4:4">
      <c r="D14431">
        <f>(C14431+C14434+C14437+C14440+C14443+C14446+C14449+C14452+C14455+C14458)/10</f>
        <v>0</v>
      </c>
    </row>
    <row r="14461" spans="4:4">
      <c r="D14461">
        <f>(C14461+C14464+C14467+C14470+C14473+C14476+C14479+C14482+C14485+C14488)/10</f>
        <v>0</v>
      </c>
    </row>
    <row r="14491" spans="4:4">
      <c r="D14491">
        <f>(C14491+C14494+C14497+C14500+C14503+C14506+C14509+C14512+C14515+C14518)/10</f>
        <v>0</v>
      </c>
    </row>
    <row r="14521" spans="4:4">
      <c r="D14521">
        <f>(C14521+C14524+C14527+C14530+C14533+C14536+C14539+C14542+C14545+C14548)/10</f>
        <v>0</v>
      </c>
    </row>
    <row r="14551" spans="4:4">
      <c r="D14551">
        <f>(C14551+C14554+C14557+C14560+C14563+C14566+C14569+C14572+C14575+C14578)/10</f>
        <v>0</v>
      </c>
    </row>
    <row r="14581" spans="4:4">
      <c r="D14581">
        <f>(C14581+C14584+C14587+C14590+C14593+C14596+C14599+C14602+C14605+C14608)/10</f>
        <v>0</v>
      </c>
    </row>
    <row r="14611" spans="4:4">
      <c r="D14611">
        <f>(C14611+C14614+C14617+C14620+C14623+C14626+C14629+C14632+C14635+C14638)/10</f>
        <v>0</v>
      </c>
    </row>
    <row r="14641" spans="4:4">
      <c r="D14641">
        <f>(C14641+C14644+C14647+C14650+C14653+C14656+C14659+C14662+C14665+C14668)/10</f>
        <v>0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B3:DI1758"/>
  <sheetViews>
    <sheetView topLeftCell="I1" workbookViewId="0">
      <selection activeCell="DA85" sqref="DA85:DI85"/>
    </sheetView>
  </sheetViews>
  <sheetFormatPr defaultRowHeight="14.4"/>
  <cols>
    <col min="2" max="2" width="26.33203125" customWidth="1"/>
    <col min="5" max="5" width="9.77734375" customWidth="1"/>
    <col min="11" max="11" width="26.44140625" customWidth="1"/>
    <col min="20" max="20" width="26.77734375" customWidth="1"/>
    <col min="29" max="29" width="26.88671875" customWidth="1"/>
    <col min="38" max="38" width="32.33203125" customWidth="1"/>
    <col min="45" max="45" width="11.21875" bestFit="1" customWidth="1"/>
    <col min="47" max="47" width="30" customWidth="1"/>
  </cols>
  <sheetData>
    <row r="3" spans="2:99">
      <c r="B3" t="s">
        <v>331</v>
      </c>
      <c r="BG3" t="s">
        <v>1324</v>
      </c>
      <c r="BH3" t="s">
        <v>1325</v>
      </c>
      <c r="BI3" t="s">
        <v>1326</v>
      </c>
      <c r="BJ3" t="s">
        <v>1327</v>
      </c>
      <c r="BK3" t="s">
        <v>1328</v>
      </c>
      <c r="BL3" t="s">
        <v>1330</v>
      </c>
      <c r="BO3" t="s">
        <v>1324</v>
      </c>
      <c r="BP3" t="s">
        <v>1325</v>
      </c>
      <c r="BQ3" t="s">
        <v>1326</v>
      </c>
      <c r="BR3" t="s">
        <v>1327</v>
      </c>
      <c r="BS3" t="s">
        <v>1328</v>
      </c>
      <c r="BT3" t="s">
        <v>1330</v>
      </c>
      <c r="BW3" t="s">
        <v>1324</v>
      </c>
      <c r="BX3" t="s">
        <v>1325</v>
      </c>
      <c r="BY3" t="s">
        <v>1326</v>
      </c>
      <c r="BZ3" t="s">
        <v>1327</v>
      </c>
      <c r="CA3" t="s">
        <v>1328</v>
      </c>
      <c r="CB3" t="s">
        <v>1330</v>
      </c>
      <c r="CE3" t="s">
        <v>1324</v>
      </c>
      <c r="CF3" t="s">
        <v>1325</v>
      </c>
      <c r="CG3" t="s">
        <v>1326</v>
      </c>
      <c r="CH3" t="s">
        <v>1327</v>
      </c>
      <c r="CI3" t="s">
        <v>1328</v>
      </c>
      <c r="CJ3" t="s">
        <v>1330</v>
      </c>
      <c r="CM3" t="s">
        <v>1324</v>
      </c>
      <c r="CN3" t="s">
        <v>1325</v>
      </c>
      <c r="CO3" t="s">
        <v>1326</v>
      </c>
      <c r="CP3" t="s">
        <v>1327</v>
      </c>
      <c r="CQ3" t="s">
        <v>1328</v>
      </c>
      <c r="CR3" t="s">
        <v>1330</v>
      </c>
      <c r="CU3" t="s">
        <v>1330</v>
      </c>
    </row>
    <row r="4" spans="2:99">
      <c r="B4" t="s">
        <v>328</v>
      </c>
      <c r="K4" t="s">
        <v>328</v>
      </c>
      <c r="T4" t="s">
        <v>329</v>
      </c>
      <c r="AC4" t="s">
        <v>330</v>
      </c>
      <c r="AL4" t="s">
        <v>1320</v>
      </c>
      <c r="AU4" t="s">
        <v>1323</v>
      </c>
      <c r="BF4" t="s">
        <v>1329</v>
      </c>
      <c r="BG4">
        <v>1</v>
      </c>
      <c r="BH4">
        <v>3.25</v>
      </c>
      <c r="BI4">
        <v>5</v>
      </c>
      <c r="BJ4">
        <v>6.75</v>
      </c>
      <c r="BK4">
        <v>10</v>
      </c>
      <c r="BL4">
        <v>5.3</v>
      </c>
      <c r="BN4" t="s">
        <v>328</v>
      </c>
      <c r="BO4">
        <v>0</v>
      </c>
      <c r="BP4">
        <v>2.75E-2</v>
      </c>
      <c r="BQ4">
        <v>6.5000000000000002E-2</v>
      </c>
      <c r="BR4">
        <v>7.7499999999999999E-2</v>
      </c>
      <c r="BS4">
        <v>0.25</v>
      </c>
      <c r="BT4">
        <v>8.4000000000000005E-2</v>
      </c>
      <c r="BV4" t="s">
        <v>329</v>
      </c>
      <c r="BW4">
        <v>0</v>
      </c>
      <c r="BX4">
        <v>0</v>
      </c>
      <c r="BY4">
        <v>0</v>
      </c>
      <c r="BZ4">
        <v>0</v>
      </c>
      <c r="CA4">
        <v>0.01</v>
      </c>
      <c r="CB4">
        <v>1E-3</v>
      </c>
      <c r="CD4" t="s">
        <v>330</v>
      </c>
      <c r="CE4">
        <v>0</v>
      </c>
      <c r="CF4">
        <v>2.2499999999999999E-2</v>
      </c>
      <c r="CG4">
        <v>0.04</v>
      </c>
      <c r="CH4">
        <v>0.06</v>
      </c>
      <c r="CI4">
        <v>0.16</v>
      </c>
      <c r="CJ4">
        <v>5.6000000000000008E-2</v>
      </c>
      <c r="CL4" t="s">
        <v>1323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2:99">
      <c r="B5" t="s">
        <v>0</v>
      </c>
      <c r="C5">
        <v>8</v>
      </c>
      <c r="K5" t="s">
        <v>0</v>
      </c>
      <c r="L5">
        <v>8</v>
      </c>
      <c r="T5" t="s">
        <v>0</v>
      </c>
      <c r="U5">
        <v>8</v>
      </c>
      <c r="AC5" t="s">
        <v>0</v>
      </c>
      <c r="AD5">
        <v>8</v>
      </c>
      <c r="AL5" t="s">
        <v>0</v>
      </c>
      <c r="AM5">
        <v>8</v>
      </c>
      <c r="AU5" t="s">
        <v>0</v>
      </c>
      <c r="AV5">
        <v>8</v>
      </c>
      <c r="BG5">
        <v>4</v>
      </c>
      <c r="BH5">
        <v>5</v>
      </c>
      <c r="BI5">
        <v>7</v>
      </c>
      <c r="BJ5">
        <v>9</v>
      </c>
      <c r="BK5">
        <v>13</v>
      </c>
      <c r="BL5">
        <v>7.4</v>
      </c>
      <c r="BO5">
        <v>0.06</v>
      </c>
      <c r="BP5">
        <v>9.2499999999999999E-2</v>
      </c>
      <c r="BQ5">
        <v>0.16999999999999998</v>
      </c>
      <c r="BR5">
        <v>0.35749999999999998</v>
      </c>
      <c r="BS5">
        <v>0.53</v>
      </c>
      <c r="BT5">
        <v>0.23000000000000004</v>
      </c>
      <c r="BW5">
        <v>0</v>
      </c>
      <c r="BX5">
        <v>0.01</v>
      </c>
      <c r="BY5">
        <v>1.4999999999999999E-2</v>
      </c>
      <c r="BZ5">
        <v>0.02</v>
      </c>
      <c r="CA5">
        <v>0.05</v>
      </c>
      <c r="CB5">
        <v>1.7999999999999999E-2</v>
      </c>
      <c r="CE5">
        <v>0.03</v>
      </c>
      <c r="CF5">
        <v>0.04</v>
      </c>
      <c r="CG5">
        <v>0.1</v>
      </c>
      <c r="CH5">
        <v>0.17</v>
      </c>
      <c r="CI5">
        <v>0.27</v>
      </c>
      <c r="CJ5">
        <v>0.11899999999999999</v>
      </c>
      <c r="CM5">
        <v>0</v>
      </c>
      <c r="CN5">
        <v>0</v>
      </c>
      <c r="CO5">
        <v>0</v>
      </c>
      <c r="CP5">
        <v>0</v>
      </c>
      <c r="CQ5">
        <v>0.03</v>
      </c>
      <c r="CR5">
        <v>3.0000000000000001E-3</v>
      </c>
    </row>
    <row r="6" spans="2:99">
      <c r="B6" t="s">
        <v>1</v>
      </c>
      <c r="C6">
        <v>32</v>
      </c>
      <c r="K6" t="s">
        <v>1</v>
      </c>
      <c r="L6">
        <v>32</v>
      </c>
      <c r="T6" t="s">
        <v>1</v>
      </c>
      <c r="U6">
        <v>32</v>
      </c>
      <c r="AC6" t="s">
        <v>1</v>
      </c>
      <c r="AD6">
        <v>32</v>
      </c>
      <c r="AL6" t="s">
        <v>1</v>
      </c>
      <c r="AM6">
        <v>32</v>
      </c>
      <c r="AU6" t="s">
        <v>1</v>
      </c>
      <c r="AV6">
        <v>32</v>
      </c>
      <c r="BG6">
        <v>0</v>
      </c>
      <c r="BH6">
        <v>5.25</v>
      </c>
      <c r="BI6">
        <v>7.5</v>
      </c>
      <c r="BJ6">
        <v>12.5</v>
      </c>
      <c r="BK6">
        <v>18</v>
      </c>
      <c r="BL6">
        <v>8.5</v>
      </c>
      <c r="BO6">
        <v>7.0000000000000007E-2</v>
      </c>
      <c r="BP6">
        <v>0.17750000000000002</v>
      </c>
      <c r="BQ6">
        <v>0.45</v>
      </c>
      <c r="BR6">
        <v>1.0175000000000001</v>
      </c>
      <c r="BS6">
        <v>9.0299999999999994</v>
      </c>
      <c r="BT6">
        <v>1.3560000000000001</v>
      </c>
      <c r="BW6">
        <v>0</v>
      </c>
      <c r="BX6">
        <v>2.2499999999999999E-2</v>
      </c>
      <c r="BY6">
        <v>7.0000000000000007E-2</v>
      </c>
      <c r="BZ6">
        <v>0.1575</v>
      </c>
      <c r="CA6">
        <v>6.45</v>
      </c>
      <c r="CB6">
        <v>0.72799999999999998</v>
      </c>
      <c r="CE6">
        <v>0.03</v>
      </c>
      <c r="CF6">
        <v>7.2500000000000009E-2</v>
      </c>
      <c r="CG6">
        <v>0.21</v>
      </c>
      <c r="CH6">
        <v>0.35749999999999998</v>
      </c>
      <c r="CI6">
        <v>8.0399999999999991</v>
      </c>
      <c r="CJ6">
        <v>0.99099999999999988</v>
      </c>
      <c r="CM6">
        <v>0</v>
      </c>
      <c r="CN6">
        <v>0</v>
      </c>
      <c r="CO6">
        <v>0</v>
      </c>
      <c r="CP6">
        <v>0</v>
      </c>
      <c r="CQ6">
        <v>37.4</v>
      </c>
      <c r="CR6">
        <v>3.778</v>
      </c>
    </row>
    <row r="7" spans="2:99">
      <c r="B7" t="s">
        <v>2</v>
      </c>
      <c r="E7" t="s">
        <v>1324</v>
      </c>
      <c r="F7" t="s">
        <v>1325</v>
      </c>
      <c r="G7" t="s">
        <v>1326</v>
      </c>
      <c r="H7" t="s">
        <v>1327</v>
      </c>
      <c r="I7" t="s">
        <v>1328</v>
      </c>
      <c r="J7" t="s">
        <v>1330</v>
      </c>
      <c r="K7" t="s">
        <v>2</v>
      </c>
      <c r="N7" t="s">
        <v>1324</v>
      </c>
      <c r="O7" t="s">
        <v>1325</v>
      </c>
      <c r="P7" t="s">
        <v>1326</v>
      </c>
      <c r="Q7" t="s">
        <v>1327</v>
      </c>
      <c r="R7" t="s">
        <v>1328</v>
      </c>
      <c r="S7" t="s">
        <v>1330</v>
      </c>
      <c r="T7" t="s">
        <v>2</v>
      </c>
      <c r="W7" t="s">
        <v>1324</v>
      </c>
      <c r="X7" t="s">
        <v>1325</v>
      </c>
      <c r="Y7" t="s">
        <v>1326</v>
      </c>
      <c r="Z7" t="s">
        <v>1327</v>
      </c>
      <c r="AA7" t="s">
        <v>1328</v>
      </c>
      <c r="AB7" t="s">
        <v>1330</v>
      </c>
      <c r="AC7" t="s">
        <v>2</v>
      </c>
      <c r="AF7" t="s">
        <v>1324</v>
      </c>
      <c r="AG7" t="s">
        <v>1325</v>
      </c>
      <c r="AH7" t="s">
        <v>1326</v>
      </c>
      <c r="AI7" t="s">
        <v>1327</v>
      </c>
      <c r="AJ7" t="s">
        <v>1328</v>
      </c>
      <c r="AK7" t="s">
        <v>1330</v>
      </c>
      <c r="AL7" t="s">
        <v>2</v>
      </c>
      <c r="AO7" t="s">
        <v>1324</v>
      </c>
      <c r="AP7" t="s">
        <v>1325</v>
      </c>
      <c r="AQ7" t="s">
        <v>1326</v>
      </c>
      <c r="AR7" t="s">
        <v>1327</v>
      </c>
      <c r="AS7" t="s">
        <v>1328</v>
      </c>
      <c r="AT7" t="s">
        <v>1330</v>
      </c>
      <c r="AU7" t="s">
        <v>2</v>
      </c>
      <c r="AX7" t="s">
        <v>1324</v>
      </c>
      <c r="AY7" t="s">
        <v>1325</v>
      </c>
      <c r="AZ7" t="s">
        <v>1326</v>
      </c>
      <c r="BA7" t="s">
        <v>1327</v>
      </c>
      <c r="BB7" t="s">
        <v>1328</v>
      </c>
      <c r="BC7" t="s">
        <v>1330</v>
      </c>
      <c r="BG7">
        <v>0</v>
      </c>
      <c r="BH7">
        <v>1</v>
      </c>
      <c r="BI7">
        <v>7.5</v>
      </c>
      <c r="BJ7">
        <v>9</v>
      </c>
      <c r="BK7">
        <v>12</v>
      </c>
      <c r="BL7">
        <v>5.9</v>
      </c>
      <c r="BO7">
        <v>7.0000000000000007E-2</v>
      </c>
      <c r="BP7">
        <v>0.46250000000000002</v>
      </c>
      <c r="BQ7">
        <v>0.495</v>
      </c>
      <c r="BR7">
        <v>8.4649999999999999</v>
      </c>
      <c r="BS7">
        <v>11.59</v>
      </c>
      <c r="BT7">
        <v>3.7060000000000004</v>
      </c>
      <c r="BW7">
        <v>0.01</v>
      </c>
      <c r="BX7">
        <v>0.08</v>
      </c>
      <c r="BY7">
        <v>9.5000000000000001E-2</v>
      </c>
      <c r="BZ7">
        <v>5.5249999999999995</v>
      </c>
      <c r="CA7">
        <v>9.6199999999999992</v>
      </c>
      <c r="CB7">
        <v>2.6649999999999996</v>
      </c>
      <c r="CE7">
        <v>0.04</v>
      </c>
      <c r="CF7">
        <v>0.1925</v>
      </c>
      <c r="CG7">
        <v>0.21</v>
      </c>
      <c r="CH7">
        <v>7.0825000000000005</v>
      </c>
      <c r="CI7">
        <v>9.93</v>
      </c>
      <c r="CJ7">
        <v>3.0100000000000002</v>
      </c>
      <c r="CM7">
        <v>0</v>
      </c>
      <c r="CN7">
        <v>0</v>
      </c>
      <c r="CO7">
        <v>0</v>
      </c>
      <c r="CP7">
        <v>8.5000000000000006E-2</v>
      </c>
      <c r="CQ7">
        <v>70.319999999999993</v>
      </c>
      <c r="CR7">
        <v>13.444999999999999</v>
      </c>
    </row>
    <row r="8" spans="2:99">
      <c r="B8" t="s">
        <v>1298</v>
      </c>
      <c r="C8">
        <v>0.128</v>
      </c>
      <c r="E8">
        <f>MIN(C9,C12,C15,C18,C21,C24,C27,C30,C33,C36)</f>
        <v>0</v>
      </c>
      <c r="F8">
        <f>QUARTILE(D9:D18,1)</f>
        <v>2.75E-2</v>
      </c>
      <c r="G8">
        <f>MEDIAN(C9,C12,C15,C18,C21,C24,C27,C30,C33,C36)</f>
        <v>6.5000000000000002E-2</v>
      </c>
      <c r="H8">
        <f>QUARTILE(D9:D18,3)</f>
        <v>7.7499999999999999E-2</v>
      </c>
      <c r="I8">
        <f>MAX(C9,C12,C15,C18,C21,C24,C27,C30,C33,C36)</f>
        <v>0.25</v>
      </c>
      <c r="J8">
        <f>SUMIF(D9:D18,"&lt;64",D9:D18)/COUNTIF(D9:D18,"&lt;64")</f>
        <v>8.4000000000000005E-2</v>
      </c>
      <c r="K8" t="s">
        <v>1300</v>
      </c>
      <c r="N8">
        <f>MIN(L9,L12,L15,L18,L21,L24,L27,L30,L33,L36)</f>
        <v>1</v>
      </c>
      <c r="O8">
        <f>QUARTILE(M9:M18,1)</f>
        <v>3.25</v>
      </c>
      <c r="P8">
        <f>MEDIAN(L9,L12,L15,L18,L21,L24,L27,L30,L33,L36)</f>
        <v>5</v>
      </c>
      <c r="Q8">
        <f>QUARTILE(M9:M18,3)</f>
        <v>6.75</v>
      </c>
      <c r="R8">
        <f>MAX(L9,L12,L15,L18,L21,L24,L27,L30,L33,L36)</f>
        <v>10</v>
      </c>
      <c r="S8">
        <f>SUM(M9:M18)/COUNTIF(M9:M18,"&gt;0")</f>
        <v>5.3</v>
      </c>
      <c r="T8" t="s">
        <v>1298</v>
      </c>
      <c r="U8">
        <v>0.123</v>
      </c>
      <c r="W8">
        <f>MIN(U9,U12,U15,U18,U21,U24,U27,U30,U33,U36)</f>
        <v>0</v>
      </c>
      <c r="X8">
        <f>QUARTILE(V9:V18,1)</f>
        <v>0</v>
      </c>
      <c r="Y8">
        <f>MEDIAN(U9,U12,U15,U18,U21,U24,U27,U30,U33,U36)</f>
        <v>0</v>
      </c>
      <c r="Z8">
        <f>QUARTILE(V9:V18,3)</f>
        <v>0</v>
      </c>
      <c r="AA8">
        <f>MAX(U9,U12,U15,U18,U21,U24,U27,U30,U33,U36)</f>
        <v>0.01</v>
      </c>
      <c r="AB8">
        <f>SUMIF(V9:V18,"&lt;64",V9:V18)/COUNTIF(V9:V18,"&lt;64")</f>
        <v>1E-3</v>
      </c>
      <c r="AC8" t="s">
        <v>1298</v>
      </c>
      <c r="AD8">
        <v>0.127</v>
      </c>
      <c r="AF8">
        <f>MIN(AD9,AD12,AD15,AD18,AD21,AD24,AD27,AD30,AD33,AD36)</f>
        <v>0</v>
      </c>
      <c r="AG8">
        <f>QUARTILE(AE9:AE18,1)</f>
        <v>2.2499999999999999E-2</v>
      </c>
      <c r="AH8">
        <f>MEDIAN(AD9,AD12,AD15,AD18,AD21,AD24,AD27,AD30,AD33,AD36)</f>
        <v>0.04</v>
      </c>
      <c r="AI8">
        <f>QUARTILE(AE9:AE18,3)</f>
        <v>0.06</v>
      </c>
      <c r="AJ8">
        <f>MAX(AD9,AD12,AD15,AD18,AD21,AD24,AD27,AD30,AD33,AD36)</f>
        <v>0.16</v>
      </c>
      <c r="AK8">
        <f>SUMIF(AE9:AE18,"&lt;64",AE9:AE18)/COUNTIF(AE9:AE18,"&lt;64")</f>
        <v>5.6000000000000008E-2</v>
      </c>
      <c r="AL8" t="s">
        <v>1298</v>
      </c>
      <c r="AM8">
        <v>2E-3</v>
      </c>
      <c r="AO8">
        <f>MIN(AN9:AN18)</f>
        <v>0</v>
      </c>
      <c r="AP8">
        <f>QUARTILE(AN9:AN18,1)</f>
        <v>0</v>
      </c>
      <c r="AQ8">
        <f>MEDIAN(AN9:AN18)</f>
        <v>0</v>
      </c>
      <c r="AR8">
        <f>QUARTILE(AN9:AN18,3)</f>
        <v>0</v>
      </c>
      <c r="AS8">
        <f>MAX(AN9:AN18)</f>
        <v>0</v>
      </c>
      <c r="AT8">
        <f>SUMIF(AN9:AN18,"&lt;64",AN9:AN18)/COUNTIF(AN9:AN18,"&lt;64")</f>
        <v>0</v>
      </c>
      <c r="AU8" t="s">
        <v>1298</v>
      </c>
      <c r="AV8">
        <v>0.104</v>
      </c>
      <c r="AX8">
        <f>MIN(AW9:AW18)</f>
        <v>0</v>
      </c>
      <c r="AY8">
        <f>QUARTILE(AW9:AW18,1)</f>
        <v>0</v>
      </c>
      <c r="AZ8">
        <f>MEDIAN(AW9:AW18)</f>
        <v>0</v>
      </c>
      <c r="BA8">
        <f>QUARTILE(AW9:AW18,3)</f>
        <v>0</v>
      </c>
      <c r="BB8">
        <f>MAX(AW9:AW18)</f>
        <v>0</v>
      </c>
      <c r="BC8">
        <f>SUMIF(AW9:AW18,"&lt;64",AW9:AW18)/COUNTIF(AW9:AW18,"&lt;64")</f>
        <v>0</v>
      </c>
      <c r="BG8">
        <v>0</v>
      </c>
      <c r="BH8">
        <v>8.25</v>
      </c>
      <c r="BI8">
        <v>10.5</v>
      </c>
      <c r="BJ8">
        <v>11.75</v>
      </c>
      <c r="BK8">
        <v>20</v>
      </c>
      <c r="BL8">
        <v>9.3000000000000007</v>
      </c>
      <c r="BO8">
        <v>0.41</v>
      </c>
      <c r="BP8">
        <v>0.94000000000000006</v>
      </c>
      <c r="BQ8">
        <v>1.575</v>
      </c>
      <c r="BR8">
        <v>5.7650000000000006</v>
      </c>
      <c r="BS8">
        <v>11.24</v>
      </c>
      <c r="BT8">
        <v>3.7549999999999999</v>
      </c>
      <c r="BW8">
        <v>0.11</v>
      </c>
      <c r="BX8">
        <v>0.17</v>
      </c>
      <c r="BY8">
        <v>0.27500000000000002</v>
      </c>
      <c r="BZ8">
        <v>0.94</v>
      </c>
      <c r="CA8">
        <v>12.95</v>
      </c>
      <c r="CB8">
        <v>2.6350000000000002</v>
      </c>
      <c r="CE8">
        <v>0.17</v>
      </c>
      <c r="CF8">
        <v>0.30499999999999999</v>
      </c>
      <c r="CG8">
        <v>0.375</v>
      </c>
      <c r="CH8">
        <v>1.27</v>
      </c>
      <c r="CI8">
        <v>9.75</v>
      </c>
      <c r="CJ8">
        <v>2.2890000000000006</v>
      </c>
      <c r="CM8">
        <v>0</v>
      </c>
      <c r="CN8">
        <v>0</v>
      </c>
      <c r="CO8">
        <v>1.9999999999999997E-2</v>
      </c>
      <c r="CP8">
        <v>21.1875</v>
      </c>
      <c r="CQ8">
        <v>65.650000000000006</v>
      </c>
      <c r="CR8">
        <v>15.962999999999999</v>
      </c>
    </row>
    <row r="9" spans="2:99">
      <c r="B9" t="s">
        <v>1299</v>
      </c>
      <c r="C9">
        <v>7.0000000000000007E-2</v>
      </c>
      <c r="D9">
        <f>C9</f>
        <v>7.0000000000000007E-2</v>
      </c>
      <c r="K9" t="s">
        <v>1301</v>
      </c>
      <c r="L9">
        <v>5</v>
      </c>
      <c r="M9">
        <f>L9</f>
        <v>5</v>
      </c>
      <c r="T9" t="s">
        <v>1299</v>
      </c>
      <c r="U9">
        <v>0</v>
      </c>
      <c r="V9">
        <f>U9</f>
        <v>0</v>
      </c>
      <c r="AC9" t="s">
        <v>1299</v>
      </c>
      <c r="AD9">
        <v>0.04</v>
      </c>
      <c r="AE9">
        <f>AD9</f>
        <v>0.04</v>
      </c>
      <c r="AL9" t="s">
        <v>1299</v>
      </c>
      <c r="AM9">
        <v>0</v>
      </c>
      <c r="AN9">
        <f>AM11</f>
        <v>0</v>
      </c>
      <c r="AU9" t="s">
        <v>1299</v>
      </c>
      <c r="AV9">
        <v>0</v>
      </c>
      <c r="AW9">
        <f>AV11</f>
        <v>0</v>
      </c>
      <c r="BG9">
        <v>0</v>
      </c>
      <c r="BH9">
        <v>6.25</v>
      </c>
      <c r="BI9">
        <v>8.5</v>
      </c>
      <c r="BJ9">
        <v>9</v>
      </c>
      <c r="BK9">
        <v>12</v>
      </c>
      <c r="BL9">
        <v>7</v>
      </c>
      <c r="BO9">
        <v>0.27</v>
      </c>
      <c r="BP9">
        <v>0.45</v>
      </c>
      <c r="BQ9">
        <v>0.70500000000000007</v>
      </c>
      <c r="BR9">
        <v>0.99249999999999994</v>
      </c>
      <c r="BS9">
        <v>11.27</v>
      </c>
      <c r="BT9">
        <v>2.6779999999999999</v>
      </c>
      <c r="BW9">
        <v>0.06</v>
      </c>
      <c r="BX9">
        <v>0.13750000000000001</v>
      </c>
      <c r="BY9">
        <v>0.19</v>
      </c>
      <c r="BZ9">
        <v>0.3075</v>
      </c>
      <c r="CA9">
        <v>14.13</v>
      </c>
      <c r="CB9">
        <v>2.94</v>
      </c>
      <c r="CE9">
        <v>0.12</v>
      </c>
      <c r="CF9">
        <v>0.1925</v>
      </c>
      <c r="CG9">
        <v>0.27</v>
      </c>
      <c r="CH9">
        <v>0.35499999999999998</v>
      </c>
      <c r="CI9">
        <v>10.029999999999999</v>
      </c>
      <c r="CJ9">
        <v>2.1240000000000001</v>
      </c>
      <c r="CM9">
        <v>0</v>
      </c>
      <c r="CN9">
        <v>0</v>
      </c>
      <c r="CO9">
        <v>1.4999999999999999E-2</v>
      </c>
      <c r="CP9">
        <v>28.7425</v>
      </c>
      <c r="CQ9">
        <v>64.010000000000005</v>
      </c>
      <c r="CR9">
        <v>16.64</v>
      </c>
    </row>
    <row r="10" spans="2:99">
      <c r="B10" t="s">
        <v>4</v>
      </c>
      <c r="D10">
        <f>C12</f>
        <v>7.0000000000000007E-2</v>
      </c>
      <c r="K10" t="s">
        <v>4</v>
      </c>
      <c r="M10">
        <f>L12</f>
        <v>6</v>
      </c>
      <c r="T10" t="s">
        <v>4</v>
      </c>
      <c r="V10">
        <f>U12</f>
        <v>0</v>
      </c>
      <c r="AC10" t="s">
        <v>4</v>
      </c>
      <c r="AE10">
        <f>AD12</f>
        <v>0.06</v>
      </c>
      <c r="AL10" t="s">
        <v>1321</v>
      </c>
      <c r="AM10">
        <v>0</v>
      </c>
      <c r="AN10">
        <f>AM16</f>
        <v>0</v>
      </c>
      <c r="AU10" t="s">
        <v>1321</v>
      </c>
      <c r="AV10">
        <v>7.0000000000000001E-3</v>
      </c>
      <c r="AW10">
        <f>AV16</f>
        <v>0</v>
      </c>
      <c r="BG10">
        <v>0</v>
      </c>
      <c r="BH10">
        <v>6.75</v>
      </c>
      <c r="BI10">
        <v>9</v>
      </c>
      <c r="BJ10">
        <v>11.5</v>
      </c>
      <c r="BK10">
        <v>18</v>
      </c>
      <c r="BL10">
        <v>8.6999999999999993</v>
      </c>
      <c r="BO10">
        <v>0.26</v>
      </c>
      <c r="BP10">
        <v>0.92249999999999999</v>
      </c>
      <c r="BQ10">
        <v>1.6800000000000002</v>
      </c>
      <c r="BR10">
        <v>3.1399999999999997</v>
      </c>
      <c r="BS10">
        <v>11.37</v>
      </c>
      <c r="BT10">
        <v>3.4039999999999999</v>
      </c>
      <c r="BW10">
        <v>0.1</v>
      </c>
      <c r="BX10">
        <v>0.3</v>
      </c>
      <c r="BY10">
        <v>0.495</v>
      </c>
      <c r="BZ10">
        <v>1.4350000000000001</v>
      </c>
      <c r="CA10">
        <v>19.57</v>
      </c>
      <c r="CB10">
        <v>3.7160000000000002</v>
      </c>
      <c r="CE10">
        <v>0.11</v>
      </c>
      <c r="CF10">
        <v>0.25</v>
      </c>
      <c r="CG10">
        <v>0.39500000000000002</v>
      </c>
      <c r="CH10">
        <v>0.76749999999999996</v>
      </c>
      <c r="CI10">
        <v>10.119999999999999</v>
      </c>
      <c r="CJ10">
        <v>2.2529999999999997</v>
      </c>
      <c r="CM10">
        <v>0</v>
      </c>
      <c r="CN10">
        <v>9.5000000000000001E-2</v>
      </c>
      <c r="CO10">
        <v>64.010000000000005</v>
      </c>
      <c r="CP10">
        <v>64.010000000000005</v>
      </c>
      <c r="CQ10">
        <v>64.010000000000005</v>
      </c>
      <c r="CR10">
        <v>38.444000000000003</v>
      </c>
    </row>
    <row r="11" spans="2:99">
      <c r="B11" t="s">
        <v>1298</v>
      </c>
      <c r="C11">
        <v>0.11899999999999999</v>
      </c>
      <c r="D11">
        <f>C15</f>
        <v>0.08</v>
      </c>
      <c r="K11" t="s">
        <v>1302</v>
      </c>
      <c r="M11">
        <f>L15</f>
        <v>7</v>
      </c>
      <c r="T11" t="s">
        <v>1298</v>
      </c>
      <c r="U11">
        <v>0.129</v>
      </c>
      <c r="V11">
        <f>U15</f>
        <v>0</v>
      </c>
      <c r="AC11" t="s">
        <v>1298</v>
      </c>
      <c r="AD11">
        <v>0.16300000000000001</v>
      </c>
      <c r="AE11">
        <f>AD15</f>
        <v>0.06</v>
      </c>
      <c r="AL11" t="s">
        <v>1322</v>
      </c>
      <c r="AM11">
        <v>0</v>
      </c>
      <c r="AN11">
        <f>AM21</f>
        <v>0</v>
      </c>
      <c r="AU11" t="s">
        <v>1322</v>
      </c>
      <c r="AV11">
        <v>0</v>
      </c>
      <c r="AW11">
        <f>AV21</f>
        <v>0</v>
      </c>
      <c r="BG11">
        <v>0</v>
      </c>
      <c r="BH11">
        <v>0</v>
      </c>
      <c r="BI11">
        <v>9</v>
      </c>
      <c r="BJ11">
        <v>10</v>
      </c>
      <c r="BK11">
        <v>17</v>
      </c>
      <c r="BL11">
        <v>6.6</v>
      </c>
      <c r="BO11">
        <v>1.1299999999999999</v>
      </c>
      <c r="BP11">
        <v>1.4849999999999999</v>
      </c>
      <c r="BQ11">
        <v>3.76</v>
      </c>
      <c r="BR11">
        <v>13.7675</v>
      </c>
      <c r="BS11">
        <v>14.74</v>
      </c>
      <c r="BT11">
        <v>6.8970000000000011</v>
      </c>
      <c r="BW11">
        <v>0.38</v>
      </c>
      <c r="BX11">
        <v>0.46750000000000003</v>
      </c>
      <c r="BY11">
        <v>1.7749999999999999</v>
      </c>
      <c r="BZ11">
        <v>20.67</v>
      </c>
      <c r="CA11">
        <v>22.8</v>
      </c>
      <c r="CB11">
        <v>9.134999999999998</v>
      </c>
      <c r="CE11">
        <v>0.33</v>
      </c>
      <c r="CF11">
        <v>0.42</v>
      </c>
      <c r="CG11">
        <v>0.74</v>
      </c>
      <c r="CH11">
        <v>11.9475</v>
      </c>
      <c r="CI11">
        <v>12.59</v>
      </c>
      <c r="CJ11">
        <v>5.1319999999999997</v>
      </c>
      <c r="CM11">
        <v>0</v>
      </c>
      <c r="CN11">
        <v>0</v>
      </c>
      <c r="CO11">
        <v>32.1</v>
      </c>
      <c r="CP11">
        <v>64.010000000000005</v>
      </c>
      <c r="CQ11">
        <v>64.010000000000005</v>
      </c>
      <c r="CR11">
        <v>32.024000000000001</v>
      </c>
    </row>
    <row r="12" spans="2:99">
      <c r="B12" t="s">
        <v>1299</v>
      </c>
      <c r="C12">
        <v>7.0000000000000007E-2</v>
      </c>
      <c r="D12">
        <f>C18</f>
        <v>0.06</v>
      </c>
      <c r="K12" t="s">
        <v>1301</v>
      </c>
      <c r="L12">
        <v>6</v>
      </c>
      <c r="M12">
        <f>L18</f>
        <v>5</v>
      </c>
      <c r="T12" t="s">
        <v>1299</v>
      </c>
      <c r="U12">
        <v>0</v>
      </c>
      <c r="V12">
        <f>U18</f>
        <v>0</v>
      </c>
      <c r="AC12" t="s">
        <v>1299</v>
      </c>
      <c r="AD12">
        <v>0.06</v>
      </c>
      <c r="AE12">
        <f>AD18</f>
        <v>0.04</v>
      </c>
      <c r="AL12" t="s">
        <v>4</v>
      </c>
      <c r="AN12">
        <f>AM26</f>
        <v>0</v>
      </c>
      <c r="AU12" t="s">
        <v>4</v>
      </c>
      <c r="AW12">
        <f>AV26</f>
        <v>0</v>
      </c>
      <c r="BG12">
        <v>0</v>
      </c>
      <c r="BH12">
        <v>8</v>
      </c>
      <c r="BI12">
        <v>10.5</v>
      </c>
      <c r="BJ12">
        <v>11.75</v>
      </c>
      <c r="BK12">
        <v>15</v>
      </c>
      <c r="BL12">
        <v>8.8000000000000007</v>
      </c>
      <c r="BO12">
        <v>0.81</v>
      </c>
      <c r="BP12">
        <v>1.42</v>
      </c>
      <c r="BQ12">
        <v>4.25</v>
      </c>
      <c r="BR12">
        <v>7.415</v>
      </c>
      <c r="BS12">
        <v>14.65</v>
      </c>
      <c r="BT12">
        <v>5.5850000000000009</v>
      </c>
      <c r="BW12">
        <v>0.31</v>
      </c>
      <c r="BX12">
        <v>0.56499999999999995</v>
      </c>
      <c r="BY12">
        <v>1.2250000000000001</v>
      </c>
      <c r="BZ12">
        <v>2.5324999999999998</v>
      </c>
      <c r="CA12">
        <v>26.53</v>
      </c>
      <c r="CB12">
        <v>5.8980000000000006</v>
      </c>
      <c r="CE12">
        <v>0.28999999999999998</v>
      </c>
      <c r="CF12">
        <v>0.40500000000000003</v>
      </c>
      <c r="CG12">
        <v>1.0249999999999999</v>
      </c>
      <c r="CH12">
        <v>2.9225000000000003</v>
      </c>
      <c r="CI12">
        <v>12.33</v>
      </c>
      <c r="CJ12">
        <v>3.2069999999999994</v>
      </c>
      <c r="CM12">
        <v>0</v>
      </c>
      <c r="CN12">
        <v>40.28</v>
      </c>
      <c r="CO12">
        <v>64.010000000000005</v>
      </c>
      <c r="CP12">
        <v>64.010000000000005</v>
      </c>
      <c r="CQ12">
        <v>64.010000000000005</v>
      </c>
      <c r="CR12">
        <v>48.043999999999997</v>
      </c>
    </row>
    <row r="13" spans="2:99">
      <c r="B13" t="s">
        <v>5</v>
      </c>
      <c r="D13">
        <f>C21</f>
        <v>0.01</v>
      </c>
      <c r="K13" t="s">
        <v>5</v>
      </c>
      <c r="M13">
        <f>L21</f>
        <v>3</v>
      </c>
      <c r="T13" t="s">
        <v>5</v>
      </c>
      <c r="V13">
        <f>U21</f>
        <v>0</v>
      </c>
      <c r="AC13" t="s">
        <v>5</v>
      </c>
      <c r="AE13">
        <f>AD21</f>
        <v>0.01</v>
      </c>
      <c r="AL13" t="s">
        <v>1298</v>
      </c>
      <c r="AM13">
        <v>2E-3</v>
      </c>
      <c r="AN13">
        <f>AM31</f>
        <v>0</v>
      </c>
      <c r="AU13" t="s">
        <v>1298</v>
      </c>
      <c r="AV13">
        <v>2E-3</v>
      </c>
      <c r="AW13">
        <f>AV31</f>
        <v>0</v>
      </c>
      <c r="BG13">
        <v>0</v>
      </c>
      <c r="BH13">
        <v>0</v>
      </c>
      <c r="BI13">
        <v>9</v>
      </c>
      <c r="BJ13">
        <v>9.75</v>
      </c>
      <c r="BK13">
        <v>11</v>
      </c>
      <c r="BL13">
        <v>5.9</v>
      </c>
      <c r="BO13">
        <v>0.89</v>
      </c>
      <c r="BP13">
        <v>1.5775000000000001</v>
      </c>
      <c r="BQ13">
        <v>2.1500000000000004</v>
      </c>
      <c r="BR13">
        <v>13.2925</v>
      </c>
      <c r="BS13">
        <v>382.51</v>
      </c>
      <c r="BT13">
        <v>43.254000000000005</v>
      </c>
      <c r="BW13">
        <v>0.49</v>
      </c>
      <c r="BX13">
        <v>0.625</v>
      </c>
      <c r="BY13">
        <v>0.90500000000000003</v>
      </c>
      <c r="BZ13">
        <v>30.767500000000002</v>
      </c>
      <c r="CA13">
        <v>46.94</v>
      </c>
      <c r="CB13">
        <v>14.388000000000002</v>
      </c>
      <c r="CE13">
        <v>0.31</v>
      </c>
      <c r="CF13">
        <v>0.39250000000000002</v>
      </c>
      <c r="CG13">
        <v>0.52</v>
      </c>
      <c r="CH13">
        <v>11.5825</v>
      </c>
      <c r="CI13">
        <v>94.28</v>
      </c>
      <c r="CJ13">
        <v>13.188999999999998</v>
      </c>
      <c r="CM13">
        <v>0</v>
      </c>
      <c r="CN13">
        <v>16.002500000000001</v>
      </c>
      <c r="CO13">
        <v>64.010000000000005</v>
      </c>
      <c r="CP13">
        <v>64.010000000000005</v>
      </c>
      <c r="CQ13">
        <v>67.25</v>
      </c>
      <c r="CR13">
        <v>45.131</v>
      </c>
    </row>
    <row r="14" spans="2:99">
      <c r="B14" t="s">
        <v>1298</v>
      </c>
      <c r="C14">
        <v>0.123</v>
      </c>
      <c r="D14">
        <f>C24</f>
        <v>0.25</v>
      </c>
      <c r="K14" t="s">
        <v>1303</v>
      </c>
      <c r="M14">
        <f>L24</f>
        <v>10</v>
      </c>
      <c r="T14" t="s">
        <v>1298</v>
      </c>
      <c r="U14">
        <v>0.14199999999999999</v>
      </c>
      <c r="V14">
        <f>U24</f>
        <v>0.01</v>
      </c>
      <c r="AC14" t="s">
        <v>1298</v>
      </c>
      <c r="AD14">
        <v>0.19400000000000001</v>
      </c>
      <c r="AE14">
        <f>AD24</f>
        <v>0.16</v>
      </c>
      <c r="AL14" t="s">
        <v>1299</v>
      </c>
      <c r="AM14">
        <v>0</v>
      </c>
      <c r="AN14">
        <f>AM36</f>
        <v>0</v>
      </c>
      <c r="AU14" t="s">
        <v>1299</v>
      </c>
      <c r="AV14">
        <v>0</v>
      </c>
      <c r="AW14">
        <f>AV36</f>
        <v>0</v>
      </c>
      <c r="BG14">
        <v>0</v>
      </c>
      <c r="BH14">
        <v>2.25</v>
      </c>
      <c r="BI14">
        <v>10</v>
      </c>
      <c r="BJ14">
        <v>13.5</v>
      </c>
      <c r="BK14">
        <v>16</v>
      </c>
      <c r="BL14">
        <v>8.6</v>
      </c>
      <c r="BO14">
        <v>1.47</v>
      </c>
      <c r="BP14">
        <v>3.21</v>
      </c>
      <c r="BQ14">
        <v>10.48</v>
      </c>
      <c r="BR14">
        <v>13.342499999999999</v>
      </c>
      <c r="BS14">
        <v>26.58</v>
      </c>
      <c r="BT14">
        <v>9.8940000000000001</v>
      </c>
      <c r="BW14">
        <v>0.65</v>
      </c>
      <c r="BX14">
        <v>1.855</v>
      </c>
      <c r="BY14">
        <v>6.7350000000000003</v>
      </c>
      <c r="BZ14">
        <v>27.047499999999999</v>
      </c>
      <c r="CA14">
        <v>36.47</v>
      </c>
      <c r="CB14">
        <v>13.306000000000001</v>
      </c>
      <c r="CE14">
        <v>0.35</v>
      </c>
      <c r="CF14">
        <v>0.77499999999999991</v>
      </c>
      <c r="CG14">
        <v>1.1499999999999999</v>
      </c>
      <c r="CH14">
        <v>9.9224999999999994</v>
      </c>
      <c r="CI14">
        <v>12.1</v>
      </c>
      <c r="CJ14">
        <v>4.5389999999999997</v>
      </c>
      <c r="CM14">
        <v>0</v>
      </c>
      <c r="CN14">
        <v>5.0000000000000001E-3</v>
      </c>
      <c r="CO14">
        <v>64.010000000000005</v>
      </c>
      <c r="CP14">
        <v>64.010000000000005</v>
      </c>
      <c r="CQ14">
        <v>64.010000000000005</v>
      </c>
      <c r="CR14">
        <v>38.408000000000001</v>
      </c>
    </row>
    <row r="15" spans="2:99">
      <c r="B15" t="s">
        <v>1299</v>
      </c>
      <c r="C15">
        <v>0.08</v>
      </c>
      <c r="D15">
        <f>C27</f>
        <v>0</v>
      </c>
      <c r="K15" t="s">
        <v>1301</v>
      </c>
      <c r="L15">
        <v>7</v>
      </c>
      <c r="M15">
        <f>L27</f>
        <v>1</v>
      </c>
      <c r="T15" t="s">
        <v>1299</v>
      </c>
      <c r="U15">
        <v>0</v>
      </c>
      <c r="V15">
        <f>U27</f>
        <v>0</v>
      </c>
      <c r="AC15" t="s">
        <v>1299</v>
      </c>
      <c r="AD15">
        <v>0.06</v>
      </c>
      <c r="AE15">
        <f>AD27</f>
        <v>0</v>
      </c>
      <c r="AL15" t="s">
        <v>1321</v>
      </c>
      <c r="AM15">
        <v>0</v>
      </c>
      <c r="AN15">
        <f>AM41</f>
        <v>0</v>
      </c>
      <c r="AU15" t="s">
        <v>1321</v>
      </c>
      <c r="AV15">
        <v>1E-3</v>
      </c>
      <c r="AW15">
        <f>AV41</f>
        <v>0</v>
      </c>
      <c r="BG15">
        <v>0</v>
      </c>
      <c r="BH15">
        <v>0</v>
      </c>
      <c r="BI15">
        <v>9</v>
      </c>
      <c r="BJ15">
        <v>12.5</v>
      </c>
      <c r="BK15">
        <v>14</v>
      </c>
      <c r="BL15">
        <v>7</v>
      </c>
      <c r="BO15">
        <v>1.0900000000000001</v>
      </c>
      <c r="BP15">
        <v>6.8475000000000001</v>
      </c>
      <c r="BQ15">
        <v>13.280000000000001</v>
      </c>
      <c r="BR15">
        <v>34.077500000000001</v>
      </c>
      <c r="BS15">
        <v>578.29</v>
      </c>
      <c r="BT15">
        <v>78.22199999999998</v>
      </c>
      <c r="BW15">
        <v>0.74</v>
      </c>
      <c r="BX15">
        <v>2.85</v>
      </c>
      <c r="BY15">
        <v>11.734999999999999</v>
      </c>
      <c r="BZ15">
        <v>37.802500000000002</v>
      </c>
      <c r="CA15">
        <v>72.19</v>
      </c>
      <c r="CB15">
        <v>21.939</v>
      </c>
      <c r="CE15">
        <v>0.37</v>
      </c>
      <c r="CF15">
        <v>1.335</v>
      </c>
      <c r="CG15">
        <v>8.3949999999999996</v>
      </c>
      <c r="CH15">
        <v>11.512499999999999</v>
      </c>
      <c r="CI15">
        <v>100.23</v>
      </c>
      <c r="CJ15">
        <v>15.548000000000002</v>
      </c>
      <c r="CM15">
        <v>0</v>
      </c>
      <c r="CN15">
        <v>16.002500000000001</v>
      </c>
      <c r="CO15">
        <v>64.010000000000005</v>
      </c>
      <c r="CP15">
        <v>64.010000000000005</v>
      </c>
      <c r="CQ15">
        <v>64.010000000000005</v>
      </c>
      <c r="CR15">
        <v>44.807000000000002</v>
      </c>
    </row>
    <row r="16" spans="2:99">
      <c r="B16" t="s">
        <v>6</v>
      </c>
      <c r="D16">
        <f>C30</f>
        <v>0.23</v>
      </c>
      <c r="K16" t="s">
        <v>6</v>
      </c>
      <c r="M16">
        <f>L30</f>
        <v>9</v>
      </c>
      <c r="T16" t="s">
        <v>6</v>
      </c>
      <c r="V16">
        <f>U30</f>
        <v>0</v>
      </c>
      <c r="AC16" t="s">
        <v>6</v>
      </c>
      <c r="AE16">
        <f>AD30</f>
        <v>0.14000000000000001</v>
      </c>
      <c r="AL16" t="s">
        <v>1322</v>
      </c>
      <c r="AM16">
        <v>0</v>
      </c>
      <c r="AN16">
        <f>AM46</f>
        <v>0</v>
      </c>
      <c r="AU16" t="s">
        <v>1322</v>
      </c>
      <c r="AV16">
        <v>0</v>
      </c>
      <c r="AW16">
        <f>AV46</f>
        <v>0</v>
      </c>
      <c r="BG16">
        <v>0</v>
      </c>
      <c r="BH16">
        <v>3</v>
      </c>
      <c r="BI16">
        <v>6</v>
      </c>
      <c r="BJ16">
        <v>51.75</v>
      </c>
      <c r="BK16">
        <v>15</v>
      </c>
      <c r="BL16">
        <v>24.3</v>
      </c>
      <c r="BO16">
        <v>5.12</v>
      </c>
      <c r="BP16">
        <v>10.9975</v>
      </c>
      <c r="BQ16">
        <v>13.07</v>
      </c>
      <c r="BR16">
        <v>63.002499999999998</v>
      </c>
      <c r="BS16">
        <v>64</v>
      </c>
      <c r="BT16">
        <v>31.540000000000003</v>
      </c>
      <c r="BW16">
        <v>2.75</v>
      </c>
      <c r="BX16">
        <v>8.0075000000000003</v>
      </c>
      <c r="BY16">
        <v>34.364999999999995</v>
      </c>
      <c r="BZ16">
        <v>59.625</v>
      </c>
      <c r="CA16">
        <v>86.46</v>
      </c>
      <c r="CB16">
        <v>35.072999999999993</v>
      </c>
      <c r="CE16">
        <v>0.94</v>
      </c>
      <c r="CF16">
        <v>1.7475000000000001</v>
      </c>
      <c r="CG16">
        <v>11.045000000000002</v>
      </c>
      <c r="CH16">
        <v>50.922499999999999</v>
      </c>
      <c r="CI16">
        <v>78.010000000000005</v>
      </c>
      <c r="CJ16">
        <v>23.259</v>
      </c>
      <c r="CM16">
        <v>0</v>
      </c>
      <c r="CN16">
        <v>0</v>
      </c>
      <c r="CO16">
        <v>64.010000000000005</v>
      </c>
      <c r="CP16">
        <v>64.010000000000005</v>
      </c>
      <c r="CQ16">
        <v>64.33</v>
      </c>
      <c r="CR16">
        <v>38.438000000000002</v>
      </c>
    </row>
    <row r="17" spans="2:96">
      <c r="B17" t="s">
        <v>1298</v>
      </c>
      <c r="C17">
        <v>8.7999999999999995E-2</v>
      </c>
      <c r="D17">
        <f>C33</f>
        <v>0.05</v>
      </c>
      <c r="K17" t="s">
        <v>1300</v>
      </c>
      <c r="M17">
        <f>L33</f>
        <v>4</v>
      </c>
      <c r="T17" t="s">
        <v>1298</v>
      </c>
      <c r="U17">
        <v>0.106</v>
      </c>
      <c r="V17">
        <f>U33</f>
        <v>0</v>
      </c>
      <c r="AC17" t="s">
        <v>1298</v>
      </c>
      <c r="AD17">
        <v>0.14000000000000001</v>
      </c>
      <c r="AE17">
        <f>AD33</f>
        <v>0.03</v>
      </c>
      <c r="AL17" t="s">
        <v>5</v>
      </c>
      <c r="AN17">
        <f>AM51</f>
        <v>0</v>
      </c>
      <c r="AU17" t="s">
        <v>5</v>
      </c>
      <c r="AW17">
        <f>AV51</f>
        <v>0</v>
      </c>
      <c r="BG17">
        <v>0</v>
      </c>
      <c r="BH17">
        <v>0</v>
      </c>
      <c r="BI17">
        <v>5</v>
      </c>
      <c r="BJ17">
        <v>12</v>
      </c>
      <c r="BK17">
        <v>14</v>
      </c>
      <c r="BL17">
        <v>6.1</v>
      </c>
      <c r="BO17">
        <v>4.92</v>
      </c>
      <c r="BP17">
        <v>12.612500000000001</v>
      </c>
      <c r="BQ17">
        <v>13.195</v>
      </c>
      <c r="BR17">
        <v>38.152499999999996</v>
      </c>
      <c r="BS17">
        <v>781.54</v>
      </c>
      <c r="BT17">
        <v>97.881</v>
      </c>
      <c r="BW17">
        <v>2.91</v>
      </c>
      <c r="BX17">
        <v>6.8574999999999999</v>
      </c>
      <c r="BY17">
        <v>27.7</v>
      </c>
      <c r="BZ17">
        <v>46.545000000000002</v>
      </c>
      <c r="CA17">
        <v>112.17</v>
      </c>
      <c r="CB17">
        <v>33.069000000000003</v>
      </c>
      <c r="CE17">
        <v>0.96</v>
      </c>
      <c r="CF17">
        <v>1.6125</v>
      </c>
      <c r="CG17">
        <v>8.5399999999999991</v>
      </c>
      <c r="CH17">
        <v>11.459999999999999</v>
      </c>
      <c r="CI17">
        <v>83.57</v>
      </c>
      <c r="CJ17">
        <v>14.068999999999999</v>
      </c>
      <c r="CM17">
        <v>0</v>
      </c>
      <c r="CN17">
        <v>0</v>
      </c>
      <c r="CO17">
        <v>64.010000000000005</v>
      </c>
      <c r="CP17">
        <v>64.010000000000005</v>
      </c>
      <c r="CQ17">
        <v>68.099999999999994</v>
      </c>
      <c r="CR17">
        <v>38.814999999999998</v>
      </c>
    </row>
    <row r="18" spans="2:96">
      <c r="B18" t="s">
        <v>1299</v>
      </c>
      <c r="C18">
        <v>0.06</v>
      </c>
      <c r="D18">
        <f>C36</f>
        <v>0.02</v>
      </c>
      <c r="K18" t="s">
        <v>1301</v>
      </c>
      <c r="L18">
        <v>5</v>
      </c>
      <c r="M18">
        <f>L36</f>
        <v>3</v>
      </c>
      <c r="T18" t="s">
        <v>1299</v>
      </c>
      <c r="U18">
        <v>0</v>
      </c>
      <c r="V18">
        <f>U36</f>
        <v>0</v>
      </c>
      <c r="AC18" t="s">
        <v>1299</v>
      </c>
      <c r="AD18">
        <v>0.04</v>
      </c>
      <c r="AE18">
        <f>AD36</f>
        <v>0.02</v>
      </c>
      <c r="AL18" t="s">
        <v>1298</v>
      </c>
      <c r="AM18">
        <v>2E-3</v>
      </c>
      <c r="AN18">
        <f>AM56</f>
        <v>0</v>
      </c>
      <c r="AU18" t="s">
        <v>1298</v>
      </c>
      <c r="AV18">
        <v>2E-3</v>
      </c>
      <c r="AW18">
        <f>AV56</f>
        <v>0</v>
      </c>
      <c r="BG18">
        <v>0</v>
      </c>
      <c r="BH18">
        <v>0</v>
      </c>
      <c r="BI18">
        <v>5</v>
      </c>
      <c r="BJ18">
        <v>12</v>
      </c>
      <c r="BK18">
        <v>15</v>
      </c>
      <c r="BL18">
        <v>6.2</v>
      </c>
      <c r="BO18">
        <v>6.25</v>
      </c>
      <c r="BP18">
        <v>12.477499999999999</v>
      </c>
      <c r="BQ18">
        <v>13.375</v>
      </c>
      <c r="BR18">
        <v>26.967499999999998</v>
      </c>
      <c r="BS18">
        <v>683.36</v>
      </c>
      <c r="BT18">
        <v>139.16199999999998</v>
      </c>
      <c r="BW18">
        <v>2.27</v>
      </c>
      <c r="BX18">
        <v>9.817499999999999</v>
      </c>
      <c r="BY18">
        <v>45.370000000000005</v>
      </c>
      <c r="BZ18">
        <v>53.452500000000001</v>
      </c>
      <c r="CA18">
        <v>84.7</v>
      </c>
      <c r="CB18">
        <v>36.631999999999998</v>
      </c>
      <c r="CE18">
        <v>1.45</v>
      </c>
      <c r="CF18">
        <v>3.0100000000000002</v>
      </c>
      <c r="CG18">
        <v>10.835000000000001</v>
      </c>
      <c r="CH18">
        <v>11.5375</v>
      </c>
      <c r="CI18">
        <v>64.77</v>
      </c>
      <c r="CJ18">
        <v>15.700000000000003</v>
      </c>
      <c r="CM18">
        <v>0</v>
      </c>
      <c r="CN18">
        <v>0</v>
      </c>
      <c r="CO18">
        <v>64.010000000000005</v>
      </c>
      <c r="CP18">
        <v>64.010000000000005</v>
      </c>
      <c r="CQ18">
        <v>64.010000000000005</v>
      </c>
      <c r="CR18">
        <v>38.405999999999999</v>
      </c>
    </row>
    <row r="19" spans="2:96">
      <c r="B19" t="s">
        <v>7</v>
      </c>
      <c r="K19" t="s">
        <v>7</v>
      </c>
      <c r="T19" t="s">
        <v>7</v>
      </c>
      <c r="AC19" t="s">
        <v>7</v>
      </c>
      <c r="AL19" t="s">
        <v>1299</v>
      </c>
      <c r="AM19">
        <v>0</v>
      </c>
      <c r="AU19" t="s">
        <v>1299</v>
      </c>
      <c r="AV19">
        <v>0</v>
      </c>
      <c r="BG19">
        <v>0</v>
      </c>
      <c r="BH19">
        <v>0</v>
      </c>
      <c r="BI19">
        <v>5.5</v>
      </c>
      <c r="BJ19">
        <v>12</v>
      </c>
      <c r="BK19">
        <v>15</v>
      </c>
      <c r="BL19">
        <v>6.2</v>
      </c>
      <c r="BO19">
        <v>19.02</v>
      </c>
      <c r="BP19">
        <v>22.89</v>
      </c>
      <c r="BQ19">
        <v>51.620000000000005</v>
      </c>
      <c r="BR19">
        <v>317</v>
      </c>
      <c r="BS19">
        <v>1019.03</v>
      </c>
      <c r="BT19">
        <v>224.69999999999996</v>
      </c>
      <c r="BW19">
        <v>10.89</v>
      </c>
      <c r="BX19">
        <v>16</v>
      </c>
      <c r="BY19">
        <v>29.81</v>
      </c>
      <c r="BZ19">
        <v>54.502499999999998</v>
      </c>
      <c r="CA19">
        <v>123.08</v>
      </c>
      <c r="CB19">
        <v>40.265000000000001</v>
      </c>
      <c r="CE19">
        <v>4.47</v>
      </c>
      <c r="CF19">
        <v>8.4574999999999996</v>
      </c>
      <c r="CG19">
        <v>15.879999999999999</v>
      </c>
      <c r="CH19">
        <v>16.41</v>
      </c>
      <c r="CI19">
        <v>99.27</v>
      </c>
      <c r="CJ19">
        <v>26.350999999999992</v>
      </c>
      <c r="CM19">
        <v>0</v>
      </c>
      <c r="CN19">
        <v>16.002500000000001</v>
      </c>
      <c r="CO19">
        <v>64.010000000000005</v>
      </c>
      <c r="CP19">
        <v>64.010000000000005</v>
      </c>
      <c r="CQ19">
        <v>64.010000000000005</v>
      </c>
      <c r="CR19">
        <v>44.807000000000002</v>
      </c>
    </row>
    <row r="20" spans="2:96">
      <c r="B20" t="s">
        <v>1298</v>
      </c>
      <c r="C20">
        <v>4.2999999999999997E-2</v>
      </c>
      <c r="K20" t="s">
        <v>1304</v>
      </c>
      <c r="T20" t="s">
        <v>1298</v>
      </c>
      <c r="U20">
        <v>6.3E-2</v>
      </c>
      <c r="AC20" t="s">
        <v>1298</v>
      </c>
      <c r="AD20">
        <v>6.2E-2</v>
      </c>
      <c r="AL20" t="s">
        <v>1321</v>
      </c>
      <c r="AM20">
        <v>0</v>
      </c>
      <c r="AU20" t="s">
        <v>1321</v>
      </c>
      <c r="AV20">
        <v>0</v>
      </c>
      <c r="BG20">
        <v>0</v>
      </c>
      <c r="BH20">
        <v>0</v>
      </c>
      <c r="BI20">
        <v>0</v>
      </c>
      <c r="BJ20">
        <v>11.5</v>
      </c>
      <c r="BK20">
        <v>14</v>
      </c>
      <c r="BL20">
        <v>4.9000000000000004</v>
      </c>
      <c r="BO20">
        <v>10.39</v>
      </c>
      <c r="BP20">
        <v>19.1325</v>
      </c>
      <c r="BQ20">
        <v>31.414999999999999</v>
      </c>
      <c r="BR20">
        <v>526.55250000000001</v>
      </c>
      <c r="BS20">
        <v>801.06</v>
      </c>
      <c r="BT20">
        <v>253.81199999999998</v>
      </c>
      <c r="BW20">
        <v>7.42</v>
      </c>
      <c r="BX20">
        <v>18.422499999999999</v>
      </c>
      <c r="BY20">
        <v>60.26</v>
      </c>
      <c r="BZ20">
        <v>63.722500000000004</v>
      </c>
      <c r="CA20">
        <v>80.010000000000005</v>
      </c>
      <c r="CB20">
        <v>46.649999999999991</v>
      </c>
      <c r="CE20">
        <v>1.56</v>
      </c>
      <c r="CF20">
        <v>11.682500000000001</v>
      </c>
      <c r="CG20">
        <v>15.844999999999999</v>
      </c>
      <c r="CH20">
        <v>18.72</v>
      </c>
      <c r="CI20">
        <v>76.650000000000006</v>
      </c>
      <c r="CJ20">
        <v>24.695000000000004</v>
      </c>
      <c r="CM20">
        <v>0</v>
      </c>
      <c r="CN20">
        <v>0</v>
      </c>
      <c r="CO20">
        <v>64.010000000000005</v>
      </c>
      <c r="CP20">
        <v>64.010000000000005</v>
      </c>
      <c r="CQ20">
        <v>64.010000000000005</v>
      </c>
      <c r="CR20">
        <v>38.405999999999999</v>
      </c>
    </row>
    <row r="21" spans="2:96">
      <c r="B21" t="s">
        <v>1299</v>
      </c>
      <c r="C21">
        <v>0.01</v>
      </c>
      <c r="K21" t="s">
        <v>1301</v>
      </c>
      <c r="L21">
        <v>3</v>
      </c>
      <c r="T21" t="s">
        <v>1299</v>
      </c>
      <c r="U21">
        <v>0</v>
      </c>
      <c r="AC21" t="s">
        <v>1299</v>
      </c>
      <c r="AD21">
        <v>0.01</v>
      </c>
      <c r="AL21" t="s">
        <v>1322</v>
      </c>
      <c r="AM21">
        <v>0</v>
      </c>
      <c r="AU21" t="s">
        <v>1322</v>
      </c>
      <c r="AV21">
        <v>0</v>
      </c>
      <c r="BG21">
        <v>0</v>
      </c>
      <c r="BH21">
        <v>0</v>
      </c>
      <c r="BI21">
        <v>0</v>
      </c>
      <c r="BJ21">
        <v>12</v>
      </c>
      <c r="BK21">
        <v>13</v>
      </c>
      <c r="BL21">
        <v>4.9000000000000004</v>
      </c>
      <c r="BO21">
        <v>19.399999999999999</v>
      </c>
      <c r="BP21">
        <v>38.487499999999997</v>
      </c>
      <c r="BQ21">
        <v>186</v>
      </c>
      <c r="BR21">
        <v>534.69999999999993</v>
      </c>
      <c r="BS21">
        <v>944.58</v>
      </c>
      <c r="BT21">
        <v>318.33100000000002</v>
      </c>
      <c r="BW21">
        <v>9.43</v>
      </c>
      <c r="BX21">
        <v>32.842500000000001</v>
      </c>
      <c r="BY21">
        <v>61.664999999999999</v>
      </c>
      <c r="BZ21">
        <v>78.027500000000003</v>
      </c>
      <c r="CA21">
        <v>103.04</v>
      </c>
      <c r="CB21">
        <v>55.747</v>
      </c>
      <c r="CE21">
        <v>3.96</v>
      </c>
      <c r="CF21">
        <v>16.245000000000001</v>
      </c>
      <c r="CG21">
        <v>16.844999999999999</v>
      </c>
      <c r="CH21">
        <v>54.717500000000001</v>
      </c>
      <c r="CI21">
        <v>82.99</v>
      </c>
      <c r="CJ21">
        <v>32.212999999999994</v>
      </c>
      <c r="CM21">
        <v>0</v>
      </c>
      <c r="CN21">
        <v>16.002500000000001</v>
      </c>
      <c r="CO21">
        <v>64.010000000000005</v>
      </c>
      <c r="CP21">
        <v>64.010000000000005</v>
      </c>
      <c r="CQ21">
        <v>64.010000000000005</v>
      </c>
      <c r="CR21">
        <v>44.807000000000002</v>
      </c>
    </row>
    <row r="22" spans="2:96">
      <c r="B22" t="s">
        <v>8</v>
      </c>
      <c r="K22" t="s">
        <v>8</v>
      </c>
      <c r="T22" t="s">
        <v>8</v>
      </c>
      <c r="AC22" t="s">
        <v>8</v>
      </c>
      <c r="AL22" t="s">
        <v>6</v>
      </c>
      <c r="AU22" t="s">
        <v>6</v>
      </c>
      <c r="BG22">
        <v>0</v>
      </c>
      <c r="BH22">
        <v>0</v>
      </c>
      <c r="BI22">
        <v>0</v>
      </c>
      <c r="BJ22">
        <v>10.75</v>
      </c>
      <c r="BK22">
        <v>14</v>
      </c>
      <c r="BL22">
        <v>4.7</v>
      </c>
      <c r="BO22">
        <v>12.54</v>
      </c>
      <c r="BP22">
        <v>18.2925</v>
      </c>
      <c r="BQ22">
        <v>42.510000000000005</v>
      </c>
      <c r="BR22">
        <v>437.91499999999996</v>
      </c>
      <c r="BS22">
        <v>650.84</v>
      </c>
      <c r="BT22">
        <v>201.05599999999998</v>
      </c>
      <c r="BW22">
        <v>8.5500000000000007</v>
      </c>
      <c r="BX22">
        <v>30.4575</v>
      </c>
      <c r="BY22">
        <v>65.275000000000006</v>
      </c>
      <c r="BZ22">
        <v>69.462499999999991</v>
      </c>
      <c r="CA22">
        <v>105.34</v>
      </c>
      <c r="CB22">
        <v>57.464000000000013</v>
      </c>
      <c r="CE22">
        <v>2.56</v>
      </c>
      <c r="CF22">
        <v>8.942499999999999</v>
      </c>
      <c r="CG22">
        <v>15.565</v>
      </c>
      <c r="CH22">
        <v>15.989999999999998</v>
      </c>
      <c r="CI22">
        <v>98.97</v>
      </c>
      <c r="CJ22">
        <v>27.233999999999998</v>
      </c>
      <c r="CM22">
        <v>0</v>
      </c>
      <c r="CN22">
        <v>0</v>
      </c>
      <c r="CO22">
        <v>64.010000000000005</v>
      </c>
      <c r="CP22">
        <v>64.010000000000005</v>
      </c>
      <c r="CQ22">
        <v>64.010000000000005</v>
      </c>
      <c r="CR22">
        <v>38.405999999999999</v>
      </c>
    </row>
    <row r="23" spans="2:96">
      <c r="B23" t="s">
        <v>1298</v>
      </c>
      <c r="C23">
        <v>0.29499999999999998</v>
      </c>
      <c r="K23" t="s">
        <v>1305</v>
      </c>
      <c r="T23" t="s">
        <v>1298</v>
      </c>
      <c r="U23">
        <v>0.20599999999999999</v>
      </c>
      <c r="AC23" t="s">
        <v>1298</v>
      </c>
      <c r="AD23">
        <v>0.34599999999999997</v>
      </c>
      <c r="AL23" t="s">
        <v>1298</v>
      </c>
      <c r="AM23">
        <v>2E-3</v>
      </c>
      <c r="AU23" t="s">
        <v>1298</v>
      </c>
      <c r="AV23">
        <v>6.9000000000000006E-2</v>
      </c>
      <c r="BG23">
        <v>0</v>
      </c>
      <c r="BH23">
        <v>0</v>
      </c>
      <c r="BI23">
        <v>0</v>
      </c>
      <c r="BJ23">
        <v>11</v>
      </c>
      <c r="BK23">
        <v>14</v>
      </c>
      <c r="BL23">
        <v>4.9000000000000004</v>
      </c>
      <c r="BO23">
        <v>17.79</v>
      </c>
      <c r="BP23">
        <v>18.900000000000002</v>
      </c>
      <c r="BQ23">
        <v>270.21500000000003</v>
      </c>
      <c r="BR23">
        <v>571.88750000000005</v>
      </c>
      <c r="BS23">
        <v>861.69</v>
      </c>
      <c r="BT23">
        <v>322.57299999999998</v>
      </c>
      <c r="BW23">
        <v>12.44</v>
      </c>
      <c r="BX23">
        <v>64.642499999999998</v>
      </c>
      <c r="BY23">
        <v>66.085000000000008</v>
      </c>
      <c r="BZ23">
        <v>67.612499999999997</v>
      </c>
      <c r="CA23">
        <v>101.59</v>
      </c>
      <c r="CB23">
        <v>62.966999999999999</v>
      </c>
      <c r="CE23">
        <v>2.1</v>
      </c>
      <c r="CF23">
        <v>14.872499999999999</v>
      </c>
      <c r="CG23">
        <v>15.83</v>
      </c>
      <c r="CH23">
        <v>43.734999999999999</v>
      </c>
      <c r="CI23">
        <v>102.95</v>
      </c>
      <c r="CJ23">
        <v>31.044999999999998</v>
      </c>
      <c r="CM23">
        <v>0</v>
      </c>
      <c r="CN23">
        <v>0</v>
      </c>
      <c r="CO23">
        <v>64.010000000000005</v>
      </c>
      <c r="CP23">
        <v>64.010000000000005</v>
      </c>
      <c r="CQ23">
        <v>64.010000000000005</v>
      </c>
      <c r="CR23">
        <v>38.405999999999999</v>
      </c>
    </row>
    <row r="24" spans="2:96">
      <c r="B24" t="s">
        <v>1299</v>
      </c>
      <c r="C24">
        <v>0.25</v>
      </c>
      <c r="K24" t="s">
        <v>1301</v>
      </c>
      <c r="L24">
        <v>10</v>
      </c>
      <c r="T24" t="s">
        <v>1299</v>
      </c>
      <c r="U24">
        <v>0.01</v>
      </c>
      <c r="AC24" t="s">
        <v>1299</v>
      </c>
      <c r="AD24">
        <v>0.16</v>
      </c>
      <c r="AL24" t="s">
        <v>1299</v>
      </c>
      <c r="AM24">
        <v>0</v>
      </c>
      <c r="AU24" t="s">
        <v>1299</v>
      </c>
      <c r="AV24">
        <v>0</v>
      </c>
      <c r="BG24">
        <v>0</v>
      </c>
      <c r="BH24">
        <v>0</v>
      </c>
      <c r="BI24">
        <v>0</v>
      </c>
      <c r="BJ24">
        <v>0</v>
      </c>
      <c r="BK24">
        <v>14</v>
      </c>
      <c r="BL24">
        <v>1.4</v>
      </c>
      <c r="BO24">
        <v>17.14</v>
      </c>
      <c r="BP24">
        <v>18.73</v>
      </c>
      <c r="BQ24">
        <v>514.95000000000005</v>
      </c>
      <c r="BR24">
        <v>517.75</v>
      </c>
      <c r="BS24">
        <v>542.27</v>
      </c>
      <c r="BT24">
        <v>320.09900000000005</v>
      </c>
      <c r="BW24">
        <v>64.599999999999994</v>
      </c>
      <c r="BX24">
        <v>65.817499999999995</v>
      </c>
      <c r="BY24">
        <v>66.319999999999993</v>
      </c>
      <c r="BZ24">
        <v>78.712500000000006</v>
      </c>
      <c r="CA24">
        <v>102.85</v>
      </c>
      <c r="CB24">
        <v>74.493000000000009</v>
      </c>
      <c r="CE24">
        <v>14.71</v>
      </c>
      <c r="CF24">
        <v>15.515000000000001</v>
      </c>
      <c r="CG24">
        <v>64.75</v>
      </c>
      <c r="CH24">
        <v>66.515000000000001</v>
      </c>
      <c r="CI24">
        <v>79.2</v>
      </c>
      <c r="CJ24">
        <v>47.039000000000001</v>
      </c>
      <c r="CM24">
        <v>0</v>
      </c>
      <c r="CN24">
        <v>0</v>
      </c>
      <c r="CO24">
        <v>64.010000000000005</v>
      </c>
      <c r="CP24">
        <v>64.010000000000005</v>
      </c>
      <c r="CQ24">
        <v>65</v>
      </c>
      <c r="CR24">
        <v>38.505000000000003</v>
      </c>
    </row>
    <row r="25" spans="2:96">
      <c r="B25" t="s">
        <v>9</v>
      </c>
      <c r="K25" t="s">
        <v>9</v>
      </c>
      <c r="T25" t="s">
        <v>9</v>
      </c>
      <c r="AC25" t="s">
        <v>9</v>
      </c>
      <c r="AL25" t="s">
        <v>1321</v>
      </c>
      <c r="AM25">
        <v>0</v>
      </c>
      <c r="AU25" t="s">
        <v>1321</v>
      </c>
      <c r="AV25">
        <v>1E-3</v>
      </c>
      <c r="BG25">
        <v>0</v>
      </c>
      <c r="BH25">
        <v>0</v>
      </c>
      <c r="BI25">
        <v>0</v>
      </c>
      <c r="BJ25">
        <v>0</v>
      </c>
      <c r="BK25">
        <v>13</v>
      </c>
      <c r="BL25">
        <v>2.6</v>
      </c>
      <c r="BO25">
        <v>17.010000000000002</v>
      </c>
      <c r="BP25">
        <v>18.994999999999997</v>
      </c>
      <c r="BQ25">
        <v>527.77499999999998</v>
      </c>
      <c r="BR25">
        <v>568.06499999999994</v>
      </c>
      <c r="BS25">
        <v>863.69</v>
      </c>
      <c r="BT25">
        <v>370.512</v>
      </c>
      <c r="BW25">
        <v>64.510000000000005</v>
      </c>
      <c r="BX25">
        <v>66.057500000000005</v>
      </c>
      <c r="BY25">
        <v>69.484999999999999</v>
      </c>
      <c r="BZ25">
        <v>89.522500000000008</v>
      </c>
      <c r="CA25">
        <v>126.66</v>
      </c>
      <c r="CB25">
        <v>80.409000000000006</v>
      </c>
      <c r="CE25">
        <v>14.2</v>
      </c>
      <c r="CF25">
        <v>15.3125</v>
      </c>
      <c r="CG25">
        <v>49.914999999999999</v>
      </c>
      <c r="CH25">
        <v>80.297499999999999</v>
      </c>
      <c r="CI25">
        <v>104.75</v>
      </c>
      <c r="CJ25">
        <v>50.187999999999995</v>
      </c>
      <c r="CM25">
        <v>0</v>
      </c>
      <c r="CN25">
        <v>2.5000000000000001E-3</v>
      </c>
      <c r="CO25">
        <v>64.010000000000005</v>
      </c>
      <c r="CP25">
        <v>64.010000000000005</v>
      </c>
      <c r="CQ25">
        <v>64.010000000000005</v>
      </c>
      <c r="CR25">
        <v>38.406999999999996</v>
      </c>
    </row>
    <row r="26" spans="2:96">
      <c r="B26" t="s">
        <v>1298</v>
      </c>
      <c r="C26">
        <v>1.0999999999999999E-2</v>
      </c>
      <c r="K26" t="s">
        <v>1306</v>
      </c>
      <c r="T26" t="s">
        <v>1298</v>
      </c>
      <c r="U26">
        <v>2.5000000000000001E-2</v>
      </c>
      <c r="AC26" t="s">
        <v>1298</v>
      </c>
      <c r="AD26">
        <v>3.2000000000000001E-2</v>
      </c>
      <c r="AL26" t="s">
        <v>1322</v>
      </c>
      <c r="AM26">
        <v>0</v>
      </c>
      <c r="AU26" t="s">
        <v>1322</v>
      </c>
      <c r="AV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O26">
        <v>16.91</v>
      </c>
      <c r="BP26">
        <v>17.990000000000002</v>
      </c>
      <c r="BQ26">
        <v>514.05999999999995</v>
      </c>
      <c r="BR26">
        <v>642.33999999999992</v>
      </c>
      <c r="BS26">
        <v>745.33</v>
      </c>
      <c r="BT26">
        <v>372.98</v>
      </c>
      <c r="BW26">
        <v>47.51</v>
      </c>
      <c r="BX26">
        <v>65.614999999999995</v>
      </c>
      <c r="BY26">
        <v>65.960000000000008</v>
      </c>
      <c r="BZ26">
        <v>77.504999999999995</v>
      </c>
      <c r="CA26">
        <v>120.49</v>
      </c>
      <c r="CB26">
        <v>75.283999999999992</v>
      </c>
      <c r="CE26">
        <v>14.67</v>
      </c>
      <c r="CF26">
        <v>15.1175</v>
      </c>
      <c r="CG26">
        <v>64.59</v>
      </c>
      <c r="CH26">
        <v>67.057500000000005</v>
      </c>
      <c r="CI26">
        <v>76.62</v>
      </c>
      <c r="CJ26">
        <v>47.294000000000004</v>
      </c>
      <c r="CM26">
        <v>0</v>
      </c>
      <c r="CN26">
        <v>0</v>
      </c>
      <c r="CO26">
        <v>64.010000000000005</v>
      </c>
      <c r="CP26">
        <v>64.010000000000005</v>
      </c>
      <c r="CQ26">
        <v>64.010000000000005</v>
      </c>
      <c r="CR26">
        <v>38.405999999999999</v>
      </c>
    </row>
    <row r="27" spans="2:96">
      <c r="B27" t="s">
        <v>1299</v>
      </c>
      <c r="C27">
        <v>0</v>
      </c>
      <c r="K27" t="s">
        <v>1301</v>
      </c>
      <c r="L27">
        <v>1</v>
      </c>
      <c r="T27" t="s">
        <v>1299</v>
      </c>
      <c r="U27">
        <v>0</v>
      </c>
      <c r="AC27" t="s">
        <v>1299</v>
      </c>
      <c r="AD27">
        <v>0</v>
      </c>
      <c r="AL27" t="s">
        <v>7</v>
      </c>
      <c r="AU27" t="s">
        <v>7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O27">
        <v>17.04</v>
      </c>
      <c r="BP27">
        <v>18.547499999999999</v>
      </c>
      <c r="BQ27">
        <v>515.70499999999993</v>
      </c>
      <c r="BR27">
        <v>560.74</v>
      </c>
      <c r="BS27">
        <v>864.69</v>
      </c>
      <c r="BT27">
        <v>383.73699999999997</v>
      </c>
      <c r="BW27">
        <v>64.28</v>
      </c>
      <c r="BX27">
        <v>65.652500000000003</v>
      </c>
      <c r="BY27">
        <v>69.569999999999993</v>
      </c>
      <c r="BZ27">
        <v>79.16</v>
      </c>
      <c r="CA27">
        <v>101.99</v>
      </c>
      <c r="CB27">
        <v>74.036999999999992</v>
      </c>
      <c r="CE27">
        <v>14.33</v>
      </c>
      <c r="CF27">
        <v>15.465</v>
      </c>
      <c r="CG27">
        <v>64.77000000000001</v>
      </c>
      <c r="CH27">
        <v>67.634999999999991</v>
      </c>
      <c r="CI27">
        <v>73.06</v>
      </c>
      <c r="CJ27">
        <v>46.649000000000001</v>
      </c>
      <c r="CM27">
        <v>0</v>
      </c>
      <c r="CN27">
        <v>0</v>
      </c>
      <c r="CO27">
        <v>64.010000000000005</v>
      </c>
      <c r="CP27">
        <v>64.010000000000005</v>
      </c>
      <c r="CQ27">
        <v>64.010000000000005</v>
      </c>
      <c r="CR27">
        <v>38.405999999999999</v>
      </c>
    </row>
    <row r="28" spans="2:96">
      <c r="B28" t="s">
        <v>10</v>
      </c>
      <c r="K28" t="s">
        <v>10</v>
      </c>
      <c r="T28" t="s">
        <v>10</v>
      </c>
      <c r="AC28" t="s">
        <v>10</v>
      </c>
      <c r="AL28" t="s">
        <v>1298</v>
      </c>
      <c r="AM28">
        <v>2E-3</v>
      </c>
      <c r="AU28" t="s">
        <v>1298</v>
      </c>
      <c r="AV28">
        <v>2E-3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O28">
        <v>16.82</v>
      </c>
      <c r="BP28">
        <v>18.1525</v>
      </c>
      <c r="BQ28">
        <v>538.97</v>
      </c>
      <c r="BR28">
        <v>609.26499999999999</v>
      </c>
      <c r="BS28">
        <v>1001.14</v>
      </c>
      <c r="BT28">
        <v>401.46700000000004</v>
      </c>
      <c r="BW28">
        <v>64.36</v>
      </c>
      <c r="BX28">
        <v>66.127499999999998</v>
      </c>
      <c r="BY28">
        <v>77.199999999999989</v>
      </c>
      <c r="BZ28">
        <v>83.167500000000004</v>
      </c>
      <c r="CA28">
        <v>112.73</v>
      </c>
      <c r="CB28">
        <v>79.800000000000026</v>
      </c>
      <c r="CE28">
        <v>14.47</v>
      </c>
      <c r="CF28">
        <v>14.942499999999999</v>
      </c>
      <c r="CG28">
        <v>64.754999999999995</v>
      </c>
      <c r="CH28">
        <v>71.327500000000001</v>
      </c>
      <c r="CI28">
        <v>86.62</v>
      </c>
      <c r="CJ28">
        <v>49.686999999999998</v>
      </c>
      <c r="CM28">
        <v>0</v>
      </c>
      <c r="CN28">
        <v>0</v>
      </c>
      <c r="CO28">
        <v>64.010000000000005</v>
      </c>
      <c r="CP28">
        <v>64.010000000000005</v>
      </c>
      <c r="CQ28">
        <v>64.010000000000005</v>
      </c>
      <c r="CR28">
        <v>38.405999999999999</v>
      </c>
    </row>
    <row r="29" spans="2:96">
      <c r="B29" t="s">
        <v>1298</v>
      </c>
      <c r="C29">
        <v>0.28399999999999997</v>
      </c>
      <c r="K29" t="s">
        <v>1307</v>
      </c>
      <c r="T29" t="s">
        <v>1298</v>
      </c>
      <c r="U29">
        <v>0.186</v>
      </c>
      <c r="AC29" t="s">
        <v>1298</v>
      </c>
      <c r="AD29">
        <v>0.23599999999999999</v>
      </c>
      <c r="AL29" t="s">
        <v>1299</v>
      </c>
      <c r="AM29">
        <v>0</v>
      </c>
      <c r="AU29" t="s">
        <v>1299</v>
      </c>
      <c r="AV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O29">
        <v>16.829999999999998</v>
      </c>
      <c r="BP29">
        <v>17.787500000000001</v>
      </c>
      <c r="BQ29">
        <v>517.67499999999995</v>
      </c>
      <c r="BR29">
        <v>648.9325</v>
      </c>
      <c r="BS29">
        <v>865.38</v>
      </c>
      <c r="BT29">
        <v>397.96199999999999</v>
      </c>
      <c r="BW29">
        <v>64.28</v>
      </c>
      <c r="BX29">
        <v>66.015000000000001</v>
      </c>
      <c r="BY29">
        <v>72.325000000000003</v>
      </c>
      <c r="BZ29">
        <v>83.03</v>
      </c>
      <c r="CA29">
        <v>117.84</v>
      </c>
      <c r="CB29">
        <v>79.347000000000008</v>
      </c>
      <c r="CE29">
        <v>13.93</v>
      </c>
      <c r="CF29">
        <v>14.975</v>
      </c>
      <c r="CG29">
        <v>65.240000000000009</v>
      </c>
      <c r="CH29">
        <v>66.882499999999993</v>
      </c>
      <c r="CI29">
        <v>97.66</v>
      </c>
      <c r="CJ29">
        <v>50.597999999999999</v>
      </c>
      <c r="CM29">
        <v>0</v>
      </c>
      <c r="CN29">
        <v>0</v>
      </c>
      <c r="CO29">
        <v>64.010000000000005</v>
      </c>
      <c r="CP29">
        <v>64.010000000000005</v>
      </c>
      <c r="CQ29">
        <v>64.010000000000005</v>
      </c>
      <c r="CR29">
        <v>38.405999999999999</v>
      </c>
    </row>
    <row r="30" spans="2:96">
      <c r="B30" t="s">
        <v>1299</v>
      </c>
      <c r="C30">
        <v>0.23</v>
      </c>
      <c r="K30" t="s">
        <v>1301</v>
      </c>
      <c r="L30">
        <v>9</v>
      </c>
      <c r="T30" t="s">
        <v>1299</v>
      </c>
      <c r="U30">
        <v>0</v>
      </c>
      <c r="AC30" t="s">
        <v>1299</v>
      </c>
      <c r="AD30">
        <v>0.14000000000000001</v>
      </c>
      <c r="AL30" t="s">
        <v>1321</v>
      </c>
      <c r="AM30">
        <v>0</v>
      </c>
      <c r="AU30" t="s">
        <v>1321</v>
      </c>
      <c r="AV30">
        <v>1E-3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O30">
        <v>16.39</v>
      </c>
      <c r="BP30">
        <v>17.965</v>
      </c>
      <c r="BQ30">
        <v>517.53</v>
      </c>
      <c r="BR30">
        <v>544.06500000000005</v>
      </c>
      <c r="BS30">
        <v>922.46</v>
      </c>
      <c r="BT30">
        <v>368.47300000000001</v>
      </c>
      <c r="BW30">
        <v>65.510000000000005</v>
      </c>
      <c r="BX30">
        <v>65.754999999999995</v>
      </c>
      <c r="BY30">
        <v>68.805000000000007</v>
      </c>
      <c r="BZ30">
        <v>70.547499999999999</v>
      </c>
      <c r="CA30">
        <v>116.32</v>
      </c>
      <c r="CB30">
        <v>74.390000000000015</v>
      </c>
      <c r="CE30">
        <v>13.99</v>
      </c>
      <c r="CF30">
        <v>15.004999999999999</v>
      </c>
      <c r="CG30">
        <v>64.545000000000002</v>
      </c>
      <c r="CH30">
        <v>65.552499999999995</v>
      </c>
      <c r="CI30">
        <v>72.83</v>
      </c>
      <c r="CJ30">
        <v>45.785000000000004</v>
      </c>
      <c r="CM30">
        <v>0</v>
      </c>
      <c r="CN30">
        <v>0</v>
      </c>
      <c r="CO30">
        <v>64.010000000000005</v>
      </c>
      <c r="CP30">
        <v>64.010000000000005</v>
      </c>
      <c r="CQ30">
        <v>64.010000000000005</v>
      </c>
      <c r="CR30">
        <v>38.405999999999999</v>
      </c>
    </row>
    <row r="31" spans="2:96">
      <c r="B31" t="s">
        <v>11</v>
      </c>
      <c r="K31" t="s">
        <v>11</v>
      </c>
      <c r="T31" t="s">
        <v>11</v>
      </c>
      <c r="AC31" t="s">
        <v>11</v>
      </c>
      <c r="AL31" t="s">
        <v>1322</v>
      </c>
      <c r="AM31">
        <v>0</v>
      </c>
      <c r="AU31" t="s">
        <v>1322</v>
      </c>
      <c r="AV31">
        <v>0</v>
      </c>
      <c r="BG31">
        <v>0</v>
      </c>
      <c r="BH31">
        <v>0</v>
      </c>
      <c r="BI31">
        <v>0</v>
      </c>
      <c r="BJ31">
        <v>48</v>
      </c>
      <c r="BK31">
        <v>0</v>
      </c>
      <c r="BL31">
        <v>19.2</v>
      </c>
      <c r="BO31">
        <v>16.07</v>
      </c>
      <c r="BP31">
        <v>29.717500000000001</v>
      </c>
      <c r="BQ31">
        <v>513.19000000000005</v>
      </c>
      <c r="BR31">
        <v>519.86750000000006</v>
      </c>
      <c r="BS31">
        <v>717.89</v>
      </c>
      <c r="BT31">
        <v>239.94800000000004</v>
      </c>
      <c r="BW31">
        <v>64.33</v>
      </c>
      <c r="BX31">
        <v>64.082499999999996</v>
      </c>
      <c r="BY31">
        <v>73.97</v>
      </c>
      <c r="BZ31">
        <v>81.012500000000003</v>
      </c>
      <c r="CA31">
        <v>115.63</v>
      </c>
      <c r="CB31">
        <v>76.340999999999994</v>
      </c>
      <c r="CE31">
        <v>13.81</v>
      </c>
      <c r="CF31">
        <v>27.2575</v>
      </c>
      <c r="CG31">
        <v>65.849999999999994</v>
      </c>
      <c r="CH31">
        <v>67.037499999999994</v>
      </c>
      <c r="CI31">
        <v>102.76</v>
      </c>
      <c r="CJ31">
        <v>53.474000000000004</v>
      </c>
      <c r="CM31">
        <v>0</v>
      </c>
      <c r="CN31">
        <v>0</v>
      </c>
      <c r="CO31">
        <v>64.010000000000005</v>
      </c>
      <c r="CP31">
        <v>64.010000000000005</v>
      </c>
      <c r="CQ31">
        <v>64.010000000000005</v>
      </c>
      <c r="CR31">
        <v>38.405999999999999</v>
      </c>
    </row>
    <row r="32" spans="2:96">
      <c r="B32" t="s">
        <v>1298</v>
      </c>
      <c r="C32">
        <v>7.0000000000000007E-2</v>
      </c>
      <c r="K32" t="s">
        <v>1308</v>
      </c>
      <c r="T32" t="s">
        <v>1298</v>
      </c>
      <c r="U32">
        <v>8.2000000000000003E-2</v>
      </c>
      <c r="AC32" t="s">
        <v>1298</v>
      </c>
      <c r="AD32">
        <v>8.5999999999999993E-2</v>
      </c>
      <c r="AL32" t="s">
        <v>8</v>
      </c>
      <c r="AU32" t="s">
        <v>8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O32">
        <v>16.239999999999998</v>
      </c>
      <c r="BP32">
        <v>17.5825</v>
      </c>
      <c r="BQ32">
        <v>519.49</v>
      </c>
      <c r="BR32">
        <v>607.32000000000005</v>
      </c>
      <c r="BS32">
        <v>979.68</v>
      </c>
      <c r="BT32">
        <v>402.84100000000001</v>
      </c>
      <c r="BW32">
        <v>64.47</v>
      </c>
      <c r="BX32">
        <v>65.33250000000001</v>
      </c>
      <c r="BY32">
        <v>67.224999999999994</v>
      </c>
      <c r="BZ32">
        <v>75.272500000000008</v>
      </c>
      <c r="CA32">
        <v>94.53</v>
      </c>
      <c r="CB32">
        <v>71.561000000000007</v>
      </c>
      <c r="CE32">
        <v>13.35</v>
      </c>
      <c r="CF32">
        <v>14.45</v>
      </c>
      <c r="CG32">
        <v>65.064999999999998</v>
      </c>
      <c r="CH32">
        <v>66.25</v>
      </c>
      <c r="CI32">
        <v>116.37</v>
      </c>
      <c r="CJ32">
        <v>50.254000000000005</v>
      </c>
      <c r="CM32">
        <v>0</v>
      </c>
      <c r="CN32">
        <v>0</v>
      </c>
      <c r="CO32">
        <v>64.010000000000005</v>
      </c>
      <c r="CP32">
        <v>64.010000000000005</v>
      </c>
      <c r="CQ32">
        <v>64.010000000000005</v>
      </c>
      <c r="CR32">
        <v>38.405999999999999</v>
      </c>
    </row>
    <row r="33" spans="2:111">
      <c r="B33" t="s">
        <v>1299</v>
      </c>
      <c r="C33">
        <v>0.05</v>
      </c>
      <c r="K33" t="s">
        <v>1301</v>
      </c>
      <c r="L33">
        <v>4</v>
      </c>
      <c r="T33" t="s">
        <v>1299</v>
      </c>
      <c r="U33">
        <v>0</v>
      </c>
      <c r="AC33" t="s">
        <v>1299</v>
      </c>
      <c r="AD33">
        <v>0.03</v>
      </c>
      <c r="AL33" t="s">
        <v>1298</v>
      </c>
      <c r="AM33">
        <v>2E-3</v>
      </c>
      <c r="AU33" t="s">
        <v>1298</v>
      </c>
      <c r="AV33">
        <v>2E-3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O33">
        <v>15.86</v>
      </c>
      <c r="BP33">
        <v>17.010000000000002</v>
      </c>
      <c r="BQ33">
        <v>515.53500000000008</v>
      </c>
      <c r="BR33">
        <v>542</v>
      </c>
      <c r="BS33">
        <v>632.6</v>
      </c>
      <c r="BT33">
        <v>337.50399999999996</v>
      </c>
      <c r="BW33">
        <v>64.58</v>
      </c>
      <c r="BX33">
        <v>66.814999999999998</v>
      </c>
      <c r="BY33">
        <v>69.344999999999999</v>
      </c>
      <c r="BZ33">
        <v>89.467500000000001</v>
      </c>
      <c r="CA33">
        <v>98.77</v>
      </c>
      <c r="CB33">
        <v>76.873999999999995</v>
      </c>
      <c r="CE33">
        <v>13</v>
      </c>
      <c r="CF33">
        <v>14.245000000000001</v>
      </c>
      <c r="CG33">
        <v>66.085000000000008</v>
      </c>
      <c r="CH33">
        <v>74.144999999999996</v>
      </c>
      <c r="CI33">
        <v>104.07</v>
      </c>
      <c r="CJ33">
        <v>52.784000000000006</v>
      </c>
      <c r="CM33">
        <v>0</v>
      </c>
      <c r="CN33">
        <v>0</v>
      </c>
      <c r="CO33">
        <v>64.010000000000005</v>
      </c>
      <c r="CP33">
        <v>64.010000000000005</v>
      </c>
      <c r="CQ33">
        <v>64.010000000000005</v>
      </c>
      <c r="CR33">
        <v>38.405999999999999</v>
      </c>
    </row>
    <row r="34" spans="2:111">
      <c r="B34" t="s">
        <v>12</v>
      </c>
      <c r="K34" t="s">
        <v>12</v>
      </c>
      <c r="T34" t="s">
        <v>12</v>
      </c>
      <c r="AC34" t="s">
        <v>12</v>
      </c>
      <c r="AL34" t="s">
        <v>1299</v>
      </c>
      <c r="AM34">
        <v>0</v>
      </c>
      <c r="AU34" t="s">
        <v>1299</v>
      </c>
      <c r="AV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O34">
        <v>15.64</v>
      </c>
      <c r="BP34">
        <v>17.18</v>
      </c>
      <c r="BQ34">
        <v>518.66999999999996</v>
      </c>
      <c r="BR34">
        <v>545.80500000000006</v>
      </c>
      <c r="BS34">
        <v>603.17999999999995</v>
      </c>
      <c r="BT34">
        <v>339.40899999999999</v>
      </c>
      <c r="BW34">
        <v>64.680000000000007</v>
      </c>
      <c r="BX34">
        <v>65.642500000000013</v>
      </c>
      <c r="BY34">
        <v>69.150000000000006</v>
      </c>
      <c r="BZ34">
        <v>111.0575</v>
      </c>
      <c r="CA34">
        <v>126.67</v>
      </c>
      <c r="CB34">
        <v>86.333999999999989</v>
      </c>
      <c r="CE34">
        <v>13.09</v>
      </c>
      <c r="CF34">
        <v>14.137499999999999</v>
      </c>
      <c r="CG34">
        <v>69.355000000000004</v>
      </c>
      <c r="CH34">
        <v>77.752499999999998</v>
      </c>
      <c r="CI34">
        <v>100.4</v>
      </c>
      <c r="CJ34">
        <v>53.293999999999997</v>
      </c>
      <c r="CM34">
        <v>0</v>
      </c>
      <c r="CN34">
        <v>0</v>
      </c>
      <c r="CO34">
        <v>64.010000000000005</v>
      </c>
      <c r="CP34">
        <v>64.010000000000005</v>
      </c>
      <c r="CQ34">
        <v>64.010000000000005</v>
      </c>
      <c r="CR34">
        <v>38.405999999999999</v>
      </c>
    </row>
    <row r="35" spans="2:111">
      <c r="B35" t="s">
        <v>1298</v>
      </c>
      <c r="C35">
        <v>4.2000000000000003E-2</v>
      </c>
      <c r="K35" t="s">
        <v>1304</v>
      </c>
      <c r="T35" t="s">
        <v>1298</v>
      </c>
      <c r="U35">
        <v>6.2E-2</v>
      </c>
      <c r="AC35" t="s">
        <v>1298</v>
      </c>
      <c r="AD35">
        <v>0.1</v>
      </c>
      <c r="AL35" t="s">
        <v>1321</v>
      </c>
      <c r="AM35">
        <v>0</v>
      </c>
      <c r="AU35" t="s">
        <v>1321</v>
      </c>
      <c r="AV35">
        <v>1E-3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O35">
        <v>30.65</v>
      </c>
      <c r="BP35">
        <v>31.737500000000001</v>
      </c>
      <c r="BQ35">
        <v>520.03500000000008</v>
      </c>
      <c r="BR35">
        <v>593.3125</v>
      </c>
      <c r="BS35">
        <v>808.2</v>
      </c>
      <c r="BT35">
        <v>374.02799999999996</v>
      </c>
      <c r="BW35">
        <v>64.33</v>
      </c>
      <c r="BX35">
        <v>65.152500000000003</v>
      </c>
      <c r="BY35">
        <v>68.5</v>
      </c>
      <c r="BZ35">
        <v>81.78</v>
      </c>
      <c r="CA35">
        <v>121.24</v>
      </c>
      <c r="CB35">
        <v>64</v>
      </c>
      <c r="CE35">
        <v>23.48</v>
      </c>
      <c r="CF35">
        <v>24.602499999999999</v>
      </c>
      <c r="CG35">
        <v>65.875</v>
      </c>
      <c r="CH35">
        <v>83.724999999999994</v>
      </c>
      <c r="CI35">
        <v>112.93</v>
      </c>
      <c r="CJ35">
        <v>64</v>
      </c>
      <c r="CM35">
        <v>0</v>
      </c>
      <c r="CN35">
        <v>2.5000000000000001E-3</v>
      </c>
      <c r="CO35">
        <v>64.010000000000005</v>
      </c>
      <c r="CP35">
        <v>64.010000000000005</v>
      </c>
      <c r="CQ35">
        <v>64.010000000000005</v>
      </c>
      <c r="CR35">
        <v>38.406999999999996</v>
      </c>
    </row>
    <row r="36" spans="2:111">
      <c r="B36" t="s">
        <v>1299</v>
      </c>
      <c r="C36">
        <v>0.02</v>
      </c>
      <c r="K36" t="s">
        <v>1301</v>
      </c>
      <c r="L36">
        <v>3</v>
      </c>
      <c r="T36" t="s">
        <v>1299</v>
      </c>
      <c r="U36">
        <v>0</v>
      </c>
      <c r="AC36" t="s">
        <v>1299</v>
      </c>
      <c r="AD36">
        <v>0.02</v>
      </c>
      <c r="AL36" t="s">
        <v>1322</v>
      </c>
      <c r="AM36">
        <v>0</v>
      </c>
      <c r="AU36" t="s">
        <v>1322</v>
      </c>
      <c r="AV36">
        <v>0</v>
      </c>
    </row>
    <row r="37" spans="2:111">
      <c r="B37" t="s">
        <v>13</v>
      </c>
      <c r="K37" t="s">
        <v>13</v>
      </c>
      <c r="T37" t="s">
        <v>13</v>
      </c>
      <c r="AC37" t="s">
        <v>13</v>
      </c>
      <c r="AL37" t="s">
        <v>9</v>
      </c>
      <c r="AU37" t="s">
        <v>9</v>
      </c>
    </row>
    <row r="38" spans="2:111">
      <c r="B38" t="s">
        <v>1298</v>
      </c>
      <c r="C38">
        <v>0.158</v>
      </c>
      <c r="E38">
        <f>MIN(C39,C42,C45,C48,C51,C54,C57,C60,C63,C66)</f>
        <v>0.06</v>
      </c>
      <c r="F38">
        <f>QUARTILE(D39:D48,1)</f>
        <v>9.2499999999999999E-2</v>
      </c>
      <c r="G38">
        <f>MEDIAN(C39,C42,C45,C48,C51,C54,C57,C60,C63,C66)</f>
        <v>0.16999999999999998</v>
      </c>
      <c r="H38">
        <f>QUARTILE(D39:D48,3)</f>
        <v>0.35749999999999998</v>
      </c>
      <c r="I38">
        <f>MAX(C39,C42,C45,C48,C51,C54,C57,C60,C63,C66)</f>
        <v>0.53</v>
      </c>
      <c r="J38">
        <f>SUMIF(D39:D48,"&lt;64",D39:D48)/COUNTIF(D39:D48,"&lt;64")</f>
        <v>0.23000000000000004</v>
      </c>
      <c r="K38" t="s">
        <v>1302</v>
      </c>
      <c r="N38">
        <f>MIN(L39,L42,L45,L48,L51,L54,L57,L60,L63,L66)</f>
        <v>4</v>
      </c>
      <c r="O38">
        <f>QUARTILE(M39:M48,1)</f>
        <v>5</v>
      </c>
      <c r="P38">
        <f>MEDIAN(L39,L42,L45,L48,L51,L54,L57,L60,L63,L66)</f>
        <v>7</v>
      </c>
      <c r="Q38">
        <f>QUARTILE(M39:M48,3)</f>
        <v>9</v>
      </c>
      <c r="R38">
        <f>MAX(L39,L42,L45,L48,L51,L54,L57,L60,L63,L66)</f>
        <v>13</v>
      </c>
      <c r="S38">
        <f>SUM(M39:M48)/COUNTIF(M39:M48,"&gt;0")</f>
        <v>7.4</v>
      </c>
      <c r="T38" t="s">
        <v>1298</v>
      </c>
      <c r="U38">
        <v>0.13600000000000001</v>
      </c>
      <c r="W38">
        <f>MIN(U39,U42,U45,U48,U51,U54,U57,U60,U63,U66)</f>
        <v>0</v>
      </c>
      <c r="X38">
        <f>QUARTILE(V39:V48,1)</f>
        <v>0.01</v>
      </c>
      <c r="Y38">
        <f>MEDIAN(U39,U42,U45,U48,U51,U54,U57,U60,U63,U66)</f>
        <v>1.4999999999999999E-2</v>
      </c>
      <c r="Z38">
        <f>QUARTILE(V39:V48,3)</f>
        <v>0.02</v>
      </c>
      <c r="AA38">
        <f>MAX(U39,U42,U45,U48,U51,U54,U57,U60,U63,U66)</f>
        <v>0.05</v>
      </c>
      <c r="AB38">
        <f>SUMIF(V39:V48,"&lt;64",V39:V48)/COUNTIF(V39:V48,"&lt;64")</f>
        <v>1.7999999999999999E-2</v>
      </c>
      <c r="AC38" t="s">
        <v>1298</v>
      </c>
      <c r="AD38">
        <v>0.13700000000000001</v>
      </c>
      <c r="AF38">
        <f>MIN(AD39,AD42,AD45,AD48,AD51,AD54,AD57,AD60,AD63,AD66)</f>
        <v>0.03</v>
      </c>
      <c r="AG38">
        <f>QUARTILE(AE39:AE48,1)</f>
        <v>0.04</v>
      </c>
      <c r="AH38">
        <f>MEDIAN(AD39,AD42,AD45,AD48,AD51,AD54,AD57,AD60,AD63,AD66)</f>
        <v>0.1</v>
      </c>
      <c r="AI38">
        <f>QUARTILE(AE39:AE48,3)</f>
        <v>0.17</v>
      </c>
      <c r="AJ38">
        <f>MAX(AD39,AD42,AD45,AD48,AD51,AD54,AD57,AD60,AD63,AD66)</f>
        <v>0.27</v>
      </c>
      <c r="AK38">
        <f>SUMIF(AE39:AE48,"&lt;64",AE39:AE48)/COUNTIF(AE39:AE48,"&lt;64")</f>
        <v>0.11899999999999999</v>
      </c>
      <c r="AL38" t="s">
        <v>1298</v>
      </c>
      <c r="AM38">
        <v>2E-3</v>
      </c>
      <c r="AU38" t="s">
        <v>1298</v>
      </c>
      <c r="AV38">
        <v>2E-3</v>
      </c>
      <c r="DC38" t="s">
        <v>1331</v>
      </c>
    </row>
    <row r="39" spans="2:111">
      <c r="B39" t="s">
        <v>1299</v>
      </c>
      <c r="C39">
        <v>0.12</v>
      </c>
      <c r="D39">
        <f>C39</f>
        <v>0.12</v>
      </c>
      <c r="K39" t="s">
        <v>1301</v>
      </c>
      <c r="L39">
        <v>6</v>
      </c>
      <c r="M39">
        <f>L39</f>
        <v>6</v>
      </c>
      <c r="T39" t="s">
        <v>1299</v>
      </c>
      <c r="U39">
        <v>0.01</v>
      </c>
      <c r="V39">
        <f>U39</f>
        <v>0.01</v>
      </c>
      <c r="AC39" t="s">
        <v>1299</v>
      </c>
      <c r="AD39">
        <v>0.06</v>
      </c>
      <c r="AE39">
        <f>AD39</f>
        <v>0.06</v>
      </c>
      <c r="AL39" t="s">
        <v>1299</v>
      </c>
      <c r="AM39">
        <v>0</v>
      </c>
      <c r="AU39" t="s">
        <v>1299</v>
      </c>
      <c r="AV39">
        <v>0</v>
      </c>
      <c r="DC39" t="s">
        <v>1332</v>
      </c>
    </row>
    <row r="40" spans="2:111">
      <c r="B40" t="s">
        <v>14</v>
      </c>
      <c r="D40">
        <f>C42</f>
        <v>0.1</v>
      </c>
      <c r="K40" t="s">
        <v>14</v>
      </c>
      <c r="M40">
        <f>L42</f>
        <v>5</v>
      </c>
      <c r="T40" t="s">
        <v>14</v>
      </c>
      <c r="V40">
        <f>U42</f>
        <v>0.01</v>
      </c>
      <c r="AC40" t="s">
        <v>14</v>
      </c>
      <c r="AE40">
        <f>AD42</f>
        <v>0.04</v>
      </c>
      <c r="AL40" t="s">
        <v>1321</v>
      </c>
      <c r="AM40">
        <v>0</v>
      </c>
      <c r="AU40" t="s">
        <v>1321</v>
      </c>
      <c r="AV40">
        <v>0</v>
      </c>
      <c r="DC40" t="s">
        <v>1333</v>
      </c>
    </row>
    <row r="41" spans="2:111">
      <c r="B41" t="s">
        <v>1298</v>
      </c>
      <c r="C41">
        <v>0.11899999999999999</v>
      </c>
      <c r="D41">
        <f>C45</f>
        <v>0.53</v>
      </c>
      <c r="K41" t="s">
        <v>1300</v>
      </c>
      <c r="M41">
        <f>L45</f>
        <v>13</v>
      </c>
      <c r="T41" t="s">
        <v>1298</v>
      </c>
      <c r="U41">
        <v>0.122</v>
      </c>
      <c r="V41">
        <f>U45</f>
        <v>0.04</v>
      </c>
      <c r="AC41" t="s">
        <v>1298</v>
      </c>
      <c r="AD41">
        <v>0.159</v>
      </c>
      <c r="AE41">
        <f>AD45</f>
        <v>0.27</v>
      </c>
      <c r="AL41" t="s">
        <v>1322</v>
      </c>
      <c r="AM41">
        <v>0</v>
      </c>
      <c r="AU41" t="s">
        <v>1322</v>
      </c>
      <c r="AV41">
        <v>0</v>
      </c>
      <c r="DC41" t="s">
        <v>330</v>
      </c>
    </row>
    <row r="42" spans="2:111">
      <c r="B42" t="s">
        <v>1299</v>
      </c>
      <c r="C42">
        <v>0.1</v>
      </c>
      <c r="D42">
        <f>C48</f>
        <v>0.22</v>
      </c>
      <c r="K42" t="s">
        <v>1301</v>
      </c>
      <c r="L42">
        <v>5</v>
      </c>
      <c r="M42">
        <f>L48</f>
        <v>8</v>
      </c>
      <c r="T42" t="s">
        <v>1299</v>
      </c>
      <c r="U42">
        <v>0.01</v>
      </c>
      <c r="V42">
        <f>U48</f>
        <v>0.02</v>
      </c>
      <c r="AC42" t="s">
        <v>1299</v>
      </c>
      <c r="AD42">
        <v>0.04</v>
      </c>
      <c r="AE42">
        <f>AD48</f>
        <v>0.14000000000000001</v>
      </c>
      <c r="AL42" t="s">
        <v>10</v>
      </c>
      <c r="AU42" t="s">
        <v>10</v>
      </c>
    </row>
    <row r="43" spans="2:111">
      <c r="B43" t="s">
        <v>15</v>
      </c>
      <c r="D43">
        <f>C51</f>
        <v>0.06</v>
      </c>
      <c r="K43" t="s">
        <v>15</v>
      </c>
      <c r="M43">
        <f>L51</f>
        <v>4</v>
      </c>
      <c r="T43" t="s">
        <v>15</v>
      </c>
      <c r="V43">
        <f>U51</f>
        <v>0</v>
      </c>
      <c r="AC43" t="s">
        <v>15</v>
      </c>
      <c r="AE43">
        <f>AD51</f>
        <v>0.03</v>
      </c>
      <c r="AL43" t="s">
        <v>1298</v>
      </c>
      <c r="AM43">
        <v>2E-3</v>
      </c>
      <c r="AU43" t="s">
        <v>1298</v>
      </c>
      <c r="AV43">
        <v>7.0999999999999994E-2</v>
      </c>
    </row>
    <row r="44" spans="2:111">
      <c r="B44" t="s">
        <v>1298</v>
      </c>
      <c r="C44">
        <v>0.57499999999999996</v>
      </c>
      <c r="D44">
        <f>C54</f>
        <v>0.44</v>
      </c>
      <c r="K44" t="s">
        <v>1309</v>
      </c>
      <c r="M44">
        <f>L54</f>
        <v>11</v>
      </c>
      <c r="T44" t="s">
        <v>1298</v>
      </c>
      <c r="U44">
        <v>0.315</v>
      </c>
      <c r="V44">
        <f>U54</f>
        <v>0.05</v>
      </c>
      <c r="AC44" t="s">
        <v>1298</v>
      </c>
      <c r="AD44">
        <v>0.42799999999999999</v>
      </c>
      <c r="AE44">
        <f>AD54</f>
        <v>0.24</v>
      </c>
      <c r="AL44" t="s">
        <v>1299</v>
      </c>
      <c r="AM44">
        <v>0</v>
      </c>
      <c r="AU44" t="s">
        <v>1299</v>
      </c>
      <c r="AV44">
        <v>0</v>
      </c>
    </row>
    <row r="45" spans="2:111">
      <c r="B45" t="s">
        <v>1299</v>
      </c>
      <c r="C45">
        <v>0.53</v>
      </c>
      <c r="D45">
        <f>C57</f>
        <v>0.09</v>
      </c>
      <c r="K45" t="s">
        <v>1301</v>
      </c>
      <c r="L45">
        <v>13</v>
      </c>
      <c r="M45">
        <f>L57</f>
        <v>5</v>
      </c>
      <c r="T45" t="s">
        <v>1299</v>
      </c>
      <c r="U45">
        <v>0.04</v>
      </c>
      <c r="V45">
        <f>U57</f>
        <v>0.01</v>
      </c>
      <c r="AC45" t="s">
        <v>1299</v>
      </c>
      <c r="AD45">
        <v>0.27</v>
      </c>
      <c r="AE45">
        <f>AD57</f>
        <v>0.04</v>
      </c>
      <c r="AL45" t="s">
        <v>1321</v>
      </c>
      <c r="AM45">
        <v>0</v>
      </c>
      <c r="AU45" t="s">
        <v>1321</v>
      </c>
      <c r="AV45">
        <v>1E-3</v>
      </c>
    </row>
    <row r="46" spans="2:111">
      <c r="B46" t="s">
        <v>16</v>
      </c>
      <c r="D46">
        <f>C60</f>
        <v>0.28999999999999998</v>
      </c>
      <c r="K46" t="s">
        <v>16</v>
      </c>
      <c r="M46">
        <f>L60</f>
        <v>9</v>
      </c>
      <c r="T46" t="s">
        <v>16</v>
      </c>
      <c r="V46">
        <f>U60</f>
        <v>0.02</v>
      </c>
      <c r="AC46" t="s">
        <v>16</v>
      </c>
      <c r="AE46">
        <f>AD60</f>
        <v>0.17</v>
      </c>
      <c r="AL46" t="s">
        <v>1322</v>
      </c>
      <c r="AM46">
        <v>0</v>
      </c>
      <c r="AU46" t="s">
        <v>1322</v>
      </c>
      <c r="AV46">
        <v>0</v>
      </c>
      <c r="BG46" t="s">
        <v>1324</v>
      </c>
      <c r="BH46" t="s">
        <v>1325</v>
      </c>
      <c r="BI46" t="s">
        <v>1326</v>
      </c>
      <c r="BJ46" t="s">
        <v>1327</v>
      </c>
      <c r="BK46" t="s">
        <v>1328</v>
      </c>
      <c r="BL46" t="s">
        <v>1330</v>
      </c>
      <c r="BO46" t="s">
        <v>1324</v>
      </c>
      <c r="BP46" t="s">
        <v>1325</v>
      </c>
      <c r="BQ46" t="s">
        <v>1326</v>
      </c>
      <c r="BR46" t="s">
        <v>1327</v>
      </c>
      <c r="BS46" t="s">
        <v>1328</v>
      </c>
      <c r="BT46" t="s">
        <v>1330</v>
      </c>
      <c r="BW46" t="s">
        <v>1324</v>
      </c>
      <c r="BX46" t="s">
        <v>1325</v>
      </c>
      <c r="BY46" t="s">
        <v>1326</v>
      </c>
      <c r="BZ46" t="s">
        <v>1327</v>
      </c>
      <c r="CA46" t="s">
        <v>1328</v>
      </c>
      <c r="CB46" t="s">
        <v>1330</v>
      </c>
      <c r="CE46" t="s">
        <v>1324</v>
      </c>
      <c r="CF46" t="s">
        <v>1325</v>
      </c>
      <c r="CG46" t="s">
        <v>1326</v>
      </c>
      <c r="CH46" t="s">
        <v>1327</v>
      </c>
      <c r="CI46" t="s">
        <v>1328</v>
      </c>
      <c r="CJ46" t="s">
        <v>1330</v>
      </c>
      <c r="CM46" t="s">
        <v>1324</v>
      </c>
      <c r="CN46" t="s">
        <v>1325</v>
      </c>
      <c r="CO46" t="s">
        <v>1326</v>
      </c>
      <c r="CP46" t="s">
        <v>1327</v>
      </c>
      <c r="CQ46" t="s">
        <v>1328</v>
      </c>
      <c r="CR46" t="s">
        <v>1330</v>
      </c>
      <c r="DC46" t="s">
        <v>1329</v>
      </c>
      <c r="DD46" t="s">
        <v>328</v>
      </c>
      <c r="DE46" t="s">
        <v>329</v>
      </c>
      <c r="DF46" t="s">
        <v>330</v>
      </c>
      <c r="DG46" t="s">
        <v>1323</v>
      </c>
    </row>
    <row r="47" spans="2:111">
      <c r="B47" t="s">
        <v>1298</v>
      </c>
      <c r="C47">
        <v>0.27600000000000002</v>
      </c>
      <c r="D47">
        <f>C63</f>
        <v>7.0000000000000007E-2</v>
      </c>
      <c r="K47" t="s">
        <v>1310</v>
      </c>
      <c r="M47">
        <f>L63</f>
        <v>4</v>
      </c>
      <c r="T47" t="s">
        <v>1298</v>
      </c>
      <c r="U47">
        <v>0.186</v>
      </c>
      <c r="V47">
        <f>U63</f>
        <v>0</v>
      </c>
      <c r="AC47" t="s">
        <v>1298</v>
      </c>
      <c r="AD47">
        <v>0.308</v>
      </c>
      <c r="AE47">
        <f>AD63</f>
        <v>0.03</v>
      </c>
      <c r="AL47" t="s">
        <v>11</v>
      </c>
      <c r="AU47" t="s">
        <v>11</v>
      </c>
      <c r="BE47">
        <v>1</v>
      </c>
      <c r="BF47" t="s">
        <v>1329</v>
      </c>
      <c r="BG47">
        <f t="shared" ref="BG47:BG78" si="0">BH4-BG4</f>
        <v>2.25</v>
      </c>
      <c r="BH47">
        <f t="shared" ref="BH47:BH78" si="1">BH4</f>
        <v>3.25</v>
      </c>
      <c r="BI47">
        <f t="shared" ref="BI47:BK62" si="2">BI4-BH4</f>
        <v>1.75</v>
      </c>
      <c r="BJ47">
        <f t="shared" si="2"/>
        <v>1.75</v>
      </c>
      <c r="BK47">
        <f t="shared" si="2"/>
        <v>3.25</v>
      </c>
      <c r="BL47">
        <f t="shared" ref="BL47:BL78" si="3">BL4</f>
        <v>5.3</v>
      </c>
      <c r="BN47" t="s">
        <v>328</v>
      </c>
      <c r="BO47">
        <f t="shared" ref="BO47:BO78" si="4">BP4-BO4</f>
        <v>2.75E-2</v>
      </c>
      <c r="BP47">
        <f t="shared" ref="BP47:BP78" si="5">BP4</f>
        <v>2.75E-2</v>
      </c>
      <c r="BQ47">
        <f t="shared" ref="BQ47:BS62" si="6">BQ4-BP4</f>
        <v>3.7500000000000006E-2</v>
      </c>
      <c r="BR47">
        <f t="shared" si="6"/>
        <v>1.2499999999999997E-2</v>
      </c>
      <c r="BS47">
        <f t="shared" si="6"/>
        <v>0.17249999999999999</v>
      </c>
      <c r="BT47">
        <f t="shared" ref="BT47:BT55" si="7">BT4</f>
        <v>8.4000000000000005E-2</v>
      </c>
      <c r="BV47" t="s">
        <v>329</v>
      </c>
      <c r="BW47">
        <f t="shared" ref="BW47:BW78" si="8">BX4-BW4</f>
        <v>0</v>
      </c>
      <c r="BX47">
        <f t="shared" ref="BX47:BX78" si="9">BX4</f>
        <v>0</v>
      </c>
      <c r="BY47">
        <f t="shared" ref="BY47:CA62" si="10">BY4-BX4</f>
        <v>0</v>
      </c>
      <c r="BZ47">
        <f t="shared" si="10"/>
        <v>0</v>
      </c>
      <c r="CA47">
        <f t="shared" si="10"/>
        <v>0.01</v>
      </c>
      <c r="CB47">
        <f t="shared" ref="CB47:CB78" si="11">CB4</f>
        <v>1E-3</v>
      </c>
      <c r="CD47" t="s">
        <v>330</v>
      </c>
      <c r="CE47">
        <f t="shared" ref="CE47:CE78" si="12">CF4-CE4</f>
        <v>2.2499999999999999E-2</v>
      </c>
      <c r="CF47">
        <f t="shared" ref="CF47:CF78" si="13">CF4</f>
        <v>2.2499999999999999E-2</v>
      </c>
      <c r="CG47">
        <f t="shared" ref="CG47:CI62" si="14">CG4-CF4</f>
        <v>1.7500000000000002E-2</v>
      </c>
      <c r="CH47">
        <f t="shared" si="14"/>
        <v>1.9999999999999997E-2</v>
      </c>
      <c r="CI47">
        <f t="shared" si="14"/>
        <v>0.1</v>
      </c>
      <c r="CJ47">
        <f t="shared" ref="CJ47:CJ78" si="15">CJ4</f>
        <v>5.6000000000000008E-2</v>
      </c>
      <c r="CL47" t="s">
        <v>1323</v>
      </c>
      <c r="CM47">
        <f t="shared" ref="CM47:CM78" si="16">CN4-CM4</f>
        <v>0</v>
      </c>
      <c r="CN47">
        <f t="shared" ref="CN47:CN78" si="17">CN4</f>
        <v>0</v>
      </c>
      <c r="CO47">
        <f t="shared" ref="CO47:CQ62" si="18">CO4-CN4</f>
        <v>0</v>
      </c>
      <c r="CP47">
        <f t="shared" si="18"/>
        <v>0</v>
      </c>
      <c r="CQ47">
        <f t="shared" si="18"/>
        <v>0</v>
      </c>
      <c r="CR47">
        <f t="shared" ref="CR47:CR78" si="19">CR4</f>
        <v>0</v>
      </c>
      <c r="DC47">
        <v>5.3</v>
      </c>
      <c r="DD47">
        <v>8.4000000000000005E-2</v>
      </c>
      <c r="DE47">
        <v>1E-3</v>
      </c>
      <c r="DF47">
        <v>5.6000000000000008E-2</v>
      </c>
      <c r="DG47">
        <v>1E-3</v>
      </c>
    </row>
    <row r="48" spans="2:111">
      <c r="B48" t="s">
        <v>1299</v>
      </c>
      <c r="C48">
        <v>0.22</v>
      </c>
      <c r="D48">
        <f>C66</f>
        <v>0.38</v>
      </c>
      <c r="K48" t="s">
        <v>1301</v>
      </c>
      <c r="L48">
        <v>8</v>
      </c>
      <c r="M48">
        <f>L66</f>
        <v>9</v>
      </c>
      <c r="T48" t="s">
        <v>1299</v>
      </c>
      <c r="U48">
        <v>0.02</v>
      </c>
      <c r="V48">
        <f>U66</f>
        <v>0.02</v>
      </c>
      <c r="AC48" t="s">
        <v>1299</v>
      </c>
      <c r="AD48">
        <v>0.14000000000000001</v>
      </c>
      <c r="AE48">
        <f>AD66</f>
        <v>0.17</v>
      </c>
      <c r="AL48" t="s">
        <v>1298</v>
      </c>
      <c r="AM48">
        <v>2E-3</v>
      </c>
      <c r="AU48" t="s">
        <v>1298</v>
      </c>
      <c r="AV48">
        <v>2E-3</v>
      </c>
      <c r="BE48">
        <v>2</v>
      </c>
      <c r="BG48">
        <f t="shared" si="0"/>
        <v>1</v>
      </c>
      <c r="BH48">
        <f t="shared" si="1"/>
        <v>5</v>
      </c>
      <c r="BI48">
        <f t="shared" si="2"/>
        <v>2</v>
      </c>
      <c r="BJ48">
        <f t="shared" si="2"/>
        <v>2</v>
      </c>
      <c r="BK48">
        <f t="shared" si="2"/>
        <v>4</v>
      </c>
      <c r="BL48">
        <f t="shared" si="3"/>
        <v>7.4</v>
      </c>
      <c r="BO48">
        <f t="shared" si="4"/>
        <v>3.2500000000000001E-2</v>
      </c>
      <c r="BP48">
        <f t="shared" si="5"/>
        <v>9.2499999999999999E-2</v>
      </c>
      <c r="BQ48">
        <f t="shared" si="6"/>
        <v>7.7499999999999986E-2</v>
      </c>
      <c r="BR48">
        <f t="shared" si="6"/>
        <v>0.1875</v>
      </c>
      <c r="BS48">
        <f t="shared" si="6"/>
        <v>0.17250000000000004</v>
      </c>
      <c r="BT48">
        <f t="shared" si="7"/>
        <v>0.23000000000000004</v>
      </c>
      <c r="BW48">
        <f t="shared" si="8"/>
        <v>0.01</v>
      </c>
      <c r="BX48">
        <f t="shared" si="9"/>
        <v>0.01</v>
      </c>
      <c r="BY48">
        <f t="shared" si="10"/>
        <v>4.9999999999999992E-3</v>
      </c>
      <c r="BZ48">
        <f t="shared" si="10"/>
        <v>5.000000000000001E-3</v>
      </c>
      <c r="CA48">
        <f t="shared" si="10"/>
        <v>3.0000000000000002E-2</v>
      </c>
      <c r="CB48">
        <f t="shared" si="11"/>
        <v>1.7999999999999999E-2</v>
      </c>
      <c r="CE48">
        <f t="shared" si="12"/>
        <v>1.0000000000000002E-2</v>
      </c>
      <c r="CF48">
        <f t="shared" si="13"/>
        <v>0.04</v>
      </c>
      <c r="CG48">
        <f t="shared" si="14"/>
        <v>6.0000000000000005E-2</v>
      </c>
      <c r="CH48">
        <f t="shared" si="14"/>
        <v>7.0000000000000007E-2</v>
      </c>
      <c r="CI48">
        <f t="shared" si="14"/>
        <v>0.1</v>
      </c>
      <c r="CJ48">
        <f t="shared" si="15"/>
        <v>0.11899999999999999</v>
      </c>
      <c r="CM48">
        <f t="shared" si="16"/>
        <v>0</v>
      </c>
      <c r="CN48">
        <f t="shared" si="17"/>
        <v>0</v>
      </c>
      <c r="CO48">
        <f t="shared" si="18"/>
        <v>0</v>
      </c>
      <c r="CP48">
        <f t="shared" si="18"/>
        <v>0</v>
      </c>
      <c r="CQ48">
        <f t="shared" si="18"/>
        <v>0.03</v>
      </c>
      <c r="CR48">
        <f t="shared" si="19"/>
        <v>3.0000000000000001E-3</v>
      </c>
      <c r="DC48">
        <v>7.4</v>
      </c>
      <c r="DD48">
        <v>0.23000000000000004</v>
      </c>
      <c r="DE48">
        <v>1.7999999999999999E-2</v>
      </c>
      <c r="DF48">
        <v>0.11899999999999999</v>
      </c>
      <c r="DG48">
        <v>3.0000000000000001E-3</v>
      </c>
    </row>
    <row r="49" spans="2:111">
      <c r="B49" t="s">
        <v>17</v>
      </c>
      <c r="K49" t="s">
        <v>17</v>
      </c>
      <c r="T49" t="s">
        <v>17</v>
      </c>
      <c r="AC49" t="s">
        <v>17</v>
      </c>
      <c r="AL49" t="s">
        <v>1299</v>
      </c>
      <c r="AM49">
        <v>0</v>
      </c>
      <c r="AU49" t="s">
        <v>1299</v>
      </c>
      <c r="AV49">
        <v>0</v>
      </c>
      <c r="BG49">
        <f t="shared" si="0"/>
        <v>5.25</v>
      </c>
      <c r="BH49">
        <f t="shared" si="1"/>
        <v>5.25</v>
      </c>
      <c r="BI49">
        <f t="shared" si="2"/>
        <v>2.25</v>
      </c>
      <c r="BJ49">
        <f t="shared" si="2"/>
        <v>5</v>
      </c>
      <c r="BK49">
        <f t="shared" si="2"/>
        <v>5.5</v>
      </c>
      <c r="BL49">
        <f t="shared" si="3"/>
        <v>8.5</v>
      </c>
      <c r="BO49">
        <f t="shared" si="4"/>
        <v>0.10750000000000001</v>
      </c>
      <c r="BP49">
        <f t="shared" si="5"/>
        <v>0.17750000000000002</v>
      </c>
      <c r="BQ49">
        <f t="shared" si="6"/>
        <v>0.27249999999999996</v>
      </c>
      <c r="BR49">
        <f t="shared" si="6"/>
        <v>0.56750000000000012</v>
      </c>
      <c r="BS49">
        <f t="shared" si="6"/>
        <v>8.0124999999999993</v>
      </c>
      <c r="BT49">
        <f t="shared" si="7"/>
        <v>1.3560000000000001</v>
      </c>
      <c r="BW49">
        <f t="shared" si="8"/>
        <v>2.2499999999999999E-2</v>
      </c>
      <c r="BX49">
        <f t="shared" si="9"/>
        <v>2.2499999999999999E-2</v>
      </c>
      <c r="BY49">
        <f t="shared" si="10"/>
        <v>4.7500000000000007E-2</v>
      </c>
      <c r="BZ49">
        <f t="shared" si="10"/>
        <v>8.7499999999999994E-2</v>
      </c>
      <c r="CA49">
        <f t="shared" si="10"/>
        <v>6.2925000000000004</v>
      </c>
      <c r="CB49">
        <f t="shared" si="11"/>
        <v>0.72799999999999998</v>
      </c>
      <c r="CE49">
        <f t="shared" si="12"/>
        <v>4.250000000000001E-2</v>
      </c>
      <c r="CF49">
        <f t="shared" si="13"/>
        <v>7.2500000000000009E-2</v>
      </c>
      <c r="CG49">
        <f t="shared" si="14"/>
        <v>0.13749999999999998</v>
      </c>
      <c r="CH49">
        <f t="shared" si="14"/>
        <v>0.14749999999999999</v>
      </c>
      <c r="CI49">
        <f t="shared" si="14"/>
        <v>7.6824999999999992</v>
      </c>
      <c r="CJ49">
        <f t="shared" si="15"/>
        <v>0.99099999999999988</v>
      </c>
      <c r="CM49">
        <f t="shared" si="16"/>
        <v>0</v>
      </c>
      <c r="CN49">
        <f t="shared" si="17"/>
        <v>0</v>
      </c>
      <c r="CO49">
        <f t="shared" si="18"/>
        <v>0</v>
      </c>
      <c r="CP49">
        <f t="shared" si="18"/>
        <v>0</v>
      </c>
      <c r="CQ49">
        <f t="shared" si="18"/>
        <v>37.4</v>
      </c>
      <c r="CR49">
        <f t="shared" si="19"/>
        <v>3.778</v>
      </c>
      <c r="DC49">
        <v>9.4444444444444446</v>
      </c>
      <c r="DD49">
        <v>1.3560000000000001</v>
      </c>
      <c r="DE49">
        <v>0.72799999999999998</v>
      </c>
      <c r="DF49">
        <v>0.99099999999999988</v>
      </c>
      <c r="DG49">
        <v>3.778</v>
      </c>
    </row>
    <row r="50" spans="2:111">
      <c r="B50" t="s">
        <v>1298</v>
      </c>
      <c r="C50">
        <v>8.3000000000000004E-2</v>
      </c>
      <c r="K50" t="s">
        <v>1308</v>
      </c>
      <c r="T50" t="s">
        <v>1298</v>
      </c>
      <c r="U50">
        <v>9.5000000000000001E-2</v>
      </c>
      <c r="AC50" t="s">
        <v>1298</v>
      </c>
      <c r="AD50">
        <v>6.4000000000000001E-2</v>
      </c>
      <c r="AL50" t="s">
        <v>1321</v>
      </c>
      <c r="AM50">
        <v>0</v>
      </c>
      <c r="AU50" t="s">
        <v>1321</v>
      </c>
      <c r="AV50">
        <v>1E-3</v>
      </c>
      <c r="BE50">
        <v>4</v>
      </c>
      <c r="BG50">
        <f t="shared" si="0"/>
        <v>1</v>
      </c>
      <c r="BH50">
        <f t="shared" si="1"/>
        <v>1</v>
      </c>
      <c r="BI50">
        <f t="shared" si="2"/>
        <v>6.5</v>
      </c>
      <c r="BJ50">
        <f t="shared" si="2"/>
        <v>1.5</v>
      </c>
      <c r="BK50">
        <f t="shared" si="2"/>
        <v>3</v>
      </c>
      <c r="BL50">
        <f t="shared" si="3"/>
        <v>5.9</v>
      </c>
      <c r="BO50">
        <f t="shared" si="4"/>
        <v>0.39250000000000002</v>
      </c>
      <c r="BP50">
        <f t="shared" si="5"/>
        <v>0.46250000000000002</v>
      </c>
      <c r="BQ50">
        <f t="shared" si="6"/>
        <v>3.2499999999999973E-2</v>
      </c>
      <c r="BR50">
        <f t="shared" si="6"/>
        <v>7.97</v>
      </c>
      <c r="BS50">
        <f t="shared" si="6"/>
        <v>3.125</v>
      </c>
      <c r="BT50">
        <f t="shared" si="7"/>
        <v>3.7060000000000004</v>
      </c>
      <c r="BW50">
        <f t="shared" si="8"/>
        <v>7.0000000000000007E-2</v>
      </c>
      <c r="BX50">
        <f t="shared" si="9"/>
        <v>0.08</v>
      </c>
      <c r="BY50">
        <f t="shared" si="10"/>
        <v>1.4999999999999999E-2</v>
      </c>
      <c r="BZ50">
        <f t="shared" si="10"/>
        <v>5.43</v>
      </c>
      <c r="CA50">
        <f t="shared" si="10"/>
        <v>4.0949999999999998</v>
      </c>
      <c r="CB50">
        <f t="shared" si="11"/>
        <v>2.6649999999999996</v>
      </c>
      <c r="CE50">
        <f t="shared" si="12"/>
        <v>0.1525</v>
      </c>
      <c r="CF50">
        <f t="shared" si="13"/>
        <v>0.1925</v>
      </c>
      <c r="CG50">
        <f t="shared" si="14"/>
        <v>1.7499999999999988E-2</v>
      </c>
      <c r="CH50">
        <f t="shared" si="14"/>
        <v>6.8725000000000005</v>
      </c>
      <c r="CI50">
        <f t="shared" si="14"/>
        <v>2.8474999999999993</v>
      </c>
      <c r="CJ50">
        <f t="shared" si="15"/>
        <v>3.0100000000000002</v>
      </c>
      <c r="CM50">
        <f t="shared" si="16"/>
        <v>0</v>
      </c>
      <c r="CN50">
        <f t="shared" si="17"/>
        <v>0</v>
      </c>
      <c r="CO50">
        <f t="shared" si="18"/>
        <v>0</v>
      </c>
      <c r="CP50">
        <f t="shared" si="18"/>
        <v>8.5000000000000006E-2</v>
      </c>
      <c r="CQ50">
        <f t="shared" si="18"/>
        <v>70.234999999999999</v>
      </c>
      <c r="CR50">
        <f t="shared" si="19"/>
        <v>13.444999999999999</v>
      </c>
      <c r="DC50">
        <v>8.4285714285714288</v>
      </c>
      <c r="DD50">
        <v>3.7060000000000004</v>
      </c>
      <c r="DE50">
        <v>2.6649999999999996</v>
      </c>
      <c r="DF50">
        <v>3.0100000000000002</v>
      </c>
      <c r="DG50">
        <v>1.4999999999999999E-2</v>
      </c>
    </row>
    <row r="51" spans="2:111">
      <c r="B51" t="s">
        <v>1299</v>
      </c>
      <c r="C51">
        <v>0.06</v>
      </c>
      <c r="K51" t="s">
        <v>1301</v>
      </c>
      <c r="L51">
        <v>4</v>
      </c>
      <c r="T51" t="s">
        <v>1299</v>
      </c>
      <c r="U51">
        <v>0</v>
      </c>
      <c r="AC51" t="s">
        <v>1299</v>
      </c>
      <c r="AD51">
        <v>0.03</v>
      </c>
      <c r="AL51" t="s">
        <v>1322</v>
      </c>
      <c r="AM51">
        <v>0</v>
      </c>
      <c r="AU51" t="s">
        <v>1322</v>
      </c>
      <c r="AV51">
        <v>0</v>
      </c>
      <c r="BG51">
        <f t="shared" si="0"/>
        <v>8.25</v>
      </c>
      <c r="BH51">
        <f t="shared" si="1"/>
        <v>8.25</v>
      </c>
      <c r="BI51">
        <f t="shared" si="2"/>
        <v>2.25</v>
      </c>
      <c r="BJ51">
        <f t="shared" si="2"/>
        <v>1.25</v>
      </c>
      <c r="BK51">
        <f t="shared" si="2"/>
        <v>8.25</v>
      </c>
      <c r="BL51">
        <f t="shared" si="3"/>
        <v>9.3000000000000007</v>
      </c>
      <c r="BO51">
        <f t="shared" si="4"/>
        <v>0.53</v>
      </c>
      <c r="BP51">
        <f t="shared" si="5"/>
        <v>0.94000000000000006</v>
      </c>
      <c r="BQ51">
        <f t="shared" si="6"/>
        <v>0.6349999999999999</v>
      </c>
      <c r="BR51">
        <f t="shared" si="6"/>
        <v>4.1900000000000004</v>
      </c>
      <c r="BS51">
        <f t="shared" si="6"/>
        <v>5.4749999999999996</v>
      </c>
      <c r="BT51">
        <f t="shared" si="7"/>
        <v>3.7549999999999999</v>
      </c>
      <c r="BW51">
        <f t="shared" si="8"/>
        <v>6.0000000000000012E-2</v>
      </c>
      <c r="BX51">
        <f t="shared" si="9"/>
        <v>0.17</v>
      </c>
      <c r="BY51">
        <f t="shared" si="10"/>
        <v>0.10500000000000001</v>
      </c>
      <c r="BZ51">
        <f t="shared" si="10"/>
        <v>0.66499999999999992</v>
      </c>
      <c r="CA51">
        <f t="shared" si="10"/>
        <v>12.01</v>
      </c>
      <c r="CB51">
        <f t="shared" si="11"/>
        <v>2.6350000000000002</v>
      </c>
      <c r="CE51">
        <f t="shared" si="12"/>
        <v>0.13499999999999998</v>
      </c>
      <c r="CF51">
        <f t="shared" si="13"/>
        <v>0.30499999999999999</v>
      </c>
      <c r="CG51">
        <f t="shared" si="14"/>
        <v>7.0000000000000007E-2</v>
      </c>
      <c r="CH51">
        <f t="shared" si="14"/>
        <v>0.89500000000000002</v>
      </c>
      <c r="CI51">
        <f t="shared" si="14"/>
        <v>8.48</v>
      </c>
      <c r="CJ51">
        <f t="shared" si="15"/>
        <v>2.2890000000000006</v>
      </c>
      <c r="CM51">
        <f t="shared" si="16"/>
        <v>0</v>
      </c>
      <c r="CN51">
        <f t="shared" si="17"/>
        <v>0</v>
      </c>
      <c r="CO51">
        <f t="shared" si="18"/>
        <v>1.9999999999999997E-2</v>
      </c>
      <c r="CP51">
        <f t="shared" si="18"/>
        <v>21.1675</v>
      </c>
      <c r="CQ51">
        <f t="shared" si="18"/>
        <v>44.462500000000006</v>
      </c>
      <c r="CR51">
        <f t="shared" si="19"/>
        <v>15.962999999999999</v>
      </c>
      <c r="DC51">
        <v>11.625</v>
      </c>
      <c r="DD51">
        <v>3.7549999999999999</v>
      </c>
      <c r="DE51">
        <v>2.6350000000000002</v>
      </c>
      <c r="DF51">
        <v>2.2890000000000006</v>
      </c>
      <c r="DG51">
        <v>3.7462500000000003</v>
      </c>
    </row>
    <row r="52" spans="2:111">
      <c r="B52" t="s">
        <v>18</v>
      </c>
      <c r="K52" t="s">
        <v>18</v>
      </c>
      <c r="T52" t="s">
        <v>18</v>
      </c>
      <c r="AC52" t="s">
        <v>18</v>
      </c>
      <c r="AL52" t="s">
        <v>12</v>
      </c>
      <c r="AU52" t="s">
        <v>12</v>
      </c>
      <c r="BE52">
        <v>6</v>
      </c>
      <c r="BG52">
        <f t="shared" si="0"/>
        <v>6.25</v>
      </c>
      <c r="BH52">
        <f t="shared" si="1"/>
        <v>6.25</v>
      </c>
      <c r="BI52">
        <f t="shared" si="2"/>
        <v>2.25</v>
      </c>
      <c r="BJ52">
        <f t="shared" si="2"/>
        <v>0.5</v>
      </c>
      <c r="BK52">
        <f t="shared" si="2"/>
        <v>3</v>
      </c>
      <c r="BL52">
        <f t="shared" si="3"/>
        <v>7</v>
      </c>
      <c r="BO52">
        <f t="shared" si="4"/>
        <v>0.18</v>
      </c>
      <c r="BP52">
        <f t="shared" si="5"/>
        <v>0.45</v>
      </c>
      <c r="BQ52">
        <f t="shared" si="6"/>
        <v>0.25500000000000006</v>
      </c>
      <c r="BR52">
        <f t="shared" si="6"/>
        <v>0.28749999999999987</v>
      </c>
      <c r="BS52">
        <f t="shared" si="6"/>
        <v>10.2775</v>
      </c>
      <c r="BT52">
        <f t="shared" si="7"/>
        <v>2.6779999999999999</v>
      </c>
      <c r="BW52">
        <f t="shared" si="8"/>
        <v>7.7500000000000013E-2</v>
      </c>
      <c r="BX52">
        <f t="shared" si="9"/>
        <v>0.13750000000000001</v>
      </c>
      <c r="BY52">
        <f t="shared" si="10"/>
        <v>5.2499999999999991E-2</v>
      </c>
      <c r="BZ52">
        <f t="shared" si="10"/>
        <v>0.11749999999999999</v>
      </c>
      <c r="CA52">
        <f t="shared" si="10"/>
        <v>13.822500000000002</v>
      </c>
      <c r="CB52">
        <f t="shared" si="11"/>
        <v>2.94</v>
      </c>
      <c r="CE52">
        <f t="shared" si="12"/>
        <v>7.2500000000000009E-2</v>
      </c>
      <c r="CF52">
        <f t="shared" si="13"/>
        <v>0.1925</v>
      </c>
      <c r="CG52">
        <f t="shared" si="14"/>
        <v>7.7500000000000013E-2</v>
      </c>
      <c r="CH52">
        <f t="shared" si="14"/>
        <v>8.4999999999999964E-2</v>
      </c>
      <c r="CI52">
        <f t="shared" si="14"/>
        <v>9.6749999999999989</v>
      </c>
      <c r="CJ52">
        <f t="shared" si="15"/>
        <v>2.1240000000000001</v>
      </c>
      <c r="CM52">
        <f t="shared" si="16"/>
        <v>0</v>
      </c>
      <c r="CN52">
        <f t="shared" si="17"/>
        <v>0</v>
      </c>
      <c r="CO52">
        <f t="shared" si="18"/>
        <v>1.4999999999999999E-2</v>
      </c>
      <c r="CP52">
        <f t="shared" si="18"/>
        <v>28.727499999999999</v>
      </c>
      <c r="CQ52">
        <f t="shared" si="18"/>
        <v>35.267500000000005</v>
      </c>
      <c r="CR52">
        <f t="shared" si="19"/>
        <v>16.64</v>
      </c>
      <c r="DC52">
        <v>8.75</v>
      </c>
      <c r="DD52">
        <v>2.6779999999999999</v>
      </c>
      <c r="DE52">
        <v>2.94</v>
      </c>
      <c r="DF52">
        <v>2.1240000000000001</v>
      </c>
      <c r="DG52">
        <v>4.7975000000000003</v>
      </c>
    </row>
    <row r="53" spans="2:111">
      <c r="B53" t="s">
        <v>1298</v>
      </c>
      <c r="C53">
        <v>0.48799999999999999</v>
      </c>
      <c r="K53" t="s">
        <v>1311</v>
      </c>
      <c r="T53" t="s">
        <v>1298</v>
      </c>
      <c r="U53">
        <v>0.27200000000000002</v>
      </c>
      <c r="AC53" t="s">
        <v>1298</v>
      </c>
      <c r="AD53">
        <v>0.42399999999999999</v>
      </c>
      <c r="AL53" t="s">
        <v>1298</v>
      </c>
      <c r="AM53">
        <v>2E-3</v>
      </c>
      <c r="AU53" t="s">
        <v>1298</v>
      </c>
      <c r="AV53">
        <v>2E-3</v>
      </c>
      <c r="BG53">
        <f t="shared" si="0"/>
        <v>6.75</v>
      </c>
      <c r="BH53">
        <f t="shared" si="1"/>
        <v>6.75</v>
      </c>
      <c r="BI53">
        <f t="shared" si="2"/>
        <v>2.25</v>
      </c>
      <c r="BJ53">
        <f t="shared" si="2"/>
        <v>2.5</v>
      </c>
      <c r="BK53">
        <f t="shared" si="2"/>
        <v>6.5</v>
      </c>
      <c r="BL53">
        <f t="shared" si="3"/>
        <v>8.6999999999999993</v>
      </c>
      <c r="BO53">
        <f t="shared" si="4"/>
        <v>0.66249999999999998</v>
      </c>
      <c r="BP53">
        <f t="shared" si="5"/>
        <v>0.92249999999999999</v>
      </c>
      <c r="BQ53">
        <f t="shared" si="6"/>
        <v>0.75750000000000017</v>
      </c>
      <c r="BR53">
        <f t="shared" si="6"/>
        <v>1.4599999999999995</v>
      </c>
      <c r="BS53">
        <f t="shared" si="6"/>
        <v>8.23</v>
      </c>
      <c r="BT53">
        <f t="shared" si="7"/>
        <v>3.4039999999999999</v>
      </c>
      <c r="BW53">
        <f t="shared" si="8"/>
        <v>0.19999999999999998</v>
      </c>
      <c r="BX53">
        <f t="shared" si="9"/>
        <v>0.3</v>
      </c>
      <c r="BY53">
        <f t="shared" si="10"/>
        <v>0.19500000000000001</v>
      </c>
      <c r="BZ53">
        <f t="shared" si="10"/>
        <v>0.94000000000000006</v>
      </c>
      <c r="CA53">
        <f t="shared" si="10"/>
        <v>18.135000000000002</v>
      </c>
      <c r="CB53">
        <f t="shared" si="11"/>
        <v>3.7160000000000002</v>
      </c>
      <c r="CE53">
        <f t="shared" si="12"/>
        <v>0.14000000000000001</v>
      </c>
      <c r="CF53">
        <f t="shared" si="13"/>
        <v>0.25</v>
      </c>
      <c r="CG53">
        <f t="shared" si="14"/>
        <v>0.14500000000000002</v>
      </c>
      <c r="CH53">
        <f t="shared" si="14"/>
        <v>0.37249999999999994</v>
      </c>
      <c r="CI53">
        <f t="shared" si="14"/>
        <v>9.3524999999999991</v>
      </c>
      <c r="CJ53">
        <f t="shared" si="15"/>
        <v>2.2529999999999997</v>
      </c>
      <c r="CM53">
        <f t="shared" si="16"/>
        <v>9.5000000000000001E-2</v>
      </c>
      <c r="CN53">
        <f t="shared" si="17"/>
        <v>9.5000000000000001E-2</v>
      </c>
      <c r="CO53">
        <f t="shared" si="18"/>
        <v>63.915000000000006</v>
      </c>
      <c r="CP53">
        <f t="shared" si="18"/>
        <v>0</v>
      </c>
      <c r="CQ53">
        <f t="shared" si="18"/>
        <v>0</v>
      </c>
      <c r="CR53">
        <f t="shared" si="19"/>
        <v>38.444000000000003</v>
      </c>
      <c r="DC53">
        <v>10.875</v>
      </c>
      <c r="DD53">
        <v>3.4039999999999999</v>
      </c>
      <c r="DE53">
        <v>3.7160000000000002</v>
      </c>
      <c r="DF53">
        <v>2.2529999999999997</v>
      </c>
      <c r="DG53">
        <v>9.5000000000000001E-2</v>
      </c>
    </row>
    <row r="54" spans="2:111">
      <c r="B54" t="s">
        <v>1299</v>
      </c>
      <c r="C54">
        <v>0.44</v>
      </c>
      <c r="K54" t="s">
        <v>1301</v>
      </c>
      <c r="L54">
        <v>11</v>
      </c>
      <c r="T54" t="s">
        <v>1299</v>
      </c>
      <c r="U54">
        <v>0.05</v>
      </c>
      <c r="AC54" t="s">
        <v>1299</v>
      </c>
      <c r="AD54">
        <v>0.24</v>
      </c>
      <c r="AL54" t="s">
        <v>1299</v>
      </c>
      <c r="AM54">
        <v>0</v>
      </c>
      <c r="AU54" t="s">
        <v>1299</v>
      </c>
      <c r="AV54">
        <v>0</v>
      </c>
      <c r="BE54">
        <v>8</v>
      </c>
      <c r="BG54">
        <f t="shared" si="0"/>
        <v>0</v>
      </c>
      <c r="BH54">
        <f t="shared" si="1"/>
        <v>0</v>
      </c>
      <c r="BI54">
        <f t="shared" si="2"/>
        <v>9</v>
      </c>
      <c r="BJ54">
        <f t="shared" si="2"/>
        <v>1</v>
      </c>
      <c r="BK54">
        <f t="shared" si="2"/>
        <v>7</v>
      </c>
      <c r="BL54">
        <f t="shared" si="3"/>
        <v>6.6</v>
      </c>
      <c r="BO54">
        <f t="shared" si="4"/>
        <v>0.35499999999999998</v>
      </c>
      <c r="BP54">
        <f t="shared" si="5"/>
        <v>1.4849999999999999</v>
      </c>
      <c r="BQ54">
        <f t="shared" si="6"/>
        <v>2.2749999999999999</v>
      </c>
      <c r="BR54">
        <f t="shared" si="6"/>
        <v>10.0075</v>
      </c>
      <c r="BS54">
        <f t="shared" si="6"/>
        <v>0.97250000000000014</v>
      </c>
      <c r="BT54">
        <f t="shared" si="7"/>
        <v>6.8970000000000011</v>
      </c>
      <c r="BW54">
        <f t="shared" si="8"/>
        <v>8.7500000000000022E-2</v>
      </c>
      <c r="BX54">
        <f t="shared" si="9"/>
        <v>0.46750000000000003</v>
      </c>
      <c r="BY54">
        <f t="shared" si="10"/>
        <v>1.3074999999999999</v>
      </c>
      <c r="BZ54">
        <f t="shared" si="10"/>
        <v>18.895000000000003</v>
      </c>
      <c r="CA54">
        <f t="shared" si="10"/>
        <v>2.129999999999999</v>
      </c>
      <c r="CB54">
        <f t="shared" si="11"/>
        <v>9.134999999999998</v>
      </c>
      <c r="CE54">
        <f t="shared" si="12"/>
        <v>8.9999999999999969E-2</v>
      </c>
      <c r="CF54">
        <f t="shared" si="13"/>
        <v>0.42</v>
      </c>
      <c r="CG54">
        <f t="shared" si="14"/>
        <v>0.32</v>
      </c>
      <c r="CH54">
        <f t="shared" si="14"/>
        <v>11.2075</v>
      </c>
      <c r="CI54">
        <f t="shared" si="14"/>
        <v>0.64250000000000007</v>
      </c>
      <c r="CJ54">
        <f t="shared" si="15"/>
        <v>5.1319999999999997</v>
      </c>
      <c r="CM54">
        <f t="shared" si="16"/>
        <v>0</v>
      </c>
      <c r="CN54">
        <f t="shared" si="17"/>
        <v>0</v>
      </c>
      <c r="CO54">
        <f t="shared" si="18"/>
        <v>32.1</v>
      </c>
      <c r="CP54">
        <f t="shared" si="18"/>
        <v>31.910000000000004</v>
      </c>
      <c r="CQ54">
        <f t="shared" si="18"/>
        <v>0</v>
      </c>
      <c r="CR54">
        <f t="shared" si="19"/>
        <v>32.024000000000001</v>
      </c>
      <c r="DC54">
        <v>11</v>
      </c>
      <c r="DD54">
        <v>6.8970000000000011</v>
      </c>
      <c r="DE54">
        <v>9.134999999999998</v>
      </c>
      <c r="DF54">
        <v>5.1319999999999997</v>
      </c>
      <c r="DG54">
        <v>3.7999999999999999E-2</v>
      </c>
    </row>
    <row r="55" spans="2:111">
      <c r="B55" t="s">
        <v>19</v>
      </c>
      <c r="K55" t="s">
        <v>19</v>
      </c>
      <c r="T55" t="s">
        <v>19</v>
      </c>
      <c r="AC55" t="s">
        <v>19</v>
      </c>
      <c r="AL55" t="s">
        <v>1321</v>
      </c>
      <c r="AM55">
        <v>0</v>
      </c>
      <c r="AU55" t="s">
        <v>1321</v>
      </c>
      <c r="AV55">
        <v>1E-3</v>
      </c>
      <c r="BG55">
        <f t="shared" si="0"/>
        <v>8</v>
      </c>
      <c r="BH55">
        <f t="shared" si="1"/>
        <v>8</v>
      </c>
      <c r="BI55">
        <f t="shared" si="2"/>
        <v>2.5</v>
      </c>
      <c r="BJ55">
        <f t="shared" si="2"/>
        <v>1.25</v>
      </c>
      <c r="BK55">
        <f t="shared" si="2"/>
        <v>3.25</v>
      </c>
      <c r="BL55">
        <f t="shared" si="3"/>
        <v>8.8000000000000007</v>
      </c>
      <c r="BO55">
        <f t="shared" si="4"/>
        <v>0.60999999999999988</v>
      </c>
      <c r="BP55">
        <f t="shared" si="5"/>
        <v>1.42</v>
      </c>
      <c r="BQ55">
        <f t="shared" si="6"/>
        <v>2.83</v>
      </c>
      <c r="BR55">
        <f t="shared" si="6"/>
        <v>3.165</v>
      </c>
      <c r="BS55">
        <f t="shared" si="6"/>
        <v>7.2350000000000003</v>
      </c>
      <c r="BT55">
        <f t="shared" si="7"/>
        <v>5.5850000000000009</v>
      </c>
      <c r="BW55">
        <f t="shared" si="8"/>
        <v>0.25499999999999995</v>
      </c>
      <c r="BX55">
        <f t="shared" si="9"/>
        <v>0.56499999999999995</v>
      </c>
      <c r="BY55">
        <f t="shared" si="10"/>
        <v>0.66000000000000014</v>
      </c>
      <c r="BZ55">
        <f t="shared" si="10"/>
        <v>1.3074999999999997</v>
      </c>
      <c r="CA55">
        <f t="shared" si="10"/>
        <v>23.997500000000002</v>
      </c>
      <c r="CB55">
        <f t="shared" si="11"/>
        <v>5.8980000000000006</v>
      </c>
      <c r="CE55">
        <f t="shared" si="12"/>
        <v>0.11500000000000005</v>
      </c>
      <c r="CF55">
        <f t="shared" si="13"/>
        <v>0.40500000000000003</v>
      </c>
      <c r="CG55">
        <f t="shared" si="14"/>
        <v>0.61999999999999988</v>
      </c>
      <c r="CH55">
        <f t="shared" si="14"/>
        <v>1.8975000000000004</v>
      </c>
      <c r="CI55">
        <f t="shared" si="14"/>
        <v>9.4074999999999989</v>
      </c>
      <c r="CJ55">
        <f t="shared" si="15"/>
        <v>3.2069999999999994</v>
      </c>
      <c r="CM55">
        <f t="shared" si="16"/>
        <v>40.28</v>
      </c>
      <c r="CN55">
        <f t="shared" si="17"/>
        <v>40.28</v>
      </c>
      <c r="CO55">
        <f t="shared" si="18"/>
        <v>23.730000000000004</v>
      </c>
      <c r="CP55">
        <f t="shared" si="18"/>
        <v>0</v>
      </c>
      <c r="CQ55">
        <f t="shared" si="18"/>
        <v>0</v>
      </c>
      <c r="CR55">
        <f t="shared" si="19"/>
        <v>48.043999999999997</v>
      </c>
      <c r="DC55">
        <v>11</v>
      </c>
      <c r="DD55">
        <v>5.5850000000000009</v>
      </c>
      <c r="DE55">
        <v>5.8980000000000006</v>
      </c>
      <c r="DF55">
        <v>3.2069999999999994</v>
      </c>
      <c r="DG55">
        <v>10.79</v>
      </c>
    </row>
    <row r="56" spans="2:111">
      <c r="B56" t="s">
        <v>1298</v>
      </c>
      <c r="C56">
        <v>0.11</v>
      </c>
      <c r="K56" t="s">
        <v>1300</v>
      </c>
      <c r="T56" t="s">
        <v>1298</v>
      </c>
      <c r="U56">
        <v>0.111</v>
      </c>
      <c r="AC56" t="s">
        <v>1298</v>
      </c>
      <c r="AD56">
        <v>0.11799999999999999</v>
      </c>
      <c r="AL56" t="s">
        <v>1322</v>
      </c>
      <c r="AM56">
        <v>0</v>
      </c>
      <c r="AU56" t="s">
        <v>1322</v>
      </c>
      <c r="AV56">
        <v>0</v>
      </c>
      <c r="BE56">
        <v>10</v>
      </c>
      <c r="BG56">
        <f t="shared" si="0"/>
        <v>0</v>
      </c>
      <c r="BH56">
        <f t="shared" si="1"/>
        <v>0</v>
      </c>
      <c r="BI56">
        <f t="shared" si="2"/>
        <v>9</v>
      </c>
      <c r="BJ56">
        <f t="shared" si="2"/>
        <v>0.75</v>
      </c>
      <c r="BK56">
        <f t="shared" si="2"/>
        <v>1.25</v>
      </c>
      <c r="BL56">
        <f t="shared" si="3"/>
        <v>5.9</v>
      </c>
      <c r="BO56">
        <f t="shared" si="4"/>
        <v>0.68750000000000011</v>
      </c>
      <c r="BP56">
        <f t="shared" si="5"/>
        <v>1.5775000000000001</v>
      </c>
      <c r="BQ56">
        <f t="shared" si="6"/>
        <v>0.57250000000000023</v>
      </c>
      <c r="BR56">
        <f t="shared" si="6"/>
        <v>11.1425</v>
      </c>
      <c r="BS56">
        <v>65</v>
      </c>
      <c r="BT56">
        <v>43.254000000000005</v>
      </c>
      <c r="BW56">
        <f t="shared" si="8"/>
        <v>0.13500000000000001</v>
      </c>
      <c r="BX56">
        <f t="shared" si="9"/>
        <v>0.625</v>
      </c>
      <c r="BY56">
        <f t="shared" si="10"/>
        <v>0.28000000000000003</v>
      </c>
      <c r="BZ56">
        <f t="shared" si="10"/>
        <v>29.862500000000001</v>
      </c>
      <c r="CA56">
        <f t="shared" si="10"/>
        <v>16.172499999999996</v>
      </c>
      <c r="CB56">
        <f t="shared" si="11"/>
        <v>14.388000000000002</v>
      </c>
      <c r="CE56">
        <f t="shared" si="12"/>
        <v>8.2500000000000018E-2</v>
      </c>
      <c r="CF56">
        <f t="shared" si="13"/>
        <v>0.39250000000000002</v>
      </c>
      <c r="CG56">
        <f t="shared" si="14"/>
        <v>0.1275</v>
      </c>
      <c r="CH56">
        <f t="shared" si="14"/>
        <v>11.0625</v>
      </c>
      <c r="CI56">
        <f t="shared" si="14"/>
        <v>82.697500000000005</v>
      </c>
      <c r="CJ56">
        <f t="shared" si="15"/>
        <v>13.188999999999998</v>
      </c>
      <c r="CM56">
        <f t="shared" si="16"/>
        <v>16.002500000000001</v>
      </c>
      <c r="CN56">
        <f t="shared" si="17"/>
        <v>16.002500000000001</v>
      </c>
      <c r="CO56">
        <f t="shared" si="18"/>
        <v>48.007500000000007</v>
      </c>
      <c r="CP56">
        <f t="shared" si="18"/>
        <v>0</v>
      </c>
      <c r="CQ56">
        <f t="shared" si="18"/>
        <v>3.2399999999999949</v>
      </c>
      <c r="CR56">
        <f t="shared" si="19"/>
        <v>45.131</v>
      </c>
      <c r="DC56">
        <v>9.8333333333333339</v>
      </c>
      <c r="DD56">
        <v>5.5588888888888874</v>
      </c>
      <c r="DE56">
        <v>14.388000000000002</v>
      </c>
      <c r="DF56">
        <v>4.1788888888888884</v>
      </c>
      <c r="DG56">
        <v>0</v>
      </c>
    </row>
    <row r="57" spans="2:111">
      <c r="B57" t="s">
        <v>1299</v>
      </c>
      <c r="C57">
        <v>0.09</v>
      </c>
      <c r="K57" t="s">
        <v>1301</v>
      </c>
      <c r="L57">
        <v>5</v>
      </c>
      <c r="T57" t="s">
        <v>1299</v>
      </c>
      <c r="U57">
        <v>0.01</v>
      </c>
      <c r="AC57" t="s">
        <v>1299</v>
      </c>
      <c r="AD57">
        <v>0.04</v>
      </c>
      <c r="AL57" t="s">
        <v>13</v>
      </c>
      <c r="AU57" t="s">
        <v>13</v>
      </c>
      <c r="BG57">
        <f t="shared" si="0"/>
        <v>2.25</v>
      </c>
      <c r="BH57">
        <f t="shared" si="1"/>
        <v>2.25</v>
      </c>
      <c r="BI57">
        <f t="shared" si="2"/>
        <v>7.75</v>
      </c>
      <c r="BJ57">
        <f t="shared" si="2"/>
        <v>3.5</v>
      </c>
      <c r="BK57">
        <f t="shared" si="2"/>
        <v>2.5</v>
      </c>
      <c r="BL57">
        <f t="shared" si="3"/>
        <v>8.6</v>
      </c>
      <c r="BO57">
        <f t="shared" si="4"/>
        <v>1.74</v>
      </c>
      <c r="BP57">
        <f t="shared" si="5"/>
        <v>3.21</v>
      </c>
      <c r="BQ57">
        <f t="shared" si="6"/>
        <v>7.2700000000000005</v>
      </c>
      <c r="BR57">
        <f t="shared" si="6"/>
        <v>2.8624999999999989</v>
      </c>
      <c r="BS57">
        <f t="shared" si="6"/>
        <v>13.237499999999999</v>
      </c>
      <c r="BT57">
        <f t="shared" ref="BT57:BT78" si="20">BT14</f>
        <v>9.8940000000000001</v>
      </c>
      <c r="BW57">
        <f t="shared" si="8"/>
        <v>1.2050000000000001</v>
      </c>
      <c r="BX57">
        <f t="shared" si="9"/>
        <v>1.855</v>
      </c>
      <c r="BY57">
        <f t="shared" si="10"/>
        <v>4.8800000000000008</v>
      </c>
      <c r="BZ57">
        <f t="shared" si="10"/>
        <v>20.3125</v>
      </c>
      <c r="CA57">
        <f t="shared" si="10"/>
        <v>9.4224999999999994</v>
      </c>
      <c r="CB57">
        <f t="shared" si="11"/>
        <v>13.306000000000001</v>
      </c>
      <c r="CE57">
        <f t="shared" si="12"/>
        <v>0.42499999999999993</v>
      </c>
      <c r="CF57">
        <f t="shared" si="13"/>
        <v>0.77499999999999991</v>
      </c>
      <c r="CG57">
        <f t="shared" si="14"/>
        <v>0.375</v>
      </c>
      <c r="CH57">
        <f t="shared" si="14"/>
        <v>8.7724999999999991</v>
      </c>
      <c r="CI57">
        <f t="shared" si="14"/>
        <v>2.1775000000000002</v>
      </c>
      <c r="CJ57">
        <f t="shared" si="15"/>
        <v>4.5389999999999997</v>
      </c>
      <c r="CM57">
        <f t="shared" si="16"/>
        <v>5.0000000000000001E-3</v>
      </c>
      <c r="CN57">
        <f t="shared" si="17"/>
        <v>5.0000000000000001E-3</v>
      </c>
      <c r="CO57">
        <f t="shared" si="18"/>
        <v>64.00500000000001</v>
      </c>
      <c r="CP57">
        <f t="shared" si="18"/>
        <v>0</v>
      </c>
      <c r="CQ57">
        <f t="shared" si="18"/>
        <v>0</v>
      </c>
      <c r="CR57">
        <f t="shared" si="19"/>
        <v>38.408000000000001</v>
      </c>
      <c r="DC57">
        <v>12.285714285714286</v>
      </c>
      <c r="DD57">
        <v>9.8940000000000001</v>
      </c>
      <c r="DE57">
        <v>13.306000000000001</v>
      </c>
      <c r="DF57">
        <v>4.5389999999999997</v>
      </c>
      <c r="DG57">
        <v>5.0000000000000001E-3</v>
      </c>
    </row>
    <row r="58" spans="2:111">
      <c r="B58" t="s">
        <v>20</v>
      </c>
      <c r="K58" t="s">
        <v>20</v>
      </c>
      <c r="T58" t="s">
        <v>20</v>
      </c>
      <c r="AC58" t="s">
        <v>20</v>
      </c>
      <c r="AL58" t="s">
        <v>1298</v>
      </c>
      <c r="AM58">
        <v>2E-3</v>
      </c>
      <c r="AO58">
        <f>MIN(AN59:AN68)</f>
        <v>0</v>
      </c>
      <c r="AP58">
        <f>QUARTILE(AN59:AN68,1)</f>
        <v>0</v>
      </c>
      <c r="AQ58">
        <f>MEDIAN(AN59:AN68)</f>
        <v>1.4999999999999999E-2</v>
      </c>
      <c r="AR58">
        <f>QUARTILE(AN59:AN68,3)</f>
        <v>4.4999999999999998E-2</v>
      </c>
      <c r="AS58">
        <f>MAX(AN59:AN68)</f>
        <v>7.0000000000000007E-2</v>
      </c>
      <c r="AT58">
        <f>SUMIF(AN59:AN68,"&lt;64",AN59:AN68)/COUNTIF(AN59:AN68,"&lt;64")</f>
        <v>2.3E-2</v>
      </c>
      <c r="AU58" t="s">
        <v>1298</v>
      </c>
      <c r="AV58">
        <v>2E-3</v>
      </c>
      <c r="AX58">
        <f>MIN(AW59:AW68)</f>
        <v>0</v>
      </c>
      <c r="AY58">
        <f>QUARTILE(AW59:AW68,1)</f>
        <v>0</v>
      </c>
      <c r="AZ58">
        <f>MEDIAN(AW59:AW68)</f>
        <v>0</v>
      </c>
      <c r="BA58">
        <f>QUARTILE(AW59:AW68,3)</f>
        <v>0</v>
      </c>
      <c r="BB58">
        <f>MAX(AW59:AW68)</f>
        <v>0.03</v>
      </c>
      <c r="BC58">
        <f>SUMIF(AW59:AW68,"&lt;64",AW59:AW68)/COUNTIF(AW59:AW68,"&lt;64")</f>
        <v>3.0000000000000001E-3</v>
      </c>
      <c r="BE58">
        <v>12</v>
      </c>
      <c r="BG58">
        <f t="shared" si="0"/>
        <v>0</v>
      </c>
      <c r="BH58">
        <f t="shared" si="1"/>
        <v>0</v>
      </c>
      <c r="BI58">
        <f t="shared" si="2"/>
        <v>9</v>
      </c>
      <c r="BJ58">
        <f t="shared" si="2"/>
        <v>3.5</v>
      </c>
      <c r="BK58">
        <f t="shared" si="2"/>
        <v>1.5</v>
      </c>
      <c r="BL58">
        <f t="shared" si="3"/>
        <v>7</v>
      </c>
      <c r="BO58">
        <f t="shared" si="4"/>
        <v>5.7575000000000003</v>
      </c>
      <c r="BP58">
        <f t="shared" si="5"/>
        <v>6.8475000000000001</v>
      </c>
      <c r="BQ58">
        <f t="shared" si="6"/>
        <v>6.432500000000001</v>
      </c>
      <c r="BR58">
        <f t="shared" si="6"/>
        <v>20.797499999999999</v>
      </c>
      <c r="BS58">
        <f t="shared" si="6"/>
        <v>544.21249999999998</v>
      </c>
      <c r="BT58">
        <f t="shared" si="20"/>
        <v>78.22199999999998</v>
      </c>
      <c r="BW58">
        <f t="shared" si="8"/>
        <v>2.1100000000000003</v>
      </c>
      <c r="BX58">
        <f t="shared" si="9"/>
        <v>2.85</v>
      </c>
      <c r="BY58">
        <f t="shared" si="10"/>
        <v>8.8849999999999998</v>
      </c>
      <c r="BZ58">
        <f t="shared" si="10"/>
        <v>26.067500000000003</v>
      </c>
      <c r="CA58">
        <f t="shared" si="10"/>
        <v>34.387499999999996</v>
      </c>
      <c r="CB58">
        <f t="shared" si="11"/>
        <v>21.939</v>
      </c>
      <c r="CE58">
        <f t="shared" si="12"/>
        <v>0.96499999999999997</v>
      </c>
      <c r="CF58">
        <f t="shared" si="13"/>
        <v>1.335</v>
      </c>
      <c r="CG58">
        <f t="shared" si="14"/>
        <v>7.06</v>
      </c>
      <c r="CH58">
        <f t="shared" si="14"/>
        <v>3.1174999999999997</v>
      </c>
      <c r="CI58">
        <f t="shared" si="14"/>
        <v>88.717500000000001</v>
      </c>
      <c r="CJ58">
        <f t="shared" si="15"/>
        <v>15.548000000000002</v>
      </c>
      <c r="CM58">
        <f t="shared" si="16"/>
        <v>16.002500000000001</v>
      </c>
      <c r="CN58">
        <f t="shared" si="17"/>
        <v>16.002500000000001</v>
      </c>
      <c r="CO58">
        <f t="shared" si="18"/>
        <v>48.007500000000007</v>
      </c>
      <c r="CP58">
        <f t="shared" si="18"/>
        <v>0</v>
      </c>
      <c r="CQ58">
        <f t="shared" si="18"/>
        <v>0</v>
      </c>
      <c r="CR58">
        <f t="shared" si="19"/>
        <v>44.807000000000002</v>
      </c>
      <c r="DC58">
        <v>11.666666666666666</v>
      </c>
      <c r="DD58">
        <v>12.555000000000001</v>
      </c>
      <c r="DE58">
        <v>16.355555555555554</v>
      </c>
      <c r="DF58">
        <v>6.1388888888888884</v>
      </c>
      <c r="DG58">
        <v>0</v>
      </c>
    </row>
    <row r="59" spans="2:111">
      <c r="B59" t="s">
        <v>1298</v>
      </c>
      <c r="C59">
        <v>0.33900000000000002</v>
      </c>
      <c r="K59" t="s">
        <v>1307</v>
      </c>
      <c r="T59" t="s">
        <v>1298</v>
      </c>
      <c r="U59">
        <v>0.216</v>
      </c>
      <c r="AC59" t="s">
        <v>1298</v>
      </c>
      <c r="AD59">
        <v>0.28599999999999998</v>
      </c>
      <c r="AL59" t="s">
        <v>1299</v>
      </c>
      <c r="AM59">
        <v>0</v>
      </c>
      <c r="AN59">
        <f>AM61</f>
        <v>0</v>
      </c>
      <c r="AU59" t="s">
        <v>1299</v>
      </c>
      <c r="AV59">
        <v>0</v>
      </c>
      <c r="AW59">
        <f>AV61</f>
        <v>0</v>
      </c>
      <c r="BG59">
        <f t="shared" si="0"/>
        <v>3</v>
      </c>
      <c r="BH59">
        <f t="shared" si="1"/>
        <v>3</v>
      </c>
      <c r="BI59">
        <f t="shared" si="2"/>
        <v>3</v>
      </c>
      <c r="BJ59">
        <f t="shared" si="2"/>
        <v>45.75</v>
      </c>
      <c r="BK59">
        <f t="shared" si="2"/>
        <v>-36.75</v>
      </c>
      <c r="BL59">
        <f t="shared" si="3"/>
        <v>24.3</v>
      </c>
      <c r="BO59">
        <f t="shared" si="4"/>
        <v>5.8775000000000004</v>
      </c>
      <c r="BP59">
        <f t="shared" si="5"/>
        <v>10.9975</v>
      </c>
      <c r="BQ59">
        <f t="shared" si="6"/>
        <v>2.0724999999999998</v>
      </c>
      <c r="BR59">
        <f t="shared" si="6"/>
        <v>49.932499999999997</v>
      </c>
      <c r="BS59">
        <f t="shared" si="6"/>
        <v>0.99750000000000227</v>
      </c>
      <c r="BT59">
        <f t="shared" si="20"/>
        <v>31.540000000000003</v>
      </c>
      <c r="BW59">
        <f t="shared" si="8"/>
        <v>5.2575000000000003</v>
      </c>
      <c r="BX59">
        <f t="shared" si="9"/>
        <v>8.0075000000000003</v>
      </c>
      <c r="BY59">
        <f t="shared" si="10"/>
        <v>26.357499999999995</v>
      </c>
      <c r="BZ59">
        <f t="shared" si="10"/>
        <v>25.260000000000005</v>
      </c>
      <c r="CA59">
        <f t="shared" si="10"/>
        <v>26.834999999999994</v>
      </c>
      <c r="CB59">
        <f t="shared" si="11"/>
        <v>35.072999999999993</v>
      </c>
      <c r="CE59">
        <f t="shared" si="12"/>
        <v>0.80750000000000011</v>
      </c>
      <c r="CF59">
        <f t="shared" si="13"/>
        <v>1.7475000000000001</v>
      </c>
      <c r="CG59">
        <f t="shared" si="14"/>
        <v>9.2975000000000012</v>
      </c>
      <c r="CH59">
        <f t="shared" si="14"/>
        <v>39.877499999999998</v>
      </c>
      <c r="CI59">
        <f t="shared" si="14"/>
        <v>27.087500000000006</v>
      </c>
      <c r="CJ59">
        <f t="shared" si="15"/>
        <v>23.259</v>
      </c>
      <c r="CM59">
        <f t="shared" si="16"/>
        <v>0</v>
      </c>
      <c r="CN59">
        <f t="shared" si="17"/>
        <v>0</v>
      </c>
      <c r="CO59">
        <f t="shared" si="18"/>
        <v>64.010000000000005</v>
      </c>
      <c r="CP59">
        <f t="shared" si="18"/>
        <v>0</v>
      </c>
      <c r="CQ59">
        <f t="shared" si="18"/>
        <v>0.31999999999999318</v>
      </c>
      <c r="CR59">
        <f t="shared" si="19"/>
        <v>38.438000000000002</v>
      </c>
      <c r="DC59">
        <v>34.714285714285715</v>
      </c>
      <c r="DD59">
        <v>17.628571428571426</v>
      </c>
      <c r="DE59">
        <v>22.675714285714289</v>
      </c>
      <c r="DF59">
        <v>5.7985714285714272</v>
      </c>
      <c r="DG59">
        <v>0</v>
      </c>
    </row>
    <row r="60" spans="2:111">
      <c r="B60" t="s">
        <v>1299</v>
      </c>
      <c r="C60">
        <v>0.28999999999999998</v>
      </c>
      <c r="K60" t="s">
        <v>1301</v>
      </c>
      <c r="L60">
        <v>9</v>
      </c>
      <c r="T60" t="s">
        <v>1299</v>
      </c>
      <c r="U60">
        <v>0.02</v>
      </c>
      <c r="AC60" t="s">
        <v>1299</v>
      </c>
      <c r="AD60">
        <v>0.17</v>
      </c>
      <c r="AL60" t="s">
        <v>1321</v>
      </c>
      <c r="AM60">
        <v>3.0000000000000001E-3</v>
      </c>
      <c r="AN60">
        <f>AM66</f>
        <v>0</v>
      </c>
      <c r="AU60" t="s">
        <v>1321</v>
      </c>
      <c r="AV60">
        <v>1E-3</v>
      </c>
      <c r="AW60">
        <f>AV66</f>
        <v>0</v>
      </c>
      <c r="BE60">
        <v>14</v>
      </c>
      <c r="BG60">
        <f t="shared" si="0"/>
        <v>0</v>
      </c>
      <c r="BH60">
        <f t="shared" si="1"/>
        <v>0</v>
      </c>
      <c r="BI60">
        <f t="shared" si="2"/>
        <v>5</v>
      </c>
      <c r="BJ60">
        <f t="shared" si="2"/>
        <v>7</v>
      </c>
      <c r="BK60">
        <f t="shared" si="2"/>
        <v>2</v>
      </c>
      <c r="BL60">
        <f t="shared" si="3"/>
        <v>6.1</v>
      </c>
      <c r="BO60">
        <f t="shared" si="4"/>
        <v>7.6925000000000008</v>
      </c>
      <c r="BP60">
        <f t="shared" si="5"/>
        <v>12.612500000000001</v>
      </c>
      <c r="BQ60">
        <f t="shared" si="6"/>
        <v>0.58249999999999957</v>
      </c>
      <c r="BR60">
        <f t="shared" si="6"/>
        <v>24.957499999999996</v>
      </c>
      <c r="BS60">
        <f t="shared" si="6"/>
        <v>743.38749999999993</v>
      </c>
      <c r="BT60">
        <f t="shared" si="20"/>
        <v>97.881</v>
      </c>
      <c r="BW60">
        <f t="shared" si="8"/>
        <v>3.9474999999999998</v>
      </c>
      <c r="BX60">
        <f t="shared" si="9"/>
        <v>6.8574999999999999</v>
      </c>
      <c r="BY60">
        <f t="shared" si="10"/>
        <v>20.842500000000001</v>
      </c>
      <c r="BZ60">
        <f t="shared" si="10"/>
        <v>18.845000000000002</v>
      </c>
      <c r="CA60">
        <f t="shared" si="10"/>
        <v>65.625</v>
      </c>
      <c r="CB60">
        <f t="shared" si="11"/>
        <v>33.069000000000003</v>
      </c>
      <c r="CE60">
        <f t="shared" si="12"/>
        <v>0.65250000000000008</v>
      </c>
      <c r="CF60">
        <f t="shared" si="13"/>
        <v>1.6125</v>
      </c>
      <c r="CG60">
        <f t="shared" si="14"/>
        <v>6.9274999999999993</v>
      </c>
      <c r="CH60">
        <f t="shared" si="14"/>
        <v>2.92</v>
      </c>
      <c r="CI60">
        <f t="shared" si="14"/>
        <v>72.11</v>
      </c>
      <c r="CJ60">
        <f t="shared" si="15"/>
        <v>14.068999999999999</v>
      </c>
      <c r="CM60">
        <f t="shared" si="16"/>
        <v>0</v>
      </c>
      <c r="CN60">
        <f t="shared" si="17"/>
        <v>0</v>
      </c>
      <c r="CO60">
        <f t="shared" si="18"/>
        <v>64.010000000000005</v>
      </c>
      <c r="CP60">
        <f t="shared" si="18"/>
        <v>0</v>
      </c>
      <c r="CQ60">
        <f t="shared" si="18"/>
        <v>4.0899999999999892</v>
      </c>
      <c r="CR60">
        <f t="shared" si="19"/>
        <v>38.814999999999998</v>
      </c>
      <c r="DC60">
        <v>12.2</v>
      </c>
      <c r="DD60">
        <v>15.842499999999999</v>
      </c>
      <c r="DE60">
        <v>24.279999999999998</v>
      </c>
      <c r="DF60">
        <v>6.3466666666666667</v>
      </c>
      <c r="DG60">
        <v>0</v>
      </c>
    </row>
    <row r="61" spans="2:111">
      <c r="B61" t="s">
        <v>21</v>
      </c>
      <c r="K61" t="s">
        <v>21</v>
      </c>
      <c r="T61" t="s">
        <v>21</v>
      </c>
      <c r="AC61" t="s">
        <v>21</v>
      </c>
      <c r="AL61" t="s">
        <v>1322</v>
      </c>
      <c r="AM61">
        <v>0</v>
      </c>
      <c r="AN61">
        <f>AM71</f>
        <v>7.0000000000000007E-2</v>
      </c>
      <c r="AU61" t="s">
        <v>1322</v>
      </c>
      <c r="AV61">
        <v>0</v>
      </c>
      <c r="AW61">
        <f>AV71</f>
        <v>0</v>
      </c>
      <c r="BG61">
        <f t="shared" si="0"/>
        <v>0</v>
      </c>
      <c r="BH61">
        <f t="shared" si="1"/>
        <v>0</v>
      </c>
      <c r="BI61">
        <f t="shared" si="2"/>
        <v>5</v>
      </c>
      <c r="BJ61">
        <f t="shared" si="2"/>
        <v>7</v>
      </c>
      <c r="BK61">
        <f t="shared" si="2"/>
        <v>3</v>
      </c>
      <c r="BL61">
        <f t="shared" si="3"/>
        <v>6.2</v>
      </c>
      <c r="BO61">
        <f t="shared" si="4"/>
        <v>6.2274999999999991</v>
      </c>
      <c r="BP61">
        <f t="shared" si="5"/>
        <v>12.477499999999999</v>
      </c>
      <c r="BQ61">
        <f t="shared" si="6"/>
        <v>0.89750000000000085</v>
      </c>
      <c r="BR61">
        <f t="shared" si="6"/>
        <v>13.592499999999998</v>
      </c>
      <c r="BS61">
        <f t="shared" si="6"/>
        <v>656.39250000000004</v>
      </c>
      <c r="BT61">
        <f t="shared" si="20"/>
        <v>139.16199999999998</v>
      </c>
      <c r="BW61">
        <f t="shared" si="8"/>
        <v>7.5474999999999994</v>
      </c>
      <c r="BX61">
        <f t="shared" si="9"/>
        <v>9.817499999999999</v>
      </c>
      <c r="BY61">
        <f t="shared" si="10"/>
        <v>35.552500000000009</v>
      </c>
      <c r="BZ61">
        <f t="shared" si="10"/>
        <v>8.082499999999996</v>
      </c>
      <c r="CA61">
        <f t="shared" si="10"/>
        <v>31.247500000000002</v>
      </c>
      <c r="CB61">
        <f t="shared" si="11"/>
        <v>36.631999999999998</v>
      </c>
      <c r="CE61">
        <f t="shared" si="12"/>
        <v>1.5600000000000003</v>
      </c>
      <c r="CF61">
        <f t="shared" si="13"/>
        <v>3.0100000000000002</v>
      </c>
      <c r="CG61">
        <f t="shared" si="14"/>
        <v>7.8250000000000011</v>
      </c>
      <c r="CH61">
        <f t="shared" si="14"/>
        <v>0.70249999999999879</v>
      </c>
      <c r="CI61">
        <f t="shared" si="14"/>
        <v>53.232499999999995</v>
      </c>
      <c r="CJ61">
        <f t="shared" si="15"/>
        <v>15.700000000000003</v>
      </c>
      <c r="CM61">
        <f t="shared" si="16"/>
        <v>0</v>
      </c>
      <c r="CN61">
        <f t="shared" si="17"/>
        <v>0</v>
      </c>
      <c r="CO61">
        <f t="shared" si="18"/>
        <v>64.010000000000005</v>
      </c>
      <c r="CP61">
        <f t="shared" si="18"/>
        <v>0</v>
      </c>
      <c r="CQ61">
        <f t="shared" si="18"/>
        <v>0</v>
      </c>
      <c r="CR61">
        <f t="shared" si="19"/>
        <v>38.405999999999999</v>
      </c>
      <c r="DC61">
        <v>12.4</v>
      </c>
      <c r="DD61">
        <v>14.9925</v>
      </c>
      <c r="DE61">
        <v>31.29111111111111</v>
      </c>
      <c r="DF61">
        <v>10.247777777777777</v>
      </c>
      <c r="DG61">
        <v>0</v>
      </c>
    </row>
    <row r="62" spans="2:111">
      <c r="B62" t="s">
        <v>1298</v>
      </c>
      <c r="C62">
        <v>8.8999999999999996E-2</v>
      </c>
      <c r="K62" t="s">
        <v>1308</v>
      </c>
      <c r="T62" t="s">
        <v>1298</v>
      </c>
      <c r="U62">
        <v>9.5000000000000001E-2</v>
      </c>
      <c r="AC62" t="s">
        <v>1298</v>
      </c>
      <c r="AD62">
        <v>0.13300000000000001</v>
      </c>
      <c r="AL62" t="s">
        <v>14</v>
      </c>
      <c r="AN62">
        <f>AM76</f>
        <v>0.03</v>
      </c>
      <c r="AU62" t="s">
        <v>14</v>
      </c>
      <c r="AW62">
        <f>AV76</f>
        <v>0</v>
      </c>
      <c r="BE62">
        <v>16</v>
      </c>
      <c r="BG62">
        <f t="shared" si="0"/>
        <v>0</v>
      </c>
      <c r="BH62">
        <f t="shared" si="1"/>
        <v>0</v>
      </c>
      <c r="BI62">
        <f t="shared" si="2"/>
        <v>5.5</v>
      </c>
      <c r="BJ62">
        <f t="shared" si="2"/>
        <v>6.5</v>
      </c>
      <c r="BK62">
        <f t="shared" si="2"/>
        <v>3</v>
      </c>
      <c r="BL62">
        <f t="shared" si="3"/>
        <v>6.2</v>
      </c>
      <c r="BO62">
        <f t="shared" si="4"/>
        <v>3.870000000000001</v>
      </c>
      <c r="BP62">
        <f t="shared" si="5"/>
        <v>22.89</v>
      </c>
      <c r="BQ62">
        <f t="shared" si="6"/>
        <v>28.730000000000004</v>
      </c>
      <c r="BR62">
        <f t="shared" si="6"/>
        <v>265.38</v>
      </c>
      <c r="BS62">
        <f t="shared" si="6"/>
        <v>702.03</v>
      </c>
      <c r="BT62">
        <f t="shared" si="20"/>
        <v>224.69999999999996</v>
      </c>
      <c r="BW62">
        <f t="shared" si="8"/>
        <v>5.1099999999999994</v>
      </c>
      <c r="BX62">
        <f t="shared" si="9"/>
        <v>16</v>
      </c>
      <c r="BY62">
        <f t="shared" si="10"/>
        <v>13.809999999999999</v>
      </c>
      <c r="BZ62">
        <f t="shared" si="10"/>
        <v>24.692499999999999</v>
      </c>
      <c r="CA62">
        <f t="shared" si="10"/>
        <v>68.577500000000001</v>
      </c>
      <c r="CB62">
        <f t="shared" si="11"/>
        <v>40.265000000000001</v>
      </c>
      <c r="CE62">
        <f t="shared" si="12"/>
        <v>3.9874999999999998</v>
      </c>
      <c r="CF62">
        <f t="shared" si="13"/>
        <v>8.4574999999999996</v>
      </c>
      <c r="CG62">
        <f t="shared" si="14"/>
        <v>7.4224999999999994</v>
      </c>
      <c r="CH62">
        <f t="shared" si="14"/>
        <v>0.53000000000000114</v>
      </c>
      <c r="CI62">
        <f t="shared" si="14"/>
        <v>82.86</v>
      </c>
      <c r="CJ62">
        <f t="shared" si="15"/>
        <v>26.350999999999992</v>
      </c>
      <c r="CM62">
        <f t="shared" si="16"/>
        <v>16.002500000000001</v>
      </c>
      <c r="CN62">
        <f t="shared" si="17"/>
        <v>16.002500000000001</v>
      </c>
      <c r="CO62">
        <f t="shared" si="18"/>
        <v>48.007500000000007</v>
      </c>
      <c r="CP62">
        <f t="shared" si="18"/>
        <v>0</v>
      </c>
      <c r="CQ62">
        <f t="shared" si="18"/>
        <v>0</v>
      </c>
      <c r="CR62">
        <f t="shared" si="19"/>
        <v>44.807000000000002</v>
      </c>
      <c r="DC62">
        <v>12.4</v>
      </c>
      <c r="DD62">
        <v>32.155000000000001</v>
      </c>
      <c r="DE62">
        <v>31.063333333333333</v>
      </c>
      <c r="DF62">
        <v>11.856249999999999</v>
      </c>
      <c r="DG62">
        <v>0</v>
      </c>
    </row>
    <row r="63" spans="2:111">
      <c r="B63" t="s">
        <v>1299</v>
      </c>
      <c r="C63">
        <v>7.0000000000000007E-2</v>
      </c>
      <c r="K63" t="s">
        <v>1301</v>
      </c>
      <c r="L63">
        <v>4</v>
      </c>
      <c r="T63" t="s">
        <v>1299</v>
      </c>
      <c r="U63">
        <v>0</v>
      </c>
      <c r="AC63" t="s">
        <v>1299</v>
      </c>
      <c r="AD63">
        <v>0.03</v>
      </c>
      <c r="AL63" t="s">
        <v>1298</v>
      </c>
      <c r="AM63">
        <v>2E-3</v>
      </c>
      <c r="AN63">
        <f>AM81</f>
        <v>0</v>
      </c>
      <c r="AU63" t="s">
        <v>1298</v>
      </c>
      <c r="AV63">
        <v>2E-3</v>
      </c>
      <c r="AW63">
        <f>AV81</f>
        <v>0</v>
      </c>
      <c r="BG63">
        <f t="shared" si="0"/>
        <v>0</v>
      </c>
      <c r="BH63">
        <f t="shared" si="1"/>
        <v>0</v>
      </c>
      <c r="BI63">
        <f t="shared" ref="BI63:BK78" si="21">BI20-BH20</f>
        <v>0</v>
      </c>
      <c r="BJ63">
        <f t="shared" si="21"/>
        <v>11.5</v>
      </c>
      <c r="BK63">
        <f t="shared" si="21"/>
        <v>2.5</v>
      </c>
      <c r="BL63">
        <f t="shared" si="3"/>
        <v>4.9000000000000004</v>
      </c>
      <c r="BO63">
        <f t="shared" si="4"/>
        <v>8.7424999999999997</v>
      </c>
      <c r="BP63">
        <f t="shared" si="5"/>
        <v>19.1325</v>
      </c>
      <c r="BQ63">
        <f t="shared" ref="BQ63:BS78" si="22">BQ20-BP20</f>
        <v>12.282499999999999</v>
      </c>
      <c r="BR63">
        <f t="shared" si="22"/>
        <v>495.13749999999999</v>
      </c>
      <c r="BS63">
        <f t="shared" si="22"/>
        <v>274.50749999999994</v>
      </c>
      <c r="BT63">
        <f t="shared" si="20"/>
        <v>253.81199999999998</v>
      </c>
      <c r="BW63">
        <f t="shared" si="8"/>
        <v>11.0025</v>
      </c>
      <c r="BX63">
        <f t="shared" si="9"/>
        <v>18.422499999999999</v>
      </c>
      <c r="BY63">
        <f t="shared" ref="BY63:CA78" si="23">BY20-BX20</f>
        <v>41.837499999999999</v>
      </c>
      <c r="BZ63">
        <f t="shared" si="23"/>
        <v>3.4625000000000057</v>
      </c>
      <c r="CA63">
        <f t="shared" si="23"/>
        <v>16.287500000000001</v>
      </c>
      <c r="CB63">
        <f t="shared" si="11"/>
        <v>46.649999999999991</v>
      </c>
      <c r="CE63">
        <f t="shared" si="12"/>
        <v>10.1225</v>
      </c>
      <c r="CF63">
        <f t="shared" si="13"/>
        <v>11.682500000000001</v>
      </c>
      <c r="CG63">
        <f t="shared" ref="CG63:CI78" si="24">CG20-CF20</f>
        <v>4.1624999999999979</v>
      </c>
      <c r="CH63">
        <f t="shared" si="24"/>
        <v>2.875</v>
      </c>
      <c r="CI63">
        <f t="shared" si="24"/>
        <v>57.930000000000007</v>
      </c>
      <c r="CJ63">
        <f t="shared" si="15"/>
        <v>24.695000000000004</v>
      </c>
      <c r="CM63">
        <f t="shared" si="16"/>
        <v>0</v>
      </c>
      <c r="CN63">
        <f t="shared" si="17"/>
        <v>0</v>
      </c>
      <c r="CO63">
        <f t="shared" ref="CO63:CQ78" si="25">CO20-CN20</f>
        <v>64.010000000000005</v>
      </c>
      <c r="CP63">
        <f t="shared" si="25"/>
        <v>0</v>
      </c>
      <c r="CQ63">
        <f t="shared" si="25"/>
        <v>0</v>
      </c>
      <c r="CR63">
        <f t="shared" si="19"/>
        <v>38.405999999999999</v>
      </c>
      <c r="DC63">
        <v>12.25</v>
      </c>
      <c r="DD63">
        <v>21.566666666666666</v>
      </c>
      <c r="DE63">
        <v>38.590000000000003</v>
      </c>
      <c r="DF63">
        <v>13.1275</v>
      </c>
      <c r="DG63">
        <v>0</v>
      </c>
    </row>
    <row r="64" spans="2:111">
      <c r="B64" t="s">
        <v>22</v>
      </c>
      <c r="K64" t="s">
        <v>22</v>
      </c>
      <c r="T64" t="s">
        <v>22</v>
      </c>
      <c r="AC64" t="s">
        <v>22</v>
      </c>
      <c r="AL64" t="s">
        <v>1299</v>
      </c>
      <c r="AM64">
        <v>0</v>
      </c>
      <c r="AN64">
        <f>AM86</f>
        <v>0.05</v>
      </c>
      <c r="AU64" t="s">
        <v>1299</v>
      </c>
      <c r="AV64">
        <v>0</v>
      </c>
      <c r="AW64">
        <f>AV86</f>
        <v>0</v>
      </c>
      <c r="BE64">
        <v>18</v>
      </c>
      <c r="BG64">
        <f t="shared" si="0"/>
        <v>0</v>
      </c>
      <c r="BH64">
        <f t="shared" si="1"/>
        <v>0</v>
      </c>
      <c r="BI64">
        <f t="shared" si="21"/>
        <v>0</v>
      </c>
      <c r="BJ64">
        <f t="shared" si="21"/>
        <v>12</v>
      </c>
      <c r="BK64">
        <f t="shared" si="21"/>
        <v>1</v>
      </c>
      <c r="BL64">
        <f t="shared" si="3"/>
        <v>4.9000000000000004</v>
      </c>
      <c r="BO64">
        <f t="shared" si="4"/>
        <v>19.087499999999999</v>
      </c>
      <c r="BP64">
        <f t="shared" si="5"/>
        <v>38.487499999999997</v>
      </c>
      <c r="BQ64">
        <f t="shared" si="22"/>
        <v>147.51249999999999</v>
      </c>
      <c r="BR64">
        <f t="shared" si="22"/>
        <v>348.69999999999993</v>
      </c>
      <c r="BS64">
        <f t="shared" si="22"/>
        <v>409.88000000000011</v>
      </c>
      <c r="BT64">
        <f t="shared" si="20"/>
        <v>318.33100000000002</v>
      </c>
      <c r="BW64">
        <f t="shared" si="8"/>
        <v>23.412500000000001</v>
      </c>
      <c r="BX64">
        <f t="shared" si="9"/>
        <v>32.842500000000001</v>
      </c>
      <c r="BY64">
        <f t="shared" si="23"/>
        <v>28.822499999999998</v>
      </c>
      <c r="BZ64">
        <f t="shared" si="23"/>
        <v>16.362500000000004</v>
      </c>
      <c r="CA64">
        <f t="shared" si="23"/>
        <v>25.012500000000003</v>
      </c>
      <c r="CB64">
        <f t="shared" si="11"/>
        <v>55.747</v>
      </c>
      <c r="CE64">
        <f t="shared" si="12"/>
        <v>12.285</v>
      </c>
      <c r="CF64">
        <f t="shared" si="13"/>
        <v>16.245000000000001</v>
      </c>
      <c r="CG64">
        <f t="shared" si="24"/>
        <v>0.59999999999999787</v>
      </c>
      <c r="CH64">
        <f t="shared" si="24"/>
        <v>37.872500000000002</v>
      </c>
      <c r="CI64">
        <f t="shared" si="24"/>
        <v>28.272499999999994</v>
      </c>
      <c r="CJ64">
        <f t="shared" si="15"/>
        <v>32.212999999999994</v>
      </c>
      <c r="CM64">
        <f t="shared" si="16"/>
        <v>16.002500000000001</v>
      </c>
      <c r="CN64">
        <f t="shared" si="17"/>
        <v>16.002500000000001</v>
      </c>
      <c r="CO64">
        <f t="shared" si="25"/>
        <v>48.007500000000007</v>
      </c>
      <c r="CP64">
        <f t="shared" si="25"/>
        <v>0</v>
      </c>
      <c r="CQ64">
        <f t="shared" si="25"/>
        <v>0</v>
      </c>
      <c r="CR64">
        <f t="shared" si="19"/>
        <v>44.807000000000002</v>
      </c>
      <c r="DC64">
        <v>12.25</v>
      </c>
      <c r="DD64">
        <v>19.489999999999998</v>
      </c>
      <c r="DE64">
        <v>37.256666666666668</v>
      </c>
      <c r="DF64">
        <v>14.368571428571428</v>
      </c>
      <c r="DG64">
        <v>0</v>
      </c>
    </row>
    <row r="65" spans="2:111">
      <c r="B65" t="s">
        <v>1298</v>
      </c>
      <c r="C65">
        <v>0.41399999999999998</v>
      </c>
      <c r="K65" t="s">
        <v>1307</v>
      </c>
      <c r="T65" t="s">
        <v>1298</v>
      </c>
      <c r="U65">
        <v>0.20899999999999999</v>
      </c>
      <c r="AC65" t="s">
        <v>1298</v>
      </c>
      <c r="AD65">
        <v>0.437</v>
      </c>
      <c r="AL65" t="s">
        <v>1321</v>
      </c>
      <c r="AM65">
        <v>4.0000000000000001E-3</v>
      </c>
      <c r="AN65">
        <f>AM91</f>
        <v>0</v>
      </c>
      <c r="AU65" t="s">
        <v>1321</v>
      </c>
      <c r="AV65">
        <v>1E-3</v>
      </c>
      <c r="AW65">
        <f>AV91</f>
        <v>0</v>
      </c>
      <c r="BG65">
        <f t="shared" si="0"/>
        <v>0</v>
      </c>
      <c r="BH65">
        <f t="shared" si="1"/>
        <v>0</v>
      </c>
      <c r="BI65">
        <f t="shared" si="21"/>
        <v>0</v>
      </c>
      <c r="BJ65">
        <f t="shared" si="21"/>
        <v>10.75</v>
      </c>
      <c r="BK65">
        <f t="shared" si="21"/>
        <v>3.25</v>
      </c>
      <c r="BL65">
        <f t="shared" si="3"/>
        <v>4.7</v>
      </c>
      <c r="BO65">
        <f t="shared" si="4"/>
        <v>5.7525000000000013</v>
      </c>
      <c r="BP65">
        <f t="shared" si="5"/>
        <v>18.2925</v>
      </c>
      <c r="BQ65">
        <f t="shared" si="22"/>
        <v>24.217500000000005</v>
      </c>
      <c r="BR65">
        <f t="shared" si="22"/>
        <v>395.40499999999997</v>
      </c>
      <c r="BS65">
        <f t="shared" si="22"/>
        <v>212.92500000000007</v>
      </c>
      <c r="BT65">
        <f t="shared" si="20"/>
        <v>201.05599999999998</v>
      </c>
      <c r="BW65">
        <f t="shared" si="8"/>
        <v>21.907499999999999</v>
      </c>
      <c r="BX65">
        <f t="shared" si="9"/>
        <v>30.4575</v>
      </c>
      <c r="BY65">
        <f t="shared" si="23"/>
        <v>34.81750000000001</v>
      </c>
      <c r="BZ65">
        <f t="shared" si="23"/>
        <v>4.1874999999999858</v>
      </c>
      <c r="CA65">
        <f t="shared" si="23"/>
        <v>35.877500000000012</v>
      </c>
      <c r="CB65">
        <f t="shared" si="11"/>
        <v>57.464000000000013</v>
      </c>
      <c r="CE65">
        <f t="shared" si="12"/>
        <v>6.3824999999999985</v>
      </c>
      <c r="CF65">
        <f t="shared" si="13"/>
        <v>8.942499999999999</v>
      </c>
      <c r="CG65">
        <f t="shared" si="24"/>
        <v>6.6225000000000005</v>
      </c>
      <c r="CH65">
        <f t="shared" si="24"/>
        <v>0.42499999999999893</v>
      </c>
      <c r="CI65">
        <f t="shared" si="24"/>
        <v>82.98</v>
      </c>
      <c r="CJ65">
        <f t="shared" si="15"/>
        <v>27.233999999999998</v>
      </c>
      <c r="CM65">
        <f t="shared" si="16"/>
        <v>0</v>
      </c>
      <c r="CN65">
        <f t="shared" si="17"/>
        <v>0</v>
      </c>
      <c r="CO65">
        <f t="shared" si="25"/>
        <v>64.010000000000005</v>
      </c>
      <c r="CP65">
        <f t="shared" si="25"/>
        <v>0</v>
      </c>
      <c r="CQ65">
        <f t="shared" si="25"/>
        <v>0</v>
      </c>
      <c r="CR65">
        <f t="shared" si="19"/>
        <v>38.405999999999999</v>
      </c>
      <c r="DC65">
        <v>11.75</v>
      </c>
      <c r="DD65">
        <v>17.306000000000001</v>
      </c>
      <c r="DE65">
        <v>12.096666666666669</v>
      </c>
      <c r="DF65">
        <v>11.583749999999998</v>
      </c>
      <c r="DG65">
        <v>0</v>
      </c>
    </row>
    <row r="66" spans="2:111">
      <c r="B66" t="s">
        <v>1299</v>
      </c>
      <c r="C66">
        <v>0.38</v>
      </c>
      <c r="K66" t="s">
        <v>1301</v>
      </c>
      <c r="L66">
        <v>9</v>
      </c>
      <c r="T66" t="s">
        <v>1299</v>
      </c>
      <c r="U66">
        <v>0.02</v>
      </c>
      <c r="AC66" t="s">
        <v>1299</v>
      </c>
      <c r="AD66">
        <v>0.17</v>
      </c>
      <c r="AL66" t="s">
        <v>1322</v>
      </c>
      <c r="AM66">
        <v>0</v>
      </c>
      <c r="AN66">
        <f>AM96</f>
        <v>0.05</v>
      </c>
      <c r="AU66" t="s">
        <v>1322</v>
      </c>
      <c r="AV66">
        <v>0</v>
      </c>
      <c r="AW66">
        <f>AV96</f>
        <v>0</v>
      </c>
      <c r="BE66">
        <v>20</v>
      </c>
      <c r="BG66">
        <f t="shared" si="0"/>
        <v>0</v>
      </c>
      <c r="BH66">
        <f t="shared" si="1"/>
        <v>0</v>
      </c>
      <c r="BI66">
        <f t="shared" si="21"/>
        <v>0</v>
      </c>
      <c r="BJ66">
        <f t="shared" si="21"/>
        <v>11</v>
      </c>
      <c r="BK66">
        <f t="shared" si="21"/>
        <v>3</v>
      </c>
      <c r="BL66">
        <f t="shared" si="3"/>
        <v>4.9000000000000004</v>
      </c>
      <c r="BO66">
        <f t="shared" si="4"/>
        <v>1.110000000000003</v>
      </c>
      <c r="BP66">
        <f t="shared" si="5"/>
        <v>18.900000000000002</v>
      </c>
      <c r="BQ66">
        <f t="shared" si="22"/>
        <v>251.31500000000003</v>
      </c>
      <c r="BR66">
        <f t="shared" si="22"/>
        <v>301.67250000000001</v>
      </c>
      <c r="BS66">
        <f t="shared" si="22"/>
        <v>289.80250000000001</v>
      </c>
      <c r="BT66">
        <f t="shared" si="20"/>
        <v>322.57299999999998</v>
      </c>
      <c r="BW66">
        <f t="shared" si="8"/>
        <v>52.202500000000001</v>
      </c>
      <c r="BX66">
        <f t="shared" si="9"/>
        <v>64.642499999999998</v>
      </c>
      <c r="BY66">
        <f t="shared" si="23"/>
        <v>1.4425000000000097</v>
      </c>
      <c r="BZ66">
        <f t="shared" si="23"/>
        <v>1.5274999999999892</v>
      </c>
      <c r="CA66">
        <f t="shared" si="23"/>
        <v>33.977500000000006</v>
      </c>
      <c r="CB66">
        <f t="shared" si="11"/>
        <v>62.966999999999999</v>
      </c>
      <c r="CE66">
        <f t="shared" si="12"/>
        <v>12.772499999999999</v>
      </c>
      <c r="CF66">
        <f t="shared" si="13"/>
        <v>14.872499999999999</v>
      </c>
      <c r="CG66">
        <f t="shared" si="24"/>
        <v>0.95750000000000135</v>
      </c>
      <c r="CH66">
        <f t="shared" si="24"/>
        <v>27.905000000000001</v>
      </c>
      <c r="CI66">
        <f t="shared" si="24"/>
        <v>59.215000000000003</v>
      </c>
      <c r="CJ66">
        <f t="shared" si="15"/>
        <v>31.044999999999998</v>
      </c>
      <c r="CM66">
        <f t="shared" si="16"/>
        <v>0</v>
      </c>
      <c r="CN66">
        <f t="shared" si="17"/>
        <v>0</v>
      </c>
      <c r="CO66">
        <f t="shared" si="25"/>
        <v>64.010000000000005</v>
      </c>
      <c r="CP66">
        <f t="shared" si="25"/>
        <v>0</v>
      </c>
      <c r="CQ66">
        <f t="shared" si="25"/>
        <v>0</v>
      </c>
      <c r="CR66">
        <f t="shared" si="19"/>
        <v>38.405999999999999</v>
      </c>
      <c r="DC66">
        <v>12.25</v>
      </c>
      <c r="DD66">
        <v>19.592000000000002</v>
      </c>
      <c r="DE66">
        <v>22</v>
      </c>
      <c r="DF66">
        <v>17.618750000000002</v>
      </c>
      <c r="DG66">
        <v>0</v>
      </c>
    </row>
    <row r="67" spans="2:111">
      <c r="B67" t="s">
        <v>23</v>
      </c>
      <c r="K67" t="s">
        <v>23</v>
      </c>
      <c r="T67" t="s">
        <v>23</v>
      </c>
      <c r="AC67" t="s">
        <v>23</v>
      </c>
      <c r="AL67" t="s">
        <v>15</v>
      </c>
      <c r="AN67">
        <f>AM101</f>
        <v>0</v>
      </c>
      <c r="AU67" t="s">
        <v>15</v>
      </c>
      <c r="AW67">
        <f>AV101</f>
        <v>0</v>
      </c>
      <c r="BG67">
        <f t="shared" si="0"/>
        <v>0</v>
      </c>
      <c r="BH67">
        <f t="shared" si="1"/>
        <v>0</v>
      </c>
      <c r="BI67">
        <f t="shared" si="21"/>
        <v>0</v>
      </c>
      <c r="BJ67">
        <f t="shared" si="21"/>
        <v>0</v>
      </c>
      <c r="BK67">
        <f t="shared" si="21"/>
        <v>14</v>
      </c>
      <c r="BL67">
        <f t="shared" si="3"/>
        <v>1.4</v>
      </c>
      <c r="BO67">
        <f t="shared" si="4"/>
        <v>1.5899999999999999</v>
      </c>
      <c r="BP67">
        <f t="shared" si="5"/>
        <v>18.73</v>
      </c>
      <c r="BQ67">
        <f t="shared" si="22"/>
        <v>496.22</v>
      </c>
      <c r="BR67">
        <f t="shared" si="22"/>
        <v>2.7999999999999545</v>
      </c>
      <c r="BS67">
        <f t="shared" si="22"/>
        <v>24.519999999999982</v>
      </c>
      <c r="BT67">
        <f t="shared" si="20"/>
        <v>320.09900000000005</v>
      </c>
      <c r="BW67">
        <f t="shared" si="8"/>
        <v>1.2175000000000011</v>
      </c>
      <c r="BX67">
        <f t="shared" si="9"/>
        <v>65.817499999999995</v>
      </c>
      <c r="BY67">
        <f t="shared" si="23"/>
        <v>0.50249999999999773</v>
      </c>
      <c r="BZ67">
        <f t="shared" si="23"/>
        <v>12.392500000000013</v>
      </c>
      <c r="CA67">
        <f t="shared" si="23"/>
        <v>24.137499999999989</v>
      </c>
      <c r="CB67">
        <f t="shared" si="11"/>
        <v>74.493000000000009</v>
      </c>
      <c r="CE67">
        <f t="shared" si="12"/>
        <v>0.80499999999999972</v>
      </c>
      <c r="CF67">
        <f t="shared" si="13"/>
        <v>15.515000000000001</v>
      </c>
      <c r="CG67">
        <f t="shared" si="24"/>
        <v>49.234999999999999</v>
      </c>
      <c r="CH67">
        <f t="shared" si="24"/>
        <v>1.7650000000000006</v>
      </c>
      <c r="CI67">
        <f t="shared" si="24"/>
        <v>12.685000000000002</v>
      </c>
      <c r="CJ67">
        <f t="shared" si="15"/>
        <v>47.039000000000001</v>
      </c>
      <c r="CM67">
        <f t="shared" si="16"/>
        <v>0</v>
      </c>
      <c r="CN67">
        <f t="shared" si="17"/>
        <v>0</v>
      </c>
      <c r="CO67">
        <f t="shared" si="25"/>
        <v>64.010000000000005</v>
      </c>
      <c r="CP67">
        <f t="shared" si="25"/>
        <v>0</v>
      </c>
      <c r="CQ67">
        <f t="shared" si="25"/>
        <v>0.98999999999999488</v>
      </c>
      <c r="CR67">
        <f t="shared" si="19"/>
        <v>38.505000000000003</v>
      </c>
      <c r="DC67">
        <v>14</v>
      </c>
      <c r="DD67">
        <v>18.225000000000001</v>
      </c>
      <c r="DE67" t="e">
        <v>#DIV/0!</v>
      </c>
      <c r="DF67">
        <v>15.285</v>
      </c>
      <c r="DG67">
        <v>0</v>
      </c>
    </row>
    <row r="68" spans="2:111">
      <c r="B68" t="s">
        <v>1298</v>
      </c>
      <c r="C68">
        <v>9.6000000000000002E-2</v>
      </c>
      <c r="E68">
        <f>MIN(C69,C72,C75,C78,C81,C84,C87,C90,C93,C96)</f>
        <v>7.0000000000000007E-2</v>
      </c>
      <c r="F68">
        <f>QUARTILE(D69:D78,1)</f>
        <v>0.17750000000000002</v>
      </c>
      <c r="G68">
        <f>MEDIAN(C69,C72,C75,C78,C81,C84,C87,C90,C93,C96)</f>
        <v>0.45</v>
      </c>
      <c r="H68">
        <f>QUARTILE(D69:D78,3)</f>
        <v>1.0175000000000001</v>
      </c>
      <c r="I68">
        <f>MAX(C69,C72,C75,C78,C81,C84,C87,C90,C93,C96)</f>
        <v>9.0299999999999994</v>
      </c>
      <c r="J68">
        <f>SUMIF(D69:D78,"&lt;64",D69:D78)/COUNTIF(D69:D78,"&lt;64")</f>
        <v>1.3560000000000001</v>
      </c>
      <c r="K68" t="s">
        <v>1308</v>
      </c>
      <c r="N68">
        <f>MIN(L69,L72,L75,L78,L81,L84,L87,L90,L93,L96)</f>
        <v>0</v>
      </c>
      <c r="O68">
        <f>QUARTILE(M69:M78,1)</f>
        <v>5.25</v>
      </c>
      <c r="P68">
        <f>MEDIAN(L69,L72,L75,L78,L81,L84,L87,L90,L93,L96)</f>
        <v>7.5</v>
      </c>
      <c r="Q68">
        <f>QUARTILE(M69:M78,3)</f>
        <v>12.5</v>
      </c>
      <c r="R68">
        <f>MAX(L69,L72,L75,L78,L81,L84,L87,L90,L93,L96)</f>
        <v>18</v>
      </c>
      <c r="S68">
        <f>SUM(M69:M78)/COUNTIF(M69:M78,"&gt;0")</f>
        <v>9.4444444444444446</v>
      </c>
      <c r="T68" t="s">
        <v>1298</v>
      </c>
      <c r="U68">
        <v>0.1</v>
      </c>
      <c r="W68">
        <f>MIN(U69,U72,U75,U78,U81,U84,U87,U90,U93,U96)</f>
        <v>0</v>
      </c>
      <c r="X68">
        <f>QUARTILE(V69:V78,1)</f>
        <v>2.2499999999999999E-2</v>
      </c>
      <c r="Y68">
        <f>MEDIAN(U69,U72,U75,U78,U81,U84,U87,U90,U93,U96)</f>
        <v>7.0000000000000007E-2</v>
      </c>
      <c r="Z68">
        <f>QUARTILE(V69:V78,3)</f>
        <v>0.1575</v>
      </c>
      <c r="AA68">
        <f>MAX(U69,U72,U75,U78,U81,U84,U87,U90,U93,U96)</f>
        <v>6.45</v>
      </c>
      <c r="AB68">
        <f>SUMIF(V69:V78,"&lt;64",V69:V78)/COUNTIF(V69:V78,"&lt;64")</f>
        <v>0.72799999999999998</v>
      </c>
      <c r="AC68" t="s">
        <v>1298</v>
      </c>
      <c r="AD68">
        <v>0.10100000000000001</v>
      </c>
      <c r="AF68">
        <f>MIN(AD69,AD72,AD75,AD78,AD81,AD84,AD87,AD90,AD93,AD96)</f>
        <v>0.03</v>
      </c>
      <c r="AG68">
        <f>QUARTILE(AE69:AE78,1)</f>
        <v>7.2500000000000009E-2</v>
      </c>
      <c r="AH68">
        <f>MEDIAN(AD69,AD72,AD75,AD78,AD81,AD84,AD87,AD90,AD93,AD96)</f>
        <v>0.21</v>
      </c>
      <c r="AI68">
        <f>QUARTILE(AE69:AE78,3)</f>
        <v>0.35749999999999998</v>
      </c>
      <c r="AJ68">
        <f>MAX(AD69,AD72,AD75,AD78,AD81,AD84,AD87,AD90,AD93,AD96)</f>
        <v>8.0399999999999991</v>
      </c>
      <c r="AK68">
        <f>SUMIF(AE69:AE78,"&lt;64",AE69:AE78)/COUNTIF(AE69:AE78,"&lt;64")</f>
        <v>0.99099999999999988</v>
      </c>
      <c r="AL68" t="s">
        <v>1298</v>
      </c>
      <c r="AM68">
        <v>8.9999999999999993E-3</v>
      </c>
      <c r="AN68">
        <f>AM106</f>
        <v>0.03</v>
      </c>
      <c r="AU68" t="s">
        <v>1298</v>
      </c>
      <c r="AV68">
        <v>5.2999999999999999E-2</v>
      </c>
      <c r="AW68">
        <f>AV106</f>
        <v>0.03</v>
      </c>
      <c r="BE68">
        <v>22</v>
      </c>
      <c r="BG68">
        <f t="shared" si="0"/>
        <v>0</v>
      </c>
      <c r="BH68">
        <f t="shared" si="1"/>
        <v>0</v>
      </c>
      <c r="BI68">
        <f t="shared" si="21"/>
        <v>0</v>
      </c>
      <c r="BJ68">
        <f t="shared" si="21"/>
        <v>0</v>
      </c>
      <c r="BK68">
        <f t="shared" si="21"/>
        <v>13</v>
      </c>
      <c r="BL68">
        <f t="shared" si="3"/>
        <v>2.6</v>
      </c>
      <c r="BO68">
        <f t="shared" si="4"/>
        <v>1.9849999999999959</v>
      </c>
      <c r="BP68">
        <f t="shared" si="5"/>
        <v>18.994999999999997</v>
      </c>
      <c r="BQ68">
        <f t="shared" si="22"/>
        <v>508.78</v>
      </c>
      <c r="BR68">
        <f t="shared" si="22"/>
        <v>40.289999999999964</v>
      </c>
      <c r="BS68">
        <f t="shared" si="22"/>
        <v>295.62500000000011</v>
      </c>
      <c r="BT68">
        <f t="shared" si="20"/>
        <v>370.512</v>
      </c>
      <c r="BW68">
        <f t="shared" si="8"/>
        <v>1.5474999999999994</v>
      </c>
      <c r="BX68">
        <f t="shared" si="9"/>
        <v>66.057500000000005</v>
      </c>
      <c r="BY68">
        <f t="shared" si="23"/>
        <v>3.4274999999999949</v>
      </c>
      <c r="BZ68">
        <f t="shared" si="23"/>
        <v>20.037500000000009</v>
      </c>
      <c r="CA68">
        <f t="shared" si="23"/>
        <v>37.137499999999989</v>
      </c>
      <c r="CB68">
        <f t="shared" si="11"/>
        <v>80.409000000000006</v>
      </c>
      <c r="CE68">
        <f t="shared" si="12"/>
        <v>1.1125000000000007</v>
      </c>
      <c r="CF68">
        <f t="shared" si="13"/>
        <v>15.3125</v>
      </c>
      <c r="CG68">
        <f t="shared" si="24"/>
        <v>34.602499999999999</v>
      </c>
      <c r="CH68">
        <f t="shared" si="24"/>
        <v>30.3825</v>
      </c>
      <c r="CI68">
        <f t="shared" si="24"/>
        <v>24.452500000000001</v>
      </c>
      <c r="CJ68">
        <f t="shared" si="15"/>
        <v>50.187999999999995</v>
      </c>
      <c r="CM68">
        <f t="shared" si="16"/>
        <v>2.5000000000000001E-3</v>
      </c>
      <c r="CN68">
        <f t="shared" si="17"/>
        <v>2.5000000000000001E-3</v>
      </c>
      <c r="CO68">
        <f t="shared" si="25"/>
        <v>64.007500000000007</v>
      </c>
      <c r="CP68">
        <f t="shared" si="25"/>
        <v>0</v>
      </c>
      <c r="CQ68">
        <f t="shared" si="25"/>
        <v>0</v>
      </c>
      <c r="CR68">
        <f t="shared" si="19"/>
        <v>38.406999999999996</v>
      </c>
      <c r="DC68">
        <v>13</v>
      </c>
      <c r="DD68">
        <v>18.487500000000001</v>
      </c>
      <c r="DE68" t="e">
        <v>#DIV/0!</v>
      </c>
      <c r="DF68">
        <v>26.623333333333335</v>
      </c>
      <c r="DG68">
        <v>2.5000000000000001E-3</v>
      </c>
    </row>
    <row r="69" spans="2:111">
      <c r="B69" t="s">
        <v>1299</v>
      </c>
      <c r="C69">
        <v>7.0000000000000007E-2</v>
      </c>
      <c r="D69">
        <f>C69</f>
        <v>7.0000000000000007E-2</v>
      </c>
      <c r="K69" t="s">
        <v>1301</v>
      </c>
      <c r="L69">
        <v>4</v>
      </c>
      <c r="M69">
        <f>L69</f>
        <v>4</v>
      </c>
      <c r="T69" t="s">
        <v>1299</v>
      </c>
      <c r="U69">
        <v>0</v>
      </c>
      <c r="V69">
        <f>U69</f>
        <v>0</v>
      </c>
      <c r="AC69" t="s">
        <v>1299</v>
      </c>
      <c r="AD69">
        <v>0.03</v>
      </c>
      <c r="AE69">
        <f>AD69</f>
        <v>0.03</v>
      </c>
      <c r="AL69" t="s">
        <v>1299</v>
      </c>
      <c r="AM69">
        <v>0.01</v>
      </c>
      <c r="AU69" t="s">
        <v>1299</v>
      </c>
      <c r="AV69">
        <v>0</v>
      </c>
      <c r="BG69">
        <f t="shared" si="0"/>
        <v>0</v>
      </c>
      <c r="BH69">
        <f t="shared" si="1"/>
        <v>0</v>
      </c>
      <c r="BI69">
        <f t="shared" si="21"/>
        <v>0</v>
      </c>
      <c r="BJ69">
        <f t="shared" si="21"/>
        <v>0</v>
      </c>
      <c r="BK69">
        <f t="shared" si="21"/>
        <v>0</v>
      </c>
      <c r="BL69">
        <f t="shared" si="3"/>
        <v>0</v>
      </c>
      <c r="BO69">
        <f t="shared" si="4"/>
        <v>1.0800000000000018</v>
      </c>
      <c r="BP69">
        <f t="shared" si="5"/>
        <v>17.990000000000002</v>
      </c>
      <c r="BQ69">
        <f t="shared" si="22"/>
        <v>496.06999999999994</v>
      </c>
      <c r="BR69">
        <f t="shared" si="22"/>
        <v>128.27999999999997</v>
      </c>
      <c r="BS69">
        <f t="shared" si="22"/>
        <v>102.99000000000012</v>
      </c>
      <c r="BT69">
        <f t="shared" si="20"/>
        <v>372.98</v>
      </c>
      <c r="BW69">
        <f t="shared" si="8"/>
        <v>18.104999999999997</v>
      </c>
      <c r="BX69">
        <f t="shared" si="9"/>
        <v>65.614999999999995</v>
      </c>
      <c r="BY69">
        <f t="shared" si="23"/>
        <v>0.34500000000001307</v>
      </c>
      <c r="BZ69">
        <f t="shared" si="23"/>
        <v>11.544999999999987</v>
      </c>
      <c r="CA69">
        <f t="shared" si="23"/>
        <v>42.984999999999999</v>
      </c>
      <c r="CB69">
        <f t="shared" si="11"/>
        <v>75.283999999999992</v>
      </c>
      <c r="CE69">
        <f t="shared" si="12"/>
        <v>0.44749999999999979</v>
      </c>
      <c r="CF69">
        <f t="shared" si="13"/>
        <v>15.1175</v>
      </c>
      <c r="CG69">
        <f t="shared" si="24"/>
        <v>49.472500000000004</v>
      </c>
      <c r="CH69">
        <f t="shared" si="24"/>
        <v>2.4675000000000011</v>
      </c>
      <c r="CI69">
        <f t="shared" si="24"/>
        <v>9.5625</v>
      </c>
      <c r="CJ69">
        <f t="shared" si="15"/>
        <v>47.294000000000004</v>
      </c>
      <c r="CM69">
        <f t="shared" si="16"/>
        <v>0</v>
      </c>
      <c r="CN69">
        <f t="shared" si="17"/>
        <v>0</v>
      </c>
      <c r="CO69">
        <f t="shared" si="25"/>
        <v>64.010000000000005</v>
      </c>
      <c r="CP69">
        <f t="shared" si="25"/>
        <v>0</v>
      </c>
      <c r="CQ69">
        <f t="shared" si="25"/>
        <v>0</v>
      </c>
      <c r="CR69">
        <f t="shared" si="19"/>
        <v>38.405999999999999</v>
      </c>
      <c r="DC69" t="e">
        <v>#DIV/0!</v>
      </c>
      <c r="DD69">
        <v>17.675000000000001</v>
      </c>
      <c r="DE69">
        <v>47.51</v>
      </c>
      <c r="DF69">
        <v>15.010000000000002</v>
      </c>
      <c r="DG69">
        <v>0</v>
      </c>
    </row>
    <row r="70" spans="2:111">
      <c r="B70" t="s">
        <v>24</v>
      </c>
      <c r="D70">
        <f>C72</f>
        <v>0.17</v>
      </c>
      <c r="K70" t="s">
        <v>24</v>
      </c>
      <c r="M70">
        <f>L72</f>
        <v>6</v>
      </c>
      <c r="T70" t="s">
        <v>24</v>
      </c>
      <c r="V70">
        <f>U72</f>
        <v>0.03</v>
      </c>
      <c r="AC70" t="s">
        <v>24</v>
      </c>
      <c r="AE70">
        <f>AD72</f>
        <v>7.0000000000000007E-2</v>
      </c>
      <c r="AL70" t="s">
        <v>1321</v>
      </c>
      <c r="AM70">
        <v>6.9000000000000006E-2</v>
      </c>
      <c r="AU70" t="s">
        <v>1321</v>
      </c>
      <c r="AV70">
        <v>3.0000000000000001E-3</v>
      </c>
      <c r="BE70">
        <v>24</v>
      </c>
      <c r="BG70">
        <f t="shared" si="0"/>
        <v>0</v>
      </c>
      <c r="BH70">
        <f t="shared" si="1"/>
        <v>0</v>
      </c>
      <c r="BI70">
        <f t="shared" si="21"/>
        <v>0</v>
      </c>
      <c r="BJ70">
        <f t="shared" si="21"/>
        <v>0</v>
      </c>
      <c r="BK70">
        <f t="shared" si="21"/>
        <v>0</v>
      </c>
      <c r="BL70">
        <f t="shared" si="3"/>
        <v>0</v>
      </c>
      <c r="BO70">
        <f t="shared" si="4"/>
        <v>1.5075000000000003</v>
      </c>
      <c r="BP70">
        <f t="shared" si="5"/>
        <v>18.547499999999999</v>
      </c>
      <c r="BQ70">
        <f t="shared" si="22"/>
        <v>497.15749999999991</v>
      </c>
      <c r="BR70">
        <f t="shared" si="22"/>
        <v>45.035000000000082</v>
      </c>
      <c r="BS70">
        <f t="shared" si="22"/>
        <v>303.95000000000005</v>
      </c>
      <c r="BT70">
        <f t="shared" si="20"/>
        <v>383.73699999999997</v>
      </c>
      <c r="BW70">
        <f t="shared" si="8"/>
        <v>1.3725000000000023</v>
      </c>
      <c r="BX70">
        <f t="shared" si="9"/>
        <v>65.652500000000003</v>
      </c>
      <c r="BY70">
        <f t="shared" si="23"/>
        <v>3.9174999999999898</v>
      </c>
      <c r="BZ70">
        <f t="shared" si="23"/>
        <v>9.5900000000000034</v>
      </c>
      <c r="CA70">
        <f t="shared" si="23"/>
        <v>22.83</v>
      </c>
      <c r="CB70">
        <f t="shared" si="11"/>
        <v>74.036999999999992</v>
      </c>
      <c r="CE70">
        <f t="shared" si="12"/>
        <v>1.1349999999999998</v>
      </c>
      <c r="CF70">
        <f t="shared" si="13"/>
        <v>15.465</v>
      </c>
      <c r="CG70">
        <f t="shared" si="24"/>
        <v>49.305000000000007</v>
      </c>
      <c r="CH70">
        <f t="shared" si="24"/>
        <v>2.8649999999999807</v>
      </c>
      <c r="CI70">
        <f t="shared" si="24"/>
        <v>5.4250000000000114</v>
      </c>
      <c r="CJ70">
        <f t="shared" si="15"/>
        <v>46.649000000000001</v>
      </c>
      <c r="CM70">
        <f t="shared" si="16"/>
        <v>0</v>
      </c>
      <c r="CN70">
        <f t="shared" si="17"/>
        <v>0</v>
      </c>
      <c r="CO70">
        <f t="shared" si="25"/>
        <v>64.010000000000005</v>
      </c>
      <c r="CP70">
        <f t="shared" si="25"/>
        <v>0</v>
      </c>
      <c r="CQ70">
        <f t="shared" si="25"/>
        <v>0</v>
      </c>
      <c r="CR70">
        <f t="shared" si="19"/>
        <v>38.405999999999999</v>
      </c>
      <c r="DC70" t="e">
        <v>#DIV/0!</v>
      </c>
      <c r="DD70">
        <v>18.175000000000001</v>
      </c>
      <c r="DE70" t="e">
        <v>#DIV/0!</v>
      </c>
      <c r="DF70">
        <v>15.18</v>
      </c>
      <c r="DG70">
        <v>0</v>
      </c>
    </row>
    <row r="71" spans="2:111">
      <c r="B71" t="s">
        <v>1298</v>
      </c>
      <c r="C71">
        <v>0.21299999999999999</v>
      </c>
      <c r="D71">
        <f>C75</f>
        <v>1.21</v>
      </c>
      <c r="K71" t="s">
        <v>1302</v>
      </c>
      <c r="M71">
        <f>L75</f>
        <v>18</v>
      </c>
      <c r="T71" t="s">
        <v>1298</v>
      </c>
      <c r="U71">
        <v>0.16300000000000001</v>
      </c>
      <c r="V71">
        <f>U75</f>
        <v>0.32</v>
      </c>
      <c r="AC71" t="s">
        <v>1298</v>
      </c>
      <c r="AD71">
        <v>0.192</v>
      </c>
      <c r="AE71">
        <f>AD75</f>
        <v>0.53</v>
      </c>
      <c r="AL71" t="s">
        <v>1322</v>
      </c>
      <c r="AM71">
        <v>7.0000000000000007E-2</v>
      </c>
      <c r="AU71" t="s">
        <v>1322</v>
      </c>
      <c r="AV71">
        <v>0</v>
      </c>
      <c r="BG71">
        <f t="shared" si="0"/>
        <v>0</v>
      </c>
      <c r="BH71">
        <f t="shared" si="1"/>
        <v>0</v>
      </c>
      <c r="BI71">
        <f t="shared" si="21"/>
        <v>0</v>
      </c>
      <c r="BJ71">
        <f t="shared" si="21"/>
        <v>0</v>
      </c>
      <c r="BK71">
        <f t="shared" si="21"/>
        <v>0</v>
      </c>
      <c r="BL71">
        <f t="shared" si="3"/>
        <v>0</v>
      </c>
      <c r="BO71">
        <f t="shared" si="4"/>
        <v>1.3324999999999996</v>
      </c>
      <c r="BP71">
        <f t="shared" si="5"/>
        <v>18.1525</v>
      </c>
      <c r="BQ71">
        <f t="shared" si="22"/>
        <v>520.8175</v>
      </c>
      <c r="BR71">
        <f t="shared" si="22"/>
        <v>70.294999999999959</v>
      </c>
      <c r="BS71">
        <f t="shared" si="22"/>
        <v>391.875</v>
      </c>
      <c r="BT71">
        <f t="shared" si="20"/>
        <v>401.46700000000004</v>
      </c>
      <c r="BW71">
        <f t="shared" si="8"/>
        <v>1.7674999999999983</v>
      </c>
      <c r="BX71">
        <f t="shared" si="9"/>
        <v>66.127499999999998</v>
      </c>
      <c r="BY71">
        <f t="shared" si="23"/>
        <v>11.072499999999991</v>
      </c>
      <c r="BZ71">
        <f t="shared" si="23"/>
        <v>5.9675000000000153</v>
      </c>
      <c r="CA71">
        <f t="shared" si="23"/>
        <v>29.5625</v>
      </c>
      <c r="CB71">
        <f t="shared" si="11"/>
        <v>79.800000000000026</v>
      </c>
      <c r="CE71">
        <f t="shared" si="12"/>
        <v>0.47249999999999837</v>
      </c>
      <c r="CF71">
        <f t="shared" si="13"/>
        <v>14.942499999999999</v>
      </c>
      <c r="CG71">
        <f t="shared" si="24"/>
        <v>49.8125</v>
      </c>
      <c r="CH71">
        <f t="shared" si="24"/>
        <v>6.5725000000000051</v>
      </c>
      <c r="CI71">
        <f t="shared" si="24"/>
        <v>15.292500000000004</v>
      </c>
      <c r="CJ71">
        <f t="shared" si="15"/>
        <v>49.686999999999998</v>
      </c>
      <c r="CM71">
        <f t="shared" si="16"/>
        <v>0</v>
      </c>
      <c r="CN71">
        <f t="shared" si="17"/>
        <v>0</v>
      </c>
      <c r="CO71">
        <f t="shared" si="25"/>
        <v>64.010000000000005</v>
      </c>
      <c r="CP71">
        <f t="shared" si="25"/>
        <v>0</v>
      </c>
      <c r="CQ71">
        <f t="shared" si="25"/>
        <v>0</v>
      </c>
      <c r="CR71">
        <f t="shared" si="19"/>
        <v>38.405999999999999</v>
      </c>
      <c r="DC71" t="e">
        <v>#DIV/0!</v>
      </c>
      <c r="DD71">
        <v>17.689999999999998</v>
      </c>
      <c r="DE71" t="e">
        <v>#DIV/0!</v>
      </c>
      <c r="DF71">
        <v>14.8125</v>
      </c>
      <c r="DG71">
        <v>0</v>
      </c>
    </row>
    <row r="72" spans="2:111">
      <c r="B72" t="s">
        <v>1299</v>
      </c>
      <c r="C72">
        <v>0.17</v>
      </c>
      <c r="D72">
        <f>C78</f>
        <v>0.09</v>
      </c>
      <c r="K72" t="s">
        <v>1301</v>
      </c>
      <c r="L72">
        <v>6</v>
      </c>
      <c r="M72">
        <f>L78</f>
        <v>5</v>
      </c>
      <c r="T72" t="s">
        <v>1299</v>
      </c>
      <c r="U72">
        <v>0.03</v>
      </c>
      <c r="V72">
        <f>U78</f>
        <v>0.02</v>
      </c>
      <c r="AC72" t="s">
        <v>1299</v>
      </c>
      <c r="AD72">
        <v>7.0000000000000007E-2</v>
      </c>
      <c r="AE72">
        <f>AD78</f>
        <v>0.05</v>
      </c>
      <c r="AL72" t="s">
        <v>16</v>
      </c>
      <c r="AU72" t="s">
        <v>16</v>
      </c>
      <c r="BG72">
        <f t="shared" si="0"/>
        <v>0</v>
      </c>
      <c r="BH72">
        <f t="shared" si="1"/>
        <v>0</v>
      </c>
      <c r="BI72">
        <f t="shared" si="21"/>
        <v>0</v>
      </c>
      <c r="BJ72">
        <f t="shared" si="21"/>
        <v>0</v>
      </c>
      <c r="BK72">
        <f t="shared" si="21"/>
        <v>0</v>
      </c>
      <c r="BL72">
        <f t="shared" si="3"/>
        <v>0</v>
      </c>
      <c r="BO72">
        <f t="shared" si="4"/>
        <v>0.95750000000000313</v>
      </c>
      <c r="BP72">
        <f t="shared" si="5"/>
        <v>17.787500000000001</v>
      </c>
      <c r="BQ72">
        <f t="shared" si="22"/>
        <v>499.88749999999993</v>
      </c>
      <c r="BR72">
        <f t="shared" si="22"/>
        <v>131.25750000000005</v>
      </c>
      <c r="BS72">
        <f t="shared" si="22"/>
        <v>216.44749999999999</v>
      </c>
      <c r="BT72">
        <f t="shared" si="20"/>
        <v>397.96199999999999</v>
      </c>
      <c r="BW72">
        <f t="shared" si="8"/>
        <v>1.7349999999999994</v>
      </c>
      <c r="BX72">
        <f t="shared" si="9"/>
        <v>66.015000000000001</v>
      </c>
      <c r="BY72">
        <f t="shared" si="23"/>
        <v>6.3100000000000023</v>
      </c>
      <c r="BZ72">
        <f t="shared" si="23"/>
        <v>10.704999999999998</v>
      </c>
      <c r="CA72">
        <f t="shared" si="23"/>
        <v>34.81</v>
      </c>
      <c r="CB72">
        <f t="shared" si="11"/>
        <v>79.347000000000008</v>
      </c>
      <c r="CE72">
        <f t="shared" si="12"/>
        <v>1.0449999999999999</v>
      </c>
      <c r="CF72">
        <f t="shared" si="13"/>
        <v>14.975</v>
      </c>
      <c r="CG72">
        <f t="shared" si="24"/>
        <v>50.265000000000008</v>
      </c>
      <c r="CH72">
        <f t="shared" si="24"/>
        <v>1.6424999999999841</v>
      </c>
      <c r="CI72">
        <f t="shared" si="24"/>
        <v>30.777500000000003</v>
      </c>
      <c r="CJ72">
        <f t="shared" si="15"/>
        <v>50.597999999999999</v>
      </c>
      <c r="CM72">
        <f t="shared" si="16"/>
        <v>0</v>
      </c>
      <c r="CN72">
        <f t="shared" si="17"/>
        <v>0</v>
      </c>
      <c r="CO72">
        <f t="shared" si="25"/>
        <v>64.010000000000005</v>
      </c>
      <c r="CP72">
        <f t="shared" si="25"/>
        <v>0</v>
      </c>
      <c r="CQ72">
        <f t="shared" si="25"/>
        <v>0</v>
      </c>
      <c r="CR72">
        <f t="shared" si="19"/>
        <v>38.405999999999999</v>
      </c>
      <c r="DC72" t="e">
        <v>#DIV/0!</v>
      </c>
      <c r="DD72">
        <v>17.5425</v>
      </c>
      <c r="DE72" t="e">
        <v>#DIV/0!</v>
      </c>
      <c r="DF72">
        <v>14.6775</v>
      </c>
      <c r="DG72">
        <v>0</v>
      </c>
    </row>
    <row r="73" spans="2:111">
      <c r="B73" t="s">
        <v>25</v>
      </c>
      <c r="D73">
        <f>C81</f>
        <v>9.0299999999999994</v>
      </c>
      <c r="K73" t="s">
        <v>25</v>
      </c>
      <c r="M73">
        <f>L81</f>
        <v>0</v>
      </c>
      <c r="T73" t="s">
        <v>25</v>
      </c>
      <c r="V73">
        <f>U81</f>
        <v>6.45</v>
      </c>
      <c r="AC73" t="s">
        <v>25</v>
      </c>
      <c r="AE73">
        <f>AD81</f>
        <v>8.0399999999999991</v>
      </c>
      <c r="AL73" t="s">
        <v>1298</v>
      </c>
      <c r="AM73">
        <v>7.0000000000000001E-3</v>
      </c>
      <c r="AU73" t="s">
        <v>1298</v>
      </c>
      <c r="AV73">
        <v>2E-3</v>
      </c>
      <c r="BG73">
        <f t="shared" si="0"/>
        <v>0</v>
      </c>
      <c r="BH73">
        <f t="shared" si="1"/>
        <v>0</v>
      </c>
      <c r="BI73">
        <f t="shared" si="21"/>
        <v>0</v>
      </c>
      <c r="BJ73">
        <f t="shared" si="21"/>
        <v>0</v>
      </c>
      <c r="BK73">
        <f t="shared" si="21"/>
        <v>0</v>
      </c>
      <c r="BL73">
        <f t="shared" si="3"/>
        <v>0</v>
      </c>
      <c r="BO73">
        <f t="shared" si="4"/>
        <v>1.5749999999999993</v>
      </c>
      <c r="BP73">
        <f t="shared" si="5"/>
        <v>17.965</v>
      </c>
      <c r="BQ73">
        <f t="shared" si="22"/>
        <v>499.565</v>
      </c>
      <c r="BR73">
        <f t="shared" si="22"/>
        <v>26.535000000000082</v>
      </c>
      <c r="BS73">
        <f t="shared" si="22"/>
        <v>378.39499999999998</v>
      </c>
      <c r="BT73">
        <f t="shared" si="20"/>
        <v>368.47300000000001</v>
      </c>
      <c r="BW73">
        <f t="shared" si="8"/>
        <v>0.24499999999999034</v>
      </c>
      <c r="BX73">
        <f t="shared" si="9"/>
        <v>65.754999999999995</v>
      </c>
      <c r="BY73">
        <f t="shared" si="23"/>
        <v>3.0500000000000114</v>
      </c>
      <c r="BZ73">
        <f t="shared" si="23"/>
        <v>1.7424999999999926</v>
      </c>
      <c r="CA73">
        <f t="shared" si="23"/>
        <v>45.772499999999994</v>
      </c>
      <c r="CB73">
        <f t="shared" si="11"/>
        <v>74.390000000000015</v>
      </c>
      <c r="CE73">
        <f t="shared" si="12"/>
        <v>1.0149999999999988</v>
      </c>
      <c r="CF73">
        <f t="shared" si="13"/>
        <v>15.004999999999999</v>
      </c>
      <c r="CG73">
        <f t="shared" si="24"/>
        <v>49.540000000000006</v>
      </c>
      <c r="CH73">
        <f t="shared" si="24"/>
        <v>1.0074999999999932</v>
      </c>
      <c r="CI73">
        <f t="shared" si="24"/>
        <v>7.2775000000000034</v>
      </c>
      <c r="CJ73">
        <f t="shared" si="15"/>
        <v>45.785000000000004</v>
      </c>
      <c r="CM73">
        <f t="shared" si="16"/>
        <v>0</v>
      </c>
      <c r="CN73">
        <f t="shared" si="17"/>
        <v>0</v>
      </c>
      <c r="CO73">
        <f t="shared" si="25"/>
        <v>64.010000000000005</v>
      </c>
      <c r="CP73">
        <f t="shared" si="25"/>
        <v>0</v>
      </c>
      <c r="CQ73">
        <f t="shared" si="25"/>
        <v>0</v>
      </c>
      <c r="CR73">
        <f t="shared" si="19"/>
        <v>38.405999999999999</v>
      </c>
      <c r="DC73" t="e">
        <v>#DIV/0!</v>
      </c>
      <c r="DD73">
        <v>17.532499999999999</v>
      </c>
      <c r="DE73" t="e">
        <v>#DIV/0!</v>
      </c>
      <c r="DF73">
        <v>14.680000000000001</v>
      </c>
      <c r="DG73">
        <v>0</v>
      </c>
    </row>
    <row r="74" spans="2:111">
      <c r="B74" t="s">
        <v>1298</v>
      </c>
      <c r="C74">
        <v>1.2769999999999999</v>
      </c>
      <c r="D74">
        <f>C84</f>
        <v>0.55000000000000004</v>
      </c>
      <c r="K74" t="s">
        <v>1312</v>
      </c>
      <c r="M74">
        <f>L84</f>
        <v>11</v>
      </c>
      <c r="T74" t="s">
        <v>1298</v>
      </c>
      <c r="U74">
        <v>0.86299999999999999</v>
      </c>
      <c r="V74">
        <f>U84</f>
        <v>0.09</v>
      </c>
      <c r="AC74" t="s">
        <v>1298</v>
      </c>
      <c r="AD74">
        <v>0.97399999999999998</v>
      </c>
      <c r="AE74">
        <f>AD84</f>
        <v>0.24</v>
      </c>
      <c r="AL74" t="s">
        <v>1299</v>
      </c>
      <c r="AM74">
        <v>0.02</v>
      </c>
      <c r="AU74" t="s">
        <v>1299</v>
      </c>
      <c r="AV74">
        <v>0</v>
      </c>
      <c r="BG74">
        <f t="shared" si="0"/>
        <v>0</v>
      </c>
      <c r="BH74">
        <f t="shared" si="1"/>
        <v>0</v>
      </c>
      <c r="BI74">
        <f t="shared" si="21"/>
        <v>0</v>
      </c>
      <c r="BJ74">
        <f t="shared" si="21"/>
        <v>48</v>
      </c>
      <c r="BK74">
        <f t="shared" si="21"/>
        <v>-48</v>
      </c>
      <c r="BL74">
        <f t="shared" si="3"/>
        <v>19.2</v>
      </c>
      <c r="BO74">
        <f t="shared" si="4"/>
        <v>13.647500000000001</v>
      </c>
      <c r="BP74">
        <f t="shared" si="5"/>
        <v>29.717500000000001</v>
      </c>
      <c r="BQ74">
        <f t="shared" si="22"/>
        <v>483.47250000000008</v>
      </c>
      <c r="BR74">
        <f t="shared" si="22"/>
        <v>6.6775000000000091</v>
      </c>
      <c r="BS74">
        <f t="shared" si="22"/>
        <v>198.02249999999992</v>
      </c>
      <c r="BT74">
        <f t="shared" si="20"/>
        <v>239.94800000000004</v>
      </c>
      <c r="BW74">
        <f t="shared" si="8"/>
        <v>-0.24750000000000227</v>
      </c>
      <c r="BX74">
        <f t="shared" si="9"/>
        <v>64.082499999999996</v>
      </c>
      <c r="BY74">
        <f t="shared" si="23"/>
        <v>9.8875000000000028</v>
      </c>
      <c r="BZ74">
        <f t="shared" si="23"/>
        <v>7.042500000000004</v>
      </c>
      <c r="CA74">
        <f t="shared" si="23"/>
        <v>34.617499999999993</v>
      </c>
      <c r="CB74">
        <f t="shared" si="11"/>
        <v>76.340999999999994</v>
      </c>
      <c r="CE74">
        <f t="shared" si="12"/>
        <v>13.4475</v>
      </c>
      <c r="CF74">
        <f t="shared" si="13"/>
        <v>27.2575</v>
      </c>
      <c r="CG74">
        <f t="shared" si="24"/>
        <v>38.592499999999994</v>
      </c>
      <c r="CH74">
        <f t="shared" si="24"/>
        <v>1.1875</v>
      </c>
      <c r="CI74">
        <f t="shared" si="24"/>
        <v>35.722500000000011</v>
      </c>
      <c r="CJ74">
        <f t="shared" si="15"/>
        <v>53.474000000000004</v>
      </c>
      <c r="CM74">
        <f t="shared" si="16"/>
        <v>0</v>
      </c>
      <c r="CN74">
        <f t="shared" si="17"/>
        <v>0</v>
      </c>
      <c r="CO74">
        <f t="shared" si="25"/>
        <v>64.010000000000005</v>
      </c>
      <c r="CP74">
        <f t="shared" si="25"/>
        <v>0</v>
      </c>
      <c r="CQ74">
        <f t="shared" si="25"/>
        <v>0</v>
      </c>
      <c r="CR74">
        <f t="shared" si="19"/>
        <v>38.405999999999999</v>
      </c>
      <c r="DC74">
        <v>64</v>
      </c>
      <c r="DD74">
        <v>17.239999999999998</v>
      </c>
      <c r="DE74" t="e">
        <v>#DIV/0!</v>
      </c>
      <c r="DF74">
        <v>14.443333333333333</v>
      </c>
      <c r="DG74">
        <v>0</v>
      </c>
    </row>
    <row r="75" spans="2:111">
      <c r="B75" t="s">
        <v>1299</v>
      </c>
      <c r="C75">
        <v>1.21</v>
      </c>
      <c r="D75">
        <f>C87</f>
        <v>0.8</v>
      </c>
      <c r="K75" t="s">
        <v>1301</v>
      </c>
      <c r="L75">
        <v>18</v>
      </c>
      <c r="M75">
        <f>L87</f>
        <v>13</v>
      </c>
      <c r="T75" t="s">
        <v>1299</v>
      </c>
      <c r="U75">
        <v>0.32</v>
      </c>
      <c r="V75">
        <f>U87</f>
        <v>0.15</v>
      </c>
      <c r="AC75" t="s">
        <v>1299</v>
      </c>
      <c r="AD75">
        <v>0.53</v>
      </c>
      <c r="AE75">
        <f>AD87</f>
        <v>0.32</v>
      </c>
      <c r="AL75" t="s">
        <v>1321</v>
      </c>
      <c r="AM75">
        <v>4.3999999999999997E-2</v>
      </c>
      <c r="AU75" t="s">
        <v>1321</v>
      </c>
      <c r="AV75">
        <v>1E-3</v>
      </c>
      <c r="BG75">
        <f t="shared" si="0"/>
        <v>0</v>
      </c>
      <c r="BH75">
        <f t="shared" si="1"/>
        <v>0</v>
      </c>
      <c r="BI75">
        <f t="shared" si="21"/>
        <v>0</v>
      </c>
      <c r="BJ75">
        <f t="shared" si="21"/>
        <v>0</v>
      </c>
      <c r="BK75">
        <f t="shared" si="21"/>
        <v>0</v>
      </c>
      <c r="BL75">
        <f t="shared" si="3"/>
        <v>0</v>
      </c>
      <c r="BO75">
        <f t="shared" si="4"/>
        <v>1.3425000000000011</v>
      </c>
      <c r="BP75">
        <f t="shared" si="5"/>
        <v>17.5825</v>
      </c>
      <c r="BQ75">
        <f t="shared" si="22"/>
        <v>501.90750000000003</v>
      </c>
      <c r="BR75">
        <f t="shared" si="22"/>
        <v>87.830000000000041</v>
      </c>
      <c r="BS75">
        <f t="shared" si="22"/>
        <v>372.3599999999999</v>
      </c>
      <c r="BT75">
        <f t="shared" si="20"/>
        <v>402.84100000000001</v>
      </c>
      <c r="BW75">
        <f t="shared" si="8"/>
        <v>0.86250000000001137</v>
      </c>
      <c r="BX75">
        <f t="shared" si="9"/>
        <v>65.33250000000001</v>
      </c>
      <c r="BY75">
        <f t="shared" si="23"/>
        <v>1.8924999999999841</v>
      </c>
      <c r="BZ75">
        <f t="shared" si="23"/>
        <v>8.0475000000000136</v>
      </c>
      <c r="CA75">
        <f t="shared" si="23"/>
        <v>19.257499999999993</v>
      </c>
      <c r="CB75">
        <f t="shared" si="11"/>
        <v>71.561000000000007</v>
      </c>
      <c r="CE75">
        <f t="shared" si="12"/>
        <v>1.0999999999999996</v>
      </c>
      <c r="CF75">
        <f t="shared" si="13"/>
        <v>14.45</v>
      </c>
      <c r="CG75">
        <f t="shared" si="24"/>
        <v>50.614999999999995</v>
      </c>
      <c r="CH75">
        <f t="shared" si="24"/>
        <v>1.1850000000000023</v>
      </c>
      <c r="CI75">
        <f t="shared" si="24"/>
        <v>50.120000000000005</v>
      </c>
      <c r="CJ75">
        <f t="shared" si="15"/>
        <v>50.254000000000005</v>
      </c>
      <c r="CM75">
        <f t="shared" si="16"/>
        <v>0</v>
      </c>
      <c r="CN75">
        <f t="shared" si="17"/>
        <v>0</v>
      </c>
      <c r="CO75">
        <f t="shared" si="25"/>
        <v>64.010000000000005</v>
      </c>
      <c r="CP75">
        <f t="shared" si="25"/>
        <v>0</v>
      </c>
      <c r="CQ75">
        <f t="shared" si="25"/>
        <v>0</v>
      </c>
      <c r="CR75">
        <f t="shared" si="19"/>
        <v>38.405999999999999</v>
      </c>
      <c r="DC75" t="e">
        <v>#DIV/0!</v>
      </c>
      <c r="DD75">
        <v>17.087499999999999</v>
      </c>
      <c r="DE75" t="e">
        <v>#DIV/0!</v>
      </c>
      <c r="DF75">
        <v>14.147499999999999</v>
      </c>
      <c r="DG75">
        <v>0</v>
      </c>
    </row>
    <row r="76" spans="2:111">
      <c r="B76" t="s">
        <v>26</v>
      </c>
      <c r="D76">
        <f>C90</f>
        <v>1.0900000000000001</v>
      </c>
      <c r="K76" t="s">
        <v>26</v>
      </c>
      <c r="M76">
        <f>L90</f>
        <v>13</v>
      </c>
      <c r="T76" t="s">
        <v>26</v>
      </c>
      <c r="V76">
        <f>U90</f>
        <v>0.16</v>
      </c>
      <c r="AC76" t="s">
        <v>26</v>
      </c>
      <c r="AE76">
        <f>AD90</f>
        <v>0.37</v>
      </c>
      <c r="AL76" t="s">
        <v>1322</v>
      </c>
      <c r="AM76">
        <v>0.03</v>
      </c>
      <c r="AU76" t="s">
        <v>1322</v>
      </c>
      <c r="AV76">
        <v>0</v>
      </c>
      <c r="BG76">
        <f t="shared" si="0"/>
        <v>0</v>
      </c>
      <c r="BH76">
        <f t="shared" si="1"/>
        <v>0</v>
      </c>
      <c r="BI76">
        <f t="shared" si="21"/>
        <v>0</v>
      </c>
      <c r="BJ76">
        <f t="shared" si="21"/>
        <v>0</v>
      </c>
      <c r="BK76">
        <f t="shared" si="21"/>
        <v>0</v>
      </c>
      <c r="BL76">
        <f t="shared" si="3"/>
        <v>0</v>
      </c>
      <c r="BO76">
        <f t="shared" si="4"/>
        <v>1.1500000000000021</v>
      </c>
      <c r="BP76">
        <f t="shared" si="5"/>
        <v>17.010000000000002</v>
      </c>
      <c r="BQ76">
        <f t="shared" si="22"/>
        <v>498.52500000000009</v>
      </c>
      <c r="BR76">
        <f t="shared" si="22"/>
        <v>26.464999999999918</v>
      </c>
      <c r="BS76">
        <f t="shared" si="22"/>
        <v>90.600000000000023</v>
      </c>
      <c r="BT76">
        <f t="shared" si="20"/>
        <v>337.50399999999996</v>
      </c>
      <c r="BW76">
        <f t="shared" si="8"/>
        <v>2.2349999999999994</v>
      </c>
      <c r="BX76">
        <f t="shared" si="9"/>
        <v>66.814999999999998</v>
      </c>
      <c r="BY76">
        <f t="shared" si="23"/>
        <v>2.5300000000000011</v>
      </c>
      <c r="BZ76">
        <f t="shared" si="23"/>
        <v>20.122500000000002</v>
      </c>
      <c r="CA76">
        <f t="shared" si="23"/>
        <v>9.3024999999999949</v>
      </c>
      <c r="CB76">
        <f t="shared" si="11"/>
        <v>76.873999999999995</v>
      </c>
      <c r="CE76">
        <f t="shared" si="12"/>
        <v>1.245000000000001</v>
      </c>
      <c r="CF76">
        <f t="shared" si="13"/>
        <v>14.245000000000001</v>
      </c>
      <c r="CG76">
        <f t="shared" si="24"/>
        <v>51.84</v>
      </c>
      <c r="CH76">
        <f t="shared" si="24"/>
        <v>8.0599999999999881</v>
      </c>
      <c r="CI76">
        <f t="shared" si="24"/>
        <v>29.924999999999997</v>
      </c>
      <c r="CJ76">
        <f t="shared" si="15"/>
        <v>52.784000000000006</v>
      </c>
      <c r="CM76">
        <f t="shared" si="16"/>
        <v>0</v>
      </c>
      <c r="CN76">
        <f t="shared" si="17"/>
        <v>0</v>
      </c>
      <c r="CO76">
        <f t="shared" si="25"/>
        <v>64.010000000000005</v>
      </c>
      <c r="CP76">
        <f t="shared" si="25"/>
        <v>0</v>
      </c>
      <c r="CQ76">
        <f t="shared" si="25"/>
        <v>0</v>
      </c>
      <c r="CR76">
        <f t="shared" si="19"/>
        <v>38.405999999999999</v>
      </c>
      <c r="DC76" t="e">
        <v>#DIV/0!</v>
      </c>
      <c r="DD76">
        <v>16.71</v>
      </c>
      <c r="DE76" t="e">
        <v>#DIV/0!</v>
      </c>
      <c r="DF76">
        <v>13.86</v>
      </c>
      <c r="DG76">
        <v>0</v>
      </c>
    </row>
    <row r="77" spans="2:111">
      <c r="B77" t="s">
        <v>1298</v>
      </c>
      <c r="C77">
        <v>0.121</v>
      </c>
      <c r="D77">
        <f>C93</f>
        <v>0.2</v>
      </c>
      <c r="K77" t="s">
        <v>1300</v>
      </c>
      <c r="M77">
        <f>L93</f>
        <v>6</v>
      </c>
      <c r="T77" t="s">
        <v>1298</v>
      </c>
      <c r="U77">
        <v>0.129</v>
      </c>
      <c r="V77">
        <f>U93</f>
        <v>0.01</v>
      </c>
      <c r="AC77" t="s">
        <v>1298</v>
      </c>
      <c r="AD77">
        <v>0.23</v>
      </c>
      <c r="AE77">
        <f>AD93</f>
        <v>0.08</v>
      </c>
      <c r="AL77" t="s">
        <v>17</v>
      </c>
      <c r="AU77" t="s">
        <v>17</v>
      </c>
      <c r="BG77">
        <f t="shared" si="0"/>
        <v>0</v>
      </c>
      <c r="BH77">
        <f t="shared" si="1"/>
        <v>0</v>
      </c>
      <c r="BI77">
        <f t="shared" si="21"/>
        <v>0</v>
      </c>
      <c r="BJ77">
        <f t="shared" si="21"/>
        <v>0</v>
      </c>
      <c r="BK77">
        <f t="shared" si="21"/>
        <v>0</v>
      </c>
      <c r="BL77">
        <f t="shared" si="3"/>
        <v>0</v>
      </c>
      <c r="BO77">
        <f t="shared" si="4"/>
        <v>1.5399999999999991</v>
      </c>
      <c r="BP77">
        <f t="shared" si="5"/>
        <v>17.18</v>
      </c>
      <c r="BQ77">
        <f t="shared" si="22"/>
        <v>501.48999999999995</v>
      </c>
      <c r="BR77">
        <f t="shared" si="22"/>
        <v>27.135000000000105</v>
      </c>
      <c r="BS77">
        <f t="shared" si="22"/>
        <v>57.374999999999886</v>
      </c>
      <c r="BT77">
        <f t="shared" si="20"/>
        <v>339.40899999999999</v>
      </c>
      <c r="BW77">
        <f t="shared" si="8"/>
        <v>0.96250000000000568</v>
      </c>
      <c r="BX77">
        <f t="shared" si="9"/>
        <v>65.642500000000013</v>
      </c>
      <c r="BY77">
        <f t="shared" si="23"/>
        <v>3.5074999999999932</v>
      </c>
      <c r="BZ77">
        <f t="shared" si="23"/>
        <v>41.907499999999999</v>
      </c>
      <c r="CA77">
        <f t="shared" si="23"/>
        <v>15.612499999999997</v>
      </c>
      <c r="CB77">
        <f t="shared" si="11"/>
        <v>86.333999999999989</v>
      </c>
      <c r="CE77">
        <f t="shared" si="12"/>
        <v>1.0474999999999994</v>
      </c>
      <c r="CF77">
        <f t="shared" si="13"/>
        <v>14.137499999999999</v>
      </c>
      <c r="CG77">
        <f t="shared" si="24"/>
        <v>55.217500000000001</v>
      </c>
      <c r="CH77">
        <f t="shared" si="24"/>
        <v>8.3974999999999937</v>
      </c>
      <c r="CI77">
        <f t="shared" si="24"/>
        <v>22.647500000000008</v>
      </c>
      <c r="CJ77">
        <f t="shared" si="15"/>
        <v>53.293999999999997</v>
      </c>
      <c r="CM77">
        <f t="shared" si="16"/>
        <v>0</v>
      </c>
      <c r="CN77">
        <f t="shared" si="17"/>
        <v>0</v>
      </c>
      <c r="CO77">
        <f t="shared" si="25"/>
        <v>64.010000000000005</v>
      </c>
      <c r="CP77">
        <f t="shared" si="25"/>
        <v>0</v>
      </c>
      <c r="CQ77">
        <f t="shared" si="25"/>
        <v>0</v>
      </c>
      <c r="CR77">
        <f t="shared" si="19"/>
        <v>38.405999999999999</v>
      </c>
      <c r="DC77" t="e">
        <v>#DIV/0!</v>
      </c>
      <c r="DD77">
        <v>16.575000000000003</v>
      </c>
      <c r="DE77" t="e">
        <v>#DIV/0!</v>
      </c>
      <c r="DF77">
        <v>13.734999999999999</v>
      </c>
      <c r="DG77">
        <v>0</v>
      </c>
    </row>
    <row r="78" spans="2:111">
      <c r="B78" t="s">
        <v>1299</v>
      </c>
      <c r="C78">
        <v>0.09</v>
      </c>
      <c r="D78">
        <f>C96</f>
        <v>0.35</v>
      </c>
      <c r="K78" t="s">
        <v>1301</v>
      </c>
      <c r="L78">
        <v>5</v>
      </c>
      <c r="M78">
        <f>L96</f>
        <v>9</v>
      </c>
      <c r="T78" t="s">
        <v>1299</v>
      </c>
      <c r="U78">
        <v>0.02</v>
      </c>
      <c r="V78">
        <f>U96</f>
        <v>0.05</v>
      </c>
      <c r="AC78" t="s">
        <v>1299</v>
      </c>
      <c r="AD78">
        <v>0.05</v>
      </c>
      <c r="AE78">
        <f>AD96</f>
        <v>0.18</v>
      </c>
      <c r="AL78" t="s">
        <v>1298</v>
      </c>
      <c r="AM78">
        <v>2E-3</v>
      </c>
      <c r="AU78" t="s">
        <v>1298</v>
      </c>
      <c r="AV78">
        <v>2E-3</v>
      </c>
      <c r="BG78">
        <f t="shared" si="0"/>
        <v>0</v>
      </c>
      <c r="BH78">
        <f t="shared" si="1"/>
        <v>0</v>
      </c>
      <c r="BI78">
        <f t="shared" si="21"/>
        <v>0</v>
      </c>
      <c r="BJ78">
        <f t="shared" si="21"/>
        <v>0</v>
      </c>
      <c r="BK78">
        <f t="shared" si="21"/>
        <v>0</v>
      </c>
      <c r="BL78">
        <f t="shared" si="3"/>
        <v>0</v>
      </c>
      <c r="BO78">
        <f t="shared" si="4"/>
        <v>1.0875000000000021</v>
      </c>
      <c r="BP78">
        <f t="shared" si="5"/>
        <v>31.737500000000001</v>
      </c>
      <c r="BQ78">
        <f t="shared" si="22"/>
        <v>488.29750000000007</v>
      </c>
      <c r="BR78">
        <f t="shared" si="22"/>
        <v>73.277499999999918</v>
      </c>
      <c r="BS78">
        <f t="shared" si="22"/>
        <v>214.88750000000005</v>
      </c>
      <c r="BT78">
        <f t="shared" si="20"/>
        <v>374.02799999999996</v>
      </c>
      <c r="BW78">
        <f t="shared" si="8"/>
        <v>0.82250000000000512</v>
      </c>
      <c r="BX78">
        <f t="shared" si="9"/>
        <v>65.152500000000003</v>
      </c>
      <c r="BY78">
        <f t="shared" si="23"/>
        <v>3.3474999999999966</v>
      </c>
      <c r="BZ78">
        <f t="shared" si="23"/>
        <v>13.280000000000001</v>
      </c>
      <c r="CA78">
        <f t="shared" si="23"/>
        <v>39.459999999999994</v>
      </c>
      <c r="CB78">
        <f t="shared" si="11"/>
        <v>64</v>
      </c>
      <c r="CE78">
        <f t="shared" si="12"/>
        <v>1.1224999999999987</v>
      </c>
      <c r="CF78">
        <f t="shared" si="13"/>
        <v>24.602499999999999</v>
      </c>
      <c r="CG78">
        <f t="shared" si="24"/>
        <v>41.272500000000001</v>
      </c>
      <c r="CH78">
        <f t="shared" si="24"/>
        <v>17.849999999999994</v>
      </c>
      <c r="CI78">
        <f t="shared" si="24"/>
        <v>29.205000000000013</v>
      </c>
      <c r="CJ78">
        <f t="shared" si="15"/>
        <v>64</v>
      </c>
      <c r="CM78">
        <f t="shared" si="16"/>
        <v>2.5000000000000001E-3</v>
      </c>
      <c r="CN78">
        <f t="shared" si="17"/>
        <v>2.5000000000000001E-3</v>
      </c>
      <c r="CO78">
        <f t="shared" si="25"/>
        <v>64.007500000000007</v>
      </c>
      <c r="CP78">
        <f t="shared" si="25"/>
        <v>0</v>
      </c>
      <c r="CQ78">
        <f t="shared" si="25"/>
        <v>0</v>
      </c>
      <c r="CR78">
        <f t="shared" si="19"/>
        <v>38.406999999999996</v>
      </c>
      <c r="DC78" t="e">
        <v>#DIV/0!</v>
      </c>
      <c r="DD78">
        <v>31.412500000000001</v>
      </c>
      <c r="DE78" t="e">
        <v>#DIV/0!</v>
      </c>
      <c r="DF78">
        <v>24.162499999999998</v>
      </c>
      <c r="DG78">
        <v>2.5000000000000001E-3</v>
      </c>
    </row>
    <row r="79" spans="2:111">
      <c r="B79" t="s">
        <v>27</v>
      </c>
      <c r="K79" t="s">
        <v>27</v>
      </c>
      <c r="T79" t="s">
        <v>27</v>
      </c>
      <c r="AC79" t="s">
        <v>27</v>
      </c>
      <c r="AL79" t="s">
        <v>1299</v>
      </c>
      <c r="AM79">
        <v>0</v>
      </c>
      <c r="AU79" t="s">
        <v>1299</v>
      </c>
      <c r="AV79">
        <v>0</v>
      </c>
      <c r="DG79" t="e">
        <v>#DIV/0!</v>
      </c>
    </row>
    <row r="80" spans="2:111">
      <c r="B80" t="s">
        <v>1298</v>
      </c>
      <c r="C80">
        <v>9.2349999999999994</v>
      </c>
      <c r="K80" t="s">
        <v>1313</v>
      </c>
      <c r="T80" t="s">
        <v>1298</v>
      </c>
      <c r="U80">
        <v>13.423</v>
      </c>
      <c r="AC80" t="s">
        <v>1298</v>
      </c>
      <c r="AD80">
        <v>11.257999999999999</v>
      </c>
      <c r="AL80" t="s">
        <v>1321</v>
      </c>
      <c r="AM80">
        <v>1E-3</v>
      </c>
      <c r="AU80" t="s">
        <v>1321</v>
      </c>
      <c r="AV80">
        <v>1E-3</v>
      </c>
    </row>
    <row r="81" spans="2:113">
      <c r="B81" t="s">
        <v>1299</v>
      </c>
      <c r="C81">
        <v>9.0299999999999994</v>
      </c>
      <c r="K81" t="s">
        <v>1301</v>
      </c>
      <c r="L81">
        <v>0</v>
      </c>
      <c r="T81" t="s">
        <v>1299</v>
      </c>
      <c r="U81">
        <v>6.45</v>
      </c>
      <c r="AC81" t="s">
        <v>1299</v>
      </c>
      <c r="AD81">
        <v>8.0399999999999991</v>
      </c>
      <c r="AL81" t="s">
        <v>1322</v>
      </c>
      <c r="AM81">
        <v>0</v>
      </c>
      <c r="AU81" t="s">
        <v>1322</v>
      </c>
      <c r="AV81">
        <v>0</v>
      </c>
    </row>
    <row r="82" spans="2:113">
      <c r="B82" t="s">
        <v>28</v>
      </c>
      <c r="K82" t="s">
        <v>28</v>
      </c>
      <c r="T82" t="s">
        <v>28</v>
      </c>
      <c r="AC82" t="s">
        <v>28</v>
      </c>
      <c r="AL82" t="s">
        <v>18</v>
      </c>
      <c r="AU82" t="s">
        <v>18</v>
      </c>
    </row>
    <row r="83" spans="2:113">
      <c r="B83" t="s">
        <v>1298</v>
      </c>
      <c r="C83">
        <v>0.58799999999999997</v>
      </c>
      <c r="K83" t="s">
        <v>1311</v>
      </c>
      <c r="T83" t="s">
        <v>1298</v>
      </c>
      <c r="U83">
        <v>0.35</v>
      </c>
      <c r="AC83" t="s">
        <v>1298</v>
      </c>
      <c r="AD83">
        <v>0.60499999999999998</v>
      </c>
      <c r="AL83" t="s">
        <v>1298</v>
      </c>
      <c r="AM83">
        <v>8.9999999999999993E-3</v>
      </c>
      <c r="AU83" t="s">
        <v>1298</v>
      </c>
      <c r="AV83">
        <v>2E-3</v>
      </c>
    </row>
    <row r="84" spans="2:113">
      <c r="B84" t="s">
        <v>1299</v>
      </c>
      <c r="C84">
        <v>0.55000000000000004</v>
      </c>
      <c r="K84" t="s">
        <v>1301</v>
      </c>
      <c r="L84">
        <v>11</v>
      </c>
      <c r="T84" t="s">
        <v>1299</v>
      </c>
      <c r="U84">
        <v>0.09</v>
      </c>
      <c r="AC84" t="s">
        <v>1299</v>
      </c>
      <c r="AD84">
        <v>0.24</v>
      </c>
      <c r="AL84" t="s">
        <v>1299</v>
      </c>
      <c r="AM84">
        <v>0.01</v>
      </c>
      <c r="AU84" t="s">
        <v>1299</v>
      </c>
      <c r="AV84">
        <v>0</v>
      </c>
      <c r="DA84">
        <v>1</v>
      </c>
      <c r="DB84">
        <v>2</v>
      </c>
      <c r="DC84">
        <v>4</v>
      </c>
      <c r="DD84">
        <v>6</v>
      </c>
      <c r="DE84">
        <v>8</v>
      </c>
      <c r="DF84">
        <v>10</v>
      </c>
      <c r="DG84">
        <v>12</v>
      </c>
      <c r="DH84">
        <v>16</v>
      </c>
      <c r="DI84">
        <v>20</v>
      </c>
    </row>
    <row r="85" spans="2:113">
      <c r="B85" t="s">
        <v>29</v>
      </c>
      <c r="K85" t="s">
        <v>29</v>
      </c>
      <c r="T85" t="s">
        <v>29</v>
      </c>
      <c r="AC85" t="s">
        <v>29</v>
      </c>
      <c r="AL85" t="s">
        <v>1321</v>
      </c>
      <c r="AM85">
        <v>5.8000000000000003E-2</v>
      </c>
      <c r="AU85" t="s">
        <v>1321</v>
      </c>
      <c r="AV85">
        <v>4.0000000000000001E-3</v>
      </c>
      <c r="DA85">
        <v>5.3</v>
      </c>
      <c r="DB85">
        <v>7.4</v>
      </c>
      <c r="DC85">
        <v>8.4285714285714288</v>
      </c>
      <c r="DD85">
        <v>8.75</v>
      </c>
      <c r="DE85">
        <v>11</v>
      </c>
      <c r="DF85">
        <v>9.8333333333333339</v>
      </c>
      <c r="DG85">
        <v>11.666666666666666</v>
      </c>
      <c r="DH85">
        <v>12.4</v>
      </c>
      <c r="DI85">
        <v>12.25</v>
      </c>
    </row>
    <row r="86" spans="2:113">
      <c r="B86" t="s">
        <v>1298</v>
      </c>
      <c r="C86">
        <v>0.84399999999999997</v>
      </c>
      <c r="K86" t="s">
        <v>1309</v>
      </c>
      <c r="T86" t="s">
        <v>1298</v>
      </c>
      <c r="U86">
        <v>0.47499999999999998</v>
      </c>
      <c r="AC86" t="s">
        <v>1298</v>
      </c>
      <c r="AD86">
        <v>0.52200000000000002</v>
      </c>
      <c r="AL86" t="s">
        <v>1322</v>
      </c>
      <c r="AM86">
        <v>0.05</v>
      </c>
      <c r="AU86" t="s">
        <v>1322</v>
      </c>
      <c r="AV86">
        <v>0</v>
      </c>
    </row>
    <row r="87" spans="2:113">
      <c r="B87" t="s">
        <v>1299</v>
      </c>
      <c r="C87">
        <v>0.8</v>
      </c>
      <c r="K87" t="s">
        <v>1301</v>
      </c>
      <c r="L87">
        <v>13</v>
      </c>
      <c r="T87" t="s">
        <v>1299</v>
      </c>
      <c r="U87">
        <v>0.15</v>
      </c>
      <c r="AC87" t="s">
        <v>1299</v>
      </c>
      <c r="AD87">
        <v>0.32</v>
      </c>
      <c r="AL87" t="s">
        <v>19</v>
      </c>
      <c r="AU87" t="s">
        <v>19</v>
      </c>
    </row>
    <row r="88" spans="2:113">
      <c r="B88" t="s">
        <v>30</v>
      </c>
      <c r="K88" t="s">
        <v>30</v>
      </c>
      <c r="T88" t="s">
        <v>30</v>
      </c>
      <c r="AC88" t="s">
        <v>30</v>
      </c>
      <c r="AL88" t="s">
        <v>1298</v>
      </c>
      <c r="AM88">
        <v>2E-3</v>
      </c>
      <c r="AU88" t="s">
        <v>1298</v>
      </c>
      <c r="AV88">
        <v>2E-3</v>
      </c>
      <c r="CX88">
        <v>1</v>
      </c>
      <c r="CY88">
        <v>5.3</v>
      </c>
      <c r="CZ88">
        <v>1</v>
      </c>
      <c r="DA88">
        <v>1</v>
      </c>
      <c r="DB88">
        <v>5.3</v>
      </c>
    </row>
    <row r="89" spans="2:113">
      <c r="B89" t="s">
        <v>1298</v>
      </c>
      <c r="C89">
        <v>1.1319999999999999</v>
      </c>
      <c r="K89" t="s">
        <v>1309</v>
      </c>
      <c r="T89" t="s">
        <v>1298</v>
      </c>
      <c r="U89">
        <v>0.47599999999999998</v>
      </c>
      <c r="AC89" t="s">
        <v>1298</v>
      </c>
      <c r="AD89">
        <v>0.61199999999999999</v>
      </c>
      <c r="AL89" t="s">
        <v>1299</v>
      </c>
      <c r="AM89">
        <v>0</v>
      </c>
      <c r="AU89" t="s">
        <v>1299</v>
      </c>
      <c r="AV89">
        <v>0</v>
      </c>
      <c r="CX89">
        <v>2</v>
      </c>
      <c r="CY89">
        <v>7.4</v>
      </c>
      <c r="CZ89">
        <v>2</v>
      </c>
      <c r="DA89">
        <v>2</v>
      </c>
      <c r="DB89">
        <v>7.4</v>
      </c>
    </row>
    <row r="90" spans="2:113">
      <c r="B90" t="s">
        <v>1299</v>
      </c>
      <c r="C90">
        <v>1.0900000000000001</v>
      </c>
      <c r="K90" t="s">
        <v>1301</v>
      </c>
      <c r="L90">
        <v>13</v>
      </c>
      <c r="T90" t="s">
        <v>1299</v>
      </c>
      <c r="U90">
        <v>0.16</v>
      </c>
      <c r="AC90" t="s">
        <v>1299</v>
      </c>
      <c r="AD90">
        <v>0.37</v>
      </c>
      <c r="AL90" t="s">
        <v>1321</v>
      </c>
      <c r="AM90">
        <v>2E-3</v>
      </c>
      <c r="AU90" t="s">
        <v>1321</v>
      </c>
      <c r="AV90">
        <v>1E-3</v>
      </c>
      <c r="CX90">
        <v>3</v>
      </c>
      <c r="CY90">
        <v>9.4444444444444446</v>
      </c>
      <c r="CZ90">
        <v>3</v>
      </c>
      <c r="DA90">
        <v>4</v>
      </c>
      <c r="DB90">
        <v>8.4285714285714288</v>
      </c>
    </row>
    <row r="91" spans="2:113">
      <c r="B91" t="s">
        <v>31</v>
      </c>
      <c r="K91" t="s">
        <v>31</v>
      </c>
      <c r="T91" t="s">
        <v>31</v>
      </c>
      <c r="AC91" t="s">
        <v>31</v>
      </c>
      <c r="AL91" t="s">
        <v>1322</v>
      </c>
      <c r="AM91">
        <v>0</v>
      </c>
      <c r="AU91" t="s">
        <v>1322</v>
      </c>
      <c r="AV91">
        <v>0</v>
      </c>
      <c r="CX91">
        <v>4</v>
      </c>
      <c r="CY91">
        <v>8.4285714285714288</v>
      </c>
      <c r="CZ91">
        <v>4</v>
      </c>
      <c r="DA91">
        <v>6</v>
      </c>
      <c r="DB91">
        <v>8.75</v>
      </c>
    </row>
    <row r="92" spans="2:113">
      <c r="B92" t="s">
        <v>1298</v>
      </c>
      <c r="C92">
        <v>0.23799999999999999</v>
      </c>
      <c r="K92" t="s">
        <v>1302</v>
      </c>
      <c r="T92" t="s">
        <v>1298</v>
      </c>
      <c r="U92">
        <v>0.152</v>
      </c>
      <c r="AC92" t="s">
        <v>1298</v>
      </c>
      <c r="AD92">
        <v>0.20300000000000001</v>
      </c>
      <c r="AL92" t="s">
        <v>20</v>
      </c>
      <c r="AU92" t="s">
        <v>20</v>
      </c>
      <c r="CX92">
        <v>5</v>
      </c>
      <c r="CY92">
        <v>11.625</v>
      </c>
      <c r="CZ92">
        <v>5</v>
      </c>
      <c r="DA92">
        <v>8</v>
      </c>
      <c r="DB92">
        <v>11</v>
      </c>
    </row>
    <row r="93" spans="2:113">
      <c r="B93" t="s">
        <v>1299</v>
      </c>
      <c r="C93">
        <v>0.2</v>
      </c>
      <c r="K93" t="s">
        <v>1301</v>
      </c>
      <c r="L93">
        <v>6</v>
      </c>
      <c r="T93" t="s">
        <v>1299</v>
      </c>
      <c r="U93">
        <v>0.01</v>
      </c>
      <c r="AC93" t="s">
        <v>1299</v>
      </c>
      <c r="AD93">
        <v>0.08</v>
      </c>
      <c r="AL93" t="s">
        <v>1298</v>
      </c>
      <c r="AM93">
        <v>7.0000000000000001E-3</v>
      </c>
      <c r="AU93" t="s">
        <v>1298</v>
      </c>
      <c r="AV93">
        <v>2E-3</v>
      </c>
      <c r="CX93">
        <v>6</v>
      </c>
      <c r="CY93">
        <v>8.75</v>
      </c>
      <c r="CZ93">
        <v>6</v>
      </c>
      <c r="DA93">
        <v>10</v>
      </c>
      <c r="DB93">
        <v>9.8333333333333339</v>
      </c>
    </row>
    <row r="94" spans="2:113">
      <c r="B94" t="s">
        <v>32</v>
      </c>
      <c r="K94" t="s">
        <v>32</v>
      </c>
      <c r="T94" t="s">
        <v>32</v>
      </c>
      <c r="AC94" t="s">
        <v>32</v>
      </c>
      <c r="AL94" t="s">
        <v>1299</v>
      </c>
      <c r="AM94">
        <v>0.01</v>
      </c>
      <c r="AU94" t="s">
        <v>1299</v>
      </c>
      <c r="AV94">
        <v>0</v>
      </c>
      <c r="CX94">
        <v>7</v>
      </c>
      <c r="CY94">
        <v>10.875</v>
      </c>
      <c r="CZ94">
        <v>7</v>
      </c>
      <c r="DA94">
        <v>12</v>
      </c>
      <c r="DB94">
        <v>11.666666666666666</v>
      </c>
    </row>
    <row r="95" spans="2:113">
      <c r="B95" t="s">
        <v>1298</v>
      </c>
      <c r="C95">
        <v>0.38500000000000001</v>
      </c>
      <c r="K95" t="s">
        <v>1307</v>
      </c>
      <c r="T95" t="s">
        <v>1298</v>
      </c>
      <c r="U95">
        <v>0.25</v>
      </c>
      <c r="AC95" t="s">
        <v>1298</v>
      </c>
      <c r="AD95">
        <v>0.30199999999999999</v>
      </c>
      <c r="AL95" t="s">
        <v>1321</v>
      </c>
      <c r="AM95">
        <v>5.1999999999999998E-2</v>
      </c>
      <c r="AU95" t="s">
        <v>1321</v>
      </c>
      <c r="AV95">
        <v>1E-3</v>
      </c>
      <c r="CX95">
        <v>8</v>
      </c>
      <c r="CY95">
        <v>11</v>
      </c>
      <c r="CZ95">
        <v>8</v>
      </c>
      <c r="DA95">
        <v>16</v>
      </c>
      <c r="DB95">
        <v>12.4</v>
      </c>
    </row>
    <row r="96" spans="2:113">
      <c r="B96" t="s">
        <v>1299</v>
      </c>
      <c r="C96">
        <v>0.35</v>
      </c>
      <c r="K96" t="s">
        <v>1301</v>
      </c>
      <c r="L96">
        <v>9</v>
      </c>
      <c r="T96" t="s">
        <v>1299</v>
      </c>
      <c r="U96">
        <v>0.05</v>
      </c>
      <c r="AC96" t="s">
        <v>1299</v>
      </c>
      <c r="AD96">
        <v>0.18</v>
      </c>
      <c r="AL96" t="s">
        <v>1322</v>
      </c>
      <c r="AM96">
        <v>0.05</v>
      </c>
      <c r="AU96" t="s">
        <v>1322</v>
      </c>
      <c r="AV96">
        <v>0</v>
      </c>
      <c r="CX96">
        <v>9</v>
      </c>
      <c r="CY96">
        <v>11</v>
      </c>
      <c r="CZ96">
        <v>9</v>
      </c>
      <c r="DA96">
        <v>20</v>
      </c>
      <c r="DB96">
        <v>12.25</v>
      </c>
    </row>
    <row r="97" spans="2:104">
      <c r="B97" t="s">
        <v>33</v>
      </c>
      <c r="K97" t="s">
        <v>33</v>
      </c>
      <c r="T97" t="s">
        <v>33</v>
      </c>
      <c r="AC97" t="s">
        <v>33</v>
      </c>
      <c r="AL97" t="s">
        <v>21</v>
      </c>
      <c r="AU97" t="s">
        <v>21</v>
      </c>
      <c r="CX97">
        <v>10</v>
      </c>
      <c r="CY97">
        <v>9.8333333333333339</v>
      </c>
      <c r="CZ97">
        <v>10</v>
      </c>
    </row>
    <row r="98" spans="2:104">
      <c r="B98" t="s">
        <v>1298</v>
      </c>
      <c r="C98">
        <v>11.095000000000001</v>
      </c>
      <c r="E98">
        <f>MIN(C99,C102,C105,C108,C111,C114,C117,C120,C123,C126)</f>
        <v>7.0000000000000007E-2</v>
      </c>
      <c r="F98">
        <f>QUARTILE(D99:D108,1)</f>
        <v>0.46250000000000002</v>
      </c>
      <c r="G98">
        <f>MEDIAN(C99,C102,C105,C108,C111,C114,C117,C120,C123,C126)</f>
        <v>0.495</v>
      </c>
      <c r="H98">
        <f>QUARTILE(D99:D108,3)</f>
        <v>8.4649999999999999</v>
      </c>
      <c r="I98">
        <f>MAX(C99,C102,C105,C108,C111,C114,C117,C120,C123,C126)</f>
        <v>11.59</v>
      </c>
      <c r="J98">
        <f>SUMIF(D99:D108,"&lt;64",D99:D108)/COUNTIF(D99:D108,"&lt;64")</f>
        <v>3.7060000000000004</v>
      </c>
      <c r="K98" t="s">
        <v>1313</v>
      </c>
      <c r="N98">
        <f>MIN(L99,L102,L105,L108,L111,L114,L117,L120,L123,L126)</f>
        <v>0</v>
      </c>
      <c r="O98">
        <f>QUARTILE(M99:M108,1)</f>
        <v>1</v>
      </c>
      <c r="P98">
        <f>MEDIAN(L99,L102,L105,L108,L111,L114,L117,L120,L123,L126)</f>
        <v>7.5</v>
      </c>
      <c r="Q98">
        <f>QUARTILE(M99:M108,3)</f>
        <v>9</v>
      </c>
      <c r="R98">
        <f>MAX(L99,L102,L105,L108,L111,L114,L117,L120,L123,L126)</f>
        <v>12</v>
      </c>
      <c r="S98">
        <f>SUM(M99:M108)/COUNTIF(M99:M108,"&gt;0")</f>
        <v>8.4285714285714288</v>
      </c>
      <c r="T98" t="s">
        <v>1298</v>
      </c>
      <c r="U98">
        <v>19.780999999999999</v>
      </c>
      <c r="W98">
        <f>MIN(U99,U102,U105,U108,U111,U114,U117,U120,U123,U126)</f>
        <v>0.01</v>
      </c>
      <c r="X98">
        <f>QUARTILE(V99:V108,1)</f>
        <v>0.08</v>
      </c>
      <c r="Y98">
        <f>MEDIAN(U99,U102,U105,U108,U111,U114,U117,U120,U123,U126)</f>
        <v>9.5000000000000001E-2</v>
      </c>
      <c r="Z98">
        <f>QUARTILE(V99:V108,3)</f>
        <v>5.5249999999999995</v>
      </c>
      <c r="AA98">
        <f>MAX(U99,U102,U105,U108,U111,U114,U117,U120,U123,U126)</f>
        <v>9.6199999999999992</v>
      </c>
      <c r="AB98">
        <f>SUMIF(V99:V108,"&lt;64",V99:V108)/COUNTIF(V99:V108,"&lt;64")</f>
        <v>2.6649999999999996</v>
      </c>
      <c r="AC98" t="s">
        <v>1298</v>
      </c>
      <c r="AD98">
        <v>13.666</v>
      </c>
      <c r="AF98">
        <f>MIN(AD99,AD102,AD105,AD108,AD111,AD114,AD117,AD120,AD123,AD126)</f>
        <v>0.04</v>
      </c>
      <c r="AG98">
        <f>QUARTILE(AE99:AE108,1)</f>
        <v>0.1925</v>
      </c>
      <c r="AH98">
        <f>MEDIAN(AD99,AD102,AD105,AD108,AD111,AD114,AD117,AD120,AD123,AD126)</f>
        <v>0.21</v>
      </c>
      <c r="AI98">
        <f>QUARTILE(AE99:AE108,3)</f>
        <v>7.0825000000000005</v>
      </c>
      <c r="AJ98">
        <f>MAX(AD99,AD102,AD105,AD108,AD111,AD114,AD117,AD120,AD123,AD126)</f>
        <v>9.93</v>
      </c>
      <c r="AK98">
        <f>SUMIF(AE99:AE108,"&lt;64",AE99:AE108)/COUNTIF(AE99:AE108,"&lt;64")</f>
        <v>3.0100000000000002</v>
      </c>
      <c r="AL98" t="s">
        <v>1298</v>
      </c>
      <c r="AM98">
        <v>2E-3</v>
      </c>
      <c r="AU98" t="s">
        <v>1298</v>
      </c>
      <c r="AV98">
        <v>2E-3</v>
      </c>
      <c r="CX98">
        <v>11</v>
      </c>
      <c r="CY98">
        <v>12.285714285714286</v>
      </c>
      <c r="CZ98">
        <v>11</v>
      </c>
    </row>
    <row r="99" spans="2:104">
      <c r="B99" t="s">
        <v>1299</v>
      </c>
      <c r="C99">
        <v>10.88</v>
      </c>
      <c r="D99">
        <f>C99</f>
        <v>10.88</v>
      </c>
      <c r="K99" t="s">
        <v>1301</v>
      </c>
      <c r="L99">
        <v>0</v>
      </c>
      <c r="M99">
        <f>L99</f>
        <v>0</v>
      </c>
      <c r="T99" t="s">
        <v>1299</v>
      </c>
      <c r="U99">
        <v>9.6199999999999992</v>
      </c>
      <c r="V99">
        <f>U99</f>
        <v>9.6199999999999992</v>
      </c>
      <c r="AC99" t="s">
        <v>1299</v>
      </c>
      <c r="AD99">
        <v>9.44</v>
      </c>
      <c r="AE99">
        <f>AD99</f>
        <v>9.44</v>
      </c>
      <c r="AL99" t="s">
        <v>1299</v>
      </c>
      <c r="AM99">
        <v>0</v>
      </c>
      <c r="AU99" t="s">
        <v>1299</v>
      </c>
      <c r="AV99">
        <v>0</v>
      </c>
      <c r="CX99">
        <v>12</v>
      </c>
      <c r="CY99">
        <v>11.666666666666666</v>
      </c>
      <c r="CZ99">
        <v>12</v>
      </c>
    </row>
    <row r="100" spans="2:104">
      <c r="B100" t="s">
        <v>34</v>
      </c>
      <c r="D100">
        <f>C102</f>
        <v>10.79</v>
      </c>
      <c r="K100" t="s">
        <v>34</v>
      </c>
      <c r="M100">
        <f>L102</f>
        <v>0</v>
      </c>
      <c r="T100" t="s">
        <v>34</v>
      </c>
      <c r="V100">
        <f>U102</f>
        <v>9.11</v>
      </c>
      <c r="AC100" t="s">
        <v>34</v>
      </c>
      <c r="AE100">
        <f>AD102</f>
        <v>9.3000000000000007</v>
      </c>
      <c r="AL100" t="s">
        <v>1321</v>
      </c>
      <c r="AM100">
        <v>2E-3</v>
      </c>
      <c r="AU100" t="s">
        <v>1321</v>
      </c>
      <c r="AV100">
        <v>1E-3</v>
      </c>
      <c r="CX100">
        <v>13</v>
      </c>
      <c r="CY100">
        <v>34.714285714285715</v>
      </c>
    </row>
    <row r="101" spans="2:104">
      <c r="B101" t="s">
        <v>1298</v>
      </c>
      <c r="C101">
        <v>11.02</v>
      </c>
      <c r="D101">
        <f>C105</f>
        <v>0.46</v>
      </c>
      <c r="K101" t="s">
        <v>1313</v>
      </c>
      <c r="M101">
        <f>L105</f>
        <v>10</v>
      </c>
      <c r="T101" t="s">
        <v>1298</v>
      </c>
      <c r="U101">
        <v>18.635999999999999</v>
      </c>
      <c r="V101">
        <f>U105</f>
        <v>0.1</v>
      </c>
      <c r="AC101" t="s">
        <v>1298</v>
      </c>
      <c r="AD101">
        <v>12.217000000000001</v>
      </c>
      <c r="AE101">
        <f>AD105</f>
        <v>0.21</v>
      </c>
      <c r="AL101" t="s">
        <v>1322</v>
      </c>
      <c r="AM101">
        <v>0</v>
      </c>
      <c r="AU101" t="s">
        <v>1322</v>
      </c>
      <c r="AV101">
        <v>0</v>
      </c>
      <c r="CX101">
        <v>14</v>
      </c>
      <c r="CY101">
        <v>12.2</v>
      </c>
    </row>
    <row r="102" spans="2:104">
      <c r="B102" t="s">
        <v>1299</v>
      </c>
      <c r="C102">
        <v>10.79</v>
      </c>
      <c r="D102">
        <f>C108</f>
        <v>0.48</v>
      </c>
      <c r="K102" t="s">
        <v>1301</v>
      </c>
      <c r="L102">
        <v>0</v>
      </c>
      <c r="M102">
        <f>L108</f>
        <v>9</v>
      </c>
      <c r="T102" t="s">
        <v>1299</v>
      </c>
      <c r="U102">
        <v>9.11</v>
      </c>
      <c r="V102">
        <f>U108</f>
        <v>0.08</v>
      </c>
      <c r="AC102" t="s">
        <v>1299</v>
      </c>
      <c r="AD102">
        <v>9.3000000000000007</v>
      </c>
      <c r="AE102">
        <f>AD108</f>
        <v>0.2</v>
      </c>
      <c r="AL102" t="s">
        <v>22</v>
      </c>
      <c r="AU102" t="s">
        <v>22</v>
      </c>
      <c r="CX102">
        <v>15</v>
      </c>
      <c r="CY102">
        <v>12.4</v>
      </c>
    </row>
    <row r="103" spans="2:104">
      <c r="B103" t="s">
        <v>35</v>
      </c>
      <c r="D103">
        <f>C111</f>
        <v>11.59</v>
      </c>
      <c r="K103" t="s">
        <v>35</v>
      </c>
      <c r="M103">
        <f>L111</f>
        <v>0</v>
      </c>
      <c r="T103" t="s">
        <v>35</v>
      </c>
      <c r="V103">
        <f>U111</f>
        <v>7.3</v>
      </c>
      <c r="AC103" t="s">
        <v>35</v>
      </c>
      <c r="AE103">
        <f>AD111</f>
        <v>9.93</v>
      </c>
      <c r="AL103" t="s">
        <v>1298</v>
      </c>
      <c r="AM103">
        <v>6.0000000000000001E-3</v>
      </c>
      <c r="AU103" t="s">
        <v>1298</v>
      </c>
      <c r="AV103">
        <v>7.0000000000000001E-3</v>
      </c>
      <c r="CX103">
        <v>16</v>
      </c>
      <c r="CY103">
        <v>12.4</v>
      </c>
    </row>
    <row r="104" spans="2:104">
      <c r="B104" t="s">
        <v>1298</v>
      </c>
      <c r="C104">
        <v>0.51800000000000002</v>
      </c>
      <c r="D104">
        <f>C114</f>
        <v>0.51</v>
      </c>
      <c r="K104" t="s">
        <v>1305</v>
      </c>
      <c r="M104">
        <f>L114</f>
        <v>9</v>
      </c>
      <c r="T104" t="s">
        <v>1298</v>
      </c>
      <c r="U104">
        <v>0.34699999999999998</v>
      </c>
      <c r="V104">
        <f>U114</f>
        <v>0.09</v>
      </c>
      <c r="AC104" t="s">
        <v>1298</v>
      </c>
      <c r="AD104">
        <v>0.52700000000000002</v>
      </c>
      <c r="AE104">
        <f>AD114</f>
        <v>0.21</v>
      </c>
      <c r="AL104" t="s">
        <v>1299</v>
      </c>
      <c r="AM104">
        <v>0</v>
      </c>
      <c r="AU104" t="s">
        <v>1299</v>
      </c>
      <c r="AV104">
        <v>0.01</v>
      </c>
      <c r="CX104">
        <v>17</v>
      </c>
      <c r="CY104">
        <v>12.25</v>
      </c>
    </row>
    <row r="105" spans="2:104">
      <c r="B105" t="s">
        <v>1299</v>
      </c>
      <c r="C105">
        <v>0.46</v>
      </c>
      <c r="D105">
        <f>C117</f>
        <v>7.0000000000000007E-2</v>
      </c>
      <c r="K105" t="s">
        <v>1301</v>
      </c>
      <c r="L105">
        <v>10</v>
      </c>
      <c r="M105">
        <f>L117</f>
        <v>4</v>
      </c>
      <c r="T105" t="s">
        <v>1299</v>
      </c>
      <c r="U105">
        <v>0.1</v>
      </c>
      <c r="V105">
        <f>U117</f>
        <v>0.01</v>
      </c>
      <c r="AC105" t="s">
        <v>1299</v>
      </c>
      <c r="AD105">
        <v>0.21</v>
      </c>
      <c r="AE105">
        <f>AD117</f>
        <v>0.04</v>
      </c>
      <c r="AL105" t="s">
        <v>1321</v>
      </c>
      <c r="AM105">
        <v>3.5000000000000003E-2</v>
      </c>
      <c r="AU105" t="s">
        <v>1321</v>
      </c>
      <c r="AV105">
        <v>4.2000000000000003E-2</v>
      </c>
      <c r="CX105">
        <v>18</v>
      </c>
      <c r="CY105">
        <v>12.25</v>
      </c>
    </row>
    <row r="106" spans="2:104">
      <c r="B106" t="s">
        <v>36</v>
      </c>
      <c r="D106">
        <f>C120</f>
        <v>0.32</v>
      </c>
      <c r="K106" t="s">
        <v>36</v>
      </c>
      <c r="M106">
        <f>L120</f>
        <v>8</v>
      </c>
      <c r="T106" t="s">
        <v>36</v>
      </c>
      <c r="V106">
        <f>U120</f>
        <v>0.08</v>
      </c>
      <c r="AC106" t="s">
        <v>36</v>
      </c>
      <c r="AE106">
        <f>AD120</f>
        <v>0.19</v>
      </c>
      <c r="AL106" t="s">
        <v>1322</v>
      </c>
      <c r="AM106">
        <v>0.03</v>
      </c>
      <c r="AU106" t="s">
        <v>1322</v>
      </c>
      <c r="AV106">
        <v>0.03</v>
      </c>
      <c r="CX106">
        <v>19</v>
      </c>
      <c r="CY106">
        <v>11.75</v>
      </c>
    </row>
    <row r="107" spans="2:104">
      <c r="B107" t="s">
        <v>1298</v>
      </c>
      <c r="C107">
        <v>0.52600000000000002</v>
      </c>
      <c r="D107">
        <f>C123</f>
        <v>0.47</v>
      </c>
      <c r="K107" t="s">
        <v>1307</v>
      </c>
      <c r="M107">
        <f>L123</f>
        <v>7</v>
      </c>
      <c r="T107" t="s">
        <v>1298</v>
      </c>
      <c r="U107">
        <v>0.29299999999999998</v>
      </c>
      <c r="V107">
        <f>U123</f>
        <v>0.06</v>
      </c>
      <c r="AC107" t="s">
        <v>1298</v>
      </c>
      <c r="AD107">
        <v>0.622</v>
      </c>
      <c r="AE107">
        <f>AD123</f>
        <v>0.15</v>
      </c>
      <c r="AL107" t="s">
        <v>23</v>
      </c>
      <c r="AU107" t="s">
        <v>23</v>
      </c>
      <c r="CX107">
        <v>20</v>
      </c>
      <c r="CY107">
        <v>12.25</v>
      </c>
    </row>
    <row r="108" spans="2:104">
      <c r="B108" t="s">
        <v>1299</v>
      </c>
      <c r="C108">
        <v>0.48</v>
      </c>
      <c r="D108">
        <f>C126</f>
        <v>1.49</v>
      </c>
      <c r="K108" t="s">
        <v>1301</v>
      </c>
      <c r="L108">
        <v>9</v>
      </c>
      <c r="M108">
        <f>L126</f>
        <v>12</v>
      </c>
      <c r="T108" t="s">
        <v>1299</v>
      </c>
      <c r="U108">
        <v>0.08</v>
      </c>
      <c r="V108">
        <f>U126</f>
        <v>0.2</v>
      </c>
      <c r="AC108" t="s">
        <v>1299</v>
      </c>
      <c r="AD108">
        <v>0.2</v>
      </c>
      <c r="AE108">
        <f>AD126</f>
        <v>0.43</v>
      </c>
      <c r="AL108" t="s">
        <v>1298</v>
      </c>
      <c r="AM108">
        <v>8.0000000000000002E-3</v>
      </c>
      <c r="AO108">
        <f>MIN(AN109:AN118)</f>
        <v>0.05</v>
      </c>
      <c r="AP108">
        <f>QUARTILE(AN109:AN118,1)</f>
        <v>1.1299999999999999</v>
      </c>
      <c r="AQ108">
        <f>MEDIAN(AN109:AN118)</f>
        <v>3.8849999999999998</v>
      </c>
      <c r="AR108">
        <f>QUARTILE(AN109:AN118,3)</f>
        <v>35.160000000000004</v>
      </c>
      <c r="AS108">
        <f>MAX(AN109:AN118)</f>
        <v>64.010000000000005</v>
      </c>
      <c r="AU108" t="s">
        <v>1298</v>
      </c>
      <c r="AV108">
        <v>2E-3</v>
      </c>
      <c r="AX108">
        <f>MIN(AW109:AW118)</f>
        <v>0</v>
      </c>
      <c r="AY108">
        <f>QUARTILE(AW109:AW118,1)</f>
        <v>0</v>
      </c>
      <c r="AZ108">
        <f>MEDIAN(AW109:AW118)</f>
        <v>0</v>
      </c>
      <c r="BA108">
        <f>QUARTILE(AW109:AW118,3)</f>
        <v>0</v>
      </c>
      <c r="BB108">
        <f>MAX(AW109:AW118)</f>
        <v>37.4</v>
      </c>
      <c r="BC108">
        <f>SUMIF(AW109:AW118,"&lt;64",AW109:AW118)/COUNTIF(AW109:AW118,"&lt;64")</f>
        <v>3.778</v>
      </c>
      <c r="CX108">
        <v>21</v>
      </c>
      <c r="CY108">
        <v>14</v>
      </c>
    </row>
    <row r="109" spans="2:104">
      <c r="B109" t="s">
        <v>37</v>
      </c>
      <c r="K109" t="s">
        <v>37</v>
      </c>
      <c r="T109" t="s">
        <v>37</v>
      </c>
      <c r="AC109" t="s">
        <v>37</v>
      </c>
      <c r="AL109" t="s">
        <v>1299</v>
      </c>
      <c r="AM109">
        <v>0.01</v>
      </c>
      <c r="AN109">
        <f>AM111</f>
        <v>0.05</v>
      </c>
      <c r="AU109" t="s">
        <v>1299</v>
      </c>
      <c r="AV109">
        <v>0</v>
      </c>
      <c r="AW109">
        <f>AV111</f>
        <v>0</v>
      </c>
      <c r="CX109">
        <v>22</v>
      </c>
      <c r="CY109">
        <v>13</v>
      </c>
    </row>
    <row r="110" spans="2:104">
      <c r="B110" t="s">
        <v>1298</v>
      </c>
      <c r="C110">
        <v>11.795</v>
      </c>
      <c r="K110" t="s">
        <v>1313</v>
      </c>
      <c r="T110" t="s">
        <v>1298</v>
      </c>
      <c r="U110">
        <v>15.051</v>
      </c>
      <c r="AC110" t="s">
        <v>1298</v>
      </c>
      <c r="AD110">
        <v>16.652000000000001</v>
      </c>
      <c r="AL110" t="s">
        <v>1321</v>
      </c>
      <c r="AM110">
        <v>8.1000000000000003E-2</v>
      </c>
      <c r="AN110">
        <f>AM116</f>
        <v>0.52</v>
      </c>
      <c r="AU110" t="s">
        <v>1321</v>
      </c>
      <c r="AV110">
        <v>2E-3</v>
      </c>
      <c r="AW110">
        <f>AV116</f>
        <v>0</v>
      </c>
    </row>
    <row r="111" spans="2:104">
      <c r="B111" t="s">
        <v>1299</v>
      </c>
      <c r="C111">
        <v>11.59</v>
      </c>
      <c r="K111" t="s">
        <v>1301</v>
      </c>
      <c r="L111">
        <v>0</v>
      </c>
      <c r="T111" t="s">
        <v>1299</v>
      </c>
      <c r="U111">
        <v>7.3</v>
      </c>
      <c r="AC111" t="s">
        <v>1299</v>
      </c>
      <c r="AD111">
        <v>9.93</v>
      </c>
      <c r="AL111" t="s">
        <v>1322</v>
      </c>
      <c r="AM111">
        <v>0.05</v>
      </c>
      <c r="AN111">
        <f>AM121</f>
        <v>36.200000000000003</v>
      </c>
      <c r="AU111" t="s">
        <v>1322</v>
      </c>
      <c r="AV111">
        <v>0</v>
      </c>
      <c r="AW111">
        <f>AV121</f>
        <v>37.4</v>
      </c>
    </row>
    <row r="112" spans="2:104">
      <c r="B112" t="s">
        <v>38</v>
      </c>
      <c r="K112" t="s">
        <v>38</v>
      </c>
      <c r="T112" t="s">
        <v>38</v>
      </c>
      <c r="AC112" t="s">
        <v>38</v>
      </c>
      <c r="AL112" t="s">
        <v>24</v>
      </c>
      <c r="AN112">
        <f>AM126</f>
        <v>0.52</v>
      </c>
      <c r="AU112" t="s">
        <v>24</v>
      </c>
      <c r="AW112">
        <f>AV126</f>
        <v>0</v>
      </c>
    </row>
    <row r="113" spans="2:49">
      <c r="B113" t="s">
        <v>1298</v>
      </c>
      <c r="C113">
        <v>0.58199999999999996</v>
      </c>
      <c r="K113" t="s">
        <v>1307</v>
      </c>
      <c r="T113" t="s">
        <v>1298</v>
      </c>
      <c r="U113">
        <v>0.35</v>
      </c>
      <c r="AC113" t="s">
        <v>1298</v>
      </c>
      <c r="AD113">
        <v>0.67600000000000005</v>
      </c>
      <c r="AL113" t="s">
        <v>1298</v>
      </c>
      <c r="AM113">
        <v>9.6000000000000002E-2</v>
      </c>
      <c r="AN113">
        <f>AM131</f>
        <v>4.25</v>
      </c>
      <c r="AU113" t="s">
        <v>1298</v>
      </c>
      <c r="AV113">
        <v>0.05</v>
      </c>
      <c r="AW113">
        <f>AV131</f>
        <v>0</v>
      </c>
    </row>
    <row r="114" spans="2:49">
      <c r="B114" t="s">
        <v>1299</v>
      </c>
      <c r="C114">
        <v>0.51</v>
      </c>
      <c r="K114" t="s">
        <v>1301</v>
      </c>
      <c r="L114">
        <v>9</v>
      </c>
      <c r="T114" t="s">
        <v>1299</v>
      </c>
      <c r="U114">
        <v>0.09</v>
      </c>
      <c r="AC114" t="s">
        <v>1299</v>
      </c>
      <c r="AD114">
        <v>0.21</v>
      </c>
      <c r="AL114" t="s">
        <v>1299</v>
      </c>
      <c r="AM114">
        <v>0.09</v>
      </c>
      <c r="AN114">
        <f>AM136</f>
        <v>32.04</v>
      </c>
      <c r="AU114" t="s">
        <v>1299</v>
      </c>
      <c r="AV114">
        <v>0.01</v>
      </c>
      <c r="AW114">
        <f>AV136</f>
        <v>0</v>
      </c>
    </row>
    <row r="115" spans="2:49">
      <c r="B115" t="s">
        <v>39</v>
      </c>
      <c r="K115" t="s">
        <v>39</v>
      </c>
      <c r="T115" t="s">
        <v>39</v>
      </c>
      <c r="AC115" t="s">
        <v>39</v>
      </c>
      <c r="AL115" t="s">
        <v>1321</v>
      </c>
      <c r="AM115">
        <v>0.52500000000000002</v>
      </c>
      <c r="AN115">
        <f>AM141</f>
        <v>51.01</v>
      </c>
      <c r="AU115" t="s">
        <v>1321</v>
      </c>
      <c r="AV115">
        <v>1.0999999999999999E-2</v>
      </c>
      <c r="AW115">
        <f>AV141</f>
        <v>0.38</v>
      </c>
    </row>
    <row r="116" spans="2:49">
      <c r="B116" t="s">
        <v>1298</v>
      </c>
      <c r="C116">
        <v>9.1999999999999998E-2</v>
      </c>
      <c r="K116" t="s">
        <v>1308</v>
      </c>
      <c r="T116" t="s">
        <v>1298</v>
      </c>
      <c r="U116">
        <v>0.10100000000000001</v>
      </c>
      <c r="AC116" t="s">
        <v>1298</v>
      </c>
      <c r="AD116">
        <v>0.21199999999999999</v>
      </c>
      <c r="AL116" t="s">
        <v>1322</v>
      </c>
      <c r="AM116">
        <v>0.52</v>
      </c>
      <c r="AN116">
        <f>AM146</f>
        <v>64.010000000000005</v>
      </c>
      <c r="AU116" t="s">
        <v>1322</v>
      </c>
      <c r="AV116">
        <v>0</v>
      </c>
      <c r="AW116">
        <f>AV146</f>
        <v>0</v>
      </c>
    </row>
    <row r="117" spans="2:49">
      <c r="B117" t="s">
        <v>1299</v>
      </c>
      <c r="C117">
        <v>7.0000000000000007E-2</v>
      </c>
      <c r="K117" t="s">
        <v>1301</v>
      </c>
      <c r="L117">
        <v>4</v>
      </c>
      <c r="T117" t="s">
        <v>1299</v>
      </c>
      <c r="U117">
        <v>0.01</v>
      </c>
      <c r="AC117" t="s">
        <v>1299</v>
      </c>
      <c r="AD117">
        <v>0.04</v>
      </c>
      <c r="AL117" t="s">
        <v>25</v>
      </c>
      <c r="AN117">
        <f>AM151</f>
        <v>2.96</v>
      </c>
      <c r="AU117" t="s">
        <v>25</v>
      </c>
      <c r="AW117">
        <f>AV151</f>
        <v>0</v>
      </c>
    </row>
    <row r="118" spans="2:49">
      <c r="B118" t="s">
        <v>40</v>
      </c>
      <c r="K118" t="s">
        <v>40</v>
      </c>
      <c r="T118" t="s">
        <v>40</v>
      </c>
      <c r="AC118" t="s">
        <v>40</v>
      </c>
      <c r="AL118" t="s">
        <v>1298</v>
      </c>
      <c r="AM118">
        <v>5.7709999999999999</v>
      </c>
      <c r="AN118">
        <f>AM156</f>
        <v>3.52</v>
      </c>
      <c r="AU118" t="s">
        <v>1298</v>
      </c>
      <c r="AV118">
        <v>5.1790000000000003</v>
      </c>
      <c r="AW118">
        <f>AV156</f>
        <v>0</v>
      </c>
    </row>
    <row r="119" spans="2:49">
      <c r="B119" t="s">
        <v>1298</v>
      </c>
      <c r="C119">
        <v>0.38400000000000001</v>
      </c>
      <c r="K119" t="s">
        <v>1310</v>
      </c>
      <c r="T119" t="s">
        <v>1298</v>
      </c>
      <c r="U119">
        <v>0.27100000000000002</v>
      </c>
      <c r="AC119" t="s">
        <v>1298</v>
      </c>
      <c r="AD119">
        <v>0.58299999999999996</v>
      </c>
      <c r="AL119" t="s">
        <v>1299</v>
      </c>
      <c r="AM119">
        <v>5.77</v>
      </c>
      <c r="AU119" t="s">
        <v>1299</v>
      </c>
      <c r="AV119">
        <v>5.18</v>
      </c>
    </row>
    <row r="120" spans="2:49">
      <c r="B120" t="s">
        <v>1299</v>
      </c>
      <c r="C120">
        <v>0.32</v>
      </c>
      <c r="K120" t="s">
        <v>1301</v>
      </c>
      <c r="L120">
        <v>8</v>
      </c>
      <c r="T120" t="s">
        <v>1299</v>
      </c>
      <c r="U120">
        <v>0.08</v>
      </c>
      <c r="AC120" t="s">
        <v>1299</v>
      </c>
      <c r="AD120">
        <v>0.19</v>
      </c>
      <c r="AL120" t="s">
        <v>1321</v>
      </c>
      <c r="AM120">
        <v>36.234000000000002</v>
      </c>
      <c r="AU120" t="s">
        <v>1321</v>
      </c>
      <c r="AV120">
        <v>37.423000000000002</v>
      </c>
    </row>
    <row r="121" spans="2:49">
      <c r="B121" t="s">
        <v>41</v>
      </c>
      <c r="K121" t="s">
        <v>41</v>
      </c>
      <c r="T121" t="s">
        <v>41</v>
      </c>
      <c r="AC121" t="s">
        <v>41</v>
      </c>
      <c r="AL121" t="s">
        <v>1322</v>
      </c>
      <c r="AM121">
        <v>36.200000000000003</v>
      </c>
      <c r="AU121" t="s">
        <v>1322</v>
      </c>
      <c r="AV121">
        <v>37.4</v>
      </c>
    </row>
    <row r="122" spans="2:49">
      <c r="B122" t="s">
        <v>1298</v>
      </c>
      <c r="C122">
        <v>0.68</v>
      </c>
      <c r="K122" t="s">
        <v>1303</v>
      </c>
      <c r="T122" t="s">
        <v>1298</v>
      </c>
      <c r="U122">
        <v>0.23100000000000001</v>
      </c>
      <c r="AC122" t="s">
        <v>1298</v>
      </c>
      <c r="AD122">
        <v>0.46200000000000002</v>
      </c>
      <c r="AL122" t="s">
        <v>26</v>
      </c>
      <c r="AU122" t="s">
        <v>26</v>
      </c>
    </row>
    <row r="123" spans="2:49">
      <c r="B123" t="s">
        <v>1299</v>
      </c>
      <c r="C123">
        <v>0.47</v>
      </c>
      <c r="K123" t="s">
        <v>1301</v>
      </c>
      <c r="L123">
        <v>7</v>
      </c>
      <c r="T123" t="s">
        <v>1299</v>
      </c>
      <c r="U123">
        <v>0.06</v>
      </c>
      <c r="AC123" t="s">
        <v>1299</v>
      </c>
      <c r="AD123">
        <v>0.15</v>
      </c>
      <c r="AL123" t="s">
        <v>1298</v>
      </c>
      <c r="AM123">
        <v>0.11600000000000001</v>
      </c>
      <c r="AU123" t="s">
        <v>1298</v>
      </c>
      <c r="AV123">
        <v>6.7000000000000004E-2</v>
      </c>
    </row>
    <row r="124" spans="2:49">
      <c r="B124" t="s">
        <v>42</v>
      </c>
      <c r="K124" t="s">
        <v>42</v>
      </c>
      <c r="T124" t="s">
        <v>42</v>
      </c>
      <c r="AC124" t="s">
        <v>42</v>
      </c>
      <c r="AL124" t="s">
        <v>1299</v>
      </c>
      <c r="AM124">
        <v>0.11</v>
      </c>
      <c r="AU124" t="s">
        <v>1299</v>
      </c>
      <c r="AV124">
        <v>0</v>
      </c>
    </row>
    <row r="125" spans="2:49">
      <c r="B125" t="s">
        <v>1298</v>
      </c>
      <c r="C125">
        <v>1.58</v>
      </c>
      <c r="K125" t="s">
        <v>1314</v>
      </c>
      <c r="T125" t="s">
        <v>1298</v>
      </c>
      <c r="U125">
        <v>0.54700000000000004</v>
      </c>
      <c r="AC125" t="s">
        <v>1298</v>
      </c>
      <c r="AD125">
        <v>0.93700000000000006</v>
      </c>
      <c r="AL125" t="s">
        <v>1321</v>
      </c>
      <c r="AM125">
        <v>0.52500000000000002</v>
      </c>
      <c r="AU125" t="s">
        <v>1321</v>
      </c>
      <c r="AV125">
        <v>2E-3</v>
      </c>
    </row>
    <row r="126" spans="2:49">
      <c r="B126" t="s">
        <v>1299</v>
      </c>
      <c r="C126">
        <v>1.49</v>
      </c>
      <c r="K126" t="s">
        <v>1301</v>
      </c>
      <c r="L126">
        <v>12</v>
      </c>
      <c r="T126" t="s">
        <v>1299</v>
      </c>
      <c r="U126">
        <v>0.2</v>
      </c>
      <c r="AC126" t="s">
        <v>1299</v>
      </c>
      <c r="AD126">
        <v>0.43</v>
      </c>
      <c r="AL126" t="s">
        <v>1322</v>
      </c>
      <c r="AM126">
        <v>0.52</v>
      </c>
      <c r="AU126" t="s">
        <v>1322</v>
      </c>
      <c r="AV126">
        <v>0</v>
      </c>
    </row>
    <row r="127" spans="2:49">
      <c r="B127" t="s">
        <v>43</v>
      </c>
      <c r="K127" t="s">
        <v>43</v>
      </c>
      <c r="T127" t="s">
        <v>43</v>
      </c>
      <c r="AC127" t="s">
        <v>43</v>
      </c>
      <c r="AL127" t="s">
        <v>27</v>
      </c>
      <c r="AU127" t="s">
        <v>27</v>
      </c>
    </row>
    <row r="128" spans="2:49">
      <c r="B128" t="s">
        <v>1298</v>
      </c>
      <c r="C128">
        <v>11.051</v>
      </c>
      <c r="E128">
        <f>MIN(C129,C132,C135,C138,C141,C144,C147,C150,C153,C156)</f>
        <v>0.41</v>
      </c>
      <c r="F128">
        <f>QUARTILE(D129:D138,1)</f>
        <v>0.94000000000000006</v>
      </c>
      <c r="G128">
        <f>MEDIAN(C129,C132,C135,C138,C141,C144,C147,C150,C153,C156)</f>
        <v>1.575</v>
      </c>
      <c r="H128">
        <f>QUARTILE(D129:D138,3)</f>
        <v>5.7650000000000006</v>
      </c>
      <c r="I128">
        <f>MAX(C129,C132,C135,C138,C141,C144,C147,C150,C153,C156)</f>
        <v>11.24</v>
      </c>
      <c r="J128">
        <f>SUMIF(D129:D138,"&lt;64",D129:D138)/COUNTIF(D129:D138,"&lt;64")</f>
        <v>3.7549999999999999</v>
      </c>
      <c r="K128" t="s">
        <v>1313</v>
      </c>
      <c r="N128">
        <f>MIN(L129,L132,L135,L138,L141,L144,L147,L150,L153,L156)</f>
        <v>0</v>
      </c>
      <c r="O128">
        <f>QUARTILE(M129:M138,1)</f>
        <v>8.25</v>
      </c>
      <c r="P128">
        <f>MEDIAN(L129,L132,L135,L138,L141,L144,L147,L150,L153,L156)</f>
        <v>10.5</v>
      </c>
      <c r="Q128">
        <f>QUARTILE(M129:M138,3)</f>
        <v>11.75</v>
      </c>
      <c r="R128">
        <f>MAX(L129,L132,L135,L138,L141,L144,L147,L150,L153,L156)</f>
        <v>20</v>
      </c>
      <c r="S128">
        <f>SUM(M129:M138)/COUNTIF(M129:M138,"&gt;0")</f>
        <v>11.625</v>
      </c>
      <c r="T128" t="s">
        <v>1298</v>
      </c>
      <c r="U128">
        <v>26.318999999999999</v>
      </c>
      <c r="W128">
        <f>MIN(U129,U132,U135,U138,U141,U144,U147,U150,U153,U156)</f>
        <v>0.11</v>
      </c>
      <c r="X128">
        <f>QUARTILE(V129:V138,1)</f>
        <v>0.17</v>
      </c>
      <c r="Y128">
        <f>MEDIAN(U129,U132,U135,U138,U141,U144,U147,U150,U153,U156)</f>
        <v>0.27500000000000002</v>
      </c>
      <c r="Z128">
        <f>QUARTILE(V129:V138,3)</f>
        <v>0.94</v>
      </c>
      <c r="AA128">
        <f>MAX(U129,U132,U135,U138,U141,U144,U147,U150,U153,U156)</f>
        <v>12.95</v>
      </c>
      <c r="AB128">
        <f>SUMIF(V129:V138,"&lt;64",V129:V138)/COUNTIF(V129:V138,"&lt;64")</f>
        <v>2.6350000000000002</v>
      </c>
      <c r="AC128" t="s">
        <v>1298</v>
      </c>
      <c r="AD128">
        <v>17.172999999999998</v>
      </c>
      <c r="AF128">
        <f>MIN(AD129,AD132,AD135,AD138,AD141,AD144,AD147,AD150,AD153,AD156)</f>
        <v>0.17</v>
      </c>
      <c r="AG128">
        <f>QUARTILE(AE129:AE138,1)</f>
        <v>0.30499999999999999</v>
      </c>
      <c r="AH128">
        <f>MEDIAN(AD129,AD132,AD135,AD138,AD141,AD144,AD147,AD150,AD153,AD156)</f>
        <v>0.375</v>
      </c>
      <c r="AI128">
        <f>QUARTILE(AE129:AE138,3)</f>
        <v>1.27</v>
      </c>
      <c r="AJ128">
        <f>MAX(AD129,AD132,AD135,AD138,AD141,AD144,AD147,AD150,AD153,AD156)</f>
        <v>9.75</v>
      </c>
      <c r="AK128">
        <f>SUMIF(AE129:AE138,"&lt;64",AE129:AE138)/COUNTIF(AE129:AE138,"&lt;64")</f>
        <v>2.2890000000000006</v>
      </c>
      <c r="AL128" t="s">
        <v>1298</v>
      </c>
      <c r="AM128">
        <v>0.91200000000000003</v>
      </c>
      <c r="AU128" t="s">
        <v>1298</v>
      </c>
      <c r="AV128">
        <v>1E-3</v>
      </c>
    </row>
    <row r="129" spans="2:48">
      <c r="B129" t="s">
        <v>1299</v>
      </c>
      <c r="C129">
        <v>10.8</v>
      </c>
      <c r="D129">
        <f>C129</f>
        <v>10.8</v>
      </c>
      <c r="K129" t="s">
        <v>1301</v>
      </c>
      <c r="L129">
        <v>0</v>
      </c>
      <c r="M129">
        <f>L129</f>
        <v>0</v>
      </c>
      <c r="T129" t="s">
        <v>1299</v>
      </c>
      <c r="U129">
        <v>12.95</v>
      </c>
      <c r="V129">
        <f>U129</f>
        <v>12.95</v>
      </c>
      <c r="AC129" t="s">
        <v>1299</v>
      </c>
      <c r="AD129">
        <v>9.4</v>
      </c>
      <c r="AE129">
        <f>AD129</f>
        <v>9.4</v>
      </c>
      <c r="AL129" t="s">
        <v>1299</v>
      </c>
      <c r="AM129">
        <v>0.91</v>
      </c>
      <c r="AU129" t="s">
        <v>1299</v>
      </c>
      <c r="AV129">
        <v>0</v>
      </c>
    </row>
    <row r="130" spans="2:48">
      <c r="B130" t="s">
        <v>44</v>
      </c>
      <c r="D130">
        <f>C132</f>
        <v>0.73</v>
      </c>
      <c r="K130" t="s">
        <v>44</v>
      </c>
      <c r="M130">
        <f>L132</f>
        <v>9</v>
      </c>
      <c r="T130" t="s">
        <v>44</v>
      </c>
      <c r="V130">
        <f>U132</f>
        <v>0.16</v>
      </c>
      <c r="AC130" t="s">
        <v>44</v>
      </c>
      <c r="AE130">
        <f>AD132</f>
        <v>0.2</v>
      </c>
      <c r="AL130" t="s">
        <v>1321</v>
      </c>
      <c r="AM130">
        <v>4.2779999999999996</v>
      </c>
      <c r="AU130" t="s">
        <v>1321</v>
      </c>
      <c r="AV130">
        <v>0</v>
      </c>
    </row>
    <row r="131" spans="2:48">
      <c r="B131" t="s">
        <v>1298</v>
      </c>
      <c r="C131">
        <v>1.7589999999999999</v>
      </c>
      <c r="D131">
        <f>C135</f>
        <v>6.9</v>
      </c>
      <c r="K131" t="s">
        <v>1307</v>
      </c>
      <c r="M131">
        <f>L135</f>
        <v>20</v>
      </c>
      <c r="T131" t="s">
        <v>1298</v>
      </c>
      <c r="U131">
        <v>0.42699999999999999</v>
      </c>
      <c r="V131">
        <f>U135</f>
        <v>1.1399999999999999</v>
      </c>
      <c r="AC131" t="s">
        <v>1298</v>
      </c>
      <c r="AD131">
        <v>0.47399999999999998</v>
      </c>
      <c r="AE131">
        <f>AD135</f>
        <v>1.54</v>
      </c>
      <c r="AL131" t="s">
        <v>1322</v>
      </c>
      <c r="AM131">
        <v>4.25</v>
      </c>
      <c r="AU131" t="s">
        <v>1322</v>
      </c>
      <c r="AV131">
        <v>0</v>
      </c>
    </row>
    <row r="132" spans="2:48">
      <c r="B132" t="s">
        <v>1299</v>
      </c>
      <c r="C132">
        <v>0.73</v>
      </c>
      <c r="D132">
        <f>C138</f>
        <v>0.41</v>
      </c>
      <c r="K132" t="s">
        <v>1301</v>
      </c>
      <c r="L132">
        <v>9</v>
      </c>
      <c r="M132">
        <f>L138</f>
        <v>8</v>
      </c>
      <c r="T132" t="s">
        <v>1299</v>
      </c>
      <c r="U132">
        <v>0.16</v>
      </c>
      <c r="V132">
        <f>U138</f>
        <v>0.11</v>
      </c>
      <c r="AC132" t="s">
        <v>1299</v>
      </c>
      <c r="AD132">
        <v>0.2</v>
      </c>
      <c r="AE132">
        <f>AD138</f>
        <v>0.17</v>
      </c>
      <c r="AL132" t="s">
        <v>28</v>
      </c>
      <c r="AU132" t="s">
        <v>28</v>
      </c>
    </row>
    <row r="133" spans="2:48">
      <c r="B133" t="s">
        <v>45</v>
      </c>
      <c r="D133">
        <f>C141</f>
        <v>11.24</v>
      </c>
      <c r="K133" t="s">
        <v>45</v>
      </c>
      <c r="M133">
        <f>L141</f>
        <v>0</v>
      </c>
      <c r="T133" t="s">
        <v>45</v>
      </c>
      <c r="V133">
        <f>U141</f>
        <v>10.74</v>
      </c>
      <c r="AC133" t="s">
        <v>45</v>
      </c>
      <c r="AE133">
        <f>AD141</f>
        <v>9.75</v>
      </c>
      <c r="AL133" t="s">
        <v>1298</v>
      </c>
      <c r="AM133">
        <v>4.2889999999999997</v>
      </c>
      <c r="AU133" t="s">
        <v>1298</v>
      </c>
      <c r="AV133">
        <v>2E-3</v>
      </c>
    </row>
    <row r="134" spans="2:48">
      <c r="B134" t="s">
        <v>1298</v>
      </c>
      <c r="C134">
        <v>8.7149999999999999</v>
      </c>
      <c r="D134">
        <f>C144</f>
        <v>1.68</v>
      </c>
      <c r="K134" t="s">
        <v>1315</v>
      </c>
      <c r="M134">
        <f>L144</f>
        <v>12</v>
      </c>
      <c r="T134" t="s">
        <v>1298</v>
      </c>
      <c r="U134">
        <v>2.504</v>
      </c>
      <c r="V134">
        <f>U144</f>
        <v>0.34</v>
      </c>
      <c r="AC134" t="s">
        <v>1298</v>
      </c>
      <c r="AD134">
        <v>1.6830000000000001</v>
      </c>
      <c r="AE134">
        <f>AD144</f>
        <v>0.41</v>
      </c>
      <c r="AL134" t="s">
        <v>1299</v>
      </c>
      <c r="AM134">
        <v>4.28</v>
      </c>
      <c r="AU134" t="s">
        <v>1299</v>
      </c>
      <c r="AV134">
        <v>0</v>
      </c>
    </row>
    <row r="135" spans="2:48">
      <c r="B135" t="s">
        <v>1299</v>
      </c>
      <c r="C135">
        <v>6.9</v>
      </c>
      <c r="D135">
        <f>C147</f>
        <v>1.06</v>
      </c>
      <c r="K135" t="s">
        <v>1301</v>
      </c>
      <c r="L135">
        <v>20</v>
      </c>
      <c r="M135">
        <f>L147</f>
        <v>11</v>
      </c>
      <c r="T135" t="s">
        <v>1299</v>
      </c>
      <c r="U135">
        <v>1.1399999999999999</v>
      </c>
      <c r="V135">
        <f>U147</f>
        <v>0.2</v>
      </c>
      <c r="AC135" t="s">
        <v>1299</v>
      </c>
      <c r="AD135">
        <v>1.54</v>
      </c>
      <c r="AE135">
        <f>AD147</f>
        <v>0.3</v>
      </c>
      <c r="AL135" t="s">
        <v>1321</v>
      </c>
      <c r="AM135">
        <v>32.122</v>
      </c>
      <c r="AU135" t="s">
        <v>1321</v>
      </c>
      <c r="AV135">
        <v>2E-3</v>
      </c>
    </row>
    <row r="136" spans="2:48">
      <c r="B136" t="s">
        <v>46</v>
      </c>
      <c r="D136">
        <f>C150</f>
        <v>0.9</v>
      </c>
      <c r="K136" t="s">
        <v>46</v>
      </c>
      <c r="M136">
        <f>L150</f>
        <v>10</v>
      </c>
      <c r="T136" t="s">
        <v>46</v>
      </c>
      <c r="V136">
        <f>U150</f>
        <v>0.16</v>
      </c>
      <c r="AC136" t="s">
        <v>46</v>
      </c>
      <c r="AE136">
        <f>AD150</f>
        <v>0.32</v>
      </c>
      <c r="AL136" t="s">
        <v>1322</v>
      </c>
      <c r="AM136">
        <v>32.04</v>
      </c>
      <c r="AU136" t="s">
        <v>1322</v>
      </c>
      <c r="AV136">
        <v>0</v>
      </c>
    </row>
    <row r="137" spans="2:48">
      <c r="B137" t="s">
        <v>1298</v>
      </c>
      <c r="C137">
        <v>0.47299999999999998</v>
      </c>
      <c r="D137">
        <f>C153</f>
        <v>2.36</v>
      </c>
      <c r="K137" t="s">
        <v>1310</v>
      </c>
      <c r="M137">
        <f>L153</f>
        <v>12</v>
      </c>
      <c r="T137" t="s">
        <v>1298</v>
      </c>
      <c r="U137">
        <v>0.33500000000000002</v>
      </c>
      <c r="V137">
        <f>U153</f>
        <v>0.32</v>
      </c>
      <c r="AC137" t="s">
        <v>1298</v>
      </c>
      <c r="AD137">
        <v>0.504</v>
      </c>
      <c r="AE137">
        <f>AD153</f>
        <v>0.46</v>
      </c>
      <c r="AL137" t="s">
        <v>29</v>
      </c>
      <c r="AU137" t="s">
        <v>29</v>
      </c>
    </row>
    <row r="138" spans="2:48">
      <c r="B138" t="s">
        <v>1299</v>
      </c>
      <c r="C138">
        <v>0.41</v>
      </c>
      <c r="D138">
        <f>C156</f>
        <v>1.47</v>
      </c>
      <c r="K138" t="s">
        <v>1301</v>
      </c>
      <c r="L138">
        <v>8</v>
      </c>
      <c r="M138">
        <f>L156</f>
        <v>11</v>
      </c>
      <c r="T138" t="s">
        <v>1299</v>
      </c>
      <c r="U138">
        <v>0.11</v>
      </c>
      <c r="V138">
        <f>U156</f>
        <v>0.23</v>
      </c>
      <c r="AC138" t="s">
        <v>1299</v>
      </c>
      <c r="AD138">
        <v>0.17</v>
      </c>
      <c r="AE138">
        <f>AD156</f>
        <v>0.34</v>
      </c>
      <c r="AL138" t="s">
        <v>1298</v>
      </c>
      <c r="AM138">
        <v>6.2519999999999998</v>
      </c>
      <c r="AU138" t="s">
        <v>1298</v>
      </c>
      <c r="AV138">
        <v>0.122</v>
      </c>
    </row>
    <row r="139" spans="2:48">
      <c r="B139" t="s">
        <v>47</v>
      </c>
      <c r="K139" t="s">
        <v>47</v>
      </c>
      <c r="T139" t="s">
        <v>47</v>
      </c>
      <c r="AC139" t="s">
        <v>47</v>
      </c>
      <c r="AL139" t="s">
        <v>1299</v>
      </c>
      <c r="AM139">
        <v>6.12</v>
      </c>
      <c r="AU139" t="s">
        <v>1299</v>
      </c>
      <c r="AV139">
        <v>0.02</v>
      </c>
    </row>
    <row r="140" spans="2:48">
      <c r="B140" t="s">
        <v>1298</v>
      </c>
      <c r="C140">
        <v>11.452999999999999</v>
      </c>
      <c r="K140" t="s">
        <v>1313</v>
      </c>
      <c r="T140" t="s">
        <v>1298</v>
      </c>
      <c r="U140">
        <v>21.945</v>
      </c>
      <c r="AC140" t="s">
        <v>1298</v>
      </c>
      <c r="AD140">
        <v>20.242999999999999</v>
      </c>
      <c r="AL140" t="s">
        <v>1321</v>
      </c>
      <c r="AM140">
        <v>51.865000000000002</v>
      </c>
      <c r="AU140" t="s">
        <v>1321</v>
      </c>
      <c r="AV140">
        <v>0.39600000000000002</v>
      </c>
    </row>
    <row r="141" spans="2:48">
      <c r="B141" t="s">
        <v>1299</v>
      </c>
      <c r="C141">
        <v>11.24</v>
      </c>
      <c r="K141" t="s">
        <v>1301</v>
      </c>
      <c r="L141">
        <v>0</v>
      </c>
      <c r="T141" t="s">
        <v>1299</v>
      </c>
      <c r="U141">
        <v>10.74</v>
      </c>
      <c r="AC141" t="s">
        <v>1299</v>
      </c>
      <c r="AD141">
        <v>9.75</v>
      </c>
      <c r="AL141" t="s">
        <v>1322</v>
      </c>
      <c r="AM141">
        <v>51.01</v>
      </c>
      <c r="AU141" t="s">
        <v>1322</v>
      </c>
      <c r="AV141">
        <v>0.38</v>
      </c>
    </row>
    <row r="142" spans="2:48">
      <c r="B142" t="s">
        <v>48</v>
      </c>
      <c r="K142" t="s">
        <v>48</v>
      </c>
      <c r="T142" t="s">
        <v>48</v>
      </c>
      <c r="AC142" t="s">
        <v>48</v>
      </c>
      <c r="AL142" t="s">
        <v>30</v>
      </c>
      <c r="AU142" t="s">
        <v>30</v>
      </c>
    </row>
    <row r="143" spans="2:48">
      <c r="B143" t="s">
        <v>1298</v>
      </c>
      <c r="C143">
        <v>1.746</v>
      </c>
      <c r="K143" t="s">
        <v>1314</v>
      </c>
      <c r="T143" t="s">
        <v>1298</v>
      </c>
      <c r="U143">
        <v>0.80400000000000005</v>
      </c>
      <c r="AC143" t="s">
        <v>1298</v>
      </c>
      <c r="AD143">
        <v>1.2270000000000001</v>
      </c>
      <c r="AL143" t="s">
        <v>1298</v>
      </c>
      <c r="AM143">
        <v>9.9710000000000001</v>
      </c>
      <c r="AU143" t="s">
        <v>1298</v>
      </c>
      <c r="AV143">
        <v>7.6999999999999999E-2</v>
      </c>
    </row>
    <row r="144" spans="2:48">
      <c r="B144" t="s">
        <v>1299</v>
      </c>
      <c r="C144">
        <v>1.68</v>
      </c>
      <c r="K144" t="s">
        <v>1301</v>
      </c>
      <c r="L144">
        <v>12</v>
      </c>
      <c r="T144" t="s">
        <v>1299</v>
      </c>
      <c r="U144">
        <v>0.34</v>
      </c>
      <c r="AC144" t="s">
        <v>1299</v>
      </c>
      <c r="AD144">
        <v>0.41</v>
      </c>
      <c r="AL144" t="s">
        <v>1299</v>
      </c>
      <c r="AM144">
        <v>9.35</v>
      </c>
      <c r="AU144" t="s">
        <v>1299</v>
      </c>
      <c r="AV144">
        <v>0</v>
      </c>
    </row>
    <row r="145" spans="2:55">
      <c r="B145" t="s">
        <v>49</v>
      </c>
      <c r="K145" t="s">
        <v>49</v>
      </c>
      <c r="T145" t="s">
        <v>49</v>
      </c>
      <c r="AC145" t="s">
        <v>49</v>
      </c>
      <c r="AL145" t="s">
        <v>1321</v>
      </c>
      <c r="AM145">
        <v>66.435000000000002</v>
      </c>
      <c r="AU145" t="s">
        <v>1321</v>
      </c>
      <c r="AV145">
        <v>3.0000000000000001E-3</v>
      </c>
    </row>
    <row r="146" spans="2:55">
      <c r="B146" t="s">
        <v>1298</v>
      </c>
      <c r="C146">
        <v>1.1040000000000001</v>
      </c>
      <c r="K146" t="s">
        <v>1311</v>
      </c>
      <c r="T146" t="s">
        <v>1298</v>
      </c>
      <c r="U146">
        <v>0.54600000000000004</v>
      </c>
      <c r="AC146" t="s">
        <v>1298</v>
      </c>
      <c r="AD146">
        <v>0.68799999999999994</v>
      </c>
      <c r="AL146" t="s">
        <v>1322</v>
      </c>
      <c r="AM146">
        <v>64.010000000000005</v>
      </c>
      <c r="AU146" t="s">
        <v>1322</v>
      </c>
      <c r="AV146">
        <v>0</v>
      </c>
    </row>
    <row r="147" spans="2:55">
      <c r="B147" t="s">
        <v>1299</v>
      </c>
      <c r="C147">
        <v>1.06</v>
      </c>
      <c r="K147" t="s">
        <v>1301</v>
      </c>
      <c r="L147">
        <v>11</v>
      </c>
      <c r="T147" t="s">
        <v>1299</v>
      </c>
      <c r="U147">
        <v>0.2</v>
      </c>
      <c r="AC147" t="s">
        <v>1299</v>
      </c>
      <c r="AD147">
        <v>0.3</v>
      </c>
      <c r="AL147" t="s">
        <v>31</v>
      </c>
      <c r="AU147" t="s">
        <v>31</v>
      </c>
    </row>
    <row r="148" spans="2:55">
      <c r="B148" t="s">
        <v>50</v>
      </c>
      <c r="K148" t="s">
        <v>50</v>
      </c>
      <c r="T148" t="s">
        <v>50</v>
      </c>
      <c r="AC148" t="s">
        <v>50</v>
      </c>
      <c r="AL148" t="s">
        <v>1298</v>
      </c>
      <c r="AM148">
        <v>0.85399999999999998</v>
      </c>
      <c r="AU148" t="s">
        <v>1298</v>
      </c>
      <c r="AV148">
        <v>2E-3</v>
      </c>
    </row>
    <row r="149" spans="2:55">
      <c r="B149" t="s">
        <v>1298</v>
      </c>
      <c r="C149">
        <v>0.95299999999999996</v>
      </c>
      <c r="K149" t="s">
        <v>1305</v>
      </c>
      <c r="T149" t="s">
        <v>1298</v>
      </c>
      <c r="U149">
        <v>0.46700000000000003</v>
      </c>
      <c r="AC149" t="s">
        <v>1298</v>
      </c>
      <c r="AD149">
        <v>0.85</v>
      </c>
      <c r="AL149" t="s">
        <v>1299</v>
      </c>
      <c r="AM149">
        <v>0.48</v>
      </c>
      <c r="AU149" t="s">
        <v>1299</v>
      </c>
      <c r="AV149">
        <v>0</v>
      </c>
    </row>
    <row r="150" spans="2:55">
      <c r="B150" t="s">
        <v>1299</v>
      </c>
      <c r="C150">
        <v>0.9</v>
      </c>
      <c r="K150" t="s">
        <v>1301</v>
      </c>
      <c r="L150">
        <v>10</v>
      </c>
      <c r="T150" t="s">
        <v>1299</v>
      </c>
      <c r="U150">
        <v>0.16</v>
      </c>
      <c r="AC150" t="s">
        <v>1299</v>
      </c>
      <c r="AD150">
        <v>0.32</v>
      </c>
      <c r="AL150" t="s">
        <v>1321</v>
      </c>
      <c r="AM150">
        <v>2.9740000000000002</v>
      </c>
      <c r="AU150" t="s">
        <v>1321</v>
      </c>
      <c r="AV150">
        <v>2E-3</v>
      </c>
    </row>
    <row r="151" spans="2:55">
      <c r="B151" t="s">
        <v>51</v>
      </c>
      <c r="K151" t="s">
        <v>51</v>
      </c>
      <c r="T151" t="s">
        <v>51</v>
      </c>
      <c r="AC151" t="s">
        <v>51</v>
      </c>
      <c r="AL151" t="s">
        <v>1322</v>
      </c>
      <c r="AM151">
        <v>2.96</v>
      </c>
      <c r="AU151" t="s">
        <v>1322</v>
      </c>
      <c r="AV151">
        <v>0</v>
      </c>
    </row>
    <row r="152" spans="2:55">
      <c r="B152" t="s">
        <v>1298</v>
      </c>
      <c r="C152">
        <v>2.419</v>
      </c>
      <c r="K152" t="s">
        <v>1314</v>
      </c>
      <c r="T152" t="s">
        <v>1298</v>
      </c>
      <c r="U152">
        <v>0.76700000000000002</v>
      </c>
      <c r="AC152" t="s">
        <v>1298</v>
      </c>
      <c r="AD152">
        <v>1.08</v>
      </c>
      <c r="AL152" t="s">
        <v>32</v>
      </c>
      <c r="AU152" t="s">
        <v>32</v>
      </c>
    </row>
    <row r="153" spans="2:55">
      <c r="B153" t="s">
        <v>1299</v>
      </c>
      <c r="C153">
        <v>2.36</v>
      </c>
      <c r="K153" t="s">
        <v>1301</v>
      </c>
      <c r="L153">
        <v>12</v>
      </c>
      <c r="T153" t="s">
        <v>1299</v>
      </c>
      <c r="U153">
        <v>0.32</v>
      </c>
      <c r="AC153" t="s">
        <v>1299</v>
      </c>
      <c r="AD153">
        <v>0.46</v>
      </c>
      <c r="AL153" t="s">
        <v>1298</v>
      </c>
      <c r="AM153">
        <v>0.76700000000000002</v>
      </c>
      <c r="AU153" t="s">
        <v>1298</v>
      </c>
      <c r="AV153">
        <v>0.248</v>
      </c>
    </row>
    <row r="154" spans="2:55">
      <c r="B154" t="s">
        <v>52</v>
      </c>
      <c r="K154" t="s">
        <v>52</v>
      </c>
      <c r="T154" t="s">
        <v>52</v>
      </c>
      <c r="AC154" t="s">
        <v>52</v>
      </c>
      <c r="AL154" t="s">
        <v>1299</v>
      </c>
      <c r="AM154">
        <v>0.6</v>
      </c>
      <c r="AU154" t="s">
        <v>1299</v>
      </c>
      <c r="AV154">
        <v>0</v>
      </c>
    </row>
    <row r="155" spans="2:55">
      <c r="B155" t="s">
        <v>1298</v>
      </c>
      <c r="C155">
        <v>1.5189999999999999</v>
      </c>
      <c r="K155" t="s">
        <v>1311</v>
      </c>
      <c r="T155" t="s">
        <v>1298</v>
      </c>
      <c r="U155">
        <v>0.59499999999999997</v>
      </c>
      <c r="AC155" t="s">
        <v>1298</v>
      </c>
      <c r="AD155">
        <v>1.034</v>
      </c>
      <c r="AL155" t="s">
        <v>1321</v>
      </c>
      <c r="AM155">
        <v>3.56</v>
      </c>
      <c r="AU155" t="s">
        <v>1321</v>
      </c>
      <c r="AV155">
        <v>5.0000000000000001E-3</v>
      </c>
    </row>
    <row r="156" spans="2:55">
      <c r="B156" t="s">
        <v>1299</v>
      </c>
      <c r="C156">
        <v>1.47</v>
      </c>
      <c r="K156" t="s">
        <v>1301</v>
      </c>
      <c r="L156">
        <v>11</v>
      </c>
      <c r="T156" t="s">
        <v>1299</v>
      </c>
      <c r="U156">
        <v>0.23</v>
      </c>
      <c r="AC156" t="s">
        <v>1299</v>
      </c>
      <c r="AD156">
        <v>0.34</v>
      </c>
      <c r="AL156" t="s">
        <v>1322</v>
      </c>
      <c r="AM156">
        <v>3.52</v>
      </c>
      <c r="AU156" t="s">
        <v>1322</v>
      </c>
      <c r="AV156">
        <v>0</v>
      </c>
    </row>
    <row r="157" spans="2:55">
      <c r="B157" t="s">
        <v>53</v>
      </c>
      <c r="K157" t="s">
        <v>53</v>
      </c>
      <c r="T157" t="s">
        <v>53</v>
      </c>
      <c r="AC157" t="s">
        <v>53</v>
      </c>
      <c r="AL157" t="s">
        <v>33</v>
      </c>
      <c r="AU157" t="s">
        <v>33</v>
      </c>
    </row>
    <row r="158" spans="2:55">
      <c r="B158" t="s">
        <v>1298</v>
      </c>
      <c r="C158">
        <v>0.32800000000000001</v>
      </c>
      <c r="E158">
        <f>MIN(C159,C162,C165,C168,C171,C174,C177,C180,C183,C186)</f>
        <v>0.27</v>
      </c>
      <c r="F158">
        <f>QUARTILE(D159:D168,1)</f>
        <v>0.45</v>
      </c>
      <c r="G158">
        <f>MEDIAN(C159,C162,C165,C168,C171,C174,C177,C180,C183,C186)</f>
        <v>0.70500000000000007</v>
      </c>
      <c r="H158">
        <f>QUARTILE(D159:D168,3)</f>
        <v>0.99249999999999994</v>
      </c>
      <c r="I158">
        <f>MAX(C159,C162,C165,C168,C171,C174,C177,C180,C183,C186)</f>
        <v>11.27</v>
      </c>
      <c r="J158">
        <f>SUMIF(D159:D168,"&lt;64",D159:D168)/COUNTIF(D159:D168,"&lt;64")</f>
        <v>2.6779999999999999</v>
      </c>
      <c r="K158" t="s">
        <v>1303</v>
      </c>
      <c r="N158">
        <f>MIN(L159,L162,L165,L168,L171,L174,L177,L180,L183,L186)</f>
        <v>0</v>
      </c>
      <c r="O158">
        <f>QUARTILE(M159:M168,1)</f>
        <v>6.25</v>
      </c>
      <c r="P158">
        <f>MEDIAN(L159,L162,L165,L168,L171,L174,L177,L180,L183,L186)</f>
        <v>8.5</v>
      </c>
      <c r="Q158">
        <f>QUARTILE(M159:M168,3)</f>
        <v>9</v>
      </c>
      <c r="R158">
        <f>MAX(L159,L162,L165,L168,L171,L174,L177,L180,L183,L186)</f>
        <v>12</v>
      </c>
      <c r="S158">
        <f>SUM(M159:M168)/COUNTIF(M159:M168,"&gt;0")</f>
        <v>8.75</v>
      </c>
      <c r="T158" t="s">
        <v>1298</v>
      </c>
      <c r="U158">
        <v>0.27600000000000002</v>
      </c>
      <c r="W158">
        <f>MIN(U159,U162,U165,U168,U171,U174,U177,U180,U183,U186)</f>
        <v>0.06</v>
      </c>
      <c r="X158">
        <f>QUARTILE(V159:V168,1)</f>
        <v>0.13750000000000001</v>
      </c>
      <c r="Y158">
        <f>MEDIAN(U159,U162,U165,U168,U171,U174,U177,U180,U183,U186)</f>
        <v>0.19</v>
      </c>
      <c r="Z158">
        <f>QUARTILE(V159:V168,3)</f>
        <v>0.3075</v>
      </c>
      <c r="AA158">
        <f>MAX(U159,U162,U165,U168,U171,U174,U177,U180,U183,U186)</f>
        <v>14.13</v>
      </c>
      <c r="AB158">
        <f>SUMIF(V159:V168,"&lt;64",V159:V168)/COUNTIF(V159:V168,"&lt;64")</f>
        <v>2.94</v>
      </c>
      <c r="AC158" t="s">
        <v>1298</v>
      </c>
      <c r="AD158">
        <v>0.32200000000000001</v>
      </c>
      <c r="AF158">
        <f>MIN(AD159,AD162,AD165,AD168,AD171,AD174,AD177,AD180,AD183,AD186)</f>
        <v>0.12</v>
      </c>
      <c r="AG158">
        <f>QUARTILE(AE159:AE168,1)</f>
        <v>0.1925</v>
      </c>
      <c r="AH158">
        <f>MEDIAN(AD159,AD162,AD165,AD168,AD171,AD174,AD177,AD180,AD183,AD186)</f>
        <v>0.27</v>
      </c>
      <c r="AI158">
        <f>QUARTILE(AE159:AE168,3)</f>
        <v>0.35499999999999998</v>
      </c>
      <c r="AJ158">
        <f>MAX(AD159,AD162,AD165,AD168,AD171,AD174,AD177,AD180,AD183,AD186)</f>
        <v>10.029999999999999</v>
      </c>
      <c r="AK158">
        <f>SUMIF(AE159:AE168,"&lt;64",AE159:AE168)/COUNTIF(AE159:AE168,"&lt;64")</f>
        <v>2.1240000000000001</v>
      </c>
      <c r="AL158" t="s">
        <v>1298</v>
      </c>
      <c r="AM158">
        <v>10.888</v>
      </c>
      <c r="AO158">
        <f>MIN(AN159:AN168)</f>
        <v>5.9</v>
      </c>
      <c r="AP158">
        <f>QUARTILE(AN159:AN168,1)</f>
        <v>64.010000000000005</v>
      </c>
      <c r="AQ158">
        <f>MEDIAN(AN159:AN168)</f>
        <v>64.010000000000005</v>
      </c>
      <c r="AR158">
        <f>QUARTILE(AN159:AN168,3)</f>
        <v>64.010000000000005</v>
      </c>
      <c r="AS158">
        <f>MAX(AN159:AN168)</f>
        <v>64.010000000000005</v>
      </c>
      <c r="AU158" t="s">
        <v>1298</v>
      </c>
      <c r="AV158">
        <v>2E-3</v>
      </c>
      <c r="AX158">
        <f>MIN(AW159:AW168)</f>
        <v>0</v>
      </c>
      <c r="AY158">
        <f>QUARTILE(AW159:AW168,1)</f>
        <v>0</v>
      </c>
      <c r="AZ158">
        <f>MEDIAN(AW159:AW168)</f>
        <v>0</v>
      </c>
      <c r="BA158">
        <f>QUARTILE(AW159:AW168,3)</f>
        <v>8.5000000000000006E-2</v>
      </c>
      <c r="BB158">
        <f>MAX(AW159:AW168)</f>
        <v>70.319999999999993</v>
      </c>
      <c r="BC158">
        <f>SUMIF(AW159:AW168,"&lt;64",AW159:AW168)/COUNTIF(AW159:AW168,"&lt;64")</f>
        <v>1.4999999999999999E-2</v>
      </c>
    </row>
    <row r="159" spans="2:55">
      <c r="B159" t="s">
        <v>1299</v>
      </c>
      <c r="C159">
        <v>0.28000000000000003</v>
      </c>
      <c r="D159">
        <f>C159</f>
        <v>0.28000000000000003</v>
      </c>
      <c r="K159" t="s">
        <v>1301</v>
      </c>
      <c r="L159">
        <v>7</v>
      </c>
      <c r="M159">
        <f>L159</f>
        <v>7</v>
      </c>
      <c r="T159" t="s">
        <v>1299</v>
      </c>
      <c r="U159">
        <v>0.1</v>
      </c>
      <c r="V159">
        <f>U159</f>
        <v>0.1</v>
      </c>
      <c r="AC159" t="s">
        <v>1299</v>
      </c>
      <c r="AD159">
        <v>0.12</v>
      </c>
      <c r="AE159">
        <f>AD159</f>
        <v>0.12</v>
      </c>
      <c r="AL159" t="s">
        <v>1299</v>
      </c>
      <c r="AM159">
        <v>10.79</v>
      </c>
      <c r="AN159">
        <f>AM161</f>
        <v>64.010000000000005</v>
      </c>
      <c r="AU159" t="s">
        <v>1299</v>
      </c>
      <c r="AV159">
        <v>0</v>
      </c>
      <c r="AW159">
        <f>AV161</f>
        <v>0</v>
      </c>
    </row>
    <row r="160" spans="2:55">
      <c r="B160" t="s">
        <v>54</v>
      </c>
      <c r="D160">
        <f>C162</f>
        <v>10.62</v>
      </c>
      <c r="K160" t="s">
        <v>54</v>
      </c>
      <c r="M160">
        <f>L162</f>
        <v>0</v>
      </c>
      <c r="T160" t="s">
        <v>54</v>
      </c>
      <c r="V160">
        <f>U162</f>
        <v>13.89</v>
      </c>
      <c r="AC160" t="s">
        <v>54</v>
      </c>
      <c r="AE160">
        <f>AD162</f>
        <v>9.33</v>
      </c>
      <c r="AL160" t="s">
        <v>1321</v>
      </c>
      <c r="AM160">
        <v>65.123000000000005</v>
      </c>
      <c r="AN160">
        <f>AM166</f>
        <v>64.010000000000005</v>
      </c>
      <c r="AU160" t="s">
        <v>1321</v>
      </c>
      <c r="AV160">
        <v>3.0000000000000001E-3</v>
      </c>
      <c r="AW160">
        <f>AV166</f>
        <v>0</v>
      </c>
    </row>
    <row r="161" spans="2:49">
      <c r="B161" t="s">
        <v>1298</v>
      </c>
      <c r="C161">
        <v>10.837</v>
      </c>
      <c r="D161">
        <f>C165</f>
        <v>0.97</v>
      </c>
      <c r="K161" t="s">
        <v>1313</v>
      </c>
      <c r="M161">
        <f>L165</f>
        <v>12</v>
      </c>
      <c r="T161" t="s">
        <v>1298</v>
      </c>
      <c r="U161">
        <v>28.198</v>
      </c>
      <c r="V161">
        <f>U165</f>
        <v>0.34</v>
      </c>
      <c r="AC161" t="s">
        <v>1298</v>
      </c>
      <c r="AD161">
        <v>20.469000000000001</v>
      </c>
      <c r="AE161">
        <f>AD165</f>
        <v>0.38</v>
      </c>
      <c r="AL161" t="s">
        <v>1322</v>
      </c>
      <c r="AM161">
        <v>64.010000000000005</v>
      </c>
      <c r="AN161">
        <f>AM171</f>
        <v>64.010000000000005</v>
      </c>
      <c r="AU161" t="s">
        <v>1322</v>
      </c>
      <c r="AV161">
        <v>0</v>
      </c>
      <c r="AW161">
        <f>AV171</f>
        <v>0.01</v>
      </c>
    </row>
    <row r="162" spans="2:49">
      <c r="B162" t="s">
        <v>1299</v>
      </c>
      <c r="C162">
        <v>10.62</v>
      </c>
      <c r="D162">
        <f>C168</f>
        <v>1</v>
      </c>
      <c r="K162" t="s">
        <v>1301</v>
      </c>
      <c r="L162">
        <v>0</v>
      </c>
      <c r="M162">
        <f>L168</f>
        <v>10</v>
      </c>
      <c r="T162" t="s">
        <v>1299</v>
      </c>
      <c r="U162">
        <v>13.89</v>
      </c>
      <c r="V162">
        <f>U168</f>
        <v>0.21</v>
      </c>
      <c r="AC162" t="s">
        <v>1299</v>
      </c>
      <c r="AD162">
        <v>9.33</v>
      </c>
      <c r="AE162">
        <f>AD168</f>
        <v>0.28000000000000003</v>
      </c>
      <c r="AL162" t="s">
        <v>34</v>
      </c>
      <c r="AN162">
        <f>AM176</f>
        <v>64.010000000000005</v>
      </c>
      <c r="AU162" t="s">
        <v>34</v>
      </c>
      <c r="AW162">
        <f>AV176</f>
        <v>0</v>
      </c>
    </row>
    <row r="163" spans="2:49">
      <c r="B163" t="s">
        <v>55</v>
      </c>
      <c r="D163">
        <f>C171</f>
        <v>11.27</v>
      </c>
      <c r="K163" t="s">
        <v>55</v>
      </c>
      <c r="M163">
        <f>L171</f>
        <v>0</v>
      </c>
      <c r="T163" t="s">
        <v>55</v>
      </c>
      <c r="V163">
        <f>U171</f>
        <v>14.13</v>
      </c>
      <c r="AC163" t="s">
        <v>55</v>
      </c>
      <c r="AE163">
        <f>AD171</f>
        <v>10.029999999999999</v>
      </c>
      <c r="AL163" t="s">
        <v>1298</v>
      </c>
      <c r="AM163">
        <v>8.5399999999999991</v>
      </c>
      <c r="AN163">
        <f>AM181</f>
        <v>64.010000000000005</v>
      </c>
      <c r="AU163" t="s">
        <v>1298</v>
      </c>
      <c r="AV163">
        <v>1E-3</v>
      </c>
      <c r="AW163">
        <f>AV181</f>
        <v>0</v>
      </c>
    </row>
    <row r="164" spans="2:49">
      <c r="B164" t="s">
        <v>1298</v>
      </c>
      <c r="C164">
        <v>1.0609999999999999</v>
      </c>
      <c r="D164">
        <f>C174</f>
        <v>0.78</v>
      </c>
      <c r="K164" t="s">
        <v>1314</v>
      </c>
      <c r="M164">
        <f>L174</f>
        <v>9</v>
      </c>
      <c r="T164" t="s">
        <v>1298</v>
      </c>
      <c r="U164">
        <v>0.84</v>
      </c>
      <c r="V164">
        <f>U174</f>
        <v>0.2</v>
      </c>
      <c r="AC164" t="s">
        <v>1298</v>
      </c>
      <c r="AD164">
        <v>0.88900000000000001</v>
      </c>
      <c r="AE164">
        <f>AD174</f>
        <v>0.26</v>
      </c>
      <c r="AL164" t="s">
        <v>1299</v>
      </c>
      <c r="AM164">
        <v>8.4499999999999993</v>
      </c>
      <c r="AN164">
        <f>AM186</f>
        <v>64.010000000000005</v>
      </c>
      <c r="AU164" t="s">
        <v>1299</v>
      </c>
      <c r="AV164">
        <v>0</v>
      </c>
      <c r="AW164">
        <f>AV186</f>
        <v>64.010000000000005</v>
      </c>
    </row>
    <row r="165" spans="2:49">
      <c r="B165" t="s">
        <v>1299</v>
      </c>
      <c r="C165">
        <v>0.97</v>
      </c>
      <c r="D165">
        <f>C177</f>
        <v>0.42</v>
      </c>
      <c r="K165" t="s">
        <v>1301</v>
      </c>
      <c r="L165">
        <v>12</v>
      </c>
      <c r="M165">
        <f>L177</f>
        <v>8</v>
      </c>
      <c r="T165" t="s">
        <v>1299</v>
      </c>
      <c r="U165">
        <v>0.34</v>
      </c>
      <c r="V165">
        <f>U177</f>
        <v>0.13</v>
      </c>
      <c r="AC165" t="s">
        <v>1299</v>
      </c>
      <c r="AD165">
        <v>0.38</v>
      </c>
      <c r="AE165">
        <f>AD177</f>
        <v>0.17</v>
      </c>
      <c r="AL165" t="s">
        <v>1321</v>
      </c>
      <c r="AM165">
        <v>64.263000000000005</v>
      </c>
      <c r="AN165">
        <f>AM191</f>
        <v>5.9</v>
      </c>
      <c r="AU165" t="s">
        <v>1321</v>
      </c>
      <c r="AV165">
        <v>2E-3</v>
      </c>
      <c r="AW165">
        <f>AV191</f>
        <v>0</v>
      </c>
    </row>
    <row r="166" spans="2:49">
      <c r="B166" t="s">
        <v>56</v>
      </c>
      <c r="D166">
        <f>C180</f>
        <v>0.54</v>
      </c>
      <c r="K166" t="s">
        <v>56</v>
      </c>
      <c r="M166">
        <f>L180</f>
        <v>9</v>
      </c>
      <c r="T166" t="s">
        <v>56</v>
      </c>
      <c r="V166">
        <f>U180</f>
        <v>0.16</v>
      </c>
      <c r="AC166" t="s">
        <v>56</v>
      </c>
      <c r="AE166">
        <f>AD180</f>
        <v>0.27</v>
      </c>
      <c r="AL166" t="s">
        <v>1322</v>
      </c>
      <c r="AM166">
        <v>64.010000000000005</v>
      </c>
      <c r="AN166">
        <f>AM196</f>
        <v>64.010000000000005</v>
      </c>
      <c r="AU166" t="s">
        <v>1322</v>
      </c>
      <c r="AV166">
        <v>0</v>
      </c>
      <c r="AW166">
        <f>AV196</f>
        <v>0</v>
      </c>
    </row>
    <row r="167" spans="2:49">
      <c r="B167" t="s">
        <v>1298</v>
      </c>
      <c r="C167">
        <v>1.645</v>
      </c>
      <c r="D167">
        <f>C183</f>
        <v>0.27</v>
      </c>
      <c r="K167" t="s">
        <v>1305</v>
      </c>
      <c r="M167">
        <f>L183</f>
        <v>6</v>
      </c>
      <c r="T167" t="s">
        <v>1298</v>
      </c>
      <c r="U167">
        <v>0.52700000000000002</v>
      </c>
      <c r="V167">
        <f>U183</f>
        <v>0.06</v>
      </c>
      <c r="AC167" t="s">
        <v>1298</v>
      </c>
      <c r="AD167">
        <v>0.77800000000000002</v>
      </c>
      <c r="AE167">
        <f>AD183</f>
        <v>0.13</v>
      </c>
      <c r="AL167" t="s">
        <v>35</v>
      </c>
      <c r="AN167">
        <f>AM201</f>
        <v>64.010000000000005</v>
      </c>
      <c r="AU167" t="s">
        <v>35</v>
      </c>
      <c r="AW167">
        <f>AV201</f>
        <v>0.11</v>
      </c>
    </row>
    <row r="168" spans="2:49">
      <c r="B168" t="s">
        <v>1299</v>
      </c>
      <c r="C168">
        <v>1</v>
      </c>
      <c r="D168">
        <f>C186</f>
        <v>0.63</v>
      </c>
      <c r="K168" t="s">
        <v>1301</v>
      </c>
      <c r="L168">
        <v>10</v>
      </c>
      <c r="M168">
        <f>L186</f>
        <v>9</v>
      </c>
      <c r="T168" t="s">
        <v>1299</v>
      </c>
      <c r="U168">
        <v>0.21</v>
      </c>
      <c r="V168">
        <f>U186</f>
        <v>0.18</v>
      </c>
      <c r="AC168" t="s">
        <v>1299</v>
      </c>
      <c r="AD168">
        <v>0.28000000000000003</v>
      </c>
      <c r="AE168">
        <f>AD186</f>
        <v>0.27</v>
      </c>
      <c r="AL168" t="s">
        <v>1298</v>
      </c>
      <c r="AM168">
        <v>8.4930000000000003</v>
      </c>
      <c r="AN168">
        <f>AM206</f>
        <v>64.010000000000005</v>
      </c>
      <c r="AU168" t="s">
        <v>1298</v>
      </c>
      <c r="AV168">
        <v>3.0000000000000001E-3</v>
      </c>
      <c r="AW168">
        <f>AV206</f>
        <v>70.319999999999993</v>
      </c>
    </row>
    <row r="169" spans="2:49">
      <c r="B169" t="s">
        <v>57</v>
      </c>
      <c r="K169" t="s">
        <v>57</v>
      </c>
      <c r="T169" t="s">
        <v>57</v>
      </c>
      <c r="AC169" t="s">
        <v>57</v>
      </c>
      <c r="AL169" t="s">
        <v>1299</v>
      </c>
      <c r="AM169">
        <v>8.34</v>
      </c>
      <c r="AU169" t="s">
        <v>1299</v>
      </c>
      <c r="AV169">
        <v>0</v>
      </c>
    </row>
    <row r="170" spans="2:49">
      <c r="B170" t="s">
        <v>1298</v>
      </c>
      <c r="C170">
        <v>11.503</v>
      </c>
      <c r="K170" t="s">
        <v>1313</v>
      </c>
      <c r="T170" t="s">
        <v>1298</v>
      </c>
      <c r="U170">
        <v>28.709</v>
      </c>
      <c r="AC170" t="s">
        <v>1298</v>
      </c>
      <c r="AD170">
        <v>29.314</v>
      </c>
      <c r="AL170" t="s">
        <v>1321</v>
      </c>
      <c r="AM170">
        <v>64.262</v>
      </c>
      <c r="AU170" t="s">
        <v>1321</v>
      </c>
      <c r="AV170">
        <v>0.02</v>
      </c>
    </row>
    <row r="171" spans="2:49">
      <c r="B171" t="s">
        <v>1299</v>
      </c>
      <c r="C171">
        <v>11.27</v>
      </c>
      <c r="K171" t="s">
        <v>1301</v>
      </c>
      <c r="L171">
        <v>0</v>
      </c>
      <c r="T171" t="s">
        <v>1299</v>
      </c>
      <c r="U171">
        <v>14.13</v>
      </c>
      <c r="AC171" t="s">
        <v>1299</v>
      </c>
      <c r="AD171">
        <v>10.029999999999999</v>
      </c>
      <c r="AL171" t="s">
        <v>1322</v>
      </c>
      <c r="AM171">
        <v>64.010000000000005</v>
      </c>
      <c r="AU171" t="s">
        <v>1322</v>
      </c>
      <c r="AV171">
        <v>0.01</v>
      </c>
    </row>
    <row r="172" spans="2:49">
      <c r="B172" t="s">
        <v>58</v>
      </c>
      <c r="K172" t="s">
        <v>58</v>
      </c>
      <c r="T172" t="s">
        <v>58</v>
      </c>
      <c r="AC172" t="s">
        <v>58</v>
      </c>
      <c r="AL172" t="s">
        <v>36</v>
      </c>
      <c r="AU172" t="s">
        <v>36</v>
      </c>
    </row>
    <row r="173" spans="2:49">
      <c r="B173" t="s">
        <v>1298</v>
      </c>
      <c r="C173">
        <v>2.157</v>
      </c>
      <c r="K173" t="s">
        <v>1307</v>
      </c>
      <c r="T173" t="s">
        <v>1298</v>
      </c>
      <c r="U173">
        <v>0.53200000000000003</v>
      </c>
      <c r="AC173" t="s">
        <v>1298</v>
      </c>
      <c r="AD173">
        <v>0.72</v>
      </c>
      <c r="AL173" t="s">
        <v>1298</v>
      </c>
      <c r="AM173">
        <v>9.83</v>
      </c>
      <c r="AU173" t="s">
        <v>1298</v>
      </c>
      <c r="AV173">
        <v>2E-3</v>
      </c>
    </row>
    <row r="174" spans="2:49">
      <c r="B174" t="s">
        <v>1299</v>
      </c>
      <c r="C174">
        <v>0.78</v>
      </c>
      <c r="K174" t="s">
        <v>1301</v>
      </c>
      <c r="L174">
        <v>9</v>
      </c>
      <c r="T174" t="s">
        <v>1299</v>
      </c>
      <c r="U174">
        <v>0.2</v>
      </c>
      <c r="AC174" t="s">
        <v>1299</v>
      </c>
      <c r="AD174">
        <v>0.26</v>
      </c>
      <c r="AL174" t="s">
        <v>1299</v>
      </c>
      <c r="AM174">
        <v>9.73</v>
      </c>
      <c r="AU174" t="s">
        <v>1299</v>
      </c>
      <c r="AV174">
        <v>0</v>
      </c>
    </row>
    <row r="175" spans="2:49">
      <c r="B175" t="s">
        <v>59</v>
      </c>
      <c r="K175" t="s">
        <v>59</v>
      </c>
      <c r="T175" t="s">
        <v>59</v>
      </c>
      <c r="AC175" t="s">
        <v>59</v>
      </c>
      <c r="AL175" t="s">
        <v>1321</v>
      </c>
      <c r="AM175">
        <v>64.334999999999994</v>
      </c>
      <c r="AU175" t="s">
        <v>1321</v>
      </c>
      <c r="AV175">
        <v>3.0000000000000001E-3</v>
      </c>
    </row>
    <row r="176" spans="2:49">
      <c r="B176" t="s">
        <v>1298</v>
      </c>
      <c r="C176">
        <v>0.49099999999999999</v>
      </c>
      <c r="K176" t="s">
        <v>1310</v>
      </c>
      <c r="T176" t="s">
        <v>1298</v>
      </c>
      <c r="U176">
        <v>0.39600000000000002</v>
      </c>
      <c r="AC176" t="s">
        <v>1298</v>
      </c>
      <c r="AD176">
        <v>0.59599999999999997</v>
      </c>
      <c r="AL176" t="s">
        <v>1322</v>
      </c>
      <c r="AM176">
        <v>64.010000000000005</v>
      </c>
      <c r="AU176" t="s">
        <v>1322</v>
      </c>
      <c r="AV176">
        <v>0</v>
      </c>
    </row>
    <row r="177" spans="2:48">
      <c r="B177" t="s">
        <v>1299</v>
      </c>
      <c r="C177">
        <v>0.42</v>
      </c>
      <c r="K177" t="s">
        <v>1301</v>
      </c>
      <c r="L177">
        <v>8</v>
      </c>
      <c r="T177" t="s">
        <v>1299</v>
      </c>
      <c r="U177">
        <v>0.13</v>
      </c>
      <c r="AC177" t="s">
        <v>1299</v>
      </c>
      <c r="AD177">
        <v>0.17</v>
      </c>
      <c r="AL177" t="s">
        <v>37</v>
      </c>
      <c r="AU177" t="s">
        <v>37</v>
      </c>
    </row>
    <row r="178" spans="2:48">
      <c r="B178" t="s">
        <v>60</v>
      </c>
      <c r="K178" t="s">
        <v>60</v>
      </c>
      <c r="T178" t="s">
        <v>60</v>
      </c>
      <c r="AC178" t="s">
        <v>60</v>
      </c>
      <c r="AL178" t="s">
        <v>1298</v>
      </c>
      <c r="AM178">
        <v>9.9740000000000002</v>
      </c>
      <c r="AU178" t="s">
        <v>1298</v>
      </c>
      <c r="AV178">
        <v>1E-3</v>
      </c>
    </row>
    <row r="179" spans="2:48">
      <c r="B179" t="s">
        <v>1298</v>
      </c>
      <c r="C179">
        <v>0.61199999999999999</v>
      </c>
      <c r="K179" t="s">
        <v>1307</v>
      </c>
      <c r="T179" t="s">
        <v>1298</v>
      </c>
      <c r="U179">
        <v>0.42899999999999999</v>
      </c>
      <c r="AC179" t="s">
        <v>1298</v>
      </c>
      <c r="AD179">
        <v>0.89200000000000002</v>
      </c>
      <c r="AL179" t="s">
        <v>1299</v>
      </c>
      <c r="AM179">
        <v>9.81</v>
      </c>
      <c r="AU179" t="s">
        <v>1299</v>
      </c>
      <c r="AV179">
        <v>0</v>
      </c>
    </row>
    <row r="180" spans="2:48">
      <c r="B180" t="s">
        <v>1299</v>
      </c>
      <c r="C180">
        <v>0.54</v>
      </c>
      <c r="K180" t="s">
        <v>1301</v>
      </c>
      <c r="L180">
        <v>9</v>
      </c>
      <c r="T180" t="s">
        <v>1299</v>
      </c>
      <c r="U180">
        <v>0.16</v>
      </c>
      <c r="AC180" t="s">
        <v>1299</v>
      </c>
      <c r="AD180">
        <v>0.27</v>
      </c>
      <c r="AL180" t="s">
        <v>1321</v>
      </c>
      <c r="AM180">
        <v>64.316000000000003</v>
      </c>
      <c r="AU180" t="s">
        <v>1321</v>
      </c>
      <c r="AV180">
        <v>1E-3</v>
      </c>
    </row>
    <row r="181" spans="2:48">
      <c r="B181" t="s">
        <v>61</v>
      </c>
      <c r="K181" t="s">
        <v>61</v>
      </c>
      <c r="T181" t="s">
        <v>61</v>
      </c>
      <c r="AC181" t="s">
        <v>61</v>
      </c>
      <c r="AL181" t="s">
        <v>1322</v>
      </c>
      <c r="AM181">
        <v>64.010000000000005</v>
      </c>
      <c r="AU181" t="s">
        <v>1322</v>
      </c>
      <c r="AV181">
        <v>0</v>
      </c>
    </row>
    <row r="182" spans="2:48">
      <c r="B182" t="s">
        <v>1298</v>
      </c>
      <c r="C182">
        <v>0.374</v>
      </c>
      <c r="K182" t="s">
        <v>1302</v>
      </c>
      <c r="T182" t="s">
        <v>1298</v>
      </c>
      <c r="U182">
        <v>0.22600000000000001</v>
      </c>
      <c r="AC182" t="s">
        <v>1298</v>
      </c>
      <c r="AD182">
        <v>0.38700000000000001</v>
      </c>
      <c r="AL182" t="s">
        <v>38</v>
      </c>
      <c r="AU182" t="s">
        <v>38</v>
      </c>
    </row>
    <row r="183" spans="2:48">
      <c r="B183" t="s">
        <v>1299</v>
      </c>
      <c r="C183">
        <v>0.27</v>
      </c>
      <c r="K183" t="s">
        <v>1301</v>
      </c>
      <c r="L183">
        <v>6</v>
      </c>
      <c r="T183" t="s">
        <v>1299</v>
      </c>
      <c r="U183">
        <v>0.06</v>
      </c>
      <c r="AC183" t="s">
        <v>1299</v>
      </c>
      <c r="AD183">
        <v>0.13</v>
      </c>
      <c r="AL183" t="s">
        <v>1298</v>
      </c>
      <c r="AM183">
        <v>11.087</v>
      </c>
      <c r="AU183" t="s">
        <v>1298</v>
      </c>
      <c r="AV183">
        <v>9.6170000000000009</v>
      </c>
    </row>
    <row r="184" spans="2:48">
      <c r="B184" t="s">
        <v>62</v>
      </c>
      <c r="K184" t="s">
        <v>62</v>
      </c>
      <c r="T184" t="s">
        <v>62</v>
      </c>
      <c r="AC184" t="s">
        <v>62</v>
      </c>
      <c r="AL184" t="s">
        <v>1299</v>
      </c>
      <c r="AM184">
        <v>10.6</v>
      </c>
      <c r="AU184" t="s">
        <v>1299</v>
      </c>
      <c r="AV184">
        <v>9.61</v>
      </c>
    </row>
    <row r="185" spans="2:48">
      <c r="B185" t="s">
        <v>1298</v>
      </c>
      <c r="C185">
        <v>0.85799999999999998</v>
      </c>
      <c r="K185" t="s">
        <v>1307</v>
      </c>
      <c r="T185" t="s">
        <v>1298</v>
      </c>
      <c r="U185">
        <v>0.504</v>
      </c>
      <c r="AC185" t="s">
        <v>1298</v>
      </c>
      <c r="AD185">
        <v>0.90100000000000002</v>
      </c>
      <c r="AL185" t="s">
        <v>1321</v>
      </c>
      <c r="AM185">
        <v>65.876000000000005</v>
      </c>
      <c r="AU185" t="s">
        <v>1321</v>
      </c>
      <c r="AV185">
        <v>64.025000000000006</v>
      </c>
    </row>
    <row r="186" spans="2:48">
      <c r="B186" t="s">
        <v>1299</v>
      </c>
      <c r="C186">
        <v>0.63</v>
      </c>
      <c r="K186" t="s">
        <v>1301</v>
      </c>
      <c r="L186">
        <v>9</v>
      </c>
      <c r="T186" t="s">
        <v>1299</v>
      </c>
      <c r="U186">
        <v>0.18</v>
      </c>
      <c r="AC186" t="s">
        <v>1299</v>
      </c>
      <c r="AD186">
        <v>0.27</v>
      </c>
      <c r="AL186" t="s">
        <v>1322</v>
      </c>
      <c r="AM186">
        <v>64.010000000000005</v>
      </c>
      <c r="AU186" t="s">
        <v>1322</v>
      </c>
      <c r="AV186">
        <v>64.010000000000005</v>
      </c>
    </row>
    <row r="187" spans="2:48">
      <c r="B187" t="s">
        <v>63</v>
      </c>
      <c r="K187" t="s">
        <v>63</v>
      </c>
      <c r="T187" t="s">
        <v>63</v>
      </c>
      <c r="AC187" t="s">
        <v>63</v>
      </c>
      <c r="AL187" t="s">
        <v>39</v>
      </c>
      <c r="AU187" t="s">
        <v>39</v>
      </c>
    </row>
    <row r="188" spans="2:48">
      <c r="B188" t="s">
        <v>1298</v>
      </c>
      <c r="C188">
        <v>0.88200000000000001</v>
      </c>
      <c r="E188">
        <f>MIN(C189,C192,C195,C198,C201,C204,C207,C210,C213,C216)</f>
        <v>0.26</v>
      </c>
      <c r="F188">
        <f>QUARTILE(D189:D198,1)</f>
        <v>0.92249999999999999</v>
      </c>
      <c r="G188">
        <f>MEDIAN(C189,C192,C195,C198,C201,C204,C207,C210,C213,C216)</f>
        <v>1.6800000000000002</v>
      </c>
      <c r="H188">
        <f>QUARTILE(D189:D198,3)</f>
        <v>3.1399999999999997</v>
      </c>
      <c r="I188">
        <f>MAX(C189,C192,C195,C198,C201,C204,C207,C210,C213,C216)</f>
        <v>11.37</v>
      </c>
      <c r="J188">
        <f>SUMIF(D189:D198,"&lt;64",D189:D198)/COUNTIF(D189:D198,"&lt;64")</f>
        <v>3.4039999999999999</v>
      </c>
      <c r="K188" t="s">
        <v>1307</v>
      </c>
      <c r="N188">
        <f>MIN(L189,L192,L195,L198,L201,L204,L207,L210,L213,L216)</f>
        <v>0</v>
      </c>
      <c r="O188">
        <f>QUARTILE(M189:M198,1)</f>
        <v>6.75</v>
      </c>
      <c r="P188">
        <f>MEDIAN(L189,L192,L195,L198,L201,L204,L207,L210,L213,L216)</f>
        <v>9</v>
      </c>
      <c r="Q188">
        <f>QUARTILE(M189:M198,3)</f>
        <v>11.5</v>
      </c>
      <c r="R188">
        <f>MAX(L189,L192,L195,L198,L201,L204,L207,L210,L213,L216)</f>
        <v>18</v>
      </c>
      <c r="S188">
        <f>SUM(M189:M198)/COUNTIF(M189:M198,"&gt;0")</f>
        <v>10.875</v>
      </c>
      <c r="T188" t="s">
        <v>1298</v>
      </c>
      <c r="U188">
        <v>0.78400000000000003</v>
      </c>
      <c r="W188">
        <f>MIN(U189,U192,U195,U198,U201,U204,U207,U210,U213,U216)</f>
        <v>0.1</v>
      </c>
      <c r="X188">
        <f>QUARTILE(V189:V198,1)</f>
        <v>0.3</v>
      </c>
      <c r="Y188">
        <f>MEDIAN(U189,U192,U195,U198,U201,U204,U207,U210,U213,U216)</f>
        <v>0.495</v>
      </c>
      <c r="Z188">
        <f>QUARTILE(V189:V198,3)</f>
        <v>1.4350000000000001</v>
      </c>
      <c r="AA188">
        <f>MAX(U189,U192,U195,U198,U201,U204,U207,U210,U213,U216)</f>
        <v>19.57</v>
      </c>
      <c r="AB188">
        <f>SUMIF(V189:V198,"&lt;64",V189:V198)/COUNTIF(V189:V198,"&lt;64")</f>
        <v>3.7160000000000002</v>
      </c>
      <c r="AC188" t="s">
        <v>1298</v>
      </c>
      <c r="AD188">
        <v>0.73399999999999999</v>
      </c>
      <c r="AF188">
        <f>MIN(AD189,AD192,AD195,AD198,AD201,AD204,AD207,AD210,AD213,AD216)</f>
        <v>0.11</v>
      </c>
      <c r="AG188">
        <f>QUARTILE(AE189:AE198,1)</f>
        <v>0.25</v>
      </c>
      <c r="AH188">
        <f>MEDIAN(AD189,AD192,AD195,AD198,AD201,AD204,AD207,AD210,AD213,AD216)</f>
        <v>0.39500000000000002</v>
      </c>
      <c r="AI188">
        <f>QUARTILE(AE189:AE198,3)</f>
        <v>0.76749999999999996</v>
      </c>
      <c r="AJ188">
        <f>MAX(AD189,AD192,AD195,AD198,AD201,AD204,AD207,AD210,AD213,AD216)</f>
        <v>10.119999999999999</v>
      </c>
      <c r="AK188">
        <f>SUMIF(AE189:AE198,"&lt;64",AE189:AE198)/COUNTIF(AE189:AE198,"&lt;64")</f>
        <v>2.2529999999999997</v>
      </c>
      <c r="AL188" t="s">
        <v>1298</v>
      </c>
      <c r="AM188">
        <v>1.0349999999999999</v>
      </c>
      <c r="AU188" t="s">
        <v>1298</v>
      </c>
      <c r="AV188">
        <v>0.40200000000000002</v>
      </c>
    </row>
    <row r="189" spans="2:48">
      <c r="B189" t="s">
        <v>1299</v>
      </c>
      <c r="C189">
        <v>0.83</v>
      </c>
      <c r="D189">
        <f>C189</f>
        <v>0.83</v>
      </c>
      <c r="K189" t="s">
        <v>1301</v>
      </c>
      <c r="L189">
        <v>9</v>
      </c>
      <c r="M189">
        <f>L189</f>
        <v>9</v>
      </c>
      <c r="T189" t="s">
        <v>1299</v>
      </c>
      <c r="U189">
        <v>0.33</v>
      </c>
      <c r="V189">
        <f>U189</f>
        <v>0.33</v>
      </c>
      <c r="AC189" t="s">
        <v>1299</v>
      </c>
      <c r="AD189">
        <v>0.21</v>
      </c>
      <c r="AE189">
        <f>AD189</f>
        <v>0.21</v>
      </c>
      <c r="AL189" t="s">
        <v>1299</v>
      </c>
      <c r="AM189">
        <v>1.02</v>
      </c>
      <c r="AU189" t="s">
        <v>1299</v>
      </c>
      <c r="AV189">
        <v>0</v>
      </c>
    </row>
    <row r="190" spans="2:48">
      <c r="B190" t="s">
        <v>64</v>
      </c>
      <c r="D190">
        <f>C192</f>
        <v>10.42</v>
      </c>
      <c r="K190" t="s">
        <v>64</v>
      </c>
      <c r="M190">
        <f>L192</f>
        <v>0</v>
      </c>
      <c r="T190" t="s">
        <v>64</v>
      </c>
      <c r="V190">
        <f>U192</f>
        <v>19.57</v>
      </c>
      <c r="AC190" t="s">
        <v>64</v>
      </c>
      <c r="AE190">
        <f>AD192</f>
        <v>9.41</v>
      </c>
      <c r="AL190" t="s">
        <v>1321</v>
      </c>
      <c r="AM190">
        <v>5.9370000000000003</v>
      </c>
      <c r="AU190" t="s">
        <v>1321</v>
      </c>
      <c r="AV190">
        <v>2E-3</v>
      </c>
    </row>
    <row r="191" spans="2:48">
      <c r="B191" t="s">
        <v>1298</v>
      </c>
      <c r="C191">
        <v>12.474</v>
      </c>
      <c r="D191">
        <f>C195</f>
        <v>3.38</v>
      </c>
      <c r="K191" t="s">
        <v>1313</v>
      </c>
      <c r="M191">
        <f>L195</f>
        <v>18</v>
      </c>
      <c r="T191" t="s">
        <v>1298</v>
      </c>
      <c r="U191">
        <v>39.470999999999997</v>
      </c>
      <c r="V191">
        <f>U195</f>
        <v>1.65</v>
      </c>
      <c r="AC191" t="s">
        <v>1298</v>
      </c>
      <c r="AD191">
        <v>26.164000000000001</v>
      </c>
      <c r="AE191">
        <f>AD195</f>
        <v>0.85</v>
      </c>
      <c r="AL191" t="s">
        <v>1322</v>
      </c>
      <c r="AM191">
        <v>5.9</v>
      </c>
      <c r="AU191" t="s">
        <v>1322</v>
      </c>
      <c r="AV191">
        <v>0</v>
      </c>
    </row>
    <row r="192" spans="2:48">
      <c r="B192" t="s">
        <v>1299</v>
      </c>
      <c r="C192">
        <v>10.42</v>
      </c>
      <c r="D192">
        <f>C198</f>
        <v>1.57</v>
      </c>
      <c r="K192" t="s">
        <v>1301</v>
      </c>
      <c r="L192">
        <v>0</v>
      </c>
      <c r="M192">
        <f>L198</f>
        <v>10</v>
      </c>
      <c r="T192" t="s">
        <v>1299</v>
      </c>
      <c r="U192">
        <v>19.57</v>
      </c>
      <c r="V192">
        <f>U198</f>
        <v>0.39</v>
      </c>
      <c r="AC192" t="s">
        <v>1299</v>
      </c>
      <c r="AD192">
        <v>9.41</v>
      </c>
      <c r="AE192">
        <f>AD198</f>
        <v>0.31</v>
      </c>
      <c r="AL192" t="s">
        <v>40</v>
      </c>
      <c r="AU192" t="s">
        <v>40</v>
      </c>
    </row>
    <row r="193" spans="2:55">
      <c r="B193" t="s">
        <v>65</v>
      </c>
      <c r="D193">
        <f>C201</f>
        <v>11.37</v>
      </c>
      <c r="K193" t="s">
        <v>65</v>
      </c>
      <c r="M193">
        <f>L201</f>
        <v>0</v>
      </c>
      <c r="T193" t="s">
        <v>65</v>
      </c>
      <c r="V193">
        <f>U201</f>
        <v>13.17</v>
      </c>
      <c r="AC193" t="s">
        <v>65</v>
      </c>
      <c r="AE193">
        <f>AD201</f>
        <v>10.119999999999999</v>
      </c>
      <c r="AL193" t="s">
        <v>1298</v>
      </c>
      <c r="AM193">
        <v>9.1039999999999992</v>
      </c>
      <c r="AU193" t="s">
        <v>1298</v>
      </c>
      <c r="AV193">
        <v>2E-3</v>
      </c>
    </row>
    <row r="194" spans="2:55">
      <c r="B194" t="s">
        <v>1298</v>
      </c>
      <c r="C194">
        <v>3.472</v>
      </c>
      <c r="D194">
        <f>C204</f>
        <v>1.79</v>
      </c>
      <c r="K194" t="s">
        <v>1312</v>
      </c>
      <c r="M194">
        <f>L204</f>
        <v>12</v>
      </c>
      <c r="T194" t="s">
        <v>1298</v>
      </c>
      <c r="U194">
        <v>3.4750000000000001</v>
      </c>
      <c r="V194">
        <f>U204</f>
        <v>0.6</v>
      </c>
      <c r="AC194" t="s">
        <v>1298</v>
      </c>
      <c r="AD194">
        <v>2.0790000000000002</v>
      </c>
      <c r="AE194">
        <f>AD204</f>
        <v>0.48</v>
      </c>
      <c r="AL194" t="s">
        <v>1299</v>
      </c>
      <c r="AM194">
        <v>9.06</v>
      </c>
      <c r="AU194" t="s">
        <v>1299</v>
      </c>
      <c r="AV194">
        <v>0</v>
      </c>
    </row>
    <row r="195" spans="2:55">
      <c r="B195" t="s">
        <v>1299</v>
      </c>
      <c r="C195">
        <v>3.38</v>
      </c>
      <c r="D195">
        <f>C207</f>
        <v>2.42</v>
      </c>
      <c r="K195" t="s">
        <v>1301</v>
      </c>
      <c r="L195">
        <v>18</v>
      </c>
      <c r="M195">
        <f>L207</f>
        <v>14</v>
      </c>
      <c r="T195" t="s">
        <v>1299</v>
      </c>
      <c r="U195">
        <v>1.65</v>
      </c>
      <c r="V195">
        <f>U207</f>
        <v>0.79</v>
      </c>
      <c r="AC195" t="s">
        <v>1299</v>
      </c>
      <c r="AD195">
        <v>0.85</v>
      </c>
      <c r="AE195">
        <f>AD207</f>
        <v>0.52</v>
      </c>
      <c r="AL195" t="s">
        <v>1321</v>
      </c>
      <c r="AM195">
        <v>64.046000000000006</v>
      </c>
      <c r="AU195" t="s">
        <v>1321</v>
      </c>
      <c r="AV195">
        <v>4.0000000000000001E-3</v>
      </c>
    </row>
    <row r="196" spans="2:55">
      <c r="B196" t="s">
        <v>66</v>
      </c>
      <c r="D196">
        <f>C210</f>
        <v>0.26</v>
      </c>
      <c r="K196" t="s">
        <v>66</v>
      </c>
      <c r="M196">
        <f>L210</f>
        <v>6</v>
      </c>
      <c r="T196" t="s">
        <v>66</v>
      </c>
      <c r="V196">
        <f>U210</f>
        <v>0.1</v>
      </c>
      <c r="AC196" t="s">
        <v>66</v>
      </c>
      <c r="AE196">
        <f>AD210</f>
        <v>0.11</v>
      </c>
      <c r="AL196" t="s">
        <v>1322</v>
      </c>
      <c r="AM196">
        <v>64.010000000000005</v>
      </c>
      <c r="AU196" t="s">
        <v>1322</v>
      </c>
      <c r="AV196">
        <v>0</v>
      </c>
    </row>
    <row r="197" spans="2:55">
      <c r="B197" t="s">
        <v>1298</v>
      </c>
      <c r="C197">
        <v>1.6140000000000001</v>
      </c>
      <c r="D197">
        <f>C213</f>
        <v>1.2</v>
      </c>
      <c r="K197" t="s">
        <v>1305</v>
      </c>
      <c r="M197">
        <f>L213</f>
        <v>9</v>
      </c>
      <c r="T197" t="s">
        <v>1298</v>
      </c>
      <c r="U197">
        <v>0.85599999999999998</v>
      </c>
      <c r="V197">
        <f>U213</f>
        <v>0.27</v>
      </c>
      <c r="AC197" t="s">
        <v>1298</v>
      </c>
      <c r="AD197">
        <v>0.82</v>
      </c>
      <c r="AE197">
        <f>AD213</f>
        <v>0.28000000000000003</v>
      </c>
      <c r="AL197" t="s">
        <v>41</v>
      </c>
      <c r="AU197" t="s">
        <v>41</v>
      </c>
    </row>
    <row r="198" spans="2:55">
      <c r="B198" t="s">
        <v>1299</v>
      </c>
      <c r="C198">
        <v>1.57</v>
      </c>
      <c r="D198">
        <f>C216</f>
        <v>0.8</v>
      </c>
      <c r="K198" t="s">
        <v>1301</v>
      </c>
      <c r="L198">
        <v>10</v>
      </c>
      <c r="M198">
        <f>L216</f>
        <v>9</v>
      </c>
      <c r="T198" t="s">
        <v>1299</v>
      </c>
      <c r="U198">
        <v>0.39</v>
      </c>
      <c r="V198">
        <f>U216</f>
        <v>0.28999999999999998</v>
      </c>
      <c r="AC198" t="s">
        <v>1299</v>
      </c>
      <c r="AD198">
        <v>0.31</v>
      </c>
      <c r="AE198">
        <f>AD216</f>
        <v>0.24</v>
      </c>
      <c r="AL198" t="s">
        <v>1298</v>
      </c>
      <c r="AM198">
        <v>10.348000000000001</v>
      </c>
      <c r="AU198" t="s">
        <v>1298</v>
      </c>
      <c r="AV198">
        <v>6.8000000000000005E-2</v>
      </c>
    </row>
    <row r="199" spans="2:55">
      <c r="B199" t="s">
        <v>67</v>
      </c>
      <c r="K199" t="s">
        <v>67</v>
      </c>
      <c r="T199" t="s">
        <v>67</v>
      </c>
      <c r="AC199" t="s">
        <v>67</v>
      </c>
      <c r="AL199" t="s">
        <v>1299</v>
      </c>
      <c r="AM199">
        <v>9.98</v>
      </c>
      <c r="AU199" t="s">
        <v>1299</v>
      </c>
      <c r="AV199">
        <v>0.01</v>
      </c>
    </row>
    <row r="200" spans="2:55">
      <c r="B200" t="s">
        <v>1298</v>
      </c>
      <c r="C200">
        <v>11.596</v>
      </c>
      <c r="K200" t="s">
        <v>1313</v>
      </c>
      <c r="T200" t="s">
        <v>1298</v>
      </c>
      <c r="U200">
        <v>26.927</v>
      </c>
      <c r="AC200" t="s">
        <v>1298</v>
      </c>
      <c r="AD200">
        <v>29.14</v>
      </c>
      <c r="AL200" t="s">
        <v>1321</v>
      </c>
      <c r="AM200">
        <v>64.028999999999996</v>
      </c>
      <c r="AU200" t="s">
        <v>1321</v>
      </c>
      <c r="AV200">
        <v>0.11700000000000001</v>
      </c>
    </row>
    <row r="201" spans="2:55">
      <c r="B201" t="s">
        <v>1299</v>
      </c>
      <c r="C201">
        <v>11.37</v>
      </c>
      <c r="K201" t="s">
        <v>1301</v>
      </c>
      <c r="L201">
        <v>0</v>
      </c>
      <c r="T201" t="s">
        <v>1299</v>
      </c>
      <c r="U201">
        <v>13.17</v>
      </c>
      <c r="AC201" t="s">
        <v>1299</v>
      </c>
      <c r="AD201">
        <v>10.119999999999999</v>
      </c>
      <c r="AL201" t="s">
        <v>1322</v>
      </c>
      <c r="AM201">
        <v>64.010000000000005</v>
      </c>
      <c r="AU201" t="s">
        <v>1322</v>
      </c>
      <c r="AV201">
        <v>0.11</v>
      </c>
    </row>
    <row r="202" spans="2:55">
      <c r="B202" t="s">
        <v>68</v>
      </c>
      <c r="K202" t="s">
        <v>68</v>
      </c>
      <c r="T202" t="s">
        <v>68</v>
      </c>
      <c r="AC202" t="s">
        <v>68</v>
      </c>
      <c r="AL202" t="s">
        <v>42</v>
      </c>
      <c r="AU202" t="s">
        <v>42</v>
      </c>
    </row>
    <row r="203" spans="2:55">
      <c r="B203" t="s">
        <v>1298</v>
      </c>
      <c r="C203">
        <v>1.865</v>
      </c>
      <c r="K203" t="s">
        <v>1314</v>
      </c>
      <c r="T203" t="s">
        <v>1298</v>
      </c>
      <c r="U203">
        <v>1.2909999999999999</v>
      </c>
      <c r="AC203" t="s">
        <v>1298</v>
      </c>
      <c r="AD203">
        <v>1.3009999999999999</v>
      </c>
      <c r="AL203" t="s">
        <v>1298</v>
      </c>
      <c r="AM203">
        <v>10.212999999999999</v>
      </c>
      <c r="AU203" t="s">
        <v>1298</v>
      </c>
      <c r="AV203">
        <v>0.438</v>
      </c>
    </row>
    <row r="204" spans="2:55">
      <c r="B204" t="s">
        <v>1299</v>
      </c>
      <c r="C204">
        <v>1.79</v>
      </c>
      <c r="K204" t="s">
        <v>1301</v>
      </c>
      <c r="L204">
        <v>12</v>
      </c>
      <c r="T204" t="s">
        <v>1299</v>
      </c>
      <c r="U204">
        <v>0.6</v>
      </c>
      <c r="AC204" t="s">
        <v>1299</v>
      </c>
      <c r="AD204">
        <v>0.48</v>
      </c>
      <c r="AL204" t="s">
        <v>1299</v>
      </c>
      <c r="AM204">
        <v>10.02</v>
      </c>
      <c r="AU204" t="s">
        <v>1299</v>
      </c>
      <c r="AV204">
        <v>0.43</v>
      </c>
    </row>
    <row r="205" spans="2:55">
      <c r="B205" t="s">
        <v>69</v>
      </c>
      <c r="K205" t="s">
        <v>69</v>
      </c>
      <c r="T205" t="s">
        <v>69</v>
      </c>
      <c r="AC205" t="s">
        <v>69</v>
      </c>
      <c r="AL205" t="s">
        <v>1321</v>
      </c>
      <c r="AM205">
        <v>65.554000000000002</v>
      </c>
      <c r="AU205" t="s">
        <v>1321</v>
      </c>
      <c r="AV205">
        <v>70.381</v>
      </c>
    </row>
    <row r="206" spans="2:55">
      <c r="B206" t="s">
        <v>1298</v>
      </c>
      <c r="C206">
        <v>2.4820000000000002</v>
      </c>
      <c r="K206" t="s">
        <v>1316</v>
      </c>
      <c r="T206" t="s">
        <v>1298</v>
      </c>
      <c r="U206">
        <v>1.7330000000000001</v>
      </c>
      <c r="AC206" t="s">
        <v>1298</v>
      </c>
      <c r="AD206">
        <v>1.4890000000000001</v>
      </c>
      <c r="AL206" t="s">
        <v>1322</v>
      </c>
      <c r="AM206">
        <v>64.010000000000005</v>
      </c>
      <c r="AU206" t="s">
        <v>1322</v>
      </c>
      <c r="AV206">
        <v>70.319999999999993</v>
      </c>
    </row>
    <row r="207" spans="2:55">
      <c r="B207" t="s">
        <v>1299</v>
      </c>
      <c r="C207">
        <v>2.42</v>
      </c>
      <c r="K207" t="s">
        <v>1301</v>
      </c>
      <c r="L207">
        <v>14</v>
      </c>
      <c r="T207" t="s">
        <v>1299</v>
      </c>
      <c r="U207">
        <v>0.79</v>
      </c>
      <c r="AC207" t="s">
        <v>1299</v>
      </c>
      <c r="AD207">
        <v>0.52</v>
      </c>
      <c r="AL207" t="s">
        <v>43</v>
      </c>
      <c r="AU207" t="s">
        <v>43</v>
      </c>
    </row>
    <row r="208" spans="2:55">
      <c r="B208" t="s">
        <v>70</v>
      </c>
      <c r="K208" t="s">
        <v>70</v>
      </c>
      <c r="T208" t="s">
        <v>70</v>
      </c>
      <c r="AC208" t="s">
        <v>70</v>
      </c>
      <c r="AL208" t="s">
        <v>1298</v>
      </c>
      <c r="AM208">
        <v>15.124000000000001</v>
      </c>
      <c r="AO208">
        <f>MIN(AN209:AN218)</f>
        <v>64.010000000000005</v>
      </c>
      <c r="AP208">
        <f>QUARTILE(AN209:AN218,1)</f>
        <v>64.010000000000005</v>
      </c>
      <c r="AQ208">
        <f>MEDIAN(AN209:AN218)</f>
        <v>64.010000000000005</v>
      </c>
      <c r="AR208">
        <f>QUARTILE(AN209:AN218,3)</f>
        <v>64.010000000000005</v>
      </c>
      <c r="AS208">
        <f>MAX(AN209:AN218)</f>
        <v>64.010000000000005</v>
      </c>
      <c r="AU208" t="s">
        <v>1298</v>
      </c>
      <c r="AV208">
        <v>1.7000000000000001E-2</v>
      </c>
      <c r="AX208">
        <f>MIN(AW209:AW218)</f>
        <v>0</v>
      </c>
      <c r="AY208">
        <f>QUARTILE(AW209:AW218,1)</f>
        <v>0</v>
      </c>
      <c r="AZ208">
        <f>MEDIAN(AW209:AW218)</f>
        <v>1.9999999999999997E-2</v>
      </c>
      <c r="BA208">
        <f>QUARTILE(AW209:AW218,3)</f>
        <v>21.1875</v>
      </c>
      <c r="BB208">
        <f>MAX(AW209:AW218)</f>
        <v>65.650000000000006</v>
      </c>
      <c r="BC208">
        <f>SUMIF(AW209:AW218,"&lt;64",AW209:AW218)/COUNTIF(AW209:AW218,"&lt;64")</f>
        <v>3.7462500000000003</v>
      </c>
    </row>
    <row r="209" spans="2:49">
      <c r="B209" t="s">
        <v>1298</v>
      </c>
      <c r="C209">
        <v>0.318</v>
      </c>
      <c r="K209" t="s">
        <v>1302</v>
      </c>
      <c r="T209" t="s">
        <v>1298</v>
      </c>
      <c r="U209">
        <v>0.254</v>
      </c>
      <c r="AC209" t="s">
        <v>1298</v>
      </c>
      <c r="AD209">
        <v>0.27100000000000002</v>
      </c>
      <c r="AL209" t="s">
        <v>1299</v>
      </c>
      <c r="AM209">
        <v>15.05</v>
      </c>
      <c r="AN209">
        <f>AM211</f>
        <v>64.010000000000005</v>
      </c>
      <c r="AU209" t="s">
        <v>1299</v>
      </c>
      <c r="AV209">
        <v>0</v>
      </c>
      <c r="AW209">
        <f>AV211</f>
        <v>0</v>
      </c>
    </row>
    <row r="210" spans="2:49">
      <c r="B210" t="s">
        <v>1299</v>
      </c>
      <c r="C210">
        <v>0.26</v>
      </c>
      <c r="K210" t="s">
        <v>1301</v>
      </c>
      <c r="L210">
        <v>6</v>
      </c>
      <c r="T210" t="s">
        <v>1299</v>
      </c>
      <c r="U210">
        <v>0.1</v>
      </c>
      <c r="AC210" t="s">
        <v>1299</v>
      </c>
      <c r="AD210">
        <v>0.11</v>
      </c>
      <c r="AL210" t="s">
        <v>1321</v>
      </c>
      <c r="AM210">
        <v>66.497</v>
      </c>
      <c r="AN210">
        <f>AM216</f>
        <v>64.010000000000005</v>
      </c>
      <c r="AU210" t="s">
        <v>1321</v>
      </c>
      <c r="AV210">
        <v>4.0000000000000001E-3</v>
      </c>
      <c r="AW210">
        <f>AV216</f>
        <v>0.03</v>
      </c>
    </row>
    <row r="211" spans="2:49">
      <c r="B211" t="s">
        <v>71</v>
      </c>
      <c r="K211" t="s">
        <v>71</v>
      </c>
      <c r="T211" t="s">
        <v>71</v>
      </c>
      <c r="AC211" t="s">
        <v>71</v>
      </c>
      <c r="AL211" t="s">
        <v>1322</v>
      </c>
      <c r="AM211">
        <v>64.010000000000005</v>
      </c>
      <c r="AN211">
        <f>AM221</f>
        <v>64.010000000000005</v>
      </c>
      <c r="AU211" t="s">
        <v>1322</v>
      </c>
      <c r="AV211">
        <v>0</v>
      </c>
      <c r="AW211">
        <f>AV221</f>
        <v>64.010000000000005</v>
      </c>
    </row>
    <row r="212" spans="2:49">
      <c r="B212" t="s">
        <v>1298</v>
      </c>
      <c r="C212">
        <v>1.244</v>
      </c>
      <c r="K212" t="s">
        <v>1307</v>
      </c>
      <c r="T212" t="s">
        <v>1298</v>
      </c>
      <c r="U212">
        <v>0.629</v>
      </c>
      <c r="AC212" t="s">
        <v>1298</v>
      </c>
      <c r="AD212">
        <v>0.75600000000000001</v>
      </c>
      <c r="AL212" t="s">
        <v>44</v>
      </c>
      <c r="AN212">
        <f>AM226</f>
        <v>64.010000000000005</v>
      </c>
      <c r="AU212" t="s">
        <v>44</v>
      </c>
      <c r="AW212">
        <f>AV226</f>
        <v>2.52</v>
      </c>
    </row>
    <row r="213" spans="2:49">
      <c r="B213" t="s">
        <v>1299</v>
      </c>
      <c r="C213">
        <v>1.2</v>
      </c>
      <c r="K213" t="s">
        <v>1301</v>
      </c>
      <c r="L213">
        <v>9</v>
      </c>
      <c r="T213" t="s">
        <v>1299</v>
      </c>
      <c r="U213">
        <v>0.27</v>
      </c>
      <c r="AC213" t="s">
        <v>1299</v>
      </c>
      <c r="AD213">
        <v>0.28000000000000003</v>
      </c>
      <c r="AL213" t="s">
        <v>1298</v>
      </c>
      <c r="AM213">
        <v>9.4540000000000006</v>
      </c>
      <c r="AN213">
        <f>AM231</f>
        <v>64.010000000000005</v>
      </c>
      <c r="AU213" t="s">
        <v>1298</v>
      </c>
      <c r="AV213">
        <v>3.0000000000000001E-3</v>
      </c>
      <c r="AW213">
        <f>AV231</f>
        <v>0</v>
      </c>
    </row>
    <row r="214" spans="2:49">
      <c r="B214" t="s">
        <v>72</v>
      </c>
      <c r="K214" t="s">
        <v>72</v>
      </c>
      <c r="T214" t="s">
        <v>72</v>
      </c>
      <c r="AC214" t="s">
        <v>72</v>
      </c>
      <c r="AL214" t="s">
        <v>1299</v>
      </c>
      <c r="AM214">
        <v>9.3800000000000008</v>
      </c>
      <c r="AN214">
        <f>AM236</f>
        <v>64.010000000000005</v>
      </c>
      <c r="AU214" t="s">
        <v>1299</v>
      </c>
      <c r="AV214">
        <v>0</v>
      </c>
      <c r="AW214">
        <f>AV236</f>
        <v>65.650000000000006</v>
      </c>
    </row>
    <row r="215" spans="2:49">
      <c r="B215" t="s">
        <v>1298</v>
      </c>
      <c r="C215">
        <v>0.84699999999999998</v>
      </c>
      <c r="K215" t="s">
        <v>1307</v>
      </c>
      <c r="T215" t="s">
        <v>1298</v>
      </c>
      <c r="U215">
        <v>0.69899999999999995</v>
      </c>
      <c r="AC215" t="s">
        <v>1298</v>
      </c>
      <c r="AD215">
        <v>0.79900000000000004</v>
      </c>
      <c r="AL215" t="s">
        <v>1321</v>
      </c>
      <c r="AM215">
        <v>64.040000000000006</v>
      </c>
      <c r="AN215">
        <f>AM241</f>
        <v>64.010000000000005</v>
      </c>
      <c r="AU215" t="s">
        <v>1321</v>
      </c>
      <c r="AV215">
        <v>3.4000000000000002E-2</v>
      </c>
      <c r="AW215">
        <f>AV241</f>
        <v>0</v>
      </c>
    </row>
    <row r="216" spans="2:49">
      <c r="B216" t="s">
        <v>1299</v>
      </c>
      <c r="C216">
        <v>0.8</v>
      </c>
      <c r="K216" t="s">
        <v>1301</v>
      </c>
      <c r="L216">
        <v>9</v>
      </c>
      <c r="T216" t="s">
        <v>1299</v>
      </c>
      <c r="U216">
        <v>0.28999999999999998</v>
      </c>
      <c r="AC216" t="s">
        <v>1299</v>
      </c>
      <c r="AD216">
        <v>0.24</v>
      </c>
      <c r="AL216" t="s">
        <v>1322</v>
      </c>
      <c r="AM216">
        <v>64.010000000000005</v>
      </c>
      <c r="AN216">
        <f>AM246</f>
        <v>64.010000000000005</v>
      </c>
      <c r="AU216" t="s">
        <v>1322</v>
      </c>
      <c r="AV216">
        <v>0.03</v>
      </c>
      <c r="AW216">
        <f>AV246</f>
        <v>27.41</v>
      </c>
    </row>
    <row r="217" spans="2:49">
      <c r="B217" t="s">
        <v>73</v>
      </c>
      <c r="K217" t="s">
        <v>73</v>
      </c>
      <c r="T217" t="s">
        <v>73</v>
      </c>
      <c r="AC217" t="s">
        <v>73</v>
      </c>
      <c r="AL217" t="s">
        <v>45</v>
      </c>
      <c r="AN217">
        <f>AM251</f>
        <v>64.010000000000005</v>
      </c>
      <c r="AU217" t="s">
        <v>45</v>
      </c>
      <c r="AW217">
        <f>AV251</f>
        <v>0.01</v>
      </c>
    </row>
    <row r="218" spans="2:49">
      <c r="B218" t="s">
        <v>1298</v>
      </c>
      <c r="C218">
        <v>14.436</v>
      </c>
      <c r="E218">
        <f>MIN(C219,C222,C225,C228,C231,C234,C237,C240,C243,C246)</f>
        <v>1.1299999999999999</v>
      </c>
      <c r="F218">
        <f>QUARTILE(D219:D228,1)</f>
        <v>1.4849999999999999</v>
      </c>
      <c r="G218">
        <f>MEDIAN(C219,C222,C225,C228,C231,C234,C237,C240,C243,C246)</f>
        <v>3.76</v>
      </c>
      <c r="H218">
        <f>QUARTILE(D219:D228,3)</f>
        <v>13.7675</v>
      </c>
      <c r="I218">
        <f>MAX(C219,C222,C225,C228,C231,C234,C237,C240,C243,C246)</f>
        <v>14.74</v>
      </c>
      <c r="J218">
        <f>SUMIF(D219:D228,"&lt;64",D219:D228)/COUNTIF(D219:D228,"&lt;64")</f>
        <v>6.8970000000000011</v>
      </c>
      <c r="K218" t="s">
        <v>1313</v>
      </c>
      <c r="N218">
        <f>MIN(L219,L222,L225,L228,L231,L234,L237,L240,L243,L246)</f>
        <v>0</v>
      </c>
      <c r="O218">
        <f>QUARTILE(M219:M228,1)</f>
        <v>0</v>
      </c>
      <c r="P218">
        <f>MEDIAN(L219,L222,L225,L228,L231,L234,L237,L240,L243,L246)</f>
        <v>9</v>
      </c>
      <c r="Q218">
        <f>QUARTILE(M219:M228,3)</f>
        <v>10</v>
      </c>
      <c r="R218">
        <f>MAX(L219,L222,L225,L228,L231,L234,L237,L240,L243,L246)</f>
        <v>17</v>
      </c>
      <c r="S218">
        <f>SUM(M219:M228)/COUNTIF(M219:M228,"&gt;0")</f>
        <v>11</v>
      </c>
      <c r="T218" t="s">
        <v>1298</v>
      </c>
      <c r="U218">
        <v>45.405000000000001</v>
      </c>
      <c r="W218">
        <f>MIN(U219,U222,U225,U228,U231,U234,U237,U240,U243,U246)</f>
        <v>0.38</v>
      </c>
      <c r="X218">
        <f>QUARTILE(V219:V228,1)</f>
        <v>0.46750000000000003</v>
      </c>
      <c r="Y218">
        <f>MEDIAN(U219,U222,U225,U228,U231,U234,U237,U240,U243,U246)</f>
        <v>1.7749999999999999</v>
      </c>
      <c r="Z218">
        <f>QUARTILE(V219:V228,3)</f>
        <v>20.67</v>
      </c>
      <c r="AA218">
        <f>MAX(U219,U222,U225,U228,U231,U234,U237,U240,U243,U246)</f>
        <v>22.8</v>
      </c>
      <c r="AB218">
        <f>SUMIF(V219:V228,"&lt;64",V219:V228)/COUNTIF(V219:V228,"&lt;64")</f>
        <v>9.134999999999998</v>
      </c>
      <c r="AC218" t="s">
        <v>1298</v>
      </c>
      <c r="AD218">
        <v>36.262999999999998</v>
      </c>
      <c r="AF218">
        <f>MIN(AD219,AD222,AD225,AD228,AD231,AD234,AD237,AD240,AD243,AD246)</f>
        <v>0.33</v>
      </c>
      <c r="AG218">
        <f>QUARTILE(AE219:AE228,1)</f>
        <v>0.42</v>
      </c>
      <c r="AH218">
        <f>MEDIAN(AD219,AD222,AD225,AD228,AD231,AD234,AD237,AD240,AD243,AD246)</f>
        <v>0.74</v>
      </c>
      <c r="AI218">
        <f>QUARTILE(AE219:AE228,3)</f>
        <v>11.9475</v>
      </c>
      <c r="AJ218">
        <f>MAX(AD219,AD222,AD225,AD228,AD231,AD234,AD237,AD240,AD243,AD246)</f>
        <v>12.59</v>
      </c>
      <c r="AK218">
        <f>SUMIF(AE219:AE228,"&lt;64",AE219:AE228)/COUNTIF(AE219:AE228,"&lt;64")</f>
        <v>5.1319999999999997</v>
      </c>
      <c r="AL218" t="s">
        <v>1298</v>
      </c>
      <c r="AM218">
        <v>11.199</v>
      </c>
      <c r="AN218">
        <f>AM256</f>
        <v>64.010000000000005</v>
      </c>
      <c r="AU218" t="s">
        <v>1298</v>
      </c>
      <c r="AV218">
        <v>1.0569999999999999</v>
      </c>
      <c r="AW218">
        <f>AV256</f>
        <v>0</v>
      </c>
    </row>
    <row r="219" spans="2:49">
      <c r="B219" t="s">
        <v>1299</v>
      </c>
      <c r="C219">
        <v>14.21</v>
      </c>
      <c r="D219">
        <f>C219</f>
        <v>14.21</v>
      </c>
      <c r="K219" t="s">
        <v>1301</v>
      </c>
      <c r="L219">
        <v>0</v>
      </c>
      <c r="M219">
        <f>L219</f>
        <v>0</v>
      </c>
      <c r="T219" t="s">
        <v>1299</v>
      </c>
      <c r="U219">
        <v>22.37</v>
      </c>
      <c r="V219">
        <f>U219</f>
        <v>22.37</v>
      </c>
      <c r="AC219" t="s">
        <v>1299</v>
      </c>
      <c r="AD219">
        <v>12.09</v>
      </c>
      <c r="AE219">
        <f>AD219</f>
        <v>12.09</v>
      </c>
      <c r="AL219" t="s">
        <v>1299</v>
      </c>
      <c r="AM219">
        <v>11.05</v>
      </c>
      <c r="AU219" t="s">
        <v>1299</v>
      </c>
      <c r="AV219">
        <v>1.05</v>
      </c>
    </row>
    <row r="220" spans="2:49">
      <c r="B220" t="s">
        <v>74</v>
      </c>
      <c r="D220">
        <f>C222</f>
        <v>13.98</v>
      </c>
      <c r="K220" t="s">
        <v>74</v>
      </c>
      <c r="M220">
        <f>L222</f>
        <v>0</v>
      </c>
      <c r="T220" t="s">
        <v>74</v>
      </c>
      <c r="V220">
        <f>U222</f>
        <v>20.91</v>
      </c>
      <c r="AC220" t="s">
        <v>74</v>
      </c>
      <c r="AE220">
        <f>AD222</f>
        <v>12.1</v>
      </c>
      <c r="AL220" t="s">
        <v>1321</v>
      </c>
      <c r="AM220">
        <v>64.266000000000005</v>
      </c>
      <c r="AU220" t="s">
        <v>1321</v>
      </c>
      <c r="AV220">
        <v>64.013000000000005</v>
      </c>
    </row>
    <row r="221" spans="2:49">
      <c r="B221" t="s">
        <v>1298</v>
      </c>
      <c r="C221">
        <v>15.997</v>
      </c>
      <c r="D221">
        <f>C225</f>
        <v>4.84</v>
      </c>
      <c r="K221" t="s">
        <v>1313</v>
      </c>
      <c r="M221">
        <f>L225</f>
        <v>17</v>
      </c>
      <c r="T221" t="s">
        <v>1298</v>
      </c>
      <c r="U221">
        <v>42.25</v>
      </c>
      <c r="V221">
        <f>U225</f>
        <v>2.75</v>
      </c>
      <c r="AC221" t="s">
        <v>1298</v>
      </c>
      <c r="AD221">
        <v>38.267000000000003</v>
      </c>
      <c r="AE221">
        <f>AD225</f>
        <v>0.93</v>
      </c>
      <c r="AL221" t="s">
        <v>1322</v>
      </c>
      <c r="AM221">
        <v>64.010000000000005</v>
      </c>
      <c r="AU221" t="s">
        <v>1322</v>
      </c>
      <c r="AV221">
        <v>64.010000000000005</v>
      </c>
    </row>
    <row r="222" spans="2:49">
      <c r="B222" t="s">
        <v>1299</v>
      </c>
      <c r="C222">
        <v>13.98</v>
      </c>
      <c r="D222">
        <f>C228</f>
        <v>1.1299999999999999</v>
      </c>
      <c r="K222" t="s">
        <v>1301</v>
      </c>
      <c r="L222">
        <v>0</v>
      </c>
      <c r="M222">
        <f>L228</f>
        <v>9</v>
      </c>
      <c r="T222" t="s">
        <v>1299</v>
      </c>
      <c r="U222">
        <v>20.91</v>
      </c>
      <c r="V222">
        <f>U228</f>
        <v>0.38</v>
      </c>
      <c r="AC222" t="s">
        <v>1299</v>
      </c>
      <c r="AD222">
        <v>12.1</v>
      </c>
      <c r="AE222">
        <f>AD228</f>
        <v>0.35</v>
      </c>
      <c r="AL222" t="s">
        <v>46</v>
      </c>
      <c r="AU222" t="s">
        <v>46</v>
      </c>
    </row>
    <row r="223" spans="2:49">
      <c r="B223" t="s">
        <v>75</v>
      </c>
      <c r="D223">
        <f>C231</f>
        <v>14.74</v>
      </c>
      <c r="K223" t="s">
        <v>75</v>
      </c>
      <c r="M223">
        <f>L231</f>
        <v>0</v>
      </c>
      <c r="T223" t="s">
        <v>75</v>
      </c>
      <c r="V223">
        <f>U231</f>
        <v>19.95</v>
      </c>
      <c r="AC223" t="s">
        <v>75</v>
      </c>
      <c r="AE223">
        <f>AD231</f>
        <v>12.59</v>
      </c>
      <c r="AL223" t="s">
        <v>1298</v>
      </c>
      <c r="AM223">
        <v>8.3209999999999997</v>
      </c>
      <c r="AU223" t="s">
        <v>1298</v>
      </c>
      <c r="AV223">
        <v>0.223</v>
      </c>
    </row>
    <row r="224" spans="2:49">
      <c r="B224" t="s">
        <v>1298</v>
      </c>
      <c r="C224">
        <v>4.9269999999999996</v>
      </c>
      <c r="D224">
        <f>C234</f>
        <v>1.56</v>
      </c>
      <c r="K224" t="s">
        <v>1317</v>
      </c>
      <c r="M224">
        <f>L234</f>
        <v>10</v>
      </c>
      <c r="T224" t="s">
        <v>1298</v>
      </c>
      <c r="U224">
        <v>5.6680000000000001</v>
      </c>
      <c r="V224">
        <f>U234</f>
        <v>0.46</v>
      </c>
      <c r="AC224" t="s">
        <v>1298</v>
      </c>
      <c r="AD224">
        <v>2.819</v>
      </c>
      <c r="AE224">
        <f>AD234</f>
        <v>0.41</v>
      </c>
      <c r="AL224" t="s">
        <v>1299</v>
      </c>
      <c r="AM224">
        <v>8.2100000000000009</v>
      </c>
      <c r="AU224" t="s">
        <v>1299</v>
      </c>
      <c r="AV224">
        <v>0.02</v>
      </c>
    </row>
    <row r="225" spans="2:48">
      <c r="B225" t="s">
        <v>1299</v>
      </c>
      <c r="C225">
        <v>4.84</v>
      </c>
      <c r="D225">
        <f>C237</f>
        <v>13.13</v>
      </c>
      <c r="K225" t="s">
        <v>1301</v>
      </c>
      <c r="L225">
        <v>17</v>
      </c>
      <c r="M225">
        <f>L237</f>
        <v>0</v>
      </c>
      <c r="T225" t="s">
        <v>1299</v>
      </c>
      <c r="U225">
        <v>2.75</v>
      </c>
      <c r="V225">
        <f>U237</f>
        <v>22.8</v>
      </c>
      <c r="AC225" t="s">
        <v>1299</v>
      </c>
      <c r="AD225">
        <v>0.93</v>
      </c>
      <c r="AE225">
        <f>AD237</f>
        <v>11.52</v>
      </c>
      <c r="AL225" t="s">
        <v>1321</v>
      </c>
      <c r="AM225">
        <v>64.305000000000007</v>
      </c>
      <c r="AU225" t="s">
        <v>1321</v>
      </c>
      <c r="AV225">
        <v>2.5270000000000001</v>
      </c>
    </row>
    <row r="226" spans="2:48">
      <c r="B226" t="s">
        <v>76</v>
      </c>
      <c r="D226">
        <f>C240</f>
        <v>1.24</v>
      </c>
      <c r="K226" t="s">
        <v>76</v>
      </c>
      <c r="M226">
        <f>L240</f>
        <v>9</v>
      </c>
      <c r="T226" t="s">
        <v>76</v>
      </c>
      <c r="V226">
        <f>U240</f>
        <v>0.44</v>
      </c>
      <c r="AC226" t="s">
        <v>76</v>
      </c>
      <c r="AE226">
        <f>AD240</f>
        <v>0.33</v>
      </c>
      <c r="AL226" t="s">
        <v>1322</v>
      </c>
      <c r="AM226">
        <v>64.010000000000005</v>
      </c>
      <c r="AU226" t="s">
        <v>1322</v>
      </c>
      <c r="AV226">
        <v>2.52</v>
      </c>
    </row>
    <row r="227" spans="2:48">
      <c r="B227" t="s">
        <v>1298</v>
      </c>
      <c r="C227">
        <v>1.1950000000000001</v>
      </c>
      <c r="D227">
        <f>C243</f>
        <v>1.46</v>
      </c>
      <c r="K227" t="s">
        <v>1307</v>
      </c>
      <c r="M227">
        <f>L243</f>
        <v>10</v>
      </c>
      <c r="T227" t="s">
        <v>1298</v>
      </c>
      <c r="U227">
        <v>0.81599999999999995</v>
      </c>
      <c r="V227">
        <f>U243</f>
        <v>0.49</v>
      </c>
      <c r="AC227" t="s">
        <v>1298</v>
      </c>
      <c r="AD227">
        <v>1.1120000000000001</v>
      </c>
      <c r="AE227">
        <f>AD243</f>
        <v>0.45</v>
      </c>
      <c r="AL227" t="s">
        <v>47</v>
      </c>
      <c r="AU227" t="s">
        <v>47</v>
      </c>
    </row>
    <row r="228" spans="2:48">
      <c r="B228" t="s">
        <v>1299</v>
      </c>
      <c r="C228">
        <v>1.1299999999999999</v>
      </c>
      <c r="D228">
        <f>C246</f>
        <v>2.68</v>
      </c>
      <c r="K228" t="s">
        <v>1301</v>
      </c>
      <c r="L228">
        <v>9</v>
      </c>
      <c r="M228">
        <f>L246</f>
        <v>11</v>
      </c>
      <c r="T228" t="s">
        <v>1299</v>
      </c>
      <c r="U228">
        <v>0.38</v>
      </c>
      <c r="V228">
        <f>U246</f>
        <v>0.8</v>
      </c>
      <c r="AC228" t="s">
        <v>1299</v>
      </c>
      <c r="AD228">
        <v>0.35</v>
      </c>
      <c r="AE228">
        <f>AD246</f>
        <v>0.55000000000000004</v>
      </c>
      <c r="AL228" t="s">
        <v>1298</v>
      </c>
      <c r="AM228">
        <v>7.6769999999999996</v>
      </c>
      <c r="AU228" t="s">
        <v>1298</v>
      </c>
      <c r="AV228">
        <v>6.3E-2</v>
      </c>
    </row>
    <row r="229" spans="2:48">
      <c r="B229" t="s">
        <v>77</v>
      </c>
      <c r="K229" t="s">
        <v>77</v>
      </c>
      <c r="T229" t="s">
        <v>77</v>
      </c>
      <c r="AC229" t="s">
        <v>77</v>
      </c>
      <c r="AL229" t="s">
        <v>1299</v>
      </c>
      <c r="AM229">
        <v>7.56</v>
      </c>
      <c r="AU229" t="s">
        <v>1299</v>
      </c>
      <c r="AV229">
        <v>0</v>
      </c>
    </row>
    <row r="230" spans="2:48">
      <c r="B230" t="s">
        <v>1298</v>
      </c>
      <c r="C230">
        <v>17.95</v>
      </c>
      <c r="K230" t="s">
        <v>1313</v>
      </c>
      <c r="T230" t="s">
        <v>1298</v>
      </c>
      <c r="U230">
        <v>40.298999999999999</v>
      </c>
      <c r="AC230" t="s">
        <v>1298</v>
      </c>
      <c r="AD230">
        <v>38.427</v>
      </c>
      <c r="AL230" t="s">
        <v>1321</v>
      </c>
      <c r="AM230">
        <v>64.325000000000003</v>
      </c>
      <c r="AU230" t="s">
        <v>1321</v>
      </c>
      <c r="AV230">
        <v>2E-3</v>
      </c>
    </row>
    <row r="231" spans="2:48">
      <c r="B231" t="s">
        <v>1299</v>
      </c>
      <c r="C231">
        <v>14.74</v>
      </c>
      <c r="K231" t="s">
        <v>1301</v>
      </c>
      <c r="L231">
        <v>0</v>
      </c>
      <c r="T231" t="s">
        <v>1299</v>
      </c>
      <c r="U231">
        <v>19.95</v>
      </c>
      <c r="AC231" t="s">
        <v>1299</v>
      </c>
      <c r="AD231">
        <v>12.59</v>
      </c>
      <c r="AL231" t="s">
        <v>1322</v>
      </c>
      <c r="AM231">
        <v>64.010000000000005</v>
      </c>
      <c r="AU231" t="s">
        <v>1322</v>
      </c>
      <c r="AV231">
        <v>0</v>
      </c>
    </row>
    <row r="232" spans="2:48">
      <c r="B232" t="s">
        <v>78</v>
      </c>
      <c r="K232" t="s">
        <v>78</v>
      </c>
      <c r="T232" t="s">
        <v>78</v>
      </c>
      <c r="AC232" t="s">
        <v>78</v>
      </c>
      <c r="AL232" t="s">
        <v>48</v>
      </c>
      <c r="AU232" t="s">
        <v>48</v>
      </c>
    </row>
    <row r="233" spans="2:48">
      <c r="B233" t="s">
        <v>1298</v>
      </c>
      <c r="C233">
        <v>1.599</v>
      </c>
      <c r="K233" t="s">
        <v>1305</v>
      </c>
      <c r="T233" t="s">
        <v>1298</v>
      </c>
      <c r="U233">
        <v>0.98199999999999998</v>
      </c>
      <c r="AC233" t="s">
        <v>1298</v>
      </c>
      <c r="AD233">
        <v>1.3720000000000001</v>
      </c>
      <c r="AL233" t="s">
        <v>1298</v>
      </c>
      <c r="AM233">
        <v>11.167</v>
      </c>
      <c r="AU233" t="s">
        <v>1298</v>
      </c>
      <c r="AV233">
        <v>0.27400000000000002</v>
      </c>
    </row>
    <row r="234" spans="2:48">
      <c r="B234" t="s">
        <v>1299</v>
      </c>
      <c r="C234">
        <v>1.56</v>
      </c>
      <c r="K234" t="s">
        <v>1301</v>
      </c>
      <c r="L234">
        <v>10</v>
      </c>
      <c r="T234" t="s">
        <v>1299</v>
      </c>
      <c r="U234">
        <v>0.46</v>
      </c>
      <c r="AC234" t="s">
        <v>1299</v>
      </c>
      <c r="AD234">
        <v>0.41</v>
      </c>
      <c r="AL234" t="s">
        <v>1299</v>
      </c>
      <c r="AM234">
        <v>11.01</v>
      </c>
      <c r="AU234" t="s">
        <v>1299</v>
      </c>
      <c r="AV234">
        <v>0.25</v>
      </c>
    </row>
    <row r="235" spans="2:48">
      <c r="B235" t="s">
        <v>79</v>
      </c>
      <c r="K235" t="s">
        <v>79</v>
      </c>
      <c r="T235" t="s">
        <v>79</v>
      </c>
      <c r="AC235" t="s">
        <v>79</v>
      </c>
      <c r="AL235" t="s">
        <v>1321</v>
      </c>
      <c r="AM235">
        <v>65.673000000000002</v>
      </c>
      <c r="AU235" t="s">
        <v>1321</v>
      </c>
      <c r="AV235">
        <v>65.856999999999999</v>
      </c>
    </row>
    <row r="236" spans="2:48">
      <c r="B236" t="s">
        <v>1298</v>
      </c>
      <c r="C236">
        <v>13.35</v>
      </c>
      <c r="K236" t="s">
        <v>1313</v>
      </c>
      <c r="T236" t="s">
        <v>1298</v>
      </c>
      <c r="U236">
        <v>46.048999999999999</v>
      </c>
      <c r="AC236" t="s">
        <v>1298</v>
      </c>
      <c r="AD236">
        <v>32.524000000000001</v>
      </c>
      <c r="AL236" t="s">
        <v>1322</v>
      </c>
      <c r="AM236">
        <v>64.010000000000005</v>
      </c>
      <c r="AU236" t="s">
        <v>1322</v>
      </c>
      <c r="AV236">
        <v>65.650000000000006</v>
      </c>
    </row>
    <row r="237" spans="2:48">
      <c r="B237" t="s">
        <v>1299</v>
      </c>
      <c r="C237">
        <v>13.13</v>
      </c>
      <c r="K237" t="s">
        <v>1301</v>
      </c>
      <c r="L237">
        <v>0</v>
      </c>
      <c r="T237" t="s">
        <v>1299</v>
      </c>
      <c r="U237">
        <v>22.8</v>
      </c>
      <c r="AC237" t="s">
        <v>1299</v>
      </c>
      <c r="AD237">
        <v>11.52</v>
      </c>
      <c r="AL237" t="s">
        <v>49</v>
      </c>
      <c r="AU237" t="s">
        <v>49</v>
      </c>
    </row>
    <row r="238" spans="2:48">
      <c r="B238" t="s">
        <v>80</v>
      </c>
      <c r="K238" t="s">
        <v>80</v>
      </c>
      <c r="T238" t="s">
        <v>80</v>
      </c>
      <c r="AC238" t="s">
        <v>80</v>
      </c>
      <c r="AL238" t="s">
        <v>1298</v>
      </c>
      <c r="AM238">
        <v>10.968</v>
      </c>
      <c r="AU238" t="s">
        <v>1298</v>
      </c>
      <c r="AV238">
        <v>2.7E-2</v>
      </c>
    </row>
    <row r="239" spans="2:48">
      <c r="B239" t="s">
        <v>1298</v>
      </c>
      <c r="C239">
        <v>1.387</v>
      </c>
      <c r="K239" t="s">
        <v>1307</v>
      </c>
      <c r="T239" t="s">
        <v>1298</v>
      </c>
      <c r="U239">
        <v>1.0049999999999999</v>
      </c>
      <c r="AC239" t="s">
        <v>1298</v>
      </c>
      <c r="AD239">
        <v>0.86</v>
      </c>
      <c r="AL239" t="s">
        <v>1299</v>
      </c>
      <c r="AM239">
        <v>10.75</v>
      </c>
      <c r="AU239" t="s">
        <v>1299</v>
      </c>
      <c r="AV239">
        <v>0</v>
      </c>
    </row>
    <row r="240" spans="2:48">
      <c r="B240" t="s">
        <v>1299</v>
      </c>
      <c r="C240">
        <v>1.24</v>
      </c>
      <c r="K240" t="s">
        <v>1301</v>
      </c>
      <c r="L240">
        <v>9</v>
      </c>
      <c r="T240" t="s">
        <v>1299</v>
      </c>
      <c r="U240">
        <v>0.44</v>
      </c>
      <c r="AC240" t="s">
        <v>1299</v>
      </c>
      <c r="AD240">
        <v>0.33</v>
      </c>
      <c r="AL240" t="s">
        <v>1321</v>
      </c>
      <c r="AM240">
        <v>65.510999999999996</v>
      </c>
      <c r="AU240" t="s">
        <v>1321</v>
      </c>
      <c r="AV240">
        <v>6.0000000000000001E-3</v>
      </c>
    </row>
    <row r="241" spans="2:48">
      <c r="B241" t="s">
        <v>81</v>
      </c>
      <c r="K241" t="s">
        <v>81</v>
      </c>
      <c r="T241" t="s">
        <v>81</v>
      </c>
      <c r="AC241" t="s">
        <v>81</v>
      </c>
      <c r="AL241" t="s">
        <v>1322</v>
      </c>
      <c r="AM241">
        <v>64.010000000000005</v>
      </c>
      <c r="AU241" t="s">
        <v>1322</v>
      </c>
      <c r="AV241">
        <v>0</v>
      </c>
    </row>
    <row r="242" spans="2:48">
      <c r="B242" t="s">
        <v>1298</v>
      </c>
      <c r="C242">
        <v>1.53</v>
      </c>
      <c r="K242" t="s">
        <v>1305</v>
      </c>
      <c r="T242" t="s">
        <v>1298</v>
      </c>
      <c r="U242">
        <v>1.1040000000000001</v>
      </c>
      <c r="AC242" t="s">
        <v>1298</v>
      </c>
      <c r="AD242">
        <v>1.1319999999999999</v>
      </c>
      <c r="AL242" t="s">
        <v>50</v>
      </c>
      <c r="AU242" t="s">
        <v>50</v>
      </c>
    </row>
    <row r="243" spans="2:48">
      <c r="B243" t="s">
        <v>1299</v>
      </c>
      <c r="C243">
        <v>1.46</v>
      </c>
      <c r="K243" t="s">
        <v>1301</v>
      </c>
      <c r="L243">
        <v>10</v>
      </c>
      <c r="T243" t="s">
        <v>1299</v>
      </c>
      <c r="U243">
        <v>0.49</v>
      </c>
      <c r="AC243" t="s">
        <v>1299</v>
      </c>
      <c r="AD243">
        <v>0.45</v>
      </c>
      <c r="AL243" t="s">
        <v>1298</v>
      </c>
      <c r="AM243">
        <v>10.353</v>
      </c>
      <c r="AU243" t="s">
        <v>1298</v>
      </c>
      <c r="AV243">
        <v>1.853</v>
      </c>
    </row>
    <row r="244" spans="2:48">
      <c r="B244" t="s">
        <v>82</v>
      </c>
      <c r="K244" t="s">
        <v>82</v>
      </c>
      <c r="T244" t="s">
        <v>82</v>
      </c>
      <c r="AC244" t="s">
        <v>82</v>
      </c>
      <c r="AL244" t="s">
        <v>1299</v>
      </c>
      <c r="AM244">
        <v>10.28</v>
      </c>
      <c r="AU244" t="s">
        <v>1299</v>
      </c>
      <c r="AV244">
        <v>1.85</v>
      </c>
    </row>
    <row r="245" spans="2:48">
      <c r="B245" t="s">
        <v>1298</v>
      </c>
      <c r="C245">
        <v>2.819</v>
      </c>
      <c r="K245" t="s">
        <v>1311</v>
      </c>
      <c r="T245" t="s">
        <v>1298</v>
      </c>
      <c r="U245">
        <v>1.7330000000000001</v>
      </c>
      <c r="AC245" t="s">
        <v>1298</v>
      </c>
      <c r="AD245">
        <v>1.84</v>
      </c>
      <c r="AL245" t="s">
        <v>1321</v>
      </c>
      <c r="AM245">
        <v>64.884</v>
      </c>
      <c r="AU245" t="s">
        <v>1321</v>
      </c>
      <c r="AV245">
        <v>27.42</v>
      </c>
    </row>
    <row r="246" spans="2:48">
      <c r="B246" t="s">
        <v>1299</v>
      </c>
      <c r="C246">
        <v>2.68</v>
      </c>
      <c r="K246" t="s">
        <v>1301</v>
      </c>
      <c r="L246">
        <v>11</v>
      </c>
      <c r="T246" t="s">
        <v>1299</v>
      </c>
      <c r="U246">
        <v>0.8</v>
      </c>
      <c r="AC246" t="s">
        <v>1299</v>
      </c>
      <c r="AD246">
        <v>0.55000000000000004</v>
      </c>
      <c r="AL246" t="s">
        <v>1322</v>
      </c>
      <c r="AM246">
        <v>64.010000000000005</v>
      </c>
      <c r="AU246" t="s">
        <v>1322</v>
      </c>
      <c r="AV246">
        <v>27.41</v>
      </c>
    </row>
    <row r="247" spans="2:48">
      <c r="B247" t="s">
        <v>83</v>
      </c>
      <c r="K247" t="s">
        <v>83</v>
      </c>
      <c r="T247" t="s">
        <v>83</v>
      </c>
      <c r="AC247" t="s">
        <v>83</v>
      </c>
      <c r="AL247" t="s">
        <v>51</v>
      </c>
      <c r="AU247" t="s">
        <v>51</v>
      </c>
    </row>
    <row r="248" spans="2:48">
      <c r="B248" t="s">
        <v>1298</v>
      </c>
      <c r="C248">
        <v>2.5569999999999999</v>
      </c>
      <c r="E248">
        <f>MIN(C249,C252,C255,C258,C261,C264,C267,C270,C273,C276)</f>
        <v>0.81</v>
      </c>
      <c r="F248">
        <f>QUARTILE(D249:D258,1)</f>
        <v>1.42</v>
      </c>
      <c r="G248">
        <f>MEDIAN(C249,C252,C255,C258,C261,C264,C267,C270,C273,C276)</f>
        <v>4.25</v>
      </c>
      <c r="H248">
        <f>QUARTILE(D249:D258,3)</f>
        <v>7.415</v>
      </c>
      <c r="I248">
        <f>MAX(C249,C252,C255,C258,C261,C264,C267,C270,C273,C276)</f>
        <v>14.65</v>
      </c>
      <c r="J248">
        <f>SUMIF(D249:D258,"&lt;64",D249:D258)/COUNTIF(D249:D258,"&lt;64")</f>
        <v>5.5850000000000009</v>
      </c>
      <c r="K248" t="s">
        <v>1311</v>
      </c>
      <c r="N248">
        <f>MIN(L249,L252,L255,L258,L261,L264,L267,L270,L273,L276)</f>
        <v>0</v>
      </c>
      <c r="O248">
        <f>QUARTILE(M249:M258,1)</f>
        <v>8</v>
      </c>
      <c r="P248">
        <f>MEDIAN(L249,L252,L255,L258,L261,L264,L267,L270,L273,L276)</f>
        <v>10.5</v>
      </c>
      <c r="Q248">
        <f>QUARTILE(M249:M258,3)</f>
        <v>11.75</v>
      </c>
      <c r="R248">
        <f>MAX(L249,L252,L255,L258,L261,L264,L267,L270,L273,L276)</f>
        <v>15</v>
      </c>
      <c r="S248">
        <f>SUM(M249:M258)/COUNTIF(M249:M258,"&gt;0")</f>
        <v>11</v>
      </c>
      <c r="T248" t="s">
        <v>1298</v>
      </c>
      <c r="U248">
        <v>1.829</v>
      </c>
      <c r="W248">
        <f>MIN(U249,U252,U255,U258,U261,U264,U267,U270,U273,U276)</f>
        <v>0.31</v>
      </c>
      <c r="X248">
        <f>QUARTILE(V249:V258,1)</f>
        <v>0.56499999999999995</v>
      </c>
      <c r="Y248">
        <f>MEDIAN(U249,U252,U255,U258,U261,U264,U267,U270,U273,U276)</f>
        <v>1.2250000000000001</v>
      </c>
      <c r="Z248">
        <f>QUARTILE(V249:V258,3)</f>
        <v>2.5324999999999998</v>
      </c>
      <c r="AA248">
        <f>MAX(U249,U252,U255,U258,U261,U264,U267,U270,U273,U276)</f>
        <v>26.53</v>
      </c>
      <c r="AB248">
        <f>SUMIF(V249:V258,"&lt;64",V249:V258)/COUNTIF(V249:V258,"&lt;64")</f>
        <v>5.8980000000000006</v>
      </c>
      <c r="AC248" t="s">
        <v>1298</v>
      </c>
      <c r="AD248">
        <v>1.595</v>
      </c>
      <c r="AF248">
        <f>MIN(AD249,AD252,AD255,AD258,AD261,AD264,AD267,AD270,AD273,AD276)</f>
        <v>0.28999999999999998</v>
      </c>
      <c r="AG248">
        <f>QUARTILE(AE249:AE258,1)</f>
        <v>0.40500000000000003</v>
      </c>
      <c r="AH248">
        <f>MEDIAN(AD249,AD252,AD255,AD258,AD261,AD264,AD267,AD270,AD273,AD276)</f>
        <v>1.0249999999999999</v>
      </c>
      <c r="AI248">
        <f>QUARTILE(AE249:AE258,3)</f>
        <v>2.9225000000000003</v>
      </c>
      <c r="AJ248">
        <f>MAX(AD249,AD252,AD255,AD258,AD261,AD264,AD267,AD270,AD273,AD276)</f>
        <v>12.33</v>
      </c>
      <c r="AK248">
        <f>SUMIF(AE249:AE258,"&lt;64",AE249:AE258)/COUNTIF(AE249:AE258,"&lt;64")</f>
        <v>3.2069999999999994</v>
      </c>
      <c r="AL248" t="s">
        <v>1298</v>
      </c>
      <c r="AM248">
        <v>9.25</v>
      </c>
      <c r="AU248" t="s">
        <v>1298</v>
      </c>
      <c r="AV248">
        <v>9.7000000000000003E-2</v>
      </c>
    </row>
    <row r="249" spans="2:48">
      <c r="B249" t="s">
        <v>1299</v>
      </c>
      <c r="C249">
        <v>2.5</v>
      </c>
      <c r="D249">
        <f>C249</f>
        <v>2.5</v>
      </c>
      <c r="K249" t="s">
        <v>1301</v>
      </c>
      <c r="L249">
        <v>11</v>
      </c>
      <c r="M249">
        <f>L249</f>
        <v>11</v>
      </c>
      <c r="T249" t="s">
        <v>1299</v>
      </c>
      <c r="U249">
        <v>0.85</v>
      </c>
      <c r="V249">
        <f>U249</f>
        <v>0.85</v>
      </c>
      <c r="AC249" t="s">
        <v>1299</v>
      </c>
      <c r="AD249">
        <v>0.53</v>
      </c>
      <c r="AE249">
        <f>AD249</f>
        <v>0.53</v>
      </c>
      <c r="AL249" t="s">
        <v>1299</v>
      </c>
      <c r="AM249">
        <v>9.1300000000000008</v>
      </c>
      <c r="AU249" t="s">
        <v>1299</v>
      </c>
      <c r="AV249">
        <v>0</v>
      </c>
    </row>
    <row r="250" spans="2:48">
      <c r="B250" t="s">
        <v>84</v>
      </c>
      <c r="D250">
        <f>C252</f>
        <v>0.91</v>
      </c>
      <c r="K250" t="s">
        <v>84</v>
      </c>
      <c r="M250">
        <f>L252</f>
        <v>10</v>
      </c>
      <c r="T250" t="s">
        <v>84</v>
      </c>
      <c r="V250">
        <f>U252</f>
        <v>0.47</v>
      </c>
      <c r="AC250" t="s">
        <v>84</v>
      </c>
      <c r="AE250">
        <f>AD252</f>
        <v>0.37</v>
      </c>
      <c r="AL250" t="s">
        <v>1321</v>
      </c>
      <c r="AM250">
        <v>64.087999999999994</v>
      </c>
      <c r="AU250" t="s">
        <v>1321</v>
      </c>
      <c r="AV250">
        <v>8.9999999999999993E-3</v>
      </c>
    </row>
    <row r="251" spans="2:48">
      <c r="B251" t="s">
        <v>1298</v>
      </c>
      <c r="C251">
        <v>0.95499999999999996</v>
      </c>
      <c r="D251">
        <f>C255</f>
        <v>7.22</v>
      </c>
      <c r="K251" t="s">
        <v>1305</v>
      </c>
      <c r="M251">
        <f>L255</f>
        <v>15</v>
      </c>
      <c r="T251" t="s">
        <v>1298</v>
      </c>
      <c r="U251">
        <v>1.034</v>
      </c>
      <c r="V251">
        <f>U255</f>
        <v>2.83</v>
      </c>
      <c r="AC251" t="s">
        <v>1298</v>
      </c>
      <c r="AD251">
        <v>1.2490000000000001</v>
      </c>
      <c r="AE251">
        <f>AD255</f>
        <v>3.37</v>
      </c>
      <c r="AL251" t="s">
        <v>1322</v>
      </c>
      <c r="AM251">
        <v>64.010000000000005</v>
      </c>
      <c r="AU251" t="s">
        <v>1322</v>
      </c>
      <c r="AV251">
        <v>0.01</v>
      </c>
    </row>
    <row r="252" spans="2:48">
      <c r="B252" t="s">
        <v>1299</v>
      </c>
      <c r="C252">
        <v>0.91</v>
      </c>
      <c r="D252">
        <f>C258</f>
        <v>2.08</v>
      </c>
      <c r="K252" t="s">
        <v>1301</v>
      </c>
      <c r="L252">
        <v>10</v>
      </c>
      <c r="M252">
        <f>L258</f>
        <v>11</v>
      </c>
      <c r="T252" t="s">
        <v>1299</v>
      </c>
      <c r="U252">
        <v>0.47</v>
      </c>
      <c r="V252">
        <f>U258</f>
        <v>1.02</v>
      </c>
      <c r="AC252" t="s">
        <v>1299</v>
      </c>
      <c r="AD252">
        <v>0.37</v>
      </c>
      <c r="AE252">
        <f>AD258</f>
        <v>0.51</v>
      </c>
      <c r="AL252" t="s">
        <v>52</v>
      </c>
      <c r="AU252" t="s">
        <v>52</v>
      </c>
    </row>
    <row r="253" spans="2:48">
      <c r="B253" t="s">
        <v>85</v>
      </c>
      <c r="D253">
        <f>C261</f>
        <v>14.65</v>
      </c>
      <c r="K253" t="s">
        <v>85</v>
      </c>
      <c r="M253">
        <f>L261</f>
        <v>0</v>
      </c>
      <c r="T253" t="s">
        <v>85</v>
      </c>
      <c r="V253">
        <f>U261</f>
        <v>23.57</v>
      </c>
      <c r="AC253" t="s">
        <v>85</v>
      </c>
      <c r="AE253">
        <f>AD261</f>
        <v>12.33</v>
      </c>
      <c r="AL253" t="s">
        <v>1298</v>
      </c>
      <c r="AM253">
        <v>9.4760000000000009</v>
      </c>
      <c r="AU253" t="s">
        <v>1298</v>
      </c>
      <c r="AV253">
        <v>0.14299999999999999</v>
      </c>
    </row>
    <row r="254" spans="2:48">
      <c r="B254" t="s">
        <v>1298</v>
      </c>
      <c r="C254">
        <v>7.2729999999999997</v>
      </c>
      <c r="D254">
        <f>C264</f>
        <v>6</v>
      </c>
      <c r="K254" t="s">
        <v>1318</v>
      </c>
      <c r="M254">
        <f>L264</f>
        <v>12</v>
      </c>
      <c r="T254" t="s">
        <v>1298</v>
      </c>
      <c r="U254">
        <v>5.8010000000000002</v>
      </c>
      <c r="V254">
        <f>U264</f>
        <v>1.64</v>
      </c>
      <c r="AC254" t="s">
        <v>1298</v>
      </c>
      <c r="AD254">
        <v>10.257</v>
      </c>
      <c r="AE254">
        <f>AD264</f>
        <v>1.58</v>
      </c>
      <c r="AL254" t="s">
        <v>1299</v>
      </c>
      <c r="AM254">
        <v>9.3000000000000007</v>
      </c>
      <c r="AU254" t="s">
        <v>1299</v>
      </c>
      <c r="AV254">
        <v>0</v>
      </c>
    </row>
    <row r="255" spans="2:48">
      <c r="B255" t="s">
        <v>1299</v>
      </c>
      <c r="C255">
        <v>7.22</v>
      </c>
      <c r="D255">
        <f>C267</f>
        <v>13</v>
      </c>
      <c r="K255" t="s">
        <v>1301</v>
      </c>
      <c r="L255">
        <v>15</v>
      </c>
      <c r="M255">
        <f>L267</f>
        <v>0</v>
      </c>
      <c r="T255" t="s">
        <v>1299</v>
      </c>
      <c r="U255">
        <v>2.83</v>
      </c>
      <c r="V255">
        <f>U267</f>
        <v>26.53</v>
      </c>
      <c r="AC255" t="s">
        <v>1299</v>
      </c>
      <c r="AD255">
        <v>3.37</v>
      </c>
      <c r="AE255">
        <f>AD267</f>
        <v>11.26</v>
      </c>
      <c r="AL255" t="s">
        <v>1321</v>
      </c>
      <c r="AM255">
        <v>64.024000000000001</v>
      </c>
      <c r="AU255" t="s">
        <v>1321</v>
      </c>
      <c r="AV255">
        <v>6.0000000000000001E-3</v>
      </c>
    </row>
    <row r="256" spans="2:48">
      <c r="B256" t="s">
        <v>86</v>
      </c>
      <c r="D256">
        <f>C270</f>
        <v>0.81</v>
      </c>
      <c r="K256" t="s">
        <v>86</v>
      </c>
      <c r="M256">
        <f>L270</f>
        <v>8</v>
      </c>
      <c r="T256" t="s">
        <v>86</v>
      </c>
      <c r="V256">
        <f>U270</f>
        <v>0.33</v>
      </c>
      <c r="AC256" t="s">
        <v>86</v>
      </c>
      <c r="AE256">
        <f>AD270</f>
        <v>0.28999999999999998</v>
      </c>
      <c r="AL256" t="s">
        <v>1322</v>
      </c>
      <c r="AM256">
        <v>64.010000000000005</v>
      </c>
      <c r="AU256" t="s">
        <v>1322</v>
      </c>
      <c r="AV256">
        <v>0</v>
      </c>
    </row>
    <row r="257" spans="2:55">
      <c r="B257" t="s">
        <v>1298</v>
      </c>
      <c r="C257">
        <v>2.153</v>
      </c>
      <c r="D257">
        <f>C273</f>
        <v>1.2</v>
      </c>
      <c r="K257" t="s">
        <v>1311</v>
      </c>
      <c r="M257">
        <f>L273</f>
        <v>8</v>
      </c>
      <c r="T257" t="s">
        <v>1298</v>
      </c>
      <c r="U257">
        <v>2.1429999999999998</v>
      </c>
      <c r="V257">
        <f>U273</f>
        <v>0.31</v>
      </c>
      <c r="AC257" t="s">
        <v>1298</v>
      </c>
      <c r="AD257">
        <v>1.6419999999999999</v>
      </c>
      <c r="AE257">
        <f>AD273</f>
        <v>0.31</v>
      </c>
      <c r="AL257" t="s">
        <v>53</v>
      </c>
      <c r="AU257" t="s">
        <v>53</v>
      </c>
    </row>
    <row r="258" spans="2:55">
      <c r="B258" t="s">
        <v>1299</v>
      </c>
      <c r="C258">
        <v>2.08</v>
      </c>
      <c r="D258">
        <f>C276</f>
        <v>7.48</v>
      </c>
      <c r="K258" t="s">
        <v>1301</v>
      </c>
      <c r="L258">
        <v>11</v>
      </c>
      <c r="M258">
        <f>L276</f>
        <v>13</v>
      </c>
      <c r="T258" t="s">
        <v>1299</v>
      </c>
      <c r="U258">
        <v>1.02</v>
      </c>
      <c r="V258">
        <f>U276</f>
        <v>1.43</v>
      </c>
      <c r="AC258" t="s">
        <v>1299</v>
      </c>
      <c r="AD258">
        <v>0.51</v>
      </c>
      <c r="AE258">
        <f>AD276</f>
        <v>1.52</v>
      </c>
      <c r="AL258" t="s">
        <v>1298</v>
      </c>
      <c r="AM258">
        <v>16.245999999999999</v>
      </c>
      <c r="AO258">
        <f>MIN(AN259:AN268)</f>
        <v>64.010000000000005</v>
      </c>
      <c r="AP258">
        <f>QUARTILE(AN259:AN268,1)</f>
        <v>64.010000000000005</v>
      </c>
      <c r="AQ258">
        <f>MEDIAN(AN259:AN268)</f>
        <v>64.010000000000005</v>
      </c>
      <c r="AR258">
        <f>QUARTILE(AN259:AN268,3)</f>
        <v>64.010000000000005</v>
      </c>
      <c r="AS258">
        <f>MAX(AN259:AN268)</f>
        <v>64.010000000000005</v>
      </c>
      <c r="AU258" t="s">
        <v>1298</v>
      </c>
      <c r="AV258">
        <v>2E-3</v>
      </c>
      <c r="AX258">
        <f>MIN(AW259:AW268)</f>
        <v>0</v>
      </c>
      <c r="AY258">
        <f>QUARTILE(AW259:AW268,1)</f>
        <v>0</v>
      </c>
      <c r="AZ258">
        <f>MEDIAN(AW259:AW268)</f>
        <v>1.4999999999999999E-2</v>
      </c>
      <c r="BA258">
        <f>QUARTILE(AW259:AW268,3)</f>
        <v>28.7425</v>
      </c>
      <c r="BB258">
        <f>MAX(AW259:AW268)</f>
        <v>64.010000000000005</v>
      </c>
      <c r="BC258">
        <f>SUMIF(AW259:AW268,"&lt;64",AW259:AW268)/COUNTIF(AW259:AW268,"&lt;64")</f>
        <v>4.7975000000000003</v>
      </c>
    </row>
    <row r="259" spans="2:55">
      <c r="B259" t="s">
        <v>87</v>
      </c>
      <c r="K259" t="s">
        <v>87</v>
      </c>
      <c r="T259" t="s">
        <v>87</v>
      </c>
      <c r="AC259" t="s">
        <v>87</v>
      </c>
      <c r="AL259" t="s">
        <v>1299</v>
      </c>
      <c r="AM259">
        <v>15.48</v>
      </c>
      <c r="AN259">
        <f>AM261</f>
        <v>64.010000000000005</v>
      </c>
      <c r="AU259" t="s">
        <v>1299</v>
      </c>
      <c r="AV259">
        <v>0</v>
      </c>
      <c r="AW259">
        <f>AV261</f>
        <v>0</v>
      </c>
    </row>
    <row r="260" spans="2:55">
      <c r="B260" t="s">
        <v>1298</v>
      </c>
      <c r="C260">
        <v>14.867000000000001</v>
      </c>
      <c r="K260" t="s">
        <v>1313</v>
      </c>
      <c r="T260" t="s">
        <v>1298</v>
      </c>
      <c r="U260">
        <v>47.258000000000003</v>
      </c>
      <c r="AC260" t="s">
        <v>1298</v>
      </c>
      <c r="AD260">
        <v>36.256</v>
      </c>
      <c r="AL260" t="s">
        <v>1321</v>
      </c>
      <c r="AM260">
        <v>64.141999999999996</v>
      </c>
      <c r="AN260">
        <f>AM266</f>
        <v>64.010000000000005</v>
      </c>
      <c r="AU260" t="s">
        <v>1321</v>
      </c>
      <c r="AV260">
        <v>4.0000000000000001E-3</v>
      </c>
      <c r="AW260">
        <f>AV266</f>
        <v>0</v>
      </c>
    </row>
    <row r="261" spans="2:55">
      <c r="B261" t="s">
        <v>1299</v>
      </c>
      <c r="C261">
        <v>14.65</v>
      </c>
      <c r="K261" t="s">
        <v>1301</v>
      </c>
      <c r="L261">
        <v>0</v>
      </c>
      <c r="T261" t="s">
        <v>1299</v>
      </c>
      <c r="U261">
        <v>23.57</v>
      </c>
      <c r="AC261" t="s">
        <v>1299</v>
      </c>
      <c r="AD261">
        <v>12.33</v>
      </c>
      <c r="AL261" t="s">
        <v>1322</v>
      </c>
      <c r="AM261">
        <v>64.010000000000005</v>
      </c>
      <c r="AN261">
        <f>AM271</f>
        <v>64.010000000000005</v>
      </c>
      <c r="AU261" t="s">
        <v>1322</v>
      </c>
      <c r="AV261">
        <v>0</v>
      </c>
      <c r="AW261">
        <f>AV271</f>
        <v>38.31</v>
      </c>
    </row>
    <row r="262" spans="2:55">
      <c r="B262" t="s">
        <v>88</v>
      </c>
      <c r="K262" t="s">
        <v>88</v>
      </c>
      <c r="T262" t="s">
        <v>88</v>
      </c>
      <c r="AC262" t="s">
        <v>88</v>
      </c>
      <c r="AL262" t="s">
        <v>54</v>
      </c>
      <c r="AN262">
        <f>AM276</f>
        <v>64.010000000000005</v>
      </c>
      <c r="AU262" t="s">
        <v>54</v>
      </c>
      <c r="AW262">
        <f>AV276</f>
        <v>0</v>
      </c>
    </row>
    <row r="263" spans="2:55">
      <c r="B263" t="s">
        <v>1298</v>
      </c>
      <c r="C263">
        <v>6.79</v>
      </c>
      <c r="K263" t="s">
        <v>1314</v>
      </c>
      <c r="T263" t="s">
        <v>1298</v>
      </c>
      <c r="U263">
        <v>3.41</v>
      </c>
      <c r="AC263" t="s">
        <v>1298</v>
      </c>
      <c r="AD263">
        <v>4.7240000000000002</v>
      </c>
      <c r="AL263" t="s">
        <v>1298</v>
      </c>
      <c r="AM263">
        <v>12.548</v>
      </c>
      <c r="AN263">
        <f>AM281</f>
        <v>64.010000000000005</v>
      </c>
      <c r="AU263" t="s">
        <v>1298</v>
      </c>
      <c r="AV263">
        <v>2E-3</v>
      </c>
      <c r="AW263">
        <f>AV281</f>
        <v>0</v>
      </c>
    </row>
    <row r="264" spans="2:55">
      <c r="B264" t="s">
        <v>1299</v>
      </c>
      <c r="C264">
        <v>6</v>
      </c>
      <c r="K264" t="s">
        <v>1301</v>
      </c>
      <c r="L264">
        <v>12</v>
      </c>
      <c r="T264" t="s">
        <v>1299</v>
      </c>
      <c r="U264">
        <v>1.64</v>
      </c>
      <c r="AC264" t="s">
        <v>1299</v>
      </c>
      <c r="AD264">
        <v>1.58</v>
      </c>
      <c r="AL264" t="s">
        <v>1299</v>
      </c>
      <c r="AM264">
        <v>11.52</v>
      </c>
      <c r="AN264">
        <f>AM286</f>
        <v>64.010000000000005</v>
      </c>
      <c r="AU264" t="s">
        <v>1299</v>
      </c>
      <c r="AV264">
        <v>0</v>
      </c>
      <c r="AW264">
        <f>AV286</f>
        <v>64.010000000000005</v>
      </c>
    </row>
    <row r="265" spans="2:55">
      <c r="B265" t="s">
        <v>89</v>
      </c>
      <c r="K265" t="s">
        <v>89</v>
      </c>
      <c r="T265" t="s">
        <v>89</v>
      </c>
      <c r="AC265" t="s">
        <v>89</v>
      </c>
      <c r="AL265" t="s">
        <v>1321</v>
      </c>
      <c r="AM265">
        <v>64.037000000000006</v>
      </c>
      <c r="AN265">
        <f>AM291</f>
        <v>64.010000000000005</v>
      </c>
      <c r="AU265" t="s">
        <v>1321</v>
      </c>
      <c r="AV265">
        <v>1E-3</v>
      </c>
      <c r="AW265">
        <f>AV291</f>
        <v>0.04</v>
      </c>
    </row>
    <row r="266" spans="2:55">
      <c r="B266" t="s">
        <v>1298</v>
      </c>
      <c r="C266">
        <v>13.218</v>
      </c>
      <c r="K266" t="s">
        <v>1313</v>
      </c>
      <c r="T266" t="s">
        <v>1298</v>
      </c>
      <c r="U266">
        <v>54.173999999999999</v>
      </c>
      <c r="AC266" t="s">
        <v>1298</v>
      </c>
      <c r="AD266">
        <v>34.761000000000003</v>
      </c>
      <c r="AL266" t="s">
        <v>1322</v>
      </c>
      <c r="AM266">
        <v>64.010000000000005</v>
      </c>
      <c r="AN266">
        <f>AM296</f>
        <v>64.010000000000005</v>
      </c>
      <c r="AU266" t="s">
        <v>1322</v>
      </c>
      <c r="AV266">
        <v>0</v>
      </c>
      <c r="AW266">
        <f>AV296</f>
        <v>64.010000000000005</v>
      </c>
    </row>
    <row r="267" spans="2:55">
      <c r="B267" t="s">
        <v>1299</v>
      </c>
      <c r="C267">
        <v>13</v>
      </c>
      <c r="K267" t="s">
        <v>1301</v>
      </c>
      <c r="L267">
        <v>0</v>
      </c>
      <c r="T267" t="s">
        <v>1299</v>
      </c>
      <c r="U267">
        <v>26.53</v>
      </c>
      <c r="AC267" t="s">
        <v>1299</v>
      </c>
      <c r="AD267">
        <v>11.26</v>
      </c>
      <c r="AL267" t="s">
        <v>55</v>
      </c>
      <c r="AN267">
        <f>AM301</f>
        <v>64.010000000000005</v>
      </c>
      <c r="AU267" t="s">
        <v>55</v>
      </c>
      <c r="AW267">
        <f>AV301</f>
        <v>0.02</v>
      </c>
    </row>
    <row r="268" spans="2:55">
      <c r="B268" t="s">
        <v>90</v>
      </c>
      <c r="K268" t="s">
        <v>90</v>
      </c>
      <c r="T268" t="s">
        <v>90</v>
      </c>
      <c r="AC268" t="s">
        <v>90</v>
      </c>
      <c r="AL268" t="s">
        <v>1298</v>
      </c>
      <c r="AM268">
        <v>10.372999999999999</v>
      </c>
      <c r="AN268">
        <f>AM306</f>
        <v>64.010000000000005</v>
      </c>
      <c r="AU268" t="s">
        <v>1298</v>
      </c>
      <c r="AV268">
        <v>1.151</v>
      </c>
      <c r="AW268">
        <f>AV306</f>
        <v>0.01</v>
      </c>
    </row>
    <row r="269" spans="2:55">
      <c r="B269" t="s">
        <v>1298</v>
      </c>
      <c r="C269">
        <v>0.871</v>
      </c>
      <c r="K269" t="s">
        <v>1310</v>
      </c>
      <c r="T269" t="s">
        <v>1298</v>
      </c>
      <c r="U269">
        <v>0.76900000000000002</v>
      </c>
      <c r="AC269" t="s">
        <v>1298</v>
      </c>
      <c r="AD269">
        <v>0.88500000000000001</v>
      </c>
      <c r="AL269" t="s">
        <v>1299</v>
      </c>
      <c r="AM269">
        <v>10.33</v>
      </c>
      <c r="AU269" t="s">
        <v>1299</v>
      </c>
      <c r="AV269">
        <v>1.1599999999999999</v>
      </c>
    </row>
    <row r="270" spans="2:55">
      <c r="B270" t="s">
        <v>1299</v>
      </c>
      <c r="C270">
        <v>0.81</v>
      </c>
      <c r="K270" t="s">
        <v>1301</v>
      </c>
      <c r="L270">
        <v>8</v>
      </c>
      <c r="T270" t="s">
        <v>1299</v>
      </c>
      <c r="U270">
        <v>0.33</v>
      </c>
      <c r="AC270" t="s">
        <v>1299</v>
      </c>
      <c r="AD270">
        <v>0.28999999999999998</v>
      </c>
      <c r="AL270" t="s">
        <v>1321</v>
      </c>
      <c r="AM270">
        <v>64.055999999999997</v>
      </c>
      <c r="AU270" t="s">
        <v>1321</v>
      </c>
      <c r="AV270">
        <v>38.323999999999998</v>
      </c>
    </row>
    <row r="271" spans="2:55">
      <c r="B271" t="s">
        <v>91</v>
      </c>
      <c r="K271" t="s">
        <v>91</v>
      </c>
      <c r="T271" t="s">
        <v>91</v>
      </c>
      <c r="AC271" t="s">
        <v>91</v>
      </c>
      <c r="AL271" t="s">
        <v>1322</v>
      </c>
      <c r="AM271">
        <v>64.010000000000005</v>
      </c>
      <c r="AU271" t="s">
        <v>1322</v>
      </c>
      <c r="AV271">
        <v>38.31</v>
      </c>
    </row>
    <row r="272" spans="2:55">
      <c r="B272" t="s">
        <v>1298</v>
      </c>
      <c r="C272">
        <v>1.26</v>
      </c>
      <c r="K272" t="s">
        <v>1310</v>
      </c>
      <c r="T272" t="s">
        <v>1298</v>
      </c>
      <c r="U272">
        <v>0.72099999999999997</v>
      </c>
      <c r="AC272" t="s">
        <v>1298</v>
      </c>
      <c r="AD272">
        <v>1.0169999999999999</v>
      </c>
      <c r="AL272" t="s">
        <v>56</v>
      </c>
      <c r="AU272" t="s">
        <v>56</v>
      </c>
    </row>
    <row r="273" spans="2:48">
      <c r="B273" t="s">
        <v>1299</v>
      </c>
      <c r="C273">
        <v>1.2</v>
      </c>
      <c r="K273" t="s">
        <v>1301</v>
      </c>
      <c r="L273">
        <v>8</v>
      </c>
      <c r="T273" t="s">
        <v>1299</v>
      </c>
      <c r="U273">
        <v>0.31</v>
      </c>
      <c r="AC273" t="s">
        <v>1299</v>
      </c>
      <c r="AD273">
        <v>0.31</v>
      </c>
      <c r="AL273" t="s">
        <v>1298</v>
      </c>
      <c r="AM273">
        <v>10.69</v>
      </c>
      <c r="AU273" t="s">
        <v>1298</v>
      </c>
      <c r="AV273">
        <v>0.10100000000000001</v>
      </c>
    </row>
    <row r="274" spans="2:48">
      <c r="B274" t="s">
        <v>92</v>
      </c>
      <c r="K274" t="s">
        <v>92</v>
      </c>
      <c r="T274" t="s">
        <v>92</v>
      </c>
      <c r="AC274" t="s">
        <v>92</v>
      </c>
      <c r="AL274" t="s">
        <v>1299</v>
      </c>
      <c r="AM274">
        <v>10.28</v>
      </c>
      <c r="AU274" t="s">
        <v>1299</v>
      </c>
      <c r="AV274">
        <v>0.01</v>
      </c>
    </row>
    <row r="275" spans="2:48">
      <c r="B275" t="s">
        <v>1298</v>
      </c>
      <c r="C275">
        <v>7.77</v>
      </c>
      <c r="K275" t="s">
        <v>1309</v>
      </c>
      <c r="T275" t="s">
        <v>1298</v>
      </c>
      <c r="U275">
        <v>2.9529999999999998</v>
      </c>
      <c r="AC275" t="s">
        <v>1298</v>
      </c>
      <c r="AD275">
        <v>4.2969999999999997</v>
      </c>
      <c r="AL275" t="s">
        <v>1321</v>
      </c>
      <c r="AM275">
        <v>66.994</v>
      </c>
      <c r="AU275" t="s">
        <v>1321</v>
      </c>
      <c r="AV275">
        <v>8.0000000000000002E-3</v>
      </c>
    </row>
    <row r="276" spans="2:48">
      <c r="B276" t="s">
        <v>1299</v>
      </c>
      <c r="C276">
        <v>7.48</v>
      </c>
      <c r="K276" t="s">
        <v>1301</v>
      </c>
      <c r="L276">
        <v>13</v>
      </c>
      <c r="T276" t="s">
        <v>1299</v>
      </c>
      <c r="U276">
        <v>1.43</v>
      </c>
      <c r="AC276" t="s">
        <v>1299</v>
      </c>
      <c r="AD276">
        <v>1.52</v>
      </c>
      <c r="AL276" t="s">
        <v>1322</v>
      </c>
      <c r="AM276">
        <v>64.010000000000005</v>
      </c>
      <c r="AU276" t="s">
        <v>1322</v>
      </c>
      <c r="AV276">
        <v>0</v>
      </c>
    </row>
    <row r="277" spans="2:48">
      <c r="B277" t="s">
        <v>93</v>
      </c>
      <c r="K277" t="s">
        <v>93</v>
      </c>
      <c r="T277" t="s">
        <v>93</v>
      </c>
      <c r="AC277" t="s">
        <v>93</v>
      </c>
      <c r="AL277" t="s">
        <v>57</v>
      </c>
      <c r="AU277" t="s">
        <v>57</v>
      </c>
    </row>
    <row r="278" spans="2:48">
      <c r="B278" t="s">
        <v>1298</v>
      </c>
      <c r="C278">
        <v>2.8540000000000001</v>
      </c>
      <c r="E278">
        <f>MIN(C279,C282,C285,C288,C291,C294,C297,C300,C303,C306)</f>
        <v>0.89</v>
      </c>
      <c r="F278">
        <f>QUARTILE(D279:D288,1)</f>
        <v>1.5775000000000001</v>
      </c>
      <c r="G278">
        <f>MEDIAN(C279,C282,C285,C288,C291,C294,C297,C300,C303,C306)</f>
        <v>2.1500000000000004</v>
      </c>
      <c r="H278">
        <f>QUARTILE(D279:D288,3)</f>
        <v>13.2925</v>
      </c>
      <c r="I278">
        <f>MAX(C279,C282,C285,C288,C291,C294,C297,C300,C303,C306)</f>
        <v>382.51</v>
      </c>
      <c r="J278">
        <f>SUMIF(D279:D288,"&lt;64",D279:D288)/COUNTIF(D279:D288,"&lt;64")</f>
        <v>5.5588888888888874</v>
      </c>
      <c r="K278" t="s">
        <v>1307</v>
      </c>
      <c r="N278">
        <f>MIN(L279,L282,L285,L288,L291,L294,L297,L300,L303,L306)</f>
        <v>0</v>
      </c>
      <c r="O278">
        <f>QUARTILE(M279:M288,1)</f>
        <v>0</v>
      </c>
      <c r="P278">
        <f>MEDIAN(L279,L282,L285,L288,L291,L294,L297,L300,L303,L306)</f>
        <v>9</v>
      </c>
      <c r="Q278">
        <f>QUARTILE(M279:M288,3)</f>
        <v>9.75</v>
      </c>
      <c r="R278">
        <f>MAX(L279,L282,L285,L288,L291,L294,L297,L300,L303,L306)</f>
        <v>11</v>
      </c>
      <c r="S278">
        <f>SUM(M279:M288)/COUNTIF(M279:M288,"&gt;0")</f>
        <v>9.8333333333333339</v>
      </c>
      <c r="T278" t="s">
        <v>1298</v>
      </c>
      <c r="U278">
        <v>1.2949999999999999</v>
      </c>
      <c r="W278">
        <f>MIN(U279,U282,U285,U288,U291,U294,U297,U300,U303,U306)</f>
        <v>0.49</v>
      </c>
      <c r="X278">
        <f>QUARTILE(V279:V288,1)</f>
        <v>0.625</v>
      </c>
      <c r="Y278">
        <f>MEDIAN(U279,U282,U285,U288,U291,U294,U297,U300,U303,U306)</f>
        <v>0.90500000000000003</v>
      </c>
      <c r="Z278">
        <f>QUARTILE(V279:V288,3)</f>
        <v>30.767500000000002</v>
      </c>
      <c r="AA278">
        <f>MAX(U279,U282,U285,U288,U291,U294,U297,U300,U303,U306)</f>
        <v>46.94</v>
      </c>
      <c r="AB278">
        <f>SUMIF(V279:V288,"&lt;64",V279:V288)/COUNTIF(V279:V288,"&lt;64")</f>
        <v>14.388000000000002</v>
      </c>
      <c r="AC278" t="s">
        <v>1298</v>
      </c>
      <c r="AD278">
        <v>1.0980000000000001</v>
      </c>
      <c r="AF278">
        <f>MIN(AD279,AD282,AD285,AD288,AD291,AD294,AD297,AD300,AD303,AD306)</f>
        <v>0.31</v>
      </c>
      <c r="AG278">
        <f>QUARTILE(AE279:AE288,1)</f>
        <v>0.39250000000000002</v>
      </c>
      <c r="AH278">
        <f>MEDIAN(AD279,AD282,AD285,AD288,AD291,AD294,AD297,AD300,AD303,AD306)</f>
        <v>0.52</v>
      </c>
      <c r="AI278">
        <f>QUARTILE(AE279:AE288,3)</f>
        <v>11.5825</v>
      </c>
      <c r="AJ278">
        <f>MAX(AD279,AD282,AD285,AD288,AD291,AD294,AD297,AD300,AD303,AD306)</f>
        <v>94.28</v>
      </c>
      <c r="AK278">
        <f>SUMIF(AE279:AE288,"&lt;64",AE279:AE288)/COUNTIF(AE279:AE288,"&lt;64")</f>
        <v>4.1788888888888884</v>
      </c>
      <c r="AL278" t="s">
        <v>1298</v>
      </c>
      <c r="AM278">
        <v>12.063000000000001</v>
      </c>
      <c r="AU278" t="s">
        <v>1298</v>
      </c>
      <c r="AV278">
        <v>0.114</v>
      </c>
    </row>
    <row r="279" spans="2:48">
      <c r="B279" t="s">
        <v>1299</v>
      </c>
      <c r="C279">
        <v>2.08</v>
      </c>
      <c r="D279">
        <f>C279</f>
        <v>2.08</v>
      </c>
      <c r="K279" t="s">
        <v>1301</v>
      </c>
      <c r="L279">
        <v>9</v>
      </c>
      <c r="M279">
        <f>L279</f>
        <v>9</v>
      </c>
      <c r="T279" t="s">
        <v>1299</v>
      </c>
      <c r="U279">
        <v>0.61</v>
      </c>
      <c r="V279">
        <f>U279</f>
        <v>0.61</v>
      </c>
      <c r="AC279" t="s">
        <v>1299</v>
      </c>
      <c r="AD279">
        <v>0.31</v>
      </c>
      <c r="AE279">
        <f>AD279</f>
        <v>0.31</v>
      </c>
      <c r="AL279" t="s">
        <v>1299</v>
      </c>
      <c r="AM279">
        <v>11.99</v>
      </c>
      <c r="AU279" t="s">
        <v>1299</v>
      </c>
      <c r="AV279">
        <v>0</v>
      </c>
    </row>
    <row r="280" spans="2:48">
      <c r="B280" t="s">
        <v>94</v>
      </c>
      <c r="D280">
        <f>C282</f>
        <v>13.49</v>
      </c>
      <c r="K280" t="s">
        <v>94</v>
      </c>
      <c r="M280">
        <f>L282</f>
        <v>0</v>
      </c>
      <c r="T280" t="s">
        <v>94</v>
      </c>
      <c r="V280">
        <f>U282</f>
        <v>31.63</v>
      </c>
      <c r="AC280" t="s">
        <v>94</v>
      </c>
      <c r="AE280">
        <f>AD282</f>
        <v>11.76</v>
      </c>
      <c r="AL280" t="s">
        <v>1321</v>
      </c>
      <c r="AM280">
        <v>64.093000000000004</v>
      </c>
      <c r="AU280" t="s">
        <v>1321</v>
      </c>
      <c r="AV280">
        <v>1E-3</v>
      </c>
    </row>
    <row r="281" spans="2:48">
      <c r="B281" t="s">
        <v>1298</v>
      </c>
      <c r="C281">
        <v>13.721</v>
      </c>
      <c r="D281">
        <f>C285</f>
        <v>382.51</v>
      </c>
      <c r="K281" t="s">
        <v>1313</v>
      </c>
      <c r="M281">
        <f>L285</f>
        <v>0</v>
      </c>
      <c r="T281" t="s">
        <v>1298</v>
      </c>
      <c r="U281">
        <v>63.606000000000002</v>
      </c>
      <c r="V281">
        <f>U285</f>
        <v>46.94</v>
      </c>
      <c r="AC281" t="s">
        <v>1298</v>
      </c>
      <c r="AD281">
        <v>35.578000000000003</v>
      </c>
      <c r="AE281">
        <f>AD285</f>
        <v>94.28</v>
      </c>
      <c r="AL281" t="s">
        <v>1322</v>
      </c>
      <c r="AM281">
        <v>64.010000000000005</v>
      </c>
      <c r="AU281" t="s">
        <v>1322</v>
      </c>
      <c r="AV281">
        <v>0</v>
      </c>
    </row>
    <row r="282" spans="2:48">
      <c r="B282" t="s">
        <v>1299</v>
      </c>
      <c r="C282">
        <v>13.49</v>
      </c>
      <c r="D282">
        <f>C288</f>
        <v>0.89</v>
      </c>
      <c r="K282" t="s">
        <v>1301</v>
      </c>
      <c r="L282">
        <v>0</v>
      </c>
      <c r="M282">
        <f>L288</f>
        <v>9</v>
      </c>
      <c r="T282" t="s">
        <v>1299</v>
      </c>
      <c r="U282">
        <v>31.63</v>
      </c>
      <c r="V282">
        <f>U288</f>
        <v>0.5</v>
      </c>
      <c r="AC282" t="s">
        <v>1299</v>
      </c>
      <c r="AD282">
        <v>11.76</v>
      </c>
      <c r="AE282">
        <f>AD288</f>
        <v>0.35</v>
      </c>
      <c r="AL282" t="s">
        <v>58</v>
      </c>
      <c r="AU282" t="s">
        <v>58</v>
      </c>
    </row>
    <row r="283" spans="2:48">
      <c r="B283" t="s">
        <v>95</v>
      </c>
      <c r="D283">
        <f>C291</f>
        <v>14.08</v>
      </c>
      <c r="K283" t="s">
        <v>95</v>
      </c>
      <c r="M283">
        <f>L291</f>
        <v>0</v>
      </c>
      <c r="T283" t="s">
        <v>95</v>
      </c>
      <c r="V283">
        <f>U291</f>
        <v>30.31</v>
      </c>
      <c r="AC283" t="s">
        <v>95</v>
      </c>
      <c r="AE283">
        <f>AD291</f>
        <v>12.27</v>
      </c>
      <c r="AL283" t="s">
        <v>1298</v>
      </c>
      <c r="AM283">
        <v>9.8249999999999993</v>
      </c>
      <c r="AU283" t="s">
        <v>1298</v>
      </c>
      <c r="AV283">
        <v>3.3180000000000001</v>
      </c>
    </row>
    <row r="284" spans="2:48">
      <c r="B284" t="s">
        <v>1298</v>
      </c>
      <c r="C284">
        <v>382.68400000000003</v>
      </c>
      <c r="D284">
        <f>C294</f>
        <v>1.55</v>
      </c>
      <c r="K284" t="s">
        <v>1313</v>
      </c>
      <c r="M284">
        <f>L294</f>
        <v>11</v>
      </c>
      <c r="T284" t="s">
        <v>1298</v>
      </c>
      <c r="U284">
        <v>94.783000000000001</v>
      </c>
      <c r="V284">
        <f>U294</f>
        <v>0.82</v>
      </c>
      <c r="AC284" t="s">
        <v>1298</v>
      </c>
      <c r="AD284">
        <v>280.33499999999998</v>
      </c>
      <c r="AE284">
        <f>AD294</f>
        <v>0.46</v>
      </c>
      <c r="AL284" t="s">
        <v>1299</v>
      </c>
      <c r="AM284">
        <v>9.68</v>
      </c>
      <c r="AU284" t="s">
        <v>1299</v>
      </c>
      <c r="AV284">
        <v>3.3</v>
      </c>
    </row>
    <row r="285" spans="2:48">
      <c r="B285" t="s">
        <v>1299</v>
      </c>
      <c r="C285">
        <v>382.51</v>
      </c>
      <c r="D285">
        <f>C297</f>
        <v>12.7</v>
      </c>
      <c r="K285" t="s">
        <v>1301</v>
      </c>
      <c r="L285">
        <v>0</v>
      </c>
      <c r="M285">
        <f>L297</f>
        <v>0</v>
      </c>
      <c r="T285" t="s">
        <v>1299</v>
      </c>
      <c r="U285">
        <v>46.94</v>
      </c>
      <c r="V285">
        <f>U297</f>
        <v>30.92</v>
      </c>
      <c r="AC285" t="s">
        <v>1299</v>
      </c>
      <c r="AD285">
        <v>94.28</v>
      </c>
      <c r="AE285">
        <f>AD297</f>
        <v>11.05</v>
      </c>
      <c r="AL285" t="s">
        <v>1321</v>
      </c>
      <c r="AM285">
        <v>64.064999999999998</v>
      </c>
      <c r="AU285" t="s">
        <v>1321</v>
      </c>
      <c r="AV285">
        <v>64.019000000000005</v>
      </c>
    </row>
    <row r="286" spans="2:48">
      <c r="B286" t="s">
        <v>96</v>
      </c>
      <c r="D286">
        <f>C300</f>
        <v>2.2200000000000002</v>
      </c>
      <c r="K286" t="s">
        <v>96</v>
      </c>
      <c r="M286">
        <f>L300</f>
        <v>11</v>
      </c>
      <c r="T286" t="s">
        <v>96</v>
      </c>
      <c r="V286">
        <f>U300</f>
        <v>0.99</v>
      </c>
      <c r="AC286" t="s">
        <v>96</v>
      </c>
      <c r="AE286">
        <f>AD300</f>
        <v>0.56000000000000005</v>
      </c>
      <c r="AL286" t="s">
        <v>1322</v>
      </c>
      <c r="AM286">
        <v>64.010000000000005</v>
      </c>
      <c r="AU286" t="s">
        <v>1322</v>
      </c>
      <c r="AV286">
        <v>64.010000000000005</v>
      </c>
    </row>
    <row r="287" spans="2:48">
      <c r="B287" t="s">
        <v>1298</v>
      </c>
      <c r="C287">
        <v>0.93799999999999994</v>
      </c>
      <c r="D287">
        <f>C303</f>
        <v>1.36</v>
      </c>
      <c r="K287" t="s">
        <v>1307</v>
      </c>
      <c r="M287">
        <f>L303</f>
        <v>9</v>
      </c>
      <c r="T287" t="s">
        <v>1298</v>
      </c>
      <c r="U287">
        <v>1.121</v>
      </c>
      <c r="V287">
        <f>U303</f>
        <v>0.49</v>
      </c>
      <c r="AC287" t="s">
        <v>1298</v>
      </c>
      <c r="AD287">
        <v>0.8</v>
      </c>
      <c r="AE287">
        <f>AD303</f>
        <v>0.37</v>
      </c>
      <c r="AL287" t="s">
        <v>59</v>
      </c>
      <c r="AU287" t="s">
        <v>59</v>
      </c>
    </row>
    <row r="288" spans="2:48">
      <c r="B288" t="s">
        <v>1299</v>
      </c>
      <c r="C288">
        <v>0.89</v>
      </c>
      <c r="D288">
        <f>C306</f>
        <v>1.66</v>
      </c>
      <c r="K288" t="s">
        <v>1301</v>
      </c>
      <c r="L288">
        <v>9</v>
      </c>
      <c r="M288">
        <f>L306</f>
        <v>10</v>
      </c>
      <c r="T288" t="s">
        <v>1299</v>
      </c>
      <c r="U288">
        <v>0.5</v>
      </c>
      <c r="V288">
        <f>U306</f>
        <v>0.67</v>
      </c>
      <c r="AC288" t="s">
        <v>1299</v>
      </c>
      <c r="AD288">
        <v>0.35</v>
      </c>
      <c r="AE288">
        <f>AD306</f>
        <v>0.48</v>
      </c>
      <c r="AL288" t="s">
        <v>1298</v>
      </c>
      <c r="AM288">
        <v>9.8930000000000007</v>
      </c>
      <c r="AU288" t="s">
        <v>1298</v>
      </c>
      <c r="AV288">
        <v>0.17499999999999999</v>
      </c>
    </row>
    <row r="289" spans="2:48">
      <c r="B289" t="s">
        <v>97</v>
      </c>
      <c r="K289" t="s">
        <v>97</v>
      </c>
      <c r="T289" t="s">
        <v>97</v>
      </c>
      <c r="AC289" t="s">
        <v>97</v>
      </c>
      <c r="AL289" t="s">
        <v>1299</v>
      </c>
      <c r="AM289">
        <v>9.81</v>
      </c>
      <c r="AU289" t="s">
        <v>1299</v>
      </c>
      <c r="AV289">
        <v>0</v>
      </c>
    </row>
    <row r="290" spans="2:48">
      <c r="B290" t="s">
        <v>1298</v>
      </c>
      <c r="C290">
        <v>14.302</v>
      </c>
      <c r="K290" t="s">
        <v>1313</v>
      </c>
      <c r="T290" t="s">
        <v>1298</v>
      </c>
      <c r="U290">
        <v>61.1</v>
      </c>
      <c r="AC290" t="s">
        <v>1298</v>
      </c>
      <c r="AD290">
        <v>37.377000000000002</v>
      </c>
      <c r="AL290" t="s">
        <v>1321</v>
      </c>
      <c r="AM290">
        <v>64.069999999999993</v>
      </c>
      <c r="AU290" t="s">
        <v>1321</v>
      </c>
      <c r="AV290">
        <v>4.8000000000000001E-2</v>
      </c>
    </row>
    <row r="291" spans="2:48">
      <c r="B291" t="s">
        <v>1299</v>
      </c>
      <c r="C291">
        <v>14.08</v>
      </c>
      <c r="K291" t="s">
        <v>1301</v>
      </c>
      <c r="L291">
        <v>0</v>
      </c>
      <c r="T291" t="s">
        <v>1299</v>
      </c>
      <c r="U291">
        <v>30.31</v>
      </c>
      <c r="AC291" t="s">
        <v>1299</v>
      </c>
      <c r="AD291">
        <v>12.27</v>
      </c>
      <c r="AL291" t="s">
        <v>1322</v>
      </c>
      <c r="AM291">
        <v>64.010000000000005</v>
      </c>
      <c r="AU291" t="s">
        <v>1322</v>
      </c>
      <c r="AV291">
        <v>0.04</v>
      </c>
    </row>
    <row r="292" spans="2:48">
      <c r="B292" t="s">
        <v>98</v>
      </c>
      <c r="K292" t="s">
        <v>98</v>
      </c>
      <c r="T292" t="s">
        <v>98</v>
      </c>
      <c r="AC292" t="s">
        <v>98</v>
      </c>
      <c r="AL292" t="s">
        <v>60</v>
      </c>
      <c r="AU292" t="s">
        <v>60</v>
      </c>
    </row>
    <row r="293" spans="2:48">
      <c r="B293" t="s">
        <v>1298</v>
      </c>
      <c r="C293">
        <v>1.601</v>
      </c>
      <c r="K293" t="s">
        <v>1311</v>
      </c>
      <c r="T293" t="s">
        <v>1298</v>
      </c>
      <c r="U293">
        <v>1.724</v>
      </c>
      <c r="AC293" t="s">
        <v>1298</v>
      </c>
      <c r="AD293">
        <v>1.5089999999999999</v>
      </c>
      <c r="AL293" t="s">
        <v>1298</v>
      </c>
      <c r="AM293">
        <v>11.763999999999999</v>
      </c>
      <c r="AU293" t="s">
        <v>1298</v>
      </c>
      <c r="AV293">
        <v>4.7380000000000004</v>
      </c>
    </row>
    <row r="294" spans="2:48">
      <c r="B294" t="s">
        <v>1299</v>
      </c>
      <c r="C294">
        <v>1.55</v>
      </c>
      <c r="K294" t="s">
        <v>1301</v>
      </c>
      <c r="L294">
        <v>11</v>
      </c>
      <c r="T294" t="s">
        <v>1299</v>
      </c>
      <c r="U294">
        <v>0.82</v>
      </c>
      <c r="AC294" t="s">
        <v>1299</v>
      </c>
      <c r="AD294">
        <v>0.46</v>
      </c>
      <c r="AL294" t="s">
        <v>1299</v>
      </c>
      <c r="AM294">
        <v>11.65</v>
      </c>
      <c r="AU294" t="s">
        <v>1299</v>
      </c>
      <c r="AV294">
        <v>4.74</v>
      </c>
    </row>
    <row r="295" spans="2:48">
      <c r="B295" t="s">
        <v>99</v>
      </c>
      <c r="K295" t="s">
        <v>99</v>
      </c>
      <c r="T295" t="s">
        <v>99</v>
      </c>
      <c r="AC295" t="s">
        <v>99</v>
      </c>
      <c r="AL295" t="s">
        <v>1321</v>
      </c>
      <c r="AM295">
        <v>66.215000000000003</v>
      </c>
      <c r="AU295" t="s">
        <v>1321</v>
      </c>
      <c r="AV295">
        <v>64.061999999999998</v>
      </c>
    </row>
    <row r="296" spans="2:48">
      <c r="B296" t="s">
        <v>1298</v>
      </c>
      <c r="C296">
        <v>14.086</v>
      </c>
      <c r="K296" t="s">
        <v>1313</v>
      </c>
      <c r="T296" t="s">
        <v>1298</v>
      </c>
      <c r="U296">
        <v>62.642000000000003</v>
      </c>
      <c r="AC296" t="s">
        <v>1298</v>
      </c>
      <c r="AD296">
        <v>32.880000000000003</v>
      </c>
      <c r="AL296" t="s">
        <v>1322</v>
      </c>
      <c r="AM296">
        <v>64.010000000000005</v>
      </c>
      <c r="AU296" t="s">
        <v>1322</v>
      </c>
      <c r="AV296">
        <v>64.010000000000005</v>
      </c>
    </row>
    <row r="297" spans="2:48">
      <c r="B297" t="s">
        <v>1299</v>
      </c>
      <c r="C297">
        <v>12.7</v>
      </c>
      <c r="K297" t="s">
        <v>1301</v>
      </c>
      <c r="L297">
        <v>0</v>
      </c>
      <c r="T297" t="s">
        <v>1299</v>
      </c>
      <c r="U297">
        <v>30.92</v>
      </c>
      <c r="AC297" t="s">
        <v>1299</v>
      </c>
      <c r="AD297">
        <v>11.05</v>
      </c>
      <c r="AL297" t="s">
        <v>61</v>
      </c>
      <c r="AU297" t="s">
        <v>61</v>
      </c>
    </row>
    <row r="298" spans="2:48">
      <c r="B298" t="s">
        <v>100</v>
      </c>
      <c r="K298" t="s">
        <v>100</v>
      </c>
      <c r="T298" t="s">
        <v>100</v>
      </c>
      <c r="AC298" t="s">
        <v>100</v>
      </c>
      <c r="AL298" t="s">
        <v>1298</v>
      </c>
      <c r="AM298">
        <v>9.548</v>
      </c>
      <c r="AU298" t="s">
        <v>1298</v>
      </c>
      <c r="AV298">
        <v>2.4E-2</v>
      </c>
    </row>
    <row r="299" spans="2:48">
      <c r="B299" t="s">
        <v>1298</v>
      </c>
      <c r="C299">
        <v>2.2869999999999999</v>
      </c>
      <c r="K299" t="s">
        <v>1311</v>
      </c>
      <c r="T299" t="s">
        <v>1298</v>
      </c>
      <c r="U299">
        <v>2.0710000000000002</v>
      </c>
      <c r="AC299" t="s">
        <v>1298</v>
      </c>
      <c r="AD299">
        <v>1.625</v>
      </c>
      <c r="AL299" t="s">
        <v>1299</v>
      </c>
      <c r="AM299">
        <v>9.51</v>
      </c>
      <c r="AU299" t="s">
        <v>1299</v>
      </c>
      <c r="AV299">
        <v>0</v>
      </c>
    </row>
    <row r="300" spans="2:48">
      <c r="B300" t="s">
        <v>1299</v>
      </c>
      <c r="C300">
        <v>2.2200000000000002</v>
      </c>
      <c r="K300" t="s">
        <v>1301</v>
      </c>
      <c r="L300">
        <v>11</v>
      </c>
      <c r="T300" t="s">
        <v>1299</v>
      </c>
      <c r="U300">
        <v>0.99</v>
      </c>
      <c r="AC300" t="s">
        <v>1299</v>
      </c>
      <c r="AD300">
        <v>0.56000000000000005</v>
      </c>
      <c r="AL300" t="s">
        <v>1321</v>
      </c>
      <c r="AM300">
        <v>64.055999999999997</v>
      </c>
      <c r="AU300" t="s">
        <v>1321</v>
      </c>
      <c r="AV300">
        <v>2.7E-2</v>
      </c>
    </row>
    <row r="301" spans="2:48">
      <c r="B301" t="s">
        <v>101</v>
      </c>
      <c r="K301" t="s">
        <v>101</v>
      </c>
      <c r="T301" t="s">
        <v>101</v>
      </c>
      <c r="AC301" t="s">
        <v>101</v>
      </c>
      <c r="AL301" t="s">
        <v>1322</v>
      </c>
      <c r="AM301">
        <v>64.010000000000005</v>
      </c>
      <c r="AU301" t="s">
        <v>1322</v>
      </c>
      <c r="AV301">
        <v>0.02</v>
      </c>
    </row>
    <row r="302" spans="2:48">
      <c r="B302" t="s">
        <v>1298</v>
      </c>
      <c r="C302">
        <v>1.4059999999999999</v>
      </c>
      <c r="K302" t="s">
        <v>1307</v>
      </c>
      <c r="T302" t="s">
        <v>1298</v>
      </c>
      <c r="U302">
        <v>1.0760000000000001</v>
      </c>
      <c r="AC302" t="s">
        <v>1298</v>
      </c>
      <c r="AD302">
        <v>1.177</v>
      </c>
      <c r="AL302" t="s">
        <v>62</v>
      </c>
      <c r="AU302" t="s">
        <v>62</v>
      </c>
    </row>
    <row r="303" spans="2:48">
      <c r="B303" t="s">
        <v>1299</v>
      </c>
      <c r="C303">
        <v>1.36</v>
      </c>
      <c r="K303" t="s">
        <v>1301</v>
      </c>
      <c r="L303">
        <v>9</v>
      </c>
      <c r="T303" t="s">
        <v>1299</v>
      </c>
      <c r="U303">
        <v>0.49</v>
      </c>
      <c r="AC303" t="s">
        <v>1299</v>
      </c>
      <c r="AD303">
        <v>0.37</v>
      </c>
      <c r="AL303" t="s">
        <v>1298</v>
      </c>
      <c r="AM303">
        <v>6.6890000000000001</v>
      </c>
      <c r="AU303" t="s">
        <v>1298</v>
      </c>
      <c r="AV303">
        <v>3.0000000000000001E-3</v>
      </c>
    </row>
    <row r="304" spans="2:48">
      <c r="B304" t="s">
        <v>102</v>
      </c>
      <c r="K304" t="s">
        <v>102</v>
      </c>
      <c r="T304" t="s">
        <v>102</v>
      </c>
      <c r="AC304" t="s">
        <v>102</v>
      </c>
      <c r="AL304" t="s">
        <v>1299</v>
      </c>
      <c r="AM304">
        <v>6.66</v>
      </c>
      <c r="AU304" t="s">
        <v>1299</v>
      </c>
      <c r="AV304">
        <v>0</v>
      </c>
    </row>
    <row r="305" spans="2:55">
      <c r="B305" t="s">
        <v>1298</v>
      </c>
      <c r="C305">
        <v>1.724</v>
      </c>
      <c r="K305" t="s">
        <v>1305</v>
      </c>
      <c r="T305" t="s">
        <v>1298</v>
      </c>
      <c r="U305">
        <v>1.452</v>
      </c>
      <c r="AC305" t="s">
        <v>1298</v>
      </c>
      <c r="AD305">
        <v>1.7210000000000001</v>
      </c>
      <c r="AL305" t="s">
        <v>1321</v>
      </c>
      <c r="AM305">
        <v>64.025000000000006</v>
      </c>
      <c r="AU305" t="s">
        <v>1321</v>
      </c>
      <c r="AV305">
        <v>1.9E-2</v>
      </c>
    </row>
    <row r="306" spans="2:55">
      <c r="B306" t="s">
        <v>1299</v>
      </c>
      <c r="C306">
        <v>1.66</v>
      </c>
      <c r="K306" t="s">
        <v>1301</v>
      </c>
      <c r="L306">
        <v>10</v>
      </c>
      <c r="T306" t="s">
        <v>1299</v>
      </c>
      <c r="U306">
        <v>0.67</v>
      </c>
      <c r="AC306" t="s">
        <v>1299</v>
      </c>
      <c r="AD306">
        <v>0.48</v>
      </c>
      <c r="AL306" t="s">
        <v>1322</v>
      </c>
      <c r="AM306">
        <v>64.010000000000005</v>
      </c>
      <c r="AU306" t="s">
        <v>1322</v>
      </c>
      <c r="AV306">
        <v>0.01</v>
      </c>
    </row>
    <row r="307" spans="2:55">
      <c r="B307" t="s">
        <v>103</v>
      </c>
      <c r="K307" t="s">
        <v>103</v>
      </c>
      <c r="T307" t="s">
        <v>103</v>
      </c>
      <c r="AC307" t="s">
        <v>103</v>
      </c>
      <c r="AL307" t="s">
        <v>63</v>
      </c>
      <c r="AU307" t="s">
        <v>63</v>
      </c>
    </row>
    <row r="308" spans="2:55">
      <c r="B308" t="s">
        <v>1298</v>
      </c>
      <c r="C308">
        <v>13.506</v>
      </c>
      <c r="E308">
        <f>MIN(C309,C312,C315,C318,C321,C324,C327,C330,C333,C336)</f>
        <v>1.47</v>
      </c>
      <c r="F308">
        <f>QUARTILE(D309:D318,1)</f>
        <v>3.21</v>
      </c>
      <c r="G308">
        <f>MEDIAN(C309,C312,C315,C318,C321,C324,C327,C330,C333,C336)</f>
        <v>10.48</v>
      </c>
      <c r="H308">
        <f>QUARTILE(D309:D318,3)</f>
        <v>13.342499999999999</v>
      </c>
      <c r="I308">
        <f>MAX(C309,C312,C315,C318,C321,C324,C327,C330,C333,C336)</f>
        <v>26.58</v>
      </c>
      <c r="J308">
        <f>SUMIF(D309:D318,"&lt;64",D309:D318)/COUNTIF(D309:D318,"&lt;64")</f>
        <v>9.8940000000000001</v>
      </c>
      <c r="K308" t="s">
        <v>1313</v>
      </c>
      <c r="N308">
        <f>MIN(L309,L312,L315,L318,L321,L324,L327,L330,L333,L336)</f>
        <v>0</v>
      </c>
      <c r="O308">
        <f>QUARTILE(M309:M318,1)</f>
        <v>2.25</v>
      </c>
      <c r="P308">
        <f>MEDIAN(L309,L312,L315,L318,L321,L324,L327,L330,L333,L336)</f>
        <v>10</v>
      </c>
      <c r="Q308">
        <f>QUARTILE(M309:M318,3)</f>
        <v>13.5</v>
      </c>
      <c r="R308">
        <f>MAX(L309,L312,L315,L318,L321,L324,L327,L330,L333,L336)</f>
        <v>16</v>
      </c>
      <c r="S308">
        <f>SUM(M309:M318)/COUNTIF(M309:M318,"&gt;0")</f>
        <v>12.285714285714286</v>
      </c>
      <c r="T308" t="s">
        <v>1298</v>
      </c>
      <c r="U308">
        <v>73.528000000000006</v>
      </c>
      <c r="W308">
        <f>MIN(U309,U312,U315,U318,U321,U324,U327,U330,U333,U336)</f>
        <v>0.65</v>
      </c>
      <c r="X308">
        <f>QUARTILE(V309:V318,1)</f>
        <v>1.855</v>
      </c>
      <c r="Y308">
        <f>MEDIAN(U309,U312,U315,U318,U321,U324,U327,U330,U333,U336)</f>
        <v>6.7350000000000003</v>
      </c>
      <c r="Z308">
        <f>QUARTILE(V309:V318,3)</f>
        <v>27.047499999999999</v>
      </c>
      <c r="AA308">
        <f>MAX(U309,U312,U315,U318,U321,U324,U327,U330,U333,U336)</f>
        <v>36.47</v>
      </c>
      <c r="AB308">
        <f>SUMIF(V309:V318,"&lt;64",V309:V318)/COUNTIF(V309:V318,"&lt;64")</f>
        <v>13.306000000000001</v>
      </c>
      <c r="AC308" t="s">
        <v>1298</v>
      </c>
      <c r="AD308">
        <v>34.061</v>
      </c>
      <c r="AF308">
        <f>MIN(AD309,AD312,AD315,AD318,AD321,AD324,AD327,AD330,AD333,AD336)</f>
        <v>0.35</v>
      </c>
      <c r="AG308">
        <f>QUARTILE(AE309:AE318,1)</f>
        <v>0.77499999999999991</v>
      </c>
      <c r="AH308">
        <f>MEDIAN(AD309,AD312,AD315,AD318,AD321,AD324,AD327,AD330,AD333,AD336)</f>
        <v>1.1499999999999999</v>
      </c>
      <c r="AI308">
        <f>QUARTILE(AE309:AE318,3)</f>
        <v>9.9224999999999994</v>
      </c>
      <c r="AJ308">
        <f>MAX(AD309,AD312,AD315,AD318,AD321,AD324,AD327,AD330,AD333,AD336)</f>
        <v>12.1</v>
      </c>
      <c r="AK308">
        <f>SUMIF(AE309:AE318,"&lt;64",AE309:AE318)/COUNTIF(AE309:AE318,"&lt;64")</f>
        <v>4.5389999999999997</v>
      </c>
      <c r="AL308" t="s">
        <v>1298</v>
      </c>
      <c r="AM308">
        <v>10.768000000000001</v>
      </c>
      <c r="AO308">
        <f>MIN(AN309:AN318)</f>
        <v>64.010000000000005</v>
      </c>
      <c r="AP308">
        <f>QUARTILE(AN309:AN318,1)</f>
        <v>64.010000000000005</v>
      </c>
      <c r="AQ308">
        <f>MEDIAN(AN309:AN318)</f>
        <v>64.010000000000005</v>
      </c>
      <c r="AR308">
        <f>QUARTILE(AN309:AN318,3)</f>
        <v>64.010000000000005</v>
      </c>
      <c r="AS308">
        <f>MAX(AN309:AN318)</f>
        <v>64.010000000000005</v>
      </c>
      <c r="AU308" t="s">
        <v>1298</v>
      </c>
      <c r="AV308">
        <v>1.47</v>
      </c>
      <c r="AX308">
        <f>MIN(AW309:AW318)</f>
        <v>0</v>
      </c>
      <c r="AY308">
        <f>QUARTILE(AW309:AW318,1)</f>
        <v>9.5000000000000001E-2</v>
      </c>
      <c r="AZ308">
        <f>MEDIAN(AW309:AW318)</f>
        <v>64.010000000000005</v>
      </c>
      <c r="BA308">
        <f>QUARTILE(AW309:AW318,3)</f>
        <v>64.010000000000005</v>
      </c>
      <c r="BB308">
        <f>MAX(AW309:AW318)</f>
        <v>64.010000000000005</v>
      </c>
      <c r="BC308">
        <f>SUMIF(AW309:AW318,"&lt;64",AW309:AW318)/COUNTIF(AW309:AW318,"&lt;64")</f>
        <v>9.5000000000000001E-2</v>
      </c>
    </row>
    <row r="309" spans="2:55">
      <c r="B309" t="s">
        <v>1299</v>
      </c>
      <c r="C309">
        <v>13.29</v>
      </c>
      <c r="D309">
        <f>C309</f>
        <v>13.29</v>
      </c>
      <c r="K309" t="s">
        <v>1301</v>
      </c>
      <c r="L309">
        <v>0</v>
      </c>
      <c r="M309">
        <f>L309</f>
        <v>0</v>
      </c>
      <c r="T309" t="s">
        <v>1299</v>
      </c>
      <c r="U309">
        <v>36.47</v>
      </c>
      <c r="V309">
        <f>U309</f>
        <v>36.47</v>
      </c>
      <c r="AC309" t="s">
        <v>1299</v>
      </c>
      <c r="AD309">
        <v>11.4</v>
      </c>
      <c r="AE309">
        <f>AD309</f>
        <v>11.4</v>
      </c>
      <c r="AL309" t="s">
        <v>1299</v>
      </c>
      <c r="AM309">
        <v>10.72</v>
      </c>
      <c r="AN309">
        <f>AM311</f>
        <v>64.010000000000005</v>
      </c>
      <c r="AU309" t="s">
        <v>1299</v>
      </c>
      <c r="AV309">
        <v>1.44</v>
      </c>
      <c r="AW309">
        <f>AV311</f>
        <v>64.010000000000005</v>
      </c>
    </row>
    <row r="310" spans="2:55">
      <c r="B310" t="s">
        <v>104</v>
      </c>
      <c r="D310">
        <f>C312</f>
        <v>13.36</v>
      </c>
      <c r="K310" t="s">
        <v>104</v>
      </c>
      <c r="M310">
        <f>L312</f>
        <v>0</v>
      </c>
      <c r="T310" t="s">
        <v>104</v>
      </c>
      <c r="V310">
        <f>U312</f>
        <v>35.43</v>
      </c>
      <c r="AC310" t="s">
        <v>104</v>
      </c>
      <c r="AE310">
        <f>AD312</f>
        <v>11.64</v>
      </c>
      <c r="AL310" t="s">
        <v>1321</v>
      </c>
      <c r="AM310">
        <v>64.108999999999995</v>
      </c>
      <c r="AN310">
        <f>AM316</f>
        <v>64.010000000000005</v>
      </c>
      <c r="AU310" t="s">
        <v>1321</v>
      </c>
      <c r="AV310">
        <v>64.022999999999996</v>
      </c>
      <c r="AW310">
        <f>AV316</f>
        <v>0</v>
      </c>
    </row>
    <row r="311" spans="2:55">
      <c r="B311" t="s">
        <v>1298</v>
      </c>
      <c r="C311">
        <v>13.58</v>
      </c>
      <c r="D311">
        <f>C315</f>
        <v>8.8800000000000008</v>
      </c>
      <c r="K311" t="s">
        <v>1313</v>
      </c>
      <c r="M311">
        <f>L315</f>
        <v>16</v>
      </c>
      <c r="T311" t="s">
        <v>1298</v>
      </c>
      <c r="U311">
        <v>71.200999999999993</v>
      </c>
      <c r="V311">
        <f>U315</f>
        <v>7.74</v>
      </c>
      <c r="AC311" t="s">
        <v>1298</v>
      </c>
      <c r="AD311">
        <v>34.561</v>
      </c>
      <c r="AE311">
        <f>AD315</f>
        <v>5.49</v>
      </c>
      <c r="AL311" t="s">
        <v>1322</v>
      </c>
      <c r="AM311">
        <v>64.010000000000005</v>
      </c>
      <c r="AN311">
        <f>AM321</f>
        <v>64.010000000000005</v>
      </c>
      <c r="AU311" t="s">
        <v>1322</v>
      </c>
      <c r="AV311">
        <v>64.010000000000005</v>
      </c>
      <c r="AW311">
        <f>AV321</f>
        <v>64.010000000000005</v>
      </c>
    </row>
    <row r="312" spans="2:55">
      <c r="B312" t="s">
        <v>1299</v>
      </c>
      <c r="C312">
        <v>13.36</v>
      </c>
      <c r="D312">
        <f>C318</f>
        <v>2.79</v>
      </c>
      <c r="K312" t="s">
        <v>1301</v>
      </c>
      <c r="L312">
        <v>0</v>
      </c>
      <c r="M312">
        <f>L318</f>
        <v>11</v>
      </c>
      <c r="T312" t="s">
        <v>1299</v>
      </c>
      <c r="U312">
        <v>35.43</v>
      </c>
      <c r="V312">
        <f>U318</f>
        <v>1.76</v>
      </c>
      <c r="AC312" t="s">
        <v>1299</v>
      </c>
      <c r="AD312">
        <v>11.64</v>
      </c>
      <c r="AE312">
        <f>AD318</f>
        <v>0.7</v>
      </c>
      <c r="AL312" t="s">
        <v>64</v>
      </c>
      <c r="AN312">
        <f>AM326</f>
        <v>64.010000000000005</v>
      </c>
      <c r="AU312" t="s">
        <v>64</v>
      </c>
      <c r="AW312">
        <f>AV326</f>
        <v>64.010000000000005</v>
      </c>
    </row>
    <row r="313" spans="2:55">
      <c r="B313" t="s">
        <v>105</v>
      </c>
      <c r="D313">
        <f>C321</f>
        <v>14.19</v>
      </c>
      <c r="K313" t="s">
        <v>105</v>
      </c>
      <c r="M313">
        <f>L321</f>
        <v>0</v>
      </c>
      <c r="T313" t="s">
        <v>105</v>
      </c>
      <c r="V313">
        <f>U321</f>
        <v>32.9</v>
      </c>
      <c r="AC313" t="s">
        <v>105</v>
      </c>
      <c r="AE313">
        <f>AD321</f>
        <v>12.1</v>
      </c>
      <c r="AL313" t="s">
        <v>1298</v>
      </c>
      <c r="AM313">
        <v>9.4830000000000005</v>
      </c>
      <c r="AN313">
        <f>AM331</f>
        <v>64.010000000000005</v>
      </c>
      <c r="AU313" t="s">
        <v>1298</v>
      </c>
      <c r="AV313">
        <v>4.3999999999999997E-2</v>
      </c>
      <c r="AW313">
        <f>AV331</f>
        <v>0</v>
      </c>
    </row>
    <row r="314" spans="2:55">
      <c r="B314" t="s">
        <v>1298</v>
      </c>
      <c r="C314">
        <v>8.9649999999999999</v>
      </c>
      <c r="D314">
        <f>C324</f>
        <v>26.58</v>
      </c>
      <c r="K314" t="s">
        <v>1319</v>
      </c>
      <c r="M314">
        <f>L324</f>
        <v>14</v>
      </c>
      <c r="T314" t="s">
        <v>1298</v>
      </c>
      <c r="U314">
        <v>15.587999999999999</v>
      </c>
      <c r="V314">
        <f>U324</f>
        <v>5.73</v>
      </c>
      <c r="AC314" t="s">
        <v>1298</v>
      </c>
      <c r="AD314">
        <v>17.324000000000002</v>
      </c>
      <c r="AE314">
        <f>AD324</f>
        <v>1</v>
      </c>
      <c r="AL314" t="s">
        <v>1299</v>
      </c>
      <c r="AM314">
        <v>9.3699999999999992</v>
      </c>
      <c r="AN314">
        <f>AM336</f>
        <v>64.010000000000005</v>
      </c>
      <c r="AU314" t="s">
        <v>1299</v>
      </c>
      <c r="AV314">
        <v>0</v>
      </c>
      <c r="AW314">
        <f>AV336</f>
        <v>64.010000000000005</v>
      </c>
    </row>
    <row r="315" spans="2:55">
      <c r="B315" t="s">
        <v>1299</v>
      </c>
      <c r="C315">
        <v>8.8800000000000008</v>
      </c>
      <c r="D315">
        <f>C327</f>
        <v>12.08</v>
      </c>
      <c r="K315" t="s">
        <v>1301</v>
      </c>
      <c r="L315">
        <v>16</v>
      </c>
      <c r="M315">
        <f>L327</f>
        <v>15</v>
      </c>
      <c r="T315" t="s">
        <v>1299</v>
      </c>
      <c r="U315">
        <v>7.74</v>
      </c>
      <c r="V315">
        <f>U327</f>
        <v>9.49</v>
      </c>
      <c r="AC315" t="s">
        <v>1299</v>
      </c>
      <c r="AD315">
        <v>5.49</v>
      </c>
      <c r="AE315">
        <f>AD327</f>
        <v>1.1200000000000001</v>
      </c>
      <c r="AL315" t="s">
        <v>1321</v>
      </c>
      <c r="AM315">
        <v>64.296000000000006</v>
      </c>
      <c r="AN315">
        <f>AM341</f>
        <v>64.010000000000005</v>
      </c>
      <c r="AU315" t="s">
        <v>1321</v>
      </c>
      <c r="AV315">
        <v>1E-3</v>
      </c>
      <c r="AW315">
        <f>AV341</f>
        <v>0.38</v>
      </c>
    </row>
    <row r="316" spans="2:55">
      <c r="B316" t="s">
        <v>106</v>
      </c>
      <c r="D316">
        <f>C330</f>
        <v>1.47</v>
      </c>
      <c r="K316" t="s">
        <v>106</v>
      </c>
      <c r="M316">
        <f>L330</f>
        <v>9</v>
      </c>
      <c r="T316" t="s">
        <v>106</v>
      </c>
      <c r="V316">
        <f>U330</f>
        <v>0.65</v>
      </c>
      <c r="AC316" t="s">
        <v>106</v>
      </c>
      <c r="AE316">
        <f>AD330</f>
        <v>0.35</v>
      </c>
      <c r="AL316" t="s">
        <v>1322</v>
      </c>
      <c r="AM316">
        <v>64.010000000000005</v>
      </c>
      <c r="AN316">
        <f>AM346</f>
        <v>64.010000000000005</v>
      </c>
      <c r="AU316" t="s">
        <v>1322</v>
      </c>
      <c r="AV316">
        <v>0</v>
      </c>
      <c r="AW316">
        <f>AV346</f>
        <v>0</v>
      </c>
    </row>
    <row r="317" spans="2:55">
      <c r="B317" t="s">
        <v>1298</v>
      </c>
      <c r="C317">
        <v>2.847</v>
      </c>
      <c r="D317">
        <f>C333</f>
        <v>1.83</v>
      </c>
      <c r="K317" t="s">
        <v>1311</v>
      </c>
      <c r="M317">
        <f>L333</f>
        <v>9</v>
      </c>
      <c r="T317" t="s">
        <v>1298</v>
      </c>
      <c r="U317">
        <v>3.77</v>
      </c>
      <c r="V317">
        <f>U333</f>
        <v>0.75</v>
      </c>
      <c r="AC317" t="s">
        <v>1298</v>
      </c>
      <c r="AD317">
        <v>1.9039999999999999</v>
      </c>
      <c r="AE317">
        <f>AD333</f>
        <v>0.41</v>
      </c>
      <c r="AL317" t="s">
        <v>65</v>
      </c>
      <c r="AN317">
        <f>AM351</f>
        <v>64.010000000000005</v>
      </c>
      <c r="AU317" t="s">
        <v>65</v>
      </c>
      <c r="AW317">
        <f>AV351</f>
        <v>64.010000000000005</v>
      </c>
    </row>
    <row r="318" spans="2:55">
      <c r="B318" t="s">
        <v>1299</v>
      </c>
      <c r="C318">
        <v>2.79</v>
      </c>
      <c r="D318">
        <f>C336</f>
        <v>4.47</v>
      </c>
      <c r="K318" t="s">
        <v>1301</v>
      </c>
      <c r="L318">
        <v>11</v>
      </c>
      <c r="M318">
        <f>L336</f>
        <v>12</v>
      </c>
      <c r="T318" t="s">
        <v>1299</v>
      </c>
      <c r="U318">
        <v>1.76</v>
      </c>
      <c r="V318">
        <f>U336</f>
        <v>2.14</v>
      </c>
      <c r="AC318" t="s">
        <v>1299</v>
      </c>
      <c r="AD318">
        <v>0.7</v>
      </c>
      <c r="AE318">
        <f>AD336</f>
        <v>1.18</v>
      </c>
      <c r="AL318" t="s">
        <v>1298</v>
      </c>
      <c r="AM318">
        <v>8.1029999999999998</v>
      </c>
      <c r="AN318">
        <f>AM356</f>
        <v>64.010000000000005</v>
      </c>
      <c r="AU318" t="s">
        <v>1298</v>
      </c>
      <c r="AV318">
        <v>1.9450000000000001</v>
      </c>
      <c r="AW318">
        <f>AV356</f>
        <v>64.010000000000005</v>
      </c>
    </row>
    <row r="319" spans="2:55">
      <c r="B319" t="s">
        <v>107</v>
      </c>
      <c r="K319" t="s">
        <v>107</v>
      </c>
      <c r="T319" t="s">
        <v>107</v>
      </c>
      <c r="AC319" t="s">
        <v>107</v>
      </c>
      <c r="AL319" t="s">
        <v>1299</v>
      </c>
      <c r="AM319">
        <v>8.02</v>
      </c>
      <c r="AU319" t="s">
        <v>1299</v>
      </c>
      <c r="AV319">
        <v>1.93</v>
      </c>
    </row>
    <row r="320" spans="2:55">
      <c r="B320" t="s">
        <v>1298</v>
      </c>
      <c r="C320">
        <v>14.394</v>
      </c>
      <c r="K320" t="s">
        <v>1313</v>
      </c>
      <c r="T320" t="s">
        <v>1298</v>
      </c>
      <c r="U320">
        <v>66.373999999999995</v>
      </c>
      <c r="AC320" t="s">
        <v>1298</v>
      </c>
      <c r="AD320">
        <v>37.183999999999997</v>
      </c>
      <c r="AL320" t="s">
        <v>1321</v>
      </c>
      <c r="AM320">
        <v>64.358000000000004</v>
      </c>
      <c r="AU320" t="s">
        <v>1321</v>
      </c>
      <c r="AV320">
        <v>64.028000000000006</v>
      </c>
    </row>
    <row r="321" spans="2:48">
      <c r="B321" t="s">
        <v>1299</v>
      </c>
      <c r="C321">
        <v>14.19</v>
      </c>
      <c r="K321" t="s">
        <v>1301</v>
      </c>
      <c r="L321">
        <v>0</v>
      </c>
      <c r="T321" t="s">
        <v>1299</v>
      </c>
      <c r="U321">
        <v>32.9</v>
      </c>
      <c r="AC321" t="s">
        <v>1299</v>
      </c>
      <c r="AD321">
        <v>12.1</v>
      </c>
      <c r="AL321" t="s">
        <v>1322</v>
      </c>
      <c r="AM321">
        <v>64.010000000000005</v>
      </c>
      <c r="AU321" t="s">
        <v>1322</v>
      </c>
      <c r="AV321">
        <v>64.010000000000005</v>
      </c>
    </row>
    <row r="322" spans="2:48">
      <c r="B322" t="s">
        <v>108</v>
      </c>
      <c r="K322" t="s">
        <v>108</v>
      </c>
      <c r="T322" t="s">
        <v>108</v>
      </c>
      <c r="AC322" t="s">
        <v>108</v>
      </c>
      <c r="AL322" t="s">
        <v>66</v>
      </c>
      <c r="AU322" t="s">
        <v>66</v>
      </c>
    </row>
    <row r="323" spans="2:48">
      <c r="B323" t="s">
        <v>1298</v>
      </c>
      <c r="C323">
        <v>26.638000000000002</v>
      </c>
      <c r="K323" t="s">
        <v>1316</v>
      </c>
      <c r="T323" t="s">
        <v>1298</v>
      </c>
      <c r="U323">
        <v>11.757</v>
      </c>
      <c r="AC323" t="s">
        <v>1298</v>
      </c>
      <c r="AD323">
        <v>2.145</v>
      </c>
      <c r="AL323" t="s">
        <v>1298</v>
      </c>
      <c r="AM323">
        <v>12.976000000000001</v>
      </c>
      <c r="AU323" t="s">
        <v>1298</v>
      </c>
      <c r="AV323">
        <v>11.714</v>
      </c>
    </row>
    <row r="324" spans="2:48">
      <c r="B324" t="s">
        <v>1299</v>
      </c>
      <c r="C324">
        <v>26.58</v>
      </c>
      <c r="K324" t="s">
        <v>1301</v>
      </c>
      <c r="L324">
        <v>14</v>
      </c>
      <c r="T324" t="s">
        <v>1299</v>
      </c>
      <c r="U324">
        <v>5.73</v>
      </c>
      <c r="AC324" t="s">
        <v>1299</v>
      </c>
      <c r="AD324">
        <v>1</v>
      </c>
      <c r="AL324" t="s">
        <v>1299</v>
      </c>
      <c r="AM324">
        <v>12.54</v>
      </c>
      <c r="AU324" t="s">
        <v>1299</v>
      </c>
      <c r="AV324">
        <v>11.58</v>
      </c>
    </row>
    <row r="325" spans="2:48">
      <c r="B325" t="s">
        <v>109</v>
      </c>
      <c r="K325" t="s">
        <v>109</v>
      </c>
      <c r="T325" t="s">
        <v>109</v>
      </c>
      <c r="AC325" t="s">
        <v>109</v>
      </c>
      <c r="AL325" t="s">
        <v>1321</v>
      </c>
      <c r="AM325">
        <v>65.843000000000004</v>
      </c>
      <c r="AU325" t="s">
        <v>1321</v>
      </c>
      <c r="AV325">
        <v>64.036000000000001</v>
      </c>
    </row>
    <row r="326" spans="2:48">
      <c r="B326" t="s">
        <v>1298</v>
      </c>
      <c r="C326">
        <v>12.195</v>
      </c>
      <c r="K326" t="s">
        <v>1318</v>
      </c>
      <c r="T326" t="s">
        <v>1298</v>
      </c>
      <c r="U326">
        <v>19.222000000000001</v>
      </c>
      <c r="AC326" t="s">
        <v>1298</v>
      </c>
      <c r="AD326">
        <v>3.4220000000000002</v>
      </c>
      <c r="AL326" t="s">
        <v>1322</v>
      </c>
      <c r="AM326">
        <v>64.010000000000005</v>
      </c>
      <c r="AU326" t="s">
        <v>1322</v>
      </c>
      <c r="AV326">
        <v>64.010000000000005</v>
      </c>
    </row>
    <row r="327" spans="2:48">
      <c r="B327" t="s">
        <v>1299</v>
      </c>
      <c r="C327">
        <v>12.08</v>
      </c>
      <c r="K327" t="s">
        <v>1301</v>
      </c>
      <c r="L327">
        <v>15</v>
      </c>
      <c r="T327" t="s">
        <v>1299</v>
      </c>
      <c r="U327">
        <v>9.49</v>
      </c>
      <c r="AC327" t="s">
        <v>1299</v>
      </c>
      <c r="AD327">
        <v>1.1200000000000001</v>
      </c>
      <c r="AL327" t="s">
        <v>67</v>
      </c>
      <c r="AU327" t="s">
        <v>67</v>
      </c>
    </row>
    <row r="328" spans="2:48">
      <c r="B328" t="s">
        <v>110</v>
      </c>
      <c r="K328" t="s">
        <v>110</v>
      </c>
      <c r="T328" t="s">
        <v>110</v>
      </c>
      <c r="AC328" t="s">
        <v>110</v>
      </c>
      <c r="AL328" t="s">
        <v>1298</v>
      </c>
      <c r="AM328">
        <v>9.89</v>
      </c>
      <c r="AU328" t="s">
        <v>1298</v>
      </c>
      <c r="AV328">
        <v>0.124</v>
      </c>
    </row>
    <row r="329" spans="2:48">
      <c r="B329" t="s">
        <v>1298</v>
      </c>
      <c r="C329">
        <v>1.532</v>
      </c>
      <c r="K329" t="s">
        <v>1307</v>
      </c>
      <c r="T329" t="s">
        <v>1298</v>
      </c>
      <c r="U329">
        <v>1.3879999999999999</v>
      </c>
      <c r="AC329" t="s">
        <v>1298</v>
      </c>
      <c r="AD329">
        <v>1.1830000000000001</v>
      </c>
      <c r="AL329" t="s">
        <v>1299</v>
      </c>
      <c r="AM329">
        <v>9.64</v>
      </c>
      <c r="AU329" t="s">
        <v>1299</v>
      </c>
      <c r="AV329">
        <v>0</v>
      </c>
    </row>
    <row r="330" spans="2:48">
      <c r="B330" t="s">
        <v>1299</v>
      </c>
      <c r="C330">
        <v>1.47</v>
      </c>
      <c r="K330" t="s">
        <v>1301</v>
      </c>
      <c r="L330">
        <v>9</v>
      </c>
      <c r="T330" t="s">
        <v>1299</v>
      </c>
      <c r="U330">
        <v>0.65</v>
      </c>
      <c r="AC330" t="s">
        <v>1299</v>
      </c>
      <c r="AD330">
        <v>0.35</v>
      </c>
      <c r="AL330" t="s">
        <v>1321</v>
      </c>
      <c r="AM330">
        <v>64.155000000000001</v>
      </c>
      <c r="AU330" t="s">
        <v>1321</v>
      </c>
      <c r="AV330">
        <v>1E-3</v>
      </c>
    </row>
    <row r="331" spans="2:48">
      <c r="B331" t="s">
        <v>111</v>
      </c>
      <c r="K331" t="s">
        <v>111</v>
      </c>
      <c r="T331" t="s">
        <v>111</v>
      </c>
      <c r="AC331" t="s">
        <v>111</v>
      </c>
      <c r="AL331" t="s">
        <v>1322</v>
      </c>
      <c r="AM331">
        <v>64.010000000000005</v>
      </c>
      <c r="AU331" t="s">
        <v>1322</v>
      </c>
      <c r="AV331">
        <v>0</v>
      </c>
    </row>
    <row r="332" spans="2:48">
      <c r="B332" t="s">
        <v>1298</v>
      </c>
      <c r="C332">
        <v>1.867</v>
      </c>
      <c r="K332" t="s">
        <v>1307</v>
      </c>
      <c r="T332" t="s">
        <v>1298</v>
      </c>
      <c r="U332">
        <v>1.581</v>
      </c>
      <c r="AC332" t="s">
        <v>1298</v>
      </c>
      <c r="AD332">
        <v>1.1519999999999999</v>
      </c>
      <c r="AL332" t="s">
        <v>68</v>
      </c>
      <c r="AU332" t="s">
        <v>68</v>
      </c>
    </row>
    <row r="333" spans="2:48">
      <c r="B333" t="s">
        <v>1299</v>
      </c>
      <c r="C333">
        <v>1.83</v>
      </c>
      <c r="K333" t="s">
        <v>1301</v>
      </c>
      <c r="L333">
        <v>9</v>
      </c>
      <c r="T333" t="s">
        <v>1299</v>
      </c>
      <c r="U333">
        <v>0.75</v>
      </c>
      <c r="AC333" t="s">
        <v>1299</v>
      </c>
      <c r="AD333">
        <v>0.41</v>
      </c>
      <c r="AL333" t="s">
        <v>1298</v>
      </c>
      <c r="AM333">
        <v>14.13</v>
      </c>
      <c r="AU333" t="s">
        <v>1298</v>
      </c>
      <c r="AV333">
        <v>6.2190000000000003</v>
      </c>
    </row>
    <row r="334" spans="2:48">
      <c r="B334" t="s">
        <v>112</v>
      </c>
      <c r="K334" t="s">
        <v>112</v>
      </c>
      <c r="T334" t="s">
        <v>112</v>
      </c>
      <c r="AC334" t="s">
        <v>112</v>
      </c>
      <c r="AL334" t="s">
        <v>1299</v>
      </c>
      <c r="AM334">
        <v>13.82</v>
      </c>
      <c r="AU334" t="s">
        <v>1299</v>
      </c>
      <c r="AV334">
        <v>6.21</v>
      </c>
    </row>
    <row r="335" spans="2:48">
      <c r="B335" t="s">
        <v>1298</v>
      </c>
      <c r="C335">
        <v>4.5110000000000001</v>
      </c>
      <c r="K335" t="s">
        <v>1314</v>
      </c>
      <c r="T335" t="s">
        <v>1298</v>
      </c>
      <c r="U335">
        <v>4.4130000000000003</v>
      </c>
      <c r="AC335" t="s">
        <v>1298</v>
      </c>
      <c r="AD335">
        <v>3.2160000000000002</v>
      </c>
      <c r="AL335" t="s">
        <v>1321</v>
      </c>
      <c r="AM335">
        <v>65.191999999999993</v>
      </c>
      <c r="AU335" t="s">
        <v>1321</v>
      </c>
      <c r="AV335">
        <v>64.034000000000006</v>
      </c>
    </row>
    <row r="336" spans="2:48">
      <c r="B336" t="s">
        <v>1299</v>
      </c>
      <c r="C336">
        <v>4.47</v>
      </c>
      <c r="K336" t="s">
        <v>1301</v>
      </c>
      <c r="L336">
        <v>12</v>
      </c>
      <c r="T336" t="s">
        <v>1299</v>
      </c>
      <c r="U336">
        <v>2.14</v>
      </c>
      <c r="AC336" t="s">
        <v>1299</v>
      </c>
      <c r="AD336">
        <v>1.18</v>
      </c>
      <c r="AL336" t="s">
        <v>1322</v>
      </c>
      <c r="AM336">
        <v>64.010000000000005</v>
      </c>
      <c r="AU336" t="s">
        <v>1322</v>
      </c>
      <c r="AV336">
        <v>64.010000000000005</v>
      </c>
    </row>
    <row r="337" spans="2:48">
      <c r="B337" t="s">
        <v>113</v>
      </c>
      <c r="K337" t="s">
        <v>113</v>
      </c>
      <c r="T337" t="s">
        <v>113</v>
      </c>
      <c r="AC337" t="s">
        <v>113</v>
      </c>
      <c r="AL337" t="s">
        <v>69</v>
      </c>
      <c r="AU337" t="s">
        <v>69</v>
      </c>
    </row>
    <row r="338" spans="2:48">
      <c r="B338" t="s">
        <v>1298</v>
      </c>
      <c r="C338">
        <v>13.471</v>
      </c>
      <c r="E338">
        <f>MIN(C339,C342,C345,C348,C351,C354,C357,C360,C363,C366)</f>
        <v>1.0900000000000001</v>
      </c>
      <c r="F338">
        <f>QUARTILE(D339:D348,1)</f>
        <v>6.8475000000000001</v>
      </c>
      <c r="G338">
        <f>MEDIAN(C339,C342,C345,C348,C351,C354,C357,C360,C363,C366)</f>
        <v>13.280000000000001</v>
      </c>
      <c r="H338">
        <f>QUARTILE(D339:D348,3)</f>
        <v>34.077500000000001</v>
      </c>
      <c r="I338">
        <f>MAX(C339,C342,C345,C348,C351,C354,C357,C360,C363,C366)</f>
        <v>578.29</v>
      </c>
      <c r="J338">
        <f>SUMIF(D339:D348,"&lt;64",D339:D348)/COUNTIF(D339:D348,"&lt;64")</f>
        <v>12.555000000000001</v>
      </c>
      <c r="K338" t="s">
        <v>1313</v>
      </c>
      <c r="N338">
        <f>MIN(L339,L342,L345,L348,L351,L354,L357,L360,L363,L366)</f>
        <v>0</v>
      </c>
      <c r="O338">
        <f>QUARTILE(M339:M348,1)</f>
        <v>0</v>
      </c>
      <c r="P338">
        <f>MEDIAN(L339,L342,L345,L348,L351,L354,L357,L360,L363,L366)</f>
        <v>9</v>
      </c>
      <c r="Q338">
        <f>QUARTILE(M339:M348,3)</f>
        <v>12.5</v>
      </c>
      <c r="R338">
        <f>MAX(L339,L342,L345,L348,L351,L354,L357,L360,L363,L366)</f>
        <v>14</v>
      </c>
      <c r="S338">
        <f>SUM(M339:M348)/COUNTIF(M339:M348,"&gt;0")</f>
        <v>11.666666666666666</v>
      </c>
      <c r="T338" t="s">
        <v>1298</v>
      </c>
      <c r="U338">
        <v>92.947000000000003</v>
      </c>
      <c r="W338">
        <f>MIN(U339,U342,U345,U348,U351,U354,U357,U360,U363,U366)</f>
        <v>0.74</v>
      </c>
      <c r="X338">
        <f>QUARTILE(V339:V348,1)</f>
        <v>2.85</v>
      </c>
      <c r="Y338">
        <f>MEDIAN(U339,U342,U345,U348,U351,U354,U357,U360,U363,U366)</f>
        <v>11.734999999999999</v>
      </c>
      <c r="Z338">
        <f>QUARTILE(V339:V348,3)</f>
        <v>37.802500000000002</v>
      </c>
      <c r="AA338">
        <f>MAX(U339,U342,U345,U348,U351,U354,U357,U360,U363,U366)</f>
        <v>72.19</v>
      </c>
      <c r="AB338">
        <f>SUMIF(V339:V348,"&lt;64",V339:V348)/COUNTIF(V339:V348,"&lt;64")</f>
        <v>16.355555555555554</v>
      </c>
      <c r="AC338" t="s">
        <v>1298</v>
      </c>
      <c r="AD338">
        <v>34.536000000000001</v>
      </c>
      <c r="AF338">
        <f>MIN(AD339,AD342,AD345,AD348,AD351,AD354,AD357,AD360,AD363,AD366)</f>
        <v>0.37</v>
      </c>
      <c r="AG338">
        <f>QUARTILE(AE339:AE348,1)</f>
        <v>1.335</v>
      </c>
      <c r="AH338">
        <f>MEDIAN(AD339,AD342,AD345,AD348,AD351,AD354,AD357,AD360,AD363,AD366)</f>
        <v>8.3949999999999996</v>
      </c>
      <c r="AI338">
        <f>QUARTILE(AE339:AE348,3)</f>
        <v>11.512499999999999</v>
      </c>
      <c r="AJ338">
        <f>MAX(AD339,AD342,AD345,AD348,AD351,AD354,AD357,AD360,AD363,AD366)</f>
        <v>100.23</v>
      </c>
      <c r="AK338">
        <f>SUMIF(AE339:AE348,"&lt;64",AE339:AE348)/COUNTIF(AE339:AE348,"&lt;64")</f>
        <v>6.1388888888888884</v>
      </c>
      <c r="AL338" t="s">
        <v>1298</v>
      </c>
      <c r="AM338">
        <v>11.045999999999999</v>
      </c>
      <c r="AU338" t="s">
        <v>1298</v>
      </c>
      <c r="AV338">
        <v>1.9E-2</v>
      </c>
    </row>
    <row r="339" spans="2:48">
      <c r="B339" t="s">
        <v>1299</v>
      </c>
      <c r="C339">
        <v>13.23</v>
      </c>
      <c r="D339">
        <f>C339</f>
        <v>13.23</v>
      </c>
      <c r="K339" t="s">
        <v>1301</v>
      </c>
      <c r="L339">
        <v>0</v>
      </c>
      <c r="M339">
        <f>L339</f>
        <v>0</v>
      </c>
      <c r="T339" t="s">
        <v>1299</v>
      </c>
      <c r="U339">
        <v>41.45</v>
      </c>
      <c r="V339">
        <f>U339</f>
        <v>41.45</v>
      </c>
      <c r="AC339" t="s">
        <v>1299</v>
      </c>
      <c r="AD339">
        <v>11.52</v>
      </c>
      <c r="AE339">
        <f>AD339</f>
        <v>11.52</v>
      </c>
      <c r="AL339" t="s">
        <v>1299</v>
      </c>
      <c r="AM339">
        <v>11.02</v>
      </c>
      <c r="AU339" t="s">
        <v>1299</v>
      </c>
      <c r="AV339">
        <v>0</v>
      </c>
    </row>
    <row r="340" spans="2:48">
      <c r="B340" t="s">
        <v>114</v>
      </c>
      <c r="D340">
        <f>C342</f>
        <v>13.33</v>
      </c>
      <c r="K340" t="s">
        <v>114</v>
      </c>
      <c r="M340">
        <f>L342</f>
        <v>0</v>
      </c>
      <c r="T340" t="s">
        <v>114</v>
      </c>
      <c r="V340">
        <f>U342</f>
        <v>38.53</v>
      </c>
      <c r="AC340" t="s">
        <v>114</v>
      </c>
      <c r="AE340">
        <f>AD342</f>
        <v>11.49</v>
      </c>
      <c r="AL340" t="s">
        <v>1321</v>
      </c>
      <c r="AM340">
        <v>64.055999999999997</v>
      </c>
      <c r="AU340" t="s">
        <v>1321</v>
      </c>
      <c r="AV340">
        <v>0.38200000000000001</v>
      </c>
    </row>
    <row r="341" spans="2:48">
      <c r="B341" t="s">
        <v>1298</v>
      </c>
      <c r="C341">
        <v>13.74</v>
      </c>
      <c r="D341">
        <f>C345</f>
        <v>578.29</v>
      </c>
      <c r="K341" t="s">
        <v>1313</v>
      </c>
      <c r="M341">
        <f>L345</f>
        <v>0</v>
      </c>
      <c r="T341" t="s">
        <v>1298</v>
      </c>
      <c r="U341">
        <v>53.826000000000001</v>
      </c>
      <c r="V341">
        <f>U345</f>
        <v>72.19</v>
      </c>
      <c r="AC341" t="s">
        <v>1298</v>
      </c>
      <c r="AD341">
        <v>37.301000000000002</v>
      </c>
      <c r="AE341">
        <f>AD345</f>
        <v>100.23</v>
      </c>
      <c r="AL341" t="s">
        <v>1322</v>
      </c>
      <c r="AM341">
        <v>64.010000000000005</v>
      </c>
      <c r="AU341" t="s">
        <v>1322</v>
      </c>
      <c r="AV341">
        <v>0.38</v>
      </c>
    </row>
    <row r="342" spans="2:48">
      <c r="B342" t="s">
        <v>1299</v>
      </c>
      <c r="C342">
        <v>13.33</v>
      </c>
      <c r="D342">
        <f>C348</f>
        <v>5.99</v>
      </c>
      <c r="K342" t="s">
        <v>1301</v>
      </c>
      <c r="L342">
        <v>0</v>
      </c>
      <c r="M342">
        <f>L348</f>
        <v>11</v>
      </c>
      <c r="T342" t="s">
        <v>1299</v>
      </c>
      <c r="U342">
        <v>38.53</v>
      </c>
      <c r="V342">
        <f>U348</f>
        <v>2.4</v>
      </c>
      <c r="AC342" t="s">
        <v>1299</v>
      </c>
      <c r="AD342">
        <v>11.49</v>
      </c>
      <c r="AE342">
        <f>AD348</f>
        <v>1.31</v>
      </c>
      <c r="AL342" t="s">
        <v>70</v>
      </c>
      <c r="AU342" t="s">
        <v>70</v>
      </c>
    </row>
    <row r="343" spans="2:48">
      <c r="B343" t="s">
        <v>115</v>
      </c>
      <c r="D343">
        <f>C351</f>
        <v>14.3</v>
      </c>
      <c r="K343" t="s">
        <v>115</v>
      </c>
      <c r="M343">
        <f>L351</f>
        <v>0</v>
      </c>
      <c r="T343" t="s">
        <v>115</v>
      </c>
      <c r="V343">
        <f>U351</f>
        <v>35.619999999999997</v>
      </c>
      <c r="AC343" t="s">
        <v>115</v>
      </c>
      <c r="AE343">
        <f>AD351</f>
        <v>11.93</v>
      </c>
      <c r="AL343" t="s">
        <v>1298</v>
      </c>
      <c r="AM343">
        <v>10.465</v>
      </c>
      <c r="AU343" t="s">
        <v>1298</v>
      </c>
      <c r="AV343">
        <v>1.4E-2</v>
      </c>
    </row>
    <row r="344" spans="2:48">
      <c r="B344" t="s">
        <v>1298</v>
      </c>
      <c r="C344">
        <v>593.53599999999994</v>
      </c>
      <c r="D344">
        <f>C354</f>
        <v>40.67</v>
      </c>
      <c r="K344" t="s">
        <v>1313</v>
      </c>
      <c r="M344">
        <f>L354</f>
        <v>14</v>
      </c>
      <c r="T344" t="s">
        <v>1298</v>
      </c>
      <c r="U344">
        <v>82.772999999999996</v>
      </c>
      <c r="V344">
        <f>U354</f>
        <v>9.11</v>
      </c>
      <c r="AC344" t="s">
        <v>1298</v>
      </c>
      <c r="AD344">
        <v>300.87799999999999</v>
      </c>
      <c r="AE344">
        <f>AD354</f>
        <v>7</v>
      </c>
      <c r="AL344" t="s">
        <v>1299</v>
      </c>
      <c r="AM344">
        <v>10.43</v>
      </c>
      <c r="AU344" t="s">
        <v>1299</v>
      </c>
      <c r="AV344">
        <v>0</v>
      </c>
    </row>
    <row r="345" spans="2:48">
      <c r="B345" t="s">
        <v>1299</v>
      </c>
      <c r="C345">
        <v>578.29</v>
      </c>
      <c r="D345">
        <f>C357</f>
        <v>103.49</v>
      </c>
      <c r="K345" t="s">
        <v>1301</v>
      </c>
      <c r="L345">
        <v>0</v>
      </c>
      <c r="M345">
        <f>L357</f>
        <v>14</v>
      </c>
      <c r="T345" t="s">
        <v>1299</v>
      </c>
      <c r="U345">
        <v>72.19</v>
      </c>
      <c r="V345">
        <f>U357</f>
        <v>14.36</v>
      </c>
      <c r="AC345" t="s">
        <v>1299</v>
      </c>
      <c r="AD345">
        <v>100.23</v>
      </c>
      <c r="AE345">
        <f>AD357</f>
        <v>9.7899999999999991</v>
      </c>
      <c r="AL345" t="s">
        <v>1321</v>
      </c>
      <c r="AM345">
        <v>64.078000000000003</v>
      </c>
      <c r="AU345" t="s">
        <v>1321</v>
      </c>
      <c r="AV345">
        <v>7.0000000000000001E-3</v>
      </c>
    </row>
    <row r="346" spans="2:48">
      <c r="B346" t="s">
        <v>116</v>
      </c>
      <c r="D346">
        <f>C360</f>
        <v>1.0900000000000001</v>
      </c>
      <c r="K346" t="s">
        <v>116</v>
      </c>
      <c r="M346">
        <f>L360</f>
        <v>9</v>
      </c>
      <c r="T346" t="s">
        <v>116</v>
      </c>
      <c r="V346">
        <f>U360</f>
        <v>0.74</v>
      </c>
      <c r="AC346" t="s">
        <v>116</v>
      </c>
      <c r="AE346">
        <f>AD360</f>
        <v>0.37</v>
      </c>
      <c r="AL346" t="s">
        <v>1322</v>
      </c>
      <c r="AM346">
        <v>64.010000000000005</v>
      </c>
      <c r="AU346" t="s">
        <v>1322</v>
      </c>
      <c r="AV346">
        <v>0</v>
      </c>
    </row>
    <row r="347" spans="2:48">
      <c r="B347" t="s">
        <v>1298</v>
      </c>
      <c r="C347">
        <v>6.0960000000000001</v>
      </c>
      <c r="D347">
        <f>C363</f>
        <v>2.41</v>
      </c>
      <c r="K347" t="s">
        <v>1311</v>
      </c>
      <c r="M347">
        <f>L363</f>
        <v>9</v>
      </c>
      <c r="T347" t="s">
        <v>1298</v>
      </c>
      <c r="U347">
        <v>4.82</v>
      </c>
      <c r="V347">
        <f>U363</f>
        <v>0.79</v>
      </c>
      <c r="AC347" t="s">
        <v>1298</v>
      </c>
      <c r="AD347">
        <v>3.641</v>
      </c>
      <c r="AE347">
        <f>AD363</f>
        <v>0.43</v>
      </c>
      <c r="AL347" t="s">
        <v>71</v>
      </c>
      <c r="AU347" t="s">
        <v>71</v>
      </c>
    </row>
    <row r="348" spans="2:48">
      <c r="B348" t="s">
        <v>1299</v>
      </c>
      <c r="C348">
        <v>5.99</v>
      </c>
      <c r="D348">
        <f>C366</f>
        <v>9.42</v>
      </c>
      <c r="K348" t="s">
        <v>1301</v>
      </c>
      <c r="L348">
        <v>11</v>
      </c>
      <c r="M348">
        <f>L366</f>
        <v>13</v>
      </c>
      <c r="T348" t="s">
        <v>1299</v>
      </c>
      <c r="U348">
        <v>2.4</v>
      </c>
      <c r="V348">
        <f>U366</f>
        <v>4.2</v>
      </c>
      <c r="AC348" t="s">
        <v>1299</v>
      </c>
      <c r="AD348">
        <v>1.31</v>
      </c>
      <c r="AE348">
        <f>AD366</f>
        <v>1.41</v>
      </c>
      <c r="AL348" t="s">
        <v>1298</v>
      </c>
      <c r="AM348">
        <v>8.7129999999999992</v>
      </c>
      <c r="AU348" t="s">
        <v>1298</v>
      </c>
      <c r="AV348">
        <v>3.3559999999999999</v>
      </c>
    </row>
    <row r="349" spans="2:48">
      <c r="B349" t="s">
        <v>117</v>
      </c>
      <c r="K349" t="s">
        <v>117</v>
      </c>
      <c r="T349" t="s">
        <v>117</v>
      </c>
      <c r="AC349" t="s">
        <v>117</v>
      </c>
      <c r="AL349" t="s">
        <v>1299</v>
      </c>
      <c r="AM349">
        <v>8.57</v>
      </c>
      <c r="AU349" t="s">
        <v>1299</v>
      </c>
      <c r="AV349">
        <v>3.34</v>
      </c>
    </row>
    <row r="350" spans="2:48">
      <c r="B350" t="s">
        <v>1298</v>
      </c>
      <c r="C350">
        <v>16.280999999999999</v>
      </c>
      <c r="K350" t="s">
        <v>1313</v>
      </c>
      <c r="T350" t="s">
        <v>1298</v>
      </c>
      <c r="U350">
        <v>57.662999999999997</v>
      </c>
      <c r="AC350" t="s">
        <v>1298</v>
      </c>
      <c r="AD350">
        <v>34.731000000000002</v>
      </c>
      <c r="AL350" t="s">
        <v>1321</v>
      </c>
      <c r="AM350">
        <v>64.063000000000002</v>
      </c>
      <c r="AU350" t="s">
        <v>1321</v>
      </c>
      <c r="AV350">
        <v>64.370999999999995</v>
      </c>
    </row>
    <row r="351" spans="2:48">
      <c r="B351" t="s">
        <v>1299</v>
      </c>
      <c r="C351">
        <v>14.3</v>
      </c>
      <c r="K351" t="s">
        <v>1301</v>
      </c>
      <c r="L351">
        <v>0</v>
      </c>
      <c r="T351" t="s">
        <v>1299</v>
      </c>
      <c r="U351">
        <v>35.619999999999997</v>
      </c>
      <c r="AC351" t="s">
        <v>1299</v>
      </c>
      <c r="AD351">
        <v>11.93</v>
      </c>
      <c r="AL351" t="s">
        <v>1322</v>
      </c>
      <c r="AM351">
        <v>64.010000000000005</v>
      </c>
      <c r="AU351" t="s">
        <v>1322</v>
      </c>
      <c r="AV351">
        <v>64.010000000000005</v>
      </c>
    </row>
    <row r="352" spans="2:48">
      <c r="B352" t="s">
        <v>118</v>
      </c>
      <c r="K352" t="s">
        <v>118</v>
      </c>
      <c r="T352" t="s">
        <v>118</v>
      </c>
      <c r="AC352" t="s">
        <v>118</v>
      </c>
      <c r="AL352" t="s">
        <v>72</v>
      </c>
      <c r="AU352" t="s">
        <v>72</v>
      </c>
    </row>
    <row r="353" spans="2:55">
      <c r="B353" t="s">
        <v>1298</v>
      </c>
      <c r="C353">
        <v>50.195</v>
      </c>
      <c r="K353" t="s">
        <v>1316</v>
      </c>
      <c r="T353" t="s">
        <v>1298</v>
      </c>
      <c r="U353">
        <v>12.695</v>
      </c>
      <c r="AC353" t="s">
        <v>1298</v>
      </c>
      <c r="AD353">
        <v>21.274999999999999</v>
      </c>
      <c r="AL353" t="s">
        <v>1298</v>
      </c>
      <c r="AM353">
        <v>9.5259999999999998</v>
      </c>
      <c r="AU353" t="s">
        <v>1298</v>
      </c>
      <c r="AV353">
        <v>1.083</v>
      </c>
    </row>
    <row r="354" spans="2:55">
      <c r="B354" t="s">
        <v>1299</v>
      </c>
      <c r="C354">
        <v>40.67</v>
      </c>
      <c r="K354" t="s">
        <v>1301</v>
      </c>
      <c r="L354">
        <v>14</v>
      </c>
      <c r="T354" t="s">
        <v>1299</v>
      </c>
      <c r="U354">
        <v>9.11</v>
      </c>
      <c r="AC354" t="s">
        <v>1299</v>
      </c>
      <c r="AD354">
        <v>7</v>
      </c>
      <c r="AL354" t="s">
        <v>1299</v>
      </c>
      <c r="AM354">
        <v>9.48</v>
      </c>
      <c r="AU354" t="s">
        <v>1299</v>
      </c>
      <c r="AV354">
        <v>1.06</v>
      </c>
    </row>
    <row r="355" spans="2:55">
      <c r="B355" t="s">
        <v>119</v>
      </c>
      <c r="K355" t="s">
        <v>119</v>
      </c>
      <c r="T355" t="s">
        <v>119</v>
      </c>
      <c r="AC355" t="s">
        <v>119</v>
      </c>
      <c r="AL355" t="s">
        <v>1321</v>
      </c>
      <c r="AM355">
        <v>64.058999999999997</v>
      </c>
      <c r="AU355" t="s">
        <v>1321</v>
      </c>
      <c r="AV355">
        <v>64.38</v>
      </c>
    </row>
    <row r="356" spans="2:55">
      <c r="B356" t="s">
        <v>1298</v>
      </c>
      <c r="C356">
        <v>103.627</v>
      </c>
      <c r="K356" t="s">
        <v>1316</v>
      </c>
      <c r="T356" t="s">
        <v>1298</v>
      </c>
      <c r="U356">
        <v>21.664999999999999</v>
      </c>
      <c r="AC356" t="s">
        <v>1298</v>
      </c>
      <c r="AD356">
        <v>30.488</v>
      </c>
      <c r="AL356" t="s">
        <v>1322</v>
      </c>
      <c r="AM356">
        <v>64.010000000000005</v>
      </c>
      <c r="AU356" t="s">
        <v>1322</v>
      </c>
      <c r="AV356">
        <v>64.010000000000005</v>
      </c>
    </row>
    <row r="357" spans="2:55">
      <c r="B357" t="s">
        <v>1299</v>
      </c>
      <c r="C357">
        <v>103.49</v>
      </c>
      <c r="K357" t="s">
        <v>1301</v>
      </c>
      <c r="L357">
        <v>14</v>
      </c>
      <c r="T357" t="s">
        <v>1299</v>
      </c>
      <c r="U357">
        <v>14.36</v>
      </c>
      <c r="AC357" t="s">
        <v>1299</v>
      </c>
      <c r="AD357">
        <v>9.7899999999999991</v>
      </c>
      <c r="AL357" t="s">
        <v>73</v>
      </c>
      <c r="AU357" t="s">
        <v>73</v>
      </c>
    </row>
    <row r="358" spans="2:55">
      <c r="B358" t="s">
        <v>120</v>
      </c>
      <c r="K358" t="s">
        <v>120</v>
      </c>
      <c r="T358" t="s">
        <v>120</v>
      </c>
      <c r="AC358" t="s">
        <v>120</v>
      </c>
      <c r="AL358" t="s">
        <v>1298</v>
      </c>
      <c r="AM358">
        <v>13.679</v>
      </c>
      <c r="AO358">
        <f>MIN(AN359:AN368)</f>
        <v>64.010000000000005</v>
      </c>
      <c r="AP358">
        <f>QUARTILE(AN359:AN368,1)</f>
        <v>64.010000000000005</v>
      </c>
      <c r="AQ358">
        <f>MEDIAN(AN359:AN368)</f>
        <v>64.010000000000005</v>
      </c>
      <c r="AR358">
        <f>QUARTILE(AN359:AN368,3)</f>
        <v>64.010000000000005</v>
      </c>
      <c r="AS358">
        <f>MAX(AN359:AN368)</f>
        <v>64.010000000000005</v>
      </c>
      <c r="AU358" t="s">
        <v>1298</v>
      </c>
      <c r="AV358">
        <v>1.7000000000000001E-2</v>
      </c>
      <c r="AX358">
        <f>MIN(AW359:AW368)</f>
        <v>0</v>
      </c>
      <c r="AY358">
        <f>QUARTILE(AW359:AW368,1)</f>
        <v>0</v>
      </c>
      <c r="AZ358">
        <f>MEDIAN(AW359:AW368)</f>
        <v>32.1</v>
      </c>
      <c r="BA358">
        <f>QUARTILE(AW359:AW368,3)</f>
        <v>64.010000000000005</v>
      </c>
      <c r="BB358">
        <f>MAX(AW359:AW368)</f>
        <v>64.010000000000005</v>
      </c>
      <c r="BC358">
        <f>SUMIF(AW359:AW368,"&lt;64",AW359:AW368)/COUNTIF(AW359:AW368,"&lt;64")</f>
        <v>3.7999999999999999E-2</v>
      </c>
    </row>
    <row r="359" spans="2:55">
      <c r="B359" t="s">
        <v>1298</v>
      </c>
      <c r="C359">
        <v>1.143</v>
      </c>
      <c r="K359" t="s">
        <v>1307</v>
      </c>
      <c r="T359" t="s">
        <v>1298</v>
      </c>
      <c r="U359">
        <v>1.647</v>
      </c>
      <c r="AC359" t="s">
        <v>1298</v>
      </c>
      <c r="AD359">
        <v>1.129</v>
      </c>
      <c r="AL359" t="s">
        <v>1299</v>
      </c>
      <c r="AM359">
        <v>13.49</v>
      </c>
      <c r="AN359">
        <f>AM361</f>
        <v>64.010000000000005</v>
      </c>
      <c r="AU359" t="s">
        <v>1299</v>
      </c>
      <c r="AV359">
        <v>0</v>
      </c>
      <c r="AW359">
        <f>AV361</f>
        <v>0</v>
      </c>
    </row>
    <row r="360" spans="2:55">
      <c r="B360" t="s">
        <v>1299</v>
      </c>
      <c r="C360">
        <v>1.0900000000000001</v>
      </c>
      <c r="K360" t="s">
        <v>1301</v>
      </c>
      <c r="L360">
        <v>9</v>
      </c>
      <c r="T360" t="s">
        <v>1299</v>
      </c>
      <c r="U360">
        <v>0.74</v>
      </c>
      <c r="AC360" t="s">
        <v>1299</v>
      </c>
      <c r="AD360">
        <v>0.37</v>
      </c>
      <c r="AL360" t="s">
        <v>1321</v>
      </c>
      <c r="AM360">
        <v>67.563000000000002</v>
      </c>
      <c r="AN360">
        <f>AM366</f>
        <v>64.010000000000005</v>
      </c>
      <c r="AU360" t="s">
        <v>1321</v>
      </c>
      <c r="AV360">
        <v>2E-3</v>
      </c>
      <c r="AW360">
        <f>AV366</f>
        <v>0</v>
      </c>
    </row>
    <row r="361" spans="2:55">
      <c r="B361" t="s">
        <v>121</v>
      </c>
      <c r="K361" t="s">
        <v>121</v>
      </c>
      <c r="T361" t="s">
        <v>121</v>
      </c>
      <c r="AC361" t="s">
        <v>121</v>
      </c>
      <c r="AL361" t="s">
        <v>1322</v>
      </c>
      <c r="AM361">
        <v>64.010000000000005</v>
      </c>
      <c r="AN361">
        <f>AM371</f>
        <v>64.010000000000005</v>
      </c>
      <c r="AU361" t="s">
        <v>1322</v>
      </c>
      <c r="AV361">
        <v>0</v>
      </c>
      <c r="AW361">
        <f>AV371</f>
        <v>64.010000000000005</v>
      </c>
    </row>
    <row r="362" spans="2:55">
      <c r="B362" t="s">
        <v>1298</v>
      </c>
      <c r="C362">
        <v>2.4430000000000001</v>
      </c>
      <c r="K362" t="s">
        <v>1307</v>
      </c>
      <c r="T362" t="s">
        <v>1298</v>
      </c>
      <c r="U362">
        <v>1.4710000000000001</v>
      </c>
      <c r="AC362" t="s">
        <v>1298</v>
      </c>
      <c r="AD362">
        <v>1.278</v>
      </c>
      <c r="AL362" t="s">
        <v>74</v>
      </c>
      <c r="AN362">
        <f>AM376</f>
        <v>64.010000000000005</v>
      </c>
      <c r="AU362" t="s">
        <v>74</v>
      </c>
      <c r="AW362">
        <f>AV376</f>
        <v>64.010000000000005</v>
      </c>
    </row>
    <row r="363" spans="2:55">
      <c r="B363" t="s">
        <v>1299</v>
      </c>
      <c r="C363">
        <v>2.41</v>
      </c>
      <c r="K363" t="s">
        <v>1301</v>
      </c>
      <c r="L363">
        <v>9</v>
      </c>
      <c r="T363" t="s">
        <v>1299</v>
      </c>
      <c r="U363">
        <v>0.79</v>
      </c>
      <c r="AC363" t="s">
        <v>1299</v>
      </c>
      <c r="AD363">
        <v>0.43</v>
      </c>
      <c r="AL363" t="s">
        <v>1298</v>
      </c>
      <c r="AM363">
        <v>14.496</v>
      </c>
      <c r="AN363">
        <f>AM381</f>
        <v>64.010000000000005</v>
      </c>
      <c r="AU363" t="s">
        <v>1298</v>
      </c>
      <c r="AV363">
        <v>2E-3</v>
      </c>
      <c r="AW363">
        <f>AV381</f>
        <v>0</v>
      </c>
    </row>
    <row r="364" spans="2:55">
      <c r="B364" t="s">
        <v>122</v>
      </c>
      <c r="K364" t="s">
        <v>122</v>
      </c>
      <c r="T364" t="s">
        <v>122</v>
      </c>
      <c r="AC364" t="s">
        <v>122</v>
      </c>
      <c r="AL364" t="s">
        <v>1299</v>
      </c>
      <c r="AM364">
        <v>13.68</v>
      </c>
      <c r="AN364">
        <f>AM386</f>
        <v>64.010000000000005</v>
      </c>
      <c r="AU364" t="s">
        <v>1299</v>
      </c>
      <c r="AV364">
        <v>0</v>
      </c>
      <c r="AW364">
        <f>AV386</f>
        <v>64.010000000000005</v>
      </c>
    </row>
    <row r="365" spans="2:55">
      <c r="B365" t="s">
        <v>1298</v>
      </c>
      <c r="C365">
        <v>9.4719999999999995</v>
      </c>
      <c r="K365" t="s">
        <v>1309</v>
      </c>
      <c r="T365" t="s">
        <v>1298</v>
      </c>
      <c r="U365">
        <v>6.734</v>
      </c>
      <c r="AC365" t="s">
        <v>1298</v>
      </c>
      <c r="AD365">
        <v>4.7210000000000001</v>
      </c>
      <c r="AL365" t="s">
        <v>1321</v>
      </c>
      <c r="AM365">
        <v>65.093999999999994</v>
      </c>
      <c r="AN365">
        <f>AM391</f>
        <v>64.010000000000005</v>
      </c>
      <c r="AU365" t="s">
        <v>1321</v>
      </c>
      <c r="AV365">
        <v>2E-3</v>
      </c>
      <c r="AW365">
        <f>AV391</f>
        <v>0</v>
      </c>
    </row>
    <row r="366" spans="2:55">
      <c r="B366" t="s">
        <v>1299</v>
      </c>
      <c r="C366">
        <v>9.42</v>
      </c>
      <c r="K366" t="s">
        <v>1301</v>
      </c>
      <c r="L366">
        <v>13</v>
      </c>
      <c r="T366" t="s">
        <v>1299</v>
      </c>
      <c r="U366">
        <v>4.2</v>
      </c>
      <c r="AC366" t="s">
        <v>1299</v>
      </c>
      <c r="AD366">
        <v>1.41</v>
      </c>
      <c r="AL366" t="s">
        <v>1322</v>
      </c>
      <c r="AM366">
        <v>64.010000000000005</v>
      </c>
      <c r="AN366">
        <f>AM396</f>
        <v>64.010000000000005</v>
      </c>
      <c r="AU366" t="s">
        <v>1322</v>
      </c>
      <c r="AV366">
        <v>0</v>
      </c>
      <c r="AW366">
        <f>AV396</f>
        <v>64.010000000000005</v>
      </c>
    </row>
    <row r="367" spans="2:55">
      <c r="B367" t="s">
        <v>123</v>
      </c>
      <c r="K367" t="s">
        <v>123</v>
      </c>
      <c r="T367" t="s">
        <v>123</v>
      </c>
      <c r="AC367" t="s">
        <v>123</v>
      </c>
      <c r="AL367" t="s">
        <v>75</v>
      </c>
      <c r="AN367">
        <f>AM401</f>
        <v>64.010000000000005</v>
      </c>
      <c r="AU367" t="s">
        <v>75</v>
      </c>
      <c r="AW367">
        <f>AV401</f>
        <v>0.19</v>
      </c>
    </row>
    <row r="368" spans="2:55">
      <c r="B368" t="s">
        <v>1298</v>
      </c>
      <c r="C368">
        <v>13.222</v>
      </c>
      <c r="E368">
        <f>MIN(C369,C372,C375,C378,C381,C384,C387,C390,C393,C396)</f>
        <v>5.12</v>
      </c>
      <c r="F368">
        <f>QUARTILE(D369:D378,1)</f>
        <v>10.9975</v>
      </c>
      <c r="G368">
        <f>MEDIAN(C369,C372,C375,C378,C381,C384,C387,C390,C393,C396)</f>
        <v>13.07</v>
      </c>
      <c r="H368">
        <f>QUARTILE(D369:D378,3)</f>
        <v>63.002499999999998</v>
      </c>
      <c r="I368">
        <f>MAX(C369,C372,C375,C378,C381,C384,C387,C390,C393,C396)</f>
        <v>64</v>
      </c>
      <c r="J368">
        <f>SUMIF(D369:D378,"&lt;64",D369:D378)/COUNTIF(D369:D378,"&lt;64")</f>
        <v>17.628571428571426</v>
      </c>
      <c r="K368" t="s">
        <v>1313</v>
      </c>
      <c r="N368">
        <f>MIN(L369,L372,L375,L378,L381,L384,L387,L390,L393,L396)</f>
        <v>0</v>
      </c>
      <c r="O368">
        <f>QUARTILE(M369:M378,1)</f>
        <v>3</v>
      </c>
      <c r="P368">
        <f>MEDIAN(L369,L372,L375,L378,L381,L384,L387,L390,L393,L396)</f>
        <v>6</v>
      </c>
      <c r="Q368">
        <f>QUARTILE(M369:M378,3)</f>
        <v>51.75</v>
      </c>
      <c r="R368">
        <f>MAX(L369,L372,L375,L378,L381,L384,L387,L390,L393,L396)</f>
        <v>15</v>
      </c>
      <c r="S368">
        <f>SUM(M369:M378)/COUNTIF(M369:M378,"&gt;0")</f>
        <v>34.714285714285715</v>
      </c>
      <c r="T368" t="s">
        <v>1298</v>
      </c>
      <c r="U368">
        <v>71.706999999999994</v>
      </c>
      <c r="W368">
        <f>MIN(U369,U372,U375,U378,U381,U384,U387,U390,U393,U396)</f>
        <v>2.75</v>
      </c>
      <c r="X368">
        <f>QUARTILE(V369:V378,1)</f>
        <v>8.0075000000000003</v>
      </c>
      <c r="Y368">
        <f>MEDIAN(U369,U372,U375,U378,U381,U384,U387,U390,U393,U396)</f>
        <v>34.364999999999995</v>
      </c>
      <c r="Z368">
        <f>QUARTILE(V369:V378,3)</f>
        <v>59.625</v>
      </c>
      <c r="AA368">
        <f>MAX(U369,U372,U375,U378,U381,U384,U387,U390,U393,U396)</f>
        <v>86.46</v>
      </c>
      <c r="AB368">
        <f>SUMIF(V369:V378,"&lt;64",V369:V378)/COUNTIF(V369:V378,"&lt;64")</f>
        <v>22.675714285714289</v>
      </c>
      <c r="AC368" t="s">
        <v>1298</v>
      </c>
      <c r="AD368">
        <v>32.18</v>
      </c>
      <c r="AF368">
        <f>MIN(AD369,AD372,AD375,AD378,AD381,AD384,AD387,AD390,AD393,AD396)</f>
        <v>0.94</v>
      </c>
      <c r="AG368">
        <f>QUARTILE(AE369:AE378,1)</f>
        <v>1.7475000000000001</v>
      </c>
      <c r="AH368">
        <f>MEDIAN(AD369,AD372,AD375,AD378,AD381,AD384,AD387,AD390,AD393,AD396)</f>
        <v>11.045000000000002</v>
      </c>
      <c r="AI368">
        <f>QUARTILE(AE369:AE378,3)</f>
        <v>50.922499999999999</v>
      </c>
      <c r="AJ368">
        <f>MAX(AD369,AD372,AD375,AD378,AD381,AD384,AD387,AD390,AD393,AD396)</f>
        <v>78.010000000000005</v>
      </c>
      <c r="AK368">
        <f>SUMIF(AE369:AE378,"&lt;64",AE369:AE378)/COUNTIF(AE369:AE378,"&lt;64")</f>
        <v>5.7985714285714272</v>
      </c>
      <c r="AL368" t="s">
        <v>1298</v>
      </c>
      <c r="AM368">
        <v>12.411</v>
      </c>
      <c r="AN368">
        <f>AM406</f>
        <v>64.010000000000005</v>
      </c>
      <c r="AU368" t="s">
        <v>1298</v>
      </c>
      <c r="AV368">
        <v>8.9589999999999996</v>
      </c>
      <c r="AW368">
        <f>AV406</f>
        <v>64.010000000000005</v>
      </c>
    </row>
    <row r="369" spans="2:48">
      <c r="B369" t="s">
        <v>1299</v>
      </c>
      <c r="C369">
        <v>13</v>
      </c>
      <c r="D369">
        <f>C369</f>
        <v>13</v>
      </c>
      <c r="K369" t="s">
        <v>1301</v>
      </c>
      <c r="L369">
        <v>0</v>
      </c>
      <c r="M369">
        <f>L369</f>
        <v>0</v>
      </c>
      <c r="T369" t="s">
        <v>1299</v>
      </c>
      <c r="U369">
        <v>46.5</v>
      </c>
      <c r="V369">
        <f>U369</f>
        <v>46.5</v>
      </c>
      <c r="AC369" t="s">
        <v>1299</v>
      </c>
      <c r="AD369">
        <v>11.57</v>
      </c>
      <c r="AE369">
        <f>AD369</f>
        <v>11.57</v>
      </c>
      <c r="AL369" t="s">
        <v>1299</v>
      </c>
      <c r="AM369">
        <v>12.23</v>
      </c>
      <c r="AU369" t="s">
        <v>1299</v>
      </c>
      <c r="AV369">
        <v>8.9499999999999993</v>
      </c>
    </row>
    <row r="370" spans="2:48">
      <c r="B370" t="s">
        <v>124</v>
      </c>
      <c r="D370">
        <v>64</v>
      </c>
      <c r="K370" t="s">
        <v>124</v>
      </c>
      <c r="M370">
        <v>64</v>
      </c>
      <c r="T370" t="s">
        <v>124</v>
      </c>
      <c r="V370">
        <v>64</v>
      </c>
      <c r="AC370" t="s">
        <v>124</v>
      </c>
      <c r="AE370">
        <v>64</v>
      </c>
      <c r="AL370" t="s">
        <v>1321</v>
      </c>
      <c r="AM370">
        <v>64.048000000000002</v>
      </c>
      <c r="AU370" t="s">
        <v>1321</v>
      </c>
      <c r="AV370">
        <v>64.212999999999994</v>
      </c>
    </row>
    <row r="371" spans="2:48">
      <c r="B371" t="s">
        <v>1298</v>
      </c>
      <c r="C371">
        <v>13.353</v>
      </c>
      <c r="D371">
        <v>64</v>
      </c>
      <c r="K371" t="s">
        <v>1313</v>
      </c>
      <c r="M371">
        <v>64</v>
      </c>
      <c r="T371" t="s">
        <v>1298</v>
      </c>
      <c r="U371">
        <v>73.286000000000001</v>
      </c>
      <c r="V371">
        <v>64</v>
      </c>
      <c r="AC371" t="s">
        <v>1298</v>
      </c>
      <c r="AD371">
        <v>31.814</v>
      </c>
      <c r="AE371">
        <v>64</v>
      </c>
      <c r="AL371" t="s">
        <v>1322</v>
      </c>
      <c r="AM371">
        <v>64.010000000000005</v>
      </c>
      <c r="AU371" t="s">
        <v>1322</v>
      </c>
      <c r="AV371">
        <v>64.010000000000005</v>
      </c>
    </row>
    <row r="372" spans="2:48">
      <c r="B372" t="s">
        <v>1299</v>
      </c>
      <c r="C372">
        <v>13.14</v>
      </c>
      <c r="D372">
        <f>C378</f>
        <v>10.59</v>
      </c>
      <c r="K372" t="s">
        <v>1301</v>
      </c>
      <c r="L372">
        <v>0</v>
      </c>
      <c r="M372">
        <f>L378</f>
        <v>12</v>
      </c>
      <c r="T372" t="s">
        <v>1299</v>
      </c>
      <c r="U372">
        <v>42.88</v>
      </c>
      <c r="V372">
        <f>U378</f>
        <v>6.63</v>
      </c>
      <c r="AC372" t="s">
        <v>1299</v>
      </c>
      <c r="AD372">
        <v>11.38</v>
      </c>
      <c r="AE372">
        <f>AD378</f>
        <v>0.94</v>
      </c>
      <c r="AL372" t="s">
        <v>76</v>
      </c>
      <c r="AU372" t="s">
        <v>76</v>
      </c>
    </row>
    <row r="373" spans="2:48">
      <c r="B373" t="s">
        <v>125</v>
      </c>
      <c r="D373">
        <f>C381</f>
        <v>13.88</v>
      </c>
      <c r="K373" t="s">
        <v>125</v>
      </c>
      <c r="M373">
        <f>L381</f>
        <v>0</v>
      </c>
      <c r="T373" t="s">
        <v>125</v>
      </c>
      <c r="V373">
        <f>U381</f>
        <v>42.4</v>
      </c>
      <c r="AC373" t="s">
        <v>125</v>
      </c>
      <c r="AE373">
        <f>AD381</f>
        <v>11.69</v>
      </c>
      <c r="AL373" t="s">
        <v>1298</v>
      </c>
      <c r="AM373">
        <v>15.417999999999999</v>
      </c>
      <c r="AU373" t="s">
        <v>1298</v>
      </c>
      <c r="AV373">
        <v>5.9139999999999997</v>
      </c>
    </row>
    <row r="374" spans="2:48">
      <c r="B374" t="s">
        <v>1298</v>
      </c>
      <c r="C374">
        <v>561.26300000000003</v>
      </c>
      <c r="D374">
        <v>64</v>
      </c>
      <c r="K374" t="s">
        <v>1313</v>
      </c>
      <c r="M374">
        <v>64</v>
      </c>
      <c r="T374" t="s">
        <v>1298</v>
      </c>
      <c r="U374">
        <v>120.276</v>
      </c>
      <c r="V374">
        <v>64</v>
      </c>
      <c r="AC374" t="s">
        <v>1298</v>
      </c>
      <c r="AD374">
        <v>184.69399999999999</v>
      </c>
      <c r="AE374">
        <v>64</v>
      </c>
      <c r="AL374" t="s">
        <v>1299</v>
      </c>
      <c r="AM374">
        <v>15.35</v>
      </c>
      <c r="AU374" t="s">
        <v>1299</v>
      </c>
      <c r="AV374">
        <v>5.91</v>
      </c>
    </row>
    <row r="375" spans="2:48">
      <c r="B375" t="s">
        <v>1299</v>
      </c>
      <c r="C375">
        <v>64</v>
      </c>
      <c r="D375">
        <f>C387</f>
        <v>12.22</v>
      </c>
      <c r="K375" t="s">
        <v>1301</v>
      </c>
      <c r="L375">
        <v>0</v>
      </c>
      <c r="M375">
        <f>L387</f>
        <v>0</v>
      </c>
      <c r="T375" t="s">
        <v>1299</v>
      </c>
      <c r="U375">
        <v>86.46</v>
      </c>
      <c r="V375">
        <f>U387</f>
        <v>44.7</v>
      </c>
      <c r="AC375" t="s">
        <v>1299</v>
      </c>
      <c r="AD375">
        <v>78.010000000000005</v>
      </c>
      <c r="AE375">
        <f>AD387</f>
        <v>10.71</v>
      </c>
      <c r="AL375" t="s">
        <v>1321</v>
      </c>
      <c r="AM375">
        <v>64.022999999999996</v>
      </c>
      <c r="AU375" t="s">
        <v>1321</v>
      </c>
      <c r="AV375">
        <v>64.05</v>
      </c>
    </row>
    <row r="376" spans="2:48">
      <c r="B376" t="s">
        <v>126</v>
      </c>
      <c r="D376">
        <f>C390</f>
        <v>8.58</v>
      </c>
      <c r="K376" t="s">
        <v>126</v>
      </c>
      <c r="M376">
        <f>L390</f>
        <v>12</v>
      </c>
      <c r="T376" t="s">
        <v>126</v>
      </c>
      <c r="V376">
        <f>U390</f>
        <v>2.75</v>
      </c>
      <c r="AC376" t="s">
        <v>126</v>
      </c>
      <c r="AE376">
        <f>AD390</f>
        <v>1.3</v>
      </c>
      <c r="AL376" t="s">
        <v>1322</v>
      </c>
      <c r="AM376">
        <v>64.010000000000005</v>
      </c>
      <c r="AU376" t="s">
        <v>1322</v>
      </c>
      <c r="AV376">
        <v>64.010000000000005</v>
      </c>
    </row>
    <row r="377" spans="2:48">
      <c r="B377" t="s">
        <v>1298</v>
      </c>
      <c r="C377">
        <v>10.714</v>
      </c>
      <c r="D377">
        <f>C393</f>
        <v>5.12</v>
      </c>
      <c r="K377" t="s">
        <v>1314</v>
      </c>
      <c r="M377">
        <f>L393</f>
        <v>12</v>
      </c>
      <c r="T377" t="s">
        <v>1298</v>
      </c>
      <c r="U377">
        <v>11.282</v>
      </c>
      <c r="V377">
        <f>U393</f>
        <v>3.61</v>
      </c>
      <c r="AC377" t="s">
        <v>1298</v>
      </c>
      <c r="AD377">
        <v>2.04</v>
      </c>
      <c r="AE377">
        <f>AD393</f>
        <v>1.29</v>
      </c>
      <c r="AL377" t="s">
        <v>77</v>
      </c>
      <c r="AU377" t="s">
        <v>77</v>
      </c>
    </row>
    <row r="378" spans="2:48">
      <c r="B378" t="s">
        <v>1299</v>
      </c>
      <c r="C378">
        <v>10.59</v>
      </c>
      <c r="D378">
        <f>C396</f>
        <v>60.01</v>
      </c>
      <c r="K378" t="s">
        <v>1301</v>
      </c>
      <c r="L378">
        <v>12</v>
      </c>
      <c r="M378">
        <f>L396</f>
        <v>15</v>
      </c>
      <c r="T378" t="s">
        <v>1299</v>
      </c>
      <c r="U378">
        <v>6.63</v>
      </c>
      <c r="V378">
        <f>U396</f>
        <v>12.14</v>
      </c>
      <c r="AC378" t="s">
        <v>1299</v>
      </c>
      <c r="AD378">
        <v>0.94</v>
      </c>
      <c r="AE378">
        <f>AD396</f>
        <v>3.09</v>
      </c>
      <c r="AL378" t="s">
        <v>1298</v>
      </c>
      <c r="AM378">
        <v>14.121</v>
      </c>
      <c r="AU378" t="s">
        <v>1298</v>
      </c>
      <c r="AV378">
        <v>8.9999999999999993E-3</v>
      </c>
    </row>
    <row r="379" spans="2:48">
      <c r="B379" t="s">
        <v>127</v>
      </c>
      <c r="K379" t="s">
        <v>127</v>
      </c>
      <c r="T379" t="s">
        <v>127</v>
      </c>
      <c r="AC379" t="s">
        <v>127</v>
      </c>
      <c r="AL379" t="s">
        <v>1299</v>
      </c>
      <c r="AM379">
        <v>13.88</v>
      </c>
      <c r="AU379" t="s">
        <v>1299</v>
      </c>
      <c r="AV379">
        <v>0</v>
      </c>
    </row>
    <row r="380" spans="2:48">
      <c r="B380" t="s">
        <v>1298</v>
      </c>
      <c r="C380">
        <v>14.095000000000001</v>
      </c>
      <c r="K380" t="s">
        <v>1313</v>
      </c>
      <c r="T380" t="s">
        <v>1298</v>
      </c>
      <c r="U380">
        <v>77.929000000000002</v>
      </c>
      <c r="AC380" t="s">
        <v>1298</v>
      </c>
      <c r="AD380">
        <v>28.225999999999999</v>
      </c>
      <c r="AL380" t="s">
        <v>1321</v>
      </c>
      <c r="AM380">
        <v>68.497</v>
      </c>
      <c r="AU380" t="s">
        <v>1321</v>
      </c>
      <c r="AV380">
        <v>2E-3</v>
      </c>
    </row>
    <row r="381" spans="2:48">
      <c r="B381" t="s">
        <v>1299</v>
      </c>
      <c r="C381">
        <v>13.88</v>
      </c>
      <c r="K381" t="s">
        <v>1301</v>
      </c>
      <c r="L381">
        <v>0</v>
      </c>
      <c r="T381" t="s">
        <v>1299</v>
      </c>
      <c r="U381">
        <v>42.4</v>
      </c>
      <c r="AC381" t="s">
        <v>1299</v>
      </c>
      <c r="AD381">
        <v>11.69</v>
      </c>
      <c r="AL381" t="s">
        <v>1322</v>
      </c>
      <c r="AM381">
        <v>64.010000000000005</v>
      </c>
      <c r="AU381" t="s">
        <v>1322</v>
      </c>
      <c r="AV381">
        <v>0</v>
      </c>
    </row>
    <row r="382" spans="2:48">
      <c r="B382" t="s">
        <v>128</v>
      </c>
      <c r="K382" t="s">
        <v>128</v>
      </c>
      <c r="T382" t="s">
        <v>128</v>
      </c>
      <c r="AC382" t="s">
        <v>128</v>
      </c>
      <c r="AL382" t="s">
        <v>78</v>
      </c>
      <c r="AU382" t="s">
        <v>78</v>
      </c>
    </row>
    <row r="383" spans="2:48">
      <c r="B383" t="s">
        <v>1298</v>
      </c>
      <c r="C383">
        <v>64</v>
      </c>
      <c r="K383" t="s">
        <v>1318</v>
      </c>
      <c r="T383" t="s">
        <v>1298</v>
      </c>
      <c r="U383">
        <v>39.326000000000001</v>
      </c>
      <c r="AC383" t="s">
        <v>1298</v>
      </c>
      <c r="AD383">
        <v>51.408000000000001</v>
      </c>
      <c r="AL383" t="s">
        <v>1298</v>
      </c>
      <c r="AM383">
        <v>12.071999999999999</v>
      </c>
      <c r="AU383" t="s">
        <v>1298</v>
      </c>
      <c r="AV383">
        <v>6.1189999999999998</v>
      </c>
    </row>
    <row r="384" spans="2:48">
      <c r="B384" t="s">
        <v>1299</v>
      </c>
      <c r="C384">
        <v>64</v>
      </c>
      <c r="K384" t="s">
        <v>1301</v>
      </c>
      <c r="L384">
        <v>15</v>
      </c>
      <c r="T384" t="s">
        <v>1299</v>
      </c>
      <c r="U384">
        <v>26.33</v>
      </c>
      <c r="AC384" t="s">
        <v>1299</v>
      </c>
      <c r="AD384">
        <v>21.39</v>
      </c>
      <c r="AL384" t="s">
        <v>1299</v>
      </c>
      <c r="AM384">
        <v>12.05</v>
      </c>
      <c r="AU384" t="s">
        <v>1299</v>
      </c>
      <c r="AV384">
        <v>5.98</v>
      </c>
    </row>
    <row r="385" spans="2:48">
      <c r="B385" t="s">
        <v>129</v>
      </c>
      <c r="K385" t="s">
        <v>129</v>
      </c>
      <c r="T385" t="s">
        <v>129</v>
      </c>
      <c r="AC385" t="s">
        <v>129</v>
      </c>
      <c r="AL385" t="s">
        <v>1321</v>
      </c>
      <c r="AM385">
        <v>64.072999999999993</v>
      </c>
      <c r="AU385" t="s">
        <v>1321</v>
      </c>
      <c r="AV385">
        <v>64.433999999999997</v>
      </c>
    </row>
    <row r="386" spans="2:48">
      <c r="B386" t="s">
        <v>1298</v>
      </c>
      <c r="C386">
        <v>12.446</v>
      </c>
      <c r="K386" t="s">
        <v>1313</v>
      </c>
      <c r="T386" t="s">
        <v>1298</v>
      </c>
      <c r="U386">
        <v>69.906999999999996</v>
      </c>
      <c r="AC386" t="s">
        <v>1298</v>
      </c>
      <c r="AD386">
        <v>27.248999999999999</v>
      </c>
      <c r="AL386" t="s">
        <v>1322</v>
      </c>
      <c r="AM386">
        <v>64.010000000000005</v>
      </c>
      <c r="AU386" t="s">
        <v>1322</v>
      </c>
      <c r="AV386">
        <v>64.010000000000005</v>
      </c>
    </row>
    <row r="387" spans="2:48">
      <c r="B387" t="s">
        <v>1299</v>
      </c>
      <c r="C387">
        <v>12.22</v>
      </c>
      <c r="K387" t="s">
        <v>1301</v>
      </c>
      <c r="L387">
        <v>0</v>
      </c>
      <c r="T387" t="s">
        <v>1299</v>
      </c>
      <c r="U387">
        <v>44.7</v>
      </c>
      <c r="AC387" t="s">
        <v>1299</v>
      </c>
      <c r="AD387">
        <v>10.71</v>
      </c>
      <c r="AL387" t="s">
        <v>79</v>
      </c>
      <c r="AU387" t="s">
        <v>79</v>
      </c>
    </row>
    <row r="388" spans="2:48">
      <c r="B388" t="s">
        <v>130</v>
      </c>
      <c r="K388" t="s">
        <v>130</v>
      </c>
      <c r="T388" t="s">
        <v>130</v>
      </c>
      <c r="AC388" t="s">
        <v>130</v>
      </c>
      <c r="AL388" t="s">
        <v>1298</v>
      </c>
      <c r="AM388">
        <v>13.76</v>
      </c>
      <c r="AU388" t="s">
        <v>1298</v>
      </c>
      <c r="AV388">
        <v>2E-3</v>
      </c>
    </row>
    <row r="389" spans="2:48">
      <c r="B389" t="s">
        <v>1298</v>
      </c>
      <c r="C389">
        <v>8.6210000000000004</v>
      </c>
      <c r="K389" t="s">
        <v>1314</v>
      </c>
      <c r="T389" t="s">
        <v>1298</v>
      </c>
      <c r="U389">
        <v>4.6130000000000004</v>
      </c>
      <c r="AC389" t="s">
        <v>1298</v>
      </c>
      <c r="AD389">
        <v>4.1980000000000004</v>
      </c>
      <c r="AL389" t="s">
        <v>1299</v>
      </c>
      <c r="AM389">
        <v>13.72</v>
      </c>
      <c r="AU389" t="s">
        <v>1299</v>
      </c>
      <c r="AV389">
        <v>0</v>
      </c>
    </row>
    <row r="390" spans="2:48">
      <c r="B390" t="s">
        <v>1299</v>
      </c>
      <c r="C390">
        <v>8.58</v>
      </c>
      <c r="K390" t="s">
        <v>1301</v>
      </c>
      <c r="L390">
        <v>12</v>
      </c>
      <c r="T390" t="s">
        <v>1299</v>
      </c>
      <c r="U390">
        <v>2.75</v>
      </c>
      <c r="AC390" t="s">
        <v>1299</v>
      </c>
      <c r="AD390">
        <v>1.3</v>
      </c>
      <c r="AL390" t="s">
        <v>1321</v>
      </c>
      <c r="AM390">
        <v>64.084999999999994</v>
      </c>
      <c r="AU390" t="s">
        <v>1321</v>
      </c>
      <c r="AV390">
        <v>4.0000000000000001E-3</v>
      </c>
    </row>
    <row r="391" spans="2:48">
      <c r="B391" t="s">
        <v>131</v>
      </c>
      <c r="K391" t="s">
        <v>131</v>
      </c>
      <c r="T391" t="s">
        <v>131</v>
      </c>
      <c r="AC391" t="s">
        <v>131</v>
      </c>
      <c r="AL391" t="s">
        <v>1322</v>
      </c>
      <c r="AM391">
        <v>64.010000000000005</v>
      </c>
      <c r="AU391" t="s">
        <v>1322</v>
      </c>
      <c r="AV391">
        <v>0</v>
      </c>
    </row>
    <row r="392" spans="2:48">
      <c r="B392" t="s">
        <v>1298</v>
      </c>
      <c r="C392">
        <v>5.1829999999999998</v>
      </c>
      <c r="K392" t="s">
        <v>1314</v>
      </c>
      <c r="T392" t="s">
        <v>1298</v>
      </c>
      <c r="U392">
        <v>7.0860000000000003</v>
      </c>
      <c r="AC392" t="s">
        <v>1298</v>
      </c>
      <c r="AD392">
        <v>3.863</v>
      </c>
      <c r="AL392" t="s">
        <v>80</v>
      </c>
      <c r="AU392" t="s">
        <v>80</v>
      </c>
    </row>
    <row r="393" spans="2:48">
      <c r="B393" t="s">
        <v>1299</v>
      </c>
      <c r="C393">
        <v>5.12</v>
      </c>
      <c r="K393" t="s">
        <v>1301</v>
      </c>
      <c r="L393">
        <v>12</v>
      </c>
      <c r="T393" t="s">
        <v>1299</v>
      </c>
      <c r="U393">
        <v>3.61</v>
      </c>
      <c r="AC393" t="s">
        <v>1299</v>
      </c>
      <c r="AD393">
        <v>1.29</v>
      </c>
      <c r="AL393" t="s">
        <v>1298</v>
      </c>
      <c r="AM393">
        <v>14.256</v>
      </c>
      <c r="AU393" t="s">
        <v>1298</v>
      </c>
      <c r="AV393">
        <v>6.6859999999999999</v>
      </c>
    </row>
    <row r="394" spans="2:48">
      <c r="B394" t="s">
        <v>132</v>
      </c>
      <c r="K394" t="s">
        <v>132</v>
      </c>
      <c r="T394" t="s">
        <v>132</v>
      </c>
      <c r="AC394" t="s">
        <v>132</v>
      </c>
      <c r="AL394" t="s">
        <v>1299</v>
      </c>
      <c r="AM394">
        <v>14.18</v>
      </c>
      <c r="AU394" t="s">
        <v>1299</v>
      </c>
      <c r="AV394">
        <v>6.69</v>
      </c>
    </row>
    <row r="395" spans="2:48">
      <c r="B395" t="s">
        <v>1298</v>
      </c>
      <c r="C395">
        <v>60.094000000000001</v>
      </c>
      <c r="K395" t="s">
        <v>1318</v>
      </c>
      <c r="T395" t="s">
        <v>1298</v>
      </c>
      <c r="U395">
        <v>17.010999999999999</v>
      </c>
      <c r="AC395" t="s">
        <v>1298</v>
      </c>
      <c r="AD395">
        <v>6.87</v>
      </c>
      <c r="AL395" t="s">
        <v>1321</v>
      </c>
      <c r="AM395">
        <v>64.037999999999997</v>
      </c>
      <c r="AU395" t="s">
        <v>1321</v>
      </c>
      <c r="AV395">
        <v>64.210999999999999</v>
      </c>
    </row>
    <row r="396" spans="2:48">
      <c r="B396" t="s">
        <v>1299</v>
      </c>
      <c r="C396">
        <v>60.01</v>
      </c>
      <c r="K396" t="s">
        <v>1301</v>
      </c>
      <c r="L396">
        <v>15</v>
      </c>
      <c r="T396" t="s">
        <v>1299</v>
      </c>
      <c r="U396">
        <v>12.14</v>
      </c>
      <c r="AC396" t="s">
        <v>1299</v>
      </c>
      <c r="AD396">
        <v>3.09</v>
      </c>
      <c r="AL396" t="s">
        <v>1322</v>
      </c>
      <c r="AM396">
        <v>64.010000000000005</v>
      </c>
      <c r="AU396" t="s">
        <v>1322</v>
      </c>
      <c r="AV396">
        <v>64.010000000000005</v>
      </c>
    </row>
    <row r="397" spans="2:48">
      <c r="B397" t="s">
        <v>133</v>
      </c>
      <c r="K397" t="s">
        <v>133</v>
      </c>
      <c r="T397" t="s">
        <v>133</v>
      </c>
      <c r="AC397" t="s">
        <v>133</v>
      </c>
      <c r="AL397" t="s">
        <v>81</v>
      </c>
      <c r="AU397" t="s">
        <v>81</v>
      </c>
    </row>
    <row r="398" spans="2:48">
      <c r="B398" t="s">
        <v>1298</v>
      </c>
      <c r="C398">
        <v>13.436</v>
      </c>
      <c r="E398">
        <f>MIN(C399,C402,C405,C408,C411,C414,C417,C420,C423,C426)</f>
        <v>4.92</v>
      </c>
      <c r="F398">
        <f>QUARTILE(D399:D408,1)</f>
        <v>12.612500000000001</v>
      </c>
      <c r="G398">
        <f>MEDIAN(C399,C402,C405,C408,C411,C414,C417,C420,C423,C426)</f>
        <v>13.195</v>
      </c>
      <c r="H398">
        <f>QUARTILE(D399:D408,3)</f>
        <v>38.152499999999996</v>
      </c>
      <c r="I398">
        <f>MAX(C399,C402,C405,C408,C411,C414,C417,C420,C423,C426)</f>
        <v>781.54</v>
      </c>
      <c r="J398">
        <f>SUMIF(D399:D408,"&lt;64",D399:D408)/COUNTIF(D399:D408,"&lt;64")</f>
        <v>15.842499999999999</v>
      </c>
      <c r="K398" t="s">
        <v>1313</v>
      </c>
      <c r="N398">
        <f>MIN(L399,L402,L405,L408,L411,L414,L417,L420,L423,L426)</f>
        <v>0</v>
      </c>
      <c r="O398">
        <f>QUARTILE(M399:M408,1)</f>
        <v>0</v>
      </c>
      <c r="P398">
        <f>MEDIAN(L399,L402,L405,L408,L411,L414,L417,L420,L423,L426)</f>
        <v>5</v>
      </c>
      <c r="Q398">
        <f>QUARTILE(M399:M408,3)</f>
        <v>12</v>
      </c>
      <c r="R398">
        <f>MAX(L399,L402,L405,L408,L411,L414,L417,L420,L423,L426)</f>
        <v>14</v>
      </c>
      <c r="S398">
        <f>SUM(M399:M408)/COUNTIF(M399:M408,"&gt;0")</f>
        <v>12.2</v>
      </c>
      <c r="T398" t="s">
        <v>1298</v>
      </c>
      <c r="U398">
        <v>78.293999999999997</v>
      </c>
      <c r="W398">
        <f>MIN(U399,U402,U405,U408,U411,U414,U417,U420,U423,U426)</f>
        <v>2.91</v>
      </c>
      <c r="X398">
        <f>QUARTILE(V399:V408,1)</f>
        <v>6.8574999999999999</v>
      </c>
      <c r="Y398">
        <f>MEDIAN(U399,U402,U405,U408,U411,U414,U417,U420,U423,U426)</f>
        <v>27.7</v>
      </c>
      <c r="Z398">
        <f>QUARTILE(V399:V408,3)</f>
        <v>46.545000000000002</v>
      </c>
      <c r="AA398">
        <f>MAX(U399,U402,U405,U408,U411,U414,U417,U420,U423,U426)</f>
        <v>112.17</v>
      </c>
      <c r="AB398">
        <f>SUMIF(V399:V408,"&lt;64",V399:V408)/COUNTIF(V399:V408,"&lt;64")</f>
        <v>24.279999999999998</v>
      </c>
      <c r="AC398" t="s">
        <v>1298</v>
      </c>
      <c r="AD398">
        <v>29.510999999999999</v>
      </c>
      <c r="AF398">
        <f>MIN(AD399,AD402,AD405,AD408,AD411,AD414,AD417,AD420,AD423,AD426)</f>
        <v>0.96</v>
      </c>
      <c r="AG398">
        <f>QUARTILE(AE399:AE408,1)</f>
        <v>1.6125</v>
      </c>
      <c r="AH398">
        <f>MEDIAN(AD399,AD402,AD405,AD408,AD411,AD414,AD417,AD420,AD423,AD426)</f>
        <v>8.5399999999999991</v>
      </c>
      <c r="AI398">
        <f>QUARTILE(AE399:AE408,3)</f>
        <v>11.459999999999999</v>
      </c>
      <c r="AJ398">
        <f>MAX(AD399,AD402,AD405,AD408,AD411,AD414,AD417,AD420,AD423,AD426)</f>
        <v>83.57</v>
      </c>
      <c r="AK398">
        <f>SUMIF(AE399:AE408,"&lt;64",AE399:AE408)/COUNTIF(AE399:AE408,"&lt;64")</f>
        <v>6.3466666666666667</v>
      </c>
      <c r="AL398" t="s">
        <v>1298</v>
      </c>
      <c r="AM398">
        <v>18.193999999999999</v>
      </c>
      <c r="AU398" t="s">
        <v>1298</v>
      </c>
      <c r="AV398">
        <v>0.01</v>
      </c>
    </row>
    <row r="399" spans="2:48">
      <c r="B399" t="s">
        <v>1299</v>
      </c>
      <c r="C399">
        <v>13.19</v>
      </c>
      <c r="D399">
        <f>C399</f>
        <v>13.19</v>
      </c>
      <c r="K399" t="s">
        <v>1301</v>
      </c>
      <c r="L399">
        <v>0</v>
      </c>
      <c r="M399">
        <f>L399</f>
        <v>0</v>
      </c>
      <c r="T399" t="s">
        <v>1299</v>
      </c>
      <c r="U399">
        <v>47.25</v>
      </c>
      <c r="V399">
        <f>U399</f>
        <v>47.25</v>
      </c>
      <c r="AC399" t="s">
        <v>1299</v>
      </c>
      <c r="AD399">
        <v>11.52</v>
      </c>
      <c r="AE399">
        <f>AD399</f>
        <v>11.52</v>
      </c>
      <c r="AL399" t="s">
        <v>1299</v>
      </c>
      <c r="AM399">
        <v>18.09</v>
      </c>
      <c r="AU399" t="s">
        <v>1299</v>
      </c>
      <c r="AV399">
        <v>0.01</v>
      </c>
    </row>
    <row r="400" spans="2:48">
      <c r="B400" t="s">
        <v>134</v>
      </c>
      <c r="D400">
        <f>C402</f>
        <v>13.2</v>
      </c>
      <c r="K400" t="s">
        <v>134</v>
      </c>
      <c r="M400">
        <f>L402</f>
        <v>0</v>
      </c>
      <c r="T400" t="s">
        <v>134</v>
      </c>
      <c r="V400">
        <f>U402</f>
        <v>45.83</v>
      </c>
      <c r="AC400" t="s">
        <v>134</v>
      </c>
      <c r="AE400">
        <f>AD402</f>
        <v>11.28</v>
      </c>
      <c r="AL400" t="s">
        <v>1321</v>
      </c>
      <c r="AM400">
        <v>64.046999999999997</v>
      </c>
      <c r="AU400" t="s">
        <v>1321</v>
      </c>
      <c r="AV400">
        <v>0.22700000000000001</v>
      </c>
    </row>
    <row r="401" spans="2:55">
      <c r="B401" t="s">
        <v>1298</v>
      </c>
      <c r="C401">
        <v>13.419</v>
      </c>
      <c r="D401">
        <f>C405</f>
        <v>781.54</v>
      </c>
      <c r="K401" t="s">
        <v>1313</v>
      </c>
      <c r="M401">
        <f>L405</f>
        <v>0</v>
      </c>
      <c r="T401" t="s">
        <v>1298</v>
      </c>
      <c r="U401">
        <v>71.727999999999994</v>
      </c>
      <c r="V401">
        <f>U405</f>
        <v>112.17</v>
      </c>
      <c r="AC401" t="s">
        <v>1298</v>
      </c>
      <c r="AD401">
        <v>30.071999999999999</v>
      </c>
      <c r="AE401">
        <f>AD405</f>
        <v>83.57</v>
      </c>
      <c r="AL401" t="s">
        <v>1322</v>
      </c>
      <c r="AM401">
        <v>64.010000000000005</v>
      </c>
      <c r="AU401" t="s">
        <v>1322</v>
      </c>
      <c r="AV401">
        <v>0.19</v>
      </c>
    </row>
    <row r="402" spans="2:55">
      <c r="B402" t="s">
        <v>1299</v>
      </c>
      <c r="C402">
        <v>13.2</v>
      </c>
      <c r="D402">
        <f>C408</f>
        <v>10.17</v>
      </c>
      <c r="K402" t="s">
        <v>1301</v>
      </c>
      <c r="L402">
        <v>0</v>
      </c>
      <c r="M402">
        <f>L408</f>
        <v>12</v>
      </c>
      <c r="T402" t="s">
        <v>1299</v>
      </c>
      <c r="U402">
        <v>45.83</v>
      </c>
      <c r="V402">
        <f>U408</f>
        <v>4.41</v>
      </c>
      <c r="AC402" t="s">
        <v>1299</v>
      </c>
      <c r="AD402">
        <v>11.28</v>
      </c>
      <c r="AE402">
        <f>AD408</f>
        <v>1.61</v>
      </c>
      <c r="AL402" t="s">
        <v>82</v>
      </c>
      <c r="AU402" t="s">
        <v>82</v>
      </c>
    </row>
    <row r="403" spans="2:55">
      <c r="B403" t="s">
        <v>135</v>
      </c>
      <c r="D403">
        <f>C411</f>
        <v>13.62</v>
      </c>
      <c r="K403" t="s">
        <v>135</v>
      </c>
      <c r="M403">
        <f>L411</f>
        <v>0</v>
      </c>
      <c r="T403" t="s">
        <v>135</v>
      </c>
      <c r="V403">
        <f>U411</f>
        <v>46.53</v>
      </c>
      <c r="AC403" t="s">
        <v>135</v>
      </c>
      <c r="AE403">
        <f>AD411</f>
        <v>11.89</v>
      </c>
      <c r="AL403" t="s">
        <v>1298</v>
      </c>
      <c r="AM403">
        <v>15.170999999999999</v>
      </c>
      <c r="AU403" t="s">
        <v>1298</v>
      </c>
      <c r="AV403">
        <v>9.6539999999999999</v>
      </c>
    </row>
    <row r="404" spans="2:55">
      <c r="B404" t="s">
        <v>1298</v>
      </c>
      <c r="C404">
        <v>781.84</v>
      </c>
      <c r="D404">
        <f>C414</f>
        <v>70.53</v>
      </c>
      <c r="K404" t="s">
        <v>1313</v>
      </c>
      <c r="M404">
        <f>L414</f>
        <v>14</v>
      </c>
      <c r="T404" t="s">
        <v>1298</v>
      </c>
      <c r="U404">
        <v>150.578</v>
      </c>
      <c r="V404">
        <f>U414</f>
        <v>9.49</v>
      </c>
      <c r="AC404" t="s">
        <v>1298</v>
      </c>
      <c r="AD404">
        <v>175.15600000000001</v>
      </c>
      <c r="AE404">
        <f>AD414</f>
        <v>6.48</v>
      </c>
      <c r="AL404" t="s">
        <v>1299</v>
      </c>
      <c r="AM404">
        <v>14.91</v>
      </c>
      <c r="AU404" t="s">
        <v>1299</v>
      </c>
      <c r="AV404">
        <v>9.64</v>
      </c>
    </row>
    <row r="405" spans="2:55">
      <c r="B405" t="s">
        <v>1299</v>
      </c>
      <c r="C405">
        <v>781.54</v>
      </c>
      <c r="D405">
        <f>C417</f>
        <v>12.57</v>
      </c>
      <c r="K405" t="s">
        <v>1301</v>
      </c>
      <c r="L405">
        <v>0</v>
      </c>
      <c r="M405">
        <f>L417</f>
        <v>0</v>
      </c>
      <c r="T405" t="s">
        <v>1299</v>
      </c>
      <c r="U405">
        <v>112.17</v>
      </c>
      <c r="V405">
        <f>U417</f>
        <v>46.55</v>
      </c>
      <c r="AC405" t="s">
        <v>1299</v>
      </c>
      <c r="AD405">
        <v>83.57</v>
      </c>
      <c r="AE405">
        <f>AD417</f>
        <v>10.6</v>
      </c>
      <c r="AL405" t="s">
        <v>1321</v>
      </c>
      <c r="AM405">
        <v>64.043000000000006</v>
      </c>
      <c r="AU405" t="s">
        <v>1321</v>
      </c>
      <c r="AV405">
        <v>64.091999999999999</v>
      </c>
    </row>
    <row r="406" spans="2:55">
      <c r="B406" t="s">
        <v>136</v>
      </c>
      <c r="D406">
        <f>C420</f>
        <v>46.33</v>
      </c>
      <c r="K406" t="s">
        <v>136</v>
      </c>
      <c r="M406">
        <f>L420</f>
        <v>13</v>
      </c>
      <c r="T406" t="s">
        <v>136</v>
      </c>
      <c r="V406">
        <f>U420</f>
        <v>9.57</v>
      </c>
      <c r="AC406" t="s">
        <v>136</v>
      </c>
      <c r="AE406">
        <f>AD420</f>
        <v>1.62</v>
      </c>
      <c r="AL406" t="s">
        <v>1322</v>
      </c>
      <c r="AM406">
        <v>64.010000000000005</v>
      </c>
      <c r="AU406" t="s">
        <v>1322</v>
      </c>
      <c r="AV406">
        <v>64.010000000000005</v>
      </c>
    </row>
    <row r="407" spans="2:55">
      <c r="B407" t="s">
        <v>1298</v>
      </c>
      <c r="C407">
        <v>10.265000000000001</v>
      </c>
      <c r="D407">
        <f>C423</f>
        <v>4.92</v>
      </c>
      <c r="K407" t="s">
        <v>1314</v>
      </c>
      <c r="M407">
        <f>L423</f>
        <v>10</v>
      </c>
      <c r="T407" t="s">
        <v>1298</v>
      </c>
      <c r="U407">
        <v>7.6689999999999996</v>
      </c>
      <c r="V407">
        <f>U423</f>
        <v>2.91</v>
      </c>
      <c r="AC407" t="s">
        <v>1298</v>
      </c>
      <c r="AD407">
        <v>4.5720000000000001</v>
      </c>
      <c r="AE407">
        <f>AD423</f>
        <v>0.96</v>
      </c>
      <c r="AL407" t="s">
        <v>83</v>
      </c>
      <c r="AU407" t="s">
        <v>83</v>
      </c>
    </row>
    <row r="408" spans="2:55">
      <c r="B408" t="s">
        <v>1299</v>
      </c>
      <c r="C408">
        <v>10.17</v>
      </c>
      <c r="D408">
        <f>C426</f>
        <v>12.74</v>
      </c>
      <c r="K408" t="s">
        <v>1301</v>
      </c>
      <c r="L408">
        <v>12</v>
      </c>
      <c r="M408">
        <f>L426</f>
        <v>12</v>
      </c>
      <c r="T408" t="s">
        <v>1299</v>
      </c>
      <c r="U408">
        <v>4.41</v>
      </c>
      <c r="V408">
        <f>U426</f>
        <v>5.98</v>
      </c>
      <c r="AC408" t="s">
        <v>1299</v>
      </c>
      <c r="AD408">
        <v>1.61</v>
      </c>
      <c r="AE408">
        <f>AD426</f>
        <v>1.1599999999999999</v>
      </c>
      <c r="AL408" t="s">
        <v>1298</v>
      </c>
      <c r="AM408">
        <v>9.8640000000000008</v>
      </c>
      <c r="AO408">
        <f>MIN(AN409:AN418)</f>
        <v>64.010000000000005</v>
      </c>
      <c r="AP408">
        <f>QUARTILE(AN409:AN418,1)</f>
        <v>64.010000000000005</v>
      </c>
      <c r="AQ408">
        <f>MEDIAN(AN409:AN418)</f>
        <v>64.010000000000005</v>
      </c>
      <c r="AR408">
        <f>QUARTILE(AN409:AN418,3)</f>
        <v>64.010000000000005</v>
      </c>
      <c r="AS408">
        <f>MAX(AN409:AN418)</f>
        <v>64.010000000000005</v>
      </c>
      <c r="AU408" t="s">
        <v>1298</v>
      </c>
      <c r="AV408">
        <v>4.149</v>
      </c>
      <c r="AX408">
        <f>MIN(AW409:AW418)</f>
        <v>0</v>
      </c>
      <c r="AY408">
        <f>QUARTILE(AW409:AW418,1)</f>
        <v>40.28</v>
      </c>
      <c r="AZ408">
        <f>MEDIAN(AW409:AW418)</f>
        <v>64.010000000000005</v>
      </c>
      <c r="BA408">
        <f>QUARTILE(AW409:AW418,3)</f>
        <v>64.010000000000005</v>
      </c>
      <c r="BB408">
        <f>MAX(AW409:AW418)</f>
        <v>64.010000000000005</v>
      </c>
      <c r="BC408">
        <f>SUMIF(AW409:AW418,"&lt;64",AW409:AW418)/COUNTIF(AW409:AW418,"&lt;64")</f>
        <v>10.79</v>
      </c>
    </row>
    <row r="409" spans="2:55">
      <c r="B409" t="s">
        <v>137</v>
      </c>
      <c r="K409" t="s">
        <v>137</v>
      </c>
      <c r="T409" t="s">
        <v>137</v>
      </c>
      <c r="AC409" t="s">
        <v>137</v>
      </c>
      <c r="AL409" t="s">
        <v>1299</v>
      </c>
      <c r="AM409">
        <v>9.7200000000000006</v>
      </c>
      <c r="AN409">
        <f>AM411</f>
        <v>64.010000000000005</v>
      </c>
      <c r="AU409" t="s">
        <v>1299</v>
      </c>
      <c r="AV409">
        <v>4.1399999999999997</v>
      </c>
      <c r="AW409">
        <f>AV411</f>
        <v>64.010000000000005</v>
      </c>
    </row>
    <row r="410" spans="2:55">
      <c r="B410" t="s">
        <v>1298</v>
      </c>
      <c r="C410">
        <v>13.836</v>
      </c>
      <c r="K410" t="s">
        <v>1313</v>
      </c>
      <c r="T410" t="s">
        <v>1298</v>
      </c>
      <c r="U410">
        <v>72.14</v>
      </c>
      <c r="AC410" t="s">
        <v>1298</v>
      </c>
      <c r="AD410">
        <v>28.53</v>
      </c>
      <c r="AL410" t="s">
        <v>1321</v>
      </c>
      <c r="AM410">
        <v>64.043000000000006</v>
      </c>
      <c r="AN410">
        <f>AM416</f>
        <v>64.010000000000005</v>
      </c>
      <c r="AU410" t="s">
        <v>1321</v>
      </c>
      <c r="AV410">
        <v>64.103999999999999</v>
      </c>
      <c r="AW410">
        <f>AV416</f>
        <v>32.369999999999997</v>
      </c>
    </row>
    <row r="411" spans="2:55">
      <c r="B411" t="s">
        <v>1299</v>
      </c>
      <c r="C411">
        <v>13.62</v>
      </c>
      <c r="K411" t="s">
        <v>1301</v>
      </c>
      <c r="L411">
        <v>0</v>
      </c>
      <c r="T411" t="s">
        <v>1299</v>
      </c>
      <c r="U411">
        <v>46.53</v>
      </c>
      <c r="AC411" t="s">
        <v>1299</v>
      </c>
      <c r="AD411">
        <v>11.89</v>
      </c>
      <c r="AL411" t="s">
        <v>1322</v>
      </c>
      <c r="AM411">
        <v>64.010000000000005</v>
      </c>
      <c r="AN411">
        <f>AM421</f>
        <v>64.010000000000005</v>
      </c>
      <c r="AU411" t="s">
        <v>1322</v>
      </c>
      <c r="AV411">
        <v>64.010000000000005</v>
      </c>
      <c r="AW411">
        <f>AV421</f>
        <v>64.010000000000005</v>
      </c>
    </row>
    <row r="412" spans="2:55">
      <c r="B412" t="s">
        <v>138</v>
      </c>
      <c r="K412" t="s">
        <v>138</v>
      </c>
      <c r="T412" t="s">
        <v>138</v>
      </c>
      <c r="AC412" t="s">
        <v>138</v>
      </c>
      <c r="AL412" t="s">
        <v>84</v>
      </c>
      <c r="AN412">
        <f>AM426</f>
        <v>64.010000000000005</v>
      </c>
      <c r="AU412" t="s">
        <v>84</v>
      </c>
      <c r="AW412">
        <f>AV426</f>
        <v>64.010000000000005</v>
      </c>
    </row>
    <row r="413" spans="2:55">
      <c r="B413" t="s">
        <v>1298</v>
      </c>
      <c r="C413">
        <v>71.366</v>
      </c>
      <c r="K413" t="s">
        <v>1316</v>
      </c>
      <c r="T413" t="s">
        <v>1298</v>
      </c>
      <c r="U413">
        <v>14.340999999999999</v>
      </c>
      <c r="AC413" t="s">
        <v>1298</v>
      </c>
      <c r="AD413">
        <v>10.75</v>
      </c>
      <c r="AL413" t="s">
        <v>1298</v>
      </c>
      <c r="AM413">
        <v>17.103999999999999</v>
      </c>
      <c r="AN413">
        <f>AM431</f>
        <v>64.010000000000005</v>
      </c>
      <c r="AU413" t="s">
        <v>1298</v>
      </c>
      <c r="AV413">
        <v>0.126</v>
      </c>
      <c r="AW413">
        <f>AV431</f>
        <v>0</v>
      </c>
    </row>
    <row r="414" spans="2:55">
      <c r="B414" t="s">
        <v>1299</v>
      </c>
      <c r="C414">
        <v>70.53</v>
      </c>
      <c r="K414" t="s">
        <v>1301</v>
      </c>
      <c r="L414">
        <v>14</v>
      </c>
      <c r="T414" t="s">
        <v>1299</v>
      </c>
      <c r="U414">
        <v>9.49</v>
      </c>
      <c r="AC414" t="s">
        <v>1299</v>
      </c>
      <c r="AD414">
        <v>6.48</v>
      </c>
      <c r="AL414" t="s">
        <v>1299</v>
      </c>
      <c r="AM414">
        <v>16.940000000000001</v>
      </c>
      <c r="AN414">
        <f>AM436</f>
        <v>64.010000000000005</v>
      </c>
      <c r="AU414" t="s">
        <v>1299</v>
      </c>
      <c r="AV414">
        <v>0.13</v>
      </c>
      <c r="AW414">
        <f>AV436</f>
        <v>64.010000000000005</v>
      </c>
    </row>
    <row r="415" spans="2:55">
      <c r="B415" t="s">
        <v>139</v>
      </c>
      <c r="K415" t="s">
        <v>139</v>
      </c>
      <c r="T415" t="s">
        <v>139</v>
      </c>
      <c r="AC415" t="s">
        <v>139</v>
      </c>
      <c r="AL415" t="s">
        <v>1321</v>
      </c>
      <c r="AM415">
        <v>64.745000000000005</v>
      </c>
      <c r="AN415">
        <f>AM441</f>
        <v>64.010000000000005</v>
      </c>
      <c r="AU415" t="s">
        <v>1321</v>
      </c>
      <c r="AV415">
        <v>32.639000000000003</v>
      </c>
      <c r="AW415">
        <f>AV441</f>
        <v>0</v>
      </c>
    </row>
    <row r="416" spans="2:55">
      <c r="B416" t="s">
        <v>1298</v>
      </c>
      <c r="C416">
        <v>12.85</v>
      </c>
      <c r="K416" t="s">
        <v>1313</v>
      </c>
      <c r="T416" t="s">
        <v>1298</v>
      </c>
      <c r="U416">
        <v>73.587999999999994</v>
      </c>
      <c r="AC416" t="s">
        <v>1298</v>
      </c>
      <c r="AD416">
        <v>25.347999999999999</v>
      </c>
      <c r="AL416" t="s">
        <v>1322</v>
      </c>
      <c r="AM416">
        <v>64.010000000000005</v>
      </c>
      <c r="AN416">
        <f>AM446</f>
        <v>64.010000000000005</v>
      </c>
      <c r="AU416" t="s">
        <v>1322</v>
      </c>
      <c r="AV416">
        <v>32.369999999999997</v>
      </c>
      <c r="AW416">
        <f>AV446</f>
        <v>64.010000000000005</v>
      </c>
    </row>
    <row r="417" spans="2:49">
      <c r="B417" t="s">
        <v>1299</v>
      </c>
      <c r="C417">
        <v>12.57</v>
      </c>
      <c r="K417" t="s">
        <v>1301</v>
      </c>
      <c r="L417">
        <v>0</v>
      </c>
      <c r="T417" t="s">
        <v>1299</v>
      </c>
      <c r="U417">
        <v>46.55</v>
      </c>
      <c r="AC417" t="s">
        <v>1299</v>
      </c>
      <c r="AD417">
        <v>10.6</v>
      </c>
      <c r="AL417" t="s">
        <v>85</v>
      </c>
      <c r="AN417">
        <f>AM451</f>
        <v>64.010000000000005</v>
      </c>
      <c r="AU417" t="s">
        <v>85</v>
      </c>
      <c r="AW417">
        <f>AV451</f>
        <v>64.010000000000005</v>
      </c>
    </row>
    <row r="418" spans="2:49">
      <c r="B418" t="s">
        <v>140</v>
      </c>
      <c r="K418" t="s">
        <v>140</v>
      </c>
      <c r="T418" t="s">
        <v>140</v>
      </c>
      <c r="AC418" t="s">
        <v>140</v>
      </c>
      <c r="AL418" t="s">
        <v>1298</v>
      </c>
      <c r="AM418">
        <v>13.848000000000001</v>
      </c>
      <c r="AN418">
        <f>AM456</f>
        <v>64.010000000000005</v>
      </c>
      <c r="AU418" t="s">
        <v>1298</v>
      </c>
      <c r="AV418">
        <v>5.24</v>
      </c>
      <c r="AW418">
        <f>AV456</f>
        <v>64.010000000000005</v>
      </c>
    </row>
    <row r="419" spans="2:49">
      <c r="B419" t="s">
        <v>1298</v>
      </c>
      <c r="C419">
        <v>46.402999999999999</v>
      </c>
      <c r="K419" t="s">
        <v>1309</v>
      </c>
      <c r="T419" t="s">
        <v>1298</v>
      </c>
      <c r="U419">
        <v>15.618</v>
      </c>
      <c r="AC419" t="s">
        <v>1298</v>
      </c>
      <c r="AD419">
        <v>5.1429999999999998</v>
      </c>
      <c r="AL419" t="s">
        <v>1299</v>
      </c>
      <c r="AM419">
        <v>13.82</v>
      </c>
      <c r="AU419" t="s">
        <v>1299</v>
      </c>
      <c r="AV419">
        <v>5.22</v>
      </c>
    </row>
    <row r="420" spans="2:49">
      <c r="B420" t="s">
        <v>1299</v>
      </c>
      <c r="C420">
        <v>46.33</v>
      </c>
      <c r="K420" t="s">
        <v>1301</v>
      </c>
      <c r="L420">
        <v>13</v>
      </c>
      <c r="T420" t="s">
        <v>1299</v>
      </c>
      <c r="U420">
        <v>9.57</v>
      </c>
      <c r="AC420" t="s">
        <v>1299</v>
      </c>
      <c r="AD420">
        <v>1.62</v>
      </c>
      <c r="AL420" t="s">
        <v>1321</v>
      </c>
      <c r="AM420">
        <v>64.061999999999998</v>
      </c>
      <c r="AU420" t="s">
        <v>1321</v>
      </c>
      <c r="AV420">
        <v>64.11</v>
      </c>
    </row>
    <row r="421" spans="2:49">
      <c r="B421" t="s">
        <v>141</v>
      </c>
      <c r="K421" t="s">
        <v>141</v>
      </c>
      <c r="T421" t="s">
        <v>141</v>
      </c>
      <c r="AC421" t="s">
        <v>141</v>
      </c>
      <c r="AL421" t="s">
        <v>1322</v>
      </c>
      <c r="AM421">
        <v>64.010000000000005</v>
      </c>
      <c r="AU421" t="s">
        <v>1322</v>
      </c>
      <c r="AV421">
        <v>64.010000000000005</v>
      </c>
    </row>
    <row r="422" spans="2:49">
      <c r="B422" t="s">
        <v>1298</v>
      </c>
      <c r="C422">
        <v>4.9649999999999999</v>
      </c>
      <c r="K422" t="s">
        <v>1305</v>
      </c>
      <c r="T422" t="s">
        <v>1298</v>
      </c>
      <c r="U422">
        <v>4.7770000000000001</v>
      </c>
      <c r="AC422" t="s">
        <v>1298</v>
      </c>
      <c r="AD422">
        <v>3.9620000000000002</v>
      </c>
      <c r="AL422" t="s">
        <v>86</v>
      </c>
      <c r="AU422" t="s">
        <v>86</v>
      </c>
    </row>
    <row r="423" spans="2:49">
      <c r="B423" t="s">
        <v>1299</v>
      </c>
      <c r="C423">
        <v>4.92</v>
      </c>
      <c r="K423" t="s">
        <v>1301</v>
      </c>
      <c r="L423">
        <v>10</v>
      </c>
      <c r="T423" t="s">
        <v>1299</v>
      </c>
      <c r="U423">
        <v>2.91</v>
      </c>
      <c r="AC423" t="s">
        <v>1299</v>
      </c>
      <c r="AD423">
        <v>0.96</v>
      </c>
      <c r="AL423" t="s">
        <v>1298</v>
      </c>
      <c r="AM423">
        <v>17.544</v>
      </c>
      <c r="AU423" t="s">
        <v>1298</v>
      </c>
      <c r="AV423">
        <v>6.6950000000000003</v>
      </c>
    </row>
    <row r="424" spans="2:49">
      <c r="B424" t="s">
        <v>142</v>
      </c>
      <c r="K424" t="s">
        <v>142</v>
      </c>
      <c r="T424" t="s">
        <v>142</v>
      </c>
      <c r="AC424" t="s">
        <v>142</v>
      </c>
      <c r="AL424" t="s">
        <v>1299</v>
      </c>
      <c r="AM424">
        <v>17.399999999999999</v>
      </c>
      <c r="AU424" t="s">
        <v>1299</v>
      </c>
      <c r="AV424">
        <v>6.69</v>
      </c>
    </row>
    <row r="425" spans="2:49">
      <c r="B425" t="s">
        <v>1298</v>
      </c>
      <c r="C425">
        <v>12.792999999999999</v>
      </c>
      <c r="K425" t="s">
        <v>1314</v>
      </c>
      <c r="T425" t="s">
        <v>1298</v>
      </c>
      <c r="U425">
        <v>8.8469999999999995</v>
      </c>
      <c r="AC425" t="s">
        <v>1298</v>
      </c>
      <c r="AD425">
        <v>2.9009999999999998</v>
      </c>
      <c r="AL425" t="s">
        <v>1321</v>
      </c>
      <c r="AM425">
        <v>64.025999999999996</v>
      </c>
      <c r="AU425" t="s">
        <v>1321</v>
      </c>
      <c r="AV425">
        <v>64.036000000000001</v>
      </c>
    </row>
    <row r="426" spans="2:49">
      <c r="B426" t="s">
        <v>1299</v>
      </c>
      <c r="C426">
        <v>12.74</v>
      </c>
      <c r="K426" t="s">
        <v>1301</v>
      </c>
      <c r="L426">
        <v>12</v>
      </c>
      <c r="T426" t="s">
        <v>1299</v>
      </c>
      <c r="U426">
        <v>5.98</v>
      </c>
      <c r="AC426" t="s">
        <v>1299</v>
      </c>
      <c r="AD426">
        <v>1.1599999999999999</v>
      </c>
      <c r="AL426" t="s">
        <v>1322</v>
      </c>
      <c r="AM426">
        <v>64.010000000000005</v>
      </c>
      <c r="AU426" t="s">
        <v>1322</v>
      </c>
      <c r="AV426">
        <v>64.010000000000005</v>
      </c>
    </row>
    <row r="427" spans="2:49">
      <c r="B427" t="s">
        <v>143</v>
      </c>
      <c r="K427" t="s">
        <v>143</v>
      </c>
      <c r="T427" t="s">
        <v>143</v>
      </c>
      <c r="AC427" t="s">
        <v>143</v>
      </c>
      <c r="AL427" t="s">
        <v>87</v>
      </c>
      <c r="AU427" t="s">
        <v>87</v>
      </c>
    </row>
    <row r="428" spans="2:49">
      <c r="B428" t="s">
        <v>1298</v>
      </c>
      <c r="C428">
        <v>14.282999999999999</v>
      </c>
      <c r="E428">
        <f>MIN(C429,C432,C435,C438,C441,C444,C447,C450,C453,C456)</f>
        <v>6.25</v>
      </c>
      <c r="F428">
        <f>QUARTILE(D429:D438,1)</f>
        <v>12.477499999999999</v>
      </c>
      <c r="G428">
        <f>MEDIAN(C429,C432,C435,C438,C441,C444,C447,C450,C453,C456)</f>
        <v>13.375</v>
      </c>
      <c r="H428">
        <f>QUARTILE(D429:D438,3)</f>
        <v>26.967499999999998</v>
      </c>
      <c r="I428">
        <f>MAX(C429,C432,C435,C438,C441,C444,C447,C450,C453,C456)</f>
        <v>683.36</v>
      </c>
      <c r="J428">
        <f>SUMIF(D429:D438,"&lt;64",D429:D438)/COUNTIF(D429:D438,"&lt;64")</f>
        <v>14.9925</v>
      </c>
      <c r="K428" t="s">
        <v>1313</v>
      </c>
      <c r="N428">
        <f>MIN(L429,L432,L435,L438,L441,L444,L447,L450,L453,L456)</f>
        <v>0</v>
      </c>
      <c r="O428">
        <f>QUARTILE(M429:M438,1)</f>
        <v>0</v>
      </c>
      <c r="P428">
        <f>MEDIAN(L429,L432,L435,L438,L441,L444,L447,L450,L453,L456)</f>
        <v>5</v>
      </c>
      <c r="Q428">
        <f>QUARTILE(M429:M438,3)</f>
        <v>12</v>
      </c>
      <c r="R428">
        <f>MAX(L429,L432,L435,L438,L441,L444,L447,L450,L453,L456)</f>
        <v>15</v>
      </c>
      <c r="S428">
        <f>SUM(M429:M438)/COUNTIF(M429:M438,"&gt;0")</f>
        <v>12.4</v>
      </c>
      <c r="T428" t="s">
        <v>1298</v>
      </c>
      <c r="U428">
        <v>85.370999999999995</v>
      </c>
      <c r="W428">
        <f>MIN(U429,U432,U435,U438,U441,U444,U447,U450,U453,U456)</f>
        <v>2.27</v>
      </c>
      <c r="X428">
        <f>QUARTILE(V429:V438,1)</f>
        <v>9.817499999999999</v>
      </c>
      <c r="Y428">
        <f>MEDIAN(U429,U432,U435,U438,U441,U444,U447,U450,U453,U456)</f>
        <v>45.370000000000005</v>
      </c>
      <c r="Z428">
        <f>QUARTILE(V429:V438,3)</f>
        <v>53.452500000000001</v>
      </c>
      <c r="AA428">
        <f>MAX(U429,U432,U435,U438,U441,U444,U447,U450,U453,U456)</f>
        <v>84.7</v>
      </c>
      <c r="AB428">
        <f>SUMIF(V429:V438,"&lt;64",V429:V438)/COUNTIF(V429:V438,"&lt;64")</f>
        <v>31.29111111111111</v>
      </c>
      <c r="AC428" t="s">
        <v>1298</v>
      </c>
      <c r="AD428">
        <v>30.782</v>
      </c>
      <c r="AF428">
        <f>MIN(AD429,AD432,AD435,AD438,AD441,AD444,AD447,AD450,AD453,AD456)</f>
        <v>1.45</v>
      </c>
      <c r="AG428">
        <f>QUARTILE(AE429:AE438,1)</f>
        <v>3.0100000000000002</v>
      </c>
      <c r="AH428">
        <f>MEDIAN(AD429,AD432,AD435,AD438,AD441,AD444,AD447,AD450,AD453,AD456)</f>
        <v>10.835000000000001</v>
      </c>
      <c r="AI428">
        <f>QUARTILE(AE429:AE438,3)</f>
        <v>11.5375</v>
      </c>
      <c r="AJ428">
        <f>MAX(AD429,AD432,AD435,AD438,AD441,AD444,AD447,AD450,AD453,AD456)</f>
        <v>64.77</v>
      </c>
      <c r="AK428">
        <f>SUMIF(AE429:AE438,"&lt;64",AE429:AE438)/COUNTIF(AE429:AE438,"&lt;64")</f>
        <v>10.247777777777777</v>
      </c>
      <c r="AL428" t="s">
        <v>1298</v>
      </c>
      <c r="AM428">
        <v>9.2720000000000002</v>
      </c>
      <c r="AU428" t="s">
        <v>1298</v>
      </c>
      <c r="AV428">
        <v>2E-3</v>
      </c>
    </row>
    <row r="429" spans="2:49">
      <c r="B429" t="s">
        <v>1299</v>
      </c>
      <c r="C429">
        <v>12.86</v>
      </c>
      <c r="D429">
        <f>C429</f>
        <v>12.86</v>
      </c>
      <c r="K429" t="s">
        <v>1301</v>
      </c>
      <c r="L429">
        <v>0</v>
      </c>
      <c r="M429">
        <f>L429</f>
        <v>0</v>
      </c>
      <c r="T429" t="s">
        <v>1299</v>
      </c>
      <c r="U429">
        <v>55.16</v>
      </c>
      <c r="V429">
        <f>U429</f>
        <v>55.16</v>
      </c>
      <c r="AC429" t="s">
        <v>1299</v>
      </c>
      <c r="AD429">
        <v>11.29</v>
      </c>
      <c r="AE429">
        <f>AD429</f>
        <v>11.29</v>
      </c>
      <c r="AL429" t="s">
        <v>1299</v>
      </c>
      <c r="AM429">
        <v>9.2100000000000009</v>
      </c>
      <c r="AU429" t="s">
        <v>1299</v>
      </c>
      <c r="AV429">
        <v>0</v>
      </c>
    </row>
    <row r="430" spans="2:49">
      <c r="B430" t="s">
        <v>144</v>
      </c>
      <c r="D430">
        <f>C432</f>
        <v>12.88</v>
      </c>
      <c r="K430" t="s">
        <v>144</v>
      </c>
      <c r="M430">
        <f>L432</f>
        <v>0</v>
      </c>
      <c r="T430" t="s">
        <v>144</v>
      </c>
      <c r="V430">
        <f>U432</f>
        <v>50.73</v>
      </c>
      <c r="AC430" t="s">
        <v>144</v>
      </c>
      <c r="AE430">
        <f>AD432</f>
        <v>11.09</v>
      </c>
      <c r="AL430" t="s">
        <v>1321</v>
      </c>
      <c r="AM430">
        <v>64.206999999999994</v>
      </c>
      <c r="AU430" t="s">
        <v>1321</v>
      </c>
      <c r="AV430">
        <v>3.0000000000000001E-3</v>
      </c>
    </row>
    <row r="431" spans="2:49">
      <c r="B431" t="s">
        <v>1298</v>
      </c>
      <c r="C431">
        <v>13.12</v>
      </c>
      <c r="D431">
        <f>C435</f>
        <v>683.36</v>
      </c>
      <c r="K431" t="s">
        <v>1313</v>
      </c>
      <c r="M431">
        <f>L435</f>
        <v>0</v>
      </c>
      <c r="T431" t="s">
        <v>1298</v>
      </c>
      <c r="U431">
        <v>86.75</v>
      </c>
      <c r="V431">
        <f>U435</f>
        <v>84.7</v>
      </c>
      <c r="AC431" t="s">
        <v>1298</v>
      </c>
      <c r="AD431">
        <v>23.515999999999998</v>
      </c>
      <c r="AE431">
        <f>AD435</f>
        <v>64.77</v>
      </c>
      <c r="AL431" t="s">
        <v>1322</v>
      </c>
      <c r="AM431">
        <v>64.010000000000005</v>
      </c>
      <c r="AU431" t="s">
        <v>1322</v>
      </c>
      <c r="AV431">
        <v>0</v>
      </c>
    </row>
    <row r="432" spans="2:49">
      <c r="B432" t="s">
        <v>1299</v>
      </c>
      <c r="C432">
        <v>12.88</v>
      </c>
      <c r="D432">
        <f>C438</f>
        <v>6.25</v>
      </c>
      <c r="K432" t="s">
        <v>1301</v>
      </c>
      <c r="L432">
        <v>0</v>
      </c>
      <c r="M432">
        <f>L438</f>
        <v>12</v>
      </c>
      <c r="T432" t="s">
        <v>1299</v>
      </c>
      <c r="U432">
        <v>50.73</v>
      </c>
      <c r="V432">
        <f>U438</f>
        <v>7.57</v>
      </c>
      <c r="AC432" t="s">
        <v>1299</v>
      </c>
      <c r="AD432">
        <v>11.09</v>
      </c>
      <c r="AE432">
        <f>AD438</f>
        <v>1.76</v>
      </c>
      <c r="AL432" t="s">
        <v>88</v>
      </c>
      <c r="AU432" t="s">
        <v>88</v>
      </c>
    </row>
    <row r="433" spans="2:48">
      <c r="B433" t="s">
        <v>145</v>
      </c>
      <c r="D433">
        <f>C441</f>
        <v>13.87</v>
      </c>
      <c r="K433" t="s">
        <v>145</v>
      </c>
      <c r="M433">
        <f>L441</f>
        <v>0</v>
      </c>
      <c r="T433" t="s">
        <v>145</v>
      </c>
      <c r="V433">
        <f>U441</f>
        <v>50.34</v>
      </c>
      <c r="AC433" t="s">
        <v>145</v>
      </c>
      <c r="AE433">
        <f>AD441</f>
        <v>11.62</v>
      </c>
      <c r="AL433" t="s">
        <v>1298</v>
      </c>
      <c r="AM433">
        <v>13.285</v>
      </c>
      <c r="AU433" t="s">
        <v>1298</v>
      </c>
      <c r="AV433">
        <v>6.673</v>
      </c>
    </row>
    <row r="434" spans="2:48">
      <c r="B434" t="s">
        <v>1298</v>
      </c>
      <c r="C434">
        <v>683.64099999999996</v>
      </c>
      <c r="D434">
        <f>C444</f>
        <v>588.32000000000005</v>
      </c>
      <c r="K434" t="s">
        <v>1313</v>
      </c>
      <c r="M434">
        <f>L444</f>
        <v>15</v>
      </c>
      <c r="T434" t="s">
        <v>1298</v>
      </c>
      <c r="U434">
        <v>113.742</v>
      </c>
      <c r="V434">
        <f>U444</f>
        <v>40.4</v>
      </c>
      <c r="AC434" t="s">
        <v>1298</v>
      </c>
      <c r="AD434">
        <v>158.75</v>
      </c>
      <c r="AE434">
        <f>AD444</f>
        <v>37.520000000000003</v>
      </c>
      <c r="AL434" t="s">
        <v>1299</v>
      </c>
      <c r="AM434">
        <v>13.15</v>
      </c>
      <c r="AU434" t="s">
        <v>1299</v>
      </c>
      <c r="AV434">
        <v>6.67</v>
      </c>
    </row>
    <row r="435" spans="2:48">
      <c r="B435" t="s">
        <v>1299</v>
      </c>
      <c r="C435">
        <v>683.36</v>
      </c>
      <c r="D435">
        <f>C447</f>
        <v>12.35</v>
      </c>
      <c r="K435" t="s">
        <v>1301</v>
      </c>
      <c r="L435">
        <v>0</v>
      </c>
      <c r="M435">
        <f>L447</f>
        <v>0</v>
      </c>
      <c r="T435" t="s">
        <v>1299</v>
      </c>
      <c r="U435">
        <v>84.7</v>
      </c>
      <c r="V435">
        <f>U447</f>
        <v>54.36</v>
      </c>
      <c r="AC435" t="s">
        <v>1299</v>
      </c>
      <c r="AD435">
        <v>64.77</v>
      </c>
      <c r="AE435">
        <f>AD447</f>
        <v>10.58</v>
      </c>
      <c r="AL435" t="s">
        <v>1321</v>
      </c>
      <c r="AM435">
        <v>64.081999999999994</v>
      </c>
      <c r="AU435" t="s">
        <v>1321</v>
      </c>
      <c r="AV435">
        <v>64.796000000000006</v>
      </c>
    </row>
    <row r="436" spans="2:48">
      <c r="B436" t="s">
        <v>146</v>
      </c>
      <c r="D436">
        <f>C450</f>
        <v>25.13</v>
      </c>
      <c r="K436" t="s">
        <v>146</v>
      </c>
      <c r="M436">
        <f>L450</f>
        <v>13</v>
      </c>
      <c r="T436" t="s">
        <v>146</v>
      </c>
      <c r="V436">
        <f>U450</f>
        <v>16.559999999999999</v>
      </c>
      <c r="AC436" t="s">
        <v>146</v>
      </c>
      <c r="AE436">
        <f>AD450</f>
        <v>4.3600000000000003</v>
      </c>
      <c r="AL436" t="s">
        <v>1322</v>
      </c>
      <c r="AM436">
        <v>64.010000000000005</v>
      </c>
      <c r="AU436" t="s">
        <v>1322</v>
      </c>
      <c r="AV436">
        <v>64.010000000000005</v>
      </c>
    </row>
    <row r="437" spans="2:48">
      <c r="B437" t="s">
        <v>1298</v>
      </c>
      <c r="C437">
        <v>6.3540000000000001</v>
      </c>
      <c r="D437">
        <f>C453</f>
        <v>9.02</v>
      </c>
      <c r="K437" t="s">
        <v>1314</v>
      </c>
      <c r="M437">
        <f>L453</f>
        <v>10</v>
      </c>
      <c r="T437" t="s">
        <v>1298</v>
      </c>
      <c r="U437">
        <v>10.712</v>
      </c>
      <c r="V437">
        <f>U453</f>
        <v>2.27</v>
      </c>
      <c r="AC437" t="s">
        <v>1298</v>
      </c>
      <c r="AD437">
        <v>4.5199999999999996</v>
      </c>
      <c r="AE437">
        <f>AD453</f>
        <v>1.45</v>
      </c>
      <c r="AL437" t="s">
        <v>89</v>
      </c>
      <c r="AU437" t="s">
        <v>89</v>
      </c>
    </row>
    <row r="438" spans="2:48">
      <c r="B438" t="s">
        <v>1299</v>
      </c>
      <c r="C438">
        <v>6.25</v>
      </c>
      <c r="D438">
        <f>C456</f>
        <v>27.58</v>
      </c>
      <c r="K438" t="s">
        <v>1301</v>
      </c>
      <c r="L438">
        <v>12</v>
      </c>
      <c r="M438">
        <f>L456</f>
        <v>12</v>
      </c>
      <c r="T438" t="s">
        <v>1299</v>
      </c>
      <c r="U438">
        <v>7.57</v>
      </c>
      <c r="V438">
        <f>U456</f>
        <v>4.2300000000000004</v>
      </c>
      <c r="AC438" t="s">
        <v>1299</v>
      </c>
      <c r="AD438">
        <v>1.76</v>
      </c>
      <c r="AE438">
        <f>AD456</f>
        <v>2.56</v>
      </c>
      <c r="AL438" t="s">
        <v>1298</v>
      </c>
      <c r="AM438">
        <v>8.4290000000000003</v>
      </c>
      <c r="AU438" t="s">
        <v>1298</v>
      </c>
      <c r="AV438">
        <v>2E-3</v>
      </c>
    </row>
    <row r="439" spans="2:48">
      <c r="B439" t="s">
        <v>147</v>
      </c>
      <c r="K439" t="s">
        <v>147</v>
      </c>
      <c r="T439" t="s">
        <v>147</v>
      </c>
      <c r="AC439" t="s">
        <v>147</v>
      </c>
      <c r="AL439" t="s">
        <v>1299</v>
      </c>
      <c r="AM439">
        <v>8.39</v>
      </c>
      <c r="AU439" t="s">
        <v>1299</v>
      </c>
      <c r="AV439">
        <v>0</v>
      </c>
    </row>
    <row r="440" spans="2:48">
      <c r="B440" t="s">
        <v>1298</v>
      </c>
      <c r="C440">
        <v>14.090999999999999</v>
      </c>
      <c r="K440" t="s">
        <v>1313</v>
      </c>
      <c r="T440" t="s">
        <v>1298</v>
      </c>
      <c r="U440">
        <v>85.272000000000006</v>
      </c>
      <c r="AC440" t="s">
        <v>1298</v>
      </c>
      <c r="AD440">
        <v>26.997</v>
      </c>
      <c r="AL440" t="s">
        <v>1321</v>
      </c>
      <c r="AM440">
        <v>64.046000000000006</v>
      </c>
      <c r="AU440" t="s">
        <v>1321</v>
      </c>
      <c r="AV440">
        <v>4.0000000000000001E-3</v>
      </c>
    </row>
    <row r="441" spans="2:48">
      <c r="B441" t="s">
        <v>1299</v>
      </c>
      <c r="C441">
        <v>13.87</v>
      </c>
      <c r="K441" t="s">
        <v>1301</v>
      </c>
      <c r="L441">
        <v>0</v>
      </c>
      <c r="T441" t="s">
        <v>1299</v>
      </c>
      <c r="U441">
        <v>50.34</v>
      </c>
      <c r="AC441" t="s">
        <v>1299</v>
      </c>
      <c r="AD441">
        <v>11.62</v>
      </c>
      <c r="AL441" t="s">
        <v>1322</v>
      </c>
      <c r="AM441">
        <v>64.010000000000005</v>
      </c>
      <c r="AU441" t="s">
        <v>1322</v>
      </c>
      <c r="AV441">
        <v>0</v>
      </c>
    </row>
    <row r="442" spans="2:48">
      <c r="B442" t="s">
        <v>148</v>
      </c>
      <c r="K442" t="s">
        <v>148</v>
      </c>
      <c r="T442" t="s">
        <v>148</v>
      </c>
      <c r="AC442" t="s">
        <v>148</v>
      </c>
      <c r="AL442" t="s">
        <v>90</v>
      </c>
      <c r="AU442" t="s">
        <v>90</v>
      </c>
    </row>
    <row r="443" spans="2:48">
      <c r="B443" t="s">
        <v>1298</v>
      </c>
      <c r="C443">
        <v>590.88300000000004</v>
      </c>
      <c r="K443" t="s">
        <v>1318</v>
      </c>
      <c r="T443" t="s">
        <v>1298</v>
      </c>
      <c r="U443">
        <v>53.265000000000001</v>
      </c>
      <c r="AC443" t="s">
        <v>1298</v>
      </c>
      <c r="AD443">
        <v>93.046000000000006</v>
      </c>
      <c r="AL443" t="s">
        <v>1298</v>
      </c>
      <c r="AM443">
        <v>15.404</v>
      </c>
      <c r="AU443" t="s">
        <v>1298</v>
      </c>
      <c r="AV443">
        <v>8.4269999999999996</v>
      </c>
    </row>
    <row r="444" spans="2:48">
      <c r="B444" t="s">
        <v>1299</v>
      </c>
      <c r="C444">
        <v>588.32000000000005</v>
      </c>
      <c r="K444" t="s">
        <v>1301</v>
      </c>
      <c r="L444">
        <v>15</v>
      </c>
      <c r="T444" t="s">
        <v>1299</v>
      </c>
      <c r="U444">
        <v>40.4</v>
      </c>
      <c r="AC444" t="s">
        <v>1299</v>
      </c>
      <c r="AD444">
        <v>37.520000000000003</v>
      </c>
      <c r="AL444" t="s">
        <v>1299</v>
      </c>
      <c r="AM444">
        <v>14.98</v>
      </c>
      <c r="AU444" t="s">
        <v>1299</v>
      </c>
      <c r="AV444">
        <v>8.4</v>
      </c>
    </row>
    <row r="445" spans="2:48">
      <c r="B445" t="s">
        <v>149</v>
      </c>
      <c r="K445" t="s">
        <v>149</v>
      </c>
      <c r="T445" t="s">
        <v>149</v>
      </c>
      <c r="AC445" t="s">
        <v>149</v>
      </c>
      <c r="AL445" t="s">
        <v>1321</v>
      </c>
      <c r="AM445">
        <v>64.650999999999996</v>
      </c>
      <c r="AU445" t="s">
        <v>1321</v>
      </c>
      <c r="AV445">
        <v>64.063000000000002</v>
      </c>
    </row>
    <row r="446" spans="2:48">
      <c r="B446" t="s">
        <v>1298</v>
      </c>
      <c r="C446">
        <v>12.587</v>
      </c>
      <c r="K446" t="s">
        <v>1313</v>
      </c>
      <c r="T446" t="s">
        <v>1298</v>
      </c>
      <c r="U446">
        <v>91.46</v>
      </c>
      <c r="AC446" t="s">
        <v>1298</v>
      </c>
      <c r="AD446">
        <v>26.016999999999999</v>
      </c>
      <c r="AL446" t="s">
        <v>1322</v>
      </c>
      <c r="AM446">
        <v>64.010000000000005</v>
      </c>
      <c r="AU446" t="s">
        <v>1322</v>
      </c>
      <c r="AV446">
        <v>64.010000000000005</v>
      </c>
    </row>
    <row r="447" spans="2:48">
      <c r="B447" t="s">
        <v>1299</v>
      </c>
      <c r="C447">
        <v>12.35</v>
      </c>
      <c r="K447" t="s">
        <v>1301</v>
      </c>
      <c r="L447">
        <v>0</v>
      </c>
      <c r="T447" t="s">
        <v>1299</v>
      </c>
      <c r="U447">
        <v>54.36</v>
      </c>
      <c r="AC447" t="s">
        <v>1299</v>
      </c>
      <c r="AD447">
        <v>10.58</v>
      </c>
      <c r="AL447" t="s">
        <v>91</v>
      </c>
      <c r="AU447" t="s">
        <v>91</v>
      </c>
    </row>
    <row r="448" spans="2:48">
      <c r="B448" t="s">
        <v>150</v>
      </c>
      <c r="K448" t="s">
        <v>150</v>
      </c>
      <c r="T448" t="s">
        <v>150</v>
      </c>
      <c r="AC448" t="s">
        <v>150</v>
      </c>
      <c r="AL448" t="s">
        <v>1298</v>
      </c>
      <c r="AM448">
        <v>19.02</v>
      </c>
      <c r="AU448" t="s">
        <v>1298</v>
      </c>
      <c r="AV448">
        <v>7.2089999999999996</v>
      </c>
    </row>
    <row r="449" spans="2:55">
      <c r="B449" t="s">
        <v>1298</v>
      </c>
      <c r="C449">
        <v>25.643999999999998</v>
      </c>
      <c r="K449" t="s">
        <v>1309</v>
      </c>
      <c r="T449" t="s">
        <v>1298</v>
      </c>
      <c r="U449">
        <v>25.702000000000002</v>
      </c>
      <c r="AC449" t="s">
        <v>1298</v>
      </c>
      <c r="AD449">
        <v>10.598000000000001</v>
      </c>
      <c r="AL449" t="s">
        <v>1299</v>
      </c>
      <c r="AM449">
        <v>18.510000000000002</v>
      </c>
      <c r="AU449" t="s">
        <v>1299</v>
      </c>
      <c r="AV449">
        <v>7.2</v>
      </c>
    </row>
    <row r="450" spans="2:55">
      <c r="B450" t="s">
        <v>1299</v>
      </c>
      <c r="C450">
        <v>25.13</v>
      </c>
      <c r="K450" t="s">
        <v>1301</v>
      </c>
      <c r="L450">
        <v>13</v>
      </c>
      <c r="T450" t="s">
        <v>1299</v>
      </c>
      <c r="U450">
        <v>16.559999999999999</v>
      </c>
      <c r="AC450" t="s">
        <v>1299</v>
      </c>
      <c r="AD450">
        <v>4.3600000000000003</v>
      </c>
      <c r="AL450" t="s">
        <v>1321</v>
      </c>
      <c r="AM450">
        <v>65.144000000000005</v>
      </c>
      <c r="AU450" t="s">
        <v>1321</v>
      </c>
      <c r="AV450">
        <v>64.039000000000001</v>
      </c>
    </row>
    <row r="451" spans="2:55">
      <c r="B451" t="s">
        <v>151</v>
      </c>
      <c r="K451" t="s">
        <v>151</v>
      </c>
      <c r="T451" t="s">
        <v>151</v>
      </c>
      <c r="AC451" t="s">
        <v>151</v>
      </c>
      <c r="AL451" t="s">
        <v>1322</v>
      </c>
      <c r="AM451">
        <v>64.010000000000005</v>
      </c>
      <c r="AU451" t="s">
        <v>1322</v>
      </c>
      <c r="AV451">
        <v>64.010000000000005</v>
      </c>
    </row>
    <row r="452" spans="2:55">
      <c r="B452" t="s">
        <v>1298</v>
      </c>
      <c r="C452">
        <v>9.0760000000000005</v>
      </c>
      <c r="K452" t="s">
        <v>1305</v>
      </c>
      <c r="T452" t="s">
        <v>1298</v>
      </c>
      <c r="U452">
        <v>4.6239999999999997</v>
      </c>
      <c r="AC452" t="s">
        <v>1298</v>
      </c>
      <c r="AD452">
        <v>3.65</v>
      </c>
      <c r="AL452" t="s">
        <v>92</v>
      </c>
      <c r="AU452" t="s">
        <v>92</v>
      </c>
    </row>
    <row r="453" spans="2:55">
      <c r="B453" t="s">
        <v>1299</v>
      </c>
      <c r="C453">
        <v>9.02</v>
      </c>
      <c r="K453" t="s">
        <v>1301</v>
      </c>
      <c r="L453">
        <v>10</v>
      </c>
      <c r="T453" t="s">
        <v>1299</v>
      </c>
      <c r="U453">
        <v>2.27</v>
      </c>
      <c r="AC453" t="s">
        <v>1299</v>
      </c>
      <c r="AD453">
        <v>1.45</v>
      </c>
      <c r="AL453" t="s">
        <v>1298</v>
      </c>
      <c r="AM453">
        <v>17.858000000000001</v>
      </c>
      <c r="AU453" t="s">
        <v>1298</v>
      </c>
      <c r="AV453">
        <v>0.98899999999999999</v>
      </c>
    </row>
    <row r="454" spans="2:55">
      <c r="B454" t="s">
        <v>152</v>
      </c>
      <c r="K454" t="s">
        <v>152</v>
      </c>
      <c r="T454" t="s">
        <v>152</v>
      </c>
      <c r="AC454" t="s">
        <v>152</v>
      </c>
      <c r="AL454" t="s">
        <v>1299</v>
      </c>
      <c r="AM454">
        <v>17.559999999999999</v>
      </c>
      <c r="AU454" t="s">
        <v>1299</v>
      </c>
      <c r="AV454">
        <v>0.98</v>
      </c>
    </row>
    <row r="455" spans="2:55">
      <c r="B455" t="s">
        <v>1298</v>
      </c>
      <c r="C455">
        <v>27.893999999999998</v>
      </c>
      <c r="K455" t="s">
        <v>1314</v>
      </c>
      <c r="T455" t="s">
        <v>1298</v>
      </c>
      <c r="U455">
        <v>6.9790000000000001</v>
      </c>
      <c r="AC455" t="s">
        <v>1298</v>
      </c>
      <c r="AD455">
        <v>6.1710000000000003</v>
      </c>
      <c r="AL455" t="s">
        <v>1321</v>
      </c>
      <c r="AM455">
        <v>64.287000000000006</v>
      </c>
      <c r="AU455" t="s">
        <v>1321</v>
      </c>
      <c r="AV455">
        <v>64.067999999999998</v>
      </c>
    </row>
    <row r="456" spans="2:55">
      <c r="B456" t="s">
        <v>1299</v>
      </c>
      <c r="C456">
        <v>27.58</v>
      </c>
      <c r="K456" t="s">
        <v>1301</v>
      </c>
      <c r="L456">
        <v>12</v>
      </c>
      <c r="T456" t="s">
        <v>1299</v>
      </c>
      <c r="U456">
        <v>4.2300000000000004</v>
      </c>
      <c r="AC456" t="s">
        <v>1299</v>
      </c>
      <c r="AD456">
        <v>2.56</v>
      </c>
      <c r="AL456" t="s">
        <v>1322</v>
      </c>
      <c r="AM456">
        <v>64.010000000000005</v>
      </c>
      <c r="AU456" t="s">
        <v>1322</v>
      </c>
      <c r="AV456">
        <v>64.010000000000005</v>
      </c>
    </row>
    <row r="457" spans="2:55">
      <c r="B457" t="s">
        <v>153</v>
      </c>
      <c r="K457" t="s">
        <v>153</v>
      </c>
      <c r="T457" t="s">
        <v>153</v>
      </c>
      <c r="AC457" t="s">
        <v>153</v>
      </c>
      <c r="AL457" t="s">
        <v>93</v>
      </c>
      <c r="AU457" t="s">
        <v>93</v>
      </c>
    </row>
    <row r="458" spans="2:55">
      <c r="B458" t="s">
        <v>1298</v>
      </c>
      <c r="C458">
        <v>19.815999999999999</v>
      </c>
      <c r="E458">
        <f>MIN(C459,C462,C465,C468,C471,C474,C477,C480,C483,C486)</f>
        <v>19.02</v>
      </c>
      <c r="F458">
        <f>QUARTILE(D459:D468,1)</f>
        <v>22.89</v>
      </c>
      <c r="G458">
        <f>MEDIAN(C459,C462,C465,C468,C471,C474,C477,C480,C483,C486)</f>
        <v>51.620000000000005</v>
      </c>
      <c r="H458">
        <f>QUARTILE(D459:D468,3)</f>
        <v>317</v>
      </c>
      <c r="I458">
        <f>MAX(C459,C462,C465,C468,C471,C474,C477,C480,C483,C486)</f>
        <v>1019.03</v>
      </c>
      <c r="J458">
        <f>SUMIF(D459:D468,"&lt;64",D459:D468)/COUNTIF(D459:D468,"&lt;64")</f>
        <v>32.155000000000001</v>
      </c>
      <c r="K458" t="s">
        <v>1313</v>
      </c>
      <c r="N458">
        <f>MIN(L459,L462,L465,L468,L471,L474,L477,L480,L483,L486)</f>
        <v>0</v>
      </c>
      <c r="O458">
        <f>QUARTILE(M459:M468,1)</f>
        <v>0</v>
      </c>
      <c r="P458">
        <f>MEDIAN(L459,L462,L465,L468,L471,L474,L477,L480,L483,L486)</f>
        <v>5.5</v>
      </c>
      <c r="Q458">
        <f>QUARTILE(M459:M468,3)</f>
        <v>12</v>
      </c>
      <c r="R458">
        <f>MAX(L459,L462,L465,L468,L471,L474,L477,L480,L483,L486)</f>
        <v>15</v>
      </c>
      <c r="S458">
        <f>SUM(M459:M468)/COUNTIF(M459:M468,"&gt;0")</f>
        <v>12.4</v>
      </c>
      <c r="T458" t="s">
        <v>1298</v>
      </c>
      <c r="U458">
        <v>81.653000000000006</v>
      </c>
      <c r="W458">
        <f>MIN(U459,U462,U465,U468,U471,U474,U477,U480,U483,U486)</f>
        <v>10.89</v>
      </c>
      <c r="X458">
        <f>QUARTILE(V459:V468,1)</f>
        <v>16</v>
      </c>
      <c r="Y458">
        <f>MEDIAN(U459,U462,U465,U468,U471,U474,U477,U480,U483,U486)</f>
        <v>29.81</v>
      </c>
      <c r="Z458">
        <f>QUARTILE(V459:V468,3)</f>
        <v>54.502499999999998</v>
      </c>
      <c r="AA458">
        <f>MAX(U459,U462,U465,U468,U471,U474,U477,U480,U483,U486)</f>
        <v>123.08</v>
      </c>
      <c r="AB458">
        <f>SUMIF(V459:V468,"&lt;64",V459:V468)/COUNTIF(V459:V468,"&lt;64")</f>
        <v>31.063333333333333</v>
      </c>
      <c r="AC458" t="s">
        <v>1298</v>
      </c>
      <c r="AD458">
        <v>41.405999999999999</v>
      </c>
      <c r="AF458">
        <f>MIN(AD459,AD462,AD465,AD468,AD471,AD474,AD477,AD480,AD483,AD486)</f>
        <v>4.47</v>
      </c>
      <c r="AG458">
        <f>QUARTILE(AE459:AE468,1)</f>
        <v>8.4574999999999996</v>
      </c>
      <c r="AH458">
        <f>MEDIAN(AD459,AD462,AD465,AD468,AD471,AD474,AD477,AD480,AD483,AD486)</f>
        <v>15.879999999999999</v>
      </c>
      <c r="AI458">
        <f>QUARTILE(AE459:AE468,3)</f>
        <v>16.41</v>
      </c>
      <c r="AJ458">
        <f>MAX(AD459,AD462,AD465,AD468,AD471,AD474,AD477,AD480,AD483,AD486)</f>
        <v>99.27</v>
      </c>
      <c r="AK458">
        <f>SUMIF(AE459:AE468,"&lt;64",AE459:AE468)/COUNTIF(AE459:AE468,"&lt;64")</f>
        <v>11.856249999999999</v>
      </c>
      <c r="AL458" t="s">
        <v>1298</v>
      </c>
      <c r="AM458">
        <v>26.692</v>
      </c>
      <c r="AO458">
        <f>MIN(AN459:AN468)</f>
        <v>64.010000000000005</v>
      </c>
      <c r="AP458">
        <f>QUARTILE(AN459:AN468,1)</f>
        <v>64.010000000000005</v>
      </c>
      <c r="AQ458">
        <f>MEDIAN(AN459:AN468)</f>
        <v>64.010000000000005</v>
      </c>
      <c r="AR458">
        <f>QUARTILE(AN459:AN468,3)</f>
        <v>64.010000000000005</v>
      </c>
      <c r="AS458">
        <f>MAX(AN459:AN468)</f>
        <v>64.010000000000005</v>
      </c>
      <c r="AU458" t="s">
        <v>1298</v>
      </c>
      <c r="AV458">
        <v>9.1020000000000003</v>
      </c>
      <c r="AX458">
        <f>MIN(AW459:AW468)</f>
        <v>0</v>
      </c>
      <c r="AY458">
        <f>QUARTILE(AW459:AW468,1)</f>
        <v>16.002500000000001</v>
      </c>
      <c r="AZ458">
        <f>MEDIAN(AW459:AW468)</f>
        <v>64.010000000000005</v>
      </c>
      <c r="BA458">
        <f>QUARTILE(AW459:AW468,3)</f>
        <v>64.010000000000005</v>
      </c>
      <c r="BB458">
        <f>MAX(AW459:AW468)</f>
        <v>67.25</v>
      </c>
      <c r="BC458">
        <f>SUMIF(AW459:AW468,"&lt;64",AW459:AW468)/COUNTIF(AW459:AW468,"&lt;64")</f>
        <v>0</v>
      </c>
    </row>
    <row r="459" spans="2:55">
      <c r="B459" t="s">
        <v>1299</v>
      </c>
      <c r="C459">
        <v>19.57</v>
      </c>
      <c r="D459">
        <f>C459</f>
        <v>19.57</v>
      </c>
      <c r="K459" t="s">
        <v>1301</v>
      </c>
      <c r="L459">
        <v>0</v>
      </c>
      <c r="M459">
        <f>L459</f>
        <v>0</v>
      </c>
      <c r="T459" t="s">
        <v>1299</v>
      </c>
      <c r="U459">
        <v>54.15</v>
      </c>
      <c r="V459">
        <f>U459</f>
        <v>54.15</v>
      </c>
      <c r="AC459" t="s">
        <v>1299</v>
      </c>
      <c r="AD459">
        <v>16.2</v>
      </c>
      <c r="AE459">
        <f>AD459</f>
        <v>16.2</v>
      </c>
      <c r="AL459" t="s">
        <v>1299</v>
      </c>
      <c r="AM459">
        <v>25.87</v>
      </c>
      <c r="AN459">
        <f>AM461</f>
        <v>64.010000000000005</v>
      </c>
      <c r="AU459" t="s">
        <v>1299</v>
      </c>
      <c r="AV459">
        <v>9.09</v>
      </c>
      <c r="AW459">
        <f>AV461</f>
        <v>64.010000000000005</v>
      </c>
    </row>
    <row r="460" spans="2:55">
      <c r="B460" t="s">
        <v>154</v>
      </c>
      <c r="D460">
        <f>C462</f>
        <v>19.02</v>
      </c>
      <c r="K460" t="s">
        <v>154</v>
      </c>
      <c r="M460">
        <f>L462</f>
        <v>0</v>
      </c>
      <c r="T460" t="s">
        <v>154</v>
      </c>
      <c r="V460">
        <f>U462</f>
        <v>54.62</v>
      </c>
      <c r="AC460" t="s">
        <v>154</v>
      </c>
      <c r="AE460">
        <f>AD462</f>
        <v>15.87</v>
      </c>
      <c r="AL460" t="s">
        <v>1321</v>
      </c>
      <c r="AM460">
        <v>64.430000000000007</v>
      </c>
      <c r="AN460">
        <f>AM466</f>
        <v>64.010000000000005</v>
      </c>
      <c r="AU460" t="s">
        <v>1321</v>
      </c>
      <c r="AV460">
        <v>64.287000000000006</v>
      </c>
      <c r="AW460">
        <f>AV466</f>
        <v>0</v>
      </c>
    </row>
    <row r="461" spans="2:55">
      <c r="B461" t="s">
        <v>1298</v>
      </c>
      <c r="C461">
        <v>19.247</v>
      </c>
      <c r="D461">
        <f>C465</f>
        <v>1019.03</v>
      </c>
      <c r="K461" t="s">
        <v>1313</v>
      </c>
      <c r="M461">
        <f>L465</f>
        <v>0</v>
      </c>
      <c r="T461" t="s">
        <v>1298</v>
      </c>
      <c r="U461">
        <v>83.28</v>
      </c>
      <c r="V461">
        <f>U465</f>
        <v>123.08</v>
      </c>
      <c r="AC461" t="s">
        <v>1298</v>
      </c>
      <c r="AD461">
        <v>38.570999999999998</v>
      </c>
      <c r="AE461">
        <f>AD465</f>
        <v>99.27</v>
      </c>
      <c r="AL461" t="s">
        <v>1322</v>
      </c>
      <c r="AM461">
        <v>64.010000000000005</v>
      </c>
      <c r="AN461">
        <f>AM471</f>
        <v>64.010000000000005</v>
      </c>
      <c r="AU461" t="s">
        <v>1322</v>
      </c>
      <c r="AV461">
        <v>64.010000000000005</v>
      </c>
      <c r="AW461">
        <f>AV471</f>
        <v>64.010000000000005</v>
      </c>
    </row>
    <row r="462" spans="2:55">
      <c r="B462" t="s">
        <v>1299</v>
      </c>
      <c r="C462">
        <v>19.02</v>
      </c>
      <c r="D462">
        <f>C468</f>
        <v>90.32</v>
      </c>
      <c r="K462" t="s">
        <v>1301</v>
      </c>
      <c r="L462">
        <v>0</v>
      </c>
      <c r="M462">
        <f>L468</f>
        <v>12</v>
      </c>
      <c r="T462" t="s">
        <v>1299</v>
      </c>
      <c r="U462">
        <v>54.62</v>
      </c>
      <c r="V462">
        <f>U468</f>
        <v>14.85</v>
      </c>
      <c r="AC462" t="s">
        <v>1299</v>
      </c>
      <c r="AD462">
        <v>15.87</v>
      </c>
      <c r="AE462">
        <f>AD468</f>
        <v>4.47</v>
      </c>
      <c r="AL462" t="s">
        <v>94</v>
      </c>
      <c r="AN462">
        <f>AM476</f>
        <v>64.010000000000005</v>
      </c>
      <c r="AU462" t="s">
        <v>94</v>
      </c>
      <c r="AW462">
        <f>AV476</f>
        <v>64.010000000000005</v>
      </c>
    </row>
    <row r="463" spans="2:55">
      <c r="B463" t="s">
        <v>155</v>
      </c>
      <c r="D463">
        <f>C471</f>
        <v>20.23</v>
      </c>
      <c r="K463" t="s">
        <v>155</v>
      </c>
      <c r="M463">
        <f>L471</f>
        <v>0</v>
      </c>
      <c r="T463" t="s">
        <v>155</v>
      </c>
      <c r="V463">
        <f>U471</f>
        <v>54.63</v>
      </c>
      <c r="AC463" t="s">
        <v>155</v>
      </c>
      <c r="AE463">
        <f>AD471</f>
        <v>16.48</v>
      </c>
      <c r="AL463" t="s">
        <v>1298</v>
      </c>
      <c r="AM463">
        <v>18.539000000000001</v>
      </c>
      <c r="AN463">
        <f>AM481</f>
        <v>64.010000000000005</v>
      </c>
      <c r="AU463" t="s">
        <v>1298</v>
      </c>
      <c r="AV463">
        <v>2E-3</v>
      </c>
      <c r="AW463">
        <f>AV481</f>
        <v>0</v>
      </c>
    </row>
    <row r="464" spans="2:55">
      <c r="B464" t="s">
        <v>1298</v>
      </c>
      <c r="C464">
        <v>1019.772</v>
      </c>
      <c r="D464">
        <f>C474</f>
        <v>392.56</v>
      </c>
      <c r="K464" t="s">
        <v>1313</v>
      </c>
      <c r="M464">
        <f>L474</f>
        <v>15</v>
      </c>
      <c r="T464" t="s">
        <v>1298</v>
      </c>
      <c r="U464">
        <v>208.369</v>
      </c>
      <c r="V464">
        <f>U474</f>
        <v>29.08</v>
      </c>
      <c r="AC464" t="s">
        <v>1298</v>
      </c>
      <c r="AD464">
        <v>242.79900000000001</v>
      </c>
      <c r="AE464">
        <f>AD474</f>
        <v>15.89</v>
      </c>
      <c r="AL464" t="s">
        <v>1299</v>
      </c>
      <c r="AM464">
        <v>18.489999999999998</v>
      </c>
      <c r="AN464">
        <f>AM486</f>
        <v>64.010000000000005</v>
      </c>
      <c r="AU464" t="s">
        <v>1299</v>
      </c>
      <c r="AV464">
        <v>0</v>
      </c>
      <c r="AW464">
        <f>AV486</f>
        <v>64.010000000000005</v>
      </c>
    </row>
    <row r="465" spans="2:49">
      <c r="B465" t="s">
        <v>1299</v>
      </c>
      <c r="C465">
        <v>1019.03</v>
      </c>
      <c r="D465">
        <f>C477</f>
        <v>552.16</v>
      </c>
      <c r="K465" t="s">
        <v>1301</v>
      </c>
      <c r="L465">
        <v>0</v>
      </c>
      <c r="M465">
        <f>L477</f>
        <v>0</v>
      </c>
      <c r="T465" t="s">
        <v>1299</v>
      </c>
      <c r="U465">
        <v>123.08</v>
      </c>
      <c r="V465">
        <f>U477</f>
        <v>30.54</v>
      </c>
      <c r="AC465" t="s">
        <v>1299</v>
      </c>
      <c r="AD465">
        <v>99.27</v>
      </c>
      <c r="AE465">
        <f>AD477</f>
        <v>69.39</v>
      </c>
      <c r="AL465" t="s">
        <v>1321</v>
      </c>
      <c r="AM465">
        <v>64.171999999999997</v>
      </c>
      <c r="AN465">
        <f>AM491</f>
        <v>64.010000000000005</v>
      </c>
      <c r="AU465" t="s">
        <v>1321</v>
      </c>
      <c r="AV465">
        <v>3.0000000000000001E-3</v>
      </c>
      <c r="AW465">
        <f>AV491</f>
        <v>0</v>
      </c>
    </row>
    <row r="466" spans="2:49">
      <c r="B466" t="s">
        <v>156</v>
      </c>
      <c r="D466">
        <f>C480</f>
        <v>58.06</v>
      </c>
      <c r="K466" t="s">
        <v>156</v>
      </c>
      <c r="M466">
        <f>L480</f>
        <v>12</v>
      </c>
      <c r="T466" t="s">
        <v>156</v>
      </c>
      <c r="V466">
        <f>U480</f>
        <v>19.45</v>
      </c>
      <c r="AC466" t="s">
        <v>156</v>
      </c>
      <c r="AE466">
        <f>AD480</f>
        <v>12.2</v>
      </c>
      <c r="AL466" t="s">
        <v>1322</v>
      </c>
      <c r="AM466">
        <v>64.010000000000005</v>
      </c>
      <c r="AN466">
        <f>AM496</f>
        <v>64.010000000000005</v>
      </c>
      <c r="AU466" t="s">
        <v>1322</v>
      </c>
      <c r="AV466">
        <v>0</v>
      </c>
      <c r="AW466">
        <f>AV496</f>
        <v>64.010000000000005</v>
      </c>
    </row>
    <row r="467" spans="2:49">
      <c r="B467" t="s">
        <v>1298</v>
      </c>
      <c r="C467">
        <v>90.406999999999996</v>
      </c>
      <c r="D467">
        <f>C483</f>
        <v>45.18</v>
      </c>
      <c r="K467" t="s">
        <v>1314</v>
      </c>
      <c r="M467">
        <f>L483</f>
        <v>11</v>
      </c>
      <c r="T467" t="s">
        <v>1298</v>
      </c>
      <c r="U467">
        <v>29.837</v>
      </c>
      <c r="V467">
        <f>U483</f>
        <v>11.36</v>
      </c>
      <c r="AC467" t="s">
        <v>1298</v>
      </c>
      <c r="AD467">
        <v>10.923999999999999</v>
      </c>
      <c r="AE467">
        <f>AD483</f>
        <v>6.53</v>
      </c>
      <c r="AL467" t="s">
        <v>95</v>
      </c>
      <c r="AN467">
        <f>AM501</f>
        <v>64.010000000000005</v>
      </c>
      <c r="AU467" t="s">
        <v>95</v>
      </c>
      <c r="AW467">
        <f>AV501</f>
        <v>64.010000000000005</v>
      </c>
    </row>
    <row r="468" spans="2:49">
      <c r="B468" t="s">
        <v>1299</v>
      </c>
      <c r="C468">
        <v>90.32</v>
      </c>
      <c r="D468">
        <f>C486</f>
        <v>30.87</v>
      </c>
      <c r="K468" t="s">
        <v>1301</v>
      </c>
      <c r="L468">
        <v>12</v>
      </c>
      <c r="M468">
        <f>L486</f>
        <v>12</v>
      </c>
      <c r="T468" t="s">
        <v>1299</v>
      </c>
      <c r="U468">
        <v>14.85</v>
      </c>
      <c r="V468">
        <f>U486</f>
        <v>10.89</v>
      </c>
      <c r="AC468" t="s">
        <v>1299</v>
      </c>
      <c r="AD468">
        <v>4.47</v>
      </c>
      <c r="AE468">
        <f>AD486</f>
        <v>7.21</v>
      </c>
      <c r="AL468" t="s">
        <v>1298</v>
      </c>
      <c r="AM468">
        <v>11.416</v>
      </c>
      <c r="AN468">
        <f>AM506</f>
        <v>64.010000000000005</v>
      </c>
      <c r="AU468" t="s">
        <v>1298</v>
      </c>
      <c r="AV468">
        <v>5.5679999999999996</v>
      </c>
      <c r="AW468">
        <f>AV506</f>
        <v>67.25</v>
      </c>
    </row>
    <row r="469" spans="2:49">
      <c r="B469" t="s">
        <v>157</v>
      </c>
      <c r="K469" t="s">
        <v>157</v>
      </c>
      <c r="T469" t="s">
        <v>157</v>
      </c>
      <c r="AC469" t="s">
        <v>157</v>
      </c>
      <c r="AL469" t="s">
        <v>1299</v>
      </c>
      <c r="AM469">
        <v>11.36</v>
      </c>
      <c r="AU469" t="s">
        <v>1299</v>
      </c>
      <c r="AV469">
        <v>5.56</v>
      </c>
    </row>
    <row r="470" spans="2:49">
      <c r="B470" t="s">
        <v>1298</v>
      </c>
      <c r="C470">
        <v>20.474</v>
      </c>
      <c r="K470" t="s">
        <v>1313</v>
      </c>
      <c r="T470" t="s">
        <v>1298</v>
      </c>
      <c r="U470">
        <v>109.71599999999999</v>
      </c>
      <c r="AC470" t="s">
        <v>1298</v>
      </c>
      <c r="AD470">
        <v>40.887999999999998</v>
      </c>
      <c r="AL470" t="s">
        <v>1321</v>
      </c>
      <c r="AM470">
        <v>64.731999999999999</v>
      </c>
      <c r="AU470" t="s">
        <v>1321</v>
      </c>
      <c r="AV470">
        <v>64.403999999999996</v>
      </c>
    </row>
    <row r="471" spans="2:49">
      <c r="B471" t="s">
        <v>1299</v>
      </c>
      <c r="C471">
        <v>20.23</v>
      </c>
      <c r="K471" t="s">
        <v>1301</v>
      </c>
      <c r="L471">
        <v>0</v>
      </c>
      <c r="T471" t="s">
        <v>1299</v>
      </c>
      <c r="U471">
        <v>54.63</v>
      </c>
      <c r="AC471" t="s">
        <v>1299</v>
      </c>
      <c r="AD471">
        <v>16.48</v>
      </c>
      <c r="AL471" t="s">
        <v>1322</v>
      </c>
      <c r="AM471">
        <v>64.010000000000005</v>
      </c>
      <c r="AU471" t="s">
        <v>1322</v>
      </c>
      <c r="AV471">
        <v>64.010000000000005</v>
      </c>
    </row>
    <row r="472" spans="2:49">
      <c r="B472" t="s">
        <v>158</v>
      </c>
      <c r="K472" t="s">
        <v>158</v>
      </c>
      <c r="T472" t="s">
        <v>158</v>
      </c>
      <c r="AC472" t="s">
        <v>158</v>
      </c>
      <c r="AL472" t="s">
        <v>96</v>
      </c>
      <c r="AU472" t="s">
        <v>96</v>
      </c>
    </row>
    <row r="473" spans="2:49">
      <c r="B473" t="s">
        <v>1298</v>
      </c>
      <c r="C473">
        <v>392.63099999999997</v>
      </c>
      <c r="K473" t="s">
        <v>1318</v>
      </c>
      <c r="T473" t="s">
        <v>1298</v>
      </c>
      <c r="U473">
        <v>58.628</v>
      </c>
      <c r="AC473" t="s">
        <v>1298</v>
      </c>
      <c r="AD473">
        <v>42.386000000000003</v>
      </c>
      <c r="AL473" t="s">
        <v>1298</v>
      </c>
      <c r="AM473">
        <v>23.058</v>
      </c>
      <c r="AU473" t="s">
        <v>1298</v>
      </c>
      <c r="AV473">
        <v>7.94</v>
      </c>
    </row>
    <row r="474" spans="2:49">
      <c r="B474" t="s">
        <v>1299</v>
      </c>
      <c r="C474">
        <v>392.56</v>
      </c>
      <c r="K474" t="s">
        <v>1301</v>
      </c>
      <c r="L474">
        <v>15</v>
      </c>
      <c r="T474" t="s">
        <v>1299</v>
      </c>
      <c r="U474">
        <v>29.08</v>
      </c>
      <c r="AC474" t="s">
        <v>1299</v>
      </c>
      <c r="AD474">
        <v>15.89</v>
      </c>
      <c r="AL474" t="s">
        <v>1299</v>
      </c>
      <c r="AM474">
        <v>22.51</v>
      </c>
      <c r="AU474" t="s">
        <v>1299</v>
      </c>
      <c r="AV474">
        <v>7.92</v>
      </c>
    </row>
    <row r="475" spans="2:49">
      <c r="B475" t="s">
        <v>159</v>
      </c>
      <c r="K475" t="s">
        <v>159</v>
      </c>
      <c r="T475" t="s">
        <v>159</v>
      </c>
      <c r="AC475" t="s">
        <v>159</v>
      </c>
      <c r="AL475" t="s">
        <v>1321</v>
      </c>
      <c r="AM475">
        <v>68.198999999999998</v>
      </c>
      <c r="AU475" t="s">
        <v>1321</v>
      </c>
      <c r="AV475">
        <v>64.209999999999994</v>
      </c>
    </row>
    <row r="476" spans="2:49">
      <c r="B476" t="s">
        <v>1298</v>
      </c>
      <c r="C476">
        <v>552.40200000000004</v>
      </c>
      <c r="K476" t="s">
        <v>1313</v>
      </c>
      <c r="T476" t="s">
        <v>1298</v>
      </c>
      <c r="U476">
        <v>61.207000000000001</v>
      </c>
      <c r="AC476" t="s">
        <v>1298</v>
      </c>
      <c r="AD476">
        <v>158.10900000000001</v>
      </c>
      <c r="AL476" t="s">
        <v>1322</v>
      </c>
      <c r="AM476">
        <v>64.010000000000005</v>
      </c>
      <c r="AU476" t="s">
        <v>1322</v>
      </c>
      <c r="AV476">
        <v>64.010000000000005</v>
      </c>
    </row>
    <row r="477" spans="2:49">
      <c r="B477" t="s">
        <v>1299</v>
      </c>
      <c r="C477">
        <v>552.16</v>
      </c>
      <c r="K477" t="s">
        <v>1301</v>
      </c>
      <c r="L477">
        <v>0</v>
      </c>
      <c r="T477" t="s">
        <v>1299</v>
      </c>
      <c r="U477">
        <v>30.54</v>
      </c>
      <c r="AC477" t="s">
        <v>1299</v>
      </c>
      <c r="AD477">
        <v>69.39</v>
      </c>
      <c r="AL477" t="s">
        <v>97</v>
      </c>
      <c r="AU477" t="s">
        <v>97</v>
      </c>
    </row>
    <row r="478" spans="2:49">
      <c r="B478" t="s">
        <v>160</v>
      </c>
      <c r="K478" t="s">
        <v>160</v>
      </c>
      <c r="T478" t="s">
        <v>160</v>
      </c>
      <c r="AC478" t="s">
        <v>160</v>
      </c>
      <c r="AL478" t="s">
        <v>1298</v>
      </c>
      <c r="AM478">
        <v>15.827</v>
      </c>
      <c r="AU478" t="s">
        <v>1298</v>
      </c>
      <c r="AV478">
        <v>8.9999999999999993E-3</v>
      </c>
    </row>
    <row r="479" spans="2:49">
      <c r="B479" t="s">
        <v>1298</v>
      </c>
      <c r="C479">
        <v>58.136000000000003</v>
      </c>
      <c r="K479" t="s">
        <v>1314</v>
      </c>
      <c r="T479" t="s">
        <v>1298</v>
      </c>
      <c r="U479">
        <v>38.817999999999998</v>
      </c>
      <c r="AC479" t="s">
        <v>1298</v>
      </c>
      <c r="AD479">
        <v>29.234000000000002</v>
      </c>
      <c r="AL479" t="s">
        <v>1299</v>
      </c>
      <c r="AM479">
        <v>15.61</v>
      </c>
      <c r="AU479" t="s">
        <v>1299</v>
      </c>
      <c r="AV479">
        <v>0</v>
      </c>
    </row>
    <row r="480" spans="2:49">
      <c r="B480" t="s">
        <v>1299</v>
      </c>
      <c r="C480">
        <v>58.06</v>
      </c>
      <c r="K480" t="s">
        <v>1301</v>
      </c>
      <c r="L480">
        <v>12</v>
      </c>
      <c r="T480" t="s">
        <v>1299</v>
      </c>
      <c r="U480">
        <v>19.45</v>
      </c>
      <c r="AC480" t="s">
        <v>1299</v>
      </c>
      <c r="AD480">
        <v>12.2</v>
      </c>
      <c r="AL480" t="s">
        <v>1321</v>
      </c>
      <c r="AM480">
        <v>64.870999999999995</v>
      </c>
      <c r="AU480" t="s">
        <v>1321</v>
      </c>
      <c r="AV480">
        <v>3.0000000000000001E-3</v>
      </c>
    </row>
    <row r="481" spans="2:48">
      <c r="B481" t="s">
        <v>161</v>
      </c>
      <c r="K481" t="s">
        <v>161</v>
      </c>
      <c r="T481" t="s">
        <v>161</v>
      </c>
      <c r="AC481" t="s">
        <v>161</v>
      </c>
      <c r="AL481" t="s">
        <v>1322</v>
      </c>
      <c r="AM481">
        <v>64.010000000000005</v>
      </c>
      <c r="AU481" t="s">
        <v>1322</v>
      </c>
      <c r="AV481">
        <v>0</v>
      </c>
    </row>
    <row r="482" spans="2:48">
      <c r="B482" t="s">
        <v>1298</v>
      </c>
      <c r="C482">
        <v>45.241</v>
      </c>
      <c r="K482" t="s">
        <v>1311</v>
      </c>
      <c r="T482" t="s">
        <v>1298</v>
      </c>
      <c r="U482">
        <v>22.9</v>
      </c>
      <c r="AC482" t="s">
        <v>1298</v>
      </c>
      <c r="AD482">
        <v>17.535</v>
      </c>
      <c r="AL482" t="s">
        <v>98</v>
      </c>
      <c r="AU482" t="s">
        <v>98</v>
      </c>
    </row>
    <row r="483" spans="2:48">
      <c r="B483" t="s">
        <v>1299</v>
      </c>
      <c r="C483">
        <v>45.18</v>
      </c>
      <c r="K483" t="s">
        <v>1301</v>
      </c>
      <c r="L483">
        <v>11</v>
      </c>
      <c r="T483" t="s">
        <v>1299</v>
      </c>
      <c r="U483">
        <v>11.36</v>
      </c>
      <c r="AC483" t="s">
        <v>1299</v>
      </c>
      <c r="AD483">
        <v>6.53</v>
      </c>
      <c r="AL483" t="s">
        <v>1298</v>
      </c>
      <c r="AM483">
        <v>16.759</v>
      </c>
      <c r="AU483" t="s">
        <v>1298</v>
      </c>
      <c r="AV483">
        <v>4.7290000000000001</v>
      </c>
    </row>
    <row r="484" spans="2:48">
      <c r="B484" t="s">
        <v>162</v>
      </c>
      <c r="K484" t="s">
        <v>162</v>
      </c>
      <c r="T484" t="s">
        <v>162</v>
      </c>
      <c r="AC484" t="s">
        <v>162</v>
      </c>
      <c r="AL484" t="s">
        <v>1299</v>
      </c>
      <c r="AM484">
        <v>16.559999999999999</v>
      </c>
      <c r="AU484" t="s">
        <v>1299</v>
      </c>
      <c r="AV484">
        <v>4.7300000000000004</v>
      </c>
    </row>
    <row r="485" spans="2:48">
      <c r="B485" t="s">
        <v>1298</v>
      </c>
      <c r="C485">
        <v>30.966999999999999</v>
      </c>
      <c r="K485" t="s">
        <v>1314</v>
      </c>
      <c r="T485" t="s">
        <v>1298</v>
      </c>
      <c r="U485">
        <v>21.96</v>
      </c>
      <c r="AC485" t="s">
        <v>1298</v>
      </c>
      <c r="AD485">
        <v>17.710999999999999</v>
      </c>
      <c r="AL485" t="s">
        <v>1321</v>
      </c>
      <c r="AM485">
        <v>64.039000000000001</v>
      </c>
      <c r="AU485" t="s">
        <v>1321</v>
      </c>
      <c r="AV485">
        <v>64.100999999999999</v>
      </c>
    </row>
    <row r="486" spans="2:48">
      <c r="B486" t="s">
        <v>1299</v>
      </c>
      <c r="C486">
        <v>30.87</v>
      </c>
      <c r="K486" t="s">
        <v>1301</v>
      </c>
      <c r="L486">
        <v>12</v>
      </c>
      <c r="T486" t="s">
        <v>1299</v>
      </c>
      <c r="U486">
        <v>10.89</v>
      </c>
      <c r="AC486" t="s">
        <v>1299</v>
      </c>
      <c r="AD486">
        <v>7.21</v>
      </c>
      <c r="AL486" t="s">
        <v>1322</v>
      </c>
      <c r="AM486">
        <v>64.010000000000005</v>
      </c>
      <c r="AU486" t="s">
        <v>1322</v>
      </c>
      <c r="AV486">
        <v>64.010000000000005</v>
      </c>
    </row>
    <row r="487" spans="2:48">
      <c r="B487" t="s">
        <v>163</v>
      </c>
      <c r="K487" t="s">
        <v>163</v>
      </c>
      <c r="T487" t="s">
        <v>163</v>
      </c>
      <c r="AC487" t="s">
        <v>163</v>
      </c>
      <c r="AL487" t="s">
        <v>99</v>
      </c>
      <c r="AU487" t="s">
        <v>99</v>
      </c>
    </row>
    <row r="488" spans="2:48">
      <c r="B488" t="s">
        <v>1298</v>
      </c>
      <c r="C488">
        <v>19.423999999999999</v>
      </c>
      <c r="E488">
        <f>MIN(C489,C492,C495,C498,C501,C504,C507,C510,C513,C516)</f>
        <v>10.39</v>
      </c>
      <c r="F488">
        <f>QUARTILE(D489:D498,1)</f>
        <v>19.1325</v>
      </c>
      <c r="G488">
        <f>MEDIAN(C489,C492,C495,C498,C501,C504,C507,C510,C513,C516)</f>
        <v>31.414999999999999</v>
      </c>
      <c r="H488">
        <f>QUARTILE(D489:D498,3)</f>
        <v>526.55250000000001</v>
      </c>
      <c r="I488">
        <f>MAX(C489,C492,C495,C498,C501,C504,C507,C510,C513,C516)</f>
        <v>801.06</v>
      </c>
      <c r="J488">
        <f>SUMIF(D489:D498,"&lt;64",D489:D498)/COUNTIF(D489:D498,"&lt;64")</f>
        <v>21.566666666666666</v>
      </c>
      <c r="K488" t="s">
        <v>1313</v>
      </c>
      <c r="N488">
        <f>MIN(L489,L492,L495,L498,L501,L504,L507,L510,L513,L516)</f>
        <v>0</v>
      </c>
      <c r="O488">
        <f>QUARTILE(M489:M498,1)</f>
        <v>0</v>
      </c>
      <c r="P488">
        <f>MEDIAN(L489,L492,L495,L498,L501,L504,L507,L510,L513,L516)</f>
        <v>0</v>
      </c>
      <c r="Q488">
        <f>QUARTILE(M489:M498,3)</f>
        <v>11.5</v>
      </c>
      <c r="R488">
        <f>MAX(L489,L492,L495,L498,L501,L504,L507,L510,L513,L516)</f>
        <v>14</v>
      </c>
      <c r="S488">
        <f>SUM(M489:M498)/COUNTIF(M489:M498,"&gt;0")</f>
        <v>12.25</v>
      </c>
      <c r="T488" t="s">
        <v>1298</v>
      </c>
      <c r="U488">
        <v>112.065</v>
      </c>
      <c r="W488">
        <f>MIN(U489,U492,U495,U498,U501,U504,U507,U510,U513,U516)</f>
        <v>7.42</v>
      </c>
      <c r="X488">
        <f>QUARTILE(V489:V498,1)</f>
        <v>18.422499999999999</v>
      </c>
      <c r="Y488">
        <f>MEDIAN(U489,U492,U495,U498,U501,U504,U507,U510,U513,U516)</f>
        <v>60.26</v>
      </c>
      <c r="Z488">
        <f>QUARTILE(V489:V498,3)</f>
        <v>63.722500000000004</v>
      </c>
      <c r="AA488">
        <f>MAX(U489,U492,U495,U498,U501,U504,U507,U510,U513,U516)</f>
        <v>80.010000000000005</v>
      </c>
      <c r="AB488">
        <f>SUMIF(V489:V498,"&lt;64",V489:V498)/COUNTIF(V489:V498,"&lt;64")</f>
        <v>38.590000000000003</v>
      </c>
      <c r="AC488" t="s">
        <v>1298</v>
      </c>
      <c r="AD488">
        <v>38.183999999999997</v>
      </c>
      <c r="AF488">
        <f>MIN(AD489,AD492,AD495,AD498,AD501,AD504,AD507,AD510,AD513,AD516)</f>
        <v>1.56</v>
      </c>
      <c r="AG488">
        <f>QUARTILE(AE489:AE498,1)</f>
        <v>11.682500000000001</v>
      </c>
      <c r="AH488">
        <f>MEDIAN(AD489,AD492,AD495,AD498,AD501,AD504,AD507,AD510,AD513,AD516)</f>
        <v>15.844999999999999</v>
      </c>
      <c r="AI488">
        <f>QUARTILE(AE489:AE498,3)</f>
        <v>18.72</v>
      </c>
      <c r="AJ488">
        <f>MAX(AD489,AD492,AD495,AD498,AD501,AD504,AD507,AD510,AD513,AD516)</f>
        <v>76.650000000000006</v>
      </c>
      <c r="AK488">
        <f>SUMIF(AE489:AE498,"&lt;64",AE489:AE498)/COUNTIF(AE489:AE498,"&lt;64")</f>
        <v>13.1275</v>
      </c>
      <c r="AL488" t="s">
        <v>1298</v>
      </c>
      <c r="AM488">
        <v>23.117999999999999</v>
      </c>
      <c r="AU488" t="s">
        <v>1298</v>
      </c>
      <c r="AV488">
        <v>0.01</v>
      </c>
    </row>
    <row r="489" spans="2:48">
      <c r="B489" t="s">
        <v>1299</v>
      </c>
      <c r="C489">
        <v>19.100000000000001</v>
      </c>
      <c r="D489">
        <f>C489</f>
        <v>19.100000000000001</v>
      </c>
      <c r="K489" t="s">
        <v>1301</v>
      </c>
      <c r="L489">
        <v>0</v>
      </c>
      <c r="M489">
        <f>L489</f>
        <v>0</v>
      </c>
      <c r="T489" t="s">
        <v>1299</v>
      </c>
      <c r="U489">
        <v>63.13</v>
      </c>
      <c r="V489">
        <f>U489</f>
        <v>63.13</v>
      </c>
      <c r="AC489" t="s">
        <v>1299</v>
      </c>
      <c r="AD489">
        <v>15.84</v>
      </c>
      <c r="AE489">
        <f>AD489</f>
        <v>15.84</v>
      </c>
      <c r="AL489" t="s">
        <v>1299</v>
      </c>
      <c r="AM489">
        <v>22.97</v>
      </c>
      <c r="AU489" t="s">
        <v>1299</v>
      </c>
      <c r="AV489">
        <v>0</v>
      </c>
    </row>
    <row r="490" spans="2:48">
      <c r="B490" t="s">
        <v>164</v>
      </c>
      <c r="D490">
        <f>C492</f>
        <v>19.23</v>
      </c>
      <c r="K490" t="s">
        <v>164</v>
      </c>
      <c r="M490">
        <f>L492</f>
        <v>0</v>
      </c>
      <c r="T490" t="s">
        <v>164</v>
      </c>
      <c r="V490">
        <f>U492</f>
        <v>58.94</v>
      </c>
      <c r="AC490" t="s">
        <v>164</v>
      </c>
      <c r="AE490">
        <f>AD492</f>
        <v>15.85</v>
      </c>
      <c r="AL490" t="s">
        <v>1321</v>
      </c>
      <c r="AM490">
        <v>65.010000000000005</v>
      </c>
      <c r="AU490" t="s">
        <v>1321</v>
      </c>
      <c r="AV490">
        <v>6.0000000000000001E-3</v>
      </c>
    </row>
    <row r="491" spans="2:48">
      <c r="B491" t="s">
        <v>1298</v>
      </c>
      <c r="C491">
        <v>19.5</v>
      </c>
      <c r="D491">
        <f>C495</f>
        <v>801.06</v>
      </c>
      <c r="K491" t="s">
        <v>1313</v>
      </c>
      <c r="M491">
        <f>L495</f>
        <v>0</v>
      </c>
      <c r="T491" t="s">
        <v>1298</v>
      </c>
      <c r="U491">
        <v>106.72</v>
      </c>
      <c r="V491">
        <f>U495</f>
        <v>80.010000000000005</v>
      </c>
      <c r="AC491" t="s">
        <v>1298</v>
      </c>
      <c r="AD491">
        <v>38.520000000000003</v>
      </c>
      <c r="AE491">
        <f>AD495</f>
        <v>76.650000000000006</v>
      </c>
      <c r="AL491" t="s">
        <v>1322</v>
      </c>
      <c r="AM491">
        <v>64.010000000000005</v>
      </c>
      <c r="AU491" t="s">
        <v>1322</v>
      </c>
      <c r="AV491">
        <v>0</v>
      </c>
    </row>
    <row r="492" spans="2:48">
      <c r="B492" t="s">
        <v>1299</v>
      </c>
      <c r="C492">
        <v>19.23</v>
      </c>
      <c r="D492">
        <f>C498</f>
        <v>521.82000000000005</v>
      </c>
      <c r="K492" t="s">
        <v>1301</v>
      </c>
      <c r="L492">
        <v>0</v>
      </c>
      <c r="M492">
        <f>L498</f>
        <v>0</v>
      </c>
      <c r="T492" t="s">
        <v>1299</v>
      </c>
      <c r="U492">
        <v>58.94</v>
      </c>
      <c r="V492">
        <f>U498</f>
        <v>77.77</v>
      </c>
      <c r="AC492" t="s">
        <v>1299</v>
      </c>
      <c r="AD492">
        <v>15.85</v>
      </c>
      <c r="AE492">
        <f>AD498</f>
        <v>65.28</v>
      </c>
      <c r="AL492" t="s">
        <v>100</v>
      </c>
      <c r="AU492" t="s">
        <v>100</v>
      </c>
    </row>
    <row r="493" spans="2:48">
      <c r="B493" t="s">
        <v>165</v>
      </c>
      <c r="D493">
        <f>C501</f>
        <v>19.53</v>
      </c>
      <c r="K493" t="s">
        <v>165</v>
      </c>
      <c r="M493">
        <f>L501</f>
        <v>0</v>
      </c>
      <c r="T493" t="s">
        <v>165</v>
      </c>
      <c r="V493">
        <f>U501</f>
        <v>63.92</v>
      </c>
      <c r="AC493" t="s">
        <v>165</v>
      </c>
      <c r="AE493">
        <f>AD501</f>
        <v>16.32</v>
      </c>
      <c r="AL493" t="s">
        <v>1298</v>
      </c>
      <c r="AM493">
        <v>16.291</v>
      </c>
      <c r="AU493" t="s">
        <v>1298</v>
      </c>
      <c r="AV493">
        <v>5.1280000000000001</v>
      </c>
    </row>
    <row r="494" spans="2:48">
      <c r="B494" t="s">
        <v>1298</v>
      </c>
      <c r="C494">
        <v>801.59400000000005</v>
      </c>
      <c r="D494">
        <f>C504</f>
        <v>557.71</v>
      </c>
      <c r="K494" t="s">
        <v>1313</v>
      </c>
      <c r="M494">
        <f>L504</f>
        <v>14</v>
      </c>
      <c r="T494" t="s">
        <v>1298</v>
      </c>
      <c r="U494">
        <v>94.164000000000001</v>
      </c>
      <c r="V494">
        <f>U504</f>
        <v>15.27</v>
      </c>
      <c r="AC494" t="s">
        <v>1298</v>
      </c>
      <c r="AD494">
        <v>187.67699999999999</v>
      </c>
      <c r="AE494">
        <f>AD504</f>
        <v>19.52</v>
      </c>
      <c r="AL494" t="s">
        <v>1299</v>
      </c>
      <c r="AM494">
        <v>16.13</v>
      </c>
      <c r="AU494" t="s">
        <v>1299</v>
      </c>
      <c r="AV494">
        <v>5.1100000000000003</v>
      </c>
    </row>
    <row r="495" spans="2:48">
      <c r="B495" t="s">
        <v>1299</v>
      </c>
      <c r="C495">
        <v>801.06</v>
      </c>
      <c r="D495">
        <f>C507</f>
        <v>17.850000000000001</v>
      </c>
      <c r="K495" t="s">
        <v>1301</v>
      </c>
      <c r="L495">
        <v>0</v>
      </c>
      <c r="M495">
        <f>L507</f>
        <v>0</v>
      </c>
      <c r="T495" t="s">
        <v>1299</v>
      </c>
      <c r="U495">
        <v>80.010000000000005</v>
      </c>
      <c r="V495">
        <f>U507</f>
        <v>61.58</v>
      </c>
      <c r="AC495" t="s">
        <v>1299</v>
      </c>
      <c r="AD495">
        <v>76.650000000000006</v>
      </c>
      <c r="AE495">
        <f>AD507</f>
        <v>15.08</v>
      </c>
      <c r="AL495" t="s">
        <v>1321</v>
      </c>
      <c r="AM495">
        <v>64.478999999999999</v>
      </c>
      <c r="AU495" t="s">
        <v>1321</v>
      </c>
      <c r="AV495">
        <v>64.064999999999998</v>
      </c>
    </row>
    <row r="496" spans="2:48">
      <c r="B496" t="s">
        <v>166</v>
      </c>
      <c r="D496">
        <f>C510</f>
        <v>528.13</v>
      </c>
      <c r="K496" t="s">
        <v>166</v>
      </c>
      <c r="M496">
        <f>L510</f>
        <v>12</v>
      </c>
      <c r="T496" t="s">
        <v>166</v>
      </c>
      <c r="V496">
        <f>U510</f>
        <v>27.88</v>
      </c>
      <c r="AC496" t="s">
        <v>166</v>
      </c>
      <c r="AE496">
        <f>AD510</f>
        <v>10.3</v>
      </c>
      <c r="AL496" t="s">
        <v>1322</v>
      </c>
      <c r="AM496">
        <v>64.010000000000005</v>
      </c>
      <c r="AU496" t="s">
        <v>1322</v>
      </c>
      <c r="AV496">
        <v>64.010000000000005</v>
      </c>
    </row>
    <row r="497" spans="2:55">
      <c r="B497" t="s">
        <v>1298</v>
      </c>
      <c r="C497">
        <v>523.92100000000005</v>
      </c>
      <c r="D497">
        <f>C513</f>
        <v>10.39</v>
      </c>
      <c r="K497" t="s">
        <v>1313</v>
      </c>
      <c r="M497">
        <f>L513</f>
        <v>10</v>
      </c>
      <c r="T497" t="s">
        <v>1298</v>
      </c>
      <c r="U497">
        <v>103.935</v>
      </c>
      <c r="V497">
        <f>U513</f>
        <v>7.42</v>
      </c>
      <c r="AC497" t="s">
        <v>1298</v>
      </c>
      <c r="AD497">
        <v>160.15299999999999</v>
      </c>
      <c r="AE497">
        <f>AD513</f>
        <v>1.56</v>
      </c>
      <c r="AL497" t="s">
        <v>101</v>
      </c>
      <c r="AU497" t="s">
        <v>101</v>
      </c>
    </row>
    <row r="498" spans="2:55">
      <c r="B498" t="s">
        <v>1299</v>
      </c>
      <c r="C498">
        <v>521.82000000000005</v>
      </c>
      <c r="D498">
        <f>C516</f>
        <v>43.3</v>
      </c>
      <c r="K498" t="s">
        <v>1301</v>
      </c>
      <c r="L498">
        <v>0</v>
      </c>
      <c r="M498">
        <f>L516</f>
        <v>13</v>
      </c>
      <c r="T498" t="s">
        <v>1299</v>
      </c>
      <c r="U498">
        <v>77.77</v>
      </c>
      <c r="V498">
        <f>U516</f>
        <v>10.58</v>
      </c>
      <c r="AC498" t="s">
        <v>1299</v>
      </c>
      <c r="AD498">
        <v>65.28</v>
      </c>
      <c r="AE498">
        <f>AD516</f>
        <v>10.55</v>
      </c>
      <c r="AL498" t="s">
        <v>1298</v>
      </c>
      <c r="AM498">
        <v>25.908999999999999</v>
      </c>
      <c r="AU498" t="s">
        <v>1298</v>
      </c>
      <c r="AV498">
        <v>5.5579999999999998</v>
      </c>
    </row>
    <row r="499" spans="2:55">
      <c r="B499" t="s">
        <v>167</v>
      </c>
      <c r="K499" t="s">
        <v>167</v>
      </c>
      <c r="T499" t="s">
        <v>167</v>
      </c>
      <c r="AC499" t="s">
        <v>167</v>
      </c>
      <c r="AL499" t="s">
        <v>1299</v>
      </c>
      <c r="AM499">
        <v>25.15</v>
      </c>
      <c r="AU499" t="s">
        <v>1299</v>
      </c>
      <c r="AV499">
        <v>5.56</v>
      </c>
    </row>
    <row r="500" spans="2:55">
      <c r="B500" t="s">
        <v>1298</v>
      </c>
      <c r="C500">
        <v>19.783999999999999</v>
      </c>
      <c r="K500" t="s">
        <v>1313</v>
      </c>
      <c r="T500" t="s">
        <v>1298</v>
      </c>
      <c r="U500">
        <v>118.67</v>
      </c>
      <c r="AC500" t="s">
        <v>1298</v>
      </c>
      <c r="AD500">
        <v>38.771999999999998</v>
      </c>
      <c r="AL500" t="s">
        <v>1321</v>
      </c>
      <c r="AM500">
        <v>64.828999999999994</v>
      </c>
      <c r="AU500" t="s">
        <v>1321</v>
      </c>
      <c r="AV500">
        <v>64.018000000000001</v>
      </c>
    </row>
    <row r="501" spans="2:55">
      <c r="B501" t="s">
        <v>1299</v>
      </c>
      <c r="C501">
        <v>19.53</v>
      </c>
      <c r="K501" t="s">
        <v>1301</v>
      </c>
      <c r="L501">
        <v>0</v>
      </c>
      <c r="T501" t="s">
        <v>1299</v>
      </c>
      <c r="U501">
        <v>63.92</v>
      </c>
      <c r="AC501" t="s">
        <v>1299</v>
      </c>
      <c r="AD501">
        <v>16.32</v>
      </c>
      <c r="AL501" t="s">
        <v>1322</v>
      </c>
      <c r="AM501">
        <v>64.010000000000005</v>
      </c>
      <c r="AU501" t="s">
        <v>1322</v>
      </c>
      <c r="AV501">
        <v>64.010000000000005</v>
      </c>
    </row>
    <row r="502" spans="2:55">
      <c r="B502" t="s">
        <v>168</v>
      </c>
      <c r="K502" t="s">
        <v>168</v>
      </c>
      <c r="T502" t="s">
        <v>168</v>
      </c>
      <c r="AC502" t="s">
        <v>168</v>
      </c>
      <c r="AL502" t="s">
        <v>102</v>
      </c>
      <c r="AU502" t="s">
        <v>102</v>
      </c>
    </row>
    <row r="503" spans="2:55">
      <c r="B503" t="s">
        <v>1298</v>
      </c>
      <c r="C503">
        <v>566.62800000000004</v>
      </c>
      <c r="K503" t="s">
        <v>1316</v>
      </c>
      <c r="T503" t="s">
        <v>1298</v>
      </c>
      <c r="U503">
        <v>30.658999999999999</v>
      </c>
      <c r="AC503" t="s">
        <v>1298</v>
      </c>
      <c r="AD503">
        <v>48.691000000000003</v>
      </c>
      <c r="AL503" t="s">
        <v>1298</v>
      </c>
      <c r="AM503">
        <v>20.236000000000001</v>
      </c>
      <c r="AU503" t="s">
        <v>1298</v>
      </c>
      <c r="AV503">
        <v>0.13400000000000001</v>
      </c>
    </row>
    <row r="504" spans="2:55">
      <c r="B504" t="s">
        <v>1299</v>
      </c>
      <c r="C504">
        <v>557.71</v>
      </c>
      <c r="K504" t="s">
        <v>1301</v>
      </c>
      <c r="L504">
        <v>14</v>
      </c>
      <c r="T504" t="s">
        <v>1299</v>
      </c>
      <c r="U504">
        <v>15.27</v>
      </c>
      <c r="AC504" t="s">
        <v>1299</v>
      </c>
      <c r="AD504">
        <v>19.52</v>
      </c>
      <c r="AL504" t="s">
        <v>1299</v>
      </c>
      <c r="AM504">
        <v>20</v>
      </c>
      <c r="AU504" t="s">
        <v>1299</v>
      </c>
      <c r="AV504">
        <v>0.13</v>
      </c>
    </row>
    <row r="505" spans="2:55">
      <c r="B505" t="s">
        <v>169</v>
      </c>
      <c r="K505" t="s">
        <v>169</v>
      </c>
      <c r="T505" t="s">
        <v>169</v>
      </c>
      <c r="AC505" t="s">
        <v>169</v>
      </c>
      <c r="AL505" t="s">
        <v>1321</v>
      </c>
      <c r="AM505">
        <v>64.039000000000001</v>
      </c>
      <c r="AU505" t="s">
        <v>1321</v>
      </c>
      <c r="AV505">
        <v>67.263000000000005</v>
      </c>
    </row>
    <row r="506" spans="2:55">
      <c r="B506" t="s">
        <v>1298</v>
      </c>
      <c r="C506">
        <v>18.141999999999999</v>
      </c>
      <c r="K506" t="s">
        <v>1313</v>
      </c>
      <c r="T506" t="s">
        <v>1298</v>
      </c>
      <c r="U506">
        <v>123.054</v>
      </c>
      <c r="AC506" t="s">
        <v>1298</v>
      </c>
      <c r="AD506">
        <v>35.459000000000003</v>
      </c>
      <c r="AL506" t="s">
        <v>1322</v>
      </c>
      <c r="AM506">
        <v>64.010000000000005</v>
      </c>
      <c r="AU506" t="s">
        <v>1322</v>
      </c>
      <c r="AV506">
        <v>67.25</v>
      </c>
    </row>
    <row r="507" spans="2:55">
      <c r="B507" t="s">
        <v>1299</v>
      </c>
      <c r="C507">
        <v>17.850000000000001</v>
      </c>
      <c r="K507" t="s">
        <v>1301</v>
      </c>
      <c r="L507">
        <v>0</v>
      </c>
      <c r="T507" t="s">
        <v>1299</v>
      </c>
      <c r="U507">
        <v>61.58</v>
      </c>
      <c r="AC507" t="s">
        <v>1299</v>
      </c>
      <c r="AD507">
        <v>15.08</v>
      </c>
      <c r="AL507" t="s">
        <v>103</v>
      </c>
      <c r="AU507" t="s">
        <v>103</v>
      </c>
    </row>
    <row r="508" spans="2:55">
      <c r="B508" t="s">
        <v>170</v>
      </c>
      <c r="K508" t="s">
        <v>170</v>
      </c>
      <c r="T508" t="s">
        <v>170</v>
      </c>
      <c r="AC508" t="s">
        <v>170</v>
      </c>
      <c r="AL508" t="s">
        <v>1298</v>
      </c>
      <c r="AM508">
        <v>23.347000000000001</v>
      </c>
      <c r="AO508">
        <f>MIN(AN509:AN518)</f>
        <v>64.010000000000005</v>
      </c>
      <c r="AP508">
        <f>QUARTILE(AN509:AN518,1)</f>
        <v>64.010000000000005</v>
      </c>
      <c r="AQ508">
        <f>MEDIAN(AN509:AN518)</f>
        <v>64.010000000000005</v>
      </c>
      <c r="AR508">
        <f>QUARTILE(AN509:AN518,3)</f>
        <v>64.010000000000005</v>
      </c>
      <c r="AS508">
        <f>MAX(AN509:AN518)</f>
        <v>64.010000000000005</v>
      </c>
      <c r="AU508" t="s">
        <v>1298</v>
      </c>
      <c r="AV508">
        <v>2E-3</v>
      </c>
      <c r="AX508">
        <f>MIN(AW509:AW518)</f>
        <v>0</v>
      </c>
      <c r="AY508">
        <f>QUARTILE(AW509:AW518,1)</f>
        <v>5.0000000000000001E-3</v>
      </c>
      <c r="AZ508">
        <f>MEDIAN(AW509:AW518)</f>
        <v>64.010000000000005</v>
      </c>
      <c r="BA508">
        <f>QUARTILE(AW509:AW518,3)</f>
        <v>64.010000000000005</v>
      </c>
      <c r="BB508">
        <f>MAX(AW509:AW518)</f>
        <v>64.010000000000005</v>
      </c>
      <c r="BC508">
        <f>SUMIF(AW509:AW518,"&lt;64",AW509:AW518)/COUNTIF(AW509:AW518,"&lt;64")</f>
        <v>5.0000000000000001E-3</v>
      </c>
    </row>
    <row r="509" spans="2:55">
      <c r="B509" t="s">
        <v>1298</v>
      </c>
      <c r="C509">
        <v>532</v>
      </c>
      <c r="K509" t="s">
        <v>1314</v>
      </c>
      <c r="T509" t="s">
        <v>1298</v>
      </c>
      <c r="U509">
        <v>55.911000000000001</v>
      </c>
      <c r="AC509" t="s">
        <v>1298</v>
      </c>
      <c r="AD509">
        <v>17.695</v>
      </c>
      <c r="AL509" t="s">
        <v>1299</v>
      </c>
      <c r="AM509">
        <v>23.31</v>
      </c>
      <c r="AN509">
        <f>AM511</f>
        <v>64.010000000000005</v>
      </c>
      <c r="AU509" t="s">
        <v>1299</v>
      </c>
      <c r="AV509">
        <v>0</v>
      </c>
      <c r="AW509">
        <f>AV511</f>
        <v>0</v>
      </c>
    </row>
    <row r="510" spans="2:55">
      <c r="B510" t="s">
        <v>1299</v>
      </c>
      <c r="C510">
        <v>528.13</v>
      </c>
      <c r="K510" t="s">
        <v>1301</v>
      </c>
      <c r="L510">
        <v>12</v>
      </c>
      <c r="T510" t="s">
        <v>1299</v>
      </c>
      <c r="U510">
        <v>27.88</v>
      </c>
      <c r="AC510" t="s">
        <v>1299</v>
      </c>
      <c r="AD510">
        <v>10.3</v>
      </c>
      <c r="AL510" t="s">
        <v>1321</v>
      </c>
      <c r="AM510">
        <v>64.114000000000004</v>
      </c>
      <c r="AN510">
        <f>AM516</f>
        <v>64.010000000000005</v>
      </c>
      <c r="AU510" t="s">
        <v>1321</v>
      </c>
      <c r="AV510">
        <v>4.0000000000000001E-3</v>
      </c>
      <c r="AW510">
        <f>AV516</f>
        <v>0</v>
      </c>
    </row>
    <row r="511" spans="2:55">
      <c r="B511" t="s">
        <v>171</v>
      </c>
      <c r="K511" t="s">
        <v>171</v>
      </c>
      <c r="T511" t="s">
        <v>171</v>
      </c>
      <c r="AC511" t="s">
        <v>171</v>
      </c>
      <c r="AL511" t="s">
        <v>1322</v>
      </c>
      <c r="AM511">
        <v>64.010000000000005</v>
      </c>
      <c r="AN511">
        <f>AM521</f>
        <v>64.010000000000005</v>
      </c>
      <c r="AU511" t="s">
        <v>1322</v>
      </c>
      <c r="AV511">
        <v>0</v>
      </c>
      <c r="AW511">
        <f>AV521</f>
        <v>64.010000000000005</v>
      </c>
    </row>
    <row r="512" spans="2:55">
      <c r="B512" t="s">
        <v>1298</v>
      </c>
      <c r="C512">
        <v>10.738</v>
      </c>
      <c r="K512" t="s">
        <v>1305</v>
      </c>
      <c r="T512" t="s">
        <v>1298</v>
      </c>
      <c r="U512">
        <v>14.986000000000001</v>
      </c>
      <c r="AC512" t="s">
        <v>1298</v>
      </c>
      <c r="AD512">
        <v>3.8029999999999999</v>
      </c>
      <c r="AL512" t="s">
        <v>104</v>
      </c>
      <c r="AN512">
        <f>AM526</f>
        <v>64.010000000000005</v>
      </c>
      <c r="AU512" t="s">
        <v>104</v>
      </c>
      <c r="AW512">
        <f>AV526</f>
        <v>64.010000000000005</v>
      </c>
    </row>
    <row r="513" spans="2:49">
      <c r="B513" t="s">
        <v>1299</v>
      </c>
      <c r="C513">
        <v>10.39</v>
      </c>
      <c r="K513" t="s">
        <v>1301</v>
      </c>
      <c r="L513">
        <v>10</v>
      </c>
      <c r="T513" t="s">
        <v>1299</v>
      </c>
      <c r="U513">
        <v>7.42</v>
      </c>
      <c r="AC513" t="s">
        <v>1299</v>
      </c>
      <c r="AD513">
        <v>1.56</v>
      </c>
      <c r="AL513" t="s">
        <v>1298</v>
      </c>
      <c r="AM513">
        <v>20.613</v>
      </c>
      <c r="AN513">
        <f>AM531</f>
        <v>64.010000000000005</v>
      </c>
      <c r="AU513" t="s">
        <v>1298</v>
      </c>
      <c r="AV513">
        <v>1E-3</v>
      </c>
      <c r="AW513">
        <f>AV531</f>
        <v>0</v>
      </c>
    </row>
    <row r="514" spans="2:49">
      <c r="B514" t="s">
        <v>172</v>
      </c>
      <c r="K514" t="s">
        <v>172</v>
      </c>
      <c r="T514" t="s">
        <v>172</v>
      </c>
      <c r="AC514" t="s">
        <v>172</v>
      </c>
      <c r="AL514" t="s">
        <v>1299</v>
      </c>
      <c r="AM514">
        <v>20.6</v>
      </c>
      <c r="AN514">
        <f>AM536</f>
        <v>64.010000000000005</v>
      </c>
      <c r="AU514" t="s">
        <v>1299</v>
      </c>
      <c r="AV514">
        <v>0</v>
      </c>
      <c r="AW514">
        <f>AV536</f>
        <v>64.010000000000005</v>
      </c>
    </row>
    <row r="515" spans="2:49">
      <c r="B515" t="s">
        <v>1298</v>
      </c>
      <c r="C515">
        <v>46.429000000000002</v>
      </c>
      <c r="K515" t="s">
        <v>1309</v>
      </c>
      <c r="T515" t="s">
        <v>1298</v>
      </c>
      <c r="U515">
        <v>21.318999999999999</v>
      </c>
      <c r="AC515" t="s">
        <v>1298</v>
      </c>
      <c r="AD515">
        <v>24.143999999999998</v>
      </c>
      <c r="AL515" t="s">
        <v>1321</v>
      </c>
      <c r="AM515">
        <v>64.040000000000006</v>
      </c>
      <c r="AN515">
        <f>AM541</f>
        <v>64.010000000000005</v>
      </c>
      <c r="AU515" t="s">
        <v>1321</v>
      </c>
      <c r="AV515">
        <v>3.0000000000000001E-3</v>
      </c>
      <c r="AW515">
        <f>AV541</f>
        <v>64.010000000000005</v>
      </c>
    </row>
    <row r="516" spans="2:49">
      <c r="B516" t="s">
        <v>1299</v>
      </c>
      <c r="C516">
        <v>43.3</v>
      </c>
      <c r="K516" t="s">
        <v>1301</v>
      </c>
      <c r="L516">
        <v>13</v>
      </c>
      <c r="T516" t="s">
        <v>1299</v>
      </c>
      <c r="U516">
        <v>10.58</v>
      </c>
      <c r="AC516" t="s">
        <v>1299</v>
      </c>
      <c r="AD516">
        <v>10.55</v>
      </c>
      <c r="AL516" t="s">
        <v>1322</v>
      </c>
      <c r="AM516">
        <v>64.010000000000005</v>
      </c>
      <c r="AN516">
        <f>AM546</f>
        <v>64.010000000000005</v>
      </c>
      <c r="AU516" t="s">
        <v>1322</v>
      </c>
      <c r="AV516">
        <v>0</v>
      </c>
      <c r="AW516">
        <f>AV546</f>
        <v>64.010000000000005</v>
      </c>
    </row>
    <row r="517" spans="2:49">
      <c r="B517" t="s">
        <v>173</v>
      </c>
      <c r="K517" t="s">
        <v>173</v>
      </c>
      <c r="T517" t="s">
        <v>173</v>
      </c>
      <c r="AC517" t="s">
        <v>173</v>
      </c>
      <c r="AL517" t="s">
        <v>105</v>
      </c>
      <c r="AN517">
        <f>AM551</f>
        <v>64.010000000000005</v>
      </c>
      <c r="AU517" t="s">
        <v>105</v>
      </c>
      <c r="AW517">
        <f>AV551</f>
        <v>0.02</v>
      </c>
    </row>
    <row r="518" spans="2:49">
      <c r="B518" t="s">
        <v>1298</v>
      </c>
      <c r="C518">
        <v>20.516999999999999</v>
      </c>
      <c r="E518">
        <f>MIN(C519,C522,C525,C528,C531,C534,C537,C540,C543,C546)</f>
        <v>19.399999999999999</v>
      </c>
      <c r="F518">
        <f>QUARTILE(D519:D528,1)</f>
        <v>38.487499999999997</v>
      </c>
      <c r="G518">
        <f>MEDIAN(C519,C522,C525,C528,C531,C534,C537,C540,C543,C546)</f>
        <v>186</v>
      </c>
      <c r="H518">
        <f>QUARTILE(D519:D528,3)</f>
        <v>534.69999999999993</v>
      </c>
      <c r="I518">
        <f>MAX(C519,C522,C525,C528,C531,C534,C537,C540,C543,C546)</f>
        <v>944.58</v>
      </c>
      <c r="J518">
        <f>SUMIF(D519:D528,"&lt;64",D519:D528)/COUNTIF(D519:D528,"&lt;64")</f>
        <v>19.489999999999998</v>
      </c>
      <c r="K518" t="s">
        <v>1313</v>
      </c>
      <c r="N518">
        <f>MIN(L519,L522,L525,L528,L531,L534,L537,L540,L543,L546)</f>
        <v>0</v>
      </c>
      <c r="O518">
        <f>QUARTILE(M519:M528,1)</f>
        <v>0</v>
      </c>
      <c r="P518">
        <f>MEDIAN(L519,L522,L525,L528,L531,L534,L537,L540,L543,L546)</f>
        <v>0</v>
      </c>
      <c r="Q518">
        <f>QUARTILE(M519:M528,3)</f>
        <v>12</v>
      </c>
      <c r="R518">
        <f>MAX(L519,L522,L525,L528,L531,L534,L537,L540,L543,L546)</f>
        <v>13</v>
      </c>
      <c r="S518">
        <f>SUM(M519:M528)/COUNTIF(M519:M528,"&gt;0")</f>
        <v>12.25</v>
      </c>
      <c r="T518" t="s">
        <v>1298</v>
      </c>
      <c r="U518">
        <v>125.425</v>
      </c>
      <c r="W518">
        <f>MIN(U519,U522,U525,U528,U531,U534,U537,U540,U543,U546)</f>
        <v>9.43</v>
      </c>
      <c r="X518">
        <f>QUARTILE(V519:V528,1)</f>
        <v>32.842500000000001</v>
      </c>
      <c r="Y518">
        <f>MEDIAN(U519,U522,U525,U528,U531,U534,U537,U540,U543,U546)</f>
        <v>61.664999999999999</v>
      </c>
      <c r="Z518">
        <f>QUARTILE(V519:V528,3)</f>
        <v>78.027500000000003</v>
      </c>
      <c r="AA518">
        <f>MAX(U519,U522,U525,U528,U531,U534,U537,U540,U543,U546)</f>
        <v>103.04</v>
      </c>
      <c r="AB518">
        <f>SUMIF(V519:V528,"&lt;64",V519:V528)/COUNTIF(V519:V528,"&lt;64")</f>
        <v>37.256666666666668</v>
      </c>
      <c r="AC518" t="s">
        <v>1298</v>
      </c>
      <c r="AD518">
        <v>35.520000000000003</v>
      </c>
      <c r="AF518">
        <f>MIN(AD519,AD522,AD525,AD528,AD531,AD534,AD537,AD540,AD543,AD546)</f>
        <v>3.96</v>
      </c>
      <c r="AG518">
        <f>QUARTILE(AE519:AE528,1)</f>
        <v>16.245000000000001</v>
      </c>
      <c r="AH518">
        <f>MEDIAN(AD519,AD522,AD525,AD528,AD531,AD534,AD537,AD540,AD543,AD546)</f>
        <v>16.844999999999999</v>
      </c>
      <c r="AI518">
        <f>QUARTILE(AE519:AE528,3)</f>
        <v>54.717500000000001</v>
      </c>
      <c r="AJ518">
        <f>MAX(AD519,AD522,AD525,AD528,AD531,AD534,AD537,AD540,AD543,AD546)</f>
        <v>82.99</v>
      </c>
      <c r="AK518">
        <f>SUMIF(AE519:AE528,"&lt;64",AE519:AE528)/COUNTIF(AE519:AE528,"&lt;64")</f>
        <v>14.368571428571428</v>
      </c>
      <c r="AL518" t="s">
        <v>1298</v>
      </c>
      <c r="AM518">
        <v>10.631</v>
      </c>
      <c r="AN518">
        <f>AM556</f>
        <v>64.010000000000005</v>
      </c>
      <c r="AU518" t="s">
        <v>1298</v>
      </c>
      <c r="AV518">
        <v>5.1479999999999997</v>
      </c>
      <c r="AW518">
        <f>AV556</f>
        <v>64.010000000000005</v>
      </c>
    </row>
    <row r="519" spans="2:49">
      <c r="B519" t="s">
        <v>1299</v>
      </c>
      <c r="C519">
        <v>19.399999999999999</v>
      </c>
      <c r="D519">
        <f>C519</f>
        <v>19.399999999999999</v>
      </c>
      <c r="K519" t="s">
        <v>1301</v>
      </c>
      <c r="L519">
        <v>0</v>
      </c>
      <c r="M519">
        <f>L519</f>
        <v>0</v>
      </c>
      <c r="T519" t="s">
        <v>1299</v>
      </c>
      <c r="U519">
        <v>62.41</v>
      </c>
      <c r="V519">
        <f>U519</f>
        <v>62.41</v>
      </c>
      <c r="AC519" t="s">
        <v>1299</v>
      </c>
      <c r="AD519">
        <v>16.23</v>
      </c>
      <c r="AE519">
        <f>AD519</f>
        <v>16.23</v>
      </c>
      <c r="AL519" t="s">
        <v>1299</v>
      </c>
      <c r="AM519">
        <v>10.61</v>
      </c>
      <c r="AU519" t="s">
        <v>1299</v>
      </c>
      <c r="AV519">
        <v>5.14</v>
      </c>
    </row>
    <row r="520" spans="2:49">
      <c r="B520" t="s">
        <v>174</v>
      </c>
      <c r="D520">
        <f>C522</f>
        <v>19.489999999999998</v>
      </c>
      <c r="K520" t="s">
        <v>174</v>
      </c>
      <c r="M520">
        <f>L522</f>
        <v>0</v>
      </c>
      <c r="T520" t="s">
        <v>174</v>
      </c>
      <c r="V520">
        <f>U522</f>
        <v>60.92</v>
      </c>
      <c r="AC520" t="s">
        <v>174</v>
      </c>
      <c r="AE520">
        <f>AD522</f>
        <v>16.37</v>
      </c>
      <c r="AL520" t="s">
        <v>1321</v>
      </c>
      <c r="AM520">
        <v>64.075999999999993</v>
      </c>
      <c r="AU520" t="s">
        <v>1321</v>
      </c>
      <c r="AV520">
        <v>64.02</v>
      </c>
    </row>
    <row r="521" spans="2:49">
      <c r="B521" t="s">
        <v>1298</v>
      </c>
      <c r="C521">
        <v>19.701000000000001</v>
      </c>
      <c r="D521">
        <f>C525</f>
        <v>523.54</v>
      </c>
      <c r="K521" t="s">
        <v>1313</v>
      </c>
      <c r="M521">
        <f>L525</f>
        <v>0</v>
      </c>
      <c r="T521" t="s">
        <v>1298</v>
      </c>
      <c r="U521">
        <v>114.435</v>
      </c>
      <c r="V521">
        <f>U525</f>
        <v>82.31</v>
      </c>
      <c r="AC521" t="s">
        <v>1298</v>
      </c>
      <c r="AD521">
        <v>39.488999999999997</v>
      </c>
      <c r="AE521">
        <f>AD525</f>
        <v>82.99</v>
      </c>
      <c r="AL521" t="s">
        <v>1322</v>
      </c>
      <c r="AM521">
        <v>64.010000000000005</v>
      </c>
      <c r="AU521" t="s">
        <v>1322</v>
      </c>
      <c r="AV521">
        <v>64.010000000000005</v>
      </c>
    </row>
    <row r="522" spans="2:49">
      <c r="B522" t="s">
        <v>1299</v>
      </c>
      <c r="C522">
        <v>19.489999999999998</v>
      </c>
      <c r="D522">
        <f>C528</f>
        <v>209.03</v>
      </c>
      <c r="K522" t="s">
        <v>1301</v>
      </c>
      <c r="L522">
        <v>0</v>
      </c>
      <c r="M522">
        <f>L528</f>
        <v>12</v>
      </c>
      <c r="T522" t="s">
        <v>1299</v>
      </c>
      <c r="U522">
        <v>60.92</v>
      </c>
      <c r="V522">
        <f>U528</f>
        <v>9.43</v>
      </c>
      <c r="AC522" t="s">
        <v>1299</v>
      </c>
      <c r="AD522">
        <v>16.37</v>
      </c>
      <c r="AE522">
        <f>AD528</f>
        <v>6.45</v>
      </c>
      <c r="AL522" t="s">
        <v>106</v>
      </c>
      <c r="AU522" t="s">
        <v>106</v>
      </c>
    </row>
    <row r="523" spans="2:49">
      <c r="B523" t="s">
        <v>175</v>
      </c>
      <c r="D523">
        <f>C531</f>
        <v>19.579999999999998</v>
      </c>
      <c r="K523" t="s">
        <v>175</v>
      </c>
      <c r="M523">
        <f>L531</f>
        <v>0</v>
      </c>
      <c r="T523" t="s">
        <v>175</v>
      </c>
      <c r="V523">
        <f>U531</f>
        <v>65.180000000000007</v>
      </c>
      <c r="AC523" t="s">
        <v>175</v>
      </c>
      <c r="AE523">
        <f>AD531</f>
        <v>16.29</v>
      </c>
      <c r="AL523" t="s">
        <v>1298</v>
      </c>
      <c r="AM523">
        <v>25.494</v>
      </c>
      <c r="AU523" t="s">
        <v>1298</v>
      </c>
      <c r="AV523">
        <v>10.654</v>
      </c>
    </row>
    <row r="524" spans="2:49">
      <c r="B524" t="s">
        <v>1298</v>
      </c>
      <c r="C524">
        <v>526.04899999999998</v>
      </c>
      <c r="D524">
        <f>C534</f>
        <v>538.41999999999996</v>
      </c>
      <c r="K524" t="s">
        <v>1313</v>
      </c>
      <c r="M524">
        <f>L534</f>
        <v>0</v>
      </c>
      <c r="T524" t="s">
        <v>1298</v>
      </c>
      <c r="U524">
        <v>125.93600000000001</v>
      </c>
      <c r="V524">
        <f>U534</f>
        <v>103.04</v>
      </c>
      <c r="AC524" t="s">
        <v>1298</v>
      </c>
      <c r="AD524">
        <v>207.73699999999999</v>
      </c>
      <c r="AE524">
        <f>AD534</f>
        <v>73.59</v>
      </c>
      <c r="AL524" t="s">
        <v>1299</v>
      </c>
      <c r="AM524">
        <v>24.71</v>
      </c>
      <c r="AU524" t="s">
        <v>1299</v>
      </c>
      <c r="AV524">
        <v>10.64</v>
      </c>
    </row>
    <row r="525" spans="2:49">
      <c r="B525" t="s">
        <v>1299</v>
      </c>
      <c r="C525">
        <v>523.54</v>
      </c>
      <c r="D525">
        <f>C537</f>
        <v>944.58</v>
      </c>
      <c r="K525" t="s">
        <v>1301</v>
      </c>
      <c r="L525">
        <v>0</v>
      </c>
      <c r="M525">
        <f>L537</f>
        <v>0</v>
      </c>
      <c r="T525" t="s">
        <v>1299</v>
      </c>
      <c r="U525">
        <v>82.31</v>
      </c>
      <c r="V525">
        <f>U537</f>
        <v>83.4</v>
      </c>
      <c r="AC525" t="s">
        <v>1299</v>
      </c>
      <c r="AD525">
        <v>82.99</v>
      </c>
      <c r="AE525">
        <f>AD537</f>
        <v>64.97</v>
      </c>
      <c r="AL525" t="s">
        <v>1321</v>
      </c>
      <c r="AM525">
        <v>65.856999999999999</v>
      </c>
      <c r="AU525" t="s">
        <v>1321</v>
      </c>
      <c r="AV525">
        <v>64.099999999999994</v>
      </c>
    </row>
    <row r="526" spans="2:49">
      <c r="B526" t="s">
        <v>176</v>
      </c>
      <c r="D526">
        <f>C540</f>
        <v>651.09</v>
      </c>
      <c r="K526" t="s">
        <v>176</v>
      </c>
      <c r="M526">
        <f>L540</f>
        <v>12</v>
      </c>
      <c r="T526" t="s">
        <v>176</v>
      </c>
      <c r="V526">
        <f>U540</f>
        <v>24.99</v>
      </c>
      <c r="AC526" t="s">
        <v>176</v>
      </c>
      <c r="AE526">
        <f>AD540</f>
        <v>23.96</v>
      </c>
      <c r="AL526" t="s">
        <v>1322</v>
      </c>
      <c r="AM526">
        <v>64.010000000000005</v>
      </c>
      <c r="AU526" t="s">
        <v>1322</v>
      </c>
      <c r="AV526">
        <v>64.010000000000005</v>
      </c>
    </row>
    <row r="527" spans="2:49">
      <c r="B527" t="s">
        <v>1298</v>
      </c>
      <c r="C527">
        <v>219.333</v>
      </c>
      <c r="D527">
        <f>C543</f>
        <v>95.21</v>
      </c>
      <c r="K527" t="s">
        <v>1314</v>
      </c>
      <c r="M527">
        <f>L543</f>
        <v>12</v>
      </c>
      <c r="T527" t="s">
        <v>1298</v>
      </c>
      <c r="U527">
        <v>13.696999999999999</v>
      </c>
      <c r="V527">
        <f>U543</f>
        <v>33</v>
      </c>
      <c r="AC527" t="s">
        <v>1298</v>
      </c>
      <c r="AD527">
        <v>16.417000000000002</v>
      </c>
      <c r="AE527">
        <f>AD543</f>
        <v>17.32</v>
      </c>
      <c r="AL527" t="s">
        <v>107</v>
      </c>
      <c r="AU527" t="s">
        <v>107</v>
      </c>
    </row>
    <row r="528" spans="2:49">
      <c r="B528" t="s">
        <v>1299</v>
      </c>
      <c r="C528">
        <v>209.03</v>
      </c>
      <c r="D528">
        <f>C546</f>
        <v>162.97</v>
      </c>
      <c r="K528" t="s">
        <v>1301</v>
      </c>
      <c r="L528">
        <v>12</v>
      </c>
      <c r="M528">
        <f>L546</f>
        <v>13</v>
      </c>
      <c r="T528" t="s">
        <v>1299</v>
      </c>
      <c r="U528">
        <v>9.43</v>
      </c>
      <c r="V528">
        <f>U546</f>
        <v>32.79</v>
      </c>
      <c r="AC528" t="s">
        <v>1299</v>
      </c>
      <c r="AD528">
        <v>6.45</v>
      </c>
      <c r="AE528">
        <f>AD546</f>
        <v>3.96</v>
      </c>
      <c r="AL528" t="s">
        <v>1298</v>
      </c>
      <c r="AM528">
        <v>12.255000000000001</v>
      </c>
      <c r="AU528" t="s">
        <v>1298</v>
      </c>
      <c r="AV528">
        <v>2E-3</v>
      </c>
    </row>
    <row r="529" spans="2:48">
      <c r="B529" t="s">
        <v>177</v>
      </c>
      <c r="K529" t="s">
        <v>177</v>
      </c>
      <c r="T529" t="s">
        <v>177</v>
      </c>
      <c r="AC529" t="s">
        <v>177</v>
      </c>
      <c r="AL529" t="s">
        <v>1299</v>
      </c>
      <c r="AM529">
        <v>12.02</v>
      </c>
      <c r="AU529" t="s">
        <v>1299</v>
      </c>
      <c r="AV529">
        <v>0</v>
      </c>
    </row>
    <row r="530" spans="2:48">
      <c r="B530" t="s">
        <v>1298</v>
      </c>
      <c r="C530">
        <v>23.02</v>
      </c>
      <c r="K530" t="s">
        <v>1313</v>
      </c>
      <c r="T530" t="s">
        <v>1298</v>
      </c>
      <c r="U530">
        <v>108.096</v>
      </c>
      <c r="AC530" t="s">
        <v>1298</v>
      </c>
      <c r="AD530">
        <v>42.487000000000002</v>
      </c>
      <c r="AL530" t="s">
        <v>1321</v>
      </c>
      <c r="AM530">
        <v>64.3</v>
      </c>
      <c r="AU530" t="s">
        <v>1321</v>
      </c>
      <c r="AV530">
        <v>2E-3</v>
      </c>
    </row>
    <row r="531" spans="2:48">
      <c r="B531" t="s">
        <v>1299</v>
      </c>
      <c r="C531">
        <v>19.579999999999998</v>
      </c>
      <c r="K531" t="s">
        <v>1301</v>
      </c>
      <c r="L531">
        <v>0</v>
      </c>
      <c r="T531" t="s">
        <v>1299</v>
      </c>
      <c r="U531">
        <v>65.180000000000007</v>
      </c>
      <c r="AC531" t="s">
        <v>1299</v>
      </c>
      <c r="AD531">
        <v>16.29</v>
      </c>
      <c r="AL531" t="s">
        <v>1322</v>
      </c>
      <c r="AM531">
        <v>64.010000000000005</v>
      </c>
      <c r="AU531" t="s">
        <v>1322</v>
      </c>
      <c r="AV531">
        <v>0</v>
      </c>
    </row>
    <row r="532" spans="2:48">
      <c r="B532" t="s">
        <v>178</v>
      </c>
      <c r="K532" t="s">
        <v>178</v>
      </c>
      <c r="T532" t="s">
        <v>178</v>
      </c>
      <c r="AC532" t="s">
        <v>178</v>
      </c>
      <c r="AL532" t="s">
        <v>108</v>
      </c>
      <c r="AU532" t="s">
        <v>108</v>
      </c>
    </row>
    <row r="533" spans="2:48">
      <c r="B533" t="s">
        <v>1298</v>
      </c>
      <c r="C533">
        <v>539.928</v>
      </c>
      <c r="K533" t="s">
        <v>1313</v>
      </c>
      <c r="T533" t="s">
        <v>1298</v>
      </c>
      <c r="U533">
        <v>150.06299999999999</v>
      </c>
      <c r="AC533" t="s">
        <v>1298</v>
      </c>
      <c r="AD533">
        <v>183.99</v>
      </c>
      <c r="AL533" t="s">
        <v>1298</v>
      </c>
      <c r="AM533">
        <v>19.21</v>
      </c>
      <c r="AU533" t="s">
        <v>1298</v>
      </c>
      <c r="AV533">
        <v>5.6829999999999998</v>
      </c>
    </row>
    <row r="534" spans="2:48">
      <c r="B534" t="s">
        <v>1299</v>
      </c>
      <c r="C534">
        <v>538.41999999999996</v>
      </c>
      <c r="K534" t="s">
        <v>1301</v>
      </c>
      <c r="L534">
        <v>0</v>
      </c>
      <c r="T534" t="s">
        <v>1299</v>
      </c>
      <c r="U534">
        <v>103.04</v>
      </c>
      <c r="AC534" t="s">
        <v>1299</v>
      </c>
      <c r="AD534">
        <v>73.59</v>
      </c>
      <c r="AL534" t="s">
        <v>1299</v>
      </c>
      <c r="AM534">
        <v>19.059999999999999</v>
      </c>
      <c r="AU534" t="s">
        <v>1299</v>
      </c>
      <c r="AV534">
        <v>5.66</v>
      </c>
    </row>
    <row r="535" spans="2:48">
      <c r="B535" t="s">
        <v>179</v>
      </c>
      <c r="K535" t="s">
        <v>179</v>
      </c>
      <c r="T535" t="s">
        <v>179</v>
      </c>
      <c r="AC535" t="s">
        <v>179</v>
      </c>
      <c r="AL535" t="s">
        <v>1321</v>
      </c>
      <c r="AM535">
        <v>64.091999999999999</v>
      </c>
      <c r="AU535" t="s">
        <v>1321</v>
      </c>
      <c r="AV535">
        <v>64.697999999999993</v>
      </c>
    </row>
    <row r="536" spans="2:48">
      <c r="B536" t="s">
        <v>1298</v>
      </c>
      <c r="C536">
        <v>948.79</v>
      </c>
      <c r="K536" t="s">
        <v>1313</v>
      </c>
      <c r="T536" t="s">
        <v>1298</v>
      </c>
      <c r="U536">
        <v>122.834</v>
      </c>
      <c r="AC536" t="s">
        <v>1298</v>
      </c>
      <c r="AD536">
        <v>164.30199999999999</v>
      </c>
      <c r="AL536" t="s">
        <v>1322</v>
      </c>
      <c r="AM536">
        <v>64.010000000000005</v>
      </c>
      <c r="AU536" t="s">
        <v>1322</v>
      </c>
      <c r="AV536">
        <v>64.010000000000005</v>
      </c>
    </row>
    <row r="537" spans="2:48">
      <c r="B537" t="s">
        <v>1299</v>
      </c>
      <c r="C537">
        <v>944.58</v>
      </c>
      <c r="K537" t="s">
        <v>1301</v>
      </c>
      <c r="L537">
        <v>0</v>
      </c>
      <c r="T537" t="s">
        <v>1299</v>
      </c>
      <c r="U537">
        <v>83.4</v>
      </c>
      <c r="AC537" t="s">
        <v>1299</v>
      </c>
      <c r="AD537">
        <v>64.97</v>
      </c>
      <c r="AL537" t="s">
        <v>109</v>
      </c>
      <c r="AU537" t="s">
        <v>109</v>
      </c>
    </row>
    <row r="538" spans="2:48">
      <c r="B538" t="s">
        <v>180</v>
      </c>
      <c r="K538" t="s">
        <v>180</v>
      </c>
      <c r="T538" t="s">
        <v>180</v>
      </c>
      <c r="AC538" t="s">
        <v>180</v>
      </c>
      <c r="AL538" t="s">
        <v>1298</v>
      </c>
      <c r="AM538">
        <v>11.885</v>
      </c>
      <c r="AU538" t="s">
        <v>1298</v>
      </c>
      <c r="AV538">
        <v>12.055999999999999</v>
      </c>
    </row>
    <row r="539" spans="2:48">
      <c r="B539" t="s">
        <v>1298</v>
      </c>
      <c r="C539">
        <v>655.00599999999997</v>
      </c>
      <c r="K539" t="s">
        <v>1314</v>
      </c>
      <c r="T539" t="s">
        <v>1298</v>
      </c>
      <c r="U539">
        <v>27.213000000000001</v>
      </c>
      <c r="AC539" t="s">
        <v>1298</v>
      </c>
      <c r="AD539">
        <v>58.290999999999997</v>
      </c>
      <c r="AL539" t="s">
        <v>1299</v>
      </c>
      <c r="AM539">
        <v>11.77</v>
      </c>
      <c r="AU539" t="s">
        <v>1299</v>
      </c>
      <c r="AV539">
        <v>11.66</v>
      </c>
    </row>
    <row r="540" spans="2:48">
      <c r="B540" t="s">
        <v>1299</v>
      </c>
      <c r="C540">
        <v>651.09</v>
      </c>
      <c r="K540" t="s">
        <v>1301</v>
      </c>
      <c r="L540">
        <v>12</v>
      </c>
      <c r="T540" t="s">
        <v>1299</v>
      </c>
      <c r="U540">
        <v>24.99</v>
      </c>
      <c r="AC540" t="s">
        <v>1299</v>
      </c>
      <c r="AD540">
        <v>23.96</v>
      </c>
      <c r="AL540" t="s">
        <v>1321</v>
      </c>
      <c r="AM540">
        <v>64.058999999999997</v>
      </c>
      <c r="AU540" t="s">
        <v>1321</v>
      </c>
      <c r="AV540">
        <v>64.786000000000001</v>
      </c>
    </row>
    <row r="541" spans="2:48">
      <c r="B541" t="s">
        <v>181</v>
      </c>
      <c r="K541" t="s">
        <v>181</v>
      </c>
      <c r="T541" t="s">
        <v>181</v>
      </c>
      <c r="AC541" t="s">
        <v>181</v>
      </c>
      <c r="AL541" t="s">
        <v>1322</v>
      </c>
      <c r="AM541">
        <v>64.010000000000005</v>
      </c>
      <c r="AU541" t="s">
        <v>1322</v>
      </c>
      <c r="AV541">
        <v>64.010000000000005</v>
      </c>
    </row>
    <row r="542" spans="2:48">
      <c r="B542" t="s">
        <v>1298</v>
      </c>
      <c r="C542">
        <v>95.283000000000001</v>
      </c>
      <c r="K542" t="s">
        <v>1314</v>
      </c>
      <c r="T542" t="s">
        <v>1298</v>
      </c>
      <c r="U542">
        <v>47.508000000000003</v>
      </c>
      <c r="AC542" t="s">
        <v>1298</v>
      </c>
      <c r="AD542">
        <v>46.220999999999997</v>
      </c>
      <c r="AL542" t="s">
        <v>110</v>
      </c>
      <c r="AU542" t="s">
        <v>110</v>
      </c>
    </row>
    <row r="543" spans="2:48">
      <c r="B543" t="s">
        <v>1299</v>
      </c>
      <c r="C543">
        <v>95.21</v>
      </c>
      <c r="K543" t="s">
        <v>1301</v>
      </c>
      <c r="L543">
        <v>12</v>
      </c>
      <c r="T543" t="s">
        <v>1299</v>
      </c>
      <c r="U543">
        <v>33</v>
      </c>
      <c r="AC543" t="s">
        <v>1299</v>
      </c>
      <c r="AD543">
        <v>17.32</v>
      </c>
      <c r="AL543" t="s">
        <v>1298</v>
      </c>
      <c r="AM543">
        <v>19.515000000000001</v>
      </c>
      <c r="AU543" t="s">
        <v>1298</v>
      </c>
      <c r="AV543">
        <v>7.9340000000000002</v>
      </c>
    </row>
    <row r="544" spans="2:48">
      <c r="B544" t="s">
        <v>182</v>
      </c>
      <c r="K544" t="s">
        <v>182</v>
      </c>
      <c r="T544" t="s">
        <v>182</v>
      </c>
      <c r="AC544" t="s">
        <v>182</v>
      </c>
      <c r="AL544" t="s">
        <v>1299</v>
      </c>
      <c r="AM544">
        <v>19.239999999999998</v>
      </c>
      <c r="AU544" t="s">
        <v>1299</v>
      </c>
      <c r="AV544">
        <v>7.63</v>
      </c>
    </row>
    <row r="545" spans="2:55">
      <c r="B545" t="s">
        <v>1298</v>
      </c>
      <c r="C545">
        <v>166.79400000000001</v>
      </c>
      <c r="K545" t="s">
        <v>1309</v>
      </c>
      <c r="T545" t="s">
        <v>1298</v>
      </c>
      <c r="U545">
        <v>47.752000000000002</v>
      </c>
      <c r="AC545" t="s">
        <v>1298</v>
      </c>
      <c r="AD545">
        <v>9.5820000000000007</v>
      </c>
      <c r="AL545" t="s">
        <v>1321</v>
      </c>
      <c r="AM545">
        <v>64.055999999999997</v>
      </c>
      <c r="AU545" t="s">
        <v>1321</v>
      </c>
      <c r="AV545">
        <v>64.072999999999993</v>
      </c>
    </row>
    <row r="546" spans="2:55">
      <c r="B546" t="s">
        <v>1299</v>
      </c>
      <c r="C546">
        <v>162.97</v>
      </c>
      <c r="K546" t="s">
        <v>1301</v>
      </c>
      <c r="L546">
        <v>13</v>
      </c>
      <c r="T546" t="s">
        <v>1299</v>
      </c>
      <c r="U546">
        <v>32.79</v>
      </c>
      <c r="AC546" t="s">
        <v>1299</v>
      </c>
      <c r="AD546">
        <v>3.96</v>
      </c>
      <c r="AL546" t="s">
        <v>1322</v>
      </c>
      <c r="AM546">
        <v>64.010000000000005</v>
      </c>
      <c r="AU546" t="s">
        <v>1322</v>
      </c>
      <c r="AV546">
        <v>64.010000000000005</v>
      </c>
    </row>
    <row r="547" spans="2:55">
      <c r="B547" t="s">
        <v>183</v>
      </c>
      <c r="K547" t="s">
        <v>183</v>
      </c>
      <c r="T547" t="s">
        <v>183</v>
      </c>
      <c r="AC547" t="s">
        <v>183</v>
      </c>
      <c r="AL547" t="s">
        <v>111</v>
      </c>
      <c r="AU547" t="s">
        <v>111</v>
      </c>
    </row>
    <row r="548" spans="2:55">
      <c r="B548" t="s">
        <v>1298</v>
      </c>
      <c r="C548">
        <v>21.016999999999999</v>
      </c>
      <c r="E548">
        <f>MIN(C549,C552,C555,C558,C561,C564,C567,C570,C573,C576)</f>
        <v>12.54</v>
      </c>
      <c r="F548">
        <f>QUARTILE(D549:D558,1)</f>
        <v>18.2925</v>
      </c>
      <c r="G548">
        <f>MEDIAN(C549,C552,C555,C558,C561,C564,C567,C570,C573,C576)</f>
        <v>42.510000000000005</v>
      </c>
      <c r="H548">
        <f>QUARTILE(D549:D558,3)</f>
        <v>437.91499999999996</v>
      </c>
      <c r="I548">
        <f>MAX(C549,C552,C555,C558,C561,C564,C567,C570,C573,C576)</f>
        <v>650.84</v>
      </c>
      <c r="J548">
        <f>SUMIF(D549:D558,"&lt;64",D549:D558)/COUNTIF(D549:D558,"&lt;64")</f>
        <v>17.306000000000001</v>
      </c>
      <c r="K548" t="s">
        <v>1313</v>
      </c>
      <c r="N548">
        <f>MIN(L549,L552,L555,L558,L561,L564,L567,L570,L573,L576)</f>
        <v>0</v>
      </c>
      <c r="O548">
        <f>QUARTILE(M549:M558,1)</f>
        <v>0</v>
      </c>
      <c r="P548">
        <f>MEDIAN(L549,L552,L555,L558,L561,L564,L567,L570,L573,L576)</f>
        <v>0</v>
      </c>
      <c r="Q548">
        <f>QUARTILE(M549:M558,3)</f>
        <v>10.75</v>
      </c>
      <c r="R548">
        <f>MAX(L549,L552,L555,L558,L561,L564,L567,L570,L573,L576)</f>
        <v>14</v>
      </c>
      <c r="S548">
        <f>SUM(M549:M558)/COUNTIF(M549:M558,"&gt;0")</f>
        <v>11.75</v>
      </c>
      <c r="T548" t="s">
        <v>1298</v>
      </c>
      <c r="U548">
        <v>101.339</v>
      </c>
      <c r="W548">
        <f>MIN(U549,U552,U555,U558,U561,U564,U567,U570,U573,U576)</f>
        <v>8.5500000000000007</v>
      </c>
      <c r="X548">
        <f>QUARTILE(V549:V558,1)</f>
        <v>30.4575</v>
      </c>
      <c r="Y548">
        <f>MEDIAN(U549,U552,U555,U558,U561,U564,U567,U570,U573,U576)</f>
        <v>65.275000000000006</v>
      </c>
      <c r="Z548">
        <f>QUARTILE(V549:V558,3)</f>
        <v>69.462499999999991</v>
      </c>
      <c r="AA548">
        <f>MAX(U549,U552,U555,U558,U561,U564,U567,U570,U573,U576)</f>
        <v>105.34</v>
      </c>
      <c r="AB548">
        <f>SUMIF(V549:V558,"&lt;64",V549:V558)/COUNTIF(V549:V558,"&lt;64")</f>
        <v>12.096666666666669</v>
      </c>
      <c r="AC548" t="s">
        <v>1298</v>
      </c>
      <c r="AD548">
        <v>38.173999999999999</v>
      </c>
      <c r="AF548">
        <f>MIN(AD549,AD552,AD555,AD558,AD561,AD564,AD567,AD570,AD573,AD576)</f>
        <v>2.56</v>
      </c>
      <c r="AG548">
        <f>QUARTILE(AE549:AE558,1)</f>
        <v>8.942499999999999</v>
      </c>
      <c r="AH548">
        <f>MEDIAN(AD549,AD552,AD555,AD558,AD561,AD564,AD567,AD570,AD573,AD576)</f>
        <v>15.565</v>
      </c>
      <c r="AI548">
        <f>QUARTILE(AE549:AE558,3)</f>
        <v>15.989999999999998</v>
      </c>
      <c r="AJ548">
        <f>MAX(AD549,AD552,AD555,AD558,AD561,AD564,AD567,AD570,AD573,AD576)</f>
        <v>98.97</v>
      </c>
      <c r="AK548">
        <f>SUMIF(AE549:AE558,"&lt;64",AE549:AE558)/COUNTIF(AE549:AE558,"&lt;64")</f>
        <v>11.583749999999998</v>
      </c>
      <c r="AL548" t="s">
        <v>1298</v>
      </c>
      <c r="AM548">
        <v>23.613</v>
      </c>
      <c r="AU548" t="s">
        <v>1298</v>
      </c>
      <c r="AV548">
        <v>1.4E-2</v>
      </c>
    </row>
    <row r="549" spans="2:55">
      <c r="B549" t="s">
        <v>1299</v>
      </c>
      <c r="C549">
        <v>18.54</v>
      </c>
      <c r="D549">
        <f>C549</f>
        <v>18.54</v>
      </c>
      <c r="K549" t="s">
        <v>1301</v>
      </c>
      <c r="L549">
        <v>0</v>
      </c>
      <c r="M549">
        <f>L549</f>
        <v>0</v>
      </c>
      <c r="T549" t="s">
        <v>1299</v>
      </c>
      <c r="U549">
        <v>65.39</v>
      </c>
      <c r="V549">
        <f>U549</f>
        <v>65.39</v>
      </c>
      <c r="AC549" t="s">
        <v>1299</v>
      </c>
      <c r="AD549">
        <v>15.62</v>
      </c>
      <c r="AE549">
        <f>AD549</f>
        <v>15.62</v>
      </c>
      <c r="AL549" t="s">
        <v>1299</v>
      </c>
      <c r="AM549">
        <v>23.15</v>
      </c>
      <c r="AU549" t="s">
        <v>1299</v>
      </c>
      <c r="AV549">
        <v>0</v>
      </c>
    </row>
    <row r="550" spans="2:55">
      <c r="B550" t="s">
        <v>184</v>
      </c>
      <c r="D550">
        <f>C552</f>
        <v>18.21</v>
      </c>
      <c r="K550" t="s">
        <v>184</v>
      </c>
      <c r="M550">
        <f>L552</f>
        <v>0</v>
      </c>
      <c r="T550" t="s">
        <v>184</v>
      </c>
      <c r="V550">
        <f>U552</f>
        <v>65.209999999999994</v>
      </c>
      <c r="AC550" t="s">
        <v>184</v>
      </c>
      <c r="AE550">
        <f>AD552</f>
        <v>15.51</v>
      </c>
      <c r="AL550" t="s">
        <v>1321</v>
      </c>
      <c r="AM550">
        <v>66.006</v>
      </c>
      <c r="AU550" t="s">
        <v>1321</v>
      </c>
      <c r="AV550">
        <v>0.03</v>
      </c>
    </row>
    <row r="551" spans="2:55">
      <c r="B551" t="s">
        <v>1298</v>
      </c>
      <c r="C551">
        <v>18.905999999999999</v>
      </c>
      <c r="D551">
        <f>C555</f>
        <v>547.29</v>
      </c>
      <c r="K551" t="s">
        <v>1313</v>
      </c>
      <c r="M551">
        <f>L555</f>
        <v>0</v>
      </c>
      <c r="T551" t="s">
        <v>1298</v>
      </c>
      <c r="U551">
        <v>100.137</v>
      </c>
      <c r="V551">
        <f>U555</f>
        <v>101.69</v>
      </c>
      <c r="AC551" t="s">
        <v>1298</v>
      </c>
      <c r="AD551">
        <v>39.115000000000002</v>
      </c>
      <c r="AE551">
        <f>AD555</f>
        <v>80.7</v>
      </c>
      <c r="AL551" t="s">
        <v>1322</v>
      </c>
      <c r="AM551">
        <v>64.010000000000005</v>
      </c>
      <c r="AU551" t="s">
        <v>1322</v>
      </c>
      <c r="AV551">
        <v>0.02</v>
      </c>
    </row>
    <row r="552" spans="2:55">
      <c r="B552" t="s">
        <v>1299</v>
      </c>
      <c r="C552">
        <v>18.21</v>
      </c>
      <c r="D552">
        <f>C558</f>
        <v>12.54</v>
      </c>
      <c r="K552" t="s">
        <v>1301</v>
      </c>
      <c r="L552">
        <v>0</v>
      </c>
      <c r="M552">
        <f>L558</f>
        <v>10</v>
      </c>
      <c r="T552" t="s">
        <v>1299</v>
      </c>
      <c r="U552">
        <v>65.209999999999994</v>
      </c>
      <c r="V552">
        <f>U558</f>
        <v>8.65</v>
      </c>
      <c r="AC552" t="s">
        <v>1299</v>
      </c>
      <c r="AD552">
        <v>15.51</v>
      </c>
      <c r="AE552">
        <f>AD558</f>
        <v>2.56</v>
      </c>
      <c r="AL552" t="s">
        <v>112</v>
      </c>
      <c r="AU552" t="s">
        <v>112</v>
      </c>
    </row>
    <row r="553" spans="2:55">
      <c r="B553" t="s">
        <v>185</v>
      </c>
      <c r="D553">
        <f>C561</f>
        <v>19.46</v>
      </c>
      <c r="K553" t="s">
        <v>185</v>
      </c>
      <c r="M553">
        <f>L561</f>
        <v>0</v>
      </c>
      <c r="T553" t="s">
        <v>185</v>
      </c>
      <c r="V553">
        <f>U561</f>
        <v>64.56</v>
      </c>
      <c r="AC553" t="s">
        <v>185</v>
      </c>
      <c r="AE553">
        <f>AD561</f>
        <v>16.059999999999999</v>
      </c>
      <c r="AL553" t="s">
        <v>1298</v>
      </c>
      <c r="AM553">
        <v>27.44</v>
      </c>
      <c r="AU553" t="s">
        <v>1298</v>
      </c>
      <c r="AV553">
        <v>11.83</v>
      </c>
    </row>
    <row r="554" spans="2:55">
      <c r="B554" t="s">
        <v>1298</v>
      </c>
      <c r="C554">
        <v>554.822</v>
      </c>
      <c r="D554">
        <f>C564</f>
        <v>545.66</v>
      </c>
      <c r="K554" t="s">
        <v>1313</v>
      </c>
      <c r="M554">
        <f>L564</f>
        <v>0</v>
      </c>
      <c r="T554" t="s">
        <v>1298</v>
      </c>
      <c r="U554">
        <v>112.202</v>
      </c>
      <c r="V554">
        <f>U564</f>
        <v>105.34</v>
      </c>
      <c r="AC554" t="s">
        <v>1298</v>
      </c>
      <c r="AD554">
        <v>201.18299999999999</v>
      </c>
      <c r="AE554">
        <f>AD564</f>
        <v>98.97</v>
      </c>
      <c r="AL554" t="s">
        <v>1299</v>
      </c>
      <c r="AM554">
        <v>27.37</v>
      </c>
      <c r="AU554" t="s">
        <v>1299</v>
      </c>
      <c r="AV554">
        <v>11.82</v>
      </c>
    </row>
    <row r="555" spans="2:55">
      <c r="B555" t="s">
        <v>1299</v>
      </c>
      <c r="C555">
        <v>547.29</v>
      </c>
      <c r="D555">
        <f>C567</f>
        <v>17.78</v>
      </c>
      <c r="K555" t="s">
        <v>1301</v>
      </c>
      <c r="L555">
        <v>0</v>
      </c>
      <c r="M555">
        <f>L567</f>
        <v>0</v>
      </c>
      <c r="T555" t="s">
        <v>1299</v>
      </c>
      <c r="U555">
        <v>101.69</v>
      </c>
      <c r="V555">
        <f>U567</f>
        <v>65.34</v>
      </c>
      <c r="AC555" t="s">
        <v>1299</v>
      </c>
      <c r="AD555">
        <v>80.7</v>
      </c>
      <c r="AE555">
        <f>AD567</f>
        <v>15.22</v>
      </c>
      <c r="AL555" t="s">
        <v>1321</v>
      </c>
      <c r="AM555">
        <v>64.046999999999997</v>
      </c>
      <c r="AU555" t="s">
        <v>1321</v>
      </c>
      <c r="AV555">
        <v>64.013999999999996</v>
      </c>
    </row>
    <row r="556" spans="2:55">
      <c r="B556" t="s">
        <v>186</v>
      </c>
      <c r="D556">
        <f>C570</f>
        <v>114.68</v>
      </c>
      <c r="K556" t="s">
        <v>186</v>
      </c>
      <c r="M556">
        <f>L570</f>
        <v>12</v>
      </c>
      <c r="T556" t="s">
        <v>186</v>
      </c>
      <c r="V556">
        <f>U570</f>
        <v>19.09</v>
      </c>
      <c r="AC556" t="s">
        <v>186</v>
      </c>
      <c r="AE556">
        <f>AD570</f>
        <v>5.07</v>
      </c>
      <c r="AL556" t="s">
        <v>1322</v>
      </c>
      <c r="AM556">
        <v>64.010000000000005</v>
      </c>
      <c r="AU556" t="s">
        <v>1322</v>
      </c>
      <c r="AV556">
        <v>64.010000000000005</v>
      </c>
    </row>
    <row r="557" spans="2:55">
      <c r="B557" t="s">
        <v>1298</v>
      </c>
      <c r="C557">
        <v>12.622</v>
      </c>
      <c r="D557">
        <f>C573</f>
        <v>65.56</v>
      </c>
      <c r="K557" t="s">
        <v>1305</v>
      </c>
      <c r="M557">
        <f>L573</f>
        <v>11</v>
      </c>
      <c r="T557" t="s">
        <v>1298</v>
      </c>
      <c r="U557">
        <v>13.792999999999999</v>
      </c>
      <c r="V557">
        <f>U573</f>
        <v>8.5500000000000007</v>
      </c>
      <c r="AC557" t="s">
        <v>1298</v>
      </c>
      <c r="AD557">
        <v>6.4420000000000002</v>
      </c>
      <c r="AE557">
        <f>AD573</f>
        <v>6.85</v>
      </c>
      <c r="AL557" t="s">
        <v>113</v>
      </c>
      <c r="AU557" t="s">
        <v>113</v>
      </c>
    </row>
    <row r="558" spans="2:55">
      <c r="B558" t="s">
        <v>1299</v>
      </c>
      <c r="C558">
        <v>12.54</v>
      </c>
      <c r="D558">
        <f>C576</f>
        <v>650.84</v>
      </c>
      <c r="K558" t="s">
        <v>1301</v>
      </c>
      <c r="L558">
        <v>10</v>
      </c>
      <c r="M558">
        <f>L576</f>
        <v>14</v>
      </c>
      <c r="T558" t="s">
        <v>1299</v>
      </c>
      <c r="U558">
        <v>8.65</v>
      </c>
      <c r="V558">
        <f>U576</f>
        <v>70.819999999999993</v>
      </c>
      <c r="AC558" t="s">
        <v>1299</v>
      </c>
      <c r="AD558">
        <v>2.56</v>
      </c>
      <c r="AE558">
        <f>AD576</f>
        <v>15.78</v>
      </c>
      <c r="AL558" t="s">
        <v>1298</v>
      </c>
      <c r="AM558">
        <v>22.710999999999999</v>
      </c>
      <c r="AO558">
        <f>MIN(AN559:AN568)</f>
        <v>64.010000000000005</v>
      </c>
      <c r="AP558">
        <f>QUARTILE(AN559:AN568,1)</f>
        <v>64.010000000000005</v>
      </c>
      <c r="AQ558">
        <f>MEDIAN(AN559:AN568)</f>
        <v>64.010000000000005</v>
      </c>
      <c r="AR558">
        <f>QUARTILE(AN559:AN568,3)</f>
        <v>64.010000000000005</v>
      </c>
      <c r="AS558">
        <f>MAX(AN559:AN568)</f>
        <v>64.010000000000005</v>
      </c>
      <c r="AU558" t="s">
        <v>1298</v>
      </c>
      <c r="AV558">
        <v>2E-3</v>
      </c>
      <c r="AX558">
        <f>MIN(AW559:AW568)</f>
        <v>0</v>
      </c>
      <c r="AY558">
        <f>QUARTILE(AW559:AW568,1)</f>
        <v>16.002500000000001</v>
      </c>
      <c r="AZ558">
        <f>MEDIAN(AW559:AW568)</f>
        <v>64.010000000000005</v>
      </c>
      <c r="BA558">
        <f>QUARTILE(AW559:AW568,3)</f>
        <v>64.010000000000005</v>
      </c>
      <c r="BB558">
        <f>MAX(AW559:AW568)</f>
        <v>64.010000000000005</v>
      </c>
      <c r="BC558">
        <f>SUMIF(AW559:AW568,"&lt;64",AW559:AW568)/COUNTIF(AW559:AW568,"&lt;64")</f>
        <v>0</v>
      </c>
    </row>
    <row r="559" spans="2:55">
      <c r="B559" t="s">
        <v>187</v>
      </c>
      <c r="K559" t="s">
        <v>187</v>
      </c>
      <c r="T559" t="s">
        <v>187</v>
      </c>
      <c r="AC559" t="s">
        <v>187</v>
      </c>
      <c r="AL559" t="s">
        <v>1299</v>
      </c>
      <c r="AM559">
        <v>22.67</v>
      </c>
      <c r="AN559">
        <f>AM561</f>
        <v>64.010000000000005</v>
      </c>
      <c r="AU559" t="s">
        <v>1299</v>
      </c>
      <c r="AV559">
        <v>0</v>
      </c>
      <c r="AW559">
        <f>AV561</f>
        <v>0</v>
      </c>
    </row>
    <row r="560" spans="2:55">
      <c r="B560" t="s">
        <v>1298</v>
      </c>
      <c r="C560">
        <v>19.673999999999999</v>
      </c>
      <c r="K560" t="s">
        <v>1313</v>
      </c>
      <c r="T560" t="s">
        <v>1298</v>
      </c>
      <c r="U560">
        <v>100.28700000000001</v>
      </c>
      <c r="AC560" t="s">
        <v>1298</v>
      </c>
      <c r="AD560">
        <v>39.835000000000001</v>
      </c>
      <c r="AL560" t="s">
        <v>1321</v>
      </c>
      <c r="AM560">
        <v>64.155000000000001</v>
      </c>
      <c r="AN560">
        <f>AM566</f>
        <v>64.010000000000005</v>
      </c>
      <c r="AU560" t="s">
        <v>1321</v>
      </c>
      <c r="AV560">
        <v>4.0000000000000001E-3</v>
      </c>
      <c r="AW560">
        <f>AV566</f>
        <v>0</v>
      </c>
    </row>
    <row r="561" spans="2:49">
      <c r="B561" t="s">
        <v>1299</v>
      </c>
      <c r="C561">
        <v>19.46</v>
      </c>
      <c r="K561" t="s">
        <v>1301</v>
      </c>
      <c r="L561">
        <v>0</v>
      </c>
      <c r="T561" t="s">
        <v>1299</v>
      </c>
      <c r="U561">
        <v>64.56</v>
      </c>
      <c r="AC561" t="s">
        <v>1299</v>
      </c>
      <c r="AD561">
        <v>16.059999999999999</v>
      </c>
      <c r="AL561" t="s">
        <v>1322</v>
      </c>
      <c r="AM561">
        <v>64.010000000000005</v>
      </c>
      <c r="AN561">
        <f>AM571</f>
        <v>64.010000000000005</v>
      </c>
      <c r="AU561" t="s">
        <v>1322</v>
      </c>
      <c r="AV561">
        <v>0</v>
      </c>
      <c r="AW561">
        <f>AV571</f>
        <v>64.010000000000005</v>
      </c>
    </row>
    <row r="562" spans="2:49">
      <c r="B562" t="s">
        <v>188</v>
      </c>
      <c r="K562" t="s">
        <v>188</v>
      </c>
      <c r="T562" t="s">
        <v>188</v>
      </c>
      <c r="AC562" t="s">
        <v>188</v>
      </c>
      <c r="AL562" t="s">
        <v>114</v>
      </c>
      <c r="AN562">
        <f>AM576</f>
        <v>64.010000000000005</v>
      </c>
      <c r="AU562" t="s">
        <v>114</v>
      </c>
      <c r="AW562">
        <f>AV576</f>
        <v>64.010000000000005</v>
      </c>
    </row>
    <row r="563" spans="2:49">
      <c r="B563" t="s">
        <v>1298</v>
      </c>
      <c r="C563">
        <v>545.86400000000003</v>
      </c>
      <c r="K563" t="s">
        <v>1313</v>
      </c>
      <c r="T563" t="s">
        <v>1298</v>
      </c>
      <c r="U563">
        <v>125.336</v>
      </c>
      <c r="AC563" t="s">
        <v>1298</v>
      </c>
      <c r="AD563">
        <v>226.07499999999999</v>
      </c>
      <c r="AL563" t="s">
        <v>1298</v>
      </c>
      <c r="AM563">
        <v>27.398</v>
      </c>
      <c r="AN563">
        <f>AM581</f>
        <v>64.010000000000005</v>
      </c>
      <c r="AU563" t="s">
        <v>1298</v>
      </c>
      <c r="AV563">
        <v>2E-3</v>
      </c>
      <c r="AW563">
        <f>AV581</f>
        <v>0</v>
      </c>
    </row>
    <row r="564" spans="2:49">
      <c r="B564" t="s">
        <v>1299</v>
      </c>
      <c r="C564">
        <v>545.66</v>
      </c>
      <c r="K564" t="s">
        <v>1301</v>
      </c>
      <c r="L564">
        <v>0</v>
      </c>
      <c r="T564" t="s">
        <v>1299</v>
      </c>
      <c r="U564">
        <v>105.34</v>
      </c>
      <c r="AC564" t="s">
        <v>1299</v>
      </c>
      <c r="AD564">
        <v>98.97</v>
      </c>
      <c r="AL564" t="s">
        <v>1299</v>
      </c>
      <c r="AM564">
        <v>27.24</v>
      </c>
      <c r="AN564">
        <f>AM586</f>
        <v>64.010000000000005</v>
      </c>
      <c r="AU564" t="s">
        <v>1299</v>
      </c>
      <c r="AV564">
        <v>0</v>
      </c>
      <c r="AW564">
        <f>AV586</f>
        <v>64.010000000000005</v>
      </c>
    </row>
    <row r="565" spans="2:49">
      <c r="B565" t="s">
        <v>189</v>
      </c>
      <c r="K565" t="s">
        <v>189</v>
      </c>
      <c r="T565" t="s">
        <v>189</v>
      </c>
      <c r="AC565" t="s">
        <v>189</v>
      </c>
      <c r="AL565" t="s">
        <v>1321</v>
      </c>
      <c r="AM565">
        <v>64.013000000000005</v>
      </c>
      <c r="AN565">
        <f>AM591</f>
        <v>64.010000000000005</v>
      </c>
      <c r="AU565" t="s">
        <v>1321</v>
      </c>
      <c r="AV565">
        <v>3.0000000000000001E-3</v>
      </c>
      <c r="AW565">
        <f>AV591</f>
        <v>64.010000000000005</v>
      </c>
    </row>
    <row r="566" spans="2:49">
      <c r="B566" t="s">
        <v>1298</v>
      </c>
      <c r="C566">
        <v>18.012</v>
      </c>
      <c r="K566" t="s">
        <v>1313</v>
      </c>
      <c r="T566" t="s">
        <v>1298</v>
      </c>
      <c r="U566">
        <v>104.542</v>
      </c>
      <c r="AC566" t="s">
        <v>1298</v>
      </c>
      <c r="AD566">
        <v>32.738999999999997</v>
      </c>
      <c r="AL566" t="s">
        <v>1322</v>
      </c>
      <c r="AM566">
        <v>64.010000000000005</v>
      </c>
      <c r="AN566">
        <f>AM596</f>
        <v>64.010000000000005</v>
      </c>
      <c r="AU566" t="s">
        <v>1322</v>
      </c>
      <c r="AV566">
        <v>0</v>
      </c>
      <c r="AW566">
        <f>AV596</f>
        <v>64.010000000000005</v>
      </c>
    </row>
    <row r="567" spans="2:49">
      <c r="B567" t="s">
        <v>1299</v>
      </c>
      <c r="C567">
        <v>17.78</v>
      </c>
      <c r="K567" t="s">
        <v>1301</v>
      </c>
      <c r="L567">
        <v>0</v>
      </c>
      <c r="T567" t="s">
        <v>1299</v>
      </c>
      <c r="U567">
        <v>65.34</v>
      </c>
      <c r="AC567" t="s">
        <v>1299</v>
      </c>
      <c r="AD567">
        <v>15.22</v>
      </c>
      <c r="AL567" t="s">
        <v>115</v>
      </c>
      <c r="AN567">
        <f>AM601</f>
        <v>64.010000000000005</v>
      </c>
      <c r="AU567" t="s">
        <v>115</v>
      </c>
      <c r="AW567">
        <f>AV601</f>
        <v>64.010000000000005</v>
      </c>
    </row>
    <row r="568" spans="2:49">
      <c r="B568" t="s">
        <v>190</v>
      </c>
      <c r="K568" t="s">
        <v>190</v>
      </c>
      <c r="T568" t="s">
        <v>190</v>
      </c>
      <c r="AC568" t="s">
        <v>190</v>
      </c>
      <c r="AL568" t="s">
        <v>1298</v>
      </c>
      <c r="AM568">
        <v>14.76</v>
      </c>
      <c r="AN568">
        <f>AM606</f>
        <v>64.010000000000005</v>
      </c>
      <c r="AU568" t="s">
        <v>1298</v>
      </c>
      <c r="AV568">
        <v>2.9020000000000001</v>
      </c>
      <c r="AW568">
        <f>AV606</f>
        <v>64.010000000000005</v>
      </c>
    </row>
    <row r="569" spans="2:49">
      <c r="B569" t="s">
        <v>1298</v>
      </c>
      <c r="C569">
        <v>114.782</v>
      </c>
      <c r="K569" t="s">
        <v>1314</v>
      </c>
      <c r="T569" t="s">
        <v>1298</v>
      </c>
      <c r="U569">
        <v>30.338999999999999</v>
      </c>
      <c r="AC569" t="s">
        <v>1298</v>
      </c>
      <c r="AD569">
        <v>10.337999999999999</v>
      </c>
      <c r="AL569" t="s">
        <v>1299</v>
      </c>
      <c r="AM569">
        <v>14.5</v>
      </c>
      <c r="AU569" t="s">
        <v>1299</v>
      </c>
      <c r="AV569">
        <v>2.9</v>
      </c>
    </row>
    <row r="570" spans="2:49">
      <c r="B570" t="s">
        <v>1299</v>
      </c>
      <c r="C570">
        <v>114.68</v>
      </c>
      <c r="K570" t="s">
        <v>1301</v>
      </c>
      <c r="L570">
        <v>12</v>
      </c>
      <c r="T570" t="s">
        <v>1299</v>
      </c>
      <c r="U570">
        <v>19.09</v>
      </c>
      <c r="AC570" t="s">
        <v>1299</v>
      </c>
      <c r="AD570">
        <v>5.07</v>
      </c>
      <c r="AL570" t="s">
        <v>1321</v>
      </c>
      <c r="AM570">
        <v>64.138000000000005</v>
      </c>
      <c r="AU570" t="s">
        <v>1321</v>
      </c>
      <c r="AV570">
        <v>64.019000000000005</v>
      </c>
    </row>
    <row r="571" spans="2:49">
      <c r="B571" t="s">
        <v>191</v>
      </c>
      <c r="K571" t="s">
        <v>191</v>
      </c>
      <c r="T571" t="s">
        <v>191</v>
      </c>
      <c r="AC571" t="s">
        <v>191</v>
      </c>
      <c r="AL571" t="s">
        <v>1322</v>
      </c>
      <c r="AM571">
        <v>64.010000000000005</v>
      </c>
      <c r="AU571" t="s">
        <v>1322</v>
      </c>
      <c r="AV571">
        <v>64.010000000000005</v>
      </c>
    </row>
    <row r="572" spans="2:49">
      <c r="B572" t="s">
        <v>1298</v>
      </c>
      <c r="C572">
        <v>65.700999999999993</v>
      </c>
      <c r="K572" t="s">
        <v>1311</v>
      </c>
      <c r="T572" t="s">
        <v>1298</v>
      </c>
      <c r="U572">
        <v>12.645</v>
      </c>
      <c r="AC572" t="s">
        <v>1298</v>
      </c>
      <c r="AD572">
        <v>13.743</v>
      </c>
      <c r="AL572" t="s">
        <v>116</v>
      </c>
      <c r="AU572" t="s">
        <v>116</v>
      </c>
    </row>
    <row r="573" spans="2:49">
      <c r="B573" t="s">
        <v>1299</v>
      </c>
      <c r="C573">
        <v>65.56</v>
      </c>
      <c r="K573" t="s">
        <v>1301</v>
      </c>
      <c r="L573">
        <v>11</v>
      </c>
      <c r="T573" t="s">
        <v>1299</v>
      </c>
      <c r="U573">
        <v>8.5500000000000007</v>
      </c>
      <c r="AC573" t="s">
        <v>1299</v>
      </c>
      <c r="AD573">
        <v>6.85</v>
      </c>
      <c r="AL573" t="s">
        <v>1298</v>
      </c>
      <c r="AM573">
        <v>19.57</v>
      </c>
      <c r="AU573" t="s">
        <v>1298</v>
      </c>
      <c r="AV573">
        <v>9.327</v>
      </c>
    </row>
    <row r="574" spans="2:49">
      <c r="B574" t="s">
        <v>192</v>
      </c>
      <c r="K574" t="s">
        <v>192</v>
      </c>
      <c r="T574" t="s">
        <v>192</v>
      </c>
      <c r="AC574" t="s">
        <v>192</v>
      </c>
      <c r="AL574" t="s">
        <v>1299</v>
      </c>
      <c r="AM574">
        <v>18.96</v>
      </c>
      <c r="AU574" t="s">
        <v>1299</v>
      </c>
      <c r="AV574">
        <v>9.33</v>
      </c>
    </row>
    <row r="575" spans="2:49">
      <c r="B575" t="s">
        <v>1298</v>
      </c>
      <c r="C575">
        <v>651.02300000000002</v>
      </c>
      <c r="K575" t="s">
        <v>1316</v>
      </c>
      <c r="T575" t="s">
        <v>1298</v>
      </c>
      <c r="U575">
        <v>94.052999999999997</v>
      </c>
      <c r="AC575" t="s">
        <v>1298</v>
      </c>
      <c r="AD575">
        <v>32.790999999999997</v>
      </c>
      <c r="AL575" t="s">
        <v>1321</v>
      </c>
      <c r="AM575">
        <v>68.89</v>
      </c>
      <c r="AU575" t="s">
        <v>1321</v>
      </c>
      <c r="AV575">
        <v>64.066000000000003</v>
      </c>
    </row>
    <row r="576" spans="2:49">
      <c r="B576" t="s">
        <v>1299</v>
      </c>
      <c r="C576">
        <v>650.84</v>
      </c>
      <c r="K576" t="s">
        <v>1301</v>
      </c>
      <c r="L576">
        <v>14</v>
      </c>
      <c r="T576" t="s">
        <v>1299</v>
      </c>
      <c r="U576">
        <v>70.819999999999993</v>
      </c>
      <c r="AC576" t="s">
        <v>1299</v>
      </c>
      <c r="AD576">
        <v>15.78</v>
      </c>
      <c r="AL576" t="s">
        <v>1322</v>
      </c>
      <c r="AM576">
        <v>64.010000000000005</v>
      </c>
      <c r="AU576" t="s">
        <v>1322</v>
      </c>
      <c r="AV576">
        <v>64.010000000000005</v>
      </c>
    </row>
    <row r="577" spans="2:48">
      <c r="B577" t="s">
        <v>193</v>
      </c>
      <c r="K577" t="s">
        <v>193</v>
      </c>
      <c r="T577" t="s">
        <v>193</v>
      </c>
      <c r="AC577" t="s">
        <v>193</v>
      </c>
      <c r="AL577" t="s">
        <v>117</v>
      </c>
      <c r="AU577" t="s">
        <v>117</v>
      </c>
    </row>
    <row r="578" spans="2:48">
      <c r="B578" t="s">
        <v>1298</v>
      </c>
      <c r="C578">
        <v>19.283000000000001</v>
      </c>
      <c r="E578">
        <f>MIN(C579,C582,C585,C588,C591,C594,C597,C600,C603,C606)</f>
        <v>17.79</v>
      </c>
      <c r="F578">
        <f>QUARTILE(D579:D588,1)</f>
        <v>18.900000000000002</v>
      </c>
      <c r="G578">
        <f>MEDIAN(C579,C582,C585,C588,C591,C594,C597,C600,C603,C606)</f>
        <v>270.21500000000003</v>
      </c>
      <c r="H578">
        <f>QUARTILE(D579:D588,3)</f>
        <v>571.88750000000005</v>
      </c>
      <c r="I578">
        <f>MAX(C579,C582,C585,C588,C591,C594,C597,C600,C603,C606)</f>
        <v>861.69</v>
      </c>
      <c r="J578">
        <f>SUMIF(D579:D588,"&lt;64",D579:D588)/COUNTIF(D579:D588,"&lt;64")</f>
        <v>19.592000000000002</v>
      </c>
      <c r="K578" t="s">
        <v>1313</v>
      </c>
      <c r="N578">
        <f>MIN(L579,L582,L585,L588,L591,L594,L597,L600,L603,L606)</f>
        <v>0</v>
      </c>
      <c r="O578">
        <f>QUARTILE(M579:M588,1)</f>
        <v>0</v>
      </c>
      <c r="P578">
        <f>MEDIAN(L579,L582,L585,L588,L591,L594,L597,L600,L603,L606)</f>
        <v>0</v>
      </c>
      <c r="Q578">
        <f>QUARTILE(M579:M588,3)</f>
        <v>11</v>
      </c>
      <c r="R578">
        <f>MAX(L579,L582,L585,L588,L591,L594,L597,L600,L603,L606)</f>
        <v>14</v>
      </c>
      <c r="S578">
        <f>SUM(M579:M588)/COUNTIF(M579:M588,"&gt;0")</f>
        <v>12.25</v>
      </c>
      <c r="T578" t="s">
        <v>1298</v>
      </c>
      <c r="U578">
        <v>102.396</v>
      </c>
      <c r="W578">
        <f>MIN(U579,U582,U585,U588,U591,U594,U597,U600,U603,U606)</f>
        <v>12.44</v>
      </c>
      <c r="X578">
        <f>QUARTILE(V579:V588,1)</f>
        <v>64.642499999999998</v>
      </c>
      <c r="Y578">
        <f>MEDIAN(U579,U582,U585,U588,U591,U594,U597,U600,U603,U606)</f>
        <v>66.085000000000008</v>
      </c>
      <c r="Z578">
        <f>QUARTILE(V579:V588,3)</f>
        <v>67.612499999999997</v>
      </c>
      <c r="AA578">
        <f>MAX(U579,U582,U585,U588,U591,U594,U597,U600,U603,U606)</f>
        <v>101.59</v>
      </c>
      <c r="AB578">
        <f>SUMIF(V579:V588,"&lt;64",V579:V588)/COUNTIF(V579:V588,"&lt;64")</f>
        <v>22</v>
      </c>
      <c r="AC578" t="s">
        <v>1298</v>
      </c>
      <c r="AD578">
        <v>32.454999999999998</v>
      </c>
      <c r="AF578">
        <f>MIN(AD579,AD582,AD585,AD588,AD591,AD594,AD597,AD600,AD603,AD606)</f>
        <v>2.1</v>
      </c>
      <c r="AG578">
        <f>QUARTILE(AE579:AE588,1)</f>
        <v>14.872499999999999</v>
      </c>
      <c r="AH578">
        <f>MEDIAN(AD579,AD582,AD585,AD588,AD591,AD594,AD597,AD600,AD603,AD606)</f>
        <v>15.83</v>
      </c>
      <c r="AI578">
        <f>QUARTILE(AE579:AE588,3)</f>
        <v>43.734999999999999</v>
      </c>
      <c r="AJ578">
        <f>MAX(AD579,AD582,AD585,AD588,AD591,AD594,AD597,AD600,AD603,AD606)</f>
        <v>102.95</v>
      </c>
      <c r="AK578">
        <f>SUMIF(AE579:AE588,"&lt;64",AE579:AE588)/COUNTIF(AE579:AE588,"&lt;64")</f>
        <v>17.618750000000002</v>
      </c>
      <c r="AL578" t="s">
        <v>1298</v>
      </c>
      <c r="AM578">
        <v>22.367000000000001</v>
      </c>
      <c r="AU578" t="s">
        <v>1298</v>
      </c>
      <c r="AV578">
        <v>2E-3</v>
      </c>
    </row>
    <row r="579" spans="2:48">
      <c r="B579" t="s">
        <v>1299</v>
      </c>
      <c r="C579">
        <v>19.05</v>
      </c>
      <c r="D579">
        <f>C579</f>
        <v>19.05</v>
      </c>
      <c r="K579" t="s">
        <v>1301</v>
      </c>
      <c r="L579">
        <v>0</v>
      </c>
      <c r="M579">
        <f>L579</f>
        <v>0</v>
      </c>
      <c r="T579" t="s">
        <v>1299</v>
      </c>
      <c r="U579">
        <v>66</v>
      </c>
      <c r="V579">
        <f>U579</f>
        <v>66</v>
      </c>
      <c r="AC579" t="s">
        <v>1299</v>
      </c>
      <c r="AD579">
        <v>15.92</v>
      </c>
      <c r="AE579">
        <f>AD579</f>
        <v>15.92</v>
      </c>
      <c r="AL579" t="s">
        <v>1299</v>
      </c>
      <c r="AM579">
        <v>22.22</v>
      </c>
      <c r="AU579" t="s">
        <v>1299</v>
      </c>
      <c r="AV579">
        <v>0</v>
      </c>
    </row>
    <row r="580" spans="2:48">
      <c r="B580" t="s">
        <v>194</v>
      </c>
      <c r="D580">
        <f>C582</f>
        <v>18.690000000000001</v>
      </c>
      <c r="K580" t="s">
        <v>194</v>
      </c>
      <c r="M580">
        <f>L582</f>
        <v>0</v>
      </c>
      <c r="T580" t="s">
        <v>194</v>
      </c>
      <c r="V580">
        <f>U582</f>
        <v>66.13</v>
      </c>
      <c r="AC580" t="s">
        <v>194</v>
      </c>
      <c r="AE580">
        <f>AD582</f>
        <v>15.66</v>
      </c>
      <c r="AL580" t="s">
        <v>1321</v>
      </c>
      <c r="AM580">
        <v>64.846999999999994</v>
      </c>
      <c r="AU580" t="s">
        <v>1321</v>
      </c>
      <c r="AV580">
        <v>5.0000000000000001E-3</v>
      </c>
    </row>
    <row r="581" spans="2:48">
      <c r="B581" t="s">
        <v>1298</v>
      </c>
      <c r="C581">
        <v>18.904</v>
      </c>
      <c r="D581">
        <f>C585</f>
        <v>861.69</v>
      </c>
      <c r="K581" t="s">
        <v>1313</v>
      </c>
      <c r="M581">
        <f>L585</f>
        <v>0</v>
      </c>
      <c r="T581" t="s">
        <v>1298</v>
      </c>
      <c r="U581">
        <v>109.9</v>
      </c>
      <c r="V581">
        <f>U585</f>
        <v>101.59</v>
      </c>
      <c r="AC581" t="s">
        <v>1298</v>
      </c>
      <c r="AD581">
        <v>31.593</v>
      </c>
      <c r="AE581">
        <f>AD585</f>
        <v>66.55</v>
      </c>
      <c r="AL581" t="s">
        <v>1322</v>
      </c>
      <c r="AM581">
        <v>64.010000000000005</v>
      </c>
      <c r="AU581" t="s">
        <v>1322</v>
      </c>
      <c r="AV581">
        <v>0</v>
      </c>
    </row>
    <row r="582" spans="2:48">
      <c r="B582" t="s">
        <v>1299</v>
      </c>
      <c r="C582">
        <v>18.690000000000001</v>
      </c>
      <c r="D582">
        <f>C588</f>
        <v>23.58</v>
      </c>
      <c r="K582" t="s">
        <v>1301</v>
      </c>
      <c r="L582">
        <v>0</v>
      </c>
      <c r="M582">
        <f>L588</f>
        <v>11</v>
      </c>
      <c r="T582" t="s">
        <v>1299</v>
      </c>
      <c r="U582">
        <v>66.13</v>
      </c>
      <c r="V582">
        <f>U588</f>
        <v>12.44</v>
      </c>
      <c r="AC582" t="s">
        <v>1299</v>
      </c>
      <c r="AD582">
        <v>15.66</v>
      </c>
      <c r="AE582">
        <f>AD588</f>
        <v>2.1</v>
      </c>
      <c r="AL582" t="s">
        <v>118</v>
      </c>
      <c r="AU582" t="s">
        <v>118</v>
      </c>
    </row>
    <row r="583" spans="2:48">
      <c r="B583" t="s">
        <v>195</v>
      </c>
      <c r="D583">
        <f>C591</f>
        <v>18.850000000000001</v>
      </c>
      <c r="K583" t="s">
        <v>195</v>
      </c>
      <c r="M583">
        <f>L591</f>
        <v>0</v>
      </c>
      <c r="T583" t="s">
        <v>195</v>
      </c>
      <c r="V583">
        <f>U591</f>
        <v>66.040000000000006</v>
      </c>
      <c r="AC583" t="s">
        <v>195</v>
      </c>
      <c r="AE583">
        <f>AD591</f>
        <v>15.74</v>
      </c>
      <c r="AL583" t="s">
        <v>1298</v>
      </c>
      <c r="AM583">
        <v>25.155000000000001</v>
      </c>
      <c r="AU583" t="s">
        <v>1298</v>
      </c>
      <c r="AV583">
        <v>6.7939999999999996</v>
      </c>
    </row>
    <row r="584" spans="2:48">
      <c r="B584" t="s">
        <v>1298</v>
      </c>
      <c r="C584">
        <v>861.899</v>
      </c>
      <c r="D584">
        <f>C594</f>
        <v>581.91</v>
      </c>
      <c r="K584" t="s">
        <v>1313</v>
      </c>
      <c r="M584">
        <f>L594</f>
        <v>0</v>
      </c>
      <c r="T584" t="s">
        <v>1298</v>
      </c>
      <c r="U584">
        <v>147.042</v>
      </c>
      <c r="V584">
        <f>U594</f>
        <v>67.97</v>
      </c>
      <c r="AC584" t="s">
        <v>1298</v>
      </c>
      <c r="AD584">
        <v>133.28</v>
      </c>
      <c r="AE584">
        <f>AD594</f>
        <v>102.95</v>
      </c>
      <c r="AL584" t="s">
        <v>1299</v>
      </c>
      <c r="AM584">
        <v>24.93</v>
      </c>
      <c r="AU584" t="s">
        <v>1299</v>
      </c>
      <c r="AV584">
        <v>6.78</v>
      </c>
    </row>
    <row r="585" spans="2:48">
      <c r="B585" t="s">
        <v>1299</v>
      </c>
      <c r="C585">
        <v>861.69</v>
      </c>
      <c r="D585">
        <f>C597</f>
        <v>17.79</v>
      </c>
      <c r="K585" t="s">
        <v>1301</v>
      </c>
      <c r="L585">
        <v>0</v>
      </c>
      <c r="M585">
        <f>L597</f>
        <v>0</v>
      </c>
      <c r="T585" t="s">
        <v>1299</v>
      </c>
      <c r="U585">
        <v>101.59</v>
      </c>
      <c r="V585">
        <f>U597</f>
        <v>64.19</v>
      </c>
      <c r="AC585" t="s">
        <v>1299</v>
      </c>
      <c r="AD585">
        <v>66.55</v>
      </c>
      <c r="AE585">
        <f>AD597</f>
        <v>14.61</v>
      </c>
      <c r="AL585" t="s">
        <v>1321</v>
      </c>
      <c r="AM585">
        <v>64.096000000000004</v>
      </c>
      <c r="AU585" t="s">
        <v>1321</v>
      </c>
      <c r="AV585">
        <v>64.039000000000001</v>
      </c>
    </row>
    <row r="586" spans="2:48">
      <c r="B586" t="s">
        <v>196</v>
      </c>
      <c r="D586">
        <f>C600</f>
        <v>541.82000000000005</v>
      </c>
      <c r="K586" t="s">
        <v>196</v>
      </c>
      <c r="M586">
        <f>L600</f>
        <v>14</v>
      </c>
      <c r="T586" t="s">
        <v>196</v>
      </c>
      <c r="V586">
        <f>U600</f>
        <v>66.540000000000006</v>
      </c>
      <c r="AC586" t="s">
        <v>196</v>
      </c>
      <c r="AE586">
        <f>AD600</f>
        <v>7.18</v>
      </c>
      <c r="AL586" t="s">
        <v>1322</v>
      </c>
      <c r="AM586">
        <v>64.010000000000005</v>
      </c>
      <c r="AU586" t="s">
        <v>1322</v>
      </c>
      <c r="AV586">
        <v>64.010000000000005</v>
      </c>
    </row>
    <row r="587" spans="2:48">
      <c r="B587" t="s">
        <v>1298</v>
      </c>
      <c r="C587">
        <v>23.635000000000002</v>
      </c>
      <c r="D587">
        <f>C603</f>
        <v>516.85</v>
      </c>
      <c r="K587" t="s">
        <v>1311</v>
      </c>
      <c r="M587">
        <f>L603</f>
        <v>11</v>
      </c>
      <c r="T587" t="s">
        <v>1298</v>
      </c>
      <c r="U587">
        <v>20.771000000000001</v>
      </c>
      <c r="V587">
        <f>U603</f>
        <v>31.56</v>
      </c>
      <c r="AC587" t="s">
        <v>1298</v>
      </c>
      <c r="AD587">
        <v>3.7250000000000001</v>
      </c>
      <c r="AE587">
        <f>AD603</f>
        <v>17.14</v>
      </c>
      <c r="AL587" t="s">
        <v>119</v>
      </c>
      <c r="AU587" t="s">
        <v>119</v>
      </c>
    </row>
    <row r="588" spans="2:48">
      <c r="B588" t="s">
        <v>1299</v>
      </c>
      <c r="C588">
        <v>23.58</v>
      </c>
      <c r="D588">
        <f>C606</f>
        <v>625.5</v>
      </c>
      <c r="K588" t="s">
        <v>1301</v>
      </c>
      <c r="L588">
        <v>11</v>
      </c>
      <c r="M588">
        <f>L606</f>
        <v>13</v>
      </c>
      <c r="T588" t="s">
        <v>1299</v>
      </c>
      <c r="U588">
        <v>12.44</v>
      </c>
      <c r="V588">
        <f>U606</f>
        <v>87.21</v>
      </c>
      <c r="AC588" t="s">
        <v>1299</v>
      </c>
      <c r="AD588">
        <v>2.1</v>
      </c>
      <c r="AE588">
        <f>AD606</f>
        <v>52.6</v>
      </c>
      <c r="AL588" t="s">
        <v>1298</v>
      </c>
      <c r="AM588">
        <v>19.657</v>
      </c>
      <c r="AU588" t="s">
        <v>1298</v>
      </c>
      <c r="AV588">
        <v>7.4119999999999999</v>
      </c>
    </row>
    <row r="589" spans="2:48">
      <c r="B589" t="s">
        <v>197</v>
      </c>
      <c r="K589" t="s">
        <v>197</v>
      </c>
      <c r="T589" t="s">
        <v>197</v>
      </c>
      <c r="AC589" t="s">
        <v>197</v>
      </c>
      <c r="AL589" t="s">
        <v>1299</v>
      </c>
      <c r="AM589">
        <v>19.61</v>
      </c>
      <c r="AU589" t="s">
        <v>1299</v>
      </c>
      <c r="AV589">
        <v>7.38</v>
      </c>
    </row>
    <row r="590" spans="2:48">
      <c r="B590" t="s">
        <v>1298</v>
      </c>
      <c r="C590">
        <v>19.084</v>
      </c>
      <c r="K590" t="s">
        <v>1313</v>
      </c>
      <c r="T590" t="s">
        <v>1298</v>
      </c>
      <c r="U590">
        <v>99.8</v>
      </c>
      <c r="AC590" t="s">
        <v>1298</v>
      </c>
      <c r="AD590">
        <v>32.878</v>
      </c>
      <c r="AL590" t="s">
        <v>1321</v>
      </c>
      <c r="AM590">
        <v>64.069999999999993</v>
      </c>
      <c r="AU590" t="s">
        <v>1321</v>
      </c>
      <c r="AV590">
        <v>64.097999999999999</v>
      </c>
    </row>
    <row r="591" spans="2:48">
      <c r="B591" t="s">
        <v>1299</v>
      </c>
      <c r="C591">
        <v>18.850000000000001</v>
      </c>
      <c r="K591" t="s">
        <v>1301</v>
      </c>
      <c r="L591">
        <v>0</v>
      </c>
      <c r="T591" t="s">
        <v>1299</v>
      </c>
      <c r="U591">
        <v>66.040000000000006</v>
      </c>
      <c r="AC591" t="s">
        <v>1299</v>
      </c>
      <c r="AD591">
        <v>15.74</v>
      </c>
      <c r="AL591" t="s">
        <v>1322</v>
      </c>
      <c r="AM591">
        <v>64.010000000000005</v>
      </c>
      <c r="AU591" t="s">
        <v>1322</v>
      </c>
      <c r="AV591">
        <v>64.010000000000005</v>
      </c>
    </row>
    <row r="592" spans="2:48">
      <c r="B592" t="s">
        <v>198</v>
      </c>
      <c r="K592" t="s">
        <v>198</v>
      </c>
      <c r="T592" t="s">
        <v>198</v>
      </c>
      <c r="AC592" t="s">
        <v>198</v>
      </c>
      <c r="AL592" t="s">
        <v>120</v>
      </c>
      <c r="AU592" t="s">
        <v>120</v>
      </c>
    </row>
    <row r="593" spans="2:55">
      <c r="B593" t="s">
        <v>1298</v>
      </c>
      <c r="C593">
        <v>582.1</v>
      </c>
      <c r="K593" t="s">
        <v>1313</v>
      </c>
      <c r="T593" t="s">
        <v>1298</v>
      </c>
      <c r="U593">
        <v>75.61</v>
      </c>
      <c r="AC593" t="s">
        <v>1298</v>
      </c>
      <c r="AD593">
        <v>150.44</v>
      </c>
      <c r="AL593" t="s">
        <v>1298</v>
      </c>
      <c r="AM593">
        <v>24.701000000000001</v>
      </c>
      <c r="AU593" t="s">
        <v>1298</v>
      </c>
      <c r="AV593">
        <v>9.8170000000000002</v>
      </c>
    </row>
    <row r="594" spans="2:55">
      <c r="B594" t="s">
        <v>1299</v>
      </c>
      <c r="C594">
        <v>581.91</v>
      </c>
      <c r="K594" t="s">
        <v>1301</v>
      </c>
      <c r="L594">
        <v>0</v>
      </c>
      <c r="T594" t="s">
        <v>1299</v>
      </c>
      <c r="U594">
        <v>67.97</v>
      </c>
      <c r="AC594" t="s">
        <v>1299</v>
      </c>
      <c r="AD594">
        <v>102.95</v>
      </c>
      <c r="AL594" t="s">
        <v>1299</v>
      </c>
      <c r="AM594">
        <v>24.2</v>
      </c>
      <c r="AU594" t="s">
        <v>1299</v>
      </c>
      <c r="AV594">
        <v>9.8000000000000007</v>
      </c>
    </row>
    <row r="595" spans="2:55">
      <c r="B595" t="s">
        <v>199</v>
      </c>
      <c r="K595" t="s">
        <v>199</v>
      </c>
      <c r="T595" t="s">
        <v>199</v>
      </c>
      <c r="AC595" t="s">
        <v>199</v>
      </c>
      <c r="AL595" t="s">
        <v>1321</v>
      </c>
      <c r="AM595">
        <v>68.774000000000001</v>
      </c>
      <c r="AU595" t="s">
        <v>1321</v>
      </c>
      <c r="AV595">
        <v>64.088999999999999</v>
      </c>
    </row>
    <row r="596" spans="2:55">
      <c r="B596" t="s">
        <v>1298</v>
      </c>
      <c r="C596">
        <v>18.010999999999999</v>
      </c>
      <c r="K596" t="s">
        <v>1313</v>
      </c>
      <c r="T596" t="s">
        <v>1298</v>
      </c>
      <c r="U596">
        <v>101.80200000000001</v>
      </c>
      <c r="AC596" t="s">
        <v>1298</v>
      </c>
      <c r="AD596">
        <v>29.478000000000002</v>
      </c>
      <c r="AL596" t="s">
        <v>1322</v>
      </c>
      <c r="AM596">
        <v>64.010000000000005</v>
      </c>
      <c r="AU596" t="s">
        <v>1322</v>
      </c>
      <c r="AV596">
        <v>64.010000000000005</v>
      </c>
    </row>
    <row r="597" spans="2:55">
      <c r="B597" t="s">
        <v>1299</v>
      </c>
      <c r="C597">
        <v>17.79</v>
      </c>
      <c r="K597" t="s">
        <v>1301</v>
      </c>
      <c r="L597">
        <v>0</v>
      </c>
      <c r="T597" t="s">
        <v>1299</v>
      </c>
      <c r="U597">
        <v>64.19</v>
      </c>
      <c r="AC597" t="s">
        <v>1299</v>
      </c>
      <c r="AD597">
        <v>14.61</v>
      </c>
      <c r="AL597" t="s">
        <v>121</v>
      </c>
      <c r="AU597" t="s">
        <v>121</v>
      </c>
    </row>
    <row r="598" spans="2:55">
      <c r="B598" t="s">
        <v>200</v>
      </c>
      <c r="K598" t="s">
        <v>200</v>
      </c>
      <c r="T598" t="s">
        <v>200</v>
      </c>
      <c r="AC598" t="s">
        <v>200</v>
      </c>
      <c r="AL598" t="s">
        <v>1298</v>
      </c>
      <c r="AM598">
        <v>21.466000000000001</v>
      </c>
      <c r="AU598" t="s">
        <v>1298</v>
      </c>
      <c r="AV598">
        <v>4.5359999999999996</v>
      </c>
    </row>
    <row r="599" spans="2:55">
      <c r="B599" t="s">
        <v>1298</v>
      </c>
      <c r="C599">
        <v>541.99199999999996</v>
      </c>
      <c r="K599" t="s">
        <v>1316</v>
      </c>
      <c r="T599" t="s">
        <v>1298</v>
      </c>
      <c r="U599">
        <v>95.034000000000006</v>
      </c>
      <c r="AC599" t="s">
        <v>1298</v>
      </c>
      <c r="AD599">
        <v>14.496</v>
      </c>
      <c r="AL599" t="s">
        <v>1299</v>
      </c>
      <c r="AM599">
        <v>20.96</v>
      </c>
      <c r="AU599" t="s">
        <v>1299</v>
      </c>
      <c r="AV599">
        <v>4.53</v>
      </c>
    </row>
    <row r="600" spans="2:55">
      <c r="B600" t="s">
        <v>1299</v>
      </c>
      <c r="C600">
        <v>541.82000000000005</v>
      </c>
      <c r="K600" t="s">
        <v>1301</v>
      </c>
      <c r="L600">
        <v>14</v>
      </c>
      <c r="T600" t="s">
        <v>1299</v>
      </c>
      <c r="U600">
        <v>66.540000000000006</v>
      </c>
      <c r="AC600" t="s">
        <v>1299</v>
      </c>
      <c r="AD600">
        <v>7.18</v>
      </c>
      <c r="AL600" t="s">
        <v>1321</v>
      </c>
      <c r="AM600">
        <v>68.308000000000007</v>
      </c>
      <c r="AU600" t="s">
        <v>1321</v>
      </c>
      <c r="AV600">
        <v>64.013999999999996</v>
      </c>
    </row>
    <row r="601" spans="2:55">
      <c r="B601" t="s">
        <v>201</v>
      </c>
      <c r="K601" t="s">
        <v>201</v>
      </c>
      <c r="T601" t="s">
        <v>201</v>
      </c>
      <c r="AC601" t="s">
        <v>201</v>
      </c>
      <c r="AL601" t="s">
        <v>1322</v>
      </c>
      <c r="AM601">
        <v>64.010000000000005</v>
      </c>
      <c r="AU601" t="s">
        <v>1322</v>
      </c>
      <c r="AV601">
        <v>64.010000000000005</v>
      </c>
    </row>
    <row r="602" spans="2:55">
      <c r="B602" t="s">
        <v>1298</v>
      </c>
      <c r="C602">
        <v>517.19799999999998</v>
      </c>
      <c r="K602" t="s">
        <v>1311</v>
      </c>
      <c r="T602" t="s">
        <v>1298</v>
      </c>
      <c r="U602">
        <v>43.139000000000003</v>
      </c>
      <c r="AC602" t="s">
        <v>1298</v>
      </c>
      <c r="AD602">
        <v>31.087</v>
      </c>
      <c r="AL602" t="s">
        <v>122</v>
      </c>
      <c r="AU602" t="s">
        <v>122</v>
      </c>
    </row>
    <row r="603" spans="2:55">
      <c r="B603" t="s">
        <v>1299</v>
      </c>
      <c r="C603">
        <v>516.85</v>
      </c>
      <c r="K603" t="s">
        <v>1301</v>
      </c>
      <c r="L603">
        <v>11</v>
      </c>
      <c r="T603" t="s">
        <v>1299</v>
      </c>
      <c r="U603">
        <v>31.56</v>
      </c>
      <c r="AC603" t="s">
        <v>1299</v>
      </c>
      <c r="AD603">
        <v>17.14</v>
      </c>
      <c r="AL603" t="s">
        <v>1298</v>
      </c>
      <c r="AM603">
        <v>20.244</v>
      </c>
      <c r="AU603" t="s">
        <v>1298</v>
      </c>
      <c r="AV603">
        <v>0.34399999999999997</v>
      </c>
    </row>
    <row r="604" spans="2:55">
      <c r="B604" t="s">
        <v>202</v>
      </c>
      <c r="K604" t="s">
        <v>202</v>
      </c>
      <c r="T604" t="s">
        <v>202</v>
      </c>
      <c r="AC604" t="s">
        <v>202</v>
      </c>
      <c r="AL604" t="s">
        <v>1299</v>
      </c>
      <c r="AM604">
        <v>20.03</v>
      </c>
      <c r="AU604" t="s">
        <v>1299</v>
      </c>
      <c r="AV604">
        <v>0.33</v>
      </c>
    </row>
    <row r="605" spans="2:55">
      <c r="B605" t="s">
        <v>1298</v>
      </c>
      <c r="C605">
        <v>627.66499999999996</v>
      </c>
      <c r="K605" t="s">
        <v>1309</v>
      </c>
      <c r="T605" t="s">
        <v>1298</v>
      </c>
      <c r="U605">
        <v>115.18899999999999</v>
      </c>
      <c r="AC605" t="s">
        <v>1298</v>
      </c>
      <c r="AD605">
        <v>92.289000000000001</v>
      </c>
      <c r="AL605" t="s">
        <v>1321</v>
      </c>
      <c r="AM605">
        <v>64.037000000000006</v>
      </c>
      <c r="AU605" t="s">
        <v>1321</v>
      </c>
      <c r="AV605">
        <v>64.174000000000007</v>
      </c>
    </row>
    <row r="606" spans="2:55">
      <c r="B606" t="s">
        <v>1299</v>
      </c>
      <c r="C606">
        <v>625.5</v>
      </c>
      <c r="K606" t="s">
        <v>1301</v>
      </c>
      <c r="L606">
        <v>13</v>
      </c>
      <c r="T606" t="s">
        <v>1299</v>
      </c>
      <c r="U606">
        <v>87.21</v>
      </c>
      <c r="AC606" t="s">
        <v>1299</v>
      </c>
      <c r="AD606">
        <v>52.6</v>
      </c>
      <c r="AL606" t="s">
        <v>1322</v>
      </c>
      <c r="AM606">
        <v>64.010000000000005</v>
      </c>
      <c r="AU606" t="s">
        <v>1322</v>
      </c>
      <c r="AV606">
        <v>64.010000000000005</v>
      </c>
    </row>
    <row r="607" spans="2:55">
      <c r="B607" t="s">
        <v>203</v>
      </c>
      <c r="K607" t="s">
        <v>203</v>
      </c>
      <c r="T607" t="s">
        <v>203</v>
      </c>
      <c r="AC607" t="s">
        <v>203</v>
      </c>
      <c r="AL607" t="s">
        <v>123</v>
      </c>
      <c r="AU607" t="s">
        <v>123</v>
      </c>
    </row>
    <row r="608" spans="2:55">
      <c r="B608" t="s">
        <v>1298</v>
      </c>
      <c r="C608">
        <v>18.594000000000001</v>
      </c>
      <c r="E608">
        <f>MIN(C609,C612,C615,C618,C621,C624,C627,C630,C633,C636)</f>
        <v>17.14</v>
      </c>
      <c r="F608">
        <f>QUARTILE(D609:D618,1)</f>
        <v>18.73</v>
      </c>
      <c r="G608">
        <f>MEDIAN(C609,C612,C615,C618,C621,C624,C627,C630,C633,C636)</f>
        <v>514.95000000000005</v>
      </c>
      <c r="H608">
        <f>QUARTILE(D609:D618,3)</f>
        <v>517.75</v>
      </c>
      <c r="I608">
        <f>MAX(C609,C612,C615,C618,C621,C624,C627,C630,C633,C636)</f>
        <v>542.27</v>
      </c>
      <c r="J608">
        <f>SUMIF(D609:D618,"&lt;64",D609:D618)/COUNTIF(D609:D618,"&lt;64")</f>
        <v>18.225000000000001</v>
      </c>
      <c r="K608" t="s">
        <v>1313</v>
      </c>
      <c r="N608">
        <f>MIN(L609,L612,L615,L618,L621,L624,L627,L630,L633,L636)</f>
        <v>0</v>
      </c>
      <c r="O608">
        <f>QUARTILE(M609:M618,1)</f>
        <v>0</v>
      </c>
      <c r="P608">
        <f>MEDIAN(L609,L612,L615,L618,L621,L624,L627,L630,L633,L636)</f>
        <v>0</v>
      </c>
      <c r="Q608">
        <f>QUARTILE(M609:M618,3)</f>
        <v>0</v>
      </c>
      <c r="R608">
        <f>MAX(L609,L612,L615,L618,L621,L624,L627,L630,L633,L636)</f>
        <v>14</v>
      </c>
      <c r="S608">
        <f>SUM(M609:M618)/COUNTIF(M609:M618,"&gt;0")</f>
        <v>14</v>
      </c>
      <c r="T608" t="s">
        <v>1298</v>
      </c>
      <c r="U608">
        <v>97.941999999999993</v>
      </c>
      <c r="W608">
        <f>MIN(U609,U612,U615,U618,U621,U624,U627,U630,U633,U636)</f>
        <v>64.599999999999994</v>
      </c>
      <c r="X608">
        <f>QUARTILE(V609:V618,1)</f>
        <v>65.817499999999995</v>
      </c>
      <c r="Y608">
        <f>MEDIAN(U609,U612,U615,U618,U621,U624,U627,U630,U633,U636)</f>
        <v>66.319999999999993</v>
      </c>
      <c r="Z608">
        <f>QUARTILE(V609:V618,3)</f>
        <v>78.712500000000006</v>
      </c>
      <c r="AA608">
        <f>MAX(U609,U612,U615,U618,U621,U624,U627,U630,U633,U636)</f>
        <v>102.85</v>
      </c>
      <c r="AB608" t="e">
        <f>SUMIF(V609:V618,"&lt;64",V609:V618)/COUNTIF(V609:V618,"&lt;64")</f>
        <v>#DIV/0!</v>
      </c>
      <c r="AC608" t="s">
        <v>1298</v>
      </c>
      <c r="AD608">
        <v>34.902999999999999</v>
      </c>
      <c r="AF608">
        <f>MIN(AD609,AD612,AD615,AD618,AD621,AD624,AD627,AD630,AD633,AD636)</f>
        <v>14.71</v>
      </c>
      <c r="AG608">
        <f>QUARTILE(AE609:AE618,1)</f>
        <v>15.515000000000001</v>
      </c>
      <c r="AH608">
        <f>MEDIAN(AD609,AD612,AD615,AD618,AD621,AD624,AD627,AD630,AD633,AD636)</f>
        <v>64.75</v>
      </c>
      <c r="AI608">
        <f>QUARTILE(AE609:AE618,3)</f>
        <v>66.515000000000001</v>
      </c>
      <c r="AJ608">
        <f>MAX(AD609,AD612,AD615,AD618,AD621,AD624,AD627,AD630,AD633,AD636)</f>
        <v>79.2</v>
      </c>
      <c r="AK608">
        <f>SUMIF(AE609:AE618,"&lt;64",AE609:AE618)/COUNTIF(AE609:AE618,"&lt;64")</f>
        <v>15.285</v>
      </c>
      <c r="AL608" t="s">
        <v>1298</v>
      </c>
      <c r="AM608">
        <v>23.488</v>
      </c>
      <c r="AO608">
        <f>MIN(AN609:AN618)</f>
        <v>64.010000000000005</v>
      </c>
      <c r="AP608">
        <f>QUARTILE(AN609:AN618,1)</f>
        <v>64.010000000000005</v>
      </c>
      <c r="AQ608">
        <f>MEDIAN(AN609:AN618)</f>
        <v>64.010000000000005</v>
      </c>
      <c r="AR608">
        <f>QUARTILE(AN609:AN618,3)</f>
        <v>64.010000000000005</v>
      </c>
      <c r="AS608">
        <f>MAX(AN609:AN618)</f>
        <v>64.010000000000005</v>
      </c>
      <c r="AU608" t="s">
        <v>1298</v>
      </c>
      <c r="AV608">
        <v>2E-3</v>
      </c>
      <c r="AX608">
        <f>MIN(AW609:AW618)</f>
        <v>0</v>
      </c>
      <c r="AY608">
        <f>QUARTILE(AW609:AW618,1)</f>
        <v>0</v>
      </c>
      <c r="AZ608">
        <f>MEDIAN(AW609:AW618)</f>
        <v>64.010000000000005</v>
      </c>
      <c r="BA608">
        <f>QUARTILE(AW609:AW618,3)</f>
        <v>64.010000000000005</v>
      </c>
      <c r="BB608">
        <f>MAX(AW609:AW618)</f>
        <v>64.33</v>
      </c>
      <c r="BC608">
        <f>SUMIF(AW609:AW618,"&lt;64",AW609:AW618)/COUNTIF(AW609:AW618,"&lt;64")</f>
        <v>0</v>
      </c>
    </row>
    <row r="609" spans="2:49">
      <c r="B609" t="s">
        <v>1299</v>
      </c>
      <c r="C609">
        <v>18.3</v>
      </c>
      <c r="D609">
        <f>C609</f>
        <v>18.3</v>
      </c>
      <c r="K609" t="s">
        <v>1301</v>
      </c>
      <c r="L609">
        <v>0</v>
      </c>
      <c r="M609">
        <f>L609</f>
        <v>0</v>
      </c>
      <c r="T609" t="s">
        <v>1299</v>
      </c>
      <c r="U609">
        <v>65.7</v>
      </c>
      <c r="V609">
        <f>U609</f>
        <v>65.7</v>
      </c>
      <c r="AC609" t="s">
        <v>1299</v>
      </c>
      <c r="AD609">
        <v>15.59</v>
      </c>
      <c r="AE609">
        <f>AD609</f>
        <v>15.59</v>
      </c>
      <c r="AL609" t="s">
        <v>1299</v>
      </c>
      <c r="AM609">
        <v>23.46</v>
      </c>
      <c r="AN609">
        <f>AM611</f>
        <v>64.010000000000005</v>
      </c>
      <c r="AU609" t="s">
        <v>1299</v>
      </c>
      <c r="AV609">
        <v>0</v>
      </c>
      <c r="AW609">
        <f>AV611</f>
        <v>0</v>
      </c>
    </row>
    <row r="610" spans="2:49">
      <c r="B610" t="s">
        <v>204</v>
      </c>
      <c r="D610">
        <f>C612</f>
        <v>18.73</v>
      </c>
      <c r="K610" t="s">
        <v>204</v>
      </c>
      <c r="M610">
        <f>L612</f>
        <v>0</v>
      </c>
      <c r="T610" t="s">
        <v>204</v>
      </c>
      <c r="V610">
        <f>U612</f>
        <v>65.59</v>
      </c>
      <c r="AC610" t="s">
        <v>204</v>
      </c>
      <c r="AE610">
        <f>AD612</f>
        <v>15.49</v>
      </c>
      <c r="AL610" t="s">
        <v>1321</v>
      </c>
      <c r="AM610">
        <v>64.031000000000006</v>
      </c>
      <c r="AN610">
        <f>AM616</f>
        <v>64.010000000000005</v>
      </c>
      <c r="AU610" t="s">
        <v>1321</v>
      </c>
      <c r="AV610">
        <v>2E-3</v>
      </c>
      <c r="AW610">
        <f>AV616</f>
        <v>0</v>
      </c>
    </row>
    <row r="611" spans="2:49">
      <c r="B611" t="s">
        <v>1298</v>
      </c>
      <c r="C611">
        <v>19.052</v>
      </c>
      <c r="D611">
        <f>C615</f>
        <v>513.39</v>
      </c>
      <c r="K611" t="s">
        <v>1313</v>
      </c>
      <c r="M611">
        <f>L615</f>
        <v>0</v>
      </c>
      <c r="T611" t="s">
        <v>1298</v>
      </c>
      <c r="U611">
        <v>104.839</v>
      </c>
      <c r="V611">
        <f>U615</f>
        <v>102.85</v>
      </c>
      <c r="AC611" t="s">
        <v>1298</v>
      </c>
      <c r="AD611">
        <v>29.678000000000001</v>
      </c>
      <c r="AE611">
        <f>AD615</f>
        <v>68.17</v>
      </c>
      <c r="AL611" t="s">
        <v>1322</v>
      </c>
      <c r="AM611">
        <v>64.010000000000005</v>
      </c>
      <c r="AN611">
        <f>AM621</f>
        <v>64.010000000000005</v>
      </c>
      <c r="AU611" t="s">
        <v>1322</v>
      </c>
      <c r="AV611">
        <v>0</v>
      </c>
      <c r="AW611">
        <f>AV621</f>
        <v>64.010000000000005</v>
      </c>
    </row>
    <row r="612" spans="2:49">
      <c r="B612" t="s">
        <v>1299</v>
      </c>
      <c r="C612">
        <v>18.73</v>
      </c>
      <c r="D612">
        <f>C618</f>
        <v>517.09</v>
      </c>
      <c r="K612" t="s">
        <v>1301</v>
      </c>
      <c r="L612">
        <v>0</v>
      </c>
      <c r="M612">
        <f>L618</f>
        <v>0</v>
      </c>
      <c r="T612" t="s">
        <v>1299</v>
      </c>
      <c r="U612">
        <v>65.59</v>
      </c>
      <c r="V612">
        <f>U618</f>
        <v>66.17</v>
      </c>
      <c r="AC612" t="s">
        <v>1299</v>
      </c>
      <c r="AD612">
        <v>15.49</v>
      </c>
      <c r="AE612">
        <f>AD618</f>
        <v>64.680000000000007</v>
      </c>
      <c r="AL612" t="s">
        <v>124</v>
      </c>
      <c r="AN612">
        <f>AM626</f>
        <v>64.010000000000005</v>
      </c>
      <c r="AU612" t="s">
        <v>124</v>
      </c>
      <c r="AW612">
        <f>AV626</f>
        <v>64.010000000000005</v>
      </c>
    </row>
    <row r="613" spans="2:49">
      <c r="B613" t="s">
        <v>205</v>
      </c>
      <c r="D613">
        <f>C621</f>
        <v>18.73</v>
      </c>
      <c r="K613" t="s">
        <v>205</v>
      </c>
      <c r="M613">
        <f>L621</f>
        <v>0</v>
      </c>
      <c r="T613" t="s">
        <v>205</v>
      </c>
      <c r="V613">
        <f>U621</f>
        <v>66.209999999999994</v>
      </c>
      <c r="AC613" t="s">
        <v>205</v>
      </c>
      <c r="AE613">
        <f>AD621</f>
        <v>15.35</v>
      </c>
      <c r="AL613" t="s">
        <v>1298</v>
      </c>
      <c r="AM613">
        <v>24.234000000000002</v>
      </c>
      <c r="AN613">
        <f>AM631</f>
        <v>64.010000000000005</v>
      </c>
      <c r="AU613" t="s">
        <v>1298</v>
      </c>
      <c r="AV613">
        <v>2E-3</v>
      </c>
      <c r="AW613">
        <f>AV631</f>
        <v>0</v>
      </c>
    </row>
    <row r="614" spans="2:49">
      <c r="B614" t="s">
        <v>1298</v>
      </c>
      <c r="C614">
        <v>514.86599999999999</v>
      </c>
      <c r="D614">
        <f>C624</f>
        <v>517.97</v>
      </c>
      <c r="K614" t="s">
        <v>1313</v>
      </c>
      <c r="M614">
        <f>L624</f>
        <v>0</v>
      </c>
      <c r="T614" t="s">
        <v>1298</v>
      </c>
      <c r="U614">
        <v>136.96299999999999</v>
      </c>
      <c r="V614">
        <f>U624</f>
        <v>70.62</v>
      </c>
      <c r="AC614" t="s">
        <v>1298</v>
      </c>
      <c r="AD614">
        <v>89.668999999999997</v>
      </c>
      <c r="AE614">
        <f>AD624</f>
        <v>64.819999999999993</v>
      </c>
      <c r="AL614" t="s">
        <v>1299</v>
      </c>
      <c r="AM614">
        <v>24.16</v>
      </c>
      <c r="AN614">
        <f>AM636</f>
        <v>64.010000000000005</v>
      </c>
      <c r="AU614" t="s">
        <v>1299</v>
      </c>
      <c r="AV614">
        <v>0</v>
      </c>
      <c r="AW614">
        <f>AV636</f>
        <v>64.010000000000005</v>
      </c>
    </row>
    <row r="615" spans="2:49">
      <c r="B615" t="s">
        <v>1299</v>
      </c>
      <c r="C615">
        <v>513.39</v>
      </c>
      <c r="D615">
        <f>C627</f>
        <v>17.14</v>
      </c>
      <c r="K615" t="s">
        <v>1301</v>
      </c>
      <c r="L615">
        <v>0</v>
      </c>
      <c r="M615">
        <f>L627</f>
        <v>0</v>
      </c>
      <c r="T615" t="s">
        <v>1299</v>
      </c>
      <c r="U615">
        <v>102.85</v>
      </c>
      <c r="V615">
        <f>U627</f>
        <v>64.599999999999994</v>
      </c>
      <c r="AC615" t="s">
        <v>1299</v>
      </c>
      <c r="AD615">
        <v>68.17</v>
      </c>
      <c r="AE615">
        <f>AD627</f>
        <v>14.71</v>
      </c>
      <c r="AL615" t="s">
        <v>1321</v>
      </c>
      <c r="AM615">
        <v>64.027000000000001</v>
      </c>
      <c r="AN615">
        <f>AM641</f>
        <v>64.010000000000005</v>
      </c>
      <c r="AU615" t="s">
        <v>1321</v>
      </c>
      <c r="AV615">
        <v>4.0000000000000001E-3</v>
      </c>
      <c r="AW615">
        <f>AV641</f>
        <v>0</v>
      </c>
    </row>
    <row r="616" spans="2:49">
      <c r="B616" t="s">
        <v>206</v>
      </c>
      <c r="D616">
        <f>C630</f>
        <v>542.27</v>
      </c>
      <c r="K616" t="s">
        <v>206</v>
      </c>
      <c r="M616">
        <f>L630</f>
        <v>0</v>
      </c>
      <c r="T616" t="s">
        <v>206</v>
      </c>
      <c r="V616">
        <f>U630</f>
        <v>95.35</v>
      </c>
      <c r="AC616" t="s">
        <v>206</v>
      </c>
      <c r="AE616">
        <f>AD630</f>
        <v>65.540000000000006</v>
      </c>
      <c r="AL616" t="s">
        <v>1322</v>
      </c>
      <c r="AM616">
        <v>64.010000000000005</v>
      </c>
      <c r="AN616">
        <f>AM646</f>
        <v>64.010000000000005</v>
      </c>
      <c r="AU616" t="s">
        <v>1322</v>
      </c>
      <c r="AV616">
        <v>0</v>
      </c>
      <c r="AW616">
        <f>AV646</f>
        <v>64.010000000000005</v>
      </c>
    </row>
    <row r="617" spans="2:49">
      <c r="B617" t="s">
        <v>1298</v>
      </c>
      <c r="C617">
        <v>518.46</v>
      </c>
      <c r="D617">
        <f>C633</f>
        <v>516.51</v>
      </c>
      <c r="K617" t="s">
        <v>1313</v>
      </c>
      <c r="M617">
        <f>L633</f>
        <v>0</v>
      </c>
      <c r="T617" t="s">
        <v>1298</v>
      </c>
      <c r="U617">
        <v>80.356999999999999</v>
      </c>
      <c r="V617">
        <f>U633</f>
        <v>81.41</v>
      </c>
      <c r="AC617" t="s">
        <v>1298</v>
      </c>
      <c r="AD617">
        <v>120.087</v>
      </c>
      <c r="AE617">
        <f>AD633</f>
        <v>66.84</v>
      </c>
      <c r="AL617" t="s">
        <v>125</v>
      </c>
      <c r="AN617">
        <f>AM651</f>
        <v>64.010000000000005</v>
      </c>
      <c r="AU617" t="s">
        <v>125</v>
      </c>
      <c r="AW617">
        <f>AV651</f>
        <v>64.010000000000005</v>
      </c>
    </row>
    <row r="618" spans="2:49">
      <c r="B618" t="s">
        <v>1299</v>
      </c>
      <c r="C618">
        <v>517.09</v>
      </c>
      <c r="D618">
        <f>C636</f>
        <v>520.86</v>
      </c>
      <c r="K618" t="s">
        <v>1301</v>
      </c>
      <c r="L618">
        <v>0</v>
      </c>
      <c r="M618">
        <f>L636</f>
        <v>14</v>
      </c>
      <c r="T618" t="s">
        <v>1299</v>
      </c>
      <c r="U618">
        <v>66.17</v>
      </c>
      <c r="V618">
        <f>U636</f>
        <v>66.430000000000007</v>
      </c>
      <c r="AC618" t="s">
        <v>1299</v>
      </c>
      <c r="AD618">
        <v>64.680000000000007</v>
      </c>
      <c r="AE618">
        <f>AD636</f>
        <v>79.2</v>
      </c>
      <c r="AL618" t="s">
        <v>1298</v>
      </c>
      <c r="AM618">
        <v>16.780999999999999</v>
      </c>
      <c r="AN618">
        <f>AM656</f>
        <v>64.010000000000005</v>
      </c>
      <c r="AU618" t="s">
        <v>1298</v>
      </c>
      <c r="AV618">
        <v>7.6970000000000001</v>
      </c>
      <c r="AW618">
        <f>AV656</f>
        <v>64.33</v>
      </c>
    </row>
    <row r="619" spans="2:49">
      <c r="B619" t="s">
        <v>207</v>
      </c>
      <c r="K619" t="s">
        <v>207</v>
      </c>
      <c r="T619" t="s">
        <v>207</v>
      </c>
      <c r="AC619" t="s">
        <v>207</v>
      </c>
      <c r="AL619" t="s">
        <v>1299</v>
      </c>
      <c r="AM619">
        <v>16.7</v>
      </c>
      <c r="AU619" t="s">
        <v>1299</v>
      </c>
      <c r="AV619">
        <v>7.69</v>
      </c>
    </row>
    <row r="620" spans="2:49">
      <c r="B620" t="s">
        <v>1298</v>
      </c>
      <c r="C620">
        <v>19.024000000000001</v>
      </c>
      <c r="K620" t="s">
        <v>1313</v>
      </c>
      <c r="T620" t="s">
        <v>1298</v>
      </c>
      <c r="U620">
        <v>109.733</v>
      </c>
      <c r="AC620" t="s">
        <v>1298</v>
      </c>
      <c r="AD620">
        <v>28.46</v>
      </c>
      <c r="AL620" t="s">
        <v>1321</v>
      </c>
      <c r="AM620">
        <v>64.070999999999998</v>
      </c>
      <c r="AU620" t="s">
        <v>1321</v>
      </c>
      <c r="AV620">
        <v>64.066000000000003</v>
      </c>
    </row>
    <row r="621" spans="2:49">
      <c r="B621" t="s">
        <v>1299</v>
      </c>
      <c r="C621">
        <v>18.73</v>
      </c>
      <c r="K621" t="s">
        <v>1301</v>
      </c>
      <c r="L621">
        <v>0</v>
      </c>
      <c r="T621" t="s">
        <v>1299</v>
      </c>
      <c r="U621">
        <v>66.209999999999994</v>
      </c>
      <c r="AC621" t="s">
        <v>1299</v>
      </c>
      <c r="AD621">
        <v>15.35</v>
      </c>
      <c r="AL621" t="s">
        <v>1322</v>
      </c>
      <c r="AM621">
        <v>64.010000000000005</v>
      </c>
      <c r="AU621" t="s">
        <v>1322</v>
      </c>
      <c r="AV621">
        <v>64.010000000000005</v>
      </c>
    </row>
    <row r="622" spans="2:49">
      <c r="B622" t="s">
        <v>208</v>
      </c>
      <c r="K622" t="s">
        <v>208</v>
      </c>
      <c r="T622" t="s">
        <v>208</v>
      </c>
      <c r="AC622" t="s">
        <v>208</v>
      </c>
      <c r="AL622" t="s">
        <v>126</v>
      </c>
      <c r="AU622" t="s">
        <v>126</v>
      </c>
    </row>
    <row r="623" spans="2:49">
      <c r="B623" t="s">
        <v>1298</v>
      </c>
      <c r="C623">
        <v>519.38599999999997</v>
      </c>
      <c r="K623" t="s">
        <v>1313</v>
      </c>
      <c r="T623" t="s">
        <v>1298</v>
      </c>
      <c r="U623">
        <v>84.435000000000002</v>
      </c>
      <c r="AC623" t="s">
        <v>1298</v>
      </c>
      <c r="AD623">
        <v>105.76600000000001</v>
      </c>
      <c r="AL623" t="s">
        <v>1298</v>
      </c>
      <c r="AM623">
        <v>22.452000000000002</v>
      </c>
      <c r="AU623" t="s">
        <v>1298</v>
      </c>
      <c r="AV623">
        <v>7.5</v>
      </c>
    </row>
    <row r="624" spans="2:49">
      <c r="B624" t="s">
        <v>1299</v>
      </c>
      <c r="C624">
        <v>517.97</v>
      </c>
      <c r="K624" t="s">
        <v>1301</v>
      </c>
      <c r="L624">
        <v>0</v>
      </c>
      <c r="T624" t="s">
        <v>1299</v>
      </c>
      <c r="U624">
        <v>70.62</v>
      </c>
      <c r="AC624" t="s">
        <v>1299</v>
      </c>
      <c r="AD624">
        <v>64.819999999999993</v>
      </c>
      <c r="AL624" t="s">
        <v>1299</v>
      </c>
      <c r="AM624">
        <v>22.2</v>
      </c>
      <c r="AU624" t="s">
        <v>1299</v>
      </c>
      <c r="AV624">
        <v>7.49</v>
      </c>
    </row>
    <row r="625" spans="2:48">
      <c r="B625" t="s">
        <v>209</v>
      </c>
      <c r="K625" t="s">
        <v>209</v>
      </c>
      <c r="T625" t="s">
        <v>209</v>
      </c>
      <c r="AC625" t="s">
        <v>209</v>
      </c>
      <c r="AL625" t="s">
        <v>1321</v>
      </c>
      <c r="AM625">
        <v>64.364999999999995</v>
      </c>
      <c r="AU625" t="s">
        <v>1321</v>
      </c>
      <c r="AV625">
        <v>64.033000000000001</v>
      </c>
    </row>
    <row r="626" spans="2:48">
      <c r="B626" t="s">
        <v>1298</v>
      </c>
      <c r="C626">
        <v>17.812000000000001</v>
      </c>
      <c r="K626" t="s">
        <v>1313</v>
      </c>
      <c r="T626" t="s">
        <v>1298</v>
      </c>
      <c r="U626">
        <v>86.275000000000006</v>
      </c>
      <c r="AC626" t="s">
        <v>1298</v>
      </c>
      <c r="AD626">
        <v>30.538</v>
      </c>
      <c r="AL626" t="s">
        <v>1322</v>
      </c>
      <c r="AM626">
        <v>64.010000000000005</v>
      </c>
      <c r="AU626" t="s">
        <v>1322</v>
      </c>
      <c r="AV626">
        <v>64.010000000000005</v>
      </c>
    </row>
    <row r="627" spans="2:48">
      <c r="B627" t="s">
        <v>1299</v>
      </c>
      <c r="C627">
        <v>17.14</v>
      </c>
      <c r="K627" t="s">
        <v>1301</v>
      </c>
      <c r="L627">
        <v>0</v>
      </c>
      <c r="T627" t="s">
        <v>1299</v>
      </c>
      <c r="U627">
        <v>64.599999999999994</v>
      </c>
      <c r="AC627" t="s">
        <v>1299</v>
      </c>
      <c r="AD627">
        <v>14.71</v>
      </c>
      <c r="AL627" t="s">
        <v>127</v>
      </c>
      <c r="AU627" t="s">
        <v>127</v>
      </c>
    </row>
    <row r="628" spans="2:48">
      <c r="B628" t="s">
        <v>210</v>
      </c>
      <c r="K628" t="s">
        <v>210</v>
      </c>
      <c r="T628" t="s">
        <v>210</v>
      </c>
      <c r="AC628" t="s">
        <v>210</v>
      </c>
      <c r="AL628" t="s">
        <v>1298</v>
      </c>
      <c r="AM628">
        <v>24.379000000000001</v>
      </c>
      <c r="AU628" t="s">
        <v>1298</v>
      </c>
      <c r="AV628">
        <v>2E-3</v>
      </c>
    </row>
    <row r="629" spans="2:48">
      <c r="B629" t="s">
        <v>1298</v>
      </c>
      <c r="C629">
        <v>548.24099999999999</v>
      </c>
      <c r="K629" t="s">
        <v>1313</v>
      </c>
      <c r="T629" t="s">
        <v>1298</v>
      </c>
      <c r="U629">
        <v>143.125</v>
      </c>
      <c r="AC629" t="s">
        <v>1298</v>
      </c>
      <c r="AD629">
        <v>98.632000000000005</v>
      </c>
      <c r="AL629" t="s">
        <v>1299</v>
      </c>
      <c r="AM629">
        <v>24.35</v>
      </c>
      <c r="AU629" t="s">
        <v>1299</v>
      </c>
      <c r="AV629">
        <v>0</v>
      </c>
    </row>
    <row r="630" spans="2:48">
      <c r="B630" t="s">
        <v>1299</v>
      </c>
      <c r="C630">
        <v>542.27</v>
      </c>
      <c r="K630" t="s">
        <v>1301</v>
      </c>
      <c r="L630">
        <v>0</v>
      </c>
      <c r="T630" t="s">
        <v>1299</v>
      </c>
      <c r="U630">
        <v>95.35</v>
      </c>
      <c r="AC630" t="s">
        <v>1299</v>
      </c>
      <c r="AD630">
        <v>65.540000000000006</v>
      </c>
      <c r="AL630" t="s">
        <v>1321</v>
      </c>
      <c r="AM630">
        <v>64.063999999999993</v>
      </c>
      <c r="AU630" t="s">
        <v>1321</v>
      </c>
      <c r="AV630">
        <v>2E-3</v>
      </c>
    </row>
    <row r="631" spans="2:48">
      <c r="B631" t="s">
        <v>211</v>
      </c>
      <c r="K631" t="s">
        <v>211</v>
      </c>
      <c r="T631" t="s">
        <v>211</v>
      </c>
      <c r="AC631" t="s">
        <v>211</v>
      </c>
      <c r="AL631" t="s">
        <v>1322</v>
      </c>
      <c r="AM631">
        <v>64.010000000000005</v>
      </c>
      <c r="AU631" t="s">
        <v>1322</v>
      </c>
      <c r="AV631">
        <v>0</v>
      </c>
    </row>
    <row r="632" spans="2:48">
      <c r="B632" t="s">
        <v>1298</v>
      </c>
      <c r="C632">
        <v>518.32899999999995</v>
      </c>
      <c r="K632" t="s">
        <v>1313</v>
      </c>
      <c r="T632" t="s">
        <v>1298</v>
      </c>
      <c r="U632">
        <v>112.755</v>
      </c>
      <c r="AC632" t="s">
        <v>1298</v>
      </c>
      <c r="AD632">
        <v>121.175</v>
      </c>
      <c r="AL632" t="s">
        <v>128</v>
      </c>
      <c r="AU632" t="s">
        <v>128</v>
      </c>
    </row>
    <row r="633" spans="2:48">
      <c r="B633" t="s">
        <v>1299</v>
      </c>
      <c r="C633">
        <v>516.51</v>
      </c>
      <c r="K633" t="s">
        <v>1301</v>
      </c>
      <c r="L633">
        <v>0</v>
      </c>
      <c r="T633" t="s">
        <v>1299</v>
      </c>
      <c r="U633">
        <v>81.41</v>
      </c>
      <c r="AC633" t="s">
        <v>1299</v>
      </c>
      <c r="AD633">
        <v>66.84</v>
      </c>
      <c r="AL633" t="s">
        <v>1298</v>
      </c>
      <c r="AM633">
        <v>21.062000000000001</v>
      </c>
      <c r="AU633" t="s">
        <v>1298</v>
      </c>
      <c r="AV633">
        <v>9.4480000000000004</v>
      </c>
    </row>
    <row r="634" spans="2:48">
      <c r="B634" t="s">
        <v>212</v>
      </c>
      <c r="K634" t="s">
        <v>212</v>
      </c>
      <c r="T634" t="s">
        <v>212</v>
      </c>
      <c r="AC634" t="s">
        <v>212</v>
      </c>
      <c r="AL634" t="s">
        <v>1299</v>
      </c>
      <c r="AM634">
        <v>21.04</v>
      </c>
      <c r="AU634" t="s">
        <v>1299</v>
      </c>
      <c r="AV634">
        <v>9.43</v>
      </c>
    </row>
    <row r="635" spans="2:48">
      <c r="B635" t="s">
        <v>1298</v>
      </c>
      <c r="C635">
        <v>526.41800000000001</v>
      </c>
      <c r="K635" t="s">
        <v>1316</v>
      </c>
      <c r="T635" t="s">
        <v>1298</v>
      </c>
      <c r="U635">
        <v>70.320999999999998</v>
      </c>
      <c r="AC635" t="s">
        <v>1298</v>
      </c>
      <c r="AD635">
        <v>111.21299999999999</v>
      </c>
      <c r="AL635" t="s">
        <v>1321</v>
      </c>
      <c r="AM635">
        <v>64.138000000000005</v>
      </c>
      <c r="AU635" t="s">
        <v>1321</v>
      </c>
      <c r="AV635">
        <v>64.084999999999994</v>
      </c>
    </row>
    <row r="636" spans="2:48">
      <c r="B636" t="s">
        <v>1299</v>
      </c>
      <c r="C636">
        <v>520.86</v>
      </c>
      <c r="K636" t="s">
        <v>1301</v>
      </c>
      <c r="L636">
        <v>14</v>
      </c>
      <c r="T636" t="s">
        <v>1299</v>
      </c>
      <c r="U636">
        <v>66.430000000000007</v>
      </c>
      <c r="AC636" t="s">
        <v>1299</v>
      </c>
      <c r="AD636">
        <v>79.2</v>
      </c>
      <c r="AL636" t="s">
        <v>1322</v>
      </c>
      <c r="AM636">
        <v>64.010000000000005</v>
      </c>
      <c r="AU636" t="s">
        <v>1322</v>
      </c>
      <c r="AV636">
        <v>64.010000000000005</v>
      </c>
    </row>
    <row r="637" spans="2:48">
      <c r="B637" t="s">
        <v>213</v>
      </c>
      <c r="K637" t="s">
        <v>213</v>
      </c>
      <c r="T637" t="s">
        <v>213</v>
      </c>
      <c r="AC637" t="s">
        <v>213</v>
      </c>
      <c r="AL637" t="s">
        <v>129</v>
      </c>
      <c r="AU637" t="s">
        <v>129</v>
      </c>
    </row>
    <row r="638" spans="2:48">
      <c r="B638" t="s">
        <v>1298</v>
      </c>
      <c r="C638">
        <v>20.789000000000001</v>
      </c>
      <c r="E638">
        <f>MIN(C639,C642,C645,C648,C651,C654,C657,C660,C663,C666)</f>
        <v>17.010000000000002</v>
      </c>
      <c r="F638">
        <f>QUARTILE(D639:D648,1)</f>
        <v>18.994999999999997</v>
      </c>
      <c r="G638">
        <f>MEDIAN(C639,C642,C645,C648,C651,C654,C657,C660,C663,C666)</f>
        <v>527.77499999999998</v>
      </c>
      <c r="H638">
        <f>QUARTILE(D639:D648,3)</f>
        <v>568.06499999999994</v>
      </c>
      <c r="I638">
        <f>MAX(C639,C642,C645,C648,C651,C654,C657,C660,C663,C666)</f>
        <v>863.69</v>
      </c>
      <c r="J638">
        <f>SUMIF(D639:D648,"&lt;64",D639:D648)/COUNTIF(D639:D648,"&lt;64")</f>
        <v>18.487500000000001</v>
      </c>
      <c r="K638" t="s">
        <v>1313</v>
      </c>
      <c r="N638">
        <f>MIN(L639,L642,L645,L648,L651,L654,L657,L660,L663,L666)</f>
        <v>0</v>
      </c>
      <c r="O638">
        <f>QUARTILE(M639:M648,1)</f>
        <v>0</v>
      </c>
      <c r="P638">
        <f>MEDIAN(L639,L642,L645,L648,L651,L654,L657,L660,L663,L666)</f>
        <v>0</v>
      </c>
      <c r="Q638">
        <f>QUARTILE(M639:M648,3)</f>
        <v>0</v>
      </c>
      <c r="R638">
        <f>MAX(L639,L642,L645,L648,L651,L654,L657,L660,L663,L666)</f>
        <v>13</v>
      </c>
      <c r="S638">
        <f>SUM(M639:M648)/COUNTIF(M639:M648,"&gt;0")</f>
        <v>13</v>
      </c>
      <c r="T638" t="s">
        <v>1298</v>
      </c>
      <c r="U638">
        <v>110.666</v>
      </c>
      <c r="W638">
        <f>MIN(U639,U642,U645,U648,U651,U654,U657,U660,U663,U666)</f>
        <v>64.510000000000005</v>
      </c>
      <c r="X638">
        <f>QUARTILE(V639:V648,1)</f>
        <v>66.057500000000005</v>
      </c>
      <c r="Y638">
        <f>MEDIAN(U639,U642,U645,U648,U651,U654,U657,U660,U663,U666)</f>
        <v>69.484999999999999</v>
      </c>
      <c r="Z638">
        <f>QUARTILE(V639:V648,3)</f>
        <v>89.522500000000008</v>
      </c>
      <c r="AA638">
        <f>MAX(U639,U642,U645,U648,U651,U654,U657,U660,U663,U666)</f>
        <v>126.66</v>
      </c>
      <c r="AB638" t="e">
        <f>SUMIF(V639:V648,"&lt;64",V639:V648)/COUNTIF(V639:V648,"&lt;64")</f>
        <v>#DIV/0!</v>
      </c>
      <c r="AC638" t="s">
        <v>1298</v>
      </c>
      <c r="AD638">
        <v>28.486999999999998</v>
      </c>
      <c r="AF638">
        <f>MIN(AD639,AD642,AD645,AD648,AD651,AD654,AD657,AD660,AD663,AD666)</f>
        <v>14.2</v>
      </c>
      <c r="AG638">
        <f>QUARTILE(AE639:AE648,1)</f>
        <v>15.3125</v>
      </c>
      <c r="AH638">
        <f>MEDIAN(AD639,AD642,AD645,AD648,AD651,AD654,AD657,AD660,AD663,AD666)</f>
        <v>49.914999999999999</v>
      </c>
      <c r="AI638">
        <f>QUARTILE(AE639:AE648,3)</f>
        <v>80.297499999999999</v>
      </c>
      <c r="AJ638">
        <f>MAX(AD639,AD642,AD645,AD648,AD651,AD654,AD657,AD660,AD663,AD666)</f>
        <v>104.75</v>
      </c>
      <c r="AK638">
        <f>SUMIF(AE639:AE648,"&lt;64",AE639:AE648)/COUNTIF(AE639:AE648,"&lt;64")</f>
        <v>26.623333333333335</v>
      </c>
      <c r="AL638" t="s">
        <v>1298</v>
      </c>
      <c r="AM638">
        <v>25.751000000000001</v>
      </c>
      <c r="AU638" t="s">
        <v>1298</v>
      </c>
      <c r="AV638">
        <v>2E-3</v>
      </c>
    </row>
    <row r="639" spans="2:48">
      <c r="B639" t="s">
        <v>1299</v>
      </c>
      <c r="C639">
        <v>20.239999999999998</v>
      </c>
      <c r="D639">
        <f>C639</f>
        <v>20.239999999999998</v>
      </c>
      <c r="K639" t="s">
        <v>1301</v>
      </c>
      <c r="L639">
        <v>0</v>
      </c>
      <c r="M639">
        <f>L639</f>
        <v>0</v>
      </c>
      <c r="T639" t="s">
        <v>1299</v>
      </c>
      <c r="U639">
        <v>64.510000000000005</v>
      </c>
      <c r="V639">
        <f>U639</f>
        <v>64.510000000000005</v>
      </c>
      <c r="AC639" t="s">
        <v>1299</v>
      </c>
      <c r="AD639">
        <v>15.38</v>
      </c>
      <c r="AE639">
        <f>AD639</f>
        <v>15.38</v>
      </c>
      <c r="AL639" t="s">
        <v>1299</v>
      </c>
      <c r="AM639">
        <v>25.22</v>
      </c>
      <c r="AU639" t="s">
        <v>1299</v>
      </c>
      <c r="AV639">
        <v>0</v>
      </c>
    </row>
    <row r="640" spans="2:48">
      <c r="B640" t="s">
        <v>214</v>
      </c>
      <c r="D640">
        <f>C642</f>
        <v>18.12</v>
      </c>
      <c r="K640" t="s">
        <v>214</v>
      </c>
      <c r="M640">
        <f>L642</f>
        <v>0</v>
      </c>
      <c r="T640" t="s">
        <v>214</v>
      </c>
      <c r="V640">
        <f>U642</f>
        <v>66.010000000000005</v>
      </c>
      <c r="AC640" t="s">
        <v>214</v>
      </c>
      <c r="AE640">
        <f>AD642</f>
        <v>15.04</v>
      </c>
      <c r="AL640" t="s">
        <v>1321</v>
      </c>
      <c r="AM640">
        <v>64.994</v>
      </c>
      <c r="AU640" t="s">
        <v>1321</v>
      </c>
      <c r="AV640">
        <v>7.0000000000000001E-3</v>
      </c>
    </row>
    <row r="641" spans="2:48">
      <c r="B641" t="s">
        <v>1298</v>
      </c>
      <c r="C641">
        <v>18.567</v>
      </c>
      <c r="D641">
        <f>C645</f>
        <v>863.69</v>
      </c>
      <c r="K641" t="s">
        <v>1313</v>
      </c>
      <c r="M641">
        <f>L645</f>
        <v>0</v>
      </c>
      <c r="T641" t="s">
        <v>1298</v>
      </c>
      <c r="U641">
        <v>104.307</v>
      </c>
      <c r="V641">
        <f>U645</f>
        <v>72.12</v>
      </c>
      <c r="AC641" t="s">
        <v>1298</v>
      </c>
      <c r="AD641">
        <v>29.401</v>
      </c>
      <c r="AE641">
        <f>AD645</f>
        <v>85.54</v>
      </c>
      <c r="AL641" t="s">
        <v>1322</v>
      </c>
      <c r="AM641">
        <v>64.010000000000005</v>
      </c>
      <c r="AU641" t="s">
        <v>1322</v>
      </c>
      <c r="AV641">
        <v>0</v>
      </c>
    </row>
    <row r="642" spans="2:48">
      <c r="B642" t="s">
        <v>1299</v>
      </c>
      <c r="C642">
        <v>18.12</v>
      </c>
      <c r="D642">
        <f>C648</f>
        <v>530.87</v>
      </c>
      <c r="K642" t="s">
        <v>1301</v>
      </c>
      <c r="L642">
        <v>0</v>
      </c>
      <c r="M642">
        <f>L648</f>
        <v>0</v>
      </c>
      <c r="T642" t="s">
        <v>1299</v>
      </c>
      <c r="U642">
        <v>66.010000000000005</v>
      </c>
      <c r="V642">
        <f>U648</f>
        <v>94.75</v>
      </c>
      <c r="AC642" t="s">
        <v>1299</v>
      </c>
      <c r="AD642">
        <v>15.04</v>
      </c>
      <c r="AE642">
        <f>AD648</f>
        <v>87.28</v>
      </c>
      <c r="AL642" t="s">
        <v>130</v>
      </c>
      <c r="AU642" t="s">
        <v>130</v>
      </c>
    </row>
    <row r="643" spans="2:48">
      <c r="B643" t="s">
        <v>215</v>
      </c>
      <c r="D643">
        <f>C651</f>
        <v>18.579999999999998</v>
      </c>
      <c r="K643" t="s">
        <v>215</v>
      </c>
      <c r="M643">
        <f>L651</f>
        <v>0</v>
      </c>
      <c r="T643" t="s">
        <v>215</v>
      </c>
      <c r="V643">
        <f>U651</f>
        <v>65.64</v>
      </c>
      <c r="AC643" t="s">
        <v>215</v>
      </c>
      <c r="AE643">
        <f>AD651</f>
        <v>15.29</v>
      </c>
      <c r="AL643" t="s">
        <v>1298</v>
      </c>
      <c r="AM643">
        <v>23.640999999999998</v>
      </c>
      <c r="AU643" t="s">
        <v>1298</v>
      </c>
      <c r="AV643">
        <v>6.4320000000000004</v>
      </c>
    </row>
    <row r="644" spans="2:48">
      <c r="B644" t="s">
        <v>1298</v>
      </c>
      <c r="C644">
        <v>874.83799999999997</v>
      </c>
      <c r="D644">
        <f>C654</f>
        <v>579.15</v>
      </c>
      <c r="K644" t="s">
        <v>1313</v>
      </c>
      <c r="M644">
        <f>L654</f>
        <v>0</v>
      </c>
      <c r="T644" t="s">
        <v>1298</v>
      </c>
      <c r="U644">
        <v>89.917000000000002</v>
      </c>
      <c r="V644">
        <f>U654</f>
        <v>107.51</v>
      </c>
      <c r="AC644" t="s">
        <v>1298</v>
      </c>
      <c r="AD644">
        <v>130.614</v>
      </c>
      <c r="AE644">
        <f>AD654</f>
        <v>104.75</v>
      </c>
      <c r="AL644" t="s">
        <v>1299</v>
      </c>
      <c r="AM644">
        <v>23.47</v>
      </c>
      <c r="AU644" t="s">
        <v>1299</v>
      </c>
      <c r="AV644">
        <v>6.42</v>
      </c>
    </row>
    <row r="645" spans="2:48">
      <c r="B645" t="s">
        <v>1299</v>
      </c>
      <c r="C645">
        <v>863.69</v>
      </c>
      <c r="D645">
        <f>C657</f>
        <v>17.010000000000002</v>
      </c>
      <c r="K645" t="s">
        <v>1301</v>
      </c>
      <c r="L645">
        <v>0</v>
      </c>
      <c r="M645">
        <f>L657</f>
        <v>0</v>
      </c>
      <c r="T645" t="s">
        <v>1299</v>
      </c>
      <c r="U645">
        <v>72.12</v>
      </c>
      <c r="V645">
        <f>U657</f>
        <v>66.2</v>
      </c>
      <c r="AC645" t="s">
        <v>1299</v>
      </c>
      <c r="AD645">
        <v>85.54</v>
      </c>
      <c r="AE645">
        <f>AD657</f>
        <v>14.2</v>
      </c>
      <c r="AL645" t="s">
        <v>1321</v>
      </c>
      <c r="AM645">
        <v>66.265000000000001</v>
      </c>
      <c r="AU645" t="s">
        <v>1321</v>
      </c>
      <c r="AV645">
        <v>64.356999999999999</v>
      </c>
    </row>
    <row r="646" spans="2:48">
      <c r="B646" t="s">
        <v>216</v>
      </c>
      <c r="D646">
        <f>C660</f>
        <v>524.67999999999995</v>
      </c>
      <c r="K646" t="s">
        <v>216</v>
      </c>
      <c r="M646">
        <f>L660</f>
        <v>0</v>
      </c>
      <c r="T646" t="s">
        <v>216</v>
      </c>
      <c r="V646">
        <f>U660</f>
        <v>66.849999999999994</v>
      </c>
      <c r="AC646" t="s">
        <v>216</v>
      </c>
      <c r="AE646">
        <f>AD660</f>
        <v>64.569999999999993</v>
      </c>
      <c r="AL646" t="s">
        <v>1322</v>
      </c>
      <c r="AM646">
        <v>64.010000000000005</v>
      </c>
      <c r="AU646" t="s">
        <v>1322</v>
      </c>
      <c r="AV646">
        <v>64.010000000000005</v>
      </c>
    </row>
    <row r="647" spans="2:48">
      <c r="B647" t="s">
        <v>1298</v>
      </c>
      <c r="C647">
        <v>534.77599999999995</v>
      </c>
      <c r="D647">
        <f>C663</f>
        <v>534.80999999999995</v>
      </c>
      <c r="K647" t="s">
        <v>1313</v>
      </c>
      <c r="M647">
        <f>L663</f>
        <v>13</v>
      </c>
      <c r="T647" t="s">
        <v>1298</v>
      </c>
      <c r="U647">
        <v>145.21</v>
      </c>
      <c r="V647">
        <f>U663</f>
        <v>73.84</v>
      </c>
      <c r="AC647" t="s">
        <v>1298</v>
      </c>
      <c r="AD647">
        <v>135.56700000000001</v>
      </c>
      <c r="AE647">
        <f>AD663</f>
        <v>37.369999999999997</v>
      </c>
      <c r="AL647" t="s">
        <v>131</v>
      </c>
      <c r="AU647" t="s">
        <v>131</v>
      </c>
    </row>
    <row r="648" spans="2:48">
      <c r="B648" t="s">
        <v>1299</v>
      </c>
      <c r="C648">
        <v>530.87</v>
      </c>
      <c r="D648">
        <f>C666</f>
        <v>597.97</v>
      </c>
      <c r="K648" t="s">
        <v>1301</v>
      </c>
      <c r="L648">
        <v>0</v>
      </c>
      <c r="M648">
        <f>L666</f>
        <v>13</v>
      </c>
      <c r="T648" t="s">
        <v>1299</v>
      </c>
      <c r="U648">
        <v>94.75</v>
      </c>
      <c r="V648">
        <f>U666</f>
        <v>126.66</v>
      </c>
      <c r="AC648" t="s">
        <v>1299</v>
      </c>
      <c r="AD648">
        <v>87.28</v>
      </c>
      <c r="AE648">
        <f>AD666</f>
        <v>62.46</v>
      </c>
      <c r="AL648" t="s">
        <v>1298</v>
      </c>
      <c r="AM648">
        <v>25.977</v>
      </c>
      <c r="AU648" t="s">
        <v>1298</v>
      </c>
      <c r="AV648">
        <v>8.1530000000000005</v>
      </c>
    </row>
    <row r="649" spans="2:48">
      <c r="B649" t="s">
        <v>217</v>
      </c>
      <c r="K649" t="s">
        <v>217</v>
      </c>
      <c r="T649" t="s">
        <v>217</v>
      </c>
      <c r="AC649" t="s">
        <v>217</v>
      </c>
      <c r="AL649" t="s">
        <v>1299</v>
      </c>
      <c r="AM649">
        <v>25.33</v>
      </c>
      <c r="AU649" t="s">
        <v>1299</v>
      </c>
      <c r="AV649">
        <v>8.1199999999999992</v>
      </c>
    </row>
    <row r="650" spans="2:48">
      <c r="B650" t="s">
        <v>1298</v>
      </c>
      <c r="C650">
        <v>18.895</v>
      </c>
      <c r="K650" t="s">
        <v>1313</v>
      </c>
      <c r="T650" t="s">
        <v>1298</v>
      </c>
      <c r="U650">
        <v>110.06100000000001</v>
      </c>
      <c r="AC650" t="s">
        <v>1298</v>
      </c>
      <c r="AD650">
        <v>41.704000000000001</v>
      </c>
      <c r="AL650" t="s">
        <v>1321</v>
      </c>
      <c r="AM650">
        <v>71.19</v>
      </c>
      <c r="AU650" t="s">
        <v>1321</v>
      </c>
      <c r="AV650">
        <v>64.147000000000006</v>
      </c>
    </row>
    <row r="651" spans="2:48">
      <c r="B651" t="s">
        <v>1299</v>
      </c>
      <c r="C651">
        <v>18.579999999999998</v>
      </c>
      <c r="K651" t="s">
        <v>1301</v>
      </c>
      <c r="L651">
        <v>0</v>
      </c>
      <c r="T651" t="s">
        <v>1299</v>
      </c>
      <c r="U651">
        <v>65.64</v>
      </c>
      <c r="AC651" t="s">
        <v>1299</v>
      </c>
      <c r="AD651">
        <v>15.29</v>
      </c>
      <c r="AL651" t="s">
        <v>1322</v>
      </c>
      <c r="AM651">
        <v>64.010000000000005</v>
      </c>
      <c r="AU651" t="s">
        <v>1322</v>
      </c>
      <c r="AV651">
        <v>64.010000000000005</v>
      </c>
    </row>
    <row r="652" spans="2:48">
      <c r="B652" t="s">
        <v>218</v>
      </c>
      <c r="K652" t="s">
        <v>218</v>
      </c>
      <c r="T652" t="s">
        <v>218</v>
      </c>
      <c r="AC652" t="s">
        <v>218</v>
      </c>
      <c r="AL652" t="s">
        <v>132</v>
      </c>
      <c r="AU652" t="s">
        <v>132</v>
      </c>
    </row>
    <row r="653" spans="2:48">
      <c r="B653" t="s">
        <v>1298</v>
      </c>
      <c r="C653">
        <v>580.90899999999999</v>
      </c>
      <c r="K653" t="s">
        <v>1313</v>
      </c>
      <c r="T653" t="s">
        <v>1298</v>
      </c>
      <c r="U653">
        <v>132.709</v>
      </c>
      <c r="AC653" t="s">
        <v>1298</v>
      </c>
      <c r="AD653">
        <v>126.364</v>
      </c>
      <c r="AL653" t="s">
        <v>1298</v>
      </c>
      <c r="AM653">
        <v>21.21</v>
      </c>
      <c r="AU653" t="s">
        <v>1298</v>
      </c>
      <c r="AV653">
        <v>0.27400000000000002</v>
      </c>
    </row>
    <row r="654" spans="2:48">
      <c r="B654" t="s">
        <v>1299</v>
      </c>
      <c r="C654">
        <v>579.15</v>
      </c>
      <c r="K654" t="s">
        <v>1301</v>
      </c>
      <c r="L654">
        <v>0</v>
      </c>
      <c r="T654" t="s">
        <v>1299</v>
      </c>
      <c r="U654">
        <v>107.51</v>
      </c>
      <c r="AC654" t="s">
        <v>1299</v>
      </c>
      <c r="AD654">
        <v>104.75</v>
      </c>
      <c r="AL654" t="s">
        <v>1299</v>
      </c>
      <c r="AM654">
        <v>21.09</v>
      </c>
      <c r="AU654" t="s">
        <v>1299</v>
      </c>
      <c r="AV654">
        <v>0.26</v>
      </c>
    </row>
    <row r="655" spans="2:48">
      <c r="B655" t="s">
        <v>219</v>
      </c>
      <c r="K655" t="s">
        <v>219</v>
      </c>
      <c r="T655" t="s">
        <v>219</v>
      </c>
      <c r="AC655" t="s">
        <v>219</v>
      </c>
      <c r="AL655" t="s">
        <v>1321</v>
      </c>
      <c r="AM655">
        <v>64.372</v>
      </c>
      <c r="AU655" t="s">
        <v>1321</v>
      </c>
      <c r="AV655">
        <v>64.492000000000004</v>
      </c>
    </row>
    <row r="656" spans="2:48">
      <c r="B656" t="s">
        <v>1298</v>
      </c>
      <c r="C656">
        <v>17.289000000000001</v>
      </c>
      <c r="K656" t="s">
        <v>1313</v>
      </c>
      <c r="T656" t="s">
        <v>1298</v>
      </c>
      <c r="U656">
        <v>111.36799999999999</v>
      </c>
      <c r="AC656" t="s">
        <v>1298</v>
      </c>
      <c r="AD656">
        <v>28.875</v>
      </c>
      <c r="AL656" t="s">
        <v>1322</v>
      </c>
      <c r="AM656">
        <v>64.010000000000005</v>
      </c>
      <c r="AU656" t="s">
        <v>1322</v>
      </c>
      <c r="AV656">
        <v>64.33</v>
      </c>
    </row>
    <row r="657" spans="2:55">
      <c r="B657" t="s">
        <v>1299</v>
      </c>
      <c r="C657">
        <v>17.010000000000002</v>
      </c>
      <c r="K657" t="s">
        <v>1301</v>
      </c>
      <c r="L657">
        <v>0</v>
      </c>
      <c r="T657" t="s">
        <v>1299</v>
      </c>
      <c r="U657">
        <v>66.2</v>
      </c>
      <c r="AC657" t="s">
        <v>1299</v>
      </c>
      <c r="AD657">
        <v>14.2</v>
      </c>
      <c r="AL657" t="s">
        <v>133</v>
      </c>
      <c r="AU657" t="s">
        <v>133</v>
      </c>
    </row>
    <row r="658" spans="2:55">
      <c r="B658" t="s">
        <v>220</v>
      </c>
      <c r="K658" t="s">
        <v>220</v>
      </c>
      <c r="T658" t="s">
        <v>220</v>
      </c>
      <c r="AC658" t="s">
        <v>220</v>
      </c>
      <c r="AL658" t="s">
        <v>1298</v>
      </c>
      <c r="AM658">
        <v>23.48</v>
      </c>
      <c r="AO658">
        <f>MIN(AN659:AN668)</f>
        <v>64.010000000000005</v>
      </c>
      <c r="AP658">
        <f>QUARTILE(AN659:AN668,1)</f>
        <v>64.010000000000005</v>
      </c>
      <c r="AQ658">
        <f>MEDIAN(AN659:AN668)</f>
        <v>64.010000000000005</v>
      </c>
      <c r="AR658">
        <f>QUARTILE(AN659:AN668,3)</f>
        <v>64.010000000000005</v>
      </c>
      <c r="AS658">
        <f>MAX(AN659:AN668)</f>
        <v>64.010000000000005</v>
      </c>
      <c r="AU658" t="s">
        <v>1298</v>
      </c>
      <c r="AV658">
        <v>2E-3</v>
      </c>
      <c r="AX658">
        <f>MIN(AW659:AW668)</f>
        <v>0</v>
      </c>
      <c r="AY658">
        <f>QUARTILE(AW659:AW668,1)</f>
        <v>0</v>
      </c>
      <c r="AZ658">
        <f>MEDIAN(AW659:AW668)</f>
        <v>64.010000000000005</v>
      </c>
      <c r="BA658">
        <f>QUARTILE(AW659:AW668,3)</f>
        <v>64.010000000000005</v>
      </c>
      <c r="BB658">
        <f>MAX(AW659:AW668)</f>
        <v>68.099999999999994</v>
      </c>
      <c r="BC658">
        <f>SUMIF(AW659:AW668,"&lt;64",AW659:AW668)/COUNTIF(AW659:AW668,"&lt;64")</f>
        <v>0</v>
      </c>
    </row>
    <row r="659" spans="2:55">
      <c r="B659" t="s">
        <v>1298</v>
      </c>
      <c r="C659">
        <v>525.61</v>
      </c>
      <c r="K659" t="s">
        <v>1313</v>
      </c>
      <c r="T659" t="s">
        <v>1298</v>
      </c>
      <c r="U659">
        <v>86.031000000000006</v>
      </c>
      <c r="AC659" t="s">
        <v>1298</v>
      </c>
      <c r="AD659">
        <v>95.596999999999994</v>
      </c>
      <c r="AL659" t="s">
        <v>1299</v>
      </c>
      <c r="AM659">
        <v>23.41</v>
      </c>
      <c r="AN659">
        <f>AM661</f>
        <v>64.010000000000005</v>
      </c>
      <c r="AU659" t="s">
        <v>1299</v>
      </c>
      <c r="AV659">
        <v>0</v>
      </c>
      <c r="AW659">
        <f>AV661</f>
        <v>0</v>
      </c>
    </row>
    <row r="660" spans="2:55">
      <c r="B660" t="s">
        <v>1299</v>
      </c>
      <c r="C660">
        <v>524.67999999999995</v>
      </c>
      <c r="K660" t="s">
        <v>1301</v>
      </c>
      <c r="L660">
        <v>0</v>
      </c>
      <c r="T660" t="s">
        <v>1299</v>
      </c>
      <c r="U660">
        <v>66.849999999999994</v>
      </c>
      <c r="AC660" t="s">
        <v>1299</v>
      </c>
      <c r="AD660">
        <v>64.569999999999993</v>
      </c>
      <c r="AL660" t="s">
        <v>1321</v>
      </c>
      <c r="AM660">
        <v>64.239000000000004</v>
      </c>
      <c r="AN660">
        <f>AM666</f>
        <v>64.010000000000005</v>
      </c>
      <c r="AU660" t="s">
        <v>1321</v>
      </c>
      <c r="AV660">
        <v>1E-3</v>
      </c>
      <c r="AW660">
        <f>AV666</f>
        <v>0</v>
      </c>
    </row>
    <row r="661" spans="2:55">
      <c r="B661" t="s">
        <v>221</v>
      </c>
      <c r="K661" t="s">
        <v>221</v>
      </c>
      <c r="T661" t="s">
        <v>221</v>
      </c>
      <c r="AC661" t="s">
        <v>221</v>
      </c>
      <c r="AL661" t="s">
        <v>1322</v>
      </c>
      <c r="AM661">
        <v>64.010000000000005</v>
      </c>
      <c r="AN661">
        <f>AM671</f>
        <v>64.010000000000005</v>
      </c>
      <c r="AU661" t="s">
        <v>1322</v>
      </c>
      <c r="AV661">
        <v>0</v>
      </c>
      <c r="AW661">
        <f>AV671</f>
        <v>68.099999999999994</v>
      </c>
    </row>
    <row r="662" spans="2:55">
      <c r="B662" t="s">
        <v>1298</v>
      </c>
      <c r="C662">
        <v>536.07000000000005</v>
      </c>
      <c r="K662" t="s">
        <v>1309</v>
      </c>
      <c r="T662" t="s">
        <v>1298</v>
      </c>
      <c r="U662">
        <v>110.255</v>
      </c>
      <c r="AC662" t="s">
        <v>1298</v>
      </c>
      <c r="AD662">
        <v>66.872</v>
      </c>
      <c r="AL662" t="s">
        <v>134</v>
      </c>
      <c r="AN662">
        <f>AM676</f>
        <v>64.010000000000005</v>
      </c>
      <c r="AU662" t="s">
        <v>134</v>
      </c>
      <c r="AW662">
        <f>AV676</f>
        <v>64.010000000000005</v>
      </c>
    </row>
    <row r="663" spans="2:55">
      <c r="B663" t="s">
        <v>1299</v>
      </c>
      <c r="C663">
        <v>534.80999999999995</v>
      </c>
      <c r="K663" t="s">
        <v>1301</v>
      </c>
      <c r="L663">
        <v>13</v>
      </c>
      <c r="T663" t="s">
        <v>1299</v>
      </c>
      <c r="U663">
        <v>73.84</v>
      </c>
      <c r="AC663" t="s">
        <v>1299</v>
      </c>
      <c r="AD663">
        <v>37.369999999999997</v>
      </c>
      <c r="AL663" t="s">
        <v>1298</v>
      </c>
      <c r="AM663">
        <v>22.349</v>
      </c>
      <c r="AN663">
        <f>AM681</f>
        <v>64.010000000000005</v>
      </c>
      <c r="AU663" t="s">
        <v>1298</v>
      </c>
      <c r="AV663">
        <v>2E-3</v>
      </c>
      <c r="AW663">
        <f>AV681</f>
        <v>0</v>
      </c>
    </row>
    <row r="664" spans="2:55">
      <c r="B664" t="s">
        <v>222</v>
      </c>
      <c r="K664" t="s">
        <v>222</v>
      </c>
      <c r="T664" t="s">
        <v>222</v>
      </c>
      <c r="AC664" t="s">
        <v>222</v>
      </c>
      <c r="AL664" t="s">
        <v>1299</v>
      </c>
      <c r="AM664">
        <v>22.19</v>
      </c>
      <c r="AN664">
        <f>AM686</f>
        <v>64.010000000000005</v>
      </c>
      <c r="AU664" t="s">
        <v>1299</v>
      </c>
      <c r="AV664">
        <v>0</v>
      </c>
      <c r="AW664">
        <f>AV686</f>
        <v>64.010000000000005</v>
      </c>
    </row>
    <row r="665" spans="2:55">
      <c r="B665" t="s">
        <v>1298</v>
      </c>
      <c r="C665">
        <v>602.23800000000006</v>
      </c>
      <c r="K665" t="s">
        <v>1309</v>
      </c>
      <c r="T665" t="s">
        <v>1298</v>
      </c>
      <c r="U665">
        <v>159.94200000000001</v>
      </c>
      <c r="AC665" t="s">
        <v>1298</v>
      </c>
      <c r="AD665">
        <v>106.86199999999999</v>
      </c>
      <c r="AL665" t="s">
        <v>1321</v>
      </c>
      <c r="AM665">
        <v>64.066000000000003</v>
      </c>
      <c r="AN665">
        <f>AM691</f>
        <v>64.010000000000005</v>
      </c>
      <c r="AU665" t="s">
        <v>1321</v>
      </c>
      <c r="AV665">
        <v>1E-3</v>
      </c>
      <c r="AW665">
        <f>AV691</f>
        <v>0</v>
      </c>
    </row>
    <row r="666" spans="2:55">
      <c r="B666" t="s">
        <v>1299</v>
      </c>
      <c r="C666">
        <v>597.97</v>
      </c>
      <c r="K666" t="s">
        <v>1301</v>
      </c>
      <c r="L666">
        <v>13</v>
      </c>
      <c r="T666" t="s">
        <v>1299</v>
      </c>
      <c r="U666">
        <v>126.66</v>
      </c>
      <c r="AC666" t="s">
        <v>1299</v>
      </c>
      <c r="AD666">
        <v>62.46</v>
      </c>
      <c r="AL666" t="s">
        <v>1322</v>
      </c>
      <c r="AM666">
        <v>64.010000000000005</v>
      </c>
      <c r="AN666">
        <f>AM696</f>
        <v>64.010000000000005</v>
      </c>
      <c r="AU666" t="s">
        <v>1322</v>
      </c>
      <c r="AV666">
        <v>0</v>
      </c>
      <c r="AW666">
        <f>AV696</f>
        <v>64.010000000000005</v>
      </c>
    </row>
    <row r="667" spans="2:55">
      <c r="B667" t="s">
        <v>223</v>
      </c>
      <c r="K667" t="s">
        <v>223</v>
      </c>
      <c r="T667" t="s">
        <v>223</v>
      </c>
      <c r="AC667" t="s">
        <v>223</v>
      </c>
      <c r="AL667" t="s">
        <v>135</v>
      </c>
      <c r="AN667">
        <f>AM701</f>
        <v>64.010000000000005</v>
      </c>
      <c r="AU667" t="s">
        <v>135</v>
      </c>
      <c r="AW667">
        <f>AV701</f>
        <v>64.010000000000005</v>
      </c>
    </row>
    <row r="668" spans="2:55">
      <c r="B668" t="s">
        <v>1298</v>
      </c>
      <c r="C668">
        <v>18.341999999999999</v>
      </c>
      <c r="E668">
        <f>MIN(C669,C672,C675,C678,C681,C684,C687,C690,C693,C696)</f>
        <v>16.91</v>
      </c>
      <c r="F668">
        <f>QUARTILE(D669:D678,1)</f>
        <v>17.990000000000002</v>
      </c>
      <c r="G668">
        <f>MEDIAN(C669,C672,C675,C678,C681,C684,C687,C690,C693,C696)</f>
        <v>514.05999999999995</v>
      </c>
      <c r="H668">
        <f>QUARTILE(D669:D678,3)</f>
        <v>642.33999999999992</v>
      </c>
      <c r="I668">
        <f>MAX(C669,C672,C675,C678,C681,C684,C687,C690,C693,C696)</f>
        <v>745.33</v>
      </c>
      <c r="J668">
        <f>SUMIF(D669:D678,"&lt;64",D669:D678)/COUNTIF(D669:D678,"&lt;64")</f>
        <v>17.675000000000001</v>
      </c>
      <c r="K668" t="s">
        <v>1313</v>
      </c>
      <c r="N668">
        <f>MIN(L669,L672,L675,L678,L681,L684,L687,L690,L693,L696)</f>
        <v>0</v>
      </c>
      <c r="O668">
        <f>QUARTILE(M669:M678,1)</f>
        <v>0</v>
      </c>
      <c r="P668">
        <f>MEDIAN(L669,L672,L675,L678,L681,L684,L687,L690,L693,L696)</f>
        <v>0</v>
      </c>
      <c r="Q668">
        <f>QUARTILE(M669:M678,3)</f>
        <v>0</v>
      </c>
      <c r="R668">
        <f>MAX(L669,L672,L675,L678,L681,L684,L687,L690,L693,L696)</f>
        <v>0</v>
      </c>
      <c r="S668" t="e">
        <f>SUM(M669:M678)/COUNTIF(M669:M678,"&gt;0")</f>
        <v>#DIV/0!</v>
      </c>
      <c r="T668" t="s">
        <v>1298</v>
      </c>
      <c r="U668">
        <v>95.114000000000004</v>
      </c>
      <c r="W668">
        <f>MIN(U669,U672,U675,U678,U681,U684,U687,U690,U693,U696)</f>
        <v>47.51</v>
      </c>
      <c r="X668">
        <f>QUARTILE(V669:V678,1)</f>
        <v>65.614999999999995</v>
      </c>
      <c r="Y668">
        <f>MEDIAN(U669,U672,U675,U678,U681,U684,U687,U690,U693,U696)</f>
        <v>65.960000000000008</v>
      </c>
      <c r="Z668">
        <f>QUARTILE(V669:V678,3)</f>
        <v>77.504999999999995</v>
      </c>
      <c r="AA668">
        <f>MAX(U669,U672,U675,U678,U681,U684,U687,U690,U693,U696)</f>
        <v>120.49</v>
      </c>
      <c r="AB668">
        <f>SUMIF(V669:V678,"&lt;64",V669:V678)/COUNTIF(V669:V678,"&lt;64")</f>
        <v>47.51</v>
      </c>
      <c r="AC668" t="s">
        <v>1298</v>
      </c>
      <c r="AD668">
        <v>29.904</v>
      </c>
      <c r="AF668">
        <f>MIN(AD669,AD672,AD675,AD678,AD681,AD684,AD687,AD690,AD693,AD696)</f>
        <v>14.67</v>
      </c>
      <c r="AG668">
        <f>QUARTILE(AE669:AE678,1)</f>
        <v>15.1175</v>
      </c>
      <c r="AH668">
        <f>MEDIAN(AD669,AD672,AD675,AD678,AD681,AD684,AD687,AD690,AD693,AD696)</f>
        <v>64.59</v>
      </c>
      <c r="AI668">
        <f>QUARTILE(AE669:AE678,3)</f>
        <v>67.057500000000005</v>
      </c>
      <c r="AJ668">
        <f>MAX(AD669,AD672,AD675,AD678,AD681,AD684,AD687,AD690,AD693,AD696)</f>
        <v>76.62</v>
      </c>
      <c r="AK668">
        <f>SUMIF(AE669:AE678,"&lt;64",AE669:AE678)/COUNTIF(AE669:AE678,"&lt;64")</f>
        <v>15.010000000000002</v>
      </c>
      <c r="AL668" t="s">
        <v>1298</v>
      </c>
      <c r="AM668">
        <v>21.25</v>
      </c>
      <c r="AN668">
        <f>AM706</f>
        <v>64.010000000000005</v>
      </c>
      <c r="AU668" t="s">
        <v>1298</v>
      </c>
      <c r="AV668">
        <v>0.186</v>
      </c>
      <c r="AW668">
        <f>AV706</f>
        <v>64.010000000000005</v>
      </c>
    </row>
    <row r="669" spans="2:55">
      <c r="B669" t="s">
        <v>1299</v>
      </c>
      <c r="C669">
        <v>17.93</v>
      </c>
      <c r="D669">
        <f>C669</f>
        <v>17.93</v>
      </c>
      <c r="K669" t="s">
        <v>1301</v>
      </c>
      <c r="L669">
        <v>0</v>
      </c>
      <c r="M669">
        <f>L669</f>
        <v>0</v>
      </c>
      <c r="T669" t="s">
        <v>1299</v>
      </c>
      <c r="U669">
        <v>66.22</v>
      </c>
      <c r="V669">
        <f>U669</f>
        <v>66.22</v>
      </c>
      <c r="AC669" t="s">
        <v>1299</v>
      </c>
      <c r="AD669">
        <v>14.88</v>
      </c>
      <c r="AE669">
        <f>AD669</f>
        <v>14.88</v>
      </c>
      <c r="AL669" t="s">
        <v>1299</v>
      </c>
      <c r="AM669">
        <v>21.22</v>
      </c>
      <c r="AU669" t="s">
        <v>1299</v>
      </c>
      <c r="AV669">
        <v>0.17</v>
      </c>
    </row>
    <row r="670" spans="2:55">
      <c r="B670" t="s">
        <v>224</v>
      </c>
      <c r="D670">
        <f>C672</f>
        <v>17.690000000000001</v>
      </c>
      <c r="K670" t="s">
        <v>224</v>
      </c>
      <c r="M670">
        <f>L672</f>
        <v>0</v>
      </c>
      <c r="T670" t="s">
        <v>224</v>
      </c>
      <c r="V670">
        <f>U672</f>
        <v>65.7</v>
      </c>
      <c r="AC670" t="s">
        <v>224</v>
      </c>
      <c r="AE670">
        <f>AD672</f>
        <v>14.99</v>
      </c>
      <c r="AL670" t="s">
        <v>1321</v>
      </c>
      <c r="AM670">
        <v>64.555000000000007</v>
      </c>
      <c r="AU670" t="s">
        <v>1321</v>
      </c>
      <c r="AV670">
        <v>68.180999999999997</v>
      </c>
    </row>
    <row r="671" spans="2:55">
      <c r="B671" t="s">
        <v>1298</v>
      </c>
      <c r="C671">
        <v>17.902000000000001</v>
      </c>
      <c r="D671">
        <f>C675</f>
        <v>684.15</v>
      </c>
      <c r="K671" t="s">
        <v>1313</v>
      </c>
      <c r="M671">
        <f>L675</f>
        <v>0</v>
      </c>
      <c r="T671" t="s">
        <v>1298</v>
      </c>
      <c r="U671">
        <v>105.827</v>
      </c>
      <c r="V671">
        <f>U675</f>
        <v>109.58</v>
      </c>
      <c r="AC671" t="s">
        <v>1298</v>
      </c>
      <c r="AD671">
        <v>30.321000000000002</v>
      </c>
      <c r="AE671">
        <f>AD675</f>
        <v>67.349999999999994</v>
      </c>
      <c r="AL671" t="s">
        <v>1322</v>
      </c>
      <c r="AM671">
        <v>64.010000000000005</v>
      </c>
      <c r="AU671" t="s">
        <v>1322</v>
      </c>
      <c r="AV671">
        <v>68.099999999999994</v>
      </c>
    </row>
    <row r="672" spans="2:55">
      <c r="B672" t="s">
        <v>1299</v>
      </c>
      <c r="C672">
        <v>17.690000000000001</v>
      </c>
      <c r="D672">
        <f>C678</f>
        <v>513.82000000000005</v>
      </c>
      <c r="K672" t="s">
        <v>1301</v>
      </c>
      <c r="L672">
        <v>0</v>
      </c>
      <c r="M672">
        <f>L678</f>
        <v>0</v>
      </c>
      <c r="T672" t="s">
        <v>1299</v>
      </c>
      <c r="U672">
        <v>65.7</v>
      </c>
      <c r="V672">
        <f>U678</f>
        <v>81.2</v>
      </c>
      <c r="AC672" t="s">
        <v>1299</v>
      </c>
      <c r="AD672">
        <v>14.99</v>
      </c>
      <c r="AE672">
        <f>AD678</f>
        <v>64.59</v>
      </c>
      <c r="AL672" t="s">
        <v>136</v>
      </c>
      <c r="AU672" t="s">
        <v>136</v>
      </c>
    </row>
    <row r="673" spans="2:48">
      <c r="B673" t="s">
        <v>225</v>
      </c>
      <c r="D673">
        <f>C681</f>
        <v>18.170000000000002</v>
      </c>
      <c r="K673" t="s">
        <v>225</v>
      </c>
      <c r="M673">
        <f>L681</f>
        <v>0</v>
      </c>
      <c r="T673" t="s">
        <v>225</v>
      </c>
      <c r="V673">
        <f>U681</f>
        <v>65.63</v>
      </c>
      <c r="AC673" t="s">
        <v>225</v>
      </c>
      <c r="AE673">
        <f>AD681</f>
        <v>15.5</v>
      </c>
      <c r="AL673" t="s">
        <v>1298</v>
      </c>
      <c r="AM673">
        <v>24.172000000000001</v>
      </c>
      <c r="AU673" t="s">
        <v>1298</v>
      </c>
      <c r="AV673">
        <v>3.827</v>
      </c>
    </row>
    <row r="674" spans="2:48">
      <c r="B674" t="s">
        <v>1298</v>
      </c>
      <c r="C674">
        <v>696.55</v>
      </c>
      <c r="D674">
        <f>C684</f>
        <v>683.93</v>
      </c>
      <c r="K674" t="s">
        <v>1313</v>
      </c>
      <c r="M674">
        <f>L684</f>
        <v>0</v>
      </c>
      <c r="T674" t="s">
        <v>1298</v>
      </c>
      <c r="U674">
        <v>149.74199999999999</v>
      </c>
      <c r="V674">
        <f>U684</f>
        <v>65.61</v>
      </c>
      <c r="AC674" t="s">
        <v>1298</v>
      </c>
      <c r="AD674">
        <v>133.93700000000001</v>
      </c>
      <c r="AE674">
        <f>AD684</f>
        <v>76.62</v>
      </c>
      <c r="AL674" t="s">
        <v>1299</v>
      </c>
      <c r="AM674">
        <v>22.73</v>
      </c>
      <c r="AU674" t="s">
        <v>1299</v>
      </c>
      <c r="AV674">
        <v>3.82</v>
      </c>
    </row>
    <row r="675" spans="2:48">
      <c r="B675" t="s">
        <v>1299</v>
      </c>
      <c r="C675">
        <v>684.15</v>
      </c>
      <c r="D675">
        <f>C687</f>
        <v>16.91</v>
      </c>
      <c r="K675" t="s">
        <v>1301</v>
      </c>
      <c r="L675">
        <v>0</v>
      </c>
      <c r="M675">
        <f>L687</f>
        <v>0</v>
      </c>
      <c r="T675" t="s">
        <v>1299</v>
      </c>
      <c r="U675">
        <v>109.58</v>
      </c>
      <c r="V675">
        <f>U687</f>
        <v>64.48</v>
      </c>
      <c r="AC675" t="s">
        <v>1299</v>
      </c>
      <c r="AD675">
        <v>67.349999999999994</v>
      </c>
      <c r="AE675">
        <f>AD687</f>
        <v>14.67</v>
      </c>
      <c r="AL675" t="s">
        <v>1321</v>
      </c>
      <c r="AM675">
        <v>70.656999999999996</v>
      </c>
      <c r="AU675" t="s">
        <v>1321</v>
      </c>
      <c r="AV675">
        <v>64.084999999999994</v>
      </c>
    </row>
    <row r="676" spans="2:48">
      <c r="B676" t="s">
        <v>226</v>
      </c>
      <c r="D676">
        <f>C690</f>
        <v>514.29999999999995</v>
      </c>
      <c r="K676" t="s">
        <v>226</v>
      </c>
      <c r="M676">
        <f>L690</f>
        <v>0</v>
      </c>
      <c r="T676" t="s">
        <v>226</v>
      </c>
      <c r="V676">
        <f>U690</f>
        <v>47.51</v>
      </c>
      <c r="AC676" t="s">
        <v>226</v>
      </c>
      <c r="AE676">
        <f>AD690</f>
        <v>64.59</v>
      </c>
      <c r="AL676" t="s">
        <v>1322</v>
      </c>
      <c r="AM676">
        <v>64.010000000000005</v>
      </c>
      <c r="AU676" t="s">
        <v>1322</v>
      </c>
      <c r="AV676">
        <v>64.010000000000005</v>
      </c>
    </row>
    <row r="677" spans="2:48">
      <c r="B677" t="s">
        <v>1298</v>
      </c>
      <c r="C677">
        <v>518.95100000000002</v>
      </c>
      <c r="D677">
        <f>C693</f>
        <v>517.57000000000005</v>
      </c>
      <c r="K677" t="s">
        <v>1313</v>
      </c>
      <c r="M677">
        <f>L693</f>
        <v>0</v>
      </c>
      <c r="T677" t="s">
        <v>1298</v>
      </c>
      <c r="U677">
        <v>109.297</v>
      </c>
      <c r="V677">
        <f>U693</f>
        <v>66.42</v>
      </c>
      <c r="AC677" t="s">
        <v>1298</v>
      </c>
      <c r="AD677">
        <v>91.623000000000005</v>
      </c>
      <c r="AE677">
        <f>AD693</f>
        <v>66.180000000000007</v>
      </c>
      <c r="AL677" t="s">
        <v>137</v>
      </c>
      <c r="AU677" t="s">
        <v>137</v>
      </c>
    </row>
    <row r="678" spans="2:48">
      <c r="B678" t="s">
        <v>1299</v>
      </c>
      <c r="C678">
        <v>513.82000000000005</v>
      </c>
      <c r="D678">
        <f>C696</f>
        <v>745.33</v>
      </c>
      <c r="K678" t="s">
        <v>1301</v>
      </c>
      <c r="L678">
        <v>0</v>
      </c>
      <c r="M678">
        <f>L696</f>
        <v>0</v>
      </c>
      <c r="T678" t="s">
        <v>1299</v>
      </c>
      <c r="U678">
        <v>81.2</v>
      </c>
      <c r="V678">
        <f>U696</f>
        <v>120.49</v>
      </c>
      <c r="AC678" t="s">
        <v>1299</v>
      </c>
      <c r="AD678">
        <v>64.59</v>
      </c>
      <c r="AE678">
        <f>AD696</f>
        <v>73.569999999999993</v>
      </c>
      <c r="AL678" t="s">
        <v>1298</v>
      </c>
      <c r="AM678">
        <v>22.422000000000001</v>
      </c>
      <c r="AU678" t="s">
        <v>1298</v>
      </c>
      <c r="AV678">
        <v>2E-3</v>
      </c>
    </row>
    <row r="679" spans="2:48">
      <c r="B679" t="s">
        <v>227</v>
      </c>
      <c r="K679" t="s">
        <v>227</v>
      </c>
      <c r="T679" t="s">
        <v>227</v>
      </c>
      <c r="AC679" t="s">
        <v>227</v>
      </c>
      <c r="AL679" t="s">
        <v>1299</v>
      </c>
      <c r="AM679">
        <v>22.35</v>
      </c>
      <c r="AU679" t="s">
        <v>1299</v>
      </c>
      <c r="AV679">
        <v>0</v>
      </c>
    </row>
    <row r="680" spans="2:48">
      <c r="B680" t="s">
        <v>1298</v>
      </c>
      <c r="C680">
        <v>18.395</v>
      </c>
      <c r="K680" t="s">
        <v>1313</v>
      </c>
      <c r="T680" t="s">
        <v>1298</v>
      </c>
      <c r="U680">
        <v>93.944000000000003</v>
      </c>
      <c r="AC680" t="s">
        <v>1298</v>
      </c>
      <c r="AD680">
        <v>35.177999999999997</v>
      </c>
      <c r="AL680" t="s">
        <v>1321</v>
      </c>
      <c r="AM680">
        <v>64.067999999999998</v>
      </c>
      <c r="AU680" t="s">
        <v>1321</v>
      </c>
      <c r="AV680">
        <v>5.0000000000000001E-3</v>
      </c>
    </row>
    <row r="681" spans="2:48">
      <c r="B681" t="s">
        <v>1299</v>
      </c>
      <c r="C681">
        <v>18.170000000000002</v>
      </c>
      <c r="K681" t="s">
        <v>1301</v>
      </c>
      <c r="L681">
        <v>0</v>
      </c>
      <c r="T681" t="s">
        <v>1299</v>
      </c>
      <c r="U681">
        <v>65.63</v>
      </c>
      <c r="AC681" t="s">
        <v>1299</v>
      </c>
      <c r="AD681">
        <v>15.5</v>
      </c>
      <c r="AL681" t="s">
        <v>1322</v>
      </c>
      <c r="AM681">
        <v>64.010000000000005</v>
      </c>
      <c r="AU681" t="s">
        <v>1322</v>
      </c>
      <c r="AV681">
        <v>0</v>
      </c>
    </row>
    <row r="682" spans="2:48">
      <c r="B682" t="s">
        <v>228</v>
      </c>
      <c r="K682" t="s">
        <v>228</v>
      </c>
      <c r="T682" t="s">
        <v>228</v>
      </c>
      <c r="AC682" t="s">
        <v>228</v>
      </c>
      <c r="AL682" t="s">
        <v>138</v>
      </c>
      <c r="AU682" t="s">
        <v>138</v>
      </c>
    </row>
    <row r="683" spans="2:48">
      <c r="B683" t="s">
        <v>1298</v>
      </c>
      <c r="C683">
        <v>688.97400000000005</v>
      </c>
      <c r="K683" t="s">
        <v>1313</v>
      </c>
      <c r="T683" t="s">
        <v>1298</v>
      </c>
      <c r="U683">
        <v>76.195999999999998</v>
      </c>
      <c r="AC683" t="s">
        <v>1298</v>
      </c>
      <c r="AD683">
        <v>104.43899999999999</v>
      </c>
      <c r="AL683" t="s">
        <v>1298</v>
      </c>
      <c r="AM683">
        <v>18.914000000000001</v>
      </c>
      <c r="AU683" t="s">
        <v>1298</v>
      </c>
      <c r="AV683">
        <v>10.503</v>
      </c>
    </row>
    <row r="684" spans="2:48">
      <c r="B684" t="s">
        <v>1299</v>
      </c>
      <c r="C684">
        <v>683.93</v>
      </c>
      <c r="K684" t="s">
        <v>1301</v>
      </c>
      <c r="L684">
        <v>0</v>
      </c>
      <c r="T684" t="s">
        <v>1299</v>
      </c>
      <c r="U684">
        <v>65.61</v>
      </c>
      <c r="AC684" t="s">
        <v>1299</v>
      </c>
      <c r="AD684">
        <v>76.62</v>
      </c>
      <c r="AL684" t="s">
        <v>1299</v>
      </c>
      <c r="AM684">
        <v>18.809999999999999</v>
      </c>
      <c r="AU684" t="s">
        <v>1299</v>
      </c>
      <c r="AV684">
        <v>10.49</v>
      </c>
    </row>
    <row r="685" spans="2:48">
      <c r="B685" t="s">
        <v>229</v>
      </c>
      <c r="K685" t="s">
        <v>229</v>
      </c>
      <c r="T685" t="s">
        <v>229</v>
      </c>
      <c r="AC685" t="s">
        <v>229</v>
      </c>
      <c r="AL685" t="s">
        <v>1321</v>
      </c>
      <c r="AM685">
        <v>64.116</v>
      </c>
      <c r="AU685" t="s">
        <v>1321</v>
      </c>
      <c r="AV685">
        <v>64.052999999999997</v>
      </c>
    </row>
    <row r="686" spans="2:48">
      <c r="B686" t="s">
        <v>1298</v>
      </c>
      <c r="C686">
        <v>17.175000000000001</v>
      </c>
      <c r="K686" t="s">
        <v>1313</v>
      </c>
      <c r="T686" t="s">
        <v>1298</v>
      </c>
      <c r="U686">
        <v>98.834999999999994</v>
      </c>
      <c r="AC686" t="s">
        <v>1298</v>
      </c>
      <c r="AD686">
        <v>29.097999999999999</v>
      </c>
      <c r="AL686" t="s">
        <v>1322</v>
      </c>
      <c r="AM686">
        <v>64.010000000000005</v>
      </c>
      <c r="AU686" t="s">
        <v>1322</v>
      </c>
      <c r="AV686">
        <v>64.010000000000005</v>
      </c>
    </row>
    <row r="687" spans="2:48">
      <c r="B687" t="s">
        <v>1299</v>
      </c>
      <c r="C687">
        <v>16.91</v>
      </c>
      <c r="K687" t="s">
        <v>1301</v>
      </c>
      <c r="L687">
        <v>0</v>
      </c>
      <c r="T687" t="s">
        <v>1299</v>
      </c>
      <c r="U687">
        <v>64.48</v>
      </c>
      <c r="AC687" t="s">
        <v>1299</v>
      </c>
      <c r="AD687">
        <v>14.67</v>
      </c>
      <c r="AL687" t="s">
        <v>139</v>
      </c>
      <c r="AU687" t="s">
        <v>139</v>
      </c>
    </row>
    <row r="688" spans="2:48">
      <c r="B688" t="s">
        <v>230</v>
      </c>
      <c r="K688" t="s">
        <v>230</v>
      </c>
      <c r="T688" t="s">
        <v>230</v>
      </c>
      <c r="AC688" t="s">
        <v>230</v>
      </c>
      <c r="AL688" t="s">
        <v>1298</v>
      </c>
      <c r="AM688">
        <v>24.788</v>
      </c>
      <c r="AU688" t="s">
        <v>1298</v>
      </c>
      <c r="AV688">
        <v>2E-3</v>
      </c>
    </row>
    <row r="689" spans="2:48">
      <c r="B689" t="s">
        <v>1298</v>
      </c>
      <c r="C689">
        <v>522.41300000000001</v>
      </c>
      <c r="K689" t="s">
        <v>1313</v>
      </c>
      <c r="T689" t="s">
        <v>1298</v>
      </c>
      <c r="U689">
        <v>53.567</v>
      </c>
      <c r="AC689" t="s">
        <v>1298</v>
      </c>
      <c r="AD689">
        <v>114.068</v>
      </c>
      <c r="AL689" t="s">
        <v>1299</v>
      </c>
      <c r="AM689">
        <v>24.75</v>
      </c>
      <c r="AU689" t="s">
        <v>1299</v>
      </c>
      <c r="AV689">
        <v>0</v>
      </c>
    </row>
    <row r="690" spans="2:48">
      <c r="B690" t="s">
        <v>1299</v>
      </c>
      <c r="C690">
        <v>514.29999999999995</v>
      </c>
      <c r="K690" t="s">
        <v>1301</v>
      </c>
      <c r="L690">
        <v>0</v>
      </c>
      <c r="T690" t="s">
        <v>1299</v>
      </c>
      <c r="U690">
        <v>47.51</v>
      </c>
      <c r="AC690" t="s">
        <v>1299</v>
      </c>
      <c r="AD690">
        <v>64.59</v>
      </c>
      <c r="AL690" t="s">
        <v>1321</v>
      </c>
      <c r="AM690">
        <v>64.070999999999998</v>
      </c>
      <c r="AU690" t="s">
        <v>1321</v>
      </c>
      <c r="AV690">
        <v>4.0000000000000001E-3</v>
      </c>
    </row>
    <row r="691" spans="2:48">
      <c r="B691" t="s">
        <v>231</v>
      </c>
      <c r="K691" t="s">
        <v>231</v>
      </c>
      <c r="T691" t="s">
        <v>231</v>
      </c>
      <c r="AC691" t="s">
        <v>231</v>
      </c>
      <c r="AL691" t="s">
        <v>1322</v>
      </c>
      <c r="AM691">
        <v>64.010000000000005</v>
      </c>
      <c r="AU691" t="s">
        <v>1322</v>
      </c>
      <c r="AV691">
        <v>0</v>
      </c>
    </row>
    <row r="692" spans="2:48">
      <c r="B692" t="s">
        <v>1298</v>
      </c>
      <c r="C692">
        <v>520.72699999999998</v>
      </c>
      <c r="K692" t="s">
        <v>1313</v>
      </c>
      <c r="T692" t="s">
        <v>1298</v>
      </c>
      <c r="U692">
        <v>99.727000000000004</v>
      </c>
      <c r="AC692" t="s">
        <v>1298</v>
      </c>
      <c r="AD692">
        <v>130.297</v>
      </c>
      <c r="AL692" t="s">
        <v>140</v>
      </c>
      <c r="AU692" t="s">
        <v>140</v>
      </c>
    </row>
    <row r="693" spans="2:48">
      <c r="B693" t="s">
        <v>1299</v>
      </c>
      <c r="C693">
        <v>517.57000000000005</v>
      </c>
      <c r="K693" t="s">
        <v>1301</v>
      </c>
      <c r="L693">
        <v>0</v>
      </c>
      <c r="T693" t="s">
        <v>1299</v>
      </c>
      <c r="U693">
        <v>66.42</v>
      </c>
      <c r="AC693" t="s">
        <v>1299</v>
      </c>
      <c r="AD693">
        <v>66.180000000000007</v>
      </c>
      <c r="AL693" t="s">
        <v>1298</v>
      </c>
      <c r="AM693">
        <v>22.472999999999999</v>
      </c>
      <c r="AU693" t="s">
        <v>1298</v>
      </c>
      <c r="AV693">
        <v>7.0549999999999997</v>
      </c>
    </row>
    <row r="694" spans="2:48">
      <c r="B694" t="s">
        <v>232</v>
      </c>
      <c r="K694" t="s">
        <v>232</v>
      </c>
      <c r="T694" t="s">
        <v>232</v>
      </c>
      <c r="AC694" t="s">
        <v>232</v>
      </c>
      <c r="AL694" t="s">
        <v>1299</v>
      </c>
      <c r="AM694">
        <v>22.37</v>
      </c>
      <c r="AU694" t="s">
        <v>1299</v>
      </c>
      <c r="AV694">
        <v>7.03</v>
      </c>
    </row>
    <row r="695" spans="2:48">
      <c r="B695" t="s">
        <v>1298</v>
      </c>
      <c r="C695">
        <v>746.78200000000004</v>
      </c>
      <c r="K695" t="s">
        <v>1313</v>
      </c>
      <c r="T695" t="s">
        <v>1298</v>
      </c>
      <c r="U695">
        <v>133.64500000000001</v>
      </c>
      <c r="AC695" t="s">
        <v>1298</v>
      </c>
      <c r="AD695">
        <v>90.343000000000004</v>
      </c>
      <c r="AL695" t="s">
        <v>1321</v>
      </c>
      <c r="AM695">
        <v>64.063999999999993</v>
      </c>
      <c r="AU695" t="s">
        <v>1321</v>
      </c>
      <c r="AV695">
        <v>64.298000000000002</v>
      </c>
    </row>
    <row r="696" spans="2:48">
      <c r="B696" t="s">
        <v>1299</v>
      </c>
      <c r="C696">
        <v>745.33</v>
      </c>
      <c r="K696" t="s">
        <v>1301</v>
      </c>
      <c r="L696">
        <v>0</v>
      </c>
      <c r="T696" t="s">
        <v>1299</v>
      </c>
      <c r="U696">
        <v>120.49</v>
      </c>
      <c r="AC696" t="s">
        <v>1299</v>
      </c>
      <c r="AD696">
        <v>73.569999999999993</v>
      </c>
      <c r="AL696" t="s">
        <v>1322</v>
      </c>
      <c r="AM696">
        <v>64.010000000000005</v>
      </c>
      <c r="AU696" t="s">
        <v>1322</v>
      </c>
      <c r="AV696">
        <v>64.010000000000005</v>
      </c>
    </row>
    <row r="697" spans="2:48">
      <c r="B697" t="s">
        <v>233</v>
      </c>
      <c r="K697" t="s">
        <v>233</v>
      </c>
      <c r="T697" t="s">
        <v>233</v>
      </c>
      <c r="AC697" t="s">
        <v>233</v>
      </c>
      <c r="AL697" t="s">
        <v>141</v>
      </c>
      <c r="AU697" t="s">
        <v>141</v>
      </c>
    </row>
    <row r="698" spans="2:48">
      <c r="B698" t="s">
        <v>1298</v>
      </c>
      <c r="C698">
        <v>18.673999999999999</v>
      </c>
      <c r="E698">
        <f>MIN(C699,C702,C705,C708,C711,C714,C717,C720,C723,C726)</f>
        <v>17.04</v>
      </c>
      <c r="F698">
        <f>QUARTILE(D699:D708,1)</f>
        <v>18.547499999999999</v>
      </c>
      <c r="G698">
        <f>MEDIAN(C699,C702,C705,C708,C711,C714,C717,C720,C723,C726)</f>
        <v>515.70499999999993</v>
      </c>
      <c r="H698">
        <f>QUARTILE(D699:D708,3)</f>
        <v>560.74</v>
      </c>
      <c r="I698">
        <f>MAX(C699,C702,C705,C708,C711,C714,C717,C720,C723,C726)</f>
        <v>864.69</v>
      </c>
      <c r="J698">
        <f>SUMIF(D699:D708,"&lt;64",D699:D708)/COUNTIF(D699:D708,"&lt;64")</f>
        <v>18.175000000000001</v>
      </c>
      <c r="K698" t="s">
        <v>1313</v>
      </c>
      <c r="N698">
        <f>MIN(L699,L702,L705,L708,L711,L714,L717,L720,L723,L726)</f>
        <v>0</v>
      </c>
      <c r="O698">
        <f>QUARTILE(M699:M708,1)</f>
        <v>0</v>
      </c>
      <c r="P698">
        <f>MEDIAN(L699,L702,L705,L708,L711,L714,L717,L720,L723,L726)</f>
        <v>0</v>
      </c>
      <c r="Q698">
        <f>QUARTILE(M699:M708,3)</f>
        <v>0</v>
      </c>
      <c r="R698">
        <f>MAX(L699,L702,L705,L708,L711,L714,L717,L720,L723,L726)</f>
        <v>0</v>
      </c>
      <c r="S698" t="e">
        <f>SUM(M699:M708)/COUNTIF(M699:M708,"&gt;0")</f>
        <v>#DIV/0!</v>
      </c>
      <c r="T698" t="s">
        <v>1298</v>
      </c>
      <c r="U698">
        <v>111.16500000000001</v>
      </c>
      <c r="W698">
        <f>MIN(U699,U702,U705,U708,U711,U714,U717,U720,U723,U726)</f>
        <v>64.28</v>
      </c>
      <c r="X698">
        <f>QUARTILE(V699:V708,1)</f>
        <v>65.652500000000003</v>
      </c>
      <c r="Y698">
        <f>MEDIAN(U699,U702,U705,U708,U711,U714,U717,U720,U723,U726)</f>
        <v>69.569999999999993</v>
      </c>
      <c r="Z698">
        <f>QUARTILE(V699:V708,3)</f>
        <v>79.16</v>
      </c>
      <c r="AA698">
        <f>MAX(U699,U702,U705,U708,U711,U714,U717,U720,U723,U726)</f>
        <v>101.99</v>
      </c>
      <c r="AB698" t="e">
        <f>SUMIF(V699:V708,"&lt;64",V699:V708)/COUNTIF(V699:V708,"&lt;64")</f>
        <v>#DIV/0!</v>
      </c>
      <c r="AC698" t="s">
        <v>1298</v>
      </c>
      <c r="AD698">
        <v>31.725999999999999</v>
      </c>
      <c r="AF698">
        <f>MIN(AD699,AD702,AD705,AD708,AD711,AD714,AD717,AD720,AD723,AD726)</f>
        <v>14.33</v>
      </c>
      <c r="AG698">
        <f>QUARTILE(AE699:AE708,1)</f>
        <v>15.465</v>
      </c>
      <c r="AH698">
        <f>MEDIAN(AD699,AD702,AD705,AD708,AD711,AD714,AD717,AD720,AD723,AD726)</f>
        <v>64.77000000000001</v>
      </c>
      <c r="AI698">
        <f>QUARTILE(AE699:AE708,3)</f>
        <v>67.634999999999991</v>
      </c>
      <c r="AJ698">
        <f>MAX(AD699,AD702,AD705,AD708,AD711,AD714,AD717,AD720,AD723,AD726)</f>
        <v>73.06</v>
      </c>
      <c r="AK698">
        <f>SUMIF(AE699:AE708,"&lt;64",AE699:AE708)/COUNTIF(AE699:AE708,"&lt;64")</f>
        <v>15.18</v>
      </c>
      <c r="AL698" t="s">
        <v>1298</v>
      </c>
      <c r="AM698">
        <v>19.518000000000001</v>
      </c>
      <c r="AU698" t="s">
        <v>1298</v>
      </c>
      <c r="AV698">
        <v>11.85</v>
      </c>
    </row>
    <row r="699" spans="2:48">
      <c r="B699" t="s">
        <v>1299</v>
      </c>
      <c r="C699">
        <v>18.420000000000002</v>
      </c>
      <c r="D699">
        <f>C699</f>
        <v>18.420000000000002</v>
      </c>
      <c r="K699" t="s">
        <v>1301</v>
      </c>
      <c r="L699">
        <v>0</v>
      </c>
      <c r="M699">
        <f>L699</f>
        <v>0</v>
      </c>
      <c r="T699" t="s">
        <v>1299</v>
      </c>
      <c r="U699">
        <v>64.28</v>
      </c>
      <c r="V699">
        <f>U699</f>
        <v>64.28</v>
      </c>
      <c r="AC699" t="s">
        <v>1299</v>
      </c>
      <c r="AD699">
        <v>15.35</v>
      </c>
      <c r="AE699">
        <f>AD699</f>
        <v>15.35</v>
      </c>
      <c r="AL699" t="s">
        <v>1299</v>
      </c>
      <c r="AM699">
        <v>19.48</v>
      </c>
      <c r="AU699" t="s">
        <v>1299</v>
      </c>
      <c r="AV699">
        <v>11.82</v>
      </c>
    </row>
    <row r="700" spans="2:48">
      <c r="B700" t="s">
        <v>234</v>
      </c>
      <c r="D700">
        <f>C702</f>
        <v>18.309999999999999</v>
      </c>
      <c r="K700" t="s">
        <v>234</v>
      </c>
      <c r="M700">
        <f>L702</f>
        <v>0</v>
      </c>
      <c r="T700" t="s">
        <v>234</v>
      </c>
      <c r="V700">
        <f>U702</f>
        <v>66.38</v>
      </c>
      <c r="AC700" t="s">
        <v>234</v>
      </c>
      <c r="AE700">
        <f>AD702</f>
        <v>15.23</v>
      </c>
      <c r="AL700" t="s">
        <v>1321</v>
      </c>
      <c r="AM700">
        <v>68.39</v>
      </c>
      <c r="AU700" t="s">
        <v>1321</v>
      </c>
      <c r="AV700">
        <v>64.088999999999999</v>
      </c>
    </row>
    <row r="701" spans="2:48">
      <c r="B701" t="s">
        <v>1298</v>
      </c>
      <c r="C701">
        <v>18.530999999999999</v>
      </c>
      <c r="D701">
        <f>C705</f>
        <v>564.08000000000004</v>
      </c>
      <c r="K701" t="s">
        <v>1313</v>
      </c>
      <c r="M701">
        <f>L705</f>
        <v>0</v>
      </c>
      <c r="T701" t="s">
        <v>1298</v>
      </c>
      <c r="U701">
        <v>95.027000000000001</v>
      </c>
      <c r="V701">
        <f>U705</f>
        <v>67.67</v>
      </c>
      <c r="AC701" t="s">
        <v>1298</v>
      </c>
      <c r="AD701">
        <v>30.901</v>
      </c>
      <c r="AE701">
        <f>AD705</f>
        <v>64.98</v>
      </c>
      <c r="AL701" t="s">
        <v>1322</v>
      </c>
      <c r="AM701">
        <v>64.010000000000005</v>
      </c>
      <c r="AU701" t="s">
        <v>1322</v>
      </c>
      <c r="AV701">
        <v>64.010000000000005</v>
      </c>
    </row>
    <row r="702" spans="2:48">
      <c r="B702" t="s">
        <v>1299</v>
      </c>
      <c r="C702">
        <v>18.309999999999999</v>
      </c>
      <c r="D702">
        <f>C708</f>
        <v>864.69</v>
      </c>
      <c r="K702" t="s">
        <v>1301</v>
      </c>
      <c r="L702">
        <v>0</v>
      </c>
      <c r="M702">
        <f>L708</f>
        <v>0</v>
      </c>
      <c r="T702" t="s">
        <v>1299</v>
      </c>
      <c r="U702">
        <v>66.38</v>
      </c>
      <c r="V702">
        <f>U708</f>
        <v>71.47</v>
      </c>
      <c r="AC702" t="s">
        <v>1299</v>
      </c>
      <c r="AD702">
        <v>15.23</v>
      </c>
      <c r="AE702">
        <f>AD708</f>
        <v>68.52</v>
      </c>
      <c r="AL702" t="s">
        <v>142</v>
      </c>
      <c r="AU702" t="s">
        <v>142</v>
      </c>
    </row>
    <row r="703" spans="2:48">
      <c r="B703" t="s">
        <v>235</v>
      </c>
      <c r="D703">
        <f>C711</f>
        <v>18.93</v>
      </c>
      <c r="K703" t="s">
        <v>235</v>
      </c>
      <c r="M703">
        <f>L711</f>
        <v>0</v>
      </c>
      <c r="T703" t="s">
        <v>235</v>
      </c>
      <c r="V703">
        <f>U711</f>
        <v>64.78</v>
      </c>
      <c r="AC703" t="s">
        <v>235</v>
      </c>
      <c r="AE703">
        <f>AD711</f>
        <v>15.81</v>
      </c>
      <c r="AL703" t="s">
        <v>1298</v>
      </c>
      <c r="AM703">
        <v>22.718</v>
      </c>
      <c r="AU703" t="s">
        <v>1298</v>
      </c>
      <c r="AV703">
        <v>3.3610000000000002</v>
      </c>
    </row>
    <row r="704" spans="2:48">
      <c r="B704" t="s">
        <v>1298</v>
      </c>
      <c r="C704">
        <v>566.03899999999999</v>
      </c>
      <c r="D704">
        <f>C714</f>
        <v>753.77</v>
      </c>
      <c r="K704" t="s">
        <v>1313</v>
      </c>
      <c r="M704">
        <f>L714</f>
        <v>0</v>
      </c>
      <c r="T704" t="s">
        <v>1298</v>
      </c>
      <c r="U704">
        <v>90.619</v>
      </c>
      <c r="V704">
        <f>U714</f>
        <v>101.99</v>
      </c>
      <c r="AC704" t="s">
        <v>1298</v>
      </c>
      <c r="AD704">
        <v>71.745000000000005</v>
      </c>
      <c r="AE704">
        <f>AD714</f>
        <v>64.81</v>
      </c>
      <c r="AL704" t="s">
        <v>1299</v>
      </c>
      <c r="AM704">
        <v>22.69</v>
      </c>
      <c r="AU704" t="s">
        <v>1299</v>
      </c>
      <c r="AV704">
        <v>3.36</v>
      </c>
    </row>
    <row r="705" spans="2:55">
      <c r="B705" t="s">
        <v>1299</v>
      </c>
      <c r="C705">
        <v>564.08000000000004</v>
      </c>
      <c r="D705">
        <f>C717</f>
        <v>17.04</v>
      </c>
      <c r="K705" t="s">
        <v>1301</v>
      </c>
      <c r="L705">
        <v>0</v>
      </c>
      <c r="M705">
        <f>L717</f>
        <v>0</v>
      </c>
      <c r="T705" t="s">
        <v>1299</v>
      </c>
      <c r="U705">
        <v>67.67</v>
      </c>
      <c r="V705">
        <f>U717</f>
        <v>65.41</v>
      </c>
      <c r="AC705" t="s">
        <v>1299</v>
      </c>
      <c r="AD705">
        <v>64.98</v>
      </c>
      <c r="AE705">
        <f>AD717</f>
        <v>14.33</v>
      </c>
      <c r="AL705" t="s">
        <v>1321</v>
      </c>
      <c r="AM705">
        <v>64.075000000000003</v>
      </c>
      <c r="AU705" t="s">
        <v>1321</v>
      </c>
      <c r="AV705">
        <v>64.072000000000003</v>
      </c>
    </row>
    <row r="706" spans="2:55">
      <c r="B706" t="s">
        <v>236</v>
      </c>
      <c r="D706">
        <f>C720</f>
        <v>515.80999999999995</v>
      </c>
      <c r="K706" t="s">
        <v>236</v>
      </c>
      <c r="M706">
        <f>L720</f>
        <v>0</v>
      </c>
      <c r="T706" t="s">
        <v>236</v>
      </c>
      <c r="V706">
        <f>U720</f>
        <v>81.430000000000007</v>
      </c>
      <c r="AC706" t="s">
        <v>236</v>
      </c>
      <c r="AE706">
        <f>AD720</f>
        <v>69.67</v>
      </c>
      <c r="AL706" t="s">
        <v>1322</v>
      </c>
      <c r="AM706">
        <v>64.010000000000005</v>
      </c>
      <c r="AU706" t="s">
        <v>1322</v>
      </c>
      <c r="AV706">
        <v>64.010000000000005</v>
      </c>
    </row>
    <row r="707" spans="2:55">
      <c r="B707" t="s">
        <v>1298</v>
      </c>
      <c r="C707">
        <v>868.11199999999997</v>
      </c>
      <c r="D707">
        <f>C723</f>
        <v>515.6</v>
      </c>
      <c r="K707" t="s">
        <v>1313</v>
      </c>
      <c r="M707">
        <f>L723</f>
        <v>0</v>
      </c>
      <c r="T707" t="s">
        <v>1298</v>
      </c>
      <c r="U707">
        <v>90.352999999999994</v>
      </c>
      <c r="V707">
        <f>U723</f>
        <v>79.84</v>
      </c>
      <c r="AC707" t="s">
        <v>1298</v>
      </c>
      <c r="AD707">
        <v>120.119</v>
      </c>
      <c r="AE707">
        <f>AD723</f>
        <v>64.73</v>
      </c>
      <c r="AL707" t="s">
        <v>143</v>
      </c>
      <c r="AU707" t="s">
        <v>143</v>
      </c>
    </row>
    <row r="708" spans="2:55">
      <c r="B708" t="s">
        <v>1299</v>
      </c>
      <c r="C708">
        <v>864.69</v>
      </c>
      <c r="D708">
        <f>C726</f>
        <v>550.72</v>
      </c>
      <c r="K708" t="s">
        <v>1301</v>
      </c>
      <c r="L708">
        <v>0</v>
      </c>
      <c r="M708">
        <f>L726</f>
        <v>0</v>
      </c>
      <c r="T708" t="s">
        <v>1299</v>
      </c>
      <c r="U708">
        <v>71.47</v>
      </c>
      <c r="V708">
        <f>U726</f>
        <v>77.12</v>
      </c>
      <c r="AC708" t="s">
        <v>1299</v>
      </c>
      <c r="AD708">
        <v>68.52</v>
      </c>
      <c r="AE708">
        <f>AD726</f>
        <v>73.06</v>
      </c>
      <c r="AL708" t="s">
        <v>1298</v>
      </c>
      <c r="AM708">
        <v>23.931999999999999</v>
      </c>
      <c r="AO708">
        <f>MIN(AN709:AN718)</f>
        <v>64.010000000000005</v>
      </c>
      <c r="AP708">
        <f>QUARTILE(AN709:AN718,1)</f>
        <v>64.010000000000005</v>
      </c>
      <c r="AQ708">
        <f>MEDIAN(AN709:AN718)</f>
        <v>64.010000000000005</v>
      </c>
      <c r="AR708">
        <f>QUARTILE(AN709:AN718,3)</f>
        <v>64.010000000000005</v>
      </c>
      <c r="AS708">
        <f>MAX(AN709:AN718)</f>
        <v>64.010000000000005</v>
      </c>
      <c r="AU708" t="s">
        <v>1298</v>
      </c>
      <c r="AV708">
        <v>2E-3</v>
      </c>
      <c r="AX708">
        <f>MIN(AW709:AW718)</f>
        <v>0</v>
      </c>
      <c r="AY708">
        <f>QUARTILE(AW709:AW718,1)</f>
        <v>0</v>
      </c>
      <c r="AZ708">
        <f>MEDIAN(AW709:AW718)</f>
        <v>64.010000000000005</v>
      </c>
      <c r="BA708">
        <f>QUARTILE(AW709:AW718,3)</f>
        <v>64.010000000000005</v>
      </c>
      <c r="BB708">
        <f>MAX(AW709:AW718)</f>
        <v>64.010000000000005</v>
      </c>
      <c r="BC708">
        <f>SUMIF(AW709:AW718,"&lt;64",AW709:AW718)/COUNTIF(AW709:AW718,"&lt;64")</f>
        <v>0</v>
      </c>
    </row>
    <row r="709" spans="2:55">
      <c r="B709" t="s">
        <v>237</v>
      </c>
      <c r="K709" t="s">
        <v>237</v>
      </c>
      <c r="T709" t="s">
        <v>237</v>
      </c>
      <c r="AC709" t="s">
        <v>237</v>
      </c>
      <c r="AL709" t="s">
        <v>1299</v>
      </c>
      <c r="AM709">
        <v>23.86</v>
      </c>
      <c r="AN709">
        <f>AM711</f>
        <v>64.010000000000005</v>
      </c>
      <c r="AU709" t="s">
        <v>1299</v>
      </c>
      <c r="AV709">
        <v>0</v>
      </c>
      <c r="AW709">
        <f>AV711</f>
        <v>0</v>
      </c>
    </row>
    <row r="710" spans="2:55">
      <c r="B710" t="s">
        <v>1298</v>
      </c>
      <c r="C710">
        <v>21.052</v>
      </c>
      <c r="K710" t="s">
        <v>1313</v>
      </c>
      <c r="T710" t="s">
        <v>1298</v>
      </c>
      <c r="U710">
        <v>94.576999999999998</v>
      </c>
      <c r="AC710" t="s">
        <v>1298</v>
      </c>
      <c r="AD710">
        <v>32.146000000000001</v>
      </c>
      <c r="AL710" t="s">
        <v>1321</v>
      </c>
      <c r="AM710">
        <v>64.111000000000004</v>
      </c>
      <c r="AN710">
        <f>AM716</f>
        <v>64.010000000000005</v>
      </c>
      <c r="AU710" t="s">
        <v>1321</v>
      </c>
      <c r="AV710">
        <v>1E-3</v>
      </c>
      <c r="AW710">
        <f>AV716</f>
        <v>0</v>
      </c>
    </row>
    <row r="711" spans="2:55">
      <c r="B711" t="s">
        <v>1299</v>
      </c>
      <c r="C711">
        <v>18.93</v>
      </c>
      <c r="K711" t="s">
        <v>1301</v>
      </c>
      <c r="L711">
        <v>0</v>
      </c>
      <c r="T711" t="s">
        <v>1299</v>
      </c>
      <c r="U711">
        <v>64.78</v>
      </c>
      <c r="AC711" t="s">
        <v>1299</v>
      </c>
      <c r="AD711">
        <v>15.81</v>
      </c>
      <c r="AL711" t="s">
        <v>1322</v>
      </c>
      <c r="AM711">
        <v>64.010000000000005</v>
      </c>
      <c r="AN711">
        <f>AM721</f>
        <v>64.010000000000005</v>
      </c>
      <c r="AU711" t="s">
        <v>1322</v>
      </c>
      <c r="AV711">
        <v>0</v>
      </c>
      <c r="AW711">
        <f>AV721</f>
        <v>64.010000000000005</v>
      </c>
    </row>
    <row r="712" spans="2:55">
      <c r="B712" t="s">
        <v>238</v>
      </c>
      <c r="K712" t="s">
        <v>238</v>
      </c>
      <c r="T712" t="s">
        <v>238</v>
      </c>
      <c r="AC712" t="s">
        <v>238</v>
      </c>
      <c r="AL712" t="s">
        <v>144</v>
      </c>
      <c r="AN712">
        <f>AM726</f>
        <v>64.010000000000005</v>
      </c>
      <c r="AU712" t="s">
        <v>144</v>
      </c>
      <c r="AW712">
        <f>AV726</f>
        <v>64.010000000000005</v>
      </c>
    </row>
    <row r="713" spans="2:55">
      <c r="B713" t="s">
        <v>1298</v>
      </c>
      <c r="C713">
        <v>754.95</v>
      </c>
      <c r="K713" t="s">
        <v>1313</v>
      </c>
      <c r="T713" t="s">
        <v>1298</v>
      </c>
      <c r="U713">
        <v>139.14599999999999</v>
      </c>
      <c r="AC713" t="s">
        <v>1298</v>
      </c>
      <c r="AD713">
        <v>121.55</v>
      </c>
      <c r="AL713" t="s">
        <v>1298</v>
      </c>
      <c r="AM713">
        <v>21.262</v>
      </c>
      <c r="AN713">
        <f>AM731</f>
        <v>64.010000000000005</v>
      </c>
      <c r="AU713" t="s">
        <v>1298</v>
      </c>
      <c r="AV713">
        <v>1.4E-2</v>
      </c>
      <c r="AW713">
        <f>AV731</f>
        <v>0</v>
      </c>
    </row>
    <row r="714" spans="2:55">
      <c r="B714" t="s">
        <v>1299</v>
      </c>
      <c r="C714">
        <v>753.77</v>
      </c>
      <c r="K714" t="s">
        <v>1301</v>
      </c>
      <c r="L714">
        <v>0</v>
      </c>
      <c r="T714" t="s">
        <v>1299</v>
      </c>
      <c r="U714">
        <v>101.99</v>
      </c>
      <c r="AC714" t="s">
        <v>1299</v>
      </c>
      <c r="AD714">
        <v>64.81</v>
      </c>
      <c r="AL714" t="s">
        <v>1299</v>
      </c>
      <c r="AM714">
        <v>21.12</v>
      </c>
      <c r="AN714">
        <f>AM736</f>
        <v>64.010000000000005</v>
      </c>
      <c r="AU714" t="s">
        <v>1299</v>
      </c>
      <c r="AV714">
        <v>0</v>
      </c>
      <c r="AW714">
        <f>AV736</f>
        <v>64.010000000000005</v>
      </c>
    </row>
    <row r="715" spans="2:55">
      <c r="B715" t="s">
        <v>239</v>
      </c>
      <c r="K715" t="s">
        <v>239</v>
      </c>
      <c r="T715" t="s">
        <v>239</v>
      </c>
      <c r="AC715" t="s">
        <v>239</v>
      </c>
      <c r="AL715" t="s">
        <v>1321</v>
      </c>
      <c r="AM715">
        <v>64.131</v>
      </c>
      <c r="AN715">
        <f>AM741</f>
        <v>64.010000000000005</v>
      </c>
      <c r="AU715" t="s">
        <v>1321</v>
      </c>
      <c r="AV715">
        <v>1E-3</v>
      </c>
      <c r="AW715">
        <f>AV741</f>
        <v>0</v>
      </c>
    </row>
    <row r="716" spans="2:55">
      <c r="B716" t="s">
        <v>1298</v>
      </c>
      <c r="C716">
        <v>17.254999999999999</v>
      </c>
      <c r="K716" t="s">
        <v>1313</v>
      </c>
      <c r="T716" t="s">
        <v>1298</v>
      </c>
      <c r="U716">
        <v>93.363</v>
      </c>
      <c r="AC716" t="s">
        <v>1298</v>
      </c>
      <c r="AD716">
        <v>28.667999999999999</v>
      </c>
      <c r="AL716" t="s">
        <v>1322</v>
      </c>
      <c r="AM716">
        <v>64.010000000000005</v>
      </c>
      <c r="AN716">
        <f>AM746</f>
        <v>64.010000000000005</v>
      </c>
      <c r="AU716" t="s">
        <v>1322</v>
      </c>
      <c r="AV716">
        <v>0</v>
      </c>
      <c r="AW716">
        <f>AV746</f>
        <v>64.010000000000005</v>
      </c>
    </row>
    <row r="717" spans="2:55">
      <c r="B717" t="s">
        <v>1299</v>
      </c>
      <c r="C717">
        <v>17.04</v>
      </c>
      <c r="K717" t="s">
        <v>1301</v>
      </c>
      <c r="L717">
        <v>0</v>
      </c>
      <c r="T717" t="s">
        <v>1299</v>
      </c>
      <c r="U717">
        <v>65.41</v>
      </c>
      <c r="AC717" t="s">
        <v>1299</v>
      </c>
      <c r="AD717">
        <v>14.33</v>
      </c>
      <c r="AL717" t="s">
        <v>145</v>
      </c>
      <c r="AN717">
        <f>AM751</f>
        <v>64.010000000000005</v>
      </c>
      <c r="AU717" t="s">
        <v>145</v>
      </c>
      <c r="AW717">
        <f>AV751</f>
        <v>64.010000000000005</v>
      </c>
    </row>
    <row r="718" spans="2:55">
      <c r="B718" t="s">
        <v>240</v>
      </c>
      <c r="K718" t="s">
        <v>240</v>
      </c>
      <c r="T718" t="s">
        <v>240</v>
      </c>
      <c r="AC718" t="s">
        <v>240</v>
      </c>
      <c r="AL718" t="s">
        <v>1298</v>
      </c>
      <c r="AM718">
        <v>18.702000000000002</v>
      </c>
      <c r="AN718">
        <f>AM756</f>
        <v>64.010000000000005</v>
      </c>
      <c r="AU718" t="s">
        <v>1298</v>
      </c>
      <c r="AV718">
        <v>9.5299999999999994</v>
      </c>
      <c r="AW718">
        <f>AV756</f>
        <v>64.010000000000005</v>
      </c>
    </row>
    <row r="719" spans="2:55">
      <c r="B719" t="s">
        <v>1298</v>
      </c>
      <c r="C719">
        <v>518.45399999999995</v>
      </c>
      <c r="K719" t="s">
        <v>1313</v>
      </c>
      <c r="T719" t="s">
        <v>1298</v>
      </c>
      <c r="U719">
        <v>96.183999999999997</v>
      </c>
      <c r="AC719" t="s">
        <v>1298</v>
      </c>
      <c r="AD719">
        <v>77.488</v>
      </c>
      <c r="AL719" t="s">
        <v>1299</v>
      </c>
      <c r="AM719">
        <v>18.68</v>
      </c>
      <c r="AU719" t="s">
        <v>1299</v>
      </c>
      <c r="AV719">
        <v>9.52</v>
      </c>
    </row>
    <row r="720" spans="2:55">
      <c r="B720" t="s">
        <v>1299</v>
      </c>
      <c r="C720">
        <v>515.80999999999995</v>
      </c>
      <c r="K720" t="s">
        <v>1301</v>
      </c>
      <c r="L720">
        <v>0</v>
      </c>
      <c r="T720" t="s">
        <v>1299</v>
      </c>
      <c r="U720">
        <v>81.430000000000007</v>
      </c>
      <c r="AC720" t="s">
        <v>1299</v>
      </c>
      <c r="AD720">
        <v>69.67</v>
      </c>
      <c r="AL720" t="s">
        <v>1321</v>
      </c>
      <c r="AM720">
        <v>64.070999999999998</v>
      </c>
      <c r="AU720" t="s">
        <v>1321</v>
      </c>
      <c r="AV720">
        <v>64.244</v>
      </c>
    </row>
    <row r="721" spans="2:48">
      <c r="B721" t="s">
        <v>241</v>
      </c>
      <c r="K721" t="s">
        <v>241</v>
      </c>
      <c r="T721" t="s">
        <v>241</v>
      </c>
      <c r="AC721" t="s">
        <v>241</v>
      </c>
      <c r="AL721" t="s">
        <v>1322</v>
      </c>
      <c r="AM721">
        <v>64.010000000000005</v>
      </c>
      <c r="AU721" t="s">
        <v>1322</v>
      </c>
      <c r="AV721">
        <v>64.010000000000005</v>
      </c>
    </row>
    <row r="722" spans="2:48">
      <c r="B722" t="s">
        <v>1298</v>
      </c>
      <c r="C722">
        <v>529.29</v>
      </c>
      <c r="K722" t="s">
        <v>1313</v>
      </c>
      <c r="T722" t="s">
        <v>1298</v>
      </c>
      <c r="U722">
        <v>104.27500000000001</v>
      </c>
      <c r="AC722" t="s">
        <v>1298</v>
      </c>
      <c r="AD722">
        <v>97.308000000000007</v>
      </c>
      <c r="AL722" t="s">
        <v>146</v>
      </c>
      <c r="AU722" t="s">
        <v>146</v>
      </c>
    </row>
    <row r="723" spans="2:48">
      <c r="B723" t="s">
        <v>1299</v>
      </c>
      <c r="C723">
        <v>515.6</v>
      </c>
      <c r="K723" t="s">
        <v>1301</v>
      </c>
      <c r="L723">
        <v>0</v>
      </c>
      <c r="T723" t="s">
        <v>1299</v>
      </c>
      <c r="U723">
        <v>79.84</v>
      </c>
      <c r="AC723" t="s">
        <v>1299</v>
      </c>
      <c r="AD723">
        <v>64.73</v>
      </c>
      <c r="AL723" t="s">
        <v>1298</v>
      </c>
      <c r="AM723">
        <v>23.420999999999999</v>
      </c>
      <c r="AU723" t="s">
        <v>1298</v>
      </c>
      <c r="AV723">
        <v>4.6980000000000004</v>
      </c>
    </row>
    <row r="724" spans="2:48">
      <c r="B724" t="s">
        <v>242</v>
      </c>
      <c r="K724" t="s">
        <v>242</v>
      </c>
      <c r="T724" t="s">
        <v>242</v>
      </c>
      <c r="AC724" t="s">
        <v>242</v>
      </c>
      <c r="AL724" t="s">
        <v>1299</v>
      </c>
      <c r="AM724">
        <v>22.99</v>
      </c>
      <c r="AU724" t="s">
        <v>1299</v>
      </c>
      <c r="AV724">
        <v>4.67</v>
      </c>
    </row>
    <row r="725" spans="2:48">
      <c r="B725" t="s">
        <v>1298</v>
      </c>
      <c r="C725">
        <v>550.91399999999999</v>
      </c>
      <c r="K725" t="s">
        <v>1313</v>
      </c>
      <c r="T725" t="s">
        <v>1298</v>
      </c>
      <c r="U725">
        <v>108.29900000000001</v>
      </c>
      <c r="AC725" t="s">
        <v>1298</v>
      </c>
      <c r="AD725">
        <v>130.721</v>
      </c>
      <c r="AL725" t="s">
        <v>1321</v>
      </c>
      <c r="AM725">
        <v>69.271000000000001</v>
      </c>
      <c r="AU725" t="s">
        <v>1321</v>
      </c>
      <c r="AV725">
        <v>64.820999999999998</v>
      </c>
    </row>
    <row r="726" spans="2:48">
      <c r="B726" t="s">
        <v>1299</v>
      </c>
      <c r="C726">
        <v>550.72</v>
      </c>
      <c r="K726" t="s">
        <v>1301</v>
      </c>
      <c r="L726">
        <v>0</v>
      </c>
      <c r="T726" t="s">
        <v>1299</v>
      </c>
      <c r="U726">
        <v>77.12</v>
      </c>
      <c r="AC726" t="s">
        <v>1299</v>
      </c>
      <c r="AD726">
        <v>73.06</v>
      </c>
      <c r="AL726" t="s">
        <v>1322</v>
      </c>
      <c r="AM726">
        <v>64.010000000000005</v>
      </c>
      <c r="AU726" t="s">
        <v>1322</v>
      </c>
      <c r="AV726">
        <v>64.010000000000005</v>
      </c>
    </row>
    <row r="727" spans="2:48">
      <c r="B727" t="s">
        <v>243</v>
      </c>
      <c r="K727" t="s">
        <v>243</v>
      </c>
      <c r="T727" t="s">
        <v>243</v>
      </c>
      <c r="AC727" t="s">
        <v>243</v>
      </c>
      <c r="AL727" t="s">
        <v>147</v>
      </c>
      <c r="AU727" t="s">
        <v>147</v>
      </c>
    </row>
    <row r="728" spans="2:48">
      <c r="B728" t="s">
        <v>1298</v>
      </c>
      <c r="C728">
        <v>18.47</v>
      </c>
      <c r="E728">
        <f>MIN(C729,C732,C735,C738,C741,C744,C747,C750,C753,C756)</f>
        <v>16.82</v>
      </c>
      <c r="F728">
        <f>QUARTILE(D729:D738,1)</f>
        <v>18.1525</v>
      </c>
      <c r="G728">
        <f>MEDIAN(C729,C732,C735,C738,C741,C744,C747,C750,C753,C756)</f>
        <v>538.97</v>
      </c>
      <c r="H728">
        <f>QUARTILE(D729:D738,3)</f>
        <v>609.26499999999999</v>
      </c>
      <c r="I728">
        <f>MAX(C729,C732,C735,C738,C741,C744,C747,C750,C753,C756)</f>
        <v>1001.14</v>
      </c>
      <c r="J728">
        <f>SUMIF(D729:D738,"&lt;64",D729:D738)/COUNTIF(D729:D738,"&lt;64")</f>
        <v>17.689999999999998</v>
      </c>
      <c r="K728" t="s">
        <v>1313</v>
      </c>
      <c r="N728">
        <f>MIN(L729,L732,L735,L738,L741,L744,L747,L750,L753,L756)</f>
        <v>0</v>
      </c>
      <c r="O728">
        <f>QUARTILE(M729:M738,1)</f>
        <v>0</v>
      </c>
      <c r="P728">
        <f>MEDIAN(L729,L732,L735,L738,L741,L744,L747,L750,L753,L756)</f>
        <v>0</v>
      </c>
      <c r="Q728">
        <f>QUARTILE(M729:M738,3)</f>
        <v>0</v>
      </c>
      <c r="R728">
        <f>MAX(L729,L732,L735,L738,L741,L744,L747,L750,L753,L756)</f>
        <v>0</v>
      </c>
      <c r="S728" t="e">
        <f>SUM(M729:M738)/COUNTIF(M729:M738,"&gt;0")</f>
        <v>#DIV/0!</v>
      </c>
      <c r="T728" t="s">
        <v>1298</v>
      </c>
      <c r="U728">
        <v>94.968000000000004</v>
      </c>
      <c r="W728">
        <f>MIN(U729,U732,U735,U738,U741,U744,U747,U750,U753,U756)</f>
        <v>64.36</v>
      </c>
      <c r="X728">
        <f>QUARTILE(V729:V738,1)</f>
        <v>66.127499999999998</v>
      </c>
      <c r="Y728">
        <f>MEDIAN(U729,U732,U735,U738,U741,U744,U747,U750,U753,U756)</f>
        <v>77.199999999999989</v>
      </c>
      <c r="Z728">
        <f>QUARTILE(V729:V738,3)</f>
        <v>83.167500000000004</v>
      </c>
      <c r="AA728">
        <f>MAX(U729,U732,U735,U738,U741,U744,U747,U750,U753,U756)</f>
        <v>112.73</v>
      </c>
      <c r="AB728" t="e">
        <f>SUMIF(V729:V738,"&lt;64",V729:V738)/COUNTIF(V729:V738,"&lt;64")</f>
        <v>#DIV/0!</v>
      </c>
      <c r="AC728" t="s">
        <v>1298</v>
      </c>
      <c r="AD728">
        <v>30.55</v>
      </c>
      <c r="AF728">
        <f>MIN(AD729,AD732,AD735,AD738,AD741,AD744,AD747,AD750,AD753,AD756)</f>
        <v>14.47</v>
      </c>
      <c r="AG728">
        <f>QUARTILE(AE729:AE738,1)</f>
        <v>14.942499999999999</v>
      </c>
      <c r="AH728">
        <f>MEDIAN(AD729,AD732,AD735,AD738,AD741,AD744,AD747,AD750,AD753,AD756)</f>
        <v>64.754999999999995</v>
      </c>
      <c r="AI728">
        <f>QUARTILE(AE729:AE738,3)</f>
        <v>71.327500000000001</v>
      </c>
      <c r="AJ728">
        <f>MAX(AD729,AD732,AD735,AD738,AD741,AD744,AD747,AD750,AD753,AD756)</f>
        <v>86.62</v>
      </c>
      <c r="AK728">
        <f>SUMIF(AE729:AE738,"&lt;64",AE729:AE738)/COUNTIF(AE729:AE738,"&lt;64")</f>
        <v>14.8125</v>
      </c>
      <c r="AL728" t="s">
        <v>1298</v>
      </c>
      <c r="AM728">
        <v>23.864000000000001</v>
      </c>
      <c r="AU728" t="s">
        <v>1298</v>
      </c>
      <c r="AV728">
        <v>2E-3</v>
      </c>
    </row>
    <row r="729" spans="2:48">
      <c r="B729" t="s">
        <v>1299</v>
      </c>
      <c r="C729">
        <v>18.190000000000001</v>
      </c>
      <c r="D729">
        <f>C729</f>
        <v>18.190000000000001</v>
      </c>
      <c r="K729" t="s">
        <v>1301</v>
      </c>
      <c r="L729">
        <v>0</v>
      </c>
      <c r="M729">
        <f>L729</f>
        <v>0</v>
      </c>
      <c r="T729" t="s">
        <v>1299</v>
      </c>
      <c r="U729">
        <v>64.64</v>
      </c>
      <c r="V729">
        <f>U729</f>
        <v>64.64</v>
      </c>
      <c r="AC729" t="s">
        <v>1299</v>
      </c>
      <c r="AD729">
        <v>15.01</v>
      </c>
      <c r="AE729">
        <f>AD729</f>
        <v>15.01</v>
      </c>
      <c r="AL729" t="s">
        <v>1299</v>
      </c>
      <c r="AM729">
        <v>23.65</v>
      </c>
      <c r="AU729" t="s">
        <v>1299</v>
      </c>
      <c r="AV729">
        <v>0</v>
      </c>
    </row>
    <row r="730" spans="2:48">
      <c r="B730" t="s">
        <v>244</v>
      </c>
      <c r="D730">
        <f>C732</f>
        <v>17.61</v>
      </c>
      <c r="K730" t="s">
        <v>244</v>
      </c>
      <c r="M730">
        <f>L732</f>
        <v>0</v>
      </c>
      <c r="T730" t="s">
        <v>244</v>
      </c>
      <c r="V730">
        <f>U732</f>
        <v>64.36</v>
      </c>
      <c r="AC730" t="s">
        <v>244</v>
      </c>
      <c r="AE730">
        <f>AD732</f>
        <v>14.85</v>
      </c>
      <c r="AL730" t="s">
        <v>1321</v>
      </c>
      <c r="AM730">
        <v>64.293000000000006</v>
      </c>
      <c r="AU730" t="s">
        <v>1321</v>
      </c>
      <c r="AV730">
        <v>5.0000000000000001E-3</v>
      </c>
    </row>
    <row r="731" spans="2:48">
      <c r="B731" t="s">
        <v>1298</v>
      </c>
      <c r="C731">
        <v>17.832000000000001</v>
      </c>
      <c r="D731">
        <f>C735</f>
        <v>1001.14</v>
      </c>
      <c r="K731" t="s">
        <v>1313</v>
      </c>
      <c r="M731">
        <f>L735</f>
        <v>0</v>
      </c>
      <c r="T731" t="s">
        <v>1298</v>
      </c>
      <c r="U731">
        <v>91.286000000000001</v>
      </c>
      <c r="V731">
        <f>U735</f>
        <v>112.73</v>
      </c>
      <c r="AC731" t="s">
        <v>1298</v>
      </c>
      <c r="AD731">
        <v>32.798999999999999</v>
      </c>
      <c r="AE731">
        <f>AD735</f>
        <v>82.72</v>
      </c>
      <c r="AL731" t="s">
        <v>1322</v>
      </c>
      <c r="AM731">
        <v>64.010000000000005</v>
      </c>
      <c r="AU731" t="s">
        <v>1322</v>
      </c>
      <c r="AV731">
        <v>0</v>
      </c>
    </row>
    <row r="732" spans="2:48">
      <c r="B732" t="s">
        <v>1299</v>
      </c>
      <c r="C732">
        <v>17.61</v>
      </c>
      <c r="D732">
        <f>C738</f>
        <v>536.15</v>
      </c>
      <c r="K732" t="s">
        <v>1301</v>
      </c>
      <c r="L732">
        <v>0</v>
      </c>
      <c r="M732">
        <f>L738</f>
        <v>0</v>
      </c>
      <c r="T732" t="s">
        <v>1299</v>
      </c>
      <c r="U732">
        <v>64.36</v>
      </c>
      <c r="V732">
        <f>U738</f>
        <v>79.59</v>
      </c>
      <c r="AC732" t="s">
        <v>1299</v>
      </c>
      <c r="AD732">
        <v>14.85</v>
      </c>
      <c r="AE732">
        <f>AD738</f>
        <v>73.27</v>
      </c>
      <c r="AL732" t="s">
        <v>148</v>
      </c>
      <c r="AU732" t="s">
        <v>148</v>
      </c>
    </row>
    <row r="733" spans="2:48">
      <c r="B733" t="s">
        <v>245</v>
      </c>
      <c r="D733">
        <f>C741</f>
        <v>18.14</v>
      </c>
      <c r="K733" t="s">
        <v>245</v>
      </c>
      <c r="M733">
        <f>L741</f>
        <v>0</v>
      </c>
      <c r="T733" t="s">
        <v>245</v>
      </c>
      <c r="V733">
        <f>U741</f>
        <v>66.599999999999994</v>
      </c>
      <c r="AC733" t="s">
        <v>245</v>
      </c>
      <c r="AE733">
        <f>AD741</f>
        <v>14.92</v>
      </c>
      <c r="AL733" t="s">
        <v>1298</v>
      </c>
      <c r="AM733">
        <v>20.513000000000002</v>
      </c>
      <c r="AU733" t="s">
        <v>1298</v>
      </c>
      <c r="AV733">
        <v>5.476</v>
      </c>
    </row>
    <row r="734" spans="2:48">
      <c r="B734" t="s">
        <v>1298</v>
      </c>
      <c r="C734">
        <v>1033.9860000000001</v>
      </c>
      <c r="D734">
        <f>C744</f>
        <v>541.79</v>
      </c>
      <c r="K734" t="s">
        <v>1313</v>
      </c>
      <c r="M734">
        <f>L744</f>
        <v>0</v>
      </c>
      <c r="T734" t="s">
        <v>1298</v>
      </c>
      <c r="U734">
        <v>165.71100000000001</v>
      </c>
      <c r="V734">
        <f>U744</f>
        <v>84.36</v>
      </c>
      <c r="AC734" t="s">
        <v>1298</v>
      </c>
      <c r="AD734">
        <v>120.471</v>
      </c>
      <c r="AE734">
        <f>AD744</f>
        <v>64.91</v>
      </c>
      <c r="AL734" t="s">
        <v>1299</v>
      </c>
      <c r="AM734">
        <v>20.37</v>
      </c>
      <c r="AU734" t="s">
        <v>1299</v>
      </c>
      <c r="AV734">
        <v>5.47</v>
      </c>
    </row>
    <row r="735" spans="2:48">
      <c r="B735" t="s">
        <v>1299</v>
      </c>
      <c r="C735">
        <v>1001.14</v>
      </c>
      <c r="D735">
        <f>C747</f>
        <v>16.82</v>
      </c>
      <c r="K735" t="s">
        <v>1301</v>
      </c>
      <c r="L735">
        <v>0</v>
      </c>
      <c r="M735">
        <f>L747</f>
        <v>0</v>
      </c>
      <c r="T735" t="s">
        <v>1299</v>
      </c>
      <c r="U735">
        <v>112.73</v>
      </c>
      <c r="V735">
        <f>U747</f>
        <v>65.97</v>
      </c>
      <c r="AC735" t="s">
        <v>1299</v>
      </c>
      <c r="AD735">
        <v>82.72</v>
      </c>
      <c r="AE735">
        <f>AD747</f>
        <v>14.47</v>
      </c>
      <c r="AL735" t="s">
        <v>1321</v>
      </c>
      <c r="AM735">
        <v>64.251000000000005</v>
      </c>
      <c r="AU735" t="s">
        <v>1321</v>
      </c>
      <c r="AV735">
        <v>64.738</v>
      </c>
    </row>
    <row r="736" spans="2:48">
      <c r="B736" t="s">
        <v>246</v>
      </c>
      <c r="D736">
        <f>C750</f>
        <v>574.87</v>
      </c>
      <c r="K736" t="s">
        <v>246</v>
      </c>
      <c r="M736">
        <f>L750</f>
        <v>0</v>
      </c>
      <c r="T736" t="s">
        <v>246</v>
      </c>
      <c r="V736">
        <f>U750</f>
        <v>105.35</v>
      </c>
      <c r="AC736" t="s">
        <v>246</v>
      </c>
      <c r="AE736">
        <f>AD750</f>
        <v>64.599999999999994</v>
      </c>
      <c r="AL736" t="s">
        <v>1322</v>
      </c>
      <c r="AM736">
        <v>64.010000000000005</v>
      </c>
      <c r="AU736" t="s">
        <v>1322</v>
      </c>
      <c r="AV736">
        <v>64.010000000000005</v>
      </c>
    </row>
    <row r="737" spans="2:48">
      <c r="B737" t="s">
        <v>1298</v>
      </c>
      <c r="C737">
        <v>536.31899999999996</v>
      </c>
      <c r="D737">
        <f>C753</f>
        <v>620.73</v>
      </c>
      <c r="K737" t="s">
        <v>1313</v>
      </c>
      <c r="M737">
        <f>L753</f>
        <v>0</v>
      </c>
      <c r="T737" t="s">
        <v>1298</v>
      </c>
      <c r="U737">
        <v>88.632000000000005</v>
      </c>
      <c r="V737">
        <f>U753</f>
        <v>78.94</v>
      </c>
      <c r="AC737" t="s">
        <v>1298</v>
      </c>
      <c r="AD737">
        <v>103.64400000000001</v>
      </c>
      <c r="AE737">
        <f>AD753</f>
        <v>65.5</v>
      </c>
      <c r="AL737" t="s">
        <v>149</v>
      </c>
      <c r="AU737" t="s">
        <v>149</v>
      </c>
    </row>
    <row r="738" spans="2:48">
      <c r="B738" t="s">
        <v>1299</v>
      </c>
      <c r="C738">
        <v>536.15</v>
      </c>
      <c r="D738">
        <f>C756</f>
        <v>669.23</v>
      </c>
      <c r="K738" t="s">
        <v>1301</v>
      </c>
      <c r="L738">
        <v>0</v>
      </c>
      <c r="M738">
        <f>L756</f>
        <v>0</v>
      </c>
      <c r="T738" t="s">
        <v>1299</v>
      </c>
      <c r="U738">
        <v>79.59</v>
      </c>
      <c r="V738">
        <f>U756</f>
        <v>75.459999999999994</v>
      </c>
      <c r="AC738" t="s">
        <v>1299</v>
      </c>
      <c r="AD738">
        <v>73.27</v>
      </c>
      <c r="AE738">
        <f>AD756</f>
        <v>86.62</v>
      </c>
      <c r="AL738" t="s">
        <v>1298</v>
      </c>
      <c r="AM738">
        <v>19.408000000000001</v>
      </c>
      <c r="AU738" t="s">
        <v>1298</v>
      </c>
      <c r="AV738">
        <v>2E-3</v>
      </c>
    </row>
    <row r="739" spans="2:48">
      <c r="B739" t="s">
        <v>247</v>
      </c>
      <c r="K739" t="s">
        <v>247</v>
      </c>
      <c r="T739" t="s">
        <v>247</v>
      </c>
      <c r="AC739" t="s">
        <v>247</v>
      </c>
      <c r="AL739" t="s">
        <v>1299</v>
      </c>
      <c r="AM739">
        <v>19.260000000000002</v>
      </c>
      <c r="AU739" t="s">
        <v>1299</v>
      </c>
      <c r="AV739">
        <v>0</v>
      </c>
    </row>
    <row r="740" spans="2:48">
      <c r="B740" t="s">
        <v>1298</v>
      </c>
      <c r="C740">
        <v>23.271000000000001</v>
      </c>
      <c r="K740" t="s">
        <v>1313</v>
      </c>
      <c r="T740" t="s">
        <v>1298</v>
      </c>
      <c r="U740">
        <v>96.316000000000003</v>
      </c>
      <c r="AC740" t="s">
        <v>1298</v>
      </c>
      <c r="AD740">
        <v>29.852</v>
      </c>
      <c r="AL740" t="s">
        <v>1321</v>
      </c>
      <c r="AM740">
        <v>64.411000000000001</v>
      </c>
      <c r="AU740" t="s">
        <v>1321</v>
      </c>
      <c r="AV740">
        <v>2E-3</v>
      </c>
    </row>
    <row r="741" spans="2:48">
      <c r="B741" t="s">
        <v>1299</v>
      </c>
      <c r="C741">
        <v>18.14</v>
      </c>
      <c r="K741" t="s">
        <v>1301</v>
      </c>
      <c r="L741">
        <v>0</v>
      </c>
      <c r="T741" t="s">
        <v>1299</v>
      </c>
      <c r="U741">
        <v>66.599999999999994</v>
      </c>
      <c r="AC741" t="s">
        <v>1299</v>
      </c>
      <c r="AD741">
        <v>14.92</v>
      </c>
      <c r="AL741" t="s">
        <v>1322</v>
      </c>
      <c r="AM741">
        <v>64.010000000000005</v>
      </c>
      <c r="AU741" t="s">
        <v>1322</v>
      </c>
      <c r="AV741">
        <v>0</v>
      </c>
    </row>
    <row r="742" spans="2:48">
      <c r="B742" t="s">
        <v>248</v>
      </c>
      <c r="K742" t="s">
        <v>248</v>
      </c>
      <c r="T742" t="s">
        <v>248</v>
      </c>
      <c r="AC742" t="s">
        <v>248</v>
      </c>
      <c r="AL742" t="s">
        <v>150</v>
      </c>
      <c r="AU742" t="s">
        <v>150</v>
      </c>
    </row>
    <row r="743" spans="2:48">
      <c r="B743" t="s">
        <v>1298</v>
      </c>
      <c r="C743">
        <v>559.22</v>
      </c>
      <c r="K743" t="s">
        <v>1313</v>
      </c>
      <c r="T743" t="s">
        <v>1298</v>
      </c>
      <c r="U743">
        <v>115.806</v>
      </c>
      <c r="AC743" t="s">
        <v>1298</v>
      </c>
      <c r="AD743">
        <v>93.909000000000006</v>
      </c>
      <c r="AL743" t="s">
        <v>1298</v>
      </c>
      <c r="AM743">
        <v>23.791</v>
      </c>
      <c r="AU743" t="s">
        <v>1298</v>
      </c>
      <c r="AV743">
        <v>9.0060000000000002</v>
      </c>
    </row>
    <row r="744" spans="2:48">
      <c r="B744" t="s">
        <v>1299</v>
      </c>
      <c r="C744">
        <v>541.79</v>
      </c>
      <c r="K744" t="s">
        <v>1301</v>
      </c>
      <c r="L744">
        <v>0</v>
      </c>
      <c r="T744" t="s">
        <v>1299</v>
      </c>
      <c r="U744">
        <v>84.36</v>
      </c>
      <c r="AC744" t="s">
        <v>1299</v>
      </c>
      <c r="AD744">
        <v>64.91</v>
      </c>
      <c r="AL744" t="s">
        <v>1299</v>
      </c>
      <c r="AM744">
        <v>23.73</v>
      </c>
      <c r="AU744" t="s">
        <v>1299</v>
      </c>
      <c r="AV744">
        <v>8.99</v>
      </c>
    </row>
    <row r="745" spans="2:48">
      <c r="B745" t="s">
        <v>249</v>
      </c>
      <c r="K745" t="s">
        <v>249</v>
      </c>
      <c r="T745" t="s">
        <v>249</v>
      </c>
      <c r="AC745" t="s">
        <v>249</v>
      </c>
      <c r="AL745" t="s">
        <v>1321</v>
      </c>
      <c r="AM745">
        <v>64.155000000000001</v>
      </c>
      <c r="AU745" t="s">
        <v>1321</v>
      </c>
      <c r="AV745">
        <v>64.122</v>
      </c>
    </row>
    <row r="746" spans="2:48">
      <c r="B746" t="s">
        <v>1298</v>
      </c>
      <c r="C746">
        <v>17.087</v>
      </c>
      <c r="K746" t="s">
        <v>1313</v>
      </c>
      <c r="T746" t="s">
        <v>1298</v>
      </c>
      <c r="U746">
        <v>120.71299999999999</v>
      </c>
      <c r="AC746" t="s">
        <v>1298</v>
      </c>
      <c r="AD746">
        <v>29.808</v>
      </c>
      <c r="AL746" t="s">
        <v>1322</v>
      </c>
      <c r="AM746">
        <v>64.010000000000005</v>
      </c>
      <c r="AU746" t="s">
        <v>1322</v>
      </c>
      <c r="AV746">
        <v>64.010000000000005</v>
      </c>
    </row>
    <row r="747" spans="2:48">
      <c r="B747" t="s">
        <v>1299</v>
      </c>
      <c r="C747">
        <v>16.82</v>
      </c>
      <c r="K747" t="s">
        <v>1301</v>
      </c>
      <c r="L747">
        <v>0</v>
      </c>
      <c r="T747" t="s">
        <v>1299</v>
      </c>
      <c r="U747">
        <v>65.97</v>
      </c>
      <c r="AC747" t="s">
        <v>1299</v>
      </c>
      <c r="AD747">
        <v>14.47</v>
      </c>
      <c r="AL747" t="s">
        <v>151</v>
      </c>
      <c r="AU747" t="s">
        <v>151</v>
      </c>
    </row>
    <row r="748" spans="2:48">
      <c r="B748" t="s">
        <v>250</v>
      </c>
      <c r="K748" t="s">
        <v>250</v>
      </c>
      <c r="T748" t="s">
        <v>250</v>
      </c>
      <c r="AC748" t="s">
        <v>250</v>
      </c>
      <c r="AL748" t="s">
        <v>1298</v>
      </c>
      <c r="AM748">
        <v>23.446000000000002</v>
      </c>
      <c r="AU748" t="s">
        <v>1298</v>
      </c>
      <c r="AV748">
        <v>8.7289999999999992</v>
      </c>
    </row>
    <row r="749" spans="2:48">
      <c r="B749" t="s">
        <v>1298</v>
      </c>
      <c r="C749">
        <v>575.36300000000006</v>
      </c>
      <c r="K749" t="s">
        <v>1313</v>
      </c>
      <c r="T749" t="s">
        <v>1298</v>
      </c>
      <c r="U749">
        <v>133.92599999999999</v>
      </c>
      <c r="AC749" t="s">
        <v>1298</v>
      </c>
      <c r="AD749">
        <v>101.96899999999999</v>
      </c>
      <c r="AL749" t="s">
        <v>1299</v>
      </c>
      <c r="AM749">
        <v>23.05</v>
      </c>
      <c r="AU749" t="s">
        <v>1299</v>
      </c>
      <c r="AV749">
        <v>8.7200000000000006</v>
      </c>
    </row>
    <row r="750" spans="2:48">
      <c r="B750" t="s">
        <v>1299</v>
      </c>
      <c r="C750">
        <v>574.87</v>
      </c>
      <c r="K750" t="s">
        <v>1301</v>
      </c>
      <c r="L750">
        <v>0</v>
      </c>
      <c r="T750" t="s">
        <v>1299</v>
      </c>
      <c r="U750">
        <v>105.35</v>
      </c>
      <c r="AC750" t="s">
        <v>1299</v>
      </c>
      <c r="AD750">
        <v>64.599999999999994</v>
      </c>
      <c r="AL750" t="s">
        <v>1321</v>
      </c>
      <c r="AM750">
        <v>68.135000000000005</v>
      </c>
      <c r="AU750" t="s">
        <v>1321</v>
      </c>
      <c r="AV750">
        <v>64.046999999999997</v>
      </c>
    </row>
    <row r="751" spans="2:48">
      <c r="B751" t="s">
        <v>251</v>
      </c>
      <c r="K751" t="s">
        <v>251</v>
      </c>
      <c r="T751" t="s">
        <v>251</v>
      </c>
      <c r="AC751" t="s">
        <v>251</v>
      </c>
      <c r="AL751" t="s">
        <v>1322</v>
      </c>
      <c r="AM751">
        <v>64.010000000000005</v>
      </c>
      <c r="AU751" t="s">
        <v>1322</v>
      </c>
      <c r="AV751">
        <v>64.010000000000005</v>
      </c>
    </row>
    <row r="752" spans="2:48">
      <c r="B752" t="s">
        <v>1298</v>
      </c>
      <c r="C752">
        <v>628.87300000000005</v>
      </c>
      <c r="K752" t="s">
        <v>1313</v>
      </c>
      <c r="T752" t="s">
        <v>1298</v>
      </c>
      <c r="U752">
        <v>106.746</v>
      </c>
      <c r="AC752" t="s">
        <v>1298</v>
      </c>
      <c r="AD752">
        <v>111.453</v>
      </c>
      <c r="AL752" t="s">
        <v>152</v>
      </c>
      <c r="AU752" t="s">
        <v>152</v>
      </c>
    </row>
    <row r="753" spans="2:55">
      <c r="B753" t="s">
        <v>1299</v>
      </c>
      <c r="C753">
        <v>620.73</v>
      </c>
      <c r="K753" t="s">
        <v>1301</v>
      </c>
      <c r="L753">
        <v>0</v>
      </c>
      <c r="T753" t="s">
        <v>1299</v>
      </c>
      <c r="U753">
        <v>78.94</v>
      </c>
      <c r="AC753" t="s">
        <v>1299</v>
      </c>
      <c r="AD753">
        <v>65.5</v>
      </c>
      <c r="AL753" t="s">
        <v>1298</v>
      </c>
      <c r="AM753">
        <v>23.574000000000002</v>
      </c>
      <c r="AU753" t="s">
        <v>1298</v>
      </c>
      <c r="AV753">
        <v>7.5579999999999998</v>
      </c>
    </row>
    <row r="754" spans="2:55">
      <c r="B754" t="s">
        <v>252</v>
      </c>
      <c r="K754" t="s">
        <v>252</v>
      </c>
      <c r="T754" t="s">
        <v>252</v>
      </c>
      <c r="AC754" t="s">
        <v>252</v>
      </c>
      <c r="AL754" t="s">
        <v>1299</v>
      </c>
      <c r="AM754">
        <v>23.49</v>
      </c>
      <c r="AU754" t="s">
        <v>1299</v>
      </c>
      <c r="AV754">
        <v>7.53</v>
      </c>
    </row>
    <row r="755" spans="2:55">
      <c r="B755" t="s">
        <v>1298</v>
      </c>
      <c r="C755">
        <v>708.721</v>
      </c>
      <c r="K755" t="s">
        <v>1313</v>
      </c>
      <c r="T755" t="s">
        <v>1298</v>
      </c>
      <c r="U755">
        <v>90.688000000000002</v>
      </c>
      <c r="AC755" t="s">
        <v>1298</v>
      </c>
      <c r="AD755">
        <v>140.62799999999999</v>
      </c>
      <c r="AL755" t="s">
        <v>1321</v>
      </c>
      <c r="AM755">
        <v>64.061999999999998</v>
      </c>
      <c r="AU755" t="s">
        <v>1321</v>
      </c>
      <c r="AV755">
        <v>64.081000000000003</v>
      </c>
    </row>
    <row r="756" spans="2:55">
      <c r="B756" t="s">
        <v>1299</v>
      </c>
      <c r="C756">
        <v>669.23</v>
      </c>
      <c r="K756" t="s">
        <v>1301</v>
      </c>
      <c r="L756">
        <v>0</v>
      </c>
      <c r="T756" t="s">
        <v>1299</v>
      </c>
      <c r="U756">
        <v>75.459999999999994</v>
      </c>
      <c r="AC756" t="s">
        <v>1299</v>
      </c>
      <c r="AD756">
        <v>86.62</v>
      </c>
      <c r="AL756" t="s">
        <v>1322</v>
      </c>
      <c r="AM756">
        <v>64.010000000000005</v>
      </c>
      <c r="AU756" t="s">
        <v>1322</v>
      </c>
      <c r="AV756">
        <v>64.010000000000005</v>
      </c>
    </row>
    <row r="757" spans="2:55">
      <c r="B757" t="s">
        <v>253</v>
      </c>
      <c r="K757" t="s">
        <v>253</v>
      </c>
      <c r="T757" t="s">
        <v>253</v>
      </c>
      <c r="AC757" t="s">
        <v>253</v>
      </c>
      <c r="AL757" t="s">
        <v>153</v>
      </c>
      <c r="AU757" t="s">
        <v>153</v>
      </c>
    </row>
    <row r="758" spans="2:55">
      <c r="B758" t="s">
        <v>1298</v>
      </c>
      <c r="C758">
        <v>17.677</v>
      </c>
      <c r="E758">
        <f>MIN(C759,C762,C765,C768,C771,C774,C777,C780,C783,C786)</f>
        <v>16.829999999999998</v>
      </c>
      <c r="F758">
        <f>QUARTILE(D759:D768,1)</f>
        <v>17.787500000000001</v>
      </c>
      <c r="G758">
        <f>MEDIAN(C759,C762,C765,C768,C771,C774,C777,C780,C783,C786)</f>
        <v>517.67499999999995</v>
      </c>
      <c r="H758">
        <f>QUARTILE(D759:D768,3)</f>
        <v>648.9325</v>
      </c>
      <c r="I758">
        <f>MAX(C759,C762,C765,C768,C771,C774,C777,C780,C783,C786)</f>
        <v>865.38</v>
      </c>
      <c r="J758">
        <f>SUMIF(D759:D768,"&lt;64",D759:D768)/COUNTIF(D759:D768,"&lt;64")</f>
        <v>17.5425</v>
      </c>
      <c r="K758" t="s">
        <v>1313</v>
      </c>
      <c r="N758">
        <f>MIN(L759,L762,L765,L768,L771,L774,L777,L780,L783,L786)</f>
        <v>0</v>
      </c>
      <c r="O758">
        <f>QUARTILE(M759:M768,1)</f>
        <v>0</v>
      </c>
      <c r="P758">
        <f>MEDIAN(L759,L762,L765,L768,L771,L774,L777,L780,L783,L786)</f>
        <v>0</v>
      </c>
      <c r="Q758">
        <f>QUARTILE(M759:M768,3)</f>
        <v>0</v>
      </c>
      <c r="R758">
        <f>MAX(L759,L762,L765,L768,L771,L774,L777,L780,L783,L786)</f>
        <v>0</v>
      </c>
      <c r="S758" t="e">
        <f>SUM(M759:M768)/COUNTIF(M759:M768,"&gt;0")</f>
        <v>#DIV/0!</v>
      </c>
      <c r="T758" t="s">
        <v>1298</v>
      </c>
      <c r="U758">
        <v>141.20500000000001</v>
      </c>
      <c r="W758">
        <f>MIN(U759,U762,U765,U768,U771,U774,U777,U780,U783,U786)</f>
        <v>64.28</v>
      </c>
      <c r="X758">
        <f>QUARTILE(V759:V768,1)</f>
        <v>66.015000000000001</v>
      </c>
      <c r="Y758">
        <f>MEDIAN(U759,U762,U765,U768,U771,U774,U777,U780,U783,U786)</f>
        <v>72.325000000000003</v>
      </c>
      <c r="Z758">
        <f>QUARTILE(V759:V768,3)</f>
        <v>83.03</v>
      </c>
      <c r="AA758">
        <f>MAX(U759,U762,U765,U768,U771,U774,U777,U780,U783,U786)</f>
        <v>117.84</v>
      </c>
      <c r="AB758" t="e">
        <f>SUMIF(V759:V768,"&lt;64",V759:V768)/COUNTIF(V759:V768,"&lt;64")</f>
        <v>#DIV/0!</v>
      </c>
      <c r="AC758" t="s">
        <v>1298</v>
      </c>
      <c r="AD758">
        <v>30.335999999999999</v>
      </c>
      <c r="AF758">
        <f>MIN(AD759,AD762,AD765,AD768,AD771,AD774,AD777,AD780,AD783,AD786)</f>
        <v>13.93</v>
      </c>
      <c r="AG758">
        <f>QUARTILE(AE759:AE768,1)</f>
        <v>14.975</v>
      </c>
      <c r="AH758">
        <f>MEDIAN(AD759,AD762,AD765,AD768,AD771,AD774,AD777,AD780,AD783,AD786)</f>
        <v>65.240000000000009</v>
      </c>
      <c r="AI758">
        <f>QUARTILE(AE759:AE768,3)</f>
        <v>66.882499999999993</v>
      </c>
      <c r="AJ758">
        <f>MAX(AD759,AD762,AD765,AD768,AD771,AD774,AD777,AD780,AD783,AD786)</f>
        <v>97.66</v>
      </c>
      <c r="AK758">
        <f>SUMIF(AE759:AE768,"&lt;64",AE759:AE768)/COUNTIF(AE759:AE768,"&lt;64")</f>
        <v>14.6775</v>
      </c>
      <c r="AL758" t="s">
        <v>1298</v>
      </c>
      <c r="AM758">
        <v>16.867000000000001</v>
      </c>
      <c r="AO758">
        <f>MIN(AN759:AN768)</f>
        <v>64.010000000000005</v>
      </c>
      <c r="AP758">
        <f>QUARTILE(AN759:AN768,1)</f>
        <v>64.010000000000005</v>
      </c>
      <c r="AQ758">
        <f>MEDIAN(AN759:AN768)</f>
        <v>64.010000000000005</v>
      </c>
      <c r="AR758">
        <f>QUARTILE(AN759:AN768,3)</f>
        <v>64.010000000000005</v>
      </c>
      <c r="AS758">
        <f>MAX(AN759:AN768)</f>
        <v>64.010000000000005</v>
      </c>
      <c r="AU758" t="s">
        <v>1298</v>
      </c>
      <c r="AV758">
        <v>2E-3</v>
      </c>
      <c r="AX758">
        <f>MIN(AW759:AW768)</f>
        <v>0</v>
      </c>
      <c r="AY758">
        <f>QUARTILE(AW759:AW768,1)</f>
        <v>16.002500000000001</v>
      </c>
      <c r="AZ758">
        <f>MEDIAN(AW759:AW768)</f>
        <v>64.010000000000005</v>
      </c>
      <c r="BA758">
        <f>QUARTILE(AW759:AW768,3)</f>
        <v>64.010000000000005</v>
      </c>
      <c r="BB758">
        <f>MAX(AW759:AW768)</f>
        <v>64.010000000000005</v>
      </c>
      <c r="BC758">
        <f>SUMIF(AW759:AW768,"&lt;64",AW759:AW768)/COUNTIF(AW759:AW768,"&lt;64")</f>
        <v>0</v>
      </c>
    </row>
    <row r="759" spans="2:55">
      <c r="B759" t="s">
        <v>1299</v>
      </c>
      <c r="C759">
        <v>17.45</v>
      </c>
      <c r="D759">
        <f>C759</f>
        <v>17.45</v>
      </c>
      <c r="K759" t="s">
        <v>1301</v>
      </c>
      <c r="L759">
        <v>0</v>
      </c>
      <c r="M759">
        <f>L759</f>
        <v>0</v>
      </c>
      <c r="T759" t="s">
        <v>1299</v>
      </c>
      <c r="U759">
        <v>65.81</v>
      </c>
      <c r="V759">
        <f>U759</f>
        <v>65.81</v>
      </c>
      <c r="AC759" t="s">
        <v>1299</v>
      </c>
      <c r="AD759">
        <v>14.62</v>
      </c>
      <c r="AE759">
        <f>AD759</f>
        <v>14.62</v>
      </c>
      <c r="AL759" t="s">
        <v>1299</v>
      </c>
      <c r="AM759">
        <v>16.79</v>
      </c>
      <c r="AN759">
        <f>AM761</f>
        <v>64.010000000000005</v>
      </c>
      <c r="AU759" t="s">
        <v>1299</v>
      </c>
      <c r="AV759">
        <v>0</v>
      </c>
      <c r="AW759">
        <f>AV761</f>
        <v>0</v>
      </c>
    </row>
    <row r="760" spans="2:55">
      <c r="B760" t="s">
        <v>254</v>
      </c>
      <c r="D760">
        <f>C762</f>
        <v>17.63</v>
      </c>
      <c r="K760" t="s">
        <v>254</v>
      </c>
      <c r="M760">
        <f>L762</f>
        <v>0</v>
      </c>
      <c r="T760" t="s">
        <v>254</v>
      </c>
      <c r="V760">
        <f>U762</f>
        <v>64.28</v>
      </c>
      <c r="AC760" t="s">
        <v>254</v>
      </c>
      <c r="AE760">
        <f>AD762</f>
        <v>14.87</v>
      </c>
      <c r="AL760" t="s">
        <v>1321</v>
      </c>
      <c r="AM760">
        <v>64.018000000000001</v>
      </c>
      <c r="AN760">
        <f>AM766</f>
        <v>64.010000000000005</v>
      </c>
      <c r="AU760" t="s">
        <v>1321</v>
      </c>
      <c r="AV760">
        <v>0</v>
      </c>
      <c r="AW760">
        <f>AV766</f>
        <v>0</v>
      </c>
    </row>
    <row r="761" spans="2:55">
      <c r="B761" t="s">
        <v>1298</v>
      </c>
      <c r="C761">
        <v>17.866</v>
      </c>
      <c r="D761">
        <f>C765</f>
        <v>772.27</v>
      </c>
      <c r="K761" t="s">
        <v>1313</v>
      </c>
      <c r="M761">
        <f>L765</f>
        <v>0</v>
      </c>
      <c r="T761" t="s">
        <v>1298</v>
      </c>
      <c r="U761">
        <v>93.102000000000004</v>
      </c>
      <c r="V761">
        <f>U765</f>
        <v>84.94</v>
      </c>
      <c r="AC761" t="s">
        <v>1298</v>
      </c>
      <c r="AD761">
        <v>29.864999999999998</v>
      </c>
      <c r="AE761">
        <f>AD765</f>
        <v>97.66</v>
      </c>
      <c r="AL761" t="s">
        <v>1322</v>
      </c>
      <c r="AM761">
        <v>64.010000000000005</v>
      </c>
      <c r="AN761">
        <f>AM771</f>
        <v>64.010000000000005</v>
      </c>
      <c r="AU761" t="s">
        <v>1322</v>
      </c>
      <c r="AV761">
        <v>0</v>
      </c>
      <c r="AW761">
        <f>AV771</f>
        <v>64.010000000000005</v>
      </c>
    </row>
    <row r="762" spans="2:55">
      <c r="B762" t="s">
        <v>1299</v>
      </c>
      <c r="C762">
        <v>17.63</v>
      </c>
      <c r="D762">
        <f>C768</f>
        <v>679.64</v>
      </c>
      <c r="K762" t="s">
        <v>1301</v>
      </c>
      <c r="L762">
        <v>0</v>
      </c>
      <c r="M762">
        <f>L768</f>
        <v>0</v>
      </c>
      <c r="T762" t="s">
        <v>1299</v>
      </c>
      <c r="U762">
        <v>64.28</v>
      </c>
      <c r="V762">
        <f>U768</f>
        <v>73.59</v>
      </c>
      <c r="AC762" t="s">
        <v>1299</v>
      </c>
      <c r="AD762">
        <v>14.87</v>
      </c>
      <c r="AE762">
        <f>AD768</f>
        <v>65.42</v>
      </c>
      <c r="AL762" t="s">
        <v>154</v>
      </c>
      <c r="AN762">
        <f>AM776</f>
        <v>64.010000000000005</v>
      </c>
      <c r="AU762" t="s">
        <v>154</v>
      </c>
      <c r="AW762">
        <f>AV776</f>
        <v>64.010000000000005</v>
      </c>
    </row>
    <row r="763" spans="2:55">
      <c r="B763" t="s">
        <v>255</v>
      </c>
      <c r="D763">
        <f>C771</f>
        <v>18.260000000000002</v>
      </c>
      <c r="K763" t="s">
        <v>255</v>
      </c>
      <c r="M763">
        <f>L771</f>
        <v>0</v>
      </c>
      <c r="T763" t="s">
        <v>255</v>
      </c>
      <c r="V763">
        <f>U771</f>
        <v>64.28</v>
      </c>
      <c r="AC763" t="s">
        <v>255</v>
      </c>
      <c r="AE763">
        <f>AD771</f>
        <v>15.29</v>
      </c>
      <c r="AL763" t="s">
        <v>1298</v>
      </c>
      <c r="AM763">
        <v>19.146000000000001</v>
      </c>
      <c r="AN763">
        <f>AM781</f>
        <v>64.010000000000005</v>
      </c>
      <c r="AU763" t="s">
        <v>1298</v>
      </c>
      <c r="AV763">
        <v>2E-3</v>
      </c>
      <c r="AW763">
        <f>AV781</f>
        <v>0</v>
      </c>
    </row>
    <row r="764" spans="2:55">
      <c r="B764" t="s">
        <v>1298</v>
      </c>
      <c r="C764">
        <v>775.94500000000005</v>
      </c>
      <c r="D764">
        <f>C774</f>
        <v>514.28</v>
      </c>
      <c r="K764" t="s">
        <v>1313</v>
      </c>
      <c r="M764">
        <f>L774</f>
        <v>0</v>
      </c>
      <c r="T764" t="s">
        <v>1298</v>
      </c>
      <c r="U764">
        <v>98.537000000000006</v>
      </c>
      <c r="V764">
        <f>U774</f>
        <v>117.84</v>
      </c>
      <c r="AC764" t="s">
        <v>1298</v>
      </c>
      <c r="AD764">
        <v>166.696</v>
      </c>
      <c r="AE764">
        <f>AD774</f>
        <v>65.06</v>
      </c>
      <c r="AL764" t="s">
        <v>1299</v>
      </c>
      <c r="AM764">
        <v>18.86</v>
      </c>
      <c r="AN764">
        <f>AM786</f>
        <v>64.010000000000005</v>
      </c>
      <c r="AU764" t="s">
        <v>1299</v>
      </c>
      <c r="AV764">
        <v>0</v>
      </c>
      <c r="AW764">
        <f>AV786</f>
        <v>64.010000000000005</v>
      </c>
    </row>
    <row r="765" spans="2:55">
      <c r="B765" t="s">
        <v>1299</v>
      </c>
      <c r="C765">
        <v>772.27</v>
      </c>
      <c r="D765">
        <f>C777</f>
        <v>16.829999999999998</v>
      </c>
      <c r="K765" t="s">
        <v>1301</v>
      </c>
      <c r="L765">
        <v>0</v>
      </c>
      <c r="M765">
        <f>L777</f>
        <v>0</v>
      </c>
      <c r="T765" t="s">
        <v>1299</v>
      </c>
      <c r="U765">
        <v>84.94</v>
      </c>
      <c r="V765">
        <f>U777</f>
        <v>66.63</v>
      </c>
      <c r="AC765" t="s">
        <v>1299</v>
      </c>
      <c r="AD765">
        <v>97.66</v>
      </c>
      <c r="AE765">
        <f>AD777</f>
        <v>13.93</v>
      </c>
      <c r="AL765" t="s">
        <v>1321</v>
      </c>
      <c r="AM765">
        <v>64.027000000000001</v>
      </c>
      <c r="AN765">
        <f>AM791</f>
        <v>64.010000000000005</v>
      </c>
      <c r="AU765" t="s">
        <v>1321</v>
      </c>
      <c r="AV765">
        <v>4.0000000000000001E-3</v>
      </c>
      <c r="AW765">
        <f>AV791</f>
        <v>64.010000000000005</v>
      </c>
    </row>
    <row r="766" spans="2:55">
      <c r="B766" t="s">
        <v>256</v>
      </c>
      <c r="D766">
        <f>C780</f>
        <v>521.07000000000005</v>
      </c>
      <c r="K766" t="s">
        <v>256</v>
      </c>
      <c r="M766">
        <f>L780</f>
        <v>0</v>
      </c>
      <c r="T766" t="s">
        <v>256</v>
      </c>
      <c r="V766">
        <f>U780</f>
        <v>71.06</v>
      </c>
      <c r="AC766" t="s">
        <v>256</v>
      </c>
      <c r="AE766">
        <f>AD780</f>
        <v>66.53</v>
      </c>
      <c r="AL766" t="s">
        <v>1322</v>
      </c>
      <c r="AM766">
        <v>64.010000000000005</v>
      </c>
      <c r="AN766">
        <f>AM796</f>
        <v>64.010000000000005</v>
      </c>
      <c r="AU766" t="s">
        <v>1322</v>
      </c>
      <c r="AV766">
        <v>0</v>
      </c>
      <c r="AW766">
        <f>AV796</f>
        <v>64.010000000000005</v>
      </c>
    </row>
    <row r="767" spans="2:55">
      <c r="B767" t="s">
        <v>1298</v>
      </c>
      <c r="C767">
        <v>722.86900000000003</v>
      </c>
      <c r="D767">
        <f>C783</f>
        <v>556.80999999999995</v>
      </c>
      <c r="K767" t="s">
        <v>1313</v>
      </c>
      <c r="M767">
        <f>L783</f>
        <v>0</v>
      </c>
      <c r="T767" t="s">
        <v>1298</v>
      </c>
      <c r="U767">
        <v>81.921000000000006</v>
      </c>
      <c r="V767">
        <f>U783</f>
        <v>77.3</v>
      </c>
      <c r="AC767" t="s">
        <v>1298</v>
      </c>
      <c r="AD767">
        <v>88.600999999999999</v>
      </c>
      <c r="AE767">
        <f>AD783</f>
        <v>67</v>
      </c>
      <c r="AL767" t="s">
        <v>155</v>
      </c>
      <c r="AN767">
        <f>AM801</f>
        <v>64.010000000000005</v>
      </c>
      <c r="AU767" t="s">
        <v>155</v>
      </c>
      <c r="AW767">
        <f>AV801</f>
        <v>64.010000000000005</v>
      </c>
    </row>
    <row r="768" spans="2:55">
      <c r="B768" t="s">
        <v>1299</v>
      </c>
      <c r="C768">
        <v>679.64</v>
      </c>
      <c r="D768">
        <f>C786</f>
        <v>865.38</v>
      </c>
      <c r="K768" t="s">
        <v>1301</v>
      </c>
      <c r="L768">
        <v>0</v>
      </c>
      <c r="M768">
        <f>L786</f>
        <v>0</v>
      </c>
      <c r="T768" t="s">
        <v>1299</v>
      </c>
      <c r="U768">
        <v>73.59</v>
      </c>
      <c r="V768">
        <f>U786</f>
        <v>107.74</v>
      </c>
      <c r="AC768" t="s">
        <v>1299</v>
      </c>
      <c r="AD768">
        <v>65.42</v>
      </c>
      <c r="AE768">
        <f>AD786</f>
        <v>85.6</v>
      </c>
      <c r="AL768" t="s">
        <v>1298</v>
      </c>
      <c r="AM768">
        <v>20.05</v>
      </c>
      <c r="AN768">
        <f>AM806</f>
        <v>64.010000000000005</v>
      </c>
      <c r="AU768" t="s">
        <v>1298</v>
      </c>
      <c r="AV768">
        <v>6.282</v>
      </c>
      <c r="AW768">
        <f>AV806</f>
        <v>64.010000000000005</v>
      </c>
    </row>
    <row r="769" spans="2:48">
      <c r="B769" t="s">
        <v>257</v>
      </c>
      <c r="K769" t="s">
        <v>257</v>
      </c>
      <c r="T769" t="s">
        <v>257</v>
      </c>
      <c r="AC769" t="s">
        <v>257</v>
      </c>
      <c r="AL769" t="s">
        <v>1299</v>
      </c>
      <c r="AM769">
        <v>20.03</v>
      </c>
      <c r="AU769" t="s">
        <v>1299</v>
      </c>
      <c r="AV769">
        <v>6.26</v>
      </c>
    </row>
    <row r="770" spans="2:48">
      <c r="B770" t="s">
        <v>1298</v>
      </c>
      <c r="C770">
        <v>22.923999999999999</v>
      </c>
      <c r="K770" t="s">
        <v>1313</v>
      </c>
      <c r="T770" t="s">
        <v>1298</v>
      </c>
      <c r="U770">
        <v>98.474999999999994</v>
      </c>
      <c r="AC770" t="s">
        <v>1298</v>
      </c>
      <c r="AD770">
        <v>30.254999999999999</v>
      </c>
      <c r="AL770" t="s">
        <v>1321</v>
      </c>
      <c r="AM770">
        <v>64.03</v>
      </c>
      <c r="AU770" t="s">
        <v>1321</v>
      </c>
      <c r="AV770">
        <v>64.078999999999994</v>
      </c>
    </row>
    <row r="771" spans="2:48">
      <c r="B771" t="s">
        <v>1299</v>
      </c>
      <c r="C771">
        <v>18.260000000000002</v>
      </c>
      <c r="K771" t="s">
        <v>1301</v>
      </c>
      <c r="L771">
        <v>0</v>
      </c>
      <c r="T771" t="s">
        <v>1299</v>
      </c>
      <c r="U771">
        <v>64.28</v>
      </c>
      <c r="AC771" t="s">
        <v>1299</v>
      </c>
      <c r="AD771">
        <v>15.29</v>
      </c>
      <c r="AL771" t="s">
        <v>1322</v>
      </c>
      <c r="AM771">
        <v>64.010000000000005</v>
      </c>
      <c r="AU771" t="s">
        <v>1322</v>
      </c>
      <c r="AV771">
        <v>64.010000000000005</v>
      </c>
    </row>
    <row r="772" spans="2:48">
      <c r="B772" t="s">
        <v>258</v>
      </c>
      <c r="K772" t="s">
        <v>258</v>
      </c>
      <c r="T772" t="s">
        <v>258</v>
      </c>
      <c r="AC772" t="s">
        <v>258</v>
      </c>
      <c r="AL772" t="s">
        <v>156</v>
      </c>
      <c r="AU772" t="s">
        <v>156</v>
      </c>
    </row>
    <row r="773" spans="2:48">
      <c r="B773" t="s">
        <v>1298</v>
      </c>
      <c r="C773">
        <v>522.43799999999999</v>
      </c>
      <c r="K773" t="s">
        <v>1313</v>
      </c>
      <c r="T773" t="s">
        <v>1298</v>
      </c>
      <c r="U773">
        <v>169.43100000000001</v>
      </c>
      <c r="AC773" t="s">
        <v>1298</v>
      </c>
      <c r="AD773">
        <v>97.254000000000005</v>
      </c>
      <c r="AL773" t="s">
        <v>1298</v>
      </c>
      <c r="AM773">
        <v>21.802</v>
      </c>
      <c r="AU773" t="s">
        <v>1298</v>
      </c>
      <c r="AV773">
        <v>8.5250000000000004</v>
      </c>
    </row>
    <row r="774" spans="2:48">
      <c r="B774" t="s">
        <v>1299</v>
      </c>
      <c r="C774">
        <v>514.28</v>
      </c>
      <c r="K774" t="s">
        <v>1301</v>
      </c>
      <c r="L774">
        <v>0</v>
      </c>
      <c r="T774" t="s">
        <v>1299</v>
      </c>
      <c r="U774">
        <v>117.84</v>
      </c>
      <c r="AC774" t="s">
        <v>1299</v>
      </c>
      <c r="AD774">
        <v>65.06</v>
      </c>
      <c r="AL774" t="s">
        <v>1299</v>
      </c>
      <c r="AM774">
        <v>21.69</v>
      </c>
      <c r="AU774" t="s">
        <v>1299</v>
      </c>
      <c r="AV774">
        <v>8.52</v>
      </c>
    </row>
    <row r="775" spans="2:48">
      <c r="B775" t="s">
        <v>259</v>
      </c>
      <c r="K775" t="s">
        <v>259</v>
      </c>
      <c r="T775" t="s">
        <v>259</v>
      </c>
      <c r="AC775" t="s">
        <v>259</v>
      </c>
      <c r="AL775" t="s">
        <v>1321</v>
      </c>
      <c r="AM775">
        <v>64.02</v>
      </c>
      <c r="AU775" t="s">
        <v>1321</v>
      </c>
      <c r="AV775">
        <v>64.058999999999997</v>
      </c>
    </row>
    <row r="776" spans="2:48">
      <c r="B776" t="s">
        <v>1298</v>
      </c>
      <c r="C776">
        <v>17.081</v>
      </c>
      <c r="K776" t="s">
        <v>1313</v>
      </c>
      <c r="T776" t="s">
        <v>1298</v>
      </c>
      <c r="U776">
        <v>99.748000000000005</v>
      </c>
      <c r="AC776" t="s">
        <v>1298</v>
      </c>
      <c r="AD776">
        <v>27.66</v>
      </c>
      <c r="AL776" t="s">
        <v>1322</v>
      </c>
      <c r="AM776">
        <v>64.010000000000005</v>
      </c>
      <c r="AU776" t="s">
        <v>1322</v>
      </c>
      <c r="AV776">
        <v>64.010000000000005</v>
      </c>
    </row>
    <row r="777" spans="2:48">
      <c r="B777" t="s">
        <v>1299</v>
      </c>
      <c r="C777">
        <v>16.829999999999998</v>
      </c>
      <c r="K777" t="s">
        <v>1301</v>
      </c>
      <c r="L777">
        <v>0</v>
      </c>
      <c r="T777" t="s">
        <v>1299</v>
      </c>
      <c r="U777">
        <v>66.63</v>
      </c>
      <c r="AC777" t="s">
        <v>1299</v>
      </c>
      <c r="AD777">
        <v>13.93</v>
      </c>
      <c r="AL777" t="s">
        <v>157</v>
      </c>
      <c r="AU777" t="s">
        <v>157</v>
      </c>
    </row>
    <row r="778" spans="2:48">
      <c r="B778" t="s">
        <v>260</v>
      </c>
      <c r="K778" t="s">
        <v>260</v>
      </c>
      <c r="T778" t="s">
        <v>260</v>
      </c>
      <c r="AC778" t="s">
        <v>260</v>
      </c>
      <c r="AL778" t="s">
        <v>1298</v>
      </c>
      <c r="AM778">
        <v>20.209</v>
      </c>
      <c r="AU778" t="s">
        <v>1298</v>
      </c>
      <c r="AV778">
        <v>2E-3</v>
      </c>
    </row>
    <row r="779" spans="2:48">
      <c r="B779" t="s">
        <v>1298</v>
      </c>
      <c r="C779">
        <v>521.79399999999998</v>
      </c>
      <c r="K779" t="s">
        <v>1313</v>
      </c>
      <c r="T779" t="s">
        <v>1298</v>
      </c>
      <c r="U779">
        <v>84.881</v>
      </c>
      <c r="AC779" t="s">
        <v>1298</v>
      </c>
      <c r="AD779">
        <v>117.155</v>
      </c>
      <c r="AL779" t="s">
        <v>1299</v>
      </c>
      <c r="AM779">
        <v>20.12</v>
      </c>
      <c r="AU779" t="s">
        <v>1299</v>
      </c>
      <c r="AV779">
        <v>0</v>
      </c>
    </row>
    <row r="780" spans="2:48">
      <c r="B780" t="s">
        <v>1299</v>
      </c>
      <c r="C780">
        <v>521.07000000000005</v>
      </c>
      <c r="K780" t="s">
        <v>1301</v>
      </c>
      <c r="L780">
        <v>0</v>
      </c>
      <c r="T780" t="s">
        <v>1299</v>
      </c>
      <c r="U780">
        <v>71.06</v>
      </c>
      <c r="AC780" t="s">
        <v>1299</v>
      </c>
      <c r="AD780">
        <v>66.53</v>
      </c>
      <c r="AL780" t="s">
        <v>1321</v>
      </c>
      <c r="AM780">
        <v>64.111000000000004</v>
      </c>
      <c r="AU780" t="s">
        <v>1321</v>
      </c>
      <c r="AV780">
        <v>2E-3</v>
      </c>
    </row>
    <row r="781" spans="2:48">
      <c r="B781" t="s">
        <v>261</v>
      </c>
      <c r="K781" t="s">
        <v>261</v>
      </c>
      <c r="T781" t="s">
        <v>261</v>
      </c>
      <c r="AC781" t="s">
        <v>261</v>
      </c>
      <c r="AL781" t="s">
        <v>1322</v>
      </c>
      <c r="AM781">
        <v>64.010000000000005</v>
      </c>
      <c r="AU781" t="s">
        <v>1322</v>
      </c>
      <c r="AV781">
        <v>0</v>
      </c>
    </row>
    <row r="782" spans="2:48">
      <c r="B782" t="s">
        <v>1298</v>
      </c>
      <c r="C782">
        <v>570.46100000000001</v>
      </c>
      <c r="K782" t="s">
        <v>1313</v>
      </c>
      <c r="T782" t="s">
        <v>1298</v>
      </c>
      <c r="U782">
        <v>111.01900000000001</v>
      </c>
      <c r="AC782" t="s">
        <v>1298</v>
      </c>
      <c r="AD782">
        <v>93.594999999999999</v>
      </c>
      <c r="AL782" t="s">
        <v>158</v>
      </c>
      <c r="AU782" t="s">
        <v>158</v>
      </c>
    </row>
    <row r="783" spans="2:48">
      <c r="B783" t="s">
        <v>1299</v>
      </c>
      <c r="C783">
        <v>556.80999999999995</v>
      </c>
      <c r="K783" t="s">
        <v>1301</v>
      </c>
      <c r="L783">
        <v>0</v>
      </c>
      <c r="T783" t="s">
        <v>1299</v>
      </c>
      <c r="U783">
        <v>77.3</v>
      </c>
      <c r="AC783" t="s">
        <v>1299</v>
      </c>
      <c r="AD783">
        <v>67</v>
      </c>
      <c r="AL783" t="s">
        <v>1298</v>
      </c>
      <c r="AM783">
        <v>17.928999999999998</v>
      </c>
      <c r="AU783" t="s">
        <v>1298</v>
      </c>
      <c r="AV783">
        <v>5.2089999999999996</v>
      </c>
    </row>
    <row r="784" spans="2:48">
      <c r="B784" t="s">
        <v>262</v>
      </c>
      <c r="K784" t="s">
        <v>262</v>
      </c>
      <c r="T784" t="s">
        <v>262</v>
      </c>
      <c r="AC784" t="s">
        <v>262</v>
      </c>
      <c r="AL784" t="s">
        <v>1299</v>
      </c>
      <c r="AM784">
        <v>17.77</v>
      </c>
      <c r="AU784" t="s">
        <v>1299</v>
      </c>
      <c r="AV784">
        <v>5.21</v>
      </c>
    </row>
    <row r="785" spans="2:48">
      <c r="B785" t="s">
        <v>1298</v>
      </c>
      <c r="C785">
        <v>883.88400000000001</v>
      </c>
      <c r="K785" t="s">
        <v>1313</v>
      </c>
      <c r="T785" t="s">
        <v>1298</v>
      </c>
      <c r="U785">
        <v>147</v>
      </c>
      <c r="AC785" t="s">
        <v>1298</v>
      </c>
      <c r="AD785">
        <v>152.64099999999999</v>
      </c>
      <c r="AL785" t="s">
        <v>1321</v>
      </c>
      <c r="AM785">
        <v>69.790000000000006</v>
      </c>
      <c r="AU785" t="s">
        <v>1321</v>
      </c>
      <c r="AV785">
        <v>64.019000000000005</v>
      </c>
    </row>
    <row r="786" spans="2:48">
      <c r="B786" t="s">
        <v>1299</v>
      </c>
      <c r="C786">
        <v>865.38</v>
      </c>
      <c r="K786" t="s">
        <v>1301</v>
      </c>
      <c r="L786">
        <v>0</v>
      </c>
      <c r="T786" t="s">
        <v>1299</v>
      </c>
      <c r="U786">
        <v>107.74</v>
      </c>
      <c r="AC786" t="s">
        <v>1299</v>
      </c>
      <c r="AD786">
        <v>85.6</v>
      </c>
      <c r="AL786" t="s">
        <v>1322</v>
      </c>
      <c r="AM786">
        <v>64.010000000000005</v>
      </c>
      <c r="AU786" t="s">
        <v>1322</v>
      </c>
      <c r="AV786">
        <v>64.010000000000005</v>
      </c>
    </row>
    <row r="787" spans="2:48">
      <c r="B787" t="s">
        <v>263</v>
      </c>
      <c r="K787" t="s">
        <v>263</v>
      </c>
      <c r="T787" t="s">
        <v>263</v>
      </c>
      <c r="AC787" t="s">
        <v>263</v>
      </c>
      <c r="AL787" t="s">
        <v>159</v>
      </c>
      <c r="AU787" t="s">
        <v>159</v>
      </c>
    </row>
    <row r="788" spans="2:48">
      <c r="B788" t="s">
        <v>1298</v>
      </c>
      <c r="C788">
        <v>18.158000000000001</v>
      </c>
      <c r="E788">
        <f>MIN(C789,C792,C795,C798,C801,C804,C807,C810,C813,C816)</f>
        <v>16.39</v>
      </c>
      <c r="F788">
        <f>QUARTILE(D789:D798,1)</f>
        <v>17.965</v>
      </c>
      <c r="G788">
        <f>MEDIAN(C789,C792,C795,C798,C801,C804,C807,C810,C813,C816)</f>
        <v>517.53</v>
      </c>
      <c r="H788">
        <f>QUARTILE(D789:D798,3)</f>
        <v>544.06500000000005</v>
      </c>
      <c r="I788">
        <f>MAX(C789,C792,C795,C798,C801,C804,C807,C810,C813,C816)</f>
        <v>922.46</v>
      </c>
      <c r="J788">
        <f>SUMIF(D789:D798,"&lt;64",D789:D798)/COUNTIF(D789:D798,"&lt;64")</f>
        <v>17.532499999999999</v>
      </c>
      <c r="K788" t="s">
        <v>1313</v>
      </c>
      <c r="N788">
        <f>MIN(L789,L792,L795,L798,L801,L804,L807,L810,L813,L816)</f>
        <v>0</v>
      </c>
      <c r="O788">
        <f>QUARTILE(M789:M798,1)</f>
        <v>0</v>
      </c>
      <c r="P788">
        <f>MEDIAN(L789,L792,L795,L798,L801,L804,L807,L810,L813,L816)</f>
        <v>0</v>
      </c>
      <c r="Q788">
        <f>QUARTILE(M789:M798,3)</f>
        <v>0</v>
      </c>
      <c r="R788">
        <f>MAX(L789,L792,L795,L798,L801,L804,L807,L810,L813,L816)</f>
        <v>0</v>
      </c>
      <c r="S788" t="e">
        <f>SUM(M789:M798)/COUNTIF(M789:M798,"&gt;0")</f>
        <v>#DIV/0!</v>
      </c>
      <c r="T788" t="s">
        <v>1298</v>
      </c>
      <c r="U788">
        <v>100.373</v>
      </c>
      <c r="W788">
        <f>MIN(U789,U792,U795,U798,U801,U804,U807,U810,U813,U816)</f>
        <v>65.510000000000005</v>
      </c>
      <c r="X788">
        <f>QUARTILE(V789:V798,1)</f>
        <v>65.754999999999995</v>
      </c>
      <c r="Y788">
        <f>MEDIAN(U789,U792,U795,U798,U801,U804,U807,U810,U813,U816)</f>
        <v>68.805000000000007</v>
      </c>
      <c r="Z788">
        <f>QUARTILE(V789:V798,3)</f>
        <v>70.547499999999999</v>
      </c>
      <c r="AA788">
        <f>MAX(U789,U792,U795,U798,U801,U804,U807,U810,U813,U816)</f>
        <v>116.32</v>
      </c>
      <c r="AB788" t="e">
        <f>SUMIF(V789:V798,"&lt;64",V789:V798)/COUNTIF(V789:V798,"&lt;64")</f>
        <v>#DIV/0!</v>
      </c>
      <c r="AC788" t="s">
        <v>1298</v>
      </c>
      <c r="AD788">
        <v>29.071999999999999</v>
      </c>
      <c r="AF788">
        <f>MIN(AD789,AD792,AD795,AD798,AD801,AD804,AD807,AD810,AD813,AD816)</f>
        <v>13.99</v>
      </c>
      <c r="AG788">
        <f>QUARTILE(AE789:AE798,1)</f>
        <v>15.004999999999999</v>
      </c>
      <c r="AH788">
        <f>MEDIAN(AD789,AD792,AD795,AD798,AD801,AD804,AD807,AD810,AD813,AD816)</f>
        <v>64.545000000000002</v>
      </c>
      <c r="AI788">
        <f>QUARTILE(AE789:AE798,3)</f>
        <v>65.552499999999995</v>
      </c>
      <c r="AJ788">
        <f>MAX(AD789,AD792,AD795,AD798,AD801,AD804,AD807,AD810,AD813,AD816)</f>
        <v>72.83</v>
      </c>
      <c r="AK788">
        <f>SUMIF(AE789:AE798,"&lt;64",AE789:AE798)/COUNTIF(AE789:AE798,"&lt;64")</f>
        <v>14.680000000000001</v>
      </c>
      <c r="AL788" t="s">
        <v>1298</v>
      </c>
      <c r="AM788">
        <v>24.146999999999998</v>
      </c>
      <c r="AU788" t="s">
        <v>1298</v>
      </c>
      <c r="AV788">
        <v>7.0140000000000002</v>
      </c>
    </row>
    <row r="789" spans="2:48">
      <c r="B789" t="s">
        <v>1299</v>
      </c>
      <c r="C789">
        <v>17.88</v>
      </c>
      <c r="D789">
        <f>C789</f>
        <v>17.88</v>
      </c>
      <c r="K789" t="s">
        <v>1301</v>
      </c>
      <c r="L789">
        <v>0</v>
      </c>
      <c r="M789">
        <f>L789</f>
        <v>0</v>
      </c>
      <c r="T789" t="s">
        <v>1299</v>
      </c>
      <c r="U789">
        <v>65.72</v>
      </c>
      <c r="V789">
        <f>U789</f>
        <v>65.72</v>
      </c>
      <c r="AC789" t="s">
        <v>1299</v>
      </c>
      <c r="AD789">
        <v>15</v>
      </c>
      <c r="AE789">
        <f>AD789</f>
        <v>15</v>
      </c>
      <c r="AL789" t="s">
        <v>1299</v>
      </c>
      <c r="AM789">
        <v>23.42</v>
      </c>
      <c r="AU789" t="s">
        <v>1299</v>
      </c>
      <c r="AV789">
        <v>7.01</v>
      </c>
    </row>
    <row r="790" spans="2:48">
      <c r="B790" t="s">
        <v>264</v>
      </c>
      <c r="D790">
        <f>C792</f>
        <v>17.64</v>
      </c>
      <c r="K790" t="s">
        <v>264</v>
      </c>
      <c r="M790">
        <f>L792</f>
        <v>0</v>
      </c>
      <c r="T790" t="s">
        <v>264</v>
      </c>
      <c r="V790">
        <f>U792</f>
        <v>65.510000000000005</v>
      </c>
      <c r="AC790" t="s">
        <v>264</v>
      </c>
      <c r="AE790">
        <f>AD792</f>
        <v>14.71</v>
      </c>
      <c r="AL790" t="s">
        <v>1321</v>
      </c>
      <c r="AM790">
        <v>64.221000000000004</v>
      </c>
      <c r="AU790" t="s">
        <v>1321</v>
      </c>
      <c r="AV790">
        <v>64.102000000000004</v>
      </c>
    </row>
    <row r="791" spans="2:48">
      <c r="B791" t="s">
        <v>1298</v>
      </c>
      <c r="C791">
        <v>20.646999999999998</v>
      </c>
      <c r="D791">
        <f>C795</f>
        <v>583.02</v>
      </c>
      <c r="K791" t="s">
        <v>1313</v>
      </c>
      <c r="M791">
        <f>L795</f>
        <v>0</v>
      </c>
      <c r="T791" t="s">
        <v>1298</v>
      </c>
      <c r="U791">
        <v>97.28</v>
      </c>
      <c r="V791">
        <f>U795</f>
        <v>116.32</v>
      </c>
      <c r="AC791" t="s">
        <v>1298</v>
      </c>
      <c r="AD791">
        <v>29.753</v>
      </c>
      <c r="AE791">
        <f>AD795</f>
        <v>64.760000000000005</v>
      </c>
      <c r="AL791" t="s">
        <v>1322</v>
      </c>
      <c r="AM791">
        <v>64.010000000000005</v>
      </c>
      <c r="AU791" t="s">
        <v>1322</v>
      </c>
      <c r="AV791">
        <v>64.010000000000005</v>
      </c>
    </row>
    <row r="792" spans="2:48">
      <c r="B792" t="s">
        <v>1299</v>
      </c>
      <c r="C792">
        <v>17.64</v>
      </c>
      <c r="D792">
        <f>C798</f>
        <v>522.96</v>
      </c>
      <c r="K792" t="s">
        <v>1301</v>
      </c>
      <c r="L792">
        <v>0</v>
      </c>
      <c r="M792">
        <f>L798</f>
        <v>0</v>
      </c>
      <c r="T792" t="s">
        <v>1299</v>
      </c>
      <c r="U792">
        <v>65.510000000000005</v>
      </c>
      <c r="V792">
        <f>U798</f>
        <v>67.48</v>
      </c>
      <c r="AC792" t="s">
        <v>1299</v>
      </c>
      <c r="AD792">
        <v>14.71</v>
      </c>
      <c r="AE792">
        <f>AD798</f>
        <v>64.33</v>
      </c>
      <c r="AL792" t="s">
        <v>160</v>
      </c>
      <c r="AU792" t="s">
        <v>160</v>
      </c>
    </row>
    <row r="793" spans="2:48">
      <c r="B793" t="s">
        <v>265</v>
      </c>
      <c r="D793">
        <f>C801</f>
        <v>18.22</v>
      </c>
      <c r="K793" t="s">
        <v>265</v>
      </c>
      <c r="M793">
        <f>L801</f>
        <v>0</v>
      </c>
      <c r="T793" t="s">
        <v>265</v>
      </c>
      <c r="V793">
        <f>U801</f>
        <v>65.86</v>
      </c>
      <c r="AC793" t="s">
        <v>265</v>
      </c>
      <c r="AE793">
        <f>AD801</f>
        <v>15.02</v>
      </c>
      <c r="AL793" t="s">
        <v>1298</v>
      </c>
      <c r="AM793">
        <v>24.154</v>
      </c>
      <c r="AU793" t="s">
        <v>1298</v>
      </c>
      <c r="AV793">
        <v>10.17</v>
      </c>
    </row>
    <row r="794" spans="2:48">
      <c r="B794" t="s">
        <v>1298</v>
      </c>
      <c r="C794">
        <v>599.15200000000004</v>
      </c>
      <c r="D794">
        <f>C804</f>
        <v>515.30999999999995</v>
      </c>
      <c r="K794" t="s">
        <v>1313</v>
      </c>
      <c r="M794">
        <f>L804</f>
        <v>0</v>
      </c>
      <c r="T794" t="s">
        <v>1298</v>
      </c>
      <c r="U794">
        <v>147.23099999999999</v>
      </c>
      <c r="V794">
        <f>U804</f>
        <v>86.17</v>
      </c>
      <c r="AC794" t="s">
        <v>1298</v>
      </c>
      <c r="AD794">
        <v>130.059</v>
      </c>
      <c r="AE794">
        <f>AD804</f>
        <v>72.83</v>
      </c>
      <c r="AL794" t="s">
        <v>1299</v>
      </c>
      <c r="AM794">
        <v>23.82</v>
      </c>
      <c r="AU794" t="s">
        <v>1299</v>
      </c>
      <c r="AV794">
        <v>10.16</v>
      </c>
    </row>
    <row r="795" spans="2:48">
      <c r="B795" t="s">
        <v>1299</v>
      </c>
      <c r="C795">
        <v>583.02</v>
      </c>
      <c r="D795">
        <f>C807</f>
        <v>16.39</v>
      </c>
      <c r="K795" t="s">
        <v>1301</v>
      </c>
      <c r="L795">
        <v>0</v>
      </c>
      <c r="M795">
        <f>L807</f>
        <v>0</v>
      </c>
      <c r="T795" t="s">
        <v>1299</v>
      </c>
      <c r="U795">
        <v>116.32</v>
      </c>
      <c r="V795">
        <f>U807</f>
        <v>65.7</v>
      </c>
      <c r="AC795" t="s">
        <v>1299</v>
      </c>
      <c r="AD795">
        <v>64.760000000000005</v>
      </c>
      <c r="AE795">
        <f>AD807</f>
        <v>13.99</v>
      </c>
      <c r="AL795" t="s">
        <v>1321</v>
      </c>
      <c r="AM795">
        <v>64.253</v>
      </c>
      <c r="AU795" t="s">
        <v>1321</v>
      </c>
      <c r="AV795">
        <v>64.010999999999996</v>
      </c>
    </row>
    <row r="796" spans="2:48">
      <c r="B796" t="s">
        <v>266</v>
      </c>
      <c r="D796">
        <f>C810</f>
        <v>551.1</v>
      </c>
      <c r="K796" t="s">
        <v>266</v>
      </c>
      <c r="M796">
        <f>L810</f>
        <v>0</v>
      </c>
      <c r="T796" t="s">
        <v>266</v>
      </c>
      <c r="V796">
        <f>U810</f>
        <v>70.42</v>
      </c>
      <c r="AC796" t="s">
        <v>266</v>
      </c>
      <c r="AE796">
        <f>AD810</f>
        <v>66.14</v>
      </c>
      <c r="AL796" t="s">
        <v>1322</v>
      </c>
      <c r="AM796">
        <v>64.010000000000005</v>
      </c>
      <c r="AU796" t="s">
        <v>1322</v>
      </c>
      <c r="AV796">
        <v>64.010000000000005</v>
      </c>
    </row>
    <row r="797" spans="2:48">
      <c r="B797" t="s">
        <v>1298</v>
      </c>
      <c r="C797">
        <v>524.50699999999995</v>
      </c>
      <c r="D797">
        <f>C813</f>
        <v>519.75</v>
      </c>
      <c r="K797" t="s">
        <v>1313</v>
      </c>
      <c r="M797">
        <f>L813</f>
        <v>0</v>
      </c>
      <c r="T797" t="s">
        <v>1298</v>
      </c>
      <c r="U797">
        <v>87.167000000000002</v>
      </c>
      <c r="V797">
        <f>U813</f>
        <v>70.13</v>
      </c>
      <c r="AC797" t="s">
        <v>1298</v>
      </c>
      <c r="AD797">
        <v>106.884</v>
      </c>
      <c r="AE797">
        <f>AD813</f>
        <v>65.569999999999993</v>
      </c>
      <c r="AL797" t="s">
        <v>161</v>
      </c>
      <c r="AU797" t="s">
        <v>161</v>
      </c>
    </row>
    <row r="798" spans="2:48">
      <c r="B798" t="s">
        <v>1299</v>
      </c>
      <c r="C798">
        <v>522.96</v>
      </c>
      <c r="D798">
        <f>C816</f>
        <v>922.46</v>
      </c>
      <c r="K798" t="s">
        <v>1301</v>
      </c>
      <c r="L798">
        <v>0</v>
      </c>
      <c r="M798">
        <f>L816</f>
        <v>0</v>
      </c>
      <c r="T798" t="s">
        <v>1299</v>
      </c>
      <c r="U798">
        <v>67.48</v>
      </c>
      <c r="V798">
        <f>U816</f>
        <v>70.59</v>
      </c>
      <c r="AC798" t="s">
        <v>1299</v>
      </c>
      <c r="AD798">
        <v>64.33</v>
      </c>
      <c r="AE798">
        <f>AD816</f>
        <v>65.5</v>
      </c>
      <c r="AL798" t="s">
        <v>1298</v>
      </c>
      <c r="AM798">
        <v>19.135999999999999</v>
      </c>
      <c r="AU798" t="s">
        <v>1298</v>
      </c>
      <c r="AV798">
        <v>10.667999999999999</v>
      </c>
    </row>
    <row r="799" spans="2:48">
      <c r="B799" t="s">
        <v>267</v>
      </c>
      <c r="K799" t="s">
        <v>267</v>
      </c>
      <c r="T799" t="s">
        <v>267</v>
      </c>
      <c r="AC799" t="s">
        <v>267</v>
      </c>
      <c r="AL799" t="s">
        <v>1299</v>
      </c>
      <c r="AM799">
        <v>18.91</v>
      </c>
      <c r="AU799" t="s">
        <v>1299</v>
      </c>
      <c r="AV799">
        <v>10.66</v>
      </c>
    </row>
    <row r="800" spans="2:48">
      <c r="B800" t="s">
        <v>1298</v>
      </c>
      <c r="C800">
        <v>18.434999999999999</v>
      </c>
      <c r="K800" t="s">
        <v>1313</v>
      </c>
      <c r="T800" t="s">
        <v>1298</v>
      </c>
      <c r="U800">
        <v>89.355000000000004</v>
      </c>
      <c r="AC800" t="s">
        <v>1298</v>
      </c>
      <c r="AD800">
        <v>29.747</v>
      </c>
      <c r="AL800" t="s">
        <v>1321</v>
      </c>
      <c r="AM800">
        <v>64.073999999999998</v>
      </c>
      <c r="AU800" t="s">
        <v>1321</v>
      </c>
      <c r="AV800">
        <v>64.018000000000001</v>
      </c>
    </row>
    <row r="801" spans="2:55">
      <c r="B801" t="s">
        <v>1299</v>
      </c>
      <c r="C801">
        <v>18.22</v>
      </c>
      <c r="K801" t="s">
        <v>1301</v>
      </c>
      <c r="L801">
        <v>0</v>
      </c>
      <c r="T801" t="s">
        <v>1299</v>
      </c>
      <c r="U801">
        <v>65.86</v>
      </c>
      <c r="AC801" t="s">
        <v>1299</v>
      </c>
      <c r="AD801">
        <v>15.02</v>
      </c>
      <c r="AL801" t="s">
        <v>1322</v>
      </c>
      <c r="AM801">
        <v>64.010000000000005</v>
      </c>
      <c r="AU801" t="s">
        <v>1322</v>
      </c>
      <c r="AV801">
        <v>64.010000000000005</v>
      </c>
    </row>
    <row r="802" spans="2:55">
      <c r="B802" t="s">
        <v>268</v>
      </c>
      <c r="K802" t="s">
        <v>268</v>
      </c>
      <c r="T802" t="s">
        <v>268</v>
      </c>
      <c r="AC802" t="s">
        <v>268</v>
      </c>
      <c r="AL802" t="s">
        <v>162</v>
      </c>
      <c r="AU802" t="s">
        <v>162</v>
      </c>
    </row>
    <row r="803" spans="2:55">
      <c r="B803" t="s">
        <v>1298</v>
      </c>
      <c r="C803">
        <v>515.54</v>
      </c>
      <c r="K803" t="s">
        <v>1313</v>
      </c>
      <c r="T803" t="s">
        <v>1298</v>
      </c>
      <c r="U803">
        <v>115.196</v>
      </c>
      <c r="AC803" t="s">
        <v>1298</v>
      </c>
      <c r="AD803">
        <v>109.756</v>
      </c>
      <c r="AL803" t="s">
        <v>1298</v>
      </c>
      <c r="AM803">
        <v>21.757000000000001</v>
      </c>
      <c r="AU803" t="s">
        <v>1298</v>
      </c>
      <c r="AV803">
        <v>12.536</v>
      </c>
    </row>
    <row r="804" spans="2:55">
      <c r="B804" t="s">
        <v>1299</v>
      </c>
      <c r="C804">
        <v>515.30999999999995</v>
      </c>
      <c r="K804" t="s">
        <v>1301</v>
      </c>
      <c r="L804">
        <v>0</v>
      </c>
      <c r="T804" t="s">
        <v>1299</v>
      </c>
      <c r="U804">
        <v>86.17</v>
      </c>
      <c r="AC804" t="s">
        <v>1299</v>
      </c>
      <c r="AD804">
        <v>72.83</v>
      </c>
      <c r="AL804" t="s">
        <v>1299</v>
      </c>
      <c r="AM804">
        <v>21.73</v>
      </c>
      <c r="AU804" t="s">
        <v>1299</v>
      </c>
      <c r="AV804">
        <v>12.53</v>
      </c>
    </row>
    <row r="805" spans="2:55">
      <c r="B805" t="s">
        <v>269</v>
      </c>
      <c r="K805" t="s">
        <v>269</v>
      </c>
      <c r="T805" t="s">
        <v>269</v>
      </c>
      <c r="AC805" t="s">
        <v>269</v>
      </c>
      <c r="AL805" t="s">
        <v>1321</v>
      </c>
      <c r="AM805">
        <v>64.040999999999997</v>
      </c>
      <c r="AU805" t="s">
        <v>1321</v>
      </c>
      <c r="AV805">
        <v>64.015000000000001</v>
      </c>
    </row>
    <row r="806" spans="2:55">
      <c r="B806" t="s">
        <v>1298</v>
      </c>
      <c r="C806">
        <v>16.599</v>
      </c>
      <c r="K806" t="s">
        <v>1313</v>
      </c>
      <c r="T806" t="s">
        <v>1298</v>
      </c>
      <c r="U806">
        <v>108.989</v>
      </c>
      <c r="AC806" t="s">
        <v>1298</v>
      </c>
      <c r="AD806">
        <v>27.824000000000002</v>
      </c>
      <c r="AL806" t="s">
        <v>1322</v>
      </c>
      <c r="AM806">
        <v>64.010000000000005</v>
      </c>
      <c r="AU806" t="s">
        <v>1322</v>
      </c>
      <c r="AV806">
        <v>64.010000000000005</v>
      </c>
    </row>
    <row r="807" spans="2:55">
      <c r="B807" t="s">
        <v>1299</v>
      </c>
      <c r="C807">
        <v>16.39</v>
      </c>
      <c r="K807" t="s">
        <v>1301</v>
      </c>
      <c r="L807">
        <v>0</v>
      </c>
      <c r="T807" t="s">
        <v>1299</v>
      </c>
      <c r="U807">
        <v>65.7</v>
      </c>
      <c r="AC807" t="s">
        <v>1299</v>
      </c>
      <c r="AD807">
        <v>13.99</v>
      </c>
      <c r="AL807" t="s">
        <v>163</v>
      </c>
      <c r="AU807" t="s">
        <v>163</v>
      </c>
    </row>
    <row r="808" spans="2:55">
      <c r="B808" t="s">
        <v>270</v>
      </c>
      <c r="K808" t="s">
        <v>270</v>
      </c>
      <c r="T808" t="s">
        <v>270</v>
      </c>
      <c r="AC808" t="s">
        <v>270</v>
      </c>
      <c r="AL808" t="s">
        <v>1298</v>
      </c>
      <c r="AM808">
        <v>19.789000000000001</v>
      </c>
      <c r="AO808">
        <f>MIN(AN809:AN818)</f>
        <v>64.010000000000005</v>
      </c>
      <c r="AP808">
        <f>QUARTILE(AN809:AN818,1)</f>
        <v>64.010000000000005</v>
      </c>
      <c r="AQ808">
        <f>MEDIAN(AN809:AN818)</f>
        <v>64.010000000000005</v>
      </c>
      <c r="AR808">
        <f>QUARTILE(AN809:AN818,3)</f>
        <v>64.010000000000005</v>
      </c>
      <c r="AS808">
        <f>MAX(AN809:AN818)</f>
        <v>64.010000000000005</v>
      </c>
      <c r="AU808" t="s">
        <v>1298</v>
      </c>
      <c r="AV808">
        <v>2E-3</v>
      </c>
      <c r="AX808">
        <f>MIN(AW809:AW818)</f>
        <v>0</v>
      </c>
      <c r="AY808">
        <f>QUARTILE(AW809:AW818,1)</f>
        <v>0</v>
      </c>
      <c r="AZ808">
        <f>MEDIAN(AW809:AW818)</f>
        <v>64.010000000000005</v>
      </c>
      <c r="BA808">
        <f>QUARTILE(AW809:AW818,3)</f>
        <v>64.010000000000005</v>
      </c>
      <c r="BB808">
        <f>MAX(AW809:AW818)</f>
        <v>64.010000000000005</v>
      </c>
      <c r="BC808">
        <f>SUMIF(AW809:AW818,"&lt;64",AW809:AW818)/COUNTIF(AW809:AW818,"&lt;64")</f>
        <v>0</v>
      </c>
    </row>
    <row r="809" spans="2:55">
      <c r="B809" t="s">
        <v>1298</v>
      </c>
      <c r="C809">
        <v>553.67399999999998</v>
      </c>
      <c r="K809" t="s">
        <v>1313</v>
      </c>
      <c r="T809" t="s">
        <v>1298</v>
      </c>
      <c r="U809">
        <v>85.716999999999999</v>
      </c>
      <c r="AC809" t="s">
        <v>1298</v>
      </c>
      <c r="AD809">
        <v>97.134</v>
      </c>
      <c r="AL809" t="s">
        <v>1299</v>
      </c>
      <c r="AM809">
        <v>19.600000000000001</v>
      </c>
      <c r="AN809">
        <f>AM811</f>
        <v>64.010000000000005</v>
      </c>
      <c r="AU809" t="s">
        <v>1299</v>
      </c>
      <c r="AV809">
        <v>0</v>
      </c>
      <c r="AW809">
        <f>AV811</f>
        <v>0</v>
      </c>
    </row>
    <row r="810" spans="2:55">
      <c r="B810" t="s">
        <v>1299</v>
      </c>
      <c r="C810">
        <v>551.1</v>
      </c>
      <c r="K810" t="s">
        <v>1301</v>
      </c>
      <c r="L810">
        <v>0</v>
      </c>
      <c r="T810" t="s">
        <v>1299</v>
      </c>
      <c r="U810">
        <v>70.42</v>
      </c>
      <c r="AC810" t="s">
        <v>1299</v>
      </c>
      <c r="AD810">
        <v>66.14</v>
      </c>
      <c r="AL810" t="s">
        <v>1321</v>
      </c>
      <c r="AM810">
        <v>64.063999999999993</v>
      </c>
      <c r="AN810">
        <f>AM816</f>
        <v>64.010000000000005</v>
      </c>
      <c r="AU810" t="s">
        <v>1321</v>
      </c>
      <c r="AV810">
        <v>1E-3</v>
      </c>
      <c r="AW810">
        <f>AV816</f>
        <v>0</v>
      </c>
    </row>
    <row r="811" spans="2:55">
      <c r="B811" t="s">
        <v>271</v>
      </c>
      <c r="K811" t="s">
        <v>271</v>
      </c>
      <c r="T811" t="s">
        <v>271</v>
      </c>
      <c r="AC811" t="s">
        <v>271</v>
      </c>
      <c r="AL811" t="s">
        <v>1322</v>
      </c>
      <c r="AM811">
        <v>64.010000000000005</v>
      </c>
      <c r="AN811">
        <f>AM821</f>
        <v>64.010000000000005</v>
      </c>
      <c r="AU811" t="s">
        <v>1322</v>
      </c>
      <c r="AV811">
        <v>0</v>
      </c>
      <c r="AW811">
        <f>AV821</f>
        <v>64.010000000000005</v>
      </c>
    </row>
    <row r="812" spans="2:55">
      <c r="B812" t="s">
        <v>1298</v>
      </c>
      <c r="C812">
        <v>530.47400000000005</v>
      </c>
      <c r="K812" t="s">
        <v>1313</v>
      </c>
      <c r="T812" t="s">
        <v>1298</v>
      </c>
      <c r="U812">
        <v>82.942999999999998</v>
      </c>
      <c r="AC812" t="s">
        <v>1298</v>
      </c>
      <c r="AD812">
        <v>72.811000000000007</v>
      </c>
      <c r="AL812" t="s">
        <v>164</v>
      </c>
      <c r="AN812">
        <f>AM826</f>
        <v>64.010000000000005</v>
      </c>
      <c r="AU812" t="s">
        <v>164</v>
      </c>
      <c r="AW812">
        <f>AV826</f>
        <v>64.010000000000005</v>
      </c>
    </row>
    <row r="813" spans="2:55">
      <c r="B813" t="s">
        <v>1299</v>
      </c>
      <c r="C813">
        <v>519.75</v>
      </c>
      <c r="K813" t="s">
        <v>1301</v>
      </c>
      <c r="L813">
        <v>0</v>
      </c>
      <c r="T813" t="s">
        <v>1299</v>
      </c>
      <c r="U813">
        <v>70.13</v>
      </c>
      <c r="AC813" t="s">
        <v>1299</v>
      </c>
      <c r="AD813">
        <v>65.569999999999993</v>
      </c>
      <c r="AL813" t="s">
        <v>1298</v>
      </c>
      <c r="AM813">
        <v>21.99</v>
      </c>
      <c r="AN813">
        <f>AM831</f>
        <v>64.010000000000005</v>
      </c>
      <c r="AU813" t="s">
        <v>1298</v>
      </c>
      <c r="AV813">
        <v>1.2E-2</v>
      </c>
      <c r="AW813">
        <f>AV831</f>
        <v>0</v>
      </c>
    </row>
    <row r="814" spans="2:55">
      <c r="B814" t="s">
        <v>272</v>
      </c>
      <c r="K814" t="s">
        <v>272</v>
      </c>
      <c r="T814" t="s">
        <v>272</v>
      </c>
      <c r="AC814" t="s">
        <v>272</v>
      </c>
      <c r="AL814" t="s">
        <v>1299</v>
      </c>
      <c r="AM814">
        <v>21.42</v>
      </c>
      <c r="AN814">
        <f>AM836</f>
        <v>64.010000000000005</v>
      </c>
      <c r="AU814" t="s">
        <v>1299</v>
      </c>
      <c r="AV814">
        <v>0</v>
      </c>
      <c r="AW814">
        <f>AV836</f>
        <v>64.010000000000005</v>
      </c>
    </row>
    <row r="815" spans="2:55">
      <c r="B815" t="s">
        <v>1298</v>
      </c>
      <c r="C815">
        <v>939.07399999999996</v>
      </c>
      <c r="K815" t="s">
        <v>1313</v>
      </c>
      <c r="T815" t="s">
        <v>1298</v>
      </c>
      <c r="U815">
        <v>79.992999999999995</v>
      </c>
      <c r="AC815" t="s">
        <v>1298</v>
      </c>
      <c r="AD815">
        <v>105.40900000000001</v>
      </c>
      <c r="AL815" t="s">
        <v>1321</v>
      </c>
      <c r="AM815">
        <v>67.311000000000007</v>
      </c>
      <c r="AN815">
        <f>AM841</f>
        <v>64.010000000000005</v>
      </c>
      <c r="AU815" t="s">
        <v>1321</v>
      </c>
      <c r="AV815">
        <v>2E-3</v>
      </c>
      <c r="AW815">
        <f>AV841</f>
        <v>0</v>
      </c>
    </row>
    <row r="816" spans="2:55">
      <c r="B816" t="s">
        <v>1299</v>
      </c>
      <c r="C816">
        <v>922.46</v>
      </c>
      <c r="K816" t="s">
        <v>1301</v>
      </c>
      <c r="L816">
        <v>0</v>
      </c>
      <c r="T816" t="s">
        <v>1299</v>
      </c>
      <c r="U816">
        <v>70.59</v>
      </c>
      <c r="AC816" t="s">
        <v>1299</v>
      </c>
      <c r="AD816">
        <v>65.5</v>
      </c>
      <c r="AL816" t="s">
        <v>1322</v>
      </c>
      <c r="AM816">
        <v>64.010000000000005</v>
      </c>
      <c r="AN816">
        <f>AM846</f>
        <v>64.010000000000005</v>
      </c>
      <c r="AU816" t="s">
        <v>1322</v>
      </c>
      <c r="AV816">
        <v>0</v>
      </c>
      <c r="AW816">
        <f>AV846</f>
        <v>64.010000000000005</v>
      </c>
    </row>
    <row r="817" spans="2:49">
      <c r="B817" t="s">
        <v>273</v>
      </c>
      <c r="K817" t="s">
        <v>273</v>
      </c>
      <c r="T817" t="s">
        <v>273</v>
      </c>
      <c r="AC817" t="s">
        <v>273</v>
      </c>
      <c r="AL817" t="s">
        <v>165</v>
      </c>
      <c r="AN817">
        <f>AM851</f>
        <v>64.010000000000005</v>
      </c>
      <c r="AU817" t="s">
        <v>165</v>
      </c>
      <c r="AW817">
        <f>AV851</f>
        <v>64.010000000000005</v>
      </c>
    </row>
    <row r="818" spans="2:49">
      <c r="B818" t="s">
        <v>1298</v>
      </c>
      <c r="C818">
        <v>17.609000000000002</v>
      </c>
      <c r="E818">
        <f>MIN(C819,C822,C825,C828,C831,C834,C837,C840,C843,C846)</f>
        <v>16.07</v>
      </c>
      <c r="F818">
        <f>QUARTILE(D819:D828,1)</f>
        <v>29.717500000000001</v>
      </c>
      <c r="G818">
        <f>MEDIAN(C819,C822,C825,C828,C831,C834,C837,C840,C843,C846)</f>
        <v>513.19000000000005</v>
      </c>
      <c r="H818">
        <f>QUARTILE(D819:D828,3)</f>
        <v>519.86750000000006</v>
      </c>
      <c r="I818">
        <f>MAX(C819,C822,C825,C828,C831,C834,C837,C840,C843,C846)</f>
        <v>717.89</v>
      </c>
      <c r="J818">
        <f>SUMIF(D819:D828,"&lt;64",D819:D828)/COUNTIF(D819:D828,"&lt;64")</f>
        <v>17.239999999999998</v>
      </c>
      <c r="K818" t="s">
        <v>1313</v>
      </c>
      <c r="N818">
        <f>MIN(L819,L822,L825,L828,L831,L834,L837,L840,L843,L846)</f>
        <v>0</v>
      </c>
      <c r="O818">
        <f>QUARTILE(M819:M828,1)</f>
        <v>0</v>
      </c>
      <c r="P818">
        <f>MEDIAN(L819,L822,L825,L828,L831,L834,L837,L840,L843,L846)</f>
        <v>0</v>
      </c>
      <c r="Q818">
        <f>QUARTILE(M819:M828,3)</f>
        <v>48</v>
      </c>
      <c r="R818">
        <f>MAX(L819,L822,L825,L828,L831,L834,L837,L840,L843,L846)</f>
        <v>0</v>
      </c>
      <c r="S818">
        <f>SUM(M819:M828)/COUNTIF(M819:M828,"&gt;0")</f>
        <v>64</v>
      </c>
      <c r="T818" t="s">
        <v>1298</v>
      </c>
      <c r="U818">
        <v>95.736000000000004</v>
      </c>
      <c r="W818">
        <f>MIN(U819,U822,U825,U828,U831,U834,U837,U840,U843,U846)</f>
        <v>64.33</v>
      </c>
      <c r="X818">
        <f>QUARTILE(V819:V828,1)</f>
        <v>64.082499999999996</v>
      </c>
      <c r="Y818">
        <f>MEDIAN(U819,U822,U825,U828,U831,U834,U837,U840,U843,U846)</f>
        <v>73.97</v>
      </c>
      <c r="Z818">
        <f>QUARTILE(V819:V828,3)</f>
        <v>81.012500000000003</v>
      </c>
      <c r="AA818">
        <f>MAX(U819,U822,U825,U828,U831,U834,U837,U840,U843,U846)</f>
        <v>115.63</v>
      </c>
      <c r="AB818" t="e">
        <f>SUMIF(V819:V828,"&lt;64",V819:V828)/COUNTIF(V819:V828,"&lt;64")</f>
        <v>#DIV/0!</v>
      </c>
      <c r="AC818" t="s">
        <v>1298</v>
      </c>
      <c r="AD818">
        <v>29.510999999999999</v>
      </c>
      <c r="AF818">
        <f>MIN(AD819,AD822,AD825,AD828,AD831,AD834,AD837,AD840,AD843,AD846)</f>
        <v>13.81</v>
      </c>
      <c r="AG818">
        <f>QUARTILE(AE819:AE828,1)</f>
        <v>27.2575</v>
      </c>
      <c r="AH818">
        <f>MEDIAN(AD819,AD822,AD825,AD828,AD831,AD834,AD837,AD840,AD843,AD846)</f>
        <v>65.849999999999994</v>
      </c>
      <c r="AI818">
        <f>QUARTILE(AE819:AE828,3)</f>
        <v>67.037499999999994</v>
      </c>
      <c r="AJ818">
        <f>MAX(AD819,AD822,AD825,AD828,AD831,AD834,AD837,AD840,AD843,AD846)</f>
        <v>102.76</v>
      </c>
      <c r="AK818">
        <f>SUMIF(AE819:AE828,"&lt;64",AE819:AE828)/COUNTIF(AE819:AE828,"&lt;64")</f>
        <v>14.443333333333333</v>
      </c>
      <c r="AL818" t="s">
        <v>1298</v>
      </c>
      <c r="AM818">
        <v>19.722999999999999</v>
      </c>
      <c r="AN818">
        <f>AM856</f>
        <v>64.010000000000005</v>
      </c>
      <c r="AU818" t="s">
        <v>1298</v>
      </c>
      <c r="AV818">
        <v>9.6470000000000002</v>
      </c>
      <c r="AW818">
        <f>AV856</f>
        <v>64.010000000000005</v>
      </c>
    </row>
    <row r="819" spans="2:49">
      <c r="B819" t="s">
        <v>1299</v>
      </c>
      <c r="C819">
        <v>17.36</v>
      </c>
      <c r="D819">
        <f>C819</f>
        <v>17.36</v>
      </c>
      <c r="K819" t="s">
        <v>1301</v>
      </c>
      <c r="L819">
        <v>0</v>
      </c>
      <c r="M819">
        <f>L819</f>
        <v>0</v>
      </c>
      <c r="T819" t="s">
        <v>1299</v>
      </c>
      <c r="U819">
        <v>64.88</v>
      </c>
      <c r="V819">
        <f>U819</f>
        <v>64.88</v>
      </c>
      <c r="AC819" t="s">
        <v>1299</v>
      </c>
      <c r="AD819">
        <v>14.51</v>
      </c>
      <c r="AE819">
        <f>AD819</f>
        <v>14.51</v>
      </c>
      <c r="AL819" t="s">
        <v>1299</v>
      </c>
      <c r="AM819">
        <v>19.66</v>
      </c>
      <c r="AU819" t="s">
        <v>1299</v>
      </c>
      <c r="AV819">
        <v>9.64</v>
      </c>
    </row>
    <row r="820" spans="2:49">
      <c r="B820" t="s">
        <v>274</v>
      </c>
      <c r="D820">
        <v>64</v>
      </c>
      <c r="K820" t="s">
        <v>274</v>
      </c>
      <c r="M820">
        <v>64</v>
      </c>
      <c r="T820" t="s">
        <v>274</v>
      </c>
      <c r="V820">
        <v>64</v>
      </c>
      <c r="AC820" t="s">
        <v>274</v>
      </c>
      <c r="AE820">
        <v>64</v>
      </c>
      <c r="AL820" t="s">
        <v>1321</v>
      </c>
      <c r="AM820">
        <v>64.022000000000006</v>
      </c>
      <c r="AU820" t="s">
        <v>1321</v>
      </c>
      <c r="AV820">
        <v>64.054000000000002</v>
      </c>
    </row>
    <row r="821" spans="2:49">
      <c r="B821" t="s">
        <v>1298</v>
      </c>
      <c r="C821">
        <v>17.559000000000001</v>
      </c>
      <c r="D821">
        <v>64</v>
      </c>
      <c r="K821" t="s">
        <v>1313</v>
      </c>
      <c r="M821">
        <v>64</v>
      </c>
      <c r="T821" t="s">
        <v>1298</v>
      </c>
      <c r="U821">
        <v>118.98699999999999</v>
      </c>
      <c r="V821">
        <v>64</v>
      </c>
      <c r="AC821" t="s">
        <v>1298</v>
      </c>
      <c r="AD821">
        <v>32.74</v>
      </c>
      <c r="AE821">
        <v>64</v>
      </c>
      <c r="AL821" t="s">
        <v>1322</v>
      </c>
      <c r="AM821">
        <v>64.010000000000005</v>
      </c>
      <c r="AU821" t="s">
        <v>1322</v>
      </c>
      <c r="AV821">
        <v>64.010000000000005</v>
      </c>
    </row>
    <row r="822" spans="2:49">
      <c r="B822" t="s">
        <v>1299</v>
      </c>
      <c r="C822">
        <v>17.32</v>
      </c>
      <c r="D822">
        <f>C828</f>
        <v>512.75</v>
      </c>
      <c r="K822" t="s">
        <v>1301</v>
      </c>
      <c r="L822">
        <v>0</v>
      </c>
      <c r="M822">
        <f>L828</f>
        <v>0</v>
      </c>
      <c r="T822" t="s">
        <v>1299</v>
      </c>
      <c r="U822">
        <v>65.73</v>
      </c>
      <c r="V822">
        <f>U828</f>
        <v>83.03</v>
      </c>
      <c r="AC822" t="s">
        <v>1299</v>
      </c>
      <c r="AD822">
        <v>14.62</v>
      </c>
      <c r="AE822">
        <f>AD828</f>
        <v>67.86</v>
      </c>
      <c r="AL822" t="s">
        <v>166</v>
      </c>
      <c r="AU822" t="s">
        <v>166</v>
      </c>
    </row>
    <row r="823" spans="2:49">
      <c r="B823" t="s">
        <v>275</v>
      </c>
      <c r="D823">
        <f>C831</f>
        <v>18.29</v>
      </c>
      <c r="K823" t="s">
        <v>275</v>
      </c>
      <c r="M823">
        <f>L831</f>
        <v>0</v>
      </c>
      <c r="T823" t="s">
        <v>275</v>
      </c>
      <c r="V823">
        <f>U831</f>
        <v>64.73</v>
      </c>
      <c r="AC823" t="s">
        <v>275</v>
      </c>
      <c r="AE823">
        <f>AD831</f>
        <v>15.01</v>
      </c>
      <c r="AL823" t="s">
        <v>1298</v>
      </c>
      <c r="AM823">
        <v>25.882999999999999</v>
      </c>
      <c r="AU823" t="s">
        <v>1298</v>
      </c>
      <c r="AV823">
        <v>4.1079999999999997</v>
      </c>
    </row>
    <row r="824" spans="2:49">
      <c r="B824" t="s">
        <v>1298</v>
      </c>
      <c r="C824">
        <v>518.44200000000001</v>
      </c>
      <c r="D824">
        <v>64</v>
      </c>
      <c r="K824" t="s">
        <v>1313</v>
      </c>
      <c r="M824">
        <v>64</v>
      </c>
      <c r="T824" t="s">
        <v>1298</v>
      </c>
      <c r="U824">
        <v>103.229</v>
      </c>
      <c r="V824">
        <v>64</v>
      </c>
      <c r="AC824" t="s">
        <v>1298</v>
      </c>
      <c r="AD824">
        <v>152.21899999999999</v>
      </c>
      <c r="AE824">
        <v>64</v>
      </c>
      <c r="AL824" t="s">
        <v>1299</v>
      </c>
      <c r="AM824">
        <v>25.64</v>
      </c>
      <c r="AU824" t="s">
        <v>1299</v>
      </c>
      <c r="AV824">
        <v>4.09</v>
      </c>
    </row>
    <row r="825" spans="2:49">
      <c r="B825" t="s">
        <v>1299</v>
      </c>
      <c r="C825">
        <v>513.63</v>
      </c>
      <c r="D825">
        <f>C837</f>
        <v>16.07</v>
      </c>
      <c r="K825" t="s">
        <v>1301</v>
      </c>
      <c r="L825">
        <v>0</v>
      </c>
      <c r="M825">
        <f>L837</f>
        <v>0</v>
      </c>
      <c r="T825" t="s">
        <v>1299</v>
      </c>
      <c r="U825">
        <v>72.98</v>
      </c>
      <c r="V825">
        <f>U837</f>
        <v>64.33</v>
      </c>
      <c r="AC825" t="s">
        <v>1299</v>
      </c>
      <c r="AD825">
        <v>102.76</v>
      </c>
      <c r="AE825">
        <f>AD837</f>
        <v>13.81</v>
      </c>
      <c r="AL825" t="s">
        <v>1321</v>
      </c>
      <c r="AM825">
        <v>66.375</v>
      </c>
      <c r="AU825" t="s">
        <v>1321</v>
      </c>
      <c r="AV825">
        <v>64.069000000000003</v>
      </c>
    </row>
    <row r="826" spans="2:49">
      <c r="B826" t="s">
        <v>276</v>
      </c>
      <c r="D826">
        <f>C840</f>
        <v>522.24</v>
      </c>
      <c r="K826" t="s">
        <v>276</v>
      </c>
      <c r="M826">
        <f>L840</f>
        <v>0</v>
      </c>
      <c r="T826" t="s">
        <v>276</v>
      </c>
      <c r="V826">
        <f>U840</f>
        <v>103.85</v>
      </c>
      <c r="AC826" t="s">
        <v>276</v>
      </c>
      <c r="AE826">
        <f>AD840</f>
        <v>90.1</v>
      </c>
      <c r="AL826" t="s">
        <v>1322</v>
      </c>
      <c r="AM826">
        <v>64.010000000000005</v>
      </c>
      <c r="AU826" t="s">
        <v>1322</v>
      </c>
      <c r="AV826">
        <v>64.010000000000005</v>
      </c>
    </row>
    <row r="827" spans="2:49">
      <c r="B827" t="s">
        <v>1298</v>
      </c>
      <c r="C827">
        <v>518.255</v>
      </c>
      <c r="D827">
        <f>C843</f>
        <v>575.57000000000005</v>
      </c>
      <c r="K827" t="s">
        <v>1313</v>
      </c>
      <c r="M827">
        <f>L843</f>
        <v>0</v>
      </c>
      <c r="T827" t="s">
        <v>1298</v>
      </c>
      <c r="U827">
        <v>94.887</v>
      </c>
      <c r="V827">
        <f>U843</f>
        <v>74.959999999999994</v>
      </c>
      <c r="AC827" t="s">
        <v>1298</v>
      </c>
      <c r="AD827">
        <v>130.92500000000001</v>
      </c>
      <c r="AE827">
        <f>AD843</f>
        <v>64.569999999999993</v>
      </c>
      <c r="AL827" t="s">
        <v>167</v>
      </c>
      <c r="AU827" t="s">
        <v>167</v>
      </c>
    </row>
    <row r="828" spans="2:49">
      <c r="B828" t="s">
        <v>1299</v>
      </c>
      <c r="C828">
        <v>512.75</v>
      </c>
      <c r="D828">
        <f>C846</f>
        <v>545.20000000000005</v>
      </c>
      <c r="K828" t="s">
        <v>1301</v>
      </c>
      <c r="L828">
        <v>0</v>
      </c>
      <c r="M828">
        <f>L846</f>
        <v>0</v>
      </c>
      <c r="T828" t="s">
        <v>1299</v>
      </c>
      <c r="U828">
        <v>83.03</v>
      </c>
      <c r="V828">
        <f>U846</f>
        <v>115.63</v>
      </c>
      <c r="AC828" t="s">
        <v>1299</v>
      </c>
      <c r="AD828">
        <v>67.86</v>
      </c>
      <c r="AE828">
        <f>AD846</f>
        <v>76.88</v>
      </c>
      <c r="AL828" t="s">
        <v>1298</v>
      </c>
      <c r="AM828">
        <v>20.077999999999999</v>
      </c>
      <c r="AU828" t="s">
        <v>1298</v>
      </c>
      <c r="AV828">
        <v>2E-3</v>
      </c>
    </row>
    <row r="829" spans="2:49">
      <c r="B829" t="s">
        <v>277</v>
      </c>
      <c r="K829" t="s">
        <v>277</v>
      </c>
      <c r="T829" t="s">
        <v>277</v>
      </c>
      <c r="AC829" t="s">
        <v>277</v>
      </c>
      <c r="AL829" t="s">
        <v>1299</v>
      </c>
      <c r="AM829">
        <v>20.059999999999999</v>
      </c>
      <c r="AU829" t="s">
        <v>1299</v>
      </c>
      <c r="AV829">
        <v>0</v>
      </c>
    </row>
    <row r="830" spans="2:49">
      <c r="B830" t="s">
        <v>1298</v>
      </c>
      <c r="C830">
        <v>18.524999999999999</v>
      </c>
      <c r="K830" t="s">
        <v>1313</v>
      </c>
      <c r="T830" t="s">
        <v>1298</v>
      </c>
      <c r="U830">
        <v>97.173000000000002</v>
      </c>
      <c r="AC830" t="s">
        <v>1298</v>
      </c>
      <c r="AD830">
        <v>30.614000000000001</v>
      </c>
      <c r="AL830" t="s">
        <v>1321</v>
      </c>
      <c r="AM830">
        <v>64.814999999999998</v>
      </c>
      <c r="AU830" t="s">
        <v>1321</v>
      </c>
      <c r="AV830">
        <v>6.0000000000000001E-3</v>
      </c>
    </row>
    <row r="831" spans="2:49">
      <c r="B831" t="s">
        <v>1299</v>
      </c>
      <c r="C831">
        <v>18.29</v>
      </c>
      <c r="K831" t="s">
        <v>1301</v>
      </c>
      <c r="L831">
        <v>0</v>
      </c>
      <c r="T831" t="s">
        <v>1299</v>
      </c>
      <c r="U831">
        <v>64.73</v>
      </c>
      <c r="AC831" t="s">
        <v>1299</v>
      </c>
      <c r="AD831">
        <v>15.01</v>
      </c>
      <c r="AL831" t="s">
        <v>1322</v>
      </c>
      <c r="AM831">
        <v>64.010000000000005</v>
      </c>
      <c r="AU831" t="s">
        <v>1322</v>
      </c>
      <c r="AV831">
        <v>0</v>
      </c>
    </row>
    <row r="832" spans="2:49">
      <c r="B832" t="s">
        <v>278</v>
      </c>
      <c r="K832" t="s">
        <v>278</v>
      </c>
      <c r="T832" t="s">
        <v>278</v>
      </c>
      <c r="AC832" t="s">
        <v>278</v>
      </c>
      <c r="AL832" t="s">
        <v>168</v>
      </c>
      <c r="AU832" t="s">
        <v>168</v>
      </c>
    </row>
    <row r="833" spans="2:48">
      <c r="B833" t="s">
        <v>1298</v>
      </c>
      <c r="C833">
        <v>723.83</v>
      </c>
      <c r="K833" t="s">
        <v>1313</v>
      </c>
      <c r="T833" t="s">
        <v>1298</v>
      </c>
      <c r="U833">
        <v>123.88200000000001</v>
      </c>
      <c r="AC833" t="s">
        <v>1298</v>
      </c>
      <c r="AD833">
        <v>105.486</v>
      </c>
      <c r="AL833" t="s">
        <v>1298</v>
      </c>
      <c r="AM833">
        <v>18.001999999999999</v>
      </c>
      <c r="AU833" t="s">
        <v>1298</v>
      </c>
      <c r="AV833">
        <v>10.118</v>
      </c>
    </row>
    <row r="834" spans="2:48">
      <c r="B834" t="s">
        <v>1299</v>
      </c>
      <c r="C834">
        <v>717.89</v>
      </c>
      <c r="K834" t="s">
        <v>1301</v>
      </c>
      <c r="L834">
        <v>0</v>
      </c>
      <c r="T834" t="s">
        <v>1299</v>
      </c>
      <c r="U834">
        <v>100.98</v>
      </c>
      <c r="AC834" t="s">
        <v>1299</v>
      </c>
      <c r="AD834">
        <v>67.13</v>
      </c>
      <c r="AL834" t="s">
        <v>1299</v>
      </c>
      <c r="AM834">
        <v>17.89</v>
      </c>
      <c r="AU834" t="s">
        <v>1299</v>
      </c>
      <c r="AV834">
        <v>10.11</v>
      </c>
    </row>
    <row r="835" spans="2:48">
      <c r="B835" t="s">
        <v>279</v>
      </c>
      <c r="K835" t="s">
        <v>279</v>
      </c>
      <c r="T835" t="s">
        <v>279</v>
      </c>
      <c r="AC835" t="s">
        <v>279</v>
      </c>
      <c r="AL835" t="s">
        <v>1321</v>
      </c>
      <c r="AM835">
        <v>64.042000000000002</v>
      </c>
      <c r="AU835" t="s">
        <v>1321</v>
      </c>
      <c r="AV835">
        <v>64.037999999999997</v>
      </c>
    </row>
    <row r="836" spans="2:48">
      <c r="B836" t="s">
        <v>1298</v>
      </c>
      <c r="C836">
        <v>16.347999999999999</v>
      </c>
      <c r="K836" t="s">
        <v>1313</v>
      </c>
      <c r="T836" t="s">
        <v>1298</v>
      </c>
      <c r="U836">
        <v>93.325000000000003</v>
      </c>
      <c r="AC836" t="s">
        <v>1298</v>
      </c>
      <c r="AD836">
        <v>28.146999999999998</v>
      </c>
      <c r="AL836" t="s">
        <v>1322</v>
      </c>
      <c r="AM836">
        <v>64.010000000000005</v>
      </c>
      <c r="AU836" t="s">
        <v>1322</v>
      </c>
      <c r="AV836">
        <v>64.010000000000005</v>
      </c>
    </row>
    <row r="837" spans="2:48">
      <c r="B837" t="s">
        <v>1299</v>
      </c>
      <c r="C837">
        <v>16.07</v>
      </c>
      <c r="K837" t="s">
        <v>1301</v>
      </c>
      <c r="L837">
        <v>0</v>
      </c>
      <c r="T837" t="s">
        <v>1299</v>
      </c>
      <c r="U837">
        <v>64.33</v>
      </c>
      <c r="AC837" t="s">
        <v>1299</v>
      </c>
      <c r="AD837">
        <v>13.81</v>
      </c>
      <c r="AL837" t="s">
        <v>169</v>
      </c>
      <c r="AU837" t="s">
        <v>169</v>
      </c>
    </row>
    <row r="838" spans="2:48">
      <c r="B838" t="s">
        <v>280</v>
      </c>
      <c r="K838" t="s">
        <v>280</v>
      </c>
      <c r="T838" t="s">
        <v>280</v>
      </c>
      <c r="AC838" t="s">
        <v>280</v>
      </c>
      <c r="AL838" t="s">
        <v>1298</v>
      </c>
      <c r="AM838">
        <v>21.4</v>
      </c>
      <c r="AU838" t="s">
        <v>1298</v>
      </c>
      <c r="AV838">
        <v>2E-3</v>
      </c>
    </row>
    <row r="839" spans="2:48">
      <c r="B839" t="s">
        <v>1298</v>
      </c>
      <c r="C839">
        <v>530.88099999999997</v>
      </c>
      <c r="K839" t="s">
        <v>1313</v>
      </c>
      <c r="T839" t="s">
        <v>1298</v>
      </c>
      <c r="U839">
        <v>152.56700000000001</v>
      </c>
      <c r="AC839" t="s">
        <v>1298</v>
      </c>
      <c r="AD839">
        <v>162.74700000000001</v>
      </c>
      <c r="AL839" t="s">
        <v>1299</v>
      </c>
      <c r="AM839">
        <v>21.33</v>
      </c>
      <c r="AU839" t="s">
        <v>1299</v>
      </c>
      <c r="AV839">
        <v>0</v>
      </c>
    </row>
    <row r="840" spans="2:48">
      <c r="B840" t="s">
        <v>1299</v>
      </c>
      <c r="C840">
        <v>522.24</v>
      </c>
      <c r="K840" t="s">
        <v>1301</v>
      </c>
      <c r="L840">
        <v>0</v>
      </c>
      <c r="T840" t="s">
        <v>1299</v>
      </c>
      <c r="U840">
        <v>103.85</v>
      </c>
      <c r="AC840" t="s">
        <v>1299</v>
      </c>
      <c r="AD840">
        <v>90.1</v>
      </c>
      <c r="AL840" t="s">
        <v>1321</v>
      </c>
      <c r="AM840">
        <v>64.349999999999994</v>
      </c>
      <c r="AU840" t="s">
        <v>1321</v>
      </c>
      <c r="AV840">
        <v>3.0000000000000001E-3</v>
      </c>
    </row>
    <row r="841" spans="2:48">
      <c r="B841" t="s">
        <v>281</v>
      </c>
      <c r="K841" t="s">
        <v>281</v>
      </c>
      <c r="T841" t="s">
        <v>281</v>
      </c>
      <c r="AC841" t="s">
        <v>281</v>
      </c>
      <c r="AL841" t="s">
        <v>1322</v>
      </c>
      <c r="AM841">
        <v>64.010000000000005</v>
      </c>
      <c r="AU841" t="s">
        <v>1322</v>
      </c>
      <c r="AV841">
        <v>0</v>
      </c>
    </row>
    <row r="842" spans="2:48">
      <c r="B842" t="s">
        <v>1298</v>
      </c>
      <c r="C842">
        <v>579.26</v>
      </c>
      <c r="K842" t="s">
        <v>1313</v>
      </c>
      <c r="T842" t="s">
        <v>1298</v>
      </c>
      <c r="U842">
        <v>96.71</v>
      </c>
      <c r="AC842" t="s">
        <v>1298</v>
      </c>
      <c r="AD842">
        <v>94.697000000000003</v>
      </c>
      <c r="AL842" t="s">
        <v>170</v>
      </c>
      <c r="AU842" t="s">
        <v>170</v>
      </c>
    </row>
    <row r="843" spans="2:48">
      <c r="B843" t="s">
        <v>1299</v>
      </c>
      <c r="C843">
        <v>575.57000000000005</v>
      </c>
      <c r="K843" t="s">
        <v>1301</v>
      </c>
      <c r="L843">
        <v>0</v>
      </c>
      <c r="T843" t="s">
        <v>1299</v>
      </c>
      <c r="U843">
        <v>74.959999999999994</v>
      </c>
      <c r="AC843" t="s">
        <v>1299</v>
      </c>
      <c r="AD843">
        <v>64.569999999999993</v>
      </c>
      <c r="AL843" t="s">
        <v>1298</v>
      </c>
      <c r="AM843">
        <v>18.568999999999999</v>
      </c>
      <c r="AU843" t="s">
        <v>1298</v>
      </c>
      <c r="AV843">
        <v>9.3439999999999994</v>
      </c>
    </row>
    <row r="844" spans="2:48">
      <c r="B844" t="s">
        <v>282</v>
      </c>
      <c r="K844" t="s">
        <v>282</v>
      </c>
      <c r="T844" t="s">
        <v>282</v>
      </c>
      <c r="AC844" t="s">
        <v>282</v>
      </c>
      <c r="AL844" t="s">
        <v>1299</v>
      </c>
      <c r="AM844">
        <v>18.46</v>
      </c>
      <c r="AU844" t="s">
        <v>1299</v>
      </c>
      <c r="AV844">
        <v>9.34</v>
      </c>
    </row>
    <row r="845" spans="2:48">
      <c r="B845" t="s">
        <v>1298</v>
      </c>
      <c r="C845">
        <v>549.70600000000002</v>
      </c>
      <c r="K845" t="s">
        <v>1313</v>
      </c>
      <c r="T845" t="s">
        <v>1298</v>
      </c>
      <c r="U845">
        <v>156.08099999999999</v>
      </c>
      <c r="AC845" t="s">
        <v>1298</v>
      </c>
      <c r="AD845">
        <v>121.012</v>
      </c>
      <c r="AL845" t="s">
        <v>1321</v>
      </c>
      <c r="AM845">
        <v>64.087000000000003</v>
      </c>
      <c r="AU845" t="s">
        <v>1321</v>
      </c>
      <c r="AV845">
        <v>64.043000000000006</v>
      </c>
    </row>
    <row r="846" spans="2:48">
      <c r="B846" t="s">
        <v>1299</v>
      </c>
      <c r="C846">
        <v>545.20000000000005</v>
      </c>
      <c r="K846" t="s">
        <v>1301</v>
      </c>
      <c r="L846">
        <v>0</v>
      </c>
      <c r="T846" t="s">
        <v>1299</v>
      </c>
      <c r="U846">
        <v>115.63</v>
      </c>
      <c r="AC846" t="s">
        <v>1299</v>
      </c>
      <c r="AD846">
        <v>76.88</v>
      </c>
      <c r="AL846" t="s">
        <v>1322</v>
      </c>
      <c r="AM846">
        <v>64.010000000000005</v>
      </c>
      <c r="AU846" t="s">
        <v>1322</v>
      </c>
      <c r="AV846">
        <v>64.010000000000005</v>
      </c>
    </row>
    <row r="847" spans="2:48">
      <c r="B847" t="s">
        <v>283</v>
      </c>
      <c r="K847" t="s">
        <v>283</v>
      </c>
      <c r="T847" t="s">
        <v>283</v>
      </c>
      <c r="AC847" t="s">
        <v>283</v>
      </c>
      <c r="AL847" t="s">
        <v>171</v>
      </c>
      <c r="AU847" t="s">
        <v>171</v>
      </c>
    </row>
    <row r="848" spans="2:48">
      <c r="B848" t="s">
        <v>1298</v>
      </c>
      <c r="C848">
        <v>17.890999999999998</v>
      </c>
      <c r="E848">
        <f>MIN(C849,C852,C855,C858,C861,C864,C867,C870,C873,C876)</f>
        <v>16.239999999999998</v>
      </c>
      <c r="F848">
        <f>QUARTILE(D849:D858,1)</f>
        <v>17.5825</v>
      </c>
      <c r="G848">
        <f>MEDIAN(C849,C852,C855,C858,C861,C864,C867,C870,C873,C876)</f>
        <v>519.49</v>
      </c>
      <c r="H848">
        <f>QUARTILE(D849:D858,3)</f>
        <v>607.32000000000005</v>
      </c>
      <c r="I848">
        <f>MAX(C849,C852,C855,C858,C861,C864,C867,C870,C873,C876)</f>
        <v>979.68</v>
      </c>
      <c r="J848">
        <f>SUMIF(D849:D858,"&lt;64",D849:D858)/COUNTIF(D849:D858,"&lt;64")</f>
        <v>17.087499999999999</v>
      </c>
      <c r="K848" t="s">
        <v>1313</v>
      </c>
      <c r="N848">
        <f>MIN(L849,L852,L855,L858,L861,L864,L867,L870,L873,L876)</f>
        <v>0</v>
      </c>
      <c r="O848">
        <f>QUARTILE(M849:M858,1)</f>
        <v>0</v>
      </c>
      <c r="P848">
        <f>MEDIAN(L849,L852,L855,L858,L861,L864,L867,L870,L873,L876)</f>
        <v>0</v>
      </c>
      <c r="Q848">
        <f>QUARTILE(M849:M858,3)</f>
        <v>0</v>
      </c>
      <c r="R848">
        <f>MAX(L849,L852,L855,L858,L861,L864,L867,L870,L873,L876)</f>
        <v>0</v>
      </c>
      <c r="S848" t="e">
        <f>SUM(M849:M858)/COUNTIF(M849:M858,"&gt;0")</f>
        <v>#DIV/0!</v>
      </c>
      <c r="T848" t="s">
        <v>1298</v>
      </c>
      <c r="U848">
        <v>106.669</v>
      </c>
      <c r="W848">
        <f>MIN(U849,U852,U855,U858,U861,U864,U867,U870,U873,U876)</f>
        <v>64.47</v>
      </c>
      <c r="X848">
        <f>QUARTILE(V849:V858,1)</f>
        <v>65.33250000000001</v>
      </c>
      <c r="Y848">
        <f>MEDIAN(U849,U852,U855,U858,U861,U864,U867,U870,U873,U876)</f>
        <v>67.224999999999994</v>
      </c>
      <c r="Z848">
        <f>QUARTILE(V849:V858,3)</f>
        <v>75.272500000000008</v>
      </c>
      <c r="AA848">
        <f>MAX(U849,U852,U855,U858,U861,U864,U867,U870,U873,U876)</f>
        <v>94.53</v>
      </c>
      <c r="AB848" t="e">
        <f>SUMIF(V849:V858,"&lt;64",V849:V858)/COUNTIF(V849:V858,"&lt;64")</f>
        <v>#DIV/0!</v>
      </c>
      <c r="AC848" t="s">
        <v>1298</v>
      </c>
      <c r="AD848">
        <v>34.308999999999997</v>
      </c>
      <c r="AF848">
        <f>MIN(AD849,AD852,AD855,AD858,AD861,AD864,AD867,AD870,AD873,AD876)</f>
        <v>13.35</v>
      </c>
      <c r="AG848">
        <f>QUARTILE(AE849:AE858,1)</f>
        <v>14.45</v>
      </c>
      <c r="AH848">
        <f>MEDIAN(AD849,AD852,AD855,AD858,AD861,AD864,AD867,AD870,AD873,AD876)</f>
        <v>65.064999999999998</v>
      </c>
      <c r="AI848">
        <f>QUARTILE(AE849:AE858,3)</f>
        <v>66.25</v>
      </c>
      <c r="AJ848">
        <f>MAX(AD849,AD852,AD855,AD858,AD861,AD864,AD867,AD870,AD873,AD876)</f>
        <v>116.37</v>
      </c>
      <c r="AK848">
        <f>SUMIF(AE849:AE858,"&lt;64",AE849:AE858)/COUNTIF(AE849:AE858,"&lt;64")</f>
        <v>14.147499999999999</v>
      </c>
      <c r="AL848" t="s">
        <v>1298</v>
      </c>
      <c r="AM848">
        <v>18.779</v>
      </c>
      <c r="AU848" t="s">
        <v>1298</v>
      </c>
      <c r="AV848">
        <v>9.3369999999999997</v>
      </c>
    </row>
    <row r="849" spans="2:55">
      <c r="B849" t="s">
        <v>1299</v>
      </c>
      <c r="C849">
        <v>17.649999999999999</v>
      </c>
      <c r="D849">
        <f>C849</f>
        <v>17.649999999999999</v>
      </c>
      <c r="K849" t="s">
        <v>1301</v>
      </c>
      <c r="L849">
        <v>0</v>
      </c>
      <c r="M849">
        <f>L849</f>
        <v>0</v>
      </c>
      <c r="T849" t="s">
        <v>1299</v>
      </c>
      <c r="U849">
        <v>65.150000000000006</v>
      </c>
      <c r="V849">
        <f>U849</f>
        <v>65.150000000000006</v>
      </c>
      <c r="AC849" t="s">
        <v>1299</v>
      </c>
      <c r="AD849">
        <v>14.78</v>
      </c>
      <c r="AE849">
        <f>AD849</f>
        <v>14.78</v>
      </c>
      <c r="AL849" t="s">
        <v>1299</v>
      </c>
      <c r="AM849">
        <v>18.7</v>
      </c>
      <c r="AU849" t="s">
        <v>1299</v>
      </c>
      <c r="AV849">
        <v>9.33</v>
      </c>
    </row>
    <row r="850" spans="2:55">
      <c r="B850" t="s">
        <v>284</v>
      </c>
      <c r="D850">
        <f>C852</f>
        <v>16.899999999999999</v>
      </c>
      <c r="K850" t="s">
        <v>284</v>
      </c>
      <c r="M850">
        <f>L852</f>
        <v>0</v>
      </c>
      <c r="T850" t="s">
        <v>284</v>
      </c>
      <c r="V850">
        <f>U852</f>
        <v>65.180000000000007</v>
      </c>
      <c r="AC850" t="s">
        <v>284</v>
      </c>
      <c r="AE850">
        <f>AD852</f>
        <v>14.12</v>
      </c>
      <c r="AL850" t="s">
        <v>1321</v>
      </c>
      <c r="AM850">
        <v>64.105000000000004</v>
      </c>
      <c r="AU850" t="s">
        <v>1321</v>
      </c>
      <c r="AV850">
        <v>64.040000000000006</v>
      </c>
    </row>
    <row r="851" spans="2:55">
      <c r="B851" t="s">
        <v>1298</v>
      </c>
      <c r="C851">
        <v>17.128</v>
      </c>
      <c r="D851">
        <f>C855</f>
        <v>525.57000000000005</v>
      </c>
      <c r="K851" t="s">
        <v>1313</v>
      </c>
      <c r="M851">
        <f>L855</f>
        <v>0</v>
      </c>
      <c r="T851" t="s">
        <v>1298</v>
      </c>
      <c r="U851">
        <v>100.965</v>
      </c>
      <c r="V851">
        <f>U855</f>
        <v>77.28</v>
      </c>
      <c r="AC851" t="s">
        <v>1298</v>
      </c>
      <c r="AD851">
        <v>35.960999999999999</v>
      </c>
      <c r="AE851">
        <f>AD855</f>
        <v>65.510000000000005</v>
      </c>
      <c r="AL851" t="s">
        <v>1322</v>
      </c>
      <c r="AM851">
        <v>64.010000000000005</v>
      </c>
      <c r="AU851" t="s">
        <v>1322</v>
      </c>
      <c r="AV851">
        <v>64.010000000000005</v>
      </c>
    </row>
    <row r="852" spans="2:55">
      <c r="B852" t="s">
        <v>1299</v>
      </c>
      <c r="C852">
        <v>16.899999999999999</v>
      </c>
      <c r="D852">
        <f>C858</f>
        <v>513.41</v>
      </c>
      <c r="K852" t="s">
        <v>1301</v>
      </c>
      <c r="L852">
        <v>0</v>
      </c>
      <c r="M852">
        <f>L858</f>
        <v>0</v>
      </c>
      <c r="T852" t="s">
        <v>1299</v>
      </c>
      <c r="U852">
        <v>65.180000000000007</v>
      </c>
      <c r="V852">
        <f>U858</f>
        <v>94.53</v>
      </c>
      <c r="AC852" t="s">
        <v>1299</v>
      </c>
      <c r="AD852">
        <v>14.12</v>
      </c>
      <c r="AE852">
        <f>AD858</f>
        <v>116.37</v>
      </c>
      <c r="AL852" t="s">
        <v>172</v>
      </c>
      <c r="AU852" t="s">
        <v>172</v>
      </c>
    </row>
    <row r="853" spans="2:55">
      <c r="B853" t="s">
        <v>285</v>
      </c>
      <c r="D853">
        <f>C861</f>
        <v>17.559999999999999</v>
      </c>
      <c r="K853" t="s">
        <v>285</v>
      </c>
      <c r="M853">
        <f>L861</f>
        <v>0</v>
      </c>
      <c r="T853" t="s">
        <v>285</v>
      </c>
      <c r="V853">
        <f>U861</f>
        <v>66.290000000000006</v>
      </c>
      <c r="AC853" t="s">
        <v>285</v>
      </c>
      <c r="AE853">
        <f>AD861</f>
        <v>14.34</v>
      </c>
      <c r="AL853" t="s">
        <v>1298</v>
      </c>
      <c r="AM853">
        <v>24.864000000000001</v>
      </c>
      <c r="AU853" t="s">
        <v>1298</v>
      </c>
      <c r="AV853">
        <v>7.867</v>
      </c>
    </row>
    <row r="854" spans="2:55">
      <c r="B854" t="s">
        <v>1298</v>
      </c>
      <c r="C854">
        <v>527.80700000000002</v>
      </c>
      <c r="D854">
        <f>C864</f>
        <v>979.68</v>
      </c>
      <c r="K854" t="s">
        <v>1313</v>
      </c>
      <c r="M854">
        <f>L864</f>
        <v>0</v>
      </c>
      <c r="T854" t="s">
        <v>1298</v>
      </c>
      <c r="U854">
        <v>117.727</v>
      </c>
      <c r="V854">
        <f>U864</f>
        <v>64.47</v>
      </c>
      <c r="AC854" t="s">
        <v>1298</v>
      </c>
      <c r="AD854">
        <v>137.12899999999999</v>
      </c>
      <c r="AE854">
        <f>AD864</f>
        <v>65.83</v>
      </c>
      <c r="AL854" t="s">
        <v>1299</v>
      </c>
      <c r="AM854">
        <v>24.06</v>
      </c>
      <c r="AU854" t="s">
        <v>1299</v>
      </c>
      <c r="AV854">
        <v>7.86</v>
      </c>
    </row>
    <row r="855" spans="2:55">
      <c r="B855" t="s">
        <v>1299</v>
      </c>
      <c r="C855">
        <v>525.57000000000005</v>
      </c>
      <c r="D855">
        <f>C867</f>
        <v>16.239999999999998</v>
      </c>
      <c r="K855" t="s">
        <v>1301</v>
      </c>
      <c r="L855">
        <v>0</v>
      </c>
      <c r="M855">
        <f>L867</f>
        <v>0</v>
      </c>
      <c r="T855" t="s">
        <v>1299</v>
      </c>
      <c r="U855">
        <v>77.28</v>
      </c>
      <c r="V855">
        <f>U867</f>
        <v>65.790000000000006</v>
      </c>
      <c r="AC855" t="s">
        <v>1299</v>
      </c>
      <c r="AD855">
        <v>65.510000000000005</v>
      </c>
      <c r="AE855">
        <f>AD867</f>
        <v>13.35</v>
      </c>
      <c r="AL855" t="s">
        <v>1321</v>
      </c>
      <c r="AM855">
        <v>66.055000000000007</v>
      </c>
      <c r="AU855" t="s">
        <v>1321</v>
      </c>
      <c r="AV855">
        <v>64.039000000000001</v>
      </c>
    </row>
    <row r="856" spans="2:55">
      <c r="B856" t="s">
        <v>286</v>
      </c>
      <c r="D856">
        <f>C870</f>
        <v>610.21</v>
      </c>
      <c r="K856" t="s">
        <v>286</v>
      </c>
      <c r="M856">
        <f>L870</f>
        <v>0</v>
      </c>
      <c r="T856" t="s">
        <v>286</v>
      </c>
      <c r="V856">
        <f>U870</f>
        <v>79.510000000000005</v>
      </c>
      <c r="AC856" t="s">
        <v>286</v>
      </c>
      <c r="AE856">
        <f>AD870</f>
        <v>66.39</v>
      </c>
      <c r="AL856" t="s">
        <v>1322</v>
      </c>
      <c r="AM856">
        <v>64.010000000000005</v>
      </c>
      <c r="AU856" t="s">
        <v>1322</v>
      </c>
      <c r="AV856">
        <v>64.010000000000005</v>
      </c>
    </row>
    <row r="857" spans="2:55">
      <c r="B857" t="s">
        <v>1298</v>
      </c>
      <c r="C857">
        <v>530.18899999999996</v>
      </c>
      <c r="D857">
        <f>C873</f>
        <v>732.54</v>
      </c>
      <c r="K857" t="s">
        <v>1313</v>
      </c>
      <c r="M857">
        <f>L873</f>
        <v>0</v>
      </c>
      <c r="T857" t="s">
        <v>1298</v>
      </c>
      <c r="U857">
        <v>119.14700000000001</v>
      </c>
      <c r="V857">
        <f>U873</f>
        <v>68.16</v>
      </c>
      <c r="AC857" t="s">
        <v>1298</v>
      </c>
      <c r="AD857">
        <v>233.45699999999999</v>
      </c>
      <c r="AE857">
        <f>AD873</f>
        <v>64.62</v>
      </c>
      <c r="AL857" t="s">
        <v>173</v>
      </c>
      <c r="AU857" t="s">
        <v>173</v>
      </c>
    </row>
    <row r="858" spans="2:55">
      <c r="B858" t="s">
        <v>1299</v>
      </c>
      <c r="C858">
        <v>513.41</v>
      </c>
      <c r="D858">
        <f>C876</f>
        <v>598.65</v>
      </c>
      <c r="K858" t="s">
        <v>1301</v>
      </c>
      <c r="L858">
        <v>0</v>
      </c>
      <c r="M858">
        <f>L876</f>
        <v>0</v>
      </c>
      <c r="T858" t="s">
        <v>1299</v>
      </c>
      <c r="U858">
        <v>94.53</v>
      </c>
      <c r="V858">
        <f>U876</f>
        <v>69.25</v>
      </c>
      <c r="AC858" t="s">
        <v>1299</v>
      </c>
      <c r="AD858">
        <v>116.37</v>
      </c>
      <c r="AE858">
        <f>AD876</f>
        <v>67.23</v>
      </c>
      <c r="AL858" t="s">
        <v>1298</v>
      </c>
      <c r="AM858">
        <v>26.87</v>
      </c>
      <c r="AO858">
        <f>MIN(AN859:AN868)</f>
        <v>64.010000000000005</v>
      </c>
      <c r="AP858">
        <f>QUARTILE(AN859:AN868,1)</f>
        <v>64.010000000000005</v>
      </c>
      <c r="AQ858">
        <f>MEDIAN(AN859:AN868)</f>
        <v>64.010000000000005</v>
      </c>
      <c r="AR858">
        <f>QUARTILE(AN859:AN868,3)</f>
        <v>64.010000000000005</v>
      </c>
      <c r="AS858">
        <f>MAX(AN859:AN868)</f>
        <v>64.010000000000005</v>
      </c>
      <c r="AU858" t="s">
        <v>1298</v>
      </c>
      <c r="AV858">
        <v>1.6E-2</v>
      </c>
      <c r="AX858">
        <f>MIN(AW859:AW868)</f>
        <v>0</v>
      </c>
      <c r="AY858">
        <f>QUARTILE(AW859:AW868,1)</f>
        <v>16.002500000000001</v>
      </c>
      <c r="AZ858">
        <f>MEDIAN(AW859:AW868)</f>
        <v>64.010000000000005</v>
      </c>
      <c r="BA858">
        <f>QUARTILE(AW859:AW868,3)</f>
        <v>64.010000000000005</v>
      </c>
      <c r="BB858">
        <f>MAX(AW859:AW868)</f>
        <v>64.010000000000005</v>
      </c>
      <c r="BC858">
        <f>SUMIF(AW859:AW868,"&lt;64",AW859:AW868)/COUNTIF(AW859:AW868,"&lt;64")</f>
        <v>0</v>
      </c>
    </row>
    <row r="859" spans="2:55">
      <c r="B859" t="s">
        <v>287</v>
      </c>
      <c r="K859" t="s">
        <v>287</v>
      </c>
      <c r="T859" t="s">
        <v>287</v>
      </c>
      <c r="AC859" t="s">
        <v>287</v>
      </c>
      <c r="AL859" t="s">
        <v>1299</v>
      </c>
      <c r="AM859">
        <v>25.92</v>
      </c>
      <c r="AN859">
        <f>AM861</f>
        <v>64.010000000000005</v>
      </c>
      <c r="AU859" t="s">
        <v>1299</v>
      </c>
      <c r="AV859">
        <v>0</v>
      </c>
      <c r="AW859">
        <f>AV861</f>
        <v>0</v>
      </c>
    </row>
    <row r="860" spans="2:55">
      <c r="B860" t="s">
        <v>1298</v>
      </c>
      <c r="C860">
        <v>19.288</v>
      </c>
      <c r="K860" t="s">
        <v>1313</v>
      </c>
      <c r="T860" t="s">
        <v>1298</v>
      </c>
      <c r="U860">
        <v>98.004999999999995</v>
      </c>
      <c r="AC860" t="s">
        <v>1298</v>
      </c>
      <c r="AD860">
        <v>28.693999999999999</v>
      </c>
      <c r="AL860" t="s">
        <v>1321</v>
      </c>
      <c r="AM860">
        <v>64.706000000000003</v>
      </c>
      <c r="AN860">
        <f>AM866</f>
        <v>64.010000000000005</v>
      </c>
      <c r="AU860" t="s">
        <v>1321</v>
      </c>
      <c r="AV860">
        <v>1E-3</v>
      </c>
      <c r="AW860">
        <f>AV866</f>
        <v>0</v>
      </c>
    </row>
    <row r="861" spans="2:55">
      <c r="B861" t="s">
        <v>1299</v>
      </c>
      <c r="C861">
        <v>17.559999999999999</v>
      </c>
      <c r="K861" t="s">
        <v>1301</v>
      </c>
      <c r="L861">
        <v>0</v>
      </c>
      <c r="T861" t="s">
        <v>1299</v>
      </c>
      <c r="U861">
        <v>66.290000000000006</v>
      </c>
      <c r="AC861" t="s">
        <v>1299</v>
      </c>
      <c r="AD861">
        <v>14.34</v>
      </c>
      <c r="AL861" t="s">
        <v>1322</v>
      </c>
      <c r="AM861">
        <v>64.010000000000005</v>
      </c>
      <c r="AN861">
        <f>AM871</f>
        <v>64.010000000000005</v>
      </c>
      <c r="AU861" t="s">
        <v>1322</v>
      </c>
      <c r="AV861">
        <v>0</v>
      </c>
      <c r="AW861">
        <f>AV871</f>
        <v>64.010000000000005</v>
      </c>
    </row>
    <row r="862" spans="2:55">
      <c r="B862" t="s">
        <v>288</v>
      </c>
      <c r="K862" t="s">
        <v>288</v>
      </c>
      <c r="T862" t="s">
        <v>288</v>
      </c>
      <c r="AC862" t="s">
        <v>288</v>
      </c>
      <c r="AL862" t="s">
        <v>174</v>
      </c>
      <c r="AN862">
        <f>AM876</f>
        <v>64.010000000000005</v>
      </c>
      <c r="AU862" t="s">
        <v>174</v>
      </c>
      <c r="AW862">
        <f>AV876</f>
        <v>64.010000000000005</v>
      </c>
    </row>
    <row r="863" spans="2:55">
      <c r="B863" t="s">
        <v>1298</v>
      </c>
      <c r="C863">
        <v>982.73599999999999</v>
      </c>
      <c r="K863" t="s">
        <v>1313</v>
      </c>
      <c r="T863" t="s">
        <v>1298</v>
      </c>
      <c r="U863">
        <v>81.73</v>
      </c>
      <c r="AC863" t="s">
        <v>1298</v>
      </c>
      <c r="AD863">
        <v>132.25399999999999</v>
      </c>
      <c r="AL863" t="s">
        <v>1298</v>
      </c>
      <c r="AM863">
        <v>18.491</v>
      </c>
      <c r="AN863">
        <f>AM881</f>
        <v>64.010000000000005</v>
      </c>
      <c r="AU863" t="s">
        <v>1298</v>
      </c>
      <c r="AV863">
        <v>2E-3</v>
      </c>
      <c r="AW863">
        <f>AV881</f>
        <v>0</v>
      </c>
    </row>
    <row r="864" spans="2:55">
      <c r="B864" t="s">
        <v>1299</v>
      </c>
      <c r="C864">
        <v>979.68</v>
      </c>
      <c r="K864" t="s">
        <v>1301</v>
      </c>
      <c r="L864">
        <v>0</v>
      </c>
      <c r="T864" t="s">
        <v>1299</v>
      </c>
      <c r="U864">
        <v>64.47</v>
      </c>
      <c r="AC864" t="s">
        <v>1299</v>
      </c>
      <c r="AD864">
        <v>65.83</v>
      </c>
      <c r="AL864" t="s">
        <v>1299</v>
      </c>
      <c r="AM864">
        <v>18.309999999999999</v>
      </c>
      <c r="AN864">
        <f>AM886</f>
        <v>64.010000000000005</v>
      </c>
      <c r="AU864" t="s">
        <v>1299</v>
      </c>
      <c r="AV864">
        <v>0</v>
      </c>
      <c r="AW864">
        <f>AV886</f>
        <v>64.010000000000005</v>
      </c>
    </row>
    <row r="865" spans="2:49">
      <c r="B865" t="s">
        <v>289</v>
      </c>
      <c r="K865" t="s">
        <v>289</v>
      </c>
      <c r="T865" t="s">
        <v>289</v>
      </c>
      <c r="AC865" t="s">
        <v>289</v>
      </c>
      <c r="AL865" t="s">
        <v>1321</v>
      </c>
      <c r="AM865">
        <v>65.328999999999994</v>
      </c>
      <c r="AN865">
        <f>AM891</f>
        <v>64.010000000000005</v>
      </c>
      <c r="AU865" t="s">
        <v>1321</v>
      </c>
      <c r="AV865">
        <v>3.0000000000000001E-3</v>
      </c>
      <c r="AW865">
        <f>AV891</f>
        <v>64.010000000000005</v>
      </c>
    </row>
    <row r="866" spans="2:49">
      <c r="B866" t="s">
        <v>1298</v>
      </c>
      <c r="C866">
        <v>16.466000000000001</v>
      </c>
      <c r="K866" t="s">
        <v>1313</v>
      </c>
      <c r="T866" t="s">
        <v>1298</v>
      </c>
      <c r="U866">
        <v>100.887</v>
      </c>
      <c r="AC866" t="s">
        <v>1298</v>
      </c>
      <c r="AD866">
        <v>27.309000000000001</v>
      </c>
      <c r="AL866" t="s">
        <v>1322</v>
      </c>
      <c r="AM866">
        <v>64.010000000000005</v>
      </c>
      <c r="AN866">
        <f>AM896</f>
        <v>64.010000000000005</v>
      </c>
      <c r="AU866" t="s">
        <v>1322</v>
      </c>
      <c r="AV866">
        <v>0</v>
      </c>
      <c r="AW866">
        <f>AV896</f>
        <v>64.010000000000005</v>
      </c>
    </row>
    <row r="867" spans="2:49">
      <c r="B867" t="s">
        <v>1299</v>
      </c>
      <c r="C867">
        <v>16.239999999999998</v>
      </c>
      <c r="K867" t="s">
        <v>1301</v>
      </c>
      <c r="L867">
        <v>0</v>
      </c>
      <c r="T867" t="s">
        <v>1299</v>
      </c>
      <c r="U867">
        <v>65.790000000000006</v>
      </c>
      <c r="AC867" t="s">
        <v>1299</v>
      </c>
      <c r="AD867">
        <v>13.35</v>
      </c>
      <c r="AL867" t="s">
        <v>175</v>
      </c>
      <c r="AN867">
        <f>AM901</f>
        <v>64.010000000000005</v>
      </c>
      <c r="AU867" t="s">
        <v>175</v>
      </c>
      <c r="AW867">
        <f>AV901</f>
        <v>64.010000000000005</v>
      </c>
    </row>
    <row r="868" spans="2:49">
      <c r="B868" t="s">
        <v>290</v>
      </c>
      <c r="K868" t="s">
        <v>290</v>
      </c>
      <c r="T868" t="s">
        <v>290</v>
      </c>
      <c r="AC868" t="s">
        <v>290</v>
      </c>
      <c r="AL868" t="s">
        <v>1298</v>
      </c>
      <c r="AM868">
        <v>19.327000000000002</v>
      </c>
      <c r="AN868">
        <f>AM906</f>
        <v>64.010000000000005</v>
      </c>
      <c r="AU868" t="s">
        <v>1298</v>
      </c>
      <c r="AV868">
        <v>6.3940000000000001</v>
      </c>
      <c r="AW868">
        <f>AV906</f>
        <v>64.010000000000005</v>
      </c>
    </row>
    <row r="869" spans="2:49">
      <c r="B869" t="s">
        <v>1298</v>
      </c>
      <c r="C869">
        <v>615.56299999999999</v>
      </c>
      <c r="K869" t="s">
        <v>1313</v>
      </c>
      <c r="T869" t="s">
        <v>1298</v>
      </c>
      <c r="U869">
        <v>118.574</v>
      </c>
      <c r="AC869" t="s">
        <v>1298</v>
      </c>
      <c r="AD869">
        <v>133.68600000000001</v>
      </c>
      <c r="AL869" t="s">
        <v>1299</v>
      </c>
      <c r="AM869">
        <v>19.260000000000002</v>
      </c>
      <c r="AU869" t="s">
        <v>1299</v>
      </c>
      <c r="AV869">
        <v>6.38</v>
      </c>
    </row>
    <row r="870" spans="2:49">
      <c r="B870" t="s">
        <v>1299</v>
      </c>
      <c r="C870">
        <v>610.21</v>
      </c>
      <c r="K870" t="s">
        <v>1301</v>
      </c>
      <c r="L870">
        <v>0</v>
      </c>
      <c r="T870" t="s">
        <v>1299</v>
      </c>
      <c r="U870">
        <v>79.510000000000005</v>
      </c>
      <c r="AC870" t="s">
        <v>1299</v>
      </c>
      <c r="AD870">
        <v>66.39</v>
      </c>
      <c r="AL870" t="s">
        <v>1321</v>
      </c>
      <c r="AM870">
        <v>64.099999999999994</v>
      </c>
      <c r="AU870" t="s">
        <v>1321</v>
      </c>
      <c r="AV870">
        <v>64.200999999999993</v>
      </c>
    </row>
    <row r="871" spans="2:49">
      <c r="B871" t="s">
        <v>291</v>
      </c>
      <c r="K871" t="s">
        <v>291</v>
      </c>
      <c r="T871" t="s">
        <v>291</v>
      </c>
      <c r="AC871" t="s">
        <v>291</v>
      </c>
      <c r="AL871" t="s">
        <v>1322</v>
      </c>
      <c r="AM871">
        <v>64.010000000000005</v>
      </c>
      <c r="AU871" t="s">
        <v>1322</v>
      </c>
      <c r="AV871">
        <v>64.010000000000005</v>
      </c>
    </row>
    <row r="872" spans="2:49">
      <c r="B872" t="s">
        <v>1298</v>
      </c>
      <c r="C872">
        <v>746.25199999999995</v>
      </c>
      <c r="K872" t="s">
        <v>1313</v>
      </c>
      <c r="T872" t="s">
        <v>1298</v>
      </c>
      <c r="U872">
        <v>101.10599999999999</v>
      </c>
      <c r="AC872" t="s">
        <v>1298</v>
      </c>
      <c r="AD872">
        <v>129.16900000000001</v>
      </c>
      <c r="AL872" t="s">
        <v>176</v>
      </c>
      <c r="AU872" t="s">
        <v>176</v>
      </c>
    </row>
    <row r="873" spans="2:49">
      <c r="B873" t="s">
        <v>1299</v>
      </c>
      <c r="C873">
        <v>732.54</v>
      </c>
      <c r="K873" t="s">
        <v>1301</v>
      </c>
      <c r="L873">
        <v>0</v>
      </c>
      <c r="T873" t="s">
        <v>1299</v>
      </c>
      <c r="U873">
        <v>68.16</v>
      </c>
      <c r="AC873" t="s">
        <v>1299</v>
      </c>
      <c r="AD873">
        <v>64.62</v>
      </c>
      <c r="AL873" t="s">
        <v>1298</v>
      </c>
      <c r="AM873">
        <v>22.648</v>
      </c>
      <c r="AU873" t="s">
        <v>1298</v>
      </c>
      <c r="AV873">
        <v>9.7729999999999997</v>
      </c>
    </row>
    <row r="874" spans="2:49">
      <c r="B874" t="s">
        <v>292</v>
      </c>
      <c r="K874" t="s">
        <v>292</v>
      </c>
      <c r="T874" t="s">
        <v>292</v>
      </c>
      <c r="AC874" t="s">
        <v>292</v>
      </c>
      <c r="AL874" t="s">
        <v>1299</v>
      </c>
      <c r="AM874">
        <v>22.17</v>
      </c>
      <c r="AU874" t="s">
        <v>1299</v>
      </c>
      <c r="AV874">
        <v>9.75</v>
      </c>
    </row>
    <row r="875" spans="2:49">
      <c r="B875" t="s">
        <v>1298</v>
      </c>
      <c r="C875">
        <v>611.95699999999999</v>
      </c>
      <c r="K875" t="s">
        <v>1313</v>
      </c>
      <c r="T875" t="s">
        <v>1298</v>
      </c>
      <c r="U875">
        <v>82.283000000000001</v>
      </c>
      <c r="AC875" t="s">
        <v>1298</v>
      </c>
      <c r="AD875">
        <v>133.952</v>
      </c>
      <c r="AL875" t="s">
        <v>1321</v>
      </c>
      <c r="AM875">
        <v>66.736000000000004</v>
      </c>
      <c r="AU875" t="s">
        <v>1321</v>
      </c>
      <c r="AV875">
        <v>64.036000000000001</v>
      </c>
    </row>
    <row r="876" spans="2:49">
      <c r="B876" t="s">
        <v>1299</v>
      </c>
      <c r="C876">
        <v>598.65</v>
      </c>
      <c r="K876" t="s">
        <v>1301</v>
      </c>
      <c r="L876">
        <v>0</v>
      </c>
      <c r="T876" t="s">
        <v>1299</v>
      </c>
      <c r="U876">
        <v>69.25</v>
      </c>
      <c r="AC876" t="s">
        <v>1299</v>
      </c>
      <c r="AD876">
        <v>67.23</v>
      </c>
      <c r="AL876" t="s">
        <v>1322</v>
      </c>
      <c r="AM876">
        <v>64.010000000000005</v>
      </c>
      <c r="AU876" t="s">
        <v>1322</v>
      </c>
      <c r="AV876">
        <v>64.010000000000005</v>
      </c>
    </row>
    <row r="877" spans="2:49">
      <c r="B877" t="s">
        <v>293</v>
      </c>
      <c r="K877" t="s">
        <v>293</v>
      </c>
      <c r="T877" t="s">
        <v>293</v>
      </c>
      <c r="AC877" t="s">
        <v>293</v>
      </c>
      <c r="AL877" t="s">
        <v>177</v>
      </c>
      <c r="AU877" t="s">
        <v>177</v>
      </c>
    </row>
    <row r="878" spans="2:49">
      <c r="B878" t="s">
        <v>1298</v>
      </c>
      <c r="C878">
        <v>17.186</v>
      </c>
      <c r="E878">
        <f>MIN(C879,C882,C885,C888,C891,C894,C897,C900,C903,C906)</f>
        <v>15.86</v>
      </c>
      <c r="F878">
        <f>QUARTILE(D879:D888,1)</f>
        <v>17.010000000000002</v>
      </c>
      <c r="G878">
        <f>MEDIAN(C879,C882,C885,C888,C891,C894,C897,C900,C903,C906)</f>
        <v>515.53500000000008</v>
      </c>
      <c r="H878">
        <f>QUARTILE(D879:D888,3)</f>
        <v>542</v>
      </c>
      <c r="I878">
        <f>MAX(C879,C882,C885,C888,C891,C894,C897,C900,C903,C906)</f>
        <v>632.6</v>
      </c>
      <c r="J878">
        <f>SUMIF(D879:D888,"&lt;64",D879:D888)/COUNTIF(D879:D888,"&lt;64")</f>
        <v>16.71</v>
      </c>
      <c r="K878" t="s">
        <v>1313</v>
      </c>
      <c r="N878">
        <f>MIN(L879,L882,L885,L888,L891,L894,L897,L900,L903,L906)</f>
        <v>0</v>
      </c>
      <c r="O878">
        <f>QUARTILE(M879:M888,1)</f>
        <v>0</v>
      </c>
      <c r="P878">
        <f>MEDIAN(L879,L882,L885,L888,L891,L894,L897,L900,L903,L906)</f>
        <v>0</v>
      </c>
      <c r="Q878">
        <f>QUARTILE(M879:M888,3)</f>
        <v>0</v>
      </c>
      <c r="R878">
        <f>MAX(L879,L882,L885,L888,L891,L894,L897,L900,L903,L906)</f>
        <v>0</v>
      </c>
      <c r="S878" t="e">
        <f>SUM(M879:M888)/COUNTIF(M879:M888,"&gt;0")</f>
        <v>#DIV/0!</v>
      </c>
      <c r="T878" t="s">
        <v>1298</v>
      </c>
      <c r="U878">
        <v>102.77200000000001</v>
      </c>
      <c r="W878">
        <f>MIN(U879,U882,U885,U888,U891,U894,U897,U900,U903,U906)</f>
        <v>64.58</v>
      </c>
      <c r="X878">
        <f>QUARTILE(V879:V888,1)</f>
        <v>66.814999999999998</v>
      </c>
      <c r="Y878">
        <f>MEDIAN(U879,U882,U885,U888,U891,U894,U897,U900,U903,U906)</f>
        <v>69.344999999999999</v>
      </c>
      <c r="Z878">
        <f>QUARTILE(V879:V888,3)</f>
        <v>89.467500000000001</v>
      </c>
      <c r="AA878">
        <f>MAX(U879,U882,U885,U888,U891,U894,U897,U900,U903,U906)</f>
        <v>98.77</v>
      </c>
      <c r="AB878" t="e">
        <f>SUMIF(V879:V888,"&lt;64",V879:V888)/COUNTIF(V879:V888,"&lt;64")</f>
        <v>#DIV/0!</v>
      </c>
      <c r="AC878" t="s">
        <v>1298</v>
      </c>
      <c r="AD878">
        <v>28.334</v>
      </c>
      <c r="AF878">
        <f>MIN(AD879,AD882,AD885,AD888,AD891,AD894,AD897,AD900,AD903,AD906)</f>
        <v>13</v>
      </c>
      <c r="AG878">
        <f>QUARTILE(AE879:AE888,1)</f>
        <v>14.245000000000001</v>
      </c>
      <c r="AH878">
        <f>MEDIAN(AD879,AD882,AD885,AD888,AD891,AD894,AD897,AD900,AD903,AD906)</f>
        <v>66.085000000000008</v>
      </c>
      <c r="AI878">
        <f>QUARTILE(AE879:AE888,3)</f>
        <v>74.144999999999996</v>
      </c>
      <c r="AJ878">
        <f>MAX(AD879,AD882,AD885,AD888,AD891,AD894,AD897,AD900,AD903,AD906)</f>
        <v>104.07</v>
      </c>
      <c r="AK878">
        <f>SUMIF(AE879:AE888,"&lt;64",AE879:AE888)/COUNTIF(AE879:AE888,"&lt;64")</f>
        <v>13.86</v>
      </c>
      <c r="AL878" t="s">
        <v>1298</v>
      </c>
      <c r="AM878">
        <v>18.864999999999998</v>
      </c>
      <c r="AU878" t="s">
        <v>1298</v>
      </c>
      <c r="AV878">
        <v>2E-3</v>
      </c>
    </row>
    <row r="879" spans="2:49">
      <c r="B879" t="s">
        <v>1299</v>
      </c>
      <c r="C879">
        <v>16.89</v>
      </c>
      <c r="D879">
        <f>C879</f>
        <v>16.89</v>
      </c>
      <c r="K879" t="s">
        <v>1301</v>
      </c>
      <c r="L879">
        <v>0</v>
      </c>
      <c r="M879">
        <f>L879</f>
        <v>0</v>
      </c>
      <c r="T879" t="s">
        <v>1299</v>
      </c>
      <c r="U879">
        <v>65.16</v>
      </c>
      <c r="V879">
        <f>U879</f>
        <v>65.16</v>
      </c>
      <c r="AC879" t="s">
        <v>1299</v>
      </c>
      <c r="AD879">
        <v>14.24</v>
      </c>
      <c r="AE879">
        <f>AD879</f>
        <v>14.24</v>
      </c>
      <c r="AL879" t="s">
        <v>1299</v>
      </c>
      <c r="AM879">
        <v>18.84</v>
      </c>
      <c r="AU879" t="s">
        <v>1299</v>
      </c>
      <c r="AV879">
        <v>0</v>
      </c>
    </row>
    <row r="880" spans="2:49">
      <c r="B880" t="s">
        <v>294</v>
      </c>
      <c r="D880">
        <f>C882</f>
        <v>16.72</v>
      </c>
      <c r="K880" t="s">
        <v>294</v>
      </c>
      <c r="M880">
        <f>L882</f>
        <v>0</v>
      </c>
      <c r="T880" t="s">
        <v>294</v>
      </c>
      <c r="V880">
        <f>U882</f>
        <v>66.709999999999994</v>
      </c>
      <c r="AC880" t="s">
        <v>294</v>
      </c>
      <c r="AE880">
        <f>AD882</f>
        <v>13.94</v>
      </c>
      <c r="AL880" t="s">
        <v>1321</v>
      </c>
      <c r="AM880">
        <v>64.037999999999997</v>
      </c>
      <c r="AU880" t="s">
        <v>1321</v>
      </c>
      <c r="AV880">
        <v>5.0000000000000001E-3</v>
      </c>
    </row>
    <row r="881" spans="2:48">
      <c r="B881" t="s">
        <v>1298</v>
      </c>
      <c r="C881">
        <v>16.945</v>
      </c>
      <c r="D881">
        <f>C885</f>
        <v>539.96</v>
      </c>
      <c r="K881" t="s">
        <v>1313</v>
      </c>
      <c r="M881">
        <f>L885</f>
        <v>0</v>
      </c>
      <c r="T881" t="s">
        <v>1298</v>
      </c>
      <c r="U881">
        <v>96.96</v>
      </c>
      <c r="V881">
        <f>U885</f>
        <v>98.77</v>
      </c>
      <c r="AC881" t="s">
        <v>1298</v>
      </c>
      <c r="AD881">
        <v>28.07</v>
      </c>
      <c r="AE881">
        <f>AD885</f>
        <v>65.19</v>
      </c>
      <c r="AL881" t="s">
        <v>1322</v>
      </c>
      <c r="AM881">
        <v>64.010000000000005</v>
      </c>
      <c r="AU881" t="s">
        <v>1322</v>
      </c>
      <c r="AV881">
        <v>0</v>
      </c>
    </row>
    <row r="882" spans="2:48">
      <c r="B882" t="s">
        <v>1299</v>
      </c>
      <c r="C882">
        <v>16.72</v>
      </c>
      <c r="D882">
        <f>C888</f>
        <v>561.89</v>
      </c>
      <c r="K882" t="s">
        <v>1301</v>
      </c>
      <c r="L882">
        <v>0</v>
      </c>
      <c r="M882">
        <f>L888</f>
        <v>0</v>
      </c>
      <c r="T882" t="s">
        <v>1299</v>
      </c>
      <c r="U882">
        <v>66.709999999999994</v>
      </c>
      <c r="V882">
        <f>U888</f>
        <v>79.77</v>
      </c>
      <c r="AC882" t="s">
        <v>1299</v>
      </c>
      <c r="AD882">
        <v>13.94</v>
      </c>
      <c r="AE882">
        <f>AD888</f>
        <v>66.98</v>
      </c>
      <c r="AL882" t="s">
        <v>178</v>
      </c>
      <c r="AU882" t="s">
        <v>178</v>
      </c>
    </row>
    <row r="883" spans="2:48">
      <c r="B883" t="s">
        <v>295</v>
      </c>
      <c r="D883">
        <f>C891</f>
        <v>17.37</v>
      </c>
      <c r="K883" t="s">
        <v>295</v>
      </c>
      <c r="M883">
        <f>L891</f>
        <v>0</v>
      </c>
      <c r="T883" t="s">
        <v>295</v>
      </c>
      <c r="V883">
        <f>U891</f>
        <v>64.58</v>
      </c>
      <c r="AC883" t="s">
        <v>295</v>
      </c>
      <c r="AE883">
        <f>AD891</f>
        <v>14.26</v>
      </c>
      <c r="AL883" t="s">
        <v>1298</v>
      </c>
      <c r="AM883">
        <v>20.414999999999999</v>
      </c>
      <c r="AU883" t="s">
        <v>1298</v>
      </c>
      <c r="AV883">
        <v>8.3989999999999991</v>
      </c>
    </row>
    <row r="884" spans="2:48">
      <c r="B884" t="s">
        <v>1298</v>
      </c>
      <c r="C884">
        <v>549.75400000000002</v>
      </c>
      <c r="D884">
        <f>C894</f>
        <v>514.1</v>
      </c>
      <c r="K884" t="s">
        <v>1313</v>
      </c>
      <c r="M884">
        <f>L894</f>
        <v>0</v>
      </c>
      <c r="T884" t="s">
        <v>1298</v>
      </c>
      <c r="U884">
        <v>135.965</v>
      </c>
      <c r="V884">
        <f>U894</f>
        <v>92.7</v>
      </c>
      <c r="AC884" t="s">
        <v>1298</v>
      </c>
      <c r="AD884">
        <v>123.64700000000001</v>
      </c>
      <c r="AE884">
        <f>AD894</f>
        <v>76.38</v>
      </c>
      <c r="AL884" t="s">
        <v>1299</v>
      </c>
      <c r="AM884">
        <v>20.29</v>
      </c>
      <c r="AU884" t="s">
        <v>1299</v>
      </c>
      <c r="AV884">
        <v>8.39</v>
      </c>
    </row>
    <row r="885" spans="2:48">
      <c r="B885" t="s">
        <v>1299</v>
      </c>
      <c r="C885">
        <v>539.96</v>
      </c>
      <c r="D885">
        <f>C897</f>
        <v>15.86</v>
      </c>
      <c r="K885" t="s">
        <v>1301</v>
      </c>
      <c r="L885">
        <v>0</v>
      </c>
      <c r="M885">
        <f>L897</f>
        <v>0</v>
      </c>
      <c r="T885" t="s">
        <v>1299</v>
      </c>
      <c r="U885">
        <v>98.77</v>
      </c>
      <c r="V885">
        <f>U897</f>
        <v>67.13</v>
      </c>
      <c r="AC885" t="s">
        <v>1299</v>
      </c>
      <c r="AD885">
        <v>65.19</v>
      </c>
      <c r="AE885">
        <f>AD897</f>
        <v>13</v>
      </c>
      <c r="AL885" t="s">
        <v>1321</v>
      </c>
      <c r="AM885">
        <v>64.040000000000006</v>
      </c>
      <c r="AU885" t="s">
        <v>1321</v>
      </c>
      <c r="AV885">
        <v>64.034999999999997</v>
      </c>
    </row>
    <row r="886" spans="2:48">
      <c r="B886" t="s">
        <v>296</v>
      </c>
      <c r="D886">
        <f>C900</f>
        <v>516.97</v>
      </c>
      <c r="K886" t="s">
        <v>296</v>
      </c>
      <c r="M886">
        <f>L900</f>
        <v>0</v>
      </c>
      <c r="T886" t="s">
        <v>296</v>
      </c>
      <c r="V886">
        <f>U900</f>
        <v>95.23</v>
      </c>
      <c r="AC886" t="s">
        <v>296</v>
      </c>
      <c r="AE886">
        <f>AD900</f>
        <v>92.34</v>
      </c>
      <c r="AL886" t="s">
        <v>1322</v>
      </c>
      <c r="AM886">
        <v>64.010000000000005</v>
      </c>
      <c r="AU886" t="s">
        <v>1322</v>
      </c>
      <c r="AV886">
        <v>64.010000000000005</v>
      </c>
    </row>
    <row r="887" spans="2:48">
      <c r="B887" t="s">
        <v>1298</v>
      </c>
      <c r="C887">
        <v>569.22900000000004</v>
      </c>
      <c r="D887">
        <f>C903</f>
        <v>542.67999999999995</v>
      </c>
      <c r="K887" t="s">
        <v>1313</v>
      </c>
      <c r="M887">
        <f>L903</f>
        <v>0</v>
      </c>
      <c r="T887" t="s">
        <v>1298</v>
      </c>
      <c r="U887">
        <v>118.705</v>
      </c>
      <c r="V887">
        <f>U903</f>
        <v>69.22</v>
      </c>
      <c r="AC887" t="s">
        <v>1298</v>
      </c>
      <c r="AD887">
        <v>131.215</v>
      </c>
      <c r="AE887">
        <f>AD903</f>
        <v>104.07</v>
      </c>
      <c r="AL887" t="s">
        <v>179</v>
      </c>
      <c r="AU887" t="s">
        <v>179</v>
      </c>
    </row>
    <row r="888" spans="2:48">
      <c r="B888" t="s">
        <v>1299</v>
      </c>
      <c r="C888">
        <v>561.89</v>
      </c>
      <c r="D888">
        <f>C906</f>
        <v>632.6</v>
      </c>
      <c r="K888" t="s">
        <v>1301</v>
      </c>
      <c r="L888">
        <v>0</v>
      </c>
      <c r="M888">
        <f>L906</f>
        <v>0</v>
      </c>
      <c r="T888" t="s">
        <v>1299</v>
      </c>
      <c r="U888">
        <v>79.77</v>
      </c>
      <c r="V888">
        <f>U906</f>
        <v>69.47</v>
      </c>
      <c r="AC888" t="s">
        <v>1299</v>
      </c>
      <c r="AD888">
        <v>66.98</v>
      </c>
      <c r="AE888">
        <f>AD906</f>
        <v>67.44</v>
      </c>
      <c r="AL888" t="s">
        <v>1298</v>
      </c>
      <c r="AM888">
        <v>19.835000000000001</v>
      </c>
      <c r="AU888" t="s">
        <v>1298</v>
      </c>
      <c r="AV888">
        <v>5.2380000000000004</v>
      </c>
    </row>
    <row r="889" spans="2:48">
      <c r="B889" t="s">
        <v>297</v>
      </c>
      <c r="K889" t="s">
        <v>297</v>
      </c>
      <c r="T889" t="s">
        <v>297</v>
      </c>
      <c r="AC889" t="s">
        <v>297</v>
      </c>
      <c r="AL889" t="s">
        <v>1299</v>
      </c>
      <c r="AM889">
        <v>19.78</v>
      </c>
      <c r="AU889" t="s">
        <v>1299</v>
      </c>
      <c r="AV889">
        <v>5.22</v>
      </c>
    </row>
    <row r="890" spans="2:48">
      <c r="B890" t="s">
        <v>1298</v>
      </c>
      <c r="C890">
        <v>17.593</v>
      </c>
      <c r="K890" t="s">
        <v>1313</v>
      </c>
      <c r="T890" t="s">
        <v>1298</v>
      </c>
      <c r="U890">
        <v>99.988</v>
      </c>
      <c r="AC890" t="s">
        <v>1298</v>
      </c>
      <c r="AD890">
        <v>28.954999999999998</v>
      </c>
      <c r="AL890" t="s">
        <v>1321</v>
      </c>
      <c r="AM890">
        <v>64.028000000000006</v>
      </c>
      <c r="AU890" t="s">
        <v>1321</v>
      </c>
      <c r="AV890">
        <v>64.031000000000006</v>
      </c>
    </row>
    <row r="891" spans="2:48">
      <c r="B891" t="s">
        <v>1299</v>
      </c>
      <c r="C891">
        <v>17.37</v>
      </c>
      <c r="K891" t="s">
        <v>1301</v>
      </c>
      <c r="L891">
        <v>0</v>
      </c>
      <c r="T891" t="s">
        <v>1299</v>
      </c>
      <c r="U891">
        <v>64.58</v>
      </c>
      <c r="AC891" t="s">
        <v>1299</v>
      </c>
      <c r="AD891">
        <v>14.26</v>
      </c>
      <c r="AL891" t="s">
        <v>1322</v>
      </c>
      <c r="AM891">
        <v>64.010000000000005</v>
      </c>
      <c r="AU891" t="s">
        <v>1322</v>
      </c>
      <c r="AV891">
        <v>64.010000000000005</v>
      </c>
    </row>
    <row r="892" spans="2:48">
      <c r="B892" t="s">
        <v>298</v>
      </c>
      <c r="K892" t="s">
        <v>298</v>
      </c>
      <c r="T892" t="s">
        <v>298</v>
      </c>
      <c r="AC892" t="s">
        <v>298</v>
      </c>
      <c r="AL892" t="s">
        <v>180</v>
      </c>
      <c r="AU892" t="s">
        <v>180</v>
      </c>
    </row>
    <row r="893" spans="2:48">
      <c r="B893" t="s">
        <v>1298</v>
      </c>
      <c r="C893">
        <v>519.01</v>
      </c>
      <c r="K893" t="s">
        <v>1313</v>
      </c>
      <c r="T893" t="s">
        <v>1298</v>
      </c>
      <c r="U893">
        <v>111.318</v>
      </c>
      <c r="AC893" t="s">
        <v>1298</v>
      </c>
      <c r="AD893">
        <v>153.23400000000001</v>
      </c>
      <c r="AL893" t="s">
        <v>1298</v>
      </c>
      <c r="AM893">
        <v>19.469000000000001</v>
      </c>
      <c r="AU893" t="s">
        <v>1298</v>
      </c>
      <c r="AV893">
        <v>5.0430000000000001</v>
      </c>
    </row>
    <row r="894" spans="2:48">
      <c r="B894" t="s">
        <v>1299</v>
      </c>
      <c r="C894">
        <v>514.1</v>
      </c>
      <c r="K894" t="s">
        <v>1301</v>
      </c>
      <c r="L894">
        <v>0</v>
      </c>
      <c r="T894" t="s">
        <v>1299</v>
      </c>
      <c r="U894">
        <v>92.7</v>
      </c>
      <c r="AC894" t="s">
        <v>1299</v>
      </c>
      <c r="AD894">
        <v>76.38</v>
      </c>
      <c r="AL894" t="s">
        <v>1299</v>
      </c>
      <c r="AM894">
        <v>19.46</v>
      </c>
      <c r="AU894" t="s">
        <v>1299</v>
      </c>
      <c r="AV894">
        <v>5.03</v>
      </c>
    </row>
    <row r="895" spans="2:48">
      <c r="B895" t="s">
        <v>299</v>
      </c>
      <c r="K895" t="s">
        <v>299</v>
      </c>
      <c r="T895" t="s">
        <v>299</v>
      </c>
      <c r="AC895" t="s">
        <v>299</v>
      </c>
      <c r="AL895" t="s">
        <v>1321</v>
      </c>
      <c r="AM895">
        <v>64.031000000000006</v>
      </c>
      <c r="AU895" t="s">
        <v>1321</v>
      </c>
      <c r="AV895">
        <v>64.040999999999997</v>
      </c>
    </row>
    <row r="896" spans="2:48">
      <c r="B896" t="s">
        <v>1298</v>
      </c>
      <c r="C896">
        <v>16.117000000000001</v>
      </c>
      <c r="K896" t="s">
        <v>1313</v>
      </c>
      <c r="T896" t="s">
        <v>1298</v>
      </c>
      <c r="U896">
        <v>95.6</v>
      </c>
      <c r="AC896" t="s">
        <v>1298</v>
      </c>
      <c r="AD896">
        <v>26.777999999999999</v>
      </c>
      <c r="AL896" t="s">
        <v>1322</v>
      </c>
      <c r="AM896">
        <v>64.010000000000005</v>
      </c>
      <c r="AU896" t="s">
        <v>1322</v>
      </c>
      <c r="AV896">
        <v>64.010000000000005</v>
      </c>
    </row>
    <row r="897" spans="2:55">
      <c r="B897" t="s">
        <v>1299</v>
      </c>
      <c r="C897">
        <v>15.86</v>
      </c>
      <c r="K897" t="s">
        <v>1301</v>
      </c>
      <c r="L897">
        <v>0</v>
      </c>
      <c r="T897" t="s">
        <v>1299</v>
      </c>
      <c r="U897">
        <v>67.13</v>
      </c>
      <c r="AC897" t="s">
        <v>1299</v>
      </c>
      <c r="AD897">
        <v>13</v>
      </c>
      <c r="AL897" t="s">
        <v>181</v>
      </c>
      <c r="AU897" t="s">
        <v>181</v>
      </c>
    </row>
    <row r="898" spans="2:55">
      <c r="B898" t="s">
        <v>300</v>
      </c>
      <c r="K898" t="s">
        <v>300</v>
      </c>
      <c r="T898" t="s">
        <v>300</v>
      </c>
      <c r="AC898" t="s">
        <v>300</v>
      </c>
      <c r="AL898" t="s">
        <v>1298</v>
      </c>
      <c r="AM898">
        <v>20.390999999999998</v>
      </c>
      <c r="AU898" t="s">
        <v>1298</v>
      </c>
      <c r="AV898">
        <v>6.4089999999999998</v>
      </c>
    </row>
    <row r="899" spans="2:55">
      <c r="B899" t="s">
        <v>1298</v>
      </c>
      <c r="C899">
        <v>519.39300000000003</v>
      </c>
      <c r="K899" t="s">
        <v>1313</v>
      </c>
      <c r="T899" t="s">
        <v>1298</v>
      </c>
      <c r="U899">
        <v>122.60299999999999</v>
      </c>
      <c r="AC899" t="s">
        <v>1298</v>
      </c>
      <c r="AD899">
        <v>184.74100000000001</v>
      </c>
      <c r="AL899" t="s">
        <v>1299</v>
      </c>
      <c r="AM899">
        <v>20.13</v>
      </c>
      <c r="AU899" t="s">
        <v>1299</v>
      </c>
      <c r="AV899">
        <v>6.39</v>
      </c>
    </row>
    <row r="900" spans="2:55">
      <c r="B900" t="s">
        <v>1299</v>
      </c>
      <c r="C900">
        <v>516.97</v>
      </c>
      <c r="K900" t="s">
        <v>1301</v>
      </c>
      <c r="L900">
        <v>0</v>
      </c>
      <c r="T900" t="s">
        <v>1299</v>
      </c>
      <c r="U900">
        <v>95.23</v>
      </c>
      <c r="AC900" t="s">
        <v>1299</v>
      </c>
      <c r="AD900">
        <v>92.34</v>
      </c>
      <c r="AL900" t="s">
        <v>1321</v>
      </c>
      <c r="AM900">
        <v>64.619</v>
      </c>
      <c r="AU900" t="s">
        <v>1321</v>
      </c>
      <c r="AV900">
        <v>64.040000000000006</v>
      </c>
    </row>
    <row r="901" spans="2:55">
      <c r="B901" t="s">
        <v>301</v>
      </c>
      <c r="K901" t="s">
        <v>301</v>
      </c>
      <c r="T901" t="s">
        <v>301</v>
      </c>
      <c r="AC901" t="s">
        <v>301</v>
      </c>
      <c r="AL901" t="s">
        <v>1322</v>
      </c>
      <c r="AM901">
        <v>64.010000000000005</v>
      </c>
      <c r="AU901" t="s">
        <v>1322</v>
      </c>
      <c r="AV901">
        <v>64.010000000000005</v>
      </c>
    </row>
    <row r="902" spans="2:55">
      <c r="B902" t="s">
        <v>1298</v>
      </c>
      <c r="C902">
        <v>544.17499999999995</v>
      </c>
      <c r="K902" t="s">
        <v>1313</v>
      </c>
      <c r="T902" t="s">
        <v>1298</v>
      </c>
      <c r="U902">
        <v>103.054</v>
      </c>
      <c r="AC902" t="s">
        <v>1298</v>
      </c>
      <c r="AD902">
        <v>165</v>
      </c>
      <c r="AL902" t="s">
        <v>182</v>
      </c>
      <c r="AU902" t="s">
        <v>182</v>
      </c>
    </row>
    <row r="903" spans="2:55">
      <c r="B903" t="s">
        <v>1299</v>
      </c>
      <c r="C903">
        <v>542.67999999999995</v>
      </c>
      <c r="K903" t="s">
        <v>1301</v>
      </c>
      <c r="L903">
        <v>0</v>
      </c>
      <c r="T903" t="s">
        <v>1299</v>
      </c>
      <c r="U903">
        <v>69.22</v>
      </c>
      <c r="AC903" t="s">
        <v>1299</v>
      </c>
      <c r="AD903">
        <v>104.07</v>
      </c>
      <c r="AL903" t="s">
        <v>1298</v>
      </c>
      <c r="AM903">
        <v>19.626000000000001</v>
      </c>
      <c r="AU903" t="s">
        <v>1298</v>
      </c>
      <c r="AV903">
        <v>10.217000000000001</v>
      </c>
    </row>
    <row r="904" spans="2:55">
      <c r="B904" t="s">
        <v>302</v>
      </c>
      <c r="K904" t="s">
        <v>302</v>
      </c>
      <c r="T904" t="s">
        <v>302</v>
      </c>
      <c r="AC904" t="s">
        <v>302</v>
      </c>
      <c r="AL904" t="s">
        <v>1299</v>
      </c>
      <c r="AM904">
        <v>19.52</v>
      </c>
      <c r="AU904" t="s">
        <v>1299</v>
      </c>
      <c r="AV904">
        <v>10.199999999999999</v>
      </c>
    </row>
    <row r="905" spans="2:55">
      <c r="B905" t="s">
        <v>1298</v>
      </c>
      <c r="C905">
        <v>654.44100000000003</v>
      </c>
      <c r="K905" t="s">
        <v>1313</v>
      </c>
      <c r="T905" t="s">
        <v>1298</v>
      </c>
      <c r="U905">
        <v>96.896000000000001</v>
      </c>
      <c r="AC905" t="s">
        <v>1298</v>
      </c>
      <c r="AD905">
        <v>116.85</v>
      </c>
      <c r="AL905" t="s">
        <v>1321</v>
      </c>
      <c r="AM905">
        <v>64.337999999999994</v>
      </c>
      <c r="AU905" t="s">
        <v>1321</v>
      </c>
      <c r="AV905">
        <v>64.096999999999994</v>
      </c>
    </row>
    <row r="906" spans="2:55">
      <c r="B906" t="s">
        <v>1299</v>
      </c>
      <c r="C906">
        <v>632.6</v>
      </c>
      <c r="K906" t="s">
        <v>1301</v>
      </c>
      <c r="L906">
        <v>0</v>
      </c>
      <c r="T906" t="s">
        <v>1299</v>
      </c>
      <c r="U906">
        <v>69.47</v>
      </c>
      <c r="AC906" t="s">
        <v>1299</v>
      </c>
      <c r="AD906">
        <v>67.44</v>
      </c>
      <c r="AL906" t="s">
        <v>1322</v>
      </c>
      <c r="AM906">
        <v>64.010000000000005</v>
      </c>
      <c r="AU906" t="s">
        <v>1322</v>
      </c>
      <c r="AV906">
        <v>64.010000000000005</v>
      </c>
    </row>
    <row r="907" spans="2:55">
      <c r="B907" t="s">
        <v>303</v>
      </c>
      <c r="K907" t="s">
        <v>303</v>
      </c>
      <c r="T907" t="s">
        <v>303</v>
      </c>
      <c r="AC907" t="s">
        <v>303</v>
      </c>
      <c r="AL907" t="s">
        <v>183</v>
      </c>
      <c r="AU907" t="s">
        <v>183</v>
      </c>
    </row>
    <row r="908" spans="2:55">
      <c r="B908" t="s">
        <v>1298</v>
      </c>
      <c r="C908">
        <v>17.327999999999999</v>
      </c>
      <c r="E908">
        <f>MIN(C909,C912,C915,C918,C921,C924,C927,C930,C933,C936)</f>
        <v>15.64</v>
      </c>
      <c r="F908">
        <f>QUARTILE(D909:D918,1)</f>
        <v>17.18</v>
      </c>
      <c r="G908">
        <f>MEDIAN(C909,C912,C915,C918,C921,C924,C927,C930,C933,C936)</f>
        <v>518.66999999999996</v>
      </c>
      <c r="H908">
        <f>QUARTILE(D909:D918,3)</f>
        <v>545.80500000000006</v>
      </c>
      <c r="I908">
        <f>MAX(C909,C912,C915,C918,C921,C924,C927,C930,C933,C936)</f>
        <v>603.17999999999995</v>
      </c>
      <c r="J908">
        <f>SUMIF(D909:D918,"&lt;64",D909:D918)/COUNTIF(D909:D918,"&lt;64")</f>
        <v>16.575000000000003</v>
      </c>
      <c r="K908" t="s">
        <v>1313</v>
      </c>
      <c r="N908">
        <f>MIN(L909,L912,L915,L918,L921,L924,L927,L930,L933,L936)</f>
        <v>0</v>
      </c>
      <c r="O908">
        <f>QUARTILE(M909:M918,1)</f>
        <v>0</v>
      </c>
      <c r="P908">
        <f>MEDIAN(L909,L912,L915,L918,L921,L924,L927,L930,L933,L936)</f>
        <v>0</v>
      </c>
      <c r="Q908">
        <f>QUARTILE(M909:M918,3)</f>
        <v>0</v>
      </c>
      <c r="R908">
        <f>MAX(L909,L912,L915,L918,L921,L924,L927,L930,L933,L936)</f>
        <v>0</v>
      </c>
      <c r="S908" t="e">
        <f>SUM(M909:M918)/COUNTIF(M909:M918,"&gt;0")</f>
        <v>#DIV/0!</v>
      </c>
      <c r="T908" t="s">
        <v>1298</v>
      </c>
      <c r="U908">
        <v>85.025000000000006</v>
      </c>
      <c r="W908">
        <f>MIN(U909,U912,U915,U918,U921,U924,U927,U930,U933,U936)</f>
        <v>64.680000000000007</v>
      </c>
      <c r="X908">
        <f>QUARTILE(V909:V918,1)</f>
        <v>65.642500000000013</v>
      </c>
      <c r="Y908">
        <f>MEDIAN(U909,U912,U915,U918,U921,U924,U927,U930,U933,U936)</f>
        <v>69.150000000000006</v>
      </c>
      <c r="Z908">
        <f>QUARTILE(V909:V918,3)</f>
        <v>111.0575</v>
      </c>
      <c r="AA908">
        <f>MAX(U909,U912,U915,U918,U921,U924,U927,U930,U933,U936)</f>
        <v>126.67</v>
      </c>
      <c r="AB908" t="e">
        <f>SUMIF(V909:V918,"&lt;64",V909:V918)/COUNTIF(V909:V918,"&lt;64")</f>
        <v>#DIV/0!</v>
      </c>
      <c r="AC908" t="s">
        <v>1298</v>
      </c>
      <c r="AD908">
        <v>28.384</v>
      </c>
      <c r="AF908">
        <f>MIN(AD909,AD912,AD915,AD918,AD921,AD924,AD927,AD930,AD933,AD936)</f>
        <v>13.09</v>
      </c>
      <c r="AG908">
        <f>QUARTILE(AE909:AE918,1)</f>
        <v>14.137499999999999</v>
      </c>
      <c r="AH908">
        <f>MEDIAN(AD909,AD912,AD915,AD918,AD921,AD924,AD927,AD930,AD933,AD936)</f>
        <v>69.355000000000004</v>
      </c>
      <c r="AI908">
        <f>QUARTILE(AE909:AE918,3)</f>
        <v>77.752499999999998</v>
      </c>
      <c r="AJ908">
        <f>MAX(AD909,AD912,AD915,AD918,AD921,AD924,AD927,AD930,AD933,AD936)</f>
        <v>100.4</v>
      </c>
      <c r="AK908">
        <f>SUMIF(AE909:AE918,"&lt;64",AE909:AE918)/COUNTIF(AE909:AE918,"&lt;64")</f>
        <v>13.734999999999999</v>
      </c>
      <c r="AL908" t="s">
        <v>1298</v>
      </c>
      <c r="AM908">
        <v>19.529</v>
      </c>
      <c r="AO908">
        <f>MIN(AN909:AN918)</f>
        <v>64.010000000000005</v>
      </c>
      <c r="AP908">
        <f>QUARTILE(AN909:AN918,1)</f>
        <v>64.010000000000005</v>
      </c>
      <c r="AQ908">
        <f>MEDIAN(AN909:AN918)</f>
        <v>64.010000000000005</v>
      </c>
      <c r="AR908">
        <f>QUARTILE(AN909:AN918,3)</f>
        <v>64.010000000000005</v>
      </c>
      <c r="AS908">
        <f>MAX(AN909:AN918)</f>
        <v>64.010000000000005</v>
      </c>
      <c r="AU908" t="s">
        <v>1298</v>
      </c>
      <c r="AV908">
        <v>3.0000000000000001E-3</v>
      </c>
      <c r="AX908">
        <f>MIN(AW909:AW918)</f>
        <v>0</v>
      </c>
      <c r="AY908">
        <f>QUARTILE(AW909:AW918,1)</f>
        <v>0</v>
      </c>
      <c r="AZ908">
        <f>MEDIAN(AW909:AW918)</f>
        <v>64.010000000000005</v>
      </c>
      <c r="BA908">
        <f>QUARTILE(AW909:AW918,3)</f>
        <v>64.010000000000005</v>
      </c>
      <c r="BB908">
        <f>MAX(AW909:AW918)</f>
        <v>64.010000000000005</v>
      </c>
      <c r="BC908">
        <f>SUMIF(AW909:AW918,"&lt;64",AW909:AW918)/COUNTIF(AW909:AW918,"&lt;64")</f>
        <v>0</v>
      </c>
    </row>
    <row r="909" spans="2:55">
      <c r="B909" t="s">
        <v>1299</v>
      </c>
      <c r="C909">
        <v>17.100000000000001</v>
      </c>
      <c r="D909">
        <f>C909</f>
        <v>17.100000000000001</v>
      </c>
      <c r="K909" t="s">
        <v>1301</v>
      </c>
      <c r="L909">
        <v>0</v>
      </c>
      <c r="M909">
        <f>L909</f>
        <v>0</v>
      </c>
      <c r="T909" t="s">
        <v>1299</v>
      </c>
      <c r="U909">
        <v>64.680000000000007</v>
      </c>
      <c r="V909">
        <f>U909</f>
        <v>64.680000000000007</v>
      </c>
      <c r="AC909" t="s">
        <v>1299</v>
      </c>
      <c r="AD909">
        <v>14.07</v>
      </c>
      <c r="AE909">
        <f>AD909</f>
        <v>14.07</v>
      </c>
      <c r="AL909" t="s">
        <v>1299</v>
      </c>
      <c r="AM909">
        <v>19.48</v>
      </c>
      <c r="AN909">
        <f>AM911</f>
        <v>64.010000000000005</v>
      </c>
      <c r="AU909" t="s">
        <v>1299</v>
      </c>
      <c r="AV909">
        <v>0</v>
      </c>
      <c r="AW909">
        <f>AV911</f>
        <v>0</v>
      </c>
    </row>
    <row r="910" spans="2:55">
      <c r="B910" t="s">
        <v>304</v>
      </c>
      <c r="D910">
        <f>C912</f>
        <v>16.14</v>
      </c>
      <c r="K910" t="s">
        <v>304</v>
      </c>
      <c r="M910">
        <f>L912</f>
        <v>0</v>
      </c>
      <c r="T910" t="s">
        <v>304</v>
      </c>
      <c r="V910">
        <f>U912</f>
        <v>65.290000000000006</v>
      </c>
      <c r="AC910" t="s">
        <v>304</v>
      </c>
      <c r="AE910">
        <f>AD912</f>
        <v>13.44</v>
      </c>
      <c r="AL910" t="s">
        <v>1321</v>
      </c>
      <c r="AM910">
        <v>64.230999999999995</v>
      </c>
      <c r="AN910">
        <f>AM916</f>
        <v>64.010000000000005</v>
      </c>
      <c r="AU910" t="s">
        <v>1321</v>
      </c>
      <c r="AV910">
        <v>1E-3</v>
      </c>
      <c r="AW910">
        <f>AV916</f>
        <v>0</v>
      </c>
    </row>
    <row r="911" spans="2:55">
      <c r="B911" t="s">
        <v>1298</v>
      </c>
      <c r="C911">
        <v>16.370999999999999</v>
      </c>
      <c r="D911">
        <f>C915</f>
        <v>517.79999999999995</v>
      </c>
      <c r="K911" t="s">
        <v>1313</v>
      </c>
      <c r="M911">
        <f>L915</f>
        <v>0</v>
      </c>
      <c r="T911" t="s">
        <v>1298</v>
      </c>
      <c r="U911">
        <v>95.322000000000003</v>
      </c>
      <c r="V911">
        <f>U915</f>
        <v>116.56</v>
      </c>
      <c r="AC911" t="s">
        <v>1298</v>
      </c>
      <c r="AD911">
        <v>27.41</v>
      </c>
      <c r="AE911">
        <f>AD915</f>
        <v>83.7</v>
      </c>
      <c r="AL911" t="s">
        <v>1322</v>
      </c>
      <c r="AM911">
        <v>64.010000000000005</v>
      </c>
      <c r="AN911">
        <f>AM921</f>
        <v>64.010000000000005</v>
      </c>
      <c r="AU911" t="s">
        <v>1322</v>
      </c>
      <c r="AV911">
        <v>0</v>
      </c>
      <c r="AW911">
        <f>AV921</f>
        <v>64.010000000000005</v>
      </c>
    </row>
    <row r="912" spans="2:55">
      <c r="B912" t="s">
        <v>1299</v>
      </c>
      <c r="C912">
        <v>16.14</v>
      </c>
      <c r="D912">
        <f>C918</f>
        <v>541.65</v>
      </c>
      <c r="K912" t="s">
        <v>1301</v>
      </c>
      <c r="L912">
        <v>0</v>
      </c>
      <c r="M912">
        <f>L918</f>
        <v>0</v>
      </c>
      <c r="T912" t="s">
        <v>1299</v>
      </c>
      <c r="U912">
        <v>65.290000000000006</v>
      </c>
      <c r="V912">
        <f>U918</f>
        <v>126.67</v>
      </c>
      <c r="AC912" t="s">
        <v>1299</v>
      </c>
      <c r="AD912">
        <v>13.44</v>
      </c>
      <c r="AE912">
        <f>AD918</f>
        <v>77.91</v>
      </c>
      <c r="AL912" t="s">
        <v>184</v>
      </c>
      <c r="AN912">
        <f>AM926</f>
        <v>64.010000000000005</v>
      </c>
      <c r="AU912" t="s">
        <v>184</v>
      </c>
      <c r="AW912">
        <f>AV926</f>
        <v>64.010000000000005</v>
      </c>
    </row>
    <row r="913" spans="2:49">
      <c r="B913" t="s">
        <v>305</v>
      </c>
      <c r="D913">
        <f>C921</f>
        <v>17.420000000000002</v>
      </c>
      <c r="K913" t="s">
        <v>305</v>
      </c>
      <c r="M913">
        <f>L921</f>
        <v>0</v>
      </c>
      <c r="T913" t="s">
        <v>305</v>
      </c>
      <c r="V913">
        <f>U921</f>
        <v>64.91</v>
      </c>
      <c r="AC913" t="s">
        <v>305</v>
      </c>
      <c r="AE913">
        <f>AD921</f>
        <v>14.34</v>
      </c>
      <c r="AL913" t="s">
        <v>1298</v>
      </c>
      <c r="AM913">
        <v>18.358000000000001</v>
      </c>
      <c r="AN913">
        <f>AM931</f>
        <v>64.010000000000005</v>
      </c>
      <c r="AU913" t="s">
        <v>1298</v>
      </c>
      <c r="AV913">
        <v>4.0000000000000001E-3</v>
      </c>
      <c r="AW913">
        <f>AV931</f>
        <v>0</v>
      </c>
    </row>
    <row r="914" spans="2:49">
      <c r="B914" t="s">
        <v>1298</v>
      </c>
      <c r="C914">
        <v>520.45600000000002</v>
      </c>
      <c r="D914">
        <f>C924</f>
        <v>519.54</v>
      </c>
      <c r="K914" t="s">
        <v>1313</v>
      </c>
      <c r="M914">
        <f>L924</f>
        <v>0</v>
      </c>
      <c r="T914" t="s">
        <v>1298</v>
      </c>
      <c r="U914">
        <v>147.85400000000001</v>
      </c>
      <c r="V914">
        <f>U924</f>
        <v>94.55</v>
      </c>
      <c r="AC914" t="s">
        <v>1298</v>
      </c>
      <c r="AD914">
        <v>167.90299999999999</v>
      </c>
      <c r="AE914">
        <f>AD924</f>
        <v>77.28</v>
      </c>
      <c r="AL914" t="s">
        <v>1299</v>
      </c>
      <c r="AM914">
        <v>18.29</v>
      </c>
      <c r="AN914">
        <f>AM936</f>
        <v>64.010000000000005</v>
      </c>
      <c r="AU914" t="s">
        <v>1299</v>
      </c>
      <c r="AV914">
        <v>0</v>
      </c>
      <c r="AW914">
        <f>AV936</f>
        <v>64.010000000000005</v>
      </c>
    </row>
    <row r="915" spans="2:49">
      <c r="B915" t="s">
        <v>1299</v>
      </c>
      <c r="C915">
        <v>517.79999999999995</v>
      </c>
      <c r="D915">
        <f>C927</f>
        <v>15.64</v>
      </c>
      <c r="K915" t="s">
        <v>1301</v>
      </c>
      <c r="L915">
        <v>0</v>
      </c>
      <c r="M915">
        <f>L927</f>
        <v>0</v>
      </c>
      <c r="T915" t="s">
        <v>1299</v>
      </c>
      <c r="U915">
        <v>116.56</v>
      </c>
      <c r="V915">
        <f>U927</f>
        <v>66.7</v>
      </c>
      <c r="AC915" t="s">
        <v>1299</v>
      </c>
      <c r="AD915">
        <v>83.7</v>
      </c>
      <c r="AE915">
        <f>AD927</f>
        <v>13.09</v>
      </c>
      <c r="AL915" t="s">
        <v>1321</v>
      </c>
      <c r="AM915">
        <v>64.043999999999997</v>
      </c>
      <c r="AN915">
        <f>AM941</f>
        <v>64.010000000000005</v>
      </c>
      <c r="AU915" t="s">
        <v>1321</v>
      </c>
      <c r="AV915">
        <v>2E-3</v>
      </c>
      <c r="AW915">
        <f>AV941</f>
        <v>0</v>
      </c>
    </row>
    <row r="916" spans="2:49">
      <c r="B916" t="s">
        <v>306</v>
      </c>
      <c r="D916">
        <f>C930</f>
        <v>603.17999999999995</v>
      </c>
      <c r="K916" t="s">
        <v>306</v>
      </c>
      <c r="M916">
        <f>L930</f>
        <v>0</v>
      </c>
      <c r="T916" t="s">
        <v>306</v>
      </c>
      <c r="V916">
        <f>U930</f>
        <v>125.68</v>
      </c>
      <c r="AC916" t="s">
        <v>306</v>
      </c>
      <c r="AE916">
        <f>AD930</f>
        <v>74.09</v>
      </c>
      <c r="AL916" t="s">
        <v>1322</v>
      </c>
      <c r="AM916">
        <v>64.010000000000005</v>
      </c>
      <c r="AN916">
        <f>AM946</f>
        <v>64.010000000000005</v>
      </c>
      <c r="AU916" t="s">
        <v>1322</v>
      </c>
      <c r="AV916">
        <v>0</v>
      </c>
      <c r="AW916">
        <f>AV946</f>
        <v>64.010000000000005</v>
      </c>
    </row>
    <row r="917" spans="2:49">
      <c r="B917" t="s">
        <v>1298</v>
      </c>
      <c r="C917">
        <v>551.49800000000005</v>
      </c>
      <c r="D917">
        <f>C933</f>
        <v>547.19000000000005</v>
      </c>
      <c r="K917" t="s">
        <v>1313</v>
      </c>
      <c r="M917">
        <f>L933</f>
        <v>0</v>
      </c>
      <c r="T917" t="s">
        <v>1298</v>
      </c>
      <c r="U917">
        <v>149.13800000000001</v>
      </c>
      <c r="V917">
        <f>U933</f>
        <v>68.02</v>
      </c>
      <c r="AC917" t="s">
        <v>1298</v>
      </c>
      <c r="AD917">
        <v>155.54499999999999</v>
      </c>
      <c r="AE917">
        <f>AD933</f>
        <v>64.62</v>
      </c>
      <c r="AL917" t="s">
        <v>185</v>
      </c>
      <c r="AN917">
        <f>AM951</f>
        <v>64.010000000000005</v>
      </c>
      <c r="AU917" t="s">
        <v>185</v>
      </c>
      <c r="AW917">
        <f>AV951</f>
        <v>64.010000000000005</v>
      </c>
    </row>
    <row r="918" spans="2:49">
      <c r="B918" t="s">
        <v>1299</v>
      </c>
      <c r="C918">
        <v>541.65</v>
      </c>
      <c r="D918">
        <f>C936</f>
        <v>598.42999999999995</v>
      </c>
      <c r="K918" t="s">
        <v>1301</v>
      </c>
      <c r="L918">
        <v>0</v>
      </c>
      <c r="M918">
        <f>L936</f>
        <v>0</v>
      </c>
      <c r="T918" t="s">
        <v>1299</v>
      </c>
      <c r="U918">
        <v>126.67</v>
      </c>
      <c r="V918">
        <f>U936</f>
        <v>70.28</v>
      </c>
      <c r="AC918" t="s">
        <v>1299</v>
      </c>
      <c r="AD918">
        <v>77.91</v>
      </c>
      <c r="AE918">
        <f>AD936</f>
        <v>100.4</v>
      </c>
      <c r="AL918" t="s">
        <v>1298</v>
      </c>
      <c r="AM918">
        <v>20.228999999999999</v>
      </c>
      <c r="AN918">
        <f>AM956</f>
        <v>64.010000000000005</v>
      </c>
      <c r="AU918" t="s">
        <v>1298</v>
      </c>
      <c r="AV918">
        <v>3.1819999999999999</v>
      </c>
      <c r="AW918">
        <f>AV956</f>
        <v>64.010000000000005</v>
      </c>
    </row>
    <row r="919" spans="2:49">
      <c r="B919" t="s">
        <v>307</v>
      </c>
      <c r="K919" t="s">
        <v>307</v>
      </c>
      <c r="T919" t="s">
        <v>307</v>
      </c>
      <c r="AC919" t="s">
        <v>307</v>
      </c>
      <c r="AL919" t="s">
        <v>1299</v>
      </c>
      <c r="AM919">
        <v>20.18</v>
      </c>
      <c r="AU919" t="s">
        <v>1299</v>
      </c>
      <c r="AV919">
        <v>3.17</v>
      </c>
    </row>
    <row r="920" spans="2:49">
      <c r="B920" t="s">
        <v>1298</v>
      </c>
      <c r="C920">
        <v>17.71</v>
      </c>
      <c r="K920" t="s">
        <v>1313</v>
      </c>
      <c r="T920" t="s">
        <v>1298</v>
      </c>
      <c r="U920">
        <v>90.983999999999995</v>
      </c>
      <c r="AC920" t="s">
        <v>1298</v>
      </c>
      <c r="AD920">
        <v>28.93</v>
      </c>
      <c r="AL920" t="s">
        <v>1321</v>
      </c>
      <c r="AM920">
        <v>64.125</v>
      </c>
      <c r="AU920" t="s">
        <v>1321</v>
      </c>
      <c r="AV920">
        <v>64.709999999999994</v>
      </c>
    </row>
    <row r="921" spans="2:49">
      <c r="B921" t="s">
        <v>1299</v>
      </c>
      <c r="C921">
        <v>17.420000000000002</v>
      </c>
      <c r="K921" t="s">
        <v>1301</v>
      </c>
      <c r="L921">
        <v>0</v>
      </c>
      <c r="T921" t="s">
        <v>1299</v>
      </c>
      <c r="U921">
        <v>64.91</v>
      </c>
      <c r="AC921" t="s">
        <v>1299</v>
      </c>
      <c r="AD921">
        <v>14.34</v>
      </c>
      <c r="AL921" t="s">
        <v>1322</v>
      </c>
      <c r="AM921">
        <v>64.010000000000005</v>
      </c>
      <c r="AU921" t="s">
        <v>1322</v>
      </c>
      <c r="AV921">
        <v>64.010000000000005</v>
      </c>
    </row>
    <row r="922" spans="2:49">
      <c r="B922" t="s">
        <v>308</v>
      </c>
      <c r="K922" t="s">
        <v>308</v>
      </c>
      <c r="T922" t="s">
        <v>308</v>
      </c>
      <c r="AC922" t="s">
        <v>308</v>
      </c>
      <c r="AL922" t="s">
        <v>186</v>
      </c>
      <c r="AU922" t="s">
        <v>186</v>
      </c>
    </row>
    <row r="923" spans="2:49">
      <c r="B923" t="s">
        <v>1298</v>
      </c>
      <c r="C923">
        <v>527.19000000000005</v>
      </c>
      <c r="K923" t="s">
        <v>1313</v>
      </c>
      <c r="T923" t="s">
        <v>1298</v>
      </c>
      <c r="U923">
        <v>109.565</v>
      </c>
      <c r="AC923" t="s">
        <v>1298</v>
      </c>
      <c r="AD923">
        <v>154.34100000000001</v>
      </c>
      <c r="AL923" t="s">
        <v>1298</v>
      </c>
      <c r="AM923">
        <v>19.414000000000001</v>
      </c>
      <c r="AU923" t="s">
        <v>1298</v>
      </c>
      <c r="AV923">
        <v>9.6679999999999993</v>
      </c>
    </row>
    <row r="924" spans="2:49">
      <c r="B924" t="s">
        <v>1299</v>
      </c>
      <c r="C924">
        <v>519.54</v>
      </c>
      <c r="K924" t="s">
        <v>1301</v>
      </c>
      <c r="L924">
        <v>0</v>
      </c>
      <c r="T924" t="s">
        <v>1299</v>
      </c>
      <c r="U924">
        <v>94.55</v>
      </c>
      <c r="AC924" t="s">
        <v>1299</v>
      </c>
      <c r="AD924">
        <v>77.28</v>
      </c>
      <c r="AL924" t="s">
        <v>1299</v>
      </c>
      <c r="AM924">
        <v>19.04</v>
      </c>
      <c r="AU924" t="s">
        <v>1299</v>
      </c>
      <c r="AV924">
        <v>9.67</v>
      </c>
    </row>
    <row r="925" spans="2:49">
      <c r="B925" t="s">
        <v>309</v>
      </c>
      <c r="K925" t="s">
        <v>309</v>
      </c>
      <c r="T925" t="s">
        <v>309</v>
      </c>
      <c r="AC925" t="s">
        <v>309</v>
      </c>
      <c r="AL925" t="s">
        <v>1321</v>
      </c>
      <c r="AM925">
        <v>64.826999999999998</v>
      </c>
      <c r="AU925" t="s">
        <v>1321</v>
      </c>
      <c r="AV925">
        <v>64.052999999999997</v>
      </c>
    </row>
    <row r="926" spans="2:49">
      <c r="B926" t="s">
        <v>1298</v>
      </c>
      <c r="C926">
        <v>15.888</v>
      </c>
      <c r="K926" t="s">
        <v>1313</v>
      </c>
      <c r="T926" t="s">
        <v>1298</v>
      </c>
      <c r="U926">
        <v>121.764</v>
      </c>
      <c r="AC926" t="s">
        <v>1298</v>
      </c>
      <c r="AD926">
        <v>26.571999999999999</v>
      </c>
      <c r="AL926" t="s">
        <v>1322</v>
      </c>
      <c r="AM926">
        <v>64.010000000000005</v>
      </c>
      <c r="AU926" t="s">
        <v>1322</v>
      </c>
      <c r="AV926">
        <v>64.010000000000005</v>
      </c>
    </row>
    <row r="927" spans="2:49">
      <c r="B927" t="s">
        <v>1299</v>
      </c>
      <c r="C927">
        <v>15.64</v>
      </c>
      <c r="K927" t="s">
        <v>1301</v>
      </c>
      <c r="L927">
        <v>0</v>
      </c>
      <c r="T927" t="s">
        <v>1299</v>
      </c>
      <c r="U927">
        <v>66.7</v>
      </c>
      <c r="AC927" t="s">
        <v>1299</v>
      </c>
      <c r="AD927">
        <v>13.09</v>
      </c>
      <c r="AL927" t="s">
        <v>187</v>
      </c>
      <c r="AU927" t="s">
        <v>187</v>
      </c>
    </row>
    <row r="928" spans="2:49">
      <c r="B928" t="s">
        <v>310</v>
      </c>
      <c r="K928" t="s">
        <v>310</v>
      </c>
      <c r="T928" t="s">
        <v>310</v>
      </c>
      <c r="AC928" t="s">
        <v>310</v>
      </c>
      <c r="AL928" t="s">
        <v>1298</v>
      </c>
      <c r="AM928">
        <v>18.975999999999999</v>
      </c>
      <c r="AU928" t="s">
        <v>1298</v>
      </c>
      <c r="AV928">
        <v>2E-3</v>
      </c>
    </row>
    <row r="929" spans="2:48">
      <c r="B929" t="s">
        <v>1298</v>
      </c>
      <c r="C929">
        <v>611.15700000000004</v>
      </c>
      <c r="K929" t="s">
        <v>1313</v>
      </c>
      <c r="T929" t="s">
        <v>1298</v>
      </c>
      <c r="U929">
        <v>251.685</v>
      </c>
      <c r="AC929" t="s">
        <v>1298</v>
      </c>
      <c r="AD929">
        <v>148.74799999999999</v>
      </c>
      <c r="AL929" t="s">
        <v>1299</v>
      </c>
      <c r="AM929">
        <v>18.93</v>
      </c>
      <c r="AU929" t="s">
        <v>1299</v>
      </c>
      <c r="AV929">
        <v>0</v>
      </c>
    </row>
    <row r="930" spans="2:48">
      <c r="B930" t="s">
        <v>1299</v>
      </c>
      <c r="C930">
        <v>603.17999999999995</v>
      </c>
      <c r="K930" t="s">
        <v>1301</v>
      </c>
      <c r="L930">
        <v>0</v>
      </c>
      <c r="T930" t="s">
        <v>1299</v>
      </c>
      <c r="U930">
        <v>125.68</v>
      </c>
      <c r="AC930" t="s">
        <v>1299</v>
      </c>
      <c r="AD930">
        <v>74.09</v>
      </c>
      <c r="AL930" t="s">
        <v>1321</v>
      </c>
      <c r="AM930">
        <v>64.088999999999999</v>
      </c>
      <c r="AU930" t="s">
        <v>1321</v>
      </c>
      <c r="AV930">
        <v>2E-3</v>
      </c>
    </row>
    <row r="931" spans="2:48">
      <c r="B931" t="s">
        <v>311</v>
      </c>
      <c r="K931" t="s">
        <v>311</v>
      </c>
      <c r="T931" t="s">
        <v>311</v>
      </c>
      <c r="AC931" t="s">
        <v>311</v>
      </c>
      <c r="AL931" t="s">
        <v>1322</v>
      </c>
      <c r="AM931">
        <v>64.010000000000005</v>
      </c>
      <c r="AU931" t="s">
        <v>1322</v>
      </c>
      <c r="AV931">
        <v>0</v>
      </c>
    </row>
    <row r="932" spans="2:48">
      <c r="B932" t="s">
        <v>1298</v>
      </c>
      <c r="C932">
        <v>551.15499999999997</v>
      </c>
      <c r="K932" t="s">
        <v>1313</v>
      </c>
      <c r="T932" t="s">
        <v>1298</v>
      </c>
      <c r="U932">
        <v>86.078999999999994</v>
      </c>
      <c r="AC932" t="s">
        <v>1298</v>
      </c>
      <c r="AD932">
        <v>129.19999999999999</v>
      </c>
      <c r="AL932" t="s">
        <v>188</v>
      </c>
      <c r="AU932" t="s">
        <v>188</v>
      </c>
    </row>
    <row r="933" spans="2:48">
      <c r="B933" t="s">
        <v>1299</v>
      </c>
      <c r="C933">
        <v>547.19000000000005</v>
      </c>
      <c r="K933" t="s">
        <v>1301</v>
      </c>
      <c r="L933">
        <v>0</v>
      </c>
      <c r="T933" t="s">
        <v>1299</v>
      </c>
      <c r="U933">
        <v>68.02</v>
      </c>
      <c r="AC933" t="s">
        <v>1299</v>
      </c>
      <c r="AD933">
        <v>64.62</v>
      </c>
      <c r="AL933" t="s">
        <v>1298</v>
      </c>
      <c r="AM933">
        <v>17.704000000000001</v>
      </c>
      <c r="AU933" t="s">
        <v>1298</v>
      </c>
      <c r="AV933">
        <v>6.0529999999999999</v>
      </c>
    </row>
    <row r="934" spans="2:48">
      <c r="B934" t="s">
        <v>312</v>
      </c>
      <c r="K934" t="s">
        <v>312</v>
      </c>
      <c r="T934" t="s">
        <v>312</v>
      </c>
      <c r="AC934" t="s">
        <v>312</v>
      </c>
      <c r="AL934" t="s">
        <v>1299</v>
      </c>
      <c r="AM934">
        <v>17.59</v>
      </c>
      <c r="AU934" t="s">
        <v>1299</v>
      </c>
      <c r="AV934">
        <v>6.04</v>
      </c>
    </row>
    <row r="935" spans="2:48">
      <c r="B935" t="s">
        <v>1298</v>
      </c>
      <c r="C935">
        <v>600.31700000000001</v>
      </c>
      <c r="K935" t="s">
        <v>1313</v>
      </c>
      <c r="T935" t="s">
        <v>1298</v>
      </c>
      <c r="U935">
        <v>82.194999999999993</v>
      </c>
      <c r="AC935" t="s">
        <v>1298</v>
      </c>
      <c r="AD935">
        <v>201.559</v>
      </c>
      <c r="AL935" t="s">
        <v>1321</v>
      </c>
      <c r="AM935">
        <v>67.727999999999994</v>
      </c>
      <c r="AU935" t="s">
        <v>1321</v>
      </c>
      <c r="AV935">
        <v>64.055000000000007</v>
      </c>
    </row>
    <row r="936" spans="2:48">
      <c r="B936" t="s">
        <v>1299</v>
      </c>
      <c r="C936">
        <v>598.42999999999995</v>
      </c>
      <c r="K936" t="s">
        <v>1301</v>
      </c>
      <c r="L936">
        <v>0</v>
      </c>
      <c r="T936" t="s">
        <v>1299</v>
      </c>
      <c r="U936">
        <v>70.28</v>
      </c>
      <c r="AC936" t="s">
        <v>1299</v>
      </c>
      <c r="AD936">
        <v>100.4</v>
      </c>
      <c r="AL936" t="s">
        <v>1322</v>
      </c>
      <c r="AM936">
        <v>64.010000000000005</v>
      </c>
      <c r="AU936" t="s">
        <v>1322</v>
      </c>
      <c r="AV936">
        <v>64.010000000000005</v>
      </c>
    </row>
    <row r="937" spans="2:48">
      <c r="B937" t="s">
        <v>313</v>
      </c>
      <c r="K937" t="s">
        <v>313</v>
      </c>
      <c r="T937" t="s">
        <v>313</v>
      </c>
      <c r="AC937" t="s">
        <v>313</v>
      </c>
      <c r="AL937" t="s">
        <v>189</v>
      </c>
      <c r="AU937" t="s">
        <v>189</v>
      </c>
    </row>
    <row r="938" spans="2:48">
      <c r="B938" t="s">
        <v>1298</v>
      </c>
      <c r="C938">
        <v>36.091999999999999</v>
      </c>
      <c r="E938">
        <f>MIN(C939,C942,C945,C948,C951,C954,C957,C960,C963,C966)</f>
        <v>30.65</v>
      </c>
      <c r="F938">
        <f>QUARTILE(D939:D948,1)</f>
        <v>31.737500000000001</v>
      </c>
      <c r="G938">
        <f>MEDIAN(C939,C942,C945,C948,C951,C954,C957,C960,C963,C966)</f>
        <v>520.03500000000008</v>
      </c>
      <c r="H938">
        <f>QUARTILE(D939:D948,3)</f>
        <v>593.3125</v>
      </c>
      <c r="I938">
        <f>MAX(C939,C942,C945,C948,C951,C954,C957,C960,C963,C966)</f>
        <v>808.2</v>
      </c>
      <c r="J938">
        <f>SUMIF(D939:D948,"&lt;64",D939:D948)/COUNTIF(D939:D948,"&lt;64")</f>
        <v>31.412500000000001</v>
      </c>
      <c r="K938" t="s">
        <v>1313</v>
      </c>
      <c r="N938">
        <f>MIN(L939,L942,L945,L948,L951,L954,L957,L960,L963,L966)</f>
        <v>0</v>
      </c>
      <c r="O938">
        <f>QUARTILE(M939:M948,1)</f>
        <v>0</v>
      </c>
      <c r="P938">
        <f>MEDIAN(L939,L942,L945,L948,L951,L954,L957,L960,L963,L966)</f>
        <v>0</v>
      </c>
      <c r="Q938">
        <f>QUARTILE(M939:M948,3)</f>
        <v>0</v>
      </c>
      <c r="R938">
        <f>MAX(L939,L942,L945,L948,L951,L954,L957,L960,L963,L966)</f>
        <v>0</v>
      </c>
      <c r="S938" t="e">
        <f>SUM(M939:M948)/COUNTIF(M939:M948,"&gt;0")</f>
        <v>#DIV/0!</v>
      </c>
      <c r="T938" t="s">
        <v>1298</v>
      </c>
      <c r="U938">
        <v>110.44199999999999</v>
      </c>
      <c r="W938">
        <f>MIN(U939,U942,U945,U948,U951,U954,U957,U960,U963,U966)</f>
        <v>64.33</v>
      </c>
      <c r="X938">
        <f>QUARTILE(V939:V948,1)</f>
        <v>65.152500000000003</v>
      </c>
      <c r="Y938">
        <f>MEDIAN(U939,U942,U945,U948,U951,U954,U957,U960,U963,U966)</f>
        <v>68.5</v>
      </c>
      <c r="Z938">
        <f>QUARTILE(V939:V948,3)</f>
        <v>81.78</v>
      </c>
      <c r="AA938">
        <f>MAX(U939,U942,U945,U948,U951,U954,U957,U960,U963,U966)</f>
        <v>121.24</v>
      </c>
      <c r="AB938" t="e">
        <f>SUMIF(V939:V948,"&lt;64",V939:V948)/COUNTIF(V939:V948,"&lt;64")</f>
        <v>#DIV/0!</v>
      </c>
      <c r="AC938" t="s">
        <v>1298</v>
      </c>
      <c r="AD938">
        <v>49.706000000000003</v>
      </c>
      <c r="AF938">
        <f>MIN(AD939,AD942,AD945,AD948,AD951,AD954,AD957,AD960,AD963,AD966)</f>
        <v>23.48</v>
      </c>
      <c r="AG938">
        <f>QUARTILE(AE939:AE948,1)</f>
        <v>24.602499999999999</v>
      </c>
      <c r="AH938">
        <f>MEDIAN(AD939,AD942,AD945,AD948,AD951,AD954,AD957,AD960,AD963,AD966)</f>
        <v>65.875</v>
      </c>
      <c r="AI938">
        <f>QUARTILE(AE939:AE948,3)</f>
        <v>83.724999999999994</v>
      </c>
      <c r="AJ938">
        <f>MAX(AD939,AD942,AD945,AD948,AD951,AD954,AD957,AD960,AD963,AD966)</f>
        <v>112.93</v>
      </c>
      <c r="AK938">
        <f>SUMIF(AE939:AE948,"&lt;64",AE939:AE948)/COUNTIF(AE939:AE948,"&lt;64")</f>
        <v>24.162499999999998</v>
      </c>
      <c r="AL938" t="s">
        <v>1298</v>
      </c>
      <c r="AM938">
        <v>21.038</v>
      </c>
      <c r="AU938" t="s">
        <v>1298</v>
      </c>
      <c r="AV938">
        <v>5.0000000000000001E-3</v>
      </c>
    </row>
    <row r="939" spans="2:48">
      <c r="B939" t="s">
        <v>1299</v>
      </c>
      <c r="C939">
        <v>31.35</v>
      </c>
      <c r="D939">
        <f>C939</f>
        <v>31.35</v>
      </c>
      <c r="K939" t="s">
        <v>1301</v>
      </c>
      <c r="L939">
        <v>0</v>
      </c>
      <c r="M939">
        <f>L939</f>
        <v>0</v>
      </c>
      <c r="T939" t="s">
        <v>1299</v>
      </c>
      <c r="U939">
        <v>64.33</v>
      </c>
      <c r="V939">
        <f>U939</f>
        <v>64.33</v>
      </c>
      <c r="AC939" t="s">
        <v>1299</v>
      </c>
      <c r="AD939">
        <v>24.7</v>
      </c>
      <c r="AE939">
        <f>AD939</f>
        <v>24.7</v>
      </c>
      <c r="AL939" t="s">
        <v>1299</v>
      </c>
      <c r="AM939">
        <v>20.67</v>
      </c>
      <c r="AU939" t="s">
        <v>1299</v>
      </c>
      <c r="AV939">
        <v>0</v>
      </c>
    </row>
    <row r="940" spans="2:48">
      <c r="B940" t="s">
        <v>314</v>
      </c>
      <c r="D940">
        <f>C942</f>
        <v>30.65</v>
      </c>
      <c r="K940" t="s">
        <v>314</v>
      </c>
      <c r="M940">
        <f>L942</f>
        <v>0</v>
      </c>
      <c r="T940" t="s">
        <v>314</v>
      </c>
      <c r="V940">
        <f>U942</f>
        <v>64.7</v>
      </c>
      <c r="AC940" t="s">
        <v>314</v>
      </c>
      <c r="AE940">
        <f>AD942</f>
        <v>23.9</v>
      </c>
      <c r="AL940" t="s">
        <v>1321</v>
      </c>
      <c r="AM940">
        <v>64.040000000000006</v>
      </c>
      <c r="AU940" t="s">
        <v>1321</v>
      </c>
      <c r="AV940">
        <v>0</v>
      </c>
    </row>
    <row r="941" spans="2:48">
      <c r="B941" t="s">
        <v>1298</v>
      </c>
      <c r="C941">
        <v>32.28</v>
      </c>
      <c r="D941">
        <f>C945</f>
        <v>617.66999999999996</v>
      </c>
      <c r="K941" t="s">
        <v>1313</v>
      </c>
      <c r="M941">
        <f>L945</f>
        <v>0</v>
      </c>
      <c r="T941" t="s">
        <v>1298</v>
      </c>
      <c r="U941">
        <v>88.364999999999995</v>
      </c>
      <c r="V941">
        <f>U945</f>
        <v>67.91</v>
      </c>
      <c r="AC941" t="s">
        <v>1298</v>
      </c>
      <c r="AD941">
        <v>48.531999999999996</v>
      </c>
      <c r="AE941">
        <f>AD945</f>
        <v>81.25</v>
      </c>
      <c r="AL941" t="s">
        <v>1322</v>
      </c>
      <c r="AM941">
        <v>64.010000000000005</v>
      </c>
      <c r="AU941" t="s">
        <v>1322</v>
      </c>
      <c r="AV941">
        <v>0</v>
      </c>
    </row>
    <row r="942" spans="2:48">
      <c r="B942" t="s">
        <v>1299</v>
      </c>
      <c r="C942">
        <v>30.65</v>
      </c>
      <c r="D942">
        <f>C948</f>
        <v>516.6</v>
      </c>
      <c r="K942" t="s">
        <v>1301</v>
      </c>
      <c r="L942">
        <v>0</v>
      </c>
      <c r="M942">
        <f>L948</f>
        <v>0</v>
      </c>
      <c r="T942" t="s">
        <v>1299</v>
      </c>
      <c r="U942">
        <v>64.7</v>
      </c>
      <c r="V942">
        <f>U948</f>
        <v>98.44</v>
      </c>
      <c r="AC942" t="s">
        <v>1299</v>
      </c>
      <c r="AD942">
        <v>23.9</v>
      </c>
      <c r="AE942">
        <f>AD948</f>
        <v>64.83</v>
      </c>
      <c r="AL942" t="s">
        <v>190</v>
      </c>
      <c r="AU942" t="s">
        <v>190</v>
      </c>
    </row>
    <row r="943" spans="2:48">
      <c r="B943" t="s">
        <v>315</v>
      </c>
      <c r="D943">
        <f>C951</f>
        <v>32.9</v>
      </c>
      <c r="K943" t="s">
        <v>315</v>
      </c>
      <c r="M943">
        <f>L951</f>
        <v>0</v>
      </c>
      <c r="T943" t="s">
        <v>315</v>
      </c>
      <c r="V943">
        <f>U951</f>
        <v>64.92</v>
      </c>
      <c r="AC943" t="s">
        <v>315</v>
      </c>
      <c r="AE943">
        <f>AD951</f>
        <v>24.57</v>
      </c>
      <c r="AL943" t="s">
        <v>1298</v>
      </c>
      <c r="AM943">
        <v>18.655000000000001</v>
      </c>
      <c r="AU943" t="s">
        <v>1298</v>
      </c>
      <c r="AV943">
        <v>9.0370000000000008</v>
      </c>
    </row>
    <row r="944" spans="2:48">
      <c r="B944" t="s">
        <v>1298</v>
      </c>
      <c r="C944">
        <v>628.74300000000005</v>
      </c>
      <c r="D944">
        <f>C954</f>
        <v>612.28</v>
      </c>
      <c r="K944" t="s">
        <v>1313</v>
      </c>
      <c r="M944">
        <f>L954</f>
        <v>0</v>
      </c>
      <c r="T944" t="s">
        <v>1298</v>
      </c>
      <c r="U944">
        <v>91.415999999999997</v>
      </c>
      <c r="V944">
        <f>U954</f>
        <v>70.53</v>
      </c>
      <c r="AC944" t="s">
        <v>1298</v>
      </c>
      <c r="AD944">
        <v>162.57900000000001</v>
      </c>
      <c r="AE944">
        <f>AD954</f>
        <v>66.92</v>
      </c>
      <c r="AL944" t="s">
        <v>1299</v>
      </c>
      <c r="AM944">
        <v>18.600000000000001</v>
      </c>
      <c r="AU944" t="s">
        <v>1299</v>
      </c>
      <c r="AV944">
        <v>9.01</v>
      </c>
    </row>
    <row r="945" spans="2:55">
      <c r="B945" t="s">
        <v>1299</v>
      </c>
      <c r="C945">
        <v>617.66999999999996</v>
      </c>
      <c r="D945">
        <f>C957</f>
        <v>30.75</v>
      </c>
      <c r="K945" t="s">
        <v>1301</v>
      </c>
      <c r="L945">
        <v>0</v>
      </c>
      <c r="M945">
        <f>L957</f>
        <v>0</v>
      </c>
      <c r="T945" t="s">
        <v>1299</v>
      </c>
      <c r="U945">
        <v>67.91</v>
      </c>
      <c r="V945">
        <f>U957</f>
        <v>65.849999999999994</v>
      </c>
      <c r="AC945" t="s">
        <v>1299</v>
      </c>
      <c r="AD945">
        <v>81.25</v>
      </c>
      <c r="AE945">
        <f>AD957</f>
        <v>23.48</v>
      </c>
      <c r="AL945" t="s">
        <v>1321</v>
      </c>
      <c r="AM945">
        <v>64.468000000000004</v>
      </c>
      <c r="AU945" t="s">
        <v>1321</v>
      </c>
      <c r="AV945">
        <v>64.165000000000006</v>
      </c>
    </row>
    <row r="946" spans="2:55">
      <c r="B946" t="s">
        <v>316</v>
      </c>
      <c r="D946">
        <f>C960</f>
        <v>536.41</v>
      </c>
      <c r="K946" t="s">
        <v>316</v>
      </c>
      <c r="M946">
        <f>L960</f>
        <v>0</v>
      </c>
      <c r="T946" t="s">
        <v>316</v>
      </c>
      <c r="V946">
        <f>U960</f>
        <v>85.53</v>
      </c>
      <c r="AC946" t="s">
        <v>316</v>
      </c>
      <c r="AE946">
        <f>AD960</f>
        <v>97.81</v>
      </c>
      <c r="AL946" t="s">
        <v>1322</v>
      </c>
      <c r="AM946">
        <v>64.010000000000005</v>
      </c>
      <c r="AU946" t="s">
        <v>1322</v>
      </c>
      <c r="AV946">
        <v>64.010000000000005</v>
      </c>
    </row>
    <row r="947" spans="2:55">
      <c r="B947" t="s">
        <v>1298</v>
      </c>
      <c r="C947">
        <v>528.33900000000006</v>
      </c>
      <c r="D947">
        <f>C963</f>
        <v>523.47</v>
      </c>
      <c r="K947" t="s">
        <v>1313</v>
      </c>
      <c r="M947">
        <f>L963</f>
        <v>0</v>
      </c>
      <c r="T947" t="s">
        <v>1298</v>
      </c>
      <c r="U947">
        <v>140.77699999999999</v>
      </c>
      <c r="V947">
        <f>U963</f>
        <v>121.24</v>
      </c>
      <c r="AC947" t="s">
        <v>1298</v>
      </c>
      <c r="AD947">
        <v>131.559</v>
      </c>
      <c r="AE947">
        <f>AD963</f>
        <v>84.55</v>
      </c>
      <c r="AL947" t="s">
        <v>191</v>
      </c>
      <c r="AU947" t="s">
        <v>191</v>
      </c>
    </row>
    <row r="948" spans="2:55">
      <c r="B948" t="s">
        <v>1299</v>
      </c>
      <c r="C948">
        <v>516.6</v>
      </c>
      <c r="D948">
        <f>C966</f>
        <v>808.2</v>
      </c>
      <c r="K948" t="s">
        <v>1301</v>
      </c>
      <c r="L948">
        <v>0</v>
      </c>
      <c r="M948">
        <f>L966</f>
        <v>0</v>
      </c>
      <c r="T948" t="s">
        <v>1299</v>
      </c>
      <c r="U948">
        <v>98.44</v>
      </c>
      <c r="V948">
        <f>U966</f>
        <v>69.09</v>
      </c>
      <c r="AC948" t="s">
        <v>1299</v>
      </c>
      <c r="AD948">
        <v>64.83</v>
      </c>
      <c r="AE948">
        <f>AD966</f>
        <v>112.93</v>
      </c>
      <c r="AL948" t="s">
        <v>1298</v>
      </c>
      <c r="AM948">
        <v>20.501999999999999</v>
      </c>
      <c r="AU948" t="s">
        <v>1298</v>
      </c>
      <c r="AV948">
        <v>11.653</v>
      </c>
    </row>
    <row r="949" spans="2:55">
      <c r="B949" t="s">
        <v>317</v>
      </c>
      <c r="K949" t="s">
        <v>317</v>
      </c>
      <c r="T949" t="s">
        <v>317</v>
      </c>
      <c r="AC949" t="s">
        <v>317</v>
      </c>
      <c r="AL949" t="s">
        <v>1299</v>
      </c>
      <c r="AM949">
        <v>20.46</v>
      </c>
      <c r="AU949" t="s">
        <v>1299</v>
      </c>
      <c r="AV949">
        <v>11.64</v>
      </c>
    </row>
    <row r="950" spans="2:55">
      <c r="B950" t="s">
        <v>1298</v>
      </c>
      <c r="C950">
        <v>36.264000000000003</v>
      </c>
      <c r="K950" t="s">
        <v>1313</v>
      </c>
      <c r="T950" t="s">
        <v>1298</v>
      </c>
      <c r="U950">
        <v>93.492999999999995</v>
      </c>
      <c r="AC950" t="s">
        <v>1298</v>
      </c>
      <c r="AD950">
        <v>49.527999999999999</v>
      </c>
      <c r="AL950" t="s">
        <v>1321</v>
      </c>
      <c r="AM950">
        <v>64.069000000000003</v>
      </c>
      <c r="AU950" t="s">
        <v>1321</v>
      </c>
      <c r="AV950">
        <v>64.103999999999999</v>
      </c>
    </row>
    <row r="951" spans="2:55">
      <c r="B951" t="s">
        <v>1299</v>
      </c>
      <c r="C951">
        <v>32.9</v>
      </c>
      <c r="K951" t="s">
        <v>1301</v>
      </c>
      <c r="L951">
        <v>0</v>
      </c>
      <c r="T951" t="s">
        <v>1299</v>
      </c>
      <c r="U951">
        <v>64.92</v>
      </c>
      <c r="AC951" t="s">
        <v>1299</v>
      </c>
      <c r="AD951">
        <v>24.57</v>
      </c>
      <c r="AL951" t="s">
        <v>1322</v>
      </c>
      <c r="AM951">
        <v>64.010000000000005</v>
      </c>
      <c r="AU951" t="s">
        <v>1322</v>
      </c>
      <c r="AV951">
        <v>64.010000000000005</v>
      </c>
    </row>
    <row r="952" spans="2:55">
      <c r="B952" t="s">
        <v>318</v>
      </c>
      <c r="K952" t="s">
        <v>318</v>
      </c>
      <c r="T952" t="s">
        <v>318</v>
      </c>
      <c r="AC952" t="s">
        <v>318</v>
      </c>
      <c r="AL952" t="s">
        <v>192</v>
      </c>
      <c r="AU952" t="s">
        <v>192</v>
      </c>
    </row>
    <row r="953" spans="2:55">
      <c r="B953" t="s">
        <v>1298</v>
      </c>
      <c r="C953">
        <v>619.56100000000004</v>
      </c>
      <c r="K953" t="s">
        <v>1313</v>
      </c>
      <c r="T953" t="s">
        <v>1298</v>
      </c>
      <c r="U953">
        <v>82.861999999999995</v>
      </c>
      <c r="AC953" t="s">
        <v>1298</v>
      </c>
      <c r="AD953">
        <v>134.54400000000001</v>
      </c>
      <c r="AL953" t="s">
        <v>1298</v>
      </c>
      <c r="AM953">
        <v>19.173999999999999</v>
      </c>
      <c r="AU953" t="s">
        <v>1298</v>
      </c>
      <c r="AV953">
        <v>12.154999999999999</v>
      </c>
    </row>
    <row r="954" spans="2:55">
      <c r="B954" t="s">
        <v>1299</v>
      </c>
      <c r="C954">
        <v>612.28</v>
      </c>
      <c r="K954" t="s">
        <v>1301</v>
      </c>
      <c r="L954">
        <v>0</v>
      </c>
      <c r="T954" t="s">
        <v>1299</v>
      </c>
      <c r="U954">
        <v>70.53</v>
      </c>
      <c r="AC954" t="s">
        <v>1299</v>
      </c>
      <c r="AD954">
        <v>66.92</v>
      </c>
      <c r="AL954" t="s">
        <v>1299</v>
      </c>
      <c r="AM954">
        <v>19.05</v>
      </c>
      <c r="AU954" t="s">
        <v>1299</v>
      </c>
      <c r="AV954">
        <v>12.14</v>
      </c>
    </row>
    <row r="955" spans="2:55">
      <c r="B955" t="s">
        <v>319</v>
      </c>
      <c r="K955" t="s">
        <v>319</v>
      </c>
      <c r="T955" t="s">
        <v>319</v>
      </c>
      <c r="AC955" t="s">
        <v>319</v>
      </c>
      <c r="AL955" t="s">
        <v>1321</v>
      </c>
      <c r="AM955">
        <v>64.013999999999996</v>
      </c>
      <c r="AU955" t="s">
        <v>1321</v>
      </c>
      <c r="AV955">
        <v>64.040000000000006</v>
      </c>
    </row>
    <row r="956" spans="2:55">
      <c r="B956" t="s">
        <v>1298</v>
      </c>
      <c r="C956">
        <v>39.814999999999998</v>
      </c>
      <c r="K956" t="s">
        <v>1313</v>
      </c>
      <c r="T956" t="s">
        <v>1298</v>
      </c>
      <c r="U956">
        <v>99.265000000000001</v>
      </c>
      <c r="AC956" t="s">
        <v>1298</v>
      </c>
      <c r="AD956">
        <v>47.646999999999998</v>
      </c>
      <c r="AL956" t="s">
        <v>1322</v>
      </c>
      <c r="AM956">
        <v>64.010000000000005</v>
      </c>
      <c r="AU956" t="s">
        <v>1322</v>
      </c>
      <c r="AV956">
        <v>64.010000000000005</v>
      </c>
    </row>
    <row r="957" spans="2:55">
      <c r="B957" t="s">
        <v>1299</v>
      </c>
      <c r="C957">
        <v>30.75</v>
      </c>
      <c r="K957" t="s">
        <v>1301</v>
      </c>
      <c r="L957">
        <v>0</v>
      </c>
      <c r="T957" t="s">
        <v>1299</v>
      </c>
      <c r="U957">
        <v>65.849999999999994</v>
      </c>
      <c r="AC957" t="s">
        <v>1299</v>
      </c>
      <c r="AD957">
        <v>23.48</v>
      </c>
      <c r="AL957" t="s">
        <v>193</v>
      </c>
      <c r="AU957" t="s">
        <v>193</v>
      </c>
    </row>
    <row r="958" spans="2:55">
      <c r="B958" t="s">
        <v>320</v>
      </c>
      <c r="K958" t="s">
        <v>320</v>
      </c>
      <c r="T958" t="s">
        <v>320</v>
      </c>
      <c r="AC958" t="s">
        <v>320</v>
      </c>
      <c r="AL958" t="s">
        <v>1298</v>
      </c>
      <c r="AM958">
        <v>20.829000000000001</v>
      </c>
      <c r="AO958">
        <f>MIN(AN959:AN968)</f>
        <v>64.010000000000005</v>
      </c>
      <c r="AP958">
        <f>QUARTILE(AN959:AN968,1)</f>
        <v>64.010000000000005</v>
      </c>
      <c r="AQ958">
        <f>MEDIAN(AN959:AN968)</f>
        <v>64.010000000000005</v>
      </c>
      <c r="AR958">
        <f>QUARTILE(AN959:AN968,3)</f>
        <v>64.010000000000005</v>
      </c>
      <c r="AS958">
        <f>MAX(AN959:AN968)</f>
        <v>64.010000000000005</v>
      </c>
      <c r="AU958" t="s">
        <v>1298</v>
      </c>
      <c r="AV958">
        <v>2E-3</v>
      </c>
      <c r="AX958">
        <f>MIN(AW959:AW968)</f>
        <v>0</v>
      </c>
      <c r="AY958">
        <f>QUARTILE(AW959:AW968,1)</f>
        <v>0</v>
      </c>
      <c r="AZ958">
        <f>MEDIAN(AW959:AW968)</f>
        <v>64.010000000000005</v>
      </c>
      <c r="BA958">
        <f>QUARTILE(AW959:AW968,3)</f>
        <v>64.010000000000005</v>
      </c>
      <c r="BB958">
        <f>MAX(AW959:AW968)</f>
        <v>64.010000000000005</v>
      </c>
      <c r="BC958">
        <f>SUMIF(AW959:AW968,"&lt;64",AW959:AW968)/COUNTIF(AW959:AW968,"&lt;64")</f>
        <v>0</v>
      </c>
    </row>
    <row r="959" spans="2:55">
      <c r="B959" t="s">
        <v>1298</v>
      </c>
      <c r="C959">
        <v>714.00699999999995</v>
      </c>
      <c r="K959" t="s">
        <v>1313</v>
      </c>
      <c r="T959" t="s">
        <v>1298</v>
      </c>
      <c r="U959">
        <v>99.097999999999999</v>
      </c>
      <c r="AC959" t="s">
        <v>1298</v>
      </c>
      <c r="AD959">
        <v>194.911</v>
      </c>
      <c r="AL959" t="s">
        <v>1299</v>
      </c>
      <c r="AM959">
        <v>20.6</v>
      </c>
      <c r="AN959">
        <f>AM961</f>
        <v>64.010000000000005</v>
      </c>
      <c r="AU959" t="s">
        <v>1299</v>
      </c>
      <c r="AV959">
        <v>0</v>
      </c>
      <c r="AW959">
        <f>AV961</f>
        <v>0</v>
      </c>
    </row>
    <row r="960" spans="2:55">
      <c r="B960" t="s">
        <v>1299</v>
      </c>
      <c r="C960">
        <v>536.41</v>
      </c>
      <c r="K960" t="s">
        <v>1301</v>
      </c>
      <c r="L960">
        <v>0</v>
      </c>
      <c r="T960" t="s">
        <v>1299</v>
      </c>
      <c r="U960">
        <v>85.53</v>
      </c>
      <c r="AC960" t="s">
        <v>1299</v>
      </c>
      <c r="AD960">
        <v>97.81</v>
      </c>
      <c r="AL960" t="s">
        <v>1321</v>
      </c>
      <c r="AM960">
        <v>64.099000000000004</v>
      </c>
      <c r="AN960">
        <f>AM966</f>
        <v>64.010000000000005</v>
      </c>
      <c r="AU960" t="s">
        <v>1321</v>
      </c>
      <c r="AV960">
        <v>3.0000000000000001E-3</v>
      </c>
      <c r="AW960">
        <f>AV966</f>
        <v>0</v>
      </c>
    </row>
    <row r="961" spans="2:49">
      <c r="B961" t="s">
        <v>321</v>
      </c>
      <c r="K961" t="s">
        <v>321</v>
      </c>
      <c r="T961" t="s">
        <v>321</v>
      </c>
      <c r="AC961" t="s">
        <v>321</v>
      </c>
      <c r="AL961" t="s">
        <v>1322</v>
      </c>
      <c r="AM961">
        <v>64.010000000000005</v>
      </c>
      <c r="AN961">
        <f>AM971</f>
        <v>64.010000000000005</v>
      </c>
      <c r="AU961" t="s">
        <v>1322</v>
      </c>
      <c r="AV961">
        <v>0</v>
      </c>
      <c r="AW961">
        <f>AV971</f>
        <v>64.010000000000005</v>
      </c>
    </row>
    <row r="962" spans="2:49">
      <c r="B962" t="s">
        <v>1298</v>
      </c>
      <c r="C962">
        <v>815.63499999999999</v>
      </c>
      <c r="K962" t="s">
        <v>1313</v>
      </c>
      <c r="T962" t="s">
        <v>1298</v>
      </c>
      <c r="U962">
        <v>143.958</v>
      </c>
      <c r="AC962" t="s">
        <v>1298</v>
      </c>
      <c r="AD962">
        <v>170.73</v>
      </c>
      <c r="AL962" t="s">
        <v>194</v>
      </c>
      <c r="AN962">
        <f>AM976</f>
        <v>64.010000000000005</v>
      </c>
      <c r="AU962" t="s">
        <v>194</v>
      </c>
      <c r="AW962">
        <f>AV976</f>
        <v>64.010000000000005</v>
      </c>
    </row>
    <row r="963" spans="2:49">
      <c r="B963" t="s">
        <v>1299</v>
      </c>
      <c r="C963">
        <v>523.47</v>
      </c>
      <c r="K963" t="s">
        <v>1301</v>
      </c>
      <c r="L963">
        <v>0</v>
      </c>
      <c r="T963" t="s">
        <v>1299</v>
      </c>
      <c r="U963">
        <v>121.24</v>
      </c>
      <c r="AC963" t="s">
        <v>1299</v>
      </c>
      <c r="AD963">
        <v>84.55</v>
      </c>
      <c r="AL963" t="s">
        <v>1298</v>
      </c>
      <c r="AM963">
        <v>20.754000000000001</v>
      </c>
      <c r="AN963">
        <f>AM981</f>
        <v>64.010000000000005</v>
      </c>
      <c r="AU963" t="s">
        <v>1298</v>
      </c>
      <c r="AV963">
        <v>2E-3</v>
      </c>
      <c r="AW963">
        <f>AV981</f>
        <v>0</v>
      </c>
    </row>
    <row r="964" spans="2:49">
      <c r="B964" t="s">
        <v>322</v>
      </c>
      <c r="K964" t="s">
        <v>322</v>
      </c>
      <c r="T964" t="s">
        <v>322</v>
      </c>
      <c r="AC964" t="s">
        <v>322</v>
      </c>
      <c r="AL964" t="s">
        <v>1299</v>
      </c>
      <c r="AM964">
        <v>20.25</v>
      </c>
      <c r="AN964">
        <f>AM986</f>
        <v>64.010000000000005</v>
      </c>
      <c r="AU964" t="s">
        <v>1299</v>
      </c>
      <c r="AV964">
        <v>0</v>
      </c>
      <c r="AW964">
        <f>AV986</f>
        <v>64.010000000000005</v>
      </c>
    </row>
    <row r="965" spans="2:49">
      <c r="B965" t="s">
        <v>1298</v>
      </c>
      <c r="C965">
        <v>1217.1510000000001</v>
      </c>
      <c r="K965" t="s">
        <v>1313</v>
      </c>
      <c r="T965" t="s">
        <v>1298</v>
      </c>
      <c r="U965">
        <v>93.728999999999999</v>
      </c>
      <c r="AC965" t="s">
        <v>1298</v>
      </c>
      <c r="AD965">
        <v>227.01</v>
      </c>
      <c r="AL965" t="s">
        <v>1321</v>
      </c>
      <c r="AM965">
        <v>64.866</v>
      </c>
      <c r="AN965">
        <f>AM991</f>
        <v>64.010000000000005</v>
      </c>
      <c r="AU965" t="s">
        <v>1321</v>
      </c>
      <c r="AV965">
        <v>4.0000000000000001E-3</v>
      </c>
      <c r="AW965">
        <f>AV991</f>
        <v>0</v>
      </c>
    </row>
    <row r="966" spans="2:49">
      <c r="B966" t="s">
        <v>1299</v>
      </c>
      <c r="C966">
        <v>808.2</v>
      </c>
      <c r="K966" t="s">
        <v>1301</v>
      </c>
      <c r="L966">
        <v>0</v>
      </c>
      <c r="T966" t="s">
        <v>1299</v>
      </c>
      <c r="U966">
        <v>69.09</v>
      </c>
      <c r="AC966" t="s">
        <v>1299</v>
      </c>
      <c r="AD966">
        <v>112.93</v>
      </c>
      <c r="AL966" t="s">
        <v>1322</v>
      </c>
      <c r="AM966">
        <v>64.010000000000005</v>
      </c>
      <c r="AN966">
        <f>AM996</f>
        <v>64.010000000000005</v>
      </c>
      <c r="AU966" t="s">
        <v>1322</v>
      </c>
      <c r="AV966">
        <v>0</v>
      </c>
      <c r="AW966">
        <f>AV996</f>
        <v>64.010000000000005</v>
      </c>
    </row>
    <row r="967" spans="2:49">
      <c r="AL967" t="s">
        <v>195</v>
      </c>
      <c r="AN967">
        <f>AM1001</f>
        <v>64.010000000000005</v>
      </c>
      <c r="AU967" t="s">
        <v>195</v>
      </c>
      <c r="AW967">
        <f>AV1001</f>
        <v>64.010000000000005</v>
      </c>
    </row>
    <row r="968" spans="2:49">
      <c r="E968">
        <f>MIN(C969,C972,C975,C978,C981,C984,C987,C990,C993,C996)</f>
        <v>0</v>
      </c>
      <c r="F968">
        <f>QUARTILE(D969:D978,1)</f>
        <v>0</v>
      </c>
      <c r="G968" t="e">
        <f>MEDIAN(C969,C972,C975,C978,C981,C984,C987,C990,C993,C996)</f>
        <v>#NUM!</v>
      </c>
      <c r="H968">
        <f>QUARTILE(D969:D978,3)</f>
        <v>0</v>
      </c>
      <c r="I968">
        <f>MAX(C969,C972,C975,C978,C981,C984,C987,C990,C993,C996)</f>
        <v>0</v>
      </c>
      <c r="AL968" t="s">
        <v>1298</v>
      </c>
      <c r="AM968">
        <v>18.733000000000001</v>
      </c>
      <c r="AN968">
        <f>AM1006</f>
        <v>64.010000000000005</v>
      </c>
      <c r="AU968" t="s">
        <v>1298</v>
      </c>
      <c r="AV968">
        <v>7.6260000000000003</v>
      </c>
      <c r="AW968">
        <f>AV1006</f>
        <v>64.010000000000005</v>
      </c>
    </row>
    <row r="969" spans="2:49">
      <c r="D969">
        <f>C969</f>
        <v>0</v>
      </c>
      <c r="AL969" t="s">
        <v>1299</v>
      </c>
      <c r="AM969">
        <v>17.77</v>
      </c>
      <c r="AU969" t="s">
        <v>1299</v>
      </c>
      <c r="AV969">
        <v>7.5</v>
      </c>
    </row>
    <row r="970" spans="2:49">
      <c r="D970">
        <f>C972</f>
        <v>0</v>
      </c>
      <c r="AL970" t="s">
        <v>1321</v>
      </c>
      <c r="AM970">
        <v>64.793999999999997</v>
      </c>
      <c r="AU970" t="s">
        <v>1321</v>
      </c>
      <c r="AV970">
        <v>64.731999999999999</v>
      </c>
    </row>
    <row r="971" spans="2:49">
      <c r="D971">
        <f>C975</f>
        <v>0</v>
      </c>
      <c r="AL971" t="s">
        <v>1322</v>
      </c>
      <c r="AM971">
        <v>64.010000000000005</v>
      </c>
      <c r="AU971" t="s">
        <v>1322</v>
      </c>
      <c r="AV971">
        <v>64.010000000000005</v>
      </c>
    </row>
    <row r="972" spans="2:49">
      <c r="D972">
        <f>C978</f>
        <v>0</v>
      </c>
      <c r="AL972" t="s">
        <v>196</v>
      </c>
      <c r="AU972" t="s">
        <v>196</v>
      </c>
    </row>
    <row r="973" spans="2:49">
      <c r="D973">
        <f>C981</f>
        <v>0</v>
      </c>
      <c r="AL973" t="s">
        <v>1298</v>
      </c>
      <c r="AM973">
        <v>20.83</v>
      </c>
      <c r="AU973" t="s">
        <v>1298</v>
      </c>
      <c r="AV973">
        <v>10.351000000000001</v>
      </c>
    </row>
    <row r="974" spans="2:49">
      <c r="D974">
        <f>C984</f>
        <v>0</v>
      </c>
      <c r="AL974" t="s">
        <v>1299</v>
      </c>
      <c r="AM974">
        <v>20.76</v>
      </c>
      <c r="AU974" t="s">
        <v>1299</v>
      </c>
      <c r="AV974">
        <v>10.34</v>
      </c>
    </row>
    <row r="975" spans="2:49">
      <c r="D975">
        <f>C987</f>
        <v>0</v>
      </c>
      <c r="AL975" t="s">
        <v>1321</v>
      </c>
      <c r="AM975">
        <v>67.432000000000002</v>
      </c>
      <c r="AU975" t="s">
        <v>1321</v>
      </c>
      <c r="AV975">
        <v>64.233000000000004</v>
      </c>
    </row>
    <row r="976" spans="2:49">
      <c r="D976">
        <f>C990</f>
        <v>0</v>
      </c>
      <c r="AL976" t="s">
        <v>1322</v>
      </c>
      <c r="AM976">
        <v>64.010000000000005</v>
      </c>
      <c r="AU976" t="s">
        <v>1322</v>
      </c>
      <c r="AV976">
        <v>64.010000000000005</v>
      </c>
    </row>
    <row r="977" spans="4:48">
      <c r="D977">
        <f>C993</f>
        <v>0</v>
      </c>
      <c r="AL977" t="s">
        <v>197</v>
      </c>
      <c r="AU977" t="s">
        <v>197</v>
      </c>
    </row>
    <row r="978" spans="4:48">
      <c r="D978">
        <f>C996</f>
        <v>0</v>
      </c>
      <c r="AL978" t="s">
        <v>1298</v>
      </c>
      <c r="AM978">
        <v>21.925999999999998</v>
      </c>
      <c r="AU978" t="s">
        <v>1298</v>
      </c>
      <c r="AV978">
        <v>6.0000000000000001E-3</v>
      </c>
    </row>
    <row r="979" spans="4:48">
      <c r="AL979" t="s">
        <v>1299</v>
      </c>
      <c r="AM979">
        <v>21.41</v>
      </c>
      <c r="AU979" t="s">
        <v>1299</v>
      </c>
      <c r="AV979">
        <v>0.01</v>
      </c>
    </row>
    <row r="980" spans="4:48">
      <c r="AL980" t="s">
        <v>1321</v>
      </c>
      <c r="AM980">
        <v>65.647000000000006</v>
      </c>
      <c r="AU980" t="s">
        <v>1321</v>
      </c>
      <c r="AV980">
        <v>8.0000000000000002E-3</v>
      </c>
    </row>
    <row r="981" spans="4:48">
      <c r="AL981" t="s">
        <v>1322</v>
      </c>
      <c r="AM981">
        <v>64.010000000000005</v>
      </c>
      <c r="AU981" t="s">
        <v>1322</v>
      </c>
      <c r="AV981">
        <v>0</v>
      </c>
    </row>
    <row r="982" spans="4:48">
      <c r="AL982" t="s">
        <v>198</v>
      </c>
      <c r="AU982" t="s">
        <v>198</v>
      </c>
    </row>
    <row r="983" spans="4:48">
      <c r="AL983" t="s">
        <v>1298</v>
      </c>
      <c r="AM983">
        <v>17.329000000000001</v>
      </c>
      <c r="AU983" t="s">
        <v>1298</v>
      </c>
      <c r="AV983">
        <v>8.6300000000000008</v>
      </c>
    </row>
    <row r="984" spans="4:48">
      <c r="AL984" t="s">
        <v>1299</v>
      </c>
      <c r="AM984">
        <v>17.16</v>
      </c>
      <c r="AU984" t="s">
        <v>1299</v>
      </c>
      <c r="AV984">
        <v>8.6199999999999992</v>
      </c>
    </row>
    <row r="985" spans="4:48">
      <c r="AL985" t="s">
        <v>1321</v>
      </c>
      <c r="AM985">
        <v>64.010999999999996</v>
      </c>
      <c r="AU985" t="s">
        <v>1321</v>
      </c>
      <c r="AV985">
        <v>64.320999999999998</v>
      </c>
    </row>
    <row r="986" spans="4:48">
      <c r="AL986" t="s">
        <v>1322</v>
      </c>
      <c r="AM986">
        <v>64.010000000000005</v>
      </c>
      <c r="AU986" t="s">
        <v>1322</v>
      </c>
      <c r="AV986">
        <v>64.010000000000005</v>
      </c>
    </row>
    <row r="987" spans="4:48">
      <c r="AL987" t="s">
        <v>199</v>
      </c>
      <c r="AU987" t="s">
        <v>199</v>
      </c>
    </row>
    <row r="988" spans="4:48">
      <c r="AL988" t="s">
        <v>1298</v>
      </c>
      <c r="AM988">
        <v>24.559000000000001</v>
      </c>
      <c r="AU988" t="s">
        <v>1298</v>
      </c>
      <c r="AV988">
        <v>2E-3</v>
      </c>
    </row>
    <row r="989" spans="4:48">
      <c r="AL989" t="s">
        <v>1299</v>
      </c>
      <c r="AM989">
        <v>23.24</v>
      </c>
      <c r="AU989" t="s">
        <v>1299</v>
      </c>
      <c r="AV989">
        <v>0</v>
      </c>
    </row>
    <row r="990" spans="4:48">
      <c r="AL990" t="s">
        <v>1321</v>
      </c>
      <c r="AM990">
        <v>64.975999999999999</v>
      </c>
      <c r="AU990" t="s">
        <v>1321</v>
      </c>
      <c r="AV990">
        <v>1E-3</v>
      </c>
    </row>
    <row r="991" spans="4:48">
      <c r="AL991" t="s">
        <v>1322</v>
      </c>
      <c r="AM991">
        <v>64.010000000000005</v>
      </c>
      <c r="AU991" t="s">
        <v>1322</v>
      </c>
      <c r="AV991">
        <v>0</v>
      </c>
    </row>
    <row r="992" spans="4:48">
      <c r="AL992" t="s">
        <v>200</v>
      </c>
      <c r="AU992" t="s">
        <v>200</v>
      </c>
    </row>
    <row r="993" spans="4:55">
      <c r="AL993" t="s">
        <v>1298</v>
      </c>
      <c r="AM993">
        <v>22.588000000000001</v>
      </c>
      <c r="AU993" t="s">
        <v>1298</v>
      </c>
      <c r="AV993">
        <v>12.532999999999999</v>
      </c>
    </row>
    <row r="994" spans="4:55">
      <c r="AL994" t="s">
        <v>1299</v>
      </c>
      <c r="AM994">
        <v>22.53</v>
      </c>
      <c r="AU994" t="s">
        <v>1299</v>
      </c>
      <c r="AV994">
        <v>12.52</v>
      </c>
    </row>
    <row r="995" spans="4:55">
      <c r="AL995" t="s">
        <v>1321</v>
      </c>
      <c r="AM995">
        <v>64.094999999999999</v>
      </c>
      <c r="AU995" t="s">
        <v>1321</v>
      </c>
      <c r="AV995">
        <v>64.167000000000002</v>
      </c>
    </row>
    <row r="996" spans="4:55">
      <c r="AL996" t="s">
        <v>1322</v>
      </c>
      <c r="AM996">
        <v>64.010000000000005</v>
      </c>
      <c r="AU996" t="s">
        <v>1322</v>
      </c>
      <c r="AV996">
        <v>64.010000000000005</v>
      </c>
    </row>
    <row r="997" spans="4:55">
      <c r="AL997" t="s">
        <v>201</v>
      </c>
      <c r="AU997" t="s">
        <v>201</v>
      </c>
    </row>
    <row r="998" spans="4:55">
      <c r="E998">
        <f>MIN(C999,C1002,C1005,C1008,C1011,C1014,C1017,C1020,C1023,C1026)</f>
        <v>0</v>
      </c>
      <c r="F998">
        <f>QUARTILE(D999:D1008,1)</f>
        <v>0</v>
      </c>
      <c r="G998" t="e">
        <f>MEDIAN(C999,C1002,C1005,C1008,C1011,C1014,C1017,C1020,C1023,C1026)</f>
        <v>#NUM!</v>
      </c>
      <c r="H998">
        <f>QUARTILE(D999:D1008,3)</f>
        <v>0</v>
      </c>
      <c r="I998">
        <f>MAX(C999,C1002,C1005,C1008,C1011,C1014,C1017,C1020,C1023,C1026)</f>
        <v>0</v>
      </c>
      <c r="AL998" t="s">
        <v>1298</v>
      </c>
      <c r="AM998">
        <v>17.253</v>
      </c>
      <c r="AU998" t="s">
        <v>1298</v>
      </c>
      <c r="AV998">
        <v>5.5389999999999997</v>
      </c>
    </row>
    <row r="999" spans="4:55">
      <c r="D999">
        <f>C999</f>
        <v>0</v>
      </c>
      <c r="AL999" t="s">
        <v>1299</v>
      </c>
      <c r="AM999">
        <v>17.13</v>
      </c>
      <c r="AU999" t="s">
        <v>1299</v>
      </c>
      <c r="AV999">
        <v>5.53</v>
      </c>
    </row>
    <row r="1000" spans="4:55">
      <c r="D1000">
        <f>C1002</f>
        <v>0</v>
      </c>
      <c r="AL1000" t="s">
        <v>1321</v>
      </c>
      <c r="AM1000">
        <v>66.039000000000001</v>
      </c>
      <c r="AU1000" t="s">
        <v>1321</v>
      </c>
      <c r="AV1000">
        <v>64.039000000000001</v>
      </c>
    </row>
    <row r="1001" spans="4:55">
      <c r="D1001">
        <f>C1005</f>
        <v>0</v>
      </c>
      <c r="AL1001" t="s">
        <v>1322</v>
      </c>
      <c r="AM1001">
        <v>64.010000000000005</v>
      </c>
      <c r="AU1001" t="s">
        <v>1322</v>
      </c>
      <c r="AV1001">
        <v>64.010000000000005</v>
      </c>
    </row>
    <row r="1002" spans="4:55">
      <c r="D1002">
        <f>C1008</f>
        <v>0</v>
      </c>
      <c r="AL1002" t="s">
        <v>202</v>
      </c>
      <c r="AU1002" t="s">
        <v>202</v>
      </c>
    </row>
    <row r="1003" spans="4:55">
      <c r="D1003">
        <f>C1011</f>
        <v>0</v>
      </c>
      <c r="AL1003" t="s">
        <v>1298</v>
      </c>
      <c r="AM1003">
        <v>20.382999999999999</v>
      </c>
      <c r="AU1003" t="s">
        <v>1298</v>
      </c>
      <c r="AV1003">
        <v>8.4990000000000006</v>
      </c>
    </row>
    <row r="1004" spans="4:55">
      <c r="D1004">
        <f>C1014</f>
        <v>0</v>
      </c>
      <c r="AL1004" t="s">
        <v>1299</v>
      </c>
      <c r="AM1004">
        <v>20.100000000000001</v>
      </c>
      <c r="AU1004" t="s">
        <v>1299</v>
      </c>
      <c r="AV1004">
        <v>8.49</v>
      </c>
    </row>
    <row r="1005" spans="4:55">
      <c r="D1005">
        <f>C1017</f>
        <v>0</v>
      </c>
      <c r="AL1005" t="s">
        <v>1321</v>
      </c>
      <c r="AM1005">
        <v>64.262</v>
      </c>
      <c r="AU1005" t="s">
        <v>1321</v>
      </c>
      <c r="AV1005">
        <v>64.472999999999999</v>
      </c>
    </row>
    <row r="1006" spans="4:55">
      <c r="D1006">
        <f>C1020</f>
        <v>0</v>
      </c>
      <c r="AL1006" t="s">
        <v>1322</v>
      </c>
      <c r="AM1006">
        <v>64.010000000000005</v>
      </c>
      <c r="AU1006" t="s">
        <v>1322</v>
      </c>
      <c r="AV1006">
        <v>64.010000000000005</v>
      </c>
    </row>
    <row r="1007" spans="4:55">
      <c r="D1007">
        <f>C1023</f>
        <v>0</v>
      </c>
      <c r="AL1007" t="s">
        <v>203</v>
      </c>
      <c r="AU1007" t="s">
        <v>203</v>
      </c>
    </row>
    <row r="1008" spans="4:55">
      <c r="D1008">
        <f>C1026</f>
        <v>0</v>
      </c>
      <c r="AL1008" t="s">
        <v>1298</v>
      </c>
      <c r="AM1008">
        <v>19.448</v>
      </c>
      <c r="AO1008">
        <f>MIN(AN1009:AN1018)</f>
        <v>64.010000000000005</v>
      </c>
      <c r="AP1008">
        <f>QUARTILE(AN1009:AN1018,1)</f>
        <v>64.010000000000005</v>
      </c>
      <c r="AQ1008">
        <f>MEDIAN(AN1009:AN1018)</f>
        <v>64.010000000000005</v>
      </c>
      <c r="AR1008">
        <f>QUARTILE(AN1009:AN1018,3)</f>
        <v>64.010000000000005</v>
      </c>
      <c r="AS1008">
        <f>MAX(AN1009:AN1018)</f>
        <v>64.010000000000005</v>
      </c>
      <c r="AU1008" t="s">
        <v>1298</v>
      </c>
      <c r="AV1008">
        <v>8.0000000000000002E-3</v>
      </c>
      <c r="AX1008">
        <f>MIN(AW1009:AW1018)</f>
        <v>0</v>
      </c>
      <c r="AY1008">
        <f>QUARTILE(AW1009:AW1018,1)</f>
        <v>0</v>
      </c>
      <c r="AZ1008">
        <f>MEDIAN(AW1009:AW1018)</f>
        <v>64.010000000000005</v>
      </c>
      <c r="BA1008">
        <f>QUARTILE(AW1009:AW1018,3)</f>
        <v>64.010000000000005</v>
      </c>
      <c r="BB1008">
        <f>MAX(AW1009:AW1018)</f>
        <v>65</v>
      </c>
      <c r="BC1008">
        <f>SUMIF(AW1009:AW1018,"&lt;64",AW1009:AW1018)/COUNTIF(AW1009:AW1018,"&lt;64")</f>
        <v>0</v>
      </c>
    </row>
    <row r="1009" spans="38:49">
      <c r="AL1009" t="s">
        <v>1299</v>
      </c>
      <c r="AM1009">
        <v>18.63</v>
      </c>
      <c r="AN1009">
        <f>AM1011</f>
        <v>64.010000000000005</v>
      </c>
      <c r="AU1009" t="s">
        <v>1299</v>
      </c>
      <c r="AV1009">
        <v>0</v>
      </c>
      <c r="AW1009">
        <f>AV1011</f>
        <v>0</v>
      </c>
    </row>
    <row r="1010" spans="38:49">
      <c r="AL1010" t="s">
        <v>1321</v>
      </c>
      <c r="AM1010">
        <v>64.682000000000002</v>
      </c>
      <c r="AN1010">
        <f>AM1016</f>
        <v>64.010000000000005</v>
      </c>
      <c r="AU1010" t="s">
        <v>1321</v>
      </c>
      <c r="AV1010">
        <v>2E-3</v>
      </c>
      <c r="AW1010">
        <f>AV1016</f>
        <v>0</v>
      </c>
    </row>
    <row r="1011" spans="38:49">
      <c r="AL1011" t="s">
        <v>1322</v>
      </c>
      <c r="AM1011">
        <v>64.010000000000005</v>
      </c>
      <c r="AN1011">
        <f>AM1021</f>
        <v>64.010000000000005</v>
      </c>
      <c r="AU1011" t="s">
        <v>1322</v>
      </c>
      <c r="AV1011">
        <v>0</v>
      </c>
      <c r="AW1011">
        <f>AV1021</f>
        <v>64.010000000000005</v>
      </c>
    </row>
    <row r="1012" spans="38:49">
      <c r="AL1012" t="s">
        <v>204</v>
      </c>
      <c r="AN1012">
        <f>AM1026</f>
        <v>64.010000000000005</v>
      </c>
      <c r="AU1012" t="s">
        <v>204</v>
      </c>
      <c r="AW1012">
        <f>AV1026</f>
        <v>64.010000000000005</v>
      </c>
    </row>
    <row r="1013" spans="38:49">
      <c r="AL1013" t="s">
        <v>1298</v>
      </c>
      <c r="AM1013">
        <v>19.417000000000002</v>
      </c>
      <c r="AN1013">
        <f>AM1031</f>
        <v>64.010000000000005</v>
      </c>
      <c r="AU1013" t="s">
        <v>1298</v>
      </c>
      <c r="AV1013">
        <v>1E-3</v>
      </c>
      <c r="AW1013">
        <f>AV1031</f>
        <v>0</v>
      </c>
    </row>
    <row r="1014" spans="38:49">
      <c r="AL1014" t="s">
        <v>1299</v>
      </c>
      <c r="AM1014">
        <v>18.87</v>
      </c>
      <c r="AN1014">
        <f>AM1036</f>
        <v>64.010000000000005</v>
      </c>
      <c r="AU1014" t="s">
        <v>1299</v>
      </c>
      <c r="AV1014">
        <v>0</v>
      </c>
      <c r="AW1014">
        <f>AV1036</f>
        <v>65</v>
      </c>
    </row>
    <row r="1015" spans="38:49">
      <c r="AL1015" t="s">
        <v>1321</v>
      </c>
      <c r="AM1015">
        <v>64.066000000000003</v>
      </c>
      <c r="AN1015">
        <f>AM1041</f>
        <v>64.010000000000005</v>
      </c>
      <c r="AU1015" t="s">
        <v>1321</v>
      </c>
      <c r="AV1015">
        <v>2E-3</v>
      </c>
      <c r="AW1015">
        <f>AV1041</f>
        <v>0</v>
      </c>
    </row>
    <row r="1016" spans="38:49">
      <c r="AL1016" t="s">
        <v>1322</v>
      </c>
      <c r="AM1016">
        <v>64.010000000000005</v>
      </c>
      <c r="AN1016">
        <f>AM1046</f>
        <v>64.010000000000005</v>
      </c>
      <c r="AU1016" t="s">
        <v>1322</v>
      </c>
      <c r="AV1016">
        <v>0</v>
      </c>
      <c r="AW1016">
        <f>AV1046</f>
        <v>64.010000000000005</v>
      </c>
    </row>
    <row r="1017" spans="38:49">
      <c r="AL1017" t="s">
        <v>205</v>
      </c>
      <c r="AN1017">
        <f>AM1051</f>
        <v>64.010000000000005</v>
      </c>
      <c r="AU1017" t="s">
        <v>205</v>
      </c>
      <c r="AW1017">
        <f>AV1051</f>
        <v>64.010000000000005</v>
      </c>
    </row>
    <row r="1018" spans="38:49">
      <c r="AL1018" t="s">
        <v>1298</v>
      </c>
      <c r="AM1018">
        <v>17.571999999999999</v>
      </c>
      <c r="AN1018">
        <f>AM1056</f>
        <v>64.010000000000005</v>
      </c>
      <c r="AU1018" t="s">
        <v>1298</v>
      </c>
      <c r="AV1018">
        <v>3.5019999999999998</v>
      </c>
      <c r="AW1018">
        <f>AV1056</f>
        <v>64.010000000000005</v>
      </c>
    </row>
    <row r="1019" spans="38:49">
      <c r="AL1019" t="s">
        <v>1299</v>
      </c>
      <c r="AM1019">
        <v>17.45</v>
      </c>
      <c r="AU1019" t="s">
        <v>1299</v>
      </c>
      <c r="AV1019">
        <v>3.5</v>
      </c>
    </row>
    <row r="1020" spans="38:49">
      <c r="AL1020" t="s">
        <v>1321</v>
      </c>
      <c r="AM1020">
        <v>64.328999999999994</v>
      </c>
      <c r="AU1020" t="s">
        <v>1321</v>
      </c>
      <c r="AV1020">
        <v>64.102000000000004</v>
      </c>
    </row>
    <row r="1021" spans="38:49">
      <c r="AL1021" t="s">
        <v>1322</v>
      </c>
      <c r="AM1021">
        <v>64.010000000000005</v>
      </c>
      <c r="AU1021" t="s">
        <v>1322</v>
      </c>
      <c r="AV1021">
        <v>64.010000000000005</v>
      </c>
    </row>
    <row r="1022" spans="38:49">
      <c r="AL1022" t="s">
        <v>206</v>
      </c>
      <c r="AU1022" t="s">
        <v>206</v>
      </c>
    </row>
    <row r="1023" spans="38:49">
      <c r="AL1023" t="s">
        <v>1298</v>
      </c>
      <c r="AM1023">
        <v>21.904</v>
      </c>
      <c r="AU1023" t="s">
        <v>1298</v>
      </c>
      <c r="AV1023">
        <v>12.641999999999999</v>
      </c>
    </row>
    <row r="1024" spans="38:49">
      <c r="AL1024" t="s">
        <v>1299</v>
      </c>
      <c r="AM1024">
        <v>21.22</v>
      </c>
      <c r="AU1024" t="s">
        <v>1299</v>
      </c>
      <c r="AV1024">
        <v>12.62</v>
      </c>
    </row>
    <row r="1025" spans="4:48">
      <c r="AL1025" t="s">
        <v>1321</v>
      </c>
      <c r="AM1025">
        <v>65.942999999999998</v>
      </c>
      <c r="AU1025" t="s">
        <v>1321</v>
      </c>
      <c r="AV1025">
        <v>64.096999999999994</v>
      </c>
    </row>
    <row r="1026" spans="4:48">
      <c r="AL1026" t="s">
        <v>1322</v>
      </c>
      <c r="AM1026">
        <v>64.010000000000005</v>
      </c>
      <c r="AU1026" t="s">
        <v>1322</v>
      </c>
      <c r="AV1026">
        <v>64.010000000000005</v>
      </c>
    </row>
    <row r="1027" spans="4:48">
      <c r="AL1027" t="s">
        <v>207</v>
      </c>
      <c r="AU1027" t="s">
        <v>207</v>
      </c>
    </row>
    <row r="1028" spans="4:48">
      <c r="E1028">
        <f>MIN(C1029,C1032,C1035,C1038,C1041,C1044,C1047,C1050,C1053,C1056)</f>
        <v>0</v>
      </c>
      <c r="F1028">
        <f>QUARTILE(D1029:D1038,1)</f>
        <v>0</v>
      </c>
      <c r="G1028" t="e">
        <f>MEDIAN(C1029,C1032,C1035,C1038,C1041,C1044,C1047,C1050,C1053,C1056)</f>
        <v>#NUM!</v>
      </c>
      <c r="H1028">
        <f>QUARTILE(D1029:D1038,3)</f>
        <v>0</v>
      </c>
      <c r="I1028">
        <f>MAX(C1029,C1032,C1035,C1038,C1041,C1044,C1047,C1050,C1053,C1056)</f>
        <v>0</v>
      </c>
      <c r="AL1028" t="s">
        <v>1298</v>
      </c>
      <c r="AM1028">
        <v>20.440999999999999</v>
      </c>
      <c r="AU1028" t="s">
        <v>1298</v>
      </c>
      <c r="AV1028">
        <v>4.0000000000000001E-3</v>
      </c>
    </row>
    <row r="1029" spans="4:48">
      <c r="D1029">
        <f>C1029</f>
        <v>0</v>
      </c>
      <c r="AL1029" t="s">
        <v>1299</v>
      </c>
      <c r="AM1029">
        <v>20.329999999999998</v>
      </c>
      <c r="AU1029" t="s">
        <v>1299</v>
      </c>
      <c r="AV1029">
        <v>0</v>
      </c>
    </row>
    <row r="1030" spans="4:48">
      <c r="D1030">
        <f>C1032</f>
        <v>0</v>
      </c>
      <c r="AL1030" t="s">
        <v>1321</v>
      </c>
      <c r="AM1030">
        <v>64.284999999999997</v>
      </c>
      <c r="AU1030" t="s">
        <v>1321</v>
      </c>
      <c r="AV1030">
        <v>2E-3</v>
      </c>
    </row>
    <row r="1031" spans="4:48">
      <c r="D1031">
        <f>C1035</f>
        <v>0</v>
      </c>
      <c r="AL1031" t="s">
        <v>1322</v>
      </c>
      <c r="AM1031">
        <v>64.010000000000005</v>
      </c>
      <c r="AU1031" t="s">
        <v>1322</v>
      </c>
      <c r="AV1031">
        <v>0</v>
      </c>
    </row>
    <row r="1032" spans="4:48">
      <c r="D1032">
        <f>C1038</f>
        <v>0</v>
      </c>
      <c r="AL1032" t="s">
        <v>208</v>
      </c>
      <c r="AU1032" t="s">
        <v>208</v>
      </c>
    </row>
    <row r="1033" spans="4:48">
      <c r="D1033">
        <f>C1041</f>
        <v>0</v>
      </c>
      <c r="AL1033" t="s">
        <v>1298</v>
      </c>
      <c r="AM1033">
        <v>17.097999999999999</v>
      </c>
      <c r="AU1033" t="s">
        <v>1298</v>
      </c>
      <c r="AV1033">
        <v>0.25800000000000001</v>
      </c>
    </row>
    <row r="1034" spans="4:48">
      <c r="D1034">
        <f>C1044</f>
        <v>0</v>
      </c>
      <c r="AL1034" t="s">
        <v>1299</v>
      </c>
      <c r="AM1034">
        <v>16.71</v>
      </c>
      <c r="AU1034" t="s">
        <v>1299</v>
      </c>
      <c r="AV1034">
        <v>0.25</v>
      </c>
    </row>
    <row r="1035" spans="4:48">
      <c r="D1035">
        <f>C1047</f>
        <v>0</v>
      </c>
      <c r="AL1035" t="s">
        <v>1321</v>
      </c>
      <c r="AM1035">
        <v>64.091999999999999</v>
      </c>
      <c r="AU1035" t="s">
        <v>1321</v>
      </c>
      <c r="AV1035">
        <v>65.045000000000002</v>
      </c>
    </row>
    <row r="1036" spans="4:48">
      <c r="D1036">
        <f>C1050</f>
        <v>0</v>
      </c>
      <c r="AL1036" t="s">
        <v>1322</v>
      </c>
      <c r="AM1036">
        <v>64.010000000000005</v>
      </c>
      <c r="AU1036" t="s">
        <v>1322</v>
      </c>
      <c r="AV1036">
        <v>65</v>
      </c>
    </row>
    <row r="1037" spans="4:48">
      <c r="D1037">
        <f>C1053</f>
        <v>0</v>
      </c>
      <c r="AL1037" t="s">
        <v>209</v>
      </c>
      <c r="AU1037" t="s">
        <v>209</v>
      </c>
    </row>
    <row r="1038" spans="4:48">
      <c r="D1038">
        <f>C1056</f>
        <v>0</v>
      </c>
      <c r="AL1038" t="s">
        <v>1298</v>
      </c>
      <c r="AM1038">
        <v>25.2</v>
      </c>
      <c r="AU1038" t="s">
        <v>1298</v>
      </c>
      <c r="AV1038">
        <v>1.0999999999999999E-2</v>
      </c>
    </row>
    <row r="1039" spans="4:48">
      <c r="AL1039" t="s">
        <v>1299</v>
      </c>
      <c r="AM1039">
        <v>23.93</v>
      </c>
      <c r="AU1039" t="s">
        <v>1299</v>
      </c>
      <c r="AV1039">
        <v>0</v>
      </c>
    </row>
    <row r="1040" spans="4:48">
      <c r="AL1040" t="s">
        <v>1321</v>
      </c>
      <c r="AM1040">
        <v>65.738</v>
      </c>
      <c r="AU1040" t="s">
        <v>1321</v>
      </c>
      <c r="AV1040">
        <v>2E-3</v>
      </c>
    </row>
    <row r="1041" spans="38:48">
      <c r="AL1041" t="s">
        <v>1322</v>
      </c>
      <c r="AM1041">
        <v>64.010000000000005</v>
      </c>
      <c r="AU1041" t="s">
        <v>1322</v>
      </c>
      <c r="AV1041">
        <v>0</v>
      </c>
    </row>
    <row r="1042" spans="38:48">
      <c r="AL1042" t="s">
        <v>210</v>
      </c>
      <c r="AU1042" t="s">
        <v>210</v>
      </c>
    </row>
    <row r="1043" spans="38:48">
      <c r="AL1043" t="s">
        <v>1298</v>
      </c>
      <c r="AM1043">
        <v>21.795999999999999</v>
      </c>
      <c r="AU1043" t="s">
        <v>1298</v>
      </c>
      <c r="AV1043">
        <v>9.2569999999999997</v>
      </c>
    </row>
    <row r="1044" spans="38:48">
      <c r="AL1044" t="s">
        <v>1299</v>
      </c>
      <c r="AM1044">
        <v>21.64</v>
      </c>
      <c r="AU1044" t="s">
        <v>1299</v>
      </c>
      <c r="AV1044">
        <v>9.25</v>
      </c>
    </row>
    <row r="1045" spans="38:48">
      <c r="AL1045" t="s">
        <v>1321</v>
      </c>
      <c r="AM1045">
        <v>64.426000000000002</v>
      </c>
      <c r="AU1045" t="s">
        <v>1321</v>
      </c>
      <c r="AV1045">
        <v>64.141999999999996</v>
      </c>
    </row>
    <row r="1046" spans="38:48">
      <c r="AL1046" t="s">
        <v>1322</v>
      </c>
      <c r="AM1046">
        <v>64.010000000000005</v>
      </c>
      <c r="AU1046" t="s">
        <v>1322</v>
      </c>
      <c r="AV1046">
        <v>64.010000000000005</v>
      </c>
    </row>
    <row r="1047" spans="38:48">
      <c r="AL1047" t="s">
        <v>211</v>
      </c>
      <c r="AU1047" t="s">
        <v>211</v>
      </c>
    </row>
    <row r="1048" spans="38:48">
      <c r="AL1048" t="s">
        <v>1298</v>
      </c>
      <c r="AM1048">
        <v>19.045000000000002</v>
      </c>
      <c r="AU1048" t="s">
        <v>1298</v>
      </c>
      <c r="AV1048">
        <v>7.6529999999999996</v>
      </c>
    </row>
    <row r="1049" spans="38:48">
      <c r="AL1049" t="s">
        <v>1299</v>
      </c>
      <c r="AM1049">
        <v>18.87</v>
      </c>
      <c r="AU1049" t="s">
        <v>1299</v>
      </c>
      <c r="AV1049">
        <v>7.64</v>
      </c>
    </row>
    <row r="1050" spans="38:48">
      <c r="AL1050" t="s">
        <v>1321</v>
      </c>
      <c r="AM1050">
        <v>64.048000000000002</v>
      </c>
      <c r="AU1050" t="s">
        <v>1321</v>
      </c>
      <c r="AV1050">
        <v>64.061000000000007</v>
      </c>
    </row>
    <row r="1051" spans="38:48">
      <c r="AL1051" t="s">
        <v>1322</v>
      </c>
      <c r="AM1051">
        <v>64.010000000000005</v>
      </c>
      <c r="AU1051" t="s">
        <v>1322</v>
      </c>
      <c r="AV1051">
        <v>64.010000000000005</v>
      </c>
    </row>
    <row r="1052" spans="38:48">
      <c r="AL1052" t="s">
        <v>212</v>
      </c>
      <c r="AU1052" t="s">
        <v>212</v>
      </c>
    </row>
    <row r="1053" spans="38:48">
      <c r="AL1053" t="s">
        <v>1298</v>
      </c>
      <c r="AM1053">
        <v>19.972999999999999</v>
      </c>
      <c r="AU1053" t="s">
        <v>1298</v>
      </c>
      <c r="AV1053">
        <v>8.3390000000000004</v>
      </c>
    </row>
    <row r="1054" spans="38:48">
      <c r="AL1054" t="s">
        <v>1299</v>
      </c>
      <c r="AM1054">
        <v>19.899999999999999</v>
      </c>
      <c r="AU1054" t="s">
        <v>1299</v>
      </c>
      <c r="AV1054">
        <v>8.33</v>
      </c>
    </row>
    <row r="1055" spans="38:48">
      <c r="AL1055" t="s">
        <v>1321</v>
      </c>
      <c r="AM1055">
        <v>64.504999999999995</v>
      </c>
      <c r="AU1055" t="s">
        <v>1321</v>
      </c>
      <c r="AV1055">
        <v>64.135000000000005</v>
      </c>
    </row>
    <row r="1056" spans="38:48">
      <c r="AL1056" t="s">
        <v>1322</v>
      </c>
      <c r="AM1056">
        <v>64.010000000000005</v>
      </c>
      <c r="AU1056" t="s">
        <v>1322</v>
      </c>
      <c r="AV1056">
        <v>64.010000000000005</v>
      </c>
    </row>
    <row r="1057" spans="4:55">
      <c r="AL1057" t="s">
        <v>213</v>
      </c>
      <c r="AU1057" t="s">
        <v>213</v>
      </c>
    </row>
    <row r="1058" spans="4:55">
      <c r="E1058">
        <f>MIN(C1059,C1062,C1065,C1068,C1071,C1074,C1077,C1080,C1083,C1086)</f>
        <v>0</v>
      </c>
      <c r="F1058">
        <f>QUARTILE(D1059:D1068,1)</f>
        <v>0</v>
      </c>
      <c r="G1058" t="e">
        <f>MEDIAN(C1059,C1062,C1065,C1068,C1071,C1074,C1077,C1080,C1083,C1086)</f>
        <v>#NUM!</v>
      </c>
      <c r="H1058">
        <f>QUARTILE(D1059:D1068,3)</f>
        <v>0</v>
      </c>
      <c r="I1058">
        <f>MAX(C1059,C1062,C1065,C1068,C1071,C1074,C1077,C1080,C1083,C1086)</f>
        <v>0</v>
      </c>
      <c r="AL1058" t="s">
        <v>1298</v>
      </c>
      <c r="AM1058">
        <v>17.446999999999999</v>
      </c>
      <c r="AO1058">
        <f>MIN(AN1059:AN1068)</f>
        <v>64.010000000000005</v>
      </c>
      <c r="AP1058">
        <f>QUARTILE(AN1059:AN1068,1)</f>
        <v>64.010000000000005</v>
      </c>
      <c r="AQ1058">
        <f>MEDIAN(AN1059:AN1068)</f>
        <v>64.010000000000005</v>
      </c>
      <c r="AR1058">
        <f>QUARTILE(AN1059:AN1068,3)</f>
        <v>64.010000000000005</v>
      </c>
      <c r="AS1058">
        <f>MAX(AN1059:AN1068)</f>
        <v>64.010000000000005</v>
      </c>
      <c r="AU1058" t="s">
        <v>1298</v>
      </c>
      <c r="AV1058">
        <v>2E-3</v>
      </c>
      <c r="AX1058">
        <f>MIN(AW1059:AW1068)</f>
        <v>0</v>
      </c>
      <c r="AY1058">
        <f>QUARTILE(AW1059:AW1068,1)</f>
        <v>2.5000000000000001E-3</v>
      </c>
      <c r="AZ1058">
        <f>MEDIAN(AW1059:AW1068)</f>
        <v>64.010000000000005</v>
      </c>
      <c r="BA1058">
        <f>QUARTILE(AW1059:AW1068,3)</f>
        <v>64.010000000000005</v>
      </c>
      <c r="BB1058">
        <f>MAX(AW1059:AW1068)</f>
        <v>64.010000000000005</v>
      </c>
      <c r="BC1058">
        <f>SUMIF(AW1059:AW1068,"&lt;64",AW1059:AW1068)/COUNTIF(AW1059:AW1068,"&lt;64")</f>
        <v>2.5000000000000001E-3</v>
      </c>
    </row>
    <row r="1059" spans="4:55">
      <c r="D1059">
        <f>C1059</f>
        <v>0</v>
      </c>
      <c r="AL1059" t="s">
        <v>1299</v>
      </c>
      <c r="AM1059">
        <v>17.39</v>
      </c>
      <c r="AN1059">
        <f>AM1061</f>
        <v>64.010000000000005</v>
      </c>
      <c r="AU1059" t="s">
        <v>1299</v>
      </c>
      <c r="AV1059">
        <v>0</v>
      </c>
      <c r="AW1059">
        <f>AV1061</f>
        <v>0</v>
      </c>
    </row>
    <row r="1060" spans="4:55">
      <c r="D1060">
        <f>C1062</f>
        <v>0</v>
      </c>
      <c r="AL1060" t="s">
        <v>1321</v>
      </c>
      <c r="AM1060">
        <v>67.272999999999996</v>
      </c>
      <c r="AN1060">
        <f>AM1066</f>
        <v>64.010000000000005</v>
      </c>
      <c r="AU1060" t="s">
        <v>1321</v>
      </c>
      <c r="AV1060">
        <v>3.0000000000000001E-3</v>
      </c>
      <c r="AW1060">
        <f>AV1066</f>
        <v>0</v>
      </c>
    </row>
    <row r="1061" spans="4:55">
      <c r="D1061">
        <f>C1065</f>
        <v>0</v>
      </c>
      <c r="AL1061" t="s">
        <v>1322</v>
      </c>
      <c r="AM1061">
        <v>64.010000000000005</v>
      </c>
      <c r="AN1061">
        <f>AM1071</f>
        <v>64.010000000000005</v>
      </c>
      <c r="AU1061" t="s">
        <v>1322</v>
      </c>
      <c r="AV1061">
        <v>0</v>
      </c>
      <c r="AW1061">
        <f>AV1071</f>
        <v>64.010000000000005</v>
      </c>
    </row>
    <row r="1062" spans="4:55">
      <c r="D1062">
        <f>C1068</f>
        <v>0</v>
      </c>
      <c r="AL1062" t="s">
        <v>214</v>
      </c>
      <c r="AN1062">
        <f>AM1076</f>
        <v>64.010000000000005</v>
      </c>
      <c r="AU1062" t="s">
        <v>214</v>
      </c>
      <c r="AW1062">
        <f>AV1076</f>
        <v>64.010000000000005</v>
      </c>
    </row>
    <row r="1063" spans="4:55">
      <c r="D1063">
        <f>C1071</f>
        <v>0</v>
      </c>
      <c r="AL1063" t="s">
        <v>1298</v>
      </c>
      <c r="AM1063">
        <v>21.370999999999999</v>
      </c>
      <c r="AN1063">
        <f>AM1081</f>
        <v>64.010000000000005</v>
      </c>
      <c r="AU1063" t="s">
        <v>1298</v>
      </c>
      <c r="AV1063">
        <v>5.0000000000000001E-3</v>
      </c>
      <c r="AW1063">
        <f>AV1081</f>
        <v>0</v>
      </c>
    </row>
    <row r="1064" spans="4:55">
      <c r="D1064">
        <f>C1074</f>
        <v>0</v>
      </c>
      <c r="AL1064" t="s">
        <v>1299</v>
      </c>
      <c r="AM1064">
        <v>20.88</v>
      </c>
      <c r="AN1064">
        <f>AM1086</f>
        <v>64.010000000000005</v>
      </c>
      <c r="AU1064" t="s">
        <v>1299</v>
      </c>
      <c r="AV1064">
        <v>0</v>
      </c>
      <c r="AW1064">
        <f>AV1086</f>
        <v>64.010000000000005</v>
      </c>
    </row>
    <row r="1065" spans="4:55">
      <c r="D1065">
        <f>C1077</f>
        <v>0</v>
      </c>
      <c r="AL1065" t="s">
        <v>1321</v>
      </c>
      <c r="AM1065">
        <v>65.168999999999997</v>
      </c>
      <c r="AN1065">
        <f>AM1091</f>
        <v>64.010000000000005</v>
      </c>
      <c r="AU1065" t="s">
        <v>1321</v>
      </c>
      <c r="AV1065">
        <v>3.0000000000000001E-3</v>
      </c>
      <c r="AW1065">
        <f>AV1091</f>
        <v>0.01</v>
      </c>
    </row>
    <row r="1066" spans="4:55">
      <c r="D1066">
        <f>C1080</f>
        <v>0</v>
      </c>
      <c r="AL1066" t="s">
        <v>1322</v>
      </c>
      <c r="AM1066">
        <v>64.010000000000005</v>
      </c>
      <c r="AN1066">
        <f>AM1096</f>
        <v>64.010000000000005</v>
      </c>
      <c r="AU1066" t="s">
        <v>1322</v>
      </c>
      <c r="AV1066">
        <v>0</v>
      </c>
      <c r="AW1066">
        <f>AV1096</f>
        <v>64.010000000000005</v>
      </c>
    </row>
    <row r="1067" spans="4:55">
      <c r="D1067">
        <f>C1083</f>
        <v>0</v>
      </c>
      <c r="AL1067" t="s">
        <v>215</v>
      </c>
      <c r="AN1067">
        <f>AM1101</f>
        <v>64.010000000000005</v>
      </c>
      <c r="AU1067" t="s">
        <v>215</v>
      </c>
      <c r="AW1067">
        <f>AV1101</f>
        <v>64.010000000000005</v>
      </c>
    </row>
    <row r="1068" spans="4:55">
      <c r="D1068">
        <f>C1086</f>
        <v>0</v>
      </c>
      <c r="AL1068" t="s">
        <v>1298</v>
      </c>
      <c r="AM1068">
        <v>15.632999999999999</v>
      </c>
      <c r="AN1068">
        <f>AM1106</f>
        <v>64.010000000000005</v>
      </c>
      <c r="AU1068" t="s">
        <v>1298</v>
      </c>
      <c r="AV1068">
        <v>8.6170000000000009</v>
      </c>
      <c r="AW1068">
        <f>AV1106</f>
        <v>64.010000000000005</v>
      </c>
    </row>
    <row r="1069" spans="4:55">
      <c r="AL1069" t="s">
        <v>1299</v>
      </c>
      <c r="AM1069">
        <v>15.59</v>
      </c>
      <c r="AU1069" t="s">
        <v>1299</v>
      </c>
      <c r="AV1069">
        <v>8.6199999999999992</v>
      </c>
    </row>
    <row r="1070" spans="4:55">
      <c r="AL1070" t="s">
        <v>1321</v>
      </c>
      <c r="AM1070">
        <v>64.128</v>
      </c>
      <c r="AU1070" t="s">
        <v>1321</v>
      </c>
      <c r="AV1070">
        <v>64.03</v>
      </c>
    </row>
    <row r="1071" spans="4:55">
      <c r="AL1071" t="s">
        <v>1322</v>
      </c>
      <c r="AM1071">
        <v>64.010000000000005</v>
      </c>
      <c r="AU1071" t="s">
        <v>1322</v>
      </c>
      <c r="AV1071">
        <v>64.010000000000005</v>
      </c>
    </row>
    <row r="1072" spans="4:55">
      <c r="AL1072" t="s">
        <v>216</v>
      </c>
      <c r="AU1072" t="s">
        <v>216</v>
      </c>
    </row>
    <row r="1073" spans="5:48">
      <c r="AL1073" t="s">
        <v>1298</v>
      </c>
      <c r="AM1073">
        <v>19.053000000000001</v>
      </c>
      <c r="AU1073" t="s">
        <v>1298</v>
      </c>
      <c r="AV1073">
        <v>11.808999999999999</v>
      </c>
    </row>
    <row r="1074" spans="5:48">
      <c r="AL1074" t="s">
        <v>1299</v>
      </c>
      <c r="AM1074">
        <v>18.75</v>
      </c>
      <c r="AU1074" t="s">
        <v>1299</v>
      </c>
      <c r="AV1074">
        <v>11.8</v>
      </c>
    </row>
    <row r="1075" spans="5:48">
      <c r="AL1075" t="s">
        <v>1321</v>
      </c>
      <c r="AM1075">
        <v>67.903000000000006</v>
      </c>
      <c r="AU1075" t="s">
        <v>1321</v>
      </c>
      <c r="AV1075">
        <v>64.021000000000001</v>
      </c>
    </row>
    <row r="1076" spans="5:48">
      <c r="AL1076" t="s">
        <v>1322</v>
      </c>
      <c r="AM1076">
        <v>64.010000000000005</v>
      </c>
      <c r="AU1076" t="s">
        <v>1322</v>
      </c>
      <c r="AV1076">
        <v>64.010000000000005</v>
      </c>
    </row>
    <row r="1077" spans="5:48">
      <c r="AL1077" t="s">
        <v>217</v>
      </c>
      <c r="AU1077" t="s">
        <v>217</v>
      </c>
    </row>
    <row r="1078" spans="5:48">
      <c r="AL1078" t="s">
        <v>1298</v>
      </c>
      <c r="AM1078">
        <v>20.231999999999999</v>
      </c>
      <c r="AU1078" t="s">
        <v>1298</v>
      </c>
      <c r="AV1078">
        <v>2E-3</v>
      </c>
    </row>
    <row r="1079" spans="5:48">
      <c r="AL1079" t="s">
        <v>1299</v>
      </c>
      <c r="AM1079">
        <v>20.09</v>
      </c>
      <c r="AU1079" t="s">
        <v>1299</v>
      </c>
      <c r="AV1079">
        <v>0</v>
      </c>
    </row>
    <row r="1080" spans="5:48">
      <c r="AL1080" t="s">
        <v>1321</v>
      </c>
      <c r="AM1080">
        <v>64.069000000000003</v>
      </c>
      <c r="AU1080" t="s">
        <v>1321</v>
      </c>
      <c r="AV1080">
        <v>0.01</v>
      </c>
    </row>
    <row r="1081" spans="5:48">
      <c r="AL1081" t="s">
        <v>1322</v>
      </c>
      <c r="AM1081">
        <v>64.010000000000005</v>
      </c>
      <c r="AU1081" t="s">
        <v>1322</v>
      </c>
      <c r="AV1081">
        <v>0</v>
      </c>
    </row>
    <row r="1082" spans="5:48">
      <c r="AL1082" t="s">
        <v>218</v>
      </c>
      <c r="AU1082" t="s">
        <v>218</v>
      </c>
    </row>
    <row r="1083" spans="5:48">
      <c r="AL1083" t="s">
        <v>1298</v>
      </c>
      <c r="AM1083">
        <v>15.574</v>
      </c>
      <c r="AU1083" t="s">
        <v>1298</v>
      </c>
      <c r="AV1083">
        <v>8.4429999999999996</v>
      </c>
    </row>
    <row r="1084" spans="5:48">
      <c r="AL1084" t="s">
        <v>1299</v>
      </c>
      <c r="AM1084">
        <v>15.54</v>
      </c>
      <c r="AU1084" t="s">
        <v>1299</v>
      </c>
      <c r="AV1084">
        <v>8.43</v>
      </c>
    </row>
    <row r="1085" spans="5:48">
      <c r="AL1085" t="s">
        <v>1321</v>
      </c>
      <c r="AM1085">
        <v>64.028999999999996</v>
      </c>
      <c r="AU1085" t="s">
        <v>1321</v>
      </c>
      <c r="AV1085">
        <v>64.138999999999996</v>
      </c>
    </row>
    <row r="1086" spans="5:48">
      <c r="AL1086" t="s">
        <v>1322</v>
      </c>
      <c r="AM1086">
        <v>64.010000000000005</v>
      </c>
      <c r="AU1086" t="s">
        <v>1322</v>
      </c>
      <c r="AV1086">
        <v>64.010000000000005</v>
      </c>
    </row>
    <row r="1087" spans="5:48">
      <c r="AL1087" t="s">
        <v>219</v>
      </c>
      <c r="AU1087" t="s">
        <v>219</v>
      </c>
    </row>
    <row r="1088" spans="5:48">
      <c r="E1088">
        <f>MIN(C1089,C1092,C1095,C1098,C1101,C1104,C1107,C1110,C1113,C1116)</f>
        <v>0</v>
      </c>
      <c r="F1088">
        <f>QUARTILE(D1089:D1098,1)</f>
        <v>0</v>
      </c>
      <c r="G1088" t="e">
        <f>MEDIAN(C1089,C1092,C1095,C1098,C1101,C1104,C1107,C1110,C1113,C1116)</f>
        <v>#NUM!</v>
      </c>
      <c r="H1088">
        <f>QUARTILE(D1089:D1098,3)</f>
        <v>0</v>
      </c>
      <c r="I1088">
        <f>MAX(C1089,C1092,C1095,C1098,C1101,C1104,C1107,C1110,C1113,C1116)</f>
        <v>0</v>
      </c>
      <c r="AL1088" t="s">
        <v>1298</v>
      </c>
      <c r="AM1088">
        <v>19.956</v>
      </c>
      <c r="AU1088" t="s">
        <v>1298</v>
      </c>
      <c r="AV1088">
        <v>2E-3</v>
      </c>
    </row>
    <row r="1089" spans="4:48">
      <c r="D1089">
        <f>C1089</f>
        <v>0</v>
      </c>
      <c r="AL1089" t="s">
        <v>1299</v>
      </c>
      <c r="AM1089">
        <v>19.64</v>
      </c>
      <c r="AU1089" t="s">
        <v>1299</v>
      </c>
      <c r="AV1089">
        <v>0</v>
      </c>
    </row>
    <row r="1090" spans="4:48">
      <c r="D1090">
        <f>C1092</f>
        <v>0</v>
      </c>
      <c r="AL1090" t="s">
        <v>1321</v>
      </c>
      <c r="AM1090">
        <v>65.361000000000004</v>
      </c>
      <c r="AU1090" t="s">
        <v>1321</v>
      </c>
      <c r="AV1090">
        <v>1.0999999999999999E-2</v>
      </c>
    </row>
    <row r="1091" spans="4:48">
      <c r="D1091">
        <f>C1095</f>
        <v>0</v>
      </c>
      <c r="AL1091" t="s">
        <v>1322</v>
      </c>
      <c r="AM1091">
        <v>64.010000000000005</v>
      </c>
      <c r="AU1091" t="s">
        <v>1322</v>
      </c>
      <c r="AV1091">
        <v>0.01</v>
      </c>
    </row>
    <row r="1092" spans="4:48">
      <c r="D1092">
        <f>C1098</f>
        <v>0</v>
      </c>
      <c r="AL1092" t="s">
        <v>220</v>
      </c>
      <c r="AU1092" t="s">
        <v>220</v>
      </c>
    </row>
    <row r="1093" spans="4:48">
      <c r="D1093">
        <f>C1101</f>
        <v>0</v>
      </c>
      <c r="AL1093" t="s">
        <v>1298</v>
      </c>
      <c r="AM1093">
        <v>21.553999999999998</v>
      </c>
      <c r="AU1093" t="s">
        <v>1298</v>
      </c>
      <c r="AV1093">
        <v>4.3769999999999998</v>
      </c>
    </row>
    <row r="1094" spans="4:48">
      <c r="D1094">
        <f>C1104</f>
        <v>0</v>
      </c>
      <c r="AL1094" t="s">
        <v>1299</v>
      </c>
      <c r="AM1094">
        <v>19.21</v>
      </c>
      <c r="AU1094" t="s">
        <v>1299</v>
      </c>
      <c r="AV1094">
        <v>4.37</v>
      </c>
    </row>
    <row r="1095" spans="4:48">
      <c r="D1095">
        <f>C1107</f>
        <v>0</v>
      </c>
      <c r="AL1095" t="s">
        <v>1321</v>
      </c>
      <c r="AM1095">
        <v>64.072000000000003</v>
      </c>
      <c r="AU1095" t="s">
        <v>1321</v>
      </c>
      <c r="AV1095">
        <v>64.234999999999999</v>
      </c>
    </row>
    <row r="1096" spans="4:48">
      <c r="D1096">
        <f>C1110</f>
        <v>0</v>
      </c>
      <c r="AL1096" t="s">
        <v>1322</v>
      </c>
      <c r="AM1096">
        <v>64.010000000000005</v>
      </c>
      <c r="AU1096" t="s">
        <v>1322</v>
      </c>
      <c r="AV1096">
        <v>64.010000000000005</v>
      </c>
    </row>
    <row r="1097" spans="4:48">
      <c r="D1097">
        <f>C1113</f>
        <v>0</v>
      </c>
      <c r="AL1097" t="s">
        <v>221</v>
      </c>
      <c r="AU1097" t="s">
        <v>221</v>
      </c>
    </row>
    <row r="1098" spans="4:48">
      <c r="D1098">
        <f>C1116</f>
        <v>0</v>
      </c>
      <c r="AL1098" t="s">
        <v>1298</v>
      </c>
      <c r="AM1098">
        <v>16.053999999999998</v>
      </c>
      <c r="AU1098" t="s">
        <v>1298</v>
      </c>
      <c r="AV1098">
        <v>10.891999999999999</v>
      </c>
    </row>
    <row r="1099" spans="4:48">
      <c r="AL1099" t="s">
        <v>1299</v>
      </c>
      <c r="AM1099">
        <v>15.91</v>
      </c>
      <c r="AU1099" t="s">
        <v>1299</v>
      </c>
      <c r="AV1099">
        <v>10.89</v>
      </c>
    </row>
    <row r="1100" spans="4:48">
      <c r="AL1100" t="s">
        <v>1321</v>
      </c>
      <c r="AM1100">
        <v>64.024000000000001</v>
      </c>
      <c r="AU1100" t="s">
        <v>1321</v>
      </c>
      <c r="AV1100">
        <v>64.171000000000006</v>
      </c>
    </row>
    <row r="1101" spans="4:48">
      <c r="AL1101" t="s">
        <v>1322</v>
      </c>
      <c r="AM1101">
        <v>64.010000000000005</v>
      </c>
      <c r="AU1101" t="s">
        <v>1322</v>
      </c>
      <c r="AV1101">
        <v>64.010000000000005</v>
      </c>
    </row>
    <row r="1102" spans="4:48">
      <c r="AL1102" t="s">
        <v>222</v>
      </c>
      <c r="AU1102" t="s">
        <v>222</v>
      </c>
    </row>
    <row r="1103" spans="4:48">
      <c r="AL1103" t="s">
        <v>1298</v>
      </c>
      <c r="AM1103">
        <v>21.46</v>
      </c>
      <c r="AU1103" t="s">
        <v>1298</v>
      </c>
      <c r="AV1103">
        <v>9.4529999999999994</v>
      </c>
    </row>
    <row r="1104" spans="4:48">
      <c r="AL1104" t="s">
        <v>1299</v>
      </c>
      <c r="AM1104">
        <v>21.28</v>
      </c>
      <c r="AU1104" t="s">
        <v>1299</v>
      </c>
      <c r="AV1104">
        <v>9.4499999999999993</v>
      </c>
    </row>
    <row r="1105" spans="4:55">
      <c r="AL1105" t="s">
        <v>1321</v>
      </c>
      <c r="AM1105">
        <v>64.031999999999996</v>
      </c>
      <c r="AU1105" t="s">
        <v>1321</v>
      </c>
      <c r="AV1105">
        <v>64.027000000000001</v>
      </c>
    </row>
    <row r="1106" spans="4:55">
      <c r="AL1106" t="s">
        <v>1322</v>
      </c>
      <c r="AM1106">
        <v>64.010000000000005</v>
      </c>
      <c r="AU1106" t="s">
        <v>1322</v>
      </c>
      <c r="AV1106">
        <v>64.010000000000005</v>
      </c>
    </row>
    <row r="1107" spans="4:55">
      <c r="AL1107" t="s">
        <v>223</v>
      </c>
      <c r="AU1107" t="s">
        <v>223</v>
      </c>
    </row>
    <row r="1108" spans="4:55">
      <c r="AL1108" t="s">
        <v>1298</v>
      </c>
      <c r="AM1108">
        <v>23.899000000000001</v>
      </c>
      <c r="AO1108">
        <f>MIN(AN1109:AN1118)</f>
        <v>64.010000000000005</v>
      </c>
      <c r="AP1108">
        <f>QUARTILE(AN1109:AN1118,1)</f>
        <v>64.010000000000005</v>
      </c>
      <c r="AQ1108">
        <f>MEDIAN(AN1109:AN1118)</f>
        <v>64.010000000000005</v>
      </c>
      <c r="AR1108">
        <f>QUARTILE(AN1109:AN1118,3)</f>
        <v>64.010000000000005</v>
      </c>
      <c r="AS1108">
        <f>MAX(AN1109:AN1118)</f>
        <v>64.010000000000005</v>
      </c>
      <c r="AU1108" t="s">
        <v>1298</v>
      </c>
      <c r="AV1108">
        <v>2E-3</v>
      </c>
      <c r="AX1108">
        <f>MIN(AW1109:AW1118)</f>
        <v>0</v>
      </c>
      <c r="AY1108">
        <f>QUARTILE(AW1109:AW1118,1)</f>
        <v>0</v>
      </c>
      <c r="AZ1108">
        <f>MEDIAN(AW1109:AW1118)</f>
        <v>64.010000000000005</v>
      </c>
      <c r="BA1108">
        <f>QUARTILE(AW1109:AW1118,3)</f>
        <v>64.010000000000005</v>
      </c>
      <c r="BB1108">
        <f>MAX(AW1109:AW1118)</f>
        <v>64.010000000000005</v>
      </c>
      <c r="BC1108">
        <f>SUMIF(AW1109:AW1118,"&lt;64",AW1109:AW1118)/COUNTIF(AW1109:AW1118,"&lt;64")</f>
        <v>0</v>
      </c>
    </row>
    <row r="1109" spans="4:55">
      <c r="AL1109" t="s">
        <v>1299</v>
      </c>
      <c r="AM1109">
        <v>23.34</v>
      </c>
      <c r="AN1109">
        <f>AM1111</f>
        <v>64.010000000000005</v>
      </c>
      <c r="AU1109" t="s">
        <v>1299</v>
      </c>
      <c r="AV1109">
        <v>0</v>
      </c>
      <c r="AW1109">
        <f>AV1111</f>
        <v>0</v>
      </c>
    </row>
    <row r="1110" spans="4:55">
      <c r="AL1110" t="s">
        <v>1321</v>
      </c>
      <c r="AM1110">
        <v>64.566999999999993</v>
      </c>
      <c r="AN1110">
        <f>AM1116</f>
        <v>64.010000000000005</v>
      </c>
      <c r="AU1110" t="s">
        <v>1321</v>
      </c>
      <c r="AV1110">
        <v>3.0000000000000001E-3</v>
      </c>
      <c r="AW1110">
        <f>AV1116</f>
        <v>0</v>
      </c>
    </row>
    <row r="1111" spans="4:55">
      <c r="AL1111" t="s">
        <v>1322</v>
      </c>
      <c r="AM1111">
        <v>64.010000000000005</v>
      </c>
      <c r="AN1111">
        <f>AM1121</f>
        <v>64.010000000000005</v>
      </c>
      <c r="AU1111" t="s">
        <v>1322</v>
      </c>
      <c r="AV1111">
        <v>0</v>
      </c>
      <c r="AW1111">
        <f>AV1121</f>
        <v>64.010000000000005</v>
      </c>
    </row>
    <row r="1112" spans="4:55">
      <c r="AL1112" t="s">
        <v>224</v>
      </c>
      <c r="AN1112">
        <f>AM1126</f>
        <v>64.010000000000005</v>
      </c>
      <c r="AU1112" t="s">
        <v>224</v>
      </c>
      <c r="AW1112">
        <f>AV1126</f>
        <v>64.010000000000005</v>
      </c>
    </row>
    <row r="1113" spans="4:55">
      <c r="AL1113" t="s">
        <v>1298</v>
      </c>
      <c r="AM1113">
        <v>15.137</v>
      </c>
      <c r="AN1113">
        <f>AM1131</f>
        <v>64.010000000000005</v>
      </c>
      <c r="AU1113" t="s">
        <v>1298</v>
      </c>
      <c r="AV1113">
        <v>1E-3</v>
      </c>
      <c r="AW1113">
        <f>AV1131</f>
        <v>0</v>
      </c>
    </row>
    <row r="1114" spans="4:55">
      <c r="AL1114" t="s">
        <v>1299</v>
      </c>
      <c r="AM1114">
        <v>15.04</v>
      </c>
      <c r="AN1114">
        <f>AM1136</f>
        <v>64.010000000000005</v>
      </c>
      <c r="AU1114" t="s">
        <v>1299</v>
      </c>
      <c r="AV1114">
        <v>0</v>
      </c>
      <c r="AW1114">
        <f>AV1136</f>
        <v>64.010000000000005</v>
      </c>
    </row>
    <row r="1115" spans="4:55">
      <c r="AL1115" t="s">
        <v>1321</v>
      </c>
      <c r="AM1115">
        <v>64.215000000000003</v>
      </c>
      <c r="AN1115">
        <f>AM1141</f>
        <v>64.010000000000005</v>
      </c>
      <c r="AU1115" t="s">
        <v>1321</v>
      </c>
      <c r="AV1115">
        <v>2E-3</v>
      </c>
      <c r="AW1115">
        <f>AV1141</f>
        <v>0</v>
      </c>
    </row>
    <row r="1116" spans="4:55">
      <c r="AL1116" t="s">
        <v>1322</v>
      </c>
      <c r="AM1116">
        <v>64.010000000000005</v>
      </c>
      <c r="AN1116">
        <f>AM1146</f>
        <v>64.010000000000005</v>
      </c>
      <c r="AU1116" t="s">
        <v>1322</v>
      </c>
      <c r="AV1116">
        <v>0</v>
      </c>
      <c r="AW1116">
        <f>AV1146</f>
        <v>64.010000000000005</v>
      </c>
    </row>
    <row r="1117" spans="4:55">
      <c r="AL1117" t="s">
        <v>225</v>
      </c>
      <c r="AN1117">
        <f>AM1151</f>
        <v>64.010000000000005</v>
      </c>
      <c r="AU1117" t="s">
        <v>225</v>
      </c>
      <c r="AW1117">
        <f>AV1151</f>
        <v>64.010000000000005</v>
      </c>
    </row>
    <row r="1118" spans="4:55">
      <c r="E1118">
        <f>MIN(C1119,C1122,C1125,C1128,C1131,C1134,C1137,C1140,C1143,C1146)</f>
        <v>0</v>
      </c>
      <c r="F1118">
        <f>QUARTILE(D1119:D1128,1)</f>
        <v>0</v>
      </c>
      <c r="G1118" t="e">
        <f>MEDIAN(C1119,C1122,C1125,C1128,C1131,C1134,C1137,C1140,C1143,C1146)</f>
        <v>#NUM!</v>
      </c>
      <c r="H1118">
        <f>QUARTILE(D1119:D1128,3)</f>
        <v>0</v>
      </c>
      <c r="I1118">
        <f>MAX(C1119,C1122,C1125,C1128,C1131,C1134,C1137,C1140,C1143,C1146)</f>
        <v>0</v>
      </c>
      <c r="AL1118" t="s">
        <v>1298</v>
      </c>
      <c r="AM1118">
        <v>17.765000000000001</v>
      </c>
      <c r="AN1118">
        <f>AM1156</f>
        <v>64.010000000000005</v>
      </c>
      <c r="AU1118" t="s">
        <v>1298</v>
      </c>
      <c r="AV1118">
        <v>8.1210000000000004</v>
      </c>
      <c r="AW1118">
        <f>AV1156</f>
        <v>64.010000000000005</v>
      </c>
    </row>
    <row r="1119" spans="4:55">
      <c r="D1119">
        <f>C1119</f>
        <v>0</v>
      </c>
      <c r="AL1119" t="s">
        <v>1299</v>
      </c>
      <c r="AM1119">
        <v>17.66</v>
      </c>
      <c r="AU1119" t="s">
        <v>1299</v>
      </c>
      <c r="AV1119">
        <v>8.08</v>
      </c>
    </row>
    <row r="1120" spans="4:55">
      <c r="D1120">
        <f>C1122</f>
        <v>0</v>
      </c>
      <c r="AL1120" t="s">
        <v>1321</v>
      </c>
      <c r="AM1120">
        <v>64.241</v>
      </c>
      <c r="AU1120" t="s">
        <v>1321</v>
      </c>
      <c r="AV1120">
        <v>64.141000000000005</v>
      </c>
    </row>
    <row r="1121" spans="4:48">
      <c r="D1121">
        <f>C1125</f>
        <v>0</v>
      </c>
      <c r="AL1121" t="s">
        <v>1322</v>
      </c>
      <c r="AM1121">
        <v>64.010000000000005</v>
      </c>
      <c r="AU1121" t="s">
        <v>1322</v>
      </c>
      <c r="AV1121">
        <v>64.010000000000005</v>
      </c>
    </row>
    <row r="1122" spans="4:48">
      <c r="D1122">
        <f>C1128</f>
        <v>0</v>
      </c>
      <c r="AL1122" t="s">
        <v>226</v>
      </c>
      <c r="AU1122" t="s">
        <v>226</v>
      </c>
    </row>
    <row r="1123" spans="4:48">
      <c r="D1123">
        <f>C1131</f>
        <v>0</v>
      </c>
      <c r="AL1123" t="s">
        <v>1298</v>
      </c>
      <c r="AM1123">
        <v>21.007999999999999</v>
      </c>
      <c r="AU1123" t="s">
        <v>1298</v>
      </c>
      <c r="AV1123">
        <v>10.53</v>
      </c>
    </row>
    <row r="1124" spans="4:48">
      <c r="D1124">
        <f>C1134</f>
        <v>0</v>
      </c>
      <c r="AL1124" t="s">
        <v>1299</v>
      </c>
      <c r="AM1124">
        <v>20.83</v>
      </c>
      <c r="AU1124" t="s">
        <v>1299</v>
      </c>
      <c r="AV1124">
        <v>10.53</v>
      </c>
    </row>
    <row r="1125" spans="4:48">
      <c r="D1125">
        <f>C1137</f>
        <v>0</v>
      </c>
      <c r="AL1125" t="s">
        <v>1321</v>
      </c>
      <c r="AM1125">
        <v>67.775999999999996</v>
      </c>
      <c r="AU1125" t="s">
        <v>1321</v>
      </c>
      <c r="AV1125">
        <v>64.037999999999997</v>
      </c>
    </row>
    <row r="1126" spans="4:48">
      <c r="D1126">
        <f>C1140</f>
        <v>0</v>
      </c>
      <c r="AL1126" t="s">
        <v>1322</v>
      </c>
      <c r="AM1126">
        <v>64.010000000000005</v>
      </c>
      <c r="AU1126" t="s">
        <v>1322</v>
      </c>
      <c r="AV1126">
        <v>64.010000000000005</v>
      </c>
    </row>
    <row r="1127" spans="4:48">
      <c r="D1127">
        <f>C1143</f>
        <v>0</v>
      </c>
      <c r="AL1127" t="s">
        <v>227</v>
      </c>
      <c r="AU1127" t="s">
        <v>227</v>
      </c>
    </row>
    <row r="1128" spans="4:48">
      <c r="D1128">
        <f>C1146</f>
        <v>0</v>
      </c>
      <c r="AL1128" t="s">
        <v>1298</v>
      </c>
      <c r="AM1128">
        <v>20.465</v>
      </c>
      <c r="AU1128" t="s">
        <v>1298</v>
      </c>
      <c r="AV1128">
        <v>1.4E-2</v>
      </c>
    </row>
    <row r="1129" spans="4:48">
      <c r="AL1129" t="s">
        <v>1299</v>
      </c>
      <c r="AM1129">
        <v>20.43</v>
      </c>
      <c r="AU1129" t="s">
        <v>1299</v>
      </c>
      <c r="AV1129">
        <v>0</v>
      </c>
    </row>
    <row r="1130" spans="4:48">
      <c r="AL1130" t="s">
        <v>1321</v>
      </c>
      <c r="AM1130">
        <v>64.506</v>
      </c>
      <c r="AU1130" t="s">
        <v>1321</v>
      </c>
      <c r="AV1130">
        <v>6.0000000000000001E-3</v>
      </c>
    </row>
    <row r="1131" spans="4:48">
      <c r="AL1131" t="s">
        <v>1322</v>
      </c>
      <c r="AM1131">
        <v>64.010000000000005</v>
      </c>
      <c r="AU1131" t="s">
        <v>1322</v>
      </c>
      <c r="AV1131">
        <v>0</v>
      </c>
    </row>
    <row r="1132" spans="4:48">
      <c r="AL1132" t="s">
        <v>228</v>
      </c>
      <c r="AU1132" t="s">
        <v>228</v>
      </c>
    </row>
    <row r="1133" spans="4:48">
      <c r="AL1133" t="s">
        <v>1298</v>
      </c>
      <c r="AM1133">
        <v>19.196000000000002</v>
      </c>
      <c r="AU1133" t="s">
        <v>1298</v>
      </c>
      <c r="AV1133">
        <v>8.2449999999999992</v>
      </c>
    </row>
    <row r="1134" spans="4:48">
      <c r="AL1134" t="s">
        <v>1299</v>
      </c>
      <c r="AM1134">
        <v>18.66</v>
      </c>
      <c r="AU1134" t="s">
        <v>1299</v>
      </c>
      <c r="AV1134">
        <v>8.23</v>
      </c>
    </row>
    <row r="1135" spans="4:48">
      <c r="AL1135" t="s">
        <v>1321</v>
      </c>
      <c r="AM1135">
        <v>64.010999999999996</v>
      </c>
      <c r="AU1135" t="s">
        <v>1321</v>
      </c>
      <c r="AV1135">
        <v>64.194000000000003</v>
      </c>
    </row>
    <row r="1136" spans="4:48">
      <c r="AL1136" t="s">
        <v>1322</v>
      </c>
      <c r="AM1136">
        <v>64.010000000000005</v>
      </c>
      <c r="AU1136" t="s">
        <v>1322</v>
      </c>
      <c r="AV1136">
        <v>64.010000000000005</v>
      </c>
    </row>
    <row r="1137" spans="4:48">
      <c r="AL1137" t="s">
        <v>229</v>
      </c>
      <c r="AU1137" t="s">
        <v>229</v>
      </c>
    </row>
    <row r="1138" spans="4:48">
      <c r="AL1138" t="s">
        <v>1298</v>
      </c>
      <c r="AM1138">
        <v>18.327000000000002</v>
      </c>
      <c r="AU1138" t="s">
        <v>1298</v>
      </c>
      <c r="AV1138">
        <v>2E-3</v>
      </c>
    </row>
    <row r="1139" spans="4:48">
      <c r="AL1139" t="s">
        <v>1299</v>
      </c>
      <c r="AM1139">
        <v>18.3</v>
      </c>
      <c r="AU1139" t="s">
        <v>1299</v>
      </c>
      <c r="AV1139">
        <v>0</v>
      </c>
    </row>
    <row r="1140" spans="4:48">
      <c r="AL1140" t="s">
        <v>1321</v>
      </c>
      <c r="AM1140">
        <v>64.007999999999996</v>
      </c>
      <c r="AU1140" t="s">
        <v>1321</v>
      </c>
      <c r="AV1140">
        <v>0</v>
      </c>
    </row>
    <row r="1141" spans="4:48">
      <c r="AL1141" t="s">
        <v>1322</v>
      </c>
      <c r="AM1141">
        <v>64.010000000000005</v>
      </c>
      <c r="AU1141" t="s">
        <v>1322</v>
      </c>
      <c r="AV1141">
        <v>0</v>
      </c>
    </row>
    <row r="1142" spans="4:48">
      <c r="AL1142" t="s">
        <v>230</v>
      </c>
      <c r="AU1142" t="s">
        <v>230</v>
      </c>
    </row>
    <row r="1143" spans="4:48">
      <c r="AL1143" t="s">
        <v>1298</v>
      </c>
      <c r="AM1143">
        <v>20.577999999999999</v>
      </c>
      <c r="AU1143" t="s">
        <v>1298</v>
      </c>
      <c r="AV1143">
        <v>10.773999999999999</v>
      </c>
    </row>
    <row r="1144" spans="4:48">
      <c r="AL1144" t="s">
        <v>1299</v>
      </c>
      <c r="AM1144">
        <v>20.49</v>
      </c>
      <c r="AU1144" t="s">
        <v>1299</v>
      </c>
      <c r="AV1144">
        <v>10.76</v>
      </c>
    </row>
    <row r="1145" spans="4:48">
      <c r="AL1145" t="s">
        <v>1321</v>
      </c>
      <c r="AM1145">
        <v>64.016000000000005</v>
      </c>
      <c r="AU1145" t="s">
        <v>1321</v>
      </c>
      <c r="AV1145">
        <v>64.028000000000006</v>
      </c>
    </row>
    <row r="1146" spans="4:48">
      <c r="AL1146" t="s">
        <v>1322</v>
      </c>
      <c r="AM1146">
        <v>64.010000000000005</v>
      </c>
      <c r="AU1146" t="s">
        <v>1322</v>
      </c>
      <c r="AV1146">
        <v>64.010000000000005</v>
      </c>
    </row>
    <row r="1147" spans="4:48">
      <c r="AL1147" t="s">
        <v>231</v>
      </c>
      <c r="AU1147" t="s">
        <v>231</v>
      </c>
    </row>
    <row r="1148" spans="4:48">
      <c r="E1148">
        <f>MIN(C1149,C1152,C1155,C1158,C1161,C1164,C1167,C1170,C1173,C1176)</f>
        <v>0</v>
      </c>
      <c r="F1148">
        <f>QUARTILE(D1149:D1158,1)</f>
        <v>0</v>
      </c>
      <c r="G1148" t="e">
        <f>MEDIAN(C1149,C1152,C1155,C1158,C1161,C1164,C1167,C1170,C1173,C1176)</f>
        <v>#NUM!</v>
      </c>
      <c r="H1148">
        <f>QUARTILE(D1149:D1158,3)</f>
        <v>0</v>
      </c>
      <c r="I1148">
        <f>MAX(C1149,C1152,C1155,C1158,C1161,C1164,C1167,C1170,C1173,C1176)</f>
        <v>0</v>
      </c>
      <c r="AL1148" t="s">
        <v>1298</v>
      </c>
      <c r="AM1148">
        <v>23.138000000000002</v>
      </c>
      <c r="AU1148" t="s">
        <v>1298</v>
      </c>
      <c r="AV1148">
        <v>10.802</v>
      </c>
    </row>
    <row r="1149" spans="4:48">
      <c r="D1149">
        <f>C1149</f>
        <v>0</v>
      </c>
      <c r="AL1149" t="s">
        <v>1299</v>
      </c>
      <c r="AM1149">
        <v>22.64</v>
      </c>
      <c r="AU1149" t="s">
        <v>1299</v>
      </c>
      <c r="AV1149">
        <v>10.79</v>
      </c>
    </row>
    <row r="1150" spans="4:48">
      <c r="D1150">
        <f>C1152</f>
        <v>0</v>
      </c>
      <c r="AL1150" t="s">
        <v>1321</v>
      </c>
      <c r="AM1150">
        <v>64.015000000000001</v>
      </c>
      <c r="AU1150" t="s">
        <v>1321</v>
      </c>
      <c r="AV1150">
        <v>64.019000000000005</v>
      </c>
    </row>
    <row r="1151" spans="4:48">
      <c r="D1151">
        <f>C1155</f>
        <v>0</v>
      </c>
      <c r="AL1151" t="s">
        <v>1322</v>
      </c>
      <c r="AM1151">
        <v>64.010000000000005</v>
      </c>
      <c r="AU1151" t="s">
        <v>1322</v>
      </c>
      <c r="AV1151">
        <v>64.010000000000005</v>
      </c>
    </row>
    <row r="1152" spans="4:48">
      <c r="D1152">
        <f>C1158</f>
        <v>0</v>
      </c>
      <c r="AL1152" t="s">
        <v>232</v>
      </c>
      <c r="AU1152" t="s">
        <v>232</v>
      </c>
    </row>
    <row r="1153" spans="4:55">
      <c r="D1153">
        <f>C1161</f>
        <v>0</v>
      </c>
      <c r="AL1153" t="s">
        <v>1298</v>
      </c>
      <c r="AM1153">
        <v>20.282</v>
      </c>
      <c r="AU1153" t="s">
        <v>1298</v>
      </c>
      <c r="AV1153">
        <v>2.2450000000000001</v>
      </c>
    </row>
    <row r="1154" spans="4:55">
      <c r="D1154">
        <f>C1164</f>
        <v>0</v>
      </c>
      <c r="AL1154" t="s">
        <v>1299</v>
      </c>
      <c r="AM1154">
        <v>20.239999999999998</v>
      </c>
      <c r="AU1154" t="s">
        <v>1299</v>
      </c>
      <c r="AV1154">
        <v>2.23</v>
      </c>
    </row>
    <row r="1155" spans="4:55">
      <c r="D1155">
        <f>C1167</f>
        <v>0</v>
      </c>
      <c r="AL1155" t="s">
        <v>1321</v>
      </c>
      <c r="AM1155">
        <v>64.049000000000007</v>
      </c>
      <c r="AU1155" t="s">
        <v>1321</v>
      </c>
      <c r="AV1155">
        <v>64.138999999999996</v>
      </c>
    </row>
    <row r="1156" spans="4:55">
      <c r="D1156">
        <f>C1170</f>
        <v>0</v>
      </c>
      <c r="AL1156" t="s">
        <v>1322</v>
      </c>
      <c r="AM1156">
        <v>64.010000000000005</v>
      </c>
      <c r="AU1156" t="s">
        <v>1322</v>
      </c>
      <c r="AV1156">
        <v>64.010000000000005</v>
      </c>
    </row>
    <row r="1157" spans="4:55">
      <c r="D1157">
        <f>C1173</f>
        <v>0</v>
      </c>
      <c r="AL1157" t="s">
        <v>233</v>
      </c>
      <c r="AU1157" t="s">
        <v>233</v>
      </c>
    </row>
    <row r="1158" spans="4:55">
      <c r="D1158">
        <f>C1176</f>
        <v>0</v>
      </c>
      <c r="AL1158" t="s">
        <v>1298</v>
      </c>
      <c r="AM1158">
        <v>18.536999999999999</v>
      </c>
      <c r="AO1158">
        <f>MIN(AN1159:AN1168)</f>
        <v>64.010000000000005</v>
      </c>
      <c r="AP1158">
        <f>QUARTILE(AN1159:AN1168,1)</f>
        <v>64.010000000000005</v>
      </c>
      <c r="AQ1158">
        <f>MEDIAN(AN1159:AN1168)</f>
        <v>64.010000000000005</v>
      </c>
      <c r="AR1158">
        <f>QUARTILE(AN1159:AN1168,3)</f>
        <v>64.010000000000005</v>
      </c>
      <c r="AS1158">
        <f>MAX(AN1159:AN1168)</f>
        <v>64.010000000000005</v>
      </c>
      <c r="AU1158" t="s">
        <v>1298</v>
      </c>
      <c r="AV1158">
        <v>2E-3</v>
      </c>
      <c r="AX1158">
        <f>MIN(AW1159:AW1168)</f>
        <v>0</v>
      </c>
      <c r="AY1158">
        <f>QUARTILE(AW1159:AW1168,1)</f>
        <v>0</v>
      </c>
      <c r="AZ1158">
        <f>MEDIAN(AW1159:AW1168)</f>
        <v>64.010000000000005</v>
      </c>
      <c r="BA1158">
        <f>QUARTILE(AW1159:AW1168,3)</f>
        <v>64.010000000000005</v>
      </c>
      <c r="BB1158">
        <f>MAX(AW1159:AW1168)</f>
        <v>64.010000000000005</v>
      </c>
      <c r="BC1158">
        <f>SUMIF(AW1159:AW1168,"&lt;64",AW1159:AW1168)/COUNTIF(AW1159:AW1168,"&lt;64")</f>
        <v>0</v>
      </c>
    </row>
    <row r="1159" spans="4:55">
      <c r="AL1159" t="s">
        <v>1299</v>
      </c>
      <c r="AM1159">
        <v>18.41</v>
      </c>
      <c r="AN1159">
        <f>AM1161</f>
        <v>64.010000000000005</v>
      </c>
      <c r="AU1159" t="s">
        <v>1299</v>
      </c>
      <c r="AV1159">
        <v>0</v>
      </c>
      <c r="AW1159">
        <f>AV1161</f>
        <v>0</v>
      </c>
    </row>
    <row r="1160" spans="4:55">
      <c r="AL1160" t="s">
        <v>1321</v>
      </c>
      <c r="AM1160">
        <v>64.534000000000006</v>
      </c>
      <c r="AN1160">
        <f>AM1166</f>
        <v>64.010000000000005</v>
      </c>
      <c r="AU1160" t="s">
        <v>1321</v>
      </c>
      <c r="AV1160">
        <v>4.0000000000000001E-3</v>
      </c>
      <c r="AW1160">
        <f>AV1166</f>
        <v>0</v>
      </c>
    </row>
    <row r="1161" spans="4:55">
      <c r="AL1161" t="s">
        <v>1322</v>
      </c>
      <c r="AM1161">
        <v>64.010000000000005</v>
      </c>
      <c r="AN1161">
        <f>AM1171</f>
        <v>64.010000000000005</v>
      </c>
      <c r="AU1161" t="s">
        <v>1322</v>
      </c>
      <c r="AV1161">
        <v>0</v>
      </c>
      <c r="AW1161">
        <f>AV1171</f>
        <v>64.010000000000005</v>
      </c>
    </row>
    <row r="1162" spans="4:55">
      <c r="AL1162" t="s">
        <v>234</v>
      </c>
      <c r="AN1162">
        <f>AM1176</f>
        <v>64.010000000000005</v>
      </c>
      <c r="AU1162" t="s">
        <v>234</v>
      </c>
      <c r="AW1162">
        <f>AV1176</f>
        <v>64.010000000000005</v>
      </c>
    </row>
    <row r="1163" spans="4:55">
      <c r="AL1163" t="s">
        <v>1298</v>
      </c>
      <c r="AM1163">
        <v>18.381</v>
      </c>
      <c r="AN1163">
        <f>AM1181</f>
        <v>64.010000000000005</v>
      </c>
      <c r="AU1163" t="s">
        <v>1298</v>
      </c>
      <c r="AV1163">
        <v>2E-3</v>
      </c>
      <c r="AW1163">
        <f>AV1181</f>
        <v>0</v>
      </c>
    </row>
    <row r="1164" spans="4:55">
      <c r="AL1164" t="s">
        <v>1299</v>
      </c>
      <c r="AM1164">
        <v>18.149999999999999</v>
      </c>
      <c r="AN1164">
        <f>AM1186</f>
        <v>64.010000000000005</v>
      </c>
      <c r="AU1164" t="s">
        <v>1299</v>
      </c>
      <c r="AV1164">
        <v>0</v>
      </c>
      <c r="AW1164">
        <f>AV1186</f>
        <v>64.010000000000005</v>
      </c>
    </row>
    <row r="1165" spans="4:55">
      <c r="AL1165" t="s">
        <v>1321</v>
      </c>
      <c r="AM1165">
        <v>64.046000000000006</v>
      </c>
      <c r="AN1165">
        <f>AM1191</f>
        <v>64.010000000000005</v>
      </c>
      <c r="AU1165" t="s">
        <v>1321</v>
      </c>
      <c r="AV1165">
        <v>5.0000000000000001E-3</v>
      </c>
      <c r="AW1165">
        <f>AV1191</f>
        <v>0</v>
      </c>
    </row>
    <row r="1166" spans="4:55">
      <c r="AL1166" t="s">
        <v>1322</v>
      </c>
      <c r="AM1166">
        <v>64.010000000000005</v>
      </c>
      <c r="AN1166">
        <f>AM1196</f>
        <v>64.010000000000005</v>
      </c>
      <c r="AU1166" t="s">
        <v>1322</v>
      </c>
      <c r="AV1166">
        <v>0</v>
      </c>
      <c r="AW1166">
        <f>AV1196</f>
        <v>64.010000000000005</v>
      </c>
    </row>
    <row r="1167" spans="4:55">
      <c r="AL1167" t="s">
        <v>235</v>
      </c>
      <c r="AN1167">
        <f>AM1201</f>
        <v>64.010000000000005</v>
      </c>
      <c r="AU1167" t="s">
        <v>235</v>
      </c>
      <c r="AW1167">
        <f>AV1201</f>
        <v>64.010000000000005</v>
      </c>
    </row>
    <row r="1168" spans="4:55">
      <c r="AL1168" t="s">
        <v>1298</v>
      </c>
      <c r="AM1168">
        <v>16.574999999999999</v>
      </c>
      <c r="AN1168">
        <f>AM1206</f>
        <v>64.010000000000005</v>
      </c>
      <c r="AU1168" t="s">
        <v>1298</v>
      </c>
      <c r="AV1168">
        <v>9.1690000000000005</v>
      </c>
      <c r="AW1168">
        <f>AV1206</f>
        <v>64.010000000000005</v>
      </c>
    </row>
    <row r="1169" spans="4:48">
      <c r="AL1169" t="s">
        <v>1299</v>
      </c>
      <c r="AM1169">
        <v>16.54</v>
      </c>
      <c r="AU1169" t="s">
        <v>1299</v>
      </c>
      <c r="AV1169">
        <v>9.16</v>
      </c>
    </row>
    <row r="1170" spans="4:48">
      <c r="AL1170" t="s">
        <v>1321</v>
      </c>
      <c r="AM1170">
        <v>64.025000000000006</v>
      </c>
      <c r="AU1170" t="s">
        <v>1321</v>
      </c>
      <c r="AV1170">
        <v>64.212999999999994</v>
      </c>
    </row>
    <row r="1171" spans="4:48">
      <c r="AL1171" t="s">
        <v>1322</v>
      </c>
      <c r="AM1171">
        <v>64.010000000000005</v>
      </c>
      <c r="AU1171" t="s">
        <v>1322</v>
      </c>
      <c r="AV1171">
        <v>64.010000000000005</v>
      </c>
    </row>
    <row r="1172" spans="4:48">
      <c r="AL1172" t="s">
        <v>236</v>
      </c>
      <c r="AU1172" t="s">
        <v>236</v>
      </c>
    </row>
    <row r="1173" spans="4:48">
      <c r="AL1173" t="s">
        <v>1298</v>
      </c>
      <c r="AM1173">
        <v>17.600000000000001</v>
      </c>
      <c r="AU1173" t="s">
        <v>1298</v>
      </c>
      <c r="AV1173">
        <v>8.89</v>
      </c>
    </row>
    <row r="1174" spans="4:48">
      <c r="AL1174" t="s">
        <v>1299</v>
      </c>
      <c r="AM1174">
        <v>17.45</v>
      </c>
      <c r="AU1174" t="s">
        <v>1299</v>
      </c>
      <c r="AV1174">
        <v>8.89</v>
      </c>
    </row>
    <row r="1175" spans="4:48">
      <c r="AL1175" t="s">
        <v>1321</v>
      </c>
      <c r="AM1175">
        <v>67.150000000000006</v>
      </c>
      <c r="AU1175" t="s">
        <v>1321</v>
      </c>
      <c r="AV1175">
        <v>64.061000000000007</v>
      </c>
    </row>
    <row r="1176" spans="4:48">
      <c r="AL1176" t="s">
        <v>1322</v>
      </c>
      <c r="AM1176">
        <v>64.010000000000005</v>
      </c>
      <c r="AU1176" t="s">
        <v>1322</v>
      </c>
      <c r="AV1176">
        <v>64.010000000000005</v>
      </c>
    </row>
    <row r="1177" spans="4:48">
      <c r="AL1177" t="s">
        <v>237</v>
      </c>
      <c r="AU1177" t="s">
        <v>237</v>
      </c>
    </row>
    <row r="1178" spans="4:48">
      <c r="E1178">
        <f>MIN(C1179,C1182,C1185,C1188,C1191,C1194,C1197,C1200,C1203,C1206)</f>
        <v>0</v>
      </c>
      <c r="F1178">
        <f>QUARTILE(D1179:D1188,1)</f>
        <v>0</v>
      </c>
      <c r="G1178" t="e">
        <f>MEDIAN(C1179,C1182,C1185,C1188,C1191,C1194,C1197,C1200,C1203,C1206)</f>
        <v>#NUM!</v>
      </c>
      <c r="H1178">
        <f>QUARTILE(D1179:D1188,3)</f>
        <v>0</v>
      </c>
      <c r="I1178">
        <f>MAX(C1179,C1182,C1185,C1188,C1191,C1194,C1197,C1200,C1203,C1206)</f>
        <v>0</v>
      </c>
      <c r="AL1178" t="s">
        <v>1298</v>
      </c>
      <c r="AM1178">
        <v>22.850999999999999</v>
      </c>
      <c r="AU1178" t="s">
        <v>1298</v>
      </c>
      <c r="AV1178">
        <v>2E-3</v>
      </c>
    </row>
    <row r="1179" spans="4:48">
      <c r="D1179">
        <f>C1179</f>
        <v>0</v>
      </c>
      <c r="AL1179" t="s">
        <v>1299</v>
      </c>
      <c r="AM1179">
        <v>22.4</v>
      </c>
      <c r="AU1179" t="s">
        <v>1299</v>
      </c>
      <c r="AV1179">
        <v>0</v>
      </c>
    </row>
    <row r="1180" spans="4:48">
      <c r="D1180">
        <f>C1182</f>
        <v>0</v>
      </c>
      <c r="AL1180" t="s">
        <v>1321</v>
      </c>
      <c r="AM1180">
        <v>64.012</v>
      </c>
      <c r="AU1180" t="s">
        <v>1321</v>
      </c>
      <c r="AV1180">
        <v>4.0000000000000001E-3</v>
      </c>
    </row>
    <row r="1181" spans="4:48">
      <c r="D1181">
        <f>C1185</f>
        <v>0</v>
      </c>
      <c r="AL1181" t="s">
        <v>1322</v>
      </c>
      <c r="AM1181">
        <v>64.010000000000005</v>
      </c>
      <c r="AU1181" t="s">
        <v>1322</v>
      </c>
      <c r="AV1181">
        <v>0</v>
      </c>
    </row>
    <row r="1182" spans="4:48">
      <c r="D1182">
        <f>C1188</f>
        <v>0</v>
      </c>
      <c r="AL1182" t="s">
        <v>238</v>
      </c>
      <c r="AU1182" t="s">
        <v>238</v>
      </c>
    </row>
    <row r="1183" spans="4:48">
      <c r="D1183">
        <f>C1191</f>
        <v>0</v>
      </c>
      <c r="AL1183" t="s">
        <v>1298</v>
      </c>
      <c r="AM1183">
        <v>15.525</v>
      </c>
      <c r="AU1183" t="s">
        <v>1298</v>
      </c>
      <c r="AV1183">
        <v>8.0020000000000007</v>
      </c>
    </row>
    <row r="1184" spans="4:48">
      <c r="D1184">
        <f>C1194</f>
        <v>0</v>
      </c>
      <c r="AL1184" t="s">
        <v>1299</v>
      </c>
      <c r="AM1184">
        <v>15.33</v>
      </c>
      <c r="AU1184" t="s">
        <v>1299</v>
      </c>
      <c r="AV1184">
        <v>8</v>
      </c>
    </row>
    <row r="1185" spans="4:48">
      <c r="D1185">
        <f>C1197</f>
        <v>0</v>
      </c>
      <c r="AL1185" t="s">
        <v>1321</v>
      </c>
      <c r="AM1185">
        <v>64.006</v>
      </c>
      <c r="AU1185" t="s">
        <v>1321</v>
      </c>
      <c r="AV1185">
        <v>64.108999999999995</v>
      </c>
    </row>
    <row r="1186" spans="4:48">
      <c r="D1186">
        <f>C1200</f>
        <v>0</v>
      </c>
      <c r="AL1186" t="s">
        <v>1322</v>
      </c>
      <c r="AM1186">
        <v>64.010000000000005</v>
      </c>
      <c r="AU1186" t="s">
        <v>1322</v>
      </c>
      <c r="AV1186">
        <v>64.010000000000005</v>
      </c>
    </row>
    <row r="1187" spans="4:48">
      <c r="D1187">
        <f>C1203</f>
        <v>0</v>
      </c>
      <c r="AL1187" t="s">
        <v>239</v>
      </c>
      <c r="AU1187" t="s">
        <v>239</v>
      </c>
    </row>
    <row r="1188" spans="4:48">
      <c r="D1188">
        <f>C1206</f>
        <v>0</v>
      </c>
      <c r="AL1188" t="s">
        <v>1298</v>
      </c>
      <c r="AM1188">
        <v>17.827999999999999</v>
      </c>
      <c r="AU1188" t="s">
        <v>1298</v>
      </c>
      <c r="AV1188">
        <v>1E-3</v>
      </c>
    </row>
    <row r="1189" spans="4:48">
      <c r="AL1189" t="s">
        <v>1299</v>
      </c>
      <c r="AM1189">
        <v>17.13</v>
      </c>
      <c r="AU1189" t="s">
        <v>1299</v>
      </c>
      <c r="AV1189">
        <v>0</v>
      </c>
    </row>
    <row r="1190" spans="4:48">
      <c r="AL1190" t="s">
        <v>1321</v>
      </c>
      <c r="AM1190">
        <v>64.506</v>
      </c>
      <c r="AU1190" t="s">
        <v>1321</v>
      </c>
      <c r="AV1190">
        <v>1E-3</v>
      </c>
    </row>
    <row r="1191" spans="4:48">
      <c r="AL1191" t="s">
        <v>1322</v>
      </c>
      <c r="AM1191">
        <v>64.010000000000005</v>
      </c>
      <c r="AU1191" t="s">
        <v>1322</v>
      </c>
      <c r="AV1191">
        <v>0</v>
      </c>
    </row>
    <row r="1192" spans="4:48">
      <c r="AL1192" t="s">
        <v>240</v>
      </c>
      <c r="AU1192" t="s">
        <v>240</v>
      </c>
    </row>
    <row r="1193" spans="4:48">
      <c r="AL1193" t="s">
        <v>1298</v>
      </c>
      <c r="AM1193">
        <v>24.861999999999998</v>
      </c>
      <c r="AU1193" t="s">
        <v>1298</v>
      </c>
      <c r="AV1193">
        <v>9.1259999999999994</v>
      </c>
    </row>
    <row r="1194" spans="4:48">
      <c r="AL1194" t="s">
        <v>1299</v>
      </c>
      <c r="AM1194">
        <v>24.38</v>
      </c>
      <c r="AU1194" t="s">
        <v>1299</v>
      </c>
      <c r="AV1194">
        <v>9.1300000000000008</v>
      </c>
    </row>
    <row r="1195" spans="4:48">
      <c r="AL1195" t="s">
        <v>1321</v>
      </c>
      <c r="AM1195">
        <v>64.296000000000006</v>
      </c>
      <c r="AU1195" t="s">
        <v>1321</v>
      </c>
      <c r="AV1195">
        <v>64.063000000000002</v>
      </c>
    </row>
    <row r="1196" spans="4:48">
      <c r="AL1196" t="s">
        <v>1322</v>
      </c>
      <c r="AM1196">
        <v>64.010000000000005</v>
      </c>
      <c r="AU1196" t="s">
        <v>1322</v>
      </c>
      <c r="AV1196">
        <v>64.010000000000005</v>
      </c>
    </row>
    <row r="1197" spans="4:48">
      <c r="AL1197" t="s">
        <v>241</v>
      </c>
      <c r="AU1197" t="s">
        <v>241</v>
      </c>
    </row>
    <row r="1198" spans="4:48">
      <c r="AL1198" t="s">
        <v>1298</v>
      </c>
      <c r="AM1198">
        <v>23.539000000000001</v>
      </c>
      <c r="AU1198" t="s">
        <v>1298</v>
      </c>
      <c r="AV1198">
        <v>9.1389999999999993</v>
      </c>
    </row>
    <row r="1199" spans="4:48">
      <c r="AL1199" t="s">
        <v>1299</v>
      </c>
      <c r="AM1199">
        <v>23.35</v>
      </c>
      <c r="AU1199" t="s">
        <v>1299</v>
      </c>
      <c r="AV1199">
        <v>9.1300000000000008</v>
      </c>
    </row>
    <row r="1200" spans="4:48">
      <c r="AL1200" t="s">
        <v>1321</v>
      </c>
      <c r="AM1200">
        <v>64.144999999999996</v>
      </c>
      <c r="AU1200" t="s">
        <v>1321</v>
      </c>
      <c r="AV1200">
        <v>64.03</v>
      </c>
    </row>
    <row r="1201" spans="4:55">
      <c r="AL1201" t="s">
        <v>1322</v>
      </c>
      <c r="AM1201">
        <v>64.010000000000005</v>
      </c>
      <c r="AU1201" t="s">
        <v>1322</v>
      </c>
      <c r="AV1201">
        <v>64.010000000000005</v>
      </c>
    </row>
    <row r="1202" spans="4:55">
      <c r="AL1202" t="s">
        <v>242</v>
      </c>
      <c r="AU1202" t="s">
        <v>242</v>
      </c>
    </row>
    <row r="1203" spans="4:55">
      <c r="AL1203" t="s">
        <v>1298</v>
      </c>
      <c r="AM1203">
        <v>20.567</v>
      </c>
      <c r="AU1203" t="s">
        <v>1298</v>
      </c>
      <c r="AV1203">
        <v>6.0140000000000002</v>
      </c>
    </row>
    <row r="1204" spans="4:55">
      <c r="AL1204" t="s">
        <v>1299</v>
      </c>
      <c r="AM1204">
        <v>20.53</v>
      </c>
      <c r="AU1204" t="s">
        <v>1299</v>
      </c>
      <c r="AV1204">
        <v>6.01</v>
      </c>
    </row>
    <row r="1205" spans="4:55">
      <c r="AL1205" t="s">
        <v>1321</v>
      </c>
      <c r="AM1205">
        <v>64.033000000000001</v>
      </c>
      <c r="AU1205" t="s">
        <v>1321</v>
      </c>
      <c r="AV1205">
        <v>64.058000000000007</v>
      </c>
    </row>
    <row r="1206" spans="4:55">
      <c r="AL1206" t="s">
        <v>1322</v>
      </c>
      <c r="AM1206">
        <v>64.010000000000005</v>
      </c>
      <c r="AU1206" t="s">
        <v>1322</v>
      </c>
      <c r="AV1206">
        <v>64.010000000000005</v>
      </c>
    </row>
    <row r="1207" spans="4:55">
      <c r="AL1207" t="s">
        <v>243</v>
      </c>
      <c r="AU1207" t="s">
        <v>243</v>
      </c>
    </row>
    <row r="1208" spans="4:55">
      <c r="E1208">
        <f>MIN(C1209,C1212,C1215,C1218,C1221,C1224,C1227,C1230,C1233,C1236)</f>
        <v>0</v>
      </c>
      <c r="F1208">
        <f>QUARTILE(D1209:D1218,1)</f>
        <v>0</v>
      </c>
      <c r="G1208" t="e">
        <f>MEDIAN(C1209,C1212,C1215,C1218,C1221,C1224,C1227,C1230,C1233,C1236)</f>
        <v>#NUM!</v>
      </c>
      <c r="I1208">
        <f>MAX(C1209,C1212,C1215,C1218,C1221,C1224,C1227,C1230,C1233,C1236)</f>
        <v>0</v>
      </c>
      <c r="AL1208" t="s">
        <v>1298</v>
      </c>
      <c r="AM1208">
        <v>20.559000000000001</v>
      </c>
      <c r="AO1208">
        <f>MIN(AN1209:AN1218)</f>
        <v>64.010000000000005</v>
      </c>
      <c r="AP1208">
        <f>QUARTILE(AN1209:AN1218,1)</f>
        <v>64.010000000000005</v>
      </c>
      <c r="AQ1208">
        <f>MEDIAN(AN1209:AN1218)</f>
        <v>64.010000000000005</v>
      </c>
      <c r="AR1208">
        <f>QUARTILE(AN1209:AN1218,3)</f>
        <v>64.010000000000005</v>
      </c>
      <c r="AS1208">
        <f>MAX(AN1209:AN1218)</f>
        <v>64.010000000000005</v>
      </c>
      <c r="AU1208" t="s">
        <v>1298</v>
      </c>
      <c r="AV1208">
        <v>2E-3</v>
      </c>
      <c r="AX1208">
        <f>MIN(AW1209:AW1218)</f>
        <v>0</v>
      </c>
      <c r="AY1208">
        <f>QUARTILE(AW1209:AW1218,1)</f>
        <v>0</v>
      </c>
      <c r="AZ1208">
        <f>MEDIAN(AW1209:AW1218)</f>
        <v>64.010000000000005</v>
      </c>
      <c r="BA1208">
        <f>QUARTILE(AW1209:AW1218,3)</f>
        <v>64.010000000000005</v>
      </c>
      <c r="BB1208">
        <f>MAX(AW1209:AW1218)</f>
        <v>64.010000000000005</v>
      </c>
      <c r="BC1208">
        <f>SUMIF(AW1209:AW1218,"&lt;64",AW1209:AW1218)/COUNTIF(AW1209:AW1218,"&lt;64")</f>
        <v>0</v>
      </c>
    </row>
    <row r="1209" spans="4:55">
      <c r="D1209">
        <f>C1209</f>
        <v>0</v>
      </c>
      <c r="AL1209" t="s">
        <v>1299</v>
      </c>
      <c r="AM1209">
        <v>20.43</v>
      </c>
      <c r="AN1209">
        <f>AM1211</f>
        <v>64.010000000000005</v>
      </c>
      <c r="AU1209" t="s">
        <v>1299</v>
      </c>
      <c r="AV1209">
        <v>0</v>
      </c>
      <c r="AW1209">
        <f>AV1211</f>
        <v>0</v>
      </c>
    </row>
    <row r="1210" spans="4:55">
      <c r="D1210">
        <v>64</v>
      </c>
      <c r="AL1210" t="s">
        <v>1321</v>
      </c>
      <c r="AM1210">
        <v>64.063000000000002</v>
      </c>
      <c r="AN1210">
        <f>AM1216</f>
        <v>64.010000000000005</v>
      </c>
      <c r="AU1210" t="s">
        <v>1321</v>
      </c>
      <c r="AV1210">
        <v>2E-3</v>
      </c>
      <c r="AW1210">
        <f>AV1216</f>
        <v>0</v>
      </c>
    </row>
    <row r="1211" spans="4:55">
      <c r="D1211">
        <v>64</v>
      </c>
      <c r="AL1211" t="s">
        <v>1322</v>
      </c>
      <c r="AM1211">
        <v>64.010000000000005</v>
      </c>
      <c r="AN1211">
        <f>AM1221</f>
        <v>64.010000000000005</v>
      </c>
      <c r="AU1211" t="s">
        <v>1322</v>
      </c>
      <c r="AV1211">
        <v>0</v>
      </c>
      <c r="AW1211">
        <f>AV1221</f>
        <v>64.010000000000005</v>
      </c>
    </row>
    <row r="1212" spans="4:55">
      <c r="D1212">
        <f>C1218</f>
        <v>0</v>
      </c>
      <c r="AL1212" t="s">
        <v>244</v>
      </c>
      <c r="AN1212">
        <f>AM1226</f>
        <v>64.010000000000005</v>
      </c>
      <c r="AU1212" t="s">
        <v>244</v>
      </c>
      <c r="AW1212">
        <f>AV1226</f>
        <v>64.010000000000005</v>
      </c>
    </row>
    <row r="1213" spans="4:55">
      <c r="D1213">
        <f>C1221</f>
        <v>0</v>
      </c>
      <c r="AL1213" t="s">
        <v>1298</v>
      </c>
      <c r="AM1213">
        <v>18.786999999999999</v>
      </c>
      <c r="AN1213">
        <f>AM1231</f>
        <v>64.010000000000005</v>
      </c>
      <c r="AU1213" t="s">
        <v>1298</v>
      </c>
      <c r="AV1213">
        <v>2E-3</v>
      </c>
      <c r="AW1213">
        <f>AV1231</f>
        <v>0</v>
      </c>
    </row>
    <row r="1214" spans="4:55">
      <c r="D1214">
        <v>64</v>
      </c>
      <c r="AL1214" t="s">
        <v>1299</v>
      </c>
      <c r="AM1214">
        <v>18.71</v>
      </c>
      <c r="AN1214">
        <f>AM1236</f>
        <v>64.010000000000005</v>
      </c>
      <c r="AU1214" t="s">
        <v>1299</v>
      </c>
      <c r="AV1214">
        <v>0</v>
      </c>
      <c r="AW1214">
        <f>AV1236</f>
        <v>64.010000000000005</v>
      </c>
    </row>
    <row r="1215" spans="4:55">
      <c r="D1215">
        <f>C1227</f>
        <v>0</v>
      </c>
      <c r="AL1215" t="s">
        <v>1321</v>
      </c>
      <c r="AM1215">
        <v>64.093999999999994</v>
      </c>
      <c r="AN1215">
        <f>AM1241</f>
        <v>64.010000000000005</v>
      </c>
      <c r="AU1215" t="s">
        <v>1321</v>
      </c>
      <c r="AV1215">
        <v>2E-3</v>
      </c>
      <c r="AW1215">
        <f>AV1241</f>
        <v>0</v>
      </c>
    </row>
    <row r="1216" spans="4:55">
      <c r="D1216">
        <f>C1230</f>
        <v>0</v>
      </c>
      <c r="AL1216" t="s">
        <v>1322</v>
      </c>
      <c r="AM1216">
        <v>64.010000000000005</v>
      </c>
      <c r="AN1216">
        <f>AM1246</f>
        <v>64.010000000000005</v>
      </c>
      <c r="AU1216" t="s">
        <v>1322</v>
      </c>
      <c r="AV1216">
        <v>0</v>
      </c>
      <c r="AW1216">
        <f>AV1246</f>
        <v>64.010000000000005</v>
      </c>
    </row>
    <row r="1217" spans="4:49">
      <c r="D1217">
        <f>C1233</f>
        <v>0</v>
      </c>
      <c r="AL1217" t="s">
        <v>245</v>
      </c>
      <c r="AN1217">
        <f>AM1251</f>
        <v>64.010000000000005</v>
      </c>
      <c r="AU1217" t="s">
        <v>245</v>
      </c>
      <c r="AW1217">
        <f>AV1251</f>
        <v>64.010000000000005</v>
      </c>
    </row>
    <row r="1218" spans="4:49">
      <c r="D1218">
        <f>C1236</f>
        <v>0</v>
      </c>
      <c r="AL1218" t="s">
        <v>1298</v>
      </c>
      <c r="AM1218">
        <v>17.452000000000002</v>
      </c>
      <c r="AN1218">
        <f>AM1256</f>
        <v>64.010000000000005</v>
      </c>
      <c r="AU1218" t="s">
        <v>1298</v>
      </c>
      <c r="AV1218">
        <v>7.5949999999999998</v>
      </c>
      <c r="AW1218">
        <f>AV1256</f>
        <v>64.010000000000005</v>
      </c>
    </row>
    <row r="1219" spans="4:49">
      <c r="AL1219" t="s">
        <v>1299</v>
      </c>
      <c r="AM1219">
        <v>17.329999999999998</v>
      </c>
      <c r="AU1219" t="s">
        <v>1299</v>
      </c>
      <c r="AV1219">
        <v>7.58</v>
      </c>
    </row>
    <row r="1220" spans="4:49">
      <c r="AL1220" t="s">
        <v>1321</v>
      </c>
      <c r="AM1220">
        <v>64.552000000000007</v>
      </c>
      <c r="AU1220" t="s">
        <v>1321</v>
      </c>
      <c r="AV1220">
        <v>64.137</v>
      </c>
    </row>
    <row r="1221" spans="4:49">
      <c r="AL1221" t="s">
        <v>1322</v>
      </c>
      <c r="AM1221">
        <v>64.010000000000005</v>
      </c>
      <c r="AU1221" t="s">
        <v>1322</v>
      </c>
      <c r="AV1221">
        <v>64.010000000000005</v>
      </c>
    </row>
    <row r="1222" spans="4:49">
      <c r="AL1222" t="s">
        <v>246</v>
      </c>
      <c r="AU1222" t="s">
        <v>246</v>
      </c>
    </row>
    <row r="1223" spans="4:49">
      <c r="AL1223" t="s">
        <v>1298</v>
      </c>
      <c r="AM1223">
        <v>22.795999999999999</v>
      </c>
      <c r="AU1223" t="s">
        <v>1298</v>
      </c>
      <c r="AV1223">
        <v>8.32</v>
      </c>
    </row>
    <row r="1224" spans="4:49">
      <c r="AL1224" t="s">
        <v>1299</v>
      </c>
      <c r="AM1224">
        <v>22.41</v>
      </c>
      <c r="AU1224" t="s">
        <v>1299</v>
      </c>
      <c r="AV1224">
        <v>8.31</v>
      </c>
    </row>
    <row r="1225" spans="4:49">
      <c r="AL1225" t="s">
        <v>1321</v>
      </c>
      <c r="AM1225">
        <v>66.204999999999998</v>
      </c>
      <c r="AU1225" t="s">
        <v>1321</v>
      </c>
      <c r="AV1225">
        <v>64.209999999999994</v>
      </c>
    </row>
    <row r="1226" spans="4:49">
      <c r="AL1226" t="s">
        <v>1322</v>
      </c>
      <c r="AM1226">
        <v>64.010000000000005</v>
      </c>
      <c r="AU1226" t="s">
        <v>1322</v>
      </c>
      <c r="AV1226">
        <v>64.010000000000005</v>
      </c>
    </row>
    <row r="1227" spans="4:49">
      <c r="AL1227" t="s">
        <v>247</v>
      </c>
      <c r="AU1227" t="s">
        <v>247</v>
      </c>
    </row>
    <row r="1228" spans="4:49">
      <c r="AL1228" t="s">
        <v>1298</v>
      </c>
      <c r="AM1228">
        <v>20.113</v>
      </c>
      <c r="AU1228" t="s">
        <v>1298</v>
      </c>
      <c r="AV1228">
        <v>2E-3</v>
      </c>
    </row>
    <row r="1229" spans="4:49">
      <c r="AL1229" t="s">
        <v>1299</v>
      </c>
      <c r="AM1229">
        <v>19.89</v>
      </c>
      <c r="AU1229" t="s">
        <v>1299</v>
      </c>
      <c r="AV1229">
        <v>0</v>
      </c>
    </row>
    <row r="1230" spans="4:49">
      <c r="AL1230" t="s">
        <v>1321</v>
      </c>
      <c r="AM1230">
        <v>64.069000000000003</v>
      </c>
      <c r="AU1230" t="s">
        <v>1321</v>
      </c>
      <c r="AV1230">
        <v>1E-3</v>
      </c>
    </row>
    <row r="1231" spans="4:49">
      <c r="AL1231" t="s">
        <v>1322</v>
      </c>
      <c r="AM1231">
        <v>64.010000000000005</v>
      </c>
      <c r="AU1231" t="s">
        <v>1322</v>
      </c>
      <c r="AV1231">
        <v>0</v>
      </c>
    </row>
    <row r="1232" spans="4:49">
      <c r="AL1232" t="s">
        <v>248</v>
      </c>
      <c r="AU1232" t="s">
        <v>248</v>
      </c>
    </row>
    <row r="1233" spans="38:48">
      <c r="AL1233" t="s">
        <v>1298</v>
      </c>
      <c r="AM1233">
        <v>20.030999999999999</v>
      </c>
      <c r="AU1233" t="s">
        <v>1298</v>
      </c>
      <c r="AV1233">
        <v>6.1420000000000003</v>
      </c>
    </row>
    <row r="1234" spans="38:48">
      <c r="AL1234" t="s">
        <v>1299</v>
      </c>
      <c r="AM1234">
        <v>19.98</v>
      </c>
      <c r="AU1234" t="s">
        <v>1299</v>
      </c>
      <c r="AV1234">
        <v>6.13</v>
      </c>
    </row>
    <row r="1235" spans="38:48">
      <c r="AL1235" t="s">
        <v>1321</v>
      </c>
      <c r="AM1235">
        <v>64.046000000000006</v>
      </c>
      <c r="AU1235" t="s">
        <v>1321</v>
      </c>
      <c r="AV1235">
        <v>64.102999999999994</v>
      </c>
    </row>
    <row r="1236" spans="38:48">
      <c r="AL1236" t="s">
        <v>1322</v>
      </c>
      <c r="AM1236">
        <v>64.010000000000005</v>
      </c>
      <c r="AU1236" t="s">
        <v>1322</v>
      </c>
      <c r="AV1236">
        <v>64.010000000000005</v>
      </c>
    </row>
    <row r="1237" spans="38:48">
      <c r="AL1237" t="s">
        <v>249</v>
      </c>
      <c r="AU1237" t="s">
        <v>249</v>
      </c>
    </row>
    <row r="1238" spans="38:48">
      <c r="AL1238" t="s">
        <v>1298</v>
      </c>
      <c r="AM1238">
        <v>14.651999999999999</v>
      </c>
      <c r="AU1238" t="s">
        <v>1298</v>
      </c>
      <c r="AV1238">
        <v>7.0000000000000001E-3</v>
      </c>
    </row>
    <row r="1239" spans="38:48">
      <c r="AL1239" t="s">
        <v>1299</v>
      </c>
      <c r="AM1239">
        <v>14.51</v>
      </c>
      <c r="AU1239" t="s">
        <v>1299</v>
      </c>
      <c r="AV1239">
        <v>0</v>
      </c>
    </row>
    <row r="1240" spans="38:48">
      <c r="AL1240" t="s">
        <v>1321</v>
      </c>
      <c r="AM1240">
        <v>64.046999999999997</v>
      </c>
      <c r="AU1240" t="s">
        <v>1321</v>
      </c>
      <c r="AV1240">
        <v>1E-3</v>
      </c>
    </row>
    <row r="1241" spans="38:48">
      <c r="AL1241" t="s">
        <v>1322</v>
      </c>
      <c r="AM1241">
        <v>64.010000000000005</v>
      </c>
      <c r="AU1241" t="s">
        <v>1322</v>
      </c>
      <c r="AV1241">
        <v>0</v>
      </c>
    </row>
    <row r="1242" spans="38:48">
      <c r="AL1242" t="s">
        <v>250</v>
      </c>
      <c r="AU1242" t="s">
        <v>250</v>
      </c>
    </row>
    <row r="1243" spans="38:48">
      <c r="AL1243" t="s">
        <v>1298</v>
      </c>
      <c r="AM1243">
        <v>17.286999999999999</v>
      </c>
      <c r="AU1243" t="s">
        <v>1298</v>
      </c>
      <c r="AV1243">
        <v>6.64</v>
      </c>
    </row>
    <row r="1244" spans="38:48">
      <c r="AL1244" t="s">
        <v>1299</v>
      </c>
      <c r="AM1244">
        <v>17.22</v>
      </c>
      <c r="AU1244" t="s">
        <v>1299</v>
      </c>
      <c r="AV1244">
        <v>6.63</v>
      </c>
    </row>
    <row r="1245" spans="38:48">
      <c r="AL1245" t="s">
        <v>1321</v>
      </c>
      <c r="AM1245">
        <v>64.085999999999999</v>
      </c>
      <c r="AU1245" t="s">
        <v>1321</v>
      </c>
      <c r="AV1245">
        <v>64.078000000000003</v>
      </c>
    </row>
    <row r="1246" spans="38:48">
      <c r="AL1246" t="s">
        <v>1322</v>
      </c>
      <c r="AM1246">
        <v>64.010000000000005</v>
      </c>
      <c r="AU1246" t="s">
        <v>1322</v>
      </c>
      <c r="AV1246">
        <v>64.010000000000005</v>
      </c>
    </row>
    <row r="1247" spans="38:48">
      <c r="AL1247" t="s">
        <v>251</v>
      </c>
      <c r="AU1247" t="s">
        <v>251</v>
      </c>
    </row>
    <row r="1248" spans="38:48">
      <c r="AL1248" t="s">
        <v>1298</v>
      </c>
      <c r="AM1248">
        <v>23.454999999999998</v>
      </c>
      <c r="AU1248" t="s">
        <v>1298</v>
      </c>
      <c r="AV1248">
        <v>9.23</v>
      </c>
    </row>
    <row r="1249" spans="38:55">
      <c r="AL1249" t="s">
        <v>1299</v>
      </c>
      <c r="AM1249">
        <v>23.1</v>
      </c>
      <c r="AU1249" t="s">
        <v>1299</v>
      </c>
      <c r="AV1249">
        <v>9.2200000000000006</v>
      </c>
    </row>
    <row r="1250" spans="38:55">
      <c r="AL1250" t="s">
        <v>1321</v>
      </c>
      <c r="AM1250">
        <v>64.581999999999994</v>
      </c>
      <c r="AU1250" t="s">
        <v>1321</v>
      </c>
      <c r="AV1250">
        <v>64.066999999999993</v>
      </c>
    </row>
    <row r="1251" spans="38:55">
      <c r="AL1251" t="s">
        <v>1322</v>
      </c>
      <c r="AM1251">
        <v>64.010000000000005</v>
      </c>
      <c r="AU1251" t="s">
        <v>1322</v>
      </c>
      <c r="AV1251">
        <v>64.010000000000005</v>
      </c>
    </row>
    <row r="1252" spans="38:55">
      <c r="AL1252" t="s">
        <v>252</v>
      </c>
      <c r="AU1252" t="s">
        <v>252</v>
      </c>
    </row>
    <row r="1253" spans="38:55">
      <c r="AL1253" t="s">
        <v>1298</v>
      </c>
      <c r="AM1253">
        <v>16.777000000000001</v>
      </c>
      <c r="AU1253" t="s">
        <v>1298</v>
      </c>
      <c r="AV1253">
        <v>10.477</v>
      </c>
    </row>
    <row r="1254" spans="38:55">
      <c r="AL1254" t="s">
        <v>1299</v>
      </c>
      <c r="AM1254">
        <v>16.53</v>
      </c>
      <c r="AU1254" t="s">
        <v>1299</v>
      </c>
      <c r="AV1254">
        <v>10.46</v>
      </c>
    </row>
    <row r="1255" spans="38:55">
      <c r="AL1255" t="s">
        <v>1321</v>
      </c>
      <c r="AM1255">
        <v>64.177999999999997</v>
      </c>
      <c r="AU1255" t="s">
        <v>1321</v>
      </c>
      <c r="AV1255">
        <v>64.125</v>
      </c>
    </row>
    <row r="1256" spans="38:55">
      <c r="AL1256" t="s">
        <v>1322</v>
      </c>
      <c r="AM1256">
        <v>64.010000000000005</v>
      </c>
      <c r="AU1256" t="s">
        <v>1322</v>
      </c>
      <c r="AV1256">
        <v>64.010000000000005</v>
      </c>
    </row>
    <row r="1257" spans="38:55">
      <c r="AL1257" t="s">
        <v>253</v>
      </c>
      <c r="AU1257" t="s">
        <v>253</v>
      </c>
    </row>
    <row r="1258" spans="38:55">
      <c r="AL1258" t="s">
        <v>1298</v>
      </c>
      <c r="AM1258">
        <v>19.649999999999999</v>
      </c>
      <c r="AO1258">
        <f>MIN(AN1259:AN1268)</f>
        <v>64.010000000000005</v>
      </c>
      <c r="AP1258">
        <f>QUARTILE(AN1259:AN1268,1)</f>
        <v>64.010000000000005</v>
      </c>
      <c r="AQ1258">
        <f>MEDIAN(AN1259:AN1268)</f>
        <v>64.010000000000005</v>
      </c>
      <c r="AR1258">
        <f>QUARTILE(AN1259:AN1268,3)</f>
        <v>64.010000000000005</v>
      </c>
      <c r="AS1258">
        <f>MAX(AN1259:AN1268)</f>
        <v>64.010000000000005</v>
      </c>
      <c r="AU1258" t="s">
        <v>1298</v>
      </c>
      <c r="AV1258">
        <v>2E-3</v>
      </c>
      <c r="AX1258">
        <f>MIN(AW1259:AW1268)</f>
        <v>0</v>
      </c>
      <c r="AY1258">
        <f>QUARTILE(AW1259:AW1268,1)</f>
        <v>0</v>
      </c>
      <c r="AZ1258">
        <f>MEDIAN(AW1259:AW1268)</f>
        <v>64.010000000000005</v>
      </c>
      <c r="BA1258">
        <f>QUARTILE(AW1259:AW1268,3)</f>
        <v>64.010000000000005</v>
      </c>
      <c r="BB1258">
        <f>MAX(AW1259:AW1268)</f>
        <v>64.010000000000005</v>
      </c>
      <c r="BC1258">
        <f>SUMIF(AW1259:AW1268,"&lt;64",AW1259:AW1268)/COUNTIF(AW1259:AW1268,"&lt;64")</f>
        <v>0</v>
      </c>
    </row>
    <row r="1259" spans="38:55">
      <c r="AL1259" t="s">
        <v>1299</v>
      </c>
      <c r="AM1259">
        <v>19.260000000000002</v>
      </c>
      <c r="AN1259">
        <f>AM1261</f>
        <v>64.010000000000005</v>
      </c>
      <c r="AU1259" t="s">
        <v>1299</v>
      </c>
      <c r="AV1259">
        <v>0</v>
      </c>
      <c r="AW1259">
        <f>AV1261</f>
        <v>0</v>
      </c>
    </row>
    <row r="1260" spans="38:55">
      <c r="AL1260" t="s">
        <v>1321</v>
      </c>
      <c r="AM1260">
        <v>64.661000000000001</v>
      </c>
      <c r="AN1260">
        <f>AM1266</f>
        <v>64.010000000000005</v>
      </c>
      <c r="AU1260" t="s">
        <v>1321</v>
      </c>
      <c r="AV1260">
        <v>5.0000000000000001E-3</v>
      </c>
      <c r="AW1260">
        <f>AV1266</f>
        <v>0</v>
      </c>
    </row>
    <row r="1261" spans="38:55">
      <c r="AL1261" t="s">
        <v>1322</v>
      </c>
      <c r="AM1261">
        <v>64.010000000000005</v>
      </c>
      <c r="AN1261">
        <f>AM1271</f>
        <v>64.010000000000005</v>
      </c>
      <c r="AU1261" t="s">
        <v>1322</v>
      </c>
      <c r="AV1261">
        <v>0</v>
      </c>
      <c r="AW1261">
        <f>AV1271</f>
        <v>64.010000000000005</v>
      </c>
    </row>
    <row r="1262" spans="38:55">
      <c r="AL1262" t="s">
        <v>254</v>
      </c>
      <c r="AN1262">
        <f>AM1276</f>
        <v>64.010000000000005</v>
      </c>
      <c r="AU1262" t="s">
        <v>254</v>
      </c>
      <c r="AW1262">
        <f>AV1276</f>
        <v>64.010000000000005</v>
      </c>
    </row>
    <row r="1263" spans="38:55">
      <c r="AL1263" t="s">
        <v>1298</v>
      </c>
      <c r="AM1263">
        <v>17.562000000000001</v>
      </c>
      <c r="AN1263">
        <f>AM1281</f>
        <v>64.010000000000005</v>
      </c>
      <c r="AU1263" t="s">
        <v>1298</v>
      </c>
      <c r="AV1263">
        <v>1.6E-2</v>
      </c>
      <c r="AW1263">
        <f>AV1281</f>
        <v>0</v>
      </c>
    </row>
    <row r="1264" spans="38:55">
      <c r="AL1264" t="s">
        <v>1299</v>
      </c>
      <c r="AM1264">
        <v>17.53</v>
      </c>
      <c r="AN1264">
        <f>AM1286</f>
        <v>64.010000000000005</v>
      </c>
      <c r="AU1264" t="s">
        <v>1299</v>
      </c>
      <c r="AV1264">
        <v>0</v>
      </c>
      <c r="AW1264">
        <f>AV1286</f>
        <v>64.010000000000005</v>
      </c>
    </row>
    <row r="1265" spans="38:49">
      <c r="AL1265" t="s">
        <v>1321</v>
      </c>
      <c r="AM1265">
        <v>64.024000000000001</v>
      </c>
      <c r="AN1265">
        <f>AM1291</f>
        <v>64.010000000000005</v>
      </c>
      <c r="AU1265" t="s">
        <v>1321</v>
      </c>
      <c r="AV1265">
        <v>7.0000000000000001E-3</v>
      </c>
      <c r="AW1265">
        <f>AV1291</f>
        <v>0</v>
      </c>
    </row>
    <row r="1266" spans="38:49">
      <c r="AL1266" t="s">
        <v>1322</v>
      </c>
      <c r="AM1266">
        <v>64.010000000000005</v>
      </c>
      <c r="AN1266">
        <f>AM1296</f>
        <v>64.010000000000005</v>
      </c>
      <c r="AU1266" t="s">
        <v>1322</v>
      </c>
      <c r="AV1266">
        <v>0</v>
      </c>
      <c r="AW1266">
        <f>AV1296</f>
        <v>64.010000000000005</v>
      </c>
    </row>
    <row r="1267" spans="38:49">
      <c r="AL1267" t="s">
        <v>255</v>
      </c>
      <c r="AN1267">
        <f>AM1301</f>
        <v>64.010000000000005</v>
      </c>
      <c r="AU1267" t="s">
        <v>255</v>
      </c>
      <c r="AW1267">
        <f>AV1301</f>
        <v>64.010000000000005</v>
      </c>
    </row>
    <row r="1268" spans="38:49">
      <c r="AL1268" t="s">
        <v>1298</v>
      </c>
      <c r="AM1268">
        <v>17.443999999999999</v>
      </c>
      <c r="AN1268">
        <f>AM1306</f>
        <v>64.010000000000005</v>
      </c>
      <c r="AU1268" t="s">
        <v>1298</v>
      </c>
      <c r="AV1268">
        <v>4.9980000000000002</v>
      </c>
      <c r="AW1268">
        <f>AV1306</f>
        <v>64.010000000000005</v>
      </c>
    </row>
    <row r="1269" spans="38:49">
      <c r="AL1269" t="s">
        <v>1299</v>
      </c>
      <c r="AM1269">
        <v>17.39</v>
      </c>
      <c r="AU1269" t="s">
        <v>1299</v>
      </c>
      <c r="AV1269">
        <v>5</v>
      </c>
    </row>
    <row r="1270" spans="38:49">
      <c r="AL1270" t="s">
        <v>1321</v>
      </c>
      <c r="AM1270">
        <v>64.332999999999998</v>
      </c>
      <c r="AU1270" t="s">
        <v>1321</v>
      </c>
      <c r="AV1270">
        <v>64.075999999999993</v>
      </c>
    </row>
    <row r="1271" spans="38:49">
      <c r="AL1271" t="s">
        <v>1322</v>
      </c>
      <c r="AM1271">
        <v>64.010000000000005</v>
      </c>
      <c r="AU1271" t="s">
        <v>1322</v>
      </c>
      <c r="AV1271">
        <v>64.010000000000005</v>
      </c>
    </row>
    <row r="1272" spans="38:49">
      <c r="AL1272" t="s">
        <v>256</v>
      </c>
      <c r="AU1272" t="s">
        <v>256</v>
      </c>
    </row>
    <row r="1273" spans="38:49">
      <c r="AL1273" t="s">
        <v>1298</v>
      </c>
      <c r="AM1273">
        <v>19.821000000000002</v>
      </c>
      <c r="AU1273" t="s">
        <v>1298</v>
      </c>
      <c r="AV1273">
        <v>16.295000000000002</v>
      </c>
    </row>
    <row r="1274" spans="38:49">
      <c r="AL1274" t="s">
        <v>1299</v>
      </c>
      <c r="AM1274">
        <v>18.8</v>
      </c>
      <c r="AU1274" t="s">
        <v>1299</v>
      </c>
      <c r="AV1274">
        <v>16.28</v>
      </c>
    </row>
    <row r="1275" spans="38:49">
      <c r="AL1275" t="s">
        <v>1321</v>
      </c>
      <c r="AM1275">
        <v>67.872</v>
      </c>
      <c r="AU1275" t="s">
        <v>1321</v>
      </c>
      <c r="AV1275">
        <v>64.090999999999994</v>
      </c>
    </row>
    <row r="1276" spans="38:49">
      <c r="AL1276" t="s">
        <v>1322</v>
      </c>
      <c r="AM1276">
        <v>64.010000000000005</v>
      </c>
      <c r="AU1276" t="s">
        <v>1322</v>
      </c>
      <c r="AV1276">
        <v>64.010000000000005</v>
      </c>
    </row>
    <row r="1277" spans="38:49">
      <c r="AL1277" t="s">
        <v>257</v>
      </c>
      <c r="AU1277" t="s">
        <v>257</v>
      </c>
    </row>
    <row r="1278" spans="38:49">
      <c r="AL1278" t="s">
        <v>1298</v>
      </c>
      <c r="AM1278">
        <v>19.175999999999998</v>
      </c>
      <c r="AU1278" t="s">
        <v>1298</v>
      </c>
      <c r="AV1278">
        <v>2E-3</v>
      </c>
    </row>
    <row r="1279" spans="38:49">
      <c r="AL1279" t="s">
        <v>1299</v>
      </c>
      <c r="AM1279">
        <v>18.760000000000002</v>
      </c>
      <c r="AU1279" t="s">
        <v>1299</v>
      </c>
      <c r="AV1279">
        <v>0</v>
      </c>
    </row>
    <row r="1280" spans="38:49">
      <c r="AL1280" t="s">
        <v>1321</v>
      </c>
      <c r="AM1280">
        <v>64.236999999999995</v>
      </c>
      <c r="AU1280" t="s">
        <v>1321</v>
      </c>
      <c r="AV1280">
        <v>1E-3</v>
      </c>
    </row>
    <row r="1281" spans="38:48">
      <c r="AL1281" t="s">
        <v>1322</v>
      </c>
      <c r="AM1281">
        <v>64.010000000000005</v>
      </c>
      <c r="AU1281" t="s">
        <v>1322</v>
      </c>
      <c r="AV1281">
        <v>0</v>
      </c>
    </row>
    <row r="1282" spans="38:48">
      <c r="AL1282" t="s">
        <v>258</v>
      </c>
      <c r="AU1282" t="s">
        <v>258</v>
      </c>
    </row>
    <row r="1283" spans="38:48">
      <c r="AL1283" t="s">
        <v>1298</v>
      </c>
      <c r="AM1283">
        <v>13.579000000000001</v>
      </c>
      <c r="AU1283" t="s">
        <v>1298</v>
      </c>
      <c r="AV1283">
        <v>8.4570000000000007</v>
      </c>
    </row>
    <row r="1284" spans="38:48">
      <c r="AL1284" t="s">
        <v>1299</v>
      </c>
      <c r="AM1284">
        <v>13.38</v>
      </c>
      <c r="AU1284" t="s">
        <v>1299</v>
      </c>
      <c r="AV1284">
        <v>8.4600000000000009</v>
      </c>
    </row>
    <row r="1285" spans="38:48">
      <c r="AL1285" t="s">
        <v>1321</v>
      </c>
      <c r="AM1285">
        <v>64.236999999999995</v>
      </c>
      <c r="AU1285" t="s">
        <v>1321</v>
      </c>
      <c r="AV1285">
        <v>64.384</v>
      </c>
    </row>
    <row r="1286" spans="38:48">
      <c r="AL1286" t="s">
        <v>1322</v>
      </c>
      <c r="AM1286">
        <v>64.010000000000005</v>
      </c>
      <c r="AU1286" t="s">
        <v>1322</v>
      </c>
      <c r="AV1286">
        <v>64.010000000000005</v>
      </c>
    </row>
    <row r="1287" spans="38:48">
      <c r="AL1287" t="s">
        <v>259</v>
      </c>
      <c r="AU1287" t="s">
        <v>259</v>
      </c>
    </row>
    <row r="1288" spans="38:48">
      <c r="AL1288" t="s">
        <v>1298</v>
      </c>
      <c r="AM1288">
        <v>18.128</v>
      </c>
      <c r="AU1288" t="s">
        <v>1298</v>
      </c>
      <c r="AV1288">
        <v>5.2999999999999999E-2</v>
      </c>
    </row>
    <row r="1289" spans="38:48">
      <c r="AL1289" t="s">
        <v>1299</v>
      </c>
      <c r="AM1289">
        <v>17.940000000000001</v>
      </c>
      <c r="AU1289" t="s">
        <v>1299</v>
      </c>
      <c r="AV1289">
        <v>0</v>
      </c>
    </row>
    <row r="1290" spans="38:48">
      <c r="AL1290" t="s">
        <v>1321</v>
      </c>
      <c r="AM1290">
        <v>64.072000000000003</v>
      </c>
      <c r="AU1290" t="s">
        <v>1321</v>
      </c>
      <c r="AV1290">
        <v>2E-3</v>
      </c>
    </row>
    <row r="1291" spans="38:48">
      <c r="AL1291" t="s">
        <v>1322</v>
      </c>
      <c r="AM1291">
        <v>64.010000000000005</v>
      </c>
      <c r="AU1291" t="s">
        <v>1322</v>
      </c>
      <c r="AV1291">
        <v>0</v>
      </c>
    </row>
    <row r="1292" spans="38:48">
      <c r="AL1292" t="s">
        <v>260</v>
      </c>
      <c r="AU1292" t="s">
        <v>260</v>
      </c>
    </row>
    <row r="1293" spans="38:48">
      <c r="AL1293" t="s">
        <v>1298</v>
      </c>
      <c r="AM1293">
        <v>16.297000000000001</v>
      </c>
      <c r="AU1293" t="s">
        <v>1298</v>
      </c>
      <c r="AV1293">
        <v>9.3889999999999993</v>
      </c>
    </row>
    <row r="1294" spans="38:48">
      <c r="AL1294" t="s">
        <v>1299</v>
      </c>
      <c r="AM1294">
        <v>16.18</v>
      </c>
      <c r="AU1294" t="s">
        <v>1299</v>
      </c>
      <c r="AV1294">
        <v>8.99</v>
      </c>
    </row>
    <row r="1295" spans="38:48">
      <c r="AL1295" t="s">
        <v>1321</v>
      </c>
      <c r="AM1295">
        <v>64.019000000000005</v>
      </c>
      <c r="AU1295" t="s">
        <v>1321</v>
      </c>
      <c r="AV1295">
        <v>64.116</v>
      </c>
    </row>
    <row r="1296" spans="38:48">
      <c r="AL1296" t="s">
        <v>1322</v>
      </c>
      <c r="AM1296">
        <v>64.010000000000005</v>
      </c>
      <c r="AU1296" t="s">
        <v>1322</v>
      </c>
      <c r="AV1296">
        <v>64.010000000000005</v>
      </c>
    </row>
    <row r="1297" spans="38:55">
      <c r="AL1297" t="s">
        <v>261</v>
      </c>
      <c r="AU1297" t="s">
        <v>261</v>
      </c>
    </row>
    <row r="1298" spans="38:55">
      <c r="AL1298" t="s">
        <v>1298</v>
      </c>
      <c r="AM1298">
        <v>21.722000000000001</v>
      </c>
      <c r="AU1298" t="s">
        <v>1298</v>
      </c>
      <c r="AV1298">
        <v>7.6859999999999999</v>
      </c>
    </row>
    <row r="1299" spans="38:55">
      <c r="AL1299" t="s">
        <v>1299</v>
      </c>
      <c r="AM1299">
        <v>21.39</v>
      </c>
      <c r="AU1299" t="s">
        <v>1299</v>
      </c>
      <c r="AV1299">
        <v>7.45</v>
      </c>
    </row>
    <row r="1300" spans="38:55">
      <c r="AL1300" t="s">
        <v>1321</v>
      </c>
      <c r="AM1300">
        <v>65.301000000000002</v>
      </c>
      <c r="AU1300" t="s">
        <v>1321</v>
      </c>
      <c r="AV1300">
        <v>64.088999999999999</v>
      </c>
    </row>
    <row r="1301" spans="38:55">
      <c r="AL1301" t="s">
        <v>1322</v>
      </c>
      <c r="AM1301">
        <v>64.010000000000005</v>
      </c>
      <c r="AU1301" t="s">
        <v>1322</v>
      </c>
      <c r="AV1301">
        <v>64.010000000000005</v>
      </c>
    </row>
    <row r="1302" spans="38:55">
      <c r="AL1302" t="s">
        <v>262</v>
      </c>
      <c r="AU1302" t="s">
        <v>262</v>
      </c>
    </row>
    <row r="1303" spans="38:55">
      <c r="AL1303" t="s">
        <v>1298</v>
      </c>
      <c r="AM1303">
        <v>17.681999999999999</v>
      </c>
      <c r="AU1303" t="s">
        <v>1298</v>
      </c>
      <c r="AV1303">
        <v>8.4949999999999992</v>
      </c>
    </row>
    <row r="1304" spans="38:55">
      <c r="AL1304" t="s">
        <v>1299</v>
      </c>
      <c r="AM1304">
        <v>17.66</v>
      </c>
      <c r="AU1304" t="s">
        <v>1299</v>
      </c>
      <c r="AV1304">
        <v>8.3800000000000008</v>
      </c>
    </row>
    <row r="1305" spans="38:55">
      <c r="AL1305" t="s">
        <v>1321</v>
      </c>
      <c r="AM1305">
        <v>64.188999999999993</v>
      </c>
      <c r="AU1305" t="s">
        <v>1321</v>
      </c>
      <c r="AV1305">
        <v>64.426000000000002</v>
      </c>
    </row>
    <row r="1306" spans="38:55">
      <c r="AL1306" t="s">
        <v>1322</v>
      </c>
      <c r="AM1306">
        <v>64.010000000000005</v>
      </c>
      <c r="AU1306" t="s">
        <v>1322</v>
      </c>
      <c r="AV1306">
        <v>64.010000000000005</v>
      </c>
    </row>
    <row r="1307" spans="38:55">
      <c r="AL1307" t="s">
        <v>263</v>
      </c>
      <c r="AU1307" t="s">
        <v>263</v>
      </c>
    </row>
    <row r="1308" spans="38:55">
      <c r="AL1308" t="s">
        <v>1298</v>
      </c>
      <c r="AM1308">
        <v>21.943000000000001</v>
      </c>
      <c r="AO1308">
        <f>MIN(AN1309:AN1318)</f>
        <v>64.010000000000005</v>
      </c>
      <c r="AP1308">
        <f>QUARTILE(AN1309:AN1318,1)</f>
        <v>64.010000000000005</v>
      </c>
      <c r="AQ1308">
        <f>MEDIAN(AN1309:AN1318)</f>
        <v>64.010000000000005</v>
      </c>
      <c r="AR1308">
        <f>QUARTILE(AN1309:AN1318,3)</f>
        <v>64.010000000000005</v>
      </c>
      <c r="AS1308">
        <f>MAX(AN1309:AN1318)</f>
        <v>64.010000000000005</v>
      </c>
      <c r="AU1308" t="s">
        <v>1298</v>
      </c>
      <c r="AV1308">
        <v>1.4999999999999999E-2</v>
      </c>
      <c r="AX1308">
        <f>MIN(AW1309:AW1318)</f>
        <v>0</v>
      </c>
      <c r="AY1308">
        <f>QUARTILE(AW1309:AW1318,1)</f>
        <v>0</v>
      </c>
      <c r="AZ1308">
        <f>MEDIAN(AW1309:AW1318)</f>
        <v>64.010000000000005</v>
      </c>
      <c r="BA1308">
        <f>QUARTILE(AW1309:AW1318,3)</f>
        <v>64.010000000000005</v>
      </c>
      <c r="BB1308">
        <f>MAX(AW1309:AW1318)</f>
        <v>64.010000000000005</v>
      </c>
      <c r="BC1308">
        <f>SUMIF(AW1309:AW1318,"&lt;64",AW1309:AW1318)/COUNTIF(AW1309:AW1318,"&lt;64")</f>
        <v>0</v>
      </c>
    </row>
    <row r="1309" spans="38:55">
      <c r="AL1309" t="s">
        <v>1299</v>
      </c>
      <c r="AM1309">
        <v>21.86</v>
      </c>
      <c r="AN1309">
        <f>AM1311</f>
        <v>64.010000000000005</v>
      </c>
      <c r="AU1309" t="s">
        <v>1299</v>
      </c>
      <c r="AV1309">
        <v>0</v>
      </c>
      <c r="AW1309">
        <f>AV1311</f>
        <v>0</v>
      </c>
    </row>
    <row r="1310" spans="38:55">
      <c r="AL1310" t="s">
        <v>1321</v>
      </c>
      <c r="AM1310">
        <v>64.584000000000003</v>
      </c>
      <c r="AN1310">
        <f>AM1316</f>
        <v>64.010000000000005</v>
      </c>
      <c r="AU1310" t="s">
        <v>1321</v>
      </c>
      <c r="AV1310">
        <v>1E-3</v>
      </c>
      <c r="AW1310">
        <f>AV1316</f>
        <v>0</v>
      </c>
    </row>
    <row r="1311" spans="38:55">
      <c r="AL1311" t="s">
        <v>1322</v>
      </c>
      <c r="AM1311">
        <v>64.010000000000005</v>
      </c>
      <c r="AN1311">
        <f>AM1321</f>
        <v>64.010000000000005</v>
      </c>
      <c r="AU1311" t="s">
        <v>1322</v>
      </c>
      <c r="AV1311">
        <v>0</v>
      </c>
      <c r="AW1311">
        <f>AV1321</f>
        <v>64.010000000000005</v>
      </c>
    </row>
    <row r="1312" spans="38:55">
      <c r="AL1312" t="s">
        <v>264</v>
      </c>
      <c r="AN1312">
        <f>AM1326</f>
        <v>64.010000000000005</v>
      </c>
      <c r="AU1312" t="s">
        <v>264</v>
      </c>
      <c r="AW1312">
        <f>AV1326</f>
        <v>64.010000000000005</v>
      </c>
    </row>
    <row r="1313" spans="38:49">
      <c r="AL1313" t="s">
        <v>1298</v>
      </c>
      <c r="AM1313">
        <v>14.473000000000001</v>
      </c>
      <c r="AN1313">
        <f>AM1331</f>
        <v>64.010000000000005</v>
      </c>
      <c r="AU1313" t="s">
        <v>1298</v>
      </c>
      <c r="AV1313">
        <v>2E-3</v>
      </c>
      <c r="AW1313">
        <f>AV1331</f>
        <v>0</v>
      </c>
    </row>
    <row r="1314" spans="38:49">
      <c r="AL1314" t="s">
        <v>1299</v>
      </c>
      <c r="AM1314">
        <v>14.41</v>
      </c>
      <c r="AN1314">
        <f>AM1336</f>
        <v>64.010000000000005</v>
      </c>
      <c r="AU1314" t="s">
        <v>1299</v>
      </c>
      <c r="AV1314">
        <v>0</v>
      </c>
      <c r="AW1314">
        <f>AV1336</f>
        <v>64.010000000000005</v>
      </c>
    </row>
    <row r="1315" spans="38:49">
      <c r="AL1315" t="s">
        <v>1321</v>
      </c>
      <c r="AM1315">
        <v>64.016000000000005</v>
      </c>
      <c r="AN1315">
        <f>AM1341</f>
        <v>64.010000000000005</v>
      </c>
      <c r="AU1315" t="s">
        <v>1321</v>
      </c>
      <c r="AV1315">
        <v>5.0000000000000001E-3</v>
      </c>
      <c r="AW1315">
        <f>AV1341</f>
        <v>0</v>
      </c>
    </row>
    <row r="1316" spans="38:49">
      <c r="AL1316" t="s">
        <v>1322</v>
      </c>
      <c r="AM1316">
        <v>64.010000000000005</v>
      </c>
      <c r="AN1316">
        <f>AM1346</f>
        <v>64.010000000000005</v>
      </c>
      <c r="AU1316" t="s">
        <v>1322</v>
      </c>
      <c r="AV1316">
        <v>0</v>
      </c>
      <c r="AW1316">
        <f>AV1346</f>
        <v>64.010000000000005</v>
      </c>
    </row>
    <row r="1317" spans="38:49">
      <c r="AL1317" t="s">
        <v>265</v>
      </c>
      <c r="AN1317">
        <f>AM1351</f>
        <v>64.010000000000005</v>
      </c>
      <c r="AU1317" t="s">
        <v>265</v>
      </c>
      <c r="AW1317">
        <f>AV1351</f>
        <v>64.010000000000005</v>
      </c>
    </row>
    <row r="1318" spans="38:49">
      <c r="AL1318" t="s">
        <v>1298</v>
      </c>
      <c r="AM1318">
        <v>18.908000000000001</v>
      </c>
      <c r="AN1318">
        <f>AM1356</f>
        <v>64.010000000000005</v>
      </c>
      <c r="AU1318" t="s">
        <v>1298</v>
      </c>
      <c r="AV1318">
        <v>7.2729999999999997</v>
      </c>
      <c r="AW1318">
        <f>AV1356</f>
        <v>64.010000000000005</v>
      </c>
    </row>
    <row r="1319" spans="38:49">
      <c r="AL1319" t="s">
        <v>1299</v>
      </c>
      <c r="AM1319">
        <v>18.829999999999998</v>
      </c>
      <c r="AU1319" t="s">
        <v>1299</v>
      </c>
      <c r="AV1319">
        <v>7.26</v>
      </c>
    </row>
    <row r="1320" spans="38:49">
      <c r="AL1320" t="s">
        <v>1321</v>
      </c>
      <c r="AM1320">
        <v>64.028999999999996</v>
      </c>
      <c r="AU1320" t="s">
        <v>1321</v>
      </c>
      <c r="AV1320">
        <v>64.164000000000001</v>
      </c>
    </row>
    <row r="1321" spans="38:49">
      <c r="AL1321" t="s">
        <v>1322</v>
      </c>
      <c r="AM1321">
        <v>64.010000000000005</v>
      </c>
      <c r="AU1321" t="s">
        <v>1322</v>
      </c>
      <c r="AV1321">
        <v>64.010000000000005</v>
      </c>
    </row>
    <row r="1322" spans="38:49">
      <c r="AL1322" t="s">
        <v>266</v>
      </c>
      <c r="AU1322" t="s">
        <v>266</v>
      </c>
    </row>
    <row r="1323" spans="38:49">
      <c r="AL1323" t="s">
        <v>1298</v>
      </c>
      <c r="AM1323">
        <v>19.988</v>
      </c>
      <c r="AU1323" t="s">
        <v>1298</v>
      </c>
      <c r="AV1323">
        <v>7.2480000000000002</v>
      </c>
    </row>
    <row r="1324" spans="38:49">
      <c r="AL1324" t="s">
        <v>1299</v>
      </c>
      <c r="AM1324">
        <v>19.739999999999998</v>
      </c>
      <c r="AU1324" t="s">
        <v>1299</v>
      </c>
      <c r="AV1324">
        <v>7.23</v>
      </c>
    </row>
    <row r="1325" spans="38:49">
      <c r="AL1325" t="s">
        <v>1321</v>
      </c>
      <c r="AM1325">
        <v>69.072000000000003</v>
      </c>
      <c r="AU1325" t="s">
        <v>1321</v>
      </c>
      <c r="AV1325">
        <v>64.094999999999999</v>
      </c>
    </row>
    <row r="1326" spans="38:49">
      <c r="AL1326" t="s">
        <v>1322</v>
      </c>
      <c r="AM1326">
        <v>64.010000000000005</v>
      </c>
      <c r="AU1326" t="s">
        <v>1322</v>
      </c>
      <c r="AV1326">
        <v>64.010000000000005</v>
      </c>
    </row>
    <row r="1327" spans="38:49">
      <c r="AL1327" t="s">
        <v>267</v>
      </c>
      <c r="AU1327" t="s">
        <v>267</v>
      </c>
    </row>
    <row r="1328" spans="38:49">
      <c r="AL1328" t="s">
        <v>1298</v>
      </c>
      <c r="AM1328">
        <v>12.83</v>
      </c>
      <c r="AU1328" t="s">
        <v>1298</v>
      </c>
      <c r="AV1328">
        <v>2E-3</v>
      </c>
    </row>
    <row r="1329" spans="38:48">
      <c r="AL1329" t="s">
        <v>1299</v>
      </c>
      <c r="AM1329">
        <v>12.74</v>
      </c>
      <c r="AU1329" t="s">
        <v>1299</v>
      </c>
      <c r="AV1329">
        <v>0</v>
      </c>
    </row>
    <row r="1330" spans="38:48">
      <c r="AL1330" t="s">
        <v>1321</v>
      </c>
      <c r="AM1330">
        <v>64.028000000000006</v>
      </c>
      <c r="AU1330" t="s">
        <v>1321</v>
      </c>
      <c r="AV1330">
        <v>2E-3</v>
      </c>
    </row>
    <row r="1331" spans="38:48">
      <c r="AL1331" t="s">
        <v>1322</v>
      </c>
      <c r="AM1331">
        <v>64.010000000000005</v>
      </c>
      <c r="AU1331" t="s">
        <v>1322</v>
      </c>
      <c r="AV1331">
        <v>0</v>
      </c>
    </row>
    <row r="1332" spans="38:48">
      <c r="AL1332" t="s">
        <v>268</v>
      </c>
      <c r="AU1332" t="s">
        <v>268</v>
      </c>
    </row>
    <row r="1333" spans="38:48">
      <c r="AL1333" t="s">
        <v>1298</v>
      </c>
      <c r="AM1333">
        <v>18.634</v>
      </c>
      <c r="AU1333" t="s">
        <v>1298</v>
      </c>
      <c r="AV1333">
        <v>9.5090000000000003</v>
      </c>
    </row>
    <row r="1334" spans="38:48">
      <c r="AL1334" t="s">
        <v>1299</v>
      </c>
      <c r="AM1334">
        <v>18.59</v>
      </c>
      <c r="AU1334" t="s">
        <v>1299</v>
      </c>
      <c r="AV1334">
        <v>9.49</v>
      </c>
    </row>
    <row r="1335" spans="38:48">
      <c r="AL1335" t="s">
        <v>1321</v>
      </c>
      <c r="AM1335">
        <v>64.016999999999996</v>
      </c>
      <c r="AU1335" t="s">
        <v>1321</v>
      </c>
      <c r="AV1335">
        <v>64.105000000000004</v>
      </c>
    </row>
    <row r="1336" spans="38:48">
      <c r="AL1336" t="s">
        <v>1322</v>
      </c>
      <c r="AM1336">
        <v>64.010000000000005</v>
      </c>
      <c r="AU1336" t="s">
        <v>1322</v>
      </c>
      <c r="AV1336">
        <v>64.010000000000005</v>
      </c>
    </row>
    <row r="1337" spans="38:48">
      <c r="AL1337" t="s">
        <v>269</v>
      </c>
      <c r="AU1337" t="s">
        <v>269</v>
      </c>
    </row>
    <row r="1338" spans="38:48">
      <c r="AL1338" t="s">
        <v>1298</v>
      </c>
      <c r="AM1338">
        <v>18.879000000000001</v>
      </c>
      <c r="AU1338" t="s">
        <v>1298</v>
      </c>
      <c r="AV1338">
        <v>7.0000000000000001E-3</v>
      </c>
    </row>
    <row r="1339" spans="38:48">
      <c r="AL1339" t="s">
        <v>1299</v>
      </c>
      <c r="AM1339">
        <v>18.829999999999998</v>
      </c>
      <c r="AU1339" t="s">
        <v>1299</v>
      </c>
      <c r="AV1339">
        <v>0</v>
      </c>
    </row>
    <row r="1340" spans="38:48">
      <c r="AL1340" t="s">
        <v>1321</v>
      </c>
      <c r="AM1340">
        <v>64.007000000000005</v>
      </c>
      <c r="AU1340" t="s">
        <v>1321</v>
      </c>
      <c r="AV1340">
        <v>3.0000000000000001E-3</v>
      </c>
    </row>
    <row r="1341" spans="38:48">
      <c r="AL1341" t="s">
        <v>1322</v>
      </c>
      <c r="AM1341">
        <v>64.010000000000005</v>
      </c>
      <c r="AU1341" t="s">
        <v>1322</v>
      </c>
      <c r="AV1341">
        <v>0</v>
      </c>
    </row>
    <row r="1342" spans="38:48">
      <c r="AL1342" t="s">
        <v>270</v>
      </c>
      <c r="AU1342" t="s">
        <v>270</v>
      </c>
    </row>
    <row r="1343" spans="38:48">
      <c r="AL1343" t="s">
        <v>1298</v>
      </c>
      <c r="AM1343">
        <v>18.530999999999999</v>
      </c>
      <c r="AU1343" t="s">
        <v>1298</v>
      </c>
      <c r="AV1343">
        <v>9.468</v>
      </c>
    </row>
    <row r="1344" spans="38:48">
      <c r="AL1344" t="s">
        <v>1299</v>
      </c>
      <c r="AM1344">
        <v>17.96</v>
      </c>
      <c r="AU1344" t="s">
        <v>1299</v>
      </c>
      <c r="AV1344">
        <v>9.4499999999999993</v>
      </c>
    </row>
    <row r="1345" spans="38:55">
      <c r="AL1345" t="s">
        <v>1321</v>
      </c>
      <c r="AM1345">
        <v>64.031999999999996</v>
      </c>
      <c r="AU1345" t="s">
        <v>1321</v>
      </c>
      <c r="AV1345">
        <v>64.141999999999996</v>
      </c>
    </row>
    <row r="1346" spans="38:55">
      <c r="AL1346" t="s">
        <v>1322</v>
      </c>
      <c r="AM1346">
        <v>64.010000000000005</v>
      </c>
      <c r="AU1346" t="s">
        <v>1322</v>
      </c>
      <c r="AV1346">
        <v>64.010000000000005</v>
      </c>
    </row>
    <row r="1347" spans="38:55">
      <c r="AL1347" t="s">
        <v>271</v>
      </c>
      <c r="AU1347" t="s">
        <v>271</v>
      </c>
    </row>
    <row r="1348" spans="38:55">
      <c r="AL1348" t="s">
        <v>1298</v>
      </c>
      <c r="AM1348">
        <v>20.279</v>
      </c>
      <c r="AU1348" t="s">
        <v>1298</v>
      </c>
      <c r="AV1348">
        <v>8.6809999999999992</v>
      </c>
    </row>
    <row r="1349" spans="38:55">
      <c r="AL1349" t="s">
        <v>1299</v>
      </c>
      <c r="AM1349">
        <v>19.97</v>
      </c>
      <c r="AU1349" t="s">
        <v>1299</v>
      </c>
      <c r="AV1349">
        <v>8.67</v>
      </c>
    </row>
    <row r="1350" spans="38:55">
      <c r="AL1350" t="s">
        <v>1321</v>
      </c>
      <c r="AM1350">
        <v>66.453999999999994</v>
      </c>
      <c r="AU1350" t="s">
        <v>1321</v>
      </c>
      <c r="AV1350">
        <v>64.186000000000007</v>
      </c>
    </row>
    <row r="1351" spans="38:55">
      <c r="AL1351" t="s">
        <v>1322</v>
      </c>
      <c r="AM1351">
        <v>64.010000000000005</v>
      </c>
      <c r="AU1351" t="s">
        <v>1322</v>
      </c>
      <c r="AV1351">
        <v>64.010000000000005</v>
      </c>
    </row>
    <row r="1352" spans="38:55">
      <c r="AL1352" t="s">
        <v>272</v>
      </c>
      <c r="AU1352" t="s">
        <v>272</v>
      </c>
    </row>
    <row r="1353" spans="38:55">
      <c r="AL1353" t="s">
        <v>1298</v>
      </c>
      <c r="AM1353">
        <v>16.417000000000002</v>
      </c>
      <c r="AU1353" t="s">
        <v>1298</v>
      </c>
      <c r="AV1353">
        <v>9.51</v>
      </c>
    </row>
    <row r="1354" spans="38:55">
      <c r="AL1354" t="s">
        <v>1299</v>
      </c>
      <c r="AM1354">
        <v>16.37</v>
      </c>
      <c r="AU1354" t="s">
        <v>1299</v>
      </c>
      <c r="AV1354">
        <v>9.48</v>
      </c>
    </row>
    <row r="1355" spans="38:55">
      <c r="AL1355" t="s">
        <v>1321</v>
      </c>
      <c r="AM1355">
        <v>64.293000000000006</v>
      </c>
      <c r="AU1355" t="s">
        <v>1321</v>
      </c>
      <c r="AV1355">
        <v>64.058999999999997</v>
      </c>
    </row>
    <row r="1356" spans="38:55">
      <c r="AL1356" t="s">
        <v>1322</v>
      </c>
      <c r="AM1356">
        <v>64.010000000000005</v>
      </c>
      <c r="AU1356" t="s">
        <v>1322</v>
      </c>
      <c r="AV1356">
        <v>64.010000000000005</v>
      </c>
    </row>
    <row r="1357" spans="38:55">
      <c r="AL1357" t="s">
        <v>273</v>
      </c>
      <c r="AU1357" t="s">
        <v>273</v>
      </c>
    </row>
    <row r="1358" spans="38:55">
      <c r="AL1358" t="s">
        <v>1298</v>
      </c>
      <c r="AM1358">
        <v>20.757000000000001</v>
      </c>
      <c r="AO1358">
        <f>MIN(AN1359:AN1368)</f>
        <v>64.010000000000005</v>
      </c>
      <c r="AP1358">
        <f>QUARTILE(AN1359:AN1368,1)</f>
        <v>64.010000000000005</v>
      </c>
      <c r="AQ1358">
        <f>MEDIAN(AN1359:AN1368)</f>
        <v>64.010000000000005</v>
      </c>
      <c r="AR1358">
        <f>QUARTILE(AN1359:AN1368,3)</f>
        <v>64.010000000000005</v>
      </c>
      <c r="AS1358">
        <f>MAX(AN1359:AN1368)</f>
        <v>64.010000000000005</v>
      </c>
      <c r="AU1358" t="s">
        <v>1298</v>
      </c>
      <c r="AV1358">
        <v>2E-3</v>
      </c>
      <c r="AX1358">
        <f>MIN(AW1359:AW1368)</f>
        <v>0</v>
      </c>
      <c r="AY1358">
        <f>QUARTILE(AW1359:AW1368,1)</f>
        <v>0</v>
      </c>
      <c r="AZ1358">
        <f>MEDIAN(AW1359:AW1368)</f>
        <v>64.010000000000005</v>
      </c>
      <c r="BA1358">
        <f>QUARTILE(AW1359:AW1368,3)</f>
        <v>64.010000000000005</v>
      </c>
      <c r="BB1358">
        <f>MAX(AW1359:AW1368)</f>
        <v>64.010000000000005</v>
      </c>
      <c r="BC1358">
        <f>SUMIF(AW1359:AW1368,"&lt;64",AW1359:AW1368)/COUNTIF(AW1359:AW1368,"&lt;64")</f>
        <v>0</v>
      </c>
    </row>
    <row r="1359" spans="38:55">
      <c r="AL1359" t="s">
        <v>1299</v>
      </c>
      <c r="AM1359">
        <v>20.68</v>
      </c>
      <c r="AN1359">
        <f>AM1361</f>
        <v>64.010000000000005</v>
      </c>
      <c r="AU1359" t="s">
        <v>1299</v>
      </c>
      <c r="AV1359">
        <v>0</v>
      </c>
      <c r="AW1359">
        <f>AV1361</f>
        <v>0</v>
      </c>
    </row>
    <row r="1360" spans="38:55">
      <c r="AL1360" t="s">
        <v>1321</v>
      </c>
      <c r="AM1360">
        <v>64.087999999999994</v>
      </c>
      <c r="AN1360">
        <f>AM1366</f>
        <v>64.010000000000005</v>
      </c>
      <c r="AU1360" t="s">
        <v>1321</v>
      </c>
      <c r="AV1360">
        <v>1E-3</v>
      </c>
      <c r="AW1360">
        <f>AV1366</f>
        <v>0</v>
      </c>
    </row>
    <row r="1361" spans="38:49">
      <c r="AL1361" t="s">
        <v>1322</v>
      </c>
      <c r="AM1361">
        <v>64.010000000000005</v>
      </c>
      <c r="AN1361">
        <f>AM1371</f>
        <v>64.010000000000005</v>
      </c>
      <c r="AU1361" t="s">
        <v>1322</v>
      </c>
      <c r="AV1361">
        <v>0</v>
      </c>
      <c r="AW1361">
        <f>AV1371</f>
        <v>64.010000000000005</v>
      </c>
    </row>
    <row r="1362" spans="38:49">
      <c r="AL1362" t="s">
        <v>274</v>
      </c>
      <c r="AN1362">
        <f>AM1376</f>
        <v>64.010000000000005</v>
      </c>
      <c r="AU1362" t="s">
        <v>274</v>
      </c>
      <c r="AW1362">
        <f>AV1376</f>
        <v>64.010000000000005</v>
      </c>
    </row>
    <row r="1363" spans="38:49">
      <c r="AL1363" t="s">
        <v>1298</v>
      </c>
      <c r="AM1363">
        <v>15.673</v>
      </c>
      <c r="AN1363">
        <f>AM1381</f>
        <v>64.010000000000005</v>
      </c>
      <c r="AU1363" t="s">
        <v>1298</v>
      </c>
      <c r="AV1363">
        <v>2E-3</v>
      </c>
      <c r="AW1363">
        <f>AV1381</f>
        <v>0</v>
      </c>
    </row>
    <row r="1364" spans="38:49">
      <c r="AL1364" t="s">
        <v>1299</v>
      </c>
      <c r="AM1364">
        <v>15.52</v>
      </c>
      <c r="AN1364">
        <f>AM1386</f>
        <v>64.010000000000005</v>
      </c>
      <c r="AU1364" t="s">
        <v>1299</v>
      </c>
      <c r="AV1364">
        <v>0</v>
      </c>
      <c r="AW1364">
        <f>AV1386</f>
        <v>64.010000000000005</v>
      </c>
    </row>
    <row r="1365" spans="38:49">
      <c r="AL1365" t="s">
        <v>1321</v>
      </c>
      <c r="AM1365">
        <v>64.146000000000001</v>
      </c>
      <c r="AN1365">
        <f>AM1391</f>
        <v>64.010000000000005</v>
      </c>
      <c r="AU1365" t="s">
        <v>1321</v>
      </c>
      <c r="AV1365">
        <v>5.0000000000000001E-3</v>
      </c>
      <c r="AW1365">
        <f>AV1391</f>
        <v>0</v>
      </c>
    </row>
    <row r="1366" spans="38:49">
      <c r="AL1366" t="s">
        <v>1322</v>
      </c>
      <c r="AM1366">
        <v>64.010000000000005</v>
      </c>
      <c r="AN1366">
        <f>AM1396</f>
        <v>64.010000000000005</v>
      </c>
      <c r="AU1366" t="s">
        <v>1322</v>
      </c>
      <c r="AV1366">
        <v>0</v>
      </c>
      <c r="AW1366">
        <f>AV1396</f>
        <v>64.010000000000005</v>
      </c>
    </row>
    <row r="1367" spans="38:49">
      <c r="AL1367" t="s">
        <v>275</v>
      </c>
      <c r="AN1367">
        <f>AM1401</f>
        <v>64.010000000000005</v>
      </c>
      <c r="AU1367" t="s">
        <v>275</v>
      </c>
      <c r="AW1367">
        <f>AV1401</f>
        <v>64.010000000000005</v>
      </c>
    </row>
    <row r="1368" spans="38:49">
      <c r="AL1368" t="s">
        <v>1298</v>
      </c>
      <c r="AM1368">
        <v>15.464</v>
      </c>
      <c r="AN1368">
        <f>AM1406</f>
        <v>64.010000000000005</v>
      </c>
      <c r="AU1368" t="s">
        <v>1298</v>
      </c>
      <c r="AV1368">
        <v>4.4210000000000003</v>
      </c>
      <c r="AW1368">
        <f>AV1406</f>
        <v>64.010000000000005</v>
      </c>
    </row>
    <row r="1369" spans="38:49">
      <c r="AL1369" t="s">
        <v>1299</v>
      </c>
      <c r="AM1369">
        <v>15.11</v>
      </c>
      <c r="AU1369" t="s">
        <v>1299</v>
      </c>
      <c r="AV1369">
        <v>4.41</v>
      </c>
    </row>
    <row r="1370" spans="38:49">
      <c r="AL1370" t="s">
        <v>1321</v>
      </c>
      <c r="AM1370">
        <v>64.039000000000001</v>
      </c>
      <c r="AU1370" t="s">
        <v>1321</v>
      </c>
      <c r="AV1370">
        <v>64.031000000000006</v>
      </c>
    </row>
    <row r="1371" spans="38:49">
      <c r="AL1371" t="s">
        <v>1322</v>
      </c>
      <c r="AM1371">
        <v>64.010000000000005</v>
      </c>
      <c r="AU1371" t="s">
        <v>1322</v>
      </c>
      <c r="AV1371">
        <v>64.010000000000005</v>
      </c>
    </row>
    <row r="1372" spans="38:49">
      <c r="AL1372" t="s">
        <v>276</v>
      </c>
      <c r="AU1372" t="s">
        <v>276</v>
      </c>
    </row>
    <row r="1373" spans="38:49">
      <c r="AL1373" t="s">
        <v>1298</v>
      </c>
      <c r="AM1373">
        <v>19.713000000000001</v>
      </c>
      <c r="AU1373" t="s">
        <v>1298</v>
      </c>
      <c r="AV1373">
        <v>9.1809999999999992</v>
      </c>
    </row>
    <row r="1374" spans="38:49">
      <c r="AL1374" t="s">
        <v>1299</v>
      </c>
      <c r="AM1374">
        <v>19.29</v>
      </c>
      <c r="AU1374" t="s">
        <v>1299</v>
      </c>
      <c r="AV1374">
        <v>9.18</v>
      </c>
    </row>
    <row r="1375" spans="38:49">
      <c r="AL1375" t="s">
        <v>1321</v>
      </c>
      <c r="AM1375">
        <v>64.786000000000001</v>
      </c>
      <c r="AU1375" t="s">
        <v>1321</v>
      </c>
      <c r="AV1375">
        <v>64.034000000000006</v>
      </c>
    </row>
    <row r="1376" spans="38:49">
      <c r="AL1376" t="s">
        <v>1322</v>
      </c>
      <c r="AM1376">
        <v>64.010000000000005</v>
      </c>
      <c r="AU1376" t="s">
        <v>1322</v>
      </c>
      <c r="AV1376">
        <v>64.010000000000005</v>
      </c>
    </row>
    <row r="1377" spans="38:48">
      <c r="AL1377" t="s">
        <v>277</v>
      </c>
      <c r="AU1377" t="s">
        <v>277</v>
      </c>
    </row>
    <row r="1378" spans="38:48">
      <c r="AL1378" t="s">
        <v>1298</v>
      </c>
      <c r="AM1378">
        <v>18.100000000000001</v>
      </c>
      <c r="AU1378" t="s">
        <v>1298</v>
      </c>
      <c r="AV1378">
        <v>2E-3</v>
      </c>
    </row>
    <row r="1379" spans="38:48">
      <c r="AL1379" t="s">
        <v>1299</v>
      </c>
      <c r="AM1379">
        <v>18.03</v>
      </c>
      <c r="AU1379" t="s">
        <v>1299</v>
      </c>
      <c r="AV1379">
        <v>0</v>
      </c>
    </row>
    <row r="1380" spans="38:48">
      <c r="AL1380" t="s">
        <v>1321</v>
      </c>
      <c r="AM1380">
        <v>64.012</v>
      </c>
      <c r="AU1380" t="s">
        <v>1321</v>
      </c>
      <c r="AV1380">
        <v>2E-3</v>
      </c>
    </row>
    <row r="1381" spans="38:48">
      <c r="AL1381" t="s">
        <v>1322</v>
      </c>
      <c r="AM1381">
        <v>64.010000000000005</v>
      </c>
      <c r="AU1381" t="s">
        <v>1322</v>
      </c>
      <c r="AV1381">
        <v>0</v>
      </c>
    </row>
    <row r="1382" spans="38:48">
      <c r="AL1382" t="s">
        <v>278</v>
      </c>
      <c r="AU1382" t="s">
        <v>278</v>
      </c>
    </row>
    <row r="1383" spans="38:48">
      <c r="AL1383" t="s">
        <v>1298</v>
      </c>
      <c r="AM1383">
        <v>20.331</v>
      </c>
      <c r="AU1383" t="s">
        <v>1298</v>
      </c>
      <c r="AV1383">
        <v>7.8170000000000002</v>
      </c>
    </row>
    <row r="1384" spans="38:48">
      <c r="AL1384" t="s">
        <v>1299</v>
      </c>
      <c r="AM1384">
        <v>20.28</v>
      </c>
      <c r="AU1384" t="s">
        <v>1299</v>
      </c>
      <c r="AV1384">
        <v>7.8</v>
      </c>
    </row>
    <row r="1385" spans="38:48">
      <c r="AL1385" t="s">
        <v>1321</v>
      </c>
      <c r="AM1385">
        <v>64.069000000000003</v>
      </c>
      <c r="AU1385" t="s">
        <v>1321</v>
      </c>
      <c r="AV1385">
        <v>64.492999999999995</v>
      </c>
    </row>
    <row r="1386" spans="38:48">
      <c r="AL1386" t="s">
        <v>1322</v>
      </c>
      <c r="AM1386">
        <v>64.010000000000005</v>
      </c>
      <c r="AU1386" t="s">
        <v>1322</v>
      </c>
      <c r="AV1386">
        <v>64.010000000000005</v>
      </c>
    </row>
    <row r="1387" spans="38:48">
      <c r="AL1387" t="s">
        <v>279</v>
      </c>
      <c r="AU1387" t="s">
        <v>279</v>
      </c>
    </row>
    <row r="1388" spans="38:48">
      <c r="AL1388" t="s">
        <v>1298</v>
      </c>
      <c r="AM1388">
        <v>15.472</v>
      </c>
      <c r="AU1388" t="s">
        <v>1298</v>
      </c>
      <c r="AV1388">
        <v>5.0000000000000001E-3</v>
      </c>
    </row>
    <row r="1389" spans="38:48">
      <c r="AL1389" t="s">
        <v>1299</v>
      </c>
      <c r="AM1389">
        <v>15.41</v>
      </c>
      <c r="AU1389" t="s">
        <v>1299</v>
      </c>
      <c r="AV1389">
        <v>0</v>
      </c>
    </row>
    <row r="1390" spans="38:48">
      <c r="AL1390" t="s">
        <v>1321</v>
      </c>
      <c r="AM1390">
        <v>64.549000000000007</v>
      </c>
      <c r="AU1390" t="s">
        <v>1321</v>
      </c>
      <c r="AV1390">
        <v>3.0000000000000001E-3</v>
      </c>
    </row>
    <row r="1391" spans="38:48">
      <c r="AL1391" t="s">
        <v>1322</v>
      </c>
      <c r="AM1391">
        <v>64.010000000000005</v>
      </c>
      <c r="AU1391" t="s">
        <v>1322</v>
      </c>
      <c r="AV1391">
        <v>0</v>
      </c>
    </row>
    <row r="1392" spans="38:48">
      <c r="AL1392" t="s">
        <v>280</v>
      </c>
      <c r="AU1392" t="s">
        <v>280</v>
      </c>
    </row>
    <row r="1393" spans="38:55">
      <c r="AL1393" t="s">
        <v>1298</v>
      </c>
      <c r="AM1393">
        <v>21.765999999999998</v>
      </c>
      <c r="AU1393" t="s">
        <v>1298</v>
      </c>
      <c r="AV1393">
        <v>9.3040000000000003</v>
      </c>
    </row>
    <row r="1394" spans="38:55">
      <c r="AL1394" t="s">
        <v>1299</v>
      </c>
      <c r="AM1394">
        <v>21.17</v>
      </c>
      <c r="AU1394" t="s">
        <v>1299</v>
      </c>
      <c r="AV1394">
        <v>9.3000000000000007</v>
      </c>
    </row>
    <row r="1395" spans="38:55">
      <c r="AL1395" t="s">
        <v>1321</v>
      </c>
      <c r="AM1395">
        <v>65.998000000000005</v>
      </c>
      <c r="AU1395" t="s">
        <v>1321</v>
      </c>
      <c r="AV1395">
        <v>64.322999999999993</v>
      </c>
    </row>
    <row r="1396" spans="38:55">
      <c r="AL1396" t="s">
        <v>1322</v>
      </c>
      <c r="AM1396">
        <v>64.010000000000005</v>
      </c>
      <c r="AU1396" t="s">
        <v>1322</v>
      </c>
      <c r="AV1396">
        <v>64.010000000000005</v>
      </c>
    </row>
    <row r="1397" spans="38:55">
      <c r="AL1397" t="s">
        <v>281</v>
      </c>
      <c r="AU1397" t="s">
        <v>281</v>
      </c>
    </row>
    <row r="1398" spans="38:55">
      <c r="AL1398" t="s">
        <v>1298</v>
      </c>
      <c r="AM1398">
        <v>18.263000000000002</v>
      </c>
      <c r="AU1398" t="s">
        <v>1298</v>
      </c>
      <c r="AV1398">
        <v>13.031000000000001</v>
      </c>
    </row>
    <row r="1399" spans="38:55">
      <c r="AL1399" t="s">
        <v>1299</v>
      </c>
      <c r="AM1399">
        <v>17.82</v>
      </c>
      <c r="AU1399" t="s">
        <v>1299</v>
      </c>
      <c r="AV1399">
        <v>13</v>
      </c>
    </row>
    <row r="1400" spans="38:55">
      <c r="AL1400" t="s">
        <v>1321</v>
      </c>
      <c r="AM1400">
        <v>64.497</v>
      </c>
      <c r="AU1400" t="s">
        <v>1321</v>
      </c>
      <c r="AV1400">
        <v>64.081999999999994</v>
      </c>
    </row>
    <row r="1401" spans="38:55">
      <c r="AL1401" t="s">
        <v>1322</v>
      </c>
      <c r="AM1401">
        <v>64.010000000000005</v>
      </c>
      <c r="AU1401" t="s">
        <v>1322</v>
      </c>
      <c r="AV1401">
        <v>64.010000000000005</v>
      </c>
    </row>
    <row r="1402" spans="38:55">
      <c r="AL1402" t="s">
        <v>282</v>
      </c>
      <c r="AU1402" t="s">
        <v>282</v>
      </c>
    </row>
    <row r="1403" spans="38:55">
      <c r="AL1403" t="s">
        <v>1298</v>
      </c>
      <c r="AM1403">
        <v>21.324999999999999</v>
      </c>
      <c r="AU1403" t="s">
        <v>1298</v>
      </c>
      <c r="AV1403">
        <v>4.3170000000000002</v>
      </c>
    </row>
    <row r="1404" spans="38:55">
      <c r="AL1404" t="s">
        <v>1299</v>
      </c>
      <c r="AM1404">
        <v>21.01</v>
      </c>
      <c r="AU1404" t="s">
        <v>1299</v>
      </c>
      <c r="AV1404">
        <v>4.3</v>
      </c>
    </row>
    <row r="1405" spans="38:55">
      <c r="AL1405" t="s">
        <v>1321</v>
      </c>
      <c r="AM1405">
        <v>64.867000000000004</v>
      </c>
      <c r="AU1405" t="s">
        <v>1321</v>
      </c>
      <c r="AV1405">
        <v>64.233000000000004</v>
      </c>
    </row>
    <row r="1406" spans="38:55">
      <c r="AL1406" t="s">
        <v>1322</v>
      </c>
      <c r="AM1406">
        <v>64.010000000000005</v>
      </c>
      <c r="AU1406" t="s">
        <v>1322</v>
      </c>
      <c r="AV1406">
        <v>64.010000000000005</v>
      </c>
    </row>
    <row r="1407" spans="38:55">
      <c r="AL1407" t="s">
        <v>283</v>
      </c>
      <c r="AU1407" t="s">
        <v>283</v>
      </c>
    </row>
    <row r="1408" spans="38:55">
      <c r="AL1408" t="s">
        <v>1298</v>
      </c>
      <c r="AM1408">
        <v>18.986999999999998</v>
      </c>
      <c r="AO1408">
        <f>MIN(AN1409:AN1418)</f>
        <v>64.010000000000005</v>
      </c>
      <c r="AP1408">
        <f>QUARTILE(AN1409:AN1418,1)</f>
        <v>64.010000000000005</v>
      </c>
      <c r="AQ1408">
        <f>MEDIAN(AN1409:AN1418)</f>
        <v>64.010000000000005</v>
      </c>
      <c r="AR1408">
        <f>QUARTILE(AN1409:AN1418,3)</f>
        <v>64.010000000000005</v>
      </c>
      <c r="AS1408">
        <f>MAX(AN1409:AN1418)</f>
        <v>64.010000000000005</v>
      </c>
      <c r="AU1408" t="s">
        <v>1298</v>
      </c>
      <c r="AV1408">
        <v>2E-3</v>
      </c>
      <c r="AX1408">
        <f>MIN(AW1409:AW1418)</f>
        <v>0</v>
      </c>
      <c r="AY1408">
        <f>QUARTILE(AW1409:AW1418,1)</f>
        <v>0</v>
      </c>
      <c r="AZ1408">
        <f>MEDIAN(AW1409:AW1418)</f>
        <v>64.010000000000005</v>
      </c>
      <c r="BA1408">
        <f>QUARTILE(AW1409:AW1418,3)</f>
        <v>64.010000000000005</v>
      </c>
      <c r="BB1408">
        <f>MAX(AW1409:AW1418)</f>
        <v>64.010000000000005</v>
      </c>
      <c r="BC1408">
        <f>SUMIF(AW1409:AW1418,"&lt;64",AW1409:AW1418)/COUNTIF(AW1409:AW1418,"&lt;64")</f>
        <v>0</v>
      </c>
    </row>
    <row r="1409" spans="38:49">
      <c r="AL1409" t="s">
        <v>1299</v>
      </c>
      <c r="AM1409">
        <v>18.73</v>
      </c>
      <c r="AN1409">
        <f>AM1411</f>
        <v>64.010000000000005</v>
      </c>
      <c r="AU1409" t="s">
        <v>1299</v>
      </c>
      <c r="AV1409">
        <v>0</v>
      </c>
      <c r="AW1409">
        <f>AV1411</f>
        <v>0</v>
      </c>
    </row>
    <row r="1410" spans="38:49">
      <c r="AL1410" t="s">
        <v>1321</v>
      </c>
      <c r="AM1410">
        <v>65.090999999999994</v>
      </c>
      <c r="AN1410">
        <f>AM1416</f>
        <v>64.010000000000005</v>
      </c>
      <c r="AU1410" t="s">
        <v>1321</v>
      </c>
      <c r="AV1410">
        <v>2E-3</v>
      </c>
      <c r="AW1410">
        <f>AV1416</f>
        <v>0</v>
      </c>
    </row>
    <row r="1411" spans="38:49">
      <c r="AL1411" t="s">
        <v>1322</v>
      </c>
      <c r="AM1411">
        <v>64.010000000000005</v>
      </c>
      <c r="AN1411">
        <f>AM1421</f>
        <v>64.010000000000005</v>
      </c>
      <c r="AU1411" t="s">
        <v>1322</v>
      </c>
      <c r="AV1411">
        <v>0</v>
      </c>
      <c r="AW1411">
        <f>AV1421</f>
        <v>64.010000000000005</v>
      </c>
    </row>
    <row r="1412" spans="38:49">
      <c r="AL1412" t="s">
        <v>284</v>
      </c>
      <c r="AN1412">
        <f>AM1426</f>
        <v>64.010000000000005</v>
      </c>
      <c r="AU1412" t="s">
        <v>284</v>
      </c>
      <c r="AW1412">
        <f>AV1426</f>
        <v>64.010000000000005</v>
      </c>
    </row>
    <row r="1413" spans="38:49">
      <c r="AL1413" t="s">
        <v>1298</v>
      </c>
      <c r="AM1413">
        <v>14.829000000000001</v>
      </c>
      <c r="AN1413">
        <f>AM1431</f>
        <v>64.010000000000005</v>
      </c>
      <c r="AU1413" t="s">
        <v>1298</v>
      </c>
      <c r="AV1413">
        <v>2E-3</v>
      </c>
      <c r="AW1413">
        <f>AV1431</f>
        <v>0</v>
      </c>
    </row>
    <row r="1414" spans="38:49">
      <c r="AL1414" t="s">
        <v>1299</v>
      </c>
      <c r="AM1414">
        <v>14.61</v>
      </c>
      <c r="AN1414">
        <f>AM1436</f>
        <v>64.010000000000005</v>
      </c>
      <c r="AU1414" t="s">
        <v>1299</v>
      </c>
      <c r="AV1414">
        <v>0</v>
      </c>
      <c r="AW1414">
        <f>AV1436</f>
        <v>64.010000000000005</v>
      </c>
    </row>
    <row r="1415" spans="38:49">
      <c r="AL1415" t="s">
        <v>1321</v>
      </c>
      <c r="AM1415">
        <v>64.054000000000002</v>
      </c>
      <c r="AN1415">
        <f>AM1441</f>
        <v>64.010000000000005</v>
      </c>
      <c r="AU1415" t="s">
        <v>1321</v>
      </c>
      <c r="AV1415">
        <v>7.0000000000000001E-3</v>
      </c>
      <c r="AW1415">
        <f>AV1441</f>
        <v>0</v>
      </c>
    </row>
    <row r="1416" spans="38:49">
      <c r="AL1416" t="s">
        <v>1322</v>
      </c>
      <c r="AM1416">
        <v>64.010000000000005</v>
      </c>
      <c r="AN1416">
        <f>AM1446</f>
        <v>64.010000000000005</v>
      </c>
      <c r="AU1416" t="s">
        <v>1322</v>
      </c>
      <c r="AV1416">
        <v>0</v>
      </c>
      <c r="AW1416">
        <f>AV1446</f>
        <v>64.010000000000005</v>
      </c>
    </row>
    <row r="1417" spans="38:49">
      <c r="AL1417" t="s">
        <v>285</v>
      </c>
      <c r="AN1417">
        <f>AM1451</f>
        <v>64.010000000000005</v>
      </c>
      <c r="AU1417" t="s">
        <v>285</v>
      </c>
      <c r="AW1417">
        <f>AV1451</f>
        <v>64.010000000000005</v>
      </c>
    </row>
    <row r="1418" spans="38:49">
      <c r="AL1418" t="s">
        <v>1298</v>
      </c>
      <c r="AM1418">
        <v>14.911</v>
      </c>
      <c r="AN1418">
        <f>AM1456</f>
        <v>64.010000000000005</v>
      </c>
      <c r="AU1418" t="s">
        <v>1298</v>
      </c>
      <c r="AV1418">
        <v>11.513999999999999</v>
      </c>
      <c r="AW1418">
        <f>AV1456</f>
        <v>64.010000000000005</v>
      </c>
    </row>
    <row r="1419" spans="38:49">
      <c r="AL1419" t="s">
        <v>1299</v>
      </c>
      <c r="AM1419">
        <v>14.85</v>
      </c>
      <c r="AU1419" t="s">
        <v>1299</v>
      </c>
      <c r="AV1419">
        <v>11.37</v>
      </c>
    </row>
    <row r="1420" spans="38:49">
      <c r="AL1420" t="s">
        <v>1321</v>
      </c>
      <c r="AM1420">
        <v>64.081999999999994</v>
      </c>
      <c r="AU1420" t="s">
        <v>1321</v>
      </c>
      <c r="AV1420">
        <v>64.433999999999997</v>
      </c>
    </row>
    <row r="1421" spans="38:49">
      <c r="AL1421" t="s">
        <v>1322</v>
      </c>
      <c r="AM1421">
        <v>64.010000000000005</v>
      </c>
      <c r="AU1421" t="s">
        <v>1322</v>
      </c>
      <c r="AV1421">
        <v>64.010000000000005</v>
      </c>
    </row>
    <row r="1422" spans="38:49">
      <c r="AL1422" t="s">
        <v>286</v>
      </c>
      <c r="AU1422" t="s">
        <v>286</v>
      </c>
    </row>
    <row r="1423" spans="38:49">
      <c r="AL1423" t="s">
        <v>1298</v>
      </c>
      <c r="AM1423">
        <v>17.763000000000002</v>
      </c>
      <c r="AU1423" t="s">
        <v>1298</v>
      </c>
      <c r="AV1423">
        <v>7.8040000000000003</v>
      </c>
    </row>
    <row r="1424" spans="38:49">
      <c r="AL1424" t="s">
        <v>1299</v>
      </c>
      <c r="AM1424">
        <v>17.66</v>
      </c>
      <c r="AU1424" t="s">
        <v>1299</v>
      </c>
      <c r="AV1424">
        <v>7.77</v>
      </c>
    </row>
    <row r="1425" spans="38:48">
      <c r="AL1425" t="s">
        <v>1321</v>
      </c>
      <c r="AM1425">
        <v>64.331000000000003</v>
      </c>
      <c r="AU1425" t="s">
        <v>1321</v>
      </c>
      <c r="AV1425">
        <v>64.540000000000006</v>
      </c>
    </row>
    <row r="1426" spans="38:48">
      <c r="AL1426" t="s">
        <v>1322</v>
      </c>
      <c r="AM1426">
        <v>64.010000000000005</v>
      </c>
      <c r="AU1426" t="s">
        <v>1322</v>
      </c>
      <c r="AV1426">
        <v>64.010000000000005</v>
      </c>
    </row>
    <row r="1427" spans="38:48">
      <c r="AL1427" t="s">
        <v>287</v>
      </c>
      <c r="AU1427" t="s">
        <v>287</v>
      </c>
    </row>
    <row r="1428" spans="38:48">
      <c r="AL1428" t="s">
        <v>1298</v>
      </c>
      <c r="AM1428">
        <v>16.622</v>
      </c>
      <c r="AU1428" t="s">
        <v>1298</v>
      </c>
      <c r="AV1428">
        <v>2E-3</v>
      </c>
    </row>
    <row r="1429" spans="38:48">
      <c r="AL1429" t="s">
        <v>1299</v>
      </c>
      <c r="AM1429">
        <v>16.59</v>
      </c>
      <c r="AU1429" t="s">
        <v>1299</v>
      </c>
      <c r="AV1429">
        <v>0</v>
      </c>
    </row>
    <row r="1430" spans="38:48">
      <c r="AL1430" t="s">
        <v>1321</v>
      </c>
      <c r="AM1430">
        <v>64.037000000000006</v>
      </c>
      <c r="AU1430" t="s">
        <v>1321</v>
      </c>
      <c r="AV1430">
        <v>3.0000000000000001E-3</v>
      </c>
    </row>
    <row r="1431" spans="38:48">
      <c r="AL1431" t="s">
        <v>1322</v>
      </c>
      <c r="AM1431">
        <v>64.010000000000005</v>
      </c>
      <c r="AU1431" t="s">
        <v>1322</v>
      </c>
      <c r="AV1431">
        <v>0</v>
      </c>
    </row>
    <row r="1432" spans="38:48">
      <c r="AL1432" t="s">
        <v>288</v>
      </c>
      <c r="AU1432" t="s">
        <v>288</v>
      </c>
    </row>
    <row r="1433" spans="38:48">
      <c r="AL1433" t="s">
        <v>1298</v>
      </c>
      <c r="AM1433">
        <v>14.42</v>
      </c>
      <c r="AU1433" t="s">
        <v>1298</v>
      </c>
      <c r="AV1433">
        <v>6.0389999999999997</v>
      </c>
    </row>
    <row r="1434" spans="38:48">
      <c r="AL1434" t="s">
        <v>1299</v>
      </c>
      <c r="AM1434">
        <v>14.31</v>
      </c>
      <c r="AU1434" t="s">
        <v>1299</v>
      </c>
      <c r="AV1434">
        <v>6.03</v>
      </c>
    </row>
    <row r="1435" spans="38:48">
      <c r="AL1435" t="s">
        <v>1321</v>
      </c>
      <c r="AM1435">
        <v>64.058999999999997</v>
      </c>
      <c r="AU1435" t="s">
        <v>1321</v>
      </c>
      <c r="AV1435">
        <v>64.034000000000006</v>
      </c>
    </row>
    <row r="1436" spans="38:48">
      <c r="AL1436" t="s">
        <v>1322</v>
      </c>
      <c r="AM1436">
        <v>64.010000000000005</v>
      </c>
      <c r="AU1436" t="s">
        <v>1322</v>
      </c>
      <c r="AV1436">
        <v>64.010000000000005</v>
      </c>
    </row>
    <row r="1437" spans="38:48">
      <c r="AL1437" t="s">
        <v>289</v>
      </c>
      <c r="AU1437" t="s">
        <v>289</v>
      </c>
    </row>
    <row r="1438" spans="38:48">
      <c r="AL1438" t="s">
        <v>1298</v>
      </c>
      <c r="AM1438">
        <v>16.95</v>
      </c>
      <c r="AU1438" t="s">
        <v>1298</v>
      </c>
      <c r="AV1438">
        <v>2E-3</v>
      </c>
    </row>
    <row r="1439" spans="38:48">
      <c r="AL1439" t="s">
        <v>1299</v>
      </c>
      <c r="AM1439">
        <v>16.899999999999999</v>
      </c>
      <c r="AU1439" t="s">
        <v>1299</v>
      </c>
      <c r="AV1439">
        <v>0</v>
      </c>
    </row>
    <row r="1440" spans="38:48">
      <c r="AL1440" t="s">
        <v>1321</v>
      </c>
      <c r="AM1440">
        <v>64.075999999999993</v>
      </c>
      <c r="AU1440" t="s">
        <v>1321</v>
      </c>
      <c r="AV1440">
        <v>3.0000000000000001E-3</v>
      </c>
    </row>
    <row r="1441" spans="38:48">
      <c r="AL1441" t="s">
        <v>1322</v>
      </c>
      <c r="AM1441">
        <v>64.010000000000005</v>
      </c>
      <c r="AU1441" t="s">
        <v>1322</v>
      </c>
      <c r="AV1441">
        <v>0</v>
      </c>
    </row>
    <row r="1442" spans="38:48">
      <c r="AL1442" t="s">
        <v>290</v>
      </c>
      <c r="AU1442" t="s">
        <v>290</v>
      </c>
    </row>
    <row r="1443" spans="38:48">
      <c r="AL1443" t="s">
        <v>1298</v>
      </c>
      <c r="AM1443">
        <v>18.693000000000001</v>
      </c>
      <c r="AU1443" t="s">
        <v>1298</v>
      </c>
      <c r="AV1443">
        <v>6.7859999999999996</v>
      </c>
    </row>
    <row r="1444" spans="38:48">
      <c r="AL1444" t="s">
        <v>1299</v>
      </c>
      <c r="AM1444">
        <v>18.66</v>
      </c>
      <c r="AU1444" t="s">
        <v>1299</v>
      </c>
      <c r="AV1444">
        <v>6.77</v>
      </c>
    </row>
    <row r="1445" spans="38:48">
      <c r="AL1445" t="s">
        <v>1321</v>
      </c>
      <c r="AM1445">
        <v>64.569999999999993</v>
      </c>
      <c r="AU1445" t="s">
        <v>1321</v>
      </c>
      <c r="AV1445">
        <v>64.108000000000004</v>
      </c>
    </row>
    <row r="1446" spans="38:48">
      <c r="AL1446" t="s">
        <v>1322</v>
      </c>
      <c r="AM1446">
        <v>64.010000000000005</v>
      </c>
      <c r="AU1446" t="s">
        <v>1322</v>
      </c>
      <c r="AV1446">
        <v>64.010000000000005</v>
      </c>
    </row>
    <row r="1447" spans="38:48">
      <c r="AL1447" t="s">
        <v>291</v>
      </c>
      <c r="AU1447" t="s">
        <v>291</v>
      </c>
    </row>
    <row r="1448" spans="38:48">
      <c r="AL1448" t="s">
        <v>1298</v>
      </c>
      <c r="AM1448">
        <v>17.492999999999999</v>
      </c>
      <c r="AU1448" t="s">
        <v>1298</v>
      </c>
      <c r="AV1448">
        <v>0.871</v>
      </c>
    </row>
    <row r="1449" spans="38:48">
      <c r="AL1449" t="s">
        <v>1299</v>
      </c>
      <c r="AM1449">
        <v>17.45</v>
      </c>
      <c r="AU1449" t="s">
        <v>1299</v>
      </c>
      <c r="AV1449">
        <v>0.86</v>
      </c>
    </row>
    <row r="1450" spans="38:48">
      <c r="AL1450" t="s">
        <v>1321</v>
      </c>
      <c r="AM1450">
        <v>64.048000000000002</v>
      </c>
      <c r="AU1450" t="s">
        <v>1321</v>
      </c>
      <c r="AV1450">
        <v>64.037999999999997</v>
      </c>
    </row>
    <row r="1451" spans="38:48">
      <c r="AL1451" t="s">
        <v>1322</v>
      </c>
      <c r="AM1451">
        <v>64.010000000000005</v>
      </c>
      <c r="AU1451" t="s">
        <v>1322</v>
      </c>
      <c r="AV1451">
        <v>64.010000000000005</v>
      </c>
    </row>
    <row r="1452" spans="38:48">
      <c r="AL1452" t="s">
        <v>292</v>
      </c>
      <c r="AU1452" t="s">
        <v>292</v>
      </c>
    </row>
    <row r="1453" spans="38:48">
      <c r="AL1453" t="s">
        <v>1298</v>
      </c>
      <c r="AM1453">
        <v>20.321999999999999</v>
      </c>
      <c r="AU1453" t="s">
        <v>1298</v>
      </c>
      <c r="AV1453">
        <v>12.047000000000001</v>
      </c>
    </row>
    <row r="1454" spans="38:48">
      <c r="AL1454" t="s">
        <v>1299</v>
      </c>
      <c r="AM1454">
        <v>20.04</v>
      </c>
      <c r="AU1454" t="s">
        <v>1299</v>
      </c>
      <c r="AV1454">
        <v>12.05</v>
      </c>
    </row>
    <row r="1455" spans="38:48">
      <c r="AL1455" t="s">
        <v>1321</v>
      </c>
      <c r="AM1455">
        <v>64.304000000000002</v>
      </c>
      <c r="AU1455" t="s">
        <v>1321</v>
      </c>
      <c r="AV1455">
        <v>64.031000000000006</v>
      </c>
    </row>
    <row r="1456" spans="38:48">
      <c r="AL1456" t="s">
        <v>1322</v>
      </c>
      <c r="AM1456">
        <v>64.010000000000005</v>
      </c>
      <c r="AU1456" t="s">
        <v>1322</v>
      </c>
      <c r="AV1456">
        <v>64.010000000000005</v>
      </c>
    </row>
    <row r="1457" spans="38:55">
      <c r="AL1457" t="s">
        <v>293</v>
      </c>
      <c r="AU1457" t="s">
        <v>293</v>
      </c>
    </row>
    <row r="1458" spans="38:55">
      <c r="AL1458" t="s">
        <v>1298</v>
      </c>
      <c r="AM1458">
        <v>18.885999999999999</v>
      </c>
      <c r="AO1458">
        <f>MIN(AN1459:AN1468)</f>
        <v>64.010000000000005</v>
      </c>
      <c r="AP1458">
        <f>QUARTILE(AN1459:AN1468,1)</f>
        <v>64.010000000000005</v>
      </c>
      <c r="AQ1458">
        <f>MEDIAN(AN1459:AN1468)</f>
        <v>64.010000000000005</v>
      </c>
      <c r="AR1458">
        <f>QUARTILE(AN1459:AN1468,3)</f>
        <v>64.010000000000005</v>
      </c>
      <c r="AS1458">
        <f>MAX(AN1459:AN1468)</f>
        <v>64.010000000000005</v>
      </c>
      <c r="AU1458" t="s">
        <v>1298</v>
      </c>
      <c r="AV1458">
        <v>2E-3</v>
      </c>
      <c r="AX1458">
        <f>MIN(AW1459:AW1468)</f>
        <v>0</v>
      </c>
      <c r="AY1458">
        <f>QUARTILE(AW1459:AW1468,1)</f>
        <v>0</v>
      </c>
      <c r="AZ1458">
        <f>MEDIAN(AW1459:AW1468)</f>
        <v>64.010000000000005</v>
      </c>
      <c r="BA1458">
        <f>QUARTILE(AW1459:AW1468,3)</f>
        <v>64.010000000000005</v>
      </c>
      <c r="BB1458">
        <f>MAX(AW1459:AW1468)</f>
        <v>64.010000000000005</v>
      </c>
      <c r="BC1458">
        <f>SUMIF(AW1459:AW1468,"&lt;64",AW1459:AW1468)/COUNTIF(AW1459:AW1468,"&lt;64")</f>
        <v>0</v>
      </c>
    </row>
    <row r="1459" spans="38:55">
      <c r="AL1459" t="s">
        <v>1299</v>
      </c>
      <c r="AM1459">
        <v>18.07</v>
      </c>
      <c r="AN1459">
        <f>AM1461</f>
        <v>64.010000000000005</v>
      </c>
      <c r="AU1459" t="s">
        <v>1299</v>
      </c>
      <c r="AV1459">
        <v>0</v>
      </c>
      <c r="AW1459">
        <f>AV1461</f>
        <v>0</v>
      </c>
    </row>
    <row r="1460" spans="38:55">
      <c r="AL1460" t="s">
        <v>1321</v>
      </c>
      <c r="AM1460">
        <v>64.486999999999995</v>
      </c>
      <c r="AN1460">
        <f>AM1466</f>
        <v>64.010000000000005</v>
      </c>
      <c r="AU1460" t="s">
        <v>1321</v>
      </c>
      <c r="AV1460">
        <v>7.0000000000000001E-3</v>
      </c>
      <c r="AW1460">
        <f>AV1466</f>
        <v>0</v>
      </c>
    </row>
    <row r="1461" spans="38:55">
      <c r="AL1461" t="s">
        <v>1322</v>
      </c>
      <c r="AM1461">
        <v>64.010000000000005</v>
      </c>
      <c r="AN1461">
        <f>AM1471</f>
        <v>64.010000000000005</v>
      </c>
      <c r="AU1461" t="s">
        <v>1322</v>
      </c>
      <c r="AV1461">
        <v>0</v>
      </c>
      <c r="AW1461">
        <f>AV1471</f>
        <v>64.010000000000005</v>
      </c>
    </row>
    <row r="1462" spans="38:55">
      <c r="AL1462" t="s">
        <v>294</v>
      </c>
      <c r="AN1462">
        <f>AM1476</f>
        <v>64.010000000000005</v>
      </c>
      <c r="AU1462" t="s">
        <v>294</v>
      </c>
      <c r="AW1462">
        <f>AV1476</f>
        <v>64.010000000000005</v>
      </c>
    </row>
    <row r="1463" spans="38:55">
      <c r="AL1463" t="s">
        <v>1298</v>
      </c>
      <c r="AM1463">
        <v>17.298999999999999</v>
      </c>
      <c r="AN1463">
        <f>AM1481</f>
        <v>64.010000000000005</v>
      </c>
      <c r="AU1463" t="s">
        <v>1298</v>
      </c>
      <c r="AV1463">
        <v>2E-3</v>
      </c>
      <c r="AW1463">
        <f>AV1481</f>
        <v>0</v>
      </c>
    </row>
    <row r="1464" spans="38:55">
      <c r="AL1464" t="s">
        <v>1299</v>
      </c>
      <c r="AM1464">
        <v>17.190000000000001</v>
      </c>
      <c r="AN1464">
        <f>AM1486</f>
        <v>64.010000000000005</v>
      </c>
      <c r="AU1464" t="s">
        <v>1299</v>
      </c>
      <c r="AV1464">
        <v>0</v>
      </c>
      <c r="AW1464">
        <f>AV1486</f>
        <v>64.010000000000005</v>
      </c>
    </row>
    <row r="1465" spans="38:55">
      <c r="AL1465" t="s">
        <v>1321</v>
      </c>
      <c r="AM1465">
        <v>64.238</v>
      </c>
      <c r="AN1465">
        <f>AM1491</f>
        <v>64.010000000000005</v>
      </c>
      <c r="AU1465" t="s">
        <v>1321</v>
      </c>
      <c r="AV1465">
        <v>8.9999999999999993E-3</v>
      </c>
      <c r="AW1465">
        <f>AV1491</f>
        <v>0</v>
      </c>
    </row>
    <row r="1466" spans="38:55">
      <c r="AL1466" t="s">
        <v>1322</v>
      </c>
      <c r="AM1466">
        <v>64.010000000000005</v>
      </c>
      <c r="AN1466">
        <f>AM1496</f>
        <v>64.010000000000005</v>
      </c>
      <c r="AU1466" t="s">
        <v>1322</v>
      </c>
      <c r="AV1466">
        <v>0</v>
      </c>
      <c r="AW1466">
        <f>AV1496</f>
        <v>64.010000000000005</v>
      </c>
    </row>
    <row r="1467" spans="38:55">
      <c r="AL1467" t="s">
        <v>295</v>
      </c>
      <c r="AN1467">
        <f>AM1501</f>
        <v>64.010000000000005</v>
      </c>
      <c r="AU1467" t="s">
        <v>295</v>
      </c>
      <c r="AW1467">
        <f>AV1501</f>
        <v>64.010000000000005</v>
      </c>
    </row>
    <row r="1468" spans="38:55">
      <c r="AL1468" t="s">
        <v>1298</v>
      </c>
      <c r="AM1468">
        <v>13.167</v>
      </c>
      <c r="AN1468">
        <f>AM1506</f>
        <v>64.010000000000005</v>
      </c>
      <c r="AU1468" t="s">
        <v>1298</v>
      </c>
      <c r="AV1468">
        <v>5.7009999999999996</v>
      </c>
      <c r="AW1468">
        <f>AV1506</f>
        <v>64.010000000000005</v>
      </c>
    </row>
    <row r="1469" spans="38:55">
      <c r="AL1469" t="s">
        <v>1299</v>
      </c>
      <c r="AM1469">
        <v>13.08</v>
      </c>
      <c r="AU1469" t="s">
        <v>1299</v>
      </c>
      <c r="AV1469">
        <v>5.68</v>
      </c>
    </row>
    <row r="1470" spans="38:55">
      <c r="AL1470" t="s">
        <v>1321</v>
      </c>
      <c r="AM1470">
        <v>64.106999999999999</v>
      </c>
      <c r="AU1470" t="s">
        <v>1321</v>
      </c>
      <c r="AV1470">
        <v>64.051000000000002</v>
      </c>
    </row>
    <row r="1471" spans="38:55">
      <c r="AL1471" t="s">
        <v>1322</v>
      </c>
      <c r="AM1471">
        <v>64.010000000000005</v>
      </c>
      <c r="AU1471" t="s">
        <v>1322</v>
      </c>
      <c r="AV1471">
        <v>64.010000000000005</v>
      </c>
    </row>
    <row r="1472" spans="38:55">
      <c r="AL1472" t="s">
        <v>296</v>
      </c>
      <c r="AU1472" t="s">
        <v>296</v>
      </c>
    </row>
    <row r="1473" spans="38:48">
      <c r="AL1473" t="s">
        <v>1298</v>
      </c>
      <c r="AM1473">
        <v>15.821</v>
      </c>
      <c r="AU1473" t="s">
        <v>1298</v>
      </c>
      <c r="AV1473">
        <v>7.93</v>
      </c>
    </row>
    <row r="1474" spans="38:48">
      <c r="AL1474" t="s">
        <v>1299</v>
      </c>
      <c r="AM1474">
        <v>15.73</v>
      </c>
      <c r="AU1474" t="s">
        <v>1299</v>
      </c>
      <c r="AV1474">
        <v>7.91</v>
      </c>
    </row>
    <row r="1475" spans="38:48">
      <c r="AL1475" t="s">
        <v>1321</v>
      </c>
      <c r="AM1475">
        <v>64.028000000000006</v>
      </c>
      <c r="AU1475" t="s">
        <v>1321</v>
      </c>
      <c r="AV1475">
        <v>64.093000000000004</v>
      </c>
    </row>
    <row r="1476" spans="38:48">
      <c r="AL1476" t="s">
        <v>1322</v>
      </c>
      <c r="AM1476">
        <v>64.010000000000005</v>
      </c>
      <c r="AU1476" t="s">
        <v>1322</v>
      </c>
      <c r="AV1476">
        <v>64.010000000000005</v>
      </c>
    </row>
    <row r="1477" spans="38:48">
      <c r="AL1477" t="s">
        <v>297</v>
      </c>
      <c r="AU1477" t="s">
        <v>297</v>
      </c>
    </row>
    <row r="1478" spans="38:48">
      <c r="AL1478" t="s">
        <v>1298</v>
      </c>
      <c r="AM1478">
        <v>16.669</v>
      </c>
      <c r="AU1478" t="s">
        <v>1298</v>
      </c>
      <c r="AV1478">
        <v>2E-3</v>
      </c>
    </row>
    <row r="1479" spans="38:48">
      <c r="AL1479" t="s">
        <v>1299</v>
      </c>
      <c r="AM1479">
        <v>16.440000000000001</v>
      </c>
      <c r="AU1479" t="s">
        <v>1299</v>
      </c>
      <c r="AV1479">
        <v>0</v>
      </c>
    </row>
    <row r="1480" spans="38:48">
      <c r="AL1480" t="s">
        <v>1321</v>
      </c>
      <c r="AM1480">
        <v>65.043000000000006</v>
      </c>
      <c r="AU1480" t="s">
        <v>1321</v>
      </c>
      <c r="AV1480">
        <v>4.0000000000000001E-3</v>
      </c>
    </row>
    <row r="1481" spans="38:48">
      <c r="AL1481" t="s">
        <v>1322</v>
      </c>
      <c r="AM1481">
        <v>64.010000000000005</v>
      </c>
      <c r="AU1481" t="s">
        <v>1322</v>
      </c>
      <c r="AV1481">
        <v>0</v>
      </c>
    </row>
    <row r="1482" spans="38:48">
      <c r="AL1482" t="s">
        <v>298</v>
      </c>
      <c r="AU1482" t="s">
        <v>298</v>
      </c>
    </row>
    <row r="1483" spans="38:48">
      <c r="AL1483" t="s">
        <v>1298</v>
      </c>
      <c r="AM1483">
        <v>13.281000000000001</v>
      </c>
      <c r="AU1483" t="s">
        <v>1298</v>
      </c>
      <c r="AV1483">
        <v>7.9580000000000002</v>
      </c>
    </row>
    <row r="1484" spans="38:48">
      <c r="AL1484" t="s">
        <v>1299</v>
      </c>
      <c r="AM1484">
        <v>13.23</v>
      </c>
      <c r="AU1484" t="s">
        <v>1299</v>
      </c>
      <c r="AV1484">
        <v>7.95</v>
      </c>
    </row>
    <row r="1485" spans="38:48">
      <c r="AL1485" t="s">
        <v>1321</v>
      </c>
      <c r="AM1485">
        <v>64.129000000000005</v>
      </c>
      <c r="AU1485" t="s">
        <v>1321</v>
      </c>
      <c r="AV1485">
        <v>64.054000000000002</v>
      </c>
    </row>
    <row r="1486" spans="38:48">
      <c r="AL1486" t="s">
        <v>1322</v>
      </c>
      <c r="AM1486">
        <v>64.010000000000005</v>
      </c>
      <c r="AU1486" t="s">
        <v>1322</v>
      </c>
      <c r="AV1486">
        <v>64.010000000000005</v>
      </c>
    </row>
    <row r="1487" spans="38:48">
      <c r="AL1487" t="s">
        <v>299</v>
      </c>
      <c r="AU1487" t="s">
        <v>299</v>
      </c>
    </row>
    <row r="1488" spans="38:48">
      <c r="AL1488" t="s">
        <v>1298</v>
      </c>
      <c r="AM1488">
        <v>13.180999999999999</v>
      </c>
      <c r="AU1488" t="s">
        <v>1298</v>
      </c>
      <c r="AV1488">
        <v>2E-3</v>
      </c>
    </row>
    <row r="1489" spans="38:48">
      <c r="AL1489" t="s">
        <v>1299</v>
      </c>
      <c r="AM1489">
        <v>13.15</v>
      </c>
      <c r="AU1489" t="s">
        <v>1299</v>
      </c>
      <c r="AV1489">
        <v>0</v>
      </c>
    </row>
    <row r="1490" spans="38:48">
      <c r="AL1490" t="s">
        <v>1321</v>
      </c>
      <c r="AM1490">
        <v>64.024000000000001</v>
      </c>
      <c r="AU1490" t="s">
        <v>1321</v>
      </c>
      <c r="AV1490">
        <v>4.0000000000000001E-3</v>
      </c>
    </row>
    <row r="1491" spans="38:48">
      <c r="AL1491" t="s">
        <v>1322</v>
      </c>
      <c r="AM1491">
        <v>64.010000000000005</v>
      </c>
      <c r="AU1491" t="s">
        <v>1322</v>
      </c>
      <c r="AV1491">
        <v>0</v>
      </c>
    </row>
    <row r="1492" spans="38:48">
      <c r="AL1492" t="s">
        <v>300</v>
      </c>
      <c r="AU1492" t="s">
        <v>300</v>
      </c>
    </row>
    <row r="1493" spans="38:48">
      <c r="AL1493" t="s">
        <v>1298</v>
      </c>
      <c r="AM1493">
        <v>15.894</v>
      </c>
      <c r="AU1493" t="s">
        <v>1298</v>
      </c>
      <c r="AV1493">
        <v>2.39</v>
      </c>
    </row>
    <row r="1494" spans="38:48">
      <c r="AL1494" t="s">
        <v>1299</v>
      </c>
      <c r="AM1494">
        <v>15.6</v>
      </c>
      <c r="AU1494" t="s">
        <v>1299</v>
      </c>
      <c r="AV1494">
        <v>2.38</v>
      </c>
    </row>
    <row r="1495" spans="38:48">
      <c r="AL1495" t="s">
        <v>1321</v>
      </c>
      <c r="AM1495">
        <v>64.646000000000001</v>
      </c>
      <c r="AU1495" t="s">
        <v>1321</v>
      </c>
      <c r="AV1495">
        <v>64.225999999999999</v>
      </c>
    </row>
    <row r="1496" spans="38:48">
      <c r="AL1496" t="s">
        <v>1322</v>
      </c>
      <c r="AM1496">
        <v>64.010000000000005</v>
      </c>
      <c r="AU1496" t="s">
        <v>1322</v>
      </c>
      <c r="AV1496">
        <v>64.010000000000005</v>
      </c>
    </row>
    <row r="1497" spans="38:48">
      <c r="AL1497" t="s">
        <v>301</v>
      </c>
      <c r="AU1497" t="s">
        <v>301</v>
      </c>
    </row>
    <row r="1498" spans="38:48">
      <c r="AL1498" t="s">
        <v>1298</v>
      </c>
      <c r="AM1498">
        <v>17.361999999999998</v>
      </c>
      <c r="AU1498" t="s">
        <v>1298</v>
      </c>
      <c r="AV1498">
        <v>9.6379999999999999</v>
      </c>
    </row>
    <row r="1499" spans="38:48">
      <c r="AL1499" t="s">
        <v>1299</v>
      </c>
      <c r="AM1499">
        <v>16.8</v>
      </c>
      <c r="AU1499" t="s">
        <v>1299</v>
      </c>
      <c r="AV1499">
        <v>9.6300000000000008</v>
      </c>
    </row>
    <row r="1500" spans="38:48">
      <c r="AL1500" t="s">
        <v>1321</v>
      </c>
      <c r="AM1500">
        <v>65.179000000000002</v>
      </c>
      <c r="AU1500" t="s">
        <v>1321</v>
      </c>
      <c r="AV1500">
        <v>64.028999999999996</v>
      </c>
    </row>
    <row r="1501" spans="38:48">
      <c r="AL1501" t="s">
        <v>1322</v>
      </c>
      <c r="AM1501">
        <v>64.010000000000005</v>
      </c>
      <c r="AU1501" t="s">
        <v>1322</v>
      </c>
      <c r="AV1501">
        <v>64.010000000000005</v>
      </c>
    </row>
    <row r="1502" spans="38:48">
      <c r="AL1502" t="s">
        <v>302</v>
      </c>
      <c r="AU1502" t="s">
        <v>302</v>
      </c>
    </row>
    <row r="1503" spans="38:48">
      <c r="AL1503" t="s">
        <v>1298</v>
      </c>
      <c r="AM1503">
        <v>17.324000000000002</v>
      </c>
      <c r="AU1503" t="s">
        <v>1298</v>
      </c>
      <c r="AV1503">
        <v>7.694</v>
      </c>
    </row>
    <row r="1504" spans="38:48">
      <c r="AL1504" t="s">
        <v>1299</v>
      </c>
      <c r="AM1504">
        <v>17.309999999999999</v>
      </c>
      <c r="AU1504" t="s">
        <v>1299</v>
      </c>
      <c r="AV1504">
        <v>7.69</v>
      </c>
    </row>
    <row r="1505" spans="38:55">
      <c r="AL1505" t="s">
        <v>1321</v>
      </c>
      <c r="AM1505">
        <v>64.019000000000005</v>
      </c>
      <c r="AU1505" t="s">
        <v>1321</v>
      </c>
      <c r="AV1505">
        <v>64.025000000000006</v>
      </c>
    </row>
    <row r="1506" spans="38:55">
      <c r="AL1506" t="s">
        <v>1322</v>
      </c>
      <c r="AM1506">
        <v>64.010000000000005</v>
      </c>
      <c r="AU1506" t="s">
        <v>1322</v>
      </c>
      <c r="AV1506">
        <v>64.010000000000005</v>
      </c>
    </row>
    <row r="1507" spans="38:55">
      <c r="AL1507" t="s">
        <v>303</v>
      </c>
      <c r="AU1507" t="s">
        <v>303</v>
      </c>
    </row>
    <row r="1508" spans="38:55">
      <c r="AL1508" t="s">
        <v>1298</v>
      </c>
      <c r="AM1508">
        <v>12.805999999999999</v>
      </c>
      <c r="AO1508">
        <f>MIN(AN1509:AN1518)</f>
        <v>64.010000000000005</v>
      </c>
      <c r="AP1508">
        <f>QUARTILE(AN1509:AN1518,1)</f>
        <v>64.010000000000005</v>
      </c>
      <c r="AQ1508">
        <f>MEDIAN(AN1509:AN1518)</f>
        <v>64.010000000000005</v>
      </c>
      <c r="AR1508">
        <f>QUARTILE(AN1509:AN1518,3)</f>
        <v>64.010000000000005</v>
      </c>
      <c r="AS1508">
        <f>MAX(AN1509:AN1518)</f>
        <v>64.010000000000005</v>
      </c>
      <c r="AU1508" t="s">
        <v>1298</v>
      </c>
      <c r="AV1508">
        <v>3.1E-2</v>
      </c>
      <c r="AX1508">
        <f>MIN(AW1509:AW1518)</f>
        <v>0</v>
      </c>
      <c r="AY1508">
        <f>QUARTILE(AW1509:AW1518,1)</f>
        <v>0</v>
      </c>
      <c r="AZ1508">
        <f>MEDIAN(AW1509:AW1518)</f>
        <v>64.010000000000005</v>
      </c>
      <c r="BA1508">
        <f>QUARTILE(AW1509:AW1518,3)</f>
        <v>64.010000000000005</v>
      </c>
      <c r="BB1508">
        <f>MAX(AW1509:AW1518)</f>
        <v>64.010000000000005</v>
      </c>
      <c r="BC1508">
        <f>SUMIF(AW1509:AW1518,"&lt;64",AW1509:AW1518)/COUNTIF(AW1509:AW1518,"&lt;64")</f>
        <v>0</v>
      </c>
    </row>
    <row r="1509" spans="38:55">
      <c r="AL1509" t="s">
        <v>1299</v>
      </c>
      <c r="AM1509">
        <v>12.53</v>
      </c>
      <c r="AN1509">
        <f>AM1511</f>
        <v>64.010000000000005</v>
      </c>
      <c r="AU1509" t="s">
        <v>1299</v>
      </c>
      <c r="AV1509">
        <v>0</v>
      </c>
      <c r="AW1509">
        <f>AV1511</f>
        <v>0</v>
      </c>
    </row>
    <row r="1510" spans="38:55">
      <c r="AL1510" t="s">
        <v>1321</v>
      </c>
      <c r="AM1510">
        <v>64.019000000000005</v>
      </c>
      <c r="AN1510">
        <f>AM1516</f>
        <v>64.010000000000005</v>
      </c>
      <c r="AU1510" t="s">
        <v>1321</v>
      </c>
      <c r="AV1510">
        <v>2E-3</v>
      </c>
      <c r="AW1510">
        <f>AV1516</f>
        <v>0</v>
      </c>
    </row>
    <row r="1511" spans="38:55">
      <c r="AL1511" t="s">
        <v>1322</v>
      </c>
      <c r="AM1511">
        <v>64.010000000000005</v>
      </c>
      <c r="AN1511">
        <f>AM1521</f>
        <v>64.010000000000005</v>
      </c>
      <c r="AU1511" t="s">
        <v>1322</v>
      </c>
      <c r="AV1511">
        <v>0</v>
      </c>
      <c r="AW1511">
        <f>AV1521</f>
        <v>64.010000000000005</v>
      </c>
    </row>
    <row r="1512" spans="38:55">
      <c r="AL1512" t="s">
        <v>304</v>
      </c>
      <c r="AN1512">
        <f>AM1526</f>
        <v>64.010000000000005</v>
      </c>
      <c r="AU1512" t="s">
        <v>304</v>
      </c>
      <c r="AW1512">
        <f>AV1526</f>
        <v>64.010000000000005</v>
      </c>
    </row>
    <row r="1513" spans="38:55">
      <c r="AL1513" t="s">
        <v>1298</v>
      </c>
      <c r="AM1513">
        <v>14.734</v>
      </c>
      <c r="AN1513">
        <f>AM1531</f>
        <v>64.010000000000005</v>
      </c>
      <c r="AU1513" t="s">
        <v>1298</v>
      </c>
      <c r="AV1513">
        <v>1.0999999999999999E-2</v>
      </c>
      <c r="AW1513">
        <f>AV1531</f>
        <v>0</v>
      </c>
    </row>
    <row r="1514" spans="38:55">
      <c r="AL1514" t="s">
        <v>1299</v>
      </c>
      <c r="AM1514">
        <v>14.67</v>
      </c>
      <c r="AN1514">
        <f>AM1536</f>
        <v>64.010000000000005</v>
      </c>
      <c r="AU1514" t="s">
        <v>1299</v>
      </c>
      <c r="AV1514">
        <v>0</v>
      </c>
      <c r="AW1514">
        <f>AV1536</f>
        <v>64.010000000000005</v>
      </c>
    </row>
    <row r="1515" spans="38:55">
      <c r="AL1515" t="s">
        <v>1321</v>
      </c>
      <c r="AM1515">
        <v>64.034000000000006</v>
      </c>
      <c r="AN1515">
        <f>AM1541</f>
        <v>64.010000000000005</v>
      </c>
      <c r="AU1515" t="s">
        <v>1321</v>
      </c>
      <c r="AV1515">
        <v>0.01</v>
      </c>
      <c r="AW1515">
        <f>AV1541</f>
        <v>0</v>
      </c>
    </row>
    <row r="1516" spans="38:55">
      <c r="AL1516" t="s">
        <v>1322</v>
      </c>
      <c r="AM1516">
        <v>64.010000000000005</v>
      </c>
      <c r="AN1516">
        <f>AM1546</f>
        <v>64.010000000000005</v>
      </c>
      <c r="AU1516" t="s">
        <v>1322</v>
      </c>
      <c r="AV1516">
        <v>0</v>
      </c>
      <c r="AW1516">
        <f>AV1546</f>
        <v>64.010000000000005</v>
      </c>
    </row>
    <row r="1517" spans="38:55">
      <c r="AL1517" t="s">
        <v>305</v>
      </c>
      <c r="AN1517">
        <f>AM1551</f>
        <v>64.010000000000005</v>
      </c>
      <c r="AU1517" t="s">
        <v>305</v>
      </c>
      <c r="AW1517">
        <f>AV1551</f>
        <v>64.010000000000005</v>
      </c>
    </row>
    <row r="1518" spans="38:55">
      <c r="AL1518" t="s">
        <v>1298</v>
      </c>
      <c r="AM1518">
        <v>13.705</v>
      </c>
      <c r="AN1518">
        <f>AM1556</f>
        <v>64.010000000000005</v>
      </c>
      <c r="AU1518" t="s">
        <v>1298</v>
      </c>
      <c r="AV1518">
        <v>5.9320000000000004</v>
      </c>
      <c r="AW1518">
        <f>AV1556</f>
        <v>64.010000000000005</v>
      </c>
    </row>
    <row r="1519" spans="38:55">
      <c r="AL1519" t="s">
        <v>1299</v>
      </c>
      <c r="AM1519">
        <v>13.43</v>
      </c>
      <c r="AU1519" t="s">
        <v>1299</v>
      </c>
      <c r="AV1519">
        <v>5.93</v>
      </c>
    </row>
    <row r="1520" spans="38:55">
      <c r="AL1520" t="s">
        <v>1321</v>
      </c>
      <c r="AM1520">
        <v>64.251000000000005</v>
      </c>
      <c r="AU1520" t="s">
        <v>1321</v>
      </c>
      <c r="AV1520">
        <v>64.093999999999994</v>
      </c>
    </row>
    <row r="1521" spans="38:48">
      <c r="AL1521" t="s">
        <v>1322</v>
      </c>
      <c r="AM1521">
        <v>64.010000000000005</v>
      </c>
      <c r="AU1521" t="s">
        <v>1322</v>
      </c>
      <c r="AV1521">
        <v>64.010000000000005</v>
      </c>
    </row>
    <row r="1522" spans="38:48">
      <c r="AL1522" t="s">
        <v>306</v>
      </c>
      <c r="AU1522" t="s">
        <v>306</v>
      </c>
    </row>
    <row r="1523" spans="38:48">
      <c r="AL1523" t="s">
        <v>1298</v>
      </c>
      <c r="AM1523">
        <v>17.260999999999999</v>
      </c>
      <c r="AU1523" t="s">
        <v>1298</v>
      </c>
      <c r="AV1523">
        <v>10.468</v>
      </c>
    </row>
    <row r="1524" spans="38:48">
      <c r="AL1524" t="s">
        <v>1299</v>
      </c>
      <c r="AM1524">
        <v>16.46</v>
      </c>
      <c r="AU1524" t="s">
        <v>1299</v>
      </c>
      <c r="AV1524">
        <v>10.47</v>
      </c>
    </row>
    <row r="1525" spans="38:48">
      <c r="AL1525" t="s">
        <v>1321</v>
      </c>
      <c r="AM1525">
        <v>67.081999999999994</v>
      </c>
      <c r="AU1525" t="s">
        <v>1321</v>
      </c>
      <c r="AV1525">
        <v>64.069999999999993</v>
      </c>
    </row>
    <row r="1526" spans="38:48">
      <c r="AL1526" t="s">
        <v>1322</v>
      </c>
      <c r="AM1526">
        <v>64.010000000000005</v>
      </c>
      <c r="AU1526" t="s">
        <v>1322</v>
      </c>
      <c r="AV1526">
        <v>64.010000000000005</v>
      </c>
    </row>
    <row r="1527" spans="38:48">
      <c r="AL1527" t="s">
        <v>307</v>
      </c>
      <c r="AU1527" t="s">
        <v>307</v>
      </c>
    </row>
    <row r="1528" spans="38:48">
      <c r="AL1528" t="s">
        <v>1298</v>
      </c>
      <c r="AM1528">
        <v>21.896000000000001</v>
      </c>
      <c r="AU1528" t="s">
        <v>1298</v>
      </c>
      <c r="AV1528">
        <v>1.0999999999999999E-2</v>
      </c>
    </row>
    <row r="1529" spans="38:48">
      <c r="AL1529" t="s">
        <v>1299</v>
      </c>
      <c r="AM1529">
        <v>21.37</v>
      </c>
      <c r="AU1529" t="s">
        <v>1299</v>
      </c>
      <c r="AV1529">
        <v>0</v>
      </c>
    </row>
    <row r="1530" spans="38:48">
      <c r="AL1530" t="s">
        <v>1321</v>
      </c>
      <c r="AM1530">
        <v>64.037999999999997</v>
      </c>
      <c r="AU1530" t="s">
        <v>1321</v>
      </c>
      <c r="AV1530">
        <v>4.0000000000000001E-3</v>
      </c>
    </row>
    <row r="1531" spans="38:48">
      <c r="AL1531" t="s">
        <v>1322</v>
      </c>
      <c r="AM1531">
        <v>64.010000000000005</v>
      </c>
      <c r="AU1531" t="s">
        <v>1322</v>
      </c>
      <c r="AV1531">
        <v>0</v>
      </c>
    </row>
    <row r="1532" spans="38:48">
      <c r="AL1532" t="s">
        <v>308</v>
      </c>
      <c r="AU1532" t="s">
        <v>308</v>
      </c>
    </row>
    <row r="1533" spans="38:48">
      <c r="AL1533" t="s">
        <v>1298</v>
      </c>
      <c r="AM1533">
        <v>15.882</v>
      </c>
      <c r="AU1533" t="s">
        <v>1298</v>
      </c>
      <c r="AV1533">
        <v>5.3230000000000004</v>
      </c>
    </row>
    <row r="1534" spans="38:48">
      <c r="AL1534" t="s">
        <v>1299</v>
      </c>
      <c r="AM1534">
        <v>15.83</v>
      </c>
      <c r="AU1534" t="s">
        <v>1299</v>
      </c>
      <c r="AV1534">
        <v>5.32</v>
      </c>
    </row>
    <row r="1535" spans="38:48">
      <c r="AL1535" t="s">
        <v>1321</v>
      </c>
      <c r="AM1535">
        <v>64.02</v>
      </c>
      <c r="AU1535" t="s">
        <v>1321</v>
      </c>
      <c r="AV1535">
        <v>64.028999999999996</v>
      </c>
    </row>
    <row r="1536" spans="38:48">
      <c r="AL1536" t="s">
        <v>1322</v>
      </c>
      <c r="AM1536">
        <v>64.010000000000005</v>
      </c>
      <c r="AU1536" t="s">
        <v>1322</v>
      </c>
      <c r="AV1536">
        <v>64.010000000000005</v>
      </c>
    </row>
    <row r="1537" spans="38:48">
      <c r="AL1537" t="s">
        <v>309</v>
      </c>
      <c r="AU1537" t="s">
        <v>309</v>
      </c>
    </row>
    <row r="1538" spans="38:48">
      <c r="AL1538" t="s">
        <v>1298</v>
      </c>
      <c r="AM1538">
        <v>13.593999999999999</v>
      </c>
      <c r="AU1538" t="s">
        <v>1298</v>
      </c>
      <c r="AV1538">
        <v>2E-3</v>
      </c>
    </row>
    <row r="1539" spans="38:48">
      <c r="AL1539" t="s">
        <v>1299</v>
      </c>
      <c r="AM1539">
        <v>13.46</v>
      </c>
      <c r="AU1539" t="s">
        <v>1299</v>
      </c>
      <c r="AV1539">
        <v>0</v>
      </c>
    </row>
    <row r="1540" spans="38:48">
      <c r="AL1540" t="s">
        <v>1321</v>
      </c>
      <c r="AM1540">
        <v>64.016000000000005</v>
      </c>
      <c r="AU1540" t="s">
        <v>1321</v>
      </c>
      <c r="AV1540">
        <v>3.0000000000000001E-3</v>
      </c>
    </row>
    <row r="1541" spans="38:48">
      <c r="AL1541" t="s">
        <v>1322</v>
      </c>
      <c r="AM1541">
        <v>64.010000000000005</v>
      </c>
      <c r="AU1541" t="s">
        <v>1322</v>
      </c>
      <c r="AV1541">
        <v>0</v>
      </c>
    </row>
    <row r="1542" spans="38:48">
      <c r="AL1542" t="s">
        <v>310</v>
      </c>
      <c r="AU1542" t="s">
        <v>310</v>
      </c>
    </row>
    <row r="1543" spans="38:48">
      <c r="AL1543" t="s">
        <v>1298</v>
      </c>
      <c r="AM1543">
        <v>18.582000000000001</v>
      </c>
      <c r="AU1543" t="s">
        <v>1298</v>
      </c>
      <c r="AV1543">
        <v>8.2249999999999996</v>
      </c>
    </row>
    <row r="1544" spans="38:48">
      <c r="AL1544" t="s">
        <v>1299</v>
      </c>
      <c r="AM1544">
        <v>17.98</v>
      </c>
      <c r="AU1544" t="s">
        <v>1299</v>
      </c>
      <c r="AV1544">
        <v>8.2200000000000006</v>
      </c>
    </row>
    <row r="1545" spans="38:48">
      <c r="AL1545" t="s">
        <v>1321</v>
      </c>
      <c r="AM1545">
        <v>65.242999999999995</v>
      </c>
      <c r="AU1545" t="s">
        <v>1321</v>
      </c>
      <c r="AV1545">
        <v>64.423000000000002</v>
      </c>
    </row>
    <row r="1546" spans="38:48">
      <c r="AL1546" t="s">
        <v>1322</v>
      </c>
      <c r="AM1546">
        <v>64.010000000000005</v>
      </c>
      <c r="AU1546" t="s">
        <v>1322</v>
      </c>
      <c r="AV1546">
        <v>64.010000000000005</v>
      </c>
    </row>
    <row r="1547" spans="38:48">
      <c r="AL1547" t="s">
        <v>311</v>
      </c>
      <c r="AU1547" t="s">
        <v>311</v>
      </c>
    </row>
    <row r="1548" spans="38:48">
      <c r="AL1548" t="s">
        <v>1298</v>
      </c>
      <c r="AM1548">
        <v>19.605</v>
      </c>
      <c r="AU1548" t="s">
        <v>1298</v>
      </c>
      <c r="AV1548">
        <v>9.7739999999999991</v>
      </c>
    </row>
    <row r="1549" spans="38:48">
      <c r="AL1549" t="s">
        <v>1299</v>
      </c>
      <c r="AM1549">
        <v>18.809999999999999</v>
      </c>
      <c r="AU1549" t="s">
        <v>1299</v>
      </c>
      <c r="AV1549">
        <v>9.75</v>
      </c>
    </row>
    <row r="1550" spans="38:48">
      <c r="AL1550" t="s">
        <v>1321</v>
      </c>
      <c r="AM1550">
        <v>66.375</v>
      </c>
      <c r="AU1550" t="s">
        <v>1321</v>
      </c>
      <c r="AV1550">
        <v>64.180999999999997</v>
      </c>
    </row>
    <row r="1551" spans="38:48">
      <c r="AL1551" t="s">
        <v>1322</v>
      </c>
      <c r="AM1551">
        <v>64.010000000000005</v>
      </c>
      <c r="AU1551" t="s">
        <v>1322</v>
      </c>
      <c r="AV1551">
        <v>64.010000000000005</v>
      </c>
    </row>
    <row r="1552" spans="38:48">
      <c r="AL1552" t="s">
        <v>312</v>
      </c>
      <c r="AU1552" t="s">
        <v>312</v>
      </c>
    </row>
    <row r="1553" spans="38:55">
      <c r="AL1553" t="s">
        <v>1298</v>
      </c>
      <c r="AM1553">
        <v>20.209</v>
      </c>
      <c r="AU1553" t="s">
        <v>1298</v>
      </c>
      <c r="AV1553">
        <v>7.9939999999999998</v>
      </c>
    </row>
    <row r="1554" spans="38:55">
      <c r="AL1554" t="s">
        <v>1299</v>
      </c>
      <c r="AM1554">
        <v>19.78</v>
      </c>
      <c r="AU1554" t="s">
        <v>1299</v>
      </c>
      <c r="AV1554">
        <v>7.98</v>
      </c>
    </row>
    <row r="1555" spans="38:55">
      <c r="AL1555" t="s">
        <v>1321</v>
      </c>
      <c r="AM1555">
        <v>64.03</v>
      </c>
      <c r="AU1555" t="s">
        <v>1321</v>
      </c>
      <c r="AV1555">
        <v>64.049000000000007</v>
      </c>
    </row>
    <row r="1556" spans="38:55">
      <c r="AL1556" t="s">
        <v>1322</v>
      </c>
      <c r="AM1556">
        <v>64.010000000000005</v>
      </c>
      <c r="AU1556" t="s">
        <v>1322</v>
      </c>
      <c r="AV1556">
        <v>64.010000000000005</v>
      </c>
    </row>
    <row r="1557" spans="38:55">
      <c r="AL1557" t="s">
        <v>313</v>
      </c>
      <c r="AU1557" t="s">
        <v>313</v>
      </c>
    </row>
    <row r="1558" spans="38:55">
      <c r="AL1558" t="s">
        <v>1298</v>
      </c>
      <c r="AM1558">
        <v>20.053999999999998</v>
      </c>
      <c r="AO1558">
        <f>MIN(AN1559:AN1568)</f>
        <v>64.010000000000005</v>
      </c>
      <c r="AP1558">
        <f>QUARTILE(AN1559:AN1568,1)</f>
        <v>64.010000000000005</v>
      </c>
      <c r="AQ1558">
        <f>MEDIAN(AN1559:AN1568)</f>
        <v>64.010000000000005</v>
      </c>
      <c r="AR1558">
        <f>QUARTILE(AN1559:AN1568,3)</f>
        <v>64.010000000000005</v>
      </c>
      <c r="AS1558">
        <f>MAX(AN1559:AN1568)</f>
        <v>64.010000000000005</v>
      </c>
      <c r="AU1558" t="s">
        <v>1298</v>
      </c>
      <c r="AV1558">
        <v>2E-3</v>
      </c>
      <c r="AX1558">
        <f>MIN(AW1559:AW1568)</f>
        <v>0</v>
      </c>
      <c r="AY1558">
        <f>QUARTILE(AW1559:AW1568,1)</f>
        <v>2.5000000000000001E-3</v>
      </c>
      <c r="AZ1558">
        <f>MEDIAN(AW1559:AW1568)</f>
        <v>64.010000000000005</v>
      </c>
      <c r="BA1558">
        <f>QUARTILE(AW1559:AW1568,3)</f>
        <v>64.010000000000005</v>
      </c>
      <c r="BB1558">
        <f>MAX(AW1559:AW1568)</f>
        <v>64.010000000000005</v>
      </c>
      <c r="BC1558">
        <f>SUMIF(AW1559:AW1568,"&lt;64",AW1559:AW1568)/COUNTIF(AW1559:AW1568,"&lt;64")</f>
        <v>2.5000000000000001E-3</v>
      </c>
    </row>
    <row r="1559" spans="38:55">
      <c r="AL1559" t="s">
        <v>1299</v>
      </c>
      <c r="AM1559">
        <v>19.97</v>
      </c>
      <c r="AN1559">
        <f>AM1561</f>
        <v>64.010000000000005</v>
      </c>
      <c r="AU1559" t="s">
        <v>1299</v>
      </c>
      <c r="AV1559">
        <v>0</v>
      </c>
      <c r="AW1559">
        <f>AV1561</f>
        <v>0</v>
      </c>
    </row>
    <row r="1560" spans="38:55">
      <c r="AL1560" t="s">
        <v>1321</v>
      </c>
      <c r="AM1560">
        <v>64.028999999999996</v>
      </c>
      <c r="AN1560">
        <f>AM1566</f>
        <v>64.010000000000005</v>
      </c>
      <c r="AU1560" t="s">
        <v>1321</v>
      </c>
      <c r="AV1560">
        <v>3.0000000000000001E-3</v>
      </c>
      <c r="AW1560">
        <f>AV1566</f>
        <v>0.01</v>
      </c>
    </row>
    <row r="1561" spans="38:55">
      <c r="AL1561" t="s">
        <v>1322</v>
      </c>
      <c r="AM1561">
        <v>64.010000000000005</v>
      </c>
      <c r="AN1561">
        <f>AM1571</f>
        <v>64.010000000000005</v>
      </c>
      <c r="AU1561" t="s">
        <v>1322</v>
      </c>
      <c r="AV1561">
        <v>0</v>
      </c>
      <c r="AW1561">
        <f>AV1571</f>
        <v>64.010000000000005</v>
      </c>
    </row>
    <row r="1562" spans="38:55">
      <c r="AL1562" t="s">
        <v>314</v>
      </c>
      <c r="AN1562">
        <f>AM1576</f>
        <v>64.010000000000005</v>
      </c>
      <c r="AU1562" t="s">
        <v>314</v>
      </c>
      <c r="AW1562">
        <f>AV1576</f>
        <v>64.010000000000005</v>
      </c>
    </row>
    <row r="1563" spans="38:55">
      <c r="AL1563" t="s">
        <v>1298</v>
      </c>
      <c r="AM1563">
        <v>11.722</v>
      </c>
      <c r="AN1563">
        <f>AM1581</f>
        <v>64.010000000000005</v>
      </c>
      <c r="AU1563" t="s">
        <v>1298</v>
      </c>
      <c r="AV1563">
        <v>2E-3</v>
      </c>
      <c r="AW1563">
        <f>AV1581</f>
        <v>0</v>
      </c>
    </row>
    <row r="1564" spans="38:55">
      <c r="AL1564" t="s">
        <v>1299</v>
      </c>
      <c r="AM1564">
        <v>11.65</v>
      </c>
      <c r="AN1564">
        <f>AM1586</f>
        <v>64.010000000000005</v>
      </c>
      <c r="AU1564" t="s">
        <v>1299</v>
      </c>
      <c r="AV1564">
        <v>0</v>
      </c>
      <c r="AW1564">
        <f>AV1586</f>
        <v>64.010000000000005</v>
      </c>
    </row>
    <row r="1565" spans="38:55">
      <c r="AL1565" t="s">
        <v>1321</v>
      </c>
      <c r="AM1565">
        <v>64.019000000000005</v>
      </c>
      <c r="AN1565">
        <f>AM1591</f>
        <v>64.010000000000005</v>
      </c>
      <c r="AU1565" t="s">
        <v>1321</v>
      </c>
      <c r="AV1565">
        <v>1.0999999999999999E-2</v>
      </c>
      <c r="AW1565">
        <f>AV1591</f>
        <v>0</v>
      </c>
    </row>
    <row r="1566" spans="38:55">
      <c r="AL1566" t="s">
        <v>1322</v>
      </c>
      <c r="AM1566">
        <v>64.010000000000005</v>
      </c>
      <c r="AN1566">
        <f>AM1596</f>
        <v>64.010000000000005</v>
      </c>
      <c r="AU1566" t="s">
        <v>1322</v>
      </c>
      <c r="AV1566">
        <v>0.01</v>
      </c>
      <c r="AW1566">
        <f>AV1596</f>
        <v>64.010000000000005</v>
      </c>
    </row>
    <row r="1567" spans="38:55">
      <c r="AL1567" t="s">
        <v>315</v>
      </c>
      <c r="AN1567">
        <f>AM1601</f>
        <v>64.010000000000005</v>
      </c>
      <c r="AU1567" t="s">
        <v>315</v>
      </c>
      <c r="AW1567">
        <f>AV1601</f>
        <v>64.010000000000005</v>
      </c>
    </row>
    <row r="1568" spans="38:55">
      <c r="AL1568" t="s">
        <v>1298</v>
      </c>
      <c r="AM1568">
        <v>18.023</v>
      </c>
      <c r="AN1568">
        <f>AM1606</f>
        <v>64.010000000000005</v>
      </c>
      <c r="AU1568" t="s">
        <v>1298</v>
      </c>
      <c r="AV1568">
        <v>4.4690000000000003</v>
      </c>
      <c r="AW1568">
        <f>AV1606</f>
        <v>64.010000000000005</v>
      </c>
    </row>
    <row r="1569" spans="38:48">
      <c r="AL1569" t="s">
        <v>1299</v>
      </c>
      <c r="AM1569">
        <v>17.95</v>
      </c>
      <c r="AU1569" t="s">
        <v>1299</v>
      </c>
      <c r="AV1569">
        <v>4.46</v>
      </c>
    </row>
    <row r="1570" spans="38:48">
      <c r="AL1570" t="s">
        <v>1321</v>
      </c>
      <c r="AM1570">
        <v>64.025000000000006</v>
      </c>
      <c r="AU1570" t="s">
        <v>1321</v>
      </c>
      <c r="AV1570">
        <v>64.061000000000007</v>
      </c>
    </row>
    <row r="1571" spans="38:48">
      <c r="AL1571" t="s">
        <v>1322</v>
      </c>
      <c r="AM1571">
        <v>64.010000000000005</v>
      </c>
      <c r="AU1571" t="s">
        <v>1322</v>
      </c>
      <c r="AV1571">
        <v>64.010000000000005</v>
      </c>
    </row>
    <row r="1572" spans="38:48">
      <c r="AL1572" t="s">
        <v>316</v>
      </c>
      <c r="AU1572" t="s">
        <v>316</v>
      </c>
    </row>
    <row r="1573" spans="38:48">
      <c r="AL1573" t="s">
        <v>1298</v>
      </c>
      <c r="AM1573">
        <v>16.196999999999999</v>
      </c>
      <c r="AU1573" t="s">
        <v>1298</v>
      </c>
      <c r="AV1573">
        <v>5.7649999999999997</v>
      </c>
    </row>
    <row r="1574" spans="38:48">
      <c r="AL1574" t="s">
        <v>1299</v>
      </c>
      <c r="AM1574">
        <v>14.99</v>
      </c>
      <c r="AU1574" t="s">
        <v>1299</v>
      </c>
      <c r="AV1574">
        <v>5.74</v>
      </c>
    </row>
    <row r="1575" spans="38:48">
      <c r="AL1575" t="s">
        <v>1321</v>
      </c>
      <c r="AM1575">
        <v>65.17</v>
      </c>
      <c r="AU1575" t="s">
        <v>1321</v>
      </c>
      <c r="AV1575">
        <v>64.087000000000003</v>
      </c>
    </row>
    <row r="1576" spans="38:48">
      <c r="AL1576" t="s">
        <v>1322</v>
      </c>
      <c r="AM1576">
        <v>64.010000000000005</v>
      </c>
      <c r="AU1576" t="s">
        <v>1322</v>
      </c>
      <c r="AV1576">
        <v>64.010000000000005</v>
      </c>
    </row>
    <row r="1577" spans="38:48">
      <c r="AL1577" t="s">
        <v>317</v>
      </c>
      <c r="AU1577" t="s">
        <v>317</v>
      </c>
    </row>
    <row r="1578" spans="38:48">
      <c r="AL1578" t="s">
        <v>1298</v>
      </c>
      <c r="AM1578">
        <v>19.815000000000001</v>
      </c>
      <c r="AU1578" t="s">
        <v>1298</v>
      </c>
      <c r="AV1578">
        <v>2E-3</v>
      </c>
    </row>
    <row r="1579" spans="38:48">
      <c r="AL1579" t="s">
        <v>1299</v>
      </c>
      <c r="AM1579">
        <v>19.78</v>
      </c>
      <c r="AU1579" t="s">
        <v>1299</v>
      </c>
      <c r="AV1579">
        <v>0</v>
      </c>
    </row>
    <row r="1580" spans="38:48">
      <c r="AL1580" t="s">
        <v>1321</v>
      </c>
      <c r="AM1580">
        <v>64.013999999999996</v>
      </c>
      <c r="AU1580" t="s">
        <v>1321</v>
      </c>
      <c r="AV1580">
        <v>5.0000000000000001E-3</v>
      </c>
    </row>
    <row r="1581" spans="38:48">
      <c r="AL1581" t="s">
        <v>1322</v>
      </c>
      <c r="AM1581">
        <v>64.010000000000005</v>
      </c>
      <c r="AU1581" t="s">
        <v>1322</v>
      </c>
      <c r="AV1581">
        <v>0</v>
      </c>
    </row>
    <row r="1582" spans="38:48">
      <c r="AL1582" t="s">
        <v>318</v>
      </c>
      <c r="AU1582" t="s">
        <v>318</v>
      </c>
    </row>
    <row r="1583" spans="38:48">
      <c r="AL1583" t="s">
        <v>1298</v>
      </c>
      <c r="AM1583">
        <v>14.673</v>
      </c>
      <c r="AU1583" t="s">
        <v>1298</v>
      </c>
      <c r="AV1583">
        <v>10.638999999999999</v>
      </c>
    </row>
    <row r="1584" spans="38:48">
      <c r="AL1584" t="s">
        <v>1299</v>
      </c>
      <c r="AM1584">
        <v>14.66</v>
      </c>
      <c r="AU1584" t="s">
        <v>1299</v>
      </c>
      <c r="AV1584">
        <v>10.62</v>
      </c>
    </row>
    <row r="1585" spans="38:48">
      <c r="AL1585" t="s">
        <v>1321</v>
      </c>
      <c r="AM1585">
        <v>64.019000000000005</v>
      </c>
      <c r="AU1585" t="s">
        <v>1321</v>
      </c>
      <c r="AV1585">
        <v>64.108000000000004</v>
      </c>
    </row>
    <row r="1586" spans="38:48">
      <c r="AL1586" t="s">
        <v>1322</v>
      </c>
      <c r="AM1586">
        <v>64.010000000000005</v>
      </c>
      <c r="AU1586" t="s">
        <v>1322</v>
      </c>
      <c r="AV1586">
        <v>64.010000000000005</v>
      </c>
    </row>
    <row r="1587" spans="38:48">
      <c r="AL1587" t="s">
        <v>319</v>
      </c>
      <c r="AU1587" t="s">
        <v>319</v>
      </c>
    </row>
    <row r="1588" spans="38:48">
      <c r="AL1588" t="s">
        <v>1298</v>
      </c>
      <c r="AM1588">
        <v>16.343</v>
      </c>
      <c r="AU1588" t="s">
        <v>1298</v>
      </c>
      <c r="AV1588">
        <v>2E-3</v>
      </c>
    </row>
    <row r="1589" spans="38:48">
      <c r="AL1589" t="s">
        <v>1299</v>
      </c>
      <c r="AM1589">
        <v>16.29</v>
      </c>
      <c r="AU1589" t="s">
        <v>1299</v>
      </c>
      <c r="AV1589">
        <v>0</v>
      </c>
    </row>
    <row r="1590" spans="38:48">
      <c r="AL1590" t="s">
        <v>1321</v>
      </c>
      <c r="AM1590">
        <v>64.010000000000005</v>
      </c>
      <c r="AU1590" t="s">
        <v>1321</v>
      </c>
      <c r="AV1590">
        <v>6.0000000000000001E-3</v>
      </c>
    </row>
    <row r="1591" spans="38:48">
      <c r="AL1591" t="s">
        <v>1322</v>
      </c>
      <c r="AM1591">
        <v>64.010000000000005</v>
      </c>
      <c r="AU1591" t="s">
        <v>1322</v>
      </c>
      <c r="AV1591">
        <v>0</v>
      </c>
    </row>
    <row r="1592" spans="38:48">
      <c r="AL1592" t="s">
        <v>320</v>
      </c>
      <c r="AU1592" t="s">
        <v>320</v>
      </c>
    </row>
    <row r="1593" spans="38:48">
      <c r="AL1593" t="s">
        <v>1298</v>
      </c>
      <c r="AM1593">
        <v>16.948</v>
      </c>
      <c r="AU1593" t="s">
        <v>1298</v>
      </c>
      <c r="AV1593">
        <v>10.298999999999999</v>
      </c>
    </row>
    <row r="1594" spans="38:48">
      <c r="AL1594" t="s">
        <v>1299</v>
      </c>
      <c r="AM1594">
        <v>16.87</v>
      </c>
      <c r="AU1594" t="s">
        <v>1299</v>
      </c>
      <c r="AV1594">
        <v>10.27</v>
      </c>
    </row>
    <row r="1595" spans="38:48">
      <c r="AL1595" t="s">
        <v>1321</v>
      </c>
      <c r="AM1595">
        <v>64.036000000000001</v>
      </c>
      <c r="AU1595" t="s">
        <v>1321</v>
      </c>
      <c r="AV1595">
        <v>64.3</v>
      </c>
    </row>
    <row r="1596" spans="38:48">
      <c r="AL1596" t="s">
        <v>1322</v>
      </c>
      <c r="AM1596">
        <v>64.010000000000005</v>
      </c>
      <c r="AU1596" t="s">
        <v>1322</v>
      </c>
      <c r="AV1596">
        <v>64.010000000000005</v>
      </c>
    </row>
    <row r="1597" spans="38:48">
      <c r="AL1597" t="s">
        <v>321</v>
      </c>
      <c r="AU1597" t="s">
        <v>321</v>
      </c>
    </row>
    <row r="1598" spans="38:48">
      <c r="AL1598" t="s">
        <v>1298</v>
      </c>
      <c r="AM1598">
        <v>18.989000000000001</v>
      </c>
      <c r="AU1598" t="s">
        <v>1298</v>
      </c>
      <c r="AV1598">
        <v>8.5489999999999995</v>
      </c>
    </row>
    <row r="1599" spans="38:48">
      <c r="AL1599" t="s">
        <v>1299</v>
      </c>
      <c r="AM1599">
        <v>18.86</v>
      </c>
      <c r="AU1599" t="s">
        <v>1299</v>
      </c>
      <c r="AV1599">
        <v>8.52</v>
      </c>
    </row>
    <row r="1600" spans="38:48">
      <c r="AL1600" t="s">
        <v>1321</v>
      </c>
      <c r="AM1600">
        <v>64.299000000000007</v>
      </c>
      <c r="AU1600" t="s">
        <v>1321</v>
      </c>
      <c r="AV1600">
        <v>64.23</v>
      </c>
    </row>
    <row r="1601" spans="38:55">
      <c r="AL1601" t="s">
        <v>1322</v>
      </c>
      <c r="AM1601">
        <v>64.010000000000005</v>
      </c>
      <c r="AU1601" t="s">
        <v>1322</v>
      </c>
      <c r="AV1601">
        <v>64.010000000000005</v>
      </c>
    </row>
    <row r="1602" spans="38:55">
      <c r="AL1602" t="s">
        <v>322</v>
      </c>
      <c r="AU1602" t="s">
        <v>322</v>
      </c>
    </row>
    <row r="1603" spans="38:55">
      <c r="AL1603" t="s">
        <v>1298</v>
      </c>
      <c r="AM1603">
        <v>19.814</v>
      </c>
      <c r="AU1603" t="s">
        <v>1298</v>
      </c>
      <c r="AV1603">
        <v>5.44</v>
      </c>
    </row>
    <row r="1604" spans="38:55">
      <c r="AL1604" t="s">
        <v>1299</v>
      </c>
      <c r="AM1604">
        <v>19.79</v>
      </c>
      <c r="AU1604" t="s">
        <v>1299</v>
      </c>
      <c r="AV1604">
        <v>5.42</v>
      </c>
    </row>
    <row r="1605" spans="38:55">
      <c r="AL1605" t="s">
        <v>1321</v>
      </c>
      <c r="AM1605">
        <v>64.025999999999996</v>
      </c>
      <c r="AU1605" t="s">
        <v>1321</v>
      </c>
      <c r="AV1605">
        <v>64.474000000000004</v>
      </c>
    </row>
    <row r="1606" spans="38:55">
      <c r="AL1606" t="s">
        <v>1322</v>
      </c>
      <c r="AM1606">
        <v>64.010000000000005</v>
      </c>
      <c r="AU1606" t="s">
        <v>1322</v>
      </c>
      <c r="AV1606">
        <v>64.010000000000005</v>
      </c>
    </row>
    <row r="1608" spans="38:55">
      <c r="AR1608" t="e">
        <f>QUARTILE(AN1609:AN1618,3)</f>
        <v>#NUM!</v>
      </c>
      <c r="BC1608" t="e">
        <f>SUMIF(AW1609:AW1618,"&lt;64",AW1609:AW1618)/COUNTIF(AW1609:AW1618,"&lt;64")</f>
        <v>#DIV/0!</v>
      </c>
    </row>
    <row r="1658" spans="44:44">
      <c r="AR1658" t="e">
        <f>QUARTILE(AN1659:AN1668,3)</f>
        <v>#NUM!</v>
      </c>
    </row>
    <row r="1708" spans="44:44">
      <c r="AR1708" t="e">
        <f>QUARTILE(AN1709:AN1718,3)</f>
        <v>#NUM!</v>
      </c>
    </row>
    <row r="1758" spans="44:44">
      <c r="AR1758" t="e">
        <f>QUARTILE(AN1759:AN1768,3)</f>
        <v>#NUM!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B3:DI4768"/>
  <sheetViews>
    <sheetView tabSelected="1" topLeftCell="CV169" workbookViewId="0">
      <selection activeCell="DA173" sqref="DA173:DI173"/>
    </sheetView>
  </sheetViews>
  <sheetFormatPr defaultRowHeight="14.4"/>
  <cols>
    <col min="2" max="2" width="26.33203125" customWidth="1"/>
    <col min="5" max="5" width="9.77734375" customWidth="1"/>
    <col min="11" max="11" width="26.44140625" customWidth="1"/>
    <col min="20" max="20" width="26.77734375" customWidth="1"/>
    <col min="29" max="29" width="26.88671875" customWidth="1"/>
    <col min="38" max="38" width="32.33203125" customWidth="1"/>
    <col min="45" max="45" width="11.21875" bestFit="1" customWidth="1"/>
    <col min="47" max="47" width="30" customWidth="1"/>
  </cols>
  <sheetData>
    <row r="3" spans="2:99">
      <c r="B3" t="s">
        <v>336</v>
      </c>
      <c r="CU3" t="s">
        <v>1330</v>
      </c>
    </row>
    <row r="4" spans="2:99">
      <c r="B4" t="s">
        <v>328</v>
      </c>
      <c r="K4" t="s">
        <v>328</v>
      </c>
      <c r="T4" t="s">
        <v>329</v>
      </c>
      <c r="AC4" t="s">
        <v>330</v>
      </c>
      <c r="AL4" t="s">
        <v>1323</v>
      </c>
    </row>
    <row r="5" spans="2:99">
      <c r="B5" t="s">
        <v>0</v>
      </c>
      <c r="C5">
        <v>12</v>
      </c>
      <c r="K5" t="s">
        <v>0</v>
      </c>
      <c r="L5">
        <v>12</v>
      </c>
      <c r="T5" t="s">
        <v>0</v>
      </c>
      <c r="U5">
        <v>12</v>
      </c>
      <c r="AC5" t="s">
        <v>0</v>
      </c>
      <c r="AD5">
        <v>12</v>
      </c>
      <c r="AL5" t="s">
        <v>0</v>
      </c>
      <c r="AM5">
        <v>12</v>
      </c>
      <c r="AU5" t="s">
        <v>0</v>
      </c>
      <c r="AV5">
        <v>8</v>
      </c>
    </row>
    <row r="6" spans="2:99">
      <c r="B6" t="s">
        <v>1</v>
      </c>
      <c r="C6">
        <v>72</v>
      </c>
      <c r="K6" t="s">
        <v>1</v>
      </c>
      <c r="L6">
        <v>72</v>
      </c>
      <c r="T6" t="s">
        <v>1</v>
      </c>
      <c r="U6">
        <v>72</v>
      </c>
      <c r="AC6" t="s">
        <v>1</v>
      </c>
      <c r="AD6">
        <v>72</v>
      </c>
      <c r="AL6" t="s">
        <v>1</v>
      </c>
      <c r="AM6">
        <v>72</v>
      </c>
      <c r="AU6" t="s">
        <v>1</v>
      </c>
      <c r="AV6">
        <v>32</v>
      </c>
    </row>
    <row r="7" spans="2:99">
      <c r="B7" t="s">
        <v>2</v>
      </c>
      <c r="E7" t="s">
        <v>1324</v>
      </c>
      <c r="F7" t="s">
        <v>1325</v>
      </c>
      <c r="G7" t="s">
        <v>1326</v>
      </c>
      <c r="H7" t="s">
        <v>1327</v>
      </c>
      <c r="I7" t="s">
        <v>1328</v>
      </c>
      <c r="J7" t="s">
        <v>1330</v>
      </c>
      <c r="K7" t="s">
        <v>2</v>
      </c>
      <c r="N7" t="s">
        <v>1324</v>
      </c>
      <c r="O7" t="s">
        <v>1325</v>
      </c>
      <c r="P7" t="s">
        <v>1326</v>
      </c>
      <c r="Q7" t="s">
        <v>1327</v>
      </c>
      <c r="R7" t="s">
        <v>1328</v>
      </c>
      <c r="S7" t="s">
        <v>1330</v>
      </c>
      <c r="T7" t="s">
        <v>2</v>
      </c>
      <c r="W7" t="s">
        <v>1324</v>
      </c>
      <c r="X7" t="s">
        <v>1325</v>
      </c>
      <c r="Y7" t="s">
        <v>1326</v>
      </c>
      <c r="Z7" t="s">
        <v>1327</v>
      </c>
      <c r="AA7" t="s">
        <v>1328</v>
      </c>
      <c r="AB7" t="s">
        <v>1330</v>
      </c>
      <c r="AC7" t="s">
        <v>2</v>
      </c>
      <c r="AF7" t="s">
        <v>1324</v>
      </c>
      <c r="AG7" t="s">
        <v>1325</v>
      </c>
      <c r="AH7" t="s">
        <v>1326</v>
      </c>
      <c r="AI7" t="s">
        <v>1327</v>
      </c>
      <c r="AJ7" t="s">
        <v>1328</v>
      </c>
      <c r="AK7" t="s">
        <v>1330</v>
      </c>
      <c r="AL7" t="s">
        <v>2</v>
      </c>
      <c r="AO7" t="s">
        <v>1324</v>
      </c>
      <c r="AP7" t="s">
        <v>1325</v>
      </c>
      <c r="AQ7" t="s">
        <v>1326</v>
      </c>
      <c r="AR7" t="s">
        <v>1327</v>
      </c>
      <c r="AS7" t="s">
        <v>1328</v>
      </c>
      <c r="AT7" t="s">
        <v>1330</v>
      </c>
      <c r="AU7" t="s">
        <v>2</v>
      </c>
      <c r="AX7" t="s">
        <v>1324</v>
      </c>
      <c r="AY7" t="s">
        <v>1325</v>
      </c>
      <c r="AZ7" t="s">
        <v>1326</v>
      </c>
      <c r="BA7" t="s">
        <v>1327</v>
      </c>
      <c r="BB7" t="s">
        <v>1328</v>
      </c>
      <c r="BC7" t="s">
        <v>1330</v>
      </c>
    </row>
    <row r="8" spans="2:99">
      <c r="B8" t="s">
        <v>1298</v>
      </c>
      <c r="C8">
        <v>0.42</v>
      </c>
      <c r="E8">
        <f>MIN(C9,C12,C15,C18,C21,C24,C27,C30,C33,C36)</f>
        <v>0.1</v>
      </c>
      <c r="F8">
        <f>QUARTILE(D9:D18,1)</f>
        <v>0.32750000000000001</v>
      </c>
      <c r="G8">
        <f>MEDIAN(C9,C12,C15,C18,C21,C24,C27,C30,C33,C36)</f>
        <v>0.52</v>
      </c>
      <c r="H8">
        <f>QUARTILE(D9:D18,3)</f>
        <v>0.9900000000000001</v>
      </c>
      <c r="I8">
        <f>MAX(C9,C12,C15,C18,C21,C24,C27,C30,C33,C36)</f>
        <v>1.99</v>
      </c>
      <c r="J8">
        <f>SUMIF(D9:D18,"&lt;64",D9:D18)/COUNTIF(D9:D18,"&lt;64")</f>
        <v>0.70199999999999985</v>
      </c>
      <c r="K8" t="s">
        <v>1300</v>
      </c>
      <c r="N8">
        <f>MIN(L9,L12,L15,L18,L21,L24,L27,L30,L33,L36)</f>
        <v>3</v>
      </c>
      <c r="O8">
        <f>QUARTILE(M9:M18,1)</f>
        <v>6</v>
      </c>
      <c r="P8">
        <f>MEDIAN(L9,L12,L15,L18,L21,L24,L27,L30,L33,L36)</f>
        <v>7.5</v>
      </c>
      <c r="Q8">
        <f>QUARTILE(M9:M18,3)</f>
        <v>9.5</v>
      </c>
      <c r="R8">
        <f>MAX(L9,L12,L15,L18,L21,L24,L27,L30,L33,L36)</f>
        <v>13</v>
      </c>
      <c r="S8">
        <f>SUM(M9:M18)/COUNTIF(M9:M18,"&gt;0")</f>
        <v>7.7</v>
      </c>
      <c r="T8" t="s">
        <v>1298</v>
      </c>
      <c r="U8">
        <v>0.189</v>
      </c>
      <c r="W8">
        <f>MIN(U9,U12,U15,U18,U21,U24,U27,U30,U33,U36)</f>
        <v>0</v>
      </c>
      <c r="X8">
        <f>QUARTILE(V9:V18,1)</f>
        <v>2.5000000000000001E-3</v>
      </c>
      <c r="Y8">
        <f>MEDIAN(U9,U12,U15,U18,U21,U24,U27,U30,U33,U36)</f>
        <v>1.4999999999999999E-2</v>
      </c>
      <c r="Z8">
        <f>QUARTILE(V9:V18,3)</f>
        <v>0.02</v>
      </c>
      <c r="AA8">
        <f>MAX(U9,U12,U15,U18,U21,U24,U27,U30,U33,U36)</f>
        <v>0.04</v>
      </c>
      <c r="AB8">
        <f>SUMIF(V9:V18,"&lt;64",V9:V18)/COUNTIF(V9:V18,"&lt;64")</f>
        <v>1.4999999999999999E-2</v>
      </c>
      <c r="AC8" t="s">
        <v>1298</v>
      </c>
      <c r="AD8">
        <v>0.23100000000000001</v>
      </c>
      <c r="AF8">
        <f>MIN(AD9,AD12,AD15,AD18,AD21,AD24,AD27,AD30,AD33,AD36)</f>
        <v>0.04</v>
      </c>
      <c r="AG8">
        <f>QUARTILE(AE9:AE18,1)</f>
        <v>0.16</v>
      </c>
      <c r="AH8">
        <f>MEDIAN(AD9,AD12,AD15,AD18,AD21,AD24,AD27,AD30,AD33,AD36)</f>
        <v>0.22999999999999998</v>
      </c>
      <c r="AI8">
        <f>QUARTILE(AE9:AE18,3)</f>
        <v>0.39500000000000002</v>
      </c>
      <c r="AJ8">
        <f>MAX(AD9,AD12,AD15,AD18,AD21,AD24,AD27,AD30,AD33,AD36)</f>
        <v>0.69</v>
      </c>
      <c r="AK8">
        <f>SUMIF(AE9:AE18,"&lt;64",AE9:AE18)/COUNTIF(AE9:AE18,"&lt;64")</f>
        <v>0.28500000000000003</v>
      </c>
      <c r="AL8" t="s">
        <v>1298</v>
      </c>
      <c r="AM8">
        <v>9.6000000000000002E-2</v>
      </c>
      <c r="AO8">
        <f>MIN(AM9,AM12,AM15,AM18,AM21,AM24,AM27,AM30,AM33,AM36)</f>
        <v>0</v>
      </c>
      <c r="AP8">
        <f>QUARTILE(AN9:AN18,1)</f>
        <v>0</v>
      </c>
      <c r="AQ8">
        <f>MEDIAN(AM9,AM12,AM15,AM18,AM21,AM24,AM27,AM30,AM33,AM36)</f>
        <v>1E-3</v>
      </c>
      <c r="AR8">
        <f>QUARTILE(AN9:AN18,3)</f>
        <v>2.7499999999999998E-3</v>
      </c>
      <c r="AS8">
        <f>MAX(AM9,AM12,AM15,AM18,AM21,AM24,AM27,AM30,AM33,AM36)</f>
        <v>0.248</v>
      </c>
      <c r="AT8">
        <f>SUMIF(AN9:AN18,"&lt;64",AN9:AN18)/COUNTIF(AN9:AN18,"&lt;64")</f>
        <v>3.7400000000000003E-2</v>
      </c>
      <c r="AU8" t="s">
        <v>1298</v>
      </c>
      <c r="AV8">
        <v>0.104</v>
      </c>
      <c r="AX8">
        <f>MIN(AV9,AV12,AV15,AV18,AV21,AV24,AV27,AV30,AV33,AV36)</f>
        <v>0</v>
      </c>
      <c r="AY8">
        <f>QUARTILE(AW9:AW18,1)</f>
        <v>0</v>
      </c>
      <c r="AZ8">
        <f>MEDIAN(AV9,AV12,AV15,AV18,AV21,AV24,AV27,AV30,AV33,AV36)</f>
        <v>5.0000000000000001E-4</v>
      </c>
      <c r="BA8">
        <f>QUARTILE(AW9:AW18,3)</f>
        <v>1E-3</v>
      </c>
      <c r="BB8">
        <f>MAX(AV9,AV12,AV15,AV18,AV21,AV24,AV27,AV30,AV33,AV36)</f>
        <v>2E-3</v>
      </c>
      <c r="BC8">
        <f>SUMIF(AW9:AW18,"&lt;64",AW9:AW18)/COUNTIF(AW9:AW18,"&lt;64")</f>
        <v>6.0000000000000006E-4</v>
      </c>
    </row>
    <row r="9" spans="2:99">
      <c r="B9" t="s">
        <v>1299</v>
      </c>
      <c r="C9">
        <v>0.28000000000000003</v>
      </c>
      <c r="D9">
        <f>C9</f>
        <v>0.28000000000000003</v>
      </c>
      <c r="K9" t="s">
        <v>1301</v>
      </c>
      <c r="L9">
        <v>5</v>
      </c>
      <c r="M9">
        <f>L9</f>
        <v>5</v>
      </c>
      <c r="T9" t="s">
        <v>1299</v>
      </c>
      <c r="U9">
        <v>0</v>
      </c>
      <c r="V9">
        <f>U9</f>
        <v>0</v>
      </c>
      <c r="AC9" t="s">
        <v>1299</v>
      </c>
      <c r="AD9">
        <v>0.11</v>
      </c>
      <c r="AE9">
        <f>AD9</f>
        <v>0.11</v>
      </c>
      <c r="AL9" t="s">
        <v>1299</v>
      </c>
      <c r="AM9">
        <v>0</v>
      </c>
      <c r="AN9">
        <f>AM9</f>
        <v>0</v>
      </c>
      <c r="AU9" t="s">
        <v>1299</v>
      </c>
      <c r="AV9">
        <v>0</v>
      </c>
      <c r="AW9">
        <f>AV9</f>
        <v>0</v>
      </c>
    </row>
    <row r="10" spans="2:99">
      <c r="B10" t="s">
        <v>4</v>
      </c>
      <c r="D10">
        <f>C12</f>
        <v>1.99</v>
      </c>
      <c r="K10" t="s">
        <v>4</v>
      </c>
      <c r="M10">
        <f>L12</f>
        <v>13</v>
      </c>
      <c r="T10" t="s">
        <v>4</v>
      </c>
      <c r="V10">
        <f>U12</f>
        <v>0.04</v>
      </c>
      <c r="AC10" t="s">
        <v>4</v>
      </c>
      <c r="AE10">
        <f>AD12</f>
        <v>0.69</v>
      </c>
      <c r="AL10" t="s">
        <v>1321</v>
      </c>
      <c r="AM10">
        <v>8.9999999999999993E-3</v>
      </c>
      <c r="AN10">
        <f>AM12</f>
        <v>0</v>
      </c>
      <c r="AU10" t="s">
        <v>1321</v>
      </c>
      <c r="AV10">
        <v>7.0000000000000001E-3</v>
      </c>
      <c r="AW10">
        <f>AV12</f>
        <v>0</v>
      </c>
    </row>
    <row r="11" spans="2:99">
      <c r="B11" t="s">
        <v>1298</v>
      </c>
      <c r="C11">
        <v>2.1360000000000001</v>
      </c>
      <c r="D11">
        <f>C15</f>
        <v>0.56000000000000005</v>
      </c>
      <c r="K11" t="s">
        <v>1309</v>
      </c>
      <c r="M11">
        <f>L15</f>
        <v>8</v>
      </c>
      <c r="T11" t="s">
        <v>1298</v>
      </c>
      <c r="U11">
        <v>0.45100000000000001</v>
      </c>
      <c r="V11">
        <f>U15</f>
        <v>0.02</v>
      </c>
      <c r="AC11" t="s">
        <v>1298</v>
      </c>
      <c r="AD11">
        <v>1.016</v>
      </c>
      <c r="AE11">
        <f>AD15</f>
        <v>0.26</v>
      </c>
      <c r="AL11" t="s">
        <v>1322</v>
      </c>
      <c r="AM11">
        <v>0</v>
      </c>
      <c r="AN11">
        <f>AM15</f>
        <v>3.0000000000000001E-3</v>
      </c>
      <c r="AU11" t="s">
        <v>1322</v>
      </c>
      <c r="AV11">
        <v>0</v>
      </c>
      <c r="AW11">
        <f>AV15</f>
        <v>1E-3</v>
      </c>
    </row>
    <row r="12" spans="2:99">
      <c r="B12" t="s">
        <v>1299</v>
      </c>
      <c r="C12">
        <v>1.99</v>
      </c>
      <c r="D12">
        <f>C18</f>
        <v>1.18</v>
      </c>
      <c r="K12" t="s">
        <v>1301</v>
      </c>
      <c r="L12">
        <v>13</v>
      </c>
      <c r="M12">
        <f>L18</f>
        <v>11</v>
      </c>
      <c r="T12" t="s">
        <v>1299</v>
      </c>
      <c r="U12">
        <v>0.04</v>
      </c>
      <c r="V12">
        <f>U18</f>
        <v>0.03</v>
      </c>
      <c r="AC12" t="s">
        <v>1299</v>
      </c>
      <c r="AD12">
        <v>0.69</v>
      </c>
      <c r="AE12">
        <f>AD18</f>
        <v>0.53</v>
      </c>
      <c r="AL12" t="s">
        <v>4</v>
      </c>
      <c r="AN12">
        <f>AM18</f>
        <v>0.121</v>
      </c>
      <c r="AU12" t="s">
        <v>4</v>
      </c>
      <c r="AW12">
        <f>AV18</f>
        <v>2E-3</v>
      </c>
    </row>
    <row r="13" spans="2:99">
      <c r="B13" t="s">
        <v>5</v>
      </c>
      <c r="D13">
        <f>C21</f>
        <v>1.1100000000000001</v>
      </c>
      <c r="K13" t="s">
        <v>5</v>
      </c>
      <c r="M13">
        <f>L21</f>
        <v>10</v>
      </c>
      <c r="T13" t="s">
        <v>5</v>
      </c>
      <c r="V13">
        <f>U21</f>
        <v>0.02</v>
      </c>
      <c r="AC13" t="s">
        <v>5</v>
      </c>
      <c r="AE13">
        <f>AD21</f>
        <v>0.44</v>
      </c>
      <c r="AL13" t="s">
        <v>1298</v>
      </c>
      <c r="AM13">
        <v>0.14299999999999999</v>
      </c>
      <c r="AN13">
        <f>AM21</f>
        <v>0</v>
      </c>
      <c r="AU13" t="s">
        <v>1298</v>
      </c>
      <c r="AV13">
        <v>2E-3</v>
      </c>
      <c r="AW13">
        <f>AV21</f>
        <v>0</v>
      </c>
    </row>
    <row r="14" spans="2:99">
      <c r="B14" t="s">
        <v>1298</v>
      </c>
      <c r="C14">
        <v>0.69499999999999995</v>
      </c>
      <c r="D14">
        <f>C24</f>
        <v>0.38</v>
      </c>
      <c r="K14" t="s">
        <v>1310</v>
      </c>
      <c r="M14">
        <f>L24</f>
        <v>6</v>
      </c>
      <c r="T14" t="s">
        <v>1298</v>
      </c>
      <c r="U14">
        <v>0.26500000000000001</v>
      </c>
      <c r="V14">
        <f>U24</f>
        <v>0.01</v>
      </c>
      <c r="AC14" t="s">
        <v>1298</v>
      </c>
      <c r="AD14">
        <v>0.39200000000000002</v>
      </c>
      <c r="AE14">
        <f>AD24</f>
        <v>0.16</v>
      </c>
      <c r="AL14" t="s">
        <v>1299</v>
      </c>
      <c r="AM14">
        <v>0</v>
      </c>
      <c r="AN14">
        <f>AM24</f>
        <v>0</v>
      </c>
      <c r="AU14" t="s">
        <v>1299</v>
      </c>
      <c r="AV14">
        <v>0</v>
      </c>
      <c r="AW14">
        <f>AV24</f>
        <v>0</v>
      </c>
    </row>
    <row r="15" spans="2:99">
      <c r="B15" t="s">
        <v>1299</v>
      </c>
      <c r="C15">
        <v>0.56000000000000005</v>
      </c>
      <c r="D15">
        <f>C27</f>
        <v>0.31</v>
      </c>
      <c r="K15" t="s">
        <v>1301</v>
      </c>
      <c r="L15">
        <v>8</v>
      </c>
      <c r="M15">
        <f>L27</f>
        <v>6</v>
      </c>
      <c r="T15" t="s">
        <v>1299</v>
      </c>
      <c r="U15">
        <v>0.02</v>
      </c>
      <c r="V15">
        <f>U27</f>
        <v>0</v>
      </c>
      <c r="AC15" t="s">
        <v>1299</v>
      </c>
      <c r="AD15">
        <v>0.26</v>
      </c>
      <c r="AE15">
        <f>AD27</f>
        <v>0.16</v>
      </c>
      <c r="AL15" t="s">
        <v>1321</v>
      </c>
      <c r="AM15">
        <v>3.0000000000000001E-3</v>
      </c>
      <c r="AN15">
        <f>AM27</f>
        <v>0</v>
      </c>
      <c r="AU15" t="s">
        <v>1321</v>
      </c>
      <c r="AV15">
        <v>1E-3</v>
      </c>
      <c r="AW15">
        <f>AV27</f>
        <v>0</v>
      </c>
    </row>
    <row r="16" spans="2:99">
      <c r="B16" t="s">
        <v>6</v>
      </c>
      <c r="D16">
        <f>C30</f>
        <v>0.48</v>
      </c>
      <c r="K16" t="s">
        <v>6</v>
      </c>
      <c r="M16">
        <f>L30</f>
        <v>7</v>
      </c>
      <c r="T16" t="s">
        <v>6</v>
      </c>
      <c r="V16">
        <f>U30</f>
        <v>0.01</v>
      </c>
      <c r="AC16" t="s">
        <v>6</v>
      </c>
      <c r="AE16">
        <f>AD30</f>
        <v>0.21</v>
      </c>
      <c r="AL16" t="s">
        <v>1322</v>
      </c>
      <c r="AM16">
        <v>0</v>
      </c>
      <c r="AN16">
        <f>AM30</f>
        <v>2E-3</v>
      </c>
      <c r="AU16" t="s">
        <v>1322</v>
      </c>
      <c r="AV16">
        <v>0</v>
      </c>
      <c r="AW16">
        <f>AV30</f>
        <v>1E-3</v>
      </c>
    </row>
    <row r="17" spans="2:49">
      <c r="B17" t="s">
        <v>1298</v>
      </c>
      <c r="C17">
        <v>1.292</v>
      </c>
      <c r="D17">
        <f>C33</f>
        <v>0.63</v>
      </c>
      <c r="K17" t="s">
        <v>1311</v>
      </c>
      <c r="M17">
        <f>L33</f>
        <v>8</v>
      </c>
      <c r="T17" t="s">
        <v>1298</v>
      </c>
      <c r="U17">
        <v>0.35799999999999998</v>
      </c>
      <c r="V17">
        <f>U33</f>
        <v>0.02</v>
      </c>
      <c r="AC17" t="s">
        <v>1298</v>
      </c>
      <c r="AD17">
        <v>0.66400000000000003</v>
      </c>
      <c r="AE17">
        <f>AD33</f>
        <v>0.25</v>
      </c>
      <c r="AL17" t="s">
        <v>5</v>
      </c>
      <c r="AN17">
        <f>AM33</f>
        <v>0.248</v>
      </c>
      <c r="AU17" t="s">
        <v>5</v>
      </c>
      <c r="AW17">
        <f>AV33</f>
        <v>2E-3</v>
      </c>
    </row>
    <row r="18" spans="2:49">
      <c r="B18" t="s">
        <v>1299</v>
      </c>
      <c r="C18">
        <v>1.18</v>
      </c>
      <c r="D18">
        <f>C36</f>
        <v>0.1</v>
      </c>
      <c r="K18" t="s">
        <v>1301</v>
      </c>
      <c r="L18">
        <v>11</v>
      </c>
      <c r="M18">
        <f>L36</f>
        <v>3</v>
      </c>
      <c r="T18" t="s">
        <v>1299</v>
      </c>
      <c r="U18">
        <v>0.03</v>
      </c>
      <c r="V18">
        <f>U36</f>
        <v>0</v>
      </c>
      <c r="AC18" t="s">
        <v>1299</v>
      </c>
      <c r="AD18">
        <v>0.53</v>
      </c>
      <c r="AE18">
        <f>AD36</f>
        <v>0.04</v>
      </c>
      <c r="AL18" t="s">
        <v>1298</v>
      </c>
      <c r="AM18">
        <v>0.121</v>
      </c>
      <c r="AN18">
        <f>AM36</f>
        <v>0</v>
      </c>
      <c r="AU18" t="s">
        <v>1298</v>
      </c>
      <c r="AV18">
        <v>2E-3</v>
      </c>
      <c r="AW18">
        <f>AV36</f>
        <v>0</v>
      </c>
    </row>
    <row r="19" spans="2:49">
      <c r="B19" t="s">
        <v>7</v>
      </c>
      <c r="K19" t="s">
        <v>7</v>
      </c>
      <c r="T19" t="s">
        <v>7</v>
      </c>
      <c r="AC19" t="s">
        <v>7</v>
      </c>
      <c r="AL19" t="s">
        <v>1299</v>
      </c>
      <c r="AM19">
        <v>0</v>
      </c>
      <c r="AU19" t="s">
        <v>1299</v>
      </c>
      <c r="AV19">
        <v>0</v>
      </c>
    </row>
    <row r="20" spans="2:49">
      <c r="B20" t="s">
        <v>1298</v>
      </c>
      <c r="C20">
        <v>1.2250000000000001</v>
      </c>
      <c r="K20" t="s">
        <v>1305</v>
      </c>
      <c r="T20" t="s">
        <v>1298</v>
      </c>
      <c r="U20">
        <v>0.35</v>
      </c>
      <c r="AC20" t="s">
        <v>1298</v>
      </c>
      <c r="AD20">
        <v>0.57799999999999996</v>
      </c>
      <c r="AL20" t="s">
        <v>1321</v>
      </c>
      <c r="AM20">
        <v>2E-3</v>
      </c>
      <c r="AU20" t="s">
        <v>1321</v>
      </c>
      <c r="AV20">
        <v>0</v>
      </c>
    </row>
    <row r="21" spans="2:49">
      <c r="B21" t="s">
        <v>1299</v>
      </c>
      <c r="C21">
        <v>1.1100000000000001</v>
      </c>
      <c r="K21" t="s">
        <v>1301</v>
      </c>
      <c r="L21">
        <v>10</v>
      </c>
      <c r="T21" t="s">
        <v>1299</v>
      </c>
      <c r="U21">
        <v>0.02</v>
      </c>
      <c r="AC21" t="s">
        <v>1299</v>
      </c>
      <c r="AD21">
        <v>0.44</v>
      </c>
      <c r="AL21" t="s">
        <v>1322</v>
      </c>
      <c r="AM21">
        <v>0</v>
      </c>
      <c r="AU21" t="s">
        <v>1322</v>
      </c>
      <c r="AV21">
        <v>0</v>
      </c>
    </row>
    <row r="22" spans="2:49">
      <c r="B22" t="s">
        <v>8</v>
      </c>
      <c r="K22" t="s">
        <v>8</v>
      </c>
      <c r="T22" t="s">
        <v>8</v>
      </c>
      <c r="AC22" t="s">
        <v>8</v>
      </c>
      <c r="AL22" t="s">
        <v>6</v>
      </c>
      <c r="AU22" t="s">
        <v>6</v>
      </c>
    </row>
    <row r="23" spans="2:49">
      <c r="B23" t="s">
        <v>1298</v>
      </c>
      <c r="C23">
        <v>0.48399999999999999</v>
      </c>
      <c r="K23" t="s">
        <v>1302</v>
      </c>
      <c r="T23" t="s">
        <v>1298</v>
      </c>
      <c r="U23">
        <v>0.20899999999999999</v>
      </c>
      <c r="AC23" t="s">
        <v>1298</v>
      </c>
      <c r="AD23">
        <v>0.36</v>
      </c>
      <c r="AL23" t="s">
        <v>1298</v>
      </c>
      <c r="AM23">
        <v>5.0000000000000001E-3</v>
      </c>
      <c r="AU23" t="s">
        <v>1298</v>
      </c>
      <c r="AV23">
        <v>6.9000000000000006E-2</v>
      </c>
    </row>
    <row r="24" spans="2:49">
      <c r="B24" t="s">
        <v>1299</v>
      </c>
      <c r="C24">
        <v>0.38</v>
      </c>
      <c r="K24" t="s">
        <v>1301</v>
      </c>
      <c r="L24">
        <v>6</v>
      </c>
      <c r="T24" t="s">
        <v>1299</v>
      </c>
      <c r="U24">
        <v>0.01</v>
      </c>
      <c r="AC24" t="s">
        <v>1299</v>
      </c>
      <c r="AD24">
        <v>0.16</v>
      </c>
      <c r="AL24" t="s">
        <v>1299</v>
      </c>
      <c r="AM24">
        <v>0</v>
      </c>
      <c r="AU24" t="s">
        <v>1299</v>
      </c>
      <c r="AV24">
        <v>0</v>
      </c>
    </row>
    <row r="25" spans="2:49">
      <c r="B25" t="s">
        <v>9</v>
      </c>
      <c r="K25" t="s">
        <v>9</v>
      </c>
      <c r="T25" t="s">
        <v>9</v>
      </c>
      <c r="AC25" t="s">
        <v>9</v>
      </c>
      <c r="AL25" t="s">
        <v>1321</v>
      </c>
      <c r="AM25">
        <v>2E-3</v>
      </c>
      <c r="AU25" t="s">
        <v>1321</v>
      </c>
      <c r="AV25">
        <v>1E-3</v>
      </c>
    </row>
    <row r="26" spans="2:49">
      <c r="B26" t="s">
        <v>1298</v>
      </c>
      <c r="C26">
        <v>0.38</v>
      </c>
      <c r="K26" t="s">
        <v>1302</v>
      </c>
      <c r="T26" t="s">
        <v>1298</v>
      </c>
      <c r="U26">
        <v>0.21199999999999999</v>
      </c>
      <c r="AC26" t="s">
        <v>1298</v>
      </c>
      <c r="AD26">
        <v>0.35599999999999998</v>
      </c>
      <c r="AL26" t="s">
        <v>1322</v>
      </c>
      <c r="AM26">
        <v>0</v>
      </c>
      <c r="AU26" t="s">
        <v>1322</v>
      </c>
      <c r="AV26">
        <v>0</v>
      </c>
    </row>
    <row r="27" spans="2:49">
      <c r="B27" t="s">
        <v>1299</v>
      </c>
      <c r="C27">
        <v>0.31</v>
      </c>
      <c r="K27" t="s">
        <v>1301</v>
      </c>
      <c r="L27">
        <v>6</v>
      </c>
      <c r="T27" t="s">
        <v>1299</v>
      </c>
      <c r="U27">
        <v>0</v>
      </c>
      <c r="AC27" t="s">
        <v>1299</v>
      </c>
      <c r="AD27">
        <v>0.16</v>
      </c>
      <c r="AL27" t="s">
        <v>7</v>
      </c>
      <c r="AU27" t="s">
        <v>7</v>
      </c>
    </row>
    <row r="28" spans="2:49">
      <c r="B28" t="s">
        <v>10</v>
      </c>
      <c r="K28" t="s">
        <v>10</v>
      </c>
      <c r="T28" t="s">
        <v>10</v>
      </c>
      <c r="AC28" t="s">
        <v>10</v>
      </c>
      <c r="AL28" t="s">
        <v>1298</v>
      </c>
      <c r="AM28">
        <v>5.0000000000000001E-3</v>
      </c>
      <c r="AU28" t="s">
        <v>1298</v>
      </c>
      <c r="AV28">
        <v>2E-3</v>
      </c>
    </row>
    <row r="29" spans="2:49">
      <c r="B29" t="s">
        <v>1298</v>
      </c>
      <c r="C29">
        <v>0.58899999999999997</v>
      </c>
      <c r="K29" t="s">
        <v>1303</v>
      </c>
      <c r="T29" t="s">
        <v>1298</v>
      </c>
      <c r="U29">
        <v>0.25600000000000001</v>
      </c>
      <c r="AC29" t="s">
        <v>1298</v>
      </c>
      <c r="AD29">
        <v>0.315</v>
      </c>
      <c r="AL29" t="s">
        <v>1299</v>
      </c>
      <c r="AM29">
        <v>0</v>
      </c>
      <c r="AU29" t="s">
        <v>1299</v>
      </c>
      <c r="AV29">
        <v>0</v>
      </c>
    </row>
    <row r="30" spans="2:49">
      <c r="B30" t="s">
        <v>1299</v>
      </c>
      <c r="C30">
        <v>0.48</v>
      </c>
      <c r="K30" t="s">
        <v>1301</v>
      </c>
      <c r="L30">
        <v>7</v>
      </c>
      <c r="T30" t="s">
        <v>1299</v>
      </c>
      <c r="U30">
        <v>0.01</v>
      </c>
      <c r="AC30" t="s">
        <v>1299</v>
      </c>
      <c r="AD30">
        <v>0.21</v>
      </c>
      <c r="AL30" t="s">
        <v>1321</v>
      </c>
      <c r="AM30">
        <v>2E-3</v>
      </c>
      <c r="AU30" t="s">
        <v>1321</v>
      </c>
      <c r="AV30">
        <v>1E-3</v>
      </c>
    </row>
    <row r="31" spans="2:49">
      <c r="B31" t="s">
        <v>11</v>
      </c>
      <c r="K31" t="s">
        <v>11</v>
      </c>
      <c r="T31" t="s">
        <v>11</v>
      </c>
      <c r="AC31" t="s">
        <v>11</v>
      </c>
      <c r="AL31" t="s">
        <v>1322</v>
      </c>
      <c r="AM31">
        <v>0</v>
      </c>
      <c r="AU31" t="s">
        <v>1322</v>
      </c>
      <c r="AV31">
        <v>0</v>
      </c>
    </row>
    <row r="32" spans="2:49">
      <c r="B32" t="s">
        <v>1298</v>
      </c>
      <c r="C32">
        <v>0.72699999999999998</v>
      </c>
      <c r="K32" t="s">
        <v>1310</v>
      </c>
      <c r="T32" t="s">
        <v>1298</v>
      </c>
      <c r="U32">
        <v>0.25700000000000001</v>
      </c>
      <c r="AC32" t="s">
        <v>1298</v>
      </c>
      <c r="AD32">
        <v>0.35199999999999998</v>
      </c>
      <c r="AL32" t="s">
        <v>8</v>
      </c>
      <c r="AU32" t="s">
        <v>8</v>
      </c>
    </row>
    <row r="33" spans="2:111">
      <c r="B33" t="s">
        <v>1299</v>
      </c>
      <c r="C33">
        <v>0.63</v>
      </c>
      <c r="K33" t="s">
        <v>1301</v>
      </c>
      <c r="L33">
        <v>8</v>
      </c>
      <c r="T33" t="s">
        <v>1299</v>
      </c>
      <c r="U33">
        <v>0.02</v>
      </c>
      <c r="AC33" t="s">
        <v>1299</v>
      </c>
      <c r="AD33">
        <v>0.25</v>
      </c>
      <c r="AL33" t="s">
        <v>1298</v>
      </c>
      <c r="AM33">
        <v>0.248</v>
      </c>
      <c r="AU33" t="s">
        <v>1298</v>
      </c>
      <c r="AV33">
        <v>2E-3</v>
      </c>
    </row>
    <row r="34" spans="2:111">
      <c r="B34" t="s">
        <v>12</v>
      </c>
      <c r="K34" t="s">
        <v>12</v>
      </c>
      <c r="T34" t="s">
        <v>12</v>
      </c>
      <c r="AC34" t="s">
        <v>12</v>
      </c>
      <c r="AL34" t="s">
        <v>1299</v>
      </c>
      <c r="AM34">
        <v>0</v>
      </c>
      <c r="AU34" t="s">
        <v>1299</v>
      </c>
      <c r="AV34">
        <v>0</v>
      </c>
    </row>
    <row r="35" spans="2:111">
      <c r="B35" t="s">
        <v>1298</v>
      </c>
      <c r="C35">
        <v>0.14699999999999999</v>
      </c>
      <c r="K35" t="s">
        <v>1304</v>
      </c>
      <c r="T35" t="s">
        <v>1298</v>
      </c>
      <c r="U35">
        <v>9.5000000000000001E-2</v>
      </c>
      <c r="AC35" t="s">
        <v>1298</v>
      </c>
      <c r="AD35">
        <v>7.0999999999999994E-2</v>
      </c>
      <c r="AL35" t="s">
        <v>1321</v>
      </c>
      <c r="AM35">
        <v>2E-3</v>
      </c>
      <c r="AU35" t="s">
        <v>1321</v>
      </c>
      <c r="AV35">
        <v>1E-3</v>
      </c>
    </row>
    <row r="36" spans="2:111">
      <c r="B36" t="s">
        <v>1299</v>
      </c>
      <c r="C36">
        <v>0.1</v>
      </c>
      <c r="K36" t="s">
        <v>1301</v>
      </c>
      <c r="L36">
        <v>3</v>
      </c>
      <c r="T36" t="s">
        <v>1299</v>
      </c>
      <c r="U36">
        <v>0</v>
      </c>
      <c r="AC36" t="s">
        <v>1299</v>
      </c>
      <c r="AD36">
        <v>0.04</v>
      </c>
      <c r="AL36" t="s">
        <v>1322</v>
      </c>
      <c r="AM36">
        <v>0</v>
      </c>
      <c r="AU36" t="s">
        <v>1322</v>
      </c>
      <c r="AV36">
        <v>0</v>
      </c>
    </row>
    <row r="37" spans="2:111">
      <c r="B37" t="s">
        <v>13</v>
      </c>
      <c r="K37" t="s">
        <v>13</v>
      </c>
      <c r="T37" t="s">
        <v>13</v>
      </c>
      <c r="AC37" t="s">
        <v>13</v>
      </c>
      <c r="AL37" t="s">
        <v>9</v>
      </c>
      <c r="AU37" t="s">
        <v>9</v>
      </c>
    </row>
    <row r="38" spans="2:111">
      <c r="B38" t="s">
        <v>1298</v>
      </c>
      <c r="C38">
        <v>0.66800000000000004</v>
      </c>
      <c r="E38">
        <f>MIN(C39,C42,C45,C48,C51,C54,C57,C60,C63,C66)</f>
        <v>0.59</v>
      </c>
      <c r="F38">
        <f>QUARTILE(D39:D48,1)</f>
        <v>1.5525</v>
      </c>
      <c r="G38">
        <f>MEDIAN(C39,C42,C45,C48,C51,C54,C57,C60,C63,C66)</f>
        <v>2.2149999999999999</v>
      </c>
      <c r="H38">
        <f>QUARTILE(D39:D48,3)</f>
        <v>3.8275000000000001</v>
      </c>
      <c r="I38">
        <f>MAX(C39,C42,C45,C48,C51,C54,C57,C60,C63,C66)</f>
        <v>21.8</v>
      </c>
      <c r="J38">
        <f>SUMIF(D39:D48,"&lt;64",D39:D48)/COUNTIF(D39:D48,"&lt;64")</f>
        <v>4.7649999999999997</v>
      </c>
      <c r="K38" t="s">
        <v>1302</v>
      </c>
      <c r="N38">
        <f>MIN(L39,L42,L45,L48,L51,L54,L57,L60,L63,L66)</f>
        <v>0</v>
      </c>
      <c r="O38">
        <f>QUARTILE(M39:M48,1)</f>
        <v>8.5</v>
      </c>
      <c r="P38">
        <f>MEDIAN(L39,L42,L45,L48,L51,L54,L57,L60,L63,L66)</f>
        <v>10</v>
      </c>
      <c r="Q38">
        <f>QUARTILE(M39:M48,3)</f>
        <v>12</v>
      </c>
      <c r="R38">
        <f>MAX(L39,L42,L45,L48,L51,L54,L57,L60,L63,L66)</f>
        <v>19</v>
      </c>
      <c r="S38">
        <f>SUM(M39:M48)/COUNTIF(M39:M48,"&gt;0")</f>
        <v>11.333333333333334</v>
      </c>
      <c r="T38" t="s">
        <v>1298</v>
      </c>
      <c r="U38">
        <v>0.21099999999999999</v>
      </c>
      <c r="W38">
        <f>MIN(U39,U42,U45,U48,U51,U54,U57,U60,U63,U66)</f>
        <v>0.02</v>
      </c>
      <c r="X38">
        <f>QUARTILE(V39:V48,1)</f>
        <v>0.06</v>
      </c>
      <c r="Y38">
        <f>MEDIAN(U39,U42,U45,U48,U51,U54,U57,U60,U63,U66)</f>
        <v>7.5000000000000011E-2</v>
      </c>
      <c r="Z38">
        <f>QUARTILE(V39:V48,3)</f>
        <v>0.14500000000000002</v>
      </c>
      <c r="AA38">
        <f>MAX(U39,U42,U45,U48,U51,U54,U57,U60,U63,U66)</f>
        <v>6.86</v>
      </c>
      <c r="AB38">
        <f>SUMIF(V39:V48,"&lt;64",V39:V48)/COUNTIF(V39:V48,"&lt;64")</f>
        <v>0.76900000000000002</v>
      </c>
      <c r="AC38" t="s">
        <v>1298</v>
      </c>
      <c r="AD38">
        <v>0.27100000000000002</v>
      </c>
      <c r="AF38">
        <f>MIN(AD39,AD42,AD45,AD48,AD51,AD54,AD57,AD60,AD63,AD66)</f>
        <v>0.21</v>
      </c>
      <c r="AG38">
        <f>QUARTILE(AE39:AE48,1)</f>
        <v>0.5</v>
      </c>
      <c r="AH38">
        <f>MEDIAN(AD39,AD42,AD45,AD48,AD51,AD54,AD57,AD60,AD63,AD66)</f>
        <v>0.65500000000000003</v>
      </c>
      <c r="AI38">
        <f>QUARTILE(AE39:AE48,3)</f>
        <v>1.0024999999999999</v>
      </c>
      <c r="AJ38">
        <f>MAX(AD39,AD42,AD45,AD48,AD51,AD54,AD57,AD60,AD63,AD66)</f>
        <v>17.93</v>
      </c>
      <c r="AK38">
        <f>SUMIF(AE39:AE48,"&lt;64",AE39:AE48)/COUNTIF(AE39:AE48,"&lt;64")</f>
        <v>2.4460000000000002</v>
      </c>
      <c r="AL38" t="s">
        <v>1298</v>
      </c>
      <c r="AM38">
        <v>5.0000000000000001E-3</v>
      </c>
      <c r="AO38">
        <f>MIN(AM39,AM42,AM45,AM48,AM51,AM54,AM57,AM60,AM63,AM66)</f>
        <v>0</v>
      </c>
      <c r="AP38">
        <f>QUARTILE(AN39:AN48,1)</f>
        <v>0</v>
      </c>
      <c r="AQ38">
        <f>MEDIAN(AM39,AM42,AM45,AM48,AM51,AM54,AM57,AM60,AM63,AM66)</f>
        <v>1E-3</v>
      </c>
      <c r="AR38">
        <f>QUARTILE(AN39:AN48,3)</f>
        <v>4.2500000000000003E-3</v>
      </c>
      <c r="AS38">
        <f>MAX(AM39,AM42,AM45,AM48,AM51,AM54,AM57,AM60,AM63,AM66)</f>
        <v>6.2E-2</v>
      </c>
      <c r="AT38">
        <f>SUMIF(AN39:AN48,"&lt;64",AN39:AN48)/COUNTIF(AN39:AN48,"&lt;64")</f>
        <v>7.4000000000000012E-3</v>
      </c>
      <c r="AU38" t="s">
        <v>1298</v>
      </c>
      <c r="AV38">
        <v>2E-3</v>
      </c>
      <c r="AX38">
        <f>MIN(AV39,AV42,AV45,AV48,AV51,AV54,AV57,AV60,AV63,AV66)</f>
        <v>0</v>
      </c>
      <c r="AY38">
        <f>QUARTILE(AW39:AW48,1)</f>
        <v>0</v>
      </c>
      <c r="AZ38">
        <f>MEDIAN(AV39,AV42,AV45,AV48,AV51,AV54,AV57,AV60,AV63,AV66)</f>
        <v>5.0000000000000001E-4</v>
      </c>
      <c r="BA38">
        <f>QUARTILE(AW39:AW48,3)</f>
        <v>1E-3</v>
      </c>
      <c r="BB38">
        <f>MAX(AV39,AV42,AV45,AV48,AV51,AV54,AV57,AV60,AV63,AV66)</f>
        <v>2E-3</v>
      </c>
      <c r="BC38">
        <f>SUMIF(AW39:AW48,"&lt;64",AW39:AW48)/COUNTIF(AW39:AW48,"&lt;64")</f>
        <v>6.0000000000000006E-4</v>
      </c>
      <c r="DC38" t="s">
        <v>1331</v>
      </c>
    </row>
    <row r="39" spans="2:111">
      <c r="B39" t="s">
        <v>1299</v>
      </c>
      <c r="C39">
        <v>0.59</v>
      </c>
      <c r="D39">
        <f>C39</f>
        <v>0.59</v>
      </c>
      <c r="K39" t="s">
        <v>1301</v>
      </c>
      <c r="L39">
        <v>6</v>
      </c>
      <c r="M39">
        <f>L39</f>
        <v>6</v>
      </c>
      <c r="T39" t="s">
        <v>1299</v>
      </c>
      <c r="U39">
        <v>0.02</v>
      </c>
      <c r="V39">
        <f>U39</f>
        <v>0.02</v>
      </c>
      <c r="AC39" t="s">
        <v>1299</v>
      </c>
      <c r="AD39">
        <v>0.21</v>
      </c>
      <c r="AE39">
        <f>AD39</f>
        <v>0.21</v>
      </c>
      <c r="AL39" t="s">
        <v>1299</v>
      </c>
      <c r="AM39">
        <v>0</v>
      </c>
      <c r="AN39">
        <f>AM39</f>
        <v>0</v>
      </c>
      <c r="AU39" t="s">
        <v>1299</v>
      </c>
      <c r="AV39">
        <v>0</v>
      </c>
      <c r="AW39">
        <f>AV39</f>
        <v>0</v>
      </c>
      <c r="DC39" t="s">
        <v>1332</v>
      </c>
    </row>
    <row r="40" spans="2:111">
      <c r="B40" t="s">
        <v>14</v>
      </c>
      <c r="D40">
        <f>C42</f>
        <v>0.84</v>
      </c>
      <c r="K40" t="s">
        <v>14</v>
      </c>
      <c r="M40">
        <f>L42</f>
        <v>8</v>
      </c>
      <c r="T40" t="s">
        <v>14</v>
      </c>
      <c r="V40">
        <f>U42</f>
        <v>0.04</v>
      </c>
      <c r="AC40" t="s">
        <v>14</v>
      </c>
      <c r="AE40">
        <f>AD42</f>
        <v>0.33</v>
      </c>
      <c r="AL40" t="s">
        <v>1321</v>
      </c>
      <c r="AM40">
        <v>2E-3</v>
      </c>
      <c r="AN40">
        <f>AM42</f>
        <v>0</v>
      </c>
      <c r="AU40" t="s">
        <v>1321</v>
      </c>
      <c r="AV40">
        <v>0</v>
      </c>
      <c r="AW40">
        <f>AV42</f>
        <v>0</v>
      </c>
      <c r="DC40" t="s">
        <v>1333</v>
      </c>
    </row>
    <row r="41" spans="2:111">
      <c r="B41" t="s">
        <v>1298</v>
      </c>
      <c r="C41">
        <v>0.95</v>
      </c>
      <c r="D41">
        <f>C45</f>
        <v>1.52</v>
      </c>
      <c r="K41" t="s">
        <v>1310</v>
      </c>
      <c r="M41">
        <f>L45</f>
        <v>10</v>
      </c>
      <c r="T41" t="s">
        <v>1298</v>
      </c>
      <c r="U41">
        <v>0.32900000000000001</v>
      </c>
      <c r="V41">
        <f>U45</f>
        <v>0.06</v>
      </c>
      <c r="AC41" t="s">
        <v>1298</v>
      </c>
      <c r="AD41">
        <v>0.51600000000000001</v>
      </c>
      <c r="AE41">
        <f>AD45</f>
        <v>0.49</v>
      </c>
      <c r="AL41" t="s">
        <v>1322</v>
      </c>
      <c r="AM41">
        <v>0</v>
      </c>
      <c r="AN41">
        <f>AM45</f>
        <v>2E-3</v>
      </c>
      <c r="AU41" t="s">
        <v>1322</v>
      </c>
      <c r="AV41">
        <v>0</v>
      </c>
      <c r="AW41">
        <f>AV45</f>
        <v>1E-3</v>
      </c>
      <c r="DC41" t="s">
        <v>330</v>
      </c>
    </row>
    <row r="42" spans="2:111">
      <c r="B42" t="s">
        <v>1299</v>
      </c>
      <c r="C42">
        <v>0.84</v>
      </c>
      <c r="D42">
        <f>C48</f>
        <v>9.81</v>
      </c>
      <c r="K42" t="s">
        <v>1301</v>
      </c>
      <c r="L42">
        <v>8</v>
      </c>
      <c r="M42">
        <f>L48</f>
        <v>19</v>
      </c>
      <c r="T42" t="s">
        <v>1299</v>
      </c>
      <c r="U42">
        <v>0.04</v>
      </c>
      <c r="V42">
        <f>U48</f>
        <v>0.24</v>
      </c>
      <c r="AC42" t="s">
        <v>1299</v>
      </c>
      <c r="AD42">
        <v>0.33</v>
      </c>
      <c r="AE42">
        <f>AD48</f>
        <v>1.81</v>
      </c>
      <c r="AL42" t="s">
        <v>10</v>
      </c>
      <c r="AN42">
        <f>AM48</f>
        <v>6.2E-2</v>
      </c>
      <c r="AU42" t="s">
        <v>10</v>
      </c>
      <c r="AW42">
        <f>AV48</f>
        <v>2E-3</v>
      </c>
    </row>
    <row r="43" spans="2:111">
      <c r="B43" t="s">
        <v>15</v>
      </c>
      <c r="D43">
        <f>C51</f>
        <v>1.74</v>
      </c>
      <c r="K43" t="s">
        <v>15</v>
      </c>
      <c r="M43">
        <f>L51</f>
        <v>10</v>
      </c>
      <c r="T43" t="s">
        <v>15</v>
      </c>
      <c r="V43">
        <f>U51</f>
        <v>0.06</v>
      </c>
      <c r="AC43" t="s">
        <v>15</v>
      </c>
      <c r="AE43">
        <f>AD51</f>
        <v>0.53</v>
      </c>
      <c r="AL43" t="s">
        <v>1298</v>
      </c>
      <c r="AM43">
        <v>5.0000000000000001E-3</v>
      </c>
      <c r="AN43">
        <f>AM51</f>
        <v>0</v>
      </c>
      <c r="AU43" t="s">
        <v>1298</v>
      </c>
      <c r="AV43">
        <v>7.0999999999999994E-2</v>
      </c>
      <c r="AW43">
        <f>AV51</f>
        <v>0</v>
      </c>
    </row>
    <row r="44" spans="2:111">
      <c r="B44" t="s">
        <v>1298</v>
      </c>
      <c r="C44">
        <v>1.675</v>
      </c>
      <c r="D44">
        <f>C54</f>
        <v>2.69</v>
      </c>
      <c r="K44" t="s">
        <v>1305</v>
      </c>
      <c r="M44">
        <f>L54</f>
        <v>12</v>
      </c>
      <c r="T44" t="s">
        <v>1298</v>
      </c>
      <c r="U44">
        <v>0.37</v>
      </c>
      <c r="V44">
        <f>U54</f>
        <v>0.1</v>
      </c>
      <c r="AC44" t="s">
        <v>1298</v>
      </c>
      <c r="AD44">
        <v>1.004</v>
      </c>
      <c r="AE44">
        <f>AD54</f>
        <v>0.77</v>
      </c>
      <c r="AL44" t="s">
        <v>1299</v>
      </c>
      <c r="AM44">
        <v>0</v>
      </c>
      <c r="AN44">
        <f>AM54</f>
        <v>0</v>
      </c>
      <c r="AU44" t="s">
        <v>1299</v>
      </c>
      <c r="AV44">
        <v>0</v>
      </c>
      <c r="AW44">
        <f>AV54</f>
        <v>0</v>
      </c>
    </row>
    <row r="45" spans="2:111">
      <c r="B45" t="s">
        <v>1299</v>
      </c>
      <c r="C45">
        <v>1.52</v>
      </c>
      <c r="D45">
        <f>C57</f>
        <v>4.1500000000000004</v>
      </c>
      <c r="K45" t="s">
        <v>1301</v>
      </c>
      <c r="L45">
        <v>10</v>
      </c>
      <c r="M45">
        <f>L57</f>
        <v>15</v>
      </c>
      <c r="T45" t="s">
        <v>1299</v>
      </c>
      <c r="U45">
        <v>0.06</v>
      </c>
      <c r="V45">
        <f>U57</f>
        <v>0.16</v>
      </c>
      <c r="AC45" t="s">
        <v>1299</v>
      </c>
      <c r="AD45">
        <v>0.49</v>
      </c>
      <c r="AE45">
        <f>AD57</f>
        <v>1.08</v>
      </c>
      <c r="AL45" t="s">
        <v>1321</v>
      </c>
      <c r="AM45">
        <v>2E-3</v>
      </c>
      <c r="AN45">
        <f>AM57</f>
        <v>0</v>
      </c>
      <c r="AU45" t="s">
        <v>1321</v>
      </c>
      <c r="AV45">
        <v>1E-3</v>
      </c>
      <c r="AW45">
        <f>AV57</f>
        <v>0</v>
      </c>
    </row>
    <row r="46" spans="2:111">
      <c r="B46" t="s">
        <v>16</v>
      </c>
      <c r="D46">
        <f>C60</f>
        <v>2.86</v>
      </c>
      <c r="K46" t="s">
        <v>16</v>
      </c>
      <c r="M46">
        <f>L60</f>
        <v>12</v>
      </c>
      <c r="T46" t="s">
        <v>16</v>
      </c>
      <c r="V46">
        <f>U60</f>
        <v>0.08</v>
      </c>
      <c r="AC46" t="s">
        <v>16</v>
      </c>
      <c r="AE46">
        <f>AD60</f>
        <v>0.76</v>
      </c>
      <c r="AL46" t="s">
        <v>1322</v>
      </c>
      <c r="AM46">
        <v>0</v>
      </c>
      <c r="AN46">
        <f>AM60</f>
        <v>5.0000000000000001E-3</v>
      </c>
      <c r="AU46" t="s">
        <v>1322</v>
      </c>
      <c r="AV46">
        <v>0</v>
      </c>
      <c r="AW46">
        <f>AV60</f>
        <v>1E-3</v>
      </c>
      <c r="BG46" t="s">
        <v>1324</v>
      </c>
      <c r="BH46" t="s">
        <v>1325</v>
      </c>
      <c r="BI46" t="s">
        <v>1326</v>
      </c>
      <c r="BJ46" t="s">
        <v>1327</v>
      </c>
      <c r="BK46" t="s">
        <v>1328</v>
      </c>
      <c r="BL46" t="s">
        <v>1330</v>
      </c>
      <c r="BO46" t="s">
        <v>1324</v>
      </c>
      <c r="BP46" t="s">
        <v>1325</v>
      </c>
      <c r="BQ46" t="s">
        <v>1326</v>
      </c>
      <c r="BR46" t="s">
        <v>1327</v>
      </c>
      <c r="BS46" t="s">
        <v>1328</v>
      </c>
      <c r="BT46" t="s">
        <v>1330</v>
      </c>
      <c r="BW46" t="s">
        <v>1324</v>
      </c>
      <c r="BX46" t="s">
        <v>1325</v>
      </c>
      <c r="BY46" t="s">
        <v>1326</v>
      </c>
      <c r="BZ46" t="s">
        <v>1327</v>
      </c>
      <c r="CA46" t="s">
        <v>1328</v>
      </c>
      <c r="CB46" t="s">
        <v>1330</v>
      </c>
      <c r="CE46" t="s">
        <v>1324</v>
      </c>
      <c r="CF46" t="s">
        <v>1325</v>
      </c>
      <c r="CG46" t="s">
        <v>1326</v>
      </c>
      <c r="CH46" t="s">
        <v>1327</v>
      </c>
      <c r="CI46" t="s">
        <v>1328</v>
      </c>
      <c r="CJ46" t="s">
        <v>1330</v>
      </c>
      <c r="CM46" t="s">
        <v>1324</v>
      </c>
      <c r="CN46" t="s">
        <v>1325</v>
      </c>
      <c r="CO46" t="s">
        <v>1326</v>
      </c>
      <c r="CP46" t="s">
        <v>1327</v>
      </c>
      <c r="CQ46" t="s">
        <v>1328</v>
      </c>
      <c r="CR46" t="s">
        <v>1330</v>
      </c>
      <c r="DC46" t="s">
        <v>1329</v>
      </c>
      <c r="DD46" t="s">
        <v>328</v>
      </c>
      <c r="DE46" t="s">
        <v>329</v>
      </c>
      <c r="DF46" t="s">
        <v>330</v>
      </c>
      <c r="DG46" t="s">
        <v>1323</v>
      </c>
    </row>
    <row r="47" spans="2:111">
      <c r="B47" t="s">
        <v>1298</v>
      </c>
      <c r="C47">
        <v>10.250999999999999</v>
      </c>
      <c r="D47">
        <f>C63</f>
        <v>21.8</v>
      </c>
      <c r="K47" t="s">
        <v>1334</v>
      </c>
      <c r="M47">
        <f>L63</f>
        <v>0</v>
      </c>
      <c r="T47" t="s">
        <v>1298</v>
      </c>
      <c r="U47">
        <v>0.85699999999999998</v>
      </c>
      <c r="V47">
        <f>U63</f>
        <v>6.86</v>
      </c>
      <c r="AC47" t="s">
        <v>1298</v>
      </c>
      <c r="AD47">
        <v>2.9950000000000001</v>
      </c>
      <c r="AE47">
        <f>AD63</f>
        <v>17.93</v>
      </c>
      <c r="AL47" t="s">
        <v>11</v>
      </c>
      <c r="AN47">
        <f>AM63</f>
        <v>5.0000000000000001E-3</v>
      </c>
      <c r="AU47" t="s">
        <v>11</v>
      </c>
      <c r="AW47">
        <f>AV63</f>
        <v>2E-3</v>
      </c>
      <c r="BE47">
        <v>1</v>
      </c>
      <c r="BF47" t="s">
        <v>1329</v>
      </c>
      <c r="BG47">
        <f t="shared" ref="BG47:BG78" si="0">BH4-BG4</f>
        <v>0</v>
      </c>
      <c r="BH47">
        <f t="shared" ref="BH47:BH78" si="1">BH4</f>
        <v>0</v>
      </c>
      <c r="BI47">
        <f t="shared" ref="BI47:BK78" si="2">BI4-BH4</f>
        <v>0</v>
      </c>
      <c r="BJ47">
        <f t="shared" si="2"/>
        <v>0</v>
      </c>
      <c r="BK47">
        <f t="shared" si="2"/>
        <v>0</v>
      </c>
      <c r="BL47">
        <f t="shared" ref="BL47:BL78" si="3">BL4</f>
        <v>0</v>
      </c>
      <c r="BN47" t="s">
        <v>328</v>
      </c>
      <c r="BO47">
        <f t="shared" ref="BO47:BO78" si="4">BP4-BO4</f>
        <v>0</v>
      </c>
      <c r="BP47">
        <f t="shared" ref="BP47:BP78" si="5">BP4</f>
        <v>0</v>
      </c>
      <c r="BQ47">
        <f t="shared" ref="BQ47:BS55" si="6">BQ4-BP4</f>
        <v>0</v>
      </c>
      <c r="BR47">
        <f t="shared" si="6"/>
        <v>0</v>
      </c>
      <c r="BS47">
        <f t="shared" si="6"/>
        <v>0</v>
      </c>
      <c r="BT47">
        <f t="shared" ref="BT47:BT55" si="7">BT4</f>
        <v>0</v>
      </c>
      <c r="BV47" t="s">
        <v>329</v>
      </c>
      <c r="BW47">
        <f t="shared" ref="BW47:BW78" si="8">BX4-BW4</f>
        <v>0</v>
      </c>
      <c r="BX47">
        <f t="shared" ref="BX47:BX78" si="9">BX4</f>
        <v>0</v>
      </c>
      <c r="BY47">
        <f t="shared" ref="BY47:CA78" si="10">BY4-BX4</f>
        <v>0</v>
      </c>
      <c r="BZ47">
        <f t="shared" si="10"/>
        <v>0</v>
      </c>
      <c r="CA47">
        <f t="shared" si="10"/>
        <v>0</v>
      </c>
      <c r="CB47">
        <f t="shared" ref="CB47:CB78" si="11">CB4</f>
        <v>0</v>
      </c>
      <c r="CD47" t="s">
        <v>330</v>
      </c>
      <c r="CE47">
        <f t="shared" ref="CE47:CE78" si="12">CF4-CE4</f>
        <v>0</v>
      </c>
      <c r="CF47">
        <f t="shared" ref="CF47:CF78" si="13">CF4</f>
        <v>0</v>
      </c>
      <c r="CG47">
        <f t="shared" ref="CG47:CI78" si="14">CG4-CF4</f>
        <v>0</v>
      </c>
      <c r="CH47">
        <f t="shared" si="14"/>
        <v>0</v>
      </c>
      <c r="CI47">
        <f t="shared" si="14"/>
        <v>0</v>
      </c>
      <c r="CJ47">
        <f t="shared" ref="CJ47:CJ78" si="15">CJ4</f>
        <v>0</v>
      </c>
      <c r="CL47" t="s">
        <v>1323</v>
      </c>
      <c r="CM47">
        <f t="shared" ref="CM47:CM78" si="16">CN4-CM4</f>
        <v>0</v>
      </c>
      <c r="CN47">
        <f t="shared" ref="CN47:CN78" si="17">CN4</f>
        <v>0</v>
      </c>
      <c r="CO47">
        <f t="shared" ref="CO47:CQ78" si="18">CO4-CN4</f>
        <v>0</v>
      </c>
      <c r="CP47">
        <f t="shared" si="18"/>
        <v>0</v>
      </c>
      <c r="CQ47">
        <f t="shared" si="18"/>
        <v>0</v>
      </c>
      <c r="CR47">
        <f t="shared" ref="CR47:CR78" si="19">CR4</f>
        <v>0</v>
      </c>
      <c r="DB47">
        <v>1</v>
      </c>
      <c r="DC47">
        <v>11.333333333333334</v>
      </c>
      <c r="DD47">
        <v>0.70199999999999985</v>
      </c>
      <c r="DE47">
        <v>1.4999999999999999E-2</v>
      </c>
      <c r="DF47">
        <v>0.28500000000000003</v>
      </c>
      <c r="DG47">
        <v>3.7400000000000003E-2</v>
      </c>
    </row>
    <row r="48" spans="2:111">
      <c r="B48" t="s">
        <v>1299</v>
      </c>
      <c r="C48">
        <v>9.81</v>
      </c>
      <c r="D48">
        <f>C66</f>
        <v>1.65</v>
      </c>
      <c r="K48" t="s">
        <v>1301</v>
      </c>
      <c r="L48">
        <v>19</v>
      </c>
      <c r="M48">
        <f>L66</f>
        <v>10</v>
      </c>
      <c r="T48" t="s">
        <v>1299</v>
      </c>
      <c r="U48">
        <v>0.24</v>
      </c>
      <c r="V48">
        <f>U66</f>
        <v>7.0000000000000007E-2</v>
      </c>
      <c r="AC48" t="s">
        <v>1299</v>
      </c>
      <c r="AD48">
        <v>1.81</v>
      </c>
      <c r="AE48">
        <f>AD66</f>
        <v>0.55000000000000004</v>
      </c>
      <c r="AL48" t="s">
        <v>1298</v>
      </c>
      <c r="AM48">
        <v>6.2E-2</v>
      </c>
      <c r="AN48">
        <f>AM66</f>
        <v>0</v>
      </c>
      <c r="AU48" t="s">
        <v>1298</v>
      </c>
      <c r="AV48">
        <v>2E-3</v>
      </c>
      <c r="AW48">
        <f>AV66</f>
        <v>0</v>
      </c>
      <c r="BE48">
        <v>2</v>
      </c>
      <c r="BG48">
        <f t="shared" si="0"/>
        <v>0</v>
      </c>
      <c r="BH48">
        <f t="shared" si="1"/>
        <v>0</v>
      </c>
      <c r="BI48">
        <f t="shared" si="2"/>
        <v>0</v>
      </c>
      <c r="BJ48">
        <f t="shared" si="2"/>
        <v>0</v>
      </c>
      <c r="BK48">
        <f t="shared" si="2"/>
        <v>0</v>
      </c>
      <c r="BL48">
        <f t="shared" si="3"/>
        <v>0</v>
      </c>
      <c r="BO48">
        <f t="shared" si="4"/>
        <v>0</v>
      </c>
      <c r="BP48">
        <f t="shared" si="5"/>
        <v>0</v>
      </c>
      <c r="BQ48">
        <f t="shared" si="6"/>
        <v>0</v>
      </c>
      <c r="BR48">
        <f t="shared" si="6"/>
        <v>0</v>
      </c>
      <c r="BS48">
        <f t="shared" si="6"/>
        <v>0</v>
      </c>
      <c r="BT48">
        <f t="shared" si="7"/>
        <v>0</v>
      </c>
      <c r="BW48">
        <f t="shared" si="8"/>
        <v>0</v>
      </c>
      <c r="BX48">
        <f t="shared" si="9"/>
        <v>0</v>
      </c>
      <c r="BY48">
        <f t="shared" si="10"/>
        <v>0</v>
      </c>
      <c r="BZ48">
        <f t="shared" si="10"/>
        <v>0</v>
      </c>
      <c r="CA48">
        <f t="shared" si="10"/>
        <v>0</v>
      </c>
      <c r="CB48">
        <f t="shared" si="11"/>
        <v>0</v>
      </c>
      <c r="CE48">
        <f t="shared" si="12"/>
        <v>0</v>
      </c>
      <c r="CF48">
        <f t="shared" si="13"/>
        <v>0</v>
      </c>
      <c r="CG48">
        <f t="shared" si="14"/>
        <v>0</v>
      </c>
      <c r="CH48">
        <f t="shared" si="14"/>
        <v>0</v>
      </c>
      <c r="CI48">
        <f t="shared" si="14"/>
        <v>0</v>
      </c>
      <c r="CJ48">
        <f t="shared" si="15"/>
        <v>0</v>
      </c>
      <c r="CM48">
        <f t="shared" si="16"/>
        <v>0</v>
      </c>
      <c r="CN48">
        <f t="shared" si="17"/>
        <v>0</v>
      </c>
      <c r="CO48">
        <f t="shared" si="18"/>
        <v>0</v>
      </c>
      <c r="CP48">
        <f t="shared" si="18"/>
        <v>0</v>
      </c>
      <c r="CQ48">
        <f t="shared" si="18"/>
        <v>0</v>
      </c>
      <c r="CR48">
        <f t="shared" si="19"/>
        <v>0</v>
      </c>
      <c r="DB48">
        <v>2</v>
      </c>
      <c r="DC48">
        <v>13</v>
      </c>
      <c r="DD48">
        <v>4.7649999999999997</v>
      </c>
      <c r="DE48">
        <v>0.76900000000000002</v>
      </c>
      <c r="DF48">
        <v>2.4460000000000002</v>
      </c>
      <c r="DG48">
        <v>7.4000000000000012E-3</v>
      </c>
    </row>
    <row r="49" spans="2:111">
      <c r="B49" t="s">
        <v>17</v>
      </c>
      <c r="K49" t="s">
        <v>17</v>
      </c>
      <c r="T49" t="s">
        <v>17</v>
      </c>
      <c r="AC49" t="s">
        <v>17</v>
      </c>
      <c r="AL49" t="s">
        <v>1299</v>
      </c>
      <c r="AM49">
        <v>0</v>
      </c>
      <c r="AU49" t="s">
        <v>1299</v>
      </c>
      <c r="AV49">
        <v>0</v>
      </c>
      <c r="BG49">
        <f t="shared" si="0"/>
        <v>0</v>
      </c>
      <c r="BH49">
        <f t="shared" si="1"/>
        <v>0</v>
      </c>
      <c r="BI49">
        <f t="shared" si="2"/>
        <v>0</v>
      </c>
      <c r="BJ49">
        <f t="shared" si="2"/>
        <v>0</v>
      </c>
      <c r="BK49">
        <f t="shared" si="2"/>
        <v>0</v>
      </c>
      <c r="BL49">
        <f t="shared" si="3"/>
        <v>0</v>
      </c>
      <c r="BO49">
        <f t="shared" si="4"/>
        <v>0</v>
      </c>
      <c r="BP49">
        <f t="shared" si="5"/>
        <v>0</v>
      </c>
      <c r="BQ49">
        <f t="shared" si="6"/>
        <v>0</v>
      </c>
      <c r="BR49">
        <f t="shared" si="6"/>
        <v>0</v>
      </c>
      <c r="BS49">
        <f t="shared" si="6"/>
        <v>0</v>
      </c>
      <c r="BT49">
        <f t="shared" si="7"/>
        <v>0</v>
      </c>
      <c r="BW49">
        <f t="shared" si="8"/>
        <v>0</v>
      </c>
      <c r="BX49">
        <f t="shared" si="9"/>
        <v>0</v>
      </c>
      <c r="BY49">
        <f t="shared" si="10"/>
        <v>0</v>
      </c>
      <c r="BZ49">
        <f t="shared" si="10"/>
        <v>0</v>
      </c>
      <c r="CA49">
        <f t="shared" si="10"/>
        <v>0</v>
      </c>
      <c r="CB49">
        <f t="shared" si="11"/>
        <v>0</v>
      </c>
      <c r="CE49">
        <f t="shared" si="12"/>
        <v>0</v>
      </c>
      <c r="CF49">
        <f t="shared" si="13"/>
        <v>0</v>
      </c>
      <c r="CG49">
        <f t="shared" si="14"/>
        <v>0</v>
      </c>
      <c r="CH49">
        <f t="shared" si="14"/>
        <v>0</v>
      </c>
      <c r="CI49">
        <f t="shared" si="14"/>
        <v>0</v>
      </c>
      <c r="CJ49">
        <f t="shared" si="15"/>
        <v>0</v>
      </c>
      <c r="CM49">
        <f t="shared" si="16"/>
        <v>0</v>
      </c>
      <c r="CN49">
        <f t="shared" si="17"/>
        <v>0</v>
      </c>
      <c r="CO49">
        <f t="shared" si="18"/>
        <v>0</v>
      </c>
      <c r="CP49">
        <f t="shared" si="18"/>
        <v>0</v>
      </c>
      <c r="CQ49">
        <f t="shared" si="18"/>
        <v>0</v>
      </c>
      <c r="CR49">
        <f t="shared" si="19"/>
        <v>0</v>
      </c>
      <c r="DB49">
        <v>3</v>
      </c>
      <c r="DC49">
        <v>14.555555555555555</v>
      </c>
      <c r="DD49">
        <v>6.4680000000000009</v>
      </c>
      <c r="DE49">
        <v>1.5089999999999999</v>
      </c>
      <c r="DF49">
        <v>2.6109999999999998</v>
      </c>
      <c r="DG49">
        <v>5.8400000000000007E-2</v>
      </c>
    </row>
    <row r="50" spans="2:111">
      <c r="B50" t="s">
        <v>1298</v>
      </c>
      <c r="C50">
        <v>1.861</v>
      </c>
      <c r="K50" t="s">
        <v>1305</v>
      </c>
      <c r="T50" t="s">
        <v>1298</v>
      </c>
      <c r="U50">
        <v>0.38700000000000001</v>
      </c>
      <c r="AC50" t="s">
        <v>1298</v>
      </c>
      <c r="AD50">
        <v>1.1990000000000001</v>
      </c>
      <c r="AL50" t="s">
        <v>1321</v>
      </c>
      <c r="AM50">
        <v>2E-3</v>
      </c>
      <c r="AU50" t="s">
        <v>1321</v>
      </c>
      <c r="AV50">
        <v>1E-3</v>
      </c>
      <c r="BE50">
        <v>4</v>
      </c>
      <c r="BG50">
        <f t="shared" si="0"/>
        <v>0</v>
      </c>
      <c r="BH50">
        <f t="shared" si="1"/>
        <v>0</v>
      </c>
      <c r="BI50">
        <f t="shared" si="2"/>
        <v>0</v>
      </c>
      <c r="BJ50">
        <f t="shared" si="2"/>
        <v>0</v>
      </c>
      <c r="BK50">
        <f t="shared" si="2"/>
        <v>0</v>
      </c>
      <c r="BL50">
        <f t="shared" si="3"/>
        <v>0</v>
      </c>
      <c r="BO50">
        <f t="shared" si="4"/>
        <v>0</v>
      </c>
      <c r="BP50">
        <f t="shared" si="5"/>
        <v>0</v>
      </c>
      <c r="BQ50">
        <f t="shared" si="6"/>
        <v>0</v>
      </c>
      <c r="BR50">
        <f t="shared" si="6"/>
        <v>0</v>
      </c>
      <c r="BS50">
        <f t="shared" si="6"/>
        <v>0</v>
      </c>
      <c r="BT50">
        <f t="shared" si="7"/>
        <v>0</v>
      </c>
      <c r="BW50">
        <f t="shared" si="8"/>
        <v>0</v>
      </c>
      <c r="BX50">
        <f t="shared" si="9"/>
        <v>0</v>
      </c>
      <c r="BY50">
        <f t="shared" si="10"/>
        <v>0</v>
      </c>
      <c r="BZ50">
        <f t="shared" si="10"/>
        <v>0</v>
      </c>
      <c r="CA50">
        <f t="shared" si="10"/>
        <v>0</v>
      </c>
      <c r="CB50">
        <f t="shared" si="11"/>
        <v>0</v>
      </c>
      <c r="CE50">
        <f t="shared" si="12"/>
        <v>0</v>
      </c>
      <c r="CF50">
        <f t="shared" si="13"/>
        <v>0</v>
      </c>
      <c r="CG50">
        <f t="shared" si="14"/>
        <v>0</v>
      </c>
      <c r="CH50">
        <f t="shared" si="14"/>
        <v>0</v>
      </c>
      <c r="CI50">
        <f t="shared" si="14"/>
        <v>0</v>
      </c>
      <c r="CJ50">
        <f t="shared" si="15"/>
        <v>0</v>
      </c>
      <c r="CM50">
        <f t="shared" si="16"/>
        <v>0</v>
      </c>
      <c r="CN50">
        <f t="shared" si="17"/>
        <v>0</v>
      </c>
      <c r="CO50">
        <f t="shared" si="18"/>
        <v>0</v>
      </c>
      <c r="CP50">
        <f t="shared" si="18"/>
        <v>0</v>
      </c>
      <c r="CQ50">
        <f t="shared" si="18"/>
        <v>0</v>
      </c>
      <c r="CR50">
        <f t="shared" si="19"/>
        <v>0</v>
      </c>
      <c r="DB50">
        <v>4</v>
      </c>
      <c r="DC50">
        <v>14</v>
      </c>
      <c r="DD50">
        <v>13.776000000000002</v>
      </c>
      <c r="DE50">
        <v>2.4050000000000002</v>
      </c>
      <c r="DF50">
        <v>3.4539999999999997</v>
      </c>
      <c r="DG50">
        <v>7.3999999999999995E-3</v>
      </c>
    </row>
    <row r="51" spans="2:111">
      <c r="B51" t="s">
        <v>1299</v>
      </c>
      <c r="C51">
        <v>1.74</v>
      </c>
      <c r="K51" t="s">
        <v>1301</v>
      </c>
      <c r="L51">
        <v>10</v>
      </c>
      <c r="T51" t="s">
        <v>1299</v>
      </c>
      <c r="U51">
        <v>0.06</v>
      </c>
      <c r="AC51" t="s">
        <v>1299</v>
      </c>
      <c r="AD51">
        <v>0.53</v>
      </c>
      <c r="AL51" t="s">
        <v>1322</v>
      </c>
      <c r="AM51">
        <v>0</v>
      </c>
      <c r="AU51" t="s">
        <v>1322</v>
      </c>
      <c r="AV51">
        <v>0</v>
      </c>
      <c r="BG51">
        <f t="shared" si="0"/>
        <v>0</v>
      </c>
      <c r="BH51">
        <f t="shared" si="1"/>
        <v>0</v>
      </c>
      <c r="BI51">
        <f t="shared" si="2"/>
        <v>0</v>
      </c>
      <c r="BJ51">
        <f t="shared" si="2"/>
        <v>0</v>
      </c>
      <c r="BK51">
        <f t="shared" si="2"/>
        <v>0</v>
      </c>
      <c r="BL51">
        <f t="shared" si="3"/>
        <v>0</v>
      </c>
      <c r="BO51">
        <f t="shared" si="4"/>
        <v>0</v>
      </c>
      <c r="BP51">
        <f t="shared" si="5"/>
        <v>0</v>
      </c>
      <c r="BQ51">
        <f t="shared" si="6"/>
        <v>0</v>
      </c>
      <c r="BR51">
        <f t="shared" si="6"/>
        <v>0</v>
      </c>
      <c r="BS51">
        <f t="shared" si="6"/>
        <v>0</v>
      </c>
      <c r="BT51">
        <f t="shared" si="7"/>
        <v>0</v>
      </c>
      <c r="BW51">
        <f t="shared" si="8"/>
        <v>0</v>
      </c>
      <c r="BX51">
        <f t="shared" si="9"/>
        <v>0</v>
      </c>
      <c r="BY51">
        <f t="shared" si="10"/>
        <v>0</v>
      </c>
      <c r="BZ51">
        <f t="shared" si="10"/>
        <v>0</v>
      </c>
      <c r="CA51">
        <f t="shared" si="10"/>
        <v>0</v>
      </c>
      <c r="CB51">
        <f t="shared" si="11"/>
        <v>0</v>
      </c>
      <c r="CE51">
        <f t="shared" si="12"/>
        <v>0</v>
      </c>
      <c r="CF51">
        <f t="shared" si="13"/>
        <v>0</v>
      </c>
      <c r="CG51">
        <f t="shared" si="14"/>
        <v>0</v>
      </c>
      <c r="CH51">
        <f t="shared" si="14"/>
        <v>0</v>
      </c>
      <c r="CI51">
        <f t="shared" si="14"/>
        <v>0</v>
      </c>
      <c r="CJ51">
        <f t="shared" si="15"/>
        <v>0</v>
      </c>
      <c r="CM51">
        <f t="shared" si="16"/>
        <v>0</v>
      </c>
      <c r="CN51">
        <f t="shared" si="17"/>
        <v>0</v>
      </c>
      <c r="CO51">
        <f t="shared" si="18"/>
        <v>0</v>
      </c>
      <c r="CP51">
        <f t="shared" si="18"/>
        <v>0</v>
      </c>
      <c r="CQ51">
        <f t="shared" si="18"/>
        <v>0</v>
      </c>
      <c r="CR51">
        <f t="shared" si="19"/>
        <v>0</v>
      </c>
      <c r="DB51">
        <v>5</v>
      </c>
      <c r="DC51">
        <v>15.5</v>
      </c>
      <c r="DD51">
        <v>18.348999999999997</v>
      </c>
      <c r="DE51">
        <v>5.101</v>
      </c>
      <c r="DF51">
        <v>5.7770000000000001</v>
      </c>
      <c r="DG51">
        <v>2.9500000000000005E-2</v>
      </c>
    </row>
    <row r="52" spans="2:111">
      <c r="B52" t="s">
        <v>18</v>
      </c>
      <c r="K52" t="s">
        <v>18</v>
      </c>
      <c r="T52" t="s">
        <v>18</v>
      </c>
      <c r="AC52" t="s">
        <v>18</v>
      </c>
      <c r="AL52" t="s">
        <v>12</v>
      </c>
      <c r="AU52" t="s">
        <v>12</v>
      </c>
      <c r="BE52">
        <v>6</v>
      </c>
      <c r="BG52">
        <f t="shared" si="0"/>
        <v>0</v>
      </c>
      <c r="BH52">
        <f t="shared" si="1"/>
        <v>0</v>
      </c>
      <c r="BI52">
        <f t="shared" si="2"/>
        <v>0</v>
      </c>
      <c r="BJ52">
        <f t="shared" si="2"/>
        <v>0</v>
      </c>
      <c r="BK52">
        <f t="shared" si="2"/>
        <v>0</v>
      </c>
      <c r="BL52">
        <f t="shared" si="3"/>
        <v>0</v>
      </c>
      <c r="BO52">
        <f t="shared" si="4"/>
        <v>0</v>
      </c>
      <c r="BP52">
        <f t="shared" si="5"/>
        <v>0</v>
      </c>
      <c r="BQ52">
        <f t="shared" si="6"/>
        <v>0</v>
      </c>
      <c r="BR52">
        <f t="shared" si="6"/>
        <v>0</v>
      </c>
      <c r="BS52">
        <f t="shared" si="6"/>
        <v>0</v>
      </c>
      <c r="BT52">
        <f t="shared" si="7"/>
        <v>0</v>
      </c>
      <c r="BW52">
        <f t="shared" si="8"/>
        <v>0</v>
      </c>
      <c r="BX52">
        <f t="shared" si="9"/>
        <v>0</v>
      </c>
      <c r="BY52">
        <f t="shared" si="10"/>
        <v>0</v>
      </c>
      <c r="BZ52">
        <f t="shared" si="10"/>
        <v>0</v>
      </c>
      <c r="CA52">
        <f t="shared" si="10"/>
        <v>0</v>
      </c>
      <c r="CB52">
        <f t="shared" si="11"/>
        <v>0</v>
      </c>
      <c r="CE52">
        <f t="shared" si="12"/>
        <v>0</v>
      </c>
      <c r="CF52">
        <f t="shared" si="13"/>
        <v>0</v>
      </c>
      <c r="CG52">
        <f t="shared" si="14"/>
        <v>0</v>
      </c>
      <c r="CH52">
        <f t="shared" si="14"/>
        <v>0</v>
      </c>
      <c r="CI52">
        <f t="shared" si="14"/>
        <v>0</v>
      </c>
      <c r="CJ52">
        <f t="shared" si="15"/>
        <v>0</v>
      </c>
      <c r="CM52">
        <f t="shared" si="16"/>
        <v>0</v>
      </c>
      <c r="CN52">
        <f t="shared" si="17"/>
        <v>0</v>
      </c>
      <c r="CO52">
        <f t="shared" si="18"/>
        <v>0</v>
      </c>
      <c r="CP52">
        <f t="shared" si="18"/>
        <v>0</v>
      </c>
      <c r="CQ52">
        <f t="shared" si="18"/>
        <v>0</v>
      </c>
      <c r="CR52">
        <f t="shared" si="19"/>
        <v>0</v>
      </c>
      <c r="DB52">
        <v>6</v>
      </c>
      <c r="DC52">
        <v>15.5</v>
      </c>
      <c r="DD52">
        <v>19.155000000000005</v>
      </c>
      <c r="DE52">
        <v>7.1270000000000007</v>
      </c>
      <c r="DF52">
        <v>6.1120000000000001</v>
      </c>
      <c r="DG52">
        <v>1.29E-2</v>
      </c>
    </row>
    <row r="53" spans="2:111">
      <c r="B53" t="s">
        <v>1298</v>
      </c>
      <c r="C53">
        <v>2.802</v>
      </c>
      <c r="K53" t="s">
        <v>1314</v>
      </c>
      <c r="T53" t="s">
        <v>1298</v>
      </c>
      <c r="U53">
        <v>0.435</v>
      </c>
      <c r="AC53" t="s">
        <v>1298</v>
      </c>
      <c r="AD53">
        <v>1.234</v>
      </c>
      <c r="AL53" t="s">
        <v>1298</v>
      </c>
      <c r="AM53">
        <v>6.0000000000000001E-3</v>
      </c>
      <c r="AU53" t="s">
        <v>1298</v>
      </c>
      <c r="AV53">
        <v>2E-3</v>
      </c>
      <c r="BG53">
        <f t="shared" si="0"/>
        <v>0</v>
      </c>
      <c r="BH53">
        <f t="shared" si="1"/>
        <v>0</v>
      </c>
      <c r="BI53">
        <f t="shared" si="2"/>
        <v>0</v>
      </c>
      <c r="BJ53">
        <f t="shared" si="2"/>
        <v>0</v>
      </c>
      <c r="BK53">
        <f t="shared" si="2"/>
        <v>0</v>
      </c>
      <c r="BL53">
        <f t="shared" si="3"/>
        <v>0</v>
      </c>
      <c r="BO53">
        <f t="shared" si="4"/>
        <v>0</v>
      </c>
      <c r="BP53">
        <f t="shared" si="5"/>
        <v>0</v>
      </c>
      <c r="BQ53">
        <f t="shared" si="6"/>
        <v>0</v>
      </c>
      <c r="BR53">
        <f t="shared" si="6"/>
        <v>0</v>
      </c>
      <c r="BS53">
        <f t="shared" si="6"/>
        <v>0</v>
      </c>
      <c r="BT53">
        <f t="shared" si="7"/>
        <v>0</v>
      </c>
      <c r="BW53">
        <f t="shared" si="8"/>
        <v>0</v>
      </c>
      <c r="BX53">
        <f t="shared" si="9"/>
        <v>0</v>
      </c>
      <c r="BY53">
        <f t="shared" si="10"/>
        <v>0</v>
      </c>
      <c r="BZ53">
        <f t="shared" si="10"/>
        <v>0</v>
      </c>
      <c r="CA53">
        <f t="shared" si="10"/>
        <v>0</v>
      </c>
      <c r="CB53">
        <f t="shared" si="11"/>
        <v>0</v>
      </c>
      <c r="CE53">
        <f t="shared" si="12"/>
        <v>0</v>
      </c>
      <c r="CF53">
        <f t="shared" si="13"/>
        <v>0</v>
      </c>
      <c r="CG53">
        <f t="shared" si="14"/>
        <v>0</v>
      </c>
      <c r="CH53">
        <f t="shared" si="14"/>
        <v>0</v>
      </c>
      <c r="CI53">
        <f t="shared" si="14"/>
        <v>0</v>
      </c>
      <c r="CJ53">
        <f t="shared" si="15"/>
        <v>0</v>
      </c>
      <c r="CM53">
        <f t="shared" si="16"/>
        <v>0</v>
      </c>
      <c r="CN53">
        <f t="shared" si="17"/>
        <v>0</v>
      </c>
      <c r="CO53">
        <f t="shared" si="18"/>
        <v>0</v>
      </c>
      <c r="CP53">
        <f t="shared" si="18"/>
        <v>0</v>
      </c>
      <c r="CQ53">
        <f t="shared" si="18"/>
        <v>0</v>
      </c>
      <c r="CR53">
        <f t="shared" si="19"/>
        <v>0</v>
      </c>
      <c r="DB53">
        <v>7</v>
      </c>
      <c r="DC53">
        <v>14.25</v>
      </c>
      <c r="DD53">
        <v>19.202222222222222</v>
      </c>
      <c r="DE53">
        <v>8.9509999999999987</v>
      </c>
      <c r="DF53">
        <v>6.0149999999999997</v>
      </c>
      <c r="DG53">
        <v>1.5000000000000003E-2</v>
      </c>
    </row>
    <row r="54" spans="2:111">
      <c r="B54" t="s">
        <v>1299</v>
      </c>
      <c r="C54">
        <v>2.69</v>
      </c>
      <c r="K54" t="s">
        <v>1301</v>
      </c>
      <c r="L54">
        <v>12</v>
      </c>
      <c r="T54" t="s">
        <v>1299</v>
      </c>
      <c r="U54">
        <v>0.1</v>
      </c>
      <c r="AC54" t="s">
        <v>1299</v>
      </c>
      <c r="AD54">
        <v>0.77</v>
      </c>
      <c r="AL54" t="s">
        <v>1299</v>
      </c>
      <c r="AM54">
        <v>0</v>
      </c>
      <c r="AU54" t="s">
        <v>1299</v>
      </c>
      <c r="AV54">
        <v>0</v>
      </c>
      <c r="BE54">
        <v>8</v>
      </c>
      <c r="BG54">
        <f t="shared" si="0"/>
        <v>0</v>
      </c>
      <c r="BH54">
        <f t="shared" si="1"/>
        <v>0</v>
      </c>
      <c r="BI54">
        <f t="shared" si="2"/>
        <v>0</v>
      </c>
      <c r="BJ54">
        <f t="shared" si="2"/>
        <v>0</v>
      </c>
      <c r="BK54">
        <f t="shared" si="2"/>
        <v>0</v>
      </c>
      <c r="BL54">
        <f t="shared" si="3"/>
        <v>0</v>
      </c>
      <c r="BO54">
        <f t="shared" si="4"/>
        <v>0</v>
      </c>
      <c r="BP54">
        <f t="shared" si="5"/>
        <v>0</v>
      </c>
      <c r="BQ54">
        <f t="shared" si="6"/>
        <v>0</v>
      </c>
      <c r="BR54">
        <f t="shared" si="6"/>
        <v>0</v>
      </c>
      <c r="BS54">
        <f t="shared" si="6"/>
        <v>0</v>
      </c>
      <c r="BT54">
        <f t="shared" si="7"/>
        <v>0</v>
      </c>
      <c r="BW54">
        <f t="shared" si="8"/>
        <v>0</v>
      </c>
      <c r="BX54">
        <f t="shared" si="9"/>
        <v>0</v>
      </c>
      <c r="BY54">
        <f t="shared" si="10"/>
        <v>0</v>
      </c>
      <c r="BZ54">
        <f t="shared" si="10"/>
        <v>0</v>
      </c>
      <c r="CA54">
        <f t="shared" si="10"/>
        <v>0</v>
      </c>
      <c r="CB54">
        <f t="shared" si="11"/>
        <v>0</v>
      </c>
      <c r="CE54">
        <f t="shared" si="12"/>
        <v>0</v>
      </c>
      <c r="CF54">
        <f t="shared" si="13"/>
        <v>0</v>
      </c>
      <c r="CG54">
        <f t="shared" si="14"/>
        <v>0</v>
      </c>
      <c r="CH54">
        <f t="shared" si="14"/>
        <v>0</v>
      </c>
      <c r="CI54">
        <f t="shared" si="14"/>
        <v>0</v>
      </c>
      <c r="CJ54">
        <f t="shared" si="15"/>
        <v>0</v>
      </c>
      <c r="CM54">
        <f t="shared" si="16"/>
        <v>0</v>
      </c>
      <c r="CN54">
        <f t="shared" si="17"/>
        <v>0</v>
      </c>
      <c r="CO54">
        <f t="shared" si="18"/>
        <v>0</v>
      </c>
      <c r="CP54">
        <f t="shared" si="18"/>
        <v>0</v>
      </c>
      <c r="CQ54">
        <f t="shared" si="18"/>
        <v>0</v>
      </c>
      <c r="CR54">
        <f t="shared" si="19"/>
        <v>0</v>
      </c>
      <c r="DB54">
        <v>8</v>
      </c>
      <c r="DC54">
        <v>17.555555555555557</v>
      </c>
      <c r="DD54">
        <v>24.608000000000001</v>
      </c>
      <c r="DE54">
        <v>10.097999999999999</v>
      </c>
      <c r="DF54">
        <v>7.4219999999999997</v>
      </c>
      <c r="DG54">
        <v>0.28579999999999994</v>
      </c>
    </row>
    <row r="55" spans="2:111">
      <c r="B55" t="s">
        <v>19</v>
      </c>
      <c r="K55" t="s">
        <v>19</v>
      </c>
      <c r="T55" t="s">
        <v>19</v>
      </c>
      <c r="AC55" t="s">
        <v>19</v>
      </c>
      <c r="AL55" t="s">
        <v>1321</v>
      </c>
      <c r="AM55">
        <v>2E-3</v>
      </c>
      <c r="AU55" t="s">
        <v>1321</v>
      </c>
      <c r="AV55">
        <v>1E-3</v>
      </c>
      <c r="BG55">
        <f t="shared" si="0"/>
        <v>0</v>
      </c>
      <c r="BH55">
        <f t="shared" si="1"/>
        <v>0</v>
      </c>
      <c r="BI55">
        <f t="shared" si="2"/>
        <v>0</v>
      </c>
      <c r="BJ55">
        <f t="shared" si="2"/>
        <v>0</v>
      </c>
      <c r="BK55">
        <f t="shared" si="2"/>
        <v>0</v>
      </c>
      <c r="BL55">
        <f t="shared" si="3"/>
        <v>0</v>
      </c>
      <c r="BO55">
        <f t="shared" si="4"/>
        <v>0</v>
      </c>
      <c r="BP55">
        <f t="shared" si="5"/>
        <v>0</v>
      </c>
      <c r="BQ55">
        <f t="shared" si="6"/>
        <v>0</v>
      </c>
      <c r="BR55">
        <f t="shared" si="6"/>
        <v>0</v>
      </c>
      <c r="BS55">
        <f t="shared" si="6"/>
        <v>0</v>
      </c>
      <c r="BT55">
        <f t="shared" si="7"/>
        <v>0</v>
      </c>
      <c r="BW55">
        <f t="shared" si="8"/>
        <v>0</v>
      </c>
      <c r="BX55">
        <f t="shared" si="9"/>
        <v>0</v>
      </c>
      <c r="BY55">
        <f t="shared" si="10"/>
        <v>0</v>
      </c>
      <c r="BZ55">
        <f t="shared" si="10"/>
        <v>0</v>
      </c>
      <c r="CA55">
        <f t="shared" si="10"/>
        <v>0</v>
      </c>
      <c r="CB55">
        <f t="shared" si="11"/>
        <v>0</v>
      </c>
      <c r="CE55">
        <f t="shared" si="12"/>
        <v>0</v>
      </c>
      <c r="CF55">
        <f t="shared" si="13"/>
        <v>0</v>
      </c>
      <c r="CG55">
        <f t="shared" si="14"/>
        <v>0</v>
      </c>
      <c r="CH55">
        <f t="shared" si="14"/>
        <v>0</v>
      </c>
      <c r="CI55">
        <f t="shared" si="14"/>
        <v>0</v>
      </c>
      <c r="CJ55">
        <f t="shared" si="15"/>
        <v>0</v>
      </c>
      <c r="CM55">
        <f t="shared" si="16"/>
        <v>0</v>
      </c>
      <c r="CN55">
        <f t="shared" si="17"/>
        <v>0</v>
      </c>
      <c r="CO55">
        <f t="shared" si="18"/>
        <v>0</v>
      </c>
      <c r="CP55">
        <f t="shared" si="18"/>
        <v>0</v>
      </c>
      <c r="CQ55">
        <f t="shared" si="18"/>
        <v>0</v>
      </c>
      <c r="CR55">
        <f t="shared" si="19"/>
        <v>0</v>
      </c>
      <c r="DB55">
        <v>9</v>
      </c>
      <c r="DC55">
        <v>16.5</v>
      </c>
      <c r="DD55">
        <v>32.566666666666663</v>
      </c>
      <c r="DE55">
        <v>9.3480000000000025</v>
      </c>
      <c r="DF55">
        <v>7.5840000000000005</v>
      </c>
      <c r="DG55">
        <v>1.3652222222222223</v>
      </c>
    </row>
    <row r="56" spans="2:111">
      <c r="B56" t="s">
        <v>1298</v>
      </c>
      <c r="C56">
        <v>4.4039999999999999</v>
      </c>
      <c r="K56" t="s">
        <v>1318</v>
      </c>
      <c r="T56" t="s">
        <v>1298</v>
      </c>
      <c r="U56">
        <v>0.67300000000000004</v>
      </c>
      <c r="AC56" t="s">
        <v>1298</v>
      </c>
      <c r="AD56">
        <v>1.837</v>
      </c>
      <c r="AL56" t="s">
        <v>1322</v>
      </c>
      <c r="AM56">
        <v>0</v>
      </c>
      <c r="AU56" t="s">
        <v>1322</v>
      </c>
      <c r="AV56">
        <v>0</v>
      </c>
      <c r="BE56">
        <v>10</v>
      </c>
      <c r="BG56">
        <f t="shared" si="0"/>
        <v>0</v>
      </c>
      <c r="BH56">
        <f t="shared" si="1"/>
        <v>0</v>
      </c>
      <c r="BI56">
        <f t="shared" si="2"/>
        <v>0</v>
      </c>
      <c r="BJ56">
        <f t="shared" si="2"/>
        <v>0</v>
      </c>
      <c r="BK56">
        <f t="shared" si="2"/>
        <v>0</v>
      </c>
      <c r="BL56">
        <f t="shared" si="3"/>
        <v>0</v>
      </c>
      <c r="BO56">
        <f t="shared" si="4"/>
        <v>0</v>
      </c>
      <c r="BP56">
        <f t="shared" si="5"/>
        <v>0</v>
      </c>
      <c r="BQ56">
        <f t="shared" ref="BQ56:BR78" si="20">BQ13-BP13</f>
        <v>0</v>
      </c>
      <c r="BR56">
        <f t="shared" si="20"/>
        <v>0</v>
      </c>
      <c r="BS56">
        <v>65</v>
      </c>
      <c r="BT56">
        <v>43.254000000000005</v>
      </c>
      <c r="BW56">
        <f t="shared" si="8"/>
        <v>0</v>
      </c>
      <c r="BX56">
        <f t="shared" si="9"/>
        <v>0</v>
      </c>
      <c r="BY56">
        <f t="shared" si="10"/>
        <v>0</v>
      </c>
      <c r="BZ56">
        <f t="shared" si="10"/>
        <v>0</v>
      </c>
      <c r="CA56">
        <f t="shared" si="10"/>
        <v>0</v>
      </c>
      <c r="CB56">
        <f t="shared" si="11"/>
        <v>0</v>
      </c>
      <c r="CE56">
        <f t="shared" si="12"/>
        <v>0</v>
      </c>
      <c r="CF56">
        <f t="shared" si="13"/>
        <v>0</v>
      </c>
      <c r="CG56">
        <f t="shared" si="14"/>
        <v>0</v>
      </c>
      <c r="CH56">
        <f t="shared" si="14"/>
        <v>0</v>
      </c>
      <c r="CI56">
        <f t="shared" si="14"/>
        <v>0</v>
      </c>
      <c r="CJ56">
        <f t="shared" si="15"/>
        <v>0</v>
      </c>
      <c r="CM56">
        <f t="shared" si="16"/>
        <v>0</v>
      </c>
      <c r="CN56">
        <f t="shared" si="17"/>
        <v>0</v>
      </c>
      <c r="CO56">
        <f t="shared" si="18"/>
        <v>0</v>
      </c>
      <c r="CP56">
        <f t="shared" si="18"/>
        <v>0</v>
      </c>
      <c r="CQ56">
        <f t="shared" si="18"/>
        <v>0</v>
      </c>
      <c r="CR56">
        <f t="shared" si="19"/>
        <v>0</v>
      </c>
      <c r="DB56">
        <v>10</v>
      </c>
      <c r="DC56">
        <v>18</v>
      </c>
      <c r="DD56">
        <v>31.215</v>
      </c>
      <c r="DE56">
        <v>15.900000000000006</v>
      </c>
      <c r="DF56">
        <v>8.5489999999999995</v>
      </c>
      <c r="DG56">
        <v>0.76680000000000004</v>
      </c>
    </row>
    <row r="57" spans="2:111">
      <c r="B57" t="s">
        <v>1299</v>
      </c>
      <c r="C57">
        <v>4.1500000000000004</v>
      </c>
      <c r="K57" t="s">
        <v>1301</v>
      </c>
      <c r="L57">
        <v>15</v>
      </c>
      <c r="T57" t="s">
        <v>1299</v>
      </c>
      <c r="U57">
        <v>0.16</v>
      </c>
      <c r="AC57" t="s">
        <v>1299</v>
      </c>
      <c r="AD57">
        <v>1.08</v>
      </c>
      <c r="AL57" t="s">
        <v>13</v>
      </c>
      <c r="AU57" t="s">
        <v>13</v>
      </c>
      <c r="BG57">
        <f t="shared" si="0"/>
        <v>0</v>
      </c>
      <c r="BH57">
        <f t="shared" si="1"/>
        <v>0</v>
      </c>
      <c r="BI57">
        <f t="shared" si="2"/>
        <v>0</v>
      </c>
      <c r="BJ57">
        <f t="shared" si="2"/>
        <v>0</v>
      </c>
      <c r="BK57">
        <f t="shared" si="2"/>
        <v>0</v>
      </c>
      <c r="BL57">
        <f t="shared" si="3"/>
        <v>0</v>
      </c>
      <c r="BO57">
        <f t="shared" si="4"/>
        <v>0</v>
      </c>
      <c r="BP57">
        <f t="shared" si="5"/>
        <v>0</v>
      </c>
      <c r="BQ57">
        <f t="shared" si="20"/>
        <v>0</v>
      </c>
      <c r="BR57">
        <f t="shared" si="20"/>
        <v>0</v>
      </c>
      <c r="BS57">
        <f t="shared" ref="BS57:BS78" si="21">BS14-BR14</f>
        <v>0</v>
      </c>
      <c r="BT57">
        <f t="shared" ref="BT57:BT78" si="22">BT14</f>
        <v>0</v>
      </c>
      <c r="BW57">
        <f t="shared" si="8"/>
        <v>0</v>
      </c>
      <c r="BX57">
        <f t="shared" si="9"/>
        <v>0</v>
      </c>
      <c r="BY57">
        <f t="shared" si="10"/>
        <v>0</v>
      </c>
      <c r="BZ57">
        <f t="shared" si="10"/>
        <v>0</v>
      </c>
      <c r="CA57">
        <f t="shared" si="10"/>
        <v>0</v>
      </c>
      <c r="CB57">
        <f t="shared" si="11"/>
        <v>0</v>
      </c>
      <c r="CE57">
        <f t="shared" si="12"/>
        <v>0</v>
      </c>
      <c r="CF57">
        <f t="shared" si="13"/>
        <v>0</v>
      </c>
      <c r="CG57">
        <f t="shared" si="14"/>
        <v>0</v>
      </c>
      <c r="CH57">
        <f t="shared" si="14"/>
        <v>0</v>
      </c>
      <c r="CI57">
        <f t="shared" si="14"/>
        <v>0</v>
      </c>
      <c r="CJ57">
        <f t="shared" si="15"/>
        <v>0</v>
      </c>
      <c r="CM57">
        <f t="shared" si="16"/>
        <v>0</v>
      </c>
      <c r="CN57">
        <f t="shared" si="17"/>
        <v>0</v>
      </c>
      <c r="CO57">
        <f t="shared" si="18"/>
        <v>0</v>
      </c>
      <c r="CP57">
        <f t="shared" si="18"/>
        <v>0</v>
      </c>
      <c r="CQ57">
        <f t="shared" si="18"/>
        <v>0</v>
      </c>
      <c r="CR57">
        <f t="shared" si="19"/>
        <v>0</v>
      </c>
      <c r="DB57">
        <v>11</v>
      </c>
      <c r="DC57">
        <v>18.444444444444443</v>
      </c>
      <c r="DD57">
        <v>25.368000000000002</v>
      </c>
      <c r="DE57">
        <v>10.711111111111112</v>
      </c>
      <c r="DF57">
        <v>10.998000000000001</v>
      </c>
      <c r="DG57">
        <v>0.17930000000000001</v>
      </c>
    </row>
    <row r="58" spans="2:111">
      <c r="B58" t="s">
        <v>20</v>
      </c>
      <c r="K58" t="s">
        <v>20</v>
      </c>
      <c r="T58" t="s">
        <v>20</v>
      </c>
      <c r="AC58" t="s">
        <v>20</v>
      </c>
      <c r="AL58" t="s">
        <v>1298</v>
      </c>
      <c r="AM58">
        <v>2.7E-2</v>
      </c>
      <c r="AU58" t="s">
        <v>1298</v>
      </c>
      <c r="AV58">
        <v>2E-3</v>
      </c>
      <c r="BE58">
        <v>12</v>
      </c>
      <c r="BG58">
        <f t="shared" si="0"/>
        <v>0</v>
      </c>
      <c r="BH58">
        <f t="shared" si="1"/>
        <v>0</v>
      </c>
      <c r="BI58">
        <f t="shared" si="2"/>
        <v>0</v>
      </c>
      <c r="BJ58">
        <f t="shared" si="2"/>
        <v>0</v>
      </c>
      <c r="BK58">
        <f t="shared" si="2"/>
        <v>0</v>
      </c>
      <c r="BL58">
        <f t="shared" si="3"/>
        <v>0</v>
      </c>
      <c r="BO58">
        <f t="shared" si="4"/>
        <v>0</v>
      </c>
      <c r="BP58">
        <f t="shared" si="5"/>
        <v>0</v>
      </c>
      <c r="BQ58">
        <f t="shared" si="20"/>
        <v>0</v>
      </c>
      <c r="BR58">
        <f t="shared" si="20"/>
        <v>0</v>
      </c>
      <c r="BS58">
        <f t="shared" si="21"/>
        <v>0</v>
      </c>
      <c r="BT58">
        <f t="shared" si="22"/>
        <v>0</v>
      </c>
      <c r="BW58">
        <f t="shared" si="8"/>
        <v>0</v>
      </c>
      <c r="BX58">
        <f t="shared" si="9"/>
        <v>0</v>
      </c>
      <c r="BY58">
        <f t="shared" si="10"/>
        <v>0</v>
      </c>
      <c r="BZ58">
        <f t="shared" si="10"/>
        <v>0</v>
      </c>
      <c r="CA58">
        <f t="shared" si="10"/>
        <v>0</v>
      </c>
      <c r="CB58">
        <f t="shared" si="11"/>
        <v>0</v>
      </c>
      <c r="CE58">
        <f t="shared" si="12"/>
        <v>0</v>
      </c>
      <c r="CF58">
        <f t="shared" si="13"/>
        <v>0</v>
      </c>
      <c r="CG58">
        <f t="shared" si="14"/>
        <v>0</v>
      </c>
      <c r="CH58">
        <f t="shared" si="14"/>
        <v>0</v>
      </c>
      <c r="CI58">
        <f t="shared" si="14"/>
        <v>0</v>
      </c>
      <c r="CJ58">
        <f t="shared" si="15"/>
        <v>0</v>
      </c>
      <c r="CM58">
        <f t="shared" si="16"/>
        <v>0</v>
      </c>
      <c r="CN58">
        <f t="shared" si="17"/>
        <v>0</v>
      </c>
      <c r="CO58">
        <f t="shared" si="18"/>
        <v>0</v>
      </c>
      <c r="CP58">
        <f t="shared" si="18"/>
        <v>0</v>
      </c>
      <c r="CQ58">
        <f t="shared" si="18"/>
        <v>0</v>
      </c>
      <c r="CR58">
        <f t="shared" si="19"/>
        <v>0</v>
      </c>
      <c r="DB58">
        <v>12</v>
      </c>
      <c r="DC58">
        <v>33.777777777777779</v>
      </c>
      <c r="DD58">
        <v>49.088000000000008</v>
      </c>
      <c r="DE58">
        <v>15.28375</v>
      </c>
      <c r="DF58">
        <v>10.125</v>
      </c>
      <c r="DG58">
        <v>0.42589999999999995</v>
      </c>
    </row>
    <row r="59" spans="2:111">
      <c r="B59" t="s">
        <v>1298</v>
      </c>
      <c r="C59">
        <v>3.0579999999999998</v>
      </c>
      <c r="K59" t="s">
        <v>1314</v>
      </c>
      <c r="T59" t="s">
        <v>1298</v>
      </c>
      <c r="U59">
        <v>0.46500000000000002</v>
      </c>
      <c r="AC59" t="s">
        <v>1298</v>
      </c>
      <c r="AD59">
        <v>0.98499999999999999</v>
      </c>
      <c r="AL59" t="s">
        <v>1299</v>
      </c>
      <c r="AM59">
        <v>0</v>
      </c>
      <c r="AU59" t="s">
        <v>1299</v>
      </c>
      <c r="AV59">
        <v>0</v>
      </c>
      <c r="BG59">
        <f t="shared" si="0"/>
        <v>0</v>
      </c>
      <c r="BH59">
        <f t="shared" si="1"/>
        <v>0</v>
      </c>
      <c r="BI59">
        <f t="shared" si="2"/>
        <v>0</v>
      </c>
      <c r="BJ59">
        <f t="shared" si="2"/>
        <v>0</v>
      </c>
      <c r="BK59">
        <f t="shared" si="2"/>
        <v>0</v>
      </c>
      <c r="BL59">
        <f t="shared" si="3"/>
        <v>0</v>
      </c>
      <c r="BO59">
        <f t="shared" si="4"/>
        <v>0</v>
      </c>
      <c r="BP59">
        <f t="shared" si="5"/>
        <v>0</v>
      </c>
      <c r="BQ59">
        <f t="shared" si="20"/>
        <v>0</v>
      </c>
      <c r="BR59">
        <f t="shared" si="20"/>
        <v>0</v>
      </c>
      <c r="BS59">
        <f t="shared" si="21"/>
        <v>0</v>
      </c>
      <c r="BT59">
        <f t="shared" si="22"/>
        <v>0</v>
      </c>
      <c r="BW59">
        <f t="shared" si="8"/>
        <v>0</v>
      </c>
      <c r="BX59">
        <f t="shared" si="9"/>
        <v>0</v>
      </c>
      <c r="BY59">
        <f t="shared" si="10"/>
        <v>0</v>
      </c>
      <c r="BZ59">
        <f t="shared" si="10"/>
        <v>0</v>
      </c>
      <c r="CA59">
        <f t="shared" si="10"/>
        <v>0</v>
      </c>
      <c r="CB59">
        <f t="shared" si="11"/>
        <v>0</v>
      </c>
      <c r="CE59">
        <f t="shared" si="12"/>
        <v>0</v>
      </c>
      <c r="CF59">
        <f t="shared" si="13"/>
        <v>0</v>
      </c>
      <c r="CG59">
        <f t="shared" si="14"/>
        <v>0</v>
      </c>
      <c r="CH59">
        <f t="shared" si="14"/>
        <v>0</v>
      </c>
      <c r="CI59">
        <f t="shared" si="14"/>
        <v>0</v>
      </c>
      <c r="CJ59">
        <f t="shared" si="15"/>
        <v>0</v>
      </c>
      <c r="CM59">
        <f t="shared" si="16"/>
        <v>0</v>
      </c>
      <c r="CN59">
        <f t="shared" si="17"/>
        <v>0</v>
      </c>
      <c r="CO59">
        <f t="shared" si="18"/>
        <v>0</v>
      </c>
      <c r="CP59">
        <f t="shared" si="18"/>
        <v>0</v>
      </c>
      <c r="CQ59">
        <f t="shared" si="18"/>
        <v>0</v>
      </c>
      <c r="CR59">
        <f t="shared" si="19"/>
        <v>0</v>
      </c>
      <c r="DB59">
        <v>13</v>
      </c>
      <c r="DC59">
        <v>16.857142857142858</v>
      </c>
      <c r="DD59">
        <v>29.15</v>
      </c>
      <c r="DE59">
        <v>14.981999999999999</v>
      </c>
      <c r="DF59">
        <v>12.032857142857141</v>
      </c>
      <c r="DG59">
        <v>5.2195</v>
      </c>
    </row>
    <row r="60" spans="2:111">
      <c r="B60" t="s">
        <v>1299</v>
      </c>
      <c r="C60">
        <v>2.86</v>
      </c>
      <c r="K60" t="s">
        <v>1301</v>
      </c>
      <c r="L60">
        <v>12</v>
      </c>
      <c r="T60" t="s">
        <v>1299</v>
      </c>
      <c r="U60">
        <v>0.08</v>
      </c>
      <c r="AC60" t="s">
        <v>1299</v>
      </c>
      <c r="AD60">
        <v>0.76</v>
      </c>
      <c r="AL60" t="s">
        <v>1321</v>
      </c>
      <c r="AM60">
        <v>5.0000000000000001E-3</v>
      </c>
      <c r="AU60" t="s">
        <v>1321</v>
      </c>
      <c r="AV60">
        <v>1E-3</v>
      </c>
      <c r="BE60">
        <v>14</v>
      </c>
      <c r="BG60">
        <f t="shared" si="0"/>
        <v>0</v>
      </c>
      <c r="BH60">
        <f t="shared" si="1"/>
        <v>0</v>
      </c>
      <c r="BI60">
        <f t="shared" si="2"/>
        <v>0</v>
      </c>
      <c r="BJ60">
        <f t="shared" si="2"/>
        <v>0</v>
      </c>
      <c r="BK60">
        <f t="shared" si="2"/>
        <v>0</v>
      </c>
      <c r="BL60">
        <f t="shared" si="3"/>
        <v>0</v>
      </c>
      <c r="BO60">
        <f t="shared" si="4"/>
        <v>0</v>
      </c>
      <c r="BP60">
        <f t="shared" si="5"/>
        <v>0</v>
      </c>
      <c r="BQ60">
        <f t="shared" si="20"/>
        <v>0</v>
      </c>
      <c r="BR60">
        <f t="shared" si="20"/>
        <v>0</v>
      </c>
      <c r="BS60">
        <f t="shared" si="21"/>
        <v>0</v>
      </c>
      <c r="BT60">
        <f t="shared" si="22"/>
        <v>0</v>
      </c>
      <c r="BW60">
        <f t="shared" si="8"/>
        <v>0</v>
      </c>
      <c r="BX60">
        <f t="shared" si="9"/>
        <v>0</v>
      </c>
      <c r="BY60">
        <f t="shared" si="10"/>
        <v>0</v>
      </c>
      <c r="BZ60">
        <f t="shared" si="10"/>
        <v>0</v>
      </c>
      <c r="CA60">
        <f t="shared" si="10"/>
        <v>0</v>
      </c>
      <c r="CB60">
        <f t="shared" si="11"/>
        <v>0</v>
      </c>
      <c r="CE60">
        <f t="shared" si="12"/>
        <v>0</v>
      </c>
      <c r="CF60">
        <f t="shared" si="13"/>
        <v>0</v>
      </c>
      <c r="CG60">
        <f t="shared" si="14"/>
        <v>0</v>
      </c>
      <c r="CH60">
        <f t="shared" si="14"/>
        <v>0</v>
      </c>
      <c r="CI60">
        <f t="shared" si="14"/>
        <v>0</v>
      </c>
      <c r="CJ60">
        <f t="shared" si="15"/>
        <v>0</v>
      </c>
      <c r="CM60">
        <f t="shared" si="16"/>
        <v>0</v>
      </c>
      <c r="CN60">
        <f t="shared" si="17"/>
        <v>0</v>
      </c>
      <c r="CO60">
        <f t="shared" si="18"/>
        <v>0</v>
      </c>
      <c r="CP60">
        <f t="shared" si="18"/>
        <v>0</v>
      </c>
      <c r="CQ60">
        <f t="shared" si="18"/>
        <v>0</v>
      </c>
      <c r="CR60">
        <f t="shared" si="19"/>
        <v>0</v>
      </c>
      <c r="DB60">
        <v>14</v>
      </c>
      <c r="DC60">
        <v>18.714285714285715</v>
      </c>
      <c r="DD60">
        <v>34.86</v>
      </c>
      <c r="DE60">
        <v>18.242857142857144</v>
      </c>
      <c r="DF60">
        <v>14.934999999999999</v>
      </c>
      <c r="DG60">
        <v>1.410625</v>
      </c>
    </row>
    <row r="61" spans="2:111">
      <c r="B61" t="s">
        <v>21</v>
      </c>
      <c r="K61" t="s">
        <v>21</v>
      </c>
      <c r="T61" t="s">
        <v>21</v>
      </c>
      <c r="AC61" t="s">
        <v>21</v>
      </c>
      <c r="AL61" t="s">
        <v>1322</v>
      </c>
      <c r="AM61">
        <v>0</v>
      </c>
      <c r="AU61" t="s">
        <v>1322</v>
      </c>
      <c r="AV61">
        <v>0</v>
      </c>
      <c r="BG61">
        <f t="shared" si="0"/>
        <v>0</v>
      </c>
      <c r="BH61">
        <f t="shared" si="1"/>
        <v>0</v>
      </c>
      <c r="BI61">
        <f t="shared" si="2"/>
        <v>0</v>
      </c>
      <c r="BJ61">
        <f t="shared" si="2"/>
        <v>0</v>
      </c>
      <c r="BK61">
        <f t="shared" si="2"/>
        <v>0</v>
      </c>
      <c r="BL61">
        <f t="shared" si="3"/>
        <v>0</v>
      </c>
      <c r="BO61">
        <f t="shared" si="4"/>
        <v>0</v>
      </c>
      <c r="BP61">
        <f t="shared" si="5"/>
        <v>0</v>
      </c>
      <c r="BQ61">
        <f t="shared" si="20"/>
        <v>0</v>
      </c>
      <c r="BR61">
        <f t="shared" si="20"/>
        <v>0</v>
      </c>
      <c r="BS61">
        <f t="shared" si="21"/>
        <v>0</v>
      </c>
      <c r="BT61">
        <f t="shared" si="22"/>
        <v>0</v>
      </c>
      <c r="BW61">
        <f t="shared" si="8"/>
        <v>0</v>
      </c>
      <c r="BX61">
        <f t="shared" si="9"/>
        <v>0</v>
      </c>
      <c r="BY61">
        <f t="shared" si="10"/>
        <v>0</v>
      </c>
      <c r="BZ61">
        <f t="shared" si="10"/>
        <v>0</v>
      </c>
      <c r="CA61">
        <f t="shared" si="10"/>
        <v>0</v>
      </c>
      <c r="CB61">
        <f t="shared" si="11"/>
        <v>0</v>
      </c>
      <c r="CE61">
        <f t="shared" si="12"/>
        <v>0</v>
      </c>
      <c r="CF61">
        <f t="shared" si="13"/>
        <v>0</v>
      </c>
      <c r="CG61">
        <f t="shared" si="14"/>
        <v>0</v>
      </c>
      <c r="CH61">
        <f t="shared" si="14"/>
        <v>0</v>
      </c>
      <c r="CI61">
        <f t="shared" si="14"/>
        <v>0</v>
      </c>
      <c r="CJ61">
        <f t="shared" si="15"/>
        <v>0</v>
      </c>
      <c r="CM61">
        <f t="shared" si="16"/>
        <v>0</v>
      </c>
      <c r="CN61">
        <f t="shared" si="17"/>
        <v>0</v>
      </c>
      <c r="CO61">
        <f t="shared" si="18"/>
        <v>0</v>
      </c>
      <c r="CP61">
        <f t="shared" si="18"/>
        <v>0</v>
      </c>
      <c r="CQ61">
        <f t="shared" si="18"/>
        <v>0</v>
      </c>
      <c r="CR61">
        <f t="shared" si="19"/>
        <v>0</v>
      </c>
      <c r="DB61">
        <v>15</v>
      </c>
      <c r="DC61">
        <v>18.625</v>
      </c>
      <c r="DD61">
        <v>31.594999999999999</v>
      </c>
      <c r="DE61">
        <v>28.594999999999999</v>
      </c>
      <c r="DF61">
        <v>23.379000000000001</v>
      </c>
      <c r="DG61">
        <v>2.2598750000000001</v>
      </c>
    </row>
    <row r="62" spans="2:111">
      <c r="B62" t="s">
        <v>1298</v>
      </c>
      <c r="C62">
        <v>22.93</v>
      </c>
      <c r="K62" t="s">
        <v>1313</v>
      </c>
      <c r="T62" t="s">
        <v>1298</v>
      </c>
      <c r="U62">
        <v>13.86</v>
      </c>
      <c r="AC62" t="s">
        <v>1298</v>
      </c>
      <c r="AD62">
        <v>20.902999999999999</v>
      </c>
      <c r="AL62" t="s">
        <v>14</v>
      </c>
      <c r="AU62" t="s">
        <v>14</v>
      </c>
      <c r="BE62">
        <v>16</v>
      </c>
      <c r="BG62">
        <f t="shared" si="0"/>
        <v>0</v>
      </c>
      <c r="BH62">
        <f t="shared" si="1"/>
        <v>0</v>
      </c>
      <c r="BI62">
        <f t="shared" si="2"/>
        <v>0</v>
      </c>
      <c r="BJ62">
        <f t="shared" si="2"/>
        <v>0</v>
      </c>
      <c r="BK62">
        <f t="shared" si="2"/>
        <v>0</v>
      </c>
      <c r="BL62">
        <f t="shared" si="3"/>
        <v>0</v>
      </c>
      <c r="BO62">
        <f t="shared" si="4"/>
        <v>0</v>
      </c>
      <c r="BP62">
        <f t="shared" si="5"/>
        <v>0</v>
      </c>
      <c r="BQ62">
        <f t="shared" si="20"/>
        <v>0</v>
      </c>
      <c r="BR62">
        <f t="shared" si="20"/>
        <v>0</v>
      </c>
      <c r="BS62">
        <f t="shared" si="21"/>
        <v>0</v>
      </c>
      <c r="BT62">
        <f t="shared" si="22"/>
        <v>0</v>
      </c>
      <c r="BW62">
        <f t="shared" si="8"/>
        <v>0</v>
      </c>
      <c r="BX62">
        <f t="shared" si="9"/>
        <v>0</v>
      </c>
      <c r="BY62">
        <f t="shared" si="10"/>
        <v>0</v>
      </c>
      <c r="BZ62">
        <f t="shared" si="10"/>
        <v>0</v>
      </c>
      <c r="CA62">
        <f t="shared" si="10"/>
        <v>0</v>
      </c>
      <c r="CB62">
        <f t="shared" si="11"/>
        <v>0</v>
      </c>
      <c r="CE62">
        <f t="shared" si="12"/>
        <v>0</v>
      </c>
      <c r="CF62">
        <f t="shared" si="13"/>
        <v>0</v>
      </c>
      <c r="CG62">
        <f t="shared" si="14"/>
        <v>0</v>
      </c>
      <c r="CH62">
        <f t="shared" si="14"/>
        <v>0</v>
      </c>
      <c r="CI62">
        <f t="shared" si="14"/>
        <v>0</v>
      </c>
      <c r="CJ62">
        <f t="shared" si="15"/>
        <v>0</v>
      </c>
      <c r="CM62">
        <f t="shared" si="16"/>
        <v>0</v>
      </c>
      <c r="CN62">
        <f t="shared" si="17"/>
        <v>0</v>
      </c>
      <c r="CO62">
        <f t="shared" si="18"/>
        <v>0</v>
      </c>
      <c r="CP62">
        <f t="shared" si="18"/>
        <v>0</v>
      </c>
      <c r="CQ62">
        <f t="shared" si="18"/>
        <v>0</v>
      </c>
      <c r="CR62">
        <f t="shared" si="19"/>
        <v>0</v>
      </c>
      <c r="DB62">
        <v>16</v>
      </c>
      <c r="DC62">
        <v>18</v>
      </c>
      <c r="DD62">
        <v>48.844999999999999</v>
      </c>
      <c r="DE62">
        <v>29.47</v>
      </c>
      <c r="DF62">
        <v>28.065000000000005</v>
      </c>
      <c r="DG62">
        <v>2.5775555555555552</v>
      </c>
    </row>
    <row r="63" spans="2:111">
      <c r="B63" t="s">
        <v>1299</v>
      </c>
      <c r="C63">
        <v>21.8</v>
      </c>
      <c r="K63" t="s">
        <v>1301</v>
      </c>
      <c r="L63">
        <v>0</v>
      </c>
      <c r="T63" t="s">
        <v>1299</v>
      </c>
      <c r="U63">
        <v>6.86</v>
      </c>
      <c r="AC63" t="s">
        <v>1299</v>
      </c>
      <c r="AD63">
        <v>17.93</v>
      </c>
      <c r="AL63" t="s">
        <v>1298</v>
      </c>
      <c r="AM63">
        <v>5.0000000000000001E-3</v>
      </c>
      <c r="AU63" t="s">
        <v>1298</v>
      </c>
      <c r="AV63">
        <v>2E-3</v>
      </c>
      <c r="BG63">
        <f t="shared" si="0"/>
        <v>0</v>
      </c>
      <c r="BH63">
        <f t="shared" si="1"/>
        <v>0</v>
      </c>
      <c r="BI63">
        <f t="shared" si="2"/>
        <v>0</v>
      </c>
      <c r="BJ63">
        <f t="shared" si="2"/>
        <v>0</v>
      </c>
      <c r="BK63">
        <f t="shared" si="2"/>
        <v>0</v>
      </c>
      <c r="BL63">
        <f t="shared" si="3"/>
        <v>0</v>
      </c>
      <c r="BO63">
        <f t="shared" si="4"/>
        <v>0</v>
      </c>
      <c r="BP63">
        <f t="shared" si="5"/>
        <v>0</v>
      </c>
      <c r="BQ63">
        <f t="shared" si="20"/>
        <v>0</v>
      </c>
      <c r="BR63">
        <f t="shared" si="20"/>
        <v>0</v>
      </c>
      <c r="BS63">
        <f t="shared" si="21"/>
        <v>0</v>
      </c>
      <c r="BT63">
        <f t="shared" si="22"/>
        <v>0</v>
      </c>
      <c r="BW63">
        <f t="shared" si="8"/>
        <v>0</v>
      </c>
      <c r="BX63">
        <f t="shared" si="9"/>
        <v>0</v>
      </c>
      <c r="BY63">
        <f t="shared" si="10"/>
        <v>0</v>
      </c>
      <c r="BZ63">
        <f t="shared" si="10"/>
        <v>0</v>
      </c>
      <c r="CA63">
        <f t="shared" si="10"/>
        <v>0</v>
      </c>
      <c r="CB63">
        <f t="shared" si="11"/>
        <v>0</v>
      </c>
      <c r="CE63">
        <f t="shared" si="12"/>
        <v>0</v>
      </c>
      <c r="CF63">
        <f t="shared" si="13"/>
        <v>0</v>
      </c>
      <c r="CG63">
        <f t="shared" si="14"/>
        <v>0</v>
      </c>
      <c r="CH63">
        <f t="shared" si="14"/>
        <v>0</v>
      </c>
      <c r="CI63">
        <f t="shared" si="14"/>
        <v>0</v>
      </c>
      <c r="CJ63">
        <f t="shared" si="15"/>
        <v>0</v>
      </c>
      <c r="CM63">
        <f t="shared" si="16"/>
        <v>0</v>
      </c>
      <c r="CN63">
        <f t="shared" si="17"/>
        <v>0</v>
      </c>
      <c r="CO63">
        <f t="shared" si="18"/>
        <v>0</v>
      </c>
      <c r="CP63">
        <f t="shared" si="18"/>
        <v>0</v>
      </c>
      <c r="CQ63">
        <f t="shared" si="18"/>
        <v>0</v>
      </c>
      <c r="CR63">
        <f t="shared" si="19"/>
        <v>0</v>
      </c>
      <c r="DB63">
        <v>17</v>
      </c>
      <c r="DC63">
        <v>16.600000000000001</v>
      </c>
      <c r="DD63">
        <v>48.44</v>
      </c>
      <c r="DE63">
        <v>39.734999999999999</v>
      </c>
      <c r="DF63">
        <v>30.016999999999996</v>
      </c>
      <c r="DG63">
        <v>2.3348750000000003</v>
      </c>
    </row>
    <row r="64" spans="2:111">
      <c r="B64" t="s">
        <v>22</v>
      </c>
      <c r="K64" t="s">
        <v>22</v>
      </c>
      <c r="T64" t="s">
        <v>22</v>
      </c>
      <c r="AC64" t="s">
        <v>22</v>
      </c>
      <c r="AL64" t="s">
        <v>1299</v>
      </c>
      <c r="AM64">
        <v>0</v>
      </c>
      <c r="AU64" t="s">
        <v>1299</v>
      </c>
      <c r="AV64">
        <v>0</v>
      </c>
      <c r="BE64">
        <v>18</v>
      </c>
      <c r="BG64">
        <f t="shared" si="0"/>
        <v>0</v>
      </c>
      <c r="BH64">
        <f t="shared" si="1"/>
        <v>0</v>
      </c>
      <c r="BI64">
        <f t="shared" si="2"/>
        <v>0</v>
      </c>
      <c r="BJ64">
        <f t="shared" si="2"/>
        <v>0</v>
      </c>
      <c r="BK64">
        <f t="shared" si="2"/>
        <v>0</v>
      </c>
      <c r="BL64">
        <f t="shared" si="3"/>
        <v>0</v>
      </c>
      <c r="BO64">
        <f t="shared" si="4"/>
        <v>0</v>
      </c>
      <c r="BP64">
        <f t="shared" si="5"/>
        <v>0</v>
      </c>
      <c r="BQ64">
        <f t="shared" si="20"/>
        <v>0</v>
      </c>
      <c r="BR64">
        <f t="shared" si="20"/>
        <v>0</v>
      </c>
      <c r="BS64">
        <f t="shared" si="21"/>
        <v>0</v>
      </c>
      <c r="BT64">
        <f t="shared" si="22"/>
        <v>0</v>
      </c>
      <c r="BW64">
        <f t="shared" si="8"/>
        <v>0</v>
      </c>
      <c r="BX64">
        <f t="shared" si="9"/>
        <v>0</v>
      </c>
      <c r="BY64">
        <f t="shared" si="10"/>
        <v>0</v>
      </c>
      <c r="BZ64">
        <f t="shared" si="10"/>
        <v>0</v>
      </c>
      <c r="CA64">
        <f t="shared" si="10"/>
        <v>0</v>
      </c>
      <c r="CB64">
        <f t="shared" si="11"/>
        <v>0</v>
      </c>
      <c r="CE64">
        <f t="shared" si="12"/>
        <v>0</v>
      </c>
      <c r="CF64">
        <f t="shared" si="13"/>
        <v>0</v>
      </c>
      <c r="CG64">
        <f t="shared" si="14"/>
        <v>0</v>
      </c>
      <c r="CH64">
        <f t="shared" si="14"/>
        <v>0</v>
      </c>
      <c r="CI64">
        <f t="shared" si="14"/>
        <v>0</v>
      </c>
      <c r="CJ64">
        <f t="shared" si="15"/>
        <v>0</v>
      </c>
      <c r="CM64">
        <f t="shared" si="16"/>
        <v>0</v>
      </c>
      <c r="CN64">
        <f t="shared" si="17"/>
        <v>0</v>
      </c>
      <c r="CO64">
        <f t="shared" si="18"/>
        <v>0</v>
      </c>
      <c r="CP64">
        <f t="shared" si="18"/>
        <v>0</v>
      </c>
      <c r="CQ64">
        <f t="shared" si="18"/>
        <v>0</v>
      </c>
      <c r="CR64">
        <f t="shared" si="19"/>
        <v>0</v>
      </c>
      <c r="DB64">
        <v>18</v>
      </c>
      <c r="DC64">
        <v>14</v>
      </c>
      <c r="DD64">
        <v>48.923333333333325</v>
      </c>
      <c r="DE64">
        <v>36.664999999999999</v>
      </c>
      <c r="DF64">
        <v>25.31</v>
      </c>
      <c r="DG64">
        <v>4.3354999999999997</v>
      </c>
    </row>
    <row r="65" spans="2:111">
      <c r="B65" t="s">
        <v>1298</v>
      </c>
      <c r="C65">
        <v>1.8380000000000001</v>
      </c>
      <c r="K65" t="s">
        <v>1305</v>
      </c>
      <c r="T65" t="s">
        <v>1298</v>
      </c>
      <c r="U65">
        <v>0.40799999999999997</v>
      </c>
      <c r="AC65" t="s">
        <v>1298</v>
      </c>
      <c r="AD65">
        <v>1.23</v>
      </c>
      <c r="AL65" t="s">
        <v>1321</v>
      </c>
      <c r="AM65">
        <v>5.0000000000000001E-3</v>
      </c>
      <c r="AU65" t="s">
        <v>1321</v>
      </c>
      <c r="AV65">
        <v>1E-3</v>
      </c>
      <c r="BG65">
        <f t="shared" si="0"/>
        <v>0</v>
      </c>
      <c r="BH65">
        <f t="shared" si="1"/>
        <v>0</v>
      </c>
      <c r="BI65">
        <f t="shared" si="2"/>
        <v>0</v>
      </c>
      <c r="BJ65">
        <f t="shared" si="2"/>
        <v>0</v>
      </c>
      <c r="BK65">
        <f t="shared" si="2"/>
        <v>0</v>
      </c>
      <c r="BL65">
        <f t="shared" si="3"/>
        <v>0</v>
      </c>
      <c r="BO65">
        <f t="shared" si="4"/>
        <v>0</v>
      </c>
      <c r="BP65">
        <f t="shared" si="5"/>
        <v>0</v>
      </c>
      <c r="BQ65">
        <f t="shared" si="20"/>
        <v>0</v>
      </c>
      <c r="BR65">
        <f t="shared" si="20"/>
        <v>0</v>
      </c>
      <c r="BS65">
        <f t="shared" si="21"/>
        <v>0</v>
      </c>
      <c r="BT65">
        <f t="shared" si="22"/>
        <v>0</v>
      </c>
      <c r="BW65">
        <f t="shared" si="8"/>
        <v>0</v>
      </c>
      <c r="BX65">
        <f t="shared" si="9"/>
        <v>0</v>
      </c>
      <c r="BY65">
        <f t="shared" si="10"/>
        <v>0</v>
      </c>
      <c r="BZ65">
        <f t="shared" si="10"/>
        <v>0</v>
      </c>
      <c r="CA65">
        <f t="shared" si="10"/>
        <v>0</v>
      </c>
      <c r="CB65">
        <f t="shared" si="11"/>
        <v>0</v>
      </c>
      <c r="CE65">
        <f t="shared" si="12"/>
        <v>0</v>
      </c>
      <c r="CF65">
        <f t="shared" si="13"/>
        <v>0</v>
      </c>
      <c r="CG65">
        <f t="shared" si="14"/>
        <v>0</v>
      </c>
      <c r="CH65">
        <f t="shared" si="14"/>
        <v>0</v>
      </c>
      <c r="CI65">
        <f t="shared" si="14"/>
        <v>0</v>
      </c>
      <c r="CJ65">
        <f t="shared" si="15"/>
        <v>0</v>
      </c>
      <c r="CM65">
        <f t="shared" si="16"/>
        <v>0</v>
      </c>
      <c r="CN65">
        <f t="shared" si="17"/>
        <v>0</v>
      </c>
      <c r="CO65">
        <f t="shared" si="18"/>
        <v>0</v>
      </c>
      <c r="CP65">
        <f t="shared" si="18"/>
        <v>0</v>
      </c>
      <c r="CQ65">
        <f t="shared" si="18"/>
        <v>0</v>
      </c>
      <c r="CR65">
        <f t="shared" si="19"/>
        <v>0</v>
      </c>
      <c r="DB65">
        <v>19</v>
      </c>
      <c r="DC65">
        <v>16.600000000000001</v>
      </c>
      <c r="DD65">
        <v>49.008000000000003</v>
      </c>
      <c r="DE65">
        <v>27.05</v>
      </c>
      <c r="DF65">
        <v>32.643333333333338</v>
      </c>
      <c r="DG65">
        <v>2.61775</v>
      </c>
    </row>
    <row r="66" spans="2:111">
      <c r="B66" t="s">
        <v>1299</v>
      </c>
      <c r="C66">
        <v>1.65</v>
      </c>
      <c r="K66" t="s">
        <v>1301</v>
      </c>
      <c r="L66">
        <v>10</v>
      </c>
      <c r="T66" t="s">
        <v>1299</v>
      </c>
      <c r="U66">
        <v>7.0000000000000007E-2</v>
      </c>
      <c r="AC66" t="s">
        <v>1299</v>
      </c>
      <c r="AD66">
        <v>0.55000000000000004</v>
      </c>
      <c r="AL66" t="s">
        <v>1322</v>
      </c>
      <c r="AM66">
        <v>0</v>
      </c>
      <c r="AU66" t="s">
        <v>1322</v>
      </c>
      <c r="AV66">
        <v>0</v>
      </c>
      <c r="BE66">
        <v>20</v>
      </c>
      <c r="BG66">
        <f t="shared" si="0"/>
        <v>0</v>
      </c>
      <c r="BH66">
        <f t="shared" si="1"/>
        <v>0</v>
      </c>
      <c r="BI66">
        <f t="shared" si="2"/>
        <v>0</v>
      </c>
      <c r="BJ66">
        <f t="shared" si="2"/>
        <v>0</v>
      </c>
      <c r="BK66">
        <f t="shared" si="2"/>
        <v>0</v>
      </c>
      <c r="BL66">
        <f t="shared" si="3"/>
        <v>0</v>
      </c>
      <c r="BO66">
        <f t="shared" si="4"/>
        <v>0</v>
      </c>
      <c r="BP66">
        <f t="shared" si="5"/>
        <v>0</v>
      </c>
      <c r="BQ66">
        <f t="shared" si="20"/>
        <v>0</v>
      </c>
      <c r="BR66">
        <f t="shared" si="20"/>
        <v>0</v>
      </c>
      <c r="BS66">
        <f t="shared" si="21"/>
        <v>0</v>
      </c>
      <c r="BT66">
        <f t="shared" si="22"/>
        <v>0</v>
      </c>
      <c r="BW66">
        <f t="shared" si="8"/>
        <v>0</v>
      </c>
      <c r="BX66">
        <f t="shared" si="9"/>
        <v>0</v>
      </c>
      <c r="BY66">
        <f t="shared" si="10"/>
        <v>0</v>
      </c>
      <c r="BZ66">
        <f t="shared" si="10"/>
        <v>0</v>
      </c>
      <c r="CA66">
        <f t="shared" si="10"/>
        <v>0</v>
      </c>
      <c r="CB66">
        <f t="shared" si="11"/>
        <v>0</v>
      </c>
      <c r="CE66">
        <f t="shared" si="12"/>
        <v>0</v>
      </c>
      <c r="CF66">
        <f t="shared" si="13"/>
        <v>0</v>
      </c>
      <c r="CG66">
        <f t="shared" si="14"/>
        <v>0</v>
      </c>
      <c r="CH66">
        <f t="shared" si="14"/>
        <v>0</v>
      </c>
      <c r="CI66">
        <f t="shared" si="14"/>
        <v>0</v>
      </c>
      <c r="CJ66">
        <f t="shared" si="15"/>
        <v>0</v>
      </c>
      <c r="CM66">
        <f t="shared" si="16"/>
        <v>0</v>
      </c>
      <c r="CN66">
        <f t="shared" si="17"/>
        <v>0</v>
      </c>
      <c r="CO66">
        <f t="shared" si="18"/>
        <v>0</v>
      </c>
      <c r="CP66">
        <f t="shared" si="18"/>
        <v>0</v>
      </c>
      <c r="CQ66">
        <f t="shared" si="18"/>
        <v>0</v>
      </c>
      <c r="CR66">
        <f t="shared" si="19"/>
        <v>0</v>
      </c>
      <c r="DB66">
        <v>20</v>
      </c>
      <c r="DC66">
        <v>21</v>
      </c>
      <c r="DD66">
        <v>47.28</v>
      </c>
      <c r="DE66">
        <v>60.33</v>
      </c>
      <c r="DF66">
        <v>33.271428571428572</v>
      </c>
      <c r="DG66">
        <v>2.2136666666666667</v>
      </c>
    </row>
    <row r="67" spans="2:111">
      <c r="B67" t="s">
        <v>23</v>
      </c>
      <c r="K67" t="s">
        <v>23</v>
      </c>
      <c r="T67" t="s">
        <v>23</v>
      </c>
      <c r="AC67" t="s">
        <v>23</v>
      </c>
      <c r="AL67" t="s">
        <v>15</v>
      </c>
      <c r="AU67" t="s">
        <v>15</v>
      </c>
      <c r="BG67">
        <f t="shared" si="0"/>
        <v>0</v>
      </c>
      <c r="BH67">
        <f t="shared" si="1"/>
        <v>0</v>
      </c>
      <c r="BI67">
        <f t="shared" si="2"/>
        <v>0</v>
      </c>
      <c r="BJ67">
        <f t="shared" si="2"/>
        <v>0</v>
      </c>
      <c r="BK67">
        <f t="shared" si="2"/>
        <v>0</v>
      </c>
      <c r="BL67">
        <f t="shared" si="3"/>
        <v>0</v>
      </c>
      <c r="BO67">
        <f t="shared" si="4"/>
        <v>0</v>
      </c>
      <c r="BP67">
        <f t="shared" si="5"/>
        <v>0</v>
      </c>
      <c r="BQ67">
        <f t="shared" si="20"/>
        <v>0</v>
      </c>
      <c r="BR67">
        <f t="shared" si="20"/>
        <v>0</v>
      </c>
      <c r="BS67">
        <f t="shared" si="21"/>
        <v>0</v>
      </c>
      <c r="BT67">
        <f t="shared" si="22"/>
        <v>0</v>
      </c>
      <c r="BW67">
        <f t="shared" si="8"/>
        <v>0</v>
      </c>
      <c r="BX67">
        <f t="shared" si="9"/>
        <v>0</v>
      </c>
      <c r="BY67">
        <f t="shared" si="10"/>
        <v>0</v>
      </c>
      <c r="BZ67">
        <f t="shared" si="10"/>
        <v>0</v>
      </c>
      <c r="CA67">
        <f t="shared" si="10"/>
        <v>0</v>
      </c>
      <c r="CB67">
        <f t="shared" si="11"/>
        <v>0</v>
      </c>
      <c r="CE67">
        <f t="shared" si="12"/>
        <v>0</v>
      </c>
      <c r="CF67">
        <f t="shared" si="13"/>
        <v>0</v>
      </c>
      <c r="CG67">
        <f t="shared" si="14"/>
        <v>0</v>
      </c>
      <c r="CH67">
        <f t="shared" si="14"/>
        <v>0</v>
      </c>
      <c r="CI67">
        <f t="shared" si="14"/>
        <v>0</v>
      </c>
      <c r="CJ67">
        <f t="shared" si="15"/>
        <v>0</v>
      </c>
      <c r="CM67">
        <f t="shared" si="16"/>
        <v>0</v>
      </c>
      <c r="CN67">
        <f t="shared" si="17"/>
        <v>0</v>
      </c>
      <c r="CO67">
        <f t="shared" si="18"/>
        <v>0</v>
      </c>
      <c r="CP67">
        <f t="shared" si="18"/>
        <v>0</v>
      </c>
      <c r="CQ67">
        <f t="shared" si="18"/>
        <v>0</v>
      </c>
      <c r="CR67">
        <f t="shared" si="19"/>
        <v>0</v>
      </c>
      <c r="DC67">
        <v>14</v>
      </c>
      <c r="DD67">
        <v>48.572500000000005</v>
      </c>
      <c r="DE67" t="e">
        <v>#DIV/0!</v>
      </c>
      <c r="DF67">
        <v>40.402000000000001</v>
      </c>
      <c r="DG67">
        <v>4.2981249999999998</v>
      </c>
    </row>
    <row r="68" spans="2:111">
      <c r="B68" t="s">
        <v>1298</v>
      </c>
      <c r="C68">
        <v>5.7210000000000001</v>
      </c>
      <c r="E68">
        <f>MIN(C69,C72,C75,C78,C81,C84,C87,C90,C93,C96)</f>
        <v>1.89</v>
      </c>
      <c r="F68">
        <f>QUARTILE(D69:D78,1)</f>
        <v>3.46</v>
      </c>
      <c r="G68">
        <f>MEDIAN(C69,C72,C75,C78,C81,C84,C87,C90,C93,C96)</f>
        <v>4.2899999999999991</v>
      </c>
      <c r="H68">
        <f>QUARTILE(D69:D78,3)</f>
        <v>7.0249999999999995</v>
      </c>
      <c r="I68">
        <f>MAX(C69,C72,C75,C78,C81,C84,C87,C90,C93,C96)</f>
        <v>22.43</v>
      </c>
      <c r="J68">
        <f>SUMIF(D69:D78,"&lt;64",D69:D78)/COUNTIF(D69:D78,"&lt;64")</f>
        <v>6.4680000000000009</v>
      </c>
      <c r="K68" t="s">
        <v>1309</v>
      </c>
      <c r="N68">
        <f>MIN(L69,L72,L75,L78,L81,L84,L87,L90,L93,L96)</f>
        <v>0</v>
      </c>
      <c r="O68">
        <f>QUARTILE(M69:M78,1)</f>
        <v>11.25</v>
      </c>
      <c r="P68">
        <f>MEDIAN(L69,L72,L75,L78,L81,L84,L87,L90,L93,L96)</f>
        <v>13</v>
      </c>
      <c r="Q68">
        <f>QUARTILE(M69:M78,3)</f>
        <v>13.75</v>
      </c>
      <c r="R68">
        <f>MAX(L69,L72,L75,L78,L81,L84,L87,L90,L93,L96)</f>
        <v>16</v>
      </c>
      <c r="S68">
        <f>SUM(M69:M78)/COUNTIF(M69:M78,"&gt;0")</f>
        <v>13</v>
      </c>
      <c r="T68" t="s">
        <v>1298</v>
      </c>
      <c r="U68">
        <v>0.75900000000000001</v>
      </c>
      <c r="W68">
        <f>MIN(U69,U72,U75,U78,U81,U84,U87,U90,U93,U96)</f>
        <v>0.13</v>
      </c>
      <c r="X68">
        <f>QUARTILE(V69:V78,1)</f>
        <v>0.17250000000000001</v>
      </c>
      <c r="Y68">
        <f>MEDIAN(U69,U72,U75,U78,U81,U84,U87,U90,U93,U96)</f>
        <v>0.24</v>
      </c>
      <c r="Z68">
        <f>QUARTILE(V69:V78,3)</f>
        <v>0.26500000000000001</v>
      </c>
      <c r="AA68">
        <f>MAX(U69,U72,U75,U78,U81,U84,U87,U90,U93,U96)</f>
        <v>13.03</v>
      </c>
      <c r="AB68">
        <f>SUMIF(V69:V78,"&lt;64",V69:V78)/COUNTIF(V69:V78,"&lt;64")</f>
        <v>1.5089999999999999</v>
      </c>
      <c r="AC68" t="s">
        <v>1298</v>
      </c>
      <c r="AD68">
        <v>1.9379999999999999</v>
      </c>
      <c r="AF68">
        <f>MIN(AD69,AD72,AD75,AD78,AD81,AD84,AD87,AD90,AD93,AD96)</f>
        <v>0.52</v>
      </c>
      <c r="AG68">
        <f>QUARTILE(AE69:AE78,1)</f>
        <v>0.77500000000000002</v>
      </c>
      <c r="AH68">
        <f>MEDIAN(AD69,AD72,AD75,AD78,AD81,AD84,AD87,AD90,AD93,AD96)</f>
        <v>0.93500000000000005</v>
      </c>
      <c r="AI68">
        <f>QUARTILE(AE69:AE78,3)</f>
        <v>1.155</v>
      </c>
      <c r="AJ68">
        <f>MAX(AD69,AD72,AD75,AD78,AD81,AD84,AD87,AD90,AD93,AD96)</f>
        <v>18.07</v>
      </c>
      <c r="AK68">
        <f>SUMIF(AE69:AE78,"&lt;64",AE69:AE78)/COUNTIF(AE69:AE78,"&lt;64")</f>
        <v>2.6109999999999998</v>
      </c>
      <c r="AL68" t="s">
        <v>1298</v>
      </c>
      <c r="AM68">
        <v>5.0000000000000001E-3</v>
      </c>
      <c r="AO68">
        <f>MIN(AM69,AM72,AM75,AM78,AM81,AM84,AM87,AM90,AM93,AM96)</f>
        <v>0</v>
      </c>
      <c r="AP68">
        <f>QUARTILE(AN69:AN78,1)</f>
        <v>0</v>
      </c>
      <c r="AQ68">
        <f>MEDIAN(AM69,AM72,AM75,AM78,AM81,AM84,AM87,AM90,AM93,AM96)</f>
        <v>7.4999999999999997E-3</v>
      </c>
      <c r="AR68">
        <f>QUARTILE(AN69:AN78,3)</f>
        <v>0.01</v>
      </c>
      <c r="AS68">
        <f>MAX(AM69,AM72,AM75,AM78,AM81,AM84,AM87,AM90,AM93,AM96)</f>
        <v>0.42099999999999999</v>
      </c>
      <c r="AT68">
        <f>SUMIF(AN69:AN78,"&lt;64",AN69:AN78)/COUNTIF(AN69:AN78,"&lt;64")</f>
        <v>5.8400000000000007E-2</v>
      </c>
      <c r="AU68" t="s">
        <v>1298</v>
      </c>
      <c r="AV68">
        <v>5.2999999999999999E-2</v>
      </c>
      <c r="AX68">
        <f>MIN(AV69,AV72,AV75,AV78,AV81,AV84,AV87,AV90,AV93,AV96)</f>
        <v>0</v>
      </c>
      <c r="AY68">
        <f>QUARTILE(AW69:AW78,1)</f>
        <v>0</v>
      </c>
      <c r="AZ68">
        <f>MEDIAN(AV69,AV72,AV75,AV78,AV81,AV84,AV87,AV90,AV93,AV96)</f>
        <v>5.0000000000000001E-4</v>
      </c>
      <c r="BA68">
        <f>QUARTILE(AW69:AW78,3)</f>
        <v>1E-3</v>
      </c>
      <c r="BB68">
        <f>MAX(AV69,AV72,AV75,AV78,AV81,AV84,AV87,AV90,AV93,AV96)</f>
        <v>2E-3</v>
      </c>
      <c r="BC68">
        <f>SUMIF(AW69:AW78,"&lt;64",AW69:AW78)/COUNTIF(AW69:AW78,"&lt;64")</f>
        <v>6.0000000000000006E-4</v>
      </c>
      <c r="BE68">
        <v>22</v>
      </c>
      <c r="BG68">
        <f t="shared" si="0"/>
        <v>0</v>
      </c>
      <c r="BH68">
        <f t="shared" si="1"/>
        <v>0</v>
      </c>
      <c r="BI68">
        <f t="shared" si="2"/>
        <v>0</v>
      </c>
      <c r="BJ68">
        <f t="shared" si="2"/>
        <v>0</v>
      </c>
      <c r="BK68">
        <f t="shared" si="2"/>
        <v>0</v>
      </c>
      <c r="BL68">
        <f t="shared" si="3"/>
        <v>0</v>
      </c>
      <c r="BO68">
        <f t="shared" si="4"/>
        <v>0</v>
      </c>
      <c r="BP68">
        <f t="shared" si="5"/>
        <v>0</v>
      </c>
      <c r="BQ68">
        <f t="shared" si="20"/>
        <v>0</v>
      </c>
      <c r="BR68">
        <f t="shared" si="20"/>
        <v>0</v>
      </c>
      <c r="BS68">
        <f t="shared" si="21"/>
        <v>0</v>
      </c>
      <c r="BT68">
        <f t="shared" si="22"/>
        <v>0</v>
      </c>
      <c r="BW68">
        <f t="shared" si="8"/>
        <v>0</v>
      </c>
      <c r="BX68">
        <f t="shared" si="9"/>
        <v>0</v>
      </c>
      <c r="BY68">
        <f t="shared" si="10"/>
        <v>0</v>
      </c>
      <c r="BZ68">
        <f t="shared" si="10"/>
        <v>0</v>
      </c>
      <c r="CA68">
        <f t="shared" si="10"/>
        <v>0</v>
      </c>
      <c r="CB68">
        <f t="shared" si="11"/>
        <v>0</v>
      </c>
      <c r="CE68">
        <f t="shared" si="12"/>
        <v>0</v>
      </c>
      <c r="CF68">
        <f t="shared" si="13"/>
        <v>0</v>
      </c>
      <c r="CG68">
        <f t="shared" si="14"/>
        <v>0</v>
      </c>
      <c r="CH68">
        <f t="shared" si="14"/>
        <v>0</v>
      </c>
      <c r="CI68">
        <f t="shared" si="14"/>
        <v>0</v>
      </c>
      <c r="CJ68">
        <f t="shared" si="15"/>
        <v>0</v>
      </c>
      <c r="CM68">
        <f t="shared" si="16"/>
        <v>0</v>
      </c>
      <c r="CN68">
        <f t="shared" si="17"/>
        <v>0</v>
      </c>
      <c r="CO68">
        <f t="shared" si="18"/>
        <v>0</v>
      </c>
      <c r="CP68">
        <f t="shared" si="18"/>
        <v>0</v>
      </c>
      <c r="CQ68">
        <f t="shared" si="18"/>
        <v>0</v>
      </c>
      <c r="CR68">
        <f t="shared" si="19"/>
        <v>0</v>
      </c>
      <c r="DC68" t="e">
        <v>#DIV/0!</v>
      </c>
      <c r="DD68">
        <v>47.572500000000005</v>
      </c>
      <c r="DE68">
        <v>25.28</v>
      </c>
      <c r="DF68">
        <v>32.532000000000004</v>
      </c>
      <c r="DG68">
        <v>2.2183999999999999</v>
      </c>
    </row>
    <row r="69" spans="2:111">
      <c r="B69" t="s">
        <v>1299</v>
      </c>
      <c r="C69">
        <v>5.54</v>
      </c>
      <c r="D69">
        <f>C69</f>
        <v>5.54</v>
      </c>
      <c r="K69" t="s">
        <v>1301</v>
      </c>
      <c r="L69">
        <v>13</v>
      </c>
      <c r="M69">
        <f>L69</f>
        <v>13</v>
      </c>
      <c r="T69" t="s">
        <v>1299</v>
      </c>
      <c r="U69">
        <v>0.25</v>
      </c>
      <c r="V69">
        <f>U69</f>
        <v>0.25</v>
      </c>
      <c r="AC69" t="s">
        <v>1299</v>
      </c>
      <c r="AD69">
        <v>0.92</v>
      </c>
      <c r="AE69">
        <f>AD69</f>
        <v>0.92</v>
      </c>
      <c r="AL69" t="s">
        <v>1299</v>
      </c>
      <c r="AM69">
        <v>0</v>
      </c>
      <c r="AN69">
        <f>AM69</f>
        <v>0</v>
      </c>
      <c r="AU69" t="s">
        <v>1299</v>
      </c>
      <c r="AV69">
        <v>0</v>
      </c>
      <c r="AW69">
        <f>AV69</f>
        <v>0</v>
      </c>
      <c r="BG69">
        <f t="shared" si="0"/>
        <v>0</v>
      </c>
      <c r="BH69">
        <f t="shared" si="1"/>
        <v>0</v>
      </c>
      <c r="BI69">
        <f t="shared" si="2"/>
        <v>0</v>
      </c>
      <c r="BJ69">
        <f t="shared" si="2"/>
        <v>0</v>
      </c>
      <c r="BK69">
        <f t="shared" si="2"/>
        <v>0</v>
      </c>
      <c r="BL69">
        <f t="shared" si="3"/>
        <v>0</v>
      </c>
      <c r="BO69">
        <f t="shared" si="4"/>
        <v>0</v>
      </c>
      <c r="BP69">
        <f t="shared" si="5"/>
        <v>0</v>
      </c>
      <c r="BQ69">
        <f t="shared" si="20"/>
        <v>0</v>
      </c>
      <c r="BR69">
        <f t="shared" si="20"/>
        <v>0</v>
      </c>
      <c r="BS69">
        <f t="shared" si="21"/>
        <v>0</v>
      </c>
      <c r="BT69">
        <f t="shared" si="22"/>
        <v>0</v>
      </c>
      <c r="BW69">
        <f t="shared" si="8"/>
        <v>0</v>
      </c>
      <c r="BX69">
        <f t="shared" si="9"/>
        <v>0</v>
      </c>
      <c r="BY69">
        <f t="shared" si="10"/>
        <v>0</v>
      </c>
      <c r="BZ69">
        <f t="shared" si="10"/>
        <v>0</v>
      </c>
      <c r="CA69">
        <f t="shared" si="10"/>
        <v>0</v>
      </c>
      <c r="CB69">
        <f t="shared" si="11"/>
        <v>0</v>
      </c>
      <c r="CE69">
        <f t="shared" si="12"/>
        <v>0</v>
      </c>
      <c r="CF69">
        <f t="shared" si="13"/>
        <v>0</v>
      </c>
      <c r="CG69">
        <f t="shared" si="14"/>
        <v>0</v>
      </c>
      <c r="CH69">
        <f t="shared" si="14"/>
        <v>0</v>
      </c>
      <c r="CI69">
        <f t="shared" si="14"/>
        <v>0</v>
      </c>
      <c r="CJ69">
        <f t="shared" si="15"/>
        <v>0</v>
      </c>
      <c r="CM69">
        <f t="shared" si="16"/>
        <v>0</v>
      </c>
      <c r="CN69">
        <f t="shared" si="17"/>
        <v>0</v>
      </c>
      <c r="CO69">
        <f t="shared" si="18"/>
        <v>0</v>
      </c>
      <c r="CP69">
        <f t="shared" si="18"/>
        <v>0</v>
      </c>
      <c r="CQ69">
        <f t="shared" si="18"/>
        <v>0</v>
      </c>
      <c r="CR69">
        <f t="shared" si="19"/>
        <v>0</v>
      </c>
      <c r="DC69">
        <v>16</v>
      </c>
      <c r="DD69">
        <v>46.79</v>
      </c>
      <c r="DE69" t="e">
        <v>#DIV/0!</v>
      </c>
      <c r="DF69">
        <v>35.76</v>
      </c>
      <c r="DG69">
        <v>5.9852499999999997</v>
      </c>
    </row>
    <row r="70" spans="2:111">
      <c r="B70" t="s">
        <v>24</v>
      </c>
      <c r="D70">
        <f>C72</f>
        <v>1.89</v>
      </c>
      <c r="K70" t="s">
        <v>24</v>
      </c>
      <c r="M70">
        <f>L72</f>
        <v>10</v>
      </c>
      <c r="T70" t="s">
        <v>24</v>
      </c>
      <c r="V70">
        <f>U72</f>
        <v>0.13</v>
      </c>
      <c r="AC70" t="s">
        <v>24</v>
      </c>
      <c r="AE70">
        <f>AD72</f>
        <v>0.52</v>
      </c>
      <c r="AL70" t="s">
        <v>1321</v>
      </c>
      <c r="AM70">
        <v>5.0000000000000001E-3</v>
      </c>
      <c r="AN70">
        <f>AM72</f>
        <v>0</v>
      </c>
      <c r="AU70" t="s">
        <v>1321</v>
      </c>
      <c r="AV70">
        <v>3.0000000000000001E-3</v>
      </c>
      <c r="AW70">
        <f>AV72</f>
        <v>0</v>
      </c>
      <c r="BE70">
        <v>24</v>
      </c>
      <c r="BG70">
        <f t="shared" si="0"/>
        <v>0</v>
      </c>
      <c r="BH70">
        <f t="shared" si="1"/>
        <v>0</v>
      </c>
      <c r="BI70">
        <f t="shared" si="2"/>
        <v>0</v>
      </c>
      <c r="BJ70">
        <f t="shared" si="2"/>
        <v>0</v>
      </c>
      <c r="BK70">
        <f t="shared" si="2"/>
        <v>0</v>
      </c>
      <c r="BL70">
        <f t="shared" si="3"/>
        <v>0</v>
      </c>
      <c r="BO70">
        <f t="shared" si="4"/>
        <v>0</v>
      </c>
      <c r="BP70">
        <f t="shared" si="5"/>
        <v>0</v>
      </c>
      <c r="BQ70">
        <f t="shared" si="20"/>
        <v>0</v>
      </c>
      <c r="BR70">
        <f t="shared" si="20"/>
        <v>0</v>
      </c>
      <c r="BS70">
        <f t="shared" si="21"/>
        <v>0</v>
      </c>
      <c r="BT70">
        <f t="shared" si="22"/>
        <v>0</v>
      </c>
      <c r="BW70">
        <f t="shared" si="8"/>
        <v>0</v>
      </c>
      <c r="BX70">
        <f t="shared" si="9"/>
        <v>0</v>
      </c>
      <c r="BY70">
        <f t="shared" si="10"/>
        <v>0</v>
      </c>
      <c r="BZ70">
        <f t="shared" si="10"/>
        <v>0</v>
      </c>
      <c r="CA70">
        <f t="shared" si="10"/>
        <v>0</v>
      </c>
      <c r="CB70">
        <f t="shared" si="11"/>
        <v>0</v>
      </c>
      <c r="CE70">
        <f t="shared" si="12"/>
        <v>0</v>
      </c>
      <c r="CF70">
        <f t="shared" si="13"/>
        <v>0</v>
      </c>
      <c r="CG70">
        <f t="shared" si="14"/>
        <v>0</v>
      </c>
      <c r="CH70">
        <f t="shared" si="14"/>
        <v>0</v>
      </c>
      <c r="CI70">
        <f t="shared" si="14"/>
        <v>0</v>
      </c>
      <c r="CJ70">
        <f t="shared" si="15"/>
        <v>0</v>
      </c>
      <c r="CM70">
        <f t="shared" si="16"/>
        <v>0</v>
      </c>
      <c r="CN70">
        <f t="shared" si="17"/>
        <v>0</v>
      </c>
      <c r="CO70">
        <f t="shared" si="18"/>
        <v>0</v>
      </c>
      <c r="CP70">
        <f t="shared" si="18"/>
        <v>0</v>
      </c>
      <c r="CQ70">
        <f t="shared" si="18"/>
        <v>0</v>
      </c>
      <c r="CR70">
        <f t="shared" si="19"/>
        <v>0</v>
      </c>
      <c r="DC70">
        <v>16.5</v>
      </c>
      <c r="DD70">
        <v>48.188000000000002</v>
      </c>
      <c r="DE70" t="e">
        <v>#DIV/0!</v>
      </c>
      <c r="DF70">
        <v>40.546666666666667</v>
      </c>
      <c r="DG70">
        <v>1.1187499999999999</v>
      </c>
    </row>
    <row r="71" spans="2:111">
      <c r="B71" t="s">
        <v>1298</v>
      </c>
      <c r="C71">
        <v>2.0329999999999999</v>
      </c>
      <c r="D71">
        <f>C75</f>
        <v>8.89</v>
      </c>
      <c r="K71" t="s">
        <v>1305</v>
      </c>
      <c r="M71">
        <f>L75</f>
        <v>16</v>
      </c>
      <c r="T71" t="s">
        <v>1298</v>
      </c>
      <c r="U71">
        <v>0.42799999999999999</v>
      </c>
      <c r="V71">
        <f>U75</f>
        <v>0.43</v>
      </c>
      <c r="AC71" t="s">
        <v>1298</v>
      </c>
      <c r="AD71">
        <v>1.143</v>
      </c>
      <c r="AE71">
        <f>AD75</f>
        <v>1.19</v>
      </c>
      <c r="AL71" t="s">
        <v>1322</v>
      </c>
      <c r="AM71">
        <v>0</v>
      </c>
      <c r="AN71">
        <f>AM75</f>
        <v>0.42099999999999999</v>
      </c>
      <c r="AU71" t="s">
        <v>1322</v>
      </c>
      <c r="AV71">
        <v>0</v>
      </c>
      <c r="AW71">
        <f>AV75</f>
        <v>1E-3</v>
      </c>
      <c r="BG71">
        <f t="shared" si="0"/>
        <v>0</v>
      </c>
      <c r="BH71">
        <f t="shared" si="1"/>
        <v>0</v>
      </c>
      <c r="BI71">
        <f t="shared" si="2"/>
        <v>0</v>
      </c>
      <c r="BJ71">
        <f t="shared" si="2"/>
        <v>0</v>
      </c>
      <c r="BK71">
        <f t="shared" si="2"/>
        <v>0</v>
      </c>
      <c r="BL71">
        <f t="shared" si="3"/>
        <v>0</v>
      </c>
      <c r="BO71">
        <f t="shared" si="4"/>
        <v>0</v>
      </c>
      <c r="BP71">
        <f t="shared" si="5"/>
        <v>0</v>
      </c>
      <c r="BQ71">
        <f t="shared" si="20"/>
        <v>0</v>
      </c>
      <c r="BR71">
        <f t="shared" si="20"/>
        <v>0</v>
      </c>
      <c r="BS71">
        <f t="shared" si="21"/>
        <v>0</v>
      </c>
      <c r="BT71">
        <f t="shared" si="22"/>
        <v>0</v>
      </c>
      <c r="BW71">
        <f t="shared" si="8"/>
        <v>0</v>
      </c>
      <c r="BX71">
        <f t="shared" si="9"/>
        <v>0</v>
      </c>
      <c r="BY71">
        <f t="shared" si="10"/>
        <v>0</v>
      </c>
      <c r="BZ71">
        <f t="shared" si="10"/>
        <v>0</v>
      </c>
      <c r="CA71">
        <f t="shared" si="10"/>
        <v>0</v>
      </c>
      <c r="CB71">
        <f t="shared" si="11"/>
        <v>0</v>
      </c>
      <c r="CE71">
        <f t="shared" si="12"/>
        <v>0</v>
      </c>
      <c r="CF71">
        <f t="shared" si="13"/>
        <v>0</v>
      </c>
      <c r="CG71">
        <f t="shared" si="14"/>
        <v>0</v>
      </c>
      <c r="CH71">
        <f t="shared" si="14"/>
        <v>0</v>
      </c>
      <c r="CI71">
        <f t="shared" si="14"/>
        <v>0</v>
      </c>
      <c r="CJ71">
        <f t="shared" si="15"/>
        <v>0</v>
      </c>
      <c r="CM71">
        <f t="shared" si="16"/>
        <v>0</v>
      </c>
      <c r="CN71">
        <f t="shared" si="17"/>
        <v>0</v>
      </c>
      <c r="CO71">
        <f t="shared" si="18"/>
        <v>0</v>
      </c>
      <c r="CP71">
        <f t="shared" si="18"/>
        <v>0</v>
      </c>
      <c r="CQ71">
        <f t="shared" si="18"/>
        <v>0</v>
      </c>
      <c r="CR71">
        <f t="shared" si="19"/>
        <v>0</v>
      </c>
      <c r="DC71" t="e">
        <v>#DIV/0!</v>
      </c>
      <c r="DD71">
        <v>47.612499999999997</v>
      </c>
      <c r="DE71" t="e">
        <v>#DIV/0!</v>
      </c>
      <c r="DF71">
        <v>36.214999999999996</v>
      </c>
      <c r="DG71">
        <v>4.2144999999999992</v>
      </c>
    </row>
    <row r="72" spans="2:111">
      <c r="B72" t="s">
        <v>1299</v>
      </c>
      <c r="C72">
        <v>1.89</v>
      </c>
      <c r="D72">
        <f>C78</f>
        <v>2.73</v>
      </c>
      <c r="K72" t="s">
        <v>1301</v>
      </c>
      <c r="L72">
        <v>10</v>
      </c>
      <c r="M72">
        <f>L78</f>
        <v>11</v>
      </c>
      <c r="T72" t="s">
        <v>1299</v>
      </c>
      <c r="U72">
        <v>0.13</v>
      </c>
      <c r="V72">
        <f>U78</f>
        <v>0.15</v>
      </c>
      <c r="AC72" t="s">
        <v>1299</v>
      </c>
      <c r="AD72">
        <v>0.52</v>
      </c>
      <c r="AE72">
        <f>AD78</f>
        <v>0.62</v>
      </c>
      <c r="AL72" t="s">
        <v>16</v>
      </c>
      <c r="AN72">
        <f>AM78</f>
        <v>0.13300000000000001</v>
      </c>
      <c r="AU72" t="s">
        <v>16</v>
      </c>
      <c r="AW72">
        <f>AV78</f>
        <v>2E-3</v>
      </c>
      <c r="BE72">
        <v>26</v>
      </c>
      <c r="BG72">
        <f t="shared" si="0"/>
        <v>0</v>
      </c>
      <c r="BH72">
        <f t="shared" si="1"/>
        <v>0</v>
      </c>
      <c r="BI72">
        <f t="shared" si="2"/>
        <v>0</v>
      </c>
      <c r="BJ72">
        <f t="shared" si="2"/>
        <v>0</v>
      </c>
      <c r="BK72">
        <f t="shared" si="2"/>
        <v>0</v>
      </c>
      <c r="BL72">
        <f t="shared" si="3"/>
        <v>0</v>
      </c>
      <c r="BO72">
        <f t="shared" si="4"/>
        <v>0</v>
      </c>
      <c r="BP72">
        <f t="shared" si="5"/>
        <v>0</v>
      </c>
      <c r="BQ72">
        <f t="shared" si="20"/>
        <v>0</v>
      </c>
      <c r="BR72">
        <f t="shared" si="20"/>
        <v>0</v>
      </c>
      <c r="BS72">
        <f t="shared" si="21"/>
        <v>0</v>
      </c>
      <c r="BT72">
        <f t="shared" si="22"/>
        <v>0</v>
      </c>
      <c r="BW72">
        <f t="shared" si="8"/>
        <v>0</v>
      </c>
      <c r="BX72">
        <f t="shared" si="9"/>
        <v>0</v>
      </c>
      <c r="BY72">
        <f t="shared" si="10"/>
        <v>0</v>
      </c>
      <c r="BZ72">
        <f t="shared" si="10"/>
        <v>0</v>
      </c>
      <c r="CA72">
        <f t="shared" si="10"/>
        <v>0</v>
      </c>
      <c r="CB72">
        <f t="shared" si="11"/>
        <v>0</v>
      </c>
      <c r="CE72">
        <f t="shared" si="12"/>
        <v>0</v>
      </c>
      <c r="CF72">
        <f t="shared" si="13"/>
        <v>0</v>
      </c>
      <c r="CG72">
        <f t="shared" si="14"/>
        <v>0</v>
      </c>
      <c r="CH72">
        <f t="shared" si="14"/>
        <v>0</v>
      </c>
      <c r="CI72">
        <f t="shared" si="14"/>
        <v>0</v>
      </c>
      <c r="CJ72">
        <f t="shared" si="15"/>
        <v>0</v>
      </c>
      <c r="CM72">
        <f t="shared" si="16"/>
        <v>0</v>
      </c>
      <c r="CN72">
        <f t="shared" si="17"/>
        <v>0</v>
      </c>
      <c r="CO72">
        <f t="shared" si="18"/>
        <v>0</v>
      </c>
      <c r="CP72">
        <f t="shared" si="18"/>
        <v>0</v>
      </c>
      <c r="CQ72">
        <f t="shared" si="18"/>
        <v>0</v>
      </c>
      <c r="CR72">
        <f t="shared" si="19"/>
        <v>0</v>
      </c>
      <c r="DC72" t="e">
        <v>#DIV/0!</v>
      </c>
      <c r="DD72">
        <v>44.483333333333327</v>
      </c>
      <c r="DE72" t="e">
        <v>#DIV/0!</v>
      </c>
      <c r="DF72">
        <v>35.06666666666667</v>
      </c>
      <c r="DG72">
        <v>5.6608571428571439</v>
      </c>
    </row>
    <row r="73" spans="2:111">
      <c r="B73" t="s">
        <v>25</v>
      </c>
      <c r="D73">
        <f>C81</f>
        <v>3.73</v>
      </c>
      <c r="K73" t="s">
        <v>25</v>
      </c>
      <c r="M73">
        <f>L81</f>
        <v>12</v>
      </c>
      <c r="T73" t="s">
        <v>25</v>
      </c>
      <c r="V73">
        <f>U81</f>
        <v>0.17</v>
      </c>
      <c r="AC73" t="s">
        <v>25</v>
      </c>
      <c r="AE73">
        <f>AD81</f>
        <v>0.75</v>
      </c>
      <c r="AL73" t="s">
        <v>1298</v>
      </c>
      <c r="AM73">
        <v>6.6000000000000003E-2</v>
      </c>
      <c r="AN73">
        <f>AM81</f>
        <v>0.01</v>
      </c>
      <c r="AU73" t="s">
        <v>1298</v>
      </c>
      <c r="AV73">
        <v>2E-3</v>
      </c>
      <c r="AW73">
        <f>AV81</f>
        <v>0</v>
      </c>
      <c r="BG73">
        <f t="shared" si="0"/>
        <v>0</v>
      </c>
      <c r="BH73">
        <f t="shared" si="1"/>
        <v>0</v>
      </c>
      <c r="BI73">
        <f t="shared" si="2"/>
        <v>0</v>
      </c>
      <c r="BJ73">
        <f t="shared" si="2"/>
        <v>0</v>
      </c>
      <c r="BK73">
        <f t="shared" si="2"/>
        <v>0</v>
      </c>
      <c r="BL73">
        <f t="shared" si="3"/>
        <v>0</v>
      </c>
      <c r="BO73">
        <f t="shared" si="4"/>
        <v>0</v>
      </c>
      <c r="BP73">
        <f t="shared" si="5"/>
        <v>0</v>
      </c>
      <c r="BQ73">
        <f t="shared" si="20"/>
        <v>0</v>
      </c>
      <c r="BR73">
        <f t="shared" si="20"/>
        <v>0</v>
      </c>
      <c r="BS73">
        <f t="shared" si="21"/>
        <v>0</v>
      </c>
      <c r="BT73">
        <f t="shared" si="22"/>
        <v>0</v>
      </c>
      <c r="BW73">
        <f t="shared" si="8"/>
        <v>0</v>
      </c>
      <c r="BX73">
        <f t="shared" si="9"/>
        <v>0</v>
      </c>
      <c r="BY73">
        <f t="shared" si="10"/>
        <v>0</v>
      </c>
      <c r="BZ73">
        <f t="shared" si="10"/>
        <v>0</v>
      </c>
      <c r="CA73">
        <f t="shared" si="10"/>
        <v>0</v>
      </c>
      <c r="CB73">
        <f t="shared" si="11"/>
        <v>0</v>
      </c>
      <c r="CE73">
        <f t="shared" si="12"/>
        <v>0</v>
      </c>
      <c r="CF73">
        <f t="shared" si="13"/>
        <v>0</v>
      </c>
      <c r="CG73">
        <f t="shared" si="14"/>
        <v>0</v>
      </c>
      <c r="CH73">
        <f t="shared" si="14"/>
        <v>0</v>
      </c>
      <c r="CI73">
        <f t="shared" si="14"/>
        <v>0</v>
      </c>
      <c r="CJ73">
        <f t="shared" si="15"/>
        <v>0</v>
      </c>
      <c r="CM73">
        <f t="shared" si="16"/>
        <v>0</v>
      </c>
      <c r="CN73">
        <f t="shared" si="17"/>
        <v>0</v>
      </c>
      <c r="CO73">
        <f t="shared" si="18"/>
        <v>0</v>
      </c>
      <c r="CP73">
        <f t="shared" si="18"/>
        <v>0</v>
      </c>
      <c r="CQ73">
        <f t="shared" si="18"/>
        <v>0</v>
      </c>
      <c r="CR73">
        <f t="shared" si="19"/>
        <v>0</v>
      </c>
      <c r="DC73" t="e">
        <v>#DIV/0!</v>
      </c>
      <c r="DD73">
        <v>44.276666666666664</v>
      </c>
      <c r="DE73" t="e">
        <v>#DIV/0!</v>
      </c>
      <c r="DF73">
        <v>34.663333333333334</v>
      </c>
      <c r="DG73">
        <v>2.4391250000000002</v>
      </c>
    </row>
    <row r="74" spans="2:111">
      <c r="B74" t="s">
        <v>1298</v>
      </c>
      <c r="C74">
        <v>9.0660000000000007</v>
      </c>
      <c r="D74">
        <f>C84</f>
        <v>4.3099999999999996</v>
      </c>
      <c r="K74" t="s">
        <v>1319</v>
      </c>
      <c r="M74">
        <f>L84</f>
        <v>14</v>
      </c>
      <c r="T74" t="s">
        <v>1298</v>
      </c>
      <c r="U74">
        <v>1.1499999999999999</v>
      </c>
      <c r="V74">
        <f>U84</f>
        <v>0.23</v>
      </c>
      <c r="AC74" t="s">
        <v>1298</v>
      </c>
      <c r="AD74">
        <v>2.72</v>
      </c>
      <c r="AE74">
        <f>AD84</f>
        <v>1.05</v>
      </c>
      <c r="AL74" t="s">
        <v>1299</v>
      </c>
      <c r="AM74">
        <v>7.0000000000000007E-2</v>
      </c>
      <c r="AN74">
        <f>AM84</f>
        <v>0.01</v>
      </c>
      <c r="AU74" t="s">
        <v>1299</v>
      </c>
      <c r="AV74">
        <v>0</v>
      </c>
      <c r="AW74">
        <f>AV84</f>
        <v>0</v>
      </c>
      <c r="BE74">
        <v>28</v>
      </c>
      <c r="BG74">
        <f t="shared" si="0"/>
        <v>0</v>
      </c>
      <c r="BH74">
        <f t="shared" si="1"/>
        <v>0</v>
      </c>
      <c r="BI74">
        <f t="shared" si="2"/>
        <v>0</v>
      </c>
      <c r="BJ74">
        <f t="shared" si="2"/>
        <v>0</v>
      </c>
      <c r="BK74">
        <f t="shared" si="2"/>
        <v>0</v>
      </c>
      <c r="BL74">
        <f t="shared" si="3"/>
        <v>0</v>
      </c>
      <c r="BO74">
        <f t="shared" si="4"/>
        <v>0</v>
      </c>
      <c r="BP74">
        <f t="shared" si="5"/>
        <v>0</v>
      </c>
      <c r="BQ74">
        <f t="shared" si="20"/>
        <v>0</v>
      </c>
      <c r="BR74">
        <f t="shared" si="20"/>
        <v>0</v>
      </c>
      <c r="BS74">
        <f t="shared" si="21"/>
        <v>0</v>
      </c>
      <c r="BT74">
        <f t="shared" si="22"/>
        <v>0</v>
      </c>
      <c r="BW74">
        <f t="shared" si="8"/>
        <v>0</v>
      </c>
      <c r="BX74">
        <f t="shared" si="9"/>
        <v>0</v>
      </c>
      <c r="BY74">
        <f t="shared" si="10"/>
        <v>0</v>
      </c>
      <c r="BZ74">
        <f t="shared" si="10"/>
        <v>0</v>
      </c>
      <c r="CA74">
        <f t="shared" si="10"/>
        <v>0</v>
      </c>
      <c r="CB74">
        <f t="shared" si="11"/>
        <v>0</v>
      </c>
      <c r="CE74">
        <f t="shared" si="12"/>
        <v>0</v>
      </c>
      <c r="CF74">
        <f t="shared" si="13"/>
        <v>0</v>
      </c>
      <c r="CG74">
        <f t="shared" si="14"/>
        <v>0</v>
      </c>
      <c r="CH74">
        <f t="shared" si="14"/>
        <v>0</v>
      </c>
      <c r="CI74">
        <f t="shared" si="14"/>
        <v>0</v>
      </c>
      <c r="CJ74">
        <f t="shared" si="15"/>
        <v>0</v>
      </c>
      <c r="CM74">
        <f t="shared" si="16"/>
        <v>0</v>
      </c>
      <c r="CN74">
        <f t="shared" si="17"/>
        <v>0</v>
      </c>
      <c r="CO74">
        <f t="shared" si="18"/>
        <v>0</v>
      </c>
      <c r="CP74">
        <f t="shared" si="18"/>
        <v>0</v>
      </c>
      <c r="CQ74">
        <f t="shared" si="18"/>
        <v>0</v>
      </c>
      <c r="CR74">
        <f t="shared" si="19"/>
        <v>0</v>
      </c>
      <c r="DC74">
        <v>64</v>
      </c>
      <c r="DD74">
        <v>45.21</v>
      </c>
      <c r="DE74" t="e">
        <v>#DIV/0!</v>
      </c>
      <c r="DF74">
        <v>33.659999999999997</v>
      </c>
      <c r="DG74">
        <v>5.3767500000000004</v>
      </c>
    </row>
    <row r="75" spans="2:111">
      <c r="B75" t="s">
        <v>1299</v>
      </c>
      <c r="C75">
        <v>8.89</v>
      </c>
      <c r="D75">
        <f>C87</f>
        <v>3.37</v>
      </c>
      <c r="K75" t="s">
        <v>1301</v>
      </c>
      <c r="L75">
        <v>16</v>
      </c>
      <c r="M75">
        <f>L87</f>
        <v>13</v>
      </c>
      <c r="T75" t="s">
        <v>1299</v>
      </c>
      <c r="U75">
        <v>0.43</v>
      </c>
      <c r="V75">
        <f>U87</f>
        <v>0.18</v>
      </c>
      <c r="AC75" t="s">
        <v>1299</v>
      </c>
      <c r="AD75">
        <v>1.19</v>
      </c>
      <c r="AE75">
        <f>AD87</f>
        <v>0.85</v>
      </c>
      <c r="AL75" t="s">
        <v>1321</v>
      </c>
      <c r="AM75">
        <v>0.42099999999999999</v>
      </c>
      <c r="AN75">
        <f>AM87</f>
        <v>0</v>
      </c>
      <c r="AU75" t="s">
        <v>1321</v>
      </c>
      <c r="AV75">
        <v>1E-3</v>
      </c>
      <c r="AW75">
        <f>AV87</f>
        <v>0</v>
      </c>
      <c r="BG75">
        <f t="shared" si="0"/>
        <v>0</v>
      </c>
      <c r="BH75">
        <f t="shared" si="1"/>
        <v>0</v>
      </c>
      <c r="BI75">
        <f t="shared" si="2"/>
        <v>0</v>
      </c>
      <c r="BJ75">
        <f t="shared" si="2"/>
        <v>0</v>
      </c>
      <c r="BK75">
        <f t="shared" si="2"/>
        <v>0</v>
      </c>
      <c r="BL75">
        <f t="shared" si="3"/>
        <v>0</v>
      </c>
      <c r="BO75">
        <f t="shared" si="4"/>
        <v>0</v>
      </c>
      <c r="BP75">
        <f t="shared" si="5"/>
        <v>0</v>
      </c>
      <c r="BQ75">
        <f t="shared" si="20"/>
        <v>0</v>
      </c>
      <c r="BR75">
        <f t="shared" si="20"/>
        <v>0</v>
      </c>
      <c r="BS75">
        <f t="shared" si="21"/>
        <v>0</v>
      </c>
      <c r="BT75">
        <f t="shared" si="22"/>
        <v>0</v>
      </c>
      <c r="BW75">
        <f t="shared" si="8"/>
        <v>0</v>
      </c>
      <c r="BX75">
        <f t="shared" si="9"/>
        <v>0</v>
      </c>
      <c r="BY75">
        <f t="shared" si="10"/>
        <v>0</v>
      </c>
      <c r="BZ75">
        <f t="shared" si="10"/>
        <v>0</v>
      </c>
      <c r="CA75">
        <f t="shared" si="10"/>
        <v>0</v>
      </c>
      <c r="CB75">
        <f t="shared" si="11"/>
        <v>0</v>
      </c>
      <c r="CE75">
        <f t="shared" si="12"/>
        <v>0</v>
      </c>
      <c r="CF75">
        <f t="shared" si="13"/>
        <v>0</v>
      </c>
      <c r="CG75">
        <f t="shared" si="14"/>
        <v>0</v>
      </c>
      <c r="CH75">
        <f t="shared" si="14"/>
        <v>0</v>
      </c>
      <c r="CI75">
        <f t="shared" si="14"/>
        <v>0</v>
      </c>
      <c r="CJ75">
        <f t="shared" si="15"/>
        <v>0</v>
      </c>
      <c r="CM75">
        <f t="shared" si="16"/>
        <v>0</v>
      </c>
      <c r="CN75">
        <f t="shared" si="17"/>
        <v>0</v>
      </c>
      <c r="CO75">
        <f t="shared" si="18"/>
        <v>0</v>
      </c>
      <c r="CP75">
        <f t="shared" si="18"/>
        <v>0</v>
      </c>
      <c r="CQ75">
        <f t="shared" si="18"/>
        <v>0</v>
      </c>
      <c r="CR75">
        <f t="shared" si="19"/>
        <v>0</v>
      </c>
      <c r="DC75" t="e">
        <v>#DIV/0!</v>
      </c>
      <c r="DD75">
        <v>42.594999999999999</v>
      </c>
      <c r="DE75" t="e">
        <v>#DIV/0!</v>
      </c>
      <c r="DF75">
        <v>33.825000000000003</v>
      </c>
      <c r="DG75">
        <v>1.3698571428571429</v>
      </c>
    </row>
    <row r="76" spans="2:111">
      <c r="B76" t="s">
        <v>26</v>
      </c>
      <c r="D76">
        <f>C90</f>
        <v>7.52</v>
      </c>
      <c r="K76" t="s">
        <v>26</v>
      </c>
      <c r="M76">
        <f>L90</f>
        <v>15</v>
      </c>
      <c r="T76" t="s">
        <v>26</v>
      </c>
      <c r="V76">
        <f>U90</f>
        <v>0.25</v>
      </c>
      <c r="AC76" t="s">
        <v>26</v>
      </c>
      <c r="AE76">
        <f>AD90</f>
        <v>1.19</v>
      </c>
      <c r="AL76" t="s">
        <v>1322</v>
      </c>
      <c r="AM76">
        <v>0.41</v>
      </c>
      <c r="AN76">
        <f>AM90</f>
        <v>5.0000000000000001E-3</v>
      </c>
      <c r="AU76" t="s">
        <v>1322</v>
      </c>
      <c r="AV76">
        <v>0</v>
      </c>
      <c r="AW76">
        <f>AV90</f>
        <v>1E-3</v>
      </c>
      <c r="BE76">
        <v>30</v>
      </c>
      <c r="BG76">
        <f t="shared" si="0"/>
        <v>0</v>
      </c>
      <c r="BH76">
        <f t="shared" si="1"/>
        <v>0</v>
      </c>
      <c r="BI76">
        <f t="shared" si="2"/>
        <v>0</v>
      </c>
      <c r="BJ76">
        <f t="shared" si="2"/>
        <v>0</v>
      </c>
      <c r="BK76">
        <f t="shared" si="2"/>
        <v>0</v>
      </c>
      <c r="BL76">
        <f t="shared" si="3"/>
        <v>0</v>
      </c>
      <c r="BO76">
        <f t="shared" si="4"/>
        <v>0</v>
      </c>
      <c r="BP76">
        <f t="shared" si="5"/>
        <v>0</v>
      </c>
      <c r="BQ76">
        <f t="shared" si="20"/>
        <v>0</v>
      </c>
      <c r="BR76">
        <f t="shared" si="20"/>
        <v>0</v>
      </c>
      <c r="BS76">
        <f t="shared" si="21"/>
        <v>0</v>
      </c>
      <c r="BT76">
        <f t="shared" si="22"/>
        <v>0</v>
      </c>
      <c r="BW76">
        <f t="shared" si="8"/>
        <v>0</v>
      </c>
      <c r="BX76">
        <f t="shared" si="9"/>
        <v>0</v>
      </c>
      <c r="BY76">
        <f t="shared" si="10"/>
        <v>0</v>
      </c>
      <c r="BZ76">
        <f t="shared" si="10"/>
        <v>0</v>
      </c>
      <c r="CA76">
        <f t="shared" si="10"/>
        <v>0</v>
      </c>
      <c r="CB76">
        <f t="shared" si="11"/>
        <v>0</v>
      </c>
      <c r="CE76">
        <f t="shared" si="12"/>
        <v>0</v>
      </c>
      <c r="CF76">
        <f t="shared" si="13"/>
        <v>0</v>
      </c>
      <c r="CG76">
        <f t="shared" si="14"/>
        <v>0</v>
      </c>
      <c r="CH76">
        <f t="shared" si="14"/>
        <v>0</v>
      </c>
      <c r="CI76">
        <f t="shared" si="14"/>
        <v>0</v>
      </c>
      <c r="CJ76">
        <f t="shared" si="15"/>
        <v>0</v>
      </c>
      <c r="CM76">
        <f t="shared" si="16"/>
        <v>0</v>
      </c>
      <c r="CN76">
        <f t="shared" si="17"/>
        <v>0</v>
      </c>
      <c r="CO76">
        <f t="shared" si="18"/>
        <v>0</v>
      </c>
      <c r="CP76">
        <f t="shared" si="18"/>
        <v>0</v>
      </c>
      <c r="CQ76">
        <f t="shared" si="18"/>
        <v>0</v>
      </c>
      <c r="CR76">
        <f t="shared" si="19"/>
        <v>0</v>
      </c>
      <c r="DC76" t="e">
        <v>#DIV/0!</v>
      </c>
      <c r="DD76">
        <v>44.443999999999996</v>
      </c>
      <c r="DE76" t="e">
        <v>#DIV/0!</v>
      </c>
      <c r="DF76">
        <v>33.408000000000001</v>
      </c>
      <c r="DG76">
        <v>6.088571428571429</v>
      </c>
    </row>
    <row r="77" spans="2:111">
      <c r="B77" t="s">
        <v>1298</v>
      </c>
      <c r="C77">
        <v>2.8969999999999998</v>
      </c>
      <c r="D77">
        <f>C93</f>
        <v>22.43</v>
      </c>
      <c r="K77" t="s">
        <v>1311</v>
      </c>
      <c r="M77">
        <f>L93</f>
        <v>0</v>
      </c>
      <c r="T77" t="s">
        <v>1298</v>
      </c>
      <c r="U77">
        <v>0.56399999999999995</v>
      </c>
      <c r="V77">
        <f>U93</f>
        <v>13.03</v>
      </c>
      <c r="AC77" t="s">
        <v>1298</v>
      </c>
      <c r="AD77">
        <v>1.2849999999999999</v>
      </c>
      <c r="AE77">
        <f>AD93</f>
        <v>18.07</v>
      </c>
      <c r="AL77" t="s">
        <v>17</v>
      </c>
      <c r="AN77">
        <f>AM93</f>
        <v>5.0000000000000001E-3</v>
      </c>
      <c r="AU77" t="s">
        <v>17</v>
      </c>
      <c r="AW77">
        <f>AV93</f>
        <v>2E-3</v>
      </c>
      <c r="BG77">
        <f t="shared" si="0"/>
        <v>0</v>
      </c>
      <c r="BH77">
        <f t="shared" si="1"/>
        <v>0</v>
      </c>
      <c r="BI77">
        <f t="shared" si="2"/>
        <v>0</v>
      </c>
      <c r="BJ77">
        <f t="shared" si="2"/>
        <v>0</v>
      </c>
      <c r="BK77">
        <f t="shared" si="2"/>
        <v>0</v>
      </c>
      <c r="BL77">
        <f t="shared" si="3"/>
        <v>0</v>
      </c>
      <c r="BO77">
        <f t="shared" si="4"/>
        <v>0</v>
      </c>
      <c r="BP77">
        <f t="shared" si="5"/>
        <v>0</v>
      </c>
      <c r="BQ77">
        <f t="shared" si="20"/>
        <v>0</v>
      </c>
      <c r="BR77">
        <f t="shared" si="20"/>
        <v>0</v>
      </c>
      <c r="BS77">
        <f t="shared" si="21"/>
        <v>0</v>
      </c>
      <c r="BT77">
        <f t="shared" si="22"/>
        <v>0</v>
      </c>
      <c r="BW77">
        <f t="shared" si="8"/>
        <v>0</v>
      </c>
      <c r="BX77">
        <f t="shared" si="9"/>
        <v>0</v>
      </c>
      <c r="BY77">
        <f t="shared" si="10"/>
        <v>0</v>
      </c>
      <c r="BZ77">
        <f t="shared" si="10"/>
        <v>0</v>
      </c>
      <c r="CA77">
        <f t="shared" si="10"/>
        <v>0</v>
      </c>
      <c r="CB77">
        <f t="shared" si="11"/>
        <v>0</v>
      </c>
      <c r="CE77">
        <f t="shared" si="12"/>
        <v>0</v>
      </c>
      <c r="CF77">
        <f t="shared" si="13"/>
        <v>0</v>
      </c>
      <c r="CG77">
        <f t="shared" si="14"/>
        <v>0</v>
      </c>
      <c r="CH77">
        <f t="shared" si="14"/>
        <v>0</v>
      </c>
      <c r="CI77">
        <f t="shared" si="14"/>
        <v>0</v>
      </c>
      <c r="CJ77">
        <f t="shared" si="15"/>
        <v>0</v>
      </c>
      <c r="CM77">
        <f t="shared" si="16"/>
        <v>0</v>
      </c>
      <c r="CN77">
        <f t="shared" si="17"/>
        <v>0</v>
      </c>
      <c r="CO77">
        <f t="shared" si="18"/>
        <v>0</v>
      </c>
      <c r="CP77">
        <f t="shared" si="18"/>
        <v>0</v>
      </c>
      <c r="CQ77">
        <f t="shared" si="18"/>
        <v>0</v>
      </c>
      <c r="CR77">
        <f t="shared" si="19"/>
        <v>0</v>
      </c>
      <c r="DC77" t="e">
        <v>#DIV/0!</v>
      </c>
      <c r="DD77">
        <v>41.805</v>
      </c>
      <c r="DE77" t="e">
        <v>#DIV/0!</v>
      </c>
      <c r="DF77">
        <v>32.760000000000005</v>
      </c>
      <c r="DG77">
        <v>2.5431249999999999</v>
      </c>
    </row>
    <row r="78" spans="2:111">
      <c r="B78" t="s">
        <v>1299</v>
      </c>
      <c r="C78">
        <v>2.73</v>
      </c>
      <c r="D78">
        <f>C96</f>
        <v>4.2699999999999996</v>
      </c>
      <c r="K78" t="s">
        <v>1301</v>
      </c>
      <c r="L78">
        <v>11</v>
      </c>
      <c r="M78">
        <f>L96</f>
        <v>13</v>
      </c>
      <c r="T78" t="s">
        <v>1299</v>
      </c>
      <c r="U78">
        <v>0.15</v>
      </c>
      <c r="V78">
        <f>U96</f>
        <v>0.27</v>
      </c>
      <c r="AC78" t="s">
        <v>1299</v>
      </c>
      <c r="AD78">
        <v>0.62</v>
      </c>
      <c r="AE78">
        <f>AD96</f>
        <v>0.95</v>
      </c>
      <c r="AL78" t="s">
        <v>1298</v>
      </c>
      <c r="AM78">
        <v>0.13300000000000001</v>
      </c>
      <c r="AN78">
        <f>AM96</f>
        <v>0</v>
      </c>
      <c r="AU78" t="s">
        <v>1298</v>
      </c>
      <c r="AV78">
        <v>2E-3</v>
      </c>
      <c r="AW78">
        <f>AV96</f>
        <v>0</v>
      </c>
      <c r="BE78">
        <v>32</v>
      </c>
      <c r="BG78">
        <f t="shared" si="0"/>
        <v>0</v>
      </c>
      <c r="BH78">
        <f t="shared" si="1"/>
        <v>0</v>
      </c>
      <c r="BI78">
        <f t="shared" si="2"/>
        <v>0</v>
      </c>
      <c r="BJ78">
        <f t="shared" si="2"/>
        <v>0</v>
      </c>
      <c r="BK78">
        <f t="shared" si="2"/>
        <v>0</v>
      </c>
      <c r="BL78">
        <f t="shared" si="3"/>
        <v>0</v>
      </c>
      <c r="BO78">
        <f t="shared" si="4"/>
        <v>0</v>
      </c>
      <c r="BP78">
        <f t="shared" si="5"/>
        <v>0</v>
      </c>
      <c r="BQ78">
        <f t="shared" si="20"/>
        <v>0</v>
      </c>
      <c r="BR78">
        <f t="shared" si="20"/>
        <v>0</v>
      </c>
      <c r="BS78">
        <f t="shared" si="21"/>
        <v>0</v>
      </c>
      <c r="BT78">
        <f t="shared" si="22"/>
        <v>0</v>
      </c>
      <c r="BW78">
        <f t="shared" si="8"/>
        <v>0</v>
      </c>
      <c r="BX78">
        <f t="shared" si="9"/>
        <v>0</v>
      </c>
      <c r="BY78">
        <f t="shared" si="10"/>
        <v>0</v>
      </c>
      <c r="BZ78">
        <f t="shared" si="10"/>
        <v>0</v>
      </c>
      <c r="CA78">
        <f t="shared" si="10"/>
        <v>0</v>
      </c>
      <c r="CB78">
        <f t="shared" si="11"/>
        <v>0</v>
      </c>
      <c r="CE78">
        <f t="shared" si="12"/>
        <v>0</v>
      </c>
      <c r="CF78">
        <f t="shared" si="13"/>
        <v>0</v>
      </c>
      <c r="CG78">
        <f t="shared" si="14"/>
        <v>0</v>
      </c>
      <c r="CH78">
        <f t="shared" si="14"/>
        <v>0</v>
      </c>
      <c r="CI78">
        <f t="shared" si="14"/>
        <v>0</v>
      </c>
      <c r="CJ78">
        <f t="shared" si="15"/>
        <v>0</v>
      </c>
      <c r="CM78">
        <f t="shared" si="16"/>
        <v>0</v>
      </c>
      <c r="CN78">
        <f t="shared" si="17"/>
        <v>0</v>
      </c>
      <c r="CO78">
        <f t="shared" si="18"/>
        <v>0</v>
      </c>
      <c r="CP78">
        <f t="shared" si="18"/>
        <v>0</v>
      </c>
      <c r="CQ78">
        <f t="shared" si="18"/>
        <v>0</v>
      </c>
      <c r="CR78">
        <f t="shared" si="19"/>
        <v>0</v>
      </c>
      <c r="DC78" t="e">
        <v>#DIV/0!</v>
      </c>
      <c r="DD78" t="e">
        <v>#DIV/0!</v>
      </c>
      <c r="DE78" t="e">
        <v>#DIV/0!</v>
      </c>
      <c r="DF78">
        <v>57.28</v>
      </c>
      <c r="DG78">
        <v>2.3425000000000002</v>
      </c>
    </row>
    <row r="79" spans="2:111">
      <c r="B79" t="s">
        <v>27</v>
      </c>
      <c r="K79" t="s">
        <v>27</v>
      </c>
      <c r="T79" t="s">
        <v>27</v>
      </c>
      <c r="AC79" t="s">
        <v>27</v>
      </c>
      <c r="AL79" t="s">
        <v>1299</v>
      </c>
      <c r="AM79">
        <v>0</v>
      </c>
      <c r="AU79" t="s">
        <v>1299</v>
      </c>
      <c r="AV79">
        <v>0</v>
      </c>
      <c r="DD79" t="e">
        <v>#DIV/0!</v>
      </c>
      <c r="DE79" t="e">
        <v>#DIV/0!</v>
      </c>
      <c r="DF79">
        <v>53.784999999999997</v>
      </c>
      <c r="DG79">
        <v>2.234</v>
      </c>
    </row>
    <row r="80" spans="2:111">
      <c r="B80" t="s">
        <v>1298</v>
      </c>
      <c r="C80">
        <v>3.9039999999999999</v>
      </c>
      <c r="K80" t="s">
        <v>1314</v>
      </c>
      <c r="T80" t="s">
        <v>1298</v>
      </c>
      <c r="U80">
        <v>0.51600000000000001</v>
      </c>
      <c r="AC80" t="s">
        <v>1298</v>
      </c>
      <c r="AD80">
        <v>1.1499999999999999</v>
      </c>
      <c r="AL80" t="s">
        <v>1321</v>
      </c>
      <c r="AM80">
        <v>8.0000000000000002E-3</v>
      </c>
      <c r="AU80" t="s">
        <v>1321</v>
      </c>
      <c r="AV80">
        <v>1E-3</v>
      </c>
      <c r="BE80">
        <v>34</v>
      </c>
      <c r="DD80" t="e">
        <v>#DIV/0!</v>
      </c>
      <c r="DE80" t="e">
        <v>#DIV/0!</v>
      </c>
      <c r="DF80">
        <v>52.680000000000007</v>
      </c>
      <c r="DG80">
        <v>5.4777142857142858</v>
      </c>
    </row>
    <row r="81" spans="2:111">
      <c r="B81" t="s">
        <v>1299</v>
      </c>
      <c r="C81">
        <v>3.73</v>
      </c>
      <c r="K81" t="s">
        <v>1301</v>
      </c>
      <c r="L81">
        <v>12</v>
      </c>
      <c r="T81" t="s">
        <v>1299</v>
      </c>
      <c r="U81">
        <v>0.17</v>
      </c>
      <c r="AC81" t="s">
        <v>1299</v>
      </c>
      <c r="AD81">
        <v>0.75</v>
      </c>
      <c r="AL81" t="s">
        <v>1322</v>
      </c>
      <c r="AM81">
        <v>0.01</v>
      </c>
      <c r="AU81" t="s">
        <v>1322</v>
      </c>
      <c r="AV81">
        <v>0</v>
      </c>
      <c r="DD81" t="e">
        <v>#DIV/0!</v>
      </c>
      <c r="DE81" t="e">
        <v>#DIV/0!</v>
      </c>
      <c r="DF81">
        <v>52.274999999999999</v>
      </c>
      <c r="DG81">
        <v>1.2889999999999999</v>
      </c>
    </row>
    <row r="82" spans="2:111">
      <c r="B82" t="s">
        <v>28</v>
      </c>
      <c r="K82" t="s">
        <v>28</v>
      </c>
      <c r="T82" t="s">
        <v>28</v>
      </c>
      <c r="AC82" t="s">
        <v>28</v>
      </c>
      <c r="AL82" t="s">
        <v>18</v>
      </c>
      <c r="AU82" t="s">
        <v>18</v>
      </c>
      <c r="BE82">
        <v>36</v>
      </c>
      <c r="DD82" t="e">
        <v>#DIV/0!</v>
      </c>
      <c r="DE82" t="e">
        <v>#DIV/0!</v>
      </c>
      <c r="DF82">
        <v>52.036000000000001</v>
      </c>
      <c r="DG82">
        <v>5.5970000000000004</v>
      </c>
    </row>
    <row r="83" spans="2:111">
      <c r="B83" t="s">
        <v>1298</v>
      </c>
      <c r="C83">
        <v>4.5060000000000002</v>
      </c>
      <c r="K83" t="s">
        <v>1316</v>
      </c>
      <c r="T83" t="s">
        <v>1298</v>
      </c>
      <c r="U83">
        <v>0.72299999999999998</v>
      </c>
      <c r="AC83" t="s">
        <v>1298</v>
      </c>
      <c r="AD83">
        <v>1.91</v>
      </c>
      <c r="AL83" t="s">
        <v>1298</v>
      </c>
      <c r="AM83">
        <v>8.2000000000000003E-2</v>
      </c>
      <c r="AU83" t="s">
        <v>1298</v>
      </c>
      <c r="AV83">
        <v>2E-3</v>
      </c>
      <c r="DD83" t="e">
        <v>#DIV/0!</v>
      </c>
      <c r="DE83" t="e">
        <v>#DIV/0!</v>
      </c>
      <c r="DF83">
        <v>50.692500000000003</v>
      </c>
      <c r="DG83">
        <v>5.415</v>
      </c>
    </row>
    <row r="84" spans="2:111">
      <c r="B84" t="s">
        <v>1299</v>
      </c>
      <c r="C84">
        <v>4.3099999999999996</v>
      </c>
      <c r="K84" t="s">
        <v>1301</v>
      </c>
      <c r="L84">
        <v>14</v>
      </c>
      <c r="T84" t="s">
        <v>1299</v>
      </c>
      <c r="U84">
        <v>0.23</v>
      </c>
      <c r="AC84" t="s">
        <v>1299</v>
      </c>
      <c r="AD84">
        <v>1.05</v>
      </c>
      <c r="AL84" t="s">
        <v>1299</v>
      </c>
      <c r="AM84">
        <v>0.01</v>
      </c>
      <c r="AU84" t="s">
        <v>1299</v>
      </c>
      <c r="AV84">
        <v>0</v>
      </c>
      <c r="BE84">
        <v>38</v>
      </c>
      <c r="DD84" t="e">
        <v>#DIV/0!</v>
      </c>
      <c r="DE84" t="e">
        <v>#DIV/0!</v>
      </c>
      <c r="DF84">
        <v>51.037999999999997</v>
      </c>
      <c r="DG84">
        <v>2.5057499999999999</v>
      </c>
    </row>
    <row r="85" spans="2:111">
      <c r="B85" t="s">
        <v>29</v>
      </c>
      <c r="K85" t="s">
        <v>29</v>
      </c>
      <c r="T85" t="s">
        <v>29</v>
      </c>
      <c r="AC85" t="s">
        <v>29</v>
      </c>
      <c r="AL85" t="s">
        <v>1321</v>
      </c>
      <c r="AM85">
        <v>6.0000000000000001E-3</v>
      </c>
      <c r="AU85" t="s">
        <v>1321</v>
      </c>
      <c r="AV85">
        <v>4.0000000000000001E-3</v>
      </c>
      <c r="DD85" t="e">
        <v>#DIV/0!</v>
      </c>
      <c r="DE85" t="e">
        <v>#DIV/0!</v>
      </c>
      <c r="DF85">
        <v>50.917999999999999</v>
      </c>
      <c r="DG85">
        <v>6.4015000000000013</v>
      </c>
    </row>
    <row r="86" spans="2:111">
      <c r="B86" t="s">
        <v>1298</v>
      </c>
      <c r="C86">
        <v>3.5179999999999998</v>
      </c>
      <c r="K86" t="s">
        <v>1309</v>
      </c>
      <c r="T86" t="s">
        <v>1298</v>
      </c>
      <c r="U86">
        <v>0.67800000000000005</v>
      </c>
      <c r="AC86" t="s">
        <v>1298</v>
      </c>
      <c r="AD86">
        <v>1.8979999999999999</v>
      </c>
      <c r="AL86" t="s">
        <v>1322</v>
      </c>
      <c r="AM86">
        <v>0</v>
      </c>
      <c r="AU86" t="s">
        <v>1322</v>
      </c>
      <c r="AV86">
        <v>0</v>
      </c>
      <c r="BE86">
        <v>40</v>
      </c>
      <c r="DD86" t="e">
        <v>#DIV/0!</v>
      </c>
      <c r="DE86" t="e">
        <v>#DIV/0!</v>
      </c>
      <c r="DF86">
        <v>50.655000000000001</v>
      </c>
      <c r="DG86">
        <v>1.3499999999999999</v>
      </c>
    </row>
    <row r="87" spans="2:111">
      <c r="B87" t="s">
        <v>1299</v>
      </c>
      <c r="C87">
        <v>3.37</v>
      </c>
      <c r="K87" t="s">
        <v>1301</v>
      </c>
      <c r="L87">
        <v>13</v>
      </c>
      <c r="T87" t="s">
        <v>1299</v>
      </c>
      <c r="U87">
        <v>0.18</v>
      </c>
      <c r="AC87" t="s">
        <v>1299</v>
      </c>
      <c r="AD87">
        <v>0.85</v>
      </c>
      <c r="AL87" t="s">
        <v>19</v>
      </c>
      <c r="AU87" t="s">
        <v>19</v>
      </c>
      <c r="DD87" t="e">
        <v>#DIV/0!</v>
      </c>
      <c r="DE87" t="e">
        <v>#DIV/0!</v>
      </c>
      <c r="DF87">
        <v>50.120000000000005</v>
      </c>
      <c r="DG87">
        <v>2.6125000000000003</v>
      </c>
    </row>
    <row r="88" spans="2:111">
      <c r="B88" t="s">
        <v>30</v>
      </c>
      <c r="K88" t="s">
        <v>30</v>
      </c>
      <c r="T88" t="s">
        <v>30</v>
      </c>
      <c r="AC88" t="s">
        <v>30</v>
      </c>
      <c r="AL88" t="s">
        <v>1298</v>
      </c>
      <c r="AM88">
        <v>5.0000000000000001E-3</v>
      </c>
      <c r="AU88" t="s">
        <v>1298</v>
      </c>
      <c r="AV88">
        <v>2E-3</v>
      </c>
      <c r="DD88">
        <v>62.13</v>
      </c>
      <c r="DE88" t="e">
        <v>#DIV/0!</v>
      </c>
      <c r="DF88">
        <v>48.718000000000004</v>
      </c>
      <c r="DG88">
        <v>3.0491428571428569</v>
      </c>
    </row>
    <row r="89" spans="2:111">
      <c r="B89" t="s">
        <v>1298</v>
      </c>
      <c r="C89">
        <v>7.7249999999999996</v>
      </c>
      <c r="K89" t="s">
        <v>1318</v>
      </c>
      <c r="T89" t="s">
        <v>1298</v>
      </c>
      <c r="U89">
        <v>0.80700000000000005</v>
      </c>
      <c r="AC89" t="s">
        <v>1298</v>
      </c>
      <c r="AD89">
        <v>2.1920000000000002</v>
      </c>
      <c r="AL89" t="s">
        <v>1299</v>
      </c>
      <c r="AM89">
        <v>0</v>
      </c>
      <c r="AU89" t="s">
        <v>1299</v>
      </c>
      <c r="AV89">
        <v>0</v>
      </c>
      <c r="DD89" t="e">
        <v>#DIV/0!</v>
      </c>
      <c r="DE89" t="e">
        <v>#DIV/0!</v>
      </c>
      <c r="DF89">
        <v>48.896666666666668</v>
      </c>
      <c r="DG89">
        <v>1.0994444444444444</v>
      </c>
    </row>
    <row r="90" spans="2:111">
      <c r="B90" t="s">
        <v>1299</v>
      </c>
      <c r="C90">
        <v>7.52</v>
      </c>
      <c r="K90" t="s">
        <v>1301</v>
      </c>
      <c r="L90">
        <v>15</v>
      </c>
      <c r="T90" t="s">
        <v>1299</v>
      </c>
      <c r="U90">
        <v>0.25</v>
      </c>
      <c r="AC90" t="s">
        <v>1299</v>
      </c>
      <c r="AD90">
        <v>1.19</v>
      </c>
      <c r="AL90" t="s">
        <v>1321</v>
      </c>
      <c r="AM90">
        <v>5.0000000000000001E-3</v>
      </c>
      <c r="AU90" t="s">
        <v>1321</v>
      </c>
      <c r="AV90">
        <v>1E-3</v>
      </c>
      <c r="DD90">
        <v>62.150000000000006</v>
      </c>
      <c r="DE90" t="e">
        <v>#DIV/0!</v>
      </c>
      <c r="DF90">
        <v>48.692</v>
      </c>
      <c r="DG90">
        <v>6.2328333333333328</v>
      </c>
    </row>
    <row r="91" spans="2:111">
      <c r="B91" t="s">
        <v>31</v>
      </c>
      <c r="K91" t="s">
        <v>31</v>
      </c>
      <c r="T91" t="s">
        <v>31</v>
      </c>
      <c r="AC91" t="s">
        <v>31</v>
      </c>
      <c r="AL91" t="s">
        <v>1322</v>
      </c>
      <c r="AM91">
        <v>0</v>
      </c>
      <c r="AU91" t="s">
        <v>1322</v>
      </c>
      <c r="AV91">
        <v>0</v>
      </c>
      <c r="DD91">
        <v>63.26</v>
      </c>
      <c r="DE91" t="e">
        <v>#DIV/0!</v>
      </c>
      <c r="DF91">
        <v>48.381999999999998</v>
      </c>
      <c r="DG91">
        <v>1.9226000000000003</v>
      </c>
    </row>
    <row r="92" spans="2:111">
      <c r="B92" t="s">
        <v>1298</v>
      </c>
      <c r="C92">
        <v>23.556999999999999</v>
      </c>
      <c r="K92" t="s">
        <v>1313</v>
      </c>
      <c r="T92" t="s">
        <v>1298</v>
      </c>
      <c r="U92">
        <v>23.757000000000001</v>
      </c>
      <c r="AC92" t="s">
        <v>1298</v>
      </c>
      <c r="AD92">
        <v>24.483000000000001</v>
      </c>
      <c r="AL92" t="s">
        <v>20</v>
      </c>
      <c r="AU92" t="s">
        <v>20</v>
      </c>
      <c r="DD92">
        <v>62.110000000000007</v>
      </c>
      <c r="DE92" t="e">
        <v>#DIV/0!</v>
      </c>
      <c r="DF92">
        <v>47.58</v>
      </c>
      <c r="DG92">
        <v>4.1551428571428577</v>
      </c>
    </row>
    <row r="93" spans="2:111">
      <c r="B93" t="s">
        <v>1299</v>
      </c>
      <c r="C93">
        <v>22.43</v>
      </c>
      <c r="K93" t="s">
        <v>1301</v>
      </c>
      <c r="L93">
        <v>0</v>
      </c>
      <c r="T93" t="s">
        <v>1299</v>
      </c>
      <c r="U93">
        <v>13.03</v>
      </c>
      <c r="AC93" t="s">
        <v>1299</v>
      </c>
      <c r="AD93">
        <v>18.07</v>
      </c>
      <c r="AL93" t="s">
        <v>1298</v>
      </c>
      <c r="AM93">
        <v>5.0000000000000001E-3</v>
      </c>
      <c r="AU93" t="s">
        <v>1298</v>
      </c>
      <c r="AV93">
        <v>2E-3</v>
      </c>
      <c r="DD93">
        <v>59.96</v>
      </c>
      <c r="DE93" t="e">
        <v>#DIV/0!</v>
      </c>
      <c r="DF93">
        <v>47.624000000000002</v>
      </c>
      <c r="DG93">
        <v>4.4974285714285713</v>
      </c>
    </row>
    <row r="94" spans="2:111">
      <c r="B94" t="s">
        <v>32</v>
      </c>
      <c r="K94" t="s">
        <v>32</v>
      </c>
      <c r="T94" t="s">
        <v>32</v>
      </c>
      <c r="AC94" t="s">
        <v>32</v>
      </c>
      <c r="AL94" t="s">
        <v>1299</v>
      </c>
      <c r="AM94">
        <v>0</v>
      </c>
      <c r="AU94" t="s">
        <v>1299</v>
      </c>
      <c r="AV94">
        <v>0</v>
      </c>
      <c r="DD94">
        <v>61.466666666666661</v>
      </c>
      <c r="DE94" t="e">
        <v>#DIV/0!</v>
      </c>
      <c r="DF94">
        <v>47.223333333333336</v>
      </c>
      <c r="DG94">
        <v>2.5807777777777776</v>
      </c>
    </row>
    <row r="95" spans="2:111">
      <c r="B95" t="s">
        <v>1298</v>
      </c>
      <c r="C95">
        <v>4.43</v>
      </c>
      <c r="K95" t="s">
        <v>1309</v>
      </c>
      <c r="T95" t="s">
        <v>1298</v>
      </c>
      <c r="U95">
        <v>0.89200000000000002</v>
      </c>
      <c r="AC95" t="s">
        <v>1298</v>
      </c>
      <c r="AD95">
        <v>2.0329999999999999</v>
      </c>
      <c r="AL95" t="s">
        <v>1321</v>
      </c>
      <c r="AM95">
        <v>5.0000000000000001E-3</v>
      </c>
      <c r="AU95" t="s">
        <v>1321</v>
      </c>
      <c r="AV95">
        <v>1E-3</v>
      </c>
      <c r="DD95">
        <v>61.277500000000003</v>
      </c>
      <c r="DE95" t="e">
        <v>#DIV/0!</v>
      </c>
      <c r="DF95">
        <v>46.669999999999995</v>
      </c>
      <c r="DG95">
        <v>4.1619999999999999</v>
      </c>
    </row>
    <row r="96" spans="2:111">
      <c r="B96" t="s">
        <v>1299</v>
      </c>
      <c r="C96">
        <v>4.2699999999999996</v>
      </c>
      <c r="K96" t="s">
        <v>1301</v>
      </c>
      <c r="L96">
        <v>13</v>
      </c>
      <c r="T96" t="s">
        <v>1299</v>
      </c>
      <c r="U96">
        <v>0.27</v>
      </c>
      <c r="AC96" t="s">
        <v>1299</v>
      </c>
      <c r="AD96">
        <v>0.95</v>
      </c>
      <c r="AL96" t="s">
        <v>1322</v>
      </c>
      <c r="AM96">
        <v>0</v>
      </c>
      <c r="AU96" t="s">
        <v>1322</v>
      </c>
      <c r="AV96">
        <v>0</v>
      </c>
      <c r="DD96">
        <v>60.77</v>
      </c>
      <c r="DE96" t="e">
        <v>#DIV/0!</v>
      </c>
      <c r="DF96">
        <v>46.082000000000001</v>
      </c>
      <c r="DG96">
        <v>1.4181428571428571</v>
      </c>
    </row>
    <row r="97" spans="2:111">
      <c r="B97" t="s">
        <v>33</v>
      </c>
      <c r="K97" t="s">
        <v>33</v>
      </c>
      <c r="T97" t="s">
        <v>33</v>
      </c>
      <c r="AC97" t="s">
        <v>33</v>
      </c>
      <c r="AL97" t="s">
        <v>21</v>
      </c>
      <c r="AU97" t="s">
        <v>21</v>
      </c>
      <c r="DD97">
        <v>61.941999999999993</v>
      </c>
      <c r="DE97" t="e">
        <v>#DIV/0!</v>
      </c>
      <c r="DF97">
        <v>46.363333333333337</v>
      </c>
      <c r="DG97">
        <v>4.3811428571428568</v>
      </c>
    </row>
    <row r="98" spans="2:111">
      <c r="B98" t="s">
        <v>1298</v>
      </c>
      <c r="C98">
        <v>3.7709999999999999</v>
      </c>
      <c r="E98">
        <f>MIN(C99,C102,C105,C108,C111,C114,C117,C120,C123,C126)</f>
        <v>2.08</v>
      </c>
      <c r="F98">
        <f>QUARTILE(D99:D108,1)</f>
        <v>3.6825000000000001</v>
      </c>
      <c r="G98">
        <f>MEDIAN(C99,C102,C105,C108,C111,C114,C117,C120,C123,C126)</f>
        <v>11.3</v>
      </c>
      <c r="H98">
        <f>QUARTILE(D99:D108,3)</f>
        <v>17.57</v>
      </c>
      <c r="I98">
        <f>MAX(C99,C102,C105,C108,C111,C114,C117,C120,C123,C126)</f>
        <v>40.380000000000003</v>
      </c>
      <c r="J98">
        <f>SUMIF(D99:D108,"&lt;64",D99:D108)/COUNTIF(D99:D108,"&lt;64")</f>
        <v>13.776000000000002</v>
      </c>
      <c r="K98" t="s">
        <v>1314</v>
      </c>
      <c r="N98">
        <f>MIN(L99,L102,L105,L108,L111,L114,L117,L120,L123,L126)</f>
        <v>0</v>
      </c>
      <c r="O98">
        <f>QUARTILE(M99:M108,1)</f>
        <v>12</v>
      </c>
      <c r="P98">
        <f>MEDIAN(L99,L102,L105,L108,L111,L114,L117,L120,L123,L126)</f>
        <v>13.5</v>
      </c>
      <c r="Q98">
        <f>QUARTILE(M99:M108,3)</f>
        <v>17</v>
      </c>
      <c r="R98">
        <f>MAX(L99,L102,L105,L108,L111,L114,L117,L120,L123,L126)</f>
        <v>20</v>
      </c>
      <c r="S98">
        <f>SUM(M99:M108)/COUNTIF(M99:M108,"&gt;0")</f>
        <v>14.555555555555555</v>
      </c>
      <c r="T98" t="s">
        <v>1298</v>
      </c>
      <c r="U98">
        <v>0.79200000000000004</v>
      </c>
      <c r="W98">
        <f>MIN(U99,U102,U105,U108,U111,U114,U117,U120,U123,U126)</f>
        <v>0.12</v>
      </c>
      <c r="X98">
        <f>QUARTILE(V99:V108,1)</f>
        <v>0.28000000000000003</v>
      </c>
      <c r="Y98">
        <f>MEDIAN(U99,U102,U105,U108,U111,U114,U117,U120,U123,U126)</f>
        <v>0.45999999999999996</v>
      </c>
      <c r="Z98">
        <f>QUARTILE(V99:V108,3)</f>
        <v>0.89500000000000002</v>
      </c>
      <c r="AA98">
        <f>MAX(U99,U102,U105,U108,U111,U114,U117,U120,U123,U126)</f>
        <v>19.46</v>
      </c>
      <c r="AB98">
        <f>SUMIF(V99:V108,"&lt;64",V99:V108)/COUNTIF(V99:V108,"&lt;64")</f>
        <v>2.4050000000000002</v>
      </c>
      <c r="AC98" t="s">
        <v>1298</v>
      </c>
      <c r="AD98">
        <v>1.726</v>
      </c>
      <c r="AF98">
        <f>MIN(AD99,AD102,AD105,AD108,AD111,AD114,AD117,AD120,AD123,AD126)</f>
        <v>0.56999999999999995</v>
      </c>
      <c r="AG98">
        <f>QUARTILE(AE99:AE108,1)</f>
        <v>0.96499999999999997</v>
      </c>
      <c r="AH98">
        <f>MEDIAN(AD99,AD102,AD105,AD108,AD111,AD114,AD117,AD120,AD123,AD126)</f>
        <v>1.4449999999999998</v>
      </c>
      <c r="AI98">
        <f>QUARTILE(AE99:AE108,3)</f>
        <v>1.8425</v>
      </c>
      <c r="AJ98">
        <f>MAX(AD99,AD102,AD105,AD108,AD111,AD114,AD117,AD120,AD123,AD126)</f>
        <v>22.03</v>
      </c>
      <c r="AK98">
        <f>SUMIF(AE99:AE108,"&lt;64",AE99:AE108)/COUNTIF(AE99:AE108,"&lt;64")</f>
        <v>3.4539999999999997</v>
      </c>
      <c r="AL98" t="s">
        <v>1298</v>
      </c>
      <c r="AM98">
        <v>5.0000000000000001E-3</v>
      </c>
      <c r="AO98">
        <f>MIN(AM99,AM102,AM105,AM108,AM111,AM114,AM117,AM120,AM123,AM126)</f>
        <v>0</v>
      </c>
      <c r="AP98">
        <f>QUARTILE(AN99:AN108,1)</f>
        <v>0</v>
      </c>
      <c r="AQ98">
        <f>MEDIAN(AM99,AM102,AM105,AM108,AM111,AM114,AM117,AM120,AM123,AM126)</f>
        <v>7.0000000000000001E-3</v>
      </c>
      <c r="AR98">
        <f>QUARTILE(AN99:AN108,3)</f>
        <v>9.2500000000000013E-3</v>
      </c>
      <c r="AS98">
        <f>MAX(AM99,AM102,AM105,AM108,AM111,AM114,AM117,AM120,AM123,AM126)</f>
        <v>3.5000000000000003E-2</v>
      </c>
      <c r="AT98">
        <f>SUMIF(AN99:AN108,"&lt;64",AN99:AN108)/COUNTIF(AN99:AN108,"&lt;64")</f>
        <v>7.3999999999999995E-3</v>
      </c>
      <c r="AU98" t="s">
        <v>1298</v>
      </c>
      <c r="AV98">
        <v>2E-3</v>
      </c>
      <c r="AX98">
        <f>MIN(AV99,AV102,AV105,AV108,AV111,AV114,AV117,AV120,AV123,AV126)</f>
        <v>0</v>
      </c>
      <c r="AY98">
        <f>QUARTILE(AW99:AW108,1)</f>
        <v>0</v>
      </c>
      <c r="AZ98">
        <f>MEDIAN(AV99,AV102,AV105,AV108,AV111,AV114,AV117,AV120,AV123,AV126)</f>
        <v>6.0000000000000001E-3</v>
      </c>
      <c r="BA98">
        <f>QUARTILE(AW99:AW108,3)</f>
        <v>3.4000000000000002E-2</v>
      </c>
      <c r="BB98">
        <f>MAX(AV99,AV102,AV105,AV108,AV111,AV114,AV117,AV120,AV123,AV126)</f>
        <v>37.423000000000002</v>
      </c>
      <c r="BC98">
        <f>SUMIF(AW99:AW108,"&lt;64",AW99:AW108)/COUNTIF(AW99:AW108,"&lt;64")</f>
        <v>3.7544000000000004</v>
      </c>
      <c r="DD98">
        <v>61.588000000000001</v>
      </c>
      <c r="DE98" t="e">
        <v>#DIV/0!</v>
      </c>
      <c r="DF98">
        <v>46.125</v>
      </c>
      <c r="DG98">
        <v>3.681</v>
      </c>
    </row>
    <row r="99" spans="2:111">
      <c r="B99" t="s">
        <v>1299</v>
      </c>
      <c r="C99">
        <v>3.58</v>
      </c>
      <c r="D99">
        <f>C99</f>
        <v>3.58</v>
      </c>
      <c r="K99" t="s">
        <v>1301</v>
      </c>
      <c r="L99">
        <v>12</v>
      </c>
      <c r="M99">
        <f>L99</f>
        <v>12</v>
      </c>
      <c r="T99" t="s">
        <v>1299</v>
      </c>
      <c r="U99">
        <v>0.24</v>
      </c>
      <c r="V99">
        <f>U99</f>
        <v>0.24</v>
      </c>
      <c r="AC99" t="s">
        <v>1299</v>
      </c>
      <c r="AD99">
        <v>0.95</v>
      </c>
      <c r="AE99">
        <f>AD99</f>
        <v>0.95</v>
      </c>
      <c r="AL99" t="s">
        <v>1299</v>
      </c>
      <c r="AM99">
        <v>0</v>
      </c>
      <c r="AN99">
        <f>AM99</f>
        <v>0</v>
      </c>
      <c r="AU99" t="s">
        <v>1299</v>
      </c>
      <c r="AV99">
        <v>0</v>
      </c>
      <c r="AW99">
        <f>AV99</f>
        <v>0</v>
      </c>
      <c r="DD99">
        <v>60.027999999999999</v>
      </c>
      <c r="DE99" t="e">
        <v>#DIV/0!</v>
      </c>
      <c r="DF99">
        <v>45.75333333333333</v>
      </c>
      <c r="DG99">
        <v>0.40499999999999997</v>
      </c>
    </row>
    <row r="100" spans="2:111">
      <c r="B100" t="s">
        <v>34</v>
      </c>
      <c r="D100">
        <f>C102</f>
        <v>8.34</v>
      </c>
      <c r="K100" t="s">
        <v>34</v>
      </c>
      <c r="M100">
        <f>L102</f>
        <v>14</v>
      </c>
      <c r="T100" t="s">
        <v>34</v>
      </c>
      <c r="V100">
        <f>U102</f>
        <v>0.35</v>
      </c>
      <c r="AC100" t="s">
        <v>34</v>
      </c>
      <c r="AE100">
        <f>AD102</f>
        <v>1.19</v>
      </c>
      <c r="AL100" t="s">
        <v>1321</v>
      </c>
      <c r="AM100">
        <v>2E-3</v>
      </c>
      <c r="AN100">
        <f>AM102</f>
        <v>0</v>
      </c>
      <c r="AU100" t="s">
        <v>1321</v>
      </c>
      <c r="AV100">
        <v>1E-3</v>
      </c>
      <c r="AW100">
        <f>AV102</f>
        <v>0</v>
      </c>
      <c r="DD100">
        <v>60.540000000000006</v>
      </c>
      <c r="DE100" t="e">
        <v>#DIV/0!</v>
      </c>
      <c r="DF100">
        <v>44.745999999999995</v>
      </c>
      <c r="DG100">
        <v>5.4892857142857139</v>
      </c>
    </row>
    <row r="101" spans="2:111">
      <c r="B101" t="s">
        <v>1298</v>
      </c>
      <c r="C101">
        <v>8.5229999999999997</v>
      </c>
      <c r="D101">
        <f>C105</f>
        <v>3.99</v>
      </c>
      <c r="K101" t="s">
        <v>1316</v>
      </c>
      <c r="M101">
        <f>L105</f>
        <v>13</v>
      </c>
      <c r="T101" t="s">
        <v>1298</v>
      </c>
      <c r="U101">
        <v>0.97899999999999998</v>
      </c>
      <c r="V101">
        <f>U105</f>
        <v>0.31</v>
      </c>
      <c r="AC101" t="s">
        <v>1298</v>
      </c>
      <c r="AD101">
        <v>1.4930000000000001</v>
      </c>
      <c r="AE101">
        <f>AD105</f>
        <v>0.98</v>
      </c>
      <c r="AL101" t="s">
        <v>1322</v>
      </c>
      <c r="AM101">
        <v>0</v>
      </c>
      <c r="AN101">
        <f>AM105</f>
        <v>5.0000000000000001E-3</v>
      </c>
      <c r="AU101" t="s">
        <v>1322</v>
      </c>
      <c r="AV101">
        <v>0</v>
      </c>
      <c r="AW101">
        <f>AV105</f>
        <v>4.2000000000000003E-2</v>
      </c>
      <c r="DD101" t="e">
        <v>#DIV/0!</v>
      </c>
      <c r="DE101" t="e">
        <v>#DIV/0!</v>
      </c>
      <c r="DF101" t="e">
        <v>#DIV/0!</v>
      </c>
      <c r="DG101">
        <v>3.140166666666667</v>
      </c>
    </row>
    <row r="102" spans="2:111">
      <c r="B102" t="s">
        <v>1299</v>
      </c>
      <c r="C102">
        <v>8.34</v>
      </c>
      <c r="D102">
        <f>C108</f>
        <v>18.510000000000002</v>
      </c>
      <c r="K102" t="s">
        <v>1301</v>
      </c>
      <c r="L102">
        <v>14</v>
      </c>
      <c r="M102">
        <f>L108</f>
        <v>17</v>
      </c>
      <c r="T102" t="s">
        <v>1299</v>
      </c>
      <c r="U102">
        <v>0.35</v>
      </c>
      <c r="V102">
        <f>U108</f>
        <v>0.98</v>
      </c>
      <c r="AC102" t="s">
        <v>1299</v>
      </c>
      <c r="AD102">
        <v>1.19</v>
      </c>
      <c r="AE102">
        <f>AD108</f>
        <v>1.79</v>
      </c>
      <c r="AL102" t="s">
        <v>22</v>
      </c>
      <c r="AN102">
        <f>AM108</f>
        <v>7.0000000000000001E-3</v>
      </c>
      <c r="AU102" t="s">
        <v>22</v>
      </c>
      <c r="AW102">
        <f>AV108</f>
        <v>2E-3</v>
      </c>
      <c r="DD102" t="e">
        <v>#DIV/0!</v>
      </c>
      <c r="DE102" t="e">
        <v>#DIV/0!</v>
      </c>
      <c r="DF102" t="e">
        <v>#DIV/0!</v>
      </c>
      <c r="DG102">
        <v>2.1816249999999999</v>
      </c>
    </row>
    <row r="103" spans="2:111">
      <c r="B103" t="s">
        <v>35</v>
      </c>
      <c r="D103">
        <f>C111</f>
        <v>14.75</v>
      </c>
      <c r="K103" t="s">
        <v>35</v>
      </c>
      <c r="M103">
        <f>L111</f>
        <v>17</v>
      </c>
      <c r="T103" t="s">
        <v>35</v>
      </c>
      <c r="V103">
        <f>U111</f>
        <v>0.64</v>
      </c>
      <c r="AC103" t="s">
        <v>35</v>
      </c>
      <c r="AE103">
        <f>AD111</f>
        <v>1.86</v>
      </c>
      <c r="AL103" t="s">
        <v>1298</v>
      </c>
      <c r="AM103">
        <v>6.0000000000000001E-3</v>
      </c>
      <c r="AN103">
        <f>AM111</f>
        <v>0.01</v>
      </c>
      <c r="AU103" t="s">
        <v>1298</v>
      </c>
      <c r="AV103">
        <v>7.0000000000000001E-3</v>
      </c>
      <c r="AW103">
        <f>AV111</f>
        <v>0</v>
      </c>
      <c r="DD103" t="e">
        <v>#DIV/0!</v>
      </c>
      <c r="DE103" t="e">
        <v>#DIV/0!</v>
      </c>
      <c r="DF103" t="e">
        <v>#DIV/0!</v>
      </c>
      <c r="DG103">
        <v>2.6466250000000002</v>
      </c>
    </row>
    <row r="104" spans="2:111">
      <c r="B104" t="s">
        <v>1298</v>
      </c>
      <c r="C104">
        <v>4.1820000000000004</v>
      </c>
      <c r="D104">
        <f>C114</f>
        <v>3.57</v>
      </c>
      <c r="K104" t="s">
        <v>1309</v>
      </c>
      <c r="M104">
        <f>L114</f>
        <v>12</v>
      </c>
      <c r="T104" t="s">
        <v>1298</v>
      </c>
      <c r="U104">
        <v>0.97799999999999998</v>
      </c>
      <c r="V104">
        <f>U114</f>
        <v>0.27</v>
      </c>
      <c r="AC104" t="s">
        <v>1298</v>
      </c>
      <c r="AD104">
        <v>1.4330000000000001</v>
      </c>
      <c r="AE104">
        <f>AD114</f>
        <v>0.96</v>
      </c>
      <c r="AL104" t="s">
        <v>1299</v>
      </c>
      <c r="AM104">
        <v>0</v>
      </c>
      <c r="AN104">
        <f>AM114</f>
        <v>0</v>
      </c>
      <c r="AU104" t="s">
        <v>1299</v>
      </c>
      <c r="AV104">
        <v>0.01</v>
      </c>
      <c r="AW104">
        <f>AV114</f>
        <v>0.01</v>
      </c>
      <c r="DD104" t="e">
        <v>#DIV/0!</v>
      </c>
      <c r="DE104" t="e">
        <v>#DIV/0!</v>
      </c>
      <c r="DF104" t="e">
        <v>#DIV/0!</v>
      </c>
      <c r="DG104">
        <v>2.036888888888889</v>
      </c>
    </row>
    <row r="105" spans="2:111">
      <c r="B105" t="s">
        <v>1299</v>
      </c>
      <c r="C105">
        <v>3.99</v>
      </c>
      <c r="D105">
        <f>C117</f>
        <v>14.26</v>
      </c>
      <c r="K105" t="s">
        <v>1301</v>
      </c>
      <c r="L105">
        <v>13</v>
      </c>
      <c r="M105">
        <f>L117</f>
        <v>17</v>
      </c>
      <c r="T105" t="s">
        <v>1299</v>
      </c>
      <c r="U105">
        <v>0.31</v>
      </c>
      <c r="V105">
        <f>U117</f>
        <v>0.56999999999999995</v>
      </c>
      <c r="AC105" t="s">
        <v>1299</v>
      </c>
      <c r="AD105">
        <v>0.98</v>
      </c>
      <c r="AE105">
        <f>AD117</f>
        <v>1.7</v>
      </c>
      <c r="AL105" t="s">
        <v>1321</v>
      </c>
      <c r="AM105">
        <v>5.0000000000000001E-3</v>
      </c>
      <c r="AN105">
        <f>AM117</f>
        <v>0</v>
      </c>
      <c r="AU105" t="s">
        <v>1321</v>
      </c>
      <c r="AV105">
        <v>4.2000000000000003E-2</v>
      </c>
      <c r="AW105">
        <f>AV117</f>
        <v>0</v>
      </c>
      <c r="DD105" t="e">
        <v>#DIV/0!</v>
      </c>
      <c r="DE105" t="e">
        <v>#DIV/0!</v>
      </c>
      <c r="DF105" t="e">
        <v>#DIV/0!</v>
      </c>
      <c r="DG105">
        <v>3.4548749999999999</v>
      </c>
    </row>
    <row r="106" spans="2:111">
      <c r="B106" t="s">
        <v>36</v>
      </c>
      <c r="D106">
        <f>C120</f>
        <v>40.380000000000003</v>
      </c>
      <c r="K106" t="s">
        <v>36</v>
      </c>
      <c r="M106">
        <f>L120</f>
        <v>20</v>
      </c>
      <c r="T106" t="s">
        <v>36</v>
      </c>
      <c r="V106">
        <f>U120</f>
        <v>1.1100000000000001</v>
      </c>
      <c r="AC106" t="s">
        <v>36</v>
      </c>
      <c r="AE106">
        <f>AD120</f>
        <v>2.5099999999999998</v>
      </c>
      <c r="AL106" t="s">
        <v>1322</v>
      </c>
      <c r="AM106">
        <v>0</v>
      </c>
      <c r="AN106">
        <f>AM120</f>
        <v>7.0000000000000001E-3</v>
      </c>
      <c r="AU106" t="s">
        <v>1322</v>
      </c>
      <c r="AV106">
        <v>0.03</v>
      </c>
      <c r="AW106">
        <f>AV120</f>
        <v>37.423000000000002</v>
      </c>
      <c r="DD106" t="e">
        <v>#DIV/0!</v>
      </c>
      <c r="DE106" t="e">
        <v>#DIV/0!</v>
      </c>
      <c r="DF106" t="e">
        <v>#DIV/0!</v>
      </c>
      <c r="DG106">
        <v>1.8333333333333337E-2</v>
      </c>
    </row>
    <row r="107" spans="2:111">
      <c r="B107" t="s">
        <v>1298</v>
      </c>
      <c r="C107">
        <v>18.748000000000001</v>
      </c>
      <c r="D107">
        <f>C123</f>
        <v>28.3</v>
      </c>
      <c r="K107" t="s">
        <v>1317</v>
      </c>
      <c r="M107">
        <f>L123</f>
        <v>0</v>
      </c>
      <c r="T107" t="s">
        <v>1298</v>
      </c>
      <c r="U107">
        <v>2.3260000000000001</v>
      </c>
      <c r="V107">
        <f>U123</f>
        <v>19.46</v>
      </c>
      <c r="AC107" t="s">
        <v>1298</v>
      </c>
      <c r="AD107">
        <v>3.125</v>
      </c>
      <c r="AE107">
        <f>AD123</f>
        <v>22.03</v>
      </c>
      <c r="AL107" t="s">
        <v>23</v>
      </c>
      <c r="AN107">
        <f>AM123</f>
        <v>3.5000000000000003E-2</v>
      </c>
      <c r="AU107" t="s">
        <v>23</v>
      </c>
      <c r="AW107">
        <f>AV123</f>
        <v>6.7000000000000004E-2</v>
      </c>
      <c r="DD107" t="e">
        <v>#DIV/0!</v>
      </c>
      <c r="DE107" t="e">
        <v>#DIV/0!</v>
      </c>
      <c r="DF107" t="e">
        <v>#DIV/0!</v>
      </c>
      <c r="DG107">
        <v>5.7824285714285706</v>
      </c>
    </row>
    <row r="108" spans="2:111">
      <c r="B108" t="s">
        <v>1299</v>
      </c>
      <c r="C108">
        <v>18.510000000000002</v>
      </c>
      <c r="D108">
        <f>C126</f>
        <v>2.08</v>
      </c>
      <c r="K108" t="s">
        <v>1301</v>
      </c>
      <c r="L108">
        <v>17</v>
      </c>
      <c r="M108">
        <f>L126</f>
        <v>9</v>
      </c>
      <c r="T108" t="s">
        <v>1299</v>
      </c>
      <c r="U108">
        <v>0.98</v>
      </c>
      <c r="V108">
        <f>U126</f>
        <v>0.12</v>
      </c>
      <c r="AC108" t="s">
        <v>1299</v>
      </c>
      <c r="AD108">
        <v>1.79</v>
      </c>
      <c r="AE108">
        <f>AD126</f>
        <v>0.56999999999999995</v>
      </c>
      <c r="AL108" t="s">
        <v>1298</v>
      </c>
      <c r="AM108">
        <v>7.0000000000000001E-3</v>
      </c>
      <c r="AN108">
        <f>AM126</f>
        <v>0.01</v>
      </c>
      <c r="AU108" t="s">
        <v>1298</v>
      </c>
      <c r="AV108">
        <v>2E-3</v>
      </c>
      <c r="AW108">
        <f>AV126</f>
        <v>0</v>
      </c>
      <c r="DD108" t="e">
        <v>#DIV/0!</v>
      </c>
      <c r="DE108" t="e">
        <v>#DIV/0!</v>
      </c>
      <c r="DF108" t="e">
        <v>#DIV/0!</v>
      </c>
      <c r="DG108">
        <v>4.4547142857142861</v>
      </c>
    </row>
    <row r="109" spans="2:111">
      <c r="B109" t="s">
        <v>37</v>
      </c>
      <c r="K109" t="s">
        <v>37</v>
      </c>
      <c r="T109" t="s">
        <v>37</v>
      </c>
      <c r="AC109" t="s">
        <v>37</v>
      </c>
      <c r="AL109" t="s">
        <v>1299</v>
      </c>
      <c r="AM109">
        <v>0</v>
      </c>
      <c r="AU109" t="s">
        <v>1299</v>
      </c>
      <c r="AV109">
        <v>0</v>
      </c>
      <c r="DD109" t="e">
        <v>#DIV/0!</v>
      </c>
      <c r="DE109" t="e">
        <v>#DIV/0!</v>
      </c>
      <c r="DF109" t="e">
        <v>#DIV/0!</v>
      </c>
      <c r="DG109">
        <v>1.4976250000000002</v>
      </c>
    </row>
    <row r="110" spans="2:111">
      <c r="B110" t="s">
        <v>1298</v>
      </c>
      <c r="C110">
        <v>15.041</v>
      </c>
      <c r="K110" t="s">
        <v>1317</v>
      </c>
      <c r="T110" t="s">
        <v>1298</v>
      </c>
      <c r="U110">
        <v>1.722</v>
      </c>
      <c r="AC110" t="s">
        <v>1298</v>
      </c>
      <c r="AD110">
        <v>3.5960000000000001</v>
      </c>
      <c r="AL110" t="s">
        <v>1321</v>
      </c>
      <c r="AM110">
        <v>1.4999999999999999E-2</v>
      </c>
      <c r="AU110" t="s">
        <v>1321</v>
      </c>
      <c r="AV110">
        <v>2E-3</v>
      </c>
      <c r="DG110">
        <v>2.3674999999999997</v>
      </c>
    </row>
    <row r="111" spans="2:111">
      <c r="B111" t="s">
        <v>1299</v>
      </c>
      <c r="C111">
        <v>14.75</v>
      </c>
      <c r="K111" t="s">
        <v>1301</v>
      </c>
      <c r="L111">
        <v>17</v>
      </c>
      <c r="T111" t="s">
        <v>1299</v>
      </c>
      <c r="U111">
        <v>0.64</v>
      </c>
      <c r="AC111" t="s">
        <v>1299</v>
      </c>
      <c r="AD111">
        <v>1.86</v>
      </c>
      <c r="AL111" t="s">
        <v>1322</v>
      </c>
      <c r="AM111">
        <v>0.01</v>
      </c>
      <c r="AU111" t="s">
        <v>1322</v>
      </c>
      <c r="AV111">
        <v>0</v>
      </c>
      <c r="DG111">
        <v>1.2237500000000001</v>
      </c>
    </row>
    <row r="112" spans="2:111">
      <c r="B112" t="s">
        <v>38</v>
      </c>
      <c r="K112" t="s">
        <v>38</v>
      </c>
      <c r="T112" t="s">
        <v>38</v>
      </c>
      <c r="AC112" t="s">
        <v>38</v>
      </c>
      <c r="AL112" t="s">
        <v>24</v>
      </c>
      <c r="AU112" t="s">
        <v>24</v>
      </c>
      <c r="DG112">
        <v>4.0303749999999994</v>
      </c>
    </row>
    <row r="113" spans="2:111">
      <c r="B113" t="s">
        <v>1298</v>
      </c>
      <c r="C113">
        <v>3.7909999999999999</v>
      </c>
      <c r="K113" t="s">
        <v>1314</v>
      </c>
      <c r="T113" t="s">
        <v>1298</v>
      </c>
      <c r="U113">
        <v>0.82</v>
      </c>
      <c r="AC113" t="s">
        <v>1298</v>
      </c>
      <c r="AD113">
        <v>2.0830000000000002</v>
      </c>
      <c r="AL113" t="s">
        <v>1298</v>
      </c>
      <c r="AM113">
        <v>2.4E-2</v>
      </c>
      <c r="AU113" t="s">
        <v>1298</v>
      </c>
      <c r="AV113">
        <v>0.05</v>
      </c>
      <c r="DG113">
        <v>1.3360000000000001</v>
      </c>
    </row>
    <row r="114" spans="2:111">
      <c r="B114" t="s">
        <v>1299</v>
      </c>
      <c r="C114">
        <v>3.57</v>
      </c>
      <c r="K114" t="s">
        <v>1301</v>
      </c>
      <c r="L114">
        <v>12</v>
      </c>
      <c r="T114" t="s">
        <v>1299</v>
      </c>
      <c r="U114">
        <v>0.27</v>
      </c>
      <c r="AC114" t="s">
        <v>1299</v>
      </c>
      <c r="AD114">
        <v>0.96</v>
      </c>
      <c r="AL114" t="s">
        <v>1299</v>
      </c>
      <c r="AM114">
        <v>0</v>
      </c>
      <c r="AU114" t="s">
        <v>1299</v>
      </c>
      <c r="AV114">
        <v>0.01</v>
      </c>
      <c r="DG114">
        <v>2.4896250000000002</v>
      </c>
    </row>
    <row r="115" spans="2:111">
      <c r="B115" t="s">
        <v>39</v>
      </c>
      <c r="K115" t="s">
        <v>39</v>
      </c>
      <c r="T115" t="s">
        <v>39</v>
      </c>
      <c r="AC115" t="s">
        <v>39</v>
      </c>
      <c r="AL115" t="s">
        <v>1321</v>
      </c>
      <c r="AM115">
        <v>7.0000000000000001E-3</v>
      </c>
      <c r="AU115" t="s">
        <v>1321</v>
      </c>
      <c r="AV115">
        <v>1.0999999999999999E-2</v>
      </c>
      <c r="DG115">
        <v>2.3541249999999998</v>
      </c>
    </row>
    <row r="116" spans="2:111">
      <c r="B116" t="s">
        <v>1298</v>
      </c>
      <c r="C116">
        <v>14.488</v>
      </c>
      <c r="K116" t="s">
        <v>1317</v>
      </c>
      <c r="T116" t="s">
        <v>1298</v>
      </c>
      <c r="U116">
        <v>1.5780000000000001</v>
      </c>
      <c r="AC116" t="s">
        <v>1298</v>
      </c>
      <c r="AD116">
        <v>3.706</v>
      </c>
      <c r="AL116" t="s">
        <v>1322</v>
      </c>
      <c r="AM116">
        <v>0</v>
      </c>
      <c r="AU116" t="s">
        <v>1322</v>
      </c>
      <c r="AV116">
        <v>0</v>
      </c>
      <c r="DG116">
        <v>1.1033333333333331</v>
      </c>
    </row>
    <row r="117" spans="2:111">
      <c r="B117" t="s">
        <v>1299</v>
      </c>
      <c r="C117">
        <v>14.26</v>
      </c>
      <c r="K117" t="s">
        <v>1301</v>
      </c>
      <c r="L117">
        <v>17</v>
      </c>
      <c r="T117" t="s">
        <v>1299</v>
      </c>
      <c r="U117">
        <v>0.56999999999999995</v>
      </c>
      <c r="AC117" t="s">
        <v>1299</v>
      </c>
      <c r="AD117">
        <v>1.7</v>
      </c>
      <c r="AL117" t="s">
        <v>25</v>
      </c>
      <c r="AU117" t="s">
        <v>25</v>
      </c>
      <c r="DG117">
        <v>3.3006666666666669</v>
      </c>
    </row>
    <row r="118" spans="2:111">
      <c r="B118" t="s">
        <v>40</v>
      </c>
      <c r="K118" t="s">
        <v>40</v>
      </c>
      <c r="T118" t="s">
        <v>40</v>
      </c>
      <c r="AC118" t="s">
        <v>40</v>
      </c>
      <c r="AL118" t="s">
        <v>1298</v>
      </c>
      <c r="AM118">
        <v>5.0000000000000001E-3</v>
      </c>
      <c r="AU118" t="s">
        <v>1298</v>
      </c>
      <c r="AV118">
        <v>5.1790000000000003</v>
      </c>
      <c r="DG118">
        <v>1.325</v>
      </c>
    </row>
    <row r="119" spans="2:111">
      <c r="B119" t="s">
        <v>1298</v>
      </c>
      <c r="C119">
        <v>40.926000000000002</v>
      </c>
      <c r="K119" t="s">
        <v>1315</v>
      </c>
      <c r="T119" t="s">
        <v>1298</v>
      </c>
      <c r="U119">
        <v>2.6429999999999998</v>
      </c>
      <c r="AC119" t="s">
        <v>1298</v>
      </c>
      <c r="AD119">
        <v>5.8949999999999996</v>
      </c>
      <c r="AL119" t="s">
        <v>1299</v>
      </c>
      <c r="AM119">
        <v>0.01</v>
      </c>
      <c r="AU119" t="s">
        <v>1299</v>
      </c>
      <c r="AV119">
        <v>5.18</v>
      </c>
      <c r="DG119">
        <v>2.2878749999999997</v>
      </c>
    </row>
    <row r="120" spans="2:111">
      <c r="B120" t="s">
        <v>1299</v>
      </c>
      <c r="C120">
        <v>40.380000000000003</v>
      </c>
      <c r="K120" t="s">
        <v>1301</v>
      </c>
      <c r="L120">
        <v>20</v>
      </c>
      <c r="T120" t="s">
        <v>1299</v>
      </c>
      <c r="U120">
        <v>1.1100000000000001</v>
      </c>
      <c r="AC120" t="s">
        <v>1299</v>
      </c>
      <c r="AD120">
        <v>2.5099999999999998</v>
      </c>
      <c r="AL120" t="s">
        <v>1321</v>
      </c>
      <c r="AM120">
        <v>7.0000000000000001E-3</v>
      </c>
      <c r="AU120" t="s">
        <v>1321</v>
      </c>
      <c r="AV120">
        <v>37.423000000000002</v>
      </c>
      <c r="DG120">
        <v>3.3803749999999995</v>
      </c>
    </row>
    <row r="121" spans="2:111">
      <c r="B121" t="s">
        <v>41</v>
      </c>
      <c r="K121" t="s">
        <v>41</v>
      </c>
      <c r="T121" t="s">
        <v>41</v>
      </c>
      <c r="AC121" t="s">
        <v>41</v>
      </c>
      <c r="AL121" t="s">
        <v>1322</v>
      </c>
      <c r="AM121">
        <v>0</v>
      </c>
      <c r="AU121" t="s">
        <v>1322</v>
      </c>
      <c r="AV121">
        <v>37.4</v>
      </c>
      <c r="DG121">
        <v>1.025222222222222</v>
      </c>
    </row>
    <row r="122" spans="2:111">
      <c r="B122" t="s">
        <v>1298</v>
      </c>
      <c r="C122">
        <v>29.141999999999999</v>
      </c>
      <c r="K122" t="s">
        <v>1313</v>
      </c>
      <c r="T122" t="s">
        <v>1298</v>
      </c>
      <c r="U122">
        <v>37.975999999999999</v>
      </c>
      <c r="AC122" t="s">
        <v>1298</v>
      </c>
      <c r="AD122">
        <v>52.527999999999999</v>
      </c>
      <c r="AL122" t="s">
        <v>26</v>
      </c>
      <c r="AU122" t="s">
        <v>26</v>
      </c>
      <c r="DG122">
        <v>3.5188333333333333</v>
      </c>
    </row>
    <row r="123" spans="2:111">
      <c r="B123" t="s">
        <v>1299</v>
      </c>
      <c r="C123">
        <v>28.3</v>
      </c>
      <c r="K123" t="s">
        <v>1301</v>
      </c>
      <c r="L123">
        <v>0</v>
      </c>
      <c r="T123" t="s">
        <v>1299</v>
      </c>
      <c r="U123">
        <v>19.46</v>
      </c>
      <c r="AC123" t="s">
        <v>1299</v>
      </c>
      <c r="AD123">
        <v>22.03</v>
      </c>
      <c r="AL123" t="s">
        <v>1298</v>
      </c>
      <c r="AM123">
        <v>3.5000000000000003E-2</v>
      </c>
      <c r="AU123" t="s">
        <v>1298</v>
      </c>
      <c r="AV123">
        <v>6.7000000000000004E-2</v>
      </c>
      <c r="DG123">
        <v>1.4249999999999999E-2</v>
      </c>
    </row>
    <row r="124" spans="2:111">
      <c r="B124" t="s">
        <v>42</v>
      </c>
      <c r="K124" t="s">
        <v>42</v>
      </c>
      <c r="T124" t="s">
        <v>42</v>
      </c>
      <c r="AC124" t="s">
        <v>42</v>
      </c>
      <c r="AL124" t="s">
        <v>1299</v>
      </c>
      <c r="AM124">
        <v>0</v>
      </c>
      <c r="AU124" t="s">
        <v>1299</v>
      </c>
      <c r="AV124">
        <v>0</v>
      </c>
      <c r="DG124">
        <v>3.4591250000000002</v>
      </c>
    </row>
    <row r="125" spans="2:111">
      <c r="B125" t="s">
        <v>1298</v>
      </c>
      <c r="C125">
        <v>2.2040000000000002</v>
      </c>
      <c r="K125" t="s">
        <v>1307</v>
      </c>
      <c r="T125" t="s">
        <v>1298</v>
      </c>
      <c r="U125">
        <v>0.47199999999999998</v>
      </c>
      <c r="AC125" t="s">
        <v>1298</v>
      </c>
      <c r="AD125">
        <v>1.748</v>
      </c>
      <c r="AL125" t="s">
        <v>1321</v>
      </c>
      <c r="AM125">
        <v>8.0000000000000002E-3</v>
      </c>
      <c r="AU125" t="s">
        <v>1321</v>
      </c>
      <c r="AV125">
        <v>2E-3</v>
      </c>
      <c r="DG125">
        <v>2.8238750000000001</v>
      </c>
    </row>
    <row r="126" spans="2:111">
      <c r="B126" t="s">
        <v>1299</v>
      </c>
      <c r="C126">
        <v>2.08</v>
      </c>
      <c r="K126" t="s">
        <v>1301</v>
      </c>
      <c r="L126">
        <v>9</v>
      </c>
      <c r="T126" t="s">
        <v>1299</v>
      </c>
      <c r="U126">
        <v>0.12</v>
      </c>
      <c r="AC126" t="s">
        <v>1299</v>
      </c>
      <c r="AD126">
        <v>0.56999999999999995</v>
      </c>
      <c r="AL126" t="s">
        <v>1322</v>
      </c>
      <c r="AM126">
        <v>0.01</v>
      </c>
      <c r="AU126" t="s">
        <v>1322</v>
      </c>
      <c r="AV126">
        <v>0</v>
      </c>
      <c r="DG126">
        <v>1.2294999999999998</v>
      </c>
    </row>
    <row r="127" spans="2:111">
      <c r="B127" t="s">
        <v>43</v>
      </c>
      <c r="K127" t="s">
        <v>43</v>
      </c>
      <c r="T127" t="s">
        <v>43</v>
      </c>
      <c r="AC127" t="s">
        <v>43</v>
      </c>
      <c r="AL127" t="s">
        <v>27</v>
      </c>
      <c r="AU127" t="s">
        <v>27</v>
      </c>
      <c r="DG127">
        <v>4.7777500000000002</v>
      </c>
    </row>
    <row r="128" spans="2:111">
      <c r="B128" t="s">
        <v>1298</v>
      </c>
      <c r="C128">
        <v>13.129</v>
      </c>
      <c r="E128">
        <f>MIN(C129,C132,C135,C138,C141,C144,C147,C150,C153,C156)</f>
        <v>1.38</v>
      </c>
      <c r="F128">
        <f>QUARTILE(D129:D138,1)</f>
        <v>7.3449999999999998</v>
      </c>
      <c r="G128">
        <f>MEDIAN(C129,C132,C135,C138,C141,C144,C147,C150,C153,C156)</f>
        <v>12.08</v>
      </c>
      <c r="H128">
        <f>QUARTILE(D129:D138,3)</f>
        <v>24.664999999999999</v>
      </c>
      <c r="I128">
        <f>MAX(C129,C132,C135,C138,C141,C144,C147,C150,C153,C156)</f>
        <v>61.78</v>
      </c>
      <c r="J128">
        <f>SUMIF(D129:D138,"&lt;64",D129:D138)/COUNTIF(D129:D138,"&lt;64")</f>
        <v>18.348999999999997</v>
      </c>
      <c r="K128" t="s">
        <v>1316</v>
      </c>
      <c r="N128">
        <f>MIN(L129,L132,L135,L138,L141,L144,L147,L150,L153,L156)</f>
        <v>0</v>
      </c>
      <c r="O128">
        <f>QUARTILE(M129:M138,1)</f>
        <v>9</v>
      </c>
      <c r="P128">
        <f>MEDIAN(L129,L132,L135,L138,L141,L144,L147,L150,L153,L156)</f>
        <v>13.5</v>
      </c>
      <c r="Q128">
        <f>QUARTILE(M129:M138,3)</f>
        <v>14.75</v>
      </c>
      <c r="R128">
        <f>MAX(L129,L132,L135,L138,L141,L144,L147,L150,L153,L156)</f>
        <v>19</v>
      </c>
      <c r="S128">
        <f>SUM(M129:M138)/COUNTIF(M129:M138,"&gt;0")</f>
        <v>14</v>
      </c>
      <c r="T128" t="s">
        <v>1298</v>
      </c>
      <c r="U128">
        <v>1.4370000000000001</v>
      </c>
      <c r="W128">
        <f>MIN(U129,U132,U135,U138,U141,U144,U147,U150,U153,U156)</f>
        <v>0.15</v>
      </c>
      <c r="X128">
        <f>QUARTILE(V129:V138,1)</f>
        <v>0.50249999999999995</v>
      </c>
      <c r="Y128">
        <f>MEDIAN(U129,U132,U135,U138,U141,U144,U147,U150,U153,U156)</f>
        <v>0.66999999999999993</v>
      </c>
      <c r="Z128">
        <f>QUARTILE(V129:V138,3)</f>
        <v>1.3900000000000001</v>
      </c>
      <c r="AA128">
        <f>MAX(U129,U132,U135,U138,U141,U144,U147,U150,U153,U156)</f>
        <v>25.01</v>
      </c>
      <c r="AB128">
        <f>SUMIF(V129:V138,"&lt;64",V129:V138)/COUNTIF(V129:V138,"&lt;64")</f>
        <v>5.101</v>
      </c>
      <c r="AC128" t="s">
        <v>1298</v>
      </c>
      <c r="AD128">
        <v>4.2240000000000002</v>
      </c>
      <c r="AF128">
        <f>MIN(AD129,AD132,AD135,AD138,AD141,AD144,AD147,AD150,AD153,AD156)</f>
        <v>0.46</v>
      </c>
      <c r="AG128">
        <f>QUARTILE(AE129:AE138,1)</f>
        <v>1.1875</v>
      </c>
      <c r="AH128">
        <f>MEDIAN(AD129,AD132,AD135,AD138,AD141,AD144,AD147,AD150,AD153,AD156)</f>
        <v>1.5150000000000001</v>
      </c>
      <c r="AI128">
        <f>QUARTILE(AE129:AE138,3)</f>
        <v>2.5</v>
      </c>
      <c r="AJ128">
        <f>MAX(AD129,AD132,AD135,AD138,AD141,AD144,AD147,AD150,AD153,AD156)</f>
        <v>23.55</v>
      </c>
      <c r="AK128">
        <f>SUMIF(AE129:AE138,"&lt;64",AE129:AE138)/COUNTIF(AE129:AE138,"&lt;64")</f>
        <v>5.7770000000000001</v>
      </c>
      <c r="AL128" t="s">
        <v>1298</v>
      </c>
      <c r="AM128">
        <v>0.01</v>
      </c>
      <c r="AO128">
        <f>MIN(AM129,AM132,AM135,AM138,AM141,AM144,AM147,AM150,AM153,AM156)</f>
        <v>0</v>
      </c>
      <c r="AP128">
        <f>QUARTILE(AN129:AN138,1)</f>
        <v>0</v>
      </c>
      <c r="AQ128">
        <f>MEDIAN(AM129,AM132,AM135,AM138,AM141,AM144,AM147,AM150,AM153,AM156)</f>
        <v>7.4999999999999997E-3</v>
      </c>
      <c r="AR128">
        <f>QUARTILE(AN129:AN138,3)</f>
        <v>9.75E-3</v>
      </c>
      <c r="AS128">
        <f>MAX(AM129,AM132,AM135,AM138,AM141,AM144,AM147,AM150,AM153,AM156)</f>
        <v>0.25600000000000001</v>
      </c>
      <c r="AT128">
        <f>SUMIF(AN129:AN138,"&lt;64",AN129:AN138)/COUNTIF(AN129:AN138,"&lt;64")</f>
        <v>2.9500000000000005E-2</v>
      </c>
      <c r="AU128" t="s">
        <v>1298</v>
      </c>
      <c r="AV128">
        <v>1E-3</v>
      </c>
      <c r="AX128">
        <f>MIN(AV129,AV132,AV135,AV138,AV141,AV144,AV147,AV150,AV153,AV156)</f>
        <v>0</v>
      </c>
      <c r="AY128">
        <f>QUARTILE(AW129:AW138,1)</f>
        <v>0</v>
      </c>
      <c r="AZ128">
        <f>MEDIAN(AV129,AV132,AV135,AV138,AV141,AV144,AV147,AV150,AV153,AV156)</f>
        <v>2E-3</v>
      </c>
      <c r="BA128">
        <f>QUARTILE(AW129:AW138,3)</f>
        <v>9.1999999999999998E-2</v>
      </c>
      <c r="BB128">
        <f>MAX(AV129,AV132,AV135,AV138,AV141,AV144,AV147,AV150,AV153,AV156)</f>
        <v>0.38</v>
      </c>
      <c r="BC128">
        <f>SUMIF(AW129:AW138,"&lt;64",AW129:AW138)/COUNTIF(AW129:AW138,"&lt;64")</f>
        <v>7.5399999999999995E-2</v>
      </c>
      <c r="DG128">
        <v>2.8750000000000001E-2</v>
      </c>
    </row>
    <row r="129" spans="2:111">
      <c r="B129" t="s">
        <v>1299</v>
      </c>
      <c r="C129">
        <v>12.95</v>
      </c>
      <c r="D129">
        <f>C129</f>
        <v>12.95</v>
      </c>
      <c r="K129" t="s">
        <v>1301</v>
      </c>
      <c r="L129">
        <v>14</v>
      </c>
      <c r="M129">
        <f>L129</f>
        <v>14</v>
      </c>
      <c r="T129" t="s">
        <v>1299</v>
      </c>
      <c r="U129">
        <v>0.56999999999999995</v>
      </c>
      <c r="V129">
        <f>U129</f>
        <v>0.56999999999999995</v>
      </c>
      <c r="AC129" t="s">
        <v>1299</v>
      </c>
      <c r="AD129">
        <v>1.35</v>
      </c>
      <c r="AE129">
        <f>AD129</f>
        <v>1.35</v>
      </c>
      <c r="AL129" t="s">
        <v>1299</v>
      </c>
      <c r="AM129">
        <v>0</v>
      </c>
      <c r="AN129">
        <f>AM129</f>
        <v>0</v>
      </c>
      <c r="AU129" t="s">
        <v>1299</v>
      </c>
      <c r="AV129">
        <v>0</v>
      </c>
      <c r="AW129">
        <f>AV129</f>
        <v>0</v>
      </c>
      <c r="DG129">
        <v>3.6446250000000004</v>
      </c>
    </row>
    <row r="130" spans="2:111">
      <c r="B130" t="s">
        <v>44</v>
      </c>
      <c r="D130">
        <f>C132</f>
        <v>11.21</v>
      </c>
      <c r="K130" t="s">
        <v>44</v>
      </c>
      <c r="M130">
        <f>L132</f>
        <v>13</v>
      </c>
      <c r="T130" t="s">
        <v>44</v>
      </c>
      <c r="V130">
        <f>U132</f>
        <v>0.48</v>
      </c>
      <c r="AC130" t="s">
        <v>44</v>
      </c>
      <c r="AE130">
        <f>AD132</f>
        <v>1.1499999999999999</v>
      </c>
      <c r="AL130" t="s">
        <v>1321</v>
      </c>
      <c r="AM130">
        <v>7.0000000000000007E-2</v>
      </c>
      <c r="AN130">
        <f>AM132</f>
        <v>0</v>
      </c>
      <c r="AU130" t="s">
        <v>1321</v>
      </c>
      <c r="AV130">
        <v>0</v>
      </c>
      <c r="AW130">
        <f>AV132</f>
        <v>0</v>
      </c>
      <c r="DG130">
        <v>2.4806249999999999</v>
      </c>
    </row>
    <row r="131" spans="2:111">
      <c r="B131" t="s">
        <v>1298</v>
      </c>
      <c r="C131">
        <v>11.564</v>
      </c>
      <c r="D131">
        <f>C135</f>
        <v>6.29</v>
      </c>
      <c r="K131" t="s">
        <v>1309</v>
      </c>
      <c r="M131">
        <f>L135</f>
        <v>12</v>
      </c>
      <c r="T131" t="s">
        <v>1298</v>
      </c>
      <c r="U131">
        <v>1.272</v>
      </c>
      <c r="V131">
        <f>U135</f>
        <v>0.38</v>
      </c>
      <c r="AC131" t="s">
        <v>1298</v>
      </c>
      <c r="AD131">
        <v>3.7450000000000001</v>
      </c>
      <c r="AE131">
        <f>AD135</f>
        <v>0.91</v>
      </c>
      <c r="AL131" t="s">
        <v>1322</v>
      </c>
      <c r="AM131">
        <v>7.0000000000000007E-2</v>
      </c>
      <c r="AN131">
        <f>AM135</f>
        <v>8.9999999999999993E-3</v>
      </c>
      <c r="AU131" t="s">
        <v>1322</v>
      </c>
      <c r="AV131">
        <v>0</v>
      </c>
      <c r="AW131">
        <f>AV135</f>
        <v>2E-3</v>
      </c>
      <c r="DG131">
        <v>1.1176666666666668</v>
      </c>
    </row>
    <row r="132" spans="2:111">
      <c r="B132" t="s">
        <v>1299</v>
      </c>
      <c r="C132">
        <v>11.21</v>
      </c>
      <c r="D132">
        <f>C138</f>
        <v>61.78</v>
      </c>
      <c r="K132" t="s">
        <v>1301</v>
      </c>
      <c r="L132">
        <v>13</v>
      </c>
      <c r="M132">
        <f>L138</f>
        <v>19</v>
      </c>
      <c r="T132" t="s">
        <v>1299</v>
      </c>
      <c r="U132">
        <v>0.48</v>
      </c>
      <c r="V132">
        <f>U138</f>
        <v>1.53</v>
      </c>
      <c r="AC132" t="s">
        <v>1299</v>
      </c>
      <c r="AD132">
        <v>1.1499999999999999</v>
      </c>
      <c r="AE132">
        <f>AD138</f>
        <v>2.68</v>
      </c>
      <c r="AL132" t="s">
        <v>28</v>
      </c>
      <c r="AN132">
        <f>AM138</f>
        <v>0.25600000000000001</v>
      </c>
      <c r="AU132" t="s">
        <v>28</v>
      </c>
      <c r="AW132">
        <f>AV138</f>
        <v>0.122</v>
      </c>
      <c r="DG132">
        <v>3.4157777777777776</v>
      </c>
    </row>
    <row r="133" spans="2:111">
      <c r="B133" t="s">
        <v>45</v>
      </c>
      <c r="D133">
        <f>C141</f>
        <v>30.49</v>
      </c>
      <c r="K133" t="s">
        <v>45</v>
      </c>
      <c r="M133">
        <f>L141</f>
        <v>0</v>
      </c>
      <c r="T133" t="s">
        <v>45</v>
      </c>
      <c r="V133">
        <f>U141</f>
        <v>25.01</v>
      </c>
      <c r="AC133" t="s">
        <v>45</v>
      </c>
      <c r="AE133">
        <f>AD141</f>
        <v>23.55</v>
      </c>
      <c r="AL133" t="s">
        <v>1298</v>
      </c>
      <c r="AM133">
        <v>7.6999999999999999E-2</v>
      </c>
      <c r="AN133">
        <f>AM141</f>
        <v>0</v>
      </c>
      <c r="AU133" t="s">
        <v>1298</v>
      </c>
      <c r="AV133">
        <v>2E-3</v>
      </c>
      <c r="AW133">
        <f>AV141</f>
        <v>0.38</v>
      </c>
      <c r="DG133">
        <v>1.5601428571428571</v>
      </c>
    </row>
    <row r="134" spans="2:111">
      <c r="B134" t="s">
        <v>1298</v>
      </c>
      <c r="C134">
        <v>6.593</v>
      </c>
      <c r="D134">
        <f>C144</f>
        <v>15.5</v>
      </c>
      <c r="K134" t="s">
        <v>1314</v>
      </c>
      <c r="M134">
        <f>L144</f>
        <v>15</v>
      </c>
      <c r="T134" t="s">
        <v>1298</v>
      </c>
      <c r="U134">
        <v>1.077</v>
      </c>
      <c r="V134">
        <f>U144</f>
        <v>0.75</v>
      </c>
      <c r="AC134" t="s">
        <v>1298</v>
      </c>
      <c r="AD134">
        <v>2.536</v>
      </c>
      <c r="AE134">
        <f>AD144</f>
        <v>1.68</v>
      </c>
      <c r="AL134" t="s">
        <v>1299</v>
      </c>
      <c r="AM134">
        <v>0</v>
      </c>
      <c r="AN134">
        <f>AM144</f>
        <v>0.01</v>
      </c>
      <c r="AU134" t="s">
        <v>1299</v>
      </c>
      <c r="AV134">
        <v>0</v>
      </c>
      <c r="AW134">
        <f>AV144</f>
        <v>0</v>
      </c>
      <c r="DG134">
        <v>2.4808749999999997</v>
      </c>
    </row>
    <row r="135" spans="2:111">
      <c r="B135" t="s">
        <v>1299</v>
      </c>
      <c r="C135">
        <v>6.29</v>
      </c>
      <c r="D135">
        <f>C147</f>
        <v>10.51</v>
      </c>
      <c r="K135" t="s">
        <v>1301</v>
      </c>
      <c r="L135">
        <v>12</v>
      </c>
      <c r="M135">
        <f>L147</f>
        <v>17</v>
      </c>
      <c r="T135" t="s">
        <v>1299</v>
      </c>
      <c r="U135">
        <v>0.38</v>
      </c>
      <c r="V135">
        <f>U147</f>
        <v>0.97</v>
      </c>
      <c r="AC135" t="s">
        <v>1299</v>
      </c>
      <c r="AD135">
        <v>0.91</v>
      </c>
      <c r="AE135">
        <f>AD147</f>
        <v>1.96</v>
      </c>
      <c r="AL135" t="s">
        <v>1321</v>
      </c>
      <c r="AM135">
        <v>8.9999999999999993E-3</v>
      </c>
      <c r="AN135">
        <f>AM147</f>
        <v>0</v>
      </c>
      <c r="AU135" t="s">
        <v>1321</v>
      </c>
      <c r="AV135">
        <v>2E-3</v>
      </c>
      <c r="AW135">
        <f>AV147</f>
        <v>0</v>
      </c>
      <c r="DG135">
        <v>2.5678749999999999</v>
      </c>
    </row>
    <row r="136" spans="2:111">
      <c r="B136" t="s">
        <v>46</v>
      </c>
      <c r="D136">
        <f>C150</f>
        <v>5.66</v>
      </c>
      <c r="K136" t="s">
        <v>46</v>
      </c>
      <c r="M136">
        <f>L150</f>
        <v>14</v>
      </c>
      <c r="T136" t="s">
        <v>46</v>
      </c>
      <c r="V136">
        <f>U150</f>
        <v>0.59</v>
      </c>
      <c r="AC136" t="s">
        <v>46</v>
      </c>
      <c r="AE136">
        <f>AD150</f>
        <v>1.3</v>
      </c>
      <c r="AL136" t="s">
        <v>1322</v>
      </c>
      <c r="AM136">
        <v>0.01</v>
      </c>
      <c r="AN136">
        <f>AM150</f>
        <v>4.0000000000000001E-3</v>
      </c>
      <c r="AU136" t="s">
        <v>1322</v>
      </c>
      <c r="AV136">
        <v>0</v>
      </c>
      <c r="AW136">
        <f>AV150</f>
        <v>2E-3</v>
      </c>
      <c r="DG136">
        <v>1.265222222222222</v>
      </c>
    </row>
    <row r="137" spans="2:111">
      <c r="B137" t="s">
        <v>1298</v>
      </c>
      <c r="C137">
        <v>62.121000000000002</v>
      </c>
      <c r="D137">
        <f>C153</f>
        <v>27.72</v>
      </c>
      <c r="K137" t="s">
        <v>1334</v>
      </c>
      <c r="M137">
        <f>L153</f>
        <v>0</v>
      </c>
      <c r="T137" t="s">
        <v>1298</v>
      </c>
      <c r="U137">
        <v>3.5510000000000002</v>
      </c>
      <c r="V137">
        <f>U153</f>
        <v>20.58</v>
      </c>
      <c r="AC137" t="s">
        <v>1298</v>
      </c>
      <c r="AD137">
        <v>8.4009999999999998</v>
      </c>
      <c r="AE137">
        <f>AD153</f>
        <v>22.73</v>
      </c>
      <c r="AL137" t="s">
        <v>29</v>
      </c>
      <c r="AN137">
        <f>AM153</f>
        <v>6.0000000000000001E-3</v>
      </c>
      <c r="AU137" t="s">
        <v>29</v>
      </c>
      <c r="AW137">
        <f>AV153</f>
        <v>0.248</v>
      </c>
      <c r="DG137">
        <v>3.2598333333333329</v>
      </c>
    </row>
    <row r="138" spans="2:111">
      <c r="B138" t="s">
        <v>1299</v>
      </c>
      <c r="C138">
        <v>61.78</v>
      </c>
      <c r="D138">
        <f>C156</f>
        <v>1.38</v>
      </c>
      <c r="K138" t="s">
        <v>1301</v>
      </c>
      <c r="L138">
        <v>19</v>
      </c>
      <c r="M138">
        <f>L156</f>
        <v>8</v>
      </c>
      <c r="T138" t="s">
        <v>1299</v>
      </c>
      <c r="U138">
        <v>1.53</v>
      </c>
      <c r="V138">
        <f>U156</f>
        <v>0.15</v>
      </c>
      <c r="AC138" t="s">
        <v>1299</v>
      </c>
      <c r="AD138">
        <v>2.68</v>
      </c>
      <c r="AE138">
        <f>AD156</f>
        <v>0.46</v>
      </c>
      <c r="AL138" t="s">
        <v>1298</v>
      </c>
      <c r="AM138">
        <v>0.25600000000000001</v>
      </c>
      <c r="AN138">
        <f>AM156</f>
        <v>0.01</v>
      </c>
      <c r="AU138" t="s">
        <v>1298</v>
      </c>
      <c r="AV138">
        <v>0.122</v>
      </c>
      <c r="AW138">
        <f>AV156</f>
        <v>0</v>
      </c>
      <c r="DG138">
        <v>2.8249999999999997E-2</v>
      </c>
    </row>
    <row r="139" spans="2:111">
      <c r="B139" t="s">
        <v>47</v>
      </c>
      <c r="K139" t="s">
        <v>47</v>
      </c>
      <c r="T139" t="s">
        <v>47</v>
      </c>
      <c r="AC139" t="s">
        <v>47</v>
      </c>
      <c r="AL139" t="s">
        <v>1299</v>
      </c>
      <c r="AM139">
        <v>0</v>
      </c>
      <c r="AU139" t="s">
        <v>1299</v>
      </c>
      <c r="AV139">
        <v>0.02</v>
      </c>
      <c r="DG139">
        <v>2.36775</v>
      </c>
    </row>
    <row r="140" spans="2:111">
      <c r="B140" t="s">
        <v>1298</v>
      </c>
      <c r="C140">
        <v>31.765000000000001</v>
      </c>
      <c r="K140" t="s">
        <v>1313</v>
      </c>
      <c r="T140" t="s">
        <v>1298</v>
      </c>
      <c r="U140">
        <v>47.463000000000001</v>
      </c>
      <c r="AC140" t="s">
        <v>1298</v>
      </c>
      <c r="AD140">
        <v>72.596999999999994</v>
      </c>
      <c r="AL140" t="s">
        <v>1321</v>
      </c>
      <c r="AM140">
        <v>8.0000000000000002E-3</v>
      </c>
      <c r="AU140" t="s">
        <v>1321</v>
      </c>
      <c r="AV140">
        <v>0.39600000000000002</v>
      </c>
      <c r="DG140">
        <v>4.0991249999999999</v>
      </c>
    </row>
    <row r="141" spans="2:111">
      <c r="B141" t="s">
        <v>1299</v>
      </c>
      <c r="C141">
        <v>30.49</v>
      </c>
      <c r="K141" t="s">
        <v>1301</v>
      </c>
      <c r="L141">
        <v>0</v>
      </c>
      <c r="T141" t="s">
        <v>1299</v>
      </c>
      <c r="U141">
        <v>25.01</v>
      </c>
      <c r="AC141" t="s">
        <v>1299</v>
      </c>
      <c r="AD141">
        <v>23.55</v>
      </c>
      <c r="AL141" t="s">
        <v>1322</v>
      </c>
      <c r="AM141">
        <v>0</v>
      </c>
      <c r="AU141" t="s">
        <v>1322</v>
      </c>
      <c r="AV141">
        <v>0.38</v>
      </c>
      <c r="DG141">
        <v>1.3403333333333332</v>
      </c>
    </row>
    <row r="142" spans="2:111">
      <c r="B142" t="s">
        <v>48</v>
      </c>
      <c r="K142" t="s">
        <v>48</v>
      </c>
      <c r="T142" t="s">
        <v>48</v>
      </c>
      <c r="AC142" t="s">
        <v>48</v>
      </c>
      <c r="AL142" t="s">
        <v>30</v>
      </c>
      <c r="AU142" t="s">
        <v>30</v>
      </c>
      <c r="DG142">
        <v>1.2714444444444444</v>
      </c>
    </row>
    <row r="143" spans="2:111">
      <c r="B143" t="s">
        <v>1298</v>
      </c>
      <c r="C143">
        <v>16.035</v>
      </c>
      <c r="K143" t="s">
        <v>1318</v>
      </c>
      <c r="T143" t="s">
        <v>1298</v>
      </c>
      <c r="U143">
        <v>1.3129999999999999</v>
      </c>
      <c r="AC143" t="s">
        <v>1298</v>
      </c>
      <c r="AD143">
        <v>4.6989999999999998</v>
      </c>
      <c r="AL143" t="s">
        <v>1298</v>
      </c>
      <c r="AM143">
        <v>6.4000000000000001E-2</v>
      </c>
      <c r="AU143" t="s">
        <v>1298</v>
      </c>
      <c r="AV143">
        <v>7.6999999999999999E-2</v>
      </c>
      <c r="DG143">
        <v>3.7684999999999995</v>
      </c>
    </row>
    <row r="144" spans="2:111">
      <c r="B144" t="s">
        <v>1299</v>
      </c>
      <c r="C144">
        <v>15.5</v>
      </c>
      <c r="K144" t="s">
        <v>1301</v>
      </c>
      <c r="L144">
        <v>15</v>
      </c>
      <c r="T144" t="s">
        <v>1299</v>
      </c>
      <c r="U144">
        <v>0.75</v>
      </c>
      <c r="AC144" t="s">
        <v>1299</v>
      </c>
      <c r="AD144">
        <v>1.68</v>
      </c>
      <c r="AL144" t="s">
        <v>1299</v>
      </c>
      <c r="AM144">
        <v>0.01</v>
      </c>
      <c r="AU144" t="s">
        <v>1299</v>
      </c>
      <c r="AV144">
        <v>0</v>
      </c>
      <c r="DG144">
        <v>2.3E-2</v>
      </c>
    </row>
    <row r="145" spans="2:111">
      <c r="B145" t="s">
        <v>49</v>
      </c>
      <c r="K145" t="s">
        <v>49</v>
      </c>
      <c r="T145" t="s">
        <v>49</v>
      </c>
      <c r="AC145" t="s">
        <v>49</v>
      </c>
      <c r="AL145" t="s">
        <v>1321</v>
      </c>
      <c r="AM145">
        <v>1.4999999999999999E-2</v>
      </c>
      <c r="AU145" t="s">
        <v>1321</v>
      </c>
      <c r="AV145">
        <v>3.0000000000000001E-3</v>
      </c>
      <c r="DG145">
        <v>2.5205000000000002</v>
      </c>
    </row>
    <row r="146" spans="2:111">
      <c r="B146" t="s">
        <v>1298</v>
      </c>
      <c r="C146">
        <v>10.955</v>
      </c>
      <c r="K146" t="s">
        <v>1317</v>
      </c>
      <c r="T146" t="s">
        <v>1298</v>
      </c>
      <c r="U146">
        <v>2.2029999999999998</v>
      </c>
      <c r="AC146" t="s">
        <v>1298</v>
      </c>
      <c r="AD146">
        <v>6.2089999999999996</v>
      </c>
      <c r="AL146" t="s">
        <v>1322</v>
      </c>
      <c r="AM146">
        <v>0.01</v>
      </c>
      <c r="AU146" t="s">
        <v>1322</v>
      </c>
      <c r="AV146">
        <v>0</v>
      </c>
      <c r="DG146">
        <v>2.5667499999999999</v>
      </c>
    </row>
    <row r="147" spans="2:111">
      <c r="B147" t="s">
        <v>1299</v>
      </c>
      <c r="C147">
        <v>10.51</v>
      </c>
      <c r="K147" t="s">
        <v>1301</v>
      </c>
      <c r="L147">
        <v>17</v>
      </c>
      <c r="T147" t="s">
        <v>1299</v>
      </c>
      <c r="U147">
        <v>0.97</v>
      </c>
      <c r="AC147" t="s">
        <v>1299</v>
      </c>
      <c r="AD147">
        <v>1.96</v>
      </c>
      <c r="AL147" t="s">
        <v>31</v>
      </c>
      <c r="AU147" t="s">
        <v>31</v>
      </c>
      <c r="DG147">
        <v>0.99244444444444446</v>
      </c>
    </row>
    <row r="148" spans="2:111">
      <c r="B148" t="s">
        <v>50</v>
      </c>
      <c r="K148" t="s">
        <v>50</v>
      </c>
      <c r="T148" t="s">
        <v>50</v>
      </c>
      <c r="AC148" t="s">
        <v>50</v>
      </c>
      <c r="AL148" t="s">
        <v>1298</v>
      </c>
      <c r="AM148">
        <v>5.0000000000000001E-3</v>
      </c>
      <c r="AU148" t="s">
        <v>1298</v>
      </c>
      <c r="AV148">
        <v>2E-3</v>
      </c>
      <c r="DG148">
        <v>0</v>
      </c>
    </row>
    <row r="149" spans="2:111">
      <c r="B149" t="s">
        <v>1298</v>
      </c>
      <c r="C149">
        <v>6.0129999999999999</v>
      </c>
      <c r="K149" t="s">
        <v>1316</v>
      </c>
      <c r="T149" t="s">
        <v>1298</v>
      </c>
      <c r="U149">
        <v>1.405</v>
      </c>
      <c r="AC149" t="s">
        <v>1298</v>
      </c>
      <c r="AD149">
        <v>3.8069999999999999</v>
      </c>
      <c r="AL149" t="s">
        <v>1299</v>
      </c>
      <c r="AM149">
        <v>0</v>
      </c>
      <c r="AU149" t="s">
        <v>1299</v>
      </c>
      <c r="AV149">
        <v>0</v>
      </c>
      <c r="DG149">
        <v>0</v>
      </c>
    </row>
    <row r="150" spans="2:111">
      <c r="B150" t="s">
        <v>1299</v>
      </c>
      <c r="C150">
        <v>5.66</v>
      </c>
      <c r="K150" t="s">
        <v>1301</v>
      </c>
      <c r="L150">
        <v>14</v>
      </c>
      <c r="T150" t="s">
        <v>1299</v>
      </c>
      <c r="U150">
        <v>0.59</v>
      </c>
      <c r="AC150" t="s">
        <v>1299</v>
      </c>
      <c r="AD150">
        <v>1.3</v>
      </c>
      <c r="AL150" t="s">
        <v>1321</v>
      </c>
      <c r="AM150">
        <v>4.0000000000000001E-3</v>
      </c>
      <c r="AU150" t="s">
        <v>1321</v>
      </c>
      <c r="AV150">
        <v>2E-3</v>
      </c>
      <c r="DG150">
        <v>0</v>
      </c>
    </row>
    <row r="151" spans="2:111">
      <c r="B151" t="s">
        <v>51</v>
      </c>
      <c r="K151" t="s">
        <v>51</v>
      </c>
      <c r="T151" t="s">
        <v>51</v>
      </c>
      <c r="AC151" t="s">
        <v>51</v>
      </c>
      <c r="AL151" t="s">
        <v>1322</v>
      </c>
      <c r="AM151">
        <v>0</v>
      </c>
      <c r="AU151" t="s">
        <v>1322</v>
      </c>
      <c r="AV151">
        <v>0</v>
      </c>
      <c r="DG151">
        <v>0</v>
      </c>
    </row>
    <row r="152" spans="2:111">
      <c r="B152" t="s">
        <v>1298</v>
      </c>
      <c r="C152">
        <v>28.832999999999998</v>
      </c>
      <c r="K152" t="s">
        <v>1313</v>
      </c>
      <c r="T152" t="s">
        <v>1298</v>
      </c>
      <c r="U152">
        <v>33.758000000000003</v>
      </c>
      <c r="AC152" t="s">
        <v>1298</v>
      </c>
      <c r="AD152">
        <v>67.834000000000003</v>
      </c>
      <c r="AL152" t="s">
        <v>32</v>
      </c>
      <c r="AU152" t="s">
        <v>32</v>
      </c>
      <c r="DG152">
        <v>0</v>
      </c>
    </row>
    <row r="153" spans="2:111">
      <c r="B153" t="s">
        <v>1299</v>
      </c>
      <c r="C153">
        <v>27.72</v>
      </c>
      <c r="K153" t="s">
        <v>1301</v>
      </c>
      <c r="L153">
        <v>0</v>
      </c>
      <c r="T153" t="s">
        <v>1299</v>
      </c>
      <c r="U153">
        <v>20.58</v>
      </c>
      <c r="AC153" t="s">
        <v>1299</v>
      </c>
      <c r="AD153">
        <v>22.73</v>
      </c>
      <c r="AL153" t="s">
        <v>1298</v>
      </c>
      <c r="AM153">
        <v>6.0000000000000001E-3</v>
      </c>
      <c r="AU153" t="s">
        <v>1298</v>
      </c>
      <c r="AV153">
        <v>0.248</v>
      </c>
      <c r="DG153">
        <v>0</v>
      </c>
    </row>
    <row r="154" spans="2:111">
      <c r="B154" t="s">
        <v>52</v>
      </c>
      <c r="K154" t="s">
        <v>52</v>
      </c>
      <c r="T154" t="s">
        <v>52</v>
      </c>
      <c r="AC154" t="s">
        <v>52</v>
      </c>
      <c r="AL154" t="s">
        <v>1299</v>
      </c>
      <c r="AM154">
        <v>0</v>
      </c>
      <c r="AU154" t="s">
        <v>1299</v>
      </c>
      <c r="AV154">
        <v>0</v>
      </c>
      <c r="DG154">
        <v>0</v>
      </c>
    </row>
    <row r="155" spans="2:111">
      <c r="B155" t="s">
        <v>1298</v>
      </c>
      <c r="C155">
        <v>1.4890000000000001</v>
      </c>
      <c r="K155" t="s">
        <v>1310</v>
      </c>
      <c r="T155" t="s">
        <v>1298</v>
      </c>
      <c r="U155">
        <v>0.43099999999999999</v>
      </c>
      <c r="AC155" t="s">
        <v>1298</v>
      </c>
      <c r="AD155">
        <v>1.6339999999999999</v>
      </c>
      <c r="AL155" t="s">
        <v>1321</v>
      </c>
      <c r="AM155">
        <v>8.0000000000000002E-3</v>
      </c>
      <c r="AU155" t="s">
        <v>1321</v>
      </c>
      <c r="AV155">
        <v>5.0000000000000001E-3</v>
      </c>
      <c r="DG155">
        <v>0</v>
      </c>
    </row>
    <row r="156" spans="2:111">
      <c r="B156" t="s">
        <v>1299</v>
      </c>
      <c r="C156">
        <v>1.38</v>
      </c>
      <c r="K156" t="s">
        <v>1301</v>
      </c>
      <c r="L156">
        <v>8</v>
      </c>
      <c r="T156" t="s">
        <v>1299</v>
      </c>
      <c r="U156">
        <v>0.15</v>
      </c>
      <c r="AC156" t="s">
        <v>1299</v>
      </c>
      <c r="AD156">
        <v>0.46</v>
      </c>
      <c r="AL156" t="s">
        <v>1322</v>
      </c>
      <c r="AM156">
        <v>0.01</v>
      </c>
      <c r="AU156" t="s">
        <v>1322</v>
      </c>
      <c r="AV156">
        <v>0</v>
      </c>
      <c r="DG156">
        <v>0</v>
      </c>
    </row>
    <row r="157" spans="2:111">
      <c r="B157" t="s">
        <v>53</v>
      </c>
      <c r="K157" t="s">
        <v>53</v>
      </c>
      <c r="T157" t="s">
        <v>53</v>
      </c>
      <c r="AC157" t="s">
        <v>53</v>
      </c>
      <c r="AL157" t="s">
        <v>33</v>
      </c>
      <c r="AU157" t="s">
        <v>33</v>
      </c>
      <c r="DG157">
        <v>0</v>
      </c>
    </row>
    <row r="158" spans="2:111">
      <c r="B158" t="s">
        <v>1298</v>
      </c>
      <c r="C158">
        <v>9.7189999999999994</v>
      </c>
      <c r="E158">
        <f>MIN(C159,C162,C165,C168,C171,C174,C177,C180,C183,C186)</f>
        <v>2.27</v>
      </c>
      <c r="F158">
        <f>QUARTILE(D159:D168,1)</f>
        <v>10.182499999999999</v>
      </c>
      <c r="G158">
        <f>MEDIAN(C159,C162,C165,C168,C171,C174,C177,C180,C183,C186)</f>
        <v>13.75</v>
      </c>
      <c r="H158">
        <f>QUARTILE(D159:D168,3)</f>
        <v>28.704999999999998</v>
      </c>
      <c r="I158">
        <f>MAX(C159,C162,C165,C168,C171,C174,C177,C180,C183,C186)</f>
        <v>44.08</v>
      </c>
      <c r="J158">
        <f>SUMIF(D159:D168,"&lt;64",D159:D168)/COUNTIF(D159:D168,"&lt;64")</f>
        <v>19.155000000000005</v>
      </c>
      <c r="K158" t="s">
        <v>1309</v>
      </c>
      <c r="N158">
        <f>MIN(L159,L162,L165,L168,L171,L174,L177,L180,L183,L186)</f>
        <v>0</v>
      </c>
      <c r="O158">
        <f>QUARTILE(M159:M168,1)</f>
        <v>10</v>
      </c>
      <c r="P158">
        <f>MEDIAN(L159,L162,L165,L168,L171,L174,L177,L180,L183,L186)</f>
        <v>16</v>
      </c>
      <c r="Q158">
        <f>QUARTILE(M159:M168,3)</f>
        <v>16.75</v>
      </c>
      <c r="R158">
        <f>MAX(L159,L162,L165,L168,L171,L174,L177,L180,L183,L186)</f>
        <v>20</v>
      </c>
      <c r="S158">
        <f>SUM(M159:M168)/COUNTIF(M159:M168,"&gt;0")</f>
        <v>15.5</v>
      </c>
      <c r="T158" t="s">
        <v>1298</v>
      </c>
      <c r="U158">
        <v>1.645</v>
      </c>
      <c r="W158">
        <f>MIN(U159,U162,U165,U168,U171,U174,U177,U180,U183,U186)</f>
        <v>0.28999999999999998</v>
      </c>
      <c r="X158">
        <f>QUARTILE(V159:V168,1)</f>
        <v>0.97</v>
      </c>
      <c r="Y158">
        <f>MEDIAN(U159,U162,U165,U168,U171,U174,U177,U180,U183,U186)</f>
        <v>1.4550000000000001</v>
      </c>
      <c r="Z158">
        <f>QUARTILE(V159:V168,3)</f>
        <v>2.4625000000000004</v>
      </c>
      <c r="AA158">
        <f>MAX(U159,U162,U165,U168,U171,U174,U177,U180,U183,U186)</f>
        <v>32.96</v>
      </c>
      <c r="AB158">
        <f>SUMIF(V159:V168,"&lt;64",V159:V168)/COUNTIF(V159:V168,"&lt;64")</f>
        <v>7.1270000000000007</v>
      </c>
      <c r="AC158" t="s">
        <v>1298</v>
      </c>
      <c r="AD158">
        <v>3.996</v>
      </c>
      <c r="AF158">
        <f>MIN(AD159,AD162,AD165,AD168,AD171,AD174,AD177,AD180,AD183,AD186)</f>
        <v>0.6</v>
      </c>
      <c r="AG158">
        <f>QUARTILE(AE159:AE168,1)</f>
        <v>1.7</v>
      </c>
      <c r="AH158">
        <f>MEDIAN(AD159,AD162,AD165,AD168,AD171,AD174,AD177,AD180,AD183,AD186)</f>
        <v>1.87</v>
      </c>
      <c r="AI158">
        <f>QUARTILE(AE159:AE168,3)</f>
        <v>3.5925000000000002</v>
      </c>
      <c r="AJ158">
        <f>MAX(AD159,AD162,AD165,AD168,AD171,AD174,AD177,AD180,AD183,AD186)</f>
        <v>23.45</v>
      </c>
      <c r="AK158">
        <f>SUMIF(AE159:AE168,"&lt;64",AE159:AE168)/COUNTIF(AE159:AE168,"&lt;64")</f>
        <v>6.1120000000000001</v>
      </c>
      <c r="AL158" t="s">
        <v>1298</v>
      </c>
      <c r="AM158">
        <v>6.0000000000000001E-3</v>
      </c>
      <c r="AO158">
        <f>MIN(AM159,AM162,AM165,AM168,AM171,AM174,AM177,AM180,AM183,AM186)</f>
        <v>5.0000000000000001E-3</v>
      </c>
      <c r="AP158">
        <f>QUARTILE(AN159:AN168,1)</f>
        <v>6.2500000000000003E-3</v>
      </c>
      <c r="AQ158">
        <f>MEDIAN(AM159,AM162,AM165,AM168,AM171,AM174,AM177,AM180,AM183,AM186)</f>
        <v>0.01</v>
      </c>
      <c r="AR158">
        <f>QUARTILE(AN159:AN168,3)</f>
        <v>1.0749999999999999E-2</v>
      </c>
      <c r="AS158">
        <f>MAX(AM159,AM162,AM165,AM168,AM171,AM174,AM177,AM180,AM183,AM186)</f>
        <v>5.8999999999999997E-2</v>
      </c>
      <c r="AT158">
        <f>SUMIF(AN159:AN168,"&lt;64",AN159:AN168)/COUNTIF(AN159:AN168,"&lt;64")</f>
        <v>1.29E-2</v>
      </c>
      <c r="AU158" t="s">
        <v>1298</v>
      </c>
      <c r="AV158">
        <v>2E-3</v>
      </c>
      <c r="AX158">
        <f>MIN(AV159,AV162,AV165,AV168,AV171,AV174,AV177,AV180,AV183,AV186)</f>
        <v>0</v>
      </c>
      <c r="AY158">
        <f>QUARTILE(AW159:AW168,1)</f>
        <v>0</v>
      </c>
      <c r="AZ158">
        <f>MEDIAN(AV159,AV162,AV165,AV168,AV171,AV174,AV177,AV180,AV183,AV186)</f>
        <v>2.5000000000000001E-3</v>
      </c>
      <c r="BA158">
        <f>QUARTILE(AW159:AW168,3)</f>
        <v>8.2500000000000004E-3</v>
      </c>
      <c r="BB158">
        <f>MAX(AV159,AV162,AV165,AV168,AV171,AV174,AV177,AV180,AV183,AV186)</f>
        <v>64.010000000000005</v>
      </c>
      <c r="BC158">
        <f>SUMIF(AW159:AW168,"&lt;64",AW159:AW168)/COUNTIF(AW159:AW168,"&lt;64")</f>
        <v>1.0703333333333334</v>
      </c>
      <c r="DG158">
        <v>0</v>
      </c>
    </row>
    <row r="159" spans="2:111">
      <c r="B159" t="s">
        <v>1299</v>
      </c>
      <c r="C159">
        <v>9.5500000000000007</v>
      </c>
      <c r="D159">
        <f>C159</f>
        <v>9.5500000000000007</v>
      </c>
      <c r="K159" t="s">
        <v>1301</v>
      </c>
      <c r="L159">
        <v>13</v>
      </c>
      <c r="M159">
        <f>L159</f>
        <v>13</v>
      </c>
      <c r="T159" t="s">
        <v>1299</v>
      </c>
      <c r="U159">
        <v>0.73</v>
      </c>
      <c r="V159">
        <f>U159</f>
        <v>0.73</v>
      </c>
      <c r="AC159" t="s">
        <v>1299</v>
      </c>
      <c r="AD159">
        <v>1.22</v>
      </c>
      <c r="AE159">
        <f>AD159</f>
        <v>1.22</v>
      </c>
      <c r="AL159" t="s">
        <v>1299</v>
      </c>
      <c r="AM159">
        <v>0.01</v>
      </c>
      <c r="AN159">
        <f>AM159</f>
        <v>0.01</v>
      </c>
      <c r="AU159" t="s">
        <v>1299</v>
      </c>
      <c r="AV159">
        <v>0</v>
      </c>
      <c r="AW159">
        <f>AV159</f>
        <v>0</v>
      </c>
      <c r="DG159">
        <v>0</v>
      </c>
    </row>
    <row r="160" spans="2:111">
      <c r="B160" t="s">
        <v>54</v>
      </c>
      <c r="D160">
        <f>C162</f>
        <v>11.93</v>
      </c>
      <c r="K160" t="s">
        <v>54</v>
      </c>
      <c r="M160">
        <f>L162</f>
        <v>16</v>
      </c>
      <c r="T160" t="s">
        <v>54</v>
      </c>
      <c r="V160">
        <f>U162</f>
        <v>1.27</v>
      </c>
      <c r="AC160" t="s">
        <v>54</v>
      </c>
      <c r="AE160">
        <f>AD162</f>
        <v>1.68</v>
      </c>
      <c r="AL160" t="s">
        <v>1321</v>
      </c>
      <c r="AM160">
        <v>1.4E-2</v>
      </c>
      <c r="AN160">
        <f>AM162</f>
        <v>0</v>
      </c>
      <c r="AU160" t="s">
        <v>1321</v>
      </c>
      <c r="AV160">
        <v>3.0000000000000001E-3</v>
      </c>
      <c r="AW160">
        <f>AV162</f>
        <v>0</v>
      </c>
      <c r="DG160">
        <v>0</v>
      </c>
    </row>
    <row r="161" spans="2:113">
      <c r="B161" t="s">
        <v>1298</v>
      </c>
      <c r="C161">
        <v>12.106999999999999</v>
      </c>
      <c r="D161">
        <f>C165</f>
        <v>30.48</v>
      </c>
      <c r="K161" t="s">
        <v>1319</v>
      </c>
      <c r="M161">
        <f>L165</f>
        <v>17</v>
      </c>
      <c r="T161" t="s">
        <v>1298</v>
      </c>
      <c r="U161">
        <v>2.819</v>
      </c>
      <c r="V161">
        <f>U165</f>
        <v>1.93</v>
      </c>
      <c r="AC161" t="s">
        <v>1298</v>
      </c>
      <c r="AD161">
        <v>4.95</v>
      </c>
      <c r="AE161">
        <f>AD165</f>
        <v>2.13</v>
      </c>
      <c r="AL161" t="s">
        <v>1322</v>
      </c>
      <c r="AM161">
        <v>0.01</v>
      </c>
      <c r="AN161">
        <f>AM165</f>
        <v>1.4E-2</v>
      </c>
      <c r="AU161" t="s">
        <v>1322</v>
      </c>
      <c r="AV161">
        <v>0</v>
      </c>
      <c r="AW161">
        <f>AV165</f>
        <v>2E-3</v>
      </c>
      <c r="DG161">
        <v>0</v>
      </c>
    </row>
    <row r="162" spans="2:113">
      <c r="B162" t="s">
        <v>1299</v>
      </c>
      <c r="C162">
        <v>11.93</v>
      </c>
      <c r="D162">
        <f>C168</f>
        <v>14.22</v>
      </c>
      <c r="K162" t="s">
        <v>1301</v>
      </c>
      <c r="L162">
        <v>16</v>
      </c>
      <c r="M162">
        <f>L168</f>
        <v>16</v>
      </c>
      <c r="T162" t="s">
        <v>1299</v>
      </c>
      <c r="U162">
        <v>1.27</v>
      </c>
      <c r="V162">
        <f>U168</f>
        <v>1.03</v>
      </c>
      <c r="AC162" t="s">
        <v>1299</v>
      </c>
      <c r="AD162">
        <v>1.68</v>
      </c>
      <c r="AE162">
        <f>AD168</f>
        <v>1.84</v>
      </c>
      <c r="AL162" t="s">
        <v>34</v>
      </c>
      <c r="AN162">
        <f>AM168</f>
        <v>5.0000000000000001E-3</v>
      </c>
      <c r="AU162" t="s">
        <v>34</v>
      </c>
      <c r="AW162">
        <f>AV168</f>
        <v>3.0000000000000001E-3</v>
      </c>
      <c r="DG162">
        <v>0</v>
      </c>
    </row>
    <row r="163" spans="2:113">
      <c r="B163" t="s">
        <v>55</v>
      </c>
      <c r="D163">
        <f>C171</f>
        <v>29.34</v>
      </c>
      <c r="K163" t="s">
        <v>55</v>
      </c>
      <c r="M163">
        <f>L171</f>
        <v>0</v>
      </c>
      <c r="T163" t="s">
        <v>55</v>
      </c>
      <c r="V163">
        <f>U171</f>
        <v>32.96</v>
      </c>
      <c r="AC163" t="s">
        <v>55</v>
      </c>
      <c r="AE163">
        <f>AD171</f>
        <v>23.45</v>
      </c>
      <c r="AL163" t="s">
        <v>1298</v>
      </c>
      <c r="AM163">
        <v>6.7000000000000004E-2</v>
      </c>
      <c r="AN163">
        <f>AM171</f>
        <v>0.01</v>
      </c>
      <c r="AU163" t="s">
        <v>1298</v>
      </c>
      <c r="AV163">
        <v>1E-3</v>
      </c>
      <c r="AW163">
        <f>AV171</f>
        <v>0.01</v>
      </c>
      <c r="DG163">
        <v>0</v>
      </c>
    </row>
    <row r="164" spans="2:113">
      <c r="B164" t="s">
        <v>1298</v>
      </c>
      <c r="C164">
        <v>30.741</v>
      </c>
      <c r="D164">
        <f>C174</f>
        <v>44.08</v>
      </c>
      <c r="K164" t="s">
        <v>1317</v>
      </c>
      <c r="M164">
        <f>L174</f>
        <v>20</v>
      </c>
      <c r="T164" t="s">
        <v>1298</v>
      </c>
      <c r="U164">
        <v>4.0839999999999996</v>
      </c>
      <c r="V164">
        <f>U174</f>
        <v>2.64</v>
      </c>
      <c r="AC164" t="s">
        <v>1298</v>
      </c>
      <c r="AD164">
        <v>5.55</v>
      </c>
      <c r="AE164">
        <f>AD174</f>
        <v>4.08</v>
      </c>
      <c r="AL164" t="s">
        <v>1299</v>
      </c>
      <c r="AM164">
        <v>0.01</v>
      </c>
      <c r="AN164">
        <f>AM174</f>
        <v>0.01</v>
      </c>
      <c r="AU164" t="s">
        <v>1299</v>
      </c>
      <c r="AV164">
        <v>0</v>
      </c>
      <c r="AW164">
        <f>AV174</f>
        <v>0</v>
      </c>
      <c r="DG164">
        <v>0</v>
      </c>
    </row>
    <row r="165" spans="2:113">
      <c r="B165" t="s">
        <v>1299</v>
      </c>
      <c r="C165">
        <v>30.48</v>
      </c>
      <c r="D165">
        <f>C177</f>
        <v>9.6</v>
      </c>
      <c r="K165" t="s">
        <v>1301</v>
      </c>
      <c r="L165">
        <v>17</v>
      </c>
      <c r="M165">
        <f>L177</f>
        <v>17</v>
      </c>
      <c r="T165" t="s">
        <v>1299</v>
      </c>
      <c r="U165">
        <v>1.93</v>
      </c>
      <c r="V165">
        <f>U177</f>
        <v>1.64</v>
      </c>
      <c r="AC165" t="s">
        <v>1299</v>
      </c>
      <c r="AD165">
        <v>2.13</v>
      </c>
      <c r="AE165">
        <f>AD177</f>
        <v>1.9</v>
      </c>
      <c r="AL165" t="s">
        <v>1321</v>
      </c>
      <c r="AM165">
        <v>1.4E-2</v>
      </c>
      <c r="AN165">
        <f>AM177</f>
        <v>0</v>
      </c>
      <c r="AU165" t="s">
        <v>1321</v>
      </c>
      <c r="AV165">
        <v>2E-3</v>
      </c>
      <c r="AW165">
        <f>AV177</f>
        <v>0</v>
      </c>
      <c r="DG165">
        <v>0</v>
      </c>
    </row>
    <row r="166" spans="2:113">
      <c r="B166" t="s">
        <v>56</v>
      </c>
      <c r="D166">
        <f>C180</f>
        <v>13.28</v>
      </c>
      <c r="K166" t="s">
        <v>56</v>
      </c>
      <c r="M166">
        <f>L180</f>
        <v>16</v>
      </c>
      <c r="T166" t="s">
        <v>56</v>
      </c>
      <c r="V166">
        <f>U180</f>
        <v>0.95</v>
      </c>
      <c r="AC166" t="s">
        <v>56</v>
      </c>
      <c r="AE166">
        <f>AD180</f>
        <v>1.76</v>
      </c>
      <c r="AL166" t="s">
        <v>1322</v>
      </c>
      <c r="AM166">
        <v>0.01</v>
      </c>
      <c r="AN166">
        <f>AM180</f>
        <v>1.0999999999999999E-2</v>
      </c>
      <c r="AU166" t="s">
        <v>1322</v>
      </c>
      <c r="AV166">
        <v>0</v>
      </c>
      <c r="AW166">
        <f>AV180</f>
        <v>1E-3</v>
      </c>
      <c r="DG166">
        <v>0</v>
      </c>
    </row>
    <row r="167" spans="2:113">
      <c r="B167" t="s">
        <v>1298</v>
      </c>
      <c r="C167">
        <v>14.57</v>
      </c>
      <c r="D167">
        <f>C183</f>
        <v>26.8</v>
      </c>
      <c r="K167" t="s">
        <v>1319</v>
      </c>
      <c r="M167">
        <f>L183</f>
        <v>0</v>
      </c>
      <c r="T167" t="s">
        <v>1298</v>
      </c>
      <c r="U167">
        <v>2.2309999999999999</v>
      </c>
      <c r="V167">
        <f>U183</f>
        <v>27.83</v>
      </c>
      <c r="AC167" t="s">
        <v>1298</v>
      </c>
      <c r="AD167">
        <v>5.3650000000000002</v>
      </c>
      <c r="AE167">
        <f>AD183</f>
        <v>22.46</v>
      </c>
      <c r="AL167" t="s">
        <v>35</v>
      </c>
      <c r="AN167">
        <f>AM183</f>
        <v>5.8999999999999997E-2</v>
      </c>
      <c r="AU167" t="s">
        <v>35</v>
      </c>
      <c r="AW167">
        <f>AV183</f>
        <v>9.6170000000000009</v>
      </c>
      <c r="DG167">
        <v>0</v>
      </c>
    </row>
    <row r="168" spans="2:113">
      <c r="B168" t="s">
        <v>1299</v>
      </c>
      <c r="C168">
        <v>14.22</v>
      </c>
      <c r="D168">
        <f>C186</f>
        <v>2.27</v>
      </c>
      <c r="K168" t="s">
        <v>1301</v>
      </c>
      <c r="L168">
        <v>16</v>
      </c>
      <c r="M168">
        <f>L186</f>
        <v>9</v>
      </c>
      <c r="T168" t="s">
        <v>1299</v>
      </c>
      <c r="U168">
        <v>1.03</v>
      </c>
      <c r="V168">
        <f>U186</f>
        <v>0.28999999999999998</v>
      </c>
      <c r="AC168" t="s">
        <v>1299</v>
      </c>
      <c r="AD168">
        <v>1.84</v>
      </c>
      <c r="AE168">
        <f>AD186</f>
        <v>0.6</v>
      </c>
      <c r="AL168" t="s">
        <v>1298</v>
      </c>
      <c r="AM168">
        <v>5.0000000000000001E-3</v>
      </c>
      <c r="AN168">
        <f>AM186</f>
        <v>0.01</v>
      </c>
      <c r="AU168" t="s">
        <v>1298</v>
      </c>
      <c r="AV168">
        <v>3.0000000000000001E-3</v>
      </c>
      <c r="AW168">
        <f>AV186</f>
        <v>64.010000000000005</v>
      </c>
      <c r="DG168">
        <v>0</v>
      </c>
    </row>
    <row r="169" spans="2:113">
      <c r="B169" t="s">
        <v>57</v>
      </c>
      <c r="K169" t="s">
        <v>57</v>
      </c>
      <c r="T169" t="s">
        <v>57</v>
      </c>
      <c r="AC169" t="s">
        <v>57</v>
      </c>
      <c r="AL169" t="s">
        <v>1299</v>
      </c>
      <c r="AM169">
        <v>0</v>
      </c>
      <c r="AU169" t="s">
        <v>1299</v>
      </c>
      <c r="AV169">
        <v>0</v>
      </c>
      <c r="DG169">
        <v>0</v>
      </c>
    </row>
    <row r="170" spans="2:113">
      <c r="B170" t="s">
        <v>1298</v>
      </c>
      <c r="C170">
        <v>30.664000000000001</v>
      </c>
      <c r="K170" t="s">
        <v>1313</v>
      </c>
      <c r="T170" t="s">
        <v>1298</v>
      </c>
      <c r="U170">
        <v>46.749000000000002</v>
      </c>
      <c r="AC170" t="s">
        <v>1298</v>
      </c>
      <c r="AD170">
        <v>72.397999999999996</v>
      </c>
      <c r="AL170" t="s">
        <v>1321</v>
      </c>
      <c r="AM170">
        <v>1.2999999999999999E-2</v>
      </c>
      <c r="AU170" t="s">
        <v>1321</v>
      </c>
      <c r="AV170">
        <v>0.02</v>
      </c>
      <c r="DG170">
        <v>0</v>
      </c>
    </row>
    <row r="171" spans="2:113">
      <c r="B171" t="s">
        <v>1299</v>
      </c>
      <c r="C171">
        <v>29.34</v>
      </c>
      <c r="K171" t="s">
        <v>1301</v>
      </c>
      <c r="L171">
        <v>0</v>
      </c>
      <c r="T171" t="s">
        <v>1299</v>
      </c>
      <c r="U171">
        <v>32.96</v>
      </c>
      <c r="AC171" t="s">
        <v>1299</v>
      </c>
      <c r="AD171">
        <v>23.45</v>
      </c>
      <c r="AL171" t="s">
        <v>1322</v>
      </c>
      <c r="AM171">
        <v>0.01</v>
      </c>
      <c r="AU171" t="s">
        <v>1322</v>
      </c>
      <c r="AV171">
        <v>0.01</v>
      </c>
    </row>
    <row r="172" spans="2:113">
      <c r="B172" t="s">
        <v>58</v>
      </c>
      <c r="K172" t="s">
        <v>58</v>
      </c>
      <c r="T172" t="s">
        <v>58</v>
      </c>
      <c r="AC172" t="s">
        <v>58</v>
      </c>
      <c r="AL172" t="s">
        <v>36</v>
      </c>
      <c r="AU172" t="s">
        <v>36</v>
      </c>
      <c r="DA172">
        <v>1</v>
      </c>
      <c r="DB172">
        <v>2</v>
      </c>
      <c r="DC172">
        <v>4</v>
      </c>
      <c r="DD172">
        <v>6</v>
      </c>
      <c r="DE172">
        <v>8</v>
      </c>
      <c r="DF172">
        <v>10</v>
      </c>
      <c r="DG172">
        <v>12</v>
      </c>
      <c r="DH172">
        <v>16</v>
      </c>
      <c r="DI172">
        <v>20</v>
      </c>
    </row>
    <row r="173" spans="2:113">
      <c r="B173" t="s">
        <v>1298</v>
      </c>
      <c r="C173">
        <v>44.811</v>
      </c>
      <c r="K173" t="s">
        <v>1315</v>
      </c>
      <c r="T173" t="s">
        <v>1298</v>
      </c>
      <c r="U173">
        <v>2.8330000000000002</v>
      </c>
      <c r="AC173" t="s">
        <v>1298</v>
      </c>
      <c r="AD173">
        <v>11.343</v>
      </c>
      <c r="AL173" t="s">
        <v>1298</v>
      </c>
      <c r="AM173">
        <v>5.0000000000000001E-3</v>
      </c>
      <c r="AU173" t="s">
        <v>1298</v>
      </c>
      <c r="AV173">
        <v>2E-3</v>
      </c>
      <c r="DA173">
        <v>11.333333333333334</v>
      </c>
      <c r="DB173">
        <v>13</v>
      </c>
      <c r="DC173">
        <v>14</v>
      </c>
      <c r="DD173">
        <v>15.5</v>
      </c>
      <c r="DE173">
        <v>17.555555555555557</v>
      </c>
      <c r="DF173">
        <v>18</v>
      </c>
      <c r="DG173">
        <v>33.777777777777779</v>
      </c>
      <c r="DH173">
        <v>18.7</v>
      </c>
      <c r="DI173">
        <v>21</v>
      </c>
    </row>
    <row r="174" spans="2:113">
      <c r="B174" t="s">
        <v>1299</v>
      </c>
      <c r="C174">
        <v>44.08</v>
      </c>
      <c r="K174" t="s">
        <v>1301</v>
      </c>
      <c r="L174">
        <v>20</v>
      </c>
      <c r="T174" t="s">
        <v>1299</v>
      </c>
      <c r="U174">
        <v>2.64</v>
      </c>
      <c r="AC174" t="s">
        <v>1299</v>
      </c>
      <c r="AD174">
        <v>4.08</v>
      </c>
      <c r="AL174" t="s">
        <v>1299</v>
      </c>
      <c r="AM174">
        <v>0.01</v>
      </c>
      <c r="AU174" t="s">
        <v>1299</v>
      </c>
      <c r="AV174">
        <v>0</v>
      </c>
    </row>
    <row r="175" spans="2:113">
      <c r="B175" t="s">
        <v>59</v>
      </c>
      <c r="K175" t="s">
        <v>59</v>
      </c>
      <c r="T175" t="s">
        <v>59</v>
      </c>
      <c r="AC175" t="s">
        <v>59</v>
      </c>
      <c r="AL175" t="s">
        <v>1321</v>
      </c>
      <c r="AM175">
        <v>2.5999999999999999E-2</v>
      </c>
      <c r="AU175" t="s">
        <v>1321</v>
      </c>
      <c r="AV175">
        <v>3.0000000000000001E-3</v>
      </c>
    </row>
    <row r="176" spans="2:113">
      <c r="B176" t="s">
        <v>1298</v>
      </c>
      <c r="C176">
        <v>9.9369999999999994</v>
      </c>
      <c r="K176" t="s">
        <v>1317</v>
      </c>
      <c r="T176" t="s">
        <v>1298</v>
      </c>
      <c r="U176">
        <v>2.2240000000000002</v>
      </c>
      <c r="AC176" t="s">
        <v>1298</v>
      </c>
      <c r="AD176">
        <v>5.875</v>
      </c>
      <c r="AL176" t="s">
        <v>1322</v>
      </c>
      <c r="AM176">
        <v>0.02</v>
      </c>
      <c r="AU176" t="s">
        <v>1322</v>
      </c>
      <c r="AV176">
        <v>0</v>
      </c>
    </row>
    <row r="177" spans="2:106">
      <c r="B177" t="s">
        <v>1299</v>
      </c>
      <c r="C177">
        <v>9.6</v>
      </c>
      <c r="K177" t="s">
        <v>1301</v>
      </c>
      <c r="L177">
        <v>17</v>
      </c>
      <c r="T177" t="s">
        <v>1299</v>
      </c>
      <c r="U177">
        <v>1.64</v>
      </c>
      <c r="AC177" t="s">
        <v>1299</v>
      </c>
      <c r="AD177">
        <v>1.9</v>
      </c>
      <c r="AL177" t="s">
        <v>37</v>
      </c>
      <c r="AU177" t="s">
        <v>37</v>
      </c>
      <c r="CV177">
        <v>1</v>
      </c>
      <c r="CW177">
        <v>11.333333333333334</v>
      </c>
      <c r="DA177">
        <v>1</v>
      </c>
      <c r="DB177">
        <v>11.333333333333334</v>
      </c>
    </row>
    <row r="178" spans="2:106">
      <c r="B178" t="s">
        <v>60</v>
      </c>
      <c r="K178" t="s">
        <v>60</v>
      </c>
      <c r="T178" t="s">
        <v>60</v>
      </c>
      <c r="AC178" t="s">
        <v>60</v>
      </c>
      <c r="AL178" t="s">
        <v>1298</v>
      </c>
      <c r="AM178">
        <v>6.0000000000000001E-3</v>
      </c>
      <c r="AU178" t="s">
        <v>1298</v>
      </c>
      <c r="AV178">
        <v>1E-3</v>
      </c>
      <c r="CV178">
        <v>2</v>
      </c>
      <c r="CW178">
        <v>13</v>
      </c>
      <c r="DA178">
        <v>2</v>
      </c>
      <c r="DB178">
        <v>13</v>
      </c>
    </row>
    <row r="179" spans="2:106">
      <c r="B179" t="s">
        <v>1298</v>
      </c>
      <c r="C179">
        <v>13.586</v>
      </c>
      <c r="K179" t="s">
        <v>1319</v>
      </c>
      <c r="T179" t="s">
        <v>1298</v>
      </c>
      <c r="U179">
        <v>2.1419999999999999</v>
      </c>
      <c r="AC179" t="s">
        <v>1298</v>
      </c>
      <c r="AD179">
        <v>5.359</v>
      </c>
      <c r="AL179" t="s">
        <v>1299</v>
      </c>
      <c r="AM179">
        <v>0</v>
      </c>
      <c r="AU179" t="s">
        <v>1299</v>
      </c>
      <c r="AV179">
        <v>0</v>
      </c>
      <c r="CV179">
        <v>3</v>
      </c>
      <c r="CW179">
        <v>14.555555555555555</v>
      </c>
      <c r="DA179">
        <v>4</v>
      </c>
      <c r="DB179">
        <v>14</v>
      </c>
    </row>
    <row r="180" spans="2:106">
      <c r="B180" t="s">
        <v>1299</v>
      </c>
      <c r="C180">
        <v>13.28</v>
      </c>
      <c r="K180" t="s">
        <v>1301</v>
      </c>
      <c r="L180">
        <v>16</v>
      </c>
      <c r="T180" t="s">
        <v>1299</v>
      </c>
      <c r="U180">
        <v>0.95</v>
      </c>
      <c r="AC180" t="s">
        <v>1299</v>
      </c>
      <c r="AD180">
        <v>1.76</v>
      </c>
      <c r="AL180" t="s">
        <v>1321</v>
      </c>
      <c r="AM180">
        <v>1.0999999999999999E-2</v>
      </c>
      <c r="AU180" t="s">
        <v>1321</v>
      </c>
      <c r="AV180">
        <v>1E-3</v>
      </c>
      <c r="CV180">
        <v>4</v>
      </c>
      <c r="CW180">
        <v>14</v>
      </c>
      <c r="DA180">
        <v>6</v>
      </c>
      <c r="DB180">
        <v>15.5</v>
      </c>
    </row>
    <row r="181" spans="2:106">
      <c r="B181" t="s">
        <v>61</v>
      </c>
      <c r="K181" t="s">
        <v>61</v>
      </c>
      <c r="T181" t="s">
        <v>61</v>
      </c>
      <c r="AC181" t="s">
        <v>61</v>
      </c>
      <c r="AL181" t="s">
        <v>1322</v>
      </c>
      <c r="AM181">
        <v>0.01</v>
      </c>
      <c r="AU181" t="s">
        <v>1322</v>
      </c>
      <c r="AV181">
        <v>0</v>
      </c>
      <c r="CV181">
        <v>5</v>
      </c>
      <c r="CW181">
        <v>15.5</v>
      </c>
      <c r="DA181">
        <v>8</v>
      </c>
      <c r="DB181">
        <v>17.555555555555557</v>
      </c>
    </row>
    <row r="182" spans="2:106">
      <c r="B182" t="s">
        <v>1298</v>
      </c>
      <c r="C182">
        <v>27.643000000000001</v>
      </c>
      <c r="K182" t="s">
        <v>1313</v>
      </c>
      <c r="T182" t="s">
        <v>1298</v>
      </c>
      <c r="U182">
        <v>45.192</v>
      </c>
      <c r="AC182" t="s">
        <v>1298</v>
      </c>
      <c r="AD182">
        <v>66.756</v>
      </c>
      <c r="AL182" t="s">
        <v>38</v>
      </c>
      <c r="AU182" t="s">
        <v>38</v>
      </c>
      <c r="CV182">
        <v>6</v>
      </c>
      <c r="CW182">
        <v>15.5</v>
      </c>
      <c r="DA182">
        <v>10</v>
      </c>
      <c r="DB182">
        <v>18</v>
      </c>
    </row>
    <row r="183" spans="2:106">
      <c r="B183" t="s">
        <v>1299</v>
      </c>
      <c r="C183">
        <v>26.8</v>
      </c>
      <c r="K183" t="s">
        <v>1301</v>
      </c>
      <c r="L183">
        <v>0</v>
      </c>
      <c r="T183" t="s">
        <v>1299</v>
      </c>
      <c r="U183">
        <v>27.83</v>
      </c>
      <c r="AC183" t="s">
        <v>1299</v>
      </c>
      <c r="AD183">
        <v>22.46</v>
      </c>
      <c r="AL183" t="s">
        <v>1298</v>
      </c>
      <c r="AM183">
        <v>5.8999999999999997E-2</v>
      </c>
      <c r="AU183" t="s">
        <v>1298</v>
      </c>
      <c r="AV183">
        <v>9.6170000000000009</v>
      </c>
      <c r="CV183">
        <v>7</v>
      </c>
      <c r="CW183">
        <v>14.25</v>
      </c>
      <c r="DA183">
        <v>12</v>
      </c>
      <c r="DB183">
        <v>33.777777777777779</v>
      </c>
    </row>
    <row r="184" spans="2:106">
      <c r="B184" t="s">
        <v>62</v>
      </c>
      <c r="K184" t="s">
        <v>62</v>
      </c>
      <c r="T184" t="s">
        <v>62</v>
      </c>
      <c r="AC184" t="s">
        <v>62</v>
      </c>
      <c r="AL184" t="s">
        <v>1299</v>
      </c>
      <c r="AM184">
        <v>0.01</v>
      </c>
      <c r="AU184" t="s">
        <v>1299</v>
      </c>
      <c r="AV184">
        <v>9.61</v>
      </c>
      <c r="CV184">
        <v>8</v>
      </c>
      <c r="CW184">
        <v>17.555555555555557</v>
      </c>
      <c r="DA184">
        <v>16</v>
      </c>
      <c r="DB184">
        <v>18.7</v>
      </c>
    </row>
    <row r="185" spans="2:106">
      <c r="B185" t="s">
        <v>1298</v>
      </c>
      <c r="C185">
        <v>2.4169999999999998</v>
      </c>
      <c r="K185" t="s">
        <v>1307</v>
      </c>
      <c r="T185" t="s">
        <v>1298</v>
      </c>
      <c r="U185">
        <v>0.70499999999999996</v>
      </c>
      <c r="AC185" t="s">
        <v>1298</v>
      </c>
      <c r="AD185">
        <v>1.879</v>
      </c>
      <c r="AL185" t="s">
        <v>1321</v>
      </c>
      <c r="AM185">
        <v>1.4E-2</v>
      </c>
      <c r="AU185" t="s">
        <v>1321</v>
      </c>
      <c r="AV185">
        <v>64.025000000000006</v>
      </c>
      <c r="CV185">
        <v>9</v>
      </c>
      <c r="CW185">
        <v>16.5</v>
      </c>
      <c r="DA185">
        <v>20</v>
      </c>
      <c r="DB185">
        <v>21</v>
      </c>
    </row>
    <row r="186" spans="2:106">
      <c r="B186" t="s">
        <v>1299</v>
      </c>
      <c r="C186">
        <v>2.27</v>
      </c>
      <c r="K186" t="s">
        <v>1301</v>
      </c>
      <c r="L186">
        <v>9</v>
      </c>
      <c r="T186" t="s">
        <v>1299</v>
      </c>
      <c r="U186">
        <v>0.28999999999999998</v>
      </c>
      <c r="AC186" t="s">
        <v>1299</v>
      </c>
      <c r="AD186">
        <v>0.6</v>
      </c>
      <c r="AL186" t="s">
        <v>1322</v>
      </c>
      <c r="AM186">
        <v>0.01</v>
      </c>
      <c r="AU186" t="s">
        <v>1322</v>
      </c>
      <c r="AV186">
        <v>64.010000000000005</v>
      </c>
      <c r="CV186">
        <v>10</v>
      </c>
      <c r="CW186">
        <v>18</v>
      </c>
    </row>
    <row r="187" spans="2:106">
      <c r="B187" t="s">
        <v>63</v>
      </c>
      <c r="K187" t="s">
        <v>63</v>
      </c>
      <c r="T187" t="s">
        <v>63</v>
      </c>
      <c r="AC187" t="s">
        <v>63</v>
      </c>
      <c r="AL187" t="s">
        <v>39</v>
      </c>
      <c r="AU187" t="s">
        <v>39</v>
      </c>
      <c r="CV187">
        <v>11</v>
      </c>
      <c r="CW187">
        <v>18.444444444444443</v>
      </c>
    </row>
    <row r="188" spans="2:106">
      <c r="B188" t="s">
        <v>1298</v>
      </c>
      <c r="C188">
        <v>11.037000000000001</v>
      </c>
      <c r="E188">
        <f>MIN(C189,C192,C195,C198,C201,C204,C207,C210,C213,C216)</f>
        <v>10.87</v>
      </c>
      <c r="F188">
        <f>QUARTILE(D189:D198,1)</f>
        <v>12.57</v>
      </c>
      <c r="G188">
        <f>MEDIAN(C189,C192,C195,C198,C201,C204,C207,C210,C213,C216)</f>
        <v>18.36</v>
      </c>
      <c r="H188">
        <f>QUARTILE(D189:D198,3)</f>
        <v>28.967500000000001</v>
      </c>
      <c r="I188">
        <f>MAX(C189,C192,C195,C198,C201,C204,C207,C210,C213,C216)</f>
        <v>65.75</v>
      </c>
      <c r="J188">
        <f>SUMIF(D189:D198,"&lt;64",D189:D198)/COUNTIF(D189:D198,"&lt;64")</f>
        <v>19.202222222222222</v>
      </c>
      <c r="K188" t="s">
        <v>1316</v>
      </c>
      <c r="N188">
        <f>MIN(L189,L192,L195,L198,L201,L204,L207,L210,L213,L216)</f>
        <v>0</v>
      </c>
      <c r="O188">
        <f>QUARTILE(M189:M198,1)</f>
        <v>13.25</v>
      </c>
      <c r="P188">
        <f>MEDIAN(L189,L192,L195,L198,L201,L204,L207,L210,L213,L216)</f>
        <v>14</v>
      </c>
      <c r="Q188">
        <f>QUARTILE(M189:M198,3)</f>
        <v>15.75</v>
      </c>
      <c r="R188">
        <f>MAX(L189,L192,L195,L198,L201,L204,L207,L210,L213,L216)</f>
        <v>21</v>
      </c>
      <c r="S188">
        <f>SUM(M189:M198)/COUNTIF(M189:M198,"&gt;0")</f>
        <v>15.5</v>
      </c>
      <c r="T188" t="s">
        <v>1298</v>
      </c>
      <c r="U188">
        <v>2.3820000000000001</v>
      </c>
      <c r="W188">
        <f>MIN(U189,U192,U195,U198,U201,U204,U207,U210,U213,U216)</f>
        <v>0.77</v>
      </c>
      <c r="X188">
        <f>QUARTILE(V189:V198,1)</f>
        <v>1.1025</v>
      </c>
      <c r="Y188">
        <f>MEDIAN(U189,U192,U195,U198,U201,U204,U207,U210,U213,U216)</f>
        <v>1.25</v>
      </c>
      <c r="Z188">
        <f>QUARTILE(V189:V198,3)</f>
        <v>3.09</v>
      </c>
      <c r="AA188">
        <f>MAX(U189,U192,U195,U198,U201,U204,U207,U210,U213,U216)</f>
        <v>38.96</v>
      </c>
      <c r="AB188">
        <f>SUMIF(V189:V198,"&lt;64",V189:V198)/COUNTIF(V189:V198,"&lt;64")</f>
        <v>8.9509999999999987</v>
      </c>
      <c r="AC188" t="s">
        <v>1298</v>
      </c>
      <c r="AD188">
        <v>4.5709999999999997</v>
      </c>
      <c r="AF188">
        <f>MIN(AD189,AD192,AD195,AD198,AD201,AD204,AD207,AD210,AD213,AD216)</f>
        <v>1.18</v>
      </c>
      <c r="AG188">
        <f>QUARTILE(AE189:AE198,1)</f>
        <v>1.4075</v>
      </c>
      <c r="AH188">
        <f>MEDIAN(AD189,AD192,AD195,AD198,AD201,AD204,AD207,AD210,AD213,AD216)</f>
        <v>1.635</v>
      </c>
      <c r="AI188">
        <f>QUARTILE(AE189:AE198,3)</f>
        <v>3.2024999999999997</v>
      </c>
      <c r="AJ188">
        <f>MAX(AD189,AD192,AD195,AD198,AD201,AD204,AD207,AD210,AD213,AD216)</f>
        <v>23.77</v>
      </c>
      <c r="AK188">
        <f>SUMIF(AE189:AE198,"&lt;64",AE189:AE198)/COUNTIF(AE189:AE198,"&lt;64")</f>
        <v>6.0149999999999997</v>
      </c>
      <c r="AL188" t="s">
        <v>1298</v>
      </c>
      <c r="AM188">
        <v>6.0000000000000001E-3</v>
      </c>
      <c r="AO188">
        <f>MIN(AM189,AM192,AM195,AM198,AM201,AM204,AM207,AM210,AM213,AM216)</f>
        <v>0</v>
      </c>
      <c r="AP188">
        <f>QUARTILE(AN189:AN198,1)</f>
        <v>0</v>
      </c>
      <c r="AQ188">
        <f>MEDIAN(AM189,AM192,AM195,AM198,AM201,AM204,AM207,AM210,AM213,AM216)</f>
        <v>7.4999999999999997E-3</v>
      </c>
      <c r="AR188">
        <f>QUARTILE(AN189:AN198,3)</f>
        <v>1.4500000000000001E-2</v>
      </c>
      <c r="AS188">
        <f>MAX(AM189,AM192,AM195,AM198,AM201,AM204,AM207,AM210,AM213,AM216)</f>
        <v>0.1</v>
      </c>
      <c r="AT188">
        <f>SUMIF(AN189:AN198,"&lt;64",AN189:AN198)/COUNTIF(AN189:AN198,"&lt;64")</f>
        <v>1.5000000000000003E-2</v>
      </c>
      <c r="AU188" t="s">
        <v>1298</v>
      </c>
      <c r="AV188">
        <v>0.40200000000000002</v>
      </c>
      <c r="AX188">
        <f>MIN(AV189,AV192,AV195,AV198,AV201,AV204,AV207,AV210,AV213,AV216)</f>
        <v>0</v>
      </c>
      <c r="AY188">
        <f>QUARTILE(AW189:AW198,1)</f>
        <v>7.5000000000000002E-4</v>
      </c>
      <c r="AZ188">
        <f>MEDIAN(AV189,AV192,AV195,AV198,AV201,AV204,AV207,AV210,AV213,AV216)</f>
        <v>1.7000000000000001E-2</v>
      </c>
      <c r="BA188">
        <f>QUARTILE(AW189:AW198,3)</f>
        <v>5.8500000000000003E-2</v>
      </c>
      <c r="BB188">
        <f>MAX(AV189,AV192,AV195,AV198,AV201,AV204,AV207,AV210,AV213,AV216)</f>
        <v>0.43</v>
      </c>
      <c r="BC188">
        <f>SUMIF(AW189:AW198,"&lt;64",AW189:AW198)/COUNTIF(AW189:AW198,"&lt;64")</f>
        <v>6.4899999999999999E-2</v>
      </c>
      <c r="CV188">
        <v>12</v>
      </c>
      <c r="CW188">
        <v>33.777777777777779</v>
      </c>
    </row>
    <row r="189" spans="2:106">
      <c r="B189" t="s">
        <v>1299</v>
      </c>
      <c r="C189">
        <v>10.87</v>
      </c>
      <c r="D189">
        <f>C189</f>
        <v>10.87</v>
      </c>
      <c r="K189" t="s">
        <v>1301</v>
      </c>
      <c r="L189">
        <v>14</v>
      </c>
      <c r="M189">
        <f>L189</f>
        <v>14</v>
      </c>
      <c r="T189" t="s">
        <v>1299</v>
      </c>
      <c r="U189">
        <v>1.08</v>
      </c>
      <c r="V189">
        <f>U189</f>
        <v>1.08</v>
      </c>
      <c r="AC189" t="s">
        <v>1299</v>
      </c>
      <c r="AD189">
        <v>1.49</v>
      </c>
      <c r="AE189">
        <f>AD189</f>
        <v>1.49</v>
      </c>
      <c r="AL189" t="s">
        <v>1299</v>
      </c>
      <c r="AM189">
        <v>0</v>
      </c>
      <c r="AN189">
        <f>AM189</f>
        <v>0</v>
      </c>
      <c r="AU189" t="s">
        <v>1299</v>
      </c>
      <c r="AV189">
        <v>0</v>
      </c>
      <c r="AW189">
        <f>AV189</f>
        <v>0</v>
      </c>
      <c r="CV189">
        <v>13</v>
      </c>
      <c r="CW189">
        <v>16.857142857142858</v>
      </c>
    </row>
    <row r="190" spans="2:106">
      <c r="B190" t="s">
        <v>64</v>
      </c>
      <c r="D190">
        <f>C192</f>
        <v>12.5</v>
      </c>
      <c r="K190" t="s">
        <v>64</v>
      </c>
      <c r="M190">
        <f>L192</f>
        <v>14</v>
      </c>
      <c r="T190" t="s">
        <v>64</v>
      </c>
      <c r="V190">
        <f>U192</f>
        <v>1.17</v>
      </c>
      <c r="AC190" t="s">
        <v>64</v>
      </c>
      <c r="AE190">
        <f>AD192</f>
        <v>1.25</v>
      </c>
      <c r="AL190" t="s">
        <v>1321</v>
      </c>
      <c r="AM190">
        <v>1.7000000000000001E-2</v>
      </c>
      <c r="AN190">
        <f>AM192</f>
        <v>0</v>
      </c>
      <c r="AU190" t="s">
        <v>1321</v>
      </c>
      <c r="AV190">
        <v>2E-3</v>
      </c>
      <c r="AW190">
        <f>AV192</f>
        <v>0</v>
      </c>
      <c r="CV190">
        <v>14</v>
      </c>
      <c r="CW190">
        <v>18.714285714285715</v>
      </c>
    </row>
    <row r="191" spans="2:106">
      <c r="B191" t="s">
        <v>1298</v>
      </c>
      <c r="C191">
        <v>12.846</v>
      </c>
      <c r="D191">
        <f>C195</f>
        <v>21.72</v>
      </c>
      <c r="K191" t="s">
        <v>1316</v>
      </c>
      <c r="M191">
        <f>L195</f>
        <v>16</v>
      </c>
      <c r="T191" t="s">
        <v>1298</v>
      </c>
      <c r="U191">
        <v>2.5470000000000002</v>
      </c>
      <c r="V191">
        <f>U195</f>
        <v>1.31</v>
      </c>
      <c r="AC191" t="s">
        <v>1298</v>
      </c>
      <c r="AD191">
        <v>3.214</v>
      </c>
      <c r="AE191">
        <f>AD195</f>
        <v>1.78</v>
      </c>
      <c r="AL191" t="s">
        <v>1322</v>
      </c>
      <c r="AM191">
        <v>0.02</v>
      </c>
      <c r="AN191">
        <f>AM195</f>
        <v>1.9E-2</v>
      </c>
      <c r="AU191" t="s">
        <v>1322</v>
      </c>
      <c r="AV191">
        <v>0</v>
      </c>
      <c r="AW191">
        <f>AV195</f>
        <v>4.0000000000000001E-3</v>
      </c>
      <c r="CV191">
        <v>15</v>
      </c>
      <c r="CW191">
        <v>18.625</v>
      </c>
    </row>
    <row r="192" spans="2:106">
      <c r="B192" t="s">
        <v>1299</v>
      </c>
      <c r="C192">
        <v>12.5</v>
      </c>
      <c r="D192">
        <f>C198</f>
        <v>29.34</v>
      </c>
      <c r="K192" t="s">
        <v>1301</v>
      </c>
      <c r="L192">
        <v>14</v>
      </c>
      <c r="M192">
        <f>L198</f>
        <v>0</v>
      </c>
      <c r="T192" t="s">
        <v>1299</v>
      </c>
      <c r="U192">
        <v>1.17</v>
      </c>
      <c r="V192">
        <f>U198</f>
        <v>38.96</v>
      </c>
      <c r="AC192" t="s">
        <v>1299</v>
      </c>
      <c r="AD192">
        <v>1.25</v>
      </c>
      <c r="AE192">
        <f>AD198</f>
        <v>23.77</v>
      </c>
      <c r="AL192" t="s">
        <v>40</v>
      </c>
      <c r="AN192">
        <f>AM198</f>
        <v>5.0000000000000001E-3</v>
      </c>
      <c r="AU192" t="s">
        <v>40</v>
      </c>
      <c r="AW192">
        <f>AV198</f>
        <v>6.8000000000000005E-2</v>
      </c>
      <c r="CV192">
        <v>16</v>
      </c>
      <c r="CW192">
        <v>18</v>
      </c>
    </row>
    <row r="193" spans="2:101">
      <c r="B193" t="s">
        <v>65</v>
      </c>
      <c r="D193">
        <f>C201</f>
        <v>12.78</v>
      </c>
      <c r="K193" t="s">
        <v>65</v>
      </c>
      <c r="M193">
        <f>L201</f>
        <v>14</v>
      </c>
      <c r="T193" t="s">
        <v>65</v>
      </c>
      <c r="V193">
        <f>U201</f>
        <v>1.19</v>
      </c>
      <c r="AC193" t="s">
        <v>65</v>
      </c>
      <c r="AE193">
        <f>AD201</f>
        <v>1.39</v>
      </c>
      <c r="AL193" t="s">
        <v>1298</v>
      </c>
      <c r="AM193">
        <v>6.0000000000000001E-3</v>
      </c>
      <c r="AN193">
        <f>AM201</f>
        <v>0</v>
      </c>
      <c r="AU193" t="s">
        <v>1298</v>
      </c>
      <c r="AV193">
        <v>2E-3</v>
      </c>
      <c r="AW193">
        <f>AV201</f>
        <v>0.11</v>
      </c>
      <c r="CV193">
        <v>17</v>
      </c>
      <c r="CW193">
        <v>16.600000000000001</v>
      </c>
    </row>
    <row r="194" spans="2:101">
      <c r="B194" t="s">
        <v>1298</v>
      </c>
      <c r="C194">
        <v>22.084</v>
      </c>
      <c r="D194">
        <f>C204</f>
        <v>30.64</v>
      </c>
      <c r="K194" t="s">
        <v>1319</v>
      </c>
      <c r="M194">
        <f>L204</f>
        <v>17</v>
      </c>
      <c r="T194" t="s">
        <v>1298</v>
      </c>
      <c r="U194">
        <v>2.258</v>
      </c>
      <c r="V194">
        <f>U204</f>
        <v>1.98</v>
      </c>
      <c r="AC194" t="s">
        <v>1298</v>
      </c>
      <c r="AD194">
        <v>5.6449999999999996</v>
      </c>
      <c r="AE194">
        <f>AD204</f>
        <v>2.73</v>
      </c>
      <c r="AL194" t="s">
        <v>1299</v>
      </c>
      <c r="AM194">
        <v>0</v>
      </c>
      <c r="AN194">
        <f>AM204</f>
        <v>0</v>
      </c>
      <c r="AU194" t="s">
        <v>1299</v>
      </c>
      <c r="AV194">
        <v>0</v>
      </c>
      <c r="AW194">
        <f>AV204</f>
        <v>0.43</v>
      </c>
      <c r="CV194">
        <v>18</v>
      </c>
      <c r="CW194">
        <v>14</v>
      </c>
    </row>
    <row r="195" spans="2:101">
      <c r="B195" t="s">
        <v>1299</v>
      </c>
      <c r="C195">
        <v>21.72</v>
      </c>
      <c r="D195">
        <f>C207</f>
        <v>15</v>
      </c>
      <c r="K195" t="s">
        <v>1301</v>
      </c>
      <c r="L195">
        <v>16</v>
      </c>
      <c r="M195">
        <f>L207</f>
        <v>15</v>
      </c>
      <c r="T195" t="s">
        <v>1299</v>
      </c>
      <c r="U195">
        <v>1.31</v>
      </c>
      <c r="V195">
        <f>U207</f>
        <v>1.05</v>
      </c>
      <c r="AC195" t="s">
        <v>1299</v>
      </c>
      <c r="AD195">
        <v>1.78</v>
      </c>
      <c r="AE195">
        <f>AD207</f>
        <v>1.46</v>
      </c>
      <c r="AL195" t="s">
        <v>1321</v>
      </c>
      <c r="AM195">
        <v>1.9E-2</v>
      </c>
      <c r="AN195">
        <f>AM207</f>
        <v>0</v>
      </c>
      <c r="AU195" t="s">
        <v>1321</v>
      </c>
      <c r="AV195">
        <v>4.0000000000000001E-3</v>
      </c>
      <c r="AW195">
        <f>AV207</f>
        <v>0</v>
      </c>
      <c r="CV195">
        <v>19</v>
      </c>
      <c r="CW195">
        <v>16.600000000000001</v>
      </c>
    </row>
    <row r="196" spans="2:101">
      <c r="B196" t="s">
        <v>66</v>
      </c>
      <c r="D196">
        <f>C210</f>
        <v>65.75</v>
      </c>
      <c r="K196" t="s">
        <v>66</v>
      </c>
      <c r="M196">
        <f>L210</f>
        <v>21</v>
      </c>
      <c r="T196" t="s">
        <v>66</v>
      </c>
      <c r="V196">
        <f>U210</f>
        <v>3.46</v>
      </c>
      <c r="AC196" t="s">
        <v>66</v>
      </c>
      <c r="AE196">
        <f>AD210</f>
        <v>3.36</v>
      </c>
      <c r="AL196" t="s">
        <v>1322</v>
      </c>
      <c r="AM196">
        <v>0.01</v>
      </c>
      <c r="AN196">
        <f>AM210</f>
        <v>1.6E-2</v>
      </c>
      <c r="AU196" t="s">
        <v>1322</v>
      </c>
      <c r="AV196">
        <v>0</v>
      </c>
      <c r="AW196">
        <f>AV210</f>
        <v>4.0000000000000001E-3</v>
      </c>
      <c r="CV196">
        <v>20</v>
      </c>
      <c r="CW196">
        <v>21</v>
      </c>
    </row>
    <row r="197" spans="2:101">
      <c r="B197" t="s">
        <v>1298</v>
      </c>
      <c r="C197">
        <v>30.859000000000002</v>
      </c>
      <c r="D197">
        <f>C213</f>
        <v>27.85</v>
      </c>
      <c r="K197" t="s">
        <v>1313</v>
      </c>
      <c r="M197">
        <f>L213</f>
        <v>0</v>
      </c>
      <c r="T197" t="s">
        <v>1298</v>
      </c>
      <c r="U197">
        <v>58.173999999999999</v>
      </c>
      <c r="V197">
        <f>U213</f>
        <v>38.54</v>
      </c>
      <c r="AC197" t="s">
        <v>1298</v>
      </c>
      <c r="AD197">
        <v>74.423000000000002</v>
      </c>
      <c r="AE197">
        <f>AD213</f>
        <v>21.74</v>
      </c>
      <c r="AL197" t="s">
        <v>41</v>
      </c>
      <c r="AN197">
        <f>AM213</f>
        <v>0.01</v>
      </c>
      <c r="AU197" t="s">
        <v>41</v>
      </c>
      <c r="AW197">
        <f>AV213</f>
        <v>3.0000000000000001E-3</v>
      </c>
    </row>
    <row r="198" spans="2:101">
      <c r="B198" t="s">
        <v>1299</v>
      </c>
      <c r="C198">
        <v>29.34</v>
      </c>
      <c r="D198">
        <f>C216</f>
        <v>12.12</v>
      </c>
      <c r="K198" t="s">
        <v>1301</v>
      </c>
      <c r="L198">
        <v>0</v>
      </c>
      <c r="M198">
        <f>L216</f>
        <v>13</v>
      </c>
      <c r="T198" t="s">
        <v>1299</v>
      </c>
      <c r="U198">
        <v>38.96</v>
      </c>
      <c r="V198">
        <f>U216</f>
        <v>0.77</v>
      </c>
      <c r="AC198" t="s">
        <v>1299</v>
      </c>
      <c r="AD198">
        <v>23.77</v>
      </c>
      <c r="AE198">
        <f>AD216</f>
        <v>1.18</v>
      </c>
      <c r="AL198" t="s">
        <v>1298</v>
      </c>
      <c r="AM198">
        <v>5.0000000000000001E-3</v>
      </c>
      <c r="AN198">
        <f>AM216</f>
        <v>0.1</v>
      </c>
      <c r="AU198" t="s">
        <v>1298</v>
      </c>
      <c r="AV198">
        <v>6.8000000000000005E-2</v>
      </c>
      <c r="AW198">
        <f>AV216</f>
        <v>0.03</v>
      </c>
    </row>
    <row r="199" spans="2:101">
      <c r="B199" t="s">
        <v>67</v>
      </c>
      <c r="K199" t="s">
        <v>67</v>
      </c>
      <c r="T199" t="s">
        <v>67</v>
      </c>
      <c r="AC199" t="s">
        <v>67</v>
      </c>
      <c r="AL199" t="s">
        <v>1299</v>
      </c>
      <c r="AM199">
        <v>0</v>
      </c>
      <c r="AU199" t="s">
        <v>1299</v>
      </c>
      <c r="AV199">
        <v>0.01</v>
      </c>
    </row>
    <row r="200" spans="2:101">
      <c r="B200" t="s">
        <v>1298</v>
      </c>
      <c r="C200">
        <v>13.226000000000001</v>
      </c>
      <c r="K200" t="s">
        <v>1316</v>
      </c>
      <c r="T200" t="s">
        <v>1298</v>
      </c>
      <c r="U200">
        <v>2.532</v>
      </c>
      <c r="AC200" t="s">
        <v>1298</v>
      </c>
      <c r="AD200">
        <v>4.048</v>
      </c>
      <c r="AL200" t="s">
        <v>1321</v>
      </c>
      <c r="AM200">
        <v>6.0000000000000001E-3</v>
      </c>
      <c r="AU200" t="s">
        <v>1321</v>
      </c>
      <c r="AV200">
        <v>0.11700000000000001</v>
      </c>
    </row>
    <row r="201" spans="2:101">
      <c r="B201" t="s">
        <v>1299</v>
      </c>
      <c r="C201">
        <v>12.78</v>
      </c>
      <c r="K201" t="s">
        <v>1301</v>
      </c>
      <c r="L201">
        <v>14</v>
      </c>
      <c r="T201" t="s">
        <v>1299</v>
      </c>
      <c r="U201">
        <v>1.19</v>
      </c>
      <c r="AC201" t="s">
        <v>1299</v>
      </c>
      <c r="AD201">
        <v>1.39</v>
      </c>
      <c r="AL201" t="s">
        <v>1322</v>
      </c>
      <c r="AM201">
        <v>0</v>
      </c>
      <c r="AU201" t="s">
        <v>1322</v>
      </c>
      <c r="AV201">
        <v>0.11</v>
      </c>
    </row>
    <row r="202" spans="2:101">
      <c r="B202" t="s">
        <v>68</v>
      </c>
      <c r="K202" t="s">
        <v>68</v>
      </c>
      <c r="T202" t="s">
        <v>68</v>
      </c>
      <c r="AC202" t="s">
        <v>68</v>
      </c>
      <c r="AL202" t="s">
        <v>42</v>
      </c>
      <c r="AU202" t="s">
        <v>42</v>
      </c>
    </row>
    <row r="203" spans="2:101">
      <c r="B203" t="s">
        <v>1298</v>
      </c>
      <c r="C203">
        <v>30.945</v>
      </c>
      <c r="K203" t="s">
        <v>1317</v>
      </c>
      <c r="T203" t="s">
        <v>1298</v>
      </c>
      <c r="U203">
        <v>3.629</v>
      </c>
      <c r="AC203" t="s">
        <v>1298</v>
      </c>
      <c r="AD203">
        <v>8.7129999999999992</v>
      </c>
      <c r="AL203" t="s">
        <v>1298</v>
      </c>
      <c r="AM203">
        <v>6.0000000000000001E-3</v>
      </c>
      <c r="AU203" t="s">
        <v>1298</v>
      </c>
      <c r="AV203">
        <v>0.438</v>
      </c>
    </row>
    <row r="204" spans="2:101">
      <c r="B204" t="s">
        <v>1299</v>
      </c>
      <c r="C204">
        <v>30.64</v>
      </c>
      <c r="K204" t="s">
        <v>1301</v>
      </c>
      <c r="L204">
        <v>17</v>
      </c>
      <c r="T204" t="s">
        <v>1299</v>
      </c>
      <c r="U204">
        <v>1.98</v>
      </c>
      <c r="AC204" t="s">
        <v>1299</v>
      </c>
      <c r="AD204">
        <v>2.73</v>
      </c>
      <c r="AL204" t="s">
        <v>1299</v>
      </c>
      <c r="AM204">
        <v>0</v>
      </c>
      <c r="AU204" t="s">
        <v>1299</v>
      </c>
      <c r="AV204">
        <v>0.43</v>
      </c>
    </row>
    <row r="205" spans="2:101">
      <c r="B205" t="s">
        <v>69</v>
      </c>
      <c r="K205" t="s">
        <v>69</v>
      </c>
      <c r="T205" t="s">
        <v>69</v>
      </c>
      <c r="AC205" t="s">
        <v>69</v>
      </c>
      <c r="AL205" t="s">
        <v>1321</v>
      </c>
      <c r="AM205">
        <v>1.0999999999999999E-2</v>
      </c>
      <c r="AU205" t="s">
        <v>1321</v>
      </c>
      <c r="AV205">
        <v>70.381</v>
      </c>
    </row>
    <row r="206" spans="2:101">
      <c r="B206" t="s">
        <v>1298</v>
      </c>
      <c r="C206">
        <v>15.205</v>
      </c>
      <c r="K206" t="s">
        <v>1318</v>
      </c>
      <c r="T206" t="s">
        <v>1298</v>
      </c>
      <c r="U206">
        <v>2.3290000000000002</v>
      </c>
      <c r="AC206" t="s">
        <v>1298</v>
      </c>
      <c r="AD206">
        <v>4.3239999999999998</v>
      </c>
      <c r="AL206" t="s">
        <v>1322</v>
      </c>
      <c r="AM206">
        <v>0.01</v>
      </c>
      <c r="AU206" t="s">
        <v>1322</v>
      </c>
      <c r="AV206">
        <v>70.319999999999993</v>
      </c>
    </row>
    <row r="207" spans="2:101">
      <c r="B207" t="s">
        <v>1299</v>
      </c>
      <c r="C207">
        <v>15</v>
      </c>
      <c r="K207" t="s">
        <v>1301</v>
      </c>
      <c r="L207">
        <v>15</v>
      </c>
      <c r="T207" t="s">
        <v>1299</v>
      </c>
      <c r="U207">
        <v>1.05</v>
      </c>
      <c r="AC207" t="s">
        <v>1299</v>
      </c>
      <c r="AD207">
        <v>1.46</v>
      </c>
      <c r="AL207" t="s">
        <v>43</v>
      </c>
      <c r="AU207" t="s">
        <v>43</v>
      </c>
    </row>
    <row r="208" spans="2:101">
      <c r="B208" t="s">
        <v>70</v>
      </c>
      <c r="K208" t="s">
        <v>70</v>
      </c>
      <c r="T208" t="s">
        <v>70</v>
      </c>
      <c r="AC208" t="s">
        <v>70</v>
      </c>
      <c r="AL208" t="s">
        <v>1298</v>
      </c>
      <c r="AM208">
        <v>0.03</v>
      </c>
      <c r="AU208" t="s">
        <v>1298</v>
      </c>
      <c r="AV208">
        <v>1.7000000000000001E-2</v>
      </c>
    </row>
    <row r="209" spans="2:55">
      <c r="B209" t="s">
        <v>1298</v>
      </c>
      <c r="C209">
        <v>66.415999999999997</v>
      </c>
      <c r="K209" t="s">
        <v>1335</v>
      </c>
      <c r="T209" t="s">
        <v>1298</v>
      </c>
      <c r="U209">
        <v>7.2489999999999997</v>
      </c>
      <c r="AC209" t="s">
        <v>1298</v>
      </c>
      <c r="AD209">
        <v>10.087</v>
      </c>
      <c r="AL209" t="s">
        <v>1299</v>
      </c>
      <c r="AM209">
        <v>0</v>
      </c>
      <c r="AU209" t="s">
        <v>1299</v>
      </c>
      <c r="AV209">
        <v>0</v>
      </c>
    </row>
    <row r="210" spans="2:55">
      <c r="B210" t="s">
        <v>1299</v>
      </c>
      <c r="C210">
        <v>65.75</v>
      </c>
      <c r="K210" t="s">
        <v>1301</v>
      </c>
      <c r="L210">
        <v>21</v>
      </c>
      <c r="T210" t="s">
        <v>1299</v>
      </c>
      <c r="U210">
        <v>3.46</v>
      </c>
      <c r="AC210" t="s">
        <v>1299</v>
      </c>
      <c r="AD210">
        <v>3.36</v>
      </c>
      <c r="AL210" t="s">
        <v>1321</v>
      </c>
      <c r="AM210">
        <v>1.6E-2</v>
      </c>
      <c r="AU210" t="s">
        <v>1321</v>
      </c>
      <c r="AV210">
        <v>4.0000000000000001E-3</v>
      </c>
    </row>
    <row r="211" spans="2:55">
      <c r="B211" t="s">
        <v>71</v>
      </c>
      <c r="K211" t="s">
        <v>71</v>
      </c>
      <c r="T211" t="s">
        <v>71</v>
      </c>
      <c r="AC211" t="s">
        <v>71</v>
      </c>
      <c r="AL211" t="s">
        <v>1322</v>
      </c>
      <c r="AM211">
        <v>0.02</v>
      </c>
      <c r="AU211" t="s">
        <v>1322</v>
      </c>
      <c r="AV211">
        <v>0</v>
      </c>
    </row>
    <row r="212" spans="2:55">
      <c r="B212" t="s">
        <v>1298</v>
      </c>
      <c r="C212">
        <v>28.870999999999999</v>
      </c>
      <c r="K212" t="s">
        <v>1313</v>
      </c>
      <c r="T212" t="s">
        <v>1298</v>
      </c>
      <c r="U212">
        <v>57.308</v>
      </c>
      <c r="AC212" t="s">
        <v>1298</v>
      </c>
      <c r="AD212">
        <v>68.653000000000006</v>
      </c>
      <c r="AL212" t="s">
        <v>44</v>
      </c>
      <c r="AU212" t="s">
        <v>44</v>
      </c>
    </row>
    <row r="213" spans="2:55">
      <c r="B213" t="s">
        <v>1299</v>
      </c>
      <c r="C213">
        <v>27.85</v>
      </c>
      <c r="K213" t="s">
        <v>1301</v>
      </c>
      <c r="L213">
        <v>0</v>
      </c>
      <c r="T213" t="s">
        <v>1299</v>
      </c>
      <c r="U213">
        <v>38.54</v>
      </c>
      <c r="AC213" t="s">
        <v>1299</v>
      </c>
      <c r="AD213">
        <v>21.74</v>
      </c>
      <c r="AL213" t="s">
        <v>1298</v>
      </c>
      <c r="AM213">
        <v>0.01</v>
      </c>
      <c r="AU213" t="s">
        <v>1298</v>
      </c>
      <c r="AV213">
        <v>3.0000000000000001E-3</v>
      </c>
    </row>
    <row r="214" spans="2:55">
      <c r="B214" t="s">
        <v>72</v>
      </c>
      <c r="K214" t="s">
        <v>72</v>
      </c>
      <c r="T214" t="s">
        <v>72</v>
      </c>
      <c r="AC214" t="s">
        <v>72</v>
      </c>
      <c r="AL214" t="s">
        <v>1299</v>
      </c>
      <c r="AM214">
        <v>0.01</v>
      </c>
      <c r="AU214" t="s">
        <v>1299</v>
      </c>
      <c r="AV214">
        <v>0</v>
      </c>
    </row>
    <row r="215" spans="2:55">
      <c r="B215" t="s">
        <v>1298</v>
      </c>
      <c r="C215">
        <v>12.314</v>
      </c>
      <c r="K215" t="s">
        <v>1309</v>
      </c>
      <c r="T215" t="s">
        <v>1298</v>
      </c>
      <c r="U215">
        <v>1.4670000000000001</v>
      </c>
      <c r="AC215" t="s">
        <v>1298</v>
      </c>
      <c r="AD215">
        <v>3.4510000000000001</v>
      </c>
      <c r="AL215" t="s">
        <v>1321</v>
      </c>
      <c r="AM215">
        <v>0.11</v>
      </c>
      <c r="AU215" t="s">
        <v>1321</v>
      </c>
      <c r="AV215">
        <v>3.4000000000000002E-2</v>
      </c>
    </row>
    <row r="216" spans="2:55">
      <c r="B216" t="s">
        <v>1299</v>
      </c>
      <c r="C216">
        <v>12.12</v>
      </c>
      <c r="K216" t="s">
        <v>1301</v>
      </c>
      <c r="L216">
        <v>13</v>
      </c>
      <c r="T216" t="s">
        <v>1299</v>
      </c>
      <c r="U216">
        <v>0.77</v>
      </c>
      <c r="AC216" t="s">
        <v>1299</v>
      </c>
      <c r="AD216">
        <v>1.18</v>
      </c>
      <c r="AL216" t="s">
        <v>1322</v>
      </c>
      <c r="AM216">
        <v>0.1</v>
      </c>
      <c r="AU216" t="s">
        <v>1322</v>
      </c>
      <c r="AV216">
        <v>0.03</v>
      </c>
    </row>
    <row r="217" spans="2:55">
      <c r="B217" t="s">
        <v>73</v>
      </c>
      <c r="K217" t="s">
        <v>73</v>
      </c>
      <c r="T217" t="s">
        <v>73</v>
      </c>
      <c r="AC217" t="s">
        <v>73</v>
      </c>
      <c r="AL217" t="s">
        <v>45</v>
      </c>
      <c r="AU217" t="s">
        <v>45</v>
      </c>
    </row>
    <row r="218" spans="2:55">
      <c r="B218" t="s">
        <v>1298</v>
      </c>
      <c r="C218">
        <v>34.195</v>
      </c>
      <c r="E218">
        <f>MIN(C219,C222,C225,C228,C231,C234,C237,C240,C243,C246)</f>
        <v>3.69</v>
      </c>
      <c r="F218">
        <f>QUARTILE(D219:D228,1)</f>
        <v>10.5425</v>
      </c>
      <c r="G218">
        <f>MEDIAN(C219,C222,C225,C228,C231,C234,C237,C240,C243,C246)</f>
        <v>27.810000000000002</v>
      </c>
      <c r="H218">
        <f>QUARTILE(D219:D228,3)</f>
        <v>35.197499999999998</v>
      </c>
      <c r="I218">
        <f>MAX(C219,C222,C225,C228,C231,C234,C237,C240,C243,C246)</f>
        <v>47.06</v>
      </c>
      <c r="J218">
        <f>SUMIF(D219:D228,"&lt;64",D219:D228)/COUNTIF(D219:D228,"&lt;64")</f>
        <v>24.608000000000001</v>
      </c>
      <c r="K218" t="s">
        <v>1318</v>
      </c>
      <c r="N218">
        <f>MIN(L219,L222,L225,L228,L231,L234,L237,L240,L243,L246)</f>
        <v>0</v>
      </c>
      <c r="O218">
        <f>QUARTILE(M219:M228,1)</f>
        <v>10.5</v>
      </c>
      <c r="P218">
        <f>MEDIAN(L219,L222,L225,L228,L231,L234,L237,L240,L243,L246)</f>
        <v>13</v>
      </c>
      <c r="Q218">
        <f>QUARTILE(M219:M228,3)</f>
        <v>15</v>
      </c>
      <c r="R218">
        <f>MAX(L219,L222,L225,L228,L231,L234,L237,L240,L243,L246)</f>
        <v>18</v>
      </c>
      <c r="S218">
        <f>SUM(M219:M228)/COUNTIF(M219:M228,"&gt;0")</f>
        <v>14.25</v>
      </c>
      <c r="T218" t="s">
        <v>1298</v>
      </c>
      <c r="U218">
        <v>4.6429999999999998</v>
      </c>
      <c r="W218">
        <f>MIN(U219,U222,U225,U228,U231,U234,U237,U240,U243,U246)</f>
        <v>0.61</v>
      </c>
      <c r="X218">
        <f>QUARTILE(V219:V228,1)</f>
        <v>1.0475000000000001</v>
      </c>
      <c r="Y218">
        <f>MEDIAN(U219,U222,U225,U228,U231,U234,U237,U240,U243,U246)</f>
        <v>1.97</v>
      </c>
      <c r="Z218">
        <f>QUARTILE(V219:V228,3)</f>
        <v>2.5724999999999998</v>
      </c>
      <c r="AA218">
        <f>MAX(U219,U222,U225,U228,U231,U234,U237,U240,U243,U246)</f>
        <v>46.2</v>
      </c>
      <c r="AB218">
        <f>SUMIF(V219:V228,"&lt;64",V219:V228)/COUNTIF(V219:V228,"&lt;64")</f>
        <v>10.097999999999999</v>
      </c>
      <c r="AC218" t="s">
        <v>1298</v>
      </c>
      <c r="AD218">
        <v>7.4660000000000002</v>
      </c>
      <c r="AF218">
        <f>MIN(AD219,AD222,AD225,AD228,AD231,AD234,AD237,AD240,AD243,AD246)</f>
        <v>0.93</v>
      </c>
      <c r="AG218">
        <f>QUARTILE(AE219:AE228,1)</f>
        <v>1.3900000000000001</v>
      </c>
      <c r="AH218">
        <f>MEDIAN(AD219,AD222,AD225,AD228,AD231,AD234,AD237,AD240,AD243,AD246)</f>
        <v>2.4850000000000003</v>
      </c>
      <c r="AI218">
        <f>QUARTILE(AE219:AE228,3)</f>
        <v>3.21</v>
      </c>
      <c r="AJ218">
        <f>MAX(AD219,AD222,AD225,AD228,AD231,AD234,AD237,AD240,AD243,AD246)</f>
        <v>29.91</v>
      </c>
      <c r="AK218">
        <f>SUMIF(AE219:AE228,"&lt;64",AE219:AE228)/COUNTIF(AE219:AE228,"&lt;64")</f>
        <v>7.4219999999999997</v>
      </c>
      <c r="AL218" t="s">
        <v>1298</v>
      </c>
      <c r="AM218">
        <v>2.7E-2</v>
      </c>
      <c r="AO218">
        <f>MIN(AM219,AM222,AM225,AM228,AM231,AM234,AM237,AM240,AM243,AM246)</f>
        <v>0</v>
      </c>
      <c r="AP218">
        <f>QUARTILE(AN219:AN228,1)</f>
        <v>0</v>
      </c>
      <c r="AQ218">
        <f>MEDIAN(AM219,AM222,AM225,AM228,AM231,AM234,AM237,AM240,AM243,AM246)</f>
        <v>2.7000000000000003E-2</v>
      </c>
      <c r="AR218">
        <f>QUARTILE(AN219:AN228,3)</f>
        <v>7.825E-2</v>
      </c>
      <c r="AS218">
        <f>MAX(AM219,AM222,AM225,AM228,AM231,AM234,AM237,AM240,AM243,AM246)</f>
        <v>2.093</v>
      </c>
      <c r="AT218">
        <f>SUMIF(AN219:AN228,"&lt;64",AN219:AN228)/COUNTIF(AN219:AN228,"&lt;64")</f>
        <v>0.28579999999999994</v>
      </c>
      <c r="AU218" t="s">
        <v>1298</v>
      </c>
      <c r="AV218">
        <v>1.0569999999999999</v>
      </c>
      <c r="AX218">
        <f>MIN(AV219,AV222,AV225,AV228,AV231,AV234,AV237,AV240,AV243,AV246)</f>
        <v>0</v>
      </c>
      <c r="AY218">
        <f>QUARTILE(AW219:AW228,1)</f>
        <v>1.5E-3</v>
      </c>
      <c r="AZ218">
        <f>MEDIAN(AV219,AV222,AV225,AV228,AV231,AV234,AV237,AV240,AV243,AV246)</f>
        <v>0.65</v>
      </c>
      <c r="BA218">
        <f>QUARTILE(AW219:AW228,3)</f>
        <v>1.65225</v>
      </c>
      <c r="BB218">
        <f>MAX(AV219,AV222,AV225,AV228,AV231,AV234,AV237,AV240,AV243,AV246)</f>
        <v>27.41</v>
      </c>
      <c r="BC218">
        <f>SUMIF(AW219:AW228,"&lt;64",AW219:AW228)/COUNTIF(AW219:AW228,"&lt;64")</f>
        <v>3.3159000000000001</v>
      </c>
    </row>
    <row r="219" spans="2:55">
      <c r="B219" t="s">
        <v>1299</v>
      </c>
      <c r="C219">
        <v>33.659999999999997</v>
      </c>
      <c r="D219">
        <f>C219</f>
        <v>33.659999999999997</v>
      </c>
      <c r="K219" t="s">
        <v>1301</v>
      </c>
      <c r="L219">
        <v>15</v>
      </c>
      <c r="M219">
        <f>L219</f>
        <v>15</v>
      </c>
      <c r="T219" t="s">
        <v>1299</v>
      </c>
      <c r="U219">
        <v>2.2200000000000002</v>
      </c>
      <c r="V219">
        <f>U219</f>
        <v>2.2200000000000002</v>
      </c>
      <c r="AC219" t="s">
        <v>1299</v>
      </c>
      <c r="AD219">
        <v>2.4900000000000002</v>
      </c>
      <c r="AE219">
        <f>AD219</f>
        <v>2.4900000000000002</v>
      </c>
      <c r="AL219" t="s">
        <v>1299</v>
      </c>
      <c r="AM219">
        <v>0</v>
      </c>
      <c r="AN219">
        <f>AM219</f>
        <v>0</v>
      </c>
      <c r="AU219" t="s">
        <v>1299</v>
      </c>
      <c r="AV219">
        <v>1.05</v>
      </c>
      <c r="AW219">
        <f>AV219</f>
        <v>1.05</v>
      </c>
    </row>
    <row r="220" spans="2:55">
      <c r="B220" t="s">
        <v>74</v>
      </c>
      <c r="D220">
        <f>C222</f>
        <v>9.1</v>
      </c>
      <c r="K220" t="s">
        <v>74</v>
      </c>
      <c r="M220">
        <f>L222</f>
        <v>12</v>
      </c>
      <c r="T220" t="s">
        <v>74</v>
      </c>
      <c r="V220">
        <f>U222</f>
        <v>0.84</v>
      </c>
      <c r="AC220" t="s">
        <v>74</v>
      </c>
      <c r="AE220">
        <f>AD222</f>
        <v>1.24</v>
      </c>
      <c r="AL220" t="s">
        <v>1321</v>
      </c>
      <c r="AM220">
        <v>1.6E-2</v>
      </c>
      <c r="AN220">
        <f>AM222</f>
        <v>0</v>
      </c>
      <c r="AU220" t="s">
        <v>1321</v>
      </c>
      <c r="AV220">
        <v>64.013000000000005</v>
      </c>
      <c r="AW220">
        <f>AV222</f>
        <v>0</v>
      </c>
    </row>
    <row r="221" spans="2:55">
      <c r="B221" t="s">
        <v>1298</v>
      </c>
      <c r="C221">
        <v>9.2469999999999999</v>
      </c>
      <c r="D221">
        <f>C225</f>
        <v>8.75</v>
      </c>
      <c r="K221" t="s">
        <v>1314</v>
      </c>
      <c r="M221">
        <f>L225</f>
        <v>12</v>
      </c>
      <c r="T221" t="s">
        <v>1298</v>
      </c>
      <c r="U221">
        <v>1.83</v>
      </c>
      <c r="V221">
        <f>U225</f>
        <v>0.88</v>
      </c>
      <c r="AC221" t="s">
        <v>1298</v>
      </c>
      <c r="AD221">
        <v>3.9159999999999999</v>
      </c>
      <c r="AE221">
        <f>AD225</f>
        <v>1.1599999999999999</v>
      </c>
      <c r="AL221" t="s">
        <v>1322</v>
      </c>
      <c r="AM221">
        <v>0.02</v>
      </c>
      <c r="AN221">
        <f>AM225</f>
        <v>2.093</v>
      </c>
      <c r="AU221" t="s">
        <v>1322</v>
      </c>
      <c r="AV221">
        <v>64.010000000000005</v>
      </c>
      <c r="AW221">
        <f>AV225</f>
        <v>2.5270000000000001</v>
      </c>
    </row>
    <row r="222" spans="2:55">
      <c r="B222" t="s">
        <v>1299</v>
      </c>
      <c r="C222">
        <v>9.1</v>
      </c>
      <c r="D222">
        <f>C228</f>
        <v>37.619999999999997</v>
      </c>
      <c r="K222" t="s">
        <v>1301</v>
      </c>
      <c r="L222">
        <v>12</v>
      </c>
      <c r="M222">
        <f>L228</f>
        <v>0</v>
      </c>
      <c r="T222" t="s">
        <v>1299</v>
      </c>
      <c r="U222">
        <v>0.84</v>
      </c>
      <c r="V222">
        <f>U228</f>
        <v>46.2</v>
      </c>
      <c r="AC222" t="s">
        <v>1299</v>
      </c>
      <c r="AD222">
        <v>1.24</v>
      </c>
      <c r="AE222">
        <f>AD228</f>
        <v>29.91</v>
      </c>
      <c r="AL222" t="s">
        <v>46</v>
      </c>
      <c r="AN222">
        <f>AM228</f>
        <v>3.4000000000000002E-2</v>
      </c>
      <c r="AU222" t="s">
        <v>46</v>
      </c>
      <c r="AW222">
        <f>AV228</f>
        <v>6.3E-2</v>
      </c>
    </row>
    <row r="223" spans="2:55">
      <c r="B223" t="s">
        <v>75</v>
      </c>
      <c r="D223">
        <f>C231</f>
        <v>14.87</v>
      </c>
      <c r="K223" t="s">
        <v>75</v>
      </c>
      <c r="M223">
        <f>L231</f>
        <v>14</v>
      </c>
      <c r="T223" t="s">
        <v>75</v>
      </c>
      <c r="V223">
        <f>U231</f>
        <v>1.55</v>
      </c>
      <c r="AC223" t="s">
        <v>75</v>
      </c>
      <c r="AE223">
        <f>AD231</f>
        <v>1.84</v>
      </c>
      <c r="AL223" t="s">
        <v>1298</v>
      </c>
      <c r="AM223">
        <v>0.127</v>
      </c>
      <c r="AN223">
        <f>AM231</f>
        <v>0</v>
      </c>
      <c r="AU223" t="s">
        <v>1298</v>
      </c>
      <c r="AV223">
        <v>0.223</v>
      </c>
      <c r="AW223">
        <f>AV231</f>
        <v>0</v>
      </c>
    </row>
    <row r="224" spans="2:55">
      <c r="B224" t="s">
        <v>1298</v>
      </c>
      <c r="C224">
        <v>8.9359999999999999</v>
      </c>
      <c r="D224">
        <f>C234</f>
        <v>3.69</v>
      </c>
      <c r="K224" t="s">
        <v>1314</v>
      </c>
      <c r="M224">
        <f>L234</f>
        <v>10</v>
      </c>
      <c r="T224" t="s">
        <v>1298</v>
      </c>
      <c r="U224">
        <v>1.9390000000000001</v>
      </c>
      <c r="V224">
        <f>U234</f>
        <v>0.61</v>
      </c>
      <c r="AC224" t="s">
        <v>1298</v>
      </c>
      <c r="AD224">
        <v>3.27</v>
      </c>
      <c r="AE224">
        <f>AD234</f>
        <v>0.93</v>
      </c>
      <c r="AL224" t="s">
        <v>1299</v>
      </c>
      <c r="AM224">
        <v>0.12</v>
      </c>
      <c r="AN224">
        <f>AM234</f>
        <v>0</v>
      </c>
      <c r="AU224" t="s">
        <v>1299</v>
      </c>
      <c r="AV224">
        <v>0.02</v>
      </c>
      <c r="AW224">
        <f>AV234</f>
        <v>0.25</v>
      </c>
    </row>
    <row r="225" spans="2:49">
      <c r="B225" t="s">
        <v>1299</v>
      </c>
      <c r="C225">
        <v>8.75</v>
      </c>
      <c r="D225">
        <f>C237</f>
        <v>25.17</v>
      </c>
      <c r="K225" t="s">
        <v>1301</v>
      </c>
      <c r="L225">
        <v>12</v>
      </c>
      <c r="M225">
        <f>L237</f>
        <v>18</v>
      </c>
      <c r="T225" t="s">
        <v>1299</v>
      </c>
      <c r="U225">
        <v>0.88</v>
      </c>
      <c r="V225">
        <f>U237</f>
        <v>2.17</v>
      </c>
      <c r="AC225" t="s">
        <v>1299</v>
      </c>
      <c r="AD225">
        <v>1.1599999999999999</v>
      </c>
      <c r="AE225">
        <f>AD237</f>
        <v>3.3</v>
      </c>
      <c r="AL225" t="s">
        <v>1321</v>
      </c>
      <c r="AM225">
        <v>2.093</v>
      </c>
      <c r="AN225">
        <f>AM237</f>
        <v>0</v>
      </c>
      <c r="AU225" t="s">
        <v>1321</v>
      </c>
      <c r="AV225">
        <v>2.5270000000000001</v>
      </c>
      <c r="AW225">
        <f>AV237</f>
        <v>0</v>
      </c>
    </row>
    <row r="226" spans="2:49">
      <c r="B226" t="s">
        <v>76</v>
      </c>
      <c r="D226">
        <f>C240</f>
        <v>47.06</v>
      </c>
      <c r="K226" t="s">
        <v>76</v>
      </c>
      <c r="M226">
        <f>L240</f>
        <v>18</v>
      </c>
      <c r="T226" t="s">
        <v>76</v>
      </c>
      <c r="V226">
        <f>U240</f>
        <v>2.69</v>
      </c>
      <c r="AC226" t="s">
        <v>76</v>
      </c>
      <c r="AE226">
        <f>AD240</f>
        <v>2.94</v>
      </c>
      <c r="AL226" t="s">
        <v>1322</v>
      </c>
      <c r="AM226">
        <v>2.09</v>
      </c>
      <c r="AN226">
        <f>AM240</f>
        <v>0.61799999999999999</v>
      </c>
      <c r="AU226" t="s">
        <v>1322</v>
      </c>
      <c r="AV226">
        <v>2.52</v>
      </c>
      <c r="AW226">
        <f>AV240</f>
        <v>6.0000000000000001E-3</v>
      </c>
    </row>
    <row r="227" spans="2:49">
      <c r="B227" t="s">
        <v>1298</v>
      </c>
      <c r="C227">
        <v>38.89</v>
      </c>
      <c r="D227">
        <f>C243</f>
        <v>35.71</v>
      </c>
      <c r="K227" t="s">
        <v>1313</v>
      </c>
      <c r="M227">
        <f>L243</f>
        <v>0</v>
      </c>
      <c r="T227" t="s">
        <v>1298</v>
      </c>
      <c r="U227">
        <v>69.028999999999996</v>
      </c>
      <c r="V227">
        <f>U243</f>
        <v>42.05</v>
      </c>
      <c r="AC227" t="s">
        <v>1298</v>
      </c>
      <c r="AD227">
        <v>90.067999999999998</v>
      </c>
      <c r="AE227">
        <f>AD243</f>
        <v>27.93</v>
      </c>
      <c r="AL227" t="s">
        <v>47</v>
      </c>
      <c r="AN227">
        <f>AM243</f>
        <v>9.2999999999999999E-2</v>
      </c>
      <c r="AU227" t="s">
        <v>47</v>
      </c>
      <c r="AW227">
        <f>AV243</f>
        <v>1.853</v>
      </c>
    </row>
    <row r="228" spans="2:49">
      <c r="B228" t="s">
        <v>1299</v>
      </c>
      <c r="C228">
        <v>37.619999999999997</v>
      </c>
      <c r="D228">
        <f>C246</f>
        <v>30.45</v>
      </c>
      <c r="K228" t="s">
        <v>1301</v>
      </c>
      <c r="L228">
        <v>0</v>
      </c>
      <c r="M228">
        <f>L246</f>
        <v>15</v>
      </c>
      <c r="T228" t="s">
        <v>1299</v>
      </c>
      <c r="U228">
        <v>46.2</v>
      </c>
      <c r="V228">
        <f>U246</f>
        <v>1.77</v>
      </c>
      <c r="AC228" t="s">
        <v>1299</v>
      </c>
      <c r="AD228">
        <v>29.91</v>
      </c>
      <c r="AE228">
        <f>AD246</f>
        <v>2.48</v>
      </c>
      <c r="AL228" t="s">
        <v>1298</v>
      </c>
      <c r="AM228">
        <v>3.4000000000000002E-2</v>
      </c>
      <c r="AN228">
        <f>AM246</f>
        <v>0.02</v>
      </c>
      <c r="AU228" t="s">
        <v>1298</v>
      </c>
      <c r="AV228">
        <v>6.3E-2</v>
      </c>
      <c r="AW228">
        <f>AV246</f>
        <v>27.41</v>
      </c>
    </row>
    <row r="229" spans="2:49">
      <c r="B229" t="s">
        <v>77</v>
      </c>
      <c r="K229" t="s">
        <v>77</v>
      </c>
      <c r="T229" t="s">
        <v>77</v>
      </c>
      <c r="AC229" t="s">
        <v>77</v>
      </c>
      <c r="AL229" t="s">
        <v>1299</v>
      </c>
      <c r="AM229">
        <v>0.01</v>
      </c>
      <c r="AU229" t="s">
        <v>1299</v>
      </c>
      <c r="AV229">
        <v>0</v>
      </c>
    </row>
    <row r="230" spans="2:49">
      <c r="B230" t="s">
        <v>1298</v>
      </c>
      <c r="C230">
        <v>15.31</v>
      </c>
      <c r="K230" t="s">
        <v>1316</v>
      </c>
      <c r="T230" t="s">
        <v>1298</v>
      </c>
      <c r="U230">
        <v>3.3410000000000002</v>
      </c>
      <c r="AC230" t="s">
        <v>1298</v>
      </c>
      <c r="AD230">
        <v>5.2640000000000002</v>
      </c>
      <c r="AL230" t="s">
        <v>1321</v>
      </c>
      <c r="AM230">
        <v>6.0000000000000001E-3</v>
      </c>
      <c r="AU230" t="s">
        <v>1321</v>
      </c>
      <c r="AV230">
        <v>2E-3</v>
      </c>
    </row>
    <row r="231" spans="2:49">
      <c r="B231" t="s">
        <v>1299</v>
      </c>
      <c r="C231">
        <v>14.87</v>
      </c>
      <c r="K231" t="s">
        <v>1301</v>
      </c>
      <c r="L231">
        <v>14</v>
      </c>
      <c r="T231" t="s">
        <v>1299</v>
      </c>
      <c r="U231">
        <v>1.55</v>
      </c>
      <c r="AC231" t="s">
        <v>1299</v>
      </c>
      <c r="AD231">
        <v>1.84</v>
      </c>
      <c r="AL231" t="s">
        <v>1322</v>
      </c>
      <c r="AM231">
        <v>0</v>
      </c>
      <c r="AU231" t="s">
        <v>1322</v>
      </c>
      <c r="AV231">
        <v>0</v>
      </c>
    </row>
    <row r="232" spans="2:49">
      <c r="B232" t="s">
        <v>78</v>
      </c>
      <c r="K232" t="s">
        <v>78</v>
      </c>
      <c r="T232" t="s">
        <v>78</v>
      </c>
      <c r="AC232" t="s">
        <v>78</v>
      </c>
      <c r="AL232" t="s">
        <v>48</v>
      </c>
      <c r="AU232" t="s">
        <v>48</v>
      </c>
    </row>
    <row r="233" spans="2:49">
      <c r="B233" t="s">
        <v>1298</v>
      </c>
      <c r="C233">
        <v>3.9060000000000001</v>
      </c>
      <c r="K233" t="s">
        <v>1305</v>
      </c>
      <c r="T233" t="s">
        <v>1298</v>
      </c>
      <c r="U233">
        <v>1.399</v>
      </c>
      <c r="AC233" t="s">
        <v>1298</v>
      </c>
      <c r="AD233">
        <v>3.0350000000000001</v>
      </c>
      <c r="AL233" t="s">
        <v>1298</v>
      </c>
      <c r="AM233">
        <v>2.8000000000000001E-2</v>
      </c>
      <c r="AU233" t="s">
        <v>1298</v>
      </c>
      <c r="AV233">
        <v>0.27400000000000002</v>
      </c>
    </row>
    <row r="234" spans="2:49">
      <c r="B234" t="s">
        <v>1299</v>
      </c>
      <c r="C234">
        <v>3.69</v>
      </c>
      <c r="K234" t="s">
        <v>1301</v>
      </c>
      <c r="L234">
        <v>10</v>
      </c>
      <c r="T234" t="s">
        <v>1299</v>
      </c>
      <c r="U234">
        <v>0.61</v>
      </c>
      <c r="AC234" t="s">
        <v>1299</v>
      </c>
      <c r="AD234">
        <v>0.93</v>
      </c>
      <c r="AL234" t="s">
        <v>1299</v>
      </c>
      <c r="AM234">
        <v>0</v>
      </c>
      <c r="AU234" t="s">
        <v>1299</v>
      </c>
      <c r="AV234">
        <v>0.25</v>
      </c>
    </row>
    <row r="235" spans="2:49">
      <c r="B235" t="s">
        <v>79</v>
      </c>
      <c r="K235" t="s">
        <v>79</v>
      </c>
      <c r="T235" t="s">
        <v>79</v>
      </c>
      <c r="AC235" t="s">
        <v>79</v>
      </c>
      <c r="AL235" t="s">
        <v>1321</v>
      </c>
      <c r="AM235">
        <v>1.9E-2</v>
      </c>
      <c r="AU235" t="s">
        <v>1321</v>
      </c>
      <c r="AV235">
        <v>65.856999999999999</v>
      </c>
    </row>
    <row r="236" spans="2:49">
      <c r="B236" t="s">
        <v>1298</v>
      </c>
      <c r="C236">
        <v>25.695</v>
      </c>
      <c r="K236" t="s">
        <v>1312</v>
      </c>
      <c r="T236" t="s">
        <v>1298</v>
      </c>
      <c r="U236">
        <v>4.6470000000000002</v>
      </c>
      <c r="AC236" t="s">
        <v>1298</v>
      </c>
      <c r="AD236">
        <v>10.61</v>
      </c>
      <c r="AL236" t="s">
        <v>1322</v>
      </c>
      <c r="AM236">
        <v>0.02</v>
      </c>
      <c r="AU236" t="s">
        <v>1322</v>
      </c>
      <c r="AV236">
        <v>65.650000000000006</v>
      </c>
    </row>
    <row r="237" spans="2:49">
      <c r="B237" t="s">
        <v>1299</v>
      </c>
      <c r="C237">
        <v>25.17</v>
      </c>
      <c r="K237" t="s">
        <v>1301</v>
      </c>
      <c r="L237">
        <v>18</v>
      </c>
      <c r="T237" t="s">
        <v>1299</v>
      </c>
      <c r="U237">
        <v>2.17</v>
      </c>
      <c r="AC237" t="s">
        <v>1299</v>
      </c>
      <c r="AD237">
        <v>3.3</v>
      </c>
      <c r="AL237" t="s">
        <v>49</v>
      </c>
      <c r="AU237" t="s">
        <v>49</v>
      </c>
    </row>
    <row r="238" spans="2:49">
      <c r="B238" t="s">
        <v>80</v>
      </c>
      <c r="K238" t="s">
        <v>80</v>
      </c>
      <c r="T238" t="s">
        <v>80</v>
      </c>
      <c r="AC238" t="s">
        <v>80</v>
      </c>
      <c r="AL238" t="s">
        <v>1298</v>
      </c>
      <c r="AM238">
        <v>0.1</v>
      </c>
      <c r="AU238" t="s">
        <v>1298</v>
      </c>
      <c r="AV238">
        <v>2.7E-2</v>
      </c>
    </row>
    <row r="239" spans="2:49">
      <c r="B239" t="s">
        <v>1298</v>
      </c>
      <c r="C239">
        <v>47.665999999999997</v>
      </c>
      <c r="K239" t="s">
        <v>1312</v>
      </c>
      <c r="T239" t="s">
        <v>1298</v>
      </c>
      <c r="U239">
        <v>5.4349999999999996</v>
      </c>
      <c r="AC239" t="s">
        <v>1298</v>
      </c>
      <c r="AD239">
        <v>8.8049999999999997</v>
      </c>
      <c r="AL239" t="s">
        <v>1299</v>
      </c>
      <c r="AM239">
        <v>0.1</v>
      </c>
      <c r="AU239" t="s">
        <v>1299</v>
      </c>
      <c r="AV239">
        <v>0</v>
      </c>
    </row>
    <row r="240" spans="2:49">
      <c r="B240" t="s">
        <v>1299</v>
      </c>
      <c r="C240">
        <v>47.06</v>
      </c>
      <c r="K240" t="s">
        <v>1301</v>
      </c>
      <c r="L240">
        <v>18</v>
      </c>
      <c r="T240" t="s">
        <v>1299</v>
      </c>
      <c r="U240">
        <v>2.69</v>
      </c>
      <c r="AC240" t="s">
        <v>1299</v>
      </c>
      <c r="AD240">
        <v>2.94</v>
      </c>
      <c r="AL240" t="s">
        <v>1321</v>
      </c>
      <c r="AM240">
        <v>0.61799999999999999</v>
      </c>
      <c r="AU240" t="s">
        <v>1321</v>
      </c>
      <c r="AV240">
        <v>6.0000000000000001E-3</v>
      </c>
    </row>
    <row r="241" spans="2:55">
      <c r="B241" t="s">
        <v>81</v>
      </c>
      <c r="K241" t="s">
        <v>81</v>
      </c>
      <c r="T241" t="s">
        <v>81</v>
      </c>
      <c r="AC241" t="s">
        <v>81</v>
      </c>
      <c r="AL241" t="s">
        <v>1322</v>
      </c>
      <c r="AM241">
        <v>0.61</v>
      </c>
      <c r="AU241" t="s">
        <v>1322</v>
      </c>
      <c r="AV241">
        <v>0</v>
      </c>
    </row>
    <row r="242" spans="2:55">
      <c r="B242" t="s">
        <v>1298</v>
      </c>
      <c r="C242">
        <v>37.512999999999998</v>
      </c>
      <c r="K242" t="s">
        <v>1313</v>
      </c>
      <c r="T242" t="s">
        <v>1298</v>
      </c>
      <c r="U242">
        <v>66.063000000000002</v>
      </c>
      <c r="AC242" t="s">
        <v>1298</v>
      </c>
      <c r="AD242">
        <v>88.908000000000001</v>
      </c>
      <c r="AL242" t="s">
        <v>50</v>
      </c>
      <c r="AU242" t="s">
        <v>50</v>
      </c>
    </row>
    <row r="243" spans="2:55">
      <c r="B243" t="s">
        <v>1299</v>
      </c>
      <c r="C243">
        <v>35.71</v>
      </c>
      <c r="K243" t="s">
        <v>1301</v>
      </c>
      <c r="L243">
        <v>0</v>
      </c>
      <c r="T243" t="s">
        <v>1299</v>
      </c>
      <c r="U243">
        <v>42.05</v>
      </c>
      <c r="AC243" t="s">
        <v>1299</v>
      </c>
      <c r="AD243">
        <v>27.93</v>
      </c>
      <c r="AL243" t="s">
        <v>1298</v>
      </c>
      <c r="AM243">
        <v>9.2999999999999999E-2</v>
      </c>
      <c r="AU243" t="s">
        <v>1298</v>
      </c>
      <c r="AV243">
        <v>1.853</v>
      </c>
    </row>
    <row r="244" spans="2:55">
      <c r="B244" t="s">
        <v>82</v>
      </c>
      <c r="K244" t="s">
        <v>82</v>
      </c>
      <c r="T244" t="s">
        <v>82</v>
      </c>
      <c r="AC244" t="s">
        <v>82</v>
      </c>
      <c r="AL244" t="s">
        <v>1299</v>
      </c>
      <c r="AM244">
        <v>0</v>
      </c>
      <c r="AU244" t="s">
        <v>1299</v>
      </c>
      <c r="AV244">
        <v>1.85</v>
      </c>
    </row>
    <row r="245" spans="2:55">
      <c r="B245" t="s">
        <v>1298</v>
      </c>
      <c r="C245">
        <v>31.582999999999998</v>
      </c>
      <c r="K245" t="s">
        <v>1318</v>
      </c>
      <c r="T245" t="s">
        <v>1298</v>
      </c>
      <c r="U245">
        <v>3.7109999999999999</v>
      </c>
      <c r="AC245" t="s">
        <v>1298</v>
      </c>
      <c r="AD245">
        <v>7.8120000000000003</v>
      </c>
      <c r="AL245" t="s">
        <v>1321</v>
      </c>
      <c r="AM245">
        <v>2.1999999999999999E-2</v>
      </c>
      <c r="AU245" t="s">
        <v>1321</v>
      </c>
      <c r="AV245">
        <v>27.42</v>
      </c>
    </row>
    <row r="246" spans="2:55">
      <c r="B246" t="s">
        <v>1299</v>
      </c>
      <c r="C246">
        <v>30.45</v>
      </c>
      <c r="K246" t="s">
        <v>1301</v>
      </c>
      <c r="L246">
        <v>15</v>
      </c>
      <c r="T246" t="s">
        <v>1299</v>
      </c>
      <c r="U246">
        <v>1.77</v>
      </c>
      <c r="AC246" t="s">
        <v>1299</v>
      </c>
      <c r="AD246">
        <v>2.48</v>
      </c>
      <c r="AL246" t="s">
        <v>1322</v>
      </c>
      <c r="AM246">
        <v>0.02</v>
      </c>
      <c r="AU246" t="s">
        <v>1322</v>
      </c>
      <c r="AV246">
        <v>27.41</v>
      </c>
    </row>
    <row r="247" spans="2:55">
      <c r="B247" t="s">
        <v>83</v>
      </c>
      <c r="K247" t="s">
        <v>83</v>
      </c>
      <c r="T247" t="s">
        <v>83</v>
      </c>
      <c r="AC247" t="s">
        <v>83</v>
      </c>
      <c r="AL247" t="s">
        <v>51</v>
      </c>
      <c r="AU247" t="s">
        <v>51</v>
      </c>
    </row>
    <row r="248" spans="2:55">
      <c r="B248" t="s">
        <v>1298</v>
      </c>
      <c r="C248">
        <v>91.081999999999994</v>
      </c>
      <c r="E248">
        <f>MIN(C249,C252,C255,C258,C261,C264,C267,C270,C273,C276)</f>
        <v>9.07</v>
      </c>
      <c r="F248">
        <f>QUARTILE(D249:D258,1)</f>
        <v>33.049999999999997</v>
      </c>
      <c r="G248">
        <f>MEDIAN(C249,C252,C255,C258,C261,C264,C267,C270,C273,C276)</f>
        <v>44.314999999999998</v>
      </c>
      <c r="H248">
        <f>QUARTILE(D249:D258,3)</f>
        <v>119.11499999999999</v>
      </c>
      <c r="I248">
        <f>MAX(C249,C252,C255,C258,C261,C264,C267,C270,C273,C276)</f>
        <v>276.73</v>
      </c>
      <c r="J248">
        <f>SUMIF(D249:D258,"&lt;64",D249:D258)/COUNTIF(D249:D258,"&lt;64")</f>
        <v>32.566666666666663</v>
      </c>
      <c r="K248" t="s">
        <v>1312</v>
      </c>
      <c r="N248">
        <f>MIN(L249,L252,L255,L258,L261,L264,L267,L270,L273,L276)</f>
        <v>0</v>
      </c>
      <c r="O248">
        <f>QUARTILE(M249:M258,1)</f>
        <v>15</v>
      </c>
      <c r="P248">
        <f>MEDIAN(L249,L252,L255,L258,L261,L264,L267,L270,L273,L276)</f>
        <v>17</v>
      </c>
      <c r="Q248">
        <f>QUARTILE(M249:M258,3)</f>
        <v>18.75</v>
      </c>
      <c r="R248">
        <f>MAX(L249,L252,L255,L258,L261,L264,L267,L270,L273,L276)</f>
        <v>26</v>
      </c>
      <c r="S248">
        <f>SUM(M249:M258)/COUNTIF(M249:M258,"&gt;0")</f>
        <v>17.555555555555557</v>
      </c>
      <c r="T248" t="s">
        <v>1298</v>
      </c>
      <c r="U248">
        <v>14.329000000000001</v>
      </c>
      <c r="W248">
        <f>MIN(U249,U252,U255,U258,U261,U264,U267,U270,U273,U276)</f>
        <v>1.01</v>
      </c>
      <c r="X248">
        <f>QUARTILE(V249:V258,1)</f>
        <v>2.41</v>
      </c>
      <c r="Y248">
        <f>MEDIAN(U249,U252,U255,U258,U261,U264,U267,U270,U273,U276)</f>
        <v>4.665</v>
      </c>
      <c r="Z248">
        <f>QUARTILE(V249:V258,3)</f>
        <v>7.7824999999999998</v>
      </c>
      <c r="AA248">
        <f>MAX(U249,U252,U255,U258,U261,U264,U267,U270,U273,U276)</f>
        <v>48.79</v>
      </c>
      <c r="AB248">
        <f>SUMIF(V249:V258,"&lt;64",V249:V258)/COUNTIF(V249:V258,"&lt;64")</f>
        <v>9.3480000000000025</v>
      </c>
      <c r="AC248" t="s">
        <v>1298</v>
      </c>
      <c r="AD248">
        <v>20.823</v>
      </c>
      <c r="AF248">
        <f>MIN(AD249,AD252,AD255,AD258,AD261,AD264,AD267,AD270,AD273,AD276)</f>
        <v>1</v>
      </c>
      <c r="AG248">
        <f>QUARTILE(AE249:AE258,1)</f>
        <v>3.2324999999999999</v>
      </c>
      <c r="AH248">
        <f>MEDIAN(AD249,AD252,AD255,AD258,AD261,AD264,AD267,AD270,AD273,AD276)</f>
        <v>5.27</v>
      </c>
      <c r="AI248">
        <f>QUARTILE(AE249:AE258,3)</f>
        <v>7.1499999999999995</v>
      </c>
      <c r="AJ248">
        <f>MAX(AD249,AD252,AD255,AD258,AD261,AD264,AD267,AD270,AD273,AD276)</f>
        <v>28.01</v>
      </c>
      <c r="AK248">
        <f>SUMIF(AE249:AE258,"&lt;64",AE249:AE258)/COUNTIF(AE249:AE258,"&lt;64")</f>
        <v>7.5840000000000005</v>
      </c>
      <c r="AL248" t="s">
        <v>1298</v>
      </c>
      <c r="AM248">
        <v>5.0000000000000001E-3</v>
      </c>
      <c r="AO248">
        <f>MIN(AM249,AM252,AM255,AM258,AM261,AM264,AM267,AM270,AM273,AM276)</f>
        <v>0</v>
      </c>
      <c r="AP248">
        <f>QUARTILE(AN249:AN258,1)</f>
        <v>2.5000000000000001E-3</v>
      </c>
      <c r="AQ248">
        <f>MEDIAN(AM249,AM252,AM255,AM258,AM261,AM264,AM267,AM270,AM273,AM276)</f>
        <v>4.0999999999999995E-2</v>
      </c>
      <c r="AR248">
        <f>QUARTILE(AN249:AN258,3)</f>
        <v>1.9962500000000001</v>
      </c>
      <c r="AS248">
        <f>MAX(AM249,AM252,AM255,AM258,AM261,AM264,AM267,AM270,AM273,AM276)</f>
        <v>64.010000000000005</v>
      </c>
      <c r="AT248">
        <f>SUMIF(AN249:AN258,"&lt;64",AN249:AN258)/COUNTIF(AN249:AN258,"&lt;64")</f>
        <v>1.3652222222222223</v>
      </c>
      <c r="AU248" t="s">
        <v>1298</v>
      </c>
      <c r="AV248">
        <v>9.7000000000000003E-2</v>
      </c>
      <c r="AX248">
        <f>MIN(AV249,AV252,AV255,AV258,AV261,AV264,AV267,AV270,AV273,AV276)</f>
        <v>0</v>
      </c>
      <c r="AY248">
        <f>QUARTILE(AW249:AW258,1)</f>
        <v>0</v>
      </c>
      <c r="AZ248">
        <f>MEDIAN(AV249,AV252,AV255,AV258,AV261,AV264,AV267,AV270,AV273,AV276)</f>
        <v>1E-3</v>
      </c>
      <c r="BA248">
        <f>QUARTILE(AW249:AW258,3)</f>
        <v>5.0000000000000001E-3</v>
      </c>
      <c r="BB248">
        <f>MAX(AV249,AV252,AV255,AV258,AV261,AV264,AV267,AV270,AV273,AV276)</f>
        <v>38.323999999999998</v>
      </c>
      <c r="BC248">
        <f>SUMIF(AW249:AW258,"&lt;64",AW249:AW258)/COUNTIF(AW249:AW258,"&lt;64")</f>
        <v>3.8433000000000002</v>
      </c>
    </row>
    <row r="249" spans="2:55">
      <c r="B249" t="s">
        <v>1299</v>
      </c>
      <c r="C249">
        <v>90.48</v>
      </c>
      <c r="D249">
        <f>C249</f>
        <v>90.48</v>
      </c>
      <c r="K249" t="s">
        <v>1301</v>
      </c>
      <c r="L249">
        <v>18</v>
      </c>
      <c r="M249">
        <f>L249</f>
        <v>18</v>
      </c>
      <c r="T249" t="s">
        <v>1299</v>
      </c>
      <c r="U249">
        <v>7.04</v>
      </c>
      <c r="V249">
        <f>U249</f>
        <v>7.04</v>
      </c>
      <c r="AC249" t="s">
        <v>1299</v>
      </c>
      <c r="AD249">
        <v>6.67</v>
      </c>
      <c r="AE249">
        <f>AD249</f>
        <v>6.67</v>
      </c>
      <c r="AL249" t="s">
        <v>1299</v>
      </c>
      <c r="AM249">
        <v>0.01</v>
      </c>
      <c r="AN249">
        <f>AM249</f>
        <v>0.01</v>
      </c>
      <c r="AU249" t="s">
        <v>1299</v>
      </c>
      <c r="AV249">
        <v>0</v>
      </c>
      <c r="AW249">
        <f>AV249</f>
        <v>0</v>
      </c>
    </row>
    <row r="250" spans="2:55">
      <c r="B250" t="s">
        <v>84</v>
      </c>
      <c r="D250">
        <f>C252</f>
        <v>34.590000000000003</v>
      </c>
      <c r="K250" t="s">
        <v>84</v>
      </c>
      <c r="M250">
        <f>L252</f>
        <v>0</v>
      </c>
      <c r="T250" t="s">
        <v>84</v>
      </c>
      <c r="V250">
        <f>U252</f>
        <v>48.79</v>
      </c>
      <c r="AC250" t="s">
        <v>84</v>
      </c>
      <c r="AE250">
        <f>AD252</f>
        <v>28.01</v>
      </c>
      <c r="AL250" t="s">
        <v>1321</v>
      </c>
      <c r="AM250">
        <v>7.0000000000000001E-3</v>
      </c>
      <c r="AN250">
        <f>AM252</f>
        <v>0</v>
      </c>
      <c r="AU250" t="s">
        <v>1321</v>
      </c>
      <c r="AV250">
        <v>8.9999999999999993E-3</v>
      </c>
      <c r="AW250">
        <f>AV252</f>
        <v>0</v>
      </c>
    </row>
    <row r="251" spans="2:55">
      <c r="B251" t="s">
        <v>1298</v>
      </c>
      <c r="C251">
        <v>35.664000000000001</v>
      </c>
      <c r="D251">
        <f>C255</f>
        <v>185.13</v>
      </c>
      <c r="K251" t="s">
        <v>1313</v>
      </c>
      <c r="M251">
        <f>L255</f>
        <v>20</v>
      </c>
      <c r="T251" t="s">
        <v>1298</v>
      </c>
      <c r="U251">
        <v>76.897000000000006</v>
      </c>
      <c r="V251">
        <f>U255</f>
        <v>8.0299999999999994</v>
      </c>
      <c r="AC251" t="s">
        <v>1298</v>
      </c>
      <c r="AD251">
        <v>87.192999999999998</v>
      </c>
      <c r="AE251">
        <f>AD255</f>
        <v>7.31</v>
      </c>
      <c r="AL251" t="s">
        <v>1322</v>
      </c>
      <c r="AM251">
        <v>0</v>
      </c>
      <c r="AN251">
        <f>AM255</f>
        <v>1.7000000000000001E-2</v>
      </c>
      <c r="AU251" t="s">
        <v>1322</v>
      </c>
      <c r="AV251">
        <v>0.01</v>
      </c>
      <c r="AW251">
        <f>AV255</f>
        <v>6.0000000000000001E-3</v>
      </c>
    </row>
    <row r="252" spans="2:55">
      <c r="B252" t="s">
        <v>1299</v>
      </c>
      <c r="C252">
        <v>34.590000000000003</v>
      </c>
      <c r="D252">
        <f>C258</f>
        <v>128.66</v>
      </c>
      <c r="K252" t="s">
        <v>1301</v>
      </c>
      <c r="L252">
        <v>0</v>
      </c>
      <c r="M252">
        <f>L258</f>
        <v>18</v>
      </c>
      <c r="T252" t="s">
        <v>1299</v>
      </c>
      <c r="U252">
        <v>48.79</v>
      </c>
      <c r="V252">
        <f>U258</f>
        <v>4.26</v>
      </c>
      <c r="AC252" t="s">
        <v>1299</v>
      </c>
      <c r="AD252">
        <v>28.01</v>
      </c>
      <c r="AE252">
        <f>AD258</f>
        <v>6.03</v>
      </c>
      <c r="AL252" t="s">
        <v>52</v>
      </c>
      <c r="AN252">
        <f>AM258</f>
        <v>6.2E-2</v>
      </c>
      <c r="AU252" t="s">
        <v>52</v>
      </c>
      <c r="AW252">
        <f>AV258</f>
        <v>2E-3</v>
      </c>
    </row>
    <row r="253" spans="2:55">
      <c r="B253" t="s">
        <v>85</v>
      </c>
      <c r="D253">
        <f>C261</f>
        <v>31.38</v>
      </c>
      <c r="K253" t="s">
        <v>85</v>
      </c>
      <c r="M253">
        <f>L261</f>
        <v>15</v>
      </c>
      <c r="T253" t="s">
        <v>85</v>
      </c>
      <c r="V253">
        <f>U261</f>
        <v>1.95</v>
      </c>
      <c r="AC253" t="s">
        <v>85</v>
      </c>
      <c r="AE253">
        <f>AD261</f>
        <v>2.63</v>
      </c>
      <c r="AL253" t="s">
        <v>1298</v>
      </c>
      <c r="AM253">
        <v>6.0000000000000001E-3</v>
      </c>
      <c r="AN253">
        <f>AM261</f>
        <v>0.02</v>
      </c>
      <c r="AU253" t="s">
        <v>1298</v>
      </c>
      <c r="AV253">
        <v>0.14299999999999999</v>
      </c>
      <c r="AW253">
        <f>AV261</f>
        <v>0</v>
      </c>
    </row>
    <row r="254" spans="2:55">
      <c r="B254" t="s">
        <v>1298</v>
      </c>
      <c r="C254">
        <v>185.76300000000001</v>
      </c>
      <c r="D254">
        <f>C264</f>
        <v>33.380000000000003</v>
      </c>
      <c r="K254" t="s">
        <v>1315</v>
      </c>
      <c r="M254">
        <f>L264</f>
        <v>16</v>
      </c>
      <c r="T254" t="s">
        <v>1298</v>
      </c>
      <c r="U254">
        <v>15.843</v>
      </c>
      <c r="V254">
        <f>U264</f>
        <v>2.37</v>
      </c>
      <c r="AC254" t="s">
        <v>1298</v>
      </c>
      <c r="AD254">
        <v>20.895</v>
      </c>
      <c r="AE254">
        <f>AD264</f>
        <v>3.11</v>
      </c>
      <c r="AL254" t="s">
        <v>1299</v>
      </c>
      <c r="AM254">
        <v>0</v>
      </c>
      <c r="AN254">
        <f>AM264</f>
        <v>0</v>
      </c>
      <c r="AU254" t="s">
        <v>1299</v>
      </c>
      <c r="AV254">
        <v>0</v>
      </c>
      <c r="AW254">
        <f>AV264</f>
        <v>0</v>
      </c>
    </row>
    <row r="255" spans="2:55">
      <c r="B255" t="s">
        <v>1299</v>
      </c>
      <c r="C255">
        <v>185.13</v>
      </c>
      <c r="D255">
        <f>C267</f>
        <v>54.04</v>
      </c>
      <c r="K255" t="s">
        <v>1301</v>
      </c>
      <c r="L255">
        <v>20</v>
      </c>
      <c r="M255">
        <f>L267</f>
        <v>19</v>
      </c>
      <c r="T255" t="s">
        <v>1299</v>
      </c>
      <c r="U255">
        <v>8.0299999999999994</v>
      </c>
      <c r="V255">
        <f>U267</f>
        <v>5.07</v>
      </c>
      <c r="AC255" t="s">
        <v>1299</v>
      </c>
      <c r="AD255">
        <v>7.31</v>
      </c>
      <c r="AE255">
        <f>AD267</f>
        <v>4.51</v>
      </c>
      <c r="AL255" t="s">
        <v>1321</v>
      </c>
      <c r="AM255">
        <v>1.7000000000000001E-2</v>
      </c>
      <c r="AN255">
        <f>AM267</f>
        <v>0</v>
      </c>
      <c r="AU255" t="s">
        <v>1321</v>
      </c>
      <c r="AV255">
        <v>6.0000000000000001E-3</v>
      </c>
      <c r="AW255">
        <f>AV267</f>
        <v>0</v>
      </c>
    </row>
    <row r="256" spans="2:55">
      <c r="B256" t="s">
        <v>86</v>
      </c>
      <c r="D256">
        <f>C270</f>
        <v>276.73</v>
      </c>
      <c r="K256" t="s">
        <v>86</v>
      </c>
      <c r="M256">
        <f>L270</f>
        <v>26</v>
      </c>
      <c r="T256" t="s">
        <v>86</v>
      </c>
      <c r="V256">
        <f>U270</f>
        <v>12.43</v>
      </c>
      <c r="AC256" t="s">
        <v>86</v>
      </c>
      <c r="AE256">
        <f>AD270</f>
        <v>12.97</v>
      </c>
      <c r="AL256" t="s">
        <v>1322</v>
      </c>
      <c r="AM256">
        <v>0.02</v>
      </c>
      <c r="AN256">
        <f>AM270</f>
        <v>2.641</v>
      </c>
      <c r="AU256" t="s">
        <v>1322</v>
      </c>
      <c r="AV256">
        <v>0</v>
      </c>
      <c r="AW256">
        <f>AV270</f>
        <v>38.323999999999998</v>
      </c>
    </row>
    <row r="257" spans="2:49">
      <c r="B257" t="s">
        <v>1298</v>
      </c>
      <c r="C257">
        <v>129.08500000000001</v>
      </c>
      <c r="D257">
        <f>C273</f>
        <v>9.07</v>
      </c>
      <c r="K257" t="s">
        <v>1312</v>
      </c>
      <c r="M257">
        <f>L273</f>
        <v>11</v>
      </c>
      <c r="T257" t="s">
        <v>1298</v>
      </c>
      <c r="U257">
        <v>7.2439999999999998</v>
      </c>
      <c r="V257">
        <f>U273</f>
        <v>1.01</v>
      </c>
      <c r="AC257" t="s">
        <v>1298</v>
      </c>
      <c r="AD257">
        <v>17.655000000000001</v>
      </c>
      <c r="AE257">
        <f>AD273</f>
        <v>1</v>
      </c>
      <c r="AL257" t="s">
        <v>53</v>
      </c>
      <c r="AN257">
        <f>AM273</f>
        <v>9.5370000000000008</v>
      </c>
      <c r="AU257" t="s">
        <v>53</v>
      </c>
      <c r="AW257">
        <f>AV273</f>
        <v>0.10100000000000001</v>
      </c>
    </row>
    <row r="258" spans="2:49">
      <c r="B258" t="s">
        <v>1299</v>
      </c>
      <c r="C258">
        <v>128.66</v>
      </c>
      <c r="D258">
        <f>C276</f>
        <v>32.94</v>
      </c>
      <c r="K258" t="s">
        <v>1301</v>
      </c>
      <c r="L258">
        <v>18</v>
      </c>
      <c r="M258">
        <f>L276</f>
        <v>15</v>
      </c>
      <c r="T258" t="s">
        <v>1299</v>
      </c>
      <c r="U258">
        <v>4.26</v>
      </c>
      <c r="V258">
        <f>U276</f>
        <v>2.5299999999999998</v>
      </c>
      <c r="AC258" t="s">
        <v>1299</v>
      </c>
      <c r="AD258">
        <v>6.03</v>
      </c>
      <c r="AE258">
        <f>AD276</f>
        <v>3.6</v>
      </c>
      <c r="AL258" t="s">
        <v>1298</v>
      </c>
      <c r="AM258">
        <v>6.2E-2</v>
      </c>
      <c r="AN258">
        <f>AM276</f>
        <v>64.010000000000005</v>
      </c>
      <c r="AU258" t="s">
        <v>1298</v>
      </c>
      <c r="AV258">
        <v>2E-3</v>
      </c>
      <c r="AW258">
        <f>AV276</f>
        <v>0</v>
      </c>
    </row>
    <row r="259" spans="2:49">
      <c r="B259" t="s">
        <v>87</v>
      </c>
      <c r="K259" t="s">
        <v>87</v>
      </c>
      <c r="T259" t="s">
        <v>87</v>
      </c>
      <c r="AC259" t="s">
        <v>87</v>
      </c>
      <c r="AL259" t="s">
        <v>1299</v>
      </c>
      <c r="AM259">
        <v>0.01</v>
      </c>
      <c r="AU259" t="s">
        <v>1299</v>
      </c>
      <c r="AV259">
        <v>0</v>
      </c>
    </row>
    <row r="260" spans="2:49">
      <c r="B260" t="s">
        <v>1298</v>
      </c>
      <c r="C260">
        <v>32.515999999999998</v>
      </c>
      <c r="K260" t="s">
        <v>1318</v>
      </c>
      <c r="T260" t="s">
        <v>1298</v>
      </c>
      <c r="U260">
        <v>4.125</v>
      </c>
      <c r="AC260" t="s">
        <v>1298</v>
      </c>
      <c r="AD260">
        <v>8.1750000000000007</v>
      </c>
      <c r="AL260" t="s">
        <v>1321</v>
      </c>
      <c r="AM260">
        <v>2.5000000000000001E-2</v>
      </c>
      <c r="AU260" t="s">
        <v>1321</v>
      </c>
      <c r="AV260">
        <v>4.0000000000000001E-3</v>
      </c>
    </row>
    <row r="261" spans="2:49">
      <c r="B261" t="s">
        <v>1299</v>
      </c>
      <c r="C261">
        <v>31.38</v>
      </c>
      <c r="K261" t="s">
        <v>1301</v>
      </c>
      <c r="L261">
        <v>15</v>
      </c>
      <c r="T261" t="s">
        <v>1299</v>
      </c>
      <c r="U261">
        <v>1.95</v>
      </c>
      <c r="AC261" t="s">
        <v>1299</v>
      </c>
      <c r="AD261">
        <v>2.63</v>
      </c>
      <c r="AL261" t="s">
        <v>1322</v>
      </c>
      <c r="AM261">
        <v>0.02</v>
      </c>
      <c r="AU261" t="s">
        <v>1322</v>
      </c>
      <c r="AV261">
        <v>0</v>
      </c>
    </row>
    <row r="262" spans="2:49">
      <c r="B262" t="s">
        <v>88</v>
      </c>
      <c r="K262" t="s">
        <v>88</v>
      </c>
      <c r="T262" t="s">
        <v>88</v>
      </c>
      <c r="AC262" t="s">
        <v>88</v>
      </c>
      <c r="AL262" t="s">
        <v>54</v>
      </c>
      <c r="AU262" t="s">
        <v>54</v>
      </c>
    </row>
    <row r="263" spans="2:49">
      <c r="B263" t="s">
        <v>1298</v>
      </c>
      <c r="C263">
        <v>33.645000000000003</v>
      </c>
      <c r="K263" t="s">
        <v>1319</v>
      </c>
      <c r="T263" t="s">
        <v>1298</v>
      </c>
      <c r="U263">
        <v>4.3179999999999996</v>
      </c>
      <c r="AC263" t="s">
        <v>1298</v>
      </c>
      <c r="AD263">
        <v>8.6329999999999991</v>
      </c>
      <c r="AL263" t="s">
        <v>1298</v>
      </c>
      <c r="AM263">
        <v>5.0000000000000001E-3</v>
      </c>
      <c r="AU263" t="s">
        <v>1298</v>
      </c>
      <c r="AV263">
        <v>2E-3</v>
      </c>
    </row>
    <row r="264" spans="2:49">
      <c r="B264" t="s">
        <v>1299</v>
      </c>
      <c r="C264">
        <v>33.380000000000003</v>
      </c>
      <c r="K264" t="s">
        <v>1301</v>
      </c>
      <c r="L264">
        <v>16</v>
      </c>
      <c r="T264" t="s">
        <v>1299</v>
      </c>
      <c r="U264">
        <v>2.37</v>
      </c>
      <c r="AC264" t="s">
        <v>1299</v>
      </c>
      <c r="AD264">
        <v>3.11</v>
      </c>
      <c r="AL264" t="s">
        <v>1299</v>
      </c>
      <c r="AM264">
        <v>0</v>
      </c>
      <c r="AU264" t="s">
        <v>1299</v>
      </c>
      <c r="AV264">
        <v>0</v>
      </c>
    </row>
    <row r="265" spans="2:49">
      <c r="B265" t="s">
        <v>89</v>
      </c>
      <c r="K265" t="s">
        <v>89</v>
      </c>
      <c r="T265" t="s">
        <v>89</v>
      </c>
      <c r="AC265" t="s">
        <v>89</v>
      </c>
      <c r="AL265" t="s">
        <v>1321</v>
      </c>
      <c r="AM265">
        <v>2.5000000000000001E-2</v>
      </c>
      <c r="AU265" t="s">
        <v>1321</v>
      </c>
      <c r="AV265">
        <v>1E-3</v>
      </c>
    </row>
    <row r="266" spans="2:49">
      <c r="B266" t="s">
        <v>1298</v>
      </c>
      <c r="C266">
        <v>54.427999999999997</v>
      </c>
      <c r="K266" t="s">
        <v>1334</v>
      </c>
      <c r="T266" t="s">
        <v>1298</v>
      </c>
      <c r="U266">
        <v>9.93</v>
      </c>
      <c r="AC266" t="s">
        <v>1298</v>
      </c>
      <c r="AD266">
        <v>13.371</v>
      </c>
      <c r="AL266" t="s">
        <v>1322</v>
      </c>
      <c r="AM266">
        <v>0.02</v>
      </c>
      <c r="AU266" t="s">
        <v>1322</v>
      </c>
      <c r="AV266">
        <v>0</v>
      </c>
    </row>
    <row r="267" spans="2:49">
      <c r="B267" t="s">
        <v>1299</v>
      </c>
      <c r="C267">
        <v>54.04</v>
      </c>
      <c r="K267" t="s">
        <v>1301</v>
      </c>
      <c r="L267">
        <v>19</v>
      </c>
      <c r="T267" t="s">
        <v>1299</v>
      </c>
      <c r="U267">
        <v>5.07</v>
      </c>
      <c r="AC267" t="s">
        <v>1299</v>
      </c>
      <c r="AD267">
        <v>4.51</v>
      </c>
      <c r="AL267" t="s">
        <v>55</v>
      </c>
      <c r="AU267" t="s">
        <v>55</v>
      </c>
    </row>
    <row r="268" spans="2:49">
      <c r="B268" t="s">
        <v>90</v>
      </c>
      <c r="K268" t="s">
        <v>90</v>
      </c>
      <c r="T268" t="s">
        <v>90</v>
      </c>
      <c r="AC268" t="s">
        <v>90</v>
      </c>
      <c r="AL268" t="s">
        <v>1298</v>
      </c>
      <c r="AM268">
        <v>5.0000000000000001E-3</v>
      </c>
      <c r="AU268" t="s">
        <v>1298</v>
      </c>
      <c r="AV268">
        <v>1.151</v>
      </c>
    </row>
    <row r="269" spans="2:49">
      <c r="B269" t="s">
        <v>1298</v>
      </c>
      <c r="C269">
        <v>278.93900000000002</v>
      </c>
      <c r="K269" t="s">
        <v>1336</v>
      </c>
      <c r="T269" t="s">
        <v>1298</v>
      </c>
      <c r="U269">
        <v>23.86</v>
      </c>
      <c r="AC269" t="s">
        <v>1298</v>
      </c>
      <c r="AD269">
        <v>40.332999999999998</v>
      </c>
      <c r="AL269" t="s">
        <v>1299</v>
      </c>
      <c r="AM269">
        <v>0.01</v>
      </c>
      <c r="AU269" t="s">
        <v>1299</v>
      </c>
      <c r="AV269">
        <v>1.1599999999999999</v>
      </c>
    </row>
    <row r="270" spans="2:49">
      <c r="B270" t="s">
        <v>1299</v>
      </c>
      <c r="C270">
        <v>276.73</v>
      </c>
      <c r="K270" t="s">
        <v>1301</v>
      </c>
      <c r="L270">
        <v>26</v>
      </c>
      <c r="T270" t="s">
        <v>1299</v>
      </c>
      <c r="U270">
        <v>12.43</v>
      </c>
      <c r="AC270" t="s">
        <v>1299</v>
      </c>
      <c r="AD270">
        <v>12.97</v>
      </c>
      <c r="AL270" t="s">
        <v>1321</v>
      </c>
      <c r="AM270">
        <v>2.641</v>
      </c>
      <c r="AU270" t="s">
        <v>1321</v>
      </c>
      <c r="AV270">
        <v>38.323999999999998</v>
      </c>
    </row>
    <row r="271" spans="2:49">
      <c r="B271" t="s">
        <v>91</v>
      </c>
      <c r="K271" t="s">
        <v>91</v>
      </c>
      <c r="T271" t="s">
        <v>91</v>
      </c>
      <c r="AC271" t="s">
        <v>91</v>
      </c>
      <c r="AL271" t="s">
        <v>1322</v>
      </c>
      <c r="AM271">
        <v>2.62</v>
      </c>
      <c r="AU271" t="s">
        <v>1322</v>
      </c>
      <c r="AV271">
        <v>38.31</v>
      </c>
    </row>
    <row r="272" spans="2:49">
      <c r="B272" t="s">
        <v>1298</v>
      </c>
      <c r="C272">
        <v>9.4719999999999995</v>
      </c>
      <c r="K272" t="s">
        <v>1311</v>
      </c>
      <c r="T272" t="s">
        <v>1298</v>
      </c>
      <c r="U272">
        <v>2.1320000000000001</v>
      </c>
      <c r="AC272" t="s">
        <v>1298</v>
      </c>
      <c r="AD272">
        <v>3.2450000000000001</v>
      </c>
      <c r="AL272" t="s">
        <v>56</v>
      </c>
      <c r="AU272" t="s">
        <v>56</v>
      </c>
    </row>
    <row r="273" spans="2:55">
      <c r="B273" t="s">
        <v>1299</v>
      </c>
      <c r="C273">
        <v>9.07</v>
      </c>
      <c r="K273" t="s">
        <v>1301</v>
      </c>
      <c r="L273">
        <v>11</v>
      </c>
      <c r="T273" t="s">
        <v>1299</v>
      </c>
      <c r="U273">
        <v>1.01</v>
      </c>
      <c r="AC273" t="s">
        <v>1299</v>
      </c>
      <c r="AD273">
        <v>1</v>
      </c>
      <c r="AL273" t="s">
        <v>1298</v>
      </c>
      <c r="AM273">
        <v>9.5370000000000008</v>
      </c>
      <c r="AU273" t="s">
        <v>1298</v>
      </c>
      <c r="AV273">
        <v>0.10100000000000001</v>
      </c>
    </row>
    <row r="274" spans="2:55">
      <c r="B274" t="s">
        <v>92</v>
      </c>
      <c r="K274" t="s">
        <v>92</v>
      </c>
      <c r="T274" t="s">
        <v>92</v>
      </c>
      <c r="AC274" t="s">
        <v>92</v>
      </c>
      <c r="AL274" t="s">
        <v>1299</v>
      </c>
      <c r="AM274">
        <v>9.48</v>
      </c>
      <c r="AU274" t="s">
        <v>1299</v>
      </c>
      <c r="AV274">
        <v>0.01</v>
      </c>
    </row>
    <row r="275" spans="2:55">
      <c r="B275" t="s">
        <v>1298</v>
      </c>
      <c r="C275">
        <v>33.212000000000003</v>
      </c>
      <c r="K275" t="s">
        <v>1318</v>
      </c>
      <c r="T275" t="s">
        <v>1298</v>
      </c>
      <c r="U275">
        <v>4.2119999999999997</v>
      </c>
      <c r="AC275" t="s">
        <v>1298</v>
      </c>
      <c r="AD275">
        <v>11.59</v>
      </c>
      <c r="AL275" t="s">
        <v>1321</v>
      </c>
      <c r="AM275">
        <v>64.031000000000006</v>
      </c>
      <c r="AU275" t="s">
        <v>1321</v>
      </c>
      <c r="AV275">
        <v>8.0000000000000002E-3</v>
      </c>
    </row>
    <row r="276" spans="2:55">
      <c r="B276" t="s">
        <v>1299</v>
      </c>
      <c r="C276">
        <v>32.94</v>
      </c>
      <c r="K276" t="s">
        <v>1301</v>
      </c>
      <c r="L276">
        <v>15</v>
      </c>
      <c r="T276" t="s">
        <v>1299</v>
      </c>
      <c r="U276">
        <v>2.5299999999999998</v>
      </c>
      <c r="AC276" t="s">
        <v>1299</v>
      </c>
      <c r="AD276">
        <v>3.6</v>
      </c>
      <c r="AL276" t="s">
        <v>1322</v>
      </c>
      <c r="AM276">
        <v>64.010000000000005</v>
      </c>
      <c r="AU276" t="s">
        <v>1322</v>
      </c>
      <c r="AV276">
        <v>0</v>
      </c>
    </row>
    <row r="277" spans="2:55">
      <c r="B277" t="s">
        <v>93</v>
      </c>
      <c r="K277" t="s">
        <v>93</v>
      </c>
      <c r="T277" t="s">
        <v>93</v>
      </c>
      <c r="AC277" t="s">
        <v>93</v>
      </c>
      <c r="AL277" t="s">
        <v>57</v>
      </c>
      <c r="AU277" t="s">
        <v>57</v>
      </c>
    </row>
    <row r="278" spans="2:55">
      <c r="B278" t="s">
        <v>1298</v>
      </c>
      <c r="C278">
        <v>122.95399999999999</v>
      </c>
      <c r="E278">
        <f>MIN(C279,C282,C285,C288,C291,C294,C297,C300,C303,C306)</f>
        <v>8.23</v>
      </c>
      <c r="F278">
        <f>QUARTILE(D279:D288,1)</f>
        <v>34.384999999999998</v>
      </c>
      <c r="G278">
        <f>MEDIAN(C279,C282,C285,C288,C291,C294,C297,C300,C303,C306)</f>
        <v>50.375</v>
      </c>
      <c r="H278">
        <f>QUARTILE(D279:D288,3)</f>
        <v>113.8925</v>
      </c>
      <c r="I278">
        <f>MAX(C279,C282,C285,C288,C291,C294,C297,C300,C303,C306)</f>
        <v>164.5</v>
      </c>
      <c r="J278">
        <f>SUMIF(D279:D288,"&lt;64",D279:D288)/COUNTIF(D279:D288,"&lt;64")</f>
        <v>31.215</v>
      </c>
      <c r="K278" t="s">
        <v>1317</v>
      </c>
      <c r="N278">
        <f>MIN(L279,L282,L285,L288,L291,L294,L297,L300,L303,L306)</f>
        <v>0</v>
      </c>
      <c r="O278">
        <f>QUARTILE(M279:M288,1)</f>
        <v>12</v>
      </c>
      <c r="P278">
        <f>MEDIAN(L279,L282,L285,L288,L291,L294,L297,L300,L303,L306)</f>
        <v>16</v>
      </c>
      <c r="Q278">
        <f>QUARTILE(M279:M288,3)</f>
        <v>18.75</v>
      </c>
      <c r="R278">
        <f>MAX(L279,L282,L285,L288,L291,L294,L297,L300,L303,L306)</f>
        <v>20</v>
      </c>
      <c r="S278">
        <f>SUM(M279:M288)/COUNTIF(M279:M288,"&gt;0")</f>
        <v>16.5</v>
      </c>
      <c r="T278" t="s">
        <v>1298</v>
      </c>
      <c r="U278">
        <v>17.376000000000001</v>
      </c>
      <c r="W278">
        <f>MIN(U279,U282,U285,U288,U291,U294,U297,U300,U303,U306)</f>
        <v>1.3</v>
      </c>
      <c r="X278">
        <f>QUARTILE(V279:V288,1)</f>
        <v>3.5550000000000002</v>
      </c>
      <c r="Y278">
        <f>MEDIAN(U279,U282,U285,U288,U291,U294,U297,U300,U303,U306)</f>
        <v>8.0050000000000008</v>
      </c>
      <c r="Z278">
        <f>QUARTILE(V279:V288,3)</f>
        <v>8.7200000000000006</v>
      </c>
      <c r="AA278">
        <f>MAX(U279,U282,U285,U288,U291,U294,U297,U300,U303,U306)</f>
        <v>61.75</v>
      </c>
      <c r="AB278">
        <f>SUMIF(V279:V288,"&lt;64",V279:V288)/COUNTIF(V279:V288,"&lt;64")</f>
        <v>15.900000000000006</v>
      </c>
      <c r="AC278" t="s">
        <v>1298</v>
      </c>
      <c r="AD278">
        <v>15.497999999999999</v>
      </c>
      <c r="AF278">
        <f>MIN(AD279,AD282,AD285,AD288,AD291,AD294,AD297,AD300,AD303,AD306)</f>
        <v>1.3</v>
      </c>
      <c r="AG278">
        <f>QUARTILE(AE279:AE288,1)</f>
        <v>3.4450000000000003</v>
      </c>
      <c r="AH278">
        <f>MEDIAN(AD279,AD282,AD285,AD288,AD291,AD294,AD297,AD300,AD303,AD306)</f>
        <v>4.8550000000000004</v>
      </c>
      <c r="AI278">
        <f>QUARTILE(AE279:AE288,3)</f>
        <v>5.53</v>
      </c>
      <c r="AJ278">
        <f>MAX(AD279,AD282,AD285,AD288,AD291,AD294,AD297,AD300,AD303,AD306)</f>
        <v>27.67</v>
      </c>
      <c r="AK278">
        <f>SUMIF(AE279:AE288,"&lt;64",AE279:AE288)/COUNTIF(AE279:AE288,"&lt;64")</f>
        <v>8.5489999999999995</v>
      </c>
      <c r="AL278" t="s">
        <v>1298</v>
      </c>
      <c r="AM278">
        <v>4.1000000000000002E-2</v>
      </c>
      <c r="AO278">
        <f>MIN(AM279,AM282,AM285,AM288,AM291,AM294,AM297,AM300,AM303,AM306)</f>
        <v>0</v>
      </c>
      <c r="AP278">
        <f>QUARTILE(AN279:AN288,1)</f>
        <v>1E-3</v>
      </c>
      <c r="AQ278">
        <f>MEDIAN(AM279,AM282,AM285,AM288,AM291,AM294,AM297,AM300,AM303,AM306)</f>
        <v>3.4000000000000002E-2</v>
      </c>
      <c r="AR278">
        <f>QUARTILE(AN279:AN288,3)</f>
        <v>6.0499999999999998E-2</v>
      </c>
      <c r="AS278">
        <f>MAX(AM279,AM282,AM285,AM288,AM291,AM294,AM297,AM300,AM303,AM306)</f>
        <v>6.97</v>
      </c>
      <c r="AT278">
        <f>SUMIF(AN279:AN288,"&lt;64",AN279:AN288)/COUNTIF(AN279:AN288,"&lt;64")</f>
        <v>0.76680000000000004</v>
      </c>
      <c r="AU278" t="s">
        <v>1298</v>
      </c>
      <c r="AV278">
        <v>0.114</v>
      </c>
      <c r="AX278">
        <f>MIN(AV279,AV282,AV285,AV288,AV291,AV294,AV297,AV300,AV303,AV306)</f>
        <v>0</v>
      </c>
      <c r="AY278">
        <f>QUARTILE(AW279:AW288,1)</f>
        <v>7.5000000000000002E-4</v>
      </c>
      <c r="AZ278">
        <f>MEDIAN(AV279,AV282,AV285,AV288,AV291,AV294,AV297,AV300,AV303,AV306)</f>
        <v>3.3500000000000002E-2</v>
      </c>
      <c r="BA278">
        <f>QUARTILE(AW279:AW288,3)</f>
        <v>0.14124999999999999</v>
      </c>
      <c r="BB278">
        <f>MAX(AV279,AV282,AV285,AV288,AV291,AV294,AV297,AV300,AV303,AV306)</f>
        <v>64.019000000000005</v>
      </c>
      <c r="BC278">
        <f>SUMIF(AW279:AW288,"&lt;64",AW279:AW288)/COUNTIF(AW279:AW288,"&lt;64")</f>
        <v>0.55500000000000005</v>
      </c>
    </row>
    <row r="279" spans="2:55">
      <c r="B279" t="s">
        <v>1299</v>
      </c>
      <c r="C279">
        <v>122.55</v>
      </c>
      <c r="D279">
        <f>C279</f>
        <v>122.55</v>
      </c>
      <c r="K279" t="s">
        <v>1301</v>
      </c>
      <c r="L279">
        <v>17</v>
      </c>
      <c r="M279">
        <f>L279</f>
        <v>17</v>
      </c>
      <c r="T279" t="s">
        <v>1299</v>
      </c>
      <c r="U279">
        <v>8.9</v>
      </c>
      <c r="V279">
        <f>U279</f>
        <v>8.9</v>
      </c>
      <c r="AC279" t="s">
        <v>1299</v>
      </c>
      <c r="AD279">
        <v>5.0199999999999996</v>
      </c>
      <c r="AE279">
        <f>AD279</f>
        <v>5.0199999999999996</v>
      </c>
      <c r="AL279" t="s">
        <v>1299</v>
      </c>
      <c r="AM279">
        <v>0</v>
      </c>
      <c r="AN279">
        <f>AM279</f>
        <v>0</v>
      </c>
      <c r="AU279" t="s">
        <v>1299</v>
      </c>
      <c r="AV279">
        <v>0</v>
      </c>
      <c r="AW279">
        <f>AV279</f>
        <v>0</v>
      </c>
    </row>
    <row r="280" spans="2:55">
      <c r="B280" t="s">
        <v>94</v>
      </c>
      <c r="D280">
        <f>C282</f>
        <v>33.93</v>
      </c>
      <c r="K280" t="s">
        <v>94</v>
      </c>
      <c r="M280">
        <f>L282</f>
        <v>0</v>
      </c>
      <c r="T280" t="s">
        <v>94</v>
      </c>
      <c r="V280">
        <f>U282</f>
        <v>61.75</v>
      </c>
      <c r="AC280" t="s">
        <v>94</v>
      </c>
      <c r="AE280">
        <f>AD282</f>
        <v>27.55</v>
      </c>
      <c r="AL280" t="s">
        <v>1321</v>
      </c>
      <c r="AM280">
        <v>1.2E-2</v>
      </c>
      <c r="AN280">
        <f>AM282</f>
        <v>0</v>
      </c>
      <c r="AU280" t="s">
        <v>1321</v>
      </c>
      <c r="AV280">
        <v>1E-3</v>
      </c>
      <c r="AW280">
        <f>AV282</f>
        <v>0</v>
      </c>
    </row>
    <row r="281" spans="2:55">
      <c r="B281" t="s">
        <v>1298</v>
      </c>
      <c r="C281">
        <v>36.835999999999999</v>
      </c>
      <c r="D281">
        <f>C285</f>
        <v>47.77</v>
      </c>
      <c r="K281" t="s">
        <v>1313</v>
      </c>
      <c r="M281">
        <f>L285</f>
        <v>15</v>
      </c>
      <c r="T281" t="s">
        <v>1298</v>
      </c>
      <c r="U281">
        <v>96.787000000000006</v>
      </c>
      <c r="V281">
        <f>U285</f>
        <v>3.45</v>
      </c>
      <c r="AC281" t="s">
        <v>1298</v>
      </c>
      <c r="AD281">
        <v>86.399000000000001</v>
      </c>
      <c r="AE281">
        <f>AD285</f>
        <v>3.35</v>
      </c>
      <c r="AL281" t="s">
        <v>1322</v>
      </c>
      <c r="AM281">
        <v>0.01</v>
      </c>
      <c r="AN281">
        <f>AM285</f>
        <v>2.4E-2</v>
      </c>
      <c r="AU281" t="s">
        <v>1322</v>
      </c>
      <c r="AV281">
        <v>0</v>
      </c>
      <c r="AW281">
        <f>AV285</f>
        <v>64.019000000000005</v>
      </c>
    </row>
    <row r="282" spans="2:55">
      <c r="B282" t="s">
        <v>1299</v>
      </c>
      <c r="C282">
        <v>33.93</v>
      </c>
      <c r="D282">
        <f>C288</f>
        <v>8.6300000000000008</v>
      </c>
      <c r="K282" t="s">
        <v>1301</v>
      </c>
      <c r="L282">
        <v>0</v>
      </c>
      <c r="M282">
        <f>L288</f>
        <v>12</v>
      </c>
      <c r="T282" t="s">
        <v>1299</v>
      </c>
      <c r="U282">
        <v>61.75</v>
      </c>
      <c r="V282">
        <f>U288</f>
        <v>1.4</v>
      </c>
      <c r="AC282" t="s">
        <v>1299</v>
      </c>
      <c r="AD282">
        <v>27.55</v>
      </c>
      <c r="AE282">
        <f>AD288</f>
        <v>1.3</v>
      </c>
      <c r="AL282" t="s">
        <v>58</v>
      </c>
      <c r="AN282">
        <f>AM288</f>
        <v>4.3999999999999997E-2</v>
      </c>
      <c r="AU282" t="s">
        <v>58</v>
      </c>
      <c r="AW282">
        <f>AV288</f>
        <v>0.17499999999999999</v>
      </c>
    </row>
    <row r="283" spans="2:55">
      <c r="B283" t="s">
        <v>95</v>
      </c>
      <c r="D283">
        <f>C291</f>
        <v>115.58</v>
      </c>
      <c r="K283" t="s">
        <v>95</v>
      </c>
      <c r="M283">
        <f>L291</f>
        <v>19</v>
      </c>
      <c r="T283" t="s">
        <v>95</v>
      </c>
      <c r="V283">
        <f>U291</f>
        <v>7.86</v>
      </c>
      <c r="AC283" t="s">
        <v>95</v>
      </c>
      <c r="AE283">
        <f>AD291</f>
        <v>4.88</v>
      </c>
      <c r="AL283" t="s">
        <v>1298</v>
      </c>
      <c r="AM283">
        <v>8.7999999999999995E-2</v>
      </c>
      <c r="AN283">
        <f>AM291</f>
        <v>0.55000000000000004</v>
      </c>
      <c r="AU283" t="s">
        <v>1298</v>
      </c>
      <c r="AV283">
        <v>3.3180000000000001</v>
      </c>
      <c r="AW283">
        <f>AV291</f>
        <v>0.04</v>
      </c>
    </row>
    <row r="284" spans="2:55">
      <c r="B284" t="s">
        <v>1298</v>
      </c>
      <c r="C284">
        <v>48.38</v>
      </c>
      <c r="D284">
        <f>C294</f>
        <v>108.83</v>
      </c>
      <c r="K284" t="s">
        <v>1318</v>
      </c>
      <c r="M284">
        <f>L294</f>
        <v>19</v>
      </c>
      <c r="T284" t="s">
        <v>1298</v>
      </c>
      <c r="U284">
        <v>6.6070000000000002</v>
      </c>
      <c r="V284">
        <f>U294</f>
        <v>8.15</v>
      </c>
      <c r="AC284" t="s">
        <v>1298</v>
      </c>
      <c r="AD284">
        <v>11.327999999999999</v>
      </c>
      <c r="AE284">
        <f>AD294</f>
        <v>5.7</v>
      </c>
      <c r="AL284" t="s">
        <v>1299</v>
      </c>
      <c r="AM284">
        <v>0</v>
      </c>
      <c r="AN284">
        <f>AM294</f>
        <v>0.01</v>
      </c>
      <c r="AU284" t="s">
        <v>1299</v>
      </c>
      <c r="AV284">
        <v>3.3</v>
      </c>
      <c r="AW284">
        <f>AV294</f>
        <v>4.74</v>
      </c>
    </row>
    <row r="285" spans="2:55">
      <c r="B285" t="s">
        <v>1299</v>
      </c>
      <c r="C285">
        <v>47.77</v>
      </c>
      <c r="D285">
        <f>C297</f>
        <v>52.98</v>
      </c>
      <c r="K285" t="s">
        <v>1301</v>
      </c>
      <c r="L285">
        <v>15</v>
      </c>
      <c r="M285">
        <f>L297</f>
        <v>18</v>
      </c>
      <c r="T285" t="s">
        <v>1299</v>
      </c>
      <c r="U285">
        <v>3.45</v>
      </c>
      <c r="V285">
        <f>U297</f>
        <v>3.87</v>
      </c>
      <c r="AC285" t="s">
        <v>1299</v>
      </c>
      <c r="AD285">
        <v>3.35</v>
      </c>
      <c r="AE285">
        <f>AD297</f>
        <v>3.73</v>
      </c>
      <c r="AL285" t="s">
        <v>1321</v>
      </c>
      <c r="AM285">
        <v>2.4E-2</v>
      </c>
      <c r="AN285">
        <f>AM297</f>
        <v>0</v>
      </c>
      <c r="AU285" t="s">
        <v>1321</v>
      </c>
      <c r="AV285">
        <v>64.019000000000005</v>
      </c>
      <c r="AW285">
        <f>AV297</f>
        <v>0</v>
      </c>
    </row>
    <row r="286" spans="2:55">
      <c r="B286" t="s">
        <v>96</v>
      </c>
      <c r="D286">
        <f>C300</f>
        <v>164.5</v>
      </c>
      <c r="K286" t="s">
        <v>96</v>
      </c>
      <c r="M286">
        <f>L300</f>
        <v>20</v>
      </c>
      <c r="T286" t="s">
        <v>96</v>
      </c>
      <c r="V286">
        <f>U300</f>
        <v>8.18</v>
      </c>
      <c r="AC286" t="s">
        <v>96</v>
      </c>
      <c r="AE286">
        <f>AD300</f>
        <v>4.83</v>
      </c>
      <c r="AL286" t="s">
        <v>1322</v>
      </c>
      <c r="AM286">
        <v>0.02</v>
      </c>
      <c r="AN286">
        <f>AM300</f>
        <v>4.0000000000000001E-3</v>
      </c>
      <c r="AU286" t="s">
        <v>1322</v>
      </c>
      <c r="AV286">
        <v>64.010000000000005</v>
      </c>
      <c r="AW286">
        <f>AV300</f>
        <v>2.7E-2</v>
      </c>
    </row>
    <row r="287" spans="2:55">
      <c r="B287" t="s">
        <v>1298</v>
      </c>
      <c r="C287">
        <v>8.7910000000000004</v>
      </c>
      <c r="D287">
        <f>C303</f>
        <v>35.75</v>
      </c>
      <c r="K287" t="s">
        <v>1314</v>
      </c>
      <c r="M287">
        <f>L303</f>
        <v>0</v>
      </c>
      <c r="T287" t="s">
        <v>1298</v>
      </c>
      <c r="U287">
        <v>2.9470000000000001</v>
      </c>
      <c r="V287">
        <f>U303</f>
        <v>54.14</v>
      </c>
      <c r="AC287" t="s">
        <v>1298</v>
      </c>
      <c r="AD287">
        <v>3.794</v>
      </c>
      <c r="AE287">
        <f>AD303</f>
        <v>27.67</v>
      </c>
      <c r="AL287" t="s">
        <v>59</v>
      </c>
      <c r="AN287">
        <f>AM303</f>
        <v>6.6000000000000003E-2</v>
      </c>
      <c r="AU287" t="s">
        <v>59</v>
      </c>
      <c r="AW287">
        <f>AV303</f>
        <v>3.0000000000000001E-3</v>
      </c>
    </row>
    <row r="288" spans="2:55">
      <c r="B288" t="s">
        <v>1299</v>
      </c>
      <c r="C288">
        <v>8.6300000000000008</v>
      </c>
      <c r="D288">
        <f>C306</f>
        <v>8.23</v>
      </c>
      <c r="K288" t="s">
        <v>1301</v>
      </c>
      <c r="L288">
        <v>12</v>
      </c>
      <c r="M288">
        <f>L306</f>
        <v>12</v>
      </c>
      <c r="T288" t="s">
        <v>1299</v>
      </c>
      <c r="U288">
        <v>1.4</v>
      </c>
      <c r="V288">
        <f>U306</f>
        <v>1.3</v>
      </c>
      <c r="AC288" t="s">
        <v>1299</v>
      </c>
      <c r="AD288">
        <v>1.3</v>
      </c>
      <c r="AE288">
        <f>AD306</f>
        <v>1.46</v>
      </c>
      <c r="AL288" t="s">
        <v>1298</v>
      </c>
      <c r="AM288">
        <v>4.3999999999999997E-2</v>
      </c>
      <c r="AN288">
        <f>AM306</f>
        <v>6.97</v>
      </c>
      <c r="AU288" t="s">
        <v>1298</v>
      </c>
      <c r="AV288">
        <v>0.17499999999999999</v>
      </c>
      <c r="AW288">
        <f>AV306</f>
        <v>0.01</v>
      </c>
    </row>
    <row r="289" spans="2:48">
      <c r="B289" t="s">
        <v>97</v>
      </c>
      <c r="K289" t="s">
        <v>97</v>
      </c>
      <c r="T289" t="s">
        <v>97</v>
      </c>
      <c r="AC289" t="s">
        <v>97</v>
      </c>
      <c r="AL289" t="s">
        <v>1299</v>
      </c>
      <c r="AM289">
        <v>0.05</v>
      </c>
      <c r="AU289" t="s">
        <v>1299</v>
      </c>
      <c r="AV289">
        <v>0</v>
      </c>
    </row>
    <row r="290" spans="2:48">
      <c r="B290" t="s">
        <v>1298</v>
      </c>
      <c r="C290">
        <v>116.111</v>
      </c>
      <c r="K290" t="s">
        <v>1334</v>
      </c>
      <c r="T290" t="s">
        <v>1298</v>
      </c>
      <c r="U290">
        <v>12.785</v>
      </c>
      <c r="AC290" t="s">
        <v>1298</v>
      </c>
      <c r="AD290">
        <v>14.988</v>
      </c>
      <c r="AL290" t="s">
        <v>1321</v>
      </c>
      <c r="AM290">
        <v>0.56299999999999994</v>
      </c>
      <c r="AU290" t="s">
        <v>1321</v>
      </c>
      <c r="AV290">
        <v>4.8000000000000001E-2</v>
      </c>
    </row>
    <row r="291" spans="2:48">
      <c r="B291" t="s">
        <v>1299</v>
      </c>
      <c r="C291">
        <v>115.58</v>
      </c>
      <c r="K291" t="s">
        <v>1301</v>
      </c>
      <c r="L291">
        <v>19</v>
      </c>
      <c r="T291" t="s">
        <v>1299</v>
      </c>
      <c r="U291">
        <v>7.86</v>
      </c>
      <c r="AC291" t="s">
        <v>1299</v>
      </c>
      <c r="AD291">
        <v>4.88</v>
      </c>
      <c r="AL291" t="s">
        <v>1322</v>
      </c>
      <c r="AM291">
        <v>0.55000000000000004</v>
      </c>
      <c r="AU291" t="s">
        <v>1322</v>
      </c>
      <c r="AV291">
        <v>0.04</v>
      </c>
    </row>
    <row r="292" spans="2:48">
      <c r="B292" t="s">
        <v>98</v>
      </c>
      <c r="K292" t="s">
        <v>98</v>
      </c>
      <c r="T292" t="s">
        <v>98</v>
      </c>
      <c r="AC292" t="s">
        <v>98</v>
      </c>
      <c r="AL292" t="s">
        <v>60</v>
      </c>
      <c r="AU292" t="s">
        <v>60</v>
      </c>
    </row>
    <row r="293" spans="2:48">
      <c r="B293" t="s">
        <v>1298</v>
      </c>
      <c r="C293">
        <v>109.964</v>
      </c>
      <c r="K293" t="s">
        <v>1334</v>
      </c>
      <c r="T293" t="s">
        <v>1298</v>
      </c>
      <c r="U293">
        <v>15.106999999999999</v>
      </c>
      <c r="AC293" t="s">
        <v>1298</v>
      </c>
      <c r="AD293">
        <v>17.367999999999999</v>
      </c>
      <c r="AL293" t="s">
        <v>1298</v>
      </c>
      <c r="AM293">
        <v>0.24</v>
      </c>
      <c r="AU293" t="s">
        <v>1298</v>
      </c>
      <c r="AV293">
        <v>4.7380000000000004</v>
      </c>
    </row>
    <row r="294" spans="2:48">
      <c r="B294" t="s">
        <v>1299</v>
      </c>
      <c r="C294">
        <v>108.83</v>
      </c>
      <c r="K294" t="s">
        <v>1301</v>
      </c>
      <c r="L294">
        <v>19</v>
      </c>
      <c r="T294" t="s">
        <v>1299</v>
      </c>
      <c r="U294">
        <v>8.15</v>
      </c>
      <c r="AC294" t="s">
        <v>1299</v>
      </c>
      <c r="AD294">
        <v>5.7</v>
      </c>
      <c r="AL294" t="s">
        <v>1299</v>
      </c>
      <c r="AM294">
        <v>0.01</v>
      </c>
      <c r="AU294" t="s">
        <v>1299</v>
      </c>
      <c r="AV294">
        <v>4.74</v>
      </c>
    </row>
    <row r="295" spans="2:48">
      <c r="B295" t="s">
        <v>99</v>
      </c>
      <c r="K295" t="s">
        <v>99</v>
      </c>
      <c r="T295" t="s">
        <v>99</v>
      </c>
      <c r="AC295" t="s">
        <v>99</v>
      </c>
      <c r="AL295" t="s">
        <v>1321</v>
      </c>
      <c r="AM295">
        <v>0.03</v>
      </c>
      <c r="AU295" t="s">
        <v>1321</v>
      </c>
      <c r="AV295">
        <v>64.061999999999998</v>
      </c>
    </row>
    <row r="296" spans="2:48">
      <c r="B296" t="s">
        <v>1298</v>
      </c>
      <c r="C296">
        <v>53.930999999999997</v>
      </c>
      <c r="K296" t="s">
        <v>1312</v>
      </c>
      <c r="T296" t="s">
        <v>1298</v>
      </c>
      <c r="U296">
        <v>6.8730000000000002</v>
      </c>
      <c r="AC296" t="s">
        <v>1298</v>
      </c>
      <c r="AD296">
        <v>10.872</v>
      </c>
      <c r="AL296" t="s">
        <v>1322</v>
      </c>
      <c r="AM296">
        <v>0.02</v>
      </c>
      <c r="AU296" t="s">
        <v>1322</v>
      </c>
      <c r="AV296">
        <v>64.010000000000005</v>
      </c>
    </row>
    <row r="297" spans="2:48">
      <c r="B297" t="s">
        <v>1299</v>
      </c>
      <c r="C297">
        <v>52.98</v>
      </c>
      <c r="K297" t="s">
        <v>1301</v>
      </c>
      <c r="L297">
        <v>18</v>
      </c>
      <c r="T297" t="s">
        <v>1299</v>
      </c>
      <c r="U297">
        <v>3.87</v>
      </c>
      <c r="AC297" t="s">
        <v>1299</v>
      </c>
      <c r="AD297">
        <v>3.73</v>
      </c>
      <c r="AL297" t="s">
        <v>61</v>
      </c>
      <c r="AU297" t="s">
        <v>61</v>
      </c>
    </row>
    <row r="298" spans="2:48">
      <c r="B298" t="s">
        <v>100</v>
      </c>
      <c r="K298" t="s">
        <v>100</v>
      </c>
      <c r="T298" t="s">
        <v>100</v>
      </c>
      <c r="AC298" t="s">
        <v>100</v>
      </c>
      <c r="AL298" t="s">
        <v>1298</v>
      </c>
      <c r="AM298">
        <v>5.0000000000000001E-3</v>
      </c>
      <c r="AU298" t="s">
        <v>1298</v>
      </c>
      <c r="AV298">
        <v>2.4E-2</v>
      </c>
    </row>
    <row r="299" spans="2:48">
      <c r="B299" t="s">
        <v>1298</v>
      </c>
      <c r="C299">
        <v>167.25299999999999</v>
      </c>
      <c r="K299" t="s">
        <v>1315</v>
      </c>
      <c r="T299" t="s">
        <v>1298</v>
      </c>
      <c r="U299">
        <v>15.772</v>
      </c>
      <c r="AC299" t="s">
        <v>1298</v>
      </c>
      <c r="AD299">
        <v>14.385999999999999</v>
      </c>
      <c r="AL299" t="s">
        <v>1299</v>
      </c>
      <c r="AM299">
        <v>0</v>
      </c>
      <c r="AU299" t="s">
        <v>1299</v>
      </c>
      <c r="AV299">
        <v>0</v>
      </c>
    </row>
    <row r="300" spans="2:48">
      <c r="B300" t="s">
        <v>1299</v>
      </c>
      <c r="C300">
        <v>164.5</v>
      </c>
      <c r="K300" t="s">
        <v>1301</v>
      </c>
      <c r="L300">
        <v>20</v>
      </c>
      <c r="T300" t="s">
        <v>1299</v>
      </c>
      <c r="U300">
        <v>8.18</v>
      </c>
      <c r="AC300" t="s">
        <v>1299</v>
      </c>
      <c r="AD300">
        <v>4.83</v>
      </c>
      <c r="AL300" t="s">
        <v>1321</v>
      </c>
      <c r="AM300">
        <v>4.0000000000000001E-3</v>
      </c>
      <c r="AU300" t="s">
        <v>1321</v>
      </c>
      <c r="AV300">
        <v>2.7E-2</v>
      </c>
    </row>
    <row r="301" spans="2:48">
      <c r="B301" t="s">
        <v>101</v>
      </c>
      <c r="K301" t="s">
        <v>101</v>
      </c>
      <c r="T301" t="s">
        <v>101</v>
      </c>
      <c r="AC301" t="s">
        <v>101</v>
      </c>
      <c r="AL301" t="s">
        <v>1322</v>
      </c>
      <c r="AM301">
        <v>0</v>
      </c>
      <c r="AU301" t="s">
        <v>1322</v>
      </c>
      <c r="AV301">
        <v>0.02</v>
      </c>
    </row>
    <row r="302" spans="2:48">
      <c r="B302" t="s">
        <v>1298</v>
      </c>
      <c r="C302">
        <v>36.932000000000002</v>
      </c>
      <c r="K302" t="s">
        <v>1313</v>
      </c>
      <c r="T302" t="s">
        <v>1298</v>
      </c>
      <c r="U302">
        <v>75.477000000000004</v>
      </c>
      <c r="AC302" t="s">
        <v>1298</v>
      </c>
      <c r="AD302">
        <v>86.7</v>
      </c>
      <c r="AL302" t="s">
        <v>62</v>
      </c>
      <c r="AU302" t="s">
        <v>62</v>
      </c>
    </row>
    <row r="303" spans="2:48">
      <c r="B303" t="s">
        <v>1299</v>
      </c>
      <c r="C303">
        <v>35.75</v>
      </c>
      <c r="K303" t="s">
        <v>1301</v>
      </c>
      <c r="L303">
        <v>0</v>
      </c>
      <c r="T303" t="s">
        <v>1299</v>
      </c>
      <c r="U303">
        <v>54.14</v>
      </c>
      <c r="AC303" t="s">
        <v>1299</v>
      </c>
      <c r="AD303">
        <v>27.67</v>
      </c>
      <c r="AL303" t="s">
        <v>1298</v>
      </c>
      <c r="AM303">
        <v>6.6000000000000003E-2</v>
      </c>
      <c r="AU303" t="s">
        <v>1298</v>
      </c>
      <c r="AV303">
        <v>3.0000000000000001E-3</v>
      </c>
    </row>
    <row r="304" spans="2:48">
      <c r="B304" t="s">
        <v>102</v>
      </c>
      <c r="K304" t="s">
        <v>102</v>
      </c>
      <c r="T304" t="s">
        <v>102</v>
      </c>
      <c r="AC304" t="s">
        <v>102</v>
      </c>
      <c r="AL304" t="s">
        <v>1299</v>
      </c>
      <c r="AM304">
        <v>0.06</v>
      </c>
      <c r="AU304" t="s">
        <v>1299</v>
      </c>
      <c r="AV304">
        <v>0</v>
      </c>
    </row>
    <row r="305" spans="2:55">
      <c r="B305" t="s">
        <v>1298</v>
      </c>
      <c r="C305">
        <v>8.5079999999999991</v>
      </c>
      <c r="K305" t="s">
        <v>1314</v>
      </c>
      <c r="T305" t="s">
        <v>1298</v>
      </c>
      <c r="U305">
        <v>2.786</v>
      </c>
      <c r="AC305" t="s">
        <v>1298</v>
      </c>
      <c r="AD305">
        <v>4.242</v>
      </c>
      <c r="AL305" t="s">
        <v>1321</v>
      </c>
      <c r="AM305">
        <v>6.9829999999999997</v>
      </c>
      <c r="AU305" t="s">
        <v>1321</v>
      </c>
      <c r="AV305">
        <v>1.9E-2</v>
      </c>
    </row>
    <row r="306" spans="2:55">
      <c r="B306" t="s">
        <v>1299</v>
      </c>
      <c r="C306">
        <v>8.23</v>
      </c>
      <c r="K306" t="s">
        <v>1301</v>
      </c>
      <c r="L306">
        <v>12</v>
      </c>
      <c r="T306" t="s">
        <v>1299</v>
      </c>
      <c r="U306">
        <v>1.3</v>
      </c>
      <c r="AC306" t="s">
        <v>1299</v>
      </c>
      <c r="AD306">
        <v>1.46</v>
      </c>
      <c r="AL306" t="s">
        <v>1322</v>
      </c>
      <c r="AM306">
        <v>6.97</v>
      </c>
      <c r="AU306" t="s">
        <v>1322</v>
      </c>
      <c r="AV306">
        <v>0.01</v>
      </c>
    </row>
    <row r="307" spans="2:55">
      <c r="B307" t="s">
        <v>103</v>
      </c>
      <c r="K307" t="s">
        <v>103</v>
      </c>
      <c r="T307" t="s">
        <v>103</v>
      </c>
      <c r="AC307" t="s">
        <v>103</v>
      </c>
      <c r="AL307" t="s">
        <v>63</v>
      </c>
      <c r="AU307" t="s">
        <v>63</v>
      </c>
    </row>
    <row r="308" spans="2:55">
      <c r="B308" t="s">
        <v>1298</v>
      </c>
      <c r="C308">
        <v>96.751999999999995</v>
      </c>
      <c r="E308">
        <f>MIN(C309,C312,C315,C318,C321,C324,C327,C330,C333,C336)</f>
        <v>12.68</v>
      </c>
      <c r="F308">
        <f>QUARTILE(D309:D318,1)</f>
        <v>28.237500000000001</v>
      </c>
      <c r="G308">
        <f>MEDIAN(C309,C312,C315,C318,C321,C324,C327,C330,C333,C336)</f>
        <v>64.740000000000009</v>
      </c>
      <c r="H308">
        <f>QUARTILE(D309:D318,3)</f>
        <v>227.52250000000001</v>
      </c>
      <c r="I308">
        <f>MAX(C309,C312,C315,C318,C321,C324,C327,C330,C333,C336)</f>
        <v>485.32</v>
      </c>
      <c r="J308">
        <f>SUMIF(D309:D318,"&lt;64",D309:D318)/COUNTIF(D309:D318,"&lt;64")</f>
        <v>25.368000000000002</v>
      </c>
      <c r="K308" t="s">
        <v>1317</v>
      </c>
      <c r="N308">
        <f>MIN(L309,L312,L315,L318,L321,L324,L327,L330,L333,L336)</f>
        <v>0</v>
      </c>
      <c r="O308">
        <f>QUARTILE(M309:M318,1)</f>
        <v>14.25</v>
      </c>
      <c r="P308">
        <f>MEDIAN(L309,L312,L315,L318,L321,L324,L327,L330,L333,L336)</f>
        <v>16</v>
      </c>
      <c r="Q308">
        <f>QUARTILE(M309:M318,3)</f>
        <v>20.75</v>
      </c>
      <c r="R308">
        <f>MAX(L309,L312,L315,L318,L321,L324,L327,L330,L333,L336)</f>
        <v>26</v>
      </c>
      <c r="S308">
        <f>SUM(M309:M318)/COUNTIF(M309:M318,"&gt;0")</f>
        <v>18</v>
      </c>
      <c r="T308" t="s">
        <v>1298</v>
      </c>
      <c r="U308">
        <v>12.978999999999999</v>
      </c>
      <c r="W308">
        <f>MIN(U309,U312,U315,U318,U321,U324,U327,U330,U333,U336)</f>
        <v>1.89</v>
      </c>
      <c r="X308">
        <f>QUARTILE(V309:V318,1)</f>
        <v>4.1675000000000004</v>
      </c>
      <c r="Y308">
        <f>MEDIAN(U309,U312,U315,U318,U321,U324,U327,U330,U333,U336)</f>
        <v>10.445</v>
      </c>
      <c r="Z308">
        <f>QUARTILE(V309:V318,3)</f>
        <v>16.877499999999998</v>
      </c>
      <c r="AA308">
        <f>MAX(U309,U312,U315,U318,U321,U324,U327,U330,U333,U336)</f>
        <v>65.17</v>
      </c>
      <c r="AB308">
        <f>SUMIF(V309:V318,"&lt;64",V309:V318)/COUNTIF(V309:V318,"&lt;64")</f>
        <v>10.711111111111112</v>
      </c>
      <c r="AC308" t="s">
        <v>1298</v>
      </c>
      <c r="AD308">
        <v>20.795000000000002</v>
      </c>
      <c r="AF308">
        <f>MIN(AD309,AD312,AD315,AD318,AD321,AD324,AD327,AD330,AD333,AD336)</f>
        <v>1.64</v>
      </c>
      <c r="AG308">
        <f>QUARTILE(AE309:AE318,1)</f>
        <v>2.9275000000000002</v>
      </c>
      <c r="AH308">
        <f>MEDIAN(AD309,AD312,AD315,AD318,AD321,AD324,AD327,AD330,AD333,AD336)</f>
        <v>8.0500000000000007</v>
      </c>
      <c r="AI308">
        <f>QUARTILE(AE309:AE318,3)</f>
        <v>14.1325</v>
      </c>
      <c r="AJ308">
        <f>MAX(AD309,AD312,AD315,AD318,AD321,AD324,AD327,AD330,AD333,AD336)</f>
        <v>29.01</v>
      </c>
      <c r="AK308">
        <f>SUMIF(AE309:AE318,"&lt;64",AE309:AE318)/COUNTIF(AE309:AE318,"&lt;64")</f>
        <v>10.998000000000001</v>
      </c>
      <c r="AL308" t="s">
        <v>1298</v>
      </c>
      <c r="AM308">
        <v>0.16300000000000001</v>
      </c>
      <c r="AO308">
        <f>MIN(AM309,AM312,AM315,AM318,AM321,AM324,AM327,AM330,AM333,AM336)</f>
        <v>0</v>
      </c>
      <c r="AP308">
        <f>QUARTILE(AN309:AN318,1)</f>
        <v>1.5E-3</v>
      </c>
      <c r="AQ308">
        <f>MEDIAN(AM309,AM312,AM315,AM318,AM321,AM324,AM327,AM330,AM333,AM336)</f>
        <v>3.1E-2</v>
      </c>
      <c r="AR308">
        <f>QUARTILE(AN309:AN318,3)</f>
        <v>3.5749999999999997E-2</v>
      </c>
      <c r="AS308">
        <f>MAX(AM309,AM312,AM315,AM318,AM321,AM324,AM327,AM330,AM333,AM336)</f>
        <v>1.62</v>
      </c>
      <c r="AT308">
        <f>SUMIF(AN309:AN318,"&lt;64",AN309:AN318)/COUNTIF(AN309:AN318,"&lt;64")</f>
        <v>0.17930000000000001</v>
      </c>
      <c r="AU308" t="s">
        <v>1298</v>
      </c>
      <c r="AV308">
        <v>1.47</v>
      </c>
      <c r="AX308">
        <f>MIN(AV309,AV312,AV315,AV318,AV321,AV324,AV327,AV330,AV333,AV336)</f>
        <v>1E-3</v>
      </c>
      <c r="AY308">
        <f>QUARTILE(AW309:AW318,1)</f>
        <v>1E-3</v>
      </c>
      <c r="AZ308">
        <f>MEDIAN(AV309,AV312,AV315,AV318,AV321,AV324,AV327,AV330,AV333,AV336)</f>
        <v>4.0819999999999999</v>
      </c>
      <c r="BA308">
        <f>QUARTILE(AW309:AW318,3)</f>
        <v>10.239750000000001</v>
      </c>
      <c r="BB308">
        <f>MAX(AV309,AV312,AV315,AV318,AV321,AV324,AV327,AV330,AV333,AV336)</f>
        <v>64.010000000000005</v>
      </c>
      <c r="BC308">
        <f>SUMIF(AW309:AW318,"&lt;64",AW309:AW318)/COUNTIF(AW309:AW318,"&lt;64")</f>
        <v>2.64825</v>
      </c>
    </row>
    <row r="309" spans="2:55">
      <c r="B309" t="s">
        <v>1299</v>
      </c>
      <c r="C309">
        <v>96.03</v>
      </c>
      <c r="D309">
        <f>C309</f>
        <v>96.03</v>
      </c>
      <c r="K309" t="s">
        <v>1301</v>
      </c>
      <c r="L309">
        <v>17</v>
      </c>
      <c r="M309">
        <f>L309</f>
        <v>17</v>
      </c>
      <c r="T309" t="s">
        <v>1299</v>
      </c>
      <c r="U309">
        <v>8.59</v>
      </c>
      <c r="V309">
        <f>U309</f>
        <v>8.59</v>
      </c>
      <c r="AC309" t="s">
        <v>1299</v>
      </c>
      <c r="AD309">
        <v>8.74</v>
      </c>
      <c r="AE309">
        <f>AD309</f>
        <v>8.74</v>
      </c>
      <c r="AL309" t="s">
        <v>1299</v>
      </c>
      <c r="AM309">
        <v>0.01</v>
      </c>
      <c r="AN309">
        <f>AM309</f>
        <v>0.01</v>
      </c>
      <c r="AU309" t="s">
        <v>1299</v>
      </c>
      <c r="AV309">
        <v>1.44</v>
      </c>
      <c r="AW309">
        <f>AV309</f>
        <v>1.44</v>
      </c>
    </row>
    <row r="310" spans="2:55">
      <c r="B310" t="s">
        <v>104</v>
      </c>
      <c r="D310">
        <f>C312</f>
        <v>32.94</v>
      </c>
      <c r="K310" t="s">
        <v>104</v>
      </c>
      <c r="M310">
        <f>L312</f>
        <v>15</v>
      </c>
      <c r="T310" t="s">
        <v>104</v>
      </c>
      <c r="V310">
        <f>U312</f>
        <v>5.63</v>
      </c>
      <c r="AC310" t="s">
        <v>104</v>
      </c>
      <c r="AE310">
        <f>AD312</f>
        <v>3.64</v>
      </c>
      <c r="AL310" t="s">
        <v>1321</v>
      </c>
      <c r="AM310">
        <v>9.8000000000000004E-2</v>
      </c>
      <c r="AN310">
        <f>AM312</f>
        <v>0</v>
      </c>
      <c r="AU310" t="s">
        <v>1321</v>
      </c>
      <c r="AV310">
        <v>64.022999999999996</v>
      </c>
      <c r="AW310">
        <f>AV312</f>
        <v>0</v>
      </c>
    </row>
    <row r="311" spans="2:55">
      <c r="B311" t="s">
        <v>1298</v>
      </c>
      <c r="C311">
        <v>33.198</v>
      </c>
      <c r="D311">
        <f>C315</f>
        <v>12.68</v>
      </c>
      <c r="K311" t="s">
        <v>1318</v>
      </c>
      <c r="M311">
        <f>L315</f>
        <v>12</v>
      </c>
      <c r="T311" t="s">
        <v>1298</v>
      </c>
      <c r="U311">
        <v>10.448</v>
      </c>
      <c r="V311">
        <f>U315</f>
        <v>1.89</v>
      </c>
      <c r="AC311" t="s">
        <v>1298</v>
      </c>
      <c r="AD311">
        <v>8.5389999999999997</v>
      </c>
      <c r="AE311">
        <f>AD315</f>
        <v>1.64</v>
      </c>
      <c r="AL311" t="s">
        <v>1322</v>
      </c>
      <c r="AM311">
        <v>0.09</v>
      </c>
      <c r="AN311">
        <f>AM315</f>
        <v>3.6999999999999998E-2</v>
      </c>
      <c r="AU311" t="s">
        <v>1322</v>
      </c>
      <c r="AV311">
        <v>64.010000000000005</v>
      </c>
      <c r="AW311">
        <f>AV315</f>
        <v>1E-3</v>
      </c>
    </row>
    <row r="312" spans="2:55">
      <c r="B312" t="s">
        <v>1299</v>
      </c>
      <c r="C312">
        <v>32.94</v>
      </c>
      <c r="D312">
        <f>C318</f>
        <v>21.1</v>
      </c>
      <c r="K312" t="s">
        <v>1301</v>
      </c>
      <c r="L312">
        <v>15</v>
      </c>
      <c r="M312">
        <f>L318</f>
        <v>15</v>
      </c>
      <c r="T312" t="s">
        <v>1299</v>
      </c>
      <c r="U312">
        <v>5.63</v>
      </c>
      <c r="V312">
        <f>U318</f>
        <v>3.68</v>
      </c>
      <c r="AC312" t="s">
        <v>1299</v>
      </c>
      <c r="AD312">
        <v>3.64</v>
      </c>
      <c r="AE312">
        <f>AD318</f>
        <v>2.69</v>
      </c>
      <c r="AL312" t="s">
        <v>64</v>
      </c>
      <c r="AN312">
        <f>AM318</f>
        <v>5.8000000000000003E-2</v>
      </c>
      <c r="AU312" t="s">
        <v>64</v>
      </c>
      <c r="AW312">
        <f>AV318</f>
        <v>1.9450000000000001</v>
      </c>
    </row>
    <row r="313" spans="2:55">
      <c r="B313" t="s">
        <v>105</v>
      </c>
      <c r="D313">
        <f>C321</f>
        <v>186.55</v>
      </c>
      <c r="K313" t="s">
        <v>105</v>
      </c>
      <c r="M313">
        <f>L321</f>
        <v>21</v>
      </c>
      <c r="T313" t="s">
        <v>105</v>
      </c>
      <c r="V313">
        <f>U321</f>
        <v>12.3</v>
      </c>
      <c r="AC313" t="s">
        <v>105</v>
      </c>
      <c r="AE313">
        <f>AD321</f>
        <v>12.04</v>
      </c>
      <c r="AL313" t="s">
        <v>1298</v>
      </c>
      <c r="AM313">
        <v>5.7000000000000002E-2</v>
      </c>
      <c r="AN313">
        <f>AM321</f>
        <v>1.62</v>
      </c>
      <c r="AU313" t="s">
        <v>1298</v>
      </c>
      <c r="AV313">
        <v>4.3999999999999997E-2</v>
      </c>
      <c r="AW313">
        <f>AV321</f>
        <v>64.010000000000005</v>
      </c>
    </row>
    <row r="314" spans="2:55">
      <c r="B314" t="s">
        <v>1298</v>
      </c>
      <c r="C314">
        <v>12.834</v>
      </c>
      <c r="D314">
        <f>C324</f>
        <v>26.67</v>
      </c>
      <c r="K314" t="s">
        <v>1314</v>
      </c>
      <c r="M314">
        <f>L324</f>
        <v>14</v>
      </c>
      <c r="T314" t="s">
        <v>1298</v>
      </c>
      <c r="U314">
        <v>3.972</v>
      </c>
      <c r="V314">
        <f>U324</f>
        <v>2.78</v>
      </c>
      <c r="AC314" t="s">
        <v>1298</v>
      </c>
      <c r="AD314">
        <v>5.4080000000000004</v>
      </c>
      <c r="AE314">
        <f>AD324</f>
        <v>2.4900000000000002</v>
      </c>
      <c r="AL314" t="s">
        <v>1299</v>
      </c>
      <c r="AM314">
        <v>0</v>
      </c>
      <c r="AN314">
        <f>AM324</f>
        <v>0</v>
      </c>
      <c r="AU314" t="s">
        <v>1299</v>
      </c>
      <c r="AV314">
        <v>0</v>
      </c>
      <c r="AW314">
        <f>AV324</f>
        <v>11.58</v>
      </c>
    </row>
    <row r="315" spans="2:55">
      <c r="B315" t="s">
        <v>1299</v>
      </c>
      <c r="C315">
        <v>12.68</v>
      </c>
      <c r="D315">
        <f>C327</f>
        <v>241.18</v>
      </c>
      <c r="K315" t="s">
        <v>1301</v>
      </c>
      <c r="L315">
        <v>12</v>
      </c>
      <c r="M315">
        <f>L327</f>
        <v>22</v>
      </c>
      <c r="T315" t="s">
        <v>1299</v>
      </c>
      <c r="U315">
        <v>1.89</v>
      </c>
      <c r="V315">
        <f>U327</f>
        <v>12.76</v>
      </c>
      <c r="AC315" t="s">
        <v>1299</v>
      </c>
      <c r="AD315">
        <v>1.64</v>
      </c>
      <c r="AE315">
        <f>AD327</f>
        <v>7.36</v>
      </c>
      <c r="AL315" t="s">
        <v>1321</v>
      </c>
      <c r="AM315">
        <v>3.6999999999999998E-2</v>
      </c>
      <c r="AN315">
        <f>AM327</f>
        <v>0</v>
      </c>
      <c r="AU315" t="s">
        <v>1321</v>
      </c>
      <c r="AV315">
        <v>1E-3</v>
      </c>
      <c r="AW315">
        <f>AV327</f>
        <v>0</v>
      </c>
    </row>
    <row r="316" spans="2:55">
      <c r="B316" t="s">
        <v>106</v>
      </c>
      <c r="D316">
        <f>C330</f>
        <v>485.32</v>
      </c>
      <c r="K316" t="s">
        <v>106</v>
      </c>
      <c r="M316">
        <f>L330</f>
        <v>26</v>
      </c>
      <c r="T316" t="s">
        <v>106</v>
      </c>
      <c r="V316">
        <f>U330</f>
        <v>30.52</v>
      </c>
      <c r="AC316" t="s">
        <v>106</v>
      </c>
      <c r="AE316">
        <f>AD330</f>
        <v>29.01</v>
      </c>
      <c r="AL316" t="s">
        <v>1322</v>
      </c>
      <c r="AM316">
        <v>0.03</v>
      </c>
      <c r="AN316">
        <f>AM330</f>
        <v>3.2000000000000001E-2</v>
      </c>
      <c r="AU316" t="s">
        <v>1322</v>
      </c>
      <c r="AV316">
        <v>0</v>
      </c>
      <c r="AW316">
        <f>AV330</f>
        <v>1E-3</v>
      </c>
    </row>
    <row r="317" spans="2:55">
      <c r="B317" t="s">
        <v>1298</v>
      </c>
      <c r="C317">
        <v>21.437999999999999</v>
      </c>
      <c r="D317">
        <f>C333</f>
        <v>33.450000000000003</v>
      </c>
      <c r="K317" t="s">
        <v>1318</v>
      </c>
      <c r="M317">
        <f>L333</f>
        <v>0</v>
      </c>
      <c r="T317" t="s">
        <v>1298</v>
      </c>
      <c r="U317">
        <v>6.2149999999999999</v>
      </c>
      <c r="V317">
        <f>U333</f>
        <v>65.17</v>
      </c>
      <c r="AC317" t="s">
        <v>1298</v>
      </c>
      <c r="AD317">
        <v>7.976</v>
      </c>
      <c r="AE317">
        <f>AD333</f>
        <v>27.54</v>
      </c>
      <c r="AL317" t="s">
        <v>65</v>
      </c>
      <c r="AN317">
        <f>AM333</f>
        <v>6.0000000000000001E-3</v>
      </c>
      <c r="AU317" t="s">
        <v>65</v>
      </c>
      <c r="AW317">
        <f>AV333</f>
        <v>6.2190000000000003</v>
      </c>
    </row>
    <row r="318" spans="2:55">
      <c r="B318" t="s">
        <v>1299</v>
      </c>
      <c r="C318">
        <v>21.1</v>
      </c>
      <c r="D318">
        <f>C336</f>
        <v>281.42</v>
      </c>
      <c r="K318" t="s">
        <v>1301</v>
      </c>
      <c r="L318">
        <v>15</v>
      </c>
      <c r="M318">
        <f>L336</f>
        <v>20</v>
      </c>
      <c r="T318" t="s">
        <v>1299</v>
      </c>
      <c r="U318">
        <v>3.68</v>
      </c>
      <c r="V318">
        <f>U336</f>
        <v>18.25</v>
      </c>
      <c r="AC318" t="s">
        <v>1299</v>
      </c>
      <c r="AD318">
        <v>2.69</v>
      </c>
      <c r="AE318">
        <f>AD336</f>
        <v>14.83</v>
      </c>
      <c r="AL318" t="s">
        <v>1298</v>
      </c>
      <c r="AM318">
        <v>5.8000000000000003E-2</v>
      </c>
      <c r="AN318">
        <f>AM336</f>
        <v>0.03</v>
      </c>
      <c r="AU318" t="s">
        <v>1298</v>
      </c>
      <c r="AV318">
        <v>1.9450000000000001</v>
      </c>
      <c r="AW318">
        <f>AV336</f>
        <v>64.010000000000005</v>
      </c>
    </row>
    <row r="319" spans="2:55">
      <c r="B319" t="s">
        <v>107</v>
      </c>
      <c r="K319" t="s">
        <v>107</v>
      </c>
      <c r="T319" t="s">
        <v>107</v>
      </c>
      <c r="AC319" t="s">
        <v>107</v>
      </c>
      <c r="AL319" t="s">
        <v>1299</v>
      </c>
      <c r="AM319">
        <v>0.06</v>
      </c>
      <c r="AU319" t="s">
        <v>1299</v>
      </c>
      <c r="AV319">
        <v>1.93</v>
      </c>
    </row>
    <row r="320" spans="2:55">
      <c r="B320" t="s">
        <v>1298</v>
      </c>
      <c r="C320">
        <v>193.47399999999999</v>
      </c>
      <c r="K320" t="s">
        <v>1335</v>
      </c>
      <c r="T320" t="s">
        <v>1298</v>
      </c>
      <c r="U320">
        <v>13.268000000000001</v>
      </c>
      <c r="AC320" t="s">
        <v>1298</v>
      </c>
      <c r="AD320">
        <v>37.859000000000002</v>
      </c>
      <c r="AL320" t="s">
        <v>1321</v>
      </c>
      <c r="AM320">
        <v>1.633</v>
      </c>
      <c r="AU320" t="s">
        <v>1321</v>
      </c>
      <c r="AV320">
        <v>64.028000000000006</v>
      </c>
    </row>
    <row r="321" spans="2:48">
      <c r="B321" t="s">
        <v>1299</v>
      </c>
      <c r="C321">
        <v>186.55</v>
      </c>
      <c r="K321" t="s">
        <v>1301</v>
      </c>
      <c r="L321">
        <v>21</v>
      </c>
      <c r="T321" t="s">
        <v>1299</v>
      </c>
      <c r="U321">
        <v>12.3</v>
      </c>
      <c r="AC321" t="s">
        <v>1299</v>
      </c>
      <c r="AD321">
        <v>12.04</v>
      </c>
      <c r="AL321" t="s">
        <v>1322</v>
      </c>
      <c r="AM321">
        <v>1.62</v>
      </c>
      <c r="AU321" t="s">
        <v>1322</v>
      </c>
      <c r="AV321">
        <v>64.010000000000005</v>
      </c>
    </row>
    <row r="322" spans="2:48">
      <c r="B322" t="s">
        <v>108</v>
      </c>
      <c r="K322" t="s">
        <v>108</v>
      </c>
      <c r="T322" t="s">
        <v>108</v>
      </c>
      <c r="AC322" t="s">
        <v>108</v>
      </c>
      <c r="AL322" t="s">
        <v>66</v>
      </c>
      <c r="AU322" t="s">
        <v>66</v>
      </c>
    </row>
    <row r="323" spans="2:48">
      <c r="B323" t="s">
        <v>1298</v>
      </c>
      <c r="C323">
        <v>27.013000000000002</v>
      </c>
      <c r="K323" t="s">
        <v>1316</v>
      </c>
      <c r="T323" t="s">
        <v>1298</v>
      </c>
      <c r="U323">
        <v>4.4749999999999996</v>
      </c>
      <c r="AC323" t="s">
        <v>1298</v>
      </c>
      <c r="AD323">
        <v>7.5460000000000003</v>
      </c>
      <c r="AL323" t="s">
        <v>1298</v>
      </c>
      <c r="AM323">
        <v>6.5000000000000002E-2</v>
      </c>
      <c r="AU323" t="s">
        <v>1298</v>
      </c>
      <c r="AV323">
        <v>11.714</v>
      </c>
    </row>
    <row r="324" spans="2:48">
      <c r="B324" t="s">
        <v>1299</v>
      </c>
      <c r="C324">
        <v>26.67</v>
      </c>
      <c r="K324" t="s">
        <v>1301</v>
      </c>
      <c r="L324">
        <v>14</v>
      </c>
      <c r="T324" t="s">
        <v>1299</v>
      </c>
      <c r="U324">
        <v>2.78</v>
      </c>
      <c r="AC324" t="s">
        <v>1299</v>
      </c>
      <c r="AD324">
        <v>2.4900000000000002</v>
      </c>
      <c r="AL324" t="s">
        <v>1299</v>
      </c>
      <c r="AM324">
        <v>0</v>
      </c>
      <c r="AU324" t="s">
        <v>1299</v>
      </c>
      <c r="AV324">
        <v>11.58</v>
      </c>
    </row>
    <row r="325" spans="2:48">
      <c r="B325" t="s">
        <v>109</v>
      </c>
      <c r="K325" t="s">
        <v>109</v>
      </c>
      <c r="T325" t="s">
        <v>109</v>
      </c>
      <c r="AC325" t="s">
        <v>109</v>
      </c>
      <c r="AL325" t="s">
        <v>1321</v>
      </c>
      <c r="AM325">
        <v>1.7999999999999999E-2</v>
      </c>
      <c r="AU325" t="s">
        <v>1321</v>
      </c>
      <c r="AV325">
        <v>64.036000000000001</v>
      </c>
    </row>
    <row r="326" spans="2:48">
      <c r="B326" t="s">
        <v>1298</v>
      </c>
      <c r="C326">
        <v>244.392</v>
      </c>
      <c r="K326" t="s">
        <v>1337</v>
      </c>
      <c r="T326" t="s">
        <v>1298</v>
      </c>
      <c r="U326">
        <v>20.577999999999999</v>
      </c>
      <c r="AC326" t="s">
        <v>1298</v>
      </c>
      <c r="AD326">
        <v>19.821000000000002</v>
      </c>
      <c r="AL326" t="s">
        <v>1322</v>
      </c>
      <c r="AM326">
        <v>0.02</v>
      </c>
      <c r="AU326" t="s">
        <v>1322</v>
      </c>
      <c r="AV326">
        <v>64.010000000000005</v>
      </c>
    </row>
    <row r="327" spans="2:48">
      <c r="B327" t="s">
        <v>1299</v>
      </c>
      <c r="C327">
        <v>241.18</v>
      </c>
      <c r="K327" t="s">
        <v>1301</v>
      </c>
      <c r="L327">
        <v>22</v>
      </c>
      <c r="T327" t="s">
        <v>1299</v>
      </c>
      <c r="U327">
        <v>12.76</v>
      </c>
      <c r="AC327" t="s">
        <v>1299</v>
      </c>
      <c r="AD327">
        <v>7.36</v>
      </c>
      <c r="AL327" t="s">
        <v>67</v>
      </c>
      <c r="AU327" t="s">
        <v>67</v>
      </c>
    </row>
    <row r="328" spans="2:48">
      <c r="B328" t="s">
        <v>110</v>
      </c>
      <c r="K328" t="s">
        <v>110</v>
      </c>
      <c r="T328" t="s">
        <v>110</v>
      </c>
      <c r="AC328" t="s">
        <v>110</v>
      </c>
      <c r="AL328" t="s">
        <v>1298</v>
      </c>
      <c r="AM328">
        <v>5.0000000000000001E-3</v>
      </c>
      <c r="AU328" t="s">
        <v>1298</v>
      </c>
      <c r="AV328">
        <v>0.124</v>
      </c>
    </row>
    <row r="329" spans="2:48">
      <c r="B329" t="s">
        <v>1298</v>
      </c>
      <c r="C329">
        <v>487.84899999999999</v>
      </c>
      <c r="K329" t="s">
        <v>1336</v>
      </c>
      <c r="T329" t="s">
        <v>1298</v>
      </c>
      <c r="U329">
        <v>45.158999999999999</v>
      </c>
      <c r="AC329" t="s">
        <v>1298</v>
      </c>
      <c r="AD329">
        <v>80.367000000000004</v>
      </c>
      <c r="AL329" t="s">
        <v>1299</v>
      </c>
      <c r="AM329">
        <v>0</v>
      </c>
      <c r="AU329" t="s">
        <v>1299</v>
      </c>
      <c r="AV329">
        <v>0</v>
      </c>
    </row>
    <row r="330" spans="2:48">
      <c r="B330" t="s">
        <v>1299</v>
      </c>
      <c r="C330">
        <v>485.32</v>
      </c>
      <c r="K330" t="s">
        <v>1301</v>
      </c>
      <c r="L330">
        <v>26</v>
      </c>
      <c r="T330" t="s">
        <v>1299</v>
      </c>
      <c r="U330">
        <v>30.52</v>
      </c>
      <c r="AC330" t="s">
        <v>1299</v>
      </c>
      <c r="AD330">
        <v>29.01</v>
      </c>
      <c r="AL330" t="s">
        <v>1321</v>
      </c>
      <c r="AM330">
        <v>3.2000000000000001E-2</v>
      </c>
      <c r="AU330" t="s">
        <v>1321</v>
      </c>
      <c r="AV330">
        <v>1E-3</v>
      </c>
    </row>
    <row r="331" spans="2:48">
      <c r="B331" t="s">
        <v>111</v>
      </c>
      <c r="K331" t="s">
        <v>111</v>
      </c>
      <c r="T331" t="s">
        <v>111</v>
      </c>
      <c r="AC331" t="s">
        <v>111</v>
      </c>
      <c r="AL331" t="s">
        <v>1322</v>
      </c>
      <c r="AM331">
        <v>0.03</v>
      </c>
      <c r="AU331" t="s">
        <v>1322</v>
      </c>
      <c r="AV331">
        <v>0</v>
      </c>
    </row>
    <row r="332" spans="2:48">
      <c r="B332" t="s">
        <v>1298</v>
      </c>
      <c r="C332">
        <v>34.744999999999997</v>
      </c>
      <c r="K332" t="s">
        <v>1313</v>
      </c>
      <c r="T332" t="s">
        <v>1298</v>
      </c>
      <c r="U332">
        <v>106.846</v>
      </c>
      <c r="AC332" t="s">
        <v>1298</v>
      </c>
      <c r="AD332">
        <v>70.385000000000005</v>
      </c>
      <c r="AL332" t="s">
        <v>68</v>
      </c>
      <c r="AU332" t="s">
        <v>68</v>
      </c>
    </row>
    <row r="333" spans="2:48">
      <c r="B333" t="s">
        <v>1299</v>
      </c>
      <c r="C333">
        <v>33.450000000000003</v>
      </c>
      <c r="K333" t="s">
        <v>1301</v>
      </c>
      <c r="L333">
        <v>0</v>
      </c>
      <c r="T333" t="s">
        <v>1299</v>
      </c>
      <c r="U333">
        <v>65.17</v>
      </c>
      <c r="AC333" t="s">
        <v>1299</v>
      </c>
      <c r="AD333">
        <v>27.54</v>
      </c>
      <c r="AL333" t="s">
        <v>1298</v>
      </c>
      <c r="AM333">
        <v>6.0000000000000001E-3</v>
      </c>
      <c r="AU333" t="s">
        <v>1298</v>
      </c>
      <c r="AV333">
        <v>6.2190000000000003</v>
      </c>
    </row>
    <row r="334" spans="2:48">
      <c r="B334" t="s">
        <v>112</v>
      </c>
      <c r="K334" t="s">
        <v>112</v>
      </c>
      <c r="T334" t="s">
        <v>112</v>
      </c>
      <c r="AC334" t="s">
        <v>112</v>
      </c>
      <c r="AL334" t="s">
        <v>1299</v>
      </c>
      <c r="AM334">
        <v>0.01</v>
      </c>
      <c r="AU334" t="s">
        <v>1299</v>
      </c>
      <c r="AV334">
        <v>6.21</v>
      </c>
    </row>
    <row r="335" spans="2:48">
      <c r="B335" t="s">
        <v>1298</v>
      </c>
      <c r="C335">
        <v>284.35000000000002</v>
      </c>
      <c r="K335" t="s">
        <v>1315</v>
      </c>
      <c r="T335" t="s">
        <v>1298</v>
      </c>
      <c r="U335">
        <v>35.11</v>
      </c>
      <c r="AC335" t="s">
        <v>1298</v>
      </c>
      <c r="AD335">
        <v>30.896000000000001</v>
      </c>
      <c r="AL335" t="s">
        <v>1321</v>
      </c>
      <c r="AM335">
        <v>3.5000000000000003E-2</v>
      </c>
      <c r="AU335" t="s">
        <v>1321</v>
      </c>
      <c r="AV335">
        <v>64.034000000000006</v>
      </c>
    </row>
    <row r="336" spans="2:48">
      <c r="B336" t="s">
        <v>1299</v>
      </c>
      <c r="C336">
        <v>281.42</v>
      </c>
      <c r="K336" t="s">
        <v>1301</v>
      </c>
      <c r="L336">
        <v>20</v>
      </c>
      <c r="T336" t="s">
        <v>1299</v>
      </c>
      <c r="U336">
        <v>18.25</v>
      </c>
      <c r="AC336" t="s">
        <v>1299</v>
      </c>
      <c r="AD336">
        <v>14.83</v>
      </c>
      <c r="AL336" t="s">
        <v>1322</v>
      </c>
      <c r="AM336">
        <v>0.03</v>
      </c>
      <c r="AU336" t="s">
        <v>1322</v>
      </c>
      <c r="AV336">
        <v>64.010000000000005</v>
      </c>
    </row>
    <row r="337" spans="2:55">
      <c r="B337" t="s">
        <v>113</v>
      </c>
      <c r="K337" t="s">
        <v>113</v>
      </c>
      <c r="T337" t="s">
        <v>113</v>
      </c>
      <c r="AC337" t="s">
        <v>113</v>
      </c>
      <c r="AL337" t="s">
        <v>69</v>
      </c>
      <c r="AU337" t="s">
        <v>69</v>
      </c>
    </row>
    <row r="338" spans="2:55">
      <c r="B338" t="s">
        <v>1298</v>
      </c>
      <c r="C338">
        <v>35.055</v>
      </c>
      <c r="E338">
        <f>MIN(C339,C342,C345,C348,C351,C354,C357,C360,C363,C366)</f>
        <v>34.86</v>
      </c>
      <c r="F338">
        <f>QUARTILE(D339:D348,1)</f>
        <v>55.879999999999995</v>
      </c>
      <c r="G338">
        <f>MEDIAN(C339,C342,C345,C348,C351,C354,C357,C360,C363,C366)</f>
        <v>82.19</v>
      </c>
      <c r="H338">
        <f>QUARTILE(D339:D348,3)</f>
        <v>288.98750000000001</v>
      </c>
      <c r="I338">
        <f>MAX(C339,C342,C345,C348,C351,C354,C357,C360,C363,C366)</f>
        <v>410.37</v>
      </c>
      <c r="J338">
        <f>SUMIF(D339:D348,"&lt;64",D339:D348)/COUNTIF(D339:D348,"&lt;64")</f>
        <v>49.088000000000008</v>
      </c>
      <c r="K338" t="s">
        <v>1309</v>
      </c>
      <c r="N338">
        <f>MIN(L339,L342,L345,L348,L351,L354,L357,L360,L363,L366)</f>
        <v>0</v>
      </c>
      <c r="O338">
        <f>QUARTILE(M339:M348,1)</f>
        <v>15.25</v>
      </c>
      <c r="P338">
        <f>MEDIAN(L339,L342,L345,L348,L351,L354,L357,L360,L363,L366)</f>
        <v>17.5</v>
      </c>
      <c r="Q338">
        <f>QUARTILE(M339:M348,3)</f>
        <v>20.5</v>
      </c>
      <c r="R338">
        <f>MAX(L339,L342,L345,L348,L351,L354,L357,L360,L363,L366)</f>
        <v>24</v>
      </c>
      <c r="S338">
        <f>SUM(M339:M348)/COUNTIF(M339:M348,"&gt;0")</f>
        <v>18.444444444444443</v>
      </c>
      <c r="T338" t="s">
        <v>1298</v>
      </c>
      <c r="U338">
        <v>6.6639999999999997</v>
      </c>
      <c r="W338">
        <f>MIN(U339,U342,U345,U348,U351,U354,U357,U360,U363,U366)</f>
        <v>3.39</v>
      </c>
      <c r="X338">
        <f>QUARTILE(V339:V348,1)</f>
        <v>6.8100000000000005</v>
      </c>
      <c r="Y338">
        <f>MEDIAN(U339,U342,U345,U348,U351,U354,U357,U360,U363,U366)</f>
        <v>16.89</v>
      </c>
      <c r="Z338">
        <f>QUARTILE(V339:V348,3)</f>
        <v>34.53</v>
      </c>
      <c r="AA338">
        <f>MAX(U339,U342,U345,U348,U351,U354,U357,U360,U363,U366)</f>
        <v>70.81</v>
      </c>
      <c r="AB338">
        <f>SUMIF(V339:V348,"&lt;64",V339:V348)/COUNTIF(V339:V348,"&lt;64")</f>
        <v>15.28375</v>
      </c>
      <c r="AC338" t="s">
        <v>1298</v>
      </c>
      <c r="AD338">
        <v>5.9</v>
      </c>
      <c r="AF338">
        <f>MIN(AD339,AD342,AD345,AD348,AD351,AD354,AD357,AD360,AD363,AD366)</f>
        <v>2.0499999999999998</v>
      </c>
      <c r="AG338">
        <f>QUARTILE(AE339:AE348,1)</f>
        <v>4.2424999999999997</v>
      </c>
      <c r="AH338">
        <f>MEDIAN(AD339,AD342,AD345,AD348,AD351,AD354,AD357,AD360,AD363,AD366)</f>
        <v>8.73</v>
      </c>
      <c r="AI338">
        <f>QUARTILE(AE339:AE348,3)</f>
        <v>13.77</v>
      </c>
      <c r="AJ338">
        <f>MAX(AD339,AD342,AD345,AD348,AD351,AD354,AD357,AD360,AD363,AD366)</f>
        <v>26.48</v>
      </c>
      <c r="AK338">
        <f>SUMIF(AE339:AE348,"&lt;64",AE339:AE348)/COUNTIF(AE339:AE348,"&lt;64")</f>
        <v>10.125</v>
      </c>
      <c r="AL338" t="s">
        <v>1298</v>
      </c>
      <c r="AM338">
        <v>6.0000000000000001E-3</v>
      </c>
      <c r="AO338">
        <f>MIN(AM339,AM342,AM345,AM348,AM351,AM354,AM357,AM360,AM363,AM366)</f>
        <v>0.01</v>
      </c>
      <c r="AP338">
        <f>QUARTILE(AN339:AN348,1)</f>
        <v>0.01</v>
      </c>
      <c r="AQ338">
        <f>MEDIAN(AM339,AM342,AM345,AM348,AM351,AM354,AM357,AM360,AM363,AM366)</f>
        <v>1.9E-2</v>
      </c>
      <c r="AR338">
        <f>QUARTILE(AN339:AN348,3)</f>
        <v>2.0750000000000001E-2</v>
      </c>
      <c r="AS338">
        <f>MAX(AM339,AM342,AM345,AM348,AM351,AM354,AM357,AM360,AM363,AM366)</f>
        <v>4.1470000000000002</v>
      </c>
      <c r="AT338">
        <f>SUMIF(AN339:AN348,"&lt;64",AN339:AN348)/COUNTIF(AN339:AN348,"&lt;64")</f>
        <v>0.42589999999999995</v>
      </c>
      <c r="AU338" t="s">
        <v>1298</v>
      </c>
      <c r="AV338">
        <v>1.9E-2</v>
      </c>
      <c r="AX338">
        <f>MIN(AV339,AV342,AV345,AV348,AV351,AV354,AV357,AV360,AV363,AV366)</f>
        <v>0</v>
      </c>
      <c r="AY338">
        <f>QUARTILE(AW339:AW348,1)</f>
        <v>0</v>
      </c>
      <c r="AZ338">
        <f>MEDIAN(AV339,AV342,AV345,AV348,AV351,AV354,AV357,AV360,AV363,AV366)</f>
        <v>4.5000000000000005E-3</v>
      </c>
      <c r="BA338">
        <f>QUARTILE(AW339:AW348,3)</f>
        <v>0.79675000000000018</v>
      </c>
      <c r="BB338">
        <f>MAX(AV339,AV342,AV345,AV348,AV351,AV354,AV357,AV360,AV363,AV366)</f>
        <v>64.010000000000005</v>
      </c>
      <c r="BC338">
        <f>SUMIF(AW339:AW348,"&lt;64",AW339:AW348)/COUNTIF(AW339:AW348,"&lt;64")</f>
        <v>0.49188888888888882</v>
      </c>
    </row>
    <row r="339" spans="2:55">
      <c r="B339" t="s">
        <v>1299</v>
      </c>
      <c r="C339">
        <v>34.92</v>
      </c>
      <c r="D339">
        <f>C339</f>
        <v>34.92</v>
      </c>
      <c r="K339" t="s">
        <v>1301</v>
      </c>
      <c r="L339">
        <v>13</v>
      </c>
      <c r="M339">
        <f>L339</f>
        <v>13</v>
      </c>
      <c r="T339" t="s">
        <v>1299</v>
      </c>
      <c r="U339">
        <v>3.39</v>
      </c>
      <c r="V339">
        <f>U339</f>
        <v>3.39</v>
      </c>
      <c r="AC339" t="s">
        <v>1299</v>
      </c>
      <c r="AD339">
        <v>2.0499999999999998</v>
      </c>
      <c r="AE339">
        <f>AD339</f>
        <v>2.0499999999999998</v>
      </c>
      <c r="AL339" t="s">
        <v>1299</v>
      </c>
      <c r="AM339">
        <v>0.01</v>
      </c>
      <c r="AN339">
        <f>AM339</f>
        <v>0.01</v>
      </c>
      <c r="AU339" t="s">
        <v>1299</v>
      </c>
      <c r="AV339">
        <v>0</v>
      </c>
      <c r="AW339">
        <f>AV339</f>
        <v>0</v>
      </c>
    </row>
    <row r="340" spans="2:55">
      <c r="B340" t="s">
        <v>114</v>
      </c>
      <c r="D340">
        <f>C342</f>
        <v>60.88</v>
      </c>
      <c r="K340" t="s">
        <v>114</v>
      </c>
      <c r="M340">
        <f>L342</f>
        <v>16</v>
      </c>
      <c r="T340" t="s">
        <v>114</v>
      </c>
      <c r="V340">
        <f>U342</f>
        <v>6.11</v>
      </c>
      <c r="AC340" t="s">
        <v>114</v>
      </c>
      <c r="AE340">
        <f>AD342</f>
        <v>3.61</v>
      </c>
      <c r="AL340" t="s">
        <v>1321</v>
      </c>
      <c r="AM340">
        <v>3.1E-2</v>
      </c>
      <c r="AN340">
        <f>AM342</f>
        <v>0</v>
      </c>
      <c r="AU340" t="s">
        <v>1321</v>
      </c>
      <c r="AV340">
        <v>0.38200000000000001</v>
      </c>
      <c r="AW340">
        <f>AV342</f>
        <v>0</v>
      </c>
    </row>
    <row r="341" spans="2:55">
      <c r="B341" t="s">
        <v>1298</v>
      </c>
      <c r="C341">
        <v>61.125</v>
      </c>
      <c r="D341">
        <f>C345</f>
        <v>350.8</v>
      </c>
      <c r="K341" t="s">
        <v>1319</v>
      </c>
      <c r="M341">
        <f>L345</f>
        <v>24</v>
      </c>
      <c r="T341" t="s">
        <v>1298</v>
      </c>
      <c r="U341">
        <v>11.920999999999999</v>
      </c>
      <c r="V341">
        <f>U345</f>
        <v>70.81</v>
      </c>
      <c r="AC341" t="s">
        <v>1298</v>
      </c>
      <c r="AD341">
        <v>7.8630000000000004</v>
      </c>
      <c r="AE341">
        <f>AD345</f>
        <v>16.22</v>
      </c>
      <c r="AL341" t="s">
        <v>1322</v>
      </c>
      <c r="AM341">
        <v>0.02</v>
      </c>
      <c r="AN341">
        <f>AM345</f>
        <v>2.1000000000000001E-2</v>
      </c>
      <c r="AU341" t="s">
        <v>1322</v>
      </c>
      <c r="AV341">
        <v>0.38</v>
      </c>
      <c r="AW341">
        <f>AV345</f>
        <v>7.0000000000000001E-3</v>
      </c>
    </row>
    <row r="342" spans="2:55">
      <c r="B342" t="s">
        <v>1299</v>
      </c>
      <c r="C342">
        <v>60.88</v>
      </c>
      <c r="D342">
        <f>C348</f>
        <v>54.37</v>
      </c>
      <c r="K342" t="s">
        <v>1301</v>
      </c>
      <c r="L342">
        <v>16</v>
      </c>
      <c r="M342">
        <f>L348</f>
        <v>16</v>
      </c>
      <c r="T342" t="s">
        <v>1299</v>
      </c>
      <c r="U342">
        <v>6.11</v>
      </c>
      <c r="V342">
        <f>U348</f>
        <v>8.91</v>
      </c>
      <c r="AC342" t="s">
        <v>1299</v>
      </c>
      <c r="AD342">
        <v>3.61</v>
      </c>
      <c r="AE342">
        <f>AD348</f>
        <v>4.43</v>
      </c>
      <c r="AL342" t="s">
        <v>70</v>
      </c>
      <c r="AN342">
        <f>AM348</f>
        <v>1.7999999999999999E-2</v>
      </c>
      <c r="AU342" t="s">
        <v>70</v>
      </c>
      <c r="AW342">
        <f>AV348</f>
        <v>3.3559999999999999</v>
      </c>
    </row>
    <row r="343" spans="2:55">
      <c r="B343" t="s">
        <v>115</v>
      </c>
      <c r="D343">
        <f>C351</f>
        <v>122.51</v>
      </c>
      <c r="K343" t="s">
        <v>115</v>
      </c>
      <c r="M343">
        <f>L351</f>
        <v>19</v>
      </c>
      <c r="T343" t="s">
        <v>115</v>
      </c>
      <c r="V343">
        <f>U351</f>
        <v>17.45</v>
      </c>
      <c r="AC343" t="s">
        <v>115</v>
      </c>
      <c r="AE343">
        <f>AD351</f>
        <v>5.97</v>
      </c>
      <c r="AL343" t="s">
        <v>1298</v>
      </c>
      <c r="AM343">
        <v>2.5000000000000001E-2</v>
      </c>
      <c r="AN343">
        <f>AM351</f>
        <v>0.01</v>
      </c>
      <c r="AU343" t="s">
        <v>1298</v>
      </c>
      <c r="AV343">
        <v>1.4E-2</v>
      </c>
      <c r="AW343">
        <f>AV351</f>
        <v>64.010000000000005</v>
      </c>
    </row>
    <row r="344" spans="2:55">
      <c r="B344" t="s">
        <v>1298</v>
      </c>
      <c r="C344">
        <v>354.67700000000002</v>
      </c>
      <c r="D344">
        <f>C354</f>
        <v>410.37</v>
      </c>
      <c r="K344" t="s">
        <v>1338</v>
      </c>
      <c r="M344">
        <f>L354</f>
        <v>21</v>
      </c>
      <c r="T344" t="s">
        <v>1298</v>
      </c>
      <c r="U344">
        <v>96.183000000000007</v>
      </c>
      <c r="V344">
        <f>U354</f>
        <v>30.21</v>
      </c>
      <c r="AC344" t="s">
        <v>1298</v>
      </c>
      <c r="AD344">
        <v>34.345999999999997</v>
      </c>
      <c r="AE344">
        <f>AD354</f>
        <v>12.69</v>
      </c>
      <c r="AL344" t="s">
        <v>1299</v>
      </c>
      <c r="AM344">
        <v>0</v>
      </c>
      <c r="AN344">
        <f>AM354</f>
        <v>0.01</v>
      </c>
      <c r="AU344" t="s">
        <v>1299</v>
      </c>
      <c r="AV344">
        <v>0</v>
      </c>
      <c r="AW344">
        <f>AV354</f>
        <v>1.06</v>
      </c>
    </row>
    <row r="345" spans="2:55">
      <c r="B345" t="s">
        <v>1299</v>
      </c>
      <c r="C345">
        <v>350.8</v>
      </c>
      <c r="D345">
        <f>C357</f>
        <v>103.5</v>
      </c>
      <c r="K345" t="s">
        <v>1301</v>
      </c>
      <c r="L345">
        <v>24</v>
      </c>
      <c r="M345">
        <f>L357</f>
        <v>19</v>
      </c>
      <c r="T345" t="s">
        <v>1299</v>
      </c>
      <c r="U345">
        <v>70.81</v>
      </c>
      <c r="V345">
        <f>U357</f>
        <v>16.329999999999998</v>
      </c>
      <c r="AC345" t="s">
        <v>1299</v>
      </c>
      <c r="AD345">
        <v>16.22</v>
      </c>
      <c r="AE345">
        <f>AD357</f>
        <v>11.49</v>
      </c>
      <c r="AL345" t="s">
        <v>1321</v>
      </c>
      <c r="AM345">
        <v>2.1000000000000001E-2</v>
      </c>
      <c r="AN345">
        <f>AM357</f>
        <v>0</v>
      </c>
      <c r="AU345" t="s">
        <v>1321</v>
      </c>
      <c r="AV345">
        <v>7.0000000000000001E-3</v>
      </c>
      <c r="AW345">
        <f>AV357</f>
        <v>0</v>
      </c>
    </row>
    <row r="346" spans="2:55">
      <c r="B346" t="s">
        <v>116</v>
      </c>
      <c r="D346">
        <f>C360</f>
        <v>344.48</v>
      </c>
      <c r="K346" t="s">
        <v>116</v>
      </c>
      <c r="M346">
        <f>L360</f>
        <v>23</v>
      </c>
      <c r="T346" t="s">
        <v>116</v>
      </c>
      <c r="V346">
        <f>U360</f>
        <v>35.97</v>
      </c>
      <c r="AC346" t="s">
        <v>116</v>
      </c>
      <c r="AE346">
        <f>AD360</f>
        <v>14.13</v>
      </c>
      <c r="AL346" t="s">
        <v>1322</v>
      </c>
      <c r="AM346">
        <v>0.02</v>
      </c>
      <c r="AN346">
        <f>AM360</f>
        <v>4.1470000000000002</v>
      </c>
      <c r="AU346" t="s">
        <v>1322</v>
      </c>
      <c r="AV346">
        <v>0</v>
      </c>
      <c r="AW346">
        <f>AV360</f>
        <v>2E-3</v>
      </c>
    </row>
    <row r="347" spans="2:55">
      <c r="B347" t="s">
        <v>1298</v>
      </c>
      <c r="C347">
        <v>55.322000000000003</v>
      </c>
      <c r="D347">
        <f>C363</f>
        <v>34.86</v>
      </c>
      <c r="K347" t="s">
        <v>1319</v>
      </c>
      <c r="M347">
        <f>L363</f>
        <v>0</v>
      </c>
      <c r="T347" t="s">
        <v>1298</v>
      </c>
      <c r="U347">
        <v>9.8970000000000002</v>
      </c>
      <c r="V347">
        <f>U363</f>
        <v>66.02</v>
      </c>
      <c r="AC347" t="s">
        <v>1298</v>
      </c>
      <c r="AD347">
        <v>12.471</v>
      </c>
      <c r="AE347">
        <f>AD363</f>
        <v>26.48</v>
      </c>
      <c r="AL347" t="s">
        <v>71</v>
      </c>
      <c r="AN347">
        <f>AM363</f>
        <v>2.3E-2</v>
      </c>
      <c r="AU347" t="s">
        <v>71</v>
      </c>
      <c r="AW347">
        <f>AV363</f>
        <v>2E-3</v>
      </c>
    </row>
    <row r="348" spans="2:55">
      <c r="B348" t="s">
        <v>1299</v>
      </c>
      <c r="C348">
        <v>54.37</v>
      </c>
      <c r="D348">
        <f>C366</f>
        <v>60.41</v>
      </c>
      <c r="K348" t="s">
        <v>1301</v>
      </c>
      <c r="L348">
        <v>16</v>
      </c>
      <c r="M348">
        <f>L366</f>
        <v>15</v>
      </c>
      <c r="T348" t="s">
        <v>1299</v>
      </c>
      <c r="U348">
        <v>8.91</v>
      </c>
      <c r="V348">
        <f>U366</f>
        <v>3.9</v>
      </c>
      <c r="AC348" t="s">
        <v>1299</v>
      </c>
      <c r="AD348">
        <v>4.43</v>
      </c>
      <c r="AE348">
        <f>AD366</f>
        <v>4.18</v>
      </c>
      <c r="AL348" t="s">
        <v>1298</v>
      </c>
      <c r="AM348">
        <v>1.7999999999999999E-2</v>
      </c>
      <c r="AN348">
        <f>AM366</f>
        <v>0.02</v>
      </c>
      <c r="AU348" t="s">
        <v>1298</v>
      </c>
      <c r="AV348">
        <v>3.3559999999999999</v>
      </c>
      <c r="AW348">
        <f>AV366</f>
        <v>0</v>
      </c>
    </row>
    <row r="349" spans="2:55">
      <c r="B349" t="s">
        <v>117</v>
      </c>
      <c r="K349" t="s">
        <v>117</v>
      </c>
      <c r="T349" t="s">
        <v>117</v>
      </c>
      <c r="AC349" t="s">
        <v>117</v>
      </c>
      <c r="AL349" t="s">
        <v>1299</v>
      </c>
      <c r="AM349">
        <v>0</v>
      </c>
      <c r="AU349" t="s">
        <v>1299</v>
      </c>
      <c r="AV349">
        <v>3.34</v>
      </c>
    </row>
    <row r="350" spans="2:55">
      <c r="B350" t="s">
        <v>1298</v>
      </c>
      <c r="C350">
        <v>123.955</v>
      </c>
      <c r="K350" t="s">
        <v>1334</v>
      </c>
      <c r="T350" t="s">
        <v>1298</v>
      </c>
      <c r="U350">
        <v>18.157</v>
      </c>
      <c r="AC350" t="s">
        <v>1298</v>
      </c>
      <c r="AD350">
        <v>13.087</v>
      </c>
      <c r="AL350" t="s">
        <v>1321</v>
      </c>
      <c r="AM350">
        <v>1.2999999999999999E-2</v>
      </c>
      <c r="AU350" t="s">
        <v>1321</v>
      </c>
      <c r="AV350">
        <v>64.370999999999995</v>
      </c>
    </row>
    <row r="351" spans="2:55">
      <c r="B351" t="s">
        <v>1299</v>
      </c>
      <c r="C351">
        <v>122.51</v>
      </c>
      <c r="K351" t="s">
        <v>1301</v>
      </c>
      <c r="L351">
        <v>19</v>
      </c>
      <c r="T351" t="s">
        <v>1299</v>
      </c>
      <c r="U351">
        <v>17.45</v>
      </c>
      <c r="AC351" t="s">
        <v>1299</v>
      </c>
      <c r="AD351">
        <v>5.97</v>
      </c>
      <c r="AL351" t="s">
        <v>1322</v>
      </c>
      <c r="AM351">
        <v>0.01</v>
      </c>
      <c r="AU351" t="s">
        <v>1322</v>
      </c>
      <c r="AV351">
        <v>64.010000000000005</v>
      </c>
    </row>
    <row r="352" spans="2:55">
      <c r="B352" t="s">
        <v>118</v>
      </c>
      <c r="K352" t="s">
        <v>118</v>
      </c>
      <c r="T352" t="s">
        <v>118</v>
      </c>
      <c r="AC352" t="s">
        <v>118</v>
      </c>
      <c r="AL352" t="s">
        <v>72</v>
      </c>
      <c r="AU352" t="s">
        <v>72</v>
      </c>
    </row>
    <row r="353" spans="2:55">
      <c r="B353" t="s">
        <v>1298</v>
      </c>
      <c r="C353">
        <v>455.71600000000001</v>
      </c>
      <c r="K353" t="s">
        <v>1335</v>
      </c>
      <c r="T353" t="s">
        <v>1298</v>
      </c>
      <c r="U353">
        <v>32.04</v>
      </c>
      <c r="AC353" t="s">
        <v>1298</v>
      </c>
      <c r="AD353">
        <v>28.553000000000001</v>
      </c>
      <c r="AL353" t="s">
        <v>1298</v>
      </c>
      <c r="AM353">
        <v>6.0000000000000001E-3</v>
      </c>
      <c r="AU353" t="s">
        <v>1298</v>
      </c>
      <c r="AV353">
        <v>1.083</v>
      </c>
    </row>
    <row r="354" spans="2:55">
      <c r="B354" t="s">
        <v>1299</v>
      </c>
      <c r="C354">
        <v>410.37</v>
      </c>
      <c r="K354" t="s">
        <v>1301</v>
      </c>
      <c r="L354">
        <v>21</v>
      </c>
      <c r="T354" t="s">
        <v>1299</v>
      </c>
      <c r="U354">
        <v>30.21</v>
      </c>
      <c r="AC354" t="s">
        <v>1299</v>
      </c>
      <c r="AD354">
        <v>12.69</v>
      </c>
      <c r="AL354" t="s">
        <v>1299</v>
      </c>
      <c r="AM354">
        <v>0.01</v>
      </c>
      <c r="AU354" t="s">
        <v>1299</v>
      </c>
      <c r="AV354">
        <v>1.06</v>
      </c>
    </row>
    <row r="355" spans="2:55">
      <c r="B355" t="s">
        <v>119</v>
      </c>
      <c r="K355" t="s">
        <v>119</v>
      </c>
      <c r="T355" t="s">
        <v>119</v>
      </c>
      <c r="AC355" t="s">
        <v>119</v>
      </c>
      <c r="AL355" t="s">
        <v>1321</v>
      </c>
      <c r="AM355">
        <v>3.4000000000000002E-2</v>
      </c>
      <c r="AU355" t="s">
        <v>1321</v>
      </c>
      <c r="AV355">
        <v>64.38</v>
      </c>
    </row>
    <row r="356" spans="2:55">
      <c r="B356" t="s">
        <v>1298</v>
      </c>
      <c r="C356">
        <v>120.792</v>
      </c>
      <c r="K356" t="s">
        <v>1334</v>
      </c>
      <c r="T356" t="s">
        <v>1298</v>
      </c>
      <c r="U356">
        <v>21.370999999999999</v>
      </c>
      <c r="AC356" t="s">
        <v>1298</v>
      </c>
      <c r="AD356">
        <v>29.248999999999999</v>
      </c>
      <c r="AL356" t="s">
        <v>1322</v>
      </c>
      <c r="AM356">
        <v>0.03</v>
      </c>
      <c r="AU356" t="s">
        <v>1322</v>
      </c>
      <c r="AV356">
        <v>64.010000000000005</v>
      </c>
    </row>
    <row r="357" spans="2:55">
      <c r="B357" t="s">
        <v>1299</v>
      </c>
      <c r="C357">
        <v>103.5</v>
      </c>
      <c r="K357" t="s">
        <v>1301</v>
      </c>
      <c r="L357">
        <v>19</v>
      </c>
      <c r="T357" t="s">
        <v>1299</v>
      </c>
      <c r="U357">
        <v>16.329999999999998</v>
      </c>
      <c r="AC357" t="s">
        <v>1299</v>
      </c>
      <c r="AD357">
        <v>11.49</v>
      </c>
      <c r="AL357" t="s">
        <v>73</v>
      </c>
      <c r="AU357" t="s">
        <v>73</v>
      </c>
    </row>
    <row r="358" spans="2:55">
      <c r="B358" t="s">
        <v>120</v>
      </c>
      <c r="K358" t="s">
        <v>120</v>
      </c>
      <c r="T358" t="s">
        <v>120</v>
      </c>
      <c r="AC358" t="s">
        <v>120</v>
      </c>
      <c r="AL358" t="s">
        <v>1298</v>
      </c>
      <c r="AM358">
        <v>0.11600000000000001</v>
      </c>
      <c r="AU358" t="s">
        <v>1298</v>
      </c>
      <c r="AV358">
        <v>1.7000000000000001E-2</v>
      </c>
    </row>
    <row r="359" spans="2:55">
      <c r="B359" t="s">
        <v>1298</v>
      </c>
      <c r="C359">
        <v>358.08600000000001</v>
      </c>
      <c r="K359" t="s">
        <v>1339</v>
      </c>
      <c r="T359" t="s">
        <v>1298</v>
      </c>
      <c r="U359">
        <v>45.143000000000001</v>
      </c>
      <c r="AC359" t="s">
        <v>1298</v>
      </c>
      <c r="AD359">
        <v>33.792999999999999</v>
      </c>
      <c r="AL359" t="s">
        <v>1299</v>
      </c>
      <c r="AM359">
        <v>0.11</v>
      </c>
      <c r="AU359" t="s">
        <v>1299</v>
      </c>
      <c r="AV359">
        <v>0</v>
      </c>
    </row>
    <row r="360" spans="2:55">
      <c r="B360" t="s">
        <v>1299</v>
      </c>
      <c r="C360">
        <v>344.48</v>
      </c>
      <c r="K360" t="s">
        <v>1301</v>
      </c>
      <c r="L360">
        <v>23</v>
      </c>
      <c r="T360" t="s">
        <v>1299</v>
      </c>
      <c r="U360">
        <v>35.97</v>
      </c>
      <c r="AC360" t="s">
        <v>1299</v>
      </c>
      <c r="AD360">
        <v>14.13</v>
      </c>
      <c r="AL360" t="s">
        <v>1321</v>
      </c>
      <c r="AM360">
        <v>4.1470000000000002</v>
      </c>
      <c r="AU360" t="s">
        <v>1321</v>
      </c>
      <c r="AV360">
        <v>2E-3</v>
      </c>
    </row>
    <row r="361" spans="2:55">
      <c r="B361" t="s">
        <v>121</v>
      </c>
      <c r="K361" t="s">
        <v>121</v>
      </c>
      <c r="T361" t="s">
        <v>121</v>
      </c>
      <c r="AC361" t="s">
        <v>121</v>
      </c>
      <c r="AL361" t="s">
        <v>1322</v>
      </c>
      <c r="AM361">
        <v>4.1399999999999997</v>
      </c>
      <c r="AU361" t="s">
        <v>1322</v>
      </c>
      <c r="AV361">
        <v>0</v>
      </c>
    </row>
    <row r="362" spans="2:55">
      <c r="B362" t="s">
        <v>1298</v>
      </c>
      <c r="C362">
        <v>36.076999999999998</v>
      </c>
      <c r="K362" t="s">
        <v>1313</v>
      </c>
      <c r="T362" t="s">
        <v>1298</v>
      </c>
      <c r="U362">
        <v>101.65</v>
      </c>
      <c r="AC362" t="s">
        <v>1298</v>
      </c>
      <c r="AD362">
        <v>66.02</v>
      </c>
      <c r="AL362" t="s">
        <v>74</v>
      </c>
      <c r="AU362" t="s">
        <v>74</v>
      </c>
    </row>
    <row r="363" spans="2:55">
      <c r="B363" t="s">
        <v>1299</v>
      </c>
      <c r="C363">
        <v>34.86</v>
      </c>
      <c r="K363" t="s">
        <v>1301</v>
      </c>
      <c r="L363">
        <v>0</v>
      </c>
      <c r="T363" t="s">
        <v>1299</v>
      </c>
      <c r="U363">
        <v>66.02</v>
      </c>
      <c r="AC363" t="s">
        <v>1299</v>
      </c>
      <c r="AD363">
        <v>26.48</v>
      </c>
      <c r="AL363" t="s">
        <v>1298</v>
      </c>
      <c r="AM363">
        <v>2.3E-2</v>
      </c>
      <c r="AU363" t="s">
        <v>1298</v>
      </c>
      <c r="AV363">
        <v>2E-3</v>
      </c>
    </row>
    <row r="364" spans="2:55">
      <c r="B364" t="s">
        <v>122</v>
      </c>
      <c r="K364" t="s">
        <v>122</v>
      </c>
      <c r="T364" t="s">
        <v>122</v>
      </c>
      <c r="AC364" t="s">
        <v>122</v>
      </c>
      <c r="AL364" t="s">
        <v>1299</v>
      </c>
      <c r="AM364">
        <v>0.01</v>
      </c>
      <c r="AU364" t="s">
        <v>1299</v>
      </c>
      <c r="AV364">
        <v>0</v>
      </c>
    </row>
    <row r="365" spans="2:55">
      <c r="B365" t="s">
        <v>1298</v>
      </c>
      <c r="C365">
        <v>61.417000000000002</v>
      </c>
      <c r="K365" t="s">
        <v>1318</v>
      </c>
      <c r="T365" t="s">
        <v>1298</v>
      </c>
      <c r="U365">
        <v>5.3730000000000002</v>
      </c>
      <c r="AC365" t="s">
        <v>1298</v>
      </c>
      <c r="AD365">
        <v>10.156000000000001</v>
      </c>
      <c r="AL365" t="s">
        <v>1321</v>
      </c>
      <c r="AM365">
        <v>3.1E-2</v>
      </c>
      <c r="AU365" t="s">
        <v>1321</v>
      </c>
      <c r="AV365">
        <v>2E-3</v>
      </c>
    </row>
    <row r="366" spans="2:55">
      <c r="B366" t="s">
        <v>1299</v>
      </c>
      <c r="C366">
        <v>60.41</v>
      </c>
      <c r="K366" t="s">
        <v>1301</v>
      </c>
      <c r="L366">
        <v>15</v>
      </c>
      <c r="T366" t="s">
        <v>1299</v>
      </c>
      <c r="U366">
        <v>3.9</v>
      </c>
      <c r="AC366" t="s">
        <v>1299</v>
      </c>
      <c r="AD366">
        <v>4.18</v>
      </c>
      <c r="AL366" t="s">
        <v>1322</v>
      </c>
      <c r="AM366">
        <v>0.02</v>
      </c>
      <c r="AU366" t="s">
        <v>1322</v>
      </c>
      <c r="AV366">
        <v>0</v>
      </c>
    </row>
    <row r="367" spans="2:55">
      <c r="B367" t="s">
        <v>123</v>
      </c>
      <c r="K367" t="s">
        <v>123</v>
      </c>
      <c r="T367" t="s">
        <v>123</v>
      </c>
      <c r="AC367" t="s">
        <v>123</v>
      </c>
      <c r="AL367" t="s">
        <v>75</v>
      </c>
      <c r="AU367" t="s">
        <v>75</v>
      </c>
    </row>
    <row r="368" spans="2:55">
      <c r="B368" t="s">
        <v>1298</v>
      </c>
      <c r="C368">
        <v>188.756</v>
      </c>
      <c r="E368">
        <f>MIN(C369,C372,C375,C378,C381,C384,C387,C390,C393,C396)</f>
        <v>23.34</v>
      </c>
      <c r="F368">
        <f>QUARTILE(D369:D378,1)</f>
        <v>64</v>
      </c>
      <c r="G368">
        <f>MEDIAN(C369,C372,C375,C378,C381,C384,C387,C390,C393,C396)</f>
        <v>163.09</v>
      </c>
      <c r="H368">
        <f>QUARTILE(D369:D378,3)</f>
        <v>237.16500000000002</v>
      </c>
      <c r="I368">
        <f>MAX(C369,C372,C375,C378,C381,C384,C387,C390,C393,C396)</f>
        <v>564.65</v>
      </c>
      <c r="J368">
        <f>SUMIF(D369:D378,"&lt;64",D369:D378)/COUNTIF(D369:D378,"&lt;64")</f>
        <v>29.15</v>
      </c>
      <c r="K368" t="s">
        <v>1312</v>
      </c>
      <c r="N368">
        <f>MIN(L369,L372,L375,L378,L381,L384,L387,L390,L393,L396)</f>
        <v>0</v>
      </c>
      <c r="O368">
        <f>QUARTILE(M369:M378,1)</f>
        <v>18</v>
      </c>
      <c r="P368">
        <f>MEDIAN(L369,L372,L375,L378,L381,L384,L387,L390,L393,L396)</f>
        <v>18</v>
      </c>
      <c r="Q368">
        <f>QUARTILE(M369:M378,3)</f>
        <v>53.5</v>
      </c>
      <c r="R368">
        <f>MAX(L369,L372,L375,L378,L381,L384,L387,L390,L393,L396)</f>
        <v>22</v>
      </c>
      <c r="S368">
        <f>SUM(M369:M378)/COUNTIF(M369:M378,"&gt;0")</f>
        <v>33.777777777777779</v>
      </c>
      <c r="T368" t="s">
        <v>1298</v>
      </c>
      <c r="U368">
        <v>16.07</v>
      </c>
      <c r="W368">
        <f>MIN(U369,U372,U375,U378,U381,U384,U387,U390,U393,U396)</f>
        <v>4.68</v>
      </c>
      <c r="X368">
        <f>QUARTILE(V369:V378,1)</f>
        <v>18.204999999999998</v>
      </c>
      <c r="Y368">
        <f>MEDIAN(U369,U372,U375,U378,U381,U384,U387,U390,U393,U396)</f>
        <v>18.28</v>
      </c>
      <c r="Z368">
        <f>QUARTILE(V369:V378,3)</f>
        <v>64</v>
      </c>
      <c r="AA368">
        <f>MAX(U369,U372,U375,U378,U381,U384,U387,U390,U393,U396)</f>
        <v>69.099999999999994</v>
      </c>
      <c r="AB368">
        <f>SUMIF(V369:V378,"&lt;64",V369:V378)/COUNTIF(V369:V378,"&lt;64")</f>
        <v>14.981999999999999</v>
      </c>
      <c r="AC368" t="s">
        <v>1298</v>
      </c>
      <c r="AD368">
        <v>11.711</v>
      </c>
      <c r="AF368">
        <f>MIN(AD369,AD372,AD375,AD378,AD381,AD384,AD387,AD390,AD393,AD396)</f>
        <v>3.29</v>
      </c>
      <c r="AG368">
        <f>QUARTILE(AE369:AE378,1)</f>
        <v>7.1800000000000006</v>
      </c>
      <c r="AH368">
        <f>MEDIAN(AD369,AD372,AD375,AD378,AD381,AD384,AD387,AD390,AD393,AD396)</f>
        <v>7.58</v>
      </c>
      <c r="AI368">
        <f>QUARTILE(AE369:AE378,3)</f>
        <v>54.72</v>
      </c>
      <c r="AJ368">
        <f>MAX(AD369,AD372,AD375,AD378,AD381,AD384,AD387,AD390,AD393,AD396)</f>
        <v>26.88</v>
      </c>
      <c r="AK368">
        <f>SUMIF(AE369:AE378,"&lt;64",AE369:AE378)/COUNTIF(AE369:AE378,"&lt;64")</f>
        <v>12.032857142857141</v>
      </c>
      <c r="AL368" t="s">
        <v>1298</v>
      </c>
      <c r="AM368">
        <v>2.2010000000000001</v>
      </c>
      <c r="AO368">
        <f>MIN(AM369,AM372,AM375,AM378,AM381,AM384,AM387,AM390,AM393,AM396)</f>
        <v>1.2999999999999999E-2</v>
      </c>
      <c r="AP368">
        <f>QUARTILE(AN369:AN378,1)</f>
        <v>9.238999999999999</v>
      </c>
      <c r="AQ368">
        <f>MEDIAN(AM369,AM372,AM375,AM378,AM381,AM384,AM387,AM390,AM393,AM396)</f>
        <v>9.4190000000000005</v>
      </c>
      <c r="AR368">
        <f>QUARTILE(AN369:AN378,3)</f>
        <v>64.007500000000007</v>
      </c>
      <c r="AS368">
        <f>MAX(AM369,AM372,AM375,AM378,AM381,AM384,AM387,AM390,AM393,AM396)</f>
        <v>64.010000000000005</v>
      </c>
      <c r="AT368">
        <f>SUMIF(AN369:AN378,"&lt;64",AN369:AN378)/COUNTIF(AN369:AN378,"&lt;64")</f>
        <v>5.2195</v>
      </c>
      <c r="AU368" t="s">
        <v>1298</v>
      </c>
      <c r="AV368">
        <v>8.9589999999999996</v>
      </c>
      <c r="AX368">
        <f>MIN(AV369,AV372,AV375,AV378,AV381,AV384,AV387,AV390,AV393,AV396)</f>
        <v>0</v>
      </c>
      <c r="AY368">
        <f>QUARTILE(AW369:AW378,1)</f>
        <v>5.2499999999999995E-3</v>
      </c>
      <c r="AZ368">
        <f>MEDIAN(AV369,AV372,AV375,AV378,AV381,AV384,AV387,AV390,AV393,AV396)</f>
        <v>6.3330000000000002</v>
      </c>
      <c r="BA368">
        <f>QUARTILE(AW369:AW378,3)</f>
        <v>64</v>
      </c>
      <c r="BB368">
        <f>MAX(AV369,AV372,AV375,AV378,AV381,AV384,AV387,AV390,AV393,AV396)</f>
        <v>64.05</v>
      </c>
      <c r="BC368">
        <f>SUMIF(AW369:AW378,"&lt;64",AW369:AW378)/COUNTIF(AW369:AW378,"&lt;64")</f>
        <v>2.6081666666666665</v>
      </c>
    </row>
    <row r="369" spans="2:49">
      <c r="B369" t="s">
        <v>1299</v>
      </c>
      <c r="C369">
        <v>185.19</v>
      </c>
      <c r="D369">
        <f>C369</f>
        <v>185.19</v>
      </c>
      <c r="K369" t="s">
        <v>1301</v>
      </c>
      <c r="L369">
        <v>18</v>
      </c>
      <c r="M369">
        <f>L369</f>
        <v>18</v>
      </c>
      <c r="T369" t="s">
        <v>1299</v>
      </c>
      <c r="U369">
        <v>11.37</v>
      </c>
      <c r="V369">
        <f>U369</f>
        <v>11.37</v>
      </c>
      <c r="AC369" t="s">
        <v>1299</v>
      </c>
      <c r="AD369">
        <v>4.75</v>
      </c>
      <c r="AE369">
        <f>AD369</f>
        <v>4.75</v>
      </c>
      <c r="AL369" t="s">
        <v>1299</v>
      </c>
      <c r="AM369">
        <v>2.04</v>
      </c>
      <c r="AN369">
        <f>AM369</f>
        <v>2.04</v>
      </c>
      <c r="AU369" t="s">
        <v>1299</v>
      </c>
      <c r="AV369">
        <v>8.9499999999999993</v>
      </c>
      <c r="AW369">
        <f>AV369</f>
        <v>8.9499999999999993</v>
      </c>
    </row>
    <row r="370" spans="2:49">
      <c r="B370" t="s">
        <v>124</v>
      </c>
      <c r="D370">
        <v>64</v>
      </c>
      <c r="K370" t="s">
        <v>124</v>
      </c>
      <c r="M370">
        <v>64</v>
      </c>
      <c r="T370" t="s">
        <v>124</v>
      </c>
      <c r="V370">
        <v>64</v>
      </c>
      <c r="AC370" t="s">
        <v>124</v>
      </c>
      <c r="AE370">
        <v>64</v>
      </c>
      <c r="AL370" t="s">
        <v>1321</v>
      </c>
      <c r="AM370">
        <v>64.010999999999996</v>
      </c>
      <c r="AN370">
        <v>64</v>
      </c>
      <c r="AU370" t="s">
        <v>1321</v>
      </c>
      <c r="AV370">
        <v>64.212999999999994</v>
      </c>
      <c r="AW370">
        <v>64</v>
      </c>
    </row>
    <row r="371" spans="2:49">
      <c r="B371" t="s">
        <v>1298</v>
      </c>
      <c r="C371">
        <v>58.283999999999999</v>
      </c>
      <c r="D371">
        <v>64</v>
      </c>
      <c r="K371" t="s">
        <v>1319</v>
      </c>
      <c r="M371">
        <v>64</v>
      </c>
      <c r="T371" t="s">
        <v>1298</v>
      </c>
      <c r="U371">
        <v>13.737</v>
      </c>
      <c r="V371">
        <v>64</v>
      </c>
      <c r="AC371" t="s">
        <v>1298</v>
      </c>
      <c r="AD371">
        <v>14.608000000000001</v>
      </c>
      <c r="AE371">
        <v>64</v>
      </c>
      <c r="AL371" t="s">
        <v>1322</v>
      </c>
      <c r="AM371">
        <v>64.010000000000005</v>
      </c>
      <c r="AN371">
        <v>64</v>
      </c>
      <c r="AU371" t="s">
        <v>1322</v>
      </c>
      <c r="AV371">
        <v>64.010000000000005</v>
      </c>
      <c r="AW371">
        <v>64</v>
      </c>
    </row>
    <row r="372" spans="2:49">
      <c r="B372" t="s">
        <v>1299</v>
      </c>
      <c r="C372">
        <v>50.91</v>
      </c>
      <c r="D372">
        <f>C378</f>
        <v>23.34</v>
      </c>
      <c r="K372" t="s">
        <v>1301</v>
      </c>
      <c r="L372">
        <v>16</v>
      </c>
      <c r="M372">
        <f>L378</f>
        <v>14</v>
      </c>
      <c r="T372" t="s">
        <v>1299</v>
      </c>
      <c r="U372">
        <v>10.53</v>
      </c>
      <c r="V372">
        <f>U378</f>
        <v>4.76</v>
      </c>
      <c r="AC372" t="s">
        <v>1299</v>
      </c>
      <c r="AD372">
        <v>5.74</v>
      </c>
      <c r="AE372">
        <f>AD378</f>
        <v>3.29</v>
      </c>
      <c r="AL372" t="s">
        <v>76</v>
      </c>
      <c r="AN372">
        <f>AM378</f>
        <v>9.0589999999999993</v>
      </c>
      <c r="AU372" t="s">
        <v>76</v>
      </c>
      <c r="AW372">
        <f>AV378</f>
        <v>8.9999999999999993E-3</v>
      </c>
    </row>
    <row r="373" spans="2:49">
      <c r="B373" t="s">
        <v>125</v>
      </c>
      <c r="D373">
        <f>C381</f>
        <v>564.65</v>
      </c>
      <c r="K373" t="s">
        <v>125</v>
      </c>
      <c r="M373">
        <f>L381</f>
        <v>22</v>
      </c>
      <c r="T373" t="s">
        <v>125</v>
      </c>
      <c r="V373">
        <f>U381</f>
        <v>69.099999999999994</v>
      </c>
      <c r="AC373" t="s">
        <v>125</v>
      </c>
      <c r="AE373">
        <f>AD381</f>
        <v>21.36</v>
      </c>
      <c r="AL373" t="s">
        <v>1298</v>
      </c>
      <c r="AM373">
        <v>2.1999999999999999E-2</v>
      </c>
      <c r="AN373">
        <f>AM381</f>
        <v>64.010000000000005</v>
      </c>
      <c r="AU373" t="s">
        <v>1298</v>
      </c>
      <c r="AV373">
        <v>5.9139999999999997</v>
      </c>
      <c r="AW373">
        <f>AV381</f>
        <v>0</v>
      </c>
    </row>
    <row r="374" spans="2:49">
      <c r="B374" t="s">
        <v>1298</v>
      </c>
      <c r="C374">
        <v>365.20699999999999</v>
      </c>
      <c r="D374">
        <v>64</v>
      </c>
      <c r="K374" t="s">
        <v>1335</v>
      </c>
      <c r="M374">
        <v>64</v>
      </c>
      <c r="T374" t="s">
        <v>1298</v>
      </c>
      <c r="U374">
        <v>61.298999999999999</v>
      </c>
      <c r="V374">
        <v>64</v>
      </c>
      <c r="AC374" t="s">
        <v>1298</v>
      </c>
      <c r="AD374">
        <v>50.210999999999999</v>
      </c>
      <c r="AE374">
        <v>64</v>
      </c>
      <c r="AL374" t="s">
        <v>1299</v>
      </c>
      <c r="AM374">
        <v>0</v>
      </c>
      <c r="AN374">
        <v>64</v>
      </c>
      <c r="AU374" t="s">
        <v>1299</v>
      </c>
      <c r="AV374">
        <v>5.91</v>
      </c>
      <c r="AW374">
        <v>64</v>
      </c>
    </row>
    <row r="375" spans="2:49">
      <c r="B375" t="s">
        <v>1299</v>
      </c>
      <c r="C375">
        <v>335.33</v>
      </c>
      <c r="D375">
        <f>C387</f>
        <v>290.7</v>
      </c>
      <c r="K375" t="s">
        <v>1301</v>
      </c>
      <c r="L375">
        <v>21</v>
      </c>
      <c r="M375">
        <f>L387</f>
        <v>18</v>
      </c>
      <c r="T375" t="s">
        <v>1299</v>
      </c>
      <c r="U375">
        <v>39.119999999999997</v>
      </c>
      <c r="V375">
        <f>U387</f>
        <v>18.13</v>
      </c>
      <c r="AC375" t="s">
        <v>1299</v>
      </c>
      <c r="AD375">
        <v>23.11</v>
      </c>
      <c r="AE375">
        <f>AD387</f>
        <v>8.3800000000000008</v>
      </c>
      <c r="AL375" t="s">
        <v>1321</v>
      </c>
      <c r="AM375">
        <v>1.2999999999999999E-2</v>
      </c>
      <c r="AN375">
        <f>AM387</f>
        <v>0</v>
      </c>
      <c r="AU375" t="s">
        <v>1321</v>
      </c>
      <c r="AV375">
        <v>64.05</v>
      </c>
      <c r="AW375">
        <f>AV387</f>
        <v>0</v>
      </c>
    </row>
    <row r="376" spans="2:49">
      <c r="B376" t="s">
        <v>126</v>
      </c>
      <c r="D376">
        <f>C390</f>
        <v>254.49</v>
      </c>
      <c r="K376" t="s">
        <v>126</v>
      </c>
      <c r="M376">
        <f>L390</f>
        <v>22</v>
      </c>
      <c r="T376" t="s">
        <v>126</v>
      </c>
      <c r="V376">
        <f>U390</f>
        <v>22.22</v>
      </c>
      <c r="AC376" t="s">
        <v>126</v>
      </c>
      <c r="AE376">
        <f>AD390</f>
        <v>6.78</v>
      </c>
      <c r="AL376" t="s">
        <v>1322</v>
      </c>
      <c r="AM376">
        <v>0.01</v>
      </c>
      <c r="AN376">
        <f>AM390</f>
        <v>64.010000000000005</v>
      </c>
      <c r="AU376" t="s">
        <v>1322</v>
      </c>
      <c r="AV376">
        <v>64.010000000000005</v>
      </c>
      <c r="AW376">
        <f>AV390</f>
        <v>4.0000000000000001E-3</v>
      </c>
    </row>
    <row r="377" spans="2:49">
      <c r="B377" t="s">
        <v>1298</v>
      </c>
      <c r="C377">
        <v>29.472999999999999</v>
      </c>
      <c r="D377">
        <f>C393</f>
        <v>34.96</v>
      </c>
      <c r="K377" t="s">
        <v>1316</v>
      </c>
      <c r="M377">
        <f>L393</f>
        <v>0</v>
      </c>
      <c r="T377" t="s">
        <v>1298</v>
      </c>
      <c r="U377">
        <v>9.4339999999999993</v>
      </c>
      <c r="V377">
        <f>U393</f>
        <v>65.09</v>
      </c>
      <c r="AC377" t="s">
        <v>1298</v>
      </c>
      <c r="AD377">
        <v>9.0129999999999999</v>
      </c>
      <c r="AE377">
        <f>AD393</f>
        <v>26.88</v>
      </c>
      <c r="AL377" t="s">
        <v>77</v>
      </c>
      <c r="AN377">
        <f>AM393</f>
        <v>9.7789999999999999</v>
      </c>
      <c r="AU377" t="s">
        <v>77</v>
      </c>
      <c r="AW377">
        <f>AV393</f>
        <v>6.6859999999999999</v>
      </c>
    </row>
    <row r="378" spans="2:49">
      <c r="B378" t="s">
        <v>1299</v>
      </c>
      <c r="C378">
        <v>23.34</v>
      </c>
      <c r="D378">
        <f>C396</f>
        <v>140.99</v>
      </c>
      <c r="K378" t="s">
        <v>1301</v>
      </c>
      <c r="L378">
        <v>14</v>
      </c>
      <c r="M378">
        <f>L396</f>
        <v>18</v>
      </c>
      <c r="T378" t="s">
        <v>1299</v>
      </c>
      <c r="U378">
        <v>4.76</v>
      </c>
      <c r="V378">
        <f>U396</f>
        <v>18.43</v>
      </c>
      <c r="AC378" t="s">
        <v>1299</v>
      </c>
      <c r="AD378">
        <v>3.29</v>
      </c>
      <c r="AE378">
        <f>AD396</f>
        <v>12.79</v>
      </c>
      <c r="AL378" t="s">
        <v>1298</v>
      </c>
      <c r="AM378">
        <v>9.0589999999999993</v>
      </c>
      <c r="AN378">
        <f>AM396</f>
        <v>64.010000000000005</v>
      </c>
      <c r="AU378" t="s">
        <v>1298</v>
      </c>
      <c r="AV378">
        <v>8.9999999999999993E-3</v>
      </c>
      <c r="AW378">
        <f>AV396</f>
        <v>64.010000000000005</v>
      </c>
    </row>
    <row r="379" spans="2:49">
      <c r="B379" t="s">
        <v>127</v>
      </c>
      <c r="K379" t="s">
        <v>127</v>
      </c>
      <c r="T379" t="s">
        <v>127</v>
      </c>
      <c r="AC379" t="s">
        <v>127</v>
      </c>
      <c r="AL379" t="s">
        <v>1299</v>
      </c>
      <c r="AM379">
        <v>9.0500000000000007</v>
      </c>
      <c r="AU379" t="s">
        <v>1299</v>
      </c>
      <c r="AV379">
        <v>0</v>
      </c>
    </row>
    <row r="380" spans="2:49">
      <c r="B380" t="s">
        <v>1298</v>
      </c>
      <c r="C380">
        <v>599.101</v>
      </c>
      <c r="K380" t="s">
        <v>1337</v>
      </c>
      <c r="T380" t="s">
        <v>1298</v>
      </c>
      <c r="U380">
        <v>112.619</v>
      </c>
      <c r="AC380" t="s">
        <v>1298</v>
      </c>
      <c r="AD380">
        <v>52.463000000000001</v>
      </c>
      <c r="AL380" t="s">
        <v>1321</v>
      </c>
      <c r="AM380">
        <v>64.010999999999996</v>
      </c>
      <c r="AU380" t="s">
        <v>1321</v>
      </c>
      <c r="AV380">
        <v>2E-3</v>
      </c>
    </row>
    <row r="381" spans="2:49">
      <c r="B381" t="s">
        <v>1299</v>
      </c>
      <c r="C381">
        <v>564.65</v>
      </c>
      <c r="K381" t="s">
        <v>1301</v>
      </c>
      <c r="L381">
        <v>22</v>
      </c>
      <c r="T381" t="s">
        <v>1299</v>
      </c>
      <c r="U381">
        <v>69.099999999999994</v>
      </c>
      <c r="AC381" t="s">
        <v>1299</v>
      </c>
      <c r="AD381">
        <v>21.36</v>
      </c>
      <c r="AL381" t="s">
        <v>1322</v>
      </c>
      <c r="AM381">
        <v>64.010000000000005</v>
      </c>
      <c r="AU381" t="s">
        <v>1322</v>
      </c>
      <c r="AV381">
        <v>0</v>
      </c>
    </row>
    <row r="382" spans="2:49">
      <c r="B382" t="s">
        <v>128</v>
      </c>
      <c r="K382" t="s">
        <v>128</v>
      </c>
      <c r="T382" t="s">
        <v>128</v>
      </c>
      <c r="AC382" t="s">
        <v>128</v>
      </c>
      <c r="AL382" t="s">
        <v>78</v>
      </c>
      <c r="AU382" t="s">
        <v>78</v>
      </c>
    </row>
    <row r="383" spans="2:49">
      <c r="B383" t="s">
        <v>1298</v>
      </c>
      <c r="C383">
        <v>49.247</v>
      </c>
      <c r="K383" t="s">
        <v>1316</v>
      </c>
      <c r="T383" t="s">
        <v>1298</v>
      </c>
      <c r="U383">
        <v>6.4710000000000001</v>
      </c>
      <c r="AC383" t="s">
        <v>1298</v>
      </c>
      <c r="AD383">
        <v>9.8490000000000002</v>
      </c>
      <c r="AL383" t="s">
        <v>1298</v>
      </c>
      <c r="AM383">
        <v>0.109</v>
      </c>
      <c r="AU383" t="s">
        <v>1298</v>
      </c>
      <c r="AV383">
        <v>6.1189999999999998</v>
      </c>
    </row>
    <row r="384" spans="2:49">
      <c r="B384" t="s">
        <v>1299</v>
      </c>
      <c r="C384">
        <v>48.14</v>
      </c>
      <c r="K384" t="s">
        <v>1301</v>
      </c>
      <c r="L384">
        <v>14</v>
      </c>
      <c r="T384" t="s">
        <v>1299</v>
      </c>
      <c r="U384">
        <v>4.68</v>
      </c>
      <c r="AC384" t="s">
        <v>1299</v>
      </c>
      <c r="AD384">
        <v>3.89</v>
      </c>
      <c r="AL384" t="s">
        <v>1299</v>
      </c>
      <c r="AM384">
        <v>0.04</v>
      </c>
      <c r="AU384" t="s">
        <v>1299</v>
      </c>
      <c r="AV384">
        <v>5.98</v>
      </c>
    </row>
    <row r="385" spans="2:55">
      <c r="B385" t="s">
        <v>129</v>
      </c>
      <c r="K385" t="s">
        <v>129</v>
      </c>
      <c r="T385" t="s">
        <v>129</v>
      </c>
      <c r="AC385" t="s">
        <v>129</v>
      </c>
      <c r="AL385" t="s">
        <v>1321</v>
      </c>
      <c r="AM385">
        <v>0.67700000000000005</v>
      </c>
      <c r="AU385" t="s">
        <v>1321</v>
      </c>
      <c r="AV385">
        <v>64.433999999999997</v>
      </c>
    </row>
    <row r="386" spans="2:55">
      <c r="B386" t="s">
        <v>1298</v>
      </c>
      <c r="C386">
        <v>294.21600000000001</v>
      </c>
      <c r="K386" t="s">
        <v>1312</v>
      </c>
      <c r="T386" t="s">
        <v>1298</v>
      </c>
      <c r="U386">
        <v>33.095999999999997</v>
      </c>
      <c r="AC386" t="s">
        <v>1298</v>
      </c>
      <c r="AD386">
        <v>19.728000000000002</v>
      </c>
      <c r="AL386" t="s">
        <v>1322</v>
      </c>
      <c r="AM386">
        <v>0.67</v>
      </c>
      <c r="AU386" t="s">
        <v>1322</v>
      </c>
      <c r="AV386">
        <v>64.010000000000005</v>
      </c>
    </row>
    <row r="387" spans="2:55">
      <c r="B387" t="s">
        <v>1299</v>
      </c>
      <c r="C387">
        <v>290.7</v>
      </c>
      <c r="K387" t="s">
        <v>1301</v>
      </c>
      <c r="L387">
        <v>18</v>
      </c>
      <c r="T387" t="s">
        <v>1299</v>
      </c>
      <c r="U387">
        <v>18.13</v>
      </c>
      <c r="AC387" t="s">
        <v>1299</v>
      </c>
      <c r="AD387">
        <v>8.3800000000000008</v>
      </c>
      <c r="AL387" t="s">
        <v>79</v>
      </c>
      <c r="AU387" t="s">
        <v>79</v>
      </c>
    </row>
    <row r="388" spans="2:55">
      <c r="B388" t="s">
        <v>130</v>
      </c>
      <c r="K388" t="s">
        <v>130</v>
      </c>
      <c r="T388" t="s">
        <v>130</v>
      </c>
      <c r="AC388" t="s">
        <v>130</v>
      </c>
      <c r="AL388" t="s">
        <v>1298</v>
      </c>
      <c r="AM388">
        <v>3.3479999999999999</v>
      </c>
      <c r="AU388" t="s">
        <v>1298</v>
      </c>
      <c r="AV388">
        <v>2E-3</v>
      </c>
    </row>
    <row r="389" spans="2:55">
      <c r="B389" t="s">
        <v>1298</v>
      </c>
      <c r="C389">
        <v>264.73</v>
      </c>
      <c r="K389" t="s">
        <v>1337</v>
      </c>
      <c r="T389" t="s">
        <v>1298</v>
      </c>
      <c r="U389">
        <v>33.478999999999999</v>
      </c>
      <c r="AC389" t="s">
        <v>1298</v>
      </c>
      <c r="AD389">
        <v>15.117000000000001</v>
      </c>
      <c r="AL389" t="s">
        <v>1299</v>
      </c>
      <c r="AM389">
        <v>3.32</v>
      </c>
      <c r="AU389" t="s">
        <v>1299</v>
      </c>
      <c r="AV389">
        <v>0</v>
      </c>
    </row>
    <row r="390" spans="2:55">
      <c r="B390" t="s">
        <v>1299</v>
      </c>
      <c r="C390">
        <v>254.49</v>
      </c>
      <c r="K390" t="s">
        <v>1301</v>
      </c>
      <c r="L390">
        <v>22</v>
      </c>
      <c r="T390" t="s">
        <v>1299</v>
      </c>
      <c r="U390">
        <v>22.22</v>
      </c>
      <c r="AC390" t="s">
        <v>1299</v>
      </c>
      <c r="AD390">
        <v>6.78</v>
      </c>
      <c r="AL390" t="s">
        <v>1321</v>
      </c>
      <c r="AM390">
        <v>64.010000000000005</v>
      </c>
      <c r="AU390" t="s">
        <v>1321</v>
      </c>
      <c r="AV390">
        <v>4.0000000000000001E-3</v>
      </c>
    </row>
    <row r="391" spans="2:55">
      <c r="B391" t="s">
        <v>131</v>
      </c>
      <c r="K391" t="s">
        <v>131</v>
      </c>
      <c r="T391" t="s">
        <v>131</v>
      </c>
      <c r="AC391" t="s">
        <v>131</v>
      </c>
      <c r="AL391" t="s">
        <v>1322</v>
      </c>
      <c r="AM391">
        <v>64.010000000000005</v>
      </c>
      <c r="AU391" t="s">
        <v>1322</v>
      </c>
      <c r="AV391">
        <v>0</v>
      </c>
    </row>
    <row r="392" spans="2:55">
      <c r="B392" t="s">
        <v>1298</v>
      </c>
      <c r="C392">
        <v>36.872999999999998</v>
      </c>
      <c r="K392" t="s">
        <v>1313</v>
      </c>
      <c r="T392" t="s">
        <v>1298</v>
      </c>
      <c r="U392">
        <v>93.052999999999997</v>
      </c>
      <c r="AC392" t="s">
        <v>1298</v>
      </c>
      <c r="AD392">
        <v>60.088999999999999</v>
      </c>
      <c r="AL392" t="s">
        <v>80</v>
      </c>
      <c r="AU392" t="s">
        <v>80</v>
      </c>
    </row>
    <row r="393" spans="2:55">
      <c r="B393" t="s">
        <v>1299</v>
      </c>
      <c r="C393">
        <v>34.96</v>
      </c>
      <c r="K393" t="s">
        <v>1301</v>
      </c>
      <c r="L393">
        <v>0</v>
      </c>
      <c r="T393" t="s">
        <v>1299</v>
      </c>
      <c r="U393">
        <v>65.09</v>
      </c>
      <c r="AC393" t="s">
        <v>1299</v>
      </c>
      <c r="AD393">
        <v>26.88</v>
      </c>
      <c r="AL393" t="s">
        <v>1298</v>
      </c>
      <c r="AM393">
        <v>9.7789999999999999</v>
      </c>
      <c r="AU393" t="s">
        <v>1298</v>
      </c>
      <c r="AV393">
        <v>6.6859999999999999</v>
      </c>
    </row>
    <row r="394" spans="2:55">
      <c r="B394" t="s">
        <v>132</v>
      </c>
      <c r="K394" t="s">
        <v>132</v>
      </c>
      <c r="T394" t="s">
        <v>132</v>
      </c>
      <c r="AC394" t="s">
        <v>132</v>
      </c>
      <c r="AL394" t="s">
        <v>1299</v>
      </c>
      <c r="AM394">
        <v>9.73</v>
      </c>
      <c r="AU394" t="s">
        <v>1299</v>
      </c>
      <c r="AV394">
        <v>6.69</v>
      </c>
    </row>
    <row r="395" spans="2:55">
      <c r="B395" t="s">
        <v>1298</v>
      </c>
      <c r="C395">
        <v>149.97800000000001</v>
      </c>
      <c r="K395" t="s">
        <v>1312</v>
      </c>
      <c r="T395" t="s">
        <v>1298</v>
      </c>
      <c r="U395">
        <v>23.431999999999999</v>
      </c>
      <c r="AC395" t="s">
        <v>1298</v>
      </c>
      <c r="AD395">
        <v>22.120999999999999</v>
      </c>
      <c r="AL395" t="s">
        <v>1321</v>
      </c>
      <c r="AM395">
        <v>64.010999999999996</v>
      </c>
      <c r="AU395" t="s">
        <v>1321</v>
      </c>
      <c r="AV395">
        <v>64.210999999999999</v>
      </c>
    </row>
    <row r="396" spans="2:55">
      <c r="B396" t="s">
        <v>1299</v>
      </c>
      <c r="C396">
        <v>140.99</v>
      </c>
      <c r="K396" t="s">
        <v>1301</v>
      </c>
      <c r="L396">
        <v>18</v>
      </c>
      <c r="T396" t="s">
        <v>1299</v>
      </c>
      <c r="U396">
        <v>18.43</v>
      </c>
      <c r="AC396" t="s">
        <v>1299</v>
      </c>
      <c r="AD396">
        <v>12.79</v>
      </c>
      <c r="AL396" t="s">
        <v>1322</v>
      </c>
      <c r="AM396">
        <v>64.010000000000005</v>
      </c>
      <c r="AU396" t="s">
        <v>1322</v>
      </c>
      <c r="AV396">
        <v>64.010000000000005</v>
      </c>
    </row>
    <row r="397" spans="2:55">
      <c r="B397" t="s">
        <v>133</v>
      </c>
      <c r="K397" t="s">
        <v>133</v>
      </c>
      <c r="T397" t="s">
        <v>133</v>
      </c>
      <c r="AC397" t="s">
        <v>133</v>
      </c>
      <c r="AL397" t="s">
        <v>81</v>
      </c>
      <c r="AU397" t="s">
        <v>81</v>
      </c>
    </row>
    <row r="398" spans="2:55">
      <c r="B398" t="s">
        <v>1298</v>
      </c>
      <c r="C398">
        <v>510.38900000000001</v>
      </c>
      <c r="E398">
        <f>MIN(C399,C402,C405,C408,C411,C414,C417,C420,C423,C426)</f>
        <v>15.59</v>
      </c>
      <c r="F398">
        <f>QUARTILE(D399:D408,1)</f>
        <v>35.299999999999997</v>
      </c>
      <c r="G398">
        <f>MEDIAN(C399,C402,C405,C408,C411,C414,C417,C420,C423,C426)</f>
        <v>92.580000000000013</v>
      </c>
      <c r="H398">
        <f>QUARTILE(D399:D408,3)</f>
        <v>244.435</v>
      </c>
      <c r="I398">
        <f>MAX(C399,C402,C405,C408,C411,C414,C417,C420,C423,C426)</f>
        <v>500.27</v>
      </c>
      <c r="J398">
        <f>SUMIF(D399:D408,"&lt;64",D399:D408)/COUNTIF(D399:D408,"&lt;64")</f>
        <v>34.86</v>
      </c>
      <c r="K398" t="s">
        <v>1312</v>
      </c>
      <c r="N398">
        <f>MIN(L399,L402,L405,L408,L411,L414,L417,L420,L423,L426)</f>
        <v>0</v>
      </c>
      <c r="O398">
        <f>QUARTILE(M399:M408,1)</f>
        <v>3</v>
      </c>
      <c r="P398">
        <f>MEDIAN(L399,L402,L405,L408,L411,L414,L417,L420,L423,L426)</f>
        <v>17</v>
      </c>
      <c r="Q398">
        <f>QUARTILE(M399:M408,3)</f>
        <v>17</v>
      </c>
      <c r="R398">
        <f>MAX(L399,L402,L405,L408,L411,L414,L417,L420,L423,L426)</f>
        <v>20</v>
      </c>
      <c r="S398">
        <f>SUM(M399:M408)/COUNTIF(M399:M408,"&gt;0")</f>
        <v>16.857142857142858</v>
      </c>
      <c r="T398" t="s">
        <v>1298</v>
      </c>
      <c r="U398">
        <v>48.744</v>
      </c>
      <c r="W398">
        <f>MIN(U399,U402,U405,U408,U411,U414,U417,U420,U423,U426)</f>
        <v>2.87</v>
      </c>
      <c r="X398">
        <f>QUARTILE(V399:V408,1)</f>
        <v>15.297500000000001</v>
      </c>
      <c r="Y398">
        <f>MEDIAN(U399,U402,U405,U408,U411,U414,U417,U420,U423,U426)</f>
        <v>24.835000000000001</v>
      </c>
      <c r="Z398">
        <f>QUARTILE(V399:V408,3)</f>
        <v>56.802500000000009</v>
      </c>
      <c r="AA398">
        <f>MAX(U399,U402,U405,U408,U411,U414,U417,U420,U423,U426)</f>
        <v>65.680000000000007</v>
      </c>
      <c r="AB398">
        <f>SUMIF(V399:V408,"&lt;64",V399:V408)/COUNTIF(V399:V408,"&lt;64")</f>
        <v>18.242857142857144</v>
      </c>
      <c r="AC398" t="s">
        <v>1298</v>
      </c>
      <c r="AD398">
        <v>46.341000000000001</v>
      </c>
      <c r="AF398">
        <f>MIN(AD399,AD402,AD405,AD408,AD411,AD414,AD417,AD420,AD423,AD426)</f>
        <v>1.77</v>
      </c>
      <c r="AG398">
        <f>QUARTILE(AE399:AE408,1)</f>
        <v>8.44</v>
      </c>
      <c r="AH398">
        <f>MEDIAN(AD399,AD402,AD405,AD408,AD411,AD414,AD417,AD420,AD423,AD426)</f>
        <v>10.955</v>
      </c>
      <c r="AI398">
        <f>QUARTILE(AE399:AE408,3)</f>
        <v>24.755000000000003</v>
      </c>
      <c r="AJ398">
        <f>MAX(AD399,AD402,AD405,AD408,AD411,AD414,AD417,AD420,AD423,AD426)</f>
        <v>27.64</v>
      </c>
      <c r="AK398">
        <f>SUMIF(AE399:AE408,"&lt;64",AE399:AE408)/COUNTIF(AE399:AE408,"&lt;64")</f>
        <v>14.934999999999999</v>
      </c>
      <c r="AL398" t="s">
        <v>1298</v>
      </c>
      <c r="AM398">
        <v>8.5999999999999993E-2</v>
      </c>
      <c r="AO398">
        <f>MIN(AM399,AM402,AM405,AM408,AM411,AM414,AM417,AM420,AM423,AM426)</f>
        <v>0</v>
      </c>
      <c r="AP398">
        <f>QUARTILE(AN399:AN408,1)</f>
        <v>0</v>
      </c>
      <c r="AQ398">
        <f>MEDIAN(AM399,AM402,AM405,AM408,AM411,AM414,AM417,AM420,AM423,AM426)</f>
        <v>1.1709999999999998</v>
      </c>
      <c r="AR398">
        <f>QUARTILE(AN399:AN408,3)</f>
        <v>7.1719999999999997</v>
      </c>
      <c r="AS398">
        <f>MAX(AM399,AM402,AM405,AM408,AM411,AM414,AM417,AM420,AM423,AM426)</f>
        <v>64.016999999999996</v>
      </c>
      <c r="AT398">
        <f>SUMIF(AN399:AN408,"&lt;64",AN399:AN408)/COUNTIF(AN399:AN408,"&lt;64")</f>
        <v>1.410625</v>
      </c>
      <c r="AU398" t="s">
        <v>1298</v>
      </c>
      <c r="AV398">
        <v>0.01</v>
      </c>
      <c r="AX398">
        <f>MIN(AV399,AV402,AV405,AV408,AV411,AV414,AV417,AV420,AV423,AV426)</f>
        <v>0.01</v>
      </c>
      <c r="AY398">
        <f>QUARTILE(AW399:AW408,1)</f>
        <v>0.04</v>
      </c>
      <c r="AZ398">
        <f>MEDIAN(AV399,AV402,AV405,AV408,AV411,AV414,AV417,AV420,AV423,AV426)</f>
        <v>35.352500000000006</v>
      </c>
      <c r="BA398">
        <f>QUARTILE(AW399:AW408,3)</f>
        <v>64.010000000000005</v>
      </c>
      <c r="BB398">
        <f>MAX(AV399,AV402,AV405,AV408,AV411,AV414,AV417,AV420,AV423,AV426)</f>
        <v>64.11</v>
      </c>
      <c r="BC398">
        <f>SUMIF(AW399:AW408,"&lt;64",AW399:AW408)/COUNTIF(AW399:AW408,"&lt;64")</f>
        <v>1.8306666666666667</v>
      </c>
    </row>
    <row r="399" spans="2:55">
      <c r="B399" t="s">
        <v>1299</v>
      </c>
      <c r="C399">
        <v>500.27</v>
      </c>
      <c r="D399">
        <f>C399</f>
        <v>500.27</v>
      </c>
      <c r="K399" t="s">
        <v>1301</v>
      </c>
      <c r="L399">
        <v>18</v>
      </c>
      <c r="M399">
        <f>L399</f>
        <v>18</v>
      </c>
      <c r="T399" t="s">
        <v>1299</v>
      </c>
      <c r="U399">
        <v>31.67</v>
      </c>
      <c r="V399">
        <f>U399</f>
        <v>31.67</v>
      </c>
      <c r="AC399" t="s">
        <v>1299</v>
      </c>
      <c r="AD399">
        <v>20.39</v>
      </c>
      <c r="AE399">
        <f>AD399</f>
        <v>20.39</v>
      </c>
      <c r="AL399" t="s">
        <v>1299</v>
      </c>
      <c r="AM399">
        <v>0</v>
      </c>
      <c r="AN399">
        <f>AM399</f>
        <v>0</v>
      </c>
      <c r="AU399" t="s">
        <v>1299</v>
      </c>
      <c r="AV399">
        <v>0.01</v>
      </c>
      <c r="AW399">
        <f>AV399</f>
        <v>0.01</v>
      </c>
    </row>
    <row r="400" spans="2:55">
      <c r="B400" t="s">
        <v>134</v>
      </c>
      <c r="D400">
        <f>C402</f>
        <v>34.61</v>
      </c>
      <c r="K400" t="s">
        <v>134</v>
      </c>
      <c r="M400">
        <f>L402</f>
        <v>0</v>
      </c>
      <c r="T400" t="s">
        <v>134</v>
      </c>
      <c r="V400">
        <f>U402</f>
        <v>65.680000000000007</v>
      </c>
      <c r="AC400" t="s">
        <v>134</v>
      </c>
      <c r="AE400">
        <f>AD402</f>
        <v>26.62</v>
      </c>
      <c r="AL400" t="s">
        <v>1321</v>
      </c>
      <c r="AM400">
        <v>5.0000000000000001E-3</v>
      </c>
      <c r="AN400">
        <f>AM402</f>
        <v>0</v>
      </c>
      <c r="AU400" t="s">
        <v>1321</v>
      </c>
      <c r="AV400">
        <v>0.22700000000000001</v>
      </c>
      <c r="AW400">
        <f>AV402</f>
        <v>0</v>
      </c>
    </row>
    <row r="401" spans="2:49">
      <c r="B401" t="s">
        <v>1298</v>
      </c>
      <c r="C401">
        <v>35.622999999999998</v>
      </c>
      <c r="D401">
        <f>C405</f>
        <v>222.55</v>
      </c>
      <c r="K401" t="s">
        <v>1313</v>
      </c>
      <c r="M401">
        <f>L405</f>
        <v>17</v>
      </c>
      <c r="T401" t="s">
        <v>1298</v>
      </c>
      <c r="U401">
        <v>110.203</v>
      </c>
      <c r="V401">
        <f>U405</f>
        <v>17.78</v>
      </c>
      <c r="AC401" t="s">
        <v>1298</v>
      </c>
      <c r="AD401">
        <v>70.168000000000006</v>
      </c>
      <c r="AE401">
        <f>AD405</f>
        <v>9.0399999999999991</v>
      </c>
      <c r="AL401" t="s">
        <v>1322</v>
      </c>
      <c r="AM401">
        <v>0</v>
      </c>
      <c r="AN401">
        <f>AM405</f>
        <v>1.982</v>
      </c>
      <c r="AU401" t="s">
        <v>1322</v>
      </c>
      <c r="AV401">
        <v>0.19</v>
      </c>
      <c r="AW401">
        <f>AV405</f>
        <v>64.091999999999999</v>
      </c>
    </row>
    <row r="402" spans="2:49">
      <c r="B402" t="s">
        <v>1299</v>
      </c>
      <c r="C402">
        <v>34.61</v>
      </c>
      <c r="D402">
        <f>C408</f>
        <v>15.59</v>
      </c>
      <c r="K402" t="s">
        <v>1301</v>
      </c>
      <c r="L402">
        <v>0</v>
      </c>
      <c r="M402">
        <f>L408</f>
        <v>12</v>
      </c>
      <c r="T402" t="s">
        <v>1299</v>
      </c>
      <c r="U402">
        <v>65.680000000000007</v>
      </c>
      <c r="V402">
        <f>U408</f>
        <v>2.87</v>
      </c>
      <c r="AC402" t="s">
        <v>1299</v>
      </c>
      <c r="AD402">
        <v>26.62</v>
      </c>
      <c r="AE402">
        <f>AD408</f>
        <v>1.77</v>
      </c>
      <c r="AL402" t="s">
        <v>82</v>
      </c>
      <c r="AN402">
        <f>AM408</f>
        <v>4.1000000000000002E-2</v>
      </c>
      <c r="AU402" t="s">
        <v>82</v>
      </c>
      <c r="AW402">
        <f>AV408</f>
        <v>4.149</v>
      </c>
    </row>
    <row r="403" spans="2:49">
      <c r="B403" t="s">
        <v>135</v>
      </c>
      <c r="D403">
        <f>C411</f>
        <v>37.369999999999997</v>
      </c>
      <c r="K403" t="s">
        <v>135</v>
      </c>
      <c r="M403">
        <f>L411</f>
        <v>0</v>
      </c>
      <c r="T403" t="s">
        <v>135</v>
      </c>
      <c r="V403">
        <f>U411</f>
        <v>65.349999999999994</v>
      </c>
      <c r="AC403" t="s">
        <v>135</v>
      </c>
      <c r="AE403">
        <f>AD411</f>
        <v>27.64</v>
      </c>
      <c r="AL403" t="s">
        <v>1298</v>
      </c>
      <c r="AM403">
        <v>7.5999999999999998E-2</v>
      </c>
      <c r="AN403">
        <f>AM411</f>
        <v>0.36</v>
      </c>
      <c r="AU403" t="s">
        <v>1298</v>
      </c>
      <c r="AV403">
        <v>9.6539999999999999</v>
      </c>
      <c r="AW403">
        <f>AV411</f>
        <v>64.010000000000005</v>
      </c>
    </row>
    <row r="404" spans="2:49">
      <c r="B404" t="s">
        <v>1298</v>
      </c>
      <c r="C404">
        <v>227.23500000000001</v>
      </c>
      <c r="D404">
        <f>C414</f>
        <v>132.99</v>
      </c>
      <c r="K404" t="s">
        <v>1317</v>
      </c>
      <c r="M404">
        <f>L414</f>
        <v>17</v>
      </c>
      <c r="T404" t="s">
        <v>1298</v>
      </c>
      <c r="U404">
        <v>27.881</v>
      </c>
      <c r="V404">
        <f>U414</f>
        <v>26.67</v>
      </c>
      <c r="AC404" t="s">
        <v>1298</v>
      </c>
      <c r="AD404">
        <v>22.501000000000001</v>
      </c>
      <c r="AE404">
        <f>AD414</f>
        <v>12.78</v>
      </c>
      <c r="AL404" t="s">
        <v>1299</v>
      </c>
      <c r="AM404">
        <v>0</v>
      </c>
      <c r="AN404">
        <f>AM414</f>
        <v>0</v>
      </c>
      <c r="AU404" t="s">
        <v>1299</v>
      </c>
      <c r="AV404">
        <v>9.64</v>
      </c>
      <c r="AW404">
        <f>AV414</f>
        <v>0.13</v>
      </c>
    </row>
    <row r="405" spans="2:49">
      <c r="B405" t="s">
        <v>1299</v>
      </c>
      <c r="C405">
        <v>222.55</v>
      </c>
      <c r="D405">
        <f>C417</f>
        <v>52.17</v>
      </c>
      <c r="K405" t="s">
        <v>1301</v>
      </c>
      <c r="L405">
        <v>17</v>
      </c>
      <c r="M405">
        <f>L417</f>
        <v>17</v>
      </c>
      <c r="T405" t="s">
        <v>1299</v>
      </c>
      <c r="U405">
        <v>17.78</v>
      </c>
      <c r="V405">
        <f>U417</f>
        <v>11.24</v>
      </c>
      <c r="AC405" t="s">
        <v>1299</v>
      </c>
      <c r="AD405">
        <v>9.0399999999999991</v>
      </c>
      <c r="AE405">
        <f>AD417</f>
        <v>8.24</v>
      </c>
      <c r="AL405" t="s">
        <v>1321</v>
      </c>
      <c r="AM405">
        <v>1.982</v>
      </c>
      <c r="AN405">
        <f>AM417</f>
        <v>0</v>
      </c>
      <c r="AU405" t="s">
        <v>1321</v>
      </c>
      <c r="AV405">
        <v>64.091999999999999</v>
      </c>
      <c r="AW405">
        <f>AV417</f>
        <v>0</v>
      </c>
    </row>
    <row r="406" spans="2:49">
      <c r="B406" t="s">
        <v>136</v>
      </c>
      <c r="D406">
        <f>C420</f>
        <v>301.32</v>
      </c>
      <c r="K406" t="s">
        <v>136</v>
      </c>
      <c r="M406">
        <f>L420</f>
        <v>20</v>
      </c>
      <c r="T406" t="s">
        <v>136</v>
      </c>
      <c r="V406">
        <f>U420</f>
        <v>14.47</v>
      </c>
      <c r="AC406" t="s">
        <v>136</v>
      </c>
      <c r="AE406">
        <f>AD420</f>
        <v>9.1300000000000008</v>
      </c>
      <c r="AL406" t="s">
        <v>1322</v>
      </c>
      <c r="AM406">
        <v>1.97</v>
      </c>
      <c r="AN406">
        <f>AM420</f>
        <v>64.016999999999996</v>
      </c>
      <c r="AU406" t="s">
        <v>1322</v>
      </c>
      <c r="AV406">
        <v>64.010000000000005</v>
      </c>
      <c r="AW406">
        <f>AV420</f>
        <v>64.11</v>
      </c>
    </row>
    <row r="407" spans="2:49">
      <c r="B407" t="s">
        <v>1298</v>
      </c>
      <c r="C407">
        <v>15.755000000000001</v>
      </c>
      <c r="D407">
        <f>C423</f>
        <v>34.56</v>
      </c>
      <c r="K407" t="s">
        <v>1314</v>
      </c>
      <c r="M407">
        <f>L423</f>
        <v>0</v>
      </c>
      <c r="T407" t="s">
        <v>1298</v>
      </c>
      <c r="U407">
        <v>5.4379999999999997</v>
      </c>
      <c r="V407">
        <f>U423</f>
        <v>65.180000000000007</v>
      </c>
      <c r="AC407" t="s">
        <v>1298</v>
      </c>
      <c r="AD407">
        <v>4.1349999999999998</v>
      </c>
      <c r="AE407">
        <f>AD423</f>
        <v>26.21</v>
      </c>
      <c r="AL407" t="s">
        <v>83</v>
      </c>
      <c r="AN407">
        <f>AM423</f>
        <v>8.9019999999999992</v>
      </c>
      <c r="AU407" t="s">
        <v>83</v>
      </c>
      <c r="AW407">
        <f>AV423</f>
        <v>6.6950000000000003</v>
      </c>
    </row>
    <row r="408" spans="2:49">
      <c r="B408" t="s">
        <v>1299</v>
      </c>
      <c r="C408">
        <v>15.59</v>
      </c>
      <c r="D408">
        <f>C426</f>
        <v>251.73</v>
      </c>
      <c r="K408" t="s">
        <v>1301</v>
      </c>
      <c r="L408">
        <v>12</v>
      </c>
      <c r="M408">
        <f>L426</f>
        <v>17</v>
      </c>
      <c r="T408" t="s">
        <v>1299</v>
      </c>
      <c r="U408">
        <v>2.87</v>
      </c>
      <c r="V408">
        <f>U426</f>
        <v>23</v>
      </c>
      <c r="AC408" t="s">
        <v>1299</v>
      </c>
      <c r="AD408">
        <v>1.77</v>
      </c>
      <c r="AE408">
        <f>AD426</f>
        <v>7.53</v>
      </c>
      <c r="AL408" t="s">
        <v>1298</v>
      </c>
      <c r="AM408">
        <v>4.1000000000000002E-2</v>
      </c>
      <c r="AN408">
        <f>AM426</f>
        <v>64.010000000000005</v>
      </c>
      <c r="AU408" t="s">
        <v>1298</v>
      </c>
      <c r="AV408">
        <v>4.149</v>
      </c>
      <c r="AW408">
        <f>AV426</f>
        <v>64.010000000000005</v>
      </c>
    </row>
    <row r="409" spans="2:49">
      <c r="B409" t="s">
        <v>137</v>
      </c>
      <c r="K409" t="s">
        <v>137</v>
      </c>
      <c r="T409" t="s">
        <v>137</v>
      </c>
      <c r="AC409" t="s">
        <v>137</v>
      </c>
      <c r="AL409" t="s">
        <v>1299</v>
      </c>
      <c r="AM409">
        <v>0</v>
      </c>
      <c r="AU409" t="s">
        <v>1299</v>
      </c>
      <c r="AV409">
        <v>4.1399999999999997</v>
      </c>
    </row>
    <row r="410" spans="2:49">
      <c r="B410" t="s">
        <v>1298</v>
      </c>
      <c r="C410">
        <v>47.779000000000003</v>
      </c>
      <c r="K410" t="s">
        <v>1313</v>
      </c>
      <c r="T410" t="s">
        <v>1298</v>
      </c>
      <c r="U410">
        <v>100.34699999999999</v>
      </c>
      <c r="AC410" t="s">
        <v>1298</v>
      </c>
      <c r="AD410">
        <v>69.816999999999993</v>
      </c>
      <c r="AL410" t="s">
        <v>1321</v>
      </c>
      <c r="AM410">
        <v>0.36599999999999999</v>
      </c>
      <c r="AU410" t="s">
        <v>1321</v>
      </c>
      <c r="AV410">
        <v>64.103999999999999</v>
      </c>
    </row>
    <row r="411" spans="2:49">
      <c r="B411" t="s">
        <v>1299</v>
      </c>
      <c r="C411">
        <v>37.369999999999997</v>
      </c>
      <c r="K411" t="s">
        <v>1301</v>
      </c>
      <c r="L411">
        <v>0</v>
      </c>
      <c r="T411" t="s">
        <v>1299</v>
      </c>
      <c r="U411">
        <v>65.349999999999994</v>
      </c>
      <c r="AC411" t="s">
        <v>1299</v>
      </c>
      <c r="AD411">
        <v>27.64</v>
      </c>
      <c r="AL411" t="s">
        <v>1322</v>
      </c>
      <c r="AM411">
        <v>0.36</v>
      </c>
      <c r="AU411" t="s">
        <v>1322</v>
      </c>
      <c r="AV411">
        <v>64.010000000000005</v>
      </c>
    </row>
    <row r="412" spans="2:49">
      <c r="B412" t="s">
        <v>138</v>
      </c>
      <c r="K412" t="s">
        <v>138</v>
      </c>
      <c r="T412" t="s">
        <v>138</v>
      </c>
      <c r="AC412" t="s">
        <v>138</v>
      </c>
      <c r="AL412" t="s">
        <v>84</v>
      </c>
      <c r="AU412" t="s">
        <v>84</v>
      </c>
    </row>
    <row r="413" spans="2:49">
      <c r="B413" t="s">
        <v>1298</v>
      </c>
      <c r="C413">
        <v>147.24</v>
      </c>
      <c r="K413" t="s">
        <v>1317</v>
      </c>
      <c r="T413" t="s">
        <v>1298</v>
      </c>
      <c r="U413">
        <v>46.142000000000003</v>
      </c>
      <c r="AC413" t="s">
        <v>1298</v>
      </c>
      <c r="AD413">
        <v>32.984999999999999</v>
      </c>
      <c r="AL413" t="s">
        <v>1298</v>
      </c>
      <c r="AM413">
        <v>1.9E-2</v>
      </c>
      <c r="AU413" t="s">
        <v>1298</v>
      </c>
      <c r="AV413">
        <v>0.126</v>
      </c>
    </row>
    <row r="414" spans="2:49">
      <c r="B414" t="s">
        <v>1299</v>
      </c>
      <c r="C414">
        <v>132.99</v>
      </c>
      <c r="K414" t="s">
        <v>1301</v>
      </c>
      <c r="L414">
        <v>17</v>
      </c>
      <c r="T414" t="s">
        <v>1299</v>
      </c>
      <c r="U414">
        <v>26.67</v>
      </c>
      <c r="AC414" t="s">
        <v>1299</v>
      </c>
      <c r="AD414">
        <v>12.78</v>
      </c>
      <c r="AL414" t="s">
        <v>1299</v>
      </c>
      <c r="AM414">
        <v>0</v>
      </c>
      <c r="AU414" t="s">
        <v>1299</v>
      </c>
      <c r="AV414">
        <v>0.13</v>
      </c>
    </row>
    <row r="415" spans="2:49">
      <c r="B415" t="s">
        <v>139</v>
      </c>
      <c r="K415" t="s">
        <v>139</v>
      </c>
      <c r="T415" t="s">
        <v>139</v>
      </c>
      <c r="AC415" t="s">
        <v>139</v>
      </c>
      <c r="AL415" t="s">
        <v>1321</v>
      </c>
      <c r="AM415">
        <v>7.0000000000000001E-3</v>
      </c>
      <c r="AU415" t="s">
        <v>1321</v>
      </c>
      <c r="AV415">
        <v>32.639000000000003</v>
      </c>
    </row>
    <row r="416" spans="2:49">
      <c r="B416" t="s">
        <v>1298</v>
      </c>
      <c r="C416">
        <v>54.509</v>
      </c>
      <c r="K416" t="s">
        <v>1317</v>
      </c>
      <c r="T416" t="s">
        <v>1298</v>
      </c>
      <c r="U416">
        <v>18.02</v>
      </c>
      <c r="AC416" t="s">
        <v>1298</v>
      </c>
      <c r="AD416">
        <v>20.042999999999999</v>
      </c>
      <c r="AL416" t="s">
        <v>1322</v>
      </c>
      <c r="AM416">
        <v>0.01</v>
      </c>
      <c r="AU416" t="s">
        <v>1322</v>
      </c>
      <c r="AV416">
        <v>32.369999999999997</v>
      </c>
    </row>
    <row r="417" spans="2:55">
      <c r="B417" t="s">
        <v>1299</v>
      </c>
      <c r="C417">
        <v>52.17</v>
      </c>
      <c r="K417" t="s">
        <v>1301</v>
      </c>
      <c r="L417">
        <v>17</v>
      </c>
      <c r="T417" t="s">
        <v>1299</v>
      </c>
      <c r="U417">
        <v>11.24</v>
      </c>
      <c r="AC417" t="s">
        <v>1299</v>
      </c>
      <c r="AD417">
        <v>8.24</v>
      </c>
      <c r="AL417" t="s">
        <v>85</v>
      </c>
      <c r="AU417" t="s">
        <v>85</v>
      </c>
    </row>
    <row r="418" spans="2:55">
      <c r="B418" t="s">
        <v>140</v>
      </c>
      <c r="K418" t="s">
        <v>140</v>
      </c>
      <c r="T418" t="s">
        <v>140</v>
      </c>
      <c r="AC418" t="s">
        <v>140</v>
      </c>
      <c r="AL418" t="s">
        <v>1298</v>
      </c>
      <c r="AM418">
        <v>9.7279999999999998</v>
      </c>
      <c r="AU418" t="s">
        <v>1298</v>
      </c>
      <c r="AV418">
        <v>5.24</v>
      </c>
    </row>
    <row r="419" spans="2:55">
      <c r="B419" t="s">
        <v>1298</v>
      </c>
      <c r="C419">
        <v>310.72399999999999</v>
      </c>
      <c r="K419" t="s">
        <v>1315</v>
      </c>
      <c r="T419" t="s">
        <v>1298</v>
      </c>
      <c r="U419">
        <v>23.759</v>
      </c>
      <c r="AC419" t="s">
        <v>1298</v>
      </c>
      <c r="AD419">
        <v>22.638000000000002</v>
      </c>
      <c r="AL419" t="s">
        <v>1299</v>
      </c>
      <c r="AM419">
        <v>9.7200000000000006</v>
      </c>
      <c r="AU419" t="s">
        <v>1299</v>
      </c>
      <c r="AV419">
        <v>5.22</v>
      </c>
    </row>
    <row r="420" spans="2:55">
      <c r="B420" t="s">
        <v>1299</v>
      </c>
      <c r="C420">
        <v>301.32</v>
      </c>
      <c r="K420" t="s">
        <v>1301</v>
      </c>
      <c r="L420">
        <v>20</v>
      </c>
      <c r="T420" t="s">
        <v>1299</v>
      </c>
      <c r="U420">
        <v>14.47</v>
      </c>
      <c r="AC420" t="s">
        <v>1299</v>
      </c>
      <c r="AD420">
        <v>9.1300000000000008</v>
      </c>
      <c r="AL420" t="s">
        <v>1321</v>
      </c>
      <c r="AM420">
        <v>64.016999999999996</v>
      </c>
      <c r="AU420" t="s">
        <v>1321</v>
      </c>
      <c r="AV420">
        <v>64.11</v>
      </c>
    </row>
    <row r="421" spans="2:55">
      <c r="B421" t="s">
        <v>141</v>
      </c>
      <c r="K421" t="s">
        <v>141</v>
      </c>
      <c r="T421" t="s">
        <v>141</v>
      </c>
      <c r="AC421" t="s">
        <v>141</v>
      </c>
      <c r="AL421" t="s">
        <v>1322</v>
      </c>
      <c r="AM421">
        <v>64.010000000000005</v>
      </c>
      <c r="AU421" t="s">
        <v>1322</v>
      </c>
      <c r="AV421">
        <v>64.010000000000005</v>
      </c>
    </row>
    <row r="422" spans="2:55">
      <c r="B422" t="s">
        <v>1298</v>
      </c>
      <c r="C422">
        <v>36.052</v>
      </c>
      <c r="K422" t="s">
        <v>1313</v>
      </c>
      <c r="T422" t="s">
        <v>1298</v>
      </c>
      <c r="U422">
        <v>106.217</v>
      </c>
      <c r="AC422" t="s">
        <v>1298</v>
      </c>
      <c r="AD422">
        <v>67.436000000000007</v>
      </c>
      <c r="AL422" t="s">
        <v>86</v>
      </c>
      <c r="AU422" t="s">
        <v>86</v>
      </c>
    </row>
    <row r="423" spans="2:55">
      <c r="B423" t="s">
        <v>1299</v>
      </c>
      <c r="C423">
        <v>34.56</v>
      </c>
      <c r="K423" t="s">
        <v>1301</v>
      </c>
      <c r="L423">
        <v>0</v>
      </c>
      <c r="T423" t="s">
        <v>1299</v>
      </c>
      <c r="U423">
        <v>65.180000000000007</v>
      </c>
      <c r="AC423" t="s">
        <v>1299</v>
      </c>
      <c r="AD423">
        <v>26.21</v>
      </c>
      <c r="AL423" t="s">
        <v>1298</v>
      </c>
      <c r="AM423">
        <v>8.9019999999999992</v>
      </c>
      <c r="AU423" t="s">
        <v>1298</v>
      </c>
      <c r="AV423">
        <v>6.6950000000000003</v>
      </c>
    </row>
    <row r="424" spans="2:55">
      <c r="B424" t="s">
        <v>142</v>
      </c>
      <c r="K424" t="s">
        <v>142</v>
      </c>
      <c r="T424" t="s">
        <v>142</v>
      </c>
      <c r="AC424" t="s">
        <v>142</v>
      </c>
      <c r="AL424" t="s">
        <v>1299</v>
      </c>
      <c r="AM424">
        <v>8.86</v>
      </c>
      <c r="AU424" t="s">
        <v>1299</v>
      </c>
      <c r="AV424">
        <v>6.69</v>
      </c>
    </row>
    <row r="425" spans="2:55">
      <c r="B425" t="s">
        <v>1298</v>
      </c>
      <c r="C425">
        <v>282.20400000000001</v>
      </c>
      <c r="K425" t="s">
        <v>1317</v>
      </c>
      <c r="T425" t="s">
        <v>1298</v>
      </c>
      <c r="U425">
        <v>38.613</v>
      </c>
      <c r="AC425" t="s">
        <v>1298</v>
      </c>
      <c r="AD425">
        <v>19.015000000000001</v>
      </c>
      <c r="AL425" t="s">
        <v>1321</v>
      </c>
      <c r="AM425">
        <v>64.013999999999996</v>
      </c>
      <c r="AU425" t="s">
        <v>1321</v>
      </c>
      <c r="AV425">
        <v>64.036000000000001</v>
      </c>
    </row>
    <row r="426" spans="2:55">
      <c r="B426" t="s">
        <v>1299</v>
      </c>
      <c r="C426">
        <v>251.73</v>
      </c>
      <c r="K426" t="s">
        <v>1301</v>
      </c>
      <c r="L426">
        <v>17</v>
      </c>
      <c r="T426" t="s">
        <v>1299</v>
      </c>
      <c r="U426">
        <v>23</v>
      </c>
      <c r="AC426" t="s">
        <v>1299</v>
      </c>
      <c r="AD426">
        <v>7.53</v>
      </c>
      <c r="AL426" t="s">
        <v>1322</v>
      </c>
      <c r="AM426">
        <v>64.010000000000005</v>
      </c>
      <c r="AU426" t="s">
        <v>1322</v>
      </c>
      <c r="AV426">
        <v>64.010000000000005</v>
      </c>
    </row>
    <row r="427" spans="2:55">
      <c r="B427" t="s">
        <v>143</v>
      </c>
      <c r="K427" t="s">
        <v>143</v>
      </c>
      <c r="T427" t="s">
        <v>143</v>
      </c>
      <c r="AC427" t="s">
        <v>143</v>
      </c>
      <c r="AL427" t="s">
        <v>87</v>
      </c>
      <c r="AU427" t="s">
        <v>87</v>
      </c>
    </row>
    <row r="428" spans="2:55">
      <c r="B428" t="s">
        <v>1298</v>
      </c>
      <c r="C428">
        <v>391.47300000000001</v>
      </c>
      <c r="E428">
        <f>MIN(C429,C432,C435,C438,C441,C444,C447,C450,C453,C456)</f>
        <v>24.59</v>
      </c>
      <c r="F428">
        <f>QUARTILE(D429:D438,1)</f>
        <v>33.9375</v>
      </c>
      <c r="G428">
        <f>MEDIAN(C429,C432,C435,C438,C441,C444,C447,C450,C453,C456)</f>
        <v>263.33000000000004</v>
      </c>
      <c r="H428">
        <f>QUARTILE(D429:D438,3)</f>
        <v>506.48</v>
      </c>
      <c r="I428">
        <f>MAX(C429,C432,C435,C438,C441,C444,C447,C450,C453,C456)</f>
        <v>787.14</v>
      </c>
      <c r="J428">
        <f>SUMIF(D429:D438,"&lt;64",D429:D438)/COUNTIF(D429:D438,"&lt;64")</f>
        <v>31.594999999999999</v>
      </c>
      <c r="K428" t="s">
        <v>1312</v>
      </c>
      <c r="N428">
        <f>MIN(L429,L432,L435,L438,L441,L444,L447,L450,L453,L456)</f>
        <v>0</v>
      </c>
      <c r="O428">
        <f>QUARTILE(M429:M438,1)</f>
        <v>3</v>
      </c>
      <c r="P428">
        <f>MEDIAN(L429,L432,L435,L438,L441,L444,L447,L450,L453,L456)</f>
        <v>18</v>
      </c>
      <c r="Q428">
        <f>QUARTILE(M429:M438,3)</f>
        <v>19.75</v>
      </c>
      <c r="R428">
        <f>MAX(L429,L432,L435,L438,L441,L444,L447,L450,L453,L456)</f>
        <v>23</v>
      </c>
      <c r="S428">
        <f>SUM(M429:M438)/COUNTIF(M429:M438,"&gt;0")</f>
        <v>18.714285714285715</v>
      </c>
      <c r="T428" t="s">
        <v>1298</v>
      </c>
      <c r="U428">
        <v>28.835999999999999</v>
      </c>
      <c r="W428">
        <f>MIN(U429,U432,U435,U438,U441,U444,U447,U450,U453,U456)</f>
        <v>4.16</v>
      </c>
      <c r="X428">
        <f>QUARTILE(V429:V438,1)</f>
        <v>34.197500000000005</v>
      </c>
      <c r="Y428">
        <f>MEDIAN(U429,U432,U435,U438,U441,U444,U447,U450,U453,U456)</f>
        <v>39.85</v>
      </c>
      <c r="Z428">
        <f>QUARTILE(V429:V438,3)</f>
        <v>65.965000000000003</v>
      </c>
      <c r="AA428">
        <f>MAX(U429,U432,U435,U438,U441,U444,U447,U450,U453,U456)</f>
        <v>70.2</v>
      </c>
      <c r="AB428">
        <f>SUMIF(V429:V438,"&lt;64",V429:V438)/COUNTIF(V429:V438,"&lt;64")</f>
        <v>28.594999999999999</v>
      </c>
      <c r="AC428" t="s">
        <v>1298</v>
      </c>
      <c r="AD428">
        <v>40.695999999999998</v>
      </c>
      <c r="AF428">
        <f>MIN(AD429,AD432,AD435,AD438,AD441,AD444,AD447,AD450,AD453,AD456)</f>
        <v>1.98</v>
      </c>
      <c r="AG428">
        <f>QUARTILE(AE429:AE438,1)</f>
        <v>16.077500000000001</v>
      </c>
      <c r="AH428">
        <f>MEDIAN(AD429,AD432,AD435,AD438,AD441,AD444,AD447,AD450,AD453,AD456)</f>
        <v>24.295000000000002</v>
      </c>
      <c r="AI428">
        <f>QUARTILE(AE429:AE438,3)</f>
        <v>27.115000000000002</v>
      </c>
      <c r="AJ428">
        <f>MAX(AD429,AD432,AD435,AD438,AD441,AD444,AD447,AD450,AD453,AD456)</f>
        <v>55.82</v>
      </c>
      <c r="AK428">
        <f>SUMIF(AE429:AE438,"&lt;64",AE429:AE438)/COUNTIF(AE429:AE438,"&lt;64")</f>
        <v>23.379000000000001</v>
      </c>
      <c r="AL428" t="s">
        <v>1298</v>
      </c>
      <c r="AM428">
        <v>0.03</v>
      </c>
      <c r="AO428">
        <f>MIN(AM429,AM432,AM435,AM438,AM441,AM444,AM447,AM450,AM453,AM456)</f>
        <v>0</v>
      </c>
      <c r="AP428">
        <f>QUARTILE(AN429:AN438,1)</f>
        <v>0.01</v>
      </c>
      <c r="AQ428">
        <f>MEDIAN(AM429,AM432,AM435,AM438,AM441,AM444,AM447,AM450,AM453,AM456)</f>
        <v>4.7279999999999998</v>
      </c>
      <c r="AR428">
        <f>QUARTILE(AN429:AN438,3)</f>
        <v>8.3932500000000001</v>
      </c>
      <c r="AS428">
        <f>MAX(AM429,AM432,AM435,AM438,AM441,AM444,AM447,AM450,AM453,AM456)</f>
        <v>64.010000000000005</v>
      </c>
      <c r="AT428">
        <f>SUMIF(AN429:AN438,"&lt;64",AN429:AN438)/COUNTIF(AN429:AN438,"&lt;64")</f>
        <v>2.2598750000000001</v>
      </c>
      <c r="AU428" t="s">
        <v>1298</v>
      </c>
      <c r="AV428">
        <v>2E-3</v>
      </c>
      <c r="AX428">
        <f>MIN(AV429,AV432,AV435,AV438,AV441,AV444,AV447,AV450,AV453,AV456)</f>
        <v>0</v>
      </c>
      <c r="AY428">
        <f>QUARTILE(AW429:AW438,1)</f>
        <v>0</v>
      </c>
      <c r="AZ428">
        <f>MEDIAN(AV429,AV432,AV435,AV438,AV441,AV444,AV447,AV450,AV453,AV456)</f>
        <v>4.6945000000000006</v>
      </c>
      <c r="BA428">
        <f>QUARTILE(AW429:AW438,3)</f>
        <v>50.107500000000002</v>
      </c>
      <c r="BB428">
        <f>MAX(AV429,AV432,AV435,AV438,AV441,AV444,AV447,AV450,AV453,AV456)</f>
        <v>64.796000000000006</v>
      </c>
      <c r="BC428">
        <f>SUMIF(AW429:AW438,"&lt;64",AW429:AW438)/COUNTIF(AW429:AW438,"&lt;64")</f>
        <v>1.3415714285714289</v>
      </c>
    </row>
    <row r="429" spans="2:55">
      <c r="B429" t="s">
        <v>1299</v>
      </c>
      <c r="C429">
        <v>352.85</v>
      </c>
      <c r="D429">
        <f>C429</f>
        <v>352.85</v>
      </c>
      <c r="K429" t="s">
        <v>1301</v>
      </c>
      <c r="L429">
        <v>18</v>
      </c>
      <c r="M429">
        <f>L429</f>
        <v>18</v>
      </c>
      <c r="T429" t="s">
        <v>1299</v>
      </c>
      <c r="U429">
        <v>17.96</v>
      </c>
      <c r="V429">
        <f>U429</f>
        <v>17.96</v>
      </c>
      <c r="AC429" t="s">
        <v>1299</v>
      </c>
      <c r="AD429">
        <v>16.34</v>
      </c>
      <c r="AE429">
        <f>AD429</f>
        <v>16.34</v>
      </c>
      <c r="AL429" t="s">
        <v>1299</v>
      </c>
      <c r="AM429">
        <v>0</v>
      </c>
      <c r="AN429">
        <f>AM429</f>
        <v>0</v>
      </c>
      <c r="AU429" t="s">
        <v>1299</v>
      </c>
      <c r="AV429">
        <v>0</v>
      </c>
      <c r="AW429">
        <f>AV429</f>
        <v>0</v>
      </c>
    </row>
    <row r="430" spans="2:55">
      <c r="B430" t="s">
        <v>144</v>
      </c>
      <c r="D430">
        <f>C432</f>
        <v>33.68</v>
      </c>
      <c r="K430" t="s">
        <v>144</v>
      </c>
      <c r="M430">
        <f>L432</f>
        <v>0</v>
      </c>
      <c r="T430" t="s">
        <v>144</v>
      </c>
      <c r="V430">
        <f>U432</f>
        <v>65.98</v>
      </c>
      <c r="AC430" t="s">
        <v>144</v>
      </c>
      <c r="AE430">
        <f>AD432</f>
        <v>26.44</v>
      </c>
      <c r="AL430" t="s">
        <v>1321</v>
      </c>
      <c r="AM430">
        <v>0.224</v>
      </c>
      <c r="AN430">
        <f>AM432</f>
        <v>0</v>
      </c>
      <c r="AU430" t="s">
        <v>1321</v>
      </c>
      <c r="AV430">
        <v>3.0000000000000001E-3</v>
      </c>
      <c r="AW430">
        <f>AV432</f>
        <v>0</v>
      </c>
    </row>
    <row r="431" spans="2:55">
      <c r="B431" t="s">
        <v>1298</v>
      </c>
      <c r="C431">
        <v>34.747999999999998</v>
      </c>
      <c r="D431">
        <f>C435</f>
        <v>787.14</v>
      </c>
      <c r="K431" t="s">
        <v>1313</v>
      </c>
      <c r="M431">
        <f>L435</f>
        <v>19</v>
      </c>
      <c r="T431" t="s">
        <v>1298</v>
      </c>
      <c r="U431">
        <v>101.821</v>
      </c>
      <c r="V431">
        <f>U435</f>
        <v>36.229999999999997</v>
      </c>
      <c r="AC431" t="s">
        <v>1298</v>
      </c>
      <c r="AD431">
        <v>66.263000000000005</v>
      </c>
      <c r="AE431">
        <f>AD435</f>
        <v>29.71</v>
      </c>
      <c r="AL431" t="s">
        <v>1322</v>
      </c>
      <c r="AM431">
        <v>0.22</v>
      </c>
      <c r="AN431">
        <f>AM435</f>
        <v>1.3260000000000001</v>
      </c>
      <c r="AU431" t="s">
        <v>1322</v>
      </c>
      <c r="AV431">
        <v>0</v>
      </c>
      <c r="AW431">
        <f>AV435</f>
        <v>64.796000000000006</v>
      </c>
    </row>
    <row r="432" spans="2:55">
      <c r="B432" t="s">
        <v>1299</v>
      </c>
      <c r="C432">
        <v>33.68</v>
      </c>
      <c r="D432">
        <f>C438</f>
        <v>34.71</v>
      </c>
      <c r="K432" t="s">
        <v>1301</v>
      </c>
      <c r="L432">
        <v>0</v>
      </c>
      <c r="M432">
        <f>L438</f>
        <v>0</v>
      </c>
      <c r="T432" t="s">
        <v>1299</v>
      </c>
      <c r="U432">
        <v>65.98</v>
      </c>
      <c r="V432">
        <f>U438</f>
        <v>65.92</v>
      </c>
      <c r="AC432" t="s">
        <v>1299</v>
      </c>
      <c r="AD432">
        <v>26.44</v>
      </c>
      <c r="AE432">
        <f>AD438</f>
        <v>27.34</v>
      </c>
      <c r="AL432" t="s">
        <v>88</v>
      </c>
      <c r="AN432">
        <f>AM438</f>
        <v>0.10199999999999999</v>
      </c>
      <c r="AU432" t="s">
        <v>88</v>
      </c>
      <c r="AW432">
        <f>AV438</f>
        <v>2E-3</v>
      </c>
    </row>
    <row r="433" spans="2:49">
      <c r="B433" t="s">
        <v>145</v>
      </c>
      <c r="D433">
        <f>C441</f>
        <v>173.81</v>
      </c>
      <c r="K433" t="s">
        <v>145</v>
      </c>
      <c r="M433">
        <f>L441</f>
        <v>18</v>
      </c>
      <c r="T433" t="s">
        <v>145</v>
      </c>
      <c r="V433">
        <f>U441</f>
        <v>33.520000000000003</v>
      </c>
      <c r="AC433" t="s">
        <v>145</v>
      </c>
      <c r="AE433">
        <f>AD441</f>
        <v>11.58</v>
      </c>
      <c r="AL433" t="s">
        <v>1298</v>
      </c>
      <c r="AM433">
        <v>2.5999999999999999E-2</v>
      </c>
      <c r="AN433">
        <f>AM441</f>
        <v>0.04</v>
      </c>
      <c r="AU433" t="s">
        <v>1298</v>
      </c>
      <c r="AV433">
        <v>6.673</v>
      </c>
      <c r="AW433">
        <f>AV441</f>
        <v>0</v>
      </c>
    </row>
    <row r="434" spans="2:49">
      <c r="B434" t="s">
        <v>1298</v>
      </c>
      <c r="C434">
        <v>811.89200000000005</v>
      </c>
      <c r="D434">
        <f>C444</f>
        <v>637.28</v>
      </c>
      <c r="K434" t="s">
        <v>1334</v>
      </c>
      <c r="M434">
        <f>L444</f>
        <v>21</v>
      </c>
      <c r="T434" t="s">
        <v>1298</v>
      </c>
      <c r="U434">
        <v>61.09</v>
      </c>
      <c r="V434">
        <f>U444</f>
        <v>70.2</v>
      </c>
      <c r="AC434" t="s">
        <v>1298</v>
      </c>
      <c r="AD434">
        <v>73.569000000000003</v>
      </c>
      <c r="AE434">
        <f>AD444</f>
        <v>55.82</v>
      </c>
      <c r="AL434" t="s">
        <v>1299</v>
      </c>
      <c r="AM434">
        <v>0.01</v>
      </c>
      <c r="AN434">
        <f>AM444</f>
        <v>8.1300000000000008</v>
      </c>
      <c r="AU434" t="s">
        <v>1299</v>
      </c>
      <c r="AV434">
        <v>6.67</v>
      </c>
      <c r="AW434">
        <f>AV444</f>
        <v>8.4</v>
      </c>
    </row>
    <row r="435" spans="2:49">
      <c r="B435" t="s">
        <v>1299</v>
      </c>
      <c r="C435">
        <v>787.14</v>
      </c>
      <c r="D435">
        <f>C447</f>
        <v>356.57</v>
      </c>
      <c r="K435" t="s">
        <v>1301</v>
      </c>
      <c r="L435">
        <v>19</v>
      </c>
      <c r="M435">
        <f>L447</f>
        <v>20</v>
      </c>
      <c r="T435" t="s">
        <v>1299</v>
      </c>
      <c r="U435">
        <v>36.229999999999997</v>
      </c>
      <c r="V435">
        <f>U447</f>
        <v>42.92</v>
      </c>
      <c r="AC435" t="s">
        <v>1299</v>
      </c>
      <c r="AD435">
        <v>29.71</v>
      </c>
      <c r="AE435">
        <f>AD447</f>
        <v>15.99</v>
      </c>
      <c r="AL435" t="s">
        <v>1321</v>
      </c>
      <c r="AM435">
        <v>1.3260000000000001</v>
      </c>
      <c r="AN435">
        <f>AM447</f>
        <v>0</v>
      </c>
      <c r="AU435" t="s">
        <v>1321</v>
      </c>
      <c r="AV435">
        <v>64.796000000000006</v>
      </c>
      <c r="AW435">
        <f>AV447</f>
        <v>0</v>
      </c>
    </row>
    <row r="436" spans="2:49">
      <c r="B436" t="s">
        <v>146</v>
      </c>
      <c r="D436">
        <f>C450</f>
        <v>556.45000000000005</v>
      </c>
      <c r="K436" t="s">
        <v>146</v>
      </c>
      <c r="M436">
        <f>L450</f>
        <v>23</v>
      </c>
      <c r="T436" t="s">
        <v>146</v>
      </c>
      <c r="V436">
        <f>U450</f>
        <v>36.78</v>
      </c>
      <c r="AC436" t="s">
        <v>146</v>
      </c>
      <c r="AE436">
        <f>AD450</f>
        <v>22.37</v>
      </c>
      <c r="AL436" t="s">
        <v>1322</v>
      </c>
      <c r="AM436">
        <v>1.32</v>
      </c>
      <c r="AN436">
        <f>AM450</f>
        <v>64.007000000000005</v>
      </c>
      <c r="AU436" t="s">
        <v>1322</v>
      </c>
      <c r="AV436">
        <v>64.010000000000005</v>
      </c>
      <c r="AW436">
        <f>AV450</f>
        <v>64.039000000000001</v>
      </c>
    </row>
    <row r="437" spans="2:49">
      <c r="B437" t="s">
        <v>1298</v>
      </c>
      <c r="C437">
        <v>35.698</v>
      </c>
      <c r="D437">
        <f>C453</f>
        <v>33.4</v>
      </c>
      <c r="K437" t="s">
        <v>1313</v>
      </c>
      <c r="M437">
        <f>L453</f>
        <v>0</v>
      </c>
      <c r="T437" t="s">
        <v>1298</v>
      </c>
      <c r="U437">
        <v>93.537999999999997</v>
      </c>
      <c r="V437">
        <f>U453</f>
        <v>66.239999999999995</v>
      </c>
      <c r="AC437" t="s">
        <v>1298</v>
      </c>
      <c r="AD437">
        <v>68.454999999999998</v>
      </c>
      <c r="AE437">
        <f>AD453</f>
        <v>26.22</v>
      </c>
      <c r="AL437" t="s">
        <v>89</v>
      </c>
      <c r="AN437">
        <f>AM453</f>
        <v>8.4809999999999999</v>
      </c>
      <c r="AU437" t="s">
        <v>89</v>
      </c>
      <c r="AW437">
        <f>AV453</f>
        <v>0.98899999999999999</v>
      </c>
    </row>
    <row r="438" spans="2:49">
      <c r="B438" t="s">
        <v>1299</v>
      </c>
      <c r="C438">
        <v>34.71</v>
      </c>
      <c r="D438">
        <f>C456</f>
        <v>24.59</v>
      </c>
      <c r="K438" t="s">
        <v>1301</v>
      </c>
      <c r="L438">
        <v>0</v>
      </c>
      <c r="M438">
        <f>L456</f>
        <v>12</v>
      </c>
      <c r="T438" t="s">
        <v>1299</v>
      </c>
      <c r="U438">
        <v>65.92</v>
      </c>
      <c r="V438">
        <f>U456</f>
        <v>4.16</v>
      </c>
      <c r="AC438" t="s">
        <v>1299</v>
      </c>
      <c r="AD438">
        <v>27.34</v>
      </c>
      <c r="AE438">
        <f>AD456</f>
        <v>1.98</v>
      </c>
      <c r="AL438" t="s">
        <v>1298</v>
      </c>
      <c r="AM438">
        <v>0.10199999999999999</v>
      </c>
      <c r="AN438">
        <f>AM456</f>
        <v>64.010000000000005</v>
      </c>
      <c r="AU438" t="s">
        <v>1298</v>
      </c>
      <c r="AV438">
        <v>2E-3</v>
      </c>
      <c r="AW438">
        <f>AV456</f>
        <v>64.010000000000005</v>
      </c>
    </row>
    <row r="439" spans="2:49">
      <c r="B439" t="s">
        <v>147</v>
      </c>
      <c r="K439" t="s">
        <v>147</v>
      </c>
      <c r="T439" t="s">
        <v>147</v>
      </c>
      <c r="AC439" t="s">
        <v>147</v>
      </c>
      <c r="AL439" t="s">
        <v>1299</v>
      </c>
      <c r="AM439">
        <v>0</v>
      </c>
      <c r="AU439" t="s">
        <v>1299</v>
      </c>
      <c r="AV439">
        <v>0</v>
      </c>
    </row>
    <row r="440" spans="2:49">
      <c r="B440" t="s">
        <v>1298</v>
      </c>
      <c r="C440">
        <v>177.49299999999999</v>
      </c>
      <c r="K440" t="s">
        <v>1312</v>
      </c>
      <c r="T440" t="s">
        <v>1298</v>
      </c>
      <c r="U440">
        <v>58.4</v>
      </c>
      <c r="AC440" t="s">
        <v>1298</v>
      </c>
      <c r="AD440">
        <v>27.701000000000001</v>
      </c>
      <c r="AL440" t="s">
        <v>1321</v>
      </c>
      <c r="AM440">
        <v>4.3999999999999997E-2</v>
      </c>
      <c r="AU440" t="s">
        <v>1321</v>
      </c>
      <c r="AV440">
        <v>4.0000000000000001E-3</v>
      </c>
    </row>
    <row r="441" spans="2:49">
      <c r="B441" t="s">
        <v>1299</v>
      </c>
      <c r="C441">
        <v>173.81</v>
      </c>
      <c r="K441" t="s">
        <v>1301</v>
      </c>
      <c r="L441">
        <v>18</v>
      </c>
      <c r="T441" t="s">
        <v>1299</v>
      </c>
      <c r="U441">
        <v>33.520000000000003</v>
      </c>
      <c r="AC441" t="s">
        <v>1299</v>
      </c>
      <c r="AD441">
        <v>11.58</v>
      </c>
      <c r="AL441" t="s">
        <v>1322</v>
      </c>
      <c r="AM441">
        <v>0.04</v>
      </c>
      <c r="AU441" t="s">
        <v>1322</v>
      </c>
      <c r="AV441">
        <v>0</v>
      </c>
    </row>
    <row r="442" spans="2:49">
      <c r="B442" t="s">
        <v>148</v>
      </c>
      <c r="K442" t="s">
        <v>148</v>
      </c>
      <c r="T442" t="s">
        <v>148</v>
      </c>
      <c r="AC442" t="s">
        <v>148</v>
      </c>
      <c r="AL442" t="s">
        <v>90</v>
      </c>
      <c r="AU442" t="s">
        <v>90</v>
      </c>
    </row>
    <row r="443" spans="2:49">
      <c r="B443" t="s">
        <v>1298</v>
      </c>
      <c r="C443">
        <v>654.35299999999995</v>
      </c>
      <c r="K443" t="s">
        <v>1335</v>
      </c>
      <c r="T443" t="s">
        <v>1298</v>
      </c>
      <c r="U443">
        <v>111.96599999999999</v>
      </c>
      <c r="AC443" t="s">
        <v>1298</v>
      </c>
      <c r="AD443">
        <v>139.887</v>
      </c>
      <c r="AL443" t="s">
        <v>1298</v>
      </c>
      <c r="AM443">
        <v>8.1280000000000001</v>
      </c>
      <c r="AU443" t="s">
        <v>1298</v>
      </c>
      <c r="AV443">
        <v>8.4269999999999996</v>
      </c>
    </row>
    <row r="444" spans="2:49">
      <c r="B444" t="s">
        <v>1299</v>
      </c>
      <c r="C444">
        <v>637.28</v>
      </c>
      <c r="K444" t="s">
        <v>1301</v>
      </c>
      <c r="L444">
        <v>21</v>
      </c>
      <c r="T444" t="s">
        <v>1299</v>
      </c>
      <c r="U444">
        <v>70.2</v>
      </c>
      <c r="AC444" t="s">
        <v>1299</v>
      </c>
      <c r="AD444">
        <v>55.82</v>
      </c>
      <c r="AL444" t="s">
        <v>1299</v>
      </c>
      <c r="AM444">
        <v>8.1300000000000008</v>
      </c>
      <c r="AU444" t="s">
        <v>1299</v>
      </c>
      <c r="AV444">
        <v>8.4</v>
      </c>
    </row>
    <row r="445" spans="2:49">
      <c r="B445" t="s">
        <v>149</v>
      </c>
      <c r="K445" t="s">
        <v>149</v>
      </c>
      <c r="T445" t="s">
        <v>149</v>
      </c>
      <c r="AC445" t="s">
        <v>149</v>
      </c>
      <c r="AL445" t="s">
        <v>1321</v>
      </c>
      <c r="AM445">
        <v>64.015000000000001</v>
      </c>
      <c r="AU445" t="s">
        <v>1321</v>
      </c>
      <c r="AV445">
        <v>64.063000000000002</v>
      </c>
    </row>
    <row r="446" spans="2:49">
      <c r="B446" t="s">
        <v>1298</v>
      </c>
      <c r="C446">
        <v>358.58199999999999</v>
      </c>
      <c r="K446" t="s">
        <v>1315</v>
      </c>
      <c r="T446" t="s">
        <v>1298</v>
      </c>
      <c r="U446">
        <v>63.55</v>
      </c>
      <c r="AC446" t="s">
        <v>1298</v>
      </c>
      <c r="AD446">
        <v>39.514000000000003</v>
      </c>
      <c r="AL446" t="s">
        <v>1322</v>
      </c>
      <c r="AM446">
        <v>64.010000000000005</v>
      </c>
      <c r="AU446" t="s">
        <v>1322</v>
      </c>
      <c r="AV446">
        <v>64.010000000000005</v>
      </c>
    </row>
    <row r="447" spans="2:49">
      <c r="B447" t="s">
        <v>1299</v>
      </c>
      <c r="C447">
        <v>356.57</v>
      </c>
      <c r="K447" t="s">
        <v>1301</v>
      </c>
      <c r="L447">
        <v>20</v>
      </c>
      <c r="T447" t="s">
        <v>1299</v>
      </c>
      <c r="U447">
        <v>42.92</v>
      </c>
      <c r="AC447" t="s">
        <v>1299</v>
      </c>
      <c r="AD447">
        <v>15.99</v>
      </c>
      <c r="AL447" t="s">
        <v>91</v>
      </c>
      <c r="AU447" t="s">
        <v>91</v>
      </c>
    </row>
    <row r="448" spans="2:49">
      <c r="B448" t="s">
        <v>150</v>
      </c>
      <c r="K448" t="s">
        <v>150</v>
      </c>
      <c r="T448" t="s">
        <v>150</v>
      </c>
      <c r="AC448" t="s">
        <v>150</v>
      </c>
      <c r="AL448" t="s">
        <v>1298</v>
      </c>
      <c r="AM448">
        <v>9.59</v>
      </c>
      <c r="AU448" t="s">
        <v>1298</v>
      </c>
      <c r="AV448">
        <v>7.2089999999999996</v>
      </c>
    </row>
    <row r="449" spans="2:55">
      <c r="B449" t="s">
        <v>1298</v>
      </c>
      <c r="C449">
        <v>561.41</v>
      </c>
      <c r="K449" t="s">
        <v>1339</v>
      </c>
      <c r="T449" t="s">
        <v>1298</v>
      </c>
      <c r="U449">
        <v>63.521999999999998</v>
      </c>
      <c r="AC449" t="s">
        <v>1298</v>
      </c>
      <c r="AD449">
        <v>48.585000000000001</v>
      </c>
      <c r="AL449" t="s">
        <v>1299</v>
      </c>
      <c r="AM449">
        <v>9.56</v>
      </c>
      <c r="AU449" t="s">
        <v>1299</v>
      </c>
      <c r="AV449">
        <v>7.2</v>
      </c>
    </row>
    <row r="450" spans="2:55">
      <c r="B450" t="s">
        <v>1299</v>
      </c>
      <c r="C450">
        <v>556.45000000000005</v>
      </c>
      <c r="K450" t="s">
        <v>1301</v>
      </c>
      <c r="L450">
        <v>23</v>
      </c>
      <c r="T450" t="s">
        <v>1299</v>
      </c>
      <c r="U450">
        <v>36.78</v>
      </c>
      <c r="AC450" t="s">
        <v>1299</v>
      </c>
      <c r="AD450">
        <v>22.37</v>
      </c>
      <c r="AL450" t="s">
        <v>1321</v>
      </c>
      <c r="AM450">
        <v>64.007000000000005</v>
      </c>
      <c r="AU450" t="s">
        <v>1321</v>
      </c>
      <c r="AV450">
        <v>64.039000000000001</v>
      </c>
    </row>
    <row r="451" spans="2:55">
      <c r="B451" t="s">
        <v>151</v>
      </c>
      <c r="K451" t="s">
        <v>151</v>
      </c>
      <c r="T451" t="s">
        <v>151</v>
      </c>
      <c r="AC451" t="s">
        <v>151</v>
      </c>
      <c r="AL451" t="s">
        <v>1322</v>
      </c>
      <c r="AM451">
        <v>64.010000000000005</v>
      </c>
      <c r="AU451" t="s">
        <v>1322</v>
      </c>
      <c r="AV451">
        <v>64.010000000000005</v>
      </c>
    </row>
    <row r="452" spans="2:55">
      <c r="B452" t="s">
        <v>1298</v>
      </c>
      <c r="C452">
        <v>34.445</v>
      </c>
      <c r="K452" t="s">
        <v>1313</v>
      </c>
      <c r="T452" t="s">
        <v>1298</v>
      </c>
      <c r="U452">
        <v>96.149000000000001</v>
      </c>
      <c r="AC452" t="s">
        <v>1298</v>
      </c>
      <c r="AD452">
        <v>55.19</v>
      </c>
      <c r="AL452" t="s">
        <v>92</v>
      </c>
      <c r="AU452" t="s">
        <v>92</v>
      </c>
    </row>
    <row r="453" spans="2:55">
      <c r="B453" t="s">
        <v>1299</v>
      </c>
      <c r="C453">
        <v>33.4</v>
      </c>
      <c r="K453" t="s">
        <v>1301</v>
      </c>
      <c r="L453">
        <v>0</v>
      </c>
      <c r="T453" t="s">
        <v>1299</v>
      </c>
      <c r="U453">
        <v>66.239999999999995</v>
      </c>
      <c r="AC453" t="s">
        <v>1299</v>
      </c>
      <c r="AD453">
        <v>26.22</v>
      </c>
      <c r="AL453" t="s">
        <v>1298</v>
      </c>
      <c r="AM453">
        <v>8.4809999999999999</v>
      </c>
      <c r="AU453" t="s">
        <v>1298</v>
      </c>
      <c r="AV453">
        <v>0.98899999999999999</v>
      </c>
    </row>
    <row r="454" spans="2:55">
      <c r="B454" t="s">
        <v>152</v>
      </c>
      <c r="K454" t="s">
        <v>152</v>
      </c>
      <c r="T454" t="s">
        <v>152</v>
      </c>
      <c r="AC454" t="s">
        <v>152</v>
      </c>
      <c r="AL454" t="s">
        <v>1299</v>
      </c>
      <c r="AM454">
        <v>8.35</v>
      </c>
      <c r="AU454" t="s">
        <v>1299</v>
      </c>
      <c r="AV454">
        <v>0.98</v>
      </c>
    </row>
    <row r="455" spans="2:55">
      <c r="B455" t="s">
        <v>1298</v>
      </c>
      <c r="C455">
        <v>24.823</v>
      </c>
      <c r="K455" t="s">
        <v>1314</v>
      </c>
      <c r="T455" t="s">
        <v>1298</v>
      </c>
      <c r="U455">
        <v>6.9690000000000003</v>
      </c>
      <c r="AC455" t="s">
        <v>1298</v>
      </c>
      <c r="AD455">
        <v>4.2699999999999996</v>
      </c>
      <c r="AL455" t="s">
        <v>1321</v>
      </c>
      <c r="AM455">
        <v>64.010000000000005</v>
      </c>
      <c r="AU455" t="s">
        <v>1321</v>
      </c>
      <c r="AV455">
        <v>64.067999999999998</v>
      </c>
    </row>
    <row r="456" spans="2:55">
      <c r="B456" t="s">
        <v>1299</v>
      </c>
      <c r="C456">
        <v>24.59</v>
      </c>
      <c r="K456" t="s">
        <v>1301</v>
      </c>
      <c r="L456">
        <v>12</v>
      </c>
      <c r="T456" t="s">
        <v>1299</v>
      </c>
      <c r="U456">
        <v>4.16</v>
      </c>
      <c r="AC456" t="s">
        <v>1299</v>
      </c>
      <c r="AD456">
        <v>1.98</v>
      </c>
      <c r="AL456" t="s">
        <v>1322</v>
      </c>
      <c r="AM456">
        <v>64.010000000000005</v>
      </c>
      <c r="AU456" t="s">
        <v>1322</v>
      </c>
      <c r="AV456">
        <v>64.010000000000005</v>
      </c>
    </row>
    <row r="457" spans="2:55">
      <c r="B457" t="s">
        <v>153</v>
      </c>
      <c r="K457" t="s">
        <v>153</v>
      </c>
      <c r="T457" t="s">
        <v>153</v>
      </c>
      <c r="AC457" t="s">
        <v>153</v>
      </c>
      <c r="AL457" t="s">
        <v>93</v>
      </c>
      <c r="AU457" t="s">
        <v>93</v>
      </c>
    </row>
    <row r="458" spans="2:55">
      <c r="B458" t="s">
        <v>1298</v>
      </c>
      <c r="C458">
        <v>179.411</v>
      </c>
      <c r="E458">
        <f>MIN(C459,C462,C465,C468,C471,C474,C477,C480,C483,C486)</f>
        <v>48.34</v>
      </c>
      <c r="F458">
        <f>QUARTILE(D459:D468,1)</f>
        <v>127.0025</v>
      </c>
      <c r="G458">
        <f>MEDIAN(C459,C462,C465,C468,C471,C474,C477,C480,C483,C486)</f>
        <v>361.4</v>
      </c>
      <c r="H458">
        <f>QUARTILE(D459:D468,3)</f>
        <v>557.16999999999996</v>
      </c>
      <c r="I458">
        <f>MAX(C459,C462,C465,C468,C471,C474,C477,C480,C483,C486)</f>
        <v>850.84</v>
      </c>
      <c r="J458">
        <f>SUMIF(D459:D468,"&lt;64",D459:D468)/COUNTIF(D459:D468,"&lt;64")</f>
        <v>48.844999999999999</v>
      </c>
      <c r="K458" t="s">
        <v>1317</v>
      </c>
      <c r="N458">
        <f>MIN(L459,L462,L465,L468,L471,L474,L477,L480,L483,L486)</f>
        <v>0</v>
      </c>
      <c r="O458">
        <f>QUARTILE(M459:M468,1)</f>
        <v>15.5</v>
      </c>
      <c r="P458">
        <f>MEDIAN(L459,L462,L465,L468,L471,L474,L477,L480,L483,L486)</f>
        <v>18</v>
      </c>
      <c r="Q458">
        <f>QUARTILE(M459:M468,3)</f>
        <v>19.75</v>
      </c>
      <c r="R458">
        <f>MAX(L459,L462,L465,L468,L471,L474,L477,L480,L483,L486)</f>
        <v>21</v>
      </c>
      <c r="S458">
        <f>SUM(M459:M468)/COUNTIF(M459:M468,"&gt;0")</f>
        <v>18.625</v>
      </c>
      <c r="T458" t="s">
        <v>1298</v>
      </c>
      <c r="U458">
        <v>31.032</v>
      </c>
      <c r="W458">
        <f>MIN(U459,U462,U465,U468,U471,U474,U477,U480,U483,U486)</f>
        <v>19.75</v>
      </c>
      <c r="X458">
        <f>QUARTILE(V459:V468,1)</f>
        <v>34.144999999999996</v>
      </c>
      <c r="Y458">
        <f>MEDIAN(U459,U462,U465,U468,U471,U474,U477,U480,U483,U486)</f>
        <v>65.740000000000009</v>
      </c>
      <c r="Z458">
        <f>QUARTILE(V459:V468,3)</f>
        <v>70.532499999999999</v>
      </c>
      <c r="AA458">
        <f>MAX(U459,U462,U465,U468,U471,U474,U477,U480,U483,U486)</f>
        <v>82.05</v>
      </c>
      <c r="AB458">
        <f>SUMIF(V459:V468,"&lt;64",V459:V468)/COUNTIF(V459:V468,"&lt;64")</f>
        <v>29.47</v>
      </c>
      <c r="AC458" t="s">
        <v>1298</v>
      </c>
      <c r="AD458">
        <v>34.826999999999998</v>
      </c>
      <c r="AF458">
        <f>MIN(AD459,AD462,AD465,AD468,AD471,AD474,AD477,AD480,AD483,AD486)</f>
        <v>9.7799999999999994</v>
      </c>
      <c r="AG458">
        <f>QUARTILE(AE459:AE468,1)</f>
        <v>17.72</v>
      </c>
      <c r="AH458">
        <f>MEDIAN(AD459,AD462,AD465,AD468,AD471,AD474,AD477,AD480,AD483,AD486)</f>
        <v>27.675000000000001</v>
      </c>
      <c r="AI458">
        <f>QUARTILE(AE459:AE468,3)</f>
        <v>36.924999999999997</v>
      </c>
      <c r="AJ458">
        <f>MAX(AD459,AD462,AD465,AD468,AD471,AD474,AD477,AD480,AD483,AD486)</f>
        <v>54.36</v>
      </c>
      <c r="AK458">
        <f>SUMIF(AE459:AE468,"&lt;64",AE459:AE468)/COUNTIF(AE459:AE468,"&lt;64")</f>
        <v>28.065000000000005</v>
      </c>
      <c r="AL458" t="s">
        <v>1298</v>
      </c>
      <c r="AM458">
        <v>10.474</v>
      </c>
      <c r="AO458">
        <f>MIN(AM459,AM462,AM465,AM468,AM471,AM474,AM477,AM480,AM483,AM486)</f>
        <v>0</v>
      </c>
      <c r="AP458">
        <f>QUARTILE(AN459:AN468,1)</f>
        <v>1.25E-3</v>
      </c>
      <c r="AQ458">
        <f>MEDIAN(AM459,AM462,AM465,AM468,AM471,AM474,AM477,AM480,AM483,AM486)</f>
        <v>1.6665000000000001</v>
      </c>
      <c r="AR458">
        <f>QUARTILE(AN459:AN468,3)</f>
        <v>8.1142500000000002</v>
      </c>
      <c r="AS458">
        <f>MAX(AM459,AM462,AM465,AM468,AM471,AM474,AM477,AM480,AM483,AM486)</f>
        <v>64.010000000000005</v>
      </c>
      <c r="AT458">
        <f>SUMIF(AN459:AN468,"&lt;64",AN459:AN468)/COUNTIF(AN459:AN468,"&lt;64")</f>
        <v>2.5775555555555552</v>
      </c>
      <c r="AU458" t="s">
        <v>1298</v>
      </c>
      <c r="AV458">
        <v>9.1020000000000003</v>
      </c>
      <c r="AX458">
        <f>MIN(AV459,AV462,AV465,AV468,AV471,AV474,AV477,AV480,AV483,AV486)</f>
        <v>3.0000000000000001E-3</v>
      </c>
      <c r="AY458">
        <f>QUARTILE(AW459:AW468,1)</f>
        <v>3.0000000000000001E-3</v>
      </c>
      <c r="AZ458">
        <f>MEDIAN(AV459,AV462,AV465,AV468,AV471,AV474,AV477,AV480,AV483,AV486)</f>
        <v>6.7439999999999998</v>
      </c>
      <c r="BA458">
        <f>QUARTILE(AW459:AW468,3)</f>
        <v>8.7974999999999994</v>
      </c>
      <c r="BB458">
        <f>MAX(AV459,AV462,AV465,AV468,AV471,AV474,AV477,AV480,AV483,AV486)</f>
        <v>64.010000000000005</v>
      </c>
      <c r="BC458">
        <f>SUMIF(AW459:AW468,"&lt;64",AW459:AW468)/COUNTIF(AW459:AW468,"&lt;64")</f>
        <v>3.4141249999999999</v>
      </c>
    </row>
    <row r="459" spans="2:55">
      <c r="B459" t="s">
        <v>1299</v>
      </c>
      <c r="C459">
        <v>178.04</v>
      </c>
      <c r="D459">
        <f>C459</f>
        <v>178.04</v>
      </c>
      <c r="K459" t="s">
        <v>1301</v>
      </c>
      <c r="L459">
        <v>17</v>
      </c>
      <c r="M459">
        <f>L459</f>
        <v>17</v>
      </c>
      <c r="T459" t="s">
        <v>1299</v>
      </c>
      <c r="U459">
        <v>24.17</v>
      </c>
      <c r="V459">
        <f>U459</f>
        <v>24.17</v>
      </c>
      <c r="AC459" t="s">
        <v>1299</v>
      </c>
      <c r="AD459">
        <v>14.67</v>
      </c>
      <c r="AE459">
        <f>AD459</f>
        <v>14.67</v>
      </c>
      <c r="AL459" t="s">
        <v>1299</v>
      </c>
      <c r="AM459">
        <v>10.050000000000001</v>
      </c>
      <c r="AN459">
        <f>AM459</f>
        <v>10.050000000000001</v>
      </c>
      <c r="AU459" t="s">
        <v>1299</v>
      </c>
      <c r="AV459">
        <v>9.09</v>
      </c>
      <c r="AW459">
        <f>AV459</f>
        <v>9.09</v>
      </c>
    </row>
    <row r="460" spans="2:55">
      <c r="B460" t="s">
        <v>154</v>
      </c>
      <c r="D460">
        <f>C462</f>
        <v>49.35</v>
      </c>
      <c r="K460" t="s">
        <v>154</v>
      </c>
      <c r="M460">
        <f>L462</f>
        <v>0</v>
      </c>
      <c r="T460" t="s">
        <v>154</v>
      </c>
      <c r="V460">
        <f>U462</f>
        <v>66.44</v>
      </c>
      <c r="AC460" t="s">
        <v>154</v>
      </c>
      <c r="AE460">
        <f>AD462</f>
        <v>37.049999999999997</v>
      </c>
      <c r="AL460" t="s">
        <v>1321</v>
      </c>
      <c r="AM460">
        <v>64.006</v>
      </c>
      <c r="AN460">
        <f>AM462</f>
        <v>0</v>
      </c>
      <c r="AU460" t="s">
        <v>1321</v>
      </c>
      <c r="AV460">
        <v>64.287000000000006</v>
      </c>
      <c r="AW460">
        <f>AV462</f>
        <v>0</v>
      </c>
    </row>
    <row r="461" spans="2:55">
      <c r="B461" t="s">
        <v>1298</v>
      </c>
      <c r="C461">
        <v>51.703000000000003</v>
      </c>
      <c r="D461">
        <f>C465</f>
        <v>393.1</v>
      </c>
      <c r="K461" t="s">
        <v>1313</v>
      </c>
      <c r="M461">
        <f>L465</f>
        <v>19</v>
      </c>
      <c r="T461" t="s">
        <v>1298</v>
      </c>
      <c r="U461">
        <v>102.64100000000001</v>
      </c>
      <c r="V461">
        <f>U465</f>
        <v>42.65</v>
      </c>
      <c r="AC461" t="s">
        <v>1298</v>
      </c>
      <c r="AD461">
        <v>95.343999999999994</v>
      </c>
      <c r="AE461">
        <f>AD465</f>
        <v>18.23</v>
      </c>
      <c r="AL461" t="s">
        <v>1322</v>
      </c>
      <c r="AM461">
        <v>64.010000000000005</v>
      </c>
      <c r="AN461">
        <f>AM465</f>
        <v>5.0000000000000001E-3</v>
      </c>
      <c r="AU461" t="s">
        <v>1322</v>
      </c>
      <c r="AV461">
        <v>64.010000000000005</v>
      </c>
      <c r="AW461">
        <f>AV465</f>
        <v>3.0000000000000001E-3</v>
      </c>
    </row>
    <row r="462" spans="2:55">
      <c r="B462" t="s">
        <v>1299</v>
      </c>
      <c r="C462">
        <v>49.35</v>
      </c>
      <c r="D462">
        <f>C468</f>
        <v>850.84</v>
      </c>
      <c r="K462" t="s">
        <v>1301</v>
      </c>
      <c r="L462">
        <v>0</v>
      </c>
      <c r="M462">
        <f>L468</f>
        <v>20</v>
      </c>
      <c r="T462" t="s">
        <v>1299</v>
      </c>
      <c r="U462">
        <v>66.44</v>
      </c>
      <c r="V462">
        <f>U468</f>
        <v>82.05</v>
      </c>
      <c r="AC462" t="s">
        <v>1299</v>
      </c>
      <c r="AD462">
        <v>37.049999999999997</v>
      </c>
      <c r="AE462">
        <f>AD468</f>
        <v>37.11</v>
      </c>
      <c r="AL462" t="s">
        <v>94</v>
      </c>
      <c r="AN462">
        <f>AM468</f>
        <v>9.7590000000000003</v>
      </c>
      <c r="AU462" t="s">
        <v>94</v>
      </c>
      <c r="AW462">
        <f>AV468</f>
        <v>5.5679999999999996</v>
      </c>
    </row>
    <row r="463" spans="2:55">
      <c r="B463" t="s">
        <v>155</v>
      </c>
      <c r="D463">
        <f>C471</f>
        <v>597.27</v>
      </c>
      <c r="K463" t="s">
        <v>155</v>
      </c>
      <c r="M463">
        <f>L471</f>
        <v>21</v>
      </c>
      <c r="T463" t="s">
        <v>155</v>
      </c>
      <c r="V463">
        <f>U471</f>
        <v>70.58</v>
      </c>
      <c r="AC463" t="s">
        <v>155</v>
      </c>
      <c r="AE463">
        <f>AD471</f>
        <v>54.36</v>
      </c>
      <c r="AL463" t="s">
        <v>1298</v>
      </c>
      <c r="AM463">
        <v>0.106</v>
      </c>
      <c r="AN463">
        <f>AM471</f>
        <v>64.010000000000005</v>
      </c>
      <c r="AU463" t="s">
        <v>1298</v>
      </c>
      <c r="AV463">
        <v>2E-3</v>
      </c>
      <c r="AW463">
        <f>AV471</f>
        <v>64.010000000000005</v>
      </c>
    </row>
    <row r="464" spans="2:55">
      <c r="B464" t="s">
        <v>1298</v>
      </c>
      <c r="C464">
        <v>395.09800000000001</v>
      </c>
      <c r="D464">
        <f>C474</f>
        <v>109.99</v>
      </c>
      <c r="K464" t="s">
        <v>1334</v>
      </c>
      <c r="M464">
        <f>L474</f>
        <v>15</v>
      </c>
      <c r="T464" t="s">
        <v>1298</v>
      </c>
      <c r="U464">
        <v>70.305999999999997</v>
      </c>
      <c r="V464">
        <f>U474</f>
        <v>19.75</v>
      </c>
      <c r="AC464" t="s">
        <v>1298</v>
      </c>
      <c r="AD464">
        <v>46.66</v>
      </c>
      <c r="AE464">
        <f>AD474</f>
        <v>9.7799999999999994</v>
      </c>
      <c r="AL464" t="s">
        <v>1299</v>
      </c>
      <c r="AM464">
        <v>0</v>
      </c>
      <c r="AN464">
        <f>AM474</f>
        <v>0</v>
      </c>
      <c r="AU464" t="s">
        <v>1299</v>
      </c>
      <c r="AV464">
        <v>0</v>
      </c>
      <c r="AW464">
        <f>AV474</f>
        <v>7.92</v>
      </c>
    </row>
    <row r="465" spans="2:49">
      <c r="B465" t="s">
        <v>1299</v>
      </c>
      <c r="C465">
        <v>393.1</v>
      </c>
      <c r="D465">
        <f>C477</f>
        <v>329.7</v>
      </c>
      <c r="K465" t="s">
        <v>1301</v>
      </c>
      <c r="L465">
        <v>19</v>
      </c>
      <c r="M465">
        <f>L477</f>
        <v>19</v>
      </c>
      <c r="T465" t="s">
        <v>1299</v>
      </c>
      <c r="U465">
        <v>42.65</v>
      </c>
      <c r="V465">
        <f>U477</f>
        <v>70.39</v>
      </c>
      <c r="AC465" t="s">
        <v>1299</v>
      </c>
      <c r="AD465">
        <v>18.23</v>
      </c>
      <c r="AE465">
        <f>AD477</f>
        <v>18.86</v>
      </c>
      <c r="AL465" t="s">
        <v>1321</v>
      </c>
      <c r="AM465">
        <v>5.0000000000000001E-3</v>
      </c>
      <c r="AN465">
        <f>AM477</f>
        <v>0</v>
      </c>
      <c r="AU465" t="s">
        <v>1321</v>
      </c>
      <c r="AV465">
        <v>3.0000000000000001E-3</v>
      </c>
      <c r="AW465">
        <f>AV477</f>
        <v>0</v>
      </c>
    </row>
    <row r="466" spans="2:49">
      <c r="B466" t="s">
        <v>156</v>
      </c>
      <c r="D466">
        <f>C480</f>
        <v>621.21</v>
      </c>
      <c r="K466" t="s">
        <v>156</v>
      </c>
      <c r="M466">
        <f>L480</f>
        <v>21</v>
      </c>
      <c r="T466" t="s">
        <v>156</v>
      </c>
      <c r="V466">
        <f>U480</f>
        <v>76.760000000000005</v>
      </c>
      <c r="AC466" t="s">
        <v>156</v>
      </c>
      <c r="AE466">
        <f>AD480</f>
        <v>36.49</v>
      </c>
      <c r="AL466" t="s">
        <v>1322</v>
      </c>
      <c r="AM466">
        <v>0</v>
      </c>
      <c r="AN466">
        <f>AM480</f>
        <v>5.0999999999999997E-2</v>
      </c>
      <c r="AU466" t="s">
        <v>1322</v>
      </c>
      <c r="AV466">
        <v>0</v>
      </c>
      <c r="AW466">
        <f>AV480</f>
        <v>3.0000000000000001E-3</v>
      </c>
    </row>
    <row r="467" spans="2:49">
      <c r="B467" t="s">
        <v>1298</v>
      </c>
      <c r="C467">
        <v>865.28499999999997</v>
      </c>
      <c r="D467">
        <f>C483</f>
        <v>48.34</v>
      </c>
      <c r="K467" t="s">
        <v>1315</v>
      </c>
      <c r="M467">
        <f>L483</f>
        <v>0</v>
      </c>
      <c r="T467" t="s">
        <v>1298</v>
      </c>
      <c r="U467">
        <v>125.354</v>
      </c>
      <c r="V467">
        <f>U483</f>
        <v>65.040000000000006</v>
      </c>
      <c r="AC467" t="s">
        <v>1298</v>
      </c>
      <c r="AD467">
        <v>94.113</v>
      </c>
      <c r="AE467">
        <f>AD483</f>
        <v>36.549999999999997</v>
      </c>
      <c r="AL467" t="s">
        <v>95</v>
      </c>
      <c r="AN467">
        <f>AM483</f>
        <v>0.153</v>
      </c>
      <c r="AU467" t="s">
        <v>95</v>
      </c>
      <c r="AW467">
        <f>AV483</f>
        <v>4.7290000000000001</v>
      </c>
    </row>
    <row r="468" spans="2:49">
      <c r="B468" t="s">
        <v>1299</v>
      </c>
      <c r="C468">
        <v>850.84</v>
      </c>
      <c r="D468">
        <f>C486</f>
        <v>436.87</v>
      </c>
      <c r="K468" t="s">
        <v>1301</v>
      </c>
      <c r="L468">
        <v>20</v>
      </c>
      <c r="M468">
        <f>L486</f>
        <v>17</v>
      </c>
      <c r="T468" t="s">
        <v>1299</v>
      </c>
      <c r="U468">
        <v>82.05</v>
      </c>
      <c r="V468">
        <f>U486</f>
        <v>31.31</v>
      </c>
      <c r="AC468" t="s">
        <v>1299</v>
      </c>
      <c r="AD468">
        <v>37.11</v>
      </c>
      <c r="AE468">
        <f>AD486</f>
        <v>17.55</v>
      </c>
      <c r="AL468" t="s">
        <v>1298</v>
      </c>
      <c r="AM468">
        <v>9.7590000000000003</v>
      </c>
      <c r="AN468">
        <f>AM486</f>
        <v>3.18</v>
      </c>
      <c r="AU468" t="s">
        <v>1298</v>
      </c>
      <c r="AV468">
        <v>5.5679999999999996</v>
      </c>
      <c r="AW468">
        <f>AV486</f>
        <v>64.010000000000005</v>
      </c>
    </row>
    <row r="469" spans="2:49">
      <c r="B469" t="s">
        <v>157</v>
      </c>
      <c r="K469" t="s">
        <v>157</v>
      </c>
      <c r="T469" t="s">
        <v>157</v>
      </c>
      <c r="AC469" t="s">
        <v>157</v>
      </c>
      <c r="AL469" t="s">
        <v>1299</v>
      </c>
      <c r="AM469">
        <v>9.75</v>
      </c>
      <c r="AU469" t="s">
        <v>1299</v>
      </c>
      <c r="AV469">
        <v>5.56</v>
      </c>
    </row>
    <row r="470" spans="2:49">
      <c r="B470" t="s">
        <v>1298</v>
      </c>
      <c r="C470">
        <v>600.80899999999997</v>
      </c>
      <c r="K470" t="s">
        <v>1335</v>
      </c>
      <c r="T470" t="s">
        <v>1298</v>
      </c>
      <c r="U470">
        <v>112.23399999999999</v>
      </c>
      <c r="AC470" t="s">
        <v>1298</v>
      </c>
      <c r="AD470">
        <v>137.72</v>
      </c>
      <c r="AL470" t="s">
        <v>1321</v>
      </c>
      <c r="AM470">
        <v>64.015000000000001</v>
      </c>
      <c r="AU470" t="s">
        <v>1321</v>
      </c>
      <c r="AV470">
        <v>64.403999999999996</v>
      </c>
    </row>
    <row r="471" spans="2:49">
      <c r="B471" t="s">
        <v>1299</v>
      </c>
      <c r="C471">
        <v>597.27</v>
      </c>
      <c r="K471" t="s">
        <v>1301</v>
      </c>
      <c r="L471">
        <v>21</v>
      </c>
      <c r="T471" t="s">
        <v>1299</v>
      </c>
      <c r="U471">
        <v>70.58</v>
      </c>
      <c r="AC471" t="s">
        <v>1299</v>
      </c>
      <c r="AD471">
        <v>54.36</v>
      </c>
      <c r="AL471" t="s">
        <v>1322</v>
      </c>
      <c r="AM471">
        <v>64.010000000000005</v>
      </c>
      <c r="AU471" t="s">
        <v>1322</v>
      </c>
      <c r="AV471">
        <v>64.010000000000005</v>
      </c>
    </row>
    <row r="472" spans="2:49">
      <c r="B472" t="s">
        <v>158</v>
      </c>
      <c r="K472" t="s">
        <v>158</v>
      </c>
      <c r="T472" t="s">
        <v>158</v>
      </c>
      <c r="AC472" t="s">
        <v>158</v>
      </c>
      <c r="AL472" t="s">
        <v>96</v>
      </c>
      <c r="AU472" t="s">
        <v>96</v>
      </c>
    </row>
    <row r="473" spans="2:49">
      <c r="B473" t="s">
        <v>1298</v>
      </c>
      <c r="C473">
        <v>113.371</v>
      </c>
      <c r="K473" t="s">
        <v>1318</v>
      </c>
      <c r="T473" t="s">
        <v>1298</v>
      </c>
      <c r="U473">
        <v>31.094000000000001</v>
      </c>
      <c r="AC473" t="s">
        <v>1298</v>
      </c>
      <c r="AD473">
        <v>25.234000000000002</v>
      </c>
      <c r="AL473" t="s">
        <v>1298</v>
      </c>
      <c r="AM473">
        <v>3.5000000000000003E-2</v>
      </c>
      <c r="AU473" t="s">
        <v>1298</v>
      </c>
      <c r="AV473">
        <v>7.94</v>
      </c>
    </row>
    <row r="474" spans="2:49">
      <c r="B474" t="s">
        <v>1299</v>
      </c>
      <c r="C474">
        <v>109.99</v>
      </c>
      <c r="K474" t="s">
        <v>1301</v>
      </c>
      <c r="L474">
        <v>15</v>
      </c>
      <c r="T474" t="s">
        <v>1299</v>
      </c>
      <c r="U474">
        <v>19.75</v>
      </c>
      <c r="AC474" t="s">
        <v>1299</v>
      </c>
      <c r="AD474">
        <v>9.7799999999999994</v>
      </c>
      <c r="AL474" t="s">
        <v>1299</v>
      </c>
      <c r="AM474">
        <v>0</v>
      </c>
      <c r="AU474" t="s">
        <v>1299</v>
      </c>
      <c r="AV474">
        <v>7.92</v>
      </c>
    </row>
    <row r="475" spans="2:49">
      <c r="B475" t="s">
        <v>159</v>
      </c>
      <c r="K475" t="s">
        <v>159</v>
      </c>
      <c r="T475" t="s">
        <v>159</v>
      </c>
      <c r="AC475" t="s">
        <v>159</v>
      </c>
      <c r="AL475" t="s">
        <v>1321</v>
      </c>
      <c r="AM475">
        <v>4.1000000000000002E-2</v>
      </c>
      <c r="AU475" t="s">
        <v>1321</v>
      </c>
      <c r="AV475">
        <v>64.209999999999994</v>
      </c>
    </row>
    <row r="476" spans="2:49">
      <c r="B476" t="s">
        <v>1298</v>
      </c>
      <c r="C476">
        <v>333.58600000000001</v>
      </c>
      <c r="K476" t="s">
        <v>1334</v>
      </c>
      <c r="T476" t="s">
        <v>1298</v>
      </c>
      <c r="U476">
        <v>105.145</v>
      </c>
      <c r="AC476" t="s">
        <v>1298</v>
      </c>
      <c r="AD476">
        <v>49.415999999999997</v>
      </c>
      <c r="AL476" t="s">
        <v>1322</v>
      </c>
      <c r="AM476">
        <v>0.04</v>
      </c>
      <c r="AU476" t="s">
        <v>1322</v>
      </c>
      <c r="AV476">
        <v>64.010000000000005</v>
      </c>
    </row>
    <row r="477" spans="2:49">
      <c r="B477" t="s">
        <v>1299</v>
      </c>
      <c r="C477">
        <v>329.7</v>
      </c>
      <c r="K477" t="s">
        <v>1301</v>
      </c>
      <c r="L477">
        <v>19</v>
      </c>
      <c r="T477" t="s">
        <v>1299</v>
      </c>
      <c r="U477">
        <v>70.39</v>
      </c>
      <c r="AC477" t="s">
        <v>1299</v>
      </c>
      <c r="AD477">
        <v>18.86</v>
      </c>
      <c r="AL477" t="s">
        <v>97</v>
      </c>
      <c r="AU477" t="s">
        <v>97</v>
      </c>
    </row>
    <row r="478" spans="2:49">
      <c r="B478" t="s">
        <v>160</v>
      </c>
      <c r="K478" t="s">
        <v>160</v>
      </c>
      <c r="T478" t="s">
        <v>160</v>
      </c>
      <c r="AC478" t="s">
        <v>160</v>
      </c>
      <c r="AL478" t="s">
        <v>1298</v>
      </c>
      <c r="AM478">
        <v>6.0000000000000001E-3</v>
      </c>
      <c r="AU478" t="s">
        <v>1298</v>
      </c>
      <c r="AV478">
        <v>8.9999999999999993E-3</v>
      </c>
    </row>
    <row r="479" spans="2:49">
      <c r="B479" t="s">
        <v>1298</v>
      </c>
      <c r="C479">
        <v>625.90499999999997</v>
      </c>
      <c r="K479" t="s">
        <v>1335</v>
      </c>
      <c r="T479" t="s">
        <v>1298</v>
      </c>
      <c r="U479">
        <v>105.089</v>
      </c>
      <c r="AC479" t="s">
        <v>1298</v>
      </c>
      <c r="AD479">
        <v>92.712999999999994</v>
      </c>
      <c r="AL479" t="s">
        <v>1299</v>
      </c>
      <c r="AM479">
        <v>0.01</v>
      </c>
      <c r="AU479" t="s">
        <v>1299</v>
      </c>
      <c r="AV479">
        <v>0</v>
      </c>
    </row>
    <row r="480" spans="2:49">
      <c r="B480" t="s">
        <v>1299</v>
      </c>
      <c r="C480">
        <v>621.21</v>
      </c>
      <c r="K480" t="s">
        <v>1301</v>
      </c>
      <c r="L480">
        <v>21</v>
      </c>
      <c r="T480" t="s">
        <v>1299</v>
      </c>
      <c r="U480">
        <v>76.760000000000005</v>
      </c>
      <c r="AC480" t="s">
        <v>1299</v>
      </c>
      <c r="AD480">
        <v>36.49</v>
      </c>
      <c r="AL480" t="s">
        <v>1321</v>
      </c>
      <c r="AM480">
        <v>5.0999999999999997E-2</v>
      </c>
      <c r="AU480" t="s">
        <v>1321</v>
      </c>
      <c r="AV480">
        <v>3.0000000000000001E-3</v>
      </c>
    </row>
    <row r="481" spans="2:55">
      <c r="B481" t="s">
        <v>161</v>
      </c>
      <c r="K481" t="s">
        <v>161</v>
      </c>
      <c r="T481" t="s">
        <v>161</v>
      </c>
      <c r="AC481" t="s">
        <v>161</v>
      </c>
      <c r="AL481" t="s">
        <v>1322</v>
      </c>
      <c r="AM481">
        <v>0.04</v>
      </c>
      <c r="AU481" t="s">
        <v>1322</v>
      </c>
      <c r="AV481">
        <v>0</v>
      </c>
    </row>
    <row r="482" spans="2:55">
      <c r="B482" t="s">
        <v>1298</v>
      </c>
      <c r="C482">
        <v>49.643999999999998</v>
      </c>
      <c r="K482" t="s">
        <v>1313</v>
      </c>
      <c r="T482" t="s">
        <v>1298</v>
      </c>
      <c r="U482">
        <v>106.169</v>
      </c>
      <c r="AC482" t="s">
        <v>1298</v>
      </c>
      <c r="AD482">
        <v>70.927000000000007</v>
      </c>
      <c r="AL482" t="s">
        <v>98</v>
      </c>
      <c r="AU482" t="s">
        <v>98</v>
      </c>
    </row>
    <row r="483" spans="2:55">
      <c r="B483" t="s">
        <v>1299</v>
      </c>
      <c r="C483">
        <v>48.34</v>
      </c>
      <c r="K483" t="s">
        <v>1301</v>
      </c>
      <c r="L483">
        <v>0</v>
      </c>
      <c r="T483" t="s">
        <v>1299</v>
      </c>
      <c r="U483">
        <v>65.040000000000006</v>
      </c>
      <c r="AC483" t="s">
        <v>1299</v>
      </c>
      <c r="AD483">
        <v>36.549999999999997</v>
      </c>
      <c r="AL483" t="s">
        <v>1298</v>
      </c>
      <c r="AM483">
        <v>0.153</v>
      </c>
      <c r="AU483" t="s">
        <v>1298</v>
      </c>
      <c r="AV483">
        <v>4.7290000000000001</v>
      </c>
    </row>
    <row r="484" spans="2:55">
      <c r="B484" t="s">
        <v>162</v>
      </c>
      <c r="K484" t="s">
        <v>162</v>
      </c>
      <c r="T484" t="s">
        <v>162</v>
      </c>
      <c r="AC484" t="s">
        <v>162</v>
      </c>
      <c r="AL484" t="s">
        <v>1299</v>
      </c>
      <c r="AM484">
        <v>0.16</v>
      </c>
      <c r="AU484" t="s">
        <v>1299</v>
      </c>
      <c r="AV484">
        <v>4.7300000000000004</v>
      </c>
    </row>
    <row r="485" spans="2:55">
      <c r="B485" t="s">
        <v>1298</v>
      </c>
      <c r="C485">
        <v>440.47800000000001</v>
      </c>
      <c r="K485" t="s">
        <v>1317</v>
      </c>
      <c r="T485" t="s">
        <v>1298</v>
      </c>
      <c r="U485">
        <v>49.941000000000003</v>
      </c>
      <c r="AC485" t="s">
        <v>1298</v>
      </c>
      <c r="AD485">
        <v>44.408000000000001</v>
      </c>
      <c r="AL485" t="s">
        <v>1321</v>
      </c>
      <c r="AM485">
        <v>3.194</v>
      </c>
      <c r="AU485" t="s">
        <v>1321</v>
      </c>
      <c r="AV485">
        <v>64.100999999999999</v>
      </c>
    </row>
    <row r="486" spans="2:55">
      <c r="B486" t="s">
        <v>1299</v>
      </c>
      <c r="C486">
        <v>436.87</v>
      </c>
      <c r="K486" t="s">
        <v>1301</v>
      </c>
      <c r="L486">
        <v>17</v>
      </c>
      <c r="T486" t="s">
        <v>1299</v>
      </c>
      <c r="U486">
        <v>31.31</v>
      </c>
      <c r="AC486" t="s">
        <v>1299</v>
      </c>
      <c r="AD486">
        <v>17.55</v>
      </c>
      <c r="AL486" t="s">
        <v>1322</v>
      </c>
      <c r="AM486">
        <v>3.18</v>
      </c>
      <c r="AU486" t="s">
        <v>1322</v>
      </c>
      <c r="AV486">
        <v>64.010000000000005</v>
      </c>
    </row>
    <row r="487" spans="2:55">
      <c r="B487" t="s">
        <v>163</v>
      </c>
      <c r="K487" t="s">
        <v>163</v>
      </c>
      <c r="T487" t="s">
        <v>163</v>
      </c>
      <c r="AC487" t="s">
        <v>163</v>
      </c>
      <c r="AL487" t="s">
        <v>99</v>
      </c>
      <c r="AU487" t="s">
        <v>99</v>
      </c>
    </row>
    <row r="488" spans="2:55">
      <c r="B488" t="s">
        <v>1298</v>
      </c>
      <c r="C488">
        <v>207.05099999999999</v>
      </c>
      <c r="E488">
        <f>MIN(C489,C492,C495,C498,C501,C504,C507,C510,C513,C516)</f>
        <v>48.21</v>
      </c>
      <c r="F488">
        <f>QUARTILE(D489:D498,1)</f>
        <v>153.64250000000001</v>
      </c>
      <c r="G488">
        <f>MEDIAN(C489,C492,C495,C498,C501,C504,C507,C510,C513,C516)</f>
        <v>388.61</v>
      </c>
      <c r="H488">
        <f>QUARTILE(D489:D498,3)</f>
        <v>667.19749999999999</v>
      </c>
      <c r="I488">
        <f>MAX(C489,C492,C495,C498,C501,C504,C507,C510,C513,C516)</f>
        <v>807.55</v>
      </c>
      <c r="J488">
        <f>SUMIF(D489:D498,"&lt;64",D489:D498)/COUNTIF(D489:D498,"&lt;64")</f>
        <v>48.44</v>
      </c>
      <c r="K488" t="s">
        <v>1319</v>
      </c>
      <c r="N488">
        <f>MIN(L489,L492,L495,L498,L501,L504,L507,L510,L513,L516)</f>
        <v>0</v>
      </c>
      <c r="O488">
        <f>QUARTILE(M489:M498,1)</f>
        <v>16</v>
      </c>
      <c r="P488">
        <f>MEDIAN(L489,L492,L495,L498,L501,L504,L507,L510,L513,L516)</f>
        <v>17.5</v>
      </c>
      <c r="Q488">
        <f>QUARTILE(M489:M498,3)</f>
        <v>18</v>
      </c>
      <c r="R488">
        <f>MAX(L489,L492,L495,L498,L501,L504,L507,L510,L513,L516)</f>
        <v>21</v>
      </c>
      <c r="S488">
        <f>SUM(M489:M498)/COUNTIF(M489:M498,"&gt;0")</f>
        <v>18</v>
      </c>
      <c r="T488" t="s">
        <v>1298</v>
      </c>
      <c r="U488">
        <v>46.145000000000003</v>
      </c>
      <c r="W488">
        <f>MIN(U489,U492,U495,U498,U501,U504,U507,U510,U513,U516)</f>
        <v>27.05</v>
      </c>
      <c r="X488">
        <f>QUARTILE(V489:V498,1)</f>
        <v>40.012500000000003</v>
      </c>
      <c r="Y488">
        <f>MEDIAN(U489,U492,U495,U498,U501,U504,U507,U510,U513,U516)</f>
        <v>46.519999999999996</v>
      </c>
      <c r="Z488">
        <f>QUARTILE(V489:V498,3)</f>
        <v>65.137500000000003</v>
      </c>
      <c r="AA488">
        <f>MAX(U489,U492,U495,U498,U501,U504,U507,U510,U513,U516)</f>
        <v>84.85</v>
      </c>
      <c r="AB488">
        <f>SUMIF(V489:V498,"&lt;64",V489:V498)/COUNTIF(V489:V498,"&lt;64")</f>
        <v>39.734999999999999</v>
      </c>
      <c r="AC488" t="s">
        <v>1298</v>
      </c>
      <c r="AD488">
        <v>73.174999999999997</v>
      </c>
      <c r="AF488">
        <f>MIN(AD489,AD492,AD495,AD498,AD501,AD504,AD507,AD510,AD513,AD516)</f>
        <v>13.91</v>
      </c>
      <c r="AG488">
        <f>QUARTILE(AE489:AE498,1)</f>
        <v>21.662500000000001</v>
      </c>
      <c r="AH488">
        <f>MEDIAN(AD489,AD492,AD495,AD498,AD501,AD504,AD507,AD510,AD513,AD516)</f>
        <v>30.484999999999999</v>
      </c>
      <c r="AI488">
        <f>QUARTILE(AE489:AE498,3)</f>
        <v>37.262499999999996</v>
      </c>
      <c r="AJ488">
        <f>MAX(AD489,AD492,AD495,AD498,AD501,AD504,AD507,AD510,AD513,AD516)</f>
        <v>47.69</v>
      </c>
      <c r="AK488">
        <f>SUMIF(AE489:AE498,"&lt;64",AE489:AE498)/COUNTIF(AE489:AE498,"&lt;64")</f>
        <v>30.016999999999996</v>
      </c>
      <c r="AL488" t="s">
        <v>1298</v>
      </c>
      <c r="AM488">
        <v>8.85</v>
      </c>
      <c r="AO488">
        <f>MIN(AM489,AM492,AM495,AM498,AM501,AM504,AM507,AM510,AM513,AM516)</f>
        <v>0.01</v>
      </c>
      <c r="AP488">
        <f>QUARTILE(AN489:AN498,1)</f>
        <v>1.7000000000000001E-2</v>
      </c>
      <c r="AQ488">
        <f>MEDIAN(AM489,AM492,AM495,AM498,AM501,AM504,AM507,AM510,AM513,AM516)</f>
        <v>4.43</v>
      </c>
      <c r="AR488">
        <f>QUARTILE(AN489:AN498,3)</f>
        <v>9.48</v>
      </c>
      <c r="AS488">
        <f>MAX(AM489,AM492,AM495,AM498,AM501,AM504,AM507,AM510,AM513,AM516)</f>
        <v>64.013999999999996</v>
      </c>
      <c r="AT488">
        <f>SUMIF(AN489:AN498,"&lt;64",AN489:AN498)/COUNTIF(AN489:AN498,"&lt;64")</f>
        <v>2.3348750000000003</v>
      </c>
      <c r="AU488" t="s">
        <v>1298</v>
      </c>
      <c r="AV488">
        <v>0.01</v>
      </c>
      <c r="AX488">
        <f>MIN(AV489,AV492,AV495,AV498,AV501,AV504,AV507,AV510,AV513,AV516)</f>
        <v>0</v>
      </c>
      <c r="AY488">
        <f>QUARTILE(AW489:AW498,1)</f>
        <v>0</v>
      </c>
      <c r="AZ488">
        <f>MEDIAN(AV489,AV492,AV495,AV498,AV501,AV504,AV507,AV510,AV513,AV516)</f>
        <v>6.7000000000000004E-2</v>
      </c>
      <c r="BA488">
        <f>QUARTILE(AW489:AW498,3)</f>
        <v>4.2009999999999996</v>
      </c>
      <c r="BB488">
        <f>MAX(AV489,AV492,AV495,AV498,AV501,AV504,AV507,AV510,AV513,AV516)</f>
        <v>64.064999999999998</v>
      </c>
      <c r="BC488">
        <f>SUMIF(AW489:AW498,"&lt;64",AW489:AW498)/COUNTIF(AW489:AW498,"&lt;64")</f>
        <v>0.71162499999999995</v>
      </c>
    </row>
    <row r="489" spans="2:55">
      <c r="B489" t="s">
        <v>1299</v>
      </c>
      <c r="C489">
        <v>202.28</v>
      </c>
      <c r="D489">
        <f>C489</f>
        <v>202.28</v>
      </c>
      <c r="K489" t="s">
        <v>1301</v>
      </c>
      <c r="L489">
        <v>16</v>
      </c>
      <c r="M489">
        <f>L489</f>
        <v>16</v>
      </c>
      <c r="T489" t="s">
        <v>1299</v>
      </c>
      <c r="U489">
        <v>38.86</v>
      </c>
      <c r="V489">
        <f>U489</f>
        <v>38.86</v>
      </c>
      <c r="AC489" t="s">
        <v>1299</v>
      </c>
      <c r="AD489">
        <v>28.27</v>
      </c>
      <c r="AE489">
        <f>AD489</f>
        <v>28.27</v>
      </c>
      <c r="AL489" t="s">
        <v>1299</v>
      </c>
      <c r="AM489">
        <v>8.7899999999999991</v>
      </c>
      <c r="AN489">
        <f>AM489</f>
        <v>8.7899999999999991</v>
      </c>
      <c r="AU489" t="s">
        <v>1299</v>
      </c>
      <c r="AV489">
        <v>0</v>
      </c>
      <c r="AW489">
        <f>AV489</f>
        <v>0</v>
      </c>
    </row>
    <row r="490" spans="2:55">
      <c r="B490" t="s">
        <v>164</v>
      </c>
      <c r="D490">
        <f>C492</f>
        <v>48.67</v>
      </c>
      <c r="K490" t="s">
        <v>164</v>
      </c>
      <c r="M490">
        <f>L492</f>
        <v>0</v>
      </c>
      <c r="T490" t="s">
        <v>164</v>
      </c>
      <c r="V490">
        <f>U492</f>
        <v>65.28</v>
      </c>
      <c r="AC490" t="s">
        <v>164</v>
      </c>
      <c r="AE490">
        <f>AD492</f>
        <v>37.369999999999997</v>
      </c>
      <c r="AL490" t="s">
        <v>1321</v>
      </c>
      <c r="AM490">
        <v>64.006</v>
      </c>
      <c r="AN490">
        <f>AM492</f>
        <v>0</v>
      </c>
      <c r="AU490" t="s">
        <v>1321</v>
      </c>
      <c r="AV490">
        <v>6.0000000000000001E-3</v>
      </c>
      <c r="AW490">
        <f>AV492</f>
        <v>0</v>
      </c>
    </row>
    <row r="491" spans="2:55">
      <c r="B491" t="s">
        <v>1298</v>
      </c>
      <c r="C491">
        <v>50.209000000000003</v>
      </c>
      <c r="D491">
        <f>C495</f>
        <v>711.53</v>
      </c>
      <c r="K491" t="s">
        <v>1313</v>
      </c>
      <c r="M491">
        <f>L495</f>
        <v>17</v>
      </c>
      <c r="T491" t="s">
        <v>1298</v>
      </c>
      <c r="U491">
        <v>98.701999999999998</v>
      </c>
      <c r="V491">
        <f>U495</f>
        <v>47.64</v>
      </c>
      <c r="AC491" t="s">
        <v>1298</v>
      </c>
      <c r="AD491">
        <v>91.125</v>
      </c>
      <c r="AE491">
        <f>AD495</f>
        <v>14.62</v>
      </c>
      <c r="AL491" t="s">
        <v>1322</v>
      </c>
      <c r="AM491">
        <v>64.010000000000005</v>
      </c>
      <c r="AN491">
        <f>AM495</f>
        <v>64.006</v>
      </c>
      <c r="AU491" t="s">
        <v>1322</v>
      </c>
      <c r="AV491">
        <v>0</v>
      </c>
      <c r="AW491">
        <f>AV495</f>
        <v>64.064999999999998</v>
      </c>
    </row>
    <row r="492" spans="2:55">
      <c r="B492" t="s">
        <v>1299</v>
      </c>
      <c r="C492">
        <v>48.67</v>
      </c>
      <c r="D492">
        <f>C498</f>
        <v>137.43</v>
      </c>
      <c r="K492" t="s">
        <v>1301</v>
      </c>
      <c r="L492">
        <v>0</v>
      </c>
      <c r="M492">
        <f>L498</f>
        <v>18</v>
      </c>
      <c r="T492" t="s">
        <v>1299</v>
      </c>
      <c r="U492">
        <v>65.28</v>
      </c>
      <c r="V492">
        <f>U498</f>
        <v>27.05</v>
      </c>
      <c r="AC492" t="s">
        <v>1299</v>
      </c>
      <c r="AD492">
        <v>37.369999999999997</v>
      </c>
      <c r="AE492">
        <f>AD498</f>
        <v>19.46</v>
      </c>
      <c r="AL492" t="s">
        <v>100</v>
      </c>
      <c r="AN492">
        <f>AM498</f>
        <v>3.7999999999999999E-2</v>
      </c>
      <c r="AU492" t="s">
        <v>100</v>
      </c>
      <c r="AW492">
        <f>AV498</f>
        <v>5.5579999999999998</v>
      </c>
    </row>
    <row r="493" spans="2:55">
      <c r="B493" t="s">
        <v>165</v>
      </c>
      <c r="D493">
        <f>C501</f>
        <v>534.20000000000005</v>
      </c>
      <c r="K493" t="s">
        <v>165</v>
      </c>
      <c r="M493">
        <f>L501</f>
        <v>18</v>
      </c>
      <c r="T493" t="s">
        <v>165</v>
      </c>
      <c r="V493">
        <f>U501</f>
        <v>43.47</v>
      </c>
      <c r="AC493" t="s">
        <v>165</v>
      </c>
      <c r="AE493">
        <f>AD501</f>
        <v>30.7</v>
      </c>
      <c r="AL493" t="s">
        <v>1298</v>
      </c>
      <c r="AM493">
        <v>9.3620000000000001</v>
      </c>
      <c r="AN493">
        <f>AM501</f>
        <v>0.01</v>
      </c>
      <c r="AU493" t="s">
        <v>1298</v>
      </c>
      <c r="AV493">
        <v>5.1280000000000001</v>
      </c>
      <c r="AW493">
        <f>AV501</f>
        <v>64.010000000000005</v>
      </c>
    </row>
    <row r="494" spans="2:55">
      <c r="B494" t="s">
        <v>1298</v>
      </c>
      <c r="C494">
        <v>741.86500000000001</v>
      </c>
      <c r="D494">
        <f>C504</f>
        <v>252.6</v>
      </c>
      <c r="K494" t="s">
        <v>1317</v>
      </c>
      <c r="M494">
        <f>L504</f>
        <v>16</v>
      </c>
      <c r="T494" t="s">
        <v>1298</v>
      </c>
      <c r="U494">
        <v>78.078000000000003</v>
      </c>
      <c r="V494">
        <f>U504</f>
        <v>35.99</v>
      </c>
      <c r="AC494" t="s">
        <v>1298</v>
      </c>
      <c r="AD494">
        <v>38.497</v>
      </c>
      <c r="AE494">
        <f>AD504</f>
        <v>13.91</v>
      </c>
      <c r="AL494" t="s">
        <v>1299</v>
      </c>
      <c r="AM494">
        <v>9.1300000000000008</v>
      </c>
      <c r="AN494">
        <f>AM504</f>
        <v>9.7100000000000009</v>
      </c>
      <c r="AU494" t="s">
        <v>1299</v>
      </c>
      <c r="AV494">
        <v>5.1100000000000003</v>
      </c>
      <c r="AW494">
        <f>AV504</f>
        <v>0.13</v>
      </c>
    </row>
    <row r="495" spans="2:55">
      <c r="B495" t="s">
        <v>1299</v>
      </c>
      <c r="C495">
        <v>711.53</v>
      </c>
      <c r="D495">
        <f>C507</f>
        <v>524.62</v>
      </c>
      <c r="K495" t="s">
        <v>1301</v>
      </c>
      <c r="L495">
        <v>17</v>
      </c>
      <c r="M495">
        <f>L507</f>
        <v>20</v>
      </c>
      <c r="T495" t="s">
        <v>1299</v>
      </c>
      <c r="U495">
        <v>47.64</v>
      </c>
      <c r="V495">
        <f>U507</f>
        <v>69.81</v>
      </c>
      <c r="AC495" t="s">
        <v>1299</v>
      </c>
      <c r="AD495">
        <v>14.62</v>
      </c>
      <c r="AE495">
        <f>AD507</f>
        <v>47.69</v>
      </c>
      <c r="AL495" t="s">
        <v>1321</v>
      </c>
      <c r="AM495">
        <v>64.006</v>
      </c>
      <c r="AN495">
        <f>AM507</f>
        <v>0</v>
      </c>
      <c r="AU495" t="s">
        <v>1321</v>
      </c>
      <c r="AV495">
        <v>64.064999999999998</v>
      </c>
      <c r="AW495">
        <f>AV507</f>
        <v>0</v>
      </c>
    </row>
    <row r="496" spans="2:55">
      <c r="B496" t="s">
        <v>166</v>
      </c>
      <c r="D496">
        <f>C510</f>
        <v>807.55</v>
      </c>
      <c r="K496" t="s">
        <v>166</v>
      </c>
      <c r="M496">
        <f>L510</f>
        <v>21</v>
      </c>
      <c r="T496" t="s">
        <v>166</v>
      </c>
      <c r="V496">
        <f>U510</f>
        <v>84.85</v>
      </c>
      <c r="AC496" t="s">
        <v>166</v>
      </c>
      <c r="AE496">
        <f>AD510</f>
        <v>40.94</v>
      </c>
      <c r="AL496" t="s">
        <v>1322</v>
      </c>
      <c r="AM496">
        <v>64.010000000000005</v>
      </c>
      <c r="AN496">
        <f>AM510</f>
        <v>64.013999999999996</v>
      </c>
      <c r="AU496" t="s">
        <v>1322</v>
      </c>
      <c r="AV496">
        <v>64.010000000000005</v>
      </c>
      <c r="AW496">
        <f>AV510</f>
        <v>4.0000000000000001E-3</v>
      </c>
    </row>
    <row r="497" spans="2:49">
      <c r="B497" t="s">
        <v>1298</v>
      </c>
      <c r="C497">
        <v>141.06700000000001</v>
      </c>
      <c r="D497">
        <f>C513</f>
        <v>48.21</v>
      </c>
      <c r="K497" t="s">
        <v>1312</v>
      </c>
      <c r="M497">
        <f>L513</f>
        <v>0</v>
      </c>
      <c r="T497" t="s">
        <v>1298</v>
      </c>
      <c r="U497">
        <v>40.399000000000001</v>
      </c>
      <c r="V497">
        <f>U513</f>
        <v>64.709999999999994</v>
      </c>
      <c r="AC497" t="s">
        <v>1298</v>
      </c>
      <c r="AD497">
        <v>47.255000000000003</v>
      </c>
      <c r="AE497">
        <f>AD513</f>
        <v>36.94</v>
      </c>
      <c r="AL497" t="s">
        <v>101</v>
      </c>
      <c r="AN497">
        <f>AM513</f>
        <v>6.0999999999999999E-2</v>
      </c>
      <c r="AU497" t="s">
        <v>101</v>
      </c>
      <c r="AW497">
        <f>AV513</f>
        <v>1E-3</v>
      </c>
    </row>
    <row r="498" spans="2:49">
      <c r="B498" t="s">
        <v>1299</v>
      </c>
      <c r="C498">
        <v>137.43</v>
      </c>
      <c r="D498">
        <f>C516</f>
        <v>776.17</v>
      </c>
      <c r="K498" t="s">
        <v>1301</v>
      </c>
      <c r="L498">
        <v>18</v>
      </c>
      <c r="M498">
        <f>L516</f>
        <v>18</v>
      </c>
      <c r="T498" t="s">
        <v>1299</v>
      </c>
      <c r="U498">
        <v>27.05</v>
      </c>
      <c r="V498">
        <f>U516</f>
        <v>45.4</v>
      </c>
      <c r="AC498" t="s">
        <v>1299</v>
      </c>
      <c r="AD498">
        <v>19.46</v>
      </c>
      <c r="AE498">
        <f>AD516</f>
        <v>30.27</v>
      </c>
      <c r="AL498" t="s">
        <v>1298</v>
      </c>
      <c r="AM498">
        <v>3.7999999999999999E-2</v>
      </c>
      <c r="AN498">
        <f>AM516</f>
        <v>7.0000000000000007E-2</v>
      </c>
      <c r="AU498" t="s">
        <v>1298</v>
      </c>
      <c r="AV498">
        <v>5.5579999999999998</v>
      </c>
      <c r="AW498">
        <f>AV516</f>
        <v>0</v>
      </c>
    </row>
    <row r="499" spans="2:49">
      <c r="B499" t="s">
        <v>167</v>
      </c>
      <c r="K499" t="s">
        <v>167</v>
      </c>
      <c r="T499" t="s">
        <v>167</v>
      </c>
      <c r="AC499" t="s">
        <v>167</v>
      </c>
      <c r="AL499" t="s">
        <v>1299</v>
      </c>
      <c r="AM499">
        <v>0</v>
      </c>
      <c r="AU499" t="s">
        <v>1299</v>
      </c>
      <c r="AV499">
        <v>5.56</v>
      </c>
    </row>
    <row r="500" spans="2:49">
      <c r="B500" t="s">
        <v>1298</v>
      </c>
      <c r="C500">
        <v>562.01</v>
      </c>
      <c r="K500" t="s">
        <v>1312</v>
      </c>
      <c r="T500" t="s">
        <v>1298</v>
      </c>
      <c r="U500">
        <v>63.188000000000002</v>
      </c>
      <c r="AC500" t="s">
        <v>1298</v>
      </c>
      <c r="AD500">
        <v>77.138999999999996</v>
      </c>
      <c r="AL500" t="s">
        <v>1321</v>
      </c>
      <c r="AM500">
        <v>1.4999999999999999E-2</v>
      </c>
      <c r="AU500" t="s">
        <v>1321</v>
      </c>
      <c r="AV500">
        <v>64.018000000000001</v>
      </c>
    </row>
    <row r="501" spans="2:49">
      <c r="B501" t="s">
        <v>1299</v>
      </c>
      <c r="C501">
        <v>534.20000000000005</v>
      </c>
      <c r="K501" t="s">
        <v>1301</v>
      </c>
      <c r="L501">
        <v>18</v>
      </c>
      <c r="T501" t="s">
        <v>1299</v>
      </c>
      <c r="U501">
        <v>43.47</v>
      </c>
      <c r="AC501" t="s">
        <v>1299</v>
      </c>
      <c r="AD501">
        <v>30.7</v>
      </c>
      <c r="AL501" t="s">
        <v>1322</v>
      </c>
      <c r="AM501">
        <v>0.01</v>
      </c>
      <c r="AU501" t="s">
        <v>1322</v>
      </c>
      <c r="AV501">
        <v>64.010000000000005</v>
      </c>
    </row>
    <row r="502" spans="2:49">
      <c r="B502" t="s">
        <v>168</v>
      </c>
      <c r="K502" t="s">
        <v>168</v>
      </c>
      <c r="T502" t="s">
        <v>168</v>
      </c>
      <c r="AC502" t="s">
        <v>168</v>
      </c>
      <c r="AL502" t="s">
        <v>102</v>
      </c>
      <c r="AU502" t="s">
        <v>102</v>
      </c>
    </row>
    <row r="503" spans="2:49">
      <c r="B503" t="s">
        <v>1298</v>
      </c>
      <c r="C503">
        <v>253.815</v>
      </c>
      <c r="K503" t="s">
        <v>1319</v>
      </c>
      <c r="T503" t="s">
        <v>1298</v>
      </c>
      <c r="U503">
        <v>54.305</v>
      </c>
      <c r="AC503" t="s">
        <v>1298</v>
      </c>
      <c r="AD503">
        <v>35.024000000000001</v>
      </c>
      <c r="AL503" t="s">
        <v>1298</v>
      </c>
      <c r="AM503">
        <v>9.7149999999999999</v>
      </c>
      <c r="AU503" t="s">
        <v>1298</v>
      </c>
      <c r="AV503">
        <v>0.13400000000000001</v>
      </c>
    </row>
    <row r="504" spans="2:49">
      <c r="B504" t="s">
        <v>1299</v>
      </c>
      <c r="C504">
        <v>252.6</v>
      </c>
      <c r="K504" t="s">
        <v>1301</v>
      </c>
      <c r="L504">
        <v>16</v>
      </c>
      <c r="T504" t="s">
        <v>1299</v>
      </c>
      <c r="U504">
        <v>35.99</v>
      </c>
      <c r="AC504" t="s">
        <v>1299</v>
      </c>
      <c r="AD504">
        <v>13.91</v>
      </c>
      <c r="AL504" t="s">
        <v>1299</v>
      </c>
      <c r="AM504">
        <v>9.7100000000000009</v>
      </c>
      <c r="AU504" t="s">
        <v>1299</v>
      </c>
      <c r="AV504">
        <v>0.13</v>
      </c>
    </row>
    <row r="505" spans="2:49">
      <c r="B505" t="s">
        <v>169</v>
      </c>
      <c r="K505" t="s">
        <v>169</v>
      </c>
      <c r="T505" t="s">
        <v>169</v>
      </c>
      <c r="AC505" t="s">
        <v>169</v>
      </c>
      <c r="AL505" t="s">
        <v>1321</v>
      </c>
      <c r="AM505">
        <v>64.007000000000005</v>
      </c>
      <c r="AU505" t="s">
        <v>1321</v>
      </c>
      <c r="AV505">
        <v>67.263000000000005</v>
      </c>
    </row>
    <row r="506" spans="2:49">
      <c r="B506" t="s">
        <v>1298</v>
      </c>
      <c r="C506">
        <v>528.13</v>
      </c>
      <c r="K506" t="s">
        <v>1315</v>
      </c>
      <c r="T506" t="s">
        <v>1298</v>
      </c>
      <c r="U506">
        <v>103.74</v>
      </c>
      <c r="AC506" t="s">
        <v>1298</v>
      </c>
      <c r="AD506">
        <v>118.434</v>
      </c>
      <c r="AL506" t="s">
        <v>1322</v>
      </c>
      <c r="AM506">
        <v>64.010000000000005</v>
      </c>
      <c r="AU506" t="s">
        <v>1322</v>
      </c>
      <c r="AV506">
        <v>67.25</v>
      </c>
    </row>
    <row r="507" spans="2:49">
      <c r="B507" t="s">
        <v>1299</v>
      </c>
      <c r="C507">
        <v>524.62</v>
      </c>
      <c r="K507" t="s">
        <v>1301</v>
      </c>
      <c r="L507">
        <v>20</v>
      </c>
      <c r="T507" t="s">
        <v>1299</v>
      </c>
      <c r="U507">
        <v>69.81</v>
      </c>
      <c r="AC507" t="s">
        <v>1299</v>
      </c>
      <c r="AD507">
        <v>47.69</v>
      </c>
      <c r="AL507" t="s">
        <v>103</v>
      </c>
      <c r="AU507" t="s">
        <v>103</v>
      </c>
    </row>
    <row r="508" spans="2:49">
      <c r="B508" t="s">
        <v>170</v>
      </c>
      <c r="K508" t="s">
        <v>170</v>
      </c>
      <c r="T508" t="s">
        <v>170</v>
      </c>
      <c r="AC508" t="s">
        <v>170</v>
      </c>
      <c r="AL508" t="s">
        <v>1298</v>
      </c>
      <c r="AM508">
        <v>12.319000000000001</v>
      </c>
      <c r="AU508" t="s">
        <v>1298</v>
      </c>
      <c r="AV508">
        <v>2E-3</v>
      </c>
    </row>
    <row r="509" spans="2:49">
      <c r="B509" t="s">
        <v>1298</v>
      </c>
      <c r="C509">
        <v>810.101</v>
      </c>
      <c r="K509" t="s">
        <v>1335</v>
      </c>
      <c r="T509" t="s">
        <v>1298</v>
      </c>
      <c r="U509">
        <v>113.913</v>
      </c>
      <c r="AC509" t="s">
        <v>1298</v>
      </c>
      <c r="AD509">
        <v>106.654</v>
      </c>
      <c r="AL509" t="s">
        <v>1299</v>
      </c>
      <c r="AM509">
        <v>12.23</v>
      </c>
      <c r="AU509" t="s">
        <v>1299</v>
      </c>
      <c r="AV509">
        <v>0</v>
      </c>
    </row>
    <row r="510" spans="2:49">
      <c r="B510" t="s">
        <v>1299</v>
      </c>
      <c r="C510">
        <v>807.55</v>
      </c>
      <c r="K510" t="s">
        <v>1301</v>
      </c>
      <c r="L510">
        <v>21</v>
      </c>
      <c r="T510" t="s">
        <v>1299</v>
      </c>
      <c r="U510">
        <v>84.85</v>
      </c>
      <c r="AC510" t="s">
        <v>1299</v>
      </c>
      <c r="AD510">
        <v>40.94</v>
      </c>
      <c r="AL510" t="s">
        <v>1321</v>
      </c>
      <c r="AM510">
        <v>64.013999999999996</v>
      </c>
      <c r="AU510" t="s">
        <v>1321</v>
      </c>
      <c r="AV510">
        <v>4.0000000000000001E-3</v>
      </c>
    </row>
    <row r="511" spans="2:49">
      <c r="B511" t="s">
        <v>171</v>
      </c>
      <c r="K511" t="s">
        <v>171</v>
      </c>
      <c r="T511" t="s">
        <v>171</v>
      </c>
      <c r="AC511" t="s">
        <v>171</v>
      </c>
      <c r="AL511" t="s">
        <v>1322</v>
      </c>
      <c r="AM511">
        <v>64.010000000000005</v>
      </c>
      <c r="AU511" t="s">
        <v>1322</v>
      </c>
      <c r="AV511">
        <v>0</v>
      </c>
    </row>
    <row r="512" spans="2:49">
      <c r="B512" t="s">
        <v>1298</v>
      </c>
      <c r="C512">
        <v>49.725000000000001</v>
      </c>
      <c r="K512" t="s">
        <v>1313</v>
      </c>
      <c r="T512" t="s">
        <v>1298</v>
      </c>
      <c r="U512">
        <v>108.10299999999999</v>
      </c>
      <c r="AC512" t="s">
        <v>1298</v>
      </c>
      <c r="AD512">
        <v>90.933000000000007</v>
      </c>
      <c r="AL512" t="s">
        <v>104</v>
      </c>
      <c r="AU512" t="s">
        <v>104</v>
      </c>
    </row>
    <row r="513" spans="2:55">
      <c r="B513" t="s">
        <v>1299</v>
      </c>
      <c r="C513">
        <v>48.21</v>
      </c>
      <c r="K513" t="s">
        <v>1301</v>
      </c>
      <c r="L513">
        <v>0</v>
      </c>
      <c r="T513" t="s">
        <v>1299</v>
      </c>
      <c r="U513">
        <v>64.709999999999994</v>
      </c>
      <c r="AC513" t="s">
        <v>1299</v>
      </c>
      <c r="AD513">
        <v>36.94</v>
      </c>
      <c r="AL513" t="s">
        <v>1298</v>
      </c>
      <c r="AM513">
        <v>6.0999999999999999E-2</v>
      </c>
      <c r="AU513" t="s">
        <v>1298</v>
      </c>
      <c r="AV513">
        <v>1E-3</v>
      </c>
    </row>
    <row r="514" spans="2:55">
      <c r="B514" t="s">
        <v>172</v>
      </c>
      <c r="K514" t="s">
        <v>172</v>
      </c>
      <c r="T514" t="s">
        <v>172</v>
      </c>
      <c r="AC514" t="s">
        <v>172</v>
      </c>
      <c r="AL514" t="s">
        <v>1299</v>
      </c>
      <c r="AM514">
        <v>0</v>
      </c>
      <c r="AU514" t="s">
        <v>1299</v>
      </c>
      <c r="AV514">
        <v>0</v>
      </c>
    </row>
    <row r="515" spans="2:55">
      <c r="B515" t="s">
        <v>1298</v>
      </c>
      <c r="C515">
        <v>786.827</v>
      </c>
      <c r="K515" t="s">
        <v>1312</v>
      </c>
      <c r="T515" t="s">
        <v>1298</v>
      </c>
      <c r="U515">
        <v>76.444999999999993</v>
      </c>
      <c r="AC515" t="s">
        <v>1298</v>
      </c>
      <c r="AD515">
        <v>75.097999999999999</v>
      </c>
      <c r="AL515" t="s">
        <v>1321</v>
      </c>
      <c r="AM515">
        <v>7.5999999999999998E-2</v>
      </c>
      <c r="AU515" t="s">
        <v>1321</v>
      </c>
      <c r="AV515">
        <v>3.0000000000000001E-3</v>
      </c>
    </row>
    <row r="516" spans="2:55">
      <c r="B516" t="s">
        <v>1299</v>
      </c>
      <c r="C516">
        <v>776.17</v>
      </c>
      <c r="K516" t="s">
        <v>1301</v>
      </c>
      <c r="L516">
        <v>18</v>
      </c>
      <c r="T516" t="s">
        <v>1299</v>
      </c>
      <c r="U516">
        <v>45.4</v>
      </c>
      <c r="AC516" t="s">
        <v>1299</v>
      </c>
      <c r="AD516">
        <v>30.27</v>
      </c>
      <c r="AL516" t="s">
        <v>1322</v>
      </c>
      <c r="AM516">
        <v>7.0000000000000007E-2</v>
      </c>
      <c r="AU516" t="s">
        <v>1322</v>
      </c>
      <c r="AV516">
        <v>0</v>
      </c>
    </row>
    <row r="517" spans="2:55">
      <c r="B517" t="s">
        <v>173</v>
      </c>
      <c r="K517" t="s">
        <v>173</v>
      </c>
      <c r="T517" t="s">
        <v>173</v>
      </c>
      <c r="AC517" t="s">
        <v>173</v>
      </c>
      <c r="AL517" t="s">
        <v>105</v>
      </c>
      <c r="AU517" t="s">
        <v>105</v>
      </c>
    </row>
    <row r="518" spans="2:55">
      <c r="B518" t="s">
        <v>1298</v>
      </c>
      <c r="C518">
        <v>280.99900000000002</v>
      </c>
      <c r="E518">
        <f>MIN(C519,C522,C525,C528,C531,C534,C537,C540,C543,C546)</f>
        <v>47.76</v>
      </c>
      <c r="F518">
        <f>QUARTILE(D519:D528,1)</f>
        <v>60.81</v>
      </c>
      <c r="G518">
        <f>MEDIAN(C519,C522,C525,C528,C531,C534,C537,C540,C543,C546)</f>
        <v>240.08500000000001</v>
      </c>
      <c r="H518">
        <f>QUARTILE(D519:D528,3)</f>
        <v>473.49250000000001</v>
      </c>
      <c r="I518">
        <f>MAX(C519,C522,C525,C528,C531,C534,C537,C540,C543,C546)</f>
        <v>881.75</v>
      </c>
      <c r="J518">
        <f>SUMIF(D519:D528,"&lt;64",D519:D528)/COUNTIF(D519:D528,"&lt;64")</f>
        <v>48.923333333333325</v>
      </c>
      <c r="K518" t="s">
        <v>1319</v>
      </c>
      <c r="N518">
        <f>MIN(L519,L522,L525,L528,L531,L534,L537,L540,L543,L546)</f>
        <v>0</v>
      </c>
      <c r="O518">
        <f>QUARTILE(M519:M528,1)</f>
        <v>0</v>
      </c>
      <c r="P518">
        <f>MEDIAN(L519,L522,L525,L528,L531,L534,L537,L540,L543,L546)</f>
        <v>7.5</v>
      </c>
      <c r="Q518">
        <f>QUARTILE(M519:M528,3)</f>
        <v>16.75</v>
      </c>
      <c r="R518">
        <f>MAX(L519,L522,L525,L528,L531,L534,L537,L540,L543,L546)</f>
        <v>18</v>
      </c>
      <c r="S518">
        <f>SUM(M519:M528)/COUNTIF(M519:M528,"&gt;0")</f>
        <v>16.600000000000001</v>
      </c>
      <c r="T518" t="s">
        <v>1298</v>
      </c>
      <c r="U518">
        <v>67.864999999999995</v>
      </c>
      <c r="W518">
        <f>MIN(U519,U522,U525,U528,U531,U534,U537,U540,U543,U546)</f>
        <v>20.76</v>
      </c>
      <c r="X518">
        <f>QUARTILE(V519:V528,1)</f>
        <v>41.6875</v>
      </c>
      <c r="Y518">
        <f>MEDIAN(U519,U522,U525,U528,U531,U534,U537,U540,U543,U546)</f>
        <v>64.685000000000002</v>
      </c>
      <c r="Z518">
        <f>QUARTILE(V519:V528,3)</f>
        <v>68.795000000000002</v>
      </c>
      <c r="AA518">
        <f>MAX(U519,U522,U525,U528,U531,U534,U537,U540,U543,U546)</f>
        <v>74.209999999999994</v>
      </c>
      <c r="AB518">
        <f>SUMIF(V519:V528,"&lt;64",V519:V528)/COUNTIF(V519:V528,"&lt;64")</f>
        <v>36.664999999999999</v>
      </c>
      <c r="AC518" t="s">
        <v>1298</v>
      </c>
      <c r="AD518">
        <v>39.371000000000002</v>
      </c>
      <c r="AF518">
        <f>MIN(AD519,AD522,AD525,AD528,AD531,AD534,AD537,AD540,AD543,AD546)</f>
        <v>6.98</v>
      </c>
      <c r="AG518">
        <f>QUARTILE(AE519:AE528,1)</f>
        <v>20.622500000000002</v>
      </c>
      <c r="AH518">
        <f>MEDIAN(AD519,AD522,AD525,AD528,AD531,AD534,AD537,AD540,AD543,AD546)</f>
        <v>30.795000000000002</v>
      </c>
      <c r="AI518">
        <f>QUARTILE(AE519:AE528,3)</f>
        <v>37.902500000000003</v>
      </c>
      <c r="AJ518">
        <f>MAX(AD519,AD522,AD525,AD528,AD531,AD534,AD537,AD540,AD543,AD546)</f>
        <v>104.41</v>
      </c>
      <c r="AK518">
        <f>SUMIF(AE519:AE528,"&lt;64",AE519:AE528)/COUNTIF(AE519:AE528,"&lt;64")</f>
        <v>25.31</v>
      </c>
      <c r="AL518" t="s">
        <v>1298</v>
      </c>
      <c r="AM518">
        <v>9.7769999999999992</v>
      </c>
      <c r="AO518">
        <f>MIN(AM519,AM522,AM525,AM528,AM531,AM534,AM537,AM540,AM543,AM546)</f>
        <v>0.01</v>
      </c>
      <c r="AP518">
        <f>QUARTILE(AN519:AN528,1)</f>
        <v>2.0222499999999997</v>
      </c>
      <c r="AQ518">
        <f>MEDIAN(AM519,AM522,AM525,AM528,AM531,AM534,AM537,AM540,AM543,AM546)</f>
        <v>36.89</v>
      </c>
      <c r="AR518">
        <f>QUARTILE(AN519:AN528,3)</f>
        <v>64.010000000000005</v>
      </c>
      <c r="AS518">
        <f>MAX(AM519,AM522,AM525,AM528,AM531,AM534,AM537,AM540,AM543,AM546)</f>
        <v>64.013999999999996</v>
      </c>
      <c r="AT518">
        <f>SUMIF(AN519:AN528,"&lt;64",AN519:AN528)/COUNTIF(AN519:AN528,"&lt;64")</f>
        <v>4.3354999999999997</v>
      </c>
      <c r="AU518" t="s">
        <v>1298</v>
      </c>
      <c r="AV518">
        <v>5.1479999999999997</v>
      </c>
      <c r="AX518">
        <f>MIN(AV519,AV522,AV525,AV528,AV531,AV534,AV537,AV540,AV543,AV546)</f>
        <v>0</v>
      </c>
      <c r="AY518">
        <f>QUARTILE(AW519:AW528,1)</f>
        <v>5.0000000000000001E-4</v>
      </c>
      <c r="AZ518">
        <f>MEDIAN(AV519,AV522,AV525,AV528,AV531,AV534,AV537,AV540,AV543,AV546)</f>
        <v>6.7970000000000006</v>
      </c>
      <c r="BA518">
        <f>QUARTILE(AW519:AW528,3)</f>
        <v>49.991</v>
      </c>
      <c r="BB518">
        <f>MAX(AV519,AV522,AV525,AV528,AV531,AV534,AV537,AV540,AV543,AV546)</f>
        <v>64.786000000000001</v>
      </c>
      <c r="BC518">
        <f>SUMIF(AW519:AW528,"&lt;64",AW519:AW528)/COUNTIF(AW519:AW528,"&lt;64")</f>
        <v>2.6765714285714286</v>
      </c>
    </row>
    <row r="519" spans="2:55">
      <c r="B519" t="s">
        <v>1299</v>
      </c>
      <c r="C519">
        <v>275.12</v>
      </c>
      <c r="D519">
        <f>C519</f>
        <v>275.12</v>
      </c>
      <c r="K519" t="s">
        <v>1301</v>
      </c>
      <c r="L519">
        <v>16</v>
      </c>
      <c r="M519">
        <f>L519</f>
        <v>16</v>
      </c>
      <c r="T519" t="s">
        <v>1299</v>
      </c>
      <c r="U519">
        <v>45.79</v>
      </c>
      <c r="V519">
        <f>U519</f>
        <v>45.79</v>
      </c>
      <c r="AC519" t="s">
        <v>1299</v>
      </c>
      <c r="AD519">
        <v>15.23</v>
      </c>
      <c r="AE519">
        <f>AD519</f>
        <v>15.23</v>
      </c>
      <c r="AL519" t="s">
        <v>1299</v>
      </c>
      <c r="AM519">
        <v>9.77</v>
      </c>
      <c r="AN519">
        <f>AM519</f>
        <v>9.77</v>
      </c>
      <c r="AU519" t="s">
        <v>1299</v>
      </c>
      <c r="AV519">
        <v>5.14</v>
      </c>
      <c r="AW519">
        <f>AV519</f>
        <v>5.14</v>
      </c>
    </row>
    <row r="520" spans="2:55">
      <c r="B520" t="s">
        <v>174</v>
      </c>
      <c r="D520">
        <f>C522</f>
        <v>48.33</v>
      </c>
      <c r="K520" t="s">
        <v>174</v>
      </c>
      <c r="M520">
        <f>L522</f>
        <v>0</v>
      </c>
      <c r="T520" t="s">
        <v>174</v>
      </c>
      <c r="V520">
        <f>U522</f>
        <v>67.400000000000006</v>
      </c>
      <c r="AC520" t="s">
        <v>174</v>
      </c>
      <c r="AE520">
        <f>AD522</f>
        <v>36.520000000000003</v>
      </c>
      <c r="AL520" t="s">
        <v>1321</v>
      </c>
      <c r="AM520">
        <v>64.010999999999996</v>
      </c>
      <c r="AN520">
        <f>AM522</f>
        <v>0</v>
      </c>
      <c r="AU520" t="s">
        <v>1321</v>
      </c>
      <c r="AV520">
        <v>64.02</v>
      </c>
      <c r="AW520">
        <f>AV522</f>
        <v>0</v>
      </c>
    </row>
    <row r="521" spans="2:55">
      <c r="B521" t="s">
        <v>1298</v>
      </c>
      <c r="C521">
        <v>50.948</v>
      </c>
      <c r="D521">
        <f>C525</f>
        <v>336.25</v>
      </c>
      <c r="K521" t="s">
        <v>1313</v>
      </c>
      <c r="M521">
        <f>L525</f>
        <v>17</v>
      </c>
      <c r="T521" t="s">
        <v>1298</v>
      </c>
      <c r="U521">
        <v>103.994</v>
      </c>
      <c r="V521">
        <f>U525</f>
        <v>40.32</v>
      </c>
      <c r="AC521" t="s">
        <v>1298</v>
      </c>
      <c r="AD521">
        <v>93.24</v>
      </c>
      <c r="AE521">
        <f>AD525</f>
        <v>23.9</v>
      </c>
      <c r="AL521" t="s">
        <v>1322</v>
      </c>
      <c r="AM521">
        <v>64.010000000000005</v>
      </c>
      <c r="AN521">
        <f>AM525</f>
        <v>64.013999999999996</v>
      </c>
      <c r="AU521" t="s">
        <v>1322</v>
      </c>
      <c r="AV521">
        <v>64.010000000000005</v>
      </c>
      <c r="AW521">
        <f>AV525</f>
        <v>64.099999999999994</v>
      </c>
    </row>
    <row r="522" spans="2:55">
      <c r="B522" t="s">
        <v>1299</v>
      </c>
      <c r="C522">
        <v>48.33</v>
      </c>
      <c r="D522">
        <f>C528</f>
        <v>50.68</v>
      </c>
      <c r="K522" t="s">
        <v>1301</v>
      </c>
      <c r="L522">
        <v>0</v>
      </c>
      <c r="M522">
        <f>L528</f>
        <v>0</v>
      </c>
      <c r="T522" t="s">
        <v>1299</v>
      </c>
      <c r="U522">
        <v>67.400000000000006</v>
      </c>
      <c r="V522">
        <f>U528</f>
        <v>64.19</v>
      </c>
      <c r="AC522" t="s">
        <v>1299</v>
      </c>
      <c r="AD522">
        <v>36.520000000000003</v>
      </c>
      <c r="AE522">
        <f>AD528</f>
        <v>38.18</v>
      </c>
      <c r="AL522" t="s">
        <v>106</v>
      </c>
      <c r="AN522">
        <f>AM528</f>
        <v>8.1739999999999995</v>
      </c>
      <c r="AU522" t="s">
        <v>106</v>
      </c>
      <c r="AW522">
        <f>AV528</f>
        <v>2E-3</v>
      </c>
    </row>
    <row r="523" spans="2:55">
      <c r="B523" t="s">
        <v>175</v>
      </c>
      <c r="D523">
        <f>C531</f>
        <v>881.75</v>
      </c>
      <c r="K523" t="s">
        <v>175</v>
      </c>
      <c r="M523">
        <f>L531</f>
        <v>18</v>
      </c>
      <c r="T523" t="s">
        <v>175</v>
      </c>
      <c r="V523">
        <f>U531</f>
        <v>69.260000000000005</v>
      </c>
      <c r="AC523" t="s">
        <v>175</v>
      </c>
      <c r="AE523">
        <f>AD531</f>
        <v>25.07</v>
      </c>
      <c r="AL523" t="s">
        <v>1298</v>
      </c>
      <c r="AM523">
        <v>9.2769999999999992</v>
      </c>
      <c r="AN523">
        <f>AM531</f>
        <v>64.010000000000005</v>
      </c>
      <c r="AU523" t="s">
        <v>1298</v>
      </c>
      <c r="AV523">
        <v>10.654</v>
      </c>
      <c r="AW523">
        <f>AV531</f>
        <v>0</v>
      </c>
    </row>
    <row r="524" spans="2:55">
      <c r="B524" t="s">
        <v>1298</v>
      </c>
      <c r="C524">
        <v>339.00200000000001</v>
      </c>
      <c r="D524">
        <f>C534</f>
        <v>205.05</v>
      </c>
      <c r="K524" t="s">
        <v>1317</v>
      </c>
      <c r="M524">
        <f>L534</f>
        <v>17</v>
      </c>
      <c r="T524" t="s">
        <v>1298</v>
      </c>
      <c r="U524">
        <v>55.328000000000003</v>
      </c>
      <c r="V524">
        <f>U534</f>
        <v>39.79</v>
      </c>
      <c r="AC524" t="s">
        <v>1298</v>
      </c>
      <c r="AD524">
        <v>57.478000000000002</v>
      </c>
      <c r="AE524">
        <f>AD534</f>
        <v>19.53</v>
      </c>
      <c r="AL524" t="s">
        <v>1299</v>
      </c>
      <c r="AM524">
        <v>9.23</v>
      </c>
      <c r="AN524">
        <f>AM534</f>
        <v>0.01</v>
      </c>
      <c r="AU524" t="s">
        <v>1299</v>
      </c>
      <c r="AV524">
        <v>10.64</v>
      </c>
      <c r="AW524">
        <f>AV534</f>
        <v>5.66</v>
      </c>
    </row>
    <row r="525" spans="2:55">
      <c r="B525" t="s">
        <v>1299</v>
      </c>
      <c r="C525">
        <v>336.25</v>
      </c>
      <c r="D525">
        <f>C537</f>
        <v>579.27</v>
      </c>
      <c r="K525" t="s">
        <v>1301</v>
      </c>
      <c r="L525">
        <v>17</v>
      </c>
      <c r="M525">
        <f>L537</f>
        <v>0</v>
      </c>
      <c r="T525" t="s">
        <v>1299</v>
      </c>
      <c r="U525">
        <v>40.32</v>
      </c>
      <c r="V525">
        <f>U537</f>
        <v>71.739999999999995</v>
      </c>
      <c r="AC525" t="s">
        <v>1299</v>
      </c>
      <c r="AD525">
        <v>23.9</v>
      </c>
      <c r="AE525">
        <f>AD537</f>
        <v>68.790000000000006</v>
      </c>
      <c r="AL525" t="s">
        <v>1321</v>
      </c>
      <c r="AM525">
        <v>64.013999999999996</v>
      </c>
      <c r="AN525">
        <f>AM537</f>
        <v>0</v>
      </c>
      <c r="AU525" t="s">
        <v>1321</v>
      </c>
      <c r="AV525">
        <v>64.099999999999994</v>
      </c>
      <c r="AW525">
        <f>AV537</f>
        <v>0</v>
      </c>
    </row>
    <row r="526" spans="2:55">
      <c r="B526" t="s">
        <v>176</v>
      </c>
      <c r="D526">
        <f>C540</f>
        <v>519.24</v>
      </c>
      <c r="K526" t="s">
        <v>176</v>
      </c>
      <c r="M526">
        <f>L540</f>
        <v>0</v>
      </c>
      <c r="T526" t="s">
        <v>176</v>
      </c>
      <c r="V526">
        <f>U540</f>
        <v>74.209999999999994</v>
      </c>
      <c r="AC526" t="s">
        <v>176</v>
      </c>
      <c r="AE526">
        <f>AD540</f>
        <v>104.41</v>
      </c>
      <c r="AL526" t="s">
        <v>1322</v>
      </c>
      <c r="AM526">
        <v>64.010000000000005</v>
      </c>
      <c r="AN526">
        <f>AM540</f>
        <v>64.010999999999996</v>
      </c>
      <c r="AU526" t="s">
        <v>1322</v>
      </c>
      <c r="AV526">
        <v>64.010000000000005</v>
      </c>
      <c r="AW526">
        <f>AV540</f>
        <v>64.786000000000001</v>
      </c>
    </row>
    <row r="527" spans="2:55">
      <c r="B527" t="s">
        <v>1298</v>
      </c>
      <c r="C527">
        <v>52.387999999999998</v>
      </c>
      <c r="D527">
        <f>C543</f>
        <v>47.76</v>
      </c>
      <c r="K527" t="s">
        <v>1313</v>
      </c>
      <c r="M527">
        <f>L543</f>
        <v>0</v>
      </c>
      <c r="T527" t="s">
        <v>1298</v>
      </c>
      <c r="U527">
        <v>100.483</v>
      </c>
      <c r="V527">
        <f>U543</f>
        <v>65.180000000000007</v>
      </c>
      <c r="AC527" t="s">
        <v>1298</v>
      </c>
      <c r="AD527">
        <v>97.454999999999998</v>
      </c>
      <c r="AE527">
        <f>AD543</f>
        <v>37.07</v>
      </c>
      <c r="AL527" t="s">
        <v>107</v>
      </c>
      <c r="AN527">
        <f>AM543</f>
        <v>8.0589999999999993</v>
      </c>
      <c r="AU527" t="s">
        <v>107</v>
      </c>
      <c r="AW527">
        <f>AV543</f>
        <v>7.9340000000000002</v>
      </c>
    </row>
    <row r="528" spans="2:55">
      <c r="B528" t="s">
        <v>1299</v>
      </c>
      <c r="C528">
        <v>50.68</v>
      </c>
      <c r="D528">
        <f>C546</f>
        <v>91.2</v>
      </c>
      <c r="K528" t="s">
        <v>1301</v>
      </c>
      <c r="L528">
        <v>0</v>
      </c>
      <c r="M528">
        <f>L546</f>
        <v>15</v>
      </c>
      <c r="T528" t="s">
        <v>1299</v>
      </c>
      <c r="U528">
        <v>64.19</v>
      </c>
      <c r="V528">
        <f>U546</f>
        <v>20.76</v>
      </c>
      <c r="AC528" t="s">
        <v>1299</v>
      </c>
      <c r="AD528">
        <v>38.18</v>
      </c>
      <c r="AE528">
        <f>AD546</f>
        <v>6.98</v>
      </c>
      <c r="AL528" t="s">
        <v>1298</v>
      </c>
      <c r="AM528">
        <v>8.1739999999999995</v>
      </c>
      <c r="AN528">
        <f>AM546</f>
        <v>64.010000000000005</v>
      </c>
      <c r="AU528" t="s">
        <v>1298</v>
      </c>
      <c r="AV528">
        <v>2E-3</v>
      </c>
      <c r="AW528">
        <f>AV546</f>
        <v>64.010000000000005</v>
      </c>
    </row>
    <row r="529" spans="2:48">
      <c r="B529" t="s">
        <v>177</v>
      </c>
      <c r="K529" t="s">
        <v>177</v>
      </c>
      <c r="T529" t="s">
        <v>177</v>
      </c>
      <c r="AC529" t="s">
        <v>177</v>
      </c>
      <c r="AL529" t="s">
        <v>1299</v>
      </c>
      <c r="AM529">
        <v>8.08</v>
      </c>
      <c r="AU529" t="s">
        <v>1299</v>
      </c>
      <c r="AV529">
        <v>0</v>
      </c>
    </row>
    <row r="530" spans="2:48">
      <c r="B530" t="s">
        <v>1298</v>
      </c>
      <c r="C530">
        <v>890.11099999999999</v>
      </c>
      <c r="K530" t="s">
        <v>1312</v>
      </c>
      <c r="T530" t="s">
        <v>1298</v>
      </c>
      <c r="U530">
        <v>106.637</v>
      </c>
      <c r="AC530" t="s">
        <v>1298</v>
      </c>
      <c r="AD530">
        <v>63.790999999999997</v>
      </c>
      <c r="AL530" t="s">
        <v>1321</v>
      </c>
      <c r="AM530">
        <v>64.013999999999996</v>
      </c>
      <c r="AU530" t="s">
        <v>1321</v>
      </c>
      <c r="AV530">
        <v>2E-3</v>
      </c>
    </row>
    <row r="531" spans="2:48">
      <c r="B531" t="s">
        <v>1299</v>
      </c>
      <c r="C531">
        <v>881.75</v>
      </c>
      <c r="K531" t="s">
        <v>1301</v>
      </c>
      <c r="L531">
        <v>18</v>
      </c>
      <c r="T531" t="s">
        <v>1299</v>
      </c>
      <c r="U531">
        <v>69.260000000000005</v>
      </c>
      <c r="AC531" t="s">
        <v>1299</v>
      </c>
      <c r="AD531">
        <v>25.07</v>
      </c>
      <c r="AL531" t="s">
        <v>1322</v>
      </c>
      <c r="AM531">
        <v>64.010000000000005</v>
      </c>
      <c r="AU531" t="s">
        <v>1322</v>
      </c>
      <c r="AV531">
        <v>0</v>
      </c>
    </row>
    <row r="532" spans="2:48">
      <c r="B532" t="s">
        <v>178</v>
      </c>
      <c r="K532" t="s">
        <v>178</v>
      </c>
      <c r="T532" t="s">
        <v>178</v>
      </c>
      <c r="AC532" t="s">
        <v>178</v>
      </c>
      <c r="AL532" t="s">
        <v>108</v>
      </c>
      <c r="AU532" t="s">
        <v>108</v>
      </c>
    </row>
    <row r="533" spans="2:48">
      <c r="B533" t="s">
        <v>1298</v>
      </c>
      <c r="C533">
        <v>207.464</v>
      </c>
      <c r="K533" t="s">
        <v>1317</v>
      </c>
      <c r="T533" t="s">
        <v>1298</v>
      </c>
      <c r="U533">
        <v>66.698999999999998</v>
      </c>
      <c r="AC533" t="s">
        <v>1298</v>
      </c>
      <c r="AD533">
        <v>46.959000000000003</v>
      </c>
      <c r="AL533" t="s">
        <v>1298</v>
      </c>
      <c r="AM533">
        <v>6.9000000000000006E-2</v>
      </c>
      <c r="AU533" t="s">
        <v>1298</v>
      </c>
      <c r="AV533">
        <v>5.6829999999999998</v>
      </c>
    </row>
    <row r="534" spans="2:48">
      <c r="B534" t="s">
        <v>1299</v>
      </c>
      <c r="C534">
        <v>205.05</v>
      </c>
      <c r="K534" t="s">
        <v>1301</v>
      </c>
      <c r="L534">
        <v>17</v>
      </c>
      <c r="T534" t="s">
        <v>1299</v>
      </c>
      <c r="U534">
        <v>39.79</v>
      </c>
      <c r="AC534" t="s">
        <v>1299</v>
      </c>
      <c r="AD534">
        <v>19.53</v>
      </c>
      <c r="AL534" t="s">
        <v>1299</v>
      </c>
      <c r="AM534">
        <v>0.01</v>
      </c>
      <c r="AU534" t="s">
        <v>1299</v>
      </c>
      <c r="AV534">
        <v>5.66</v>
      </c>
    </row>
    <row r="535" spans="2:48">
      <c r="B535" t="s">
        <v>179</v>
      </c>
      <c r="K535" t="s">
        <v>179</v>
      </c>
      <c r="T535" t="s">
        <v>179</v>
      </c>
      <c r="AC535" t="s">
        <v>179</v>
      </c>
      <c r="AL535" t="s">
        <v>1321</v>
      </c>
      <c r="AM535">
        <v>6.2E-2</v>
      </c>
      <c r="AU535" t="s">
        <v>1321</v>
      </c>
      <c r="AV535">
        <v>64.697999999999993</v>
      </c>
    </row>
    <row r="536" spans="2:48">
      <c r="B536" t="s">
        <v>1298</v>
      </c>
      <c r="C536">
        <v>584.77099999999996</v>
      </c>
      <c r="K536" t="s">
        <v>1313</v>
      </c>
      <c r="T536" t="s">
        <v>1298</v>
      </c>
      <c r="U536">
        <v>112.72499999999999</v>
      </c>
      <c r="AC536" t="s">
        <v>1298</v>
      </c>
      <c r="AD536">
        <v>137.86199999999999</v>
      </c>
      <c r="AL536" t="s">
        <v>1322</v>
      </c>
      <c r="AM536">
        <v>0.05</v>
      </c>
      <c r="AU536" t="s">
        <v>1322</v>
      </c>
      <c r="AV536">
        <v>64.010000000000005</v>
      </c>
    </row>
    <row r="537" spans="2:48">
      <c r="B537" t="s">
        <v>1299</v>
      </c>
      <c r="C537">
        <v>579.27</v>
      </c>
      <c r="K537" t="s">
        <v>1301</v>
      </c>
      <c r="L537">
        <v>0</v>
      </c>
      <c r="T537" t="s">
        <v>1299</v>
      </c>
      <c r="U537">
        <v>71.739999999999995</v>
      </c>
      <c r="AC537" t="s">
        <v>1299</v>
      </c>
      <c r="AD537">
        <v>68.790000000000006</v>
      </c>
      <c r="AL537" t="s">
        <v>109</v>
      </c>
      <c r="AU537" t="s">
        <v>109</v>
      </c>
    </row>
    <row r="538" spans="2:48">
      <c r="B538" t="s">
        <v>180</v>
      </c>
      <c r="K538" t="s">
        <v>180</v>
      </c>
      <c r="T538" t="s">
        <v>180</v>
      </c>
      <c r="AC538" t="s">
        <v>180</v>
      </c>
      <c r="AL538" t="s">
        <v>1298</v>
      </c>
      <c r="AM538">
        <v>9.407</v>
      </c>
      <c r="AU538" t="s">
        <v>1298</v>
      </c>
      <c r="AV538">
        <v>12.055999999999999</v>
      </c>
    </row>
    <row r="539" spans="2:48">
      <c r="B539" t="s">
        <v>1298</v>
      </c>
      <c r="C539">
        <v>530.63</v>
      </c>
      <c r="K539" t="s">
        <v>1313</v>
      </c>
      <c r="T539" t="s">
        <v>1298</v>
      </c>
      <c r="U539">
        <v>117.309</v>
      </c>
      <c r="AC539" t="s">
        <v>1298</v>
      </c>
      <c r="AD539">
        <v>185.77600000000001</v>
      </c>
      <c r="AL539" t="s">
        <v>1299</v>
      </c>
      <c r="AM539">
        <v>9.4</v>
      </c>
      <c r="AU539" t="s">
        <v>1299</v>
      </c>
      <c r="AV539">
        <v>11.66</v>
      </c>
    </row>
    <row r="540" spans="2:48">
      <c r="B540" t="s">
        <v>1299</v>
      </c>
      <c r="C540">
        <v>519.24</v>
      </c>
      <c r="K540" t="s">
        <v>1301</v>
      </c>
      <c r="L540">
        <v>0</v>
      </c>
      <c r="T540" t="s">
        <v>1299</v>
      </c>
      <c r="U540">
        <v>74.209999999999994</v>
      </c>
      <c r="AC540" t="s">
        <v>1299</v>
      </c>
      <c r="AD540">
        <v>104.41</v>
      </c>
      <c r="AL540" t="s">
        <v>1321</v>
      </c>
      <c r="AM540">
        <v>64.010999999999996</v>
      </c>
      <c r="AU540" t="s">
        <v>1321</v>
      </c>
      <c r="AV540">
        <v>64.786000000000001</v>
      </c>
    </row>
    <row r="541" spans="2:48">
      <c r="B541" t="s">
        <v>181</v>
      </c>
      <c r="K541" t="s">
        <v>181</v>
      </c>
      <c r="T541" t="s">
        <v>181</v>
      </c>
      <c r="AC541" t="s">
        <v>181</v>
      </c>
      <c r="AL541" t="s">
        <v>1322</v>
      </c>
      <c r="AM541">
        <v>64.010000000000005</v>
      </c>
      <c r="AU541" t="s">
        <v>1322</v>
      </c>
      <c r="AV541">
        <v>64.010000000000005</v>
      </c>
    </row>
    <row r="542" spans="2:48">
      <c r="B542" t="s">
        <v>1298</v>
      </c>
      <c r="C542">
        <v>49.613</v>
      </c>
      <c r="K542" t="s">
        <v>1313</v>
      </c>
      <c r="T542" t="s">
        <v>1298</v>
      </c>
      <c r="U542">
        <v>90.177999999999997</v>
      </c>
      <c r="AC542" t="s">
        <v>1298</v>
      </c>
      <c r="AD542">
        <v>76.510000000000005</v>
      </c>
      <c r="AL542" t="s">
        <v>110</v>
      </c>
      <c r="AU542" t="s">
        <v>110</v>
      </c>
    </row>
    <row r="543" spans="2:48">
      <c r="B543" t="s">
        <v>1299</v>
      </c>
      <c r="C543">
        <v>47.76</v>
      </c>
      <c r="K543" t="s">
        <v>1301</v>
      </c>
      <c r="L543">
        <v>0</v>
      </c>
      <c r="T543" t="s">
        <v>1299</v>
      </c>
      <c r="U543">
        <v>65.180000000000007</v>
      </c>
      <c r="AC543" t="s">
        <v>1299</v>
      </c>
      <c r="AD543">
        <v>37.07</v>
      </c>
      <c r="AL543" t="s">
        <v>1298</v>
      </c>
      <c r="AM543">
        <v>8.0589999999999993</v>
      </c>
      <c r="AU543" t="s">
        <v>1298</v>
      </c>
      <c r="AV543">
        <v>7.9340000000000002</v>
      </c>
    </row>
    <row r="544" spans="2:48">
      <c r="B544" t="s">
        <v>182</v>
      </c>
      <c r="K544" t="s">
        <v>182</v>
      </c>
      <c r="T544" t="s">
        <v>182</v>
      </c>
      <c r="AC544" t="s">
        <v>182</v>
      </c>
      <c r="AL544" t="s">
        <v>1299</v>
      </c>
      <c r="AM544">
        <v>7.9</v>
      </c>
      <c r="AU544" t="s">
        <v>1299</v>
      </c>
      <c r="AV544">
        <v>7.63</v>
      </c>
    </row>
    <row r="545" spans="2:55">
      <c r="B545" t="s">
        <v>1298</v>
      </c>
      <c r="C545">
        <v>91.789000000000001</v>
      </c>
      <c r="K545" t="s">
        <v>1318</v>
      </c>
      <c r="T545" t="s">
        <v>1298</v>
      </c>
      <c r="U545">
        <v>33.26</v>
      </c>
      <c r="AC545" t="s">
        <v>1298</v>
      </c>
      <c r="AD545">
        <v>15.031000000000001</v>
      </c>
      <c r="AL545" t="s">
        <v>1321</v>
      </c>
      <c r="AM545">
        <v>64.010999999999996</v>
      </c>
      <c r="AU545" t="s">
        <v>1321</v>
      </c>
      <c r="AV545">
        <v>64.072999999999993</v>
      </c>
    </row>
    <row r="546" spans="2:55">
      <c r="B546" t="s">
        <v>1299</v>
      </c>
      <c r="C546">
        <v>91.2</v>
      </c>
      <c r="K546" t="s">
        <v>1301</v>
      </c>
      <c r="L546">
        <v>15</v>
      </c>
      <c r="T546" t="s">
        <v>1299</v>
      </c>
      <c r="U546">
        <v>20.76</v>
      </c>
      <c r="AC546" t="s">
        <v>1299</v>
      </c>
      <c r="AD546">
        <v>6.98</v>
      </c>
      <c r="AL546" t="s">
        <v>1322</v>
      </c>
      <c r="AM546">
        <v>64.010000000000005</v>
      </c>
      <c r="AU546" t="s">
        <v>1322</v>
      </c>
      <c r="AV546">
        <v>64.010000000000005</v>
      </c>
    </row>
    <row r="547" spans="2:55">
      <c r="B547" t="s">
        <v>183</v>
      </c>
      <c r="K547" t="s">
        <v>183</v>
      </c>
      <c r="T547" t="s">
        <v>183</v>
      </c>
      <c r="AC547" t="s">
        <v>183</v>
      </c>
      <c r="AL547" t="s">
        <v>111</v>
      </c>
      <c r="AU547" t="s">
        <v>111</v>
      </c>
    </row>
    <row r="548" spans="2:55">
      <c r="B548" t="s">
        <v>1298</v>
      </c>
      <c r="C548">
        <v>53.298000000000002</v>
      </c>
      <c r="E548">
        <f>MIN(C549,C552,C555,C558,C561,C564,C567,C570,C573,C576)</f>
        <v>47.31</v>
      </c>
      <c r="F548">
        <f>QUARTILE(D549:D558,1)</f>
        <v>49.4</v>
      </c>
      <c r="G548">
        <f>MEDIAN(C549,C552,C555,C558,C561,C564,C567,C570,C573,C576)</f>
        <v>78.83</v>
      </c>
      <c r="H548">
        <f>QUARTILE(D549:D558,3)</f>
        <v>544.47749999999996</v>
      </c>
      <c r="I548">
        <f>MAX(C549,C552,C555,C558,C561,C564,C567,C570,C573,C576)</f>
        <v>1008.08</v>
      </c>
      <c r="J548">
        <f>SUMIF(D549:D558,"&lt;64",D549:D558)/COUNTIF(D549:D558,"&lt;64")</f>
        <v>49.008000000000003</v>
      </c>
      <c r="K548" t="s">
        <v>1313</v>
      </c>
      <c r="N548">
        <f>MIN(L549,L552,L555,L558,L561,L564,L567,L570,L573,L576)</f>
        <v>0</v>
      </c>
      <c r="O548">
        <f>QUARTILE(M549:M558,1)</f>
        <v>0</v>
      </c>
      <c r="P548">
        <f>MEDIAN(L549,L552,L555,L558,L561,L564,L567,L570,L573,L576)</f>
        <v>0</v>
      </c>
      <c r="Q548">
        <f>QUARTILE(M549:M558,3)</f>
        <v>0</v>
      </c>
      <c r="R548">
        <f>MAX(L549,L552,L555,L558,L561,L564,L567,L570,L573,L576)</f>
        <v>14</v>
      </c>
      <c r="S548">
        <f>SUM(M549:M558)/COUNTIF(M549:M558,"&gt;0")</f>
        <v>14</v>
      </c>
      <c r="T548" t="s">
        <v>1298</v>
      </c>
      <c r="U548">
        <v>109.643</v>
      </c>
      <c r="W548">
        <f>MIN(U549,U552,U555,U558,U561,U564,U567,U570,U573,U576)</f>
        <v>27.05</v>
      </c>
      <c r="X548">
        <f>QUARTILE(V549:V558,1)</f>
        <v>65.757499999999993</v>
      </c>
      <c r="Y548">
        <f>MEDIAN(U549,U552,U555,U558,U561,U564,U567,U570,U573,U576)</f>
        <v>67.009999999999991</v>
      </c>
      <c r="Z548">
        <f>QUARTILE(V549:V558,3)</f>
        <v>70.87</v>
      </c>
      <c r="AA548">
        <f>MAX(U549,U552,U555,U558,U561,U564,U567,U570,U573,U576)</f>
        <v>77.09</v>
      </c>
      <c r="AB548">
        <f>SUMIF(V549:V558,"&lt;64",V549:V558)/COUNTIF(V549:V558,"&lt;64")</f>
        <v>27.05</v>
      </c>
      <c r="AC548" t="s">
        <v>1298</v>
      </c>
      <c r="AD548">
        <v>74.715000000000003</v>
      </c>
      <c r="AF548">
        <f>MIN(AD549,AD552,AD555,AD558,AD561,AD564,AD567,AD570,AD573,AD576)</f>
        <v>9</v>
      </c>
      <c r="AG548">
        <f>QUARTILE(AE549:AE558,1)</f>
        <v>36.767499999999998</v>
      </c>
      <c r="AH548">
        <f>MEDIAN(AD549,AD552,AD555,AD558,AD561,AD564,AD567,AD570,AD573,AD576)</f>
        <v>38.47</v>
      </c>
      <c r="AI548">
        <f>QUARTILE(AE549:AE558,3)</f>
        <v>68.932500000000005</v>
      </c>
      <c r="AJ548">
        <f>MAX(AD549,AD552,AD555,AD558,AD561,AD564,AD567,AD570,AD573,AD576)</f>
        <v>71.23</v>
      </c>
      <c r="AK548">
        <f>SUMIF(AE549:AE558,"&lt;64",AE549:AE558)/COUNTIF(AE549:AE558,"&lt;64")</f>
        <v>32.643333333333338</v>
      </c>
      <c r="AL548" t="s">
        <v>1298</v>
      </c>
      <c r="AM548">
        <v>0.14499999999999999</v>
      </c>
      <c r="AO548">
        <f>MIN(AM549,AM552,AM555,AM558,AM561,AM564,AM567,AM570,AM573,AM576)</f>
        <v>0</v>
      </c>
      <c r="AP548">
        <f>QUARTILE(AN549:AN558,1)</f>
        <v>0</v>
      </c>
      <c r="AQ548">
        <f>MEDIAN(AM549,AM552,AM555,AM558,AM561,AM564,AM567,AM570,AM573,AM576)</f>
        <v>5.2205000000000004</v>
      </c>
      <c r="AR548">
        <f>QUARTILE(AN549:AN558,3)</f>
        <v>10.417249999999999</v>
      </c>
      <c r="AS548">
        <f>MAX(AM549,AM552,AM555,AM558,AM561,AM564,AM567,AM570,AM573,AM576)</f>
        <v>64.010000000000005</v>
      </c>
      <c r="AT548">
        <f>SUMIF(AN549:AN558,"&lt;64",AN549:AN558)/COUNTIF(AN549:AN558,"&lt;64")</f>
        <v>2.61775</v>
      </c>
      <c r="AU548" t="s">
        <v>1298</v>
      </c>
      <c r="AV548">
        <v>1.4E-2</v>
      </c>
      <c r="AX548">
        <f>MIN(AV549,AV552,AV555,AV558,AV561,AV564,AV567,AV570,AV573,AV576)</f>
        <v>0</v>
      </c>
      <c r="AY548">
        <f>QUARTILE(AW549:AW558,1)</f>
        <v>0</v>
      </c>
      <c r="AZ548">
        <f>MEDIAN(AV549,AV552,AV555,AV558,AV561,AV564,AV567,AV570,AV573,AV576)</f>
        <v>4.6644999999999994</v>
      </c>
      <c r="BA548">
        <f>QUARTILE(AW549:AW558,3)</f>
        <v>50.339250000000007</v>
      </c>
      <c r="BB548">
        <f>MAX(AV549,AV552,AV555,AV558,AV561,AV564,AV567,AV570,AV573,AV576)</f>
        <v>64.019000000000005</v>
      </c>
      <c r="BC548">
        <f>SUMIF(AW549:AW558,"&lt;64",AW549:AW558)/COUNTIF(AW549:AW558,"&lt;64")</f>
        <v>1.3327142857142857</v>
      </c>
    </row>
    <row r="549" spans="2:55">
      <c r="B549" t="s">
        <v>1299</v>
      </c>
      <c r="C549">
        <v>51.59</v>
      </c>
      <c r="D549">
        <f>C549</f>
        <v>51.59</v>
      </c>
      <c r="K549" t="s">
        <v>1301</v>
      </c>
      <c r="L549">
        <v>0</v>
      </c>
      <c r="M549">
        <f>L549</f>
        <v>0</v>
      </c>
      <c r="T549" t="s">
        <v>1299</v>
      </c>
      <c r="U549">
        <v>67.209999999999994</v>
      </c>
      <c r="V549">
        <f>U549</f>
        <v>67.209999999999994</v>
      </c>
      <c r="AC549" t="s">
        <v>1299</v>
      </c>
      <c r="AD549">
        <v>38.94</v>
      </c>
      <c r="AE549">
        <f>AD549</f>
        <v>38.94</v>
      </c>
      <c r="AL549" t="s">
        <v>1299</v>
      </c>
      <c r="AM549">
        <v>0</v>
      </c>
      <c r="AN549">
        <f>AM549</f>
        <v>0</v>
      </c>
      <c r="AU549" t="s">
        <v>1299</v>
      </c>
      <c r="AV549">
        <v>0</v>
      </c>
      <c r="AW549">
        <f>AV549</f>
        <v>0</v>
      </c>
    </row>
    <row r="550" spans="2:55">
      <c r="B550" t="s">
        <v>184</v>
      </c>
      <c r="D550">
        <f>C552</f>
        <v>47.32</v>
      </c>
      <c r="K550" t="s">
        <v>184</v>
      </c>
      <c r="M550">
        <f>L552</f>
        <v>0</v>
      </c>
      <c r="T550" t="s">
        <v>184</v>
      </c>
      <c r="V550">
        <f>U552</f>
        <v>65.569999999999993</v>
      </c>
      <c r="AC550" t="s">
        <v>184</v>
      </c>
      <c r="AE550">
        <f>AD552</f>
        <v>36.4</v>
      </c>
      <c r="AL550" t="s">
        <v>1321</v>
      </c>
      <c r="AM550">
        <v>2.1999999999999999E-2</v>
      </c>
      <c r="AN550">
        <f>AM552</f>
        <v>0</v>
      </c>
      <c r="AU550" t="s">
        <v>1321</v>
      </c>
      <c r="AV550">
        <v>0.03</v>
      </c>
      <c r="AW550">
        <f>AV552</f>
        <v>0</v>
      </c>
    </row>
    <row r="551" spans="2:55">
      <c r="B551" t="s">
        <v>1298</v>
      </c>
      <c r="C551">
        <v>48.930999999999997</v>
      </c>
      <c r="D551">
        <f>C555</f>
        <v>106.07</v>
      </c>
      <c r="K551" t="s">
        <v>1313</v>
      </c>
      <c r="M551">
        <f>L555</f>
        <v>14</v>
      </c>
      <c r="T551" t="s">
        <v>1298</v>
      </c>
      <c r="U551">
        <v>98.326999999999998</v>
      </c>
      <c r="V551">
        <f>U555</f>
        <v>27.05</v>
      </c>
      <c r="AC551" t="s">
        <v>1298</v>
      </c>
      <c r="AD551">
        <v>88.218999999999994</v>
      </c>
      <c r="AE551">
        <f>AD555</f>
        <v>9</v>
      </c>
      <c r="AL551" t="s">
        <v>1322</v>
      </c>
      <c r="AM551">
        <v>0.02</v>
      </c>
      <c r="AN551">
        <f>AM555</f>
        <v>6.4000000000000001E-2</v>
      </c>
      <c r="AU551" t="s">
        <v>1322</v>
      </c>
      <c r="AV551">
        <v>0.02</v>
      </c>
      <c r="AW551">
        <f>AV555</f>
        <v>64.013999999999996</v>
      </c>
    </row>
    <row r="552" spans="2:55">
      <c r="B552" t="s">
        <v>1299</v>
      </c>
      <c r="C552">
        <v>47.32</v>
      </c>
      <c r="D552">
        <f>C558</f>
        <v>49.39</v>
      </c>
      <c r="K552" t="s">
        <v>1301</v>
      </c>
      <c r="L552">
        <v>0</v>
      </c>
      <c r="M552">
        <f>L558</f>
        <v>0</v>
      </c>
      <c r="T552" t="s">
        <v>1299</v>
      </c>
      <c r="U552">
        <v>65.569999999999993</v>
      </c>
      <c r="V552">
        <f>U558</f>
        <v>66.319999999999993</v>
      </c>
      <c r="AC552" t="s">
        <v>1299</v>
      </c>
      <c r="AD552">
        <v>36.4</v>
      </c>
      <c r="AE552">
        <f>AD558</f>
        <v>37.869999999999997</v>
      </c>
      <c r="AL552" t="s">
        <v>112</v>
      </c>
      <c r="AN552">
        <f>AM558</f>
        <v>10.436999999999999</v>
      </c>
      <c r="AU552" t="s">
        <v>112</v>
      </c>
      <c r="AW552">
        <f>AV558</f>
        <v>2E-3</v>
      </c>
    </row>
    <row r="553" spans="2:55">
      <c r="B553" t="s">
        <v>185</v>
      </c>
      <c r="D553">
        <f>C561</f>
        <v>49.43</v>
      </c>
      <c r="K553" t="s">
        <v>185</v>
      </c>
      <c r="M553">
        <f>L561</f>
        <v>0</v>
      </c>
      <c r="T553" t="s">
        <v>185</v>
      </c>
      <c r="V553">
        <f>U561</f>
        <v>65.540000000000006</v>
      </c>
      <c r="AC553" t="s">
        <v>185</v>
      </c>
      <c r="AE553">
        <f>AD561</f>
        <v>38</v>
      </c>
      <c r="AL553" t="s">
        <v>1298</v>
      </c>
      <c r="AM553">
        <v>6.0000000000000001E-3</v>
      </c>
      <c r="AN553">
        <f>AM561</f>
        <v>64.010000000000005</v>
      </c>
      <c r="AU553" t="s">
        <v>1298</v>
      </c>
      <c r="AV553">
        <v>11.83</v>
      </c>
      <c r="AW553">
        <f>AV561</f>
        <v>0</v>
      </c>
    </row>
    <row r="554" spans="2:55">
      <c r="B554" t="s">
        <v>1298</v>
      </c>
      <c r="C554">
        <v>107.184</v>
      </c>
      <c r="D554">
        <f>C564</f>
        <v>552.53</v>
      </c>
      <c r="K554" t="s">
        <v>1316</v>
      </c>
      <c r="M554">
        <f>L564</f>
        <v>0</v>
      </c>
      <c r="T554" t="s">
        <v>1298</v>
      </c>
      <c r="U554">
        <v>35.261000000000003</v>
      </c>
      <c r="V554">
        <f>U564</f>
        <v>70.03</v>
      </c>
      <c r="AC554" t="s">
        <v>1298</v>
      </c>
      <c r="AD554">
        <v>12.817</v>
      </c>
      <c r="AE554">
        <f>AD564</f>
        <v>67.83</v>
      </c>
      <c r="AL554" t="s">
        <v>1299</v>
      </c>
      <c r="AM554">
        <v>0</v>
      </c>
      <c r="AN554">
        <f>AM564</f>
        <v>0</v>
      </c>
      <c r="AU554" t="s">
        <v>1299</v>
      </c>
      <c r="AV554">
        <v>11.82</v>
      </c>
      <c r="AW554">
        <f>AV564</f>
        <v>0</v>
      </c>
    </row>
    <row r="555" spans="2:55">
      <c r="B555" t="s">
        <v>1299</v>
      </c>
      <c r="C555">
        <v>106.07</v>
      </c>
      <c r="D555">
        <f>C567</f>
        <v>740.9</v>
      </c>
      <c r="K555" t="s">
        <v>1301</v>
      </c>
      <c r="L555">
        <v>14</v>
      </c>
      <c r="M555">
        <f>L567</f>
        <v>0</v>
      </c>
      <c r="T555" t="s">
        <v>1299</v>
      </c>
      <c r="U555">
        <v>27.05</v>
      </c>
      <c r="V555">
        <f>U567</f>
        <v>72.069999999999993</v>
      </c>
      <c r="AC555" t="s">
        <v>1299</v>
      </c>
      <c r="AD555">
        <v>9</v>
      </c>
      <c r="AE555">
        <f>AD567</f>
        <v>69.3</v>
      </c>
      <c r="AL555" t="s">
        <v>1321</v>
      </c>
      <c r="AM555">
        <v>6.4000000000000001E-2</v>
      </c>
      <c r="AN555">
        <f>AM567</f>
        <v>0</v>
      </c>
      <c r="AU555" t="s">
        <v>1321</v>
      </c>
      <c r="AV555">
        <v>64.013999999999996</v>
      </c>
      <c r="AW555">
        <f>AV567</f>
        <v>0</v>
      </c>
    </row>
    <row r="556" spans="2:55">
      <c r="B556" t="s">
        <v>186</v>
      </c>
      <c r="D556">
        <f>C570</f>
        <v>520.32000000000005</v>
      </c>
      <c r="K556" t="s">
        <v>186</v>
      </c>
      <c r="M556">
        <f>L570</f>
        <v>0</v>
      </c>
      <c r="T556" t="s">
        <v>186</v>
      </c>
      <c r="V556">
        <f>U570</f>
        <v>77.09</v>
      </c>
      <c r="AC556" t="s">
        <v>186</v>
      </c>
      <c r="AE556">
        <f>AD570</f>
        <v>71.23</v>
      </c>
      <c r="AL556" t="s">
        <v>1322</v>
      </c>
      <c r="AM556">
        <v>0.06</v>
      </c>
      <c r="AN556">
        <f>AM570</f>
        <v>8.3000000000000004E-2</v>
      </c>
      <c r="AU556" t="s">
        <v>1322</v>
      </c>
      <c r="AV556">
        <v>64.010000000000005</v>
      </c>
      <c r="AW556">
        <f>AV570</f>
        <v>64.019000000000005</v>
      </c>
    </row>
    <row r="557" spans="2:55">
      <c r="B557" t="s">
        <v>1298</v>
      </c>
      <c r="C557">
        <v>52.027999999999999</v>
      </c>
      <c r="D557">
        <f>C573</f>
        <v>47.31</v>
      </c>
      <c r="K557" t="s">
        <v>1313</v>
      </c>
      <c r="M557">
        <f>L573</f>
        <v>0</v>
      </c>
      <c r="T557" t="s">
        <v>1298</v>
      </c>
      <c r="U557">
        <v>104.52</v>
      </c>
      <c r="V557">
        <f>U573</f>
        <v>66.81</v>
      </c>
      <c r="AC557" t="s">
        <v>1298</v>
      </c>
      <c r="AD557">
        <v>71.459999999999994</v>
      </c>
      <c r="AE557">
        <f>AD573</f>
        <v>35.65</v>
      </c>
      <c r="AL557" t="s">
        <v>113</v>
      </c>
      <c r="AN557">
        <f>AM573</f>
        <v>10.358000000000001</v>
      </c>
      <c r="AU557" t="s">
        <v>113</v>
      </c>
      <c r="AW557">
        <f>AV573</f>
        <v>9.327</v>
      </c>
    </row>
    <row r="558" spans="2:55">
      <c r="B558" t="s">
        <v>1299</v>
      </c>
      <c r="C558">
        <v>49.39</v>
      </c>
      <c r="D558">
        <f>C576</f>
        <v>1008.08</v>
      </c>
      <c r="K558" t="s">
        <v>1301</v>
      </c>
      <c r="L558">
        <v>0</v>
      </c>
      <c r="M558">
        <f>L576</f>
        <v>0</v>
      </c>
      <c r="T558" t="s">
        <v>1299</v>
      </c>
      <c r="U558">
        <v>66.319999999999993</v>
      </c>
      <c r="V558">
        <f>U576</f>
        <v>71.150000000000006</v>
      </c>
      <c r="AC558" t="s">
        <v>1299</v>
      </c>
      <c r="AD558">
        <v>37.869999999999997</v>
      </c>
      <c r="AE558">
        <f>AD576</f>
        <v>71.180000000000007</v>
      </c>
      <c r="AL558" t="s">
        <v>1298</v>
      </c>
      <c r="AM558">
        <v>10.436999999999999</v>
      </c>
      <c r="AN558">
        <f>AM576</f>
        <v>64.010000000000005</v>
      </c>
      <c r="AU558" t="s">
        <v>1298</v>
      </c>
      <c r="AV558">
        <v>2E-3</v>
      </c>
      <c r="AW558">
        <f>AV576</f>
        <v>64.010000000000005</v>
      </c>
    </row>
    <row r="559" spans="2:55">
      <c r="B559" t="s">
        <v>187</v>
      </c>
      <c r="K559" t="s">
        <v>187</v>
      </c>
      <c r="T559" t="s">
        <v>187</v>
      </c>
      <c r="AC559" t="s">
        <v>187</v>
      </c>
      <c r="AL559" t="s">
        <v>1299</v>
      </c>
      <c r="AM559">
        <v>10.42</v>
      </c>
      <c r="AU559" t="s">
        <v>1299</v>
      </c>
      <c r="AV559">
        <v>0</v>
      </c>
    </row>
    <row r="560" spans="2:55">
      <c r="B560" t="s">
        <v>1298</v>
      </c>
      <c r="C560">
        <v>50.642000000000003</v>
      </c>
      <c r="K560" t="s">
        <v>1313</v>
      </c>
      <c r="T560" t="s">
        <v>1298</v>
      </c>
      <c r="U560">
        <v>97.784000000000006</v>
      </c>
      <c r="AC560" t="s">
        <v>1298</v>
      </c>
      <c r="AD560">
        <v>80.808999999999997</v>
      </c>
      <c r="AL560" t="s">
        <v>1321</v>
      </c>
      <c r="AM560">
        <v>64.007000000000005</v>
      </c>
      <c r="AU560" t="s">
        <v>1321</v>
      </c>
      <c r="AV560">
        <v>4.0000000000000001E-3</v>
      </c>
    </row>
    <row r="561" spans="2:48">
      <c r="B561" t="s">
        <v>1299</v>
      </c>
      <c r="C561">
        <v>49.43</v>
      </c>
      <c r="K561" t="s">
        <v>1301</v>
      </c>
      <c r="L561">
        <v>0</v>
      </c>
      <c r="T561" t="s">
        <v>1299</v>
      </c>
      <c r="U561">
        <v>65.540000000000006</v>
      </c>
      <c r="AC561" t="s">
        <v>1299</v>
      </c>
      <c r="AD561">
        <v>38</v>
      </c>
      <c r="AL561" t="s">
        <v>1322</v>
      </c>
      <c r="AM561">
        <v>64.010000000000005</v>
      </c>
      <c r="AU561" t="s">
        <v>1322</v>
      </c>
      <c r="AV561">
        <v>0</v>
      </c>
    </row>
    <row r="562" spans="2:48">
      <c r="B562" t="s">
        <v>188</v>
      </c>
      <c r="K562" t="s">
        <v>188</v>
      </c>
      <c r="T562" t="s">
        <v>188</v>
      </c>
      <c r="AC562" t="s">
        <v>188</v>
      </c>
      <c r="AL562" t="s">
        <v>114</v>
      </c>
      <c r="AU562" t="s">
        <v>114</v>
      </c>
    </row>
    <row r="563" spans="2:48">
      <c r="B563" t="s">
        <v>1298</v>
      </c>
      <c r="C563">
        <v>557.52300000000002</v>
      </c>
      <c r="K563" t="s">
        <v>1313</v>
      </c>
      <c r="T563" t="s">
        <v>1298</v>
      </c>
      <c r="U563">
        <v>108.16200000000001</v>
      </c>
      <c r="AC563" t="s">
        <v>1298</v>
      </c>
      <c r="AD563">
        <v>84.725999999999999</v>
      </c>
      <c r="AL563" t="s">
        <v>1298</v>
      </c>
      <c r="AM563">
        <v>9.0999999999999998E-2</v>
      </c>
      <c r="AU563" t="s">
        <v>1298</v>
      </c>
      <c r="AV563">
        <v>2E-3</v>
      </c>
    </row>
    <row r="564" spans="2:48">
      <c r="B564" t="s">
        <v>1299</v>
      </c>
      <c r="C564">
        <v>552.53</v>
      </c>
      <c r="K564" t="s">
        <v>1301</v>
      </c>
      <c r="L564">
        <v>0</v>
      </c>
      <c r="T564" t="s">
        <v>1299</v>
      </c>
      <c r="U564">
        <v>70.03</v>
      </c>
      <c r="AC564" t="s">
        <v>1299</v>
      </c>
      <c r="AD564">
        <v>67.83</v>
      </c>
      <c r="AL564" t="s">
        <v>1299</v>
      </c>
      <c r="AM564">
        <v>0</v>
      </c>
      <c r="AU564" t="s">
        <v>1299</v>
      </c>
      <c r="AV564">
        <v>0</v>
      </c>
    </row>
    <row r="565" spans="2:48">
      <c r="B565" t="s">
        <v>189</v>
      </c>
      <c r="K565" t="s">
        <v>189</v>
      </c>
      <c r="T565" t="s">
        <v>189</v>
      </c>
      <c r="AC565" t="s">
        <v>189</v>
      </c>
      <c r="AL565" t="s">
        <v>1321</v>
      </c>
      <c r="AM565">
        <v>5.8999999999999997E-2</v>
      </c>
      <c r="AU565" t="s">
        <v>1321</v>
      </c>
      <c r="AV565">
        <v>3.0000000000000001E-3</v>
      </c>
    </row>
    <row r="566" spans="2:48">
      <c r="B566" t="s">
        <v>1298</v>
      </c>
      <c r="C566">
        <v>744.36199999999997</v>
      </c>
      <c r="K566" t="s">
        <v>1313</v>
      </c>
      <c r="T566" t="s">
        <v>1298</v>
      </c>
      <c r="U566">
        <v>109.765</v>
      </c>
      <c r="AC566" t="s">
        <v>1298</v>
      </c>
      <c r="AD566">
        <v>119.539</v>
      </c>
      <c r="AL566" t="s">
        <v>1322</v>
      </c>
      <c r="AM566">
        <v>0.06</v>
      </c>
      <c r="AU566" t="s">
        <v>1322</v>
      </c>
      <c r="AV566">
        <v>0</v>
      </c>
    </row>
    <row r="567" spans="2:48">
      <c r="B567" t="s">
        <v>1299</v>
      </c>
      <c r="C567">
        <v>740.9</v>
      </c>
      <c r="K567" t="s">
        <v>1301</v>
      </c>
      <c r="L567">
        <v>0</v>
      </c>
      <c r="T567" t="s">
        <v>1299</v>
      </c>
      <c r="U567">
        <v>72.069999999999993</v>
      </c>
      <c r="AC567" t="s">
        <v>1299</v>
      </c>
      <c r="AD567">
        <v>69.3</v>
      </c>
      <c r="AL567" t="s">
        <v>115</v>
      </c>
      <c r="AU567" t="s">
        <v>115</v>
      </c>
    </row>
    <row r="568" spans="2:48">
      <c r="B568" t="s">
        <v>190</v>
      </c>
      <c r="K568" t="s">
        <v>190</v>
      </c>
      <c r="T568" t="s">
        <v>190</v>
      </c>
      <c r="AC568" t="s">
        <v>190</v>
      </c>
      <c r="AL568" t="s">
        <v>1298</v>
      </c>
      <c r="AM568">
        <v>6.0000000000000001E-3</v>
      </c>
      <c r="AU568" t="s">
        <v>1298</v>
      </c>
      <c r="AV568">
        <v>2.9020000000000001</v>
      </c>
    </row>
    <row r="569" spans="2:48">
      <c r="B569" t="s">
        <v>1298</v>
      </c>
      <c r="C569">
        <v>524.44399999999996</v>
      </c>
      <c r="K569" t="s">
        <v>1313</v>
      </c>
      <c r="T569" t="s">
        <v>1298</v>
      </c>
      <c r="U569">
        <v>109.235</v>
      </c>
      <c r="AC569" t="s">
        <v>1298</v>
      </c>
      <c r="AD569">
        <v>105.47</v>
      </c>
      <c r="AL569" t="s">
        <v>1299</v>
      </c>
      <c r="AM569">
        <v>0</v>
      </c>
      <c r="AU569" t="s">
        <v>1299</v>
      </c>
      <c r="AV569">
        <v>2.9</v>
      </c>
    </row>
    <row r="570" spans="2:48">
      <c r="B570" t="s">
        <v>1299</v>
      </c>
      <c r="C570">
        <v>520.32000000000005</v>
      </c>
      <c r="K570" t="s">
        <v>1301</v>
      </c>
      <c r="L570">
        <v>0</v>
      </c>
      <c r="T570" t="s">
        <v>1299</v>
      </c>
      <c r="U570">
        <v>77.09</v>
      </c>
      <c r="AC570" t="s">
        <v>1299</v>
      </c>
      <c r="AD570">
        <v>71.23</v>
      </c>
      <c r="AL570" t="s">
        <v>1321</v>
      </c>
      <c r="AM570">
        <v>8.3000000000000004E-2</v>
      </c>
      <c r="AU570" t="s">
        <v>1321</v>
      </c>
      <c r="AV570">
        <v>64.019000000000005</v>
      </c>
    </row>
    <row r="571" spans="2:48">
      <c r="B571" t="s">
        <v>191</v>
      </c>
      <c r="K571" t="s">
        <v>191</v>
      </c>
      <c r="T571" t="s">
        <v>191</v>
      </c>
      <c r="AC571" t="s">
        <v>191</v>
      </c>
      <c r="AL571" t="s">
        <v>1322</v>
      </c>
      <c r="AM571">
        <v>0.08</v>
      </c>
      <c r="AU571" t="s">
        <v>1322</v>
      </c>
      <c r="AV571">
        <v>64.010000000000005</v>
      </c>
    </row>
    <row r="572" spans="2:48">
      <c r="B572" t="s">
        <v>1298</v>
      </c>
      <c r="C572">
        <v>48.531999999999996</v>
      </c>
      <c r="K572" t="s">
        <v>1313</v>
      </c>
      <c r="T572" t="s">
        <v>1298</v>
      </c>
      <c r="U572">
        <v>106.803</v>
      </c>
      <c r="AC572" t="s">
        <v>1298</v>
      </c>
      <c r="AD572">
        <v>66.072999999999993</v>
      </c>
      <c r="AL572" t="s">
        <v>116</v>
      </c>
      <c r="AU572" t="s">
        <v>116</v>
      </c>
    </row>
    <row r="573" spans="2:48">
      <c r="B573" t="s">
        <v>1299</v>
      </c>
      <c r="C573">
        <v>47.31</v>
      </c>
      <c r="K573" t="s">
        <v>1301</v>
      </c>
      <c r="L573">
        <v>0</v>
      </c>
      <c r="T573" t="s">
        <v>1299</v>
      </c>
      <c r="U573">
        <v>66.81</v>
      </c>
      <c r="AC573" t="s">
        <v>1299</v>
      </c>
      <c r="AD573">
        <v>35.65</v>
      </c>
      <c r="AL573" t="s">
        <v>1298</v>
      </c>
      <c r="AM573">
        <v>10.358000000000001</v>
      </c>
      <c r="AU573" t="s">
        <v>1298</v>
      </c>
      <c r="AV573">
        <v>9.327</v>
      </c>
    </row>
    <row r="574" spans="2:48">
      <c r="B574" t="s">
        <v>192</v>
      </c>
      <c r="K574" t="s">
        <v>192</v>
      </c>
      <c r="T574" t="s">
        <v>192</v>
      </c>
      <c r="AC574" t="s">
        <v>192</v>
      </c>
      <c r="AL574" t="s">
        <v>1299</v>
      </c>
      <c r="AM574">
        <v>10.34</v>
      </c>
      <c r="AU574" t="s">
        <v>1299</v>
      </c>
      <c r="AV574">
        <v>9.33</v>
      </c>
    </row>
    <row r="575" spans="2:48">
      <c r="B575" t="s">
        <v>1298</v>
      </c>
      <c r="C575">
        <v>1019.819</v>
      </c>
      <c r="K575" t="s">
        <v>1313</v>
      </c>
      <c r="T575" t="s">
        <v>1298</v>
      </c>
      <c r="U575">
        <v>110.45099999999999</v>
      </c>
      <c r="AC575" t="s">
        <v>1298</v>
      </c>
      <c r="AD575">
        <v>127.955</v>
      </c>
      <c r="AL575" t="s">
        <v>1321</v>
      </c>
      <c r="AM575">
        <v>64.015000000000001</v>
      </c>
      <c r="AU575" t="s">
        <v>1321</v>
      </c>
      <c r="AV575">
        <v>64.066000000000003</v>
      </c>
    </row>
    <row r="576" spans="2:48">
      <c r="B576" t="s">
        <v>1299</v>
      </c>
      <c r="C576">
        <v>1008.08</v>
      </c>
      <c r="K576" t="s">
        <v>1301</v>
      </c>
      <c r="L576">
        <v>0</v>
      </c>
      <c r="T576" t="s">
        <v>1299</v>
      </c>
      <c r="U576">
        <v>71.150000000000006</v>
      </c>
      <c r="AC576" t="s">
        <v>1299</v>
      </c>
      <c r="AD576">
        <v>71.180000000000007</v>
      </c>
      <c r="AL576" t="s">
        <v>1322</v>
      </c>
      <c r="AM576">
        <v>64.010000000000005</v>
      </c>
      <c r="AU576" t="s">
        <v>1322</v>
      </c>
      <c r="AV576">
        <v>64.010000000000005</v>
      </c>
    </row>
    <row r="577" spans="2:55">
      <c r="B577" t="s">
        <v>193</v>
      </c>
      <c r="K577" t="s">
        <v>193</v>
      </c>
      <c r="T577" t="s">
        <v>193</v>
      </c>
      <c r="AC577" t="s">
        <v>193</v>
      </c>
      <c r="AL577" t="s">
        <v>117</v>
      </c>
      <c r="AU577" t="s">
        <v>117</v>
      </c>
    </row>
    <row r="578" spans="2:55">
      <c r="B578" t="s">
        <v>1298</v>
      </c>
      <c r="C578">
        <v>531.33000000000004</v>
      </c>
      <c r="E578">
        <f>MIN(C579,C582,C585,C588,C591,C594,C597,C600,C603,C606)</f>
        <v>46.31</v>
      </c>
      <c r="F578">
        <f>QUARTILE(D579:D588,1)</f>
        <v>305.04750000000001</v>
      </c>
      <c r="G578">
        <f>MEDIAN(C579,C582,C585,C588,C591,C594,C597,C600,C603,C606)</f>
        <v>514.95499999999993</v>
      </c>
      <c r="H578">
        <f>QUARTILE(D579:D588,3)</f>
        <v>532.14</v>
      </c>
      <c r="I578">
        <f>MAX(C579,C582,C585,C588,C591,C594,C597,C600,C603,C606)</f>
        <v>854.4</v>
      </c>
      <c r="J578">
        <f>SUMIF(D579:D588,"&lt;64",D579:D588)/COUNTIF(D579:D588,"&lt;64")</f>
        <v>47.28</v>
      </c>
      <c r="K578" t="s">
        <v>1319</v>
      </c>
      <c r="N578">
        <f>MIN(L579,L582,L585,L588,L591,L594,L597,L600,L603,L606)</f>
        <v>0</v>
      </c>
      <c r="O578">
        <f>QUARTILE(M579:M588,1)</f>
        <v>0</v>
      </c>
      <c r="P578">
        <f>MEDIAN(L579,L582,L585,L588,L591,L594,L597,L600,L603,L606)</f>
        <v>8</v>
      </c>
      <c r="Q578">
        <f>QUARTILE(M579:M588,3)</f>
        <v>16</v>
      </c>
      <c r="R578">
        <f>MAX(L579,L582,L585,L588,L591,L594,L597,L600,L603,L606)</f>
        <v>18</v>
      </c>
      <c r="S578">
        <f>SUM(M579:M588)/COUNTIF(M579:M588,"&gt;0")</f>
        <v>16.600000000000001</v>
      </c>
      <c r="T578" t="s">
        <v>1298</v>
      </c>
      <c r="U578">
        <v>98.462000000000003</v>
      </c>
      <c r="W578">
        <f>MIN(U579,U582,U585,U588,U591,U594,U597,U600,U603,U606)</f>
        <v>60.33</v>
      </c>
      <c r="X578">
        <f>QUARTILE(V579:V588,1)</f>
        <v>66.547499999999999</v>
      </c>
      <c r="Y578">
        <f>MEDIAN(U579,U582,U585,U588,U591,U594,U597,U600,U603,U606)</f>
        <v>68.69</v>
      </c>
      <c r="Z578">
        <f>QUARTILE(V579:V588,3)</f>
        <v>71.825000000000003</v>
      </c>
      <c r="AA578">
        <f>MAX(U579,U582,U585,U588,U591,U594,U597,U600,U603,U606)</f>
        <v>80.16</v>
      </c>
      <c r="AB578">
        <f>SUMIF(V579:V588,"&lt;64",V579:V588)/COUNTIF(V579:V588,"&lt;64")</f>
        <v>60.33</v>
      </c>
      <c r="AC578" t="s">
        <v>1298</v>
      </c>
      <c r="AD578">
        <v>30.831</v>
      </c>
      <c r="AF578">
        <f>MIN(AD579,AD582,AD585,AD588,AD591,AD594,AD597,AD600,AD603,AD606)</f>
        <v>11.9</v>
      </c>
      <c r="AG578">
        <f>QUARTILE(AE579:AE588,1)</f>
        <v>32.327500000000001</v>
      </c>
      <c r="AH578">
        <f>MEDIAN(AD579,AD582,AD585,AD588,AD591,AD594,AD597,AD600,AD603,AD606)</f>
        <v>36.06</v>
      </c>
      <c r="AI578">
        <f>QUARTILE(AE579:AE588,3)</f>
        <v>67.445000000000007</v>
      </c>
      <c r="AJ578">
        <f>MAX(AD579,AD582,AD585,AD588,AD591,AD594,AD597,AD600,AD603,AD606)</f>
        <v>71.709999999999994</v>
      </c>
      <c r="AK578">
        <f>SUMIF(AE579:AE588,"&lt;64",AE579:AE588)/COUNTIF(AE579:AE588,"&lt;64")</f>
        <v>33.271428571428572</v>
      </c>
      <c r="AL578" t="s">
        <v>1298</v>
      </c>
      <c r="AM578">
        <v>4.9000000000000002E-2</v>
      </c>
      <c r="AO578">
        <f>MIN(AM579,AM582,AM585,AM588,AM591,AM594,AM597,AM600,AM603,AM606)</f>
        <v>0.01</v>
      </c>
      <c r="AP578">
        <f>QUARTILE(AN579:AN588,1)</f>
        <v>1.0749999999999999E-2</v>
      </c>
      <c r="AQ578">
        <f>MEDIAN(AM579,AM582,AM585,AM588,AM591,AM594,AM597,AM600,AM603,AM606)</f>
        <v>0.35000000000000003</v>
      </c>
      <c r="AR578">
        <f>QUARTILE(AN579:AN588,3)</f>
        <v>7.2299999999999995</v>
      </c>
      <c r="AS578">
        <f>MAX(AM579,AM582,AM585,AM588,AM591,AM594,AM597,AM600,AM603,AM606)</f>
        <v>64.010000000000005</v>
      </c>
      <c r="AT578">
        <f>SUMIF(AN579:AN588,"&lt;64",AN579:AN588)/COUNTIF(AN579:AN588,"&lt;64")</f>
        <v>2.2136666666666667</v>
      </c>
      <c r="AU578" t="s">
        <v>1298</v>
      </c>
      <c r="AV578">
        <v>2E-3</v>
      </c>
      <c r="AX578">
        <f>MIN(AV579,AV582,AV585,AV588,AV591,AV594,AV597,AV600,AV603,AV606)</f>
        <v>0</v>
      </c>
      <c r="AY578">
        <f>QUARTILE(AW579:AW588,1)</f>
        <v>8.5999999999999993E-2</v>
      </c>
      <c r="AZ578">
        <f>MEDIAN(AV579,AV582,AV585,AV588,AV591,AV594,AV597,AV600,AV603,AV606)</f>
        <v>36.905000000000001</v>
      </c>
      <c r="BA578">
        <f>QUARTILE(AW579:AW588,3)</f>
        <v>64.010000000000005</v>
      </c>
      <c r="BB578">
        <f>MAX(AV579,AV582,AV585,AV588,AV591,AV594,AV597,AV600,AV603,AV606)</f>
        <v>64.039000000000001</v>
      </c>
      <c r="BC578">
        <f>SUMIF(AW579:AW588,"&lt;64",AW579:AW588)/COUNTIF(AW579:AW588,"&lt;64")</f>
        <v>2.9260000000000002</v>
      </c>
    </row>
    <row r="579" spans="2:55">
      <c r="B579" t="s">
        <v>1299</v>
      </c>
      <c r="C579">
        <v>528.27</v>
      </c>
      <c r="D579">
        <f>C579</f>
        <v>528.27</v>
      </c>
      <c r="K579" t="s">
        <v>1301</v>
      </c>
      <c r="L579">
        <v>16</v>
      </c>
      <c r="M579">
        <f>L579</f>
        <v>16</v>
      </c>
      <c r="T579" t="s">
        <v>1299</v>
      </c>
      <c r="U579">
        <v>68.459999999999994</v>
      </c>
      <c r="V579">
        <f>U579</f>
        <v>68.459999999999994</v>
      </c>
      <c r="AC579" t="s">
        <v>1299</v>
      </c>
      <c r="AD579">
        <v>20.73</v>
      </c>
      <c r="AE579">
        <f>AD579</f>
        <v>20.73</v>
      </c>
      <c r="AL579" t="s">
        <v>1299</v>
      </c>
      <c r="AM579">
        <v>0.01</v>
      </c>
      <c r="AN579">
        <f>AM579</f>
        <v>0.01</v>
      </c>
      <c r="AU579" t="s">
        <v>1299</v>
      </c>
      <c r="AV579">
        <v>0</v>
      </c>
      <c r="AW579">
        <f>AV579</f>
        <v>0</v>
      </c>
    </row>
    <row r="580" spans="2:55">
      <c r="B580" t="s">
        <v>194</v>
      </c>
      <c r="D580">
        <f>C582</f>
        <v>48.25</v>
      </c>
      <c r="K580" t="s">
        <v>194</v>
      </c>
      <c r="M580">
        <f>L582</f>
        <v>0</v>
      </c>
      <c r="T580" t="s">
        <v>194</v>
      </c>
      <c r="V580">
        <f>U582</f>
        <v>65.400000000000006</v>
      </c>
      <c r="AC580" t="s">
        <v>194</v>
      </c>
      <c r="AE580">
        <f>AD582</f>
        <v>36.5</v>
      </c>
      <c r="AL580" t="s">
        <v>1321</v>
      </c>
      <c r="AM580">
        <v>6.7000000000000004E-2</v>
      </c>
      <c r="AN580">
        <f>AM582</f>
        <v>0</v>
      </c>
      <c r="AU580" t="s">
        <v>1321</v>
      </c>
      <c r="AV580">
        <v>5.0000000000000001E-3</v>
      </c>
      <c r="AW580">
        <f>AV582</f>
        <v>0</v>
      </c>
    </row>
    <row r="581" spans="2:55">
      <c r="B581" t="s">
        <v>1298</v>
      </c>
      <c r="C581">
        <v>49.609000000000002</v>
      </c>
      <c r="D581">
        <f>C585</f>
        <v>533.42999999999995</v>
      </c>
      <c r="K581" t="s">
        <v>1313</v>
      </c>
      <c r="M581">
        <f>L585</f>
        <v>18</v>
      </c>
      <c r="T581" t="s">
        <v>1298</v>
      </c>
      <c r="U581">
        <v>89.989000000000004</v>
      </c>
      <c r="V581">
        <f>U585</f>
        <v>71.180000000000007</v>
      </c>
      <c r="AC581" t="s">
        <v>1298</v>
      </c>
      <c r="AD581">
        <v>70.867000000000004</v>
      </c>
      <c r="AE581">
        <f>AD585</f>
        <v>62.6</v>
      </c>
      <c r="AL581" t="s">
        <v>1322</v>
      </c>
      <c r="AM581">
        <v>0.06</v>
      </c>
      <c r="AN581">
        <f>AM585</f>
        <v>7.0000000000000007E-2</v>
      </c>
      <c r="AU581" t="s">
        <v>1322</v>
      </c>
      <c r="AV581">
        <v>0</v>
      </c>
      <c r="AW581">
        <f>AV585</f>
        <v>64.039000000000001</v>
      </c>
    </row>
    <row r="582" spans="2:55">
      <c r="B582" t="s">
        <v>1299</v>
      </c>
      <c r="C582">
        <v>48.25</v>
      </c>
      <c r="D582">
        <f>C588</f>
        <v>710.35</v>
      </c>
      <c r="K582" t="s">
        <v>1301</v>
      </c>
      <c r="L582">
        <v>0</v>
      </c>
      <c r="M582">
        <f>L588</f>
        <v>17</v>
      </c>
      <c r="T582" t="s">
        <v>1299</v>
      </c>
      <c r="U582">
        <v>65.400000000000006</v>
      </c>
      <c r="V582">
        <f>U588</f>
        <v>68.92</v>
      </c>
      <c r="AC582" t="s">
        <v>1299</v>
      </c>
      <c r="AD582">
        <v>36.5</v>
      </c>
      <c r="AE582">
        <f>AD588</f>
        <v>33.67</v>
      </c>
      <c r="AL582" t="s">
        <v>118</v>
      </c>
      <c r="AN582">
        <f>AM588</f>
        <v>9.7460000000000004</v>
      </c>
      <c r="AU582" t="s">
        <v>118</v>
      </c>
      <c r="AW582">
        <f>AV588</f>
        <v>7.4119999999999999</v>
      </c>
    </row>
    <row r="583" spans="2:55">
      <c r="B583" t="s">
        <v>195</v>
      </c>
      <c r="D583">
        <f>C591</f>
        <v>415.23</v>
      </c>
      <c r="K583" t="s">
        <v>195</v>
      </c>
      <c r="M583">
        <f>L591</f>
        <v>16</v>
      </c>
      <c r="T583" t="s">
        <v>195</v>
      </c>
      <c r="V583">
        <f>U591</f>
        <v>68.430000000000007</v>
      </c>
      <c r="AC583" t="s">
        <v>195</v>
      </c>
      <c r="AE583">
        <f>AD591</f>
        <v>31.88</v>
      </c>
      <c r="AL583" t="s">
        <v>1298</v>
      </c>
      <c r="AM583">
        <v>1.2E-2</v>
      </c>
      <c r="AN583">
        <f>AM591</f>
        <v>64.010000000000005</v>
      </c>
      <c r="AU583" t="s">
        <v>1298</v>
      </c>
      <c r="AV583">
        <v>6.7939999999999996</v>
      </c>
      <c r="AW583">
        <f>AV591</f>
        <v>64.010000000000005</v>
      </c>
    </row>
    <row r="584" spans="2:55">
      <c r="B584" t="s">
        <v>1298</v>
      </c>
      <c r="C584">
        <v>537.97699999999998</v>
      </c>
      <c r="D584">
        <f>C594</f>
        <v>268.32</v>
      </c>
      <c r="K584" t="s">
        <v>1312</v>
      </c>
      <c r="M584">
        <f>L594</f>
        <v>16</v>
      </c>
      <c r="T584" t="s">
        <v>1298</v>
      </c>
      <c r="U584">
        <v>111.937</v>
      </c>
      <c r="V584">
        <f>U594</f>
        <v>60.33</v>
      </c>
      <c r="AC584" t="s">
        <v>1298</v>
      </c>
      <c r="AD584">
        <v>83.668999999999997</v>
      </c>
      <c r="AE584">
        <f>AD594</f>
        <v>11.9</v>
      </c>
      <c r="AL584" t="s">
        <v>1299</v>
      </c>
      <c r="AM584">
        <v>0</v>
      </c>
      <c r="AN584">
        <f>AM594</f>
        <v>9.43</v>
      </c>
      <c r="AU584" t="s">
        <v>1299</v>
      </c>
      <c r="AV584">
        <v>6.78</v>
      </c>
      <c r="AW584">
        <f>AV594</f>
        <v>9.8000000000000007</v>
      </c>
    </row>
    <row r="585" spans="2:55">
      <c r="B585" t="s">
        <v>1299</v>
      </c>
      <c r="C585">
        <v>533.42999999999995</v>
      </c>
      <c r="D585">
        <f>C597</f>
        <v>512.42999999999995</v>
      </c>
      <c r="K585" t="s">
        <v>1301</v>
      </c>
      <c r="L585">
        <v>18</v>
      </c>
      <c r="M585">
        <f>L597</f>
        <v>0</v>
      </c>
      <c r="T585" t="s">
        <v>1299</v>
      </c>
      <c r="U585">
        <v>71.180000000000007</v>
      </c>
      <c r="V585">
        <f>U597</f>
        <v>72.040000000000006</v>
      </c>
      <c r="AC585" t="s">
        <v>1299</v>
      </c>
      <c r="AD585">
        <v>62.6</v>
      </c>
      <c r="AE585">
        <f>AD597</f>
        <v>69.06</v>
      </c>
      <c r="AL585" t="s">
        <v>1321</v>
      </c>
      <c r="AM585">
        <v>7.0000000000000007E-2</v>
      </c>
      <c r="AN585">
        <f>AM597</f>
        <v>0</v>
      </c>
      <c r="AU585" t="s">
        <v>1321</v>
      </c>
      <c r="AV585">
        <v>64.039000000000001</v>
      </c>
      <c r="AW585">
        <f>AV597</f>
        <v>0</v>
      </c>
    </row>
    <row r="586" spans="2:55">
      <c r="B586" t="s">
        <v>196</v>
      </c>
      <c r="D586">
        <f>C600</f>
        <v>854.4</v>
      </c>
      <c r="K586" t="s">
        <v>196</v>
      </c>
      <c r="M586">
        <f>L600</f>
        <v>0</v>
      </c>
      <c r="T586" t="s">
        <v>196</v>
      </c>
      <c r="V586">
        <f>U600</f>
        <v>80.16</v>
      </c>
      <c r="AC586" t="s">
        <v>196</v>
      </c>
      <c r="AE586">
        <f>AD600</f>
        <v>71.709999999999994</v>
      </c>
      <c r="AL586" t="s">
        <v>1322</v>
      </c>
      <c r="AM586">
        <v>7.0000000000000007E-2</v>
      </c>
      <c r="AN586">
        <f>AM600</f>
        <v>2.4E-2</v>
      </c>
      <c r="AU586" t="s">
        <v>1322</v>
      </c>
      <c r="AV586">
        <v>64.010000000000005</v>
      </c>
      <c r="AW586">
        <f>AV600</f>
        <v>64.013999999999996</v>
      </c>
    </row>
    <row r="587" spans="2:55">
      <c r="B587" t="s">
        <v>1298</v>
      </c>
      <c r="C587">
        <v>718.65700000000004</v>
      </c>
      <c r="D587">
        <f>C603</f>
        <v>46.31</v>
      </c>
      <c r="K587" t="s">
        <v>1317</v>
      </c>
      <c r="M587">
        <f>L603</f>
        <v>0</v>
      </c>
      <c r="T587" t="s">
        <v>1298</v>
      </c>
      <c r="U587">
        <v>101.96599999999999</v>
      </c>
      <c r="V587">
        <f>U603</f>
        <v>65.92</v>
      </c>
      <c r="AC587" t="s">
        <v>1298</v>
      </c>
      <c r="AD587">
        <v>61.582000000000001</v>
      </c>
      <c r="AE587">
        <f>AD603</f>
        <v>35.619999999999997</v>
      </c>
      <c r="AL587" t="s">
        <v>119</v>
      </c>
      <c r="AN587">
        <f>AM603</f>
        <v>1.2999999999999999E-2</v>
      </c>
      <c r="AU587" t="s">
        <v>119</v>
      </c>
      <c r="AW587">
        <f>AV603</f>
        <v>0.34399999999999997</v>
      </c>
    </row>
    <row r="588" spans="2:55">
      <c r="B588" t="s">
        <v>1299</v>
      </c>
      <c r="C588">
        <v>710.35</v>
      </c>
      <c r="D588">
        <f>C606</f>
        <v>517.48</v>
      </c>
      <c r="K588" t="s">
        <v>1301</v>
      </c>
      <c r="L588">
        <v>17</v>
      </c>
      <c r="M588">
        <f>L606</f>
        <v>0</v>
      </c>
      <c r="T588" t="s">
        <v>1299</v>
      </c>
      <c r="U588">
        <v>68.92</v>
      </c>
      <c r="V588">
        <f>U606</f>
        <v>73.959999999999994</v>
      </c>
      <c r="AC588" t="s">
        <v>1299</v>
      </c>
      <c r="AD588">
        <v>33.67</v>
      </c>
      <c r="AE588">
        <f>AD606</f>
        <v>70.3</v>
      </c>
      <c r="AL588" t="s">
        <v>1298</v>
      </c>
      <c r="AM588">
        <v>9.7460000000000004</v>
      </c>
      <c r="AN588">
        <f>AM606</f>
        <v>0.63</v>
      </c>
      <c r="AU588" t="s">
        <v>1298</v>
      </c>
      <c r="AV588">
        <v>7.4119999999999999</v>
      </c>
      <c r="AW588">
        <f>AV606</f>
        <v>64.010000000000005</v>
      </c>
    </row>
    <row r="589" spans="2:55">
      <c r="B589" t="s">
        <v>197</v>
      </c>
      <c r="K589" t="s">
        <v>197</v>
      </c>
      <c r="T589" t="s">
        <v>197</v>
      </c>
      <c r="AC589" t="s">
        <v>197</v>
      </c>
      <c r="AL589" t="s">
        <v>1299</v>
      </c>
      <c r="AM589">
        <v>9.6999999999999993</v>
      </c>
      <c r="AU589" t="s">
        <v>1299</v>
      </c>
      <c r="AV589">
        <v>7.38</v>
      </c>
    </row>
    <row r="590" spans="2:55">
      <c r="B590" t="s">
        <v>1298</v>
      </c>
      <c r="C590">
        <v>415.50700000000001</v>
      </c>
      <c r="K590" t="s">
        <v>1319</v>
      </c>
      <c r="T590" t="s">
        <v>1298</v>
      </c>
      <c r="U590">
        <v>108.13800000000001</v>
      </c>
      <c r="AC590" t="s">
        <v>1298</v>
      </c>
      <c r="AD590">
        <v>38.872</v>
      </c>
      <c r="AL590" t="s">
        <v>1321</v>
      </c>
      <c r="AM590">
        <v>64.015000000000001</v>
      </c>
      <c r="AU590" t="s">
        <v>1321</v>
      </c>
      <c r="AV590">
        <v>64.097999999999999</v>
      </c>
    </row>
    <row r="591" spans="2:55">
      <c r="B591" t="s">
        <v>1299</v>
      </c>
      <c r="C591">
        <v>415.23</v>
      </c>
      <c r="K591" t="s">
        <v>1301</v>
      </c>
      <c r="L591">
        <v>16</v>
      </c>
      <c r="T591" t="s">
        <v>1299</v>
      </c>
      <c r="U591">
        <v>68.430000000000007</v>
      </c>
      <c r="AC591" t="s">
        <v>1299</v>
      </c>
      <c r="AD591">
        <v>31.88</v>
      </c>
      <c r="AL591" t="s">
        <v>1322</v>
      </c>
      <c r="AM591">
        <v>64.010000000000005</v>
      </c>
      <c r="AU591" t="s">
        <v>1322</v>
      </c>
      <c r="AV591">
        <v>64.010000000000005</v>
      </c>
    </row>
    <row r="592" spans="2:55">
      <c r="B592" t="s">
        <v>198</v>
      </c>
      <c r="K592" t="s">
        <v>198</v>
      </c>
      <c r="T592" t="s">
        <v>198</v>
      </c>
      <c r="AC592" t="s">
        <v>198</v>
      </c>
      <c r="AL592" t="s">
        <v>120</v>
      </c>
      <c r="AU592" t="s">
        <v>120</v>
      </c>
    </row>
    <row r="593" spans="2:55">
      <c r="B593" t="s">
        <v>1298</v>
      </c>
      <c r="C593">
        <v>269.815</v>
      </c>
      <c r="K593" t="s">
        <v>1319</v>
      </c>
      <c r="T593" t="s">
        <v>1298</v>
      </c>
      <c r="U593">
        <v>80.730999999999995</v>
      </c>
      <c r="AC593" t="s">
        <v>1298</v>
      </c>
      <c r="AD593">
        <v>23.640999999999998</v>
      </c>
      <c r="AL593" t="s">
        <v>1298</v>
      </c>
      <c r="AM593">
        <v>9.4740000000000002</v>
      </c>
      <c r="AU593" t="s">
        <v>1298</v>
      </c>
      <c r="AV593">
        <v>9.8170000000000002</v>
      </c>
    </row>
    <row r="594" spans="2:55">
      <c r="B594" t="s">
        <v>1299</v>
      </c>
      <c r="C594">
        <v>268.32</v>
      </c>
      <c r="K594" t="s">
        <v>1301</v>
      </c>
      <c r="L594">
        <v>16</v>
      </c>
      <c r="T594" t="s">
        <v>1299</v>
      </c>
      <c r="U594">
        <v>60.33</v>
      </c>
      <c r="AC594" t="s">
        <v>1299</v>
      </c>
      <c r="AD594">
        <v>11.9</v>
      </c>
      <c r="AL594" t="s">
        <v>1299</v>
      </c>
      <c r="AM594">
        <v>9.43</v>
      </c>
      <c r="AU594" t="s">
        <v>1299</v>
      </c>
      <c r="AV594">
        <v>9.8000000000000007</v>
      </c>
    </row>
    <row r="595" spans="2:55">
      <c r="B595" t="s">
        <v>199</v>
      </c>
      <c r="K595" t="s">
        <v>199</v>
      </c>
      <c r="T595" t="s">
        <v>199</v>
      </c>
      <c r="AC595" t="s">
        <v>199</v>
      </c>
      <c r="AL595" t="s">
        <v>1321</v>
      </c>
      <c r="AM595">
        <v>64.010999999999996</v>
      </c>
      <c r="AU595" t="s">
        <v>1321</v>
      </c>
      <c r="AV595">
        <v>64.088999999999999</v>
      </c>
    </row>
    <row r="596" spans="2:55">
      <c r="B596" t="s">
        <v>1298</v>
      </c>
      <c r="C596">
        <v>515.16999999999996</v>
      </c>
      <c r="K596" t="s">
        <v>1313</v>
      </c>
      <c r="T596" t="s">
        <v>1298</v>
      </c>
      <c r="U596">
        <v>111.437</v>
      </c>
      <c r="AC596" t="s">
        <v>1298</v>
      </c>
      <c r="AD596">
        <v>105.33799999999999</v>
      </c>
      <c r="AL596" t="s">
        <v>1322</v>
      </c>
      <c r="AM596">
        <v>64.010000000000005</v>
      </c>
      <c r="AU596" t="s">
        <v>1322</v>
      </c>
      <c r="AV596">
        <v>64.010000000000005</v>
      </c>
    </row>
    <row r="597" spans="2:55">
      <c r="B597" t="s">
        <v>1299</v>
      </c>
      <c r="C597">
        <v>512.42999999999995</v>
      </c>
      <c r="K597" t="s">
        <v>1301</v>
      </c>
      <c r="L597">
        <v>0</v>
      </c>
      <c r="T597" t="s">
        <v>1299</v>
      </c>
      <c r="U597">
        <v>72.040000000000006</v>
      </c>
      <c r="AC597" t="s">
        <v>1299</v>
      </c>
      <c r="AD597">
        <v>69.06</v>
      </c>
      <c r="AL597" t="s">
        <v>121</v>
      </c>
      <c r="AU597" t="s">
        <v>121</v>
      </c>
    </row>
    <row r="598" spans="2:55">
      <c r="B598" t="s">
        <v>200</v>
      </c>
      <c r="K598" t="s">
        <v>200</v>
      </c>
      <c r="T598" t="s">
        <v>200</v>
      </c>
      <c r="AC598" t="s">
        <v>200</v>
      </c>
      <c r="AL598" t="s">
        <v>1298</v>
      </c>
      <c r="AM598">
        <v>3.1E-2</v>
      </c>
      <c r="AU598" t="s">
        <v>1298</v>
      </c>
      <c r="AV598">
        <v>4.5359999999999996</v>
      </c>
    </row>
    <row r="599" spans="2:55">
      <c r="B599" t="s">
        <v>1298</v>
      </c>
      <c r="C599">
        <v>864.69200000000001</v>
      </c>
      <c r="K599" t="s">
        <v>1313</v>
      </c>
      <c r="T599" t="s">
        <v>1298</v>
      </c>
      <c r="U599">
        <v>123.408</v>
      </c>
      <c r="AC599" t="s">
        <v>1298</v>
      </c>
      <c r="AD599">
        <v>143.155</v>
      </c>
      <c r="AL599" t="s">
        <v>1299</v>
      </c>
      <c r="AM599">
        <v>0</v>
      </c>
      <c r="AU599" t="s">
        <v>1299</v>
      </c>
      <c r="AV599">
        <v>4.53</v>
      </c>
    </row>
    <row r="600" spans="2:55">
      <c r="B600" t="s">
        <v>1299</v>
      </c>
      <c r="C600">
        <v>854.4</v>
      </c>
      <c r="K600" t="s">
        <v>1301</v>
      </c>
      <c r="L600">
        <v>0</v>
      </c>
      <c r="T600" t="s">
        <v>1299</v>
      </c>
      <c r="U600">
        <v>80.16</v>
      </c>
      <c r="AC600" t="s">
        <v>1299</v>
      </c>
      <c r="AD600">
        <v>71.709999999999994</v>
      </c>
      <c r="AL600" t="s">
        <v>1321</v>
      </c>
      <c r="AM600">
        <v>2.4E-2</v>
      </c>
      <c r="AU600" t="s">
        <v>1321</v>
      </c>
      <c r="AV600">
        <v>64.013999999999996</v>
      </c>
    </row>
    <row r="601" spans="2:55">
      <c r="B601" t="s">
        <v>201</v>
      </c>
      <c r="K601" t="s">
        <v>201</v>
      </c>
      <c r="T601" t="s">
        <v>201</v>
      </c>
      <c r="AC601" t="s">
        <v>201</v>
      </c>
      <c r="AL601" t="s">
        <v>1322</v>
      </c>
      <c r="AM601">
        <v>0.02</v>
      </c>
      <c r="AU601" t="s">
        <v>1322</v>
      </c>
      <c r="AV601">
        <v>64.010000000000005</v>
      </c>
    </row>
    <row r="602" spans="2:55">
      <c r="B602" t="s">
        <v>1298</v>
      </c>
      <c r="C602">
        <v>51.972999999999999</v>
      </c>
      <c r="K602" t="s">
        <v>1313</v>
      </c>
      <c r="T602" t="s">
        <v>1298</v>
      </c>
      <c r="U602">
        <v>104.155</v>
      </c>
      <c r="AC602" t="s">
        <v>1298</v>
      </c>
      <c r="AD602">
        <v>68.77</v>
      </c>
      <c r="AL602" t="s">
        <v>122</v>
      </c>
      <c r="AU602" t="s">
        <v>122</v>
      </c>
    </row>
    <row r="603" spans="2:55">
      <c r="B603" t="s">
        <v>1299</v>
      </c>
      <c r="C603">
        <v>46.31</v>
      </c>
      <c r="K603" t="s">
        <v>1301</v>
      </c>
      <c r="L603">
        <v>0</v>
      </c>
      <c r="T603" t="s">
        <v>1299</v>
      </c>
      <c r="U603">
        <v>65.92</v>
      </c>
      <c r="AC603" t="s">
        <v>1299</v>
      </c>
      <c r="AD603">
        <v>35.619999999999997</v>
      </c>
      <c r="AL603" t="s">
        <v>1298</v>
      </c>
      <c r="AM603">
        <v>1.2999999999999999E-2</v>
      </c>
      <c r="AU603" t="s">
        <v>1298</v>
      </c>
      <c r="AV603">
        <v>0.34399999999999997</v>
      </c>
    </row>
    <row r="604" spans="2:55">
      <c r="B604" t="s">
        <v>202</v>
      </c>
      <c r="K604" t="s">
        <v>202</v>
      </c>
      <c r="T604" t="s">
        <v>202</v>
      </c>
      <c r="AC604" t="s">
        <v>202</v>
      </c>
      <c r="AL604" t="s">
        <v>1299</v>
      </c>
      <c r="AM604">
        <v>0.02</v>
      </c>
      <c r="AU604" t="s">
        <v>1299</v>
      </c>
      <c r="AV604">
        <v>0.33</v>
      </c>
    </row>
    <row r="605" spans="2:55">
      <c r="B605" t="s">
        <v>1298</v>
      </c>
      <c r="C605">
        <v>523.88900000000001</v>
      </c>
      <c r="K605" t="s">
        <v>1313</v>
      </c>
      <c r="T605" t="s">
        <v>1298</v>
      </c>
      <c r="U605">
        <v>96.22</v>
      </c>
      <c r="AC605" t="s">
        <v>1298</v>
      </c>
      <c r="AD605">
        <v>114.30200000000001</v>
      </c>
      <c r="AL605" t="s">
        <v>1321</v>
      </c>
      <c r="AM605">
        <v>0.63900000000000001</v>
      </c>
      <c r="AU605" t="s">
        <v>1321</v>
      </c>
      <c r="AV605">
        <v>64.174000000000007</v>
      </c>
    </row>
    <row r="606" spans="2:55">
      <c r="B606" t="s">
        <v>1299</v>
      </c>
      <c r="C606">
        <v>517.48</v>
      </c>
      <c r="K606" t="s">
        <v>1301</v>
      </c>
      <c r="L606">
        <v>0</v>
      </c>
      <c r="T606" t="s">
        <v>1299</v>
      </c>
      <c r="U606">
        <v>73.959999999999994</v>
      </c>
      <c r="AC606" t="s">
        <v>1299</v>
      </c>
      <c r="AD606">
        <v>70.3</v>
      </c>
      <c r="AL606" t="s">
        <v>1322</v>
      </c>
      <c r="AM606">
        <v>0.63</v>
      </c>
      <c r="AU606" t="s">
        <v>1322</v>
      </c>
      <c r="AV606">
        <v>64.010000000000005</v>
      </c>
    </row>
    <row r="607" spans="2:55">
      <c r="B607" t="s">
        <v>203</v>
      </c>
      <c r="K607" t="s">
        <v>203</v>
      </c>
      <c r="T607" t="s">
        <v>203</v>
      </c>
      <c r="AC607" t="s">
        <v>203</v>
      </c>
      <c r="AL607" t="s">
        <v>123</v>
      </c>
      <c r="AU607" t="s">
        <v>123</v>
      </c>
    </row>
    <row r="608" spans="2:55">
      <c r="B608" t="s">
        <v>1298</v>
      </c>
      <c r="C608">
        <v>53.813000000000002</v>
      </c>
      <c r="E608">
        <f>MIN(C609,C612,C615,C618,C621,C624,C627,C630,C633,C636)</f>
        <v>47.3</v>
      </c>
      <c r="F608">
        <f>QUARTILE(D609:D618,1)</f>
        <v>49.104999999999997</v>
      </c>
      <c r="G608">
        <f>MEDIAN(C609,C612,C615,C618,C621,C624,C627,C630,C633,C636)</f>
        <v>544.72</v>
      </c>
      <c r="H608">
        <f>QUARTILE(D609:D618,3)</f>
        <v>647.80250000000001</v>
      </c>
      <c r="I608">
        <f>MAX(C609,C612,C615,C618,C621,C624,C627,C630,C633,C636)</f>
        <v>742.58</v>
      </c>
      <c r="J608">
        <f>SUMIF(D609:D618,"&lt;64",D609:D618)/COUNTIF(D609:D618,"&lt;64")</f>
        <v>48.572500000000005</v>
      </c>
      <c r="K608" t="s">
        <v>1313</v>
      </c>
      <c r="N608">
        <f>MIN(L609,L612,L615,L618,L621,L624,L627,L630,L633,L636)</f>
        <v>0</v>
      </c>
      <c r="O608">
        <f>QUARTILE(M609:M618,1)</f>
        <v>0</v>
      </c>
      <c r="P608">
        <f>MEDIAN(L609,L612,L615,L618,L621,L624,L627,L630,L633,L636)</f>
        <v>0</v>
      </c>
      <c r="Q608">
        <f>QUARTILE(M609:M618,3)</f>
        <v>0</v>
      </c>
      <c r="R608">
        <f>MAX(L609,L612,L615,L618,L621,L624,L627,L630,L633,L636)</f>
        <v>21</v>
      </c>
      <c r="S608">
        <f>SUM(M609:M618)/COUNTIF(M609:M618,"&gt;0")</f>
        <v>21</v>
      </c>
      <c r="T608" t="s">
        <v>1298</v>
      </c>
      <c r="U608">
        <v>84.248000000000005</v>
      </c>
      <c r="W608">
        <f>MIN(U609,U612,U615,U618,U621,U624,U627,U630,U633,U636)</f>
        <v>64.349999999999994</v>
      </c>
      <c r="X608">
        <f>QUARTILE(V609:V618,1)</f>
        <v>65.814999999999998</v>
      </c>
      <c r="Y608">
        <f>MEDIAN(U609,U612,U615,U618,U621,U624,U627,U630,U633,U636)</f>
        <v>71.84</v>
      </c>
      <c r="Z608">
        <f>QUARTILE(V609:V618,3)</f>
        <v>77.207499999999996</v>
      </c>
      <c r="AA608">
        <f>MAX(U609,U612,U615,U618,U621,U624,U627,U630,U633,U636)</f>
        <v>120.29</v>
      </c>
      <c r="AB608" t="e">
        <f>SUMIF(V609:V618,"&lt;64",V609:V618)/COUNTIF(V609:V618,"&lt;64")</f>
        <v>#DIV/0!</v>
      </c>
      <c r="AC608" t="s">
        <v>1298</v>
      </c>
      <c r="AD608">
        <v>77.555999999999997</v>
      </c>
      <c r="AF608">
        <f>MIN(AD609,AD612,AD615,AD618,AD621,AD624,AD627,AD630,AD633,AD636)</f>
        <v>36.33</v>
      </c>
      <c r="AG608">
        <f>QUARTILE(AE609:AE618,1)</f>
        <v>38.67</v>
      </c>
      <c r="AH608">
        <f>MEDIAN(AD609,AD612,AD615,AD618,AD621,AD624,AD627,AD630,AD633,AD636)</f>
        <v>60.24</v>
      </c>
      <c r="AI608">
        <f>QUARTILE(AE609:AE618,3)</f>
        <v>72.727499999999992</v>
      </c>
      <c r="AJ608">
        <f>MAX(AD609,AD612,AD615,AD618,AD621,AD624,AD627,AD630,AD633,AD636)</f>
        <v>76.91</v>
      </c>
      <c r="AK608">
        <f>SUMIF(AE609:AE618,"&lt;64",AE609:AE618)/COUNTIF(AE609:AE618,"&lt;64")</f>
        <v>40.402000000000001</v>
      </c>
      <c r="AL608" t="s">
        <v>1298</v>
      </c>
      <c r="AM608">
        <v>10.396000000000001</v>
      </c>
      <c r="AO608">
        <f>MIN(AM609,AM612,AM615,AM618,AM621,AM624,AM627,AM630,AM633,AM636)</f>
        <v>7.3999999999999996E-2</v>
      </c>
      <c r="AP608">
        <f>QUARTILE(AN609:AN618,1)</f>
        <v>0.27750000000000002</v>
      </c>
      <c r="AQ608">
        <f>MEDIAN(AM609,AM612,AM615,AM618,AM621,AM624,AM627,AM630,AM633,AM636)</f>
        <v>9.8215000000000003</v>
      </c>
      <c r="AR608">
        <f>QUARTILE(AN609:AN618,3)</f>
        <v>10.285</v>
      </c>
      <c r="AS608">
        <f>MAX(AM609,AM612,AM615,AM618,AM621,AM624,AM627,AM630,AM633,AM636)</f>
        <v>64.010000000000005</v>
      </c>
      <c r="AT608">
        <f>SUMIF(AN609:AN618,"&lt;64",AN609:AN618)/COUNTIF(AN609:AN618,"&lt;64")</f>
        <v>4.2981249999999998</v>
      </c>
      <c r="AU608" t="s">
        <v>1298</v>
      </c>
      <c r="AV608">
        <v>2E-3</v>
      </c>
      <c r="AX608">
        <f>MIN(AV609,AV612,AV615,AV618,AV621,AV624,AV627,AV630,AV633,AV636)</f>
        <v>0</v>
      </c>
      <c r="AY608">
        <f>QUARTILE(AW609:AW618,1)</f>
        <v>5.0000000000000001E-4</v>
      </c>
      <c r="AZ608">
        <f>MEDIAN(AV609,AV612,AV615,AV618,AV621,AV624,AV627,AV630,AV633,AV636)</f>
        <v>7.5935000000000006</v>
      </c>
      <c r="BA608">
        <f>QUARTILE(AW609:AW618,3)</f>
        <v>9.010250000000001</v>
      </c>
      <c r="BB608">
        <f>MAX(AV609,AV612,AV615,AV618,AV621,AV624,AV627,AV630,AV633,AV636)</f>
        <v>64.010000000000005</v>
      </c>
      <c r="BC608">
        <f>SUMIF(AW609:AW618,"&lt;64",AW609:AW618)/COUNTIF(AW609:AW618,"&lt;64")</f>
        <v>3.0801249999999998</v>
      </c>
    </row>
    <row r="609" spans="2:49">
      <c r="B609" t="s">
        <v>1299</v>
      </c>
      <c r="C609">
        <v>51.01</v>
      </c>
      <c r="D609">
        <f>C609</f>
        <v>51.01</v>
      </c>
      <c r="K609" t="s">
        <v>1301</v>
      </c>
      <c r="L609">
        <v>0</v>
      </c>
      <c r="M609">
        <f>L609</f>
        <v>0</v>
      </c>
      <c r="T609" t="s">
        <v>1299</v>
      </c>
      <c r="U609">
        <v>64.5</v>
      </c>
      <c r="V609">
        <f>U609</f>
        <v>64.5</v>
      </c>
      <c r="AC609" t="s">
        <v>1299</v>
      </c>
      <c r="AD609">
        <v>38.94</v>
      </c>
      <c r="AE609">
        <f>AD609</f>
        <v>38.94</v>
      </c>
      <c r="AL609" t="s">
        <v>1299</v>
      </c>
      <c r="AM609">
        <v>10.34</v>
      </c>
      <c r="AN609">
        <f>AM609</f>
        <v>10.34</v>
      </c>
      <c r="AU609" t="s">
        <v>1299</v>
      </c>
      <c r="AV609">
        <v>0</v>
      </c>
      <c r="AW609">
        <f>AV609</f>
        <v>0</v>
      </c>
    </row>
    <row r="610" spans="2:49">
      <c r="B610" t="s">
        <v>204</v>
      </c>
      <c r="D610">
        <f>C612</f>
        <v>47.51</v>
      </c>
      <c r="K610" t="s">
        <v>204</v>
      </c>
      <c r="M610">
        <f>L612</f>
        <v>0</v>
      </c>
      <c r="T610" t="s">
        <v>204</v>
      </c>
      <c r="V610">
        <f>U612</f>
        <v>64.349999999999994</v>
      </c>
      <c r="AC610" t="s">
        <v>204</v>
      </c>
      <c r="AE610">
        <f>AD612</f>
        <v>36.83</v>
      </c>
      <c r="AL610" t="s">
        <v>1321</v>
      </c>
      <c r="AM610">
        <v>64.013999999999996</v>
      </c>
      <c r="AN610">
        <f>AM612</f>
        <v>0</v>
      </c>
      <c r="AU610" t="s">
        <v>1321</v>
      </c>
      <c r="AV610">
        <v>2E-3</v>
      </c>
      <c r="AW610">
        <f>AV612</f>
        <v>0</v>
      </c>
    </row>
    <row r="611" spans="2:49">
      <c r="B611" t="s">
        <v>1298</v>
      </c>
      <c r="C611">
        <v>50.485999999999997</v>
      </c>
      <c r="D611">
        <f>C615</f>
        <v>664.45</v>
      </c>
      <c r="K611" t="s">
        <v>1313</v>
      </c>
      <c r="M611">
        <f>L615</f>
        <v>0</v>
      </c>
      <c r="T611" t="s">
        <v>1298</v>
      </c>
      <c r="U611">
        <v>99.111999999999995</v>
      </c>
      <c r="V611">
        <f>U615</f>
        <v>72.150000000000006</v>
      </c>
      <c r="AC611" t="s">
        <v>1298</v>
      </c>
      <c r="AD611">
        <v>74.787999999999997</v>
      </c>
      <c r="AE611">
        <f>AD615</f>
        <v>75.08</v>
      </c>
      <c r="AL611" t="s">
        <v>1322</v>
      </c>
      <c r="AM611">
        <v>64.010000000000005</v>
      </c>
      <c r="AN611">
        <f>AM615</f>
        <v>64.010000000000005</v>
      </c>
      <c r="AU611" t="s">
        <v>1322</v>
      </c>
      <c r="AV611">
        <v>0</v>
      </c>
      <c r="AW611">
        <f>AV615</f>
        <v>4.0000000000000001E-3</v>
      </c>
    </row>
    <row r="612" spans="2:49">
      <c r="B612" t="s">
        <v>1299</v>
      </c>
      <c r="C612">
        <v>47.51</v>
      </c>
      <c r="D612">
        <f>C618</f>
        <v>48.47</v>
      </c>
      <c r="K612" t="s">
        <v>1301</v>
      </c>
      <c r="L612">
        <v>0</v>
      </c>
      <c r="M612">
        <f>L618</f>
        <v>0</v>
      </c>
      <c r="T612" t="s">
        <v>1299</v>
      </c>
      <c r="U612">
        <v>64.349999999999994</v>
      </c>
      <c r="V612">
        <f>U618</f>
        <v>67.66</v>
      </c>
      <c r="AC612" t="s">
        <v>1299</v>
      </c>
      <c r="AD612">
        <v>36.83</v>
      </c>
      <c r="AE612">
        <f>AD618</f>
        <v>38.58</v>
      </c>
      <c r="AL612" t="s">
        <v>124</v>
      </c>
      <c r="AN612">
        <f>AM618</f>
        <v>9.5229999999999997</v>
      </c>
      <c r="AU612" t="s">
        <v>124</v>
      </c>
      <c r="AW612">
        <f>AV618</f>
        <v>7.6970000000000001</v>
      </c>
    </row>
    <row r="613" spans="2:49">
      <c r="B613" t="s">
        <v>205</v>
      </c>
      <c r="D613">
        <f>C621</f>
        <v>570.14</v>
      </c>
      <c r="K613" t="s">
        <v>205</v>
      </c>
      <c r="M613">
        <f>L621</f>
        <v>21</v>
      </c>
      <c r="T613" t="s">
        <v>205</v>
      </c>
      <c r="V613">
        <f>U621</f>
        <v>86.48</v>
      </c>
      <c r="AC613" t="s">
        <v>205</v>
      </c>
      <c r="AE613">
        <f>AD621</f>
        <v>51.33</v>
      </c>
      <c r="AL613" t="s">
        <v>1298</v>
      </c>
      <c r="AM613">
        <v>9.9649999999999999</v>
      </c>
      <c r="AN613">
        <f>AM621</f>
        <v>64.010000000000005</v>
      </c>
      <c r="AU613" t="s">
        <v>1298</v>
      </c>
      <c r="AV613">
        <v>2E-3</v>
      </c>
      <c r="AW613">
        <f>AV621</f>
        <v>64.010000000000005</v>
      </c>
    </row>
    <row r="614" spans="2:49">
      <c r="B614" t="s">
        <v>1298</v>
      </c>
      <c r="C614">
        <v>679.47500000000002</v>
      </c>
      <c r="D614">
        <f>C624</f>
        <v>742.58</v>
      </c>
      <c r="K614" t="s">
        <v>1313</v>
      </c>
      <c r="M614">
        <f>L624</f>
        <v>0</v>
      </c>
      <c r="T614" t="s">
        <v>1298</v>
      </c>
      <c r="U614">
        <v>118.822</v>
      </c>
      <c r="V614">
        <f>U624</f>
        <v>120.29</v>
      </c>
      <c r="AC614" t="s">
        <v>1298</v>
      </c>
      <c r="AD614">
        <v>121.173</v>
      </c>
      <c r="AE614">
        <f>AD624</f>
        <v>76.91</v>
      </c>
      <c r="AL614" t="s">
        <v>1299</v>
      </c>
      <c r="AM614">
        <v>9.8699999999999992</v>
      </c>
      <c r="AN614">
        <f>AM624</f>
        <v>10.119999999999999</v>
      </c>
      <c r="AU614" t="s">
        <v>1299</v>
      </c>
      <c r="AV614">
        <v>0</v>
      </c>
      <c r="AW614">
        <f>AV624</f>
        <v>7.49</v>
      </c>
    </row>
    <row r="615" spans="2:49">
      <c r="B615" t="s">
        <v>1299</v>
      </c>
      <c r="C615">
        <v>664.45</v>
      </c>
      <c r="D615">
        <f>C627</f>
        <v>704.15</v>
      </c>
      <c r="K615" t="s">
        <v>1301</v>
      </c>
      <c r="L615">
        <v>0</v>
      </c>
      <c r="M615">
        <f>L627</f>
        <v>0</v>
      </c>
      <c r="T615" t="s">
        <v>1299</v>
      </c>
      <c r="U615">
        <v>72.150000000000006</v>
      </c>
      <c r="V615">
        <f>U627</f>
        <v>77.2</v>
      </c>
      <c r="AC615" t="s">
        <v>1299</v>
      </c>
      <c r="AD615">
        <v>75.08</v>
      </c>
      <c r="AE615">
        <f>AD627</f>
        <v>71.94</v>
      </c>
      <c r="AL615" t="s">
        <v>1321</v>
      </c>
      <c r="AM615">
        <v>64.010000000000005</v>
      </c>
      <c r="AN615">
        <f>AM627</f>
        <v>0</v>
      </c>
      <c r="AU615" t="s">
        <v>1321</v>
      </c>
      <c r="AV615">
        <v>4.0000000000000001E-3</v>
      </c>
      <c r="AW615">
        <f>AV627</f>
        <v>0</v>
      </c>
    </row>
    <row r="616" spans="2:49">
      <c r="B616" t="s">
        <v>206</v>
      </c>
      <c r="D616">
        <f>C630</f>
        <v>519.29999999999995</v>
      </c>
      <c r="K616" t="s">
        <v>206</v>
      </c>
      <c r="M616">
        <f>L630</f>
        <v>0</v>
      </c>
      <c r="T616" t="s">
        <v>206</v>
      </c>
      <c r="V616">
        <f>U630</f>
        <v>77.209999999999994</v>
      </c>
      <c r="AC616" t="s">
        <v>206</v>
      </c>
      <c r="AE616">
        <f>AD630</f>
        <v>72.989999999999995</v>
      </c>
      <c r="AL616" t="s">
        <v>1322</v>
      </c>
      <c r="AM616">
        <v>64.010000000000005</v>
      </c>
      <c r="AN616">
        <f>AM630</f>
        <v>0.88800000000000001</v>
      </c>
      <c r="AU616" t="s">
        <v>1322</v>
      </c>
      <c r="AV616">
        <v>0</v>
      </c>
      <c r="AW616">
        <f>AV630</f>
        <v>2E-3</v>
      </c>
    </row>
    <row r="617" spans="2:49">
      <c r="B617" t="s">
        <v>1298</v>
      </c>
      <c r="C617">
        <v>49.57</v>
      </c>
      <c r="D617">
        <f>C633</f>
        <v>47.3</v>
      </c>
      <c r="K617" t="s">
        <v>1313</v>
      </c>
      <c r="M617">
        <f>L633</f>
        <v>0</v>
      </c>
      <c r="T617" t="s">
        <v>1298</v>
      </c>
      <c r="U617">
        <v>102.854</v>
      </c>
      <c r="V617">
        <f>U633</f>
        <v>65.2</v>
      </c>
      <c r="AC617" t="s">
        <v>1298</v>
      </c>
      <c r="AD617">
        <v>74.757000000000005</v>
      </c>
      <c r="AE617">
        <f>AD633</f>
        <v>36.33</v>
      </c>
      <c r="AL617" t="s">
        <v>125</v>
      </c>
      <c r="AN617">
        <f>AM633</f>
        <v>7.3999999999999996E-2</v>
      </c>
      <c r="AU617" t="s">
        <v>125</v>
      </c>
      <c r="AW617">
        <f>AV633</f>
        <v>9.4480000000000004</v>
      </c>
    </row>
    <row r="618" spans="2:49">
      <c r="B618" t="s">
        <v>1299</v>
      </c>
      <c r="C618">
        <v>48.47</v>
      </c>
      <c r="D618">
        <f>C636</f>
        <v>597.86</v>
      </c>
      <c r="K618" t="s">
        <v>1301</v>
      </c>
      <c r="L618">
        <v>0</v>
      </c>
      <c r="M618">
        <f>L636</f>
        <v>0</v>
      </c>
      <c r="T618" t="s">
        <v>1299</v>
      </c>
      <c r="U618">
        <v>67.66</v>
      </c>
      <c r="V618">
        <f>U636</f>
        <v>71.53</v>
      </c>
      <c r="AC618" t="s">
        <v>1299</v>
      </c>
      <c r="AD618">
        <v>38.58</v>
      </c>
      <c r="AE618">
        <f>AD636</f>
        <v>69.150000000000006</v>
      </c>
      <c r="AL618" t="s">
        <v>1298</v>
      </c>
      <c r="AM618">
        <v>9.5229999999999997</v>
      </c>
      <c r="AN618">
        <f>AM636</f>
        <v>3.44</v>
      </c>
      <c r="AU618" t="s">
        <v>1298</v>
      </c>
      <c r="AV618">
        <v>7.6970000000000001</v>
      </c>
      <c r="AW618">
        <f>AV636</f>
        <v>64.010000000000005</v>
      </c>
    </row>
    <row r="619" spans="2:49">
      <c r="B619" t="s">
        <v>207</v>
      </c>
      <c r="K619" t="s">
        <v>207</v>
      </c>
      <c r="T619" t="s">
        <v>207</v>
      </c>
      <c r="AC619" t="s">
        <v>207</v>
      </c>
      <c r="AL619" t="s">
        <v>1299</v>
      </c>
      <c r="AM619">
        <v>9.44</v>
      </c>
      <c r="AU619" t="s">
        <v>1299</v>
      </c>
      <c r="AV619">
        <v>7.69</v>
      </c>
    </row>
    <row r="620" spans="2:49">
      <c r="B620" t="s">
        <v>1298</v>
      </c>
      <c r="C620">
        <v>577.25599999999997</v>
      </c>
      <c r="K620" t="s">
        <v>1335</v>
      </c>
      <c r="T620" t="s">
        <v>1298</v>
      </c>
      <c r="U620">
        <v>133.13</v>
      </c>
      <c r="AC620" t="s">
        <v>1298</v>
      </c>
      <c r="AD620">
        <v>100.874</v>
      </c>
      <c r="AL620" t="s">
        <v>1321</v>
      </c>
      <c r="AM620">
        <v>64.012</v>
      </c>
      <c r="AU620" t="s">
        <v>1321</v>
      </c>
      <c r="AV620">
        <v>64.066000000000003</v>
      </c>
    </row>
    <row r="621" spans="2:49">
      <c r="B621" t="s">
        <v>1299</v>
      </c>
      <c r="C621">
        <v>570.14</v>
      </c>
      <c r="K621" t="s">
        <v>1301</v>
      </c>
      <c r="L621">
        <v>21</v>
      </c>
      <c r="T621" t="s">
        <v>1299</v>
      </c>
      <c r="U621">
        <v>86.48</v>
      </c>
      <c r="AC621" t="s">
        <v>1299</v>
      </c>
      <c r="AD621">
        <v>51.33</v>
      </c>
      <c r="AL621" t="s">
        <v>1322</v>
      </c>
      <c r="AM621">
        <v>64.010000000000005</v>
      </c>
      <c r="AU621" t="s">
        <v>1322</v>
      </c>
      <c r="AV621">
        <v>64.010000000000005</v>
      </c>
    </row>
    <row r="622" spans="2:49">
      <c r="B622" t="s">
        <v>208</v>
      </c>
      <c r="K622" t="s">
        <v>208</v>
      </c>
      <c r="T622" t="s">
        <v>208</v>
      </c>
      <c r="AC622" t="s">
        <v>208</v>
      </c>
      <c r="AL622" t="s">
        <v>126</v>
      </c>
      <c r="AU622" t="s">
        <v>126</v>
      </c>
    </row>
    <row r="623" spans="2:49">
      <c r="B623" t="s">
        <v>1298</v>
      </c>
      <c r="C623">
        <v>747.20399999999995</v>
      </c>
      <c r="K623" t="s">
        <v>1313</v>
      </c>
      <c r="T623" t="s">
        <v>1298</v>
      </c>
      <c r="U623">
        <v>165.892</v>
      </c>
      <c r="AC623" t="s">
        <v>1298</v>
      </c>
      <c r="AD623">
        <v>155.92500000000001</v>
      </c>
      <c r="AL623" t="s">
        <v>1298</v>
      </c>
      <c r="AM623">
        <v>10.196999999999999</v>
      </c>
      <c r="AU623" t="s">
        <v>1298</v>
      </c>
      <c r="AV623">
        <v>7.5</v>
      </c>
    </row>
    <row r="624" spans="2:49">
      <c r="B624" t="s">
        <v>1299</v>
      </c>
      <c r="C624">
        <v>742.58</v>
      </c>
      <c r="K624" t="s">
        <v>1301</v>
      </c>
      <c r="L624">
        <v>0</v>
      </c>
      <c r="T624" t="s">
        <v>1299</v>
      </c>
      <c r="U624">
        <v>120.29</v>
      </c>
      <c r="AC624" t="s">
        <v>1299</v>
      </c>
      <c r="AD624">
        <v>76.91</v>
      </c>
      <c r="AL624" t="s">
        <v>1299</v>
      </c>
      <c r="AM624">
        <v>10.119999999999999</v>
      </c>
      <c r="AU624" t="s">
        <v>1299</v>
      </c>
      <c r="AV624">
        <v>7.49</v>
      </c>
    </row>
    <row r="625" spans="2:55">
      <c r="B625" t="s">
        <v>209</v>
      </c>
      <c r="K625" t="s">
        <v>209</v>
      </c>
      <c r="T625" t="s">
        <v>209</v>
      </c>
      <c r="AC625" t="s">
        <v>209</v>
      </c>
      <c r="AL625" t="s">
        <v>1321</v>
      </c>
      <c r="AM625">
        <v>64.015000000000001</v>
      </c>
      <c r="AU625" t="s">
        <v>1321</v>
      </c>
      <c r="AV625">
        <v>64.033000000000001</v>
      </c>
    </row>
    <row r="626" spans="2:55">
      <c r="B626" t="s">
        <v>1298</v>
      </c>
      <c r="C626">
        <v>719.30899999999997</v>
      </c>
      <c r="K626" t="s">
        <v>1313</v>
      </c>
      <c r="T626" t="s">
        <v>1298</v>
      </c>
      <c r="U626">
        <v>108.026</v>
      </c>
      <c r="AC626" t="s">
        <v>1298</v>
      </c>
      <c r="AD626">
        <v>114.483</v>
      </c>
      <c r="AL626" t="s">
        <v>1322</v>
      </c>
      <c r="AM626">
        <v>64.010000000000005</v>
      </c>
      <c r="AU626" t="s">
        <v>1322</v>
      </c>
      <c r="AV626">
        <v>64.010000000000005</v>
      </c>
    </row>
    <row r="627" spans="2:55">
      <c r="B627" t="s">
        <v>1299</v>
      </c>
      <c r="C627">
        <v>704.15</v>
      </c>
      <c r="K627" t="s">
        <v>1301</v>
      </c>
      <c r="L627">
        <v>0</v>
      </c>
      <c r="T627" t="s">
        <v>1299</v>
      </c>
      <c r="U627">
        <v>77.2</v>
      </c>
      <c r="AC627" t="s">
        <v>1299</v>
      </c>
      <c r="AD627">
        <v>71.94</v>
      </c>
      <c r="AL627" t="s">
        <v>127</v>
      </c>
      <c r="AU627" t="s">
        <v>127</v>
      </c>
    </row>
    <row r="628" spans="2:55">
      <c r="B628" t="s">
        <v>210</v>
      </c>
      <c r="K628" t="s">
        <v>210</v>
      </c>
      <c r="T628" t="s">
        <v>210</v>
      </c>
      <c r="AC628" t="s">
        <v>210</v>
      </c>
      <c r="AL628" t="s">
        <v>1298</v>
      </c>
      <c r="AM628">
        <v>0.183</v>
      </c>
      <c r="AU628" t="s">
        <v>1298</v>
      </c>
      <c r="AV628">
        <v>2E-3</v>
      </c>
    </row>
    <row r="629" spans="2:55">
      <c r="B629" t="s">
        <v>1298</v>
      </c>
      <c r="C629">
        <v>522.36699999999996</v>
      </c>
      <c r="K629" t="s">
        <v>1313</v>
      </c>
      <c r="T629" t="s">
        <v>1298</v>
      </c>
      <c r="U629">
        <v>112.687</v>
      </c>
      <c r="AC629" t="s">
        <v>1298</v>
      </c>
      <c r="AD629">
        <v>101.477</v>
      </c>
      <c r="AL629" t="s">
        <v>1299</v>
      </c>
      <c r="AM629">
        <v>0.02</v>
      </c>
      <c r="AU629" t="s">
        <v>1299</v>
      </c>
      <c r="AV629">
        <v>0</v>
      </c>
    </row>
    <row r="630" spans="2:55">
      <c r="B630" t="s">
        <v>1299</v>
      </c>
      <c r="C630">
        <v>519.29999999999995</v>
      </c>
      <c r="K630" t="s">
        <v>1301</v>
      </c>
      <c r="L630">
        <v>0</v>
      </c>
      <c r="T630" t="s">
        <v>1299</v>
      </c>
      <c r="U630">
        <v>77.209999999999994</v>
      </c>
      <c r="AC630" t="s">
        <v>1299</v>
      </c>
      <c r="AD630">
        <v>72.989999999999995</v>
      </c>
      <c r="AL630" t="s">
        <v>1321</v>
      </c>
      <c r="AM630">
        <v>0.88800000000000001</v>
      </c>
      <c r="AU630" t="s">
        <v>1321</v>
      </c>
      <c r="AV630">
        <v>2E-3</v>
      </c>
    </row>
    <row r="631" spans="2:55">
      <c r="B631" t="s">
        <v>211</v>
      </c>
      <c r="K631" t="s">
        <v>211</v>
      </c>
      <c r="T631" t="s">
        <v>211</v>
      </c>
      <c r="AC631" t="s">
        <v>211</v>
      </c>
      <c r="AL631" t="s">
        <v>1322</v>
      </c>
      <c r="AM631">
        <v>0.89</v>
      </c>
      <c r="AU631" t="s">
        <v>1322</v>
      </c>
      <c r="AV631">
        <v>0</v>
      </c>
    </row>
    <row r="632" spans="2:55">
      <c r="B632" t="s">
        <v>1298</v>
      </c>
      <c r="C632">
        <v>48.893000000000001</v>
      </c>
      <c r="K632" t="s">
        <v>1313</v>
      </c>
      <c r="T632" t="s">
        <v>1298</v>
      </c>
      <c r="U632">
        <v>96.787999999999997</v>
      </c>
      <c r="AC632" t="s">
        <v>1298</v>
      </c>
      <c r="AD632">
        <v>70.394999999999996</v>
      </c>
      <c r="AL632" t="s">
        <v>128</v>
      </c>
      <c r="AU632" t="s">
        <v>128</v>
      </c>
    </row>
    <row r="633" spans="2:55">
      <c r="B633" t="s">
        <v>1299</v>
      </c>
      <c r="C633">
        <v>47.3</v>
      </c>
      <c r="K633" t="s">
        <v>1301</v>
      </c>
      <c r="L633">
        <v>0</v>
      </c>
      <c r="T633" t="s">
        <v>1299</v>
      </c>
      <c r="U633">
        <v>65.2</v>
      </c>
      <c r="AC633" t="s">
        <v>1299</v>
      </c>
      <c r="AD633">
        <v>36.33</v>
      </c>
      <c r="AL633" t="s">
        <v>1298</v>
      </c>
      <c r="AM633">
        <v>7.3999999999999996E-2</v>
      </c>
      <c r="AU633" t="s">
        <v>1298</v>
      </c>
      <c r="AV633">
        <v>9.4480000000000004</v>
      </c>
    </row>
    <row r="634" spans="2:55">
      <c r="B634" t="s">
        <v>212</v>
      </c>
      <c r="K634" t="s">
        <v>212</v>
      </c>
      <c r="T634" t="s">
        <v>212</v>
      </c>
      <c r="AC634" t="s">
        <v>212</v>
      </c>
      <c r="AL634" t="s">
        <v>1299</v>
      </c>
      <c r="AM634">
        <v>0.01</v>
      </c>
      <c r="AU634" t="s">
        <v>1299</v>
      </c>
      <c r="AV634">
        <v>9.43</v>
      </c>
    </row>
    <row r="635" spans="2:55">
      <c r="B635" t="s">
        <v>1298</v>
      </c>
      <c r="C635">
        <v>603.87400000000002</v>
      </c>
      <c r="K635" t="s">
        <v>1313</v>
      </c>
      <c r="T635" t="s">
        <v>1298</v>
      </c>
      <c r="U635">
        <v>101.46299999999999</v>
      </c>
      <c r="AC635" t="s">
        <v>1298</v>
      </c>
      <c r="AD635">
        <v>114.04600000000001</v>
      </c>
      <c r="AL635" t="s">
        <v>1321</v>
      </c>
      <c r="AM635">
        <v>3.4460000000000002</v>
      </c>
      <c r="AU635" t="s">
        <v>1321</v>
      </c>
      <c r="AV635">
        <v>64.084999999999994</v>
      </c>
    </row>
    <row r="636" spans="2:55">
      <c r="B636" t="s">
        <v>1299</v>
      </c>
      <c r="C636">
        <v>597.86</v>
      </c>
      <c r="K636" t="s">
        <v>1301</v>
      </c>
      <c r="L636">
        <v>0</v>
      </c>
      <c r="T636" t="s">
        <v>1299</v>
      </c>
      <c r="U636">
        <v>71.53</v>
      </c>
      <c r="AC636" t="s">
        <v>1299</v>
      </c>
      <c r="AD636">
        <v>69.150000000000006</v>
      </c>
      <c r="AL636" t="s">
        <v>1322</v>
      </c>
      <c r="AM636">
        <v>3.44</v>
      </c>
      <c r="AU636" t="s">
        <v>1322</v>
      </c>
      <c r="AV636">
        <v>64.010000000000005</v>
      </c>
    </row>
    <row r="637" spans="2:55">
      <c r="B637" t="s">
        <v>213</v>
      </c>
      <c r="K637" t="s">
        <v>213</v>
      </c>
      <c r="T637" t="s">
        <v>213</v>
      </c>
      <c r="AC637" t="s">
        <v>213</v>
      </c>
      <c r="AL637" t="s">
        <v>129</v>
      </c>
      <c r="AU637" t="s">
        <v>129</v>
      </c>
    </row>
    <row r="638" spans="2:55">
      <c r="B638" t="s">
        <v>1298</v>
      </c>
      <c r="C638">
        <v>225.95699999999999</v>
      </c>
      <c r="E638">
        <f>MIN(C639,C642,C645,C648,C651,C654,C657,C660,C663,C666)</f>
        <v>46.74</v>
      </c>
      <c r="F638">
        <f>QUARTILE(D639:D648,1)</f>
        <v>47.695</v>
      </c>
      <c r="G638">
        <f>MEDIAN(C639,C642,C645,C648,C651,C654,C657,C660,C663,C666)</f>
        <v>371.21500000000003</v>
      </c>
      <c r="H638">
        <f>QUARTILE(D639:D648,3)</f>
        <v>651.35249999999996</v>
      </c>
      <c r="I638">
        <f>MAX(C639,C642,C645,C648,C651,C654,C657,C660,C663,C666)</f>
        <v>1010.63</v>
      </c>
      <c r="J638">
        <f>SUMIF(D639:D648,"&lt;64",D639:D648)/COUNTIF(D639:D648,"&lt;64")</f>
        <v>47.572500000000005</v>
      </c>
      <c r="K638" t="s">
        <v>1316</v>
      </c>
      <c r="N638">
        <f>MIN(L639,L642,L645,L648,L651,L654,L657,L660,L663,L666)</f>
        <v>0</v>
      </c>
      <c r="O638">
        <f>QUARTILE(M639:M648,1)</f>
        <v>0</v>
      </c>
      <c r="P638">
        <f>MEDIAN(L639,L642,L645,L648,L651,L654,L657,L660,L663,L666)</f>
        <v>0</v>
      </c>
      <c r="Q638">
        <f>QUARTILE(M639:M648,3)</f>
        <v>0</v>
      </c>
      <c r="R638">
        <f>MAX(L639,L642,L645,L648,L651,L654,L657,L660,L663,L666)</f>
        <v>14</v>
      </c>
      <c r="S638">
        <f>SUM(M639:M648)/COUNTIF(M639:M648,"&gt;0")</f>
        <v>14</v>
      </c>
      <c r="T638" t="s">
        <v>1298</v>
      </c>
      <c r="U638">
        <v>28.315999999999999</v>
      </c>
      <c r="W638">
        <f>MIN(U639,U642,U645,U648,U651,U654,U657,U660,U663,U666)</f>
        <v>25.28</v>
      </c>
      <c r="X638">
        <f>QUARTILE(V639:V648,1)</f>
        <v>65.48</v>
      </c>
      <c r="Y638">
        <f>MEDIAN(U639,U642,U645,U648,U651,U654,U657,U660,U663,U666)</f>
        <v>68.94</v>
      </c>
      <c r="Z638">
        <f>QUARTILE(V639:V648,3)</f>
        <v>72.532499999999999</v>
      </c>
      <c r="AA638">
        <f>MAX(U639,U642,U645,U648,U651,U654,U657,U660,U663,U666)</f>
        <v>121.71</v>
      </c>
      <c r="AB638">
        <f>SUMIF(V639:V648,"&lt;64",V639:V648)/COUNTIF(V639:V648,"&lt;64")</f>
        <v>25.28</v>
      </c>
      <c r="AC638" t="s">
        <v>1298</v>
      </c>
      <c r="AD638">
        <v>33.091999999999999</v>
      </c>
      <c r="AF638">
        <f>MIN(AD639,AD642,AD645,AD648,AD651,AD654,AD657,AD660,AD663,AD666)</f>
        <v>17.920000000000002</v>
      </c>
      <c r="AG638">
        <f>QUARTILE(AE639:AE648,1)</f>
        <v>35.665000000000006</v>
      </c>
      <c r="AH638">
        <f>MEDIAN(AD639,AD642,AD645,AD648,AD651,AD654,AD657,AD660,AD663,AD666)</f>
        <v>52.305</v>
      </c>
      <c r="AI638">
        <f>QUARTILE(AE639:AE648,3)</f>
        <v>68.73</v>
      </c>
      <c r="AJ638">
        <f>MAX(AD639,AD642,AD645,AD648,AD651,AD654,AD657,AD660,AD663,AD666)</f>
        <v>87.91</v>
      </c>
      <c r="AK638">
        <f>SUMIF(AE639:AE648,"&lt;64",AE639:AE648)/COUNTIF(AE639:AE648,"&lt;64")</f>
        <v>32.532000000000004</v>
      </c>
      <c r="AL638" t="s">
        <v>1298</v>
      </c>
      <c r="AM638">
        <v>10.138</v>
      </c>
      <c r="AO638">
        <f>MIN(AM639,AM642,AM645,AM648,AM651,AM654,AM657,AM660,AM663,AM666)</f>
        <v>0.01</v>
      </c>
      <c r="AP638">
        <f>QUARTILE(AN639:AN648,1)</f>
        <v>1.2500000000000001E-2</v>
      </c>
      <c r="AQ638">
        <f>MEDIAN(AM639,AM642,AM645,AM648,AM651,AM654,AM657,AM660,AM663,AM666)</f>
        <v>0.62049999999999994</v>
      </c>
      <c r="AR638">
        <f>QUARTILE(AN639:AN648,3)</f>
        <v>1.4685000000000001</v>
      </c>
      <c r="AS638">
        <f>MAX(AM639,AM642,AM645,AM648,AM651,AM654,AM657,AM660,AM663,AM666)</f>
        <v>10.1</v>
      </c>
      <c r="AT638">
        <f>SUMIF(AN639:AN648,"&lt;64",AN639:AN648)/COUNTIF(AN639:AN648,"&lt;64")</f>
        <v>2.2183999999999999</v>
      </c>
      <c r="AU638" t="s">
        <v>1298</v>
      </c>
      <c r="AV638">
        <v>2E-3</v>
      </c>
      <c r="AX638">
        <f>MIN(AV639,AV642,AV645,AV648,AV651,AV654,AV657,AV660,AV663,AV666)</f>
        <v>0</v>
      </c>
      <c r="AY638">
        <f>QUARTILE(AW639:AW648,1)</f>
        <v>0</v>
      </c>
      <c r="AZ638">
        <f>MEDIAN(AV639,AV642,AV645,AV648,AV651,AV654,AV657,AV660,AV663,AV666)</f>
        <v>0.13100000000000001</v>
      </c>
      <c r="BA638">
        <f>QUARTILE(AW639:AW648,3)</f>
        <v>6.1797500000000003</v>
      </c>
      <c r="BB638">
        <f>MAX(AV639,AV642,AV645,AV648,AV651,AV654,AV657,AV660,AV663,AV666)</f>
        <v>64.356999999999999</v>
      </c>
      <c r="BC638">
        <f>SUMIF(AW639:AW648,"&lt;64",AW639:AW648)/COUNTIF(AW639:AW648,"&lt;64")</f>
        <v>1.052</v>
      </c>
    </row>
    <row r="639" spans="2:55">
      <c r="B639" t="s">
        <v>1299</v>
      </c>
      <c r="C639">
        <v>225.24</v>
      </c>
      <c r="D639">
        <f>C639</f>
        <v>225.24</v>
      </c>
      <c r="K639" t="s">
        <v>1301</v>
      </c>
      <c r="L639">
        <v>14</v>
      </c>
      <c r="M639">
        <f>L639</f>
        <v>14</v>
      </c>
      <c r="T639" t="s">
        <v>1299</v>
      </c>
      <c r="U639">
        <v>25.28</v>
      </c>
      <c r="V639">
        <f>U639</f>
        <v>25.28</v>
      </c>
      <c r="AC639" t="s">
        <v>1299</v>
      </c>
      <c r="AD639">
        <v>17.920000000000002</v>
      </c>
      <c r="AE639">
        <f>AD639</f>
        <v>17.920000000000002</v>
      </c>
      <c r="AL639" t="s">
        <v>1299</v>
      </c>
      <c r="AM639">
        <v>10.1</v>
      </c>
      <c r="AN639">
        <f>AM639</f>
        <v>10.1</v>
      </c>
      <c r="AU639" t="s">
        <v>1299</v>
      </c>
      <c r="AV639">
        <v>0</v>
      </c>
      <c r="AW639">
        <f>AV639</f>
        <v>0</v>
      </c>
    </row>
    <row r="640" spans="2:55">
      <c r="B640" t="s">
        <v>214</v>
      </c>
      <c r="D640">
        <f>C642</f>
        <v>47.2</v>
      </c>
      <c r="K640" t="s">
        <v>214</v>
      </c>
      <c r="M640">
        <f>L642</f>
        <v>0</v>
      </c>
      <c r="T640" t="s">
        <v>214</v>
      </c>
      <c r="V640">
        <f>U642</f>
        <v>65.680000000000007</v>
      </c>
      <c r="AC640" t="s">
        <v>214</v>
      </c>
      <c r="AE640">
        <f>AD642</f>
        <v>35.28</v>
      </c>
      <c r="AL640" t="s">
        <v>1321</v>
      </c>
      <c r="AM640">
        <v>64.013999999999996</v>
      </c>
      <c r="AN640">
        <f>AM642</f>
        <v>0</v>
      </c>
      <c r="AU640" t="s">
        <v>1321</v>
      </c>
      <c r="AV640">
        <v>7.0000000000000001E-3</v>
      </c>
      <c r="AW640">
        <f>AV642</f>
        <v>0</v>
      </c>
    </row>
    <row r="641" spans="2:49">
      <c r="B641" t="s">
        <v>1298</v>
      </c>
      <c r="C641">
        <v>49.512</v>
      </c>
      <c r="D641">
        <f>C645</f>
        <v>522.27</v>
      </c>
      <c r="K641" t="s">
        <v>1313</v>
      </c>
      <c r="M641">
        <f>L645</f>
        <v>0</v>
      </c>
      <c r="T641" t="s">
        <v>1298</v>
      </c>
      <c r="U641">
        <v>91.403000000000006</v>
      </c>
      <c r="V641">
        <f>U645</f>
        <v>72.39</v>
      </c>
      <c r="AC641" t="s">
        <v>1298</v>
      </c>
      <c r="AD641">
        <v>75.769000000000005</v>
      </c>
      <c r="AE641">
        <f>AD645</f>
        <v>67.05</v>
      </c>
      <c r="AL641" t="s">
        <v>1322</v>
      </c>
      <c r="AM641">
        <v>64.010000000000005</v>
      </c>
      <c r="AN641">
        <f>AM645</f>
        <v>1.5820000000000001</v>
      </c>
      <c r="AU641" t="s">
        <v>1322</v>
      </c>
      <c r="AV641">
        <v>0</v>
      </c>
      <c r="AW641">
        <f>AV645</f>
        <v>64.356999999999999</v>
      </c>
    </row>
    <row r="642" spans="2:49">
      <c r="B642" t="s">
        <v>1299</v>
      </c>
      <c r="C642">
        <v>47.2</v>
      </c>
      <c r="D642">
        <f>C648</f>
        <v>49.18</v>
      </c>
      <c r="K642" t="s">
        <v>1301</v>
      </c>
      <c r="L642">
        <v>0</v>
      </c>
      <c r="M642">
        <f>L648</f>
        <v>0</v>
      </c>
      <c r="T642" t="s">
        <v>1299</v>
      </c>
      <c r="U642">
        <v>65.680000000000007</v>
      </c>
      <c r="V642">
        <f>U648</f>
        <v>65.42</v>
      </c>
      <c r="AC642" t="s">
        <v>1299</v>
      </c>
      <c r="AD642">
        <v>35.28</v>
      </c>
      <c r="AE642">
        <f>AD648</f>
        <v>37.56</v>
      </c>
      <c r="AL642" t="s">
        <v>130</v>
      </c>
      <c r="AN642">
        <f>AM648</f>
        <v>4.1000000000000002E-2</v>
      </c>
      <c r="AU642" t="s">
        <v>130</v>
      </c>
      <c r="AW642">
        <f>AV648</f>
        <v>8.1530000000000005</v>
      </c>
    </row>
    <row r="643" spans="2:49">
      <c r="B643" t="s">
        <v>215</v>
      </c>
      <c r="D643">
        <f>C651</f>
        <v>1010.63</v>
      </c>
      <c r="K643" t="s">
        <v>215</v>
      </c>
      <c r="M643">
        <f>L651</f>
        <v>0</v>
      </c>
      <c r="T643" t="s">
        <v>215</v>
      </c>
      <c r="V643">
        <f>U651</f>
        <v>121.71</v>
      </c>
      <c r="AC643" t="s">
        <v>215</v>
      </c>
      <c r="AE643">
        <f>AD651</f>
        <v>68.58</v>
      </c>
      <c r="AL643" t="s">
        <v>1298</v>
      </c>
      <c r="AM643">
        <v>0.24199999999999999</v>
      </c>
      <c r="AN643">
        <f>AM651</f>
        <v>0.02</v>
      </c>
      <c r="AU643" t="s">
        <v>1298</v>
      </c>
      <c r="AV643">
        <v>6.4320000000000004</v>
      </c>
      <c r="AW643">
        <f>AV651</f>
        <v>64.010000000000005</v>
      </c>
    </row>
    <row r="644" spans="2:49">
      <c r="B644" t="s">
        <v>1298</v>
      </c>
      <c r="C644">
        <v>526.36</v>
      </c>
      <c r="D644">
        <f>C654</f>
        <v>517.19000000000005</v>
      </c>
      <c r="K644" t="s">
        <v>1313</v>
      </c>
      <c r="M644">
        <f>L654</f>
        <v>0</v>
      </c>
      <c r="T644" t="s">
        <v>1298</v>
      </c>
      <c r="U644">
        <v>112.658</v>
      </c>
      <c r="V644">
        <f>U654</f>
        <v>72.58</v>
      </c>
      <c r="AC644" t="s">
        <v>1298</v>
      </c>
      <c r="AD644">
        <v>84.900999999999996</v>
      </c>
      <c r="AE644">
        <f>AD654</f>
        <v>70.78</v>
      </c>
      <c r="AL644" t="s">
        <v>1299</v>
      </c>
      <c r="AM644">
        <v>0.2</v>
      </c>
      <c r="AN644">
        <f>AM654</f>
        <v>9.19</v>
      </c>
      <c r="AU644" t="s">
        <v>1299</v>
      </c>
      <c r="AV644">
        <v>6.42</v>
      </c>
      <c r="AW644">
        <f>AV654</f>
        <v>0.26</v>
      </c>
    </row>
    <row r="645" spans="2:49">
      <c r="B645" t="s">
        <v>1299</v>
      </c>
      <c r="C645">
        <v>522.27</v>
      </c>
      <c r="D645">
        <f>C657</f>
        <v>46.74</v>
      </c>
      <c r="K645" t="s">
        <v>1301</v>
      </c>
      <c r="L645">
        <v>0</v>
      </c>
      <c r="M645">
        <f>L657</f>
        <v>0</v>
      </c>
      <c r="T645" t="s">
        <v>1299</v>
      </c>
      <c r="U645">
        <v>72.39</v>
      </c>
      <c r="V645">
        <f>U657</f>
        <v>65.66</v>
      </c>
      <c r="AC645" t="s">
        <v>1299</v>
      </c>
      <c r="AD645">
        <v>67.05</v>
      </c>
      <c r="AE645">
        <f>AD657</f>
        <v>35.380000000000003</v>
      </c>
      <c r="AL645" t="s">
        <v>1321</v>
      </c>
      <c r="AM645">
        <v>1.5820000000000001</v>
      </c>
      <c r="AN645">
        <f>AM657</f>
        <v>0</v>
      </c>
      <c r="AU645" t="s">
        <v>1321</v>
      </c>
      <c r="AV645">
        <v>64.356999999999999</v>
      </c>
      <c r="AW645">
        <f>AV657</f>
        <v>0</v>
      </c>
    </row>
    <row r="646" spans="2:49">
      <c r="B646" t="s">
        <v>216</v>
      </c>
      <c r="D646">
        <f>C660</f>
        <v>694.38</v>
      </c>
      <c r="K646" t="s">
        <v>216</v>
      </c>
      <c r="M646">
        <f>L660</f>
        <v>0</v>
      </c>
      <c r="T646" t="s">
        <v>216</v>
      </c>
      <c r="V646">
        <f>U660</f>
        <v>119.36</v>
      </c>
      <c r="AC646" t="s">
        <v>216</v>
      </c>
      <c r="AE646">
        <f>AD660</f>
        <v>87.91</v>
      </c>
      <c r="AL646" t="s">
        <v>1322</v>
      </c>
      <c r="AM646">
        <v>1.58</v>
      </c>
      <c r="AN646">
        <f>AM660</f>
        <v>1.1279999999999999</v>
      </c>
      <c r="AU646" t="s">
        <v>1322</v>
      </c>
      <c r="AV646">
        <v>64.010000000000005</v>
      </c>
      <c r="AW646">
        <f>AV660</f>
        <v>1E-3</v>
      </c>
    </row>
    <row r="647" spans="2:49">
      <c r="B647" t="s">
        <v>1298</v>
      </c>
      <c r="C647">
        <v>54.142000000000003</v>
      </c>
      <c r="D647">
        <f>C663</f>
        <v>47.17</v>
      </c>
      <c r="K647" t="s">
        <v>1313</v>
      </c>
      <c r="M647">
        <f>L663</f>
        <v>0</v>
      </c>
      <c r="T647" t="s">
        <v>1298</v>
      </c>
      <c r="U647">
        <v>91.38</v>
      </c>
      <c r="V647">
        <f>U663</f>
        <v>65.180000000000007</v>
      </c>
      <c r="AC647" t="s">
        <v>1298</v>
      </c>
      <c r="AD647">
        <v>75.03</v>
      </c>
      <c r="AE647">
        <f>AD663</f>
        <v>36.520000000000003</v>
      </c>
      <c r="AL647" t="s">
        <v>131</v>
      </c>
      <c r="AN647">
        <f>AM663</f>
        <v>0.113</v>
      </c>
      <c r="AU647" t="s">
        <v>131</v>
      </c>
      <c r="AW647">
        <f>AV663</f>
        <v>2E-3</v>
      </c>
    </row>
    <row r="648" spans="2:49">
      <c r="B648" t="s">
        <v>1299</v>
      </c>
      <c r="C648">
        <v>49.18</v>
      </c>
      <c r="D648">
        <f>C666</f>
        <v>713.72</v>
      </c>
      <c r="K648" t="s">
        <v>1301</v>
      </c>
      <c r="L648">
        <v>0</v>
      </c>
      <c r="M648">
        <f>L666</f>
        <v>0</v>
      </c>
      <c r="T648" t="s">
        <v>1299</v>
      </c>
      <c r="U648">
        <v>65.42</v>
      </c>
      <c r="V648">
        <f>U666</f>
        <v>72.2</v>
      </c>
      <c r="AC648" t="s">
        <v>1299</v>
      </c>
      <c r="AD648">
        <v>37.56</v>
      </c>
      <c r="AE648">
        <f>AD666</f>
        <v>68.78</v>
      </c>
      <c r="AL648" t="s">
        <v>1298</v>
      </c>
      <c r="AM648">
        <v>4.1000000000000002E-2</v>
      </c>
      <c r="AN648">
        <f>AM666</f>
        <v>0.01</v>
      </c>
      <c r="AU648" t="s">
        <v>1298</v>
      </c>
      <c r="AV648">
        <v>8.1530000000000005</v>
      </c>
      <c r="AW648">
        <f>AV666</f>
        <v>0</v>
      </c>
    </row>
    <row r="649" spans="2:49">
      <c r="B649" t="s">
        <v>217</v>
      </c>
      <c r="K649" t="s">
        <v>217</v>
      </c>
      <c r="T649" t="s">
        <v>217</v>
      </c>
      <c r="AC649" t="s">
        <v>217</v>
      </c>
      <c r="AL649" t="s">
        <v>1299</v>
      </c>
      <c r="AM649">
        <v>0.01</v>
      </c>
      <c r="AU649" t="s">
        <v>1299</v>
      </c>
      <c r="AV649">
        <v>8.1199999999999992</v>
      </c>
    </row>
    <row r="650" spans="2:49">
      <c r="B650" t="s">
        <v>1298</v>
      </c>
      <c r="C650">
        <v>1031.9880000000001</v>
      </c>
      <c r="K650" t="s">
        <v>1313</v>
      </c>
      <c r="T650" t="s">
        <v>1298</v>
      </c>
      <c r="U650">
        <v>194.40700000000001</v>
      </c>
      <c r="AC650" t="s">
        <v>1298</v>
      </c>
      <c r="AD650">
        <v>108.557</v>
      </c>
      <c r="AL650" t="s">
        <v>1321</v>
      </c>
      <c r="AM650">
        <v>2.5000000000000001E-2</v>
      </c>
      <c r="AU650" t="s">
        <v>1321</v>
      </c>
      <c r="AV650">
        <v>64.147000000000006</v>
      </c>
    </row>
    <row r="651" spans="2:49">
      <c r="B651" t="s">
        <v>1299</v>
      </c>
      <c r="C651">
        <v>1010.63</v>
      </c>
      <c r="K651" t="s">
        <v>1301</v>
      </c>
      <c r="L651">
        <v>0</v>
      </c>
      <c r="T651" t="s">
        <v>1299</v>
      </c>
      <c r="U651">
        <v>121.71</v>
      </c>
      <c r="AC651" t="s">
        <v>1299</v>
      </c>
      <c r="AD651">
        <v>68.58</v>
      </c>
      <c r="AL651" t="s">
        <v>1322</v>
      </c>
      <c r="AM651">
        <v>0.02</v>
      </c>
      <c r="AU651" t="s">
        <v>1322</v>
      </c>
      <c r="AV651">
        <v>64.010000000000005</v>
      </c>
    </row>
    <row r="652" spans="2:49">
      <c r="B652" t="s">
        <v>218</v>
      </c>
      <c r="K652" t="s">
        <v>218</v>
      </c>
      <c r="T652" t="s">
        <v>218</v>
      </c>
      <c r="AC652" t="s">
        <v>218</v>
      </c>
      <c r="AL652" t="s">
        <v>132</v>
      </c>
      <c r="AU652" t="s">
        <v>132</v>
      </c>
    </row>
    <row r="653" spans="2:49">
      <c r="B653" t="s">
        <v>1298</v>
      </c>
      <c r="C653">
        <v>517.84100000000001</v>
      </c>
      <c r="K653" t="s">
        <v>1313</v>
      </c>
      <c r="T653" t="s">
        <v>1298</v>
      </c>
      <c r="U653">
        <v>101.31399999999999</v>
      </c>
      <c r="AC653" t="s">
        <v>1298</v>
      </c>
      <c r="AD653">
        <v>93.820999999999998</v>
      </c>
      <c r="AL653" t="s">
        <v>1298</v>
      </c>
      <c r="AM653">
        <v>9.1969999999999992</v>
      </c>
      <c r="AU653" t="s">
        <v>1298</v>
      </c>
      <c r="AV653">
        <v>0.27400000000000002</v>
      </c>
    </row>
    <row r="654" spans="2:49">
      <c r="B654" t="s">
        <v>1299</v>
      </c>
      <c r="C654">
        <v>517.19000000000005</v>
      </c>
      <c r="K654" t="s">
        <v>1301</v>
      </c>
      <c r="L654">
        <v>0</v>
      </c>
      <c r="T654" t="s">
        <v>1299</v>
      </c>
      <c r="U654">
        <v>72.58</v>
      </c>
      <c r="AC654" t="s">
        <v>1299</v>
      </c>
      <c r="AD654">
        <v>70.78</v>
      </c>
      <c r="AL654" t="s">
        <v>1299</v>
      </c>
      <c r="AM654">
        <v>9.19</v>
      </c>
      <c r="AU654" t="s">
        <v>1299</v>
      </c>
      <c r="AV654">
        <v>0.26</v>
      </c>
    </row>
    <row r="655" spans="2:49">
      <c r="B655" t="s">
        <v>219</v>
      </c>
      <c r="K655" t="s">
        <v>219</v>
      </c>
      <c r="T655" t="s">
        <v>219</v>
      </c>
      <c r="AC655" t="s">
        <v>219</v>
      </c>
      <c r="AL655" t="s">
        <v>1321</v>
      </c>
      <c r="AM655">
        <v>64.010999999999996</v>
      </c>
      <c r="AU655" t="s">
        <v>1321</v>
      </c>
      <c r="AV655">
        <v>64.492000000000004</v>
      </c>
    </row>
    <row r="656" spans="2:49">
      <c r="B656" t="s">
        <v>1298</v>
      </c>
      <c r="C656">
        <v>48.145000000000003</v>
      </c>
      <c r="K656" t="s">
        <v>1313</v>
      </c>
      <c r="T656" t="s">
        <v>1298</v>
      </c>
      <c r="U656">
        <v>108.21899999999999</v>
      </c>
      <c r="AC656" t="s">
        <v>1298</v>
      </c>
      <c r="AD656">
        <v>69.724999999999994</v>
      </c>
      <c r="AL656" t="s">
        <v>1322</v>
      </c>
      <c r="AM656">
        <v>64.010000000000005</v>
      </c>
      <c r="AU656" t="s">
        <v>1322</v>
      </c>
      <c r="AV656">
        <v>64.33</v>
      </c>
    </row>
    <row r="657" spans="2:55">
      <c r="B657" t="s">
        <v>1299</v>
      </c>
      <c r="C657">
        <v>46.74</v>
      </c>
      <c r="K657" t="s">
        <v>1301</v>
      </c>
      <c r="L657">
        <v>0</v>
      </c>
      <c r="T657" t="s">
        <v>1299</v>
      </c>
      <c r="U657">
        <v>65.66</v>
      </c>
      <c r="AC657" t="s">
        <v>1299</v>
      </c>
      <c r="AD657">
        <v>35.380000000000003</v>
      </c>
      <c r="AL657" t="s">
        <v>133</v>
      </c>
      <c r="AU657" t="s">
        <v>133</v>
      </c>
    </row>
    <row r="658" spans="2:55">
      <c r="B658" t="s">
        <v>220</v>
      </c>
      <c r="K658" t="s">
        <v>220</v>
      </c>
      <c r="T658" t="s">
        <v>220</v>
      </c>
      <c r="AC658" t="s">
        <v>220</v>
      </c>
      <c r="AL658" t="s">
        <v>1298</v>
      </c>
      <c r="AM658">
        <v>0.03</v>
      </c>
      <c r="AU658" t="s">
        <v>1298</v>
      </c>
      <c r="AV658">
        <v>2E-3</v>
      </c>
    </row>
    <row r="659" spans="2:55">
      <c r="B659" t="s">
        <v>1298</v>
      </c>
      <c r="C659">
        <v>698.02099999999996</v>
      </c>
      <c r="K659" t="s">
        <v>1313</v>
      </c>
      <c r="T659" t="s">
        <v>1298</v>
      </c>
      <c r="U659">
        <v>178.57599999999999</v>
      </c>
      <c r="AC659" t="s">
        <v>1298</v>
      </c>
      <c r="AD659">
        <v>149.59700000000001</v>
      </c>
      <c r="AL659" t="s">
        <v>1299</v>
      </c>
      <c r="AM659">
        <v>0</v>
      </c>
      <c r="AU659" t="s">
        <v>1299</v>
      </c>
      <c r="AV659">
        <v>0</v>
      </c>
    </row>
    <row r="660" spans="2:55">
      <c r="B660" t="s">
        <v>1299</v>
      </c>
      <c r="C660">
        <v>694.38</v>
      </c>
      <c r="K660" t="s">
        <v>1301</v>
      </c>
      <c r="L660">
        <v>0</v>
      </c>
      <c r="T660" t="s">
        <v>1299</v>
      </c>
      <c r="U660">
        <v>119.36</v>
      </c>
      <c r="AC660" t="s">
        <v>1299</v>
      </c>
      <c r="AD660">
        <v>87.91</v>
      </c>
      <c r="AL660" t="s">
        <v>1321</v>
      </c>
      <c r="AM660">
        <v>1.1279999999999999</v>
      </c>
      <c r="AU660" t="s">
        <v>1321</v>
      </c>
      <c r="AV660">
        <v>1E-3</v>
      </c>
    </row>
    <row r="661" spans="2:55">
      <c r="B661" t="s">
        <v>221</v>
      </c>
      <c r="K661" t="s">
        <v>221</v>
      </c>
      <c r="T661" t="s">
        <v>221</v>
      </c>
      <c r="AC661" t="s">
        <v>221</v>
      </c>
      <c r="AL661" t="s">
        <v>1322</v>
      </c>
      <c r="AM661">
        <v>1.1299999999999999</v>
      </c>
      <c r="AU661" t="s">
        <v>1322</v>
      </c>
      <c r="AV661">
        <v>0</v>
      </c>
    </row>
    <row r="662" spans="2:55">
      <c r="B662" t="s">
        <v>1298</v>
      </c>
      <c r="C662">
        <v>55.415999999999997</v>
      </c>
      <c r="K662" t="s">
        <v>1313</v>
      </c>
      <c r="T662" t="s">
        <v>1298</v>
      </c>
      <c r="U662">
        <v>107.01600000000001</v>
      </c>
      <c r="AC662" t="s">
        <v>1298</v>
      </c>
      <c r="AD662">
        <v>70.492999999999995</v>
      </c>
      <c r="AL662" t="s">
        <v>134</v>
      </c>
      <c r="AU662" t="s">
        <v>134</v>
      </c>
    </row>
    <row r="663" spans="2:55">
      <c r="B663" t="s">
        <v>1299</v>
      </c>
      <c r="C663">
        <v>47.17</v>
      </c>
      <c r="K663" t="s">
        <v>1301</v>
      </c>
      <c r="L663">
        <v>0</v>
      </c>
      <c r="T663" t="s">
        <v>1299</v>
      </c>
      <c r="U663">
        <v>65.180000000000007</v>
      </c>
      <c r="AC663" t="s">
        <v>1299</v>
      </c>
      <c r="AD663">
        <v>36.520000000000003</v>
      </c>
      <c r="AL663" t="s">
        <v>1298</v>
      </c>
      <c r="AM663">
        <v>0.113</v>
      </c>
      <c r="AU663" t="s">
        <v>1298</v>
      </c>
      <c r="AV663">
        <v>2E-3</v>
      </c>
    </row>
    <row r="664" spans="2:55">
      <c r="B664" t="s">
        <v>222</v>
      </c>
      <c r="K664" t="s">
        <v>222</v>
      </c>
      <c r="T664" t="s">
        <v>222</v>
      </c>
      <c r="AC664" t="s">
        <v>222</v>
      </c>
      <c r="AL664" t="s">
        <v>1299</v>
      </c>
      <c r="AM664">
        <v>0</v>
      </c>
      <c r="AU664" t="s">
        <v>1299</v>
      </c>
      <c r="AV664">
        <v>0</v>
      </c>
    </row>
    <row r="665" spans="2:55">
      <c r="B665" t="s">
        <v>1298</v>
      </c>
      <c r="C665">
        <v>726.2</v>
      </c>
      <c r="K665" t="s">
        <v>1313</v>
      </c>
      <c r="T665" t="s">
        <v>1298</v>
      </c>
      <c r="U665">
        <v>113.232</v>
      </c>
      <c r="AC665" t="s">
        <v>1298</v>
      </c>
      <c r="AD665">
        <v>89.570999999999998</v>
      </c>
      <c r="AL665" t="s">
        <v>1321</v>
      </c>
      <c r="AM665">
        <v>1.2E-2</v>
      </c>
      <c r="AU665" t="s">
        <v>1321</v>
      </c>
      <c r="AV665">
        <v>1E-3</v>
      </c>
    </row>
    <row r="666" spans="2:55">
      <c r="B666" t="s">
        <v>1299</v>
      </c>
      <c r="C666">
        <v>713.72</v>
      </c>
      <c r="K666" t="s">
        <v>1301</v>
      </c>
      <c r="L666">
        <v>0</v>
      </c>
      <c r="T666" t="s">
        <v>1299</v>
      </c>
      <c r="U666">
        <v>72.2</v>
      </c>
      <c r="AC666" t="s">
        <v>1299</v>
      </c>
      <c r="AD666">
        <v>68.78</v>
      </c>
      <c r="AL666" t="s">
        <v>1322</v>
      </c>
      <c r="AM666">
        <v>0.01</v>
      </c>
      <c r="AU666" t="s">
        <v>1322</v>
      </c>
      <c r="AV666">
        <v>0</v>
      </c>
    </row>
    <row r="667" spans="2:55">
      <c r="B667" t="s">
        <v>223</v>
      </c>
      <c r="K667" t="s">
        <v>223</v>
      </c>
      <c r="T667" t="s">
        <v>223</v>
      </c>
      <c r="AC667" t="s">
        <v>223</v>
      </c>
      <c r="AL667" t="s">
        <v>135</v>
      </c>
      <c r="AU667" t="s">
        <v>135</v>
      </c>
    </row>
    <row r="668" spans="2:55">
      <c r="B668" t="s">
        <v>1298</v>
      </c>
      <c r="C668">
        <v>531.59199999999998</v>
      </c>
      <c r="E668">
        <f>MIN(C669,C672,C675,C678,C681,C684,C687,C690,C693,C696)</f>
        <v>46.42</v>
      </c>
      <c r="F668">
        <f>QUARTILE(D669:D678,1)</f>
        <v>515.78</v>
      </c>
      <c r="G668">
        <f>MEDIAN(C669,C672,C675,C678,C681,C684,C687,C690,C693,C696)</f>
        <v>614.40000000000009</v>
      </c>
      <c r="H668">
        <f>QUARTILE(D669:D678,3)</f>
        <v>757.24249999999995</v>
      </c>
      <c r="I668">
        <f>MAX(C669,C672,C675,C678,C681,C684,C687,C690,C693,C696)</f>
        <v>905.83</v>
      </c>
      <c r="J668">
        <f>SUMIF(D669:D678,"&lt;64",D669:D678)/COUNTIF(D669:D678,"&lt;64")</f>
        <v>46.79</v>
      </c>
      <c r="K668" t="s">
        <v>1313</v>
      </c>
      <c r="N668">
        <f>MIN(L669,L672,L675,L678,L681,L684,L687,L690,L693,L696)</f>
        <v>0</v>
      </c>
      <c r="O668">
        <f>QUARTILE(M669:M678,1)</f>
        <v>0</v>
      </c>
      <c r="P668">
        <f>MEDIAN(L669,L672,L675,L678,L681,L684,L687,L690,L693,L696)</f>
        <v>0</v>
      </c>
      <c r="Q668">
        <f>QUARTILE(M669:M678,3)</f>
        <v>0</v>
      </c>
      <c r="R668">
        <f>MAX(L669,L672,L675,L678,L681,L684,L687,L690,L693,L696)</f>
        <v>0</v>
      </c>
      <c r="S668" t="e">
        <f>SUM(M669:M678)/COUNTIF(M669:M678,"&gt;0")</f>
        <v>#DIV/0!</v>
      </c>
      <c r="T668" t="s">
        <v>1298</v>
      </c>
      <c r="U668">
        <v>110.57</v>
      </c>
      <c r="W668">
        <f>MIN(U669,U672,U675,U678,U681,U684,U687,U690,U693,U696)</f>
        <v>64.92</v>
      </c>
      <c r="X668">
        <f>QUARTILE(V669:V678,1)</f>
        <v>70.8125</v>
      </c>
      <c r="Y668">
        <f>MEDIAN(U669,U672,U675,U678,U681,U684,U687,U690,U693,U696)</f>
        <v>73.275000000000006</v>
      </c>
      <c r="Z668">
        <f>QUARTILE(V669:V678,3)</f>
        <v>74.599999999999994</v>
      </c>
      <c r="AA668">
        <f>MAX(U669,U672,U675,U678,U681,U684,U687,U690,U693,U696)</f>
        <v>101.53</v>
      </c>
      <c r="AB668" t="e">
        <f>SUMIF(V669:V678,"&lt;64",V669:V678)/COUNTIF(V669:V678,"&lt;64")</f>
        <v>#DIV/0!</v>
      </c>
      <c r="AC668" t="s">
        <v>1298</v>
      </c>
      <c r="AD668">
        <v>108.015</v>
      </c>
      <c r="AF668">
        <f>MIN(AD669,AD672,AD675,AD678,AD681,AD684,AD687,AD690,AD693,AD696)</f>
        <v>35.619999999999997</v>
      </c>
      <c r="AG668">
        <f>QUARTILE(AE669:AE678,1)</f>
        <v>67.182500000000005</v>
      </c>
      <c r="AH668">
        <f>MEDIAN(AD669,AD672,AD675,AD678,AD681,AD684,AD687,AD690,AD693,AD696)</f>
        <v>68.164999999999992</v>
      </c>
      <c r="AI668">
        <f>QUARTILE(AE669:AE678,3)</f>
        <v>68.759999999999991</v>
      </c>
      <c r="AJ668">
        <f>MAX(AD669,AD672,AD675,AD678,AD681,AD684,AD687,AD690,AD693,AD696)</f>
        <v>75.73</v>
      </c>
      <c r="AK668">
        <f>SUMIF(AE669:AE678,"&lt;64",AE669:AE678)/COUNTIF(AE669:AE678,"&lt;64")</f>
        <v>35.76</v>
      </c>
      <c r="AL668" t="s">
        <v>1298</v>
      </c>
      <c r="AM668">
        <v>9.7989999999999995</v>
      </c>
      <c r="AO668">
        <f>MIN(AM669,AM672,AM675,AM678,AM681,AM684,AM687,AM690,AM693,AM696)</f>
        <v>0.03</v>
      </c>
      <c r="AP668">
        <f>QUARTILE(AN669:AN678,1)</f>
        <v>4.8500000000000001E-2</v>
      </c>
      <c r="AQ668">
        <f>MEDIAN(AM669,AM672,AM675,AM678,AM681,AM684,AM687,AM690,AM693,AM696)</f>
        <v>9.7705000000000002</v>
      </c>
      <c r="AR668">
        <f>QUARTILE(AN669:AN678,3)</f>
        <v>16.52525</v>
      </c>
      <c r="AS668">
        <f>MAX(AM669,AM672,AM675,AM678,AM681,AM684,AM687,AM690,AM693,AM696)</f>
        <v>64.013999999999996</v>
      </c>
      <c r="AT668">
        <f>SUMIF(AN669:AN678,"&lt;64",AN669:AN678)/COUNTIF(AN669:AN678,"&lt;64")</f>
        <v>5.9852499999999997</v>
      </c>
      <c r="AU668" t="s">
        <v>1298</v>
      </c>
      <c r="AV668">
        <v>0.186</v>
      </c>
      <c r="AX668">
        <f>MIN(AV669,AV672,AV675,AV678,AV681,AV684,AV687,AV690,AV693,AV696)</f>
        <v>0</v>
      </c>
      <c r="AY668">
        <f>QUARTILE(AW669:AW678,1)</f>
        <v>5.0000000000000001E-4</v>
      </c>
      <c r="AZ668">
        <f>MEDIAN(AV669,AV672,AV675,AV678,AV681,AV684,AV687,AV690,AV693,AV696)</f>
        <v>3.6124999999999998</v>
      </c>
      <c r="BA668">
        <f>QUARTILE(AW669:AW678,3)</f>
        <v>9.6312499999999996</v>
      </c>
      <c r="BB668">
        <f>MAX(AV669,AV672,AV675,AV678,AV681,AV684,AV687,AV690,AV693,AV696)</f>
        <v>64.084999999999994</v>
      </c>
      <c r="BC668">
        <f>SUMIF(AW669:AW678,"&lt;64",AW669:AW678)/COUNTIF(AW669:AW678,"&lt;64")</f>
        <v>2.215125</v>
      </c>
    </row>
    <row r="669" spans="2:55">
      <c r="B669" t="s">
        <v>1299</v>
      </c>
      <c r="C669">
        <v>517.04</v>
      </c>
      <c r="D669">
        <f>C669</f>
        <v>517.04</v>
      </c>
      <c r="K669" t="s">
        <v>1301</v>
      </c>
      <c r="L669">
        <v>0</v>
      </c>
      <c r="M669">
        <f>L669</f>
        <v>0</v>
      </c>
      <c r="T669" t="s">
        <v>1299</v>
      </c>
      <c r="U669">
        <v>74.69</v>
      </c>
      <c r="V669">
        <f>U669</f>
        <v>74.69</v>
      </c>
      <c r="AC669" t="s">
        <v>1299</v>
      </c>
      <c r="AD669">
        <v>68.64</v>
      </c>
      <c r="AE669">
        <f>AD669</f>
        <v>68.64</v>
      </c>
      <c r="AL669" t="s">
        <v>1299</v>
      </c>
      <c r="AM669">
        <v>9.8000000000000007</v>
      </c>
      <c r="AN669">
        <f>AM669</f>
        <v>9.8000000000000007</v>
      </c>
      <c r="AU669" t="s">
        <v>1299</v>
      </c>
      <c r="AV669">
        <v>0.17</v>
      </c>
      <c r="AW669">
        <f>AV669</f>
        <v>0.17</v>
      </c>
    </row>
    <row r="670" spans="2:55">
      <c r="B670" t="s">
        <v>224</v>
      </c>
      <c r="D670">
        <f>C672</f>
        <v>47.16</v>
      </c>
      <c r="K670" t="s">
        <v>224</v>
      </c>
      <c r="M670">
        <f>L672</f>
        <v>0</v>
      </c>
      <c r="T670" t="s">
        <v>224</v>
      </c>
      <c r="V670">
        <f>U672</f>
        <v>67.02</v>
      </c>
      <c r="AC670" t="s">
        <v>224</v>
      </c>
      <c r="AE670">
        <f>AD672</f>
        <v>35.619999999999997</v>
      </c>
      <c r="AL670" t="s">
        <v>1321</v>
      </c>
      <c r="AM670">
        <v>64.016000000000005</v>
      </c>
      <c r="AN670">
        <f>AM672</f>
        <v>0</v>
      </c>
      <c r="AU670" t="s">
        <v>1321</v>
      </c>
      <c r="AV670">
        <v>68.180999999999997</v>
      </c>
      <c r="AW670">
        <f>AV672</f>
        <v>0</v>
      </c>
    </row>
    <row r="671" spans="2:55">
      <c r="B671" t="s">
        <v>1298</v>
      </c>
      <c r="C671">
        <v>53.996000000000002</v>
      </c>
      <c r="D671">
        <f>C675</f>
        <v>892.63</v>
      </c>
      <c r="K671" t="s">
        <v>1313</v>
      </c>
      <c r="M671">
        <f>L675</f>
        <v>0</v>
      </c>
      <c r="T671" t="s">
        <v>1298</v>
      </c>
      <c r="U671">
        <v>71.290000000000006</v>
      </c>
      <c r="V671">
        <f>U675</f>
        <v>71.48</v>
      </c>
      <c r="AC671" t="s">
        <v>1298</v>
      </c>
      <c r="AD671">
        <v>73.492999999999995</v>
      </c>
      <c r="AE671">
        <f>AD675</f>
        <v>68.8</v>
      </c>
      <c r="AL671" t="s">
        <v>1322</v>
      </c>
      <c r="AM671">
        <v>64.010000000000005</v>
      </c>
      <c r="AN671">
        <f>AM675</f>
        <v>18.766999999999999</v>
      </c>
      <c r="AU671" t="s">
        <v>1322</v>
      </c>
      <c r="AV671">
        <v>68.099999999999994</v>
      </c>
      <c r="AW671">
        <f>AV675</f>
        <v>64.084999999999994</v>
      </c>
    </row>
    <row r="672" spans="2:55">
      <c r="B672" t="s">
        <v>1299</v>
      </c>
      <c r="C672">
        <v>47.16</v>
      </c>
      <c r="D672">
        <f>C678</f>
        <v>558.32000000000005</v>
      </c>
      <c r="K672" t="s">
        <v>1301</v>
      </c>
      <c r="L672">
        <v>0</v>
      </c>
      <c r="M672">
        <f>L678</f>
        <v>0</v>
      </c>
      <c r="T672" t="s">
        <v>1299</v>
      </c>
      <c r="U672">
        <v>67.02</v>
      </c>
      <c r="V672">
        <f>U678</f>
        <v>99.18</v>
      </c>
      <c r="AC672" t="s">
        <v>1299</v>
      </c>
      <c r="AD672">
        <v>35.619999999999997</v>
      </c>
      <c r="AE672">
        <f>AD678</f>
        <v>75.73</v>
      </c>
      <c r="AL672" t="s">
        <v>136</v>
      </c>
      <c r="AN672">
        <f>AM678</f>
        <v>0.104</v>
      </c>
      <c r="AU672" t="s">
        <v>136</v>
      </c>
      <c r="AW672">
        <f>AV678</f>
        <v>2E-3</v>
      </c>
    </row>
    <row r="673" spans="2:49">
      <c r="B673" t="s">
        <v>225</v>
      </c>
      <c r="D673">
        <f>C681</f>
        <v>723.38</v>
      </c>
      <c r="K673" t="s">
        <v>225</v>
      </c>
      <c r="M673">
        <f>L681</f>
        <v>0</v>
      </c>
      <c r="T673" t="s">
        <v>225</v>
      </c>
      <c r="V673">
        <f>U681</f>
        <v>72.83</v>
      </c>
      <c r="AC673" t="s">
        <v>225</v>
      </c>
      <c r="AE673">
        <f>AD681</f>
        <v>67.7</v>
      </c>
      <c r="AL673" t="s">
        <v>1298</v>
      </c>
      <c r="AM673">
        <v>0.71299999999999997</v>
      </c>
      <c r="AN673">
        <f>AM681</f>
        <v>0.03</v>
      </c>
      <c r="AU673" t="s">
        <v>1298</v>
      </c>
      <c r="AV673">
        <v>3.827</v>
      </c>
      <c r="AW673">
        <f>AV681</f>
        <v>0</v>
      </c>
    </row>
    <row r="674" spans="2:49">
      <c r="B674" t="s">
        <v>1298</v>
      </c>
      <c r="C674">
        <v>910.303</v>
      </c>
      <c r="D674">
        <f>C684</f>
        <v>515.36</v>
      </c>
      <c r="K674" t="s">
        <v>1313</v>
      </c>
      <c r="M674">
        <f>L684</f>
        <v>0</v>
      </c>
      <c r="T674" t="s">
        <v>1298</v>
      </c>
      <c r="U674">
        <v>81.108000000000004</v>
      </c>
      <c r="V674">
        <f>U684</f>
        <v>70.59</v>
      </c>
      <c r="AC674" t="s">
        <v>1298</v>
      </c>
      <c r="AD674">
        <v>103.726</v>
      </c>
      <c r="AE674">
        <f>AD684</f>
        <v>67.010000000000005</v>
      </c>
      <c r="AL674" t="s">
        <v>1299</v>
      </c>
      <c r="AM674">
        <v>0.65</v>
      </c>
      <c r="AN674">
        <f>AM684</f>
        <v>9.44</v>
      </c>
      <c r="AU674" t="s">
        <v>1299</v>
      </c>
      <c r="AV674">
        <v>3.82</v>
      </c>
      <c r="AW674">
        <f>AV684</f>
        <v>10.49</v>
      </c>
    </row>
    <row r="675" spans="2:49">
      <c r="B675" t="s">
        <v>1299</v>
      </c>
      <c r="C675">
        <v>892.63</v>
      </c>
      <c r="D675">
        <f>C687</f>
        <v>768.53</v>
      </c>
      <c r="K675" t="s">
        <v>1301</v>
      </c>
      <c r="L675">
        <v>0</v>
      </c>
      <c r="M675">
        <f>L687</f>
        <v>0</v>
      </c>
      <c r="T675" t="s">
        <v>1299</v>
      </c>
      <c r="U675">
        <v>71.48</v>
      </c>
      <c r="V675">
        <f>U687</f>
        <v>101.53</v>
      </c>
      <c r="AC675" t="s">
        <v>1299</v>
      </c>
      <c r="AD675">
        <v>68.8</v>
      </c>
      <c r="AE675">
        <f>AD687</f>
        <v>68.13</v>
      </c>
      <c r="AL675" t="s">
        <v>1321</v>
      </c>
      <c r="AM675">
        <v>18.766999999999999</v>
      </c>
      <c r="AN675">
        <f>AM687</f>
        <v>0</v>
      </c>
      <c r="AU675" t="s">
        <v>1321</v>
      </c>
      <c r="AV675">
        <v>64.084999999999994</v>
      </c>
      <c r="AW675">
        <f>AV687</f>
        <v>0</v>
      </c>
    </row>
    <row r="676" spans="2:49">
      <c r="B676" t="s">
        <v>226</v>
      </c>
      <c r="D676">
        <f>C690</f>
        <v>670.48</v>
      </c>
      <c r="K676" t="s">
        <v>226</v>
      </c>
      <c r="M676">
        <f>L690</f>
        <v>0</v>
      </c>
      <c r="T676" t="s">
        <v>226</v>
      </c>
      <c r="V676">
        <f>U690</f>
        <v>74.33</v>
      </c>
      <c r="AC676" t="s">
        <v>226</v>
      </c>
      <c r="AE676">
        <f>AD690</f>
        <v>69.489999999999995</v>
      </c>
      <c r="AL676" t="s">
        <v>1322</v>
      </c>
      <c r="AM676">
        <v>18.760000000000002</v>
      </c>
      <c r="AN676">
        <f>AM690</f>
        <v>64.013999999999996</v>
      </c>
      <c r="AU676" t="s">
        <v>1322</v>
      </c>
      <c r="AV676">
        <v>64.010000000000005</v>
      </c>
      <c r="AW676">
        <f>AV690</f>
        <v>4.0000000000000001E-3</v>
      </c>
    </row>
    <row r="677" spans="2:49">
      <c r="B677" t="s">
        <v>1298</v>
      </c>
      <c r="C677">
        <v>566.82799999999997</v>
      </c>
      <c r="D677">
        <f>C693</f>
        <v>46.42</v>
      </c>
      <c r="K677" t="s">
        <v>1313</v>
      </c>
      <c r="M677">
        <f>L693</f>
        <v>0</v>
      </c>
      <c r="T677" t="s">
        <v>1298</v>
      </c>
      <c r="U677">
        <v>113.953</v>
      </c>
      <c r="V677">
        <f>U693</f>
        <v>64.92</v>
      </c>
      <c r="AC677" t="s">
        <v>1298</v>
      </c>
      <c r="AD677">
        <v>89.992999999999995</v>
      </c>
      <c r="AE677">
        <f>AD693</f>
        <v>35.9</v>
      </c>
      <c r="AL677" t="s">
        <v>137</v>
      </c>
      <c r="AN677">
        <f>AM693</f>
        <v>9.7409999999999997</v>
      </c>
      <c r="AU677" t="s">
        <v>137</v>
      </c>
      <c r="AW677">
        <f>AV693</f>
        <v>7.0549999999999997</v>
      </c>
    </row>
    <row r="678" spans="2:49">
      <c r="B678" t="s">
        <v>1299</v>
      </c>
      <c r="C678">
        <v>558.32000000000005</v>
      </c>
      <c r="D678">
        <f>C696</f>
        <v>905.83</v>
      </c>
      <c r="K678" t="s">
        <v>1301</v>
      </c>
      <c r="L678">
        <v>0</v>
      </c>
      <c r="M678">
        <f>L696</f>
        <v>0</v>
      </c>
      <c r="T678" t="s">
        <v>1299</v>
      </c>
      <c r="U678">
        <v>99.18</v>
      </c>
      <c r="V678">
        <f>U696</f>
        <v>73.72</v>
      </c>
      <c r="AC678" t="s">
        <v>1299</v>
      </c>
      <c r="AD678">
        <v>75.73</v>
      </c>
      <c r="AE678">
        <f>AD696</f>
        <v>68.2</v>
      </c>
      <c r="AL678" t="s">
        <v>1298</v>
      </c>
      <c r="AM678">
        <v>0.104</v>
      </c>
      <c r="AN678">
        <f>AM696</f>
        <v>64.010000000000005</v>
      </c>
      <c r="AU678" t="s">
        <v>1298</v>
      </c>
      <c r="AV678">
        <v>2E-3</v>
      </c>
      <c r="AW678">
        <f>AV696</f>
        <v>64.010000000000005</v>
      </c>
    </row>
    <row r="679" spans="2:49">
      <c r="B679" t="s">
        <v>227</v>
      </c>
      <c r="K679" t="s">
        <v>227</v>
      </c>
      <c r="T679" t="s">
        <v>227</v>
      </c>
      <c r="AC679" t="s">
        <v>227</v>
      </c>
      <c r="AL679" t="s">
        <v>1299</v>
      </c>
      <c r="AM679">
        <v>0</v>
      </c>
      <c r="AU679" t="s">
        <v>1299</v>
      </c>
      <c r="AV679">
        <v>0</v>
      </c>
    </row>
    <row r="680" spans="2:49">
      <c r="B680" t="s">
        <v>1298</v>
      </c>
      <c r="C680">
        <v>739.923</v>
      </c>
      <c r="K680" t="s">
        <v>1313</v>
      </c>
      <c r="T680" t="s">
        <v>1298</v>
      </c>
      <c r="U680">
        <v>76.14</v>
      </c>
      <c r="AC680" t="s">
        <v>1298</v>
      </c>
      <c r="AD680">
        <v>123.333</v>
      </c>
      <c r="AL680" t="s">
        <v>1321</v>
      </c>
      <c r="AM680">
        <v>3.5000000000000003E-2</v>
      </c>
      <c r="AU680" t="s">
        <v>1321</v>
      </c>
      <c r="AV680">
        <v>5.0000000000000001E-3</v>
      </c>
    </row>
    <row r="681" spans="2:49">
      <c r="B681" t="s">
        <v>1299</v>
      </c>
      <c r="C681">
        <v>723.38</v>
      </c>
      <c r="K681" t="s">
        <v>1301</v>
      </c>
      <c r="L681">
        <v>0</v>
      </c>
      <c r="T681" t="s">
        <v>1299</v>
      </c>
      <c r="U681">
        <v>72.83</v>
      </c>
      <c r="AC681" t="s">
        <v>1299</v>
      </c>
      <c r="AD681">
        <v>67.7</v>
      </c>
      <c r="AL681" t="s">
        <v>1322</v>
      </c>
      <c r="AM681">
        <v>0.03</v>
      </c>
      <c r="AU681" t="s">
        <v>1322</v>
      </c>
      <c r="AV681">
        <v>0</v>
      </c>
    </row>
    <row r="682" spans="2:49">
      <c r="B682" t="s">
        <v>228</v>
      </c>
      <c r="K682" t="s">
        <v>228</v>
      </c>
      <c r="T682" t="s">
        <v>228</v>
      </c>
      <c r="AC682" t="s">
        <v>228</v>
      </c>
      <c r="AL682" t="s">
        <v>138</v>
      </c>
      <c r="AU682" t="s">
        <v>138</v>
      </c>
    </row>
    <row r="683" spans="2:49">
      <c r="B683" t="s">
        <v>1298</v>
      </c>
      <c r="C683">
        <v>528.64099999999996</v>
      </c>
      <c r="K683" t="s">
        <v>1313</v>
      </c>
      <c r="T683" t="s">
        <v>1298</v>
      </c>
      <c r="U683">
        <v>78.421000000000006</v>
      </c>
      <c r="AC683" t="s">
        <v>1298</v>
      </c>
      <c r="AD683">
        <v>102.57599999999999</v>
      </c>
      <c r="AL683" t="s">
        <v>1298</v>
      </c>
      <c r="AM683">
        <v>9.4480000000000004</v>
      </c>
      <c r="AU683" t="s">
        <v>1298</v>
      </c>
      <c r="AV683">
        <v>10.503</v>
      </c>
    </row>
    <row r="684" spans="2:49">
      <c r="B684" t="s">
        <v>1299</v>
      </c>
      <c r="C684">
        <v>515.36</v>
      </c>
      <c r="K684" t="s">
        <v>1301</v>
      </c>
      <c r="L684">
        <v>0</v>
      </c>
      <c r="T684" t="s">
        <v>1299</v>
      </c>
      <c r="U684">
        <v>70.59</v>
      </c>
      <c r="AC684" t="s">
        <v>1299</v>
      </c>
      <c r="AD684">
        <v>67.010000000000005</v>
      </c>
      <c r="AL684" t="s">
        <v>1299</v>
      </c>
      <c r="AM684">
        <v>9.44</v>
      </c>
      <c r="AU684" t="s">
        <v>1299</v>
      </c>
      <c r="AV684">
        <v>10.49</v>
      </c>
    </row>
    <row r="685" spans="2:49">
      <c r="B685" t="s">
        <v>229</v>
      </c>
      <c r="K685" t="s">
        <v>229</v>
      </c>
      <c r="T685" t="s">
        <v>229</v>
      </c>
      <c r="AC685" t="s">
        <v>229</v>
      </c>
      <c r="AL685" t="s">
        <v>1321</v>
      </c>
      <c r="AM685">
        <v>64.015000000000001</v>
      </c>
      <c r="AU685" t="s">
        <v>1321</v>
      </c>
      <c r="AV685">
        <v>64.052999999999997</v>
      </c>
    </row>
    <row r="686" spans="2:49">
      <c r="B686" t="s">
        <v>1298</v>
      </c>
      <c r="C686">
        <v>783.14700000000005</v>
      </c>
      <c r="K686" t="s">
        <v>1313</v>
      </c>
      <c r="T686" t="s">
        <v>1298</v>
      </c>
      <c r="U686">
        <v>102.70699999999999</v>
      </c>
      <c r="AC686" t="s">
        <v>1298</v>
      </c>
      <c r="AD686">
        <v>89.233999999999995</v>
      </c>
      <c r="AL686" t="s">
        <v>1322</v>
      </c>
      <c r="AM686">
        <v>64.010000000000005</v>
      </c>
      <c r="AU686" t="s">
        <v>1322</v>
      </c>
      <c r="AV686">
        <v>64.010000000000005</v>
      </c>
    </row>
    <row r="687" spans="2:49">
      <c r="B687" t="s">
        <v>1299</v>
      </c>
      <c r="C687">
        <v>768.53</v>
      </c>
      <c r="K687" t="s">
        <v>1301</v>
      </c>
      <c r="L687">
        <v>0</v>
      </c>
      <c r="T687" t="s">
        <v>1299</v>
      </c>
      <c r="U687">
        <v>101.53</v>
      </c>
      <c r="AC687" t="s">
        <v>1299</v>
      </c>
      <c r="AD687">
        <v>68.13</v>
      </c>
      <c r="AL687" t="s">
        <v>139</v>
      </c>
      <c r="AU687" t="s">
        <v>139</v>
      </c>
    </row>
    <row r="688" spans="2:49">
      <c r="B688" t="s">
        <v>230</v>
      </c>
      <c r="K688" t="s">
        <v>230</v>
      </c>
      <c r="T688" t="s">
        <v>230</v>
      </c>
      <c r="AC688" t="s">
        <v>230</v>
      </c>
      <c r="AL688" t="s">
        <v>1298</v>
      </c>
      <c r="AM688">
        <v>9.3699999999999992</v>
      </c>
      <c r="AU688" t="s">
        <v>1298</v>
      </c>
      <c r="AV688">
        <v>2E-3</v>
      </c>
    </row>
    <row r="689" spans="2:55">
      <c r="B689" t="s">
        <v>1298</v>
      </c>
      <c r="C689">
        <v>674.43100000000004</v>
      </c>
      <c r="K689" t="s">
        <v>1313</v>
      </c>
      <c r="T689" t="s">
        <v>1298</v>
      </c>
      <c r="U689">
        <v>75.091999999999999</v>
      </c>
      <c r="AC689" t="s">
        <v>1298</v>
      </c>
      <c r="AD689">
        <v>123.919</v>
      </c>
      <c r="AL689" t="s">
        <v>1299</v>
      </c>
      <c r="AM689">
        <v>9.35</v>
      </c>
      <c r="AU689" t="s">
        <v>1299</v>
      </c>
      <c r="AV689">
        <v>0</v>
      </c>
    </row>
    <row r="690" spans="2:55">
      <c r="B690" t="s">
        <v>1299</v>
      </c>
      <c r="C690">
        <v>670.48</v>
      </c>
      <c r="K690" t="s">
        <v>1301</v>
      </c>
      <c r="L690">
        <v>0</v>
      </c>
      <c r="T690" t="s">
        <v>1299</v>
      </c>
      <c r="U690">
        <v>74.33</v>
      </c>
      <c r="AC690" t="s">
        <v>1299</v>
      </c>
      <c r="AD690">
        <v>69.489999999999995</v>
      </c>
      <c r="AL690" t="s">
        <v>1321</v>
      </c>
      <c r="AM690">
        <v>64.013999999999996</v>
      </c>
      <c r="AU690" t="s">
        <v>1321</v>
      </c>
      <c r="AV690">
        <v>4.0000000000000001E-3</v>
      </c>
    </row>
    <row r="691" spans="2:55">
      <c r="B691" t="s">
        <v>231</v>
      </c>
      <c r="K691" t="s">
        <v>231</v>
      </c>
      <c r="T691" t="s">
        <v>231</v>
      </c>
      <c r="AC691" t="s">
        <v>231</v>
      </c>
      <c r="AL691" t="s">
        <v>1322</v>
      </c>
      <c r="AM691">
        <v>64.010000000000005</v>
      </c>
      <c r="AU691" t="s">
        <v>1322</v>
      </c>
      <c r="AV691">
        <v>0</v>
      </c>
    </row>
    <row r="692" spans="2:55">
      <c r="B692" t="s">
        <v>1298</v>
      </c>
      <c r="C692">
        <v>48.051000000000002</v>
      </c>
      <c r="K692" t="s">
        <v>1313</v>
      </c>
      <c r="T692" t="s">
        <v>1298</v>
      </c>
      <c r="U692">
        <v>65.852999999999994</v>
      </c>
      <c r="AC692" t="s">
        <v>1298</v>
      </c>
      <c r="AD692">
        <v>71.597999999999999</v>
      </c>
      <c r="AL692" t="s">
        <v>140</v>
      </c>
      <c r="AU692" t="s">
        <v>140</v>
      </c>
    </row>
    <row r="693" spans="2:55">
      <c r="B693" t="s">
        <v>1299</v>
      </c>
      <c r="C693">
        <v>46.42</v>
      </c>
      <c r="K693" t="s">
        <v>1301</v>
      </c>
      <c r="L693">
        <v>0</v>
      </c>
      <c r="T693" t="s">
        <v>1299</v>
      </c>
      <c r="U693">
        <v>64.92</v>
      </c>
      <c r="AC693" t="s">
        <v>1299</v>
      </c>
      <c r="AD693">
        <v>35.9</v>
      </c>
      <c r="AL693" t="s">
        <v>1298</v>
      </c>
      <c r="AM693">
        <v>9.7409999999999997</v>
      </c>
      <c r="AU693" t="s">
        <v>1298</v>
      </c>
      <c r="AV693">
        <v>7.0549999999999997</v>
      </c>
    </row>
    <row r="694" spans="2:55">
      <c r="B694" t="s">
        <v>232</v>
      </c>
      <c r="K694" t="s">
        <v>232</v>
      </c>
      <c r="T694" t="s">
        <v>232</v>
      </c>
      <c r="AC694" t="s">
        <v>232</v>
      </c>
      <c r="AL694" t="s">
        <v>1299</v>
      </c>
      <c r="AM694">
        <v>9.66</v>
      </c>
      <c r="AU694" t="s">
        <v>1299</v>
      </c>
      <c r="AV694">
        <v>7.03</v>
      </c>
    </row>
    <row r="695" spans="2:55">
      <c r="B695" t="s">
        <v>1298</v>
      </c>
      <c r="C695">
        <v>921.745</v>
      </c>
      <c r="K695" t="s">
        <v>1313</v>
      </c>
      <c r="T695" t="s">
        <v>1298</v>
      </c>
      <c r="U695">
        <v>76.022999999999996</v>
      </c>
      <c r="AC695" t="s">
        <v>1298</v>
      </c>
      <c r="AD695">
        <v>108.86799999999999</v>
      </c>
      <c r="AL695" t="s">
        <v>1321</v>
      </c>
      <c r="AM695">
        <v>64.010000000000005</v>
      </c>
      <c r="AU695" t="s">
        <v>1321</v>
      </c>
      <c r="AV695">
        <v>64.298000000000002</v>
      </c>
    </row>
    <row r="696" spans="2:55">
      <c r="B696" t="s">
        <v>1299</v>
      </c>
      <c r="C696">
        <v>905.83</v>
      </c>
      <c r="K696" t="s">
        <v>1301</v>
      </c>
      <c r="L696">
        <v>0</v>
      </c>
      <c r="T696" t="s">
        <v>1299</v>
      </c>
      <c r="U696">
        <v>73.72</v>
      </c>
      <c r="AC696" t="s">
        <v>1299</v>
      </c>
      <c r="AD696">
        <v>68.2</v>
      </c>
      <c r="AL696" t="s">
        <v>1322</v>
      </c>
      <c r="AM696">
        <v>64.010000000000005</v>
      </c>
      <c r="AU696" t="s">
        <v>1322</v>
      </c>
      <c r="AV696">
        <v>64.010000000000005</v>
      </c>
    </row>
    <row r="697" spans="2:55">
      <c r="B697" t="s">
        <v>233</v>
      </c>
      <c r="K697" t="s">
        <v>233</v>
      </c>
      <c r="T697" t="s">
        <v>233</v>
      </c>
      <c r="AC697" t="s">
        <v>233</v>
      </c>
      <c r="AL697" t="s">
        <v>141</v>
      </c>
      <c r="AU697" t="s">
        <v>141</v>
      </c>
    </row>
    <row r="698" spans="2:55">
      <c r="B698" t="s">
        <v>1298</v>
      </c>
      <c r="C698">
        <v>52.036999999999999</v>
      </c>
      <c r="E698">
        <f>MIN(C699,C702,C705,C708,C711,C714,C717,C720,C723,C726)</f>
        <v>46.7</v>
      </c>
      <c r="F698">
        <f>QUARTILE(D699:D708,1)</f>
        <v>48.352499999999999</v>
      </c>
      <c r="G698">
        <f>MEDIAN(C699,C702,C705,C708,C711,C714,C717,C720,C723,C726)</f>
        <v>283.875</v>
      </c>
      <c r="H698">
        <f>QUARTILE(D699:D708,3)</f>
        <v>557.50749999999994</v>
      </c>
      <c r="I698">
        <f>MAX(C699,C702,C705,C708,C711,C714,C717,C720,C723,C726)</f>
        <v>859.47</v>
      </c>
      <c r="J698">
        <f>SUMIF(D699:D708,"&lt;64",D699:D708)/COUNTIF(D699:D708,"&lt;64")</f>
        <v>48.188000000000002</v>
      </c>
      <c r="K698" t="s">
        <v>1313</v>
      </c>
      <c r="N698">
        <f>MIN(L699,L702,L705,L708,L711,L714,L717,L720,L723,L726)</f>
        <v>0</v>
      </c>
      <c r="O698">
        <f>QUARTILE(M699:M708,1)</f>
        <v>0</v>
      </c>
      <c r="P698">
        <f>MEDIAN(L699,L702,L705,L708,L711,L714,L717,L720,L723,L726)</f>
        <v>0</v>
      </c>
      <c r="Q698">
        <f>QUARTILE(M699:M708,3)</f>
        <v>0</v>
      </c>
      <c r="R698">
        <f>MAX(L699,L702,L705,L708,L711,L714,L717,L720,L723,L726)</f>
        <v>16</v>
      </c>
      <c r="S698">
        <f>SUM(M699:M708)/COUNTIF(M699:M708,"&gt;0")</f>
        <v>16</v>
      </c>
      <c r="T698" t="s">
        <v>1298</v>
      </c>
      <c r="U698">
        <v>75.733000000000004</v>
      </c>
      <c r="W698">
        <f>MIN(U699,U702,U705,U708,U711,U714,U717,U720,U723,U726)</f>
        <v>65.09</v>
      </c>
      <c r="X698">
        <f>QUARTILE(V699:V708,1)</f>
        <v>65.974999999999994</v>
      </c>
      <c r="Y698">
        <f>MEDIAN(U699,U702,U705,U708,U711,U714,U717,U720,U723,U726)</f>
        <v>68.25</v>
      </c>
      <c r="Z698">
        <f>QUARTILE(V699:V708,3)</f>
        <v>75.135000000000005</v>
      </c>
      <c r="AA698">
        <f>MAX(U699,U702,U705,U708,U711,U714,U717,U720,U723,U726)</f>
        <v>79.930000000000007</v>
      </c>
      <c r="AB698" t="e">
        <f>SUMIF(V699:V708,"&lt;64",V699:V708)/COUNTIF(V699:V708,"&lt;64")</f>
        <v>#DIV/0!</v>
      </c>
      <c r="AC698" t="s">
        <v>1298</v>
      </c>
      <c r="AD698">
        <v>77.108000000000004</v>
      </c>
      <c r="AF698">
        <f>MIN(AD699,AD702,AD705,AD708,AD711,AD714,AD717,AD720,AD723,AD726)</f>
        <v>35.57</v>
      </c>
      <c r="AG698">
        <f>QUARTILE(AE699:AE708,1)</f>
        <v>36.772500000000001</v>
      </c>
      <c r="AH698">
        <f>MEDIAN(AD699,AD702,AD705,AD708,AD711,AD714,AD717,AD720,AD723,AD726)</f>
        <v>49.13</v>
      </c>
      <c r="AI698">
        <f>QUARTILE(AE699:AE708,3)</f>
        <v>68.954999999999998</v>
      </c>
      <c r="AJ698">
        <f>MAX(AD699,AD702,AD705,AD708,AD711,AD714,AD717,AD720,AD723,AD726)</f>
        <v>76.849999999999994</v>
      </c>
      <c r="AK698">
        <f>SUMIF(AE699:AE708,"&lt;64",AE699:AE708)/COUNTIF(AE699:AE708,"&lt;64")</f>
        <v>40.546666666666667</v>
      </c>
      <c r="AL698" t="s">
        <v>1298</v>
      </c>
      <c r="AM698">
        <v>2.1000000000000001E-2</v>
      </c>
      <c r="AO698">
        <f>MIN(AM699,AM702,AM705,AM708,AM711,AM714,AM717,AM720,AM723,AM726)</f>
        <v>0</v>
      </c>
      <c r="AP698">
        <f>QUARTILE(AN699:AN708,1)</f>
        <v>2.5000000000000001E-3</v>
      </c>
      <c r="AQ698">
        <f>MEDIAN(AM699,AM702,AM705,AM708,AM711,AM714,AM717,AM720,AM723,AM726)</f>
        <v>0.1855</v>
      </c>
      <c r="AR698">
        <f>QUARTILE(AN699:AN708,3)</f>
        <v>6.4810000000000008</v>
      </c>
      <c r="AS698">
        <f>MAX(AM699,AM702,AM705,AM708,AM711,AM714,AM717,AM720,AM723,AM726)</f>
        <v>64.010999999999996</v>
      </c>
      <c r="AT698">
        <f>SUMIF(AN699:AN708,"&lt;64",AN699:AN708)/COUNTIF(AN699:AN708,"&lt;64")</f>
        <v>1.1187499999999999</v>
      </c>
      <c r="AU698" t="s">
        <v>1298</v>
      </c>
      <c r="AV698">
        <v>11.85</v>
      </c>
      <c r="AX698">
        <f>MIN(AV699,AV702,AV705,AV708,AV711,AV714,AV717,AV720,AV723,AV726)</f>
        <v>0</v>
      </c>
      <c r="AY698">
        <f>QUARTILE(AW699:AW708,1)</f>
        <v>0</v>
      </c>
      <c r="AZ698">
        <f>MEDIAN(AV699,AV702,AV705,AV708,AV711,AV714,AV717,AV720,AV723,AV726)</f>
        <v>8.2590000000000003</v>
      </c>
      <c r="BA698">
        <f>QUARTILE(AW699:AW708,3)</f>
        <v>50.962500000000006</v>
      </c>
      <c r="BB698">
        <f>MAX(AV699,AV702,AV705,AV708,AV711,AV714,AV717,AV720,AV723,AV726)</f>
        <v>64.244</v>
      </c>
      <c r="BC698">
        <f>SUMIF(AW699:AW708,"&lt;64",AW699:AW708)/COUNTIF(AW699:AW708,"&lt;64")</f>
        <v>2.3600000000000003</v>
      </c>
    </row>
    <row r="699" spans="2:55">
      <c r="B699" t="s">
        <v>1299</v>
      </c>
      <c r="C699">
        <v>50.08</v>
      </c>
      <c r="D699">
        <f>C699</f>
        <v>50.08</v>
      </c>
      <c r="K699" t="s">
        <v>1301</v>
      </c>
      <c r="L699">
        <v>0</v>
      </c>
      <c r="M699">
        <f>L699</f>
        <v>0</v>
      </c>
      <c r="T699" t="s">
        <v>1299</v>
      </c>
      <c r="U699">
        <v>66.19</v>
      </c>
      <c r="V699">
        <f>U699</f>
        <v>66.19</v>
      </c>
      <c r="AC699" t="s">
        <v>1299</v>
      </c>
      <c r="AD699">
        <v>37.450000000000003</v>
      </c>
      <c r="AE699">
        <f>AD699</f>
        <v>37.450000000000003</v>
      </c>
      <c r="AL699" t="s">
        <v>1299</v>
      </c>
      <c r="AM699">
        <v>0.01</v>
      </c>
      <c r="AN699">
        <f>AM699</f>
        <v>0.01</v>
      </c>
      <c r="AU699" t="s">
        <v>1299</v>
      </c>
      <c r="AV699">
        <v>11.82</v>
      </c>
      <c r="AW699">
        <f>AV699</f>
        <v>11.82</v>
      </c>
    </row>
    <row r="700" spans="2:55">
      <c r="B700" t="s">
        <v>234</v>
      </c>
      <c r="D700">
        <f>C702</f>
        <v>46.7</v>
      </c>
      <c r="K700" t="s">
        <v>234</v>
      </c>
      <c r="M700">
        <f>L702</f>
        <v>0</v>
      </c>
      <c r="T700" t="s">
        <v>234</v>
      </c>
      <c r="V700">
        <f>U702</f>
        <v>65.959999999999994</v>
      </c>
      <c r="AC700" t="s">
        <v>234</v>
      </c>
      <c r="AE700">
        <f>AD702</f>
        <v>35.86</v>
      </c>
      <c r="AL700" t="s">
        <v>1321</v>
      </c>
      <c r="AM700">
        <v>1.7000000000000001E-2</v>
      </c>
      <c r="AN700">
        <f>AM702</f>
        <v>0</v>
      </c>
      <c r="AU700" t="s">
        <v>1321</v>
      </c>
      <c r="AV700">
        <v>64.088999999999999</v>
      </c>
      <c r="AW700">
        <f>AV702</f>
        <v>0</v>
      </c>
    </row>
    <row r="701" spans="2:55">
      <c r="B701" t="s">
        <v>1298</v>
      </c>
      <c r="C701">
        <v>48.55</v>
      </c>
      <c r="D701">
        <f>C705</f>
        <v>859.47</v>
      </c>
      <c r="K701" t="s">
        <v>1313</v>
      </c>
      <c r="M701">
        <f>L705</f>
        <v>0</v>
      </c>
      <c r="T701" t="s">
        <v>1298</v>
      </c>
      <c r="U701">
        <v>75.376000000000005</v>
      </c>
      <c r="V701">
        <f>U705</f>
        <v>79.930000000000007</v>
      </c>
      <c r="AC701" t="s">
        <v>1298</v>
      </c>
      <c r="AD701">
        <v>72.337999999999994</v>
      </c>
      <c r="AE701">
        <f>AD705</f>
        <v>76.849999999999994</v>
      </c>
      <c r="AL701" t="s">
        <v>1322</v>
      </c>
      <c r="AM701">
        <v>0.01</v>
      </c>
      <c r="AN701">
        <f>AM705</f>
        <v>0.27700000000000002</v>
      </c>
      <c r="AU701" t="s">
        <v>1322</v>
      </c>
      <c r="AV701">
        <v>64.010000000000005</v>
      </c>
      <c r="AW701">
        <f>AV705</f>
        <v>64.072000000000003</v>
      </c>
    </row>
    <row r="702" spans="2:55">
      <c r="B702" t="s">
        <v>1299</v>
      </c>
      <c r="C702">
        <v>46.7</v>
      </c>
      <c r="D702">
        <f>C708</f>
        <v>48.69</v>
      </c>
      <c r="K702" t="s">
        <v>1301</v>
      </c>
      <c r="L702">
        <v>0</v>
      </c>
      <c r="M702">
        <f>L708</f>
        <v>0</v>
      </c>
      <c r="T702" t="s">
        <v>1299</v>
      </c>
      <c r="U702">
        <v>65.959999999999994</v>
      </c>
      <c r="V702">
        <f>U708</f>
        <v>65.569999999999993</v>
      </c>
      <c r="AC702" t="s">
        <v>1299</v>
      </c>
      <c r="AD702">
        <v>35.86</v>
      </c>
      <c r="AE702">
        <f>AD708</f>
        <v>36.75</v>
      </c>
      <c r="AL702" t="s">
        <v>142</v>
      </c>
      <c r="AN702">
        <f>AM708</f>
        <v>8.5489999999999995</v>
      </c>
      <c r="AU702" t="s">
        <v>142</v>
      </c>
      <c r="AW702">
        <f>AV708</f>
        <v>2E-3</v>
      </c>
    </row>
    <row r="703" spans="2:55">
      <c r="B703" t="s">
        <v>235</v>
      </c>
      <c r="D703">
        <f>C711</f>
        <v>48.24</v>
      </c>
      <c r="K703" t="s">
        <v>235</v>
      </c>
      <c r="M703">
        <f>L711</f>
        <v>0</v>
      </c>
      <c r="T703" t="s">
        <v>235</v>
      </c>
      <c r="V703">
        <f>U711</f>
        <v>66.02</v>
      </c>
      <c r="AC703" t="s">
        <v>235</v>
      </c>
      <c r="AE703">
        <f>AD711</f>
        <v>36.840000000000003</v>
      </c>
      <c r="AL703" t="s">
        <v>1298</v>
      </c>
      <c r="AM703">
        <v>7.0000000000000001E-3</v>
      </c>
      <c r="AN703">
        <f>AM711</f>
        <v>64.010000000000005</v>
      </c>
      <c r="AU703" t="s">
        <v>1298</v>
      </c>
      <c r="AV703">
        <v>3.3610000000000002</v>
      </c>
      <c r="AW703">
        <f>AV711</f>
        <v>0</v>
      </c>
    </row>
    <row r="704" spans="2:55">
      <c r="B704" t="s">
        <v>1298</v>
      </c>
      <c r="C704">
        <v>869.99300000000005</v>
      </c>
      <c r="D704">
        <f>C714</f>
        <v>532.75</v>
      </c>
      <c r="K704" t="s">
        <v>1313</v>
      </c>
      <c r="M704">
        <f>L714</f>
        <v>16</v>
      </c>
      <c r="T704" t="s">
        <v>1298</v>
      </c>
      <c r="U704">
        <v>81.085999999999999</v>
      </c>
      <c r="V704">
        <f>U714</f>
        <v>70.31</v>
      </c>
      <c r="AC704" t="s">
        <v>1298</v>
      </c>
      <c r="AD704">
        <v>121.401</v>
      </c>
      <c r="AE704">
        <f>AD714</f>
        <v>60.81</v>
      </c>
      <c r="AL704" t="s">
        <v>1299</v>
      </c>
      <c r="AM704">
        <v>0.01</v>
      </c>
      <c r="AN704">
        <f>AM714</f>
        <v>0</v>
      </c>
      <c r="AU704" t="s">
        <v>1299</v>
      </c>
      <c r="AV704">
        <v>3.36</v>
      </c>
      <c r="AW704">
        <f>AV714</f>
        <v>0</v>
      </c>
    </row>
    <row r="705" spans="2:49">
      <c r="B705" t="s">
        <v>1299</v>
      </c>
      <c r="C705">
        <v>859.47</v>
      </c>
      <c r="D705">
        <f>C717</f>
        <v>565.76</v>
      </c>
      <c r="K705" t="s">
        <v>1301</v>
      </c>
      <c r="L705">
        <v>0</v>
      </c>
      <c r="M705">
        <f>L717</f>
        <v>0</v>
      </c>
      <c r="T705" t="s">
        <v>1299</v>
      </c>
      <c r="U705">
        <v>79.930000000000007</v>
      </c>
      <c r="V705">
        <f>U717</f>
        <v>75.78</v>
      </c>
      <c r="AC705" t="s">
        <v>1299</v>
      </c>
      <c r="AD705">
        <v>76.849999999999994</v>
      </c>
      <c r="AE705">
        <f>AD717</f>
        <v>74.08</v>
      </c>
      <c r="AL705" t="s">
        <v>1321</v>
      </c>
      <c r="AM705">
        <v>0.27700000000000002</v>
      </c>
      <c r="AN705">
        <f>AM717</f>
        <v>0</v>
      </c>
      <c r="AU705" t="s">
        <v>1321</v>
      </c>
      <c r="AV705">
        <v>64.072000000000003</v>
      </c>
      <c r="AW705">
        <f>AV717</f>
        <v>0</v>
      </c>
    </row>
    <row r="706" spans="2:49">
      <c r="B706" t="s">
        <v>236</v>
      </c>
      <c r="D706">
        <f>C720</f>
        <v>517.66999999999996</v>
      </c>
      <c r="K706" t="s">
        <v>236</v>
      </c>
      <c r="M706">
        <f>L720</f>
        <v>0</v>
      </c>
      <c r="T706" t="s">
        <v>236</v>
      </c>
      <c r="V706">
        <f>U720</f>
        <v>76.900000000000006</v>
      </c>
      <c r="AC706" t="s">
        <v>236</v>
      </c>
      <c r="AE706">
        <f>AD720</f>
        <v>69.09</v>
      </c>
      <c r="AL706" t="s">
        <v>1322</v>
      </c>
      <c r="AM706">
        <v>0.27</v>
      </c>
      <c r="AN706">
        <f>AM720</f>
        <v>64.010999999999996</v>
      </c>
      <c r="AU706" t="s">
        <v>1322</v>
      </c>
      <c r="AV706">
        <v>64.010000000000005</v>
      </c>
      <c r="AW706">
        <f>AV720</f>
        <v>64.244</v>
      </c>
    </row>
    <row r="707" spans="2:49">
      <c r="B707" t="s">
        <v>1298</v>
      </c>
      <c r="C707">
        <v>50.531999999999996</v>
      </c>
      <c r="D707">
        <f>C723</f>
        <v>47.23</v>
      </c>
      <c r="K707" t="s">
        <v>1313</v>
      </c>
      <c r="M707">
        <f>L723</f>
        <v>0</v>
      </c>
      <c r="T707" t="s">
        <v>1298</v>
      </c>
      <c r="U707">
        <v>80.397000000000006</v>
      </c>
      <c r="V707">
        <f>U723</f>
        <v>65.09</v>
      </c>
      <c r="AC707" t="s">
        <v>1298</v>
      </c>
      <c r="AD707">
        <v>73.478999999999999</v>
      </c>
      <c r="AE707">
        <f>AD723</f>
        <v>35.57</v>
      </c>
      <c r="AL707" t="s">
        <v>143</v>
      </c>
      <c r="AN707">
        <f>AM723</f>
        <v>9.4E-2</v>
      </c>
      <c r="AU707" t="s">
        <v>143</v>
      </c>
      <c r="AW707">
        <f>AV723</f>
        <v>4.6980000000000004</v>
      </c>
    </row>
    <row r="708" spans="2:49">
      <c r="B708" t="s">
        <v>1299</v>
      </c>
      <c r="C708">
        <v>48.69</v>
      </c>
      <c r="D708">
        <f>C726</f>
        <v>753.78</v>
      </c>
      <c r="K708" t="s">
        <v>1301</v>
      </c>
      <c r="L708">
        <v>0</v>
      </c>
      <c r="M708">
        <f>L726</f>
        <v>0</v>
      </c>
      <c r="T708" t="s">
        <v>1299</v>
      </c>
      <c r="U708">
        <v>65.569999999999993</v>
      </c>
      <c r="V708">
        <f>U726</f>
        <v>73.2</v>
      </c>
      <c r="AC708" t="s">
        <v>1299</v>
      </c>
      <c r="AD708">
        <v>36.75</v>
      </c>
      <c r="AE708">
        <f>AD726</f>
        <v>68.55</v>
      </c>
      <c r="AL708" t="s">
        <v>1298</v>
      </c>
      <c r="AM708">
        <v>8.5489999999999995</v>
      </c>
      <c r="AN708">
        <f>AM726</f>
        <v>0.02</v>
      </c>
      <c r="AU708" t="s">
        <v>1298</v>
      </c>
      <c r="AV708">
        <v>2E-3</v>
      </c>
      <c r="AW708">
        <f>AV726</f>
        <v>64.010000000000005</v>
      </c>
    </row>
    <row r="709" spans="2:49">
      <c r="B709" t="s">
        <v>237</v>
      </c>
      <c r="K709" t="s">
        <v>237</v>
      </c>
      <c r="T709" t="s">
        <v>237</v>
      </c>
      <c r="AC709" t="s">
        <v>237</v>
      </c>
      <c r="AL709" t="s">
        <v>1299</v>
      </c>
      <c r="AM709">
        <v>8.51</v>
      </c>
      <c r="AU709" t="s">
        <v>1299</v>
      </c>
      <c r="AV709">
        <v>0</v>
      </c>
    </row>
    <row r="710" spans="2:49">
      <c r="B710" t="s">
        <v>1298</v>
      </c>
      <c r="C710">
        <v>49.914000000000001</v>
      </c>
      <c r="K710" t="s">
        <v>1313</v>
      </c>
      <c r="T710" t="s">
        <v>1298</v>
      </c>
      <c r="U710">
        <v>72.019000000000005</v>
      </c>
      <c r="AC710" t="s">
        <v>1298</v>
      </c>
      <c r="AD710">
        <v>79.876999999999995</v>
      </c>
      <c r="AL710" t="s">
        <v>1321</v>
      </c>
      <c r="AM710">
        <v>64.015000000000001</v>
      </c>
      <c r="AU710" t="s">
        <v>1321</v>
      </c>
      <c r="AV710">
        <v>1E-3</v>
      </c>
    </row>
    <row r="711" spans="2:49">
      <c r="B711" t="s">
        <v>1299</v>
      </c>
      <c r="C711">
        <v>48.24</v>
      </c>
      <c r="K711" t="s">
        <v>1301</v>
      </c>
      <c r="L711">
        <v>0</v>
      </c>
      <c r="T711" t="s">
        <v>1299</v>
      </c>
      <c r="U711">
        <v>66.02</v>
      </c>
      <c r="AC711" t="s">
        <v>1299</v>
      </c>
      <c r="AD711">
        <v>36.840000000000003</v>
      </c>
      <c r="AL711" t="s">
        <v>1322</v>
      </c>
      <c r="AM711">
        <v>64.010000000000005</v>
      </c>
      <c r="AU711" t="s">
        <v>1322</v>
      </c>
      <c r="AV711">
        <v>0</v>
      </c>
    </row>
    <row r="712" spans="2:49">
      <c r="B712" t="s">
        <v>238</v>
      </c>
      <c r="K712" t="s">
        <v>238</v>
      </c>
      <c r="T712" t="s">
        <v>238</v>
      </c>
      <c r="AC712" t="s">
        <v>238</v>
      </c>
      <c r="AL712" t="s">
        <v>144</v>
      </c>
      <c r="AU712" t="s">
        <v>144</v>
      </c>
    </row>
    <row r="713" spans="2:49">
      <c r="B713" t="s">
        <v>1298</v>
      </c>
      <c r="C713">
        <v>536.21299999999997</v>
      </c>
      <c r="K713" t="s">
        <v>1319</v>
      </c>
      <c r="T713" t="s">
        <v>1298</v>
      </c>
      <c r="U713">
        <v>71.134</v>
      </c>
      <c r="AC713" t="s">
        <v>1298</v>
      </c>
      <c r="AD713">
        <v>93.87</v>
      </c>
      <c r="AL713" t="s">
        <v>1298</v>
      </c>
      <c r="AM713">
        <v>3.4000000000000002E-2</v>
      </c>
      <c r="AU713" t="s">
        <v>1298</v>
      </c>
      <c r="AV713">
        <v>1.4E-2</v>
      </c>
    </row>
    <row r="714" spans="2:49">
      <c r="B714" t="s">
        <v>1299</v>
      </c>
      <c r="C714">
        <v>532.75</v>
      </c>
      <c r="K714" t="s">
        <v>1301</v>
      </c>
      <c r="L714">
        <v>16</v>
      </c>
      <c r="T714" t="s">
        <v>1299</v>
      </c>
      <c r="U714">
        <v>70.31</v>
      </c>
      <c r="AC714" t="s">
        <v>1299</v>
      </c>
      <c r="AD714">
        <v>60.81</v>
      </c>
      <c r="AL714" t="s">
        <v>1299</v>
      </c>
      <c r="AM714">
        <v>0</v>
      </c>
      <c r="AU714" t="s">
        <v>1299</v>
      </c>
      <c r="AV714">
        <v>0</v>
      </c>
    </row>
    <row r="715" spans="2:49">
      <c r="B715" t="s">
        <v>239</v>
      </c>
      <c r="K715" t="s">
        <v>239</v>
      </c>
      <c r="T715" t="s">
        <v>239</v>
      </c>
      <c r="AC715" t="s">
        <v>239</v>
      </c>
      <c r="AL715" t="s">
        <v>1321</v>
      </c>
      <c r="AM715">
        <v>2E-3</v>
      </c>
      <c r="AU715" t="s">
        <v>1321</v>
      </c>
      <c r="AV715">
        <v>1E-3</v>
      </c>
    </row>
    <row r="716" spans="2:49">
      <c r="B716" t="s">
        <v>1298</v>
      </c>
      <c r="C716">
        <v>570.82799999999997</v>
      </c>
      <c r="K716" t="s">
        <v>1313</v>
      </c>
      <c r="T716" t="s">
        <v>1298</v>
      </c>
      <c r="U716">
        <v>77.149000000000001</v>
      </c>
      <c r="AC716" t="s">
        <v>1298</v>
      </c>
      <c r="AD716">
        <v>95.617000000000004</v>
      </c>
      <c r="AL716" t="s">
        <v>1322</v>
      </c>
      <c r="AM716">
        <v>0</v>
      </c>
      <c r="AU716" t="s">
        <v>1322</v>
      </c>
      <c r="AV716">
        <v>0</v>
      </c>
    </row>
    <row r="717" spans="2:49">
      <c r="B717" t="s">
        <v>1299</v>
      </c>
      <c r="C717">
        <v>565.76</v>
      </c>
      <c r="K717" t="s">
        <v>1301</v>
      </c>
      <c r="L717">
        <v>0</v>
      </c>
      <c r="T717" t="s">
        <v>1299</v>
      </c>
      <c r="U717">
        <v>75.78</v>
      </c>
      <c r="AC717" t="s">
        <v>1299</v>
      </c>
      <c r="AD717">
        <v>74.08</v>
      </c>
      <c r="AL717" t="s">
        <v>145</v>
      </c>
      <c r="AU717" t="s">
        <v>145</v>
      </c>
    </row>
    <row r="718" spans="2:49">
      <c r="B718" t="s">
        <v>240</v>
      </c>
      <c r="K718" t="s">
        <v>240</v>
      </c>
      <c r="T718" t="s">
        <v>240</v>
      </c>
      <c r="AC718" t="s">
        <v>240</v>
      </c>
      <c r="AL718" t="s">
        <v>1298</v>
      </c>
      <c r="AM718">
        <v>8.6189999999999998</v>
      </c>
      <c r="AU718" t="s">
        <v>1298</v>
      </c>
      <c r="AV718">
        <v>9.5299999999999994</v>
      </c>
    </row>
    <row r="719" spans="2:49">
      <c r="B719" t="s">
        <v>1298</v>
      </c>
      <c r="C719">
        <v>543.89099999999996</v>
      </c>
      <c r="K719" t="s">
        <v>1313</v>
      </c>
      <c r="T719" t="s">
        <v>1298</v>
      </c>
      <c r="U719">
        <v>100.10299999999999</v>
      </c>
      <c r="AC719" t="s">
        <v>1298</v>
      </c>
      <c r="AD719">
        <v>118.864</v>
      </c>
      <c r="AL719" t="s">
        <v>1299</v>
      </c>
      <c r="AM719">
        <v>8.61</v>
      </c>
      <c r="AU719" t="s">
        <v>1299</v>
      </c>
      <c r="AV719">
        <v>9.52</v>
      </c>
    </row>
    <row r="720" spans="2:49">
      <c r="B720" t="s">
        <v>1299</v>
      </c>
      <c r="C720">
        <v>517.66999999999996</v>
      </c>
      <c r="K720" t="s">
        <v>1301</v>
      </c>
      <c r="L720">
        <v>0</v>
      </c>
      <c r="T720" t="s">
        <v>1299</v>
      </c>
      <c r="U720">
        <v>76.900000000000006</v>
      </c>
      <c r="AC720" t="s">
        <v>1299</v>
      </c>
      <c r="AD720">
        <v>69.09</v>
      </c>
      <c r="AL720" t="s">
        <v>1321</v>
      </c>
      <c r="AM720">
        <v>64.010999999999996</v>
      </c>
      <c r="AU720" t="s">
        <v>1321</v>
      </c>
      <c r="AV720">
        <v>64.244</v>
      </c>
    </row>
    <row r="721" spans="2:55">
      <c r="B721" t="s">
        <v>241</v>
      </c>
      <c r="K721" t="s">
        <v>241</v>
      </c>
      <c r="T721" t="s">
        <v>241</v>
      </c>
      <c r="AC721" t="s">
        <v>241</v>
      </c>
      <c r="AL721" t="s">
        <v>1322</v>
      </c>
      <c r="AM721">
        <v>64.010000000000005</v>
      </c>
      <c r="AU721" t="s">
        <v>1322</v>
      </c>
      <c r="AV721">
        <v>64.010000000000005</v>
      </c>
    </row>
    <row r="722" spans="2:55">
      <c r="B722" t="s">
        <v>1298</v>
      </c>
      <c r="C722">
        <v>48.54</v>
      </c>
      <c r="K722" t="s">
        <v>1313</v>
      </c>
      <c r="T722" t="s">
        <v>1298</v>
      </c>
      <c r="U722">
        <v>66.331999999999994</v>
      </c>
      <c r="AC722" t="s">
        <v>1298</v>
      </c>
      <c r="AD722">
        <v>71.462999999999994</v>
      </c>
      <c r="AL722" t="s">
        <v>146</v>
      </c>
      <c r="AU722" t="s">
        <v>146</v>
      </c>
    </row>
    <row r="723" spans="2:55">
      <c r="B723" t="s">
        <v>1299</v>
      </c>
      <c r="C723">
        <v>47.23</v>
      </c>
      <c r="K723" t="s">
        <v>1301</v>
      </c>
      <c r="L723">
        <v>0</v>
      </c>
      <c r="T723" t="s">
        <v>1299</v>
      </c>
      <c r="U723">
        <v>65.09</v>
      </c>
      <c r="AC723" t="s">
        <v>1299</v>
      </c>
      <c r="AD723">
        <v>35.57</v>
      </c>
      <c r="AL723" t="s">
        <v>1298</v>
      </c>
      <c r="AM723">
        <v>9.4E-2</v>
      </c>
      <c r="AU723" t="s">
        <v>1298</v>
      </c>
      <c r="AV723">
        <v>4.6980000000000004</v>
      </c>
    </row>
    <row r="724" spans="2:55">
      <c r="B724" t="s">
        <v>242</v>
      </c>
      <c r="K724" t="s">
        <v>242</v>
      </c>
      <c r="T724" t="s">
        <v>242</v>
      </c>
      <c r="AC724" t="s">
        <v>242</v>
      </c>
      <c r="AL724" t="s">
        <v>1299</v>
      </c>
      <c r="AM724">
        <v>0.01</v>
      </c>
      <c r="AU724" t="s">
        <v>1299</v>
      </c>
      <c r="AV724">
        <v>4.67</v>
      </c>
    </row>
    <row r="725" spans="2:55">
      <c r="B725" t="s">
        <v>1298</v>
      </c>
      <c r="C725">
        <v>764.83699999999999</v>
      </c>
      <c r="K725" t="s">
        <v>1313</v>
      </c>
      <c r="T725" t="s">
        <v>1298</v>
      </c>
      <c r="U725">
        <v>74.31</v>
      </c>
      <c r="AC725" t="s">
        <v>1298</v>
      </c>
      <c r="AD725">
        <v>132.167</v>
      </c>
      <c r="AL725" t="s">
        <v>1321</v>
      </c>
      <c r="AM725">
        <v>2.5000000000000001E-2</v>
      </c>
      <c r="AU725" t="s">
        <v>1321</v>
      </c>
      <c r="AV725">
        <v>64.820999999999998</v>
      </c>
    </row>
    <row r="726" spans="2:55">
      <c r="B726" t="s">
        <v>1299</v>
      </c>
      <c r="C726">
        <v>753.78</v>
      </c>
      <c r="K726" t="s">
        <v>1301</v>
      </c>
      <c r="L726">
        <v>0</v>
      </c>
      <c r="T726" t="s">
        <v>1299</v>
      </c>
      <c r="U726">
        <v>73.2</v>
      </c>
      <c r="AC726" t="s">
        <v>1299</v>
      </c>
      <c r="AD726">
        <v>68.55</v>
      </c>
      <c r="AL726" t="s">
        <v>1322</v>
      </c>
      <c r="AM726">
        <v>0.02</v>
      </c>
      <c r="AU726" t="s">
        <v>1322</v>
      </c>
      <c r="AV726">
        <v>64.010000000000005</v>
      </c>
    </row>
    <row r="727" spans="2:55">
      <c r="B727" t="s">
        <v>243</v>
      </c>
      <c r="K727" t="s">
        <v>243</v>
      </c>
      <c r="T727" t="s">
        <v>243</v>
      </c>
      <c r="AC727" t="s">
        <v>243</v>
      </c>
      <c r="AL727" t="s">
        <v>147</v>
      </c>
      <c r="AU727" t="s">
        <v>147</v>
      </c>
    </row>
    <row r="728" spans="2:55">
      <c r="B728" t="s">
        <v>1298</v>
      </c>
      <c r="C728">
        <v>53.197000000000003</v>
      </c>
      <c r="E728">
        <f>MIN(C729,C732,C735,C738,C741,C744,C747,C750,C753,C756)</f>
        <v>45.78</v>
      </c>
      <c r="F728">
        <f>QUARTILE(D729:D738,1)</f>
        <v>48.445</v>
      </c>
      <c r="G728">
        <f>MEDIAN(C729,C732,C735,C738,C741,C744,C747,C750,C753,C756)</f>
        <v>516.3599999999999</v>
      </c>
      <c r="H728">
        <f>QUARTILE(D729:D738,3)</f>
        <v>691.77749999999992</v>
      </c>
      <c r="I728">
        <f>MAX(C729,C732,C735,C738,C741,C744,C747,C750,C753,C756)</f>
        <v>816.55</v>
      </c>
      <c r="J728">
        <f>SUMIF(D729:D738,"&lt;64",D729:D738)/COUNTIF(D729:D738,"&lt;64")</f>
        <v>47.612499999999997</v>
      </c>
      <c r="K728" t="s">
        <v>1313</v>
      </c>
      <c r="N728">
        <f>MIN(L729,L732,L735,L738,L741,L744,L747,L750,L753,L756)</f>
        <v>0</v>
      </c>
      <c r="O728">
        <f>QUARTILE(M729:M738,1)</f>
        <v>0</v>
      </c>
      <c r="P728">
        <f>MEDIAN(L729,L732,L735,L738,L741,L744,L747,L750,L753,L756)</f>
        <v>0</v>
      </c>
      <c r="Q728">
        <f>QUARTILE(M729:M738,3)</f>
        <v>0</v>
      </c>
      <c r="R728">
        <f>MAX(L729,L732,L735,L738,L741,L744,L747,L750,L753,L756)</f>
        <v>17</v>
      </c>
      <c r="S728">
        <f>SUM(M729:M738)/COUNTIF(M729:M738,"&gt;0")</f>
        <v>16.5</v>
      </c>
      <c r="T728" t="s">
        <v>1298</v>
      </c>
      <c r="U728">
        <v>69.504000000000005</v>
      </c>
      <c r="W728">
        <f>MIN(U729,U732,U735,U738,U741,U744,U747,U750,U753,U756)</f>
        <v>64.84</v>
      </c>
      <c r="X728">
        <f>QUARTILE(V729:V738,1)</f>
        <v>67.932500000000005</v>
      </c>
      <c r="Y728">
        <f>MEDIAN(U729,U732,U735,U738,U741,U744,U747,U750,U753,U756)</f>
        <v>71.66</v>
      </c>
      <c r="Z728">
        <f>QUARTILE(V729:V738,3)</f>
        <v>72.202500000000001</v>
      </c>
      <c r="AA728">
        <f>MAX(U729,U732,U735,U738,U741,U744,U747,U750,U753,U756)</f>
        <v>97.23</v>
      </c>
      <c r="AB728" t="e">
        <f>SUMIF(V729:V738,"&lt;64",V729:V738)/COUNTIF(V729:V738,"&lt;64")</f>
        <v>#DIV/0!</v>
      </c>
      <c r="AC728" t="s">
        <v>1298</v>
      </c>
      <c r="AD728">
        <v>72.486000000000004</v>
      </c>
      <c r="AF728">
        <f>MIN(AD729,AD732,AD735,AD738,AD741,AD744,AD747,AD750,AD753,AD756)</f>
        <v>24.79</v>
      </c>
      <c r="AG728">
        <f>QUARTILE(AE729:AE738,1)</f>
        <v>35.4</v>
      </c>
      <c r="AH728">
        <f>MEDIAN(AD729,AD732,AD735,AD738,AD741,AD744,AD747,AD750,AD753,AD756)</f>
        <v>42.980000000000004</v>
      </c>
      <c r="AI728">
        <f>QUARTILE(AE729:AE738,3)</f>
        <v>67.52</v>
      </c>
      <c r="AJ728">
        <f>MAX(AD729,AD732,AD735,AD738,AD741,AD744,AD747,AD750,AD753,AD756)</f>
        <v>121.05</v>
      </c>
      <c r="AK728">
        <f>SUMIF(AE729:AE738,"&lt;64",AE729:AE738)/COUNTIF(AE729:AE738,"&lt;64")</f>
        <v>36.214999999999996</v>
      </c>
      <c r="AL728" t="s">
        <v>1298</v>
      </c>
      <c r="AM728">
        <v>8.9559999999999995</v>
      </c>
      <c r="AO728">
        <f>MIN(AM729,AM732,AM735,AM738,AM741,AM744,AM747,AM750,AM753,AM756)</f>
        <v>2.8000000000000001E-2</v>
      </c>
      <c r="AP728">
        <f>QUARTILE(AN729:AN738,1)</f>
        <v>0.4995</v>
      </c>
      <c r="AQ728">
        <f>MEDIAN(AM729,AM732,AM735,AM738,AM741,AM744,AM747,AM750,AM753,AM756)</f>
        <v>8.42</v>
      </c>
      <c r="AR728">
        <f>QUARTILE(AN729:AN738,3)</f>
        <v>9.3149999999999995</v>
      </c>
      <c r="AS728">
        <f>MAX(AM729,AM732,AM735,AM738,AM741,AM744,AM747,AM750,AM753,AM756)</f>
        <v>64.010000000000005</v>
      </c>
      <c r="AT728">
        <f>SUMIF(AN729:AN738,"&lt;64",AN729:AN738)/COUNTIF(AN729:AN738,"&lt;64")</f>
        <v>4.2144999999999992</v>
      </c>
      <c r="AU728" t="s">
        <v>1298</v>
      </c>
      <c r="AV728">
        <v>2E-3</v>
      </c>
      <c r="AX728">
        <f>MIN(AV729,AV732,AV735,AV738,AV741,AV744,AV747,AV750,AV753,AV756)</f>
        <v>0</v>
      </c>
      <c r="AY728">
        <f>QUARTILE(AW729:AW738,1)</f>
        <v>0</v>
      </c>
      <c r="AZ728">
        <f>MEDIAN(AV729,AV732,AV735,AV738,AV741,AV744,AV747,AV750,AV753,AV756)</f>
        <v>8.2740000000000009</v>
      </c>
      <c r="BA728">
        <f>QUARTILE(AW729:AW738,3)</f>
        <v>50.255000000000003</v>
      </c>
      <c r="BB728">
        <f>MAX(AV729,AV732,AV735,AV738,AV741,AV744,AV747,AV750,AV753,AV756)</f>
        <v>64.738</v>
      </c>
      <c r="BC728">
        <f>SUMIF(AW729:AW738,"&lt;64",AW729:AW738)/COUNTIF(AW729:AW738,"&lt;64")</f>
        <v>2.3642857142857143</v>
      </c>
    </row>
    <row r="729" spans="2:55">
      <c r="B729" t="s">
        <v>1299</v>
      </c>
      <c r="C729">
        <v>50.32</v>
      </c>
      <c r="D729">
        <f>C729</f>
        <v>50.32</v>
      </c>
      <c r="K729" t="s">
        <v>1301</v>
      </c>
      <c r="L729">
        <v>0</v>
      </c>
      <c r="M729">
        <f>L729</f>
        <v>0</v>
      </c>
      <c r="T729" t="s">
        <v>1299</v>
      </c>
      <c r="U729">
        <v>68.180000000000007</v>
      </c>
      <c r="V729">
        <f>U729</f>
        <v>68.180000000000007</v>
      </c>
      <c r="AC729" t="s">
        <v>1299</v>
      </c>
      <c r="AD729">
        <v>37.53</v>
      </c>
      <c r="AE729">
        <f>AD729</f>
        <v>37.53</v>
      </c>
      <c r="AL729" t="s">
        <v>1299</v>
      </c>
      <c r="AM729">
        <v>8.94</v>
      </c>
      <c r="AN729">
        <f>AM729</f>
        <v>8.94</v>
      </c>
      <c r="AU729" t="s">
        <v>1299</v>
      </c>
      <c r="AV729">
        <v>0</v>
      </c>
      <c r="AW729">
        <f>AV729</f>
        <v>0</v>
      </c>
    </row>
    <row r="730" spans="2:55">
      <c r="B730" t="s">
        <v>244</v>
      </c>
      <c r="D730">
        <f>C732</f>
        <v>46.53</v>
      </c>
      <c r="K730" t="s">
        <v>244</v>
      </c>
      <c r="M730">
        <f>L732</f>
        <v>0</v>
      </c>
      <c r="T730" t="s">
        <v>244</v>
      </c>
      <c r="V730">
        <f>U732</f>
        <v>67.73</v>
      </c>
      <c r="AC730" t="s">
        <v>244</v>
      </c>
      <c r="AE730">
        <f>AD732</f>
        <v>34.979999999999997</v>
      </c>
      <c r="AL730" t="s">
        <v>1321</v>
      </c>
      <c r="AM730">
        <v>64.007000000000005</v>
      </c>
      <c r="AN730">
        <f>AM732</f>
        <v>0</v>
      </c>
      <c r="AU730" t="s">
        <v>1321</v>
      </c>
      <c r="AV730">
        <v>5.0000000000000001E-3</v>
      </c>
      <c r="AW730">
        <f>AV732</f>
        <v>0</v>
      </c>
    </row>
    <row r="731" spans="2:55">
      <c r="B731" t="s">
        <v>1298</v>
      </c>
      <c r="C731">
        <v>51.52</v>
      </c>
      <c r="D731">
        <f>C735</f>
        <v>515.42999999999995</v>
      </c>
      <c r="K731" t="s">
        <v>1313</v>
      </c>
      <c r="M731">
        <f>L735</f>
        <v>0</v>
      </c>
      <c r="T731" t="s">
        <v>1298</v>
      </c>
      <c r="U731">
        <v>69.180000000000007</v>
      </c>
      <c r="V731">
        <f>U735</f>
        <v>72.3</v>
      </c>
      <c r="AC731" t="s">
        <v>1298</v>
      </c>
      <c r="AD731">
        <v>65.557000000000002</v>
      </c>
      <c r="AE731">
        <f>AD735</f>
        <v>67.010000000000005</v>
      </c>
      <c r="AL731" t="s">
        <v>1322</v>
      </c>
      <c r="AM731">
        <v>64.010000000000005</v>
      </c>
      <c r="AN731">
        <f>AM735</f>
        <v>5.4939999999999998</v>
      </c>
      <c r="AU731" t="s">
        <v>1322</v>
      </c>
      <c r="AV731">
        <v>0</v>
      </c>
      <c r="AW731">
        <f>AV735</f>
        <v>64.738</v>
      </c>
    </row>
    <row r="732" spans="2:55">
      <c r="B732" t="s">
        <v>1299</v>
      </c>
      <c r="C732">
        <v>46.53</v>
      </c>
      <c r="D732">
        <f>C738</f>
        <v>757.23</v>
      </c>
      <c r="K732" t="s">
        <v>1301</v>
      </c>
      <c r="L732">
        <v>0</v>
      </c>
      <c r="M732">
        <f>L738</f>
        <v>0</v>
      </c>
      <c r="T732" t="s">
        <v>1299</v>
      </c>
      <c r="U732">
        <v>67.73</v>
      </c>
      <c r="V732">
        <f>U738</f>
        <v>71.91</v>
      </c>
      <c r="AC732" t="s">
        <v>1299</v>
      </c>
      <c r="AD732">
        <v>34.979999999999997</v>
      </c>
      <c r="AE732">
        <f>AD738</f>
        <v>69.11</v>
      </c>
      <c r="AL732" t="s">
        <v>148</v>
      </c>
      <c r="AN732">
        <f>AM738</f>
        <v>1.9139999999999999</v>
      </c>
      <c r="AU732" t="s">
        <v>148</v>
      </c>
      <c r="AW732">
        <f>AV738</f>
        <v>2E-3</v>
      </c>
    </row>
    <row r="733" spans="2:55">
      <c r="B733" t="s">
        <v>245</v>
      </c>
      <c r="D733">
        <f>C741</f>
        <v>47.82</v>
      </c>
      <c r="K733" t="s">
        <v>245</v>
      </c>
      <c r="M733">
        <f>L741</f>
        <v>0</v>
      </c>
      <c r="T733" t="s">
        <v>245</v>
      </c>
      <c r="V733">
        <f>U741</f>
        <v>64.84</v>
      </c>
      <c r="AC733" t="s">
        <v>245</v>
      </c>
      <c r="AE733">
        <f>AD741</f>
        <v>36.659999999999997</v>
      </c>
      <c r="AL733" t="s">
        <v>1298</v>
      </c>
      <c r="AM733">
        <v>0.19400000000000001</v>
      </c>
      <c r="AN733">
        <f>AM741</f>
        <v>64.010000000000005</v>
      </c>
      <c r="AU733" t="s">
        <v>1298</v>
      </c>
      <c r="AV733">
        <v>5.476</v>
      </c>
      <c r="AW733">
        <f>AV741</f>
        <v>0</v>
      </c>
    </row>
    <row r="734" spans="2:55">
      <c r="B734" t="s">
        <v>1298</v>
      </c>
      <c r="C734">
        <v>519.20699999999999</v>
      </c>
      <c r="D734">
        <f>C744</f>
        <v>816.55</v>
      </c>
      <c r="K734" t="s">
        <v>1313</v>
      </c>
      <c r="M734">
        <f>L744</f>
        <v>0</v>
      </c>
      <c r="T734" t="s">
        <v>1298</v>
      </c>
      <c r="U734">
        <v>73.828000000000003</v>
      </c>
      <c r="V734">
        <f>U744</f>
        <v>71.5</v>
      </c>
      <c r="AC734" t="s">
        <v>1298</v>
      </c>
      <c r="AD734">
        <v>108.968</v>
      </c>
      <c r="AE734">
        <f>AD744</f>
        <v>67.69</v>
      </c>
      <c r="AL734" t="s">
        <v>1299</v>
      </c>
      <c r="AM734">
        <v>0.18</v>
      </c>
      <c r="AN734">
        <f>AM744</f>
        <v>7.9</v>
      </c>
      <c r="AU734" t="s">
        <v>1299</v>
      </c>
      <c r="AV734">
        <v>5.47</v>
      </c>
      <c r="AW734">
        <f>AV744</f>
        <v>8.99</v>
      </c>
    </row>
    <row r="735" spans="2:55">
      <c r="B735" t="s">
        <v>1299</v>
      </c>
      <c r="C735">
        <v>515.42999999999995</v>
      </c>
      <c r="D735">
        <f>C747</f>
        <v>723.41</v>
      </c>
      <c r="K735" t="s">
        <v>1301</v>
      </c>
      <c r="L735">
        <v>0</v>
      </c>
      <c r="M735">
        <f>L747</f>
        <v>17</v>
      </c>
      <c r="T735" t="s">
        <v>1299</v>
      </c>
      <c r="U735">
        <v>72.3</v>
      </c>
      <c r="V735">
        <f>U747</f>
        <v>71.819999999999993</v>
      </c>
      <c r="AC735" t="s">
        <v>1299</v>
      </c>
      <c r="AD735">
        <v>67.010000000000005</v>
      </c>
      <c r="AE735">
        <f>AD747</f>
        <v>24.79</v>
      </c>
      <c r="AL735" t="s">
        <v>1321</v>
      </c>
      <c r="AM735">
        <v>5.4939999999999998</v>
      </c>
      <c r="AN735">
        <f>AM747</f>
        <v>0</v>
      </c>
      <c r="AU735" t="s">
        <v>1321</v>
      </c>
      <c r="AV735">
        <v>64.738</v>
      </c>
      <c r="AW735">
        <f>AV747</f>
        <v>0</v>
      </c>
    </row>
    <row r="736" spans="2:55">
      <c r="B736" t="s">
        <v>246</v>
      </c>
      <c r="D736">
        <f>C750</f>
        <v>517.29</v>
      </c>
      <c r="K736" t="s">
        <v>246</v>
      </c>
      <c r="M736">
        <f>L750</f>
        <v>0</v>
      </c>
      <c r="T736" t="s">
        <v>246</v>
      </c>
      <c r="V736">
        <f>U750</f>
        <v>97.23</v>
      </c>
      <c r="AC736" t="s">
        <v>246</v>
      </c>
      <c r="AE736">
        <f>AD750</f>
        <v>121.05</v>
      </c>
      <c r="AL736" t="s">
        <v>1322</v>
      </c>
      <c r="AM736">
        <v>5.49</v>
      </c>
      <c r="AN736">
        <f>AM750</f>
        <v>2.8000000000000001E-2</v>
      </c>
      <c r="AU736" t="s">
        <v>1322</v>
      </c>
      <c r="AV736">
        <v>64.010000000000005</v>
      </c>
      <c r="AW736">
        <f>AV750</f>
        <v>64.046999999999997</v>
      </c>
    </row>
    <row r="737" spans="2:49">
      <c r="B737" t="s">
        <v>1298</v>
      </c>
      <c r="C737">
        <v>763.01099999999997</v>
      </c>
      <c r="D737">
        <f>C753</f>
        <v>45.78</v>
      </c>
      <c r="K737" t="s">
        <v>1313</v>
      </c>
      <c r="M737">
        <f>L753</f>
        <v>0</v>
      </c>
      <c r="T737" t="s">
        <v>1298</v>
      </c>
      <c r="U737">
        <v>73.582999999999998</v>
      </c>
      <c r="V737">
        <f>U753</f>
        <v>67.849999999999994</v>
      </c>
      <c r="AC737" t="s">
        <v>1298</v>
      </c>
      <c r="AD737">
        <v>124.175</v>
      </c>
      <c r="AE737">
        <f>AD753</f>
        <v>34.9</v>
      </c>
      <c r="AL737" t="s">
        <v>149</v>
      </c>
      <c r="AN737">
        <f>AM753</f>
        <v>9.44</v>
      </c>
      <c r="AU737" t="s">
        <v>149</v>
      </c>
      <c r="AW737">
        <f>AV753</f>
        <v>7.5579999999999998</v>
      </c>
    </row>
    <row r="738" spans="2:49">
      <c r="B738" t="s">
        <v>1299</v>
      </c>
      <c r="C738">
        <v>757.23</v>
      </c>
      <c r="D738">
        <f>C756</f>
        <v>596.88</v>
      </c>
      <c r="K738" t="s">
        <v>1301</v>
      </c>
      <c r="L738">
        <v>0</v>
      </c>
      <c r="M738">
        <f>L756</f>
        <v>16</v>
      </c>
      <c r="T738" t="s">
        <v>1299</v>
      </c>
      <c r="U738">
        <v>71.91</v>
      </c>
      <c r="V738">
        <f>U756</f>
        <v>75.56</v>
      </c>
      <c r="AC738" t="s">
        <v>1299</v>
      </c>
      <c r="AD738">
        <v>69.11</v>
      </c>
      <c r="AE738">
        <f>AD756</f>
        <v>48.43</v>
      </c>
      <c r="AL738" t="s">
        <v>1298</v>
      </c>
      <c r="AM738">
        <v>1.9139999999999999</v>
      </c>
      <c r="AN738">
        <f>AM756</f>
        <v>64.010000000000005</v>
      </c>
      <c r="AU738" t="s">
        <v>1298</v>
      </c>
      <c r="AV738">
        <v>2E-3</v>
      </c>
      <c r="AW738">
        <f>AV756</f>
        <v>64.010000000000005</v>
      </c>
    </row>
    <row r="739" spans="2:49">
      <c r="B739" t="s">
        <v>247</v>
      </c>
      <c r="K739" t="s">
        <v>247</v>
      </c>
      <c r="T739" t="s">
        <v>247</v>
      </c>
      <c r="AC739" t="s">
        <v>247</v>
      </c>
      <c r="AL739" t="s">
        <v>1299</v>
      </c>
      <c r="AM739">
        <v>1.83</v>
      </c>
      <c r="AU739" t="s">
        <v>1299</v>
      </c>
      <c r="AV739">
        <v>0</v>
      </c>
    </row>
    <row r="740" spans="2:49">
      <c r="B740" t="s">
        <v>1298</v>
      </c>
      <c r="C740">
        <v>49.222999999999999</v>
      </c>
      <c r="K740" t="s">
        <v>1313</v>
      </c>
      <c r="T740" t="s">
        <v>1298</v>
      </c>
      <c r="U740">
        <v>68.257000000000005</v>
      </c>
      <c r="AC740" t="s">
        <v>1298</v>
      </c>
      <c r="AD740">
        <v>75.064999999999998</v>
      </c>
      <c r="AL740" t="s">
        <v>1321</v>
      </c>
      <c r="AM740">
        <v>64.007000000000005</v>
      </c>
      <c r="AU740" t="s">
        <v>1321</v>
      </c>
      <c r="AV740">
        <v>2E-3</v>
      </c>
    </row>
    <row r="741" spans="2:49">
      <c r="B741" t="s">
        <v>1299</v>
      </c>
      <c r="C741">
        <v>47.82</v>
      </c>
      <c r="K741" t="s">
        <v>1301</v>
      </c>
      <c r="L741">
        <v>0</v>
      </c>
      <c r="T741" t="s">
        <v>1299</v>
      </c>
      <c r="U741">
        <v>64.84</v>
      </c>
      <c r="AC741" t="s">
        <v>1299</v>
      </c>
      <c r="AD741">
        <v>36.659999999999997</v>
      </c>
      <c r="AL741" t="s">
        <v>1322</v>
      </c>
      <c r="AM741">
        <v>64.010000000000005</v>
      </c>
      <c r="AU741" t="s">
        <v>1322</v>
      </c>
      <c r="AV741">
        <v>0</v>
      </c>
    </row>
    <row r="742" spans="2:49">
      <c r="B742" t="s">
        <v>248</v>
      </c>
      <c r="K742" t="s">
        <v>248</v>
      </c>
      <c r="T742" t="s">
        <v>248</v>
      </c>
      <c r="AC742" t="s">
        <v>248</v>
      </c>
      <c r="AL742" t="s">
        <v>150</v>
      </c>
      <c r="AU742" t="s">
        <v>150</v>
      </c>
    </row>
    <row r="743" spans="2:49">
      <c r="B743" t="s">
        <v>1298</v>
      </c>
      <c r="C743">
        <v>825.15599999999995</v>
      </c>
      <c r="K743" t="s">
        <v>1313</v>
      </c>
      <c r="T743" t="s">
        <v>1298</v>
      </c>
      <c r="U743">
        <v>76.481999999999999</v>
      </c>
      <c r="AC743" t="s">
        <v>1298</v>
      </c>
      <c r="AD743">
        <v>100.024</v>
      </c>
      <c r="AL743" t="s">
        <v>1298</v>
      </c>
      <c r="AM743">
        <v>7.9569999999999999</v>
      </c>
      <c r="AU743" t="s">
        <v>1298</v>
      </c>
      <c r="AV743">
        <v>9.0060000000000002</v>
      </c>
    </row>
    <row r="744" spans="2:49">
      <c r="B744" t="s">
        <v>1299</v>
      </c>
      <c r="C744">
        <v>816.55</v>
      </c>
      <c r="K744" t="s">
        <v>1301</v>
      </c>
      <c r="L744">
        <v>0</v>
      </c>
      <c r="T744" t="s">
        <v>1299</v>
      </c>
      <c r="U744">
        <v>71.5</v>
      </c>
      <c r="AC744" t="s">
        <v>1299</v>
      </c>
      <c r="AD744">
        <v>67.69</v>
      </c>
      <c r="AL744" t="s">
        <v>1299</v>
      </c>
      <c r="AM744">
        <v>7.9</v>
      </c>
      <c r="AU744" t="s">
        <v>1299</v>
      </c>
      <c r="AV744">
        <v>8.99</v>
      </c>
    </row>
    <row r="745" spans="2:49">
      <c r="B745" t="s">
        <v>249</v>
      </c>
      <c r="K745" t="s">
        <v>249</v>
      </c>
      <c r="T745" t="s">
        <v>249</v>
      </c>
      <c r="AC745" t="s">
        <v>249</v>
      </c>
      <c r="AL745" t="s">
        <v>1321</v>
      </c>
      <c r="AM745">
        <v>64.015000000000001</v>
      </c>
      <c r="AU745" t="s">
        <v>1321</v>
      </c>
      <c r="AV745">
        <v>64.122</v>
      </c>
    </row>
    <row r="746" spans="2:49">
      <c r="B746" t="s">
        <v>1298</v>
      </c>
      <c r="C746">
        <v>730.55100000000004</v>
      </c>
      <c r="K746" t="s">
        <v>1317</v>
      </c>
      <c r="T746" t="s">
        <v>1298</v>
      </c>
      <c r="U746">
        <v>73.569999999999993</v>
      </c>
      <c r="AC746" t="s">
        <v>1298</v>
      </c>
      <c r="AD746">
        <v>44.545999999999999</v>
      </c>
      <c r="AL746" t="s">
        <v>1322</v>
      </c>
      <c r="AM746">
        <v>64.010000000000005</v>
      </c>
      <c r="AU746" t="s">
        <v>1322</v>
      </c>
      <c r="AV746">
        <v>64.010000000000005</v>
      </c>
    </row>
    <row r="747" spans="2:49">
      <c r="B747" t="s">
        <v>1299</v>
      </c>
      <c r="C747">
        <v>723.41</v>
      </c>
      <c r="K747" t="s">
        <v>1301</v>
      </c>
      <c r="L747">
        <v>17</v>
      </c>
      <c r="T747" t="s">
        <v>1299</v>
      </c>
      <c r="U747">
        <v>71.819999999999993</v>
      </c>
      <c r="AC747" t="s">
        <v>1299</v>
      </c>
      <c r="AD747">
        <v>24.79</v>
      </c>
      <c r="AL747" t="s">
        <v>151</v>
      </c>
      <c r="AU747" t="s">
        <v>151</v>
      </c>
    </row>
    <row r="748" spans="2:49">
      <c r="B748" t="s">
        <v>250</v>
      </c>
      <c r="K748" t="s">
        <v>250</v>
      </c>
      <c r="T748" t="s">
        <v>250</v>
      </c>
      <c r="AC748" t="s">
        <v>250</v>
      </c>
      <c r="AL748" t="s">
        <v>1298</v>
      </c>
      <c r="AM748">
        <v>6.8000000000000005E-2</v>
      </c>
      <c r="AU748" t="s">
        <v>1298</v>
      </c>
      <c r="AV748">
        <v>8.7289999999999992</v>
      </c>
    </row>
    <row r="749" spans="2:49">
      <c r="B749" t="s">
        <v>1298</v>
      </c>
      <c r="C749">
        <v>522.40899999999999</v>
      </c>
      <c r="K749" t="s">
        <v>1313</v>
      </c>
      <c r="T749" t="s">
        <v>1298</v>
      </c>
      <c r="U749">
        <v>100.48099999999999</v>
      </c>
      <c r="AC749" t="s">
        <v>1298</v>
      </c>
      <c r="AD749">
        <v>226.358</v>
      </c>
      <c r="AL749" t="s">
        <v>1299</v>
      </c>
      <c r="AM749">
        <v>0</v>
      </c>
      <c r="AU749" t="s">
        <v>1299</v>
      </c>
      <c r="AV749">
        <v>8.7200000000000006</v>
      </c>
    </row>
    <row r="750" spans="2:49">
      <c r="B750" t="s">
        <v>1299</v>
      </c>
      <c r="C750">
        <v>517.29</v>
      </c>
      <c r="K750" t="s">
        <v>1301</v>
      </c>
      <c r="L750">
        <v>0</v>
      </c>
      <c r="T750" t="s">
        <v>1299</v>
      </c>
      <c r="U750">
        <v>97.23</v>
      </c>
      <c r="AC750" t="s">
        <v>1299</v>
      </c>
      <c r="AD750">
        <v>121.05</v>
      </c>
      <c r="AL750" t="s">
        <v>1321</v>
      </c>
      <c r="AM750">
        <v>2.8000000000000001E-2</v>
      </c>
      <c r="AU750" t="s">
        <v>1321</v>
      </c>
      <c r="AV750">
        <v>64.046999999999997</v>
      </c>
    </row>
    <row r="751" spans="2:49">
      <c r="B751" t="s">
        <v>251</v>
      </c>
      <c r="K751" t="s">
        <v>251</v>
      </c>
      <c r="T751" t="s">
        <v>251</v>
      </c>
      <c r="AC751" t="s">
        <v>251</v>
      </c>
      <c r="AL751" t="s">
        <v>1322</v>
      </c>
      <c r="AM751">
        <v>0.02</v>
      </c>
      <c r="AU751" t="s">
        <v>1322</v>
      </c>
      <c r="AV751">
        <v>64.010000000000005</v>
      </c>
    </row>
    <row r="752" spans="2:49">
      <c r="B752" t="s">
        <v>1298</v>
      </c>
      <c r="C752">
        <v>47.106999999999999</v>
      </c>
      <c r="K752" t="s">
        <v>1313</v>
      </c>
      <c r="T752" t="s">
        <v>1298</v>
      </c>
      <c r="U752">
        <v>79.141000000000005</v>
      </c>
      <c r="AC752" t="s">
        <v>1298</v>
      </c>
      <c r="AD752">
        <v>67.021000000000001</v>
      </c>
      <c r="AL752" t="s">
        <v>152</v>
      </c>
      <c r="AU752" t="s">
        <v>152</v>
      </c>
    </row>
    <row r="753" spans="2:55">
      <c r="B753" t="s">
        <v>1299</v>
      </c>
      <c r="C753">
        <v>45.78</v>
      </c>
      <c r="K753" t="s">
        <v>1301</v>
      </c>
      <c r="L753">
        <v>0</v>
      </c>
      <c r="T753" t="s">
        <v>1299</v>
      </c>
      <c r="U753">
        <v>67.849999999999994</v>
      </c>
      <c r="AC753" t="s">
        <v>1299</v>
      </c>
      <c r="AD753">
        <v>34.9</v>
      </c>
      <c r="AL753" t="s">
        <v>1298</v>
      </c>
      <c r="AM753">
        <v>9.44</v>
      </c>
      <c r="AU753" t="s">
        <v>1298</v>
      </c>
      <c r="AV753">
        <v>7.5579999999999998</v>
      </c>
    </row>
    <row r="754" spans="2:55">
      <c r="B754" t="s">
        <v>252</v>
      </c>
      <c r="K754" t="s">
        <v>252</v>
      </c>
      <c r="T754" t="s">
        <v>252</v>
      </c>
      <c r="AC754" t="s">
        <v>252</v>
      </c>
      <c r="AL754" t="s">
        <v>1299</v>
      </c>
      <c r="AM754">
        <v>9.44</v>
      </c>
      <c r="AU754" t="s">
        <v>1299</v>
      </c>
      <c r="AV754">
        <v>7.53</v>
      </c>
    </row>
    <row r="755" spans="2:55">
      <c r="B755" t="s">
        <v>1298</v>
      </c>
      <c r="C755">
        <v>601.12099999999998</v>
      </c>
      <c r="K755" t="s">
        <v>1319</v>
      </c>
      <c r="T755" t="s">
        <v>1298</v>
      </c>
      <c r="U755">
        <v>78.632000000000005</v>
      </c>
      <c r="AC755" t="s">
        <v>1298</v>
      </c>
      <c r="AD755">
        <v>90.555999999999997</v>
      </c>
      <c r="AL755" t="s">
        <v>1321</v>
      </c>
      <c r="AM755">
        <v>64.012</v>
      </c>
      <c r="AU755" t="s">
        <v>1321</v>
      </c>
      <c r="AV755">
        <v>64.081000000000003</v>
      </c>
    </row>
    <row r="756" spans="2:55">
      <c r="B756" t="s">
        <v>1299</v>
      </c>
      <c r="C756">
        <v>596.88</v>
      </c>
      <c r="K756" t="s">
        <v>1301</v>
      </c>
      <c r="L756">
        <v>16</v>
      </c>
      <c r="T756" t="s">
        <v>1299</v>
      </c>
      <c r="U756">
        <v>75.56</v>
      </c>
      <c r="AC756" t="s">
        <v>1299</v>
      </c>
      <c r="AD756">
        <v>48.43</v>
      </c>
      <c r="AL756" t="s">
        <v>1322</v>
      </c>
      <c r="AM756">
        <v>64.010000000000005</v>
      </c>
      <c r="AU756" t="s">
        <v>1322</v>
      </c>
      <c r="AV756">
        <v>64.010000000000005</v>
      </c>
    </row>
    <row r="757" spans="2:55">
      <c r="B757" t="s">
        <v>253</v>
      </c>
      <c r="K757" t="s">
        <v>253</v>
      </c>
      <c r="T757" t="s">
        <v>253</v>
      </c>
      <c r="AC757" t="s">
        <v>253</v>
      </c>
      <c r="AL757" t="s">
        <v>153</v>
      </c>
      <c r="AU757" t="s">
        <v>153</v>
      </c>
    </row>
    <row r="758" spans="2:55">
      <c r="B758" t="s">
        <v>1298</v>
      </c>
      <c r="C758">
        <v>538.16099999999994</v>
      </c>
      <c r="E758">
        <f>MIN(C759,C762,C765,C768,C771,C774,C777,C780,C783,C786)</f>
        <v>42.44</v>
      </c>
      <c r="F758">
        <f>QUARTILE(D759:D768,1)</f>
        <v>163.26749999999998</v>
      </c>
      <c r="G758">
        <f>MEDIAN(C759,C762,C765,C768,C771,C774,C777,C780,C783,C786)</f>
        <v>517.93499999999995</v>
      </c>
      <c r="H758">
        <f>QUARTILE(D759:D768,3)</f>
        <v>544.15250000000003</v>
      </c>
      <c r="I758">
        <f>MAX(C759,C762,C765,C768,C771,C774,C777,C780,C783,C786)</f>
        <v>591.26</v>
      </c>
      <c r="J758">
        <f>SUMIF(D759:D768,"&lt;64",D759:D768)/COUNTIF(D759:D768,"&lt;64")</f>
        <v>44.483333333333327</v>
      </c>
      <c r="K758" t="s">
        <v>1313</v>
      </c>
      <c r="N758">
        <f>MIN(L759,L762,L765,L768,L771,L774,L777,L780,L783,L786)</f>
        <v>0</v>
      </c>
      <c r="O758">
        <f>QUARTILE(M759:M768,1)</f>
        <v>0</v>
      </c>
      <c r="P758">
        <f>MEDIAN(L759,L762,L765,L768,L771,L774,L777,L780,L783,L786)</f>
        <v>0</v>
      </c>
      <c r="Q758">
        <f>QUARTILE(M759:M768,3)</f>
        <v>0</v>
      </c>
      <c r="R758">
        <f>MAX(L759,L762,L765,L768,L771,L774,L777,L780,L783,L786)</f>
        <v>0</v>
      </c>
      <c r="S758" t="e">
        <f>SUM(M759:M768)/COUNTIF(M759:M768,"&gt;0")</f>
        <v>#DIV/0!</v>
      </c>
      <c r="T758" t="s">
        <v>1298</v>
      </c>
      <c r="U758">
        <v>103.42100000000001</v>
      </c>
      <c r="W758">
        <f>MIN(U759,U762,U765,U768,U771,U774,U777,U780,U783,U786)</f>
        <v>64.959999999999994</v>
      </c>
      <c r="X758">
        <f>QUARTILE(V759:V768,1)</f>
        <v>68.977499999999992</v>
      </c>
      <c r="Y758">
        <f>MEDIAN(U759,U762,U765,U768,U771,U774,U777,U780,U783,U786)</f>
        <v>74.16</v>
      </c>
      <c r="Z758">
        <f>QUARTILE(V759:V768,3)</f>
        <v>81.55</v>
      </c>
      <c r="AA758">
        <f>MAX(U759,U762,U765,U768,U771,U774,U777,U780,U783,U786)</f>
        <v>102.55</v>
      </c>
      <c r="AB758" t="e">
        <f>SUMIF(V759:V768,"&lt;64",V759:V768)/COUNTIF(V759:V768,"&lt;64")</f>
        <v>#DIV/0!</v>
      </c>
      <c r="AC758" t="s">
        <v>1298</v>
      </c>
      <c r="AD758">
        <v>121.491</v>
      </c>
      <c r="AF758">
        <f>MIN(AD759,AD762,AD765,AD768,AD771,AD774,AD777,AD780,AD783,AD786)</f>
        <v>34.380000000000003</v>
      </c>
      <c r="AG758">
        <f>QUARTILE(AE759:AE768,1)</f>
        <v>44.042500000000004</v>
      </c>
      <c r="AH758">
        <f>MEDIAN(AD759,AD762,AD765,AD768,AD771,AD774,AD777,AD780,AD783,AD786)</f>
        <v>67.375</v>
      </c>
      <c r="AI758">
        <f>QUARTILE(AE759:AE768,3)</f>
        <v>70.137500000000003</v>
      </c>
      <c r="AJ758">
        <f>MAX(AD759,AD762,AD765,AD768,AD771,AD774,AD777,AD780,AD783,AD786)</f>
        <v>98.43</v>
      </c>
      <c r="AK758">
        <f>SUMIF(AE759:AE768,"&lt;64",AE759:AE768)/COUNTIF(AE759:AE768,"&lt;64")</f>
        <v>35.06666666666667</v>
      </c>
      <c r="AL758" t="s">
        <v>1298</v>
      </c>
      <c r="AM758">
        <v>10.279</v>
      </c>
      <c r="AO758">
        <f>MIN(AM759,AM762,AM765,AM768,AM771,AM774,AM777,AM780,AM783,AM786)</f>
        <v>5.0000000000000001E-3</v>
      </c>
      <c r="AP758">
        <f>QUARTILE(AN759:AN768,1)</f>
        <v>2.4219999999999997</v>
      </c>
      <c r="AQ758">
        <f>MEDIAN(AM759,AM762,AM765,AM768,AM771,AM774,AM777,AM780,AM783,AM786)</f>
        <v>10.045</v>
      </c>
      <c r="AR758">
        <f>QUARTILE(AN759:AN768,3)</f>
        <v>50.532500000000006</v>
      </c>
      <c r="AS758">
        <f>MAX(AM759,AM762,AM765,AM768,AM771,AM774,AM777,AM780,AM783,AM786)</f>
        <v>64.037999999999997</v>
      </c>
      <c r="AT758">
        <f>SUMIF(AN759:AN768,"&lt;64",AN759:AN768)/COUNTIF(AN759:AN768,"&lt;64")</f>
        <v>5.6608571428571439</v>
      </c>
      <c r="AU758" t="s">
        <v>1298</v>
      </c>
      <c r="AV758">
        <v>2E-3</v>
      </c>
      <c r="AX758">
        <f>MIN(AV759,AV762,AV765,AV768,AV771,AV774,AV777,AV780,AV783,AV786)</f>
        <v>0</v>
      </c>
      <c r="AY758">
        <f>QUARTILE(AW759:AW768,1)</f>
        <v>5.0000000000000001E-4</v>
      </c>
      <c r="AZ758">
        <f>MEDIAN(AV759,AV762,AV765,AV768,AV771,AV774,AV777,AV780,AV783,AV786)</f>
        <v>5.7454999999999998</v>
      </c>
      <c r="BA758">
        <f>QUARTILE(AW759:AW768,3)</f>
        <v>7.9604999999999997</v>
      </c>
      <c r="BB758">
        <f>MAX(AV759,AV762,AV765,AV768,AV771,AV774,AV777,AV780,AV783,AV786)</f>
        <v>64.010000000000005</v>
      </c>
      <c r="BC758">
        <f>SUMIF(AW759:AW768,"&lt;64",AW759:AW768)/COUNTIF(AW759:AW768,"&lt;64")</f>
        <v>2.5021249999999999</v>
      </c>
    </row>
    <row r="759" spans="2:55">
      <c r="B759" t="s">
        <v>1299</v>
      </c>
      <c r="C759">
        <v>516.58000000000004</v>
      </c>
      <c r="D759">
        <f>C759</f>
        <v>516.58000000000004</v>
      </c>
      <c r="K759" t="s">
        <v>1301</v>
      </c>
      <c r="L759">
        <v>0</v>
      </c>
      <c r="M759">
        <f>L759</f>
        <v>0</v>
      </c>
      <c r="T759" t="s">
        <v>1299</v>
      </c>
      <c r="U759">
        <v>102.55</v>
      </c>
      <c r="V759">
        <f>U759</f>
        <v>102.55</v>
      </c>
      <c r="AC759" t="s">
        <v>1299</v>
      </c>
      <c r="AD759">
        <v>84.01</v>
      </c>
      <c r="AE759">
        <f>AD759</f>
        <v>84.01</v>
      </c>
      <c r="AL759" t="s">
        <v>1299</v>
      </c>
      <c r="AM759">
        <v>9.99</v>
      </c>
      <c r="AN759">
        <f>AM759</f>
        <v>9.99</v>
      </c>
      <c r="AU759" t="s">
        <v>1299</v>
      </c>
      <c r="AV759">
        <v>0</v>
      </c>
      <c r="AW759">
        <f>AV759</f>
        <v>0</v>
      </c>
    </row>
    <row r="760" spans="2:55">
      <c r="B760" t="s">
        <v>254</v>
      </c>
      <c r="D760">
        <f>C762</f>
        <v>42.44</v>
      </c>
      <c r="K760" t="s">
        <v>254</v>
      </c>
      <c r="M760">
        <f>L762</f>
        <v>0</v>
      </c>
      <c r="T760" t="s">
        <v>254</v>
      </c>
      <c r="V760">
        <f>U762</f>
        <v>64.959999999999994</v>
      </c>
      <c r="AC760" t="s">
        <v>254</v>
      </c>
      <c r="AE760">
        <f>AD762</f>
        <v>34.380000000000003</v>
      </c>
      <c r="AL760" t="s">
        <v>1321</v>
      </c>
      <c r="AM760">
        <v>64.006</v>
      </c>
      <c r="AN760">
        <f>AM762</f>
        <v>0</v>
      </c>
      <c r="AU760" t="s">
        <v>1321</v>
      </c>
      <c r="AV760">
        <v>0</v>
      </c>
      <c r="AW760">
        <f>AV762</f>
        <v>0</v>
      </c>
    </row>
    <row r="761" spans="2:55">
      <c r="B761" t="s">
        <v>1298</v>
      </c>
      <c r="C761">
        <v>48.685000000000002</v>
      </c>
      <c r="D761">
        <f>C765</f>
        <v>571.04</v>
      </c>
      <c r="K761" t="s">
        <v>1313</v>
      </c>
      <c r="M761">
        <f>L765</f>
        <v>0</v>
      </c>
      <c r="T761" t="s">
        <v>1298</v>
      </c>
      <c r="U761">
        <v>67.341999999999999</v>
      </c>
      <c r="V761">
        <f>U765</f>
        <v>75.489999999999995</v>
      </c>
      <c r="AC761" t="s">
        <v>1298</v>
      </c>
      <c r="AD761">
        <v>68.659000000000006</v>
      </c>
      <c r="AE761">
        <f>AD765</f>
        <v>67.17</v>
      </c>
      <c r="AL761" t="s">
        <v>1322</v>
      </c>
      <c r="AM761">
        <v>64.010000000000005</v>
      </c>
      <c r="AN761">
        <f>AM765</f>
        <v>5.0000000000000001E-3</v>
      </c>
      <c r="AU761" t="s">
        <v>1322</v>
      </c>
      <c r="AV761">
        <v>0</v>
      </c>
      <c r="AW761">
        <f>AV765</f>
        <v>4.0000000000000001E-3</v>
      </c>
    </row>
    <row r="762" spans="2:55">
      <c r="B762" t="s">
        <v>1299</v>
      </c>
      <c r="C762">
        <v>42.44</v>
      </c>
      <c r="D762">
        <f>C768</f>
        <v>45.17</v>
      </c>
      <c r="K762" t="s">
        <v>1301</v>
      </c>
      <c r="L762">
        <v>0</v>
      </c>
      <c r="M762">
        <f>L768</f>
        <v>0</v>
      </c>
      <c r="T762" t="s">
        <v>1299</v>
      </c>
      <c r="U762">
        <v>64.959999999999994</v>
      </c>
      <c r="V762">
        <f>U768</f>
        <v>67.86</v>
      </c>
      <c r="AC762" t="s">
        <v>1299</v>
      </c>
      <c r="AD762">
        <v>34.380000000000003</v>
      </c>
      <c r="AE762">
        <f>AD768</f>
        <v>36.35</v>
      </c>
      <c r="AL762" t="s">
        <v>154</v>
      </c>
      <c r="AN762">
        <f>AM768</f>
        <v>9.673</v>
      </c>
      <c r="AU762" t="s">
        <v>154</v>
      </c>
      <c r="AW762">
        <f>AV768</f>
        <v>6.282</v>
      </c>
    </row>
    <row r="763" spans="2:55">
      <c r="B763" t="s">
        <v>255</v>
      </c>
      <c r="D763">
        <f>C771</f>
        <v>519.29</v>
      </c>
      <c r="K763" t="s">
        <v>255</v>
      </c>
      <c r="M763">
        <f>L771</f>
        <v>0</v>
      </c>
      <c r="T763" t="s">
        <v>255</v>
      </c>
      <c r="V763">
        <f>U771</f>
        <v>86.68</v>
      </c>
      <c r="AC763" t="s">
        <v>255</v>
      </c>
      <c r="AE763">
        <f>AD771</f>
        <v>70.14</v>
      </c>
      <c r="AL763" t="s">
        <v>1298</v>
      </c>
      <c r="AM763">
        <v>0.18099999999999999</v>
      </c>
      <c r="AN763">
        <f>AM771</f>
        <v>64.010000000000005</v>
      </c>
      <c r="AU763" t="s">
        <v>1298</v>
      </c>
      <c r="AV763">
        <v>2E-3</v>
      </c>
      <c r="AW763">
        <f>AV771</f>
        <v>64.010000000000005</v>
      </c>
    </row>
    <row r="764" spans="2:55">
      <c r="B764" t="s">
        <v>1298</v>
      </c>
      <c r="C764">
        <v>591.33199999999999</v>
      </c>
      <c r="D764">
        <f>C774</f>
        <v>515.54999999999995</v>
      </c>
      <c r="K764" t="s">
        <v>1313</v>
      </c>
      <c r="M764">
        <f>L774</f>
        <v>0</v>
      </c>
      <c r="T764" t="s">
        <v>1298</v>
      </c>
      <c r="U764">
        <v>76.367000000000004</v>
      </c>
      <c r="V764">
        <f>U774</f>
        <v>72.33</v>
      </c>
      <c r="AC764" t="s">
        <v>1298</v>
      </c>
      <c r="AD764">
        <v>131.09299999999999</v>
      </c>
      <c r="AE764">
        <f>AD774</f>
        <v>67.58</v>
      </c>
      <c r="AL764" t="s">
        <v>1299</v>
      </c>
      <c r="AM764">
        <v>0</v>
      </c>
      <c r="AN764">
        <f>AM774</f>
        <v>10.1</v>
      </c>
      <c r="AU764" t="s">
        <v>1299</v>
      </c>
      <c r="AV764">
        <v>0</v>
      </c>
      <c r="AW764">
        <f>AV774</f>
        <v>8.52</v>
      </c>
    </row>
    <row r="765" spans="2:55">
      <c r="B765" t="s">
        <v>1299</v>
      </c>
      <c r="C765">
        <v>571.04</v>
      </c>
      <c r="D765">
        <f>C777</f>
        <v>591.26</v>
      </c>
      <c r="K765" t="s">
        <v>1301</v>
      </c>
      <c r="L765">
        <v>0</v>
      </c>
      <c r="M765">
        <f>L777</f>
        <v>0</v>
      </c>
      <c r="T765" t="s">
        <v>1299</v>
      </c>
      <c r="U765">
        <v>75.489999999999995</v>
      </c>
      <c r="V765">
        <f>U777</f>
        <v>75.38</v>
      </c>
      <c r="AC765" t="s">
        <v>1299</v>
      </c>
      <c r="AD765">
        <v>67.17</v>
      </c>
      <c r="AE765">
        <f>AD777</f>
        <v>70.13</v>
      </c>
      <c r="AL765" t="s">
        <v>1321</v>
      </c>
      <c r="AM765">
        <v>5.0000000000000001E-3</v>
      </c>
      <c r="AN765">
        <f>AM777</f>
        <v>0</v>
      </c>
      <c r="AU765" t="s">
        <v>1321</v>
      </c>
      <c r="AV765">
        <v>4.0000000000000001E-3</v>
      </c>
      <c r="AW765">
        <f>AV777</f>
        <v>0</v>
      </c>
    </row>
    <row r="766" spans="2:55">
      <c r="B766" t="s">
        <v>256</v>
      </c>
      <c r="D766">
        <f>C780</f>
        <v>519.65</v>
      </c>
      <c r="K766" t="s">
        <v>256</v>
      </c>
      <c r="M766">
        <f>L780</f>
        <v>0</v>
      </c>
      <c r="T766" t="s">
        <v>256</v>
      </c>
      <c r="V766">
        <f>U780</f>
        <v>83.57</v>
      </c>
      <c r="AC766" t="s">
        <v>256</v>
      </c>
      <c r="AE766">
        <f>AD780</f>
        <v>98.43</v>
      </c>
      <c r="AL766" t="s">
        <v>1322</v>
      </c>
      <c r="AM766">
        <v>0</v>
      </c>
      <c r="AN766">
        <f>AM780</f>
        <v>64.037999999999997</v>
      </c>
      <c r="AU766" t="s">
        <v>1322</v>
      </c>
      <c r="AV766">
        <v>0</v>
      </c>
      <c r="AW766">
        <f>AV780</f>
        <v>2E-3</v>
      </c>
    </row>
    <row r="767" spans="2:55">
      <c r="B767" t="s">
        <v>1298</v>
      </c>
      <c r="C767">
        <v>70.417000000000002</v>
      </c>
      <c r="D767">
        <f>C783</f>
        <v>45.84</v>
      </c>
      <c r="K767" t="s">
        <v>1313</v>
      </c>
      <c r="M767">
        <f>L783</f>
        <v>0</v>
      </c>
      <c r="T767" t="s">
        <v>1298</v>
      </c>
      <c r="U767">
        <v>70.317999999999998</v>
      </c>
      <c r="V767">
        <f>U783</f>
        <v>66.040000000000006</v>
      </c>
      <c r="AC767" t="s">
        <v>1298</v>
      </c>
      <c r="AD767">
        <v>71.311999999999998</v>
      </c>
      <c r="AE767">
        <f>AD783</f>
        <v>34.47</v>
      </c>
      <c r="AL767" t="s">
        <v>155</v>
      </c>
      <c r="AN767">
        <f>AM783</f>
        <v>9.8580000000000005</v>
      </c>
      <c r="AU767" t="s">
        <v>155</v>
      </c>
      <c r="AW767">
        <f>AV783</f>
        <v>5.2089999999999996</v>
      </c>
    </row>
    <row r="768" spans="2:55">
      <c r="B768" t="s">
        <v>1299</v>
      </c>
      <c r="C768">
        <v>45.17</v>
      </c>
      <c r="D768">
        <f>C786</f>
        <v>552.32000000000005</v>
      </c>
      <c r="K768" t="s">
        <v>1301</v>
      </c>
      <c r="L768">
        <v>0</v>
      </c>
      <c r="M768">
        <f>L786</f>
        <v>0</v>
      </c>
      <c r="T768" t="s">
        <v>1299</v>
      </c>
      <c r="U768">
        <v>67.86</v>
      </c>
      <c r="V768">
        <f>U786</f>
        <v>72.94</v>
      </c>
      <c r="AC768" t="s">
        <v>1299</v>
      </c>
      <c r="AD768">
        <v>36.35</v>
      </c>
      <c r="AE768">
        <f>AD786</f>
        <v>67.12</v>
      </c>
      <c r="AL768" t="s">
        <v>1298</v>
      </c>
      <c r="AM768">
        <v>9.673</v>
      </c>
      <c r="AN768">
        <f>AM786</f>
        <v>64.010000000000005</v>
      </c>
      <c r="AU768" t="s">
        <v>1298</v>
      </c>
      <c r="AV768">
        <v>6.282</v>
      </c>
      <c r="AW768">
        <f>AV786</f>
        <v>64.010000000000005</v>
      </c>
    </row>
    <row r="769" spans="2:48">
      <c r="B769" t="s">
        <v>257</v>
      </c>
      <c r="K769" t="s">
        <v>257</v>
      </c>
      <c r="T769" t="s">
        <v>257</v>
      </c>
      <c r="AC769" t="s">
        <v>257</v>
      </c>
      <c r="AL769" t="s">
        <v>1299</v>
      </c>
      <c r="AM769">
        <v>9.6300000000000008</v>
      </c>
      <c r="AU769" t="s">
        <v>1299</v>
      </c>
      <c r="AV769">
        <v>6.26</v>
      </c>
    </row>
    <row r="770" spans="2:48">
      <c r="B770" t="s">
        <v>1298</v>
      </c>
      <c r="C770">
        <v>529.72400000000005</v>
      </c>
      <c r="K770" t="s">
        <v>1313</v>
      </c>
      <c r="T770" t="s">
        <v>1298</v>
      </c>
      <c r="U770">
        <v>99.427999999999997</v>
      </c>
      <c r="AC770" t="s">
        <v>1298</v>
      </c>
      <c r="AD770">
        <v>160.69499999999999</v>
      </c>
      <c r="AL770" t="s">
        <v>1321</v>
      </c>
      <c r="AM770">
        <v>64.010999999999996</v>
      </c>
      <c r="AU770" t="s">
        <v>1321</v>
      </c>
      <c r="AV770">
        <v>64.078999999999994</v>
      </c>
    </row>
    <row r="771" spans="2:48">
      <c r="B771" t="s">
        <v>1299</v>
      </c>
      <c r="C771">
        <v>519.29</v>
      </c>
      <c r="K771" t="s">
        <v>1301</v>
      </c>
      <c r="L771">
        <v>0</v>
      </c>
      <c r="T771" t="s">
        <v>1299</v>
      </c>
      <c r="U771">
        <v>86.68</v>
      </c>
      <c r="AC771" t="s">
        <v>1299</v>
      </c>
      <c r="AD771">
        <v>70.14</v>
      </c>
      <c r="AL771" t="s">
        <v>1322</v>
      </c>
      <c r="AM771">
        <v>64.010000000000005</v>
      </c>
      <c r="AU771" t="s">
        <v>1322</v>
      </c>
      <c r="AV771">
        <v>64.010000000000005</v>
      </c>
    </row>
    <row r="772" spans="2:48">
      <c r="B772" t="s">
        <v>258</v>
      </c>
      <c r="K772" t="s">
        <v>258</v>
      </c>
      <c r="T772" t="s">
        <v>258</v>
      </c>
      <c r="AC772" t="s">
        <v>258</v>
      </c>
      <c r="AL772" t="s">
        <v>156</v>
      </c>
      <c r="AU772" t="s">
        <v>156</v>
      </c>
    </row>
    <row r="773" spans="2:48">
      <c r="B773" t="s">
        <v>1298</v>
      </c>
      <c r="C773">
        <v>518.58199999999999</v>
      </c>
      <c r="K773" t="s">
        <v>1313</v>
      </c>
      <c r="T773" t="s">
        <v>1298</v>
      </c>
      <c r="U773">
        <v>73.632999999999996</v>
      </c>
      <c r="AC773" t="s">
        <v>1298</v>
      </c>
      <c r="AD773">
        <v>136.63399999999999</v>
      </c>
      <c r="AL773" t="s">
        <v>1298</v>
      </c>
      <c r="AM773">
        <v>10.157999999999999</v>
      </c>
      <c r="AU773" t="s">
        <v>1298</v>
      </c>
      <c r="AV773">
        <v>8.5250000000000004</v>
      </c>
    </row>
    <row r="774" spans="2:48">
      <c r="B774" t="s">
        <v>1299</v>
      </c>
      <c r="C774">
        <v>515.54999999999995</v>
      </c>
      <c r="K774" t="s">
        <v>1301</v>
      </c>
      <c r="L774">
        <v>0</v>
      </c>
      <c r="T774" t="s">
        <v>1299</v>
      </c>
      <c r="U774">
        <v>72.33</v>
      </c>
      <c r="AC774" t="s">
        <v>1299</v>
      </c>
      <c r="AD774">
        <v>67.58</v>
      </c>
      <c r="AL774" t="s">
        <v>1299</v>
      </c>
      <c r="AM774">
        <v>10.1</v>
      </c>
      <c r="AU774" t="s">
        <v>1299</v>
      </c>
      <c r="AV774">
        <v>8.52</v>
      </c>
    </row>
    <row r="775" spans="2:48">
      <c r="B775" t="s">
        <v>259</v>
      </c>
      <c r="K775" t="s">
        <v>259</v>
      </c>
      <c r="T775" t="s">
        <v>259</v>
      </c>
      <c r="AC775" t="s">
        <v>259</v>
      </c>
      <c r="AL775" t="s">
        <v>1321</v>
      </c>
      <c r="AM775">
        <v>64.013999999999996</v>
      </c>
      <c r="AU775" t="s">
        <v>1321</v>
      </c>
      <c r="AV775">
        <v>64.058999999999997</v>
      </c>
    </row>
    <row r="776" spans="2:48">
      <c r="B776" t="s">
        <v>1298</v>
      </c>
      <c r="C776">
        <v>594.04600000000005</v>
      </c>
      <c r="K776" t="s">
        <v>1313</v>
      </c>
      <c r="T776" t="s">
        <v>1298</v>
      </c>
      <c r="U776">
        <v>80.421000000000006</v>
      </c>
      <c r="AC776" t="s">
        <v>1298</v>
      </c>
      <c r="AD776">
        <v>140.79400000000001</v>
      </c>
      <c r="AL776" t="s">
        <v>1322</v>
      </c>
      <c r="AM776">
        <v>64.010000000000005</v>
      </c>
      <c r="AU776" t="s">
        <v>1322</v>
      </c>
      <c r="AV776">
        <v>64.010000000000005</v>
      </c>
    </row>
    <row r="777" spans="2:48">
      <c r="B777" t="s">
        <v>1299</v>
      </c>
      <c r="C777">
        <v>591.26</v>
      </c>
      <c r="K777" t="s">
        <v>1301</v>
      </c>
      <c r="L777">
        <v>0</v>
      </c>
      <c r="T777" t="s">
        <v>1299</v>
      </c>
      <c r="U777">
        <v>75.38</v>
      </c>
      <c r="AC777" t="s">
        <v>1299</v>
      </c>
      <c r="AD777">
        <v>70.13</v>
      </c>
      <c r="AL777" t="s">
        <v>157</v>
      </c>
      <c r="AU777" t="s">
        <v>157</v>
      </c>
    </row>
    <row r="778" spans="2:48">
      <c r="B778" t="s">
        <v>260</v>
      </c>
      <c r="K778" t="s">
        <v>260</v>
      </c>
      <c r="T778" t="s">
        <v>260</v>
      </c>
      <c r="AC778" t="s">
        <v>260</v>
      </c>
      <c r="AL778" t="s">
        <v>1298</v>
      </c>
      <c r="AM778">
        <v>8.7680000000000007</v>
      </c>
      <c r="AU778" t="s">
        <v>1298</v>
      </c>
      <c r="AV778">
        <v>2E-3</v>
      </c>
    </row>
    <row r="779" spans="2:48">
      <c r="B779" t="s">
        <v>1298</v>
      </c>
      <c r="C779">
        <v>521.80399999999997</v>
      </c>
      <c r="K779" t="s">
        <v>1313</v>
      </c>
      <c r="T779" t="s">
        <v>1298</v>
      </c>
      <c r="U779">
        <v>84.245000000000005</v>
      </c>
      <c r="AC779" t="s">
        <v>1298</v>
      </c>
      <c r="AD779">
        <v>198.011</v>
      </c>
      <c r="AL779" t="s">
        <v>1299</v>
      </c>
      <c r="AM779">
        <v>8.7200000000000006</v>
      </c>
      <c r="AU779" t="s">
        <v>1299</v>
      </c>
      <c r="AV779">
        <v>0</v>
      </c>
    </row>
    <row r="780" spans="2:48">
      <c r="B780" t="s">
        <v>1299</v>
      </c>
      <c r="C780">
        <v>519.65</v>
      </c>
      <c r="K780" t="s">
        <v>1301</v>
      </c>
      <c r="L780">
        <v>0</v>
      </c>
      <c r="T780" t="s">
        <v>1299</v>
      </c>
      <c r="U780">
        <v>83.57</v>
      </c>
      <c r="AC780" t="s">
        <v>1299</v>
      </c>
      <c r="AD780">
        <v>98.43</v>
      </c>
      <c r="AL780" t="s">
        <v>1321</v>
      </c>
      <c r="AM780">
        <v>64.037999999999997</v>
      </c>
      <c r="AU780" t="s">
        <v>1321</v>
      </c>
      <c r="AV780">
        <v>2E-3</v>
      </c>
    </row>
    <row r="781" spans="2:48">
      <c r="B781" t="s">
        <v>261</v>
      </c>
      <c r="K781" t="s">
        <v>261</v>
      </c>
      <c r="T781" t="s">
        <v>261</v>
      </c>
      <c r="AC781" t="s">
        <v>261</v>
      </c>
      <c r="AL781" t="s">
        <v>1322</v>
      </c>
      <c r="AM781">
        <v>64.010000000000005</v>
      </c>
      <c r="AU781" t="s">
        <v>1322</v>
      </c>
      <c r="AV781">
        <v>0</v>
      </c>
    </row>
    <row r="782" spans="2:48">
      <c r="B782" t="s">
        <v>1298</v>
      </c>
      <c r="C782">
        <v>46.561</v>
      </c>
      <c r="K782" t="s">
        <v>1313</v>
      </c>
      <c r="T782" t="s">
        <v>1298</v>
      </c>
      <c r="U782">
        <v>67.840999999999994</v>
      </c>
      <c r="AC782" t="s">
        <v>1298</v>
      </c>
      <c r="AD782">
        <v>69.5</v>
      </c>
      <c r="AL782" t="s">
        <v>158</v>
      </c>
      <c r="AU782" t="s">
        <v>158</v>
      </c>
    </row>
    <row r="783" spans="2:48">
      <c r="B783" t="s">
        <v>1299</v>
      </c>
      <c r="C783">
        <v>45.84</v>
      </c>
      <c r="K783" t="s">
        <v>1301</v>
      </c>
      <c r="L783">
        <v>0</v>
      </c>
      <c r="T783" t="s">
        <v>1299</v>
      </c>
      <c r="U783">
        <v>66.040000000000006</v>
      </c>
      <c r="AC783" t="s">
        <v>1299</v>
      </c>
      <c r="AD783">
        <v>34.47</v>
      </c>
      <c r="AL783" t="s">
        <v>1298</v>
      </c>
      <c r="AM783">
        <v>9.8580000000000005</v>
      </c>
      <c r="AU783" t="s">
        <v>1298</v>
      </c>
      <c r="AV783">
        <v>5.2089999999999996</v>
      </c>
    </row>
    <row r="784" spans="2:48">
      <c r="B784" t="s">
        <v>262</v>
      </c>
      <c r="K784" t="s">
        <v>262</v>
      </c>
      <c r="T784" t="s">
        <v>262</v>
      </c>
      <c r="AC784" t="s">
        <v>262</v>
      </c>
      <c r="AL784" t="s">
        <v>1299</v>
      </c>
      <c r="AM784">
        <v>9.76</v>
      </c>
      <c r="AU784" t="s">
        <v>1299</v>
      </c>
      <c r="AV784">
        <v>5.21</v>
      </c>
    </row>
    <row r="785" spans="2:55">
      <c r="B785" t="s">
        <v>1298</v>
      </c>
      <c r="C785">
        <v>559.87199999999996</v>
      </c>
      <c r="K785" t="s">
        <v>1313</v>
      </c>
      <c r="T785" t="s">
        <v>1298</v>
      </c>
      <c r="U785">
        <v>77.203999999999994</v>
      </c>
      <c r="AC785" t="s">
        <v>1298</v>
      </c>
      <c r="AD785">
        <v>135.244</v>
      </c>
      <c r="AL785" t="s">
        <v>1321</v>
      </c>
      <c r="AM785">
        <v>64.379000000000005</v>
      </c>
      <c r="AU785" t="s">
        <v>1321</v>
      </c>
      <c r="AV785">
        <v>64.019000000000005</v>
      </c>
    </row>
    <row r="786" spans="2:55">
      <c r="B786" t="s">
        <v>1299</v>
      </c>
      <c r="C786">
        <v>552.32000000000005</v>
      </c>
      <c r="K786" t="s">
        <v>1301</v>
      </c>
      <c r="L786">
        <v>0</v>
      </c>
      <c r="T786" t="s">
        <v>1299</v>
      </c>
      <c r="U786">
        <v>72.94</v>
      </c>
      <c r="AC786" t="s">
        <v>1299</v>
      </c>
      <c r="AD786">
        <v>67.12</v>
      </c>
      <c r="AL786" t="s">
        <v>1322</v>
      </c>
      <c r="AM786">
        <v>64.010000000000005</v>
      </c>
      <c r="AU786" t="s">
        <v>1322</v>
      </c>
      <c r="AV786">
        <v>64.010000000000005</v>
      </c>
    </row>
    <row r="787" spans="2:55">
      <c r="B787" t="s">
        <v>263</v>
      </c>
      <c r="K787" t="s">
        <v>263</v>
      </c>
      <c r="T787" t="s">
        <v>263</v>
      </c>
      <c r="AC787" t="s">
        <v>263</v>
      </c>
      <c r="AL787" t="s">
        <v>159</v>
      </c>
      <c r="AU787" t="s">
        <v>159</v>
      </c>
    </row>
    <row r="788" spans="2:55">
      <c r="B788" t="s">
        <v>1298</v>
      </c>
      <c r="C788">
        <v>1011.514</v>
      </c>
      <c r="E788">
        <f>MIN(C789,C792,C795,C798,C801,C804,C807,C810,C813,C816)</f>
        <v>44.08</v>
      </c>
      <c r="F788">
        <f>QUARTILE(D789:D798,1)</f>
        <v>162.21250000000001</v>
      </c>
      <c r="G788">
        <f>MEDIAN(C789,C792,C795,C798,C801,C804,C807,C810,C813,C816)</f>
        <v>524.48500000000001</v>
      </c>
      <c r="H788">
        <f>QUARTILE(D789:D798,3)</f>
        <v>669.58750000000009</v>
      </c>
      <c r="I788">
        <f>MAX(C789,C792,C795,C798,C801,C804,C807,C810,C813,C816)</f>
        <v>1012.74</v>
      </c>
      <c r="J788">
        <f>SUMIF(D789:D798,"&lt;64",D789:D798)/COUNTIF(D789:D798,"&lt;64")</f>
        <v>44.276666666666664</v>
      </c>
      <c r="K788" t="s">
        <v>1313</v>
      </c>
      <c r="N788">
        <f>MIN(L789,L792,L795,L798,L801,L804,L807,L810,L813,L816)</f>
        <v>0</v>
      </c>
      <c r="O788">
        <f>QUARTILE(M789:M798,1)</f>
        <v>0</v>
      </c>
      <c r="P788">
        <f>MEDIAN(L789,L792,L795,L798,L801,L804,L807,L810,L813,L816)</f>
        <v>0</v>
      </c>
      <c r="Q788">
        <f>QUARTILE(M789:M798,3)</f>
        <v>0</v>
      </c>
      <c r="R788">
        <f>MAX(L789,L792,L795,L798,L801,L804,L807,L810,L813,L816)</f>
        <v>0</v>
      </c>
      <c r="S788" t="e">
        <f>SUM(M789:M798)/COUNTIF(M789:M798,"&gt;0")</f>
        <v>#DIV/0!</v>
      </c>
      <c r="T788" t="s">
        <v>1298</v>
      </c>
      <c r="U788">
        <v>75.043000000000006</v>
      </c>
      <c r="W788">
        <f>MIN(U789,U792,U795,U798,U801,U804,U807,U810,U813,U816)</f>
        <v>64.5</v>
      </c>
      <c r="X788">
        <f>QUARTILE(V789:V798,1)</f>
        <v>68.56</v>
      </c>
      <c r="Y788">
        <f>MEDIAN(U789,U792,U795,U798,U801,U804,U807,U810,U813,U816)</f>
        <v>72.539999999999992</v>
      </c>
      <c r="Z788">
        <f>QUARTILE(V789:V798,3)</f>
        <v>73.272500000000008</v>
      </c>
      <c r="AA788">
        <f>MAX(U789,U792,U795,U798,U801,U804,U807,U810,U813,U816)</f>
        <v>86.72</v>
      </c>
      <c r="AB788" t="e">
        <f>SUMIF(V789:V798,"&lt;64",V789:V798)/COUNTIF(V789:V798,"&lt;64")</f>
        <v>#DIV/0!</v>
      </c>
      <c r="AC788" t="s">
        <v>1298</v>
      </c>
      <c r="AD788">
        <v>134.05500000000001</v>
      </c>
      <c r="AF788">
        <f>MIN(AD789,AD792,AD795,AD798,AD801,AD804,AD807,AD810,AD813,AD816)</f>
        <v>33.840000000000003</v>
      </c>
      <c r="AG788">
        <f>QUARTILE(AE789:AE798,1)</f>
        <v>43.339999999999996</v>
      </c>
      <c r="AH788">
        <f>MEDIAN(AD789,AD792,AD795,AD798,AD801,AD804,AD807,AD810,AD813,AD816)</f>
        <v>66.664999999999992</v>
      </c>
      <c r="AI788">
        <f>QUARTILE(AE789:AE798,3)</f>
        <v>67.037499999999994</v>
      </c>
      <c r="AJ788">
        <f>MAX(AD789,AD792,AD795,AD798,AD801,AD804,AD807,AD810,AD813,AD816)</f>
        <v>72.37</v>
      </c>
      <c r="AK788">
        <f>SUMIF(AE789:AE798,"&lt;64",AE789:AE798)/COUNTIF(AE789:AE798,"&lt;64")</f>
        <v>34.663333333333334</v>
      </c>
      <c r="AL788" t="s">
        <v>1298</v>
      </c>
      <c r="AM788">
        <v>10.086</v>
      </c>
      <c r="AO788">
        <f>MIN(AM789,AM792,AM795,AM798,AM801,AM804,AM807,AM810,AM813,AM816)</f>
        <v>0.01</v>
      </c>
      <c r="AP788">
        <f>QUARTILE(AN789:AN798,1)</f>
        <v>1.4999999999999999E-2</v>
      </c>
      <c r="AQ788">
        <f>MEDIAN(AM789,AM792,AM795,AM798,AM801,AM804,AM807,AM810,AM813,AM816)</f>
        <v>4.6229999999999993</v>
      </c>
      <c r="AR788">
        <f>QUARTILE(AN789:AN798,3)</f>
        <v>9.7974999999999994</v>
      </c>
      <c r="AS788">
        <f>MAX(AM789,AM792,AM795,AM798,AM801,AM804,AM807,AM810,AM813,AM816)</f>
        <v>64.015000000000001</v>
      </c>
      <c r="AT788">
        <f>SUMIF(AN789:AN798,"&lt;64",AN789:AN798)/COUNTIF(AN789:AN798,"&lt;64")</f>
        <v>2.4391250000000002</v>
      </c>
      <c r="AU788" t="s">
        <v>1298</v>
      </c>
      <c r="AV788">
        <v>7.0140000000000002</v>
      </c>
      <c r="AX788">
        <f>MIN(AV789,AV792,AV795,AV798,AV801,AV804,AV807,AV810,AV813,AV816)</f>
        <v>0</v>
      </c>
      <c r="AY788">
        <f>QUARTILE(AW789:AW798,1)</f>
        <v>2.5000000000000001E-4</v>
      </c>
      <c r="AZ788">
        <f>MEDIAN(AV789,AV792,AV795,AV798,AV801,AV804,AV807,AV810,AV813,AV816)</f>
        <v>8.8389999999999986</v>
      </c>
      <c r="BA788">
        <f>QUARTILE(AW789:AW798,3)</f>
        <v>12.064499999999999</v>
      </c>
      <c r="BB788">
        <f>MAX(AV789,AV792,AV795,AV798,AV801,AV804,AV807,AV810,AV813,AV816)</f>
        <v>64.010999999999996</v>
      </c>
      <c r="BC788">
        <f>SUMIF(AW789:AW798,"&lt;64",AW789:AW798)/COUNTIF(AW789:AW798,"&lt;64")</f>
        <v>3.777625</v>
      </c>
    </row>
    <row r="789" spans="2:55">
      <c r="B789" t="s">
        <v>1299</v>
      </c>
      <c r="C789">
        <v>1008.91</v>
      </c>
      <c r="D789">
        <f>C789</f>
        <v>1008.91</v>
      </c>
      <c r="K789" t="s">
        <v>1301</v>
      </c>
      <c r="L789">
        <v>0</v>
      </c>
      <c r="M789">
        <f>L789</f>
        <v>0</v>
      </c>
      <c r="T789" t="s">
        <v>1299</v>
      </c>
      <c r="U789">
        <v>73.22</v>
      </c>
      <c r="V789">
        <f>U789</f>
        <v>73.22</v>
      </c>
      <c r="AC789" t="s">
        <v>1299</v>
      </c>
      <c r="AD789">
        <v>66.819999999999993</v>
      </c>
      <c r="AE789">
        <f>AD789</f>
        <v>66.819999999999993</v>
      </c>
      <c r="AL789" t="s">
        <v>1299</v>
      </c>
      <c r="AM789">
        <v>10.06</v>
      </c>
      <c r="AN789">
        <f>AM789</f>
        <v>10.06</v>
      </c>
      <c r="AU789" t="s">
        <v>1299</v>
      </c>
      <c r="AV789">
        <v>7.01</v>
      </c>
      <c r="AW789">
        <f>AV789</f>
        <v>7.01</v>
      </c>
    </row>
    <row r="790" spans="2:55">
      <c r="B790" t="s">
        <v>264</v>
      </c>
      <c r="D790">
        <f>C792</f>
        <v>44.23</v>
      </c>
      <c r="K790" t="s">
        <v>264</v>
      </c>
      <c r="M790">
        <f>L792</f>
        <v>0</v>
      </c>
      <c r="T790" t="s">
        <v>264</v>
      </c>
      <c r="V790">
        <f>U792</f>
        <v>64.5</v>
      </c>
      <c r="AC790" t="s">
        <v>264</v>
      </c>
      <c r="AE790">
        <f>AD792</f>
        <v>33.840000000000003</v>
      </c>
      <c r="AL790" t="s">
        <v>1321</v>
      </c>
      <c r="AM790">
        <v>64.016999999999996</v>
      </c>
      <c r="AN790">
        <f>AM792</f>
        <v>0</v>
      </c>
      <c r="AU790" t="s">
        <v>1321</v>
      </c>
      <c r="AV790">
        <v>64.102000000000004</v>
      </c>
      <c r="AW790">
        <f>AV792</f>
        <v>0</v>
      </c>
    </row>
    <row r="791" spans="2:55">
      <c r="B791" t="s">
        <v>1298</v>
      </c>
      <c r="C791">
        <v>50.854999999999997</v>
      </c>
      <c r="D791">
        <f>C795</f>
        <v>515.29</v>
      </c>
      <c r="K791" t="s">
        <v>1313</v>
      </c>
      <c r="M791">
        <f>L795</f>
        <v>0</v>
      </c>
      <c r="T791" t="s">
        <v>1298</v>
      </c>
      <c r="U791">
        <v>64.763000000000005</v>
      </c>
      <c r="V791">
        <f>U795</f>
        <v>72.63</v>
      </c>
      <c r="AC791" t="s">
        <v>1298</v>
      </c>
      <c r="AD791">
        <v>68.174999999999997</v>
      </c>
      <c r="AE791">
        <f>AD795</f>
        <v>66.510000000000005</v>
      </c>
      <c r="AL791" t="s">
        <v>1322</v>
      </c>
      <c r="AM791">
        <v>64.010000000000005</v>
      </c>
      <c r="AN791">
        <f>AM795</f>
        <v>64.010999999999996</v>
      </c>
      <c r="AU791" t="s">
        <v>1322</v>
      </c>
      <c r="AV791">
        <v>64.010000000000005</v>
      </c>
      <c r="AW791">
        <f>AV795</f>
        <v>64.010999999999996</v>
      </c>
    </row>
    <row r="792" spans="2:55">
      <c r="B792" t="s">
        <v>1299</v>
      </c>
      <c r="C792">
        <v>44.23</v>
      </c>
      <c r="D792">
        <f>C798</f>
        <v>44.52</v>
      </c>
      <c r="K792" t="s">
        <v>1301</v>
      </c>
      <c r="L792">
        <v>0</v>
      </c>
      <c r="M792">
        <f>L798</f>
        <v>0</v>
      </c>
      <c r="T792" t="s">
        <v>1299</v>
      </c>
      <c r="U792">
        <v>64.5</v>
      </c>
      <c r="V792">
        <f>U798</f>
        <v>67.94</v>
      </c>
      <c r="AC792" t="s">
        <v>1299</v>
      </c>
      <c r="AD792">
        <v>33.840000000000003</v>
      </c>
      <c r="AE792">
        <f>AD798</f>
        <v>35.729999999999997</v>
      </c>
      <c r="AL792" t="s">
        <v>160</v>
      </c>
      <c r="AN792">
        <f>AM798</f>
        <v>0.23599999999999999</v>
      </c>
      <c r="AU792" t="s">
        <v>160</v>
      </c>
      <c r="AW792">
        <f>AV798</f>
        <v>10.667999999999999</v>
      </c>
    </row>
    <row r="793" spans="2:55">
      <c r="B793" t="s">
        <v>265</v>
      </c>
      <c r="D793">
        <f>C801</f>
        <v>714.83</v>
      </c>
      <c r="K793" t="s">
        <v>265</v>
      </c>
      <c r="M793">
        <f>L801</f>
        <v>0</v>
      </c>
      <c r="T793" t="s">
        <v>265</v>
      </c>
      <c r="V793">
        <f>U801</f>
        <v>80.849999999999994</v>
      </c>
      <c r="AC793" t="s">
        <v>265</v>
      </c>
      <c r="AE793">
        <f>AD801</f>
        <v>69.2</v>
      </c>
      <c r="AL793" t="s">
        <v>1298</v>
      </c>
      <c r="AM793">
        <v>8.9890000000000008</v>
      </c>
      <c r="AN793">
        <f>AM801</f>
        <v>0.03</v>
      </c>
      <c r="AU793" t="s">
        <v>1298</v>
      </c>
      <c r="AV793">
        <v>10.17</v>
      </c>
      <c r="AW793">
        <f>AV801</f>
        <v>64.010000000000005</v>
      </c>
    </row>
    <row r="794" spans="2:55">
      <c r="B794" t="s">
        <v>1298</v>
      </c>
      <c r="C794">
        <v>537.73299999999995</v>
      </c>
      <c r="D794">
        <f>C804</f>
        <v>533.86</v>
      </c>
      <c r="K794" t="s">
        <v>1313</v>
      </c>
      <c r="M794">
        <f>L804</f>
        <v>0</v>
      </c>
      <c r="T794" t="s">
        <v>1298</v>
      </c>
      <c r="U794">
        <v>74.444000000000003</v>
      </c>
      <c r="V794">
        <f>U804</f>
        <v>72.45</v>
      </c>
      <c r="AC794" t="s">
        <v>1298</v>
      </c>
      <c r="AD794">
        <v>126.80500000000001</v>
      </c>
      <c r="AE794">
        <f>AD804</f>
        <v>66.88</v>
      </c>
      <c r="AL794" t="s">
        <v>1299</v>
      </c>
      <c r="AM794">
        <v>8.93</v>
      </c>
      <c r="AN794">
        <f>AM804</f>
        <v>9.01</v>
      </c>
      <c r="AU794" t="s">
        <v>1299</v>
      </c>
      <c r="AV794">
        <v>10.16</v>
      </c>
      <c r="AW794">
        <f>AV804</f>
        <v>12.53</v>
      </c>
    </row>
    <row r="795" spans="2:55">
      <c r="B795" t="s">
        <v>1299</v>
      </c>
      <c r="C795">
        <v>515.29</v>
      </c>
      <c r="D795">
        <f>C807</f>
        <v>1012.74</v>
      </c>
      <c r="K795" t="s">
        <v>1301</v>
      </c>
      <c r="L795">
        <v>0</v>
      </c>
      <c r="M795">
        <f>L807</f>
        <v>0</v>
      </c>
      <c r="T795" t="s">
        <v>1299</v>
      </c>
      <c r="U795">
        <v>72.63</v>
      </c>
      <c r="V795">
        <f>U807</f>
        <v>73.290000000000006</v>
      </c>
      <c r="AC795" t="s">
        <v>1299</v>
      </c>
      <c r="AD795">
        <v>66.510000000000005</v>
      </c>
      <c r="AE795">
        <f>AD807</f>
        <v>67.09</v>
      </c>
      <c r="AL795" t="s">
        <v>1321</v>
      </c>
      <c r="AM795">
        <v>64.010999999999996</v>
      </c>
      <c r="AN795">
        <f>AM807</f>
        <v>0</v>
      </c>
      <c r="AU795" t="s">
        <v>1321</v>
      </c>
      <c r="AV795">
        <v>64.010999999999996</v>
      </c>
      <c r="AW795">
        <f>AV807</f>
        <v>0</v>
      </c>
    </row>
    <row r="796" spans="2:55">
      <c r="B796" t="s">
        <v>266</v>
      </c>
      <c r="D796">
        <f>C810</f>
        <v>519.82000000000005</v>
      </c>
      <c r="K796" t="s">
        <v>266</v>
      </c>
      <c r="M796">
        <f>L810</f>
        <v>0</v>
      </c>
      <c r="T796" t="s">
        <v>266</v>
      </c>
      <c r="V796">
        <f>U810</f>
        <v>86.72</v>
      </c>
      <c r="AC796" t="s">
        <v>266</v>
      </c>
      <c r="AE796">
        <f>AD810</f>
        <v>72.37</v>
      </c>
      <c r="AL796" t="s">
        <v>1322</v>
      </c>
      <c r="AM796">
        <v>64.010000000000005</v>
      </c>
      <c r="AN796">
        <f>AM810</f>
        <v>64.015000000000001</v>
      </c>
      <c r="AU796" t="s">
        <v>1322</v>
      </c>
      <c r="AV796">
        <v>64.010000000000005</v>
      </c>
      <c r="AW796">
        <f>AV810</f>
        <v>1E-3</v>
      </c>
    </row>
    <row r="797" spans="2:55">
      <c r="B797" t="s">
        <v>1298</v>
      </c>
      <c r="C797">
        <v>45.189</v>
      </c>
      <c r="D797">
        <f>C813</f>
        <v>44.08</v>
      </c>
      <c r="K797" t="s">
        <v>1313</v>
      </c>
      <c r="M797">
        <f>L813</f>
        <v>0</v>
      </c>
      <c r="T797" t="s">
        <v>1298</v>
      </c>
      <c r="U797">
        <v>71.968000000000004</v>
      </c>
      <c r="V797">
        <f>U813</f>
        <v>67.290000000000006</v>
      </c>
      <c r="AC797" t="s">
        <v>1298</v>
      </c>
      <c r="AD797">
        <v>72.948999999999998</v>
      </c>
      <c r="AE797">
        <f>AD813</f>
        <v>34.42</v>
      </c>
      <c r="AL797" t="s">
        <v>161</v>
      </c>
      <c r="AN797">
        <f>AM813</f>
        <v>0.16700000000000001</v>
      </c>
      <c r="AU797" t="s">
        <v>161</v>
      </c>
      <c r="AW797">
        <f>AV813</f>
        <v>1.2E-2</v>
      </c>
    </row>
    <row r="798" spans="2:55">
      <c r="B798" t="s">
        <v>1299</v>
      </c>
      <c r="C798">
        <v>44.52</v>
      </c>
      <c r="D798">
        <f>C816</f>
        <v>529.15</v>
      </c>
      <c r="K798" t="s">
        <v>1301</v>
      </c>
      <c r="L798">
        <v>0</v>
      </c>
      <c r="M798">
        <f>L816</f>
        <v>0</v>
      </c>
      <c r="T798" t="s">
        <v>1299</v>
      </c>
      <c r="U798">
        <v>67.94</v>
      </c>
      <c r="V798">
        <f>U816</f>
        <v>70.42</v>
      </c>
      <c r="AC798" t="s">
        <v>1299</v>
      </c>
      <c r="AD798">
        <v>35.729999999999997</v>
      </c>
      <c r="AE798">
        <f>AD816</f>
        <v>66.17</v>
      </c>
      <c r="AL798" t="s">
        <v>1298</v>
      </c>
      <c r="AM798">
        <v>0.23599999999999999</v>
      </c>
      <c r="AN798">
        <f>AM816</f>
        <v>0.01</v>
      </c>
      <c r="AU798" t="s">
        <v>1298</v>
      </c>
      <c r="AV798">
        <v>10.667999999999999</v>
      </c>
      <c r="AW798">
        <f>AV816</f>
        <v>0</v>
      </c>
    </row>
    <row r="799" spans="2:55">
      <c r="B799" t="s">
        <v>267</v>
      </c>
      <c r="K799" t="s">
        <v>267</v>
      </c>
      <c r="T799" t="s">
        <v>267</v>
      </c>
      <c r="AC799" t="s">
        <v>267</v>
      </c>
      <c r="AL799" t="s">
        <v>1299</v>
      </c>
      <c r="AM799">
        <v>0</v>
      </c>
      <c r="AU799" t="s">
        <v>1299</v>
      </c>
      <c r="AV799">
        <v>10.66</v>
      </c>
    </row>
    <row r="800" spans="2:55">
      <c r="B800" t="s">
        <v>1298</v>
      </c>
      <c r="C800">
        <v>723.16300000000001</v>
      </c>
      <c r="K800" t="s">
        <v>1313</v>
      </c>
      <c r="T800" t="s">
        <v>1298</v>
      </c>
      <c r="U800">
        <v>86.602000000000004</v>
      </c>
      <c r="AC800" t="s">
        <v>1298</v>
      </c>
      <c r="AD800">
        <v>138.297</v>
      </c>
      <c r="AL800" t="s">
        <v>1321</v>
      </c>
      <c r="AM800">
        <v>3.2000000000000001E-2</v>
      </c>
      <c r="AU800" t="s">
        <v>1321</v>
      </c>
      <c r="AV800">
        <v>64.018000000000001</v>
      </c>
    </row>
    <row r="801" spans="2:48">
      <c r="B801" t="s">
        <v>1299</v>
      </c>
      <c r="C801">
        <v>714.83</v>
      </c>
      <c r="K801" t="s">
        <v>1301</v>
      </c>
      <c r="L801">
        <v>0</v>
      </c>
      <c r="T801" t="s">
        <v>1299</v>
      </c>
      <c r="U801">
        <v>80.849999999999994</v>
      </c>
      <c r="AC801" t="s">
        <v>1299</v>
      </c>
      <c r="AD801">
        <v>69.2</v>
      </c>
      <c r="AL801" t="s">
        <v>1322</v>
      </c>
      <c r="AM801">
        <v>0.03</v>
      </c>
      <c r="AU801" t="s">
        <v>1322</v>
      </c>
      <c r="AV801">
        <v>64.010000000000005</v>
      </c>
    </row>
    <row r="802" spans="2:48">
      <c r="B802" t="s">
        <v>268</v>
      </c>
      <c r="K802" t="s">
        <v>268</v>
      </c>
      <c r="T802" t="s">
        <v>268</v>
      </c>
      <c r="AC802" t="s">
        <v>268</v>
      </c>
      <c r="AL802" t="s">
        <v>162</v>
      </c>
      <c r="AU802" t="s">
        <v>162</v>
      </c>
    </row>
    <row r="803" spans="2:48">
      <c r="B803" t="s">
        <v>1298</v>
      </c>
      <c r="C803">
        <v>539.76400000000001</v>
      </c>
      <c r="K803" t="s">
        <v>1313</v>
      </c>
      <c r="T803" t="s">
        <v>1298</v>
      </c>
      <c r="U803">
        <v>75.352999999999994</v>
      </c>
      <c r="AC803" t="s">
        <v>1298</v>
      </c>
      <c r="AD803">
        <v>133.17699999999999</v>
      </c>
      <c r="AL803" t="s">
        <v>1298</v>
      </c>
      <c r="AM803">
        <v>9.0280000000000005</v>
      </c>
      <c r="AU803" t="s">
        <v>1298</v>
      </c>
      <c r="AV803">
        <v>12.536</v>
      </c>
    </row>
    <row r="804" spans="2:48">
      <c r="B804" t="s">
        <v>1299</v>
      </c>
      <c r="C804">
        <v>533.86</v>
      </c>
      <c r="K804" t="s">
        <v>1301</v>
      </c>
      <c r="L804">
        <v>0</v>
      </c>
      <c r="T804" t="s">
        <v>1299</v>
      </c>
      <c r="U804">
        <v>72.45</v>
      </c>
      <c r="AC804" t="s">
        <v>1299</v>
      </c>
      <c r="AD804">
        <v>66.88</v>
      </c>
      <c r="AL804" t="s">
        <v>1299</v>
      </c>
      <c r="AM804">
        <v>9.01</v>
      </c>
      <c r="AU804" t="s">
        <v>1299</v>
      </c>
      <c r="AV804">
        <v>12.53</v>
      </c>
    </row>
    <row r="805" spans="2:48">
      <c r="B805" t="s">
        <v>269</v>
      </c>
      <c r="K805" t="s">
        <v>269</v>
      </c>
      <c r="T805" t="s">
        <v>269</v>
      </c>
      <c r="AC805" t="s">
        <v>269</v>
      </c>
      <c r="AL805" t="s">
        <v>1321</v>
      </c>
      <c r="AM805">
        <v>64.007000000000005</v>
      </c>
      <c r="AU805" t="s">
        <v>1321</v>
      </c>
      <c r="AV805">
        <v>64.015000000000001</v>
      </c>
    </row>
    <row r="806" spans="2:48">
      <c r="B806" t="s">
        <v>1298</v>
      </c>
      <c r="C806">
        <v>1082.2280000000001</v>
      </c>
      <c r="K806" t="s">
        <v>1313</v>
      </c>
      <c r="T806" t="s">
        <v>1298</v>
      </c>
      <c r="U806">
        <v>75.429000000000002</v>
      </c>
      <c r="AC806" t="s">
        <v>1298</v>
      </c>
      <c r="AD806">
        <v>135.59200000000001</v>
      </c>
      <c r="AL806" t="s">
        <v>1322</v>
      </c>
      <c r="AM806">
        <v>64.010000000000005</v>
      </c>
      <c r="AU806" t="s">
        <v>1322</v>
      </c>
      <c r="AV806">
        <v>64.010000000000005</v>
      </c>
    </row>
    <row r="807" spans="2:48">
      <c r="B807" t="s">
        <v>1299</v>
      </c>
      <c r="C807">
        <v>1012.74</v>
      </c>
      <c r="K807" t="s">
        <v>1301</v>
      </c>
      <c r="L807">
        <v>0</v>
      </c>
      <c r="T807" t="s">
        <v>1299</v>
      </c>
      <c r="U807">
        <v>73.290000000000006</v>
      </c>
      <c r="AC807" t="s">
        <v>1299</v>
      </c>
      <c r="AD807">
        <v>67.09</v>
      </c>
      <c r="AL807" t="s">
        <v>163</v>
      </c>
      <c r="AU807" t="s">
        <v>163</v>
      </c>
    </row>
    <row r="808" spans="2:48">
      <c r="B808" t="s">
        <v>270</v>
      </c>
      <c r="K808" t="s">
        <v>270</v>
      </c>
      <c r="T808" t="s">
        <v>270</v>
      </c>
      <c r="AC808" t="s">
        <v>270</v>
      </c>
      <c r="AL808" t="s">
        <v>1298</v>
      </c>
      <c r="AM808">
        <v>10.119</v>
      </c>
      <c r="AU808" t="s">
        <v>1298</v>
      </c>
      <c r="AV808">
        <v>2E-3</v>
      </c>
    </row>
    <row r="809" spans="2:48">
      <c r="B809" t="s">
        <v>1298</v>
      </c>
      <c r="C809">
        <v>523.59</v>
      </c>
      <c r="K809" t="s">
        <v>1313</v>
      </c>
      <c r="T809" t="s">
        <v>1298</v>
      </c>
      <c r="U809">
        <v>96.03</v>
      </c>
      <c r="AC809" t="s">
        <v>1298</v>
      </c>
      <c r="AD809">
        <v>126.875</v>
      </c>
      <c r="AL809" t="s">
        <v>1299</v>
      </c>
      <c r="AM809">
        <v>10.1</v>
      </c>
      <c r="AU809" t="s">
        <v>1299</v>
      </c>
      <c r="AV809">
        <v>0</v>
      </c>
    </row>
    <row r="810" spans="2:48">
      <c r="B810" t="s">
        <v>1299</v>
      </c>
      <c r="C810">
        <v>519.82000000000005</v>
      </c>
      <c r="K810" t="s">
        <v>1301</v>
      </c>
      <c r="L810">
        <v>0</v>
      </c>
      <c r="T810" t="s">
        <v>1299</v>
      </c>
      <c r="U810">
        <v>86.72</v>
      </c>
      <c r="AC810" t="s">
        <v>1299</v>
      </c>
      <c r="AD810">
        <v>72.37</v>
      </c>
      <c r="AL810" t="s">
        <v>1321</v>
      </c>
      <c r="AM810">
        <v>64.015000000000001</v>
      </c>
      <c r="AU810" t="s">
        <v>1321</v>
      </c>
      <c r="AV810">
        <v>1E-3</v>
      </c>
    </row>
    <row r="811" spans="2:48">
      <c r="B811" t="s">
        <v>271</v>
      </c>
      <c r="K811" t="s">
        <v>271</v>
      </c>
      <c r="T811" t="s">
        <v>271</v>
      </c>
      <c r="AC811" t="s">
        <v>271</v>
      </c>
      <c r="AL811" t="s">
        <v>1322</v>
      </c>
      <c r="AM811">
        <v>64.010000000000005</v>
      </c>
      <c r="AU811" t="s">
        <v>1322</v>
      </c>
      <c r="AV811">
        <v>0</v>
      </c>
    </row>
    <row r="812" spans="2:48">
      <c r="B812" t="s">
        <v>1298</v>
      </c>
      <c r="C812">
        <v>45.401000000000003</v>
      </c>
      <c r="K812" t="s">
        <v>1313</v>
      </c>
      <c r="T812" t="s">
        <v>1298</v>
      </c>
      <c r="U812">
        <v>69.072000000000003</v>
      </c>
      <c r="AC812" t="s">
        <v>1298</v>
      </c>
      <c r="AD812">
        <v>59.991999999999997</v>
      </c>
      <c r="AL812" t="s">
        <v>164</v>
      </c>
      <c r="AU812" t="s">
        <v>164</v>
      </c>
    </row>
    <row r="813" spans="2:48">
      <c r="B813" t="s">
        <v>1299</v>
      </c>
      <c r="C813">
        <v>44.08</v>
      </c>
      <c r="K813" t="s">
        <v>1301</v>
      </c>
      <c r="L813">
        <v>0</v>
      </c>
      <c r="T813" t="s">
        <v>1299</v>
      </c>
      <c r="U813">
        <v>67.290000000000006</v>
      </c>
      <c r="AC813" t="s">
        <v>1299</v>
      </c>
      <c r="AD813">
        <v>34.42</v>
      </c>
      <c r="AL813" t="s">
        <v>1298</v>
      </c>
      <c r="AM813">
        <v>0.16700000000000001</v>
      </c>
      <c r="AU813" t="s">
        <v>1298</v>
      </c>
      <c r="AV813">
        <v>1.2E-2</v>
      </c>
    </row>
    <row r="814" spans="2:48">
      <c r="B814" t="s">
        <v>272</v>
      </c>
      <c r="K814" t="s">
        <v>272</v>
      </c>
      <c r="T814" t="s">
        <v>272</v>
      </c>
      <c r="AC814" t="s">
        <v>272</v>
      </c>
      <c r="AL814" t="s">
        <v>1299</v>
      </c>
      <c r="AM814">
        <v>0</v>
      </c>
      <c r="AU814" t="s">
        <v>1299</v>
      </c>
      <c r="AV814">
        <v>0</v>
      </c>
    </row>
    <row r="815" spans="2:48">
      <c r="B815" t="s">
        <v>1298</v>
      </c>
      <c r="C815">
        <v>535.08100000000002</v>
      </c>
      <c r="K815" t="s">
        <v>1313</v>
      </c>
      <c r="T815" t="s">
        <v>1298</v>
      </c>
      <c r="U815">
        <v>72.150000000000006</v>
      </c>
      <c r="AC815" t="s">
        <v>1298</v>
      </c>
      <c r="AD815">
        <v>107.015</v>
      </c>
      <c r="AL815" t="s">
        <v>1321</v>
      </c>
      <c r="AM815">
        <v>7.0000000000000001E-3</v>
      </c>
      <c r="AU815" t="s">
        <v>1321</v>
      </c>
      <c r="AV815">
        <v>2E-3</v>
      </c>
    </row>
    <row r="816" spans="2:48">
      <c r="B816" t="s">
        <v>1299</v>
      </c>
      <c r="C816">
        <v>529.15</v>
      </c>
      <c r="K816" t="s">
        <v>1301</v>
      </c>
      <c r="L816">
        <v>0</v>
      </c>
      <c r="T816" t="s">
        <v>1299</v>
      </c>
      <c r="U816">
        <v>70.42</v>
      </c>
      <c r="AC816" t="s">
        <v>1299</v>
      </c>
      <c r="AD816">
        <v>66.17</v>
      </c>
      <c r="AL816" t="s">
        <v>1322</v>
      </c>
      <c r="AM816">
        <v>0.01</v>
      </c>
      <c r="AU816" t="s">
        <v>1322</v>
      </c>
      <c r="AV816">
        <v>0</v>
      </c>
    </row>
    <row r="817" spans="2:55">
      <c r="B817" t="s">
        <v>273</v>
      </c>
      <c r="K817" t="s">
        <v>273</v>
      </c>
      <c r="T817" t="s">
        <v>273</v>
      </c>
      <c r="AC817" t="s">
        <v>273</v>
      </c>
      <c r="AL817" t="s">
        <v>165</v>
      </c>
      <c r="AU817" t="s">
        <v>165</v>
      </c>
    </row>
    <row r="818" spans="2:55">
      <c r="B818" t="s">
        <v>1298</v>
      </c>
      <c r="C818">
        <v>554.17100000000005</v>
      </c>
      <c r="E818">
        <f>MIN(C819,C822,C825,C828,C831,C834,C837,C840,C843,C846)</f>
        <v>42.16</v>
      </c>
      <c r="F818">
        <f>QUARTILE(D819:D828,1)</f>
        <v>64</v>
      </c>
      <c r="G818">
        <f>MEDIAN(C819,C822,C825,C828,C831,C834,C837,C840,C843,C846)</f>
        <v>556.78</v>
      </c>
      <c r="H818">
        <f>QUARTILE(D819:D828,3)</f>
        <v>681.40250000000003</v>
      </c>
      <c r="I818">
        <f>MAX(C819,C822,C825,C828,C831,C834,C837,C840,C843,C846)</f>
        <v>895.92</v>
      </c>
      <c r="J818">
        <f>SUMIF(D819:D828,"&lt;64",D819:D828)/COUNTIF(D819:D828,"&lt;64")</f>
        <v>45.21</v>
      </c>
      <c r="K818" t="s">
        <v>1313</v>
      </c>
      <c r="N818">
        <f>MIN(L819,L822,L825,L828,L831,L834,L837,L840,L843,L846)</f>
        <v>0</v>
      </c>
      <c r="O818">
        <f>QUARTILE(M819:M828,1)</f>
        <v>0</v>
      </c>
      <c r="P818">
        <f>MEDIAN(L819,L822,L825,L828,L831,L834,L837,L840,L843,L846)</f>
        <v>0</v>
      </c>
      <c r="Q818">
        <f>QUARTILE(M819:M828,3)</f>
        <v>48</v>
      </c>
      <c r="R818">
        <f>MAX(L819,L822,L825,L828,L831,L834,L837,L840,L843,L846)</f>
        <v>0</v>
      </c>
      <c r="S818">
        <f>SUM(M819:M828)/COUNTIF(M819:M828,"&gt;0")</f>
        <v>64</v>
      </c>
      <c r="T818" t="s">
        <v>1298</v>
      </c>
      <c r="U818">
        <v>79.046999999999997</v>
      </c>
      <c r="W818">
        <f>MIN(U819,U822,U825,U828,U831,U834,U837,U840,U843,U846)</f>
        <v>67.05</v>
      </c>
      <c r="X818">
        <f>QUARTILE(V819:V828,1)</f>
        <v>64.942499999999995</v>
      </c>
      <c r="Y818">
        <f>MEDIAN(U819,U822,U825,U828,U831,U834,U837,U840,U843,U846)</f>
        <v>74.210000000000008</v>
      </c>
      <c r="Z818">
        <f>QUARTILE(V819:V828,3)</f>
        <v>74.754999999999995</v>
      </c>
      <c r="AA818">
        <f>MAX(U819,U822,U825,U828,U831,U834,U837,U840,U843,U846)</f>
        <v>77.84</v>
      </c>
      <c r="AB818" t="e">
        <f>SUMIF(V819:V828,"&lt;64",V819:V828)/COUNTIF(V819:V828,"&lt;64")</f>
        <v>#DIV/0!</v>
      </c>
      <c r="AC818" t="s">
        <v>1298</v>
      </c>
      <c r="AD818">
        <v>134.44999999999999</v>
      </c>
      <c r="AF818">
        <f>MIN(AD819,AD822,AD825,AD828,AD831,AD834,AD837,AD840,AD843,AD846)</f>
        <v>33.630000000000003</v>
      </c>
      <c r="AG818">
        <f>QUARTILE(AE819:AE828,1)</f>
        <v>64</v>
      </c>
      <c r="AH818">
        <f>MEDIAN(AD819,AD822,AD825,AD828,AD831,AD834,AD837,AD840,AD843,AD846)</f>
        <v>67.59</v>
      </c>
      <c r="AI818">
        <f>QUARTILE(AE819:AE828,3)</f>
        <v>68.02</v>
      </c>
      <c r="AJ818">
        <f>MAX(AD819,AD822,AD825,AD828,AD831,AD834,AD837,AD840,AD843,AD846)</f>
        <v>126.41</v>
      </c>
      <c r="AK818">
        <f>SUMIF(AE819:AE828,"&lt;64",AE819:AE828)/COUNTIF(AE819:AE828,"&lt;64")</f>
        <v>33.659999999999997</v>
      </c>
      <c r="AL818" t="s">
        <v>1298</v>
      </c>
      <c r="AM818">
        <v>10.355</v>
      </c>
      <c r="AO818">
        <f>MIN(AM819,AM822,AM825,AM828,AM831,AM834,AM837,AM840,AM843,AM846)</f>
        <v>0.89</v>
      </c>
      <c r="AP818">
        <f>QUARTILE(AN819:AN828,1)</f>
        <v>10.27425</v>
      </c>
      <c r="AQ818">
        <f>MEDIAN(AM819,AM822,AM825,AM828,AM831,AM834,AM837,AM840,AM843,AM846)</f>
        <v>37.32</v>
      </c>
      <c r="AR818">
        <f>QUARTILE(AN819:AN828,3)</f>
        <v>64.007500000000007</v>
      </c>
      <c r="AS818">
        <f>MAX(AM819,AM822,AM825,AM828,AM831,AM834,AM837,AM840,AM843,AM846)</f>
        <v>70.239999999999995</v>
      </c>
      <c r="AT818">
        <f>SUMIF(AN819:AN828,"&lt;64",AN819:AN828)/COUNTIF(AN819:AN828,"&lt;64")</f>
        <v>5.3767500000000004</v>
      </c>
      <c r="AU818" t="s">
        <v>1298</v>
      </c>
      <c r="AV818">
        <v>9.6470000000000002</v>
      </c>
      <c r="AX818">
        <f>MIN(AV819,AV822,AV825,AV828,AV831,AV834,AV837,AV840,AV843,AV846)</f>
        <v>0</v>
      </c>
      <c r="AY818">
        <f>QUARTILE(AW819:AW828,1)</f>
        <v>2.2500000000000003E-3</v>
      </c>
      <c r="AZ818">
        <f>MEDIAN(AV819,AV822,AV825,AV828,AV831,AV834,AV837,AV840,AV843,AV846)</f>
        <v>9.4920000000000009</v>
      </c>
      <c r="BA818">
        <f>QUARTILE(AW819:AW828,3)</f>
        <v>64</v>
      </c>
      <c r="BB818">
        <f>MAX(AV819,AV822,AV825,AV828,AV831,AV834,AV837,AV840,AV843,AV846)</f>
        <v>64.069000000000003</v>
      </c>
      <c r="BC818">
        <f>SUMIF(AW819:AW828,"&lt;64",AW819:AW828)/COUNTIF(AW819:AW828,"&lt;64")</f>
        <v>3.1648333333333336</v>
      </c>
    </row>
    <row r="819" spans="2:55">
      <c r="B819" t="s">
        <v>1299</v>
      </c>
      <c r="C819">
        <v>517.28</v>
      </c>
      <c r="D819">
        <f>C819</f>
        <v>517.28</v>
      </c>
      <c r="K819" t="s">
        <v>1301</v>
      </c>
      <c r="L819">
        <v>0</v>
      </c>
      <c r="M819">
        <f>L819</f>
        <v>0</v>
      </c>
      <c r="T819" t="s">
        <v>1299</v>
      </c>
      <c r="U819">
        <v>77.84</v>
      </c>
      <c r="V819">
        <f>U819</f>
        <v>77.84</v>
      </c>
      <c r="AC819" t="s">
        <v>1299</v>
      </c>
      <c r="AD819">
        <v>68.14</v>
      </c>
      <c r="AE819">
        <f>AD819</f>
        <v>68.14</v>
      </c>
      <c r="AL819" t="s">
        <v>1299</v>
      </c>
      <c r="AM819">
        <v>10.24</v>
      </c>
      <c r="AN819">
        <f>AM819</f>
        <v>10.24</v>
      </c>
      <c r="AU819" t="s">
        <v>1299</v>
      </c>
      <c r="AV819">
        <v>9.64</v>
      </c>
      <c r="AW819">
        <f>AV819</f>
        <v>9.64</v>
      </c>
    </row>
    <row r="820" spans="2:55">
      <c r="B820" t="s">
        <v>274</v>
      </c>
      <c r="D820">
        <v>64</v>
      </c>
      <c r="K820" t="s">
        <v>274</v>
      </c>
      <c r="M820">
        <v>64</v>
      </c>
      <c r="T820" t="s">
        <v>274</v>
      </c>
      <c r="V820">
        <v>64</v>
      </c>
      <c r="AC820" t="s">
        <v>274</v>
      </c>
      <c r="AE820">
        <v>64</v>
      </c>
      <c r="AL820" t="s">
        <v>1321</v>
      </c>
      <c r="AM820">
        <v>64.012</v>
      </c>
      <c r="AN820">
        <v>64</v>
      </c>
      <c r="AU820" t="s">
        <v>1321</v>
      </c>
      <c r="AV820">
        <v>64.054000000000002</v>
      </c>
      <c r="AW820">
        <v>64</v>
      </c>
    </row>
    <row r="821" spans="2:55">
      <c r="B821" t="s">
        <v>1298</v>
      </c>
      <c r="C821">
        <v>60.813000000000002</v>
      </c>
      <c r="D821">
        <v>64</v>
      </c>
      <c r="K821" t="s">
        <v>1313</v>
      </c>
      <c r="M821">
        <v>64</v>
      </c>
      <c r="T821" t="s">
        <v>1298</v>
      </c>
      <c r="U821">
        <v>90.501999999999995</v>
      </c>
      <c r="V821">
        <v>64</v>
      </c>
      <c r="AC821" t="s">
        <v>1298</v>
      </c>
      <c r="AD821">
        <v>67.518000000000001</v>
      </c>
      <c r="AE821">
        <v>64</v>
      </c>
      <c r="AL821" t="s">
        <v>1322</v>
      </c>
      <c r="AM821">
        <v>64.010000000000005</v>
      </c>
      <c r="AN821">
        <v>64</v>
      </c>
      <c r="AU821" t="s">
        <v>1322</v>
      </c>
      <c r="AV821">
        <v>64.010000000000005</v>
      </c>
      <c r="AW821">
        <v>64</v>
      </c>
    </row>
    <row r="822" spans="2:55">
      <c r="B822" t="s">
        <v>1299</v>
      </c>
      <c r="C822">
        <v>42.16</v>
      </c>
      <c r="D822">
        <f>C828</f>
        <v>895.92</v>
      </c>
      <c r="K822" t="s">
        <v>1301</v>
      </c>
      <c r="L822">
        <v>0</v>
      </c>
      <c r="M822">
        <f>L828</f>
        <v>0</v>
      </c>
      <c r="T822" t="s">
        <v>1299</v>
      </c>
      <c r="U822">
        <v>67.05</v>
      </c>
      <c r="V822">
        <f>U828</f>
        <v>73.41</v>
      </c>
      <c r="AC822" t="s">
        <v>1299</v>
      </c>
      <c r="AD822">
        <v>33.630000000000003</v>
      </c>
      <c r="AE822">
        <f>AD828</f>
        <v>66.91</v>
      </c>
      <c r="AL822" t="s">
        <v>166</v>
      </c>
      <c r="AN822">
        <f>AM828</f>
        <v>10.377000000000001</v>
      </c>
      <c r="AU822" t="s">
        <v>166</v>
      </c>
      <c r="AW822">
        <f>AV828</f>
        <v>2E-3</v>
      </c>
    </row>
    <row r="823" spans="2:55">
      <c r="B823" t="s">
        <v>275</v>
      </c>
      <c r="D823">
        <f>C831</f>
        <v>700.25</v>
      </c>
      <c r="K823" t="s">
        <v>275</v>
      </c>
      <c r="M823">
        <f>L831</f>
        <v>0</v>
      </c>
      <c r="T823" t="s">
        <v>275</v>
      </c>
      <c r="V823">
        <f>U831</f>
        <v>74.819999999999993</v>
      </c>
      <c r="AC823" t="s">
        <v>275</v>
      </c>
      <c r="AE823">
        <f>AD831</f>
        <v>67.52</v>
      </c>
      <c r="AL823" t="s">
        <v>1298</v>
      </c>
      <c r="AM823">
        <v>10.255000000000001</v>
      </c>
      <c r="AN823">
        <f>AM831</f>
        <v>64.010000000000005</v>
      </c>
      <c r="AU823" t="s">
        <v>1298</v>
      </c>
      <c r="AV823">
        <v>4.1079999999999997</v>
      </c>
      <c r="AW823">
        <f>AV831</f>
        <v>0</v>
      </c>
    </row>
    <row r="824" spans="2:55">
      <c r="B824" t="s">
        <v>1298</v>
      </c>
      <c r="C824">
        <v>544.61400000000003</v>
      </c>
      <c r="D824">
        <v>64</v>
      </c>
      <c r="K824" t="s">
        <v>1313</v>
      </c>
      <c r="M824">
        <v>64</v>
      </c>
      <c r="T824" t="s">
        <v>1298</v>
      </c>
      <c r="U824">
        <v>77.186000000000007</v>
      </c>
      <c r="V824">
        <v>64</v>
      </c>
      <c r="AC824" t="s">
        <v>1298</v>
      </c>
      <c r="AD824">
        <v>137.339</v>
      </c>
      <c r="AE824">
        <v>64</v>
      </c>
      <c r="AL824" t="s">
        <v>1299</v>
      </c>
      <c r="AM824">
        <v>10.01</v>
      </c>
      <c r="AN824">
        <v>64</v>
      </c>
      <c r="AU824" t="s">
        <v>1299</v>
      </c>
      <c r="AV824">
        <v>4.09</v>
      </c>
      <c r="AW824">
        <v>64</v>
      </c>
    </row>
    <row r="825" spans="2:55">
      <c r="B825" t="s">
        <v>1299</v>
      </c>
      <c r="C825">
        <v>516.35</v>
      </c>
      <c r="D825">
        <f>C837</f>
        <v>692.38</v>
      </c>
      <c r="K825" t="s">
        <v>1301</v>
      </c>
      <c r="L825">
        <v>0</v>
      </c>
      <c r="M825">
        <f>L837</f>
        <v>0</v>
      </c>
      <c r="T825" t="s">
        <v>1299</v>
      </c>
      <c r="U825">
        <v>76.510000000000005</v>
      </c>
      <c r="V825">
        <f>U837</f>
        <v>73.86</v>
      </c>
      <c r="AC825" t="s">
        <v>1299</v>
      </c>
      <c r="AD825">
        <v>68.61</v>
      </c>
      <c r="AE825">
        <f>AD837</f>
        <v>102.83</v>
      </c>
      <c r="AL825" t="s">
        <v>1321</v>
      </c>
      <c r="AM825">
        <v>64.013999999999996</v>
      </c>
      <c r="AN825">
        <f>AM837</f>
        <v>0</v>
      </c>
      <c r="AU825" t="s">
        <v>1321</v>
      </c>
      <c r="AV825">
        <v>64.069000000000003</v>
      </c>
      <c r="AW825">
        <f>AV837</f>
        <v>0</v>
      </c>
    </row>
    <row r="826" spans="2:55">
      <c r="B826" t="s">
        <v>276</v>
      </c>
      <c r="D826">
        <f>C840</f>
        <v>516.6</v>
      </c>
      <c r="K826" t="s">
        <v>276</v>
      </c>
      <c r="M826">
        <f>L840</f>
        <v>0</v>
      </c>
      <c r="T826" t="s">
        <v>276</v>
      </c>
      <c r="V826">
        <f>U840</f>
        <v>74.56</v>
      </c>
      <c r="AC826" t="s">
        <v>276</v>
      </c>
      <c r="AE826">
        <f>AD840</f>
        <v>126.41</v>
      </c>
      <c r="AL826" t="s">
        <v>1322</v>
      </c>
      <c r="AM826">
        <v>64.010000000000005</v>
      </c>
      <c r="AN826">
        <f>AM840</f>
        <v>64.236999999999995</v>
      </c>
      <c r="AU826" t="s">
        <v>1322</v>
      </c>
      <c r="AV826">
        <v>64.010000000000005</v>
      </c>
      <c r="AW826">
        <f>AV840</f>
        <v>3.0000000000000001E-3</v>
      </c>
    </row>
    <row r="827" spans="2:55">
      <c r="B827" t="s">
        <v>1298</v>
      </c>
      <c r="C827">
        <v>903.30600000000004</v>
      </c>
      <c r="D827">
        <f>C843</f>
        <v>45.21</v>
      </c>
      <c r="K827" t="s">
        <v>1313</v>
      </c>
      <c r="M827">
        <f>L843</f>
        <v>0</v>
      </c>
      <c r="T827" t="s">
        <v>1298</v>
      </c>
      <c r="U827">
        <v>74.408000000000001</v>
      </c>
      <c r="V827">
        <f>U843</f>
        <v>67.77</v>
      </c>
      <c r="AC827" t="s">
        <v>1298</v>
      </c>
      <c r="AD827">
        <v>133.83099999999999</v>
      </c>
      <c r="AE827">
        <f>AD843</f>
        <v>33.659999999999997</v>
      </c>
      <c r="AL827" t="s">
        <v>167</v>
      </c>
      <c r="AN827">
        <f>AM843</f>
        <v>0.89</v>
      </c>
      <c r="AU827" t="s">
        <v>167</v>
      </c>
      <c r="AW827">
        <f>AV843</f>
        <v>9.3439999999999994</v>
      </c>
    </row>
    <row r="828" spans="2:55">
      <c r="B828" t="s">
        <v>1299</v>
      </c>
      <c r="C828">
        <v>895.92</v>
      </c>
      <c r="D828">
        <f>C846</f>
        <v>648.47</v>
      </c>
      <c r="K828" t="s">
        <v>1301</v>
      </c>
      <c r="L828">
        <v>0</v>
      </c>
      <c r="M828">
        <f>L846</f>
        <v>0</v>
      </c>
      <c r="T828" t="s">
        <v>1299</v>
      </c>
      <c r="U828">
        <v>73.41</v>
      </c>
      <c r="V828">
        <f>U846</f>
        <v>75.569999999999993</v>
      </c>
      <c r="AC828" t="s">
        <v>1299</v>
      </c>
      <c r="AD828">
        <v>66.91</v>
      </c>
      <c r="AE828">
        <f>AD846</f>
        <v>67.66</v>
      </c>
      <c r="AL828" t="s">
        <v>1298</v>
      </c>
      <c r="AM828">
        <v>10.377000000000001</v>
      </c>
      <c r="AN828">
        <f>AM846</f>
        <v>70.239999999999995</v>
      </c>
      <c r="AU828" t="s">
        <v>1298</v>
      </c>
      <c r="AV828">
        <v>2E-3</v>
      </c>
      <c r="AW828">
        <f>AV846</f>
        <v>64.010000000000005</v>
      </c>
    </row>
    <row r="829" spans="2:55">
      <c r="B829" t="s">
        <v>277</v>
      </c>
      <c r="K829" t="s">
        <v>277</v>
      </c>
      <c r="T829" t="s">
        <v>277</v>
      </c>
      <c r="AC829" t="s">
        <v>277</v>
      </c>
      <c r="AL829" t="s">
        <v>1299</v>
      </c>
      <c r="AM829">
        <v>9.91</v>
      </c>
      <c r="AU829" t="s">
        <v>1299</v>
      </c>
      <c r="AV829">
        <v>0</v>
      </c>
    </row>
    <row r="830" spans="2:55">
      <c r="B830" t="s">
        <v>1298</v>
      </c>
      <c r="C830">
        <v>709.73299999999995</v>
      </c>
      <c r="K830" t="s">
        <v>1313</v>
      </c>
      <c r="T830" t="s">
        <v>1298</v>
      </c>
      <c r="U830">
        <v>76.174999999999997</v>
      </c>
      <c r="AC830" t="s">
        <v>1298</v>
      </c>
      <c r="AD830">
        <v>134.839</v>
      </c>
      <c r="AL830" t="s">
        <v>1321</v>
      </c>
      <c r="AM830">
        <v>65.492000000000004</v>
      </c>
      <c r="AU830" t="s">
        <v>1321</v>
      </c>
      <c r="AV830">
        <v>6.0000000000000001E-3</v>
      </c>
    </row>
    <row r="831" spans="2:55">
      <c r="B831" t="s">
        <v>1299</v>
      </c>
      <c r="C831">
        <v>700.25</v>
      </c>
      <c r="K831" t="s">
        <v>1301</v>
      </c>
      <c r="L831">
        <v>0</v>
      </c>
      <c r="T831" t="s">
        <v>1299</v>
      </c>
      <c r="U831">
        <v>74.819999999999993</v>
      </c>
      <c r="AC831" t="s">
        <v>1299</v>
      </c>
      <c r="AD831">
        <v>67.52</v>
      </c>
      <c r="AL831" t="s">
        <v>1322</v>
      </c>
      <c r="AM831">
        <v>64.010000000000005</v>
      </c>
      <c r="AU831" t="s">
        <v>1322</v>
      </c>
      <c r="AV831">
        <v>0</v>
      </c>
    </row>
    <row r="832" spans="2:55">
      <c r="B832" t="s">
        <v>278</v>
      </c>
      <c r="K832" t="s">
        <v>278</v>
      </c>
      <c r="T832" t="s">
        <v>278</v>
      </c>
      <c r="AC832" t="s">
        <v>278</v>
      </c>
      <c r="AL832" t="s">
        <v>168</v>
      </c>
      <c r="AU832" t="s">
        <v>168</v>
      </c>
    </row>
    <row r="833" spans="2:55">
      <c r="B833" t="s">
        <v>1298</v>
      </c>
      <c r="C833">
        <v>636.49199999999996</v>
      </c>
      <c r="K833" t="s">
        <v>1313</v>
      </c>
      <c r="T833" t="s">
        <v>1298</v>
      </c>
      <c r="U833">
        <v>73.64</v>
      </c>
      <c r="AC833" t="s">
        <v>1298</v>
      </c>
      <c r="AD833">
        <v>135.71</v>
      </c>
      <c r="AL833" t="s">
        <v>1298</v>
      </c>
      <c r="AM833">
        <v>10.71</v>
      </c>
      <c r="AU833" t="s">
        <v>1298</v>
      </c>
      <c r="AV833">
        <v>10.118</v>
      </c>
    </row>
    <row r="834" spans="2:55">
      <c r="B834" t="s">
        <v>1299</v>
      </c>
      <c r="C834">
        <v>596.28</v>
      </c>
      <c r="K834" t="s">
        <v>1301</v>
      </c>
      <c r="L834">
        <v>0</v>
      </c>
      <c r="T834" t="s">
        <v>1299</v>
      </c>
      <c r="U834">
        <v>72.650000000000006</v>
      </c>
      <c r="AC834" t="s">
        <v>1299</v>
      </c>
      <c r="AD834">
        <v>66.930000000000007</v>
      </c>
      <c r="AL834" t="s">
        <v>1299</v>
      </c>
      <c r="AM834">
        <v>10.63</v>
      </c>
      <c r="AU834" t="s">
        <v>1299</v>
      </c>
      <c r="AV834">
        <v>10.11</v>
      </c>
    </row>
    <row r="835" spans="2:55">
      <c r="B835" t="s">
        <v>279</v>
      </c>
      <c r="K835" t="s">
        <v>279</v>
      </c>
      <c r="T835" t="s">
        <v>279</v>
      </c>
      <c r="AC835" t="s">
        <v>279</v>
      </c>
      <c r="AL835" t="s">
        <v>1321</v>
      </c>
      <c r="AM835">
        <v>65.36</v>
      </c>
      <c r="AU835" t="s">
        <v>1321</v>
      </c>
      <c r="AV835">
        <v>64.037999999999997</v>
      </c>
    </row>
    <row r="836" spans="2:55">
      <c r="B836" t="s">
        <v>1298</v>
      </c>
      <c r="C836">
        <v>694.55399999999997</v>
      </c>
      <c r="K836" t="s">
        <v>1313</v>
      </c>
      <c r="T836" t="s">
        <v>1298</v>
      </c>
      <c r="U836">
        <v>75.244</v>
      </c>
      <c r="AC836" t="s">
        <v>1298</v>
      </c>
      <c r="AD836">
        <v>207.119</v>
      </c>
      <c r="AL836" t="s">
        <v>1322</v>
      </c>
      <c r="AM836">
        <v>64.010000000000005</v>
      </c>
      <c r="AU836" t="s">
        <v>1322</v>
      </c>
      <c r="AV836">
        <v>64.010000000000005</v>
      </c>
    </row>
    <row r="837" spans="2:55">
      <c r="B837" t="s">
        <v>1299</v>
      </c>
      <c r="C837">
        <v>692.38</v>
      </c>
      <c r="K837" t="s">
        <v>1301</v>
      </c>
      <c r="L837">
        <v>0</v>
      </c>
      <c r="T837" t="s">
        <v>1299</v>
      </c>
      <c r="U837">
        <v>73.86</v>
      </c>
      <c r="AC837" t="s">
        <v>1299</v>
      </c>
      <c r="AD837">
        <v>102.83</v>
      </c>
      <c r="AL837" t="s">
        <v>169</v>
      </c>
      <c r="AU837" t="s">
        <v>169</v>
      </c>
    </row>
    <row r="838" spans="2:55">
      <c r="B838" t="s">
        <v>280</v>
      </c>
      <c r="K838" t="s">
        <v>280</v>
      </c>
      <c r="T838" t="s">
        <v>280</v>
      </c>
      <c r="AC838" t="s">
        <v>280</v>
      </c>
      <c r="AL838" t="s">
        <v>1298</v>
      </c>
      <c r="AM838">
        <v>10.42</v>
      </c>
      <c r="AU838" t="s">
        <v>1298</v>
      </c>
      <c r="AV838">
        <v>2E-3</v>
      </c>
    </row>
    <row r="839" spans="2:55">
      <c r="B839" t="s">
        <v>1298</v>
      </c>
      <c r="C839">
        <v>517.26</v>
      </c>
      <c r="K839" t="s">
        <v>1313</v>
      </c>
      <c r="T839" t="s">
        <v>1298</v>
      </c>
      <c r="U839">
        <v>75.551000000000002</v>
      </c>
      <c r="AC839" t="s">
        <v>1298</v>
      </c>
      <c r="AD839">
        <v>252.56200000000001</v>
      </c>
      <c r="AL839" t="s">
        <v>1299</v>
      </c>
      <c r="AM839">
        <v>9.89</v>
      </c>
      <c r="AU839" t="s">
        <v>1299</v>
      </c>
      <c r="AV839">
        <v>0</v>
      </c>
    </row>
    <row r="840" spans="2:55">
      <c r="B840" t="s">
        <v>1299</v>
      </c>
      <c r="C840">
        <v>516.6</v>
      </c>
      <c r="K840" t="s">
        <v>1301</v>
      </c>
      <c r="L840">
        <v>0</v>
      </c>
      <c r="T840" t="s">
        <v>1299</v>
      </c>
      <c r="U840">
        <v>74.56</v>
      </c>
      <c r="AC840" t="s">
        <v>1299</v>
      </c>
      <c r="AD840">
        <v>126.41</v>
      </c>
      <c r="AL840" t="s">
        <v>1321</v>
      </c>
      <c r="AM840">
        <v>64.236999999999995</v>
      </c>
      <c r="AU840" t="s">
        <v>1321</v>
      </c>
      <c r="AV840">
        <v>3.0000000000000001E-3</v>
      </c>
    </row>
    <row r="841" spans="2:55">
      <c r="B841" t="s">
        <v>281</v>
      </c>
      <c r="K841" t="s">
        <v>281</v>
      </c>
      <c r="T841" t="s">
        <v>281</v>
      </c>
      <c r="AC841" t="s">
        <v>281</v>
      </c>
      <c r="AL841" t="s">
        <v>1322</v>
      </c>
      <c r="AM841">
        <v>64.010000000000005</v>
      </c>
      <c r="AU841" t="s">
        <v>1322</v>
      </c>
      <c r="AV841">
        <v>0</v>
      </c>
    </row>
    <row r="842" spans="2:55">
      <c r="B842" t="s">
        <v>1298</v>
      </c>
      <c r="C842">
        <v>46.256999999999998</v>
      </c>
      <c r="K842" t="s">
        <v>1313</v>
      </c>
      <c r="T842" t="s">
        <v>1298</v>
      </c>
      <c r="U842">
        <v>69.284999999999997</v>
      </c>
      <c r="AC842" t="s">
        <v>1298</v>
      </c>
      <c r="AD842">
        <v>67.305000000000007</v>
      </c>
      <c r="AL842" t="s">
        <v>170</v>
      </c>
      <c r="AU842" t="s">
        <v>170</v>
      </c>
    </row>
    <row r="843" spans="2:55">
      <c r="B843" t="s">
        <v>1299</v>
      </c>
      <c r="C843">
        <v>45.21</v>
      </c>
      <c r="K843" t="s">
        <v>1301</v>
      </c>
      <c r="L843">
        <v>0</v>
      </c>
      <c r="T843" t="s">
        <v>1299</v>
      </c>
      <c r="U843">
        <v>67.77</v>
      </c>
      <c r="AC843" t="s">
        <v>1299</v>
      </c>
      <c r="AD843">
        <v>33.659999999999997</v>
      </c>
      <c r="AL843" t="s">
        <v>1298</v>
      </c>
      <c r="AM843">
        <v>0.89</v>
      </c>
      <c r="AU843" t="s">
        <v>1298</v>
      </c>
      <c r="AV843">
        <v>9.3439999999999994</v>
      </c>
    </row>
    <row r="844" spans="2:55">
      <c r="B844" t="s">
        <v>282</v>
      </c>
      <c r="K844" t="s">
        <v>282</v>
      </c>
      <c r="T844" t="s">
        <v>282</v>
      </c>
      <c r="AC844" t="s">
        <v>282</v>
      </c>
      <c r="AL844" t="s">
        <v>1299</v>
      </c>
      <c r="AM844">
        <v>0.5</v>
      </c>
      <c r="AU844" t="s">
        <v>1299</v>
      </c>
      <c r="AV844">
        <v>9.34</v>
      </c>
    </row>
    <row r="845" spans="2:55">
      <c r="B845" t="s">
        <v>1298</v>
      </c>
      <c r="C845">
        <v>669.60799999999995</v>
      </c>
      <c r="K845" t="s">
        <v>1313</v>
      </c>
      <c r="T845" t="s">
        <v>1298</v>
      </c>
      <c r="U845">
        <v>89.213999999999999</v>
      </c>
      <c r="AC845" t="s">
        <v>1298</v>
      </c>
      <c r="AD845">
        <v>135.97399999999999</v>
      </c>
      <c r="AL845" t="s">
        <v>1321</v>
      </c>
      <c r="AM845">
        <v>72.221000000000004</v>
      </c>
      <c r="AU845" t="s">
        <v>1321</v>
      </c>
      <c r="AV845">
        <v>64.043000000000006</v>
      </c>
    </row>
    <row r="846" spans="2:55">
      <c r="B846" t="s">
        <v>1299</v>
      </c>
      <c r="C846">
        <v>648.47</v>
      </c>
      <c r="K846" t="s">
        <v>1301</v>
      </c>
      <c r="L846">
        <v>0</v>
      </c>
      <c r="T846" t="s">
        <v>1299</v>
      </c>
      <c r="U846">
        <v>75.569999999999993</v>
      </c>
      <c r="AC846" t="s">
        <v>1299</v>
      </c>
      <c r="AD846">
        <v>67.66</v>
      </c>
      <c r="AL846" t="s">
        <v>1322</v>
      </c>
      <c r="AM846">
        <v>70.239999999999995</v>
      </c>
      <c r="AU846" t="s">
        <v>1322</v>
      </c>
      <c r="AV846">
        <v>64.010000000000005</v>
      </c>
    </row>
    <row r="847" spans="2:55">
      <c r="B847" t="s">
        <v>283</v>
      </c>
      <c r="K847" t="s">
        <v>283</v>
      </c>
      <c r="T847" t="s">
        <v>283</v>
      </c>
      <c r="AC847" t="s">
        <v>283</v>
      </c>
      <c r="AL847" t="s">
        <v>171</v>
      </c>
      <c r="AU847" t="s">
        <v>171</v>
      </c>
    </row>
    <row r="848" spans="2:55">
      <c r="B848" t="s">
        <v>1298</v>
      </c>
      <c r="C848">
        <v>615.48</v>
      </c>
      <c r="E848">
        <f>MIN(C849,C852,C855,C858,C861,C864,C867,C870,C873,C876)</f>
        <v>42.04</v>
      </c>
      <c r="F848">
        <f>QUARTILE(D849:D858,1)</f>
        <v>516.42250000000001</v>
      </c>
      <c r="G848">
        <f>MEDIAN(C849,C852,C855,C858,C861,C864,C867,C870,C873,C876)</f>
        <v>523.78</v>
      </c>
      <c r="H848">
        <f>QUARTILE(D849:D858,3)</f>
        <v>568.4425</v>
      </c>
      <c r="I848">
        <f>MAX(C849,C852,C855,C858,C861,C864,C867,C870,C873,C876)</f>
        <v>1003.64</v>
      </c>
      <c r="J848">
        <f>SUMIF(D849:D858,"&lt;64",D849:D858)/COUNTIF(D849:D858,"&lt;64")</f>
        <v>42.594999999999999</v>
      </c>
      <c r="K848" t="s">
        <v>1313</v>
      </c>
      <c r="N848">
        <f>MIN(L849,L852,L855,L858,L861,L864,L867,L870,L873,L876)</f>
        <v>0</v>
      </c>
      <c r="O848">
        <f>QUARTILE(M849:M858,1)</f>
        <v>0</v>
      </c>
      <c r="P848">
        <f>MEDIAN(L849,L852,L855,L858,L861,L864,L867,L870,L873,L876)</f>
        <v>0</v>
      </c>
      <c r="Q848">
        <f>QUARTILE(M849:M858,3)</f>
        <v>0</v>
      </c>
      <c r="R848">
        <f>MAX(L849,L852,L855,L858,L861,L864,L867,L870,L873,L876)</f>
        <v>0</v>
      </c>
      <c r="S848" t="e">
        <f>SUM(M849:M858)/COUNTIF(M849:M858,"&gt;0")</f>
        <v>#DIV/0!</v>
      </c>
      <c r="T848" t="s">
        <v>1298</v>
      </c>
      <c r="U848">
        <v>74.986999999999995</v>
      </c>
      <c r="W848">
        <f>MIN(U849,U852,U855,U858,U861,U864,U867,U870,U873,U876)</f>
        <v>64.930000000000007</v>
      </c>
      <c r="X848">
        <f>QUARTILE(V849:V858,1)</f>
        <v>73.344999999999999</v>
      </c>
      <c r="Y848">
        <f>MEDIAN(U849,U852,U855,U858,U861,U864,U867,U870,U873,U876)</f>
        <v>74.12</v>
      </c>
      <c r="Z848">
        <f>QUARTILE(V849:V858,3)</f>
        <v>82.144999999999996</v>
      </c>
      <c r="AA848">
        <f>MAX(U849,U852,U855,U858,U861,U864,U867,U870,U873,U876)</f>
        <v>110.39</v>
      </c>
      <c r="AB848" t="e">
        <f>SUMIF(V849:V858,"&lt;64",V849:V858)/COUNTIF(V849:V858,"&lt;64")</f>
        <v>#DIV/0!</v>
      </c>
      <c r="AC848" t="s">
        <v>1298</v>
      </c>
      <c r="AD848">
        <v>233.732</v>
      </c>
      <c r="AF848">
        <f>MIN(AD849,AD852,AD855,AD858,AD861,AD864,AD867,AD870,AD873,AD876)</f>
        <v>33.79</v>
      </c>
      <c r="AG848">
        <f>QUARTILE(AE849:AE858,1)</f>
        <v>67.015000000000001</v>
      </c>
      <c r="AH848">
        <f>MEDIAN(AD849,AD852,AD855,AD858,AD861,AD864,AD867,AD870,AD873,AD876)</f>
        <v>68.599999999999994</v>
      </c>
      <c r="AI848">
        <f>QUARTILE(AE849:AE858,3)</f>
        <v>74.442499999999995</v>
      </c>
      <c r="AJ848">
        <f>MAX(AD849,AD852,AD855,AD858,AD861,AD864,AD867,AD870,AD873,AD876)</f>
        <v>116.58</v>
      </c>
      <c r="AK848">
        <f>SUMIF(AE849:AE858,"&lt;64",AE849:AE858)/COUNTIF(AE849:AE858,"&lt;64")</f>
        <v>33.825000000000003</v>
      </c>
      <c r="AL848" t="s">
        <v>1298</v>
      </c>
      <c r="AM848">
        <v>1.4E-2</v>
      </c>
      <c r="AO848">
        <f>MIN(AM849,AM852,AM855,AM858,AM861,AM864,AM867,AM870,AM873,AM876)</f>
        <v>0</v>
      </c>
      <c r="AP848">
        <f>QUARTILE(AN849:AN858,1)</f>
        <v>0</v>
      </c>
      <c r="AQ848">
        <f>MEDIAN(AM849,AM852,AM855,AM858,AM861,AM864,AM867,AM870,AM873,AM876)</f>
        <v>4.7945000000000002</v>
      </c>
      <c r="AR848">
        <f>QUARTILE(AN849:AN858,3)</f>
        <v>50.219000000000008</v>
      </c>
      <c r="AS848">
        <f>MAX(AM849,AM852,AM855,AM858,AM861,AM864,AM867,AM870,AM873,AM876)</f>
        <v>65.399000000000001</v>
      </c>
      <c r="AT848">
        <f>SUMIF(AN849:AN858,"&lt;64",AN849:AN858)/COUNTIF(AN849:AN858,"&lt;64")</f>
        <v>1.3698571428571429</v>
      </c>
      <c r="AU848" t="s">
        <v>1298</v>
      </c>
      <c r="AV848">
        <v>9.3369999999999997</v>
      </c>
      <c r="AX848">
        <f>MIN(AV849,AV852,AV855,AV858,AV861,AV864,AV867,AV870,AV873,AV876)</f>
        <v>0</v>
      </c>
      <c r="AY848">
        <f>QUARTILE(AW849:AW858,1)</f>
        <v>0</v>
      </c>
      <c r="AZ848">
        <f>MEDIAN(AV849,AV852,AV855,AV858,AV861,AV864,AV867,AV870,AV873,AV876)</f>
        <v>9.5515000000000008</v>
      </c>
      <c r="BA848">
        <f>QUARTILE(AW849:AW858,3)</f>
        <v>50.450749999999999</v>
      </c>
      <c r="BB848">
        <f>MAX(AV849,AV852,AV855,AV858,AV861,AV864,AV867,AV870,AV873,AV876)</f>
        <v>64.200999999999993</v>
      </c>
      <c r="BC848">
        <f>SUMIF(AW849:AW858,"&lt;64",AW849:AW858)/COUNTIF(AW849:AW858,"&lt;64")</f>
        <v>2.7312857142857143</v>
      </c>
    </row>
    <row r="849" spans="2:49">
      <c r="B849" t="s">
        <v>1299</v>
      </c>
      <c r="C849">
        <v>578.12</v>
      </c>
      <c r="D849">
        <f>C849</f>
        <v>578.12</v>
      </c>
      <c r="K849" t="s">
        <v>1301</v>
      </c>
      <c r="L849">
        <v>0</v>
      </c>
      <c r="M849">
        <f>L849</f>
        <v>0</v>
      </c>
      <c r="T849" t="s">
        <v>1299</v>
      </c>
      <c r="U849">
        <v>73.569999999999993</v>
      </c>
      <c r="V849">
        <f>U849</f>
        <v>73.569999999999993</v>
      </c>
      <c r="AC849" t="s">
        <v>1299</v>
      </c>
      <c r="AD849">
        <v>116.58</v>
      </c>
      <c r="AE849">
        <f>AD849</f>
        <v>116.58</v>
      </c>
      <c r="AL849" t="s">
        <v>1299</v>
      </c>
      <c r="AM849">
        <v>0</v>
      </c>
      <c r="AN849">
        <f>AM849</f>
        <v>0</v>
      </c>
      <c r="AU849" t="s">
        <v>1299</v>
      </c>
      <c r="AV849">
        <v>9.33</v>
      </c>
      <c r="AW849">
        <f>AV849</f>
        <v>9.33</v>
      </c>
    </row>
    <row r="850" spans="2:49">
      <c r="B850" t="s">
        <v>284</v>
      </c>
      <c r="D850">
        <f>C852</f>
        <v>42.04</v>
      </c>
      <c r="K850" t="s">
        <v>284</v>
      </c>
      <c r="M850">
        <f>L852</f>
        <v>0</v>
      </c>
      <c r="T850" t="s">
        <v>284</v>
      </c>
      <c r="V850">
        <f>U852</f>
        <v>64.930000000000007</v>
      </c>
      <c r="AC850" t="s">
        <v>284</v>
      </c>
      <c r="AE850">
        <f>AD852</f>
        <v>33.86</v>
      </c>
      <c r="AL850" t="s">
        <v>1321</v>
      </c>
      <c r="AM850">
        <v>3.3000000000000002E-2</v>
      </c>
      <c r="AN850">
        <f>AM852</f>
        <v>0</v>
      </c>
      <c r="AU850" t="s">
        <v>1321</v>
      </c>
      <c r="AV850">
        <v>64.040000000000006</v>
      </c>
      <c r="AW850">
        <f>AV852</f>
        <v>0</v>
      </c>
    </row>
    <row r="851" spans="2:49">
      <c r="B851" t="s">
        <v>1298</v>
      </c>
      <c r="C851">
        <v>59.198999999999998</v>
      </c>
      <c r="D851">
        <f>C855</f>
        <v>805.03</v>
      </c>
      <c r="K851" t="s">
        <v>1313</v>
      </c>
      <c r="M851">
        <f>L855</f>
        <v>0</v>
      </c>
      <c r="T851" t="s">
        <v>1298</v>
      </c>
      <c r="U851">
        <v>66.736999999999995</v>
      </c>
      <c r="V851">
        <f>U855</f>
        <v>73.510000000000005</v>
      </c>
      <c r="AC851" t="s">
        <v>1298</v>
      </c>
      <c r="AD851">
        <v>68.378</v>
      </c>
      <c r="AE851">
        <f>AD855</f>
        <v>75.58</v>
      </c>
      <c r="AL851" t="s">
        <v>1322</v>
      </c>
      <c r="AM851">
        <v>0.03</v>
      </c>
      <c r="AN851">
        <f>AM855</f>
        <v>64.015000000000001</v>
      </c>
      <c r="AU851" t="s">
        <v>1322</v>
      </c>
      <c r="AV851">
        <v>64.010000000000005</v>
      </c>
      <c r="AW851">
        <f>AV855</f>
        <v>64.039000000000001</v>
      </c>
    </row>
    <row r="852" spans="2:49">
      <c r="B852" t="s">
        <v>1299</v>
      </c>
      <c r="C852">
        <v>42.04</v>
      </c>
      <c r="D852">
        <f>C858</f>
        <v>1003.64</v>
      </c>
      <c r="K852" t="s">
        <v>1301</v>
      </c>
      <c r="L852">
        <v>0</v>
      </c>
      <c r="M852">
        <f>L858</f>
        <v>0</v>
      </c>
      <c r="T852" t="s">
        <v>1299</v>
      </c>
      <c r="U852">
        <v>64.930000000000007</v>
      </c>
      <c r="V852">
        <f>U858</f>
        <v>73.290000000000006</v>
      </c>
      <c r="AC852" t="s">
        <v>1299</v>
      </c>
      <c r="AD852">
        <v>33.86</v>
      </c>
      <c r="AE852">
        <f>AD858</f>
        <v>66.94</v>
      </c>
      <c r="AL852" t="s">
        <v>172</v>
      </c>
      <c r="AN852">
        <f>AM858</f>
        <v>8.8460000000000001</v>
      </c>
      <c r="AU852" t="s">
        <v>172</v>
      </c>
      <c r="AW852">
        <f>AV858</f>
        <v>1.6E-2</v>
      </c>
    </row>
    <row r="853" spans="2:49">
      <c r="B853" t="s">
        <v>285</v>
      </c>
      <c r="D853">
        <f>C861</f>
        <v>529.20000000000005</v>
      </c>
      <c r="K853" t="s">
        <v>285</v>
      </c>
      <c r="M853">
        <f>L861</f>
        <v>0</v>
      </c>
      <c r="T853" t="s">
        <v>285</v>
      </c>
      <c r="V853">
        <f>U861</f>
        <v>82.99</v>
      </c>
      <c r="AC853" t="s">
        <v>285</v>
      </c>
      <c r="AE853">
        <f>AD861</f>
        <v>69.959999999999994</v>
      </c>
      <c r="AL853" t="s">
        <v>1298</v>
      </c>
      <c r="AM853">
        <v>10.781000000000001</v>
      </c>
      <c r="AN853">
        <f>AM861</f>
        <v>64.010000000000005</v>
      </c>
      <c r="AU853" t="s">
        <v>1298</v>
      </c>
      <c r="AV853">
        <v>7.867</v>
      </c>
      <c r="AW853">
        <f>AV861</f>
        <v>0</v>
      </c>
    </row>
    <row r="854" spans="2:49">
      <c r="B854" t="s">
        <v>1298</v>
      </c>
      <c r="C854">
        <v>817.35699999999997</v>
      </c>
      <c r="D854">
        <f>C864</f>
        <v>516.12</v>
      </c>
      <c r="K854" t="s">
        <v>1313</v>
      </c>
      <c r="M854">
        <f>L864</f>
        <v>0</v>
      </c>
      <c r="T854" t="s">
        <v>1298</v>
      </c>
      <c r="U854">
        <v>74.513999999999996</v>
      </c>
      <c r="V854">
        <f>U864</f>
        <v>74.67</v>
      </c>
      <c r="AC854" t="s">
        <v>1298</v>
      </c>
      <c r="AD854">
        <v>152.01599999999999</v>
      </c>
      <c r="AE854">
        <f>AD864</f>
        <v>67.239999999999995</v>
      </c>
      <c r="AL854" t="s">
        <v>1299</v>
      </c>
      <c r="AM854">
        <v>9.59</v>
      </c>
      <c r="AN854">
        <f>AM864</f>
        <v>0</v>
      </c>
      <c r="AU854" t="s">
        <v>1299</v>
      </c>
      <c r="AV854">
        <v>7.86</v>
      </c>
      <c r="AW854">
        <f>AV864</f>
        <v>0</v>
      </c>
    </row>
    <row r="855" spans="2:49">
      <c r="B855" t="s">
        <v>1299</v>
      </c>
      <c r="C855">
        <v>805.03</v>
      </c>
      <c r="D855">
        <f>C867</f>
        <v>539.41</v>
      </c>
      <c r="K855" t="s">
        <v>1301</v>
      </c>
      <c r="L855">
        <v>0</v>
      </c>
      <c r="M855">
        <f>L867</f>
        <v>0</v>
      </c>
      <c r="T855" t="s">
        <v>1299</v>
      </c>
      <c r="U855">
        <v>73.510000000000005</v>
      </c>
      <c r="V855">
        <f>U867</f>
        <v>110.39</v>
      </c>
      <c r="AC855" t="s">
        <v>1299</v>
      </c>
      <c r="AD855">
        <v>75.58</v>
      </c>
      <c r="AE855">
        <f>AD867</f>
        <v>67.239999999999995</v>
      </c>
      <c r="AL855" t="s">
        <v>1321</v>
      </c>
      <c r="AM855">
        <v>64.015000000000001</v>
      </c>
      <c r="AN855">
        <f>AM867</f>
        <v>0</v>
      </c>
      <c r="AU855" t="s">
        <v>1321</v>
      </c>
      <c r="AV855">
        <v>64.039000000000001</v>
      </c>
      <c r="AW855">
        <f>AV867</f>
        <v>0</v>
      </c>
    </row>
    <row r="856" spans="2:49">
      <c r="B856" t="s">
        <v>286</v>
      </c>
      <c r="D856">
        <f>C870</f>
        <v>518.36</v>
      </c>
      <c r="K856" t="s">
        <v>286</v>
      </c>
      <c r="M856">
        <f>L870</f>
        <v>0</v>
      </c>
      <c r="T856" t="s">
        <v>286</v>
      </c>
      <c r="V856">
        <f>U870</f>
        <v>83.4</v>
      </c>
      <c r="AC856" t="s">
        <v>286</v>
      </c>
      <c r="AE856">
        <f>AD870</f>
        <v>95.13</v>
      </c>
      <c r="AL856" t="s">
        <v>1322</v>
      </c>
      <c r="AM856">
        <v>64.010000000000005</v>
      </c>
      <c r="AN856">
        <f>AM870</f>
        <v>65.399000000000001</v>
      </c>
      <c r="AU856" t="s">
        <v>1322</v>
      </c>
      <c r="AV856">
        <v>64.010000000000005</v>
      </c>
      <c r="AW856">
        <f>AV870</f>
        <v>64.200999999999993</v>
      </c>
    </row>
    <row r="857" spans="2:49">
      <c r="B857" t="s">
        <v>1298</v>
      </c>
      <c r="C857">
        <v>1025.2909999999999</v>
      </c>
      <c r="D857">
        <f>C873</f>
        <v>43.15</v>
      </c>
      <c r="K857" t="s">
        <v>1313</v>
      </c>
      <c r="M857">
        <f>L873</f>
        <v>0</v>
      </c>
      <c r="T857" t="s">
        <v>1298</v>
      </c>
      <c r="U857">
        <v>74.936000000000007</v>
      </c>
      <c r="V857">
        <f>U873</f>
        <v>65.150000000000006</v>
      </c>
      <c r="AC857" t="s">
        <v>1298</v>
      </c>
      <c r="AD857">
        <v>134.05600000000001</v>
      </c>
      <c r="AE857">
        <f>AD873</f>
        <v>33.79</v>
      </c>
      <c r="AL857" t="s">
        <v>173</v>
      </c>
      <c r="AN857">
        <f>AM873</f>
        <v>0.74299999999999999</v>
      </c>
      <c r="AU857" t="s">
        <v>173</v>
      </c>
      <c r="AW857">
        <f>AV873</f>
        <v>9.7729999999999997</v>
      </c>
    </row>
    <row r="858" spans="2:49">
      <c r="B858" t="s">
        <v>1299</v>
      </c>
      <c r="C858">
        <v>1003.64</v>
      </c>
      <c r="D858">
        <f>C876</f>
        <v>517.33000000000004</v>
      </c>
      <c r="K858" t="s">
        <v>1301</v>
      </c>
      <c r="L858">
        <v>0</v>
      </c>
      <c r="M858">
        <f>L876</f>
        <v>0</v>
      </c>
      <c r="T858" t="s">
        <v>1299</v>
      </c>
      <c r="U858">
        <v>73.290000000000006</v>
      </c>
      <c r="V858">
        <f>U876</f>
        <v>79.61</v>
      </c>
      <c r="AC858" t="s">
        <v>1299</v>
      </c>
      <c r="AD858">
        <v>66.94</v>
      </c>
      <c r="AE858">
        <f>AD876</f>
        <v>71.03</v>
      </c>
      <c r="AL858" t="s">
        <v>1298</v>
      </c>
      <c r="AM858">
        <v>8.8460000000000001</v>
      </c>
      <c r="AN858">
        <f>AM876</f>
        <v>0</v>
      </c>
      <c r="AU858" t="s">
        <v>1298</v>
      </c>
      <c r="AV858">
        <v>1.6E-2</v>
      </c>
      <c r="AW858">
        <f>AV876</f>
        <v>64.010000000000005</v>
      </c>
    </row>
    <row r="859" spans="2:49">
      <c r="B859" t="s">
        <v>287</v>
      </c>
      <c r="K859" t="s">
        <v>287</v>
      </c>
      <c r="T859" t="s">
        <v>287</v>
      </c>
      <c r="AC859" t="s">
        <v>287</v>
      </c>
      <c r="AL859" t="s">
        <v>1299</v>
      </c>
      <c r="AM859">
        <v>8.61</v>
      </c>
      <c r="AU859" t="s">
        <v>1299</v>
      </c>
      <c r="AV859">
        <v>0</v>
      </c>
    </row>
    <row r="860" spans="2:49">
      <c r="B860" t="s">
        <v>1298</v>
      </c>
      <c r="C860">
        <v>534.06200000000001</v>
      </c>
      <c r="K860" t="s">
        <v>1313</v>
      </c>
      <c r="T860" t="s">
        <v>1298</v>
      </c>
      <c r="U860">
        <v>83.751999999999995</v>
      </c>
      <c r="AC860" t="s">
        <v>1298</v>
      </c>
      <c r="AD860">
        <v>139.976</v>
      </c>
      <c r="AL860" t="s">
        <v>1321</v>
      </c>
      <c r="AM860">
        <v>64.015000000000001</v>
      </c>
      <c r="AU860" t="s">
        <v>1321</v>
      </c>
      <c r="AV860">
        <v>1E-3</v>
      </c>
    </row>
    <row r="861" spans="2:49">
      <c r="B861" t="s">
        <v>1299</v>
      </c>
      <c r="C861">
        <v>529.20000000000005</v>
      </c>
      <c r="K861" t="s">
        <v>1301</v>
      </c>
      <c r="L861">
        <v>0</v>
      </c>
      <c r="T861" t="s">
        <v>1299</v>
      </c>
      <c r="U861">
        <v>82.99</v>
      </c>
      <c r="AC861" t="s">
        <v>1299</v>
      </c>
      <c r="AD861">
        <v>69.959999999999994</v>
      </c>
      <c r="AL861" t="s">
        <v>1322</v>
      </c>
      <c r="AM861">
        <v>64.010000000000005</v>
      </c>
      <c r="AU861" t="s">
        <v>1322</v>
      </c>
      <c r="AV861">
        <v>0</v>
      </c>
    </row>
    <row r="862" spans="2:49">
      <c r="B862" t="s">
        <v>288</v>
      </c>
      <c r="K862" t="s">
        <v>288</v>
      </c>
      <c r="T862" t="s">
        <v>288</v>
      </c>
      <c r="AC862" t="s">
        <v>288</v>
      </c>
      <c r="AL862" t="s">
        <v>174</v>
      </c>
      <c r="AU862" t="s">
        <v>174</v>
      </c>
    </row>
    <row r="863" spans="2:49">
      <c r="B863" t="s">
        <v>1298</v>
      </c>
      <c r="C863">
        <v>555.37</v>
      </c>
      <c r="K863" t="s">
        <v>1313</v>
      </c>
      <c r="T863" t="s">
        <v>1298</v>
      </c>
      <c r="U863">
        <v>79.049000000000007</v>
      </c>
      <c r="AC863" t="s">
        <v>1298</v>
      </c>
      <c r="AD863">
        <v>135.47399999999999</v>
      </c>
      <c r="AL863" t="s">
        <v>1298</v>
      </c>
      <c r="AM863">
        <v>0.14099999999999999</v>
      </c>
      <c r="AU863" t="s">
        <v>1298</v>
      </c>
      <c r="AV863">
        <v>2E-3</v>
      </c>
    </row>
    <row r="864" spans="2:49">
      <c r="B864" t="s">
        <v>1299</v>
      </c>
      <c r="C864">
        <v>516.12</v>
      </c>
      <c r="K864" t="s">
        <v>1301</v>
      </c>
      <c r="L864">
        <v>0</v>
      </c>
      <c r="T864" t="s">
        <v>1299</v>
      </c>
      <c r="U864">
        <v>74.67</v>
      </c>
      <c r="AC864" t="s">
        <v>1299</v>
      </c>
      <c r="AD864">
        <v>67.239999999999995</v>
      </c>
      <c r="AL864" t="s">
        <v>1299</v>
      </c>
      <c r="AM864">
        <v>0</v>
      </c>
      <c r="AU864" t="s">
        <v>1299</v>
      </c>
      <c r="AV864">
        <v>0</v>
      </c>
    </row>
    <row r="865" spans="2:55">
      <c r="B865" t="s">
        <v>289</v>
      </c>
      <c r="K865" t="s">
        <v>289</v>
      </c>
      <c r="T865" t="s">
        <v>289</v>
      </c>
      <c r="AC865" t="s">
        <v>289</v>
      </c>
      <c r="AL865" t="s">
        <v>1321</v>
      </c>
      <c r="AM865">
        <v>8.9999999999999993E-3</v>
      </c>
      <c r="AU865" t="s">
        <v>1321</v>
      </c>
      <c r="AV865">
        <v>3.0000000000000001E-3</v>
      </c>
    </row>
    <row r="866" spans="2:55">
      <c r="B866" t="s">
        <v>1298</v>
      </c>
      <c r="C866">
        <v>562.95000000000005</v>
      </c>
      <c r="K866" t="s">
        <v>1313</v>
      </c>
      <c r="T866" t="s">
        <v>1298</v>
      </c>
      <c r="U866">
        <v>111.68899999999999</v>
      </c>
      <c r="AC866" t="s">
        <v>1298</v>
      </c>
      <c r="AD866">
        <v>134.76499999999999</v>
      </c>
      <c r="AL866" t="s">
        <v>1322</v>
      </c>
      <c r="AM866">
        <v>0.01</v>
      </c>
      <c r="AU866" t="s">
        <v>1322</v>
      </c>
      <c r="AV866">
        <v>0</v>
      </c>
    </row>
    <row r="867" spans="2:55">
      <c r="B867" t="s">
        <v>1299</v>
      </c>
      <c r="C867">
        <v>539.41</v>
      </c>
      <c r="K867" t="s">
        <v>1301</v>
      </c>
      <c r="L867">
        <v>0</v>
      </c>
      <c r="T867" t="s">
        <v>1299</v>
      </c>
      <c r="U867">
        <v>110.39</v>
      </c>
      <c r="AC867" t="s">
        <v>1299</v>
      </c>
      <c r="AD867">
        <v>67.239999999999995</v>
      </c>
      <c r="AL867" t="s">
        <v>175</v>
      </c>
      <c r="AU867" t="s">
        <v>175</v>
      </c>
    </row>
    <row r="868" spans="2:55">
      <c r="B868" t="s">
        <v>290</v>
      </c>
      <c r="K868" t="s">
        <v>290</v>
      </c>
      <c r="T868" t="s">
        <v>290</v>
      </c>
      <c r="AC868" t="s">
        <v>290</v>
      </c>
      <c r="AL868" t="s">
        <v>1298</v>
      </c>
      <c r="AM868">
        <v>11.196999999999999</v>
      </c>
      <c r="AU868" t="s">
        <v>1298</v>
      </c>
      <c r="AV868">
        <v>6.3940000000000001</v>
      </c>
    </row>
    <row r="869" spans="2:55">
      <c r="B869" t="s">
        <v>1298</v>
      </c>
      <c r="C869">
        <v>557.77300000000002</v>
      </c>
      <c r="K869" t="s">
        <v>1313</v>
      </c>
      <c r="T869" t="s">
        <v>1298</v>
      </c>
      <c r="U869">
        <v>85.191999999999993</v>
      </c>
      <c r="AC869" t="s">
        <v>1298</v>
      </c>
      <c r="AD869">
        <v>191.26499999999999</v>
      </c>
      <c r="AL869" t="s">
        <v>1299</v>
      </c>
      <c r="AM869">
        <v>10.61</v>
      </c>
      <c r="AU869" t="s">
        <v>1299</v>
      </c>
      <c r="AV869">
        <v>6.38</v>
      </c>
    </row>
    <row r="870" spans="2:55">
      <c r="B870" t="s">
        <v>1299</v>
      </c>
      <c r="C870">
        <v>518.36</v>
      </c>
      <c r="K870" t="s">
        <v>1301</v>
      </c>
      <c r="L870">
        <v>0</v>
      </c>
      <c r="T870" t="s">
        <v>1299</v>
      </c>
      <c r="U870">
        <v>83.4</v>
      </c>
      <c r="AC870" t="s">
        <v>1299</v>
      </c>
      <c r="AD870">
        <v>95.13</v>
      </c>
      <c r="AL870" t="s">
        <v>1321</v>
      </c>
      <c r="AM870">
        <v>65.399000000000001</v>
      </c>
      <c r="AU870" t="s">
        <v>1321</v>
      </c>
      <c r="AV870">
        <v>64.200999999999993</v>
      </c>
    </row>
    <row r="871" spans="2:55">
      <c r="B871" t="s">
        <v>291</v>
      </c>
      <c r="K871" t="s">
        <v>291</v>
      </c>
      <c r="T871" t="s">
        <v>291</v>
      </c>
      <c r="AC871" t="s">
        <v>291</v>
      </c>
      <c r="AL871" t="s">
        <v>1322</v>
      </c>
      <c r="AM871">
        <v>64.010000000000005</v>
      </c>
      <c r="AU871" t="s">
        <v>1322</v>
      </c>
      <c r="AV871">
        <v>64.010000000000005</v>
      </c>
    </row>
    <row r="872" spans="2:55">
      <c r="B872" t="s">
        <v>1298</v>
      </c>
      <c r="C872">
        <v>67.566000000000003</v>
      </c>
      <c r="K872" t="s">
        <v>1313</v>
      </c>
      <c r="T872" t="s">
        <v>1298</v>
      </c>
      <c r="U872">
        <v>72.494</v>
      </c>
      <c r="AC872" t="s">
        <v>1298</v>
      </c>
      <c r="AD872">
        <v>68.207999999999998</v>
      </c>
      <c r="AL872" t="s">
        <v>176</v>
      </c>
      <c r="AU872" t="s">
        <v>176</v>
      </c>
    </row>
    <row r="873" spans="2:55">
      <c r="B873" t="s">
        <v>1299</v>
      </c>
      <c r="C873">
        <v>43.15</v>
      </c>
      <c r="K873" t="s">
        <v>1301</v>
      </c>
      <c r="L873">
        <v>0</v>
      </c>
      <c r="T873" t="s">
        <v>1299</v>
      </c>
      <c r="U873">
        <v>65.150000000000006</v>
      </c>
      <c r="AC873" t="s">
        <v>1299</v>
      </c>
      <c r="AD873">
        <v>33.79</v>
      </c>
      <c r="AL873" t="s">
        <v>1298</v>
      </c>
      <c r="AM873">
        <v>0.74299999999999999</v>
      </c>
      <c r="AU873" t="s">
        <v>1298</v>
      </c>
      <c r="AV873">
        <v>9.7729999999999997</v>
      </c>
    </row>
    <row r="874" spans="2:55">
      <c r="B874" t="s">
        <v>292</v>
      </c>
      <c r="K874" t="s">
        <v>292</v>
      </c>
      <c r="T874" t="s">
        <v>292</v>
      </c>
      <c r="AC874" t="s">
        <v>292</v>
      </c>
      <c r="AL874" t="s">
        <v>1299</v>
      </c>
      <c r="AM874">
        <v>0</v>
      </c>
      <c r="AU874" t="s">
        <v>1299</v>
      </c>
      <c r="AV874">
        <v>9.75</v>
      </c>
    </row>
    <row r="875" spans="2:55">
      <c r="B875" t="s">
        <v>1298</v>
      </c>
      <c r="C875">
        <v>580.51700000000005</v>
      </c>
      <c r="K875" t="s">
        <v>1313</v>
      </c>
      <c r="T875" t="s">
        <v>1298</v>
      </c>
      <c r="U875">
        <v>84.474999999999994</v>
      </c>
      <c r="AC875" t="s">
        <v>1298</v>
      </c>
      <c r="AD875">
        <v>142.23699999999999</v>
      </c>
      <c r="AL875" t="s">
        <v>1321</v>
      </c>
      <c r="AM875">
        <v>8.0000000000000002E-3</v>
      </c>
      <c r="AU875" t="s">
        <v>1321</v>
      </c>
      <c r="AV875">
        <v>64.036000000000001</v>
      </c>
    </row>
    <row r="876" spans="2:55">
      <c r="B876" t="s">
        <v>1299</v>
      </c>
      <c r="C876">
        <v>517.33000000000004</v>
      </c>
      <c r="K876" t="s">
        <v>1301</v>
      </c>
      <c r="L876">
        <v>0</v>
      </c>
      <c r="T876" t="s">
        <v>1299</v>
      </c>
      <c r="U876">
        <v>79.61</v>
      </c>
      <c r="AC876" t="s">
        <v>1299</v>
      </c>
      <c r="AD876">
        <v>71.03</v>
      </c>
      <c r="AL876" t="s">
        <v>1322</v>
      </c>
      <c r="AM876">
        <v>0</v>
      </c>
      <c r="AU876" t="s">
        <v>1322</v>
      </c>
      <c r="AV876">
        <v>64.010000000000005</v>
      </c>
    </row>
    <row r="877" spans="2:55">
      <c r="B877" t="s">
        <v>293</v>
      </c>
      <c r="K877" t="s">
        <v>293</v>
      </c>
      <c r="T877" t="s">
        <v>293</v>
      </c>
      <c r="AC877" t="s">
        <v>293</v>
      </c>
      <c r="AL877" t="s">
        <v>177</v>
      </c>
      <c r="AU877" t="s">
        <v>177</v>
      </c>
    </row>
    <row r="878" spans="2:55">
      <c r="B878" t="s">
        <v>1298</v>
      </c>
      <c r="C878">
        <v>685.53099999999995</v>
      </c>
      <c r="E878">
        <f>MIN(C879,C882,C885,C888,C891,C894,C897,C900,C903,C906)</f>
        <v>43.37</v>
      </c>
      <c r="F878">
        <f>QUARTILE(D879:D888,1)</f>
        <v>44.25</v>
      </c>
      <c r="G878">
        <f>MEDIAN(C879,C882,C885,C888,C891,C894,C897,C900,C903,C906)</f>
        <v>281.30499999999995</v>
      </c>
      <c r="H878">
        <f>QUARTILE(D879:D888,3)</f>
        <v>517.20249999999999</v>
      </c>
      <c r="I878">
        <f>MAX(C879,C882,C885,C888,C891,C894,C897,C900,C903,C906)</f>
        <v>861.17</v>
      </c>
      <c r="J878">
        <f>SUMIF(D879:D888,"&lt;64",D879:D888)/COUNTIF(D879:D888,"&lt;64")</f>
        <v>44.443999999999996</v>
      </c>
      <c r="K878" t="s">
        <v>1313</v>
      </c>
      <c r="N878">
        <f>MIN(L879,L882,L885,L888,L891,L894,L897,L900,L903,L906)</f>
        <v>0</v>
      </c>
      <c r="O878">
        <f>QUARTILE(M879:M888,1)</f>
        <v>0</v>
      </c>
      <c r="P878">
        <f>MEDIAN(L879,L882,L885,L888,L891,L894,L897,L900,L903,L906)</f>
        <v>0</v>
      </c>
      <c r="Q878">
        <f>QUARTILE(M879:M888,3)</f>
        <v>0</v>
      </c>
      <c r="R878">
        <f>MAX(L879,L882,L885,L888,L891,L894,L897,L900,L903,L906)</f>
        <v>0</v>
      </c>
      <c r="S878" t="e">
        <f>SUM(M879:M888)/COUNTIF(M879:M888,"&gt;0")</f>
        <v>#DIV/0!</v>
      </c>
      <c r="T878" t="s">
        <v>1298</v>
      </c>
      <c r="U878">
        <v>101.85599999999999</v>
      </c>
      <c r="W878">
        <f>MIN(U879,U882,U885,U888,U891,U894,U897,U900,U903,U906)</f>
        <v>65.09</v>
      </c>
      <c r="X878">
        <f>QUARTILE(V879:V888,1)</f>
        <v>66.467500000000001</v>
      </c>
      <c r="Y878">
        <f>MEDIAN(U879,U882,U885,U888,U891,U894,U897,U900,U903,U906)</f>
        <v>71.344999999999999</v>
      </c>
      <c r="Z878">
        <f>QUARTILE(V879:V888,3)</f>
        <v>80.234999999999999</v>
      </c>
      <c r="AA878">
        <f>MAX(U879,U882,U885,U888,U891,U894,U897,U900,U903,U906)</f>
        <v>97.91</v>
      </c>
      <c r="AB878" t="e">
        <f>SUMIF(V879:V888,"&lt;64",V879:V888)/COUNTIF(V879:V888,"&lt;64")</f>
        <v>#DIV/0!</v>
      </c>
      <c r="AC878" t="s">
        <v>1298</v>
      </c>
      <c r="AD878">
        <v>145.74299999999999</v>
      </c>
      <c r="AF878">
        <f>MIN(AD879,AD882,AD885,AD888,AD891,AD894,AD897,AD900,AD903,AD906)</f>
        <v>32.44</v>
      </c>
      <c r="AG878">
        <f>QUARTILE(AE879:AE888,1)</f>
        <v>33.652500000000003</v>
      </c>
      <c r="AH878">
        <f>MEDIAN(AD879,AD882,AD885,AD888,AD891,AD894,AD897,AD900,AD903,AD906)</f>
        <v>50.53</v>
      </c>
      <c r="AI878">
        <f>QUARTILE(AE879:AE888,3)</f>
        <v>67.94250000000001</v>
      </c>
      <c r="AJ878">
        <f>MAX(AD879,AD882,AD885,AD888,AD891,AD894,AD897,AD900,AD903,AD906)</f>
        <v>72.97</v>
      </c>
      <c r="AK878">
        <f>SUMIF(AE879:AE888,"&lt;64",AE879:AE888)/COUNTIF(AE879:AE888,"&lt;64")</f>
        <v>33.408000000000001</v>
      </c>
      <c r="AL878" t="s">
        <v>1298</v>
      </c>
      <c r="AM878">
        <v>10.076000000000001</v>
      </c>
      <c r="AO878">
        <f>MIN(AM879,AM882,AM885,AM888,AM891,AM894,AM897,AM900,AM903,AM906)</f>
        <v>2.3E-2</v>
      </c>
      <c r="AP878">
        <f>QUARTILE(AN879:AN888,1)</f>
        <v>2.3607500000000003</v>
      </c>
      <c r="AQ878">
        <f>MEDIAN(AM879,AM882,AM885,AM888,AM891,AM894,AM897,AM900,AM903,AM906)</f>
        <v>11.576499999999999</v>
      </c>
      <c r="AR878">
        <f>QUARTILE(AN879:AN888,3)</f>
        <v>51.138249999999999</v>
      </c>
      <c r="AS878">
        <f>MAX(AM879,AM882,AM885,AM888,AM891,AM894,AM897,AM900,AM903,AM906)</f>
        <v>64.072999999999993</v>
      </c>
      <c r="AT878">
        <f>SUMIF(AN879:AN888,"&lt;64",AN879:AN888)/COUNTIF(AN879:AN888,"&lt;64")</f>
        <v>6.088571428571429</v>
      </c>
      <c r="AU878" t="s">
        <v>1298</v>
      </c>
      <c r="AV878">
        <v>2E-3</v>
      </c>
      <c r="AX878">
        <f>MIN(AV879,AV882,AV885,AV888,AV891,AV894,AV897,AV900,AV903,AV906)</f>
        <v>0</v>
      </c>
      <c r="AY878">
        <f>QUARTILE(AW879:AW888,1)</f>
        <v>1.2575000000000001</v>
      </c>
      <c r="AZ878">
        <f>MEDIAN(AV879,AV882,AV885,AV888,AV891,AV894,AV897,AV900,AV903,AV906)</f>
        <v>37.113500000000002</v>
      </c>
      <c r="BA878">
        <f>QUARTILE(AW879:AW888,3)</f>
        <v>64.010000000000005</v>
      </c>
      <c r="BB878">
        <f>MAX(AV879,AV882,AV885,AV888,AV891,AV894,AV897,AV900,AV903,AV906)</f>
        <v>64.040000000000006</v>
      </c>
      <c r="BC878">
        <f>SUMIF(AW879:AW888,"&lt;64",AW879:AW888)/COUNTIF(AW879:AW888,"&lt;64")</f>
        <v>3.4141666666666666</v>
      </c>
    </row>
    <row r="879" spans="2:55">
      <c r="B879" t="s">
        <v>1299</v>
      </c>
      <c r="C879">
        <v>657.79</v>
      </c>
      <c r="D879">
        <f>C879</f>
        <v>657.79</v>
      </c>
      <c r="K879" t="s">
        <v>1301</v>
      </c>
      <c r="L879">
        <v>0</v>
      </c>
      <c r="M879">
        <f>L879</f>
        <v>0</v>
      </c>
      <c r="T879" t="s">
        <v>1299</v>
      </c>
      <c r="U879">
        <v>97.91</v>
      </c>
      <c r="V879">
        <f>U879</f>
        <v>97.91</v>
      </c>
      <c r="AC879" t="s">
        <v>1299</v>
      </c>
      <c r="AD879">
        <v>72.97</v>
      </c>
      <c r="AE879">
        <f>AD879</f>
        <v>72.97</v>
      </c>
      <c r="AL879" t="s">
        <v>1299</v>
      </c>
      <c r="AM879">
        <v>10.07</v>
      </c>
      <c r="AN879">
        <f>AM879</f>
        <v>10.07</v>
      </c>
      <c r="AU879" t="s">
        <v>1299</v>
      </c>
      <c r="AV879">
        <v>0</v>
      </c>
      <c r="AW879">
        <f>AV879</f>
        <v>0</v>
      </c>
    </row>
    <row r="880" spans="2:55">
      <c r="B880" t="s">
        <v>294</v>
      </c>
      <c r="D880">
        <f>C882</f>
        <v>43.46</v>
      </c>
      <c r="K880" t="s">
        <v>294</v>
      </c>
      <c r="M880">
        <f>L882</f>
        <v>0</v>
      </c>
      <c r="T880" t="s">
        <v>294</v>
      </c>
      <c r="V880">
        <f>U882</f>
        <v>65.09</v>
      </c>
      <c r="AC880" t="s">
        <v>294</v>
      </c>
      <c r="AE880">
        <f>AD882</f>
        <v>33.630000000000003</v>
      </c>
      <c r="AL880" t="s">
        <v>1321</v>
      </c>
      <c r="AM880">
        <v>64.063000000000002</v>
      </c>
      <c r="AN880">
        <f>AM882</f>
        <v>0</v>
      </c>
      <c r="AU880" t="s">
        <v>1321</v>
      </c>
      <c r="AV880">
        <v>5.0000000000000001E-3</v>
      </c>
      <c r="AW880">
        <f>AV882</f>
        <v>0</v>
      </c>
    </row>
    <row r="881" spans="2:49">
      <c r="B881" t="s">
        <v>1298</v>
      </c>
      <c r="C881">
        <v>65.069000000000003</v>
      </c>
      <c r="D881">
        <f>C885</f>
        <v>516.42999999999995</v>
      </c>
      <c r="K881" t="s">
        <v>1313</v>
      </c>
      <c r="M881">
        <f>L885</f>
        <v>0</v>
      </c>
      <c r="T881" t="s">
        <v>1298</v>
      </c>
      <c r="U881">
        <v>66.765000000000001</v>
      </c>
      <c r="V881">
        <f>U885</f>
        <v>78.12</v>
      </c>
      <c r="AC881" t="s">
        <v>1298</v>
      </c>
      <c r="AD881">
        <v>67.611000000000004</v>
      </c>
      <c r="AE881">
        <f>AD885</f>
        <v>67.650000000000006</v>
      </c>
      <c r="AL881" t="s">
        <v>1322</v>
      </c>
      <c r="AM881">
        <v>64.010000000000005</v>
      </c>
      <c r="AN881">
        <f>AM885</f>
        <v>64.072999999999993</v>
      </c>
      <c r="AU881" t="s">
        <v>1322</v>
      </c>
      <c r="AV881">
        <v>0</v>
      </c>
      <c r="AW881">
        <f>AV885</f>
        <v>64.034999999999997</v>
      </c>
    </row>
    <row r="882" spans="2:49">
      <c r="B882" t="s">
        <v>1299</v>
      </c>
      <c r="C882">
        <v>43.46</v>
      </c>
      <c r="D882">
        <f>C888</f>
        <v>46.55</v>
      </c>
      <c r="K882" t="s">
        <v>1301</v>
      </c>
      <c r="L882">
        <v>0</v>
      </c>
      <c r="M882">
        <f>L888</f>
        <v>0</v>
      </c>
      <c r="T882" t="s">
        <v>1299</v>
      </c>
      <c r="U882">
        <v>65.09</v>
      </c>
      <c r="V882">
        <f>U888</f>
        <v>66.39</v>
      </c>
      <c r="AC882" t="s">
        <v>1299</v>
      </c>
      <c r="AD882">
        <v>33.630000000000003</v>
      </c>
      <c r="AE882">
        <f>AD888</f>
        <v>33.979999999999997</v>
      </c>
      <c r="AL882" t="s">
        <v>178</v>
      </c>
      <c r="AN882">
        <f>AM888</f>
        <v>12.523</v>
      </c>
      <c r="AU882" t="s">
        <v>178</v>
      </c>
      <c r="AW882">
        <f>AV888</f>
        <v>5.2380000000000004</v>
      </c>
    </row>
    <row r="883" spans="2:49">
      <c r="B883" t="s">
        <v>295</v>
      </c>
      <c r="D883">
        <f>C891</f>
        <v>44.76</v>
      </c>
      <c r="K883" t="s">
        <v>295</v>
      </c>
      <c r="M883">
        <f>L891</f>
        <v>0</v>
      </c>
      <c r="T883" t="s">
        <v>295</v>
      </c>
      <c r="V883">
        <f>U891</f>
        <v>66.7</v>
      </c>
      <c r="AC883" t="s">
        <v>295</v>
      </c>
      <c r="AE883">
        <f>AD891</f>
        <v>33.72</v>
      </c>
      <c r="AL883" t="s">
        <v>1298</v>
      </c>
      <c r="AM883">
        <v>10.843999999999999</v>
      </c>
      <c r="AN883">
        <f>AM891</f>
        <v>64.010000000000005</v>
      </c>
      <c r="AU883" t="s">
        <v>1298</v>
      </c>
      <c r="AV883">
        <v>8.3989999999999991</v>
      </c>
      <c r="AW883">
        <f>AV891</f>
        <v>64.010000000000005</v>
      </c>
    </row>
    <row r="884" spans="2:49">
      <c r="B884" t="s">
        <v>1298</v>
      </c>
      <c r="C884">
        <v>534.85900000000004</v>
      </c>
      <c r="D884">
        <f>C894</f>
        <v>517.46</v>
      </c>
      <c r="K884" t="s">
        <v>1313</v>
      </c>
      <c r="M884">
        <f>L894</f>
        <v>0</v>
      </c>
      <c r="T884" t="s">
        <v>1298</v>
      </c>
      <c r="U884">
        <v>82.307000000000002</v>
      </c>
      <c r="V884">
        <f>U894</f>
        <v>80.94</v>
      </c>
      <c r="AC884" t="s">
        <v>1298</v>
      </c>
      <c r="AD884">
        <v>135.84399999999999</v>
      </c>
      <c r="AE884">
        <f>AD894</f>
        <v>68.040000000000006</v>
      </c>
      <c r="AL884" t="s">
        <v>1299</v>
      </c>
      <c r="AM884">
        <v>10.71</v>
      </c>
      <c r="AN884">
        <f>AM894</f>
        <v>10.63</v>
      </c>
      <c r="AU884" t="s">
        <v>1299</v>
      </c>
      <c r="AV884">
        <v>8.39</v>
      </c>
      <c r="AW884">
        <f>AV894</f>
        <v>5.03</v>
      </c>
    </row>
    <row r="885" spans="2:49">
      <c r="B885" t="s">
        <v>1299</v>
      </c>
      <c r="C885">
        <v>516.42999999999995</v>
      </c>
      <c r="D885">
        <f>C897</f>
        <v>44.08</v>
      </c>
      <c r="K885" t="s">
        <v>1301</v>
      </c>
      <c r="L885">
        <v>0</v>
      </c>
      <c r="M885">
        <f>L897</f>
        <v>0</v>
      </c>
      <c r="T885" t="s">
        <v>1299</v>
      </c>
      <c r="U885">
        <v>78.12</v>
      </c>
      <c r="V885">
        <f>U897</f>
        <v>66.040000000000006</v>
      </c>
      <c r="AC885" t="s">
        <v>1299</v>
      </c>
      <c r="AD885">
        <v>67.650000000000006</v>
      </c>
      <c r="AE885">
        <f>AD897</f>
        <v>32.44</v>
      </c>
      <c r="AL885" t="s">
        <v>1321</v>
      </c>
      <c r="AM885">
        <v>64.072999999999993</v>
      </c>
      <c r="AN885">
        <f>AM897</f>
        <v>0</v>
      </c>
      <c r="AU885" t="s">
        <v>1321</v>
      </c>
      <c r="AV885">
        <v>64.034999999999997</v>
      </c>
      <c r="AW885">
        <f>AV897</f>
        <v>0</v>
      </c>
    </row>
    <row r="886" spans="2:49">
      <c r="B886" t="s">
        <v>296</v>
      </c>
      <c r="D886">
        <f>C900</f>
        <v>861.17</v>
      </c>
      <c r="K886" t="s">
        <v>296</v>
      </c>
      <c r="M886">
        <f>L900</f>
        <v>0</v>
      </c>
      <c r="T886" t="s">
        <v>296</v>
      </c>
      <c r="V886">
        <f>U900</f>
        <v>81.05</v>
      </c>
      <c r="AC886" t="s">
        <v>296</v>
      </c>
      <c r="AE886">
        <f>AD900</f>
        <v>69</v>
      </c>
      <c r="AL886" t="s">
        <v>1322</v>
      </c>
      <c r="AM886">
        <v>64.010000000000005</v>
      </c>
      <c r="AN886">
        <f>AM900</f>
        <v>2.3E-2</v>
      </c>
      <c r="AU886" t="s">
        <v>1322</v>
      </c>
      <c r="AV886">
        <v>64.010000000000005</v>
      </c>
      <c r="AW886">
        <f>AV900</f>
        <v>64.040000000000006</v>
      </c>
    </row>
    <row r="887" spans="2:49">
      <c r="B887" t="s">
        <v>1298</v>
      </c>
      <c r="C887">
        <v>59.613</v>
      </c>
      <c r="D887">
        <f>C903</f>
        <v>43.37</v>
      </c>
      <c r="K887" t="s">
        <v>1313</v>
      </c>
      <c r="M887">
        <f>L903</f>
        <v>0</v>
      </c>
      <c r="T887" t="s">
        <v>1298</v>
      </c>
      <c r="U887">
        <v>68.691999999999993</v>
      </c>
      <c r="V887">
        <f>U903</f>
        <v>67.52</v>
      </c>
      <c r="AC887" t="s">
        <v>1298</v>
      </c>
      <c r="AD887">
        <v>68.376999999999995</v>
      </c>
      <c r="AE887">
        <f>AD903</f>
        <v>33.270000000000003</v>
      </c>
      <c r="AL887" t="s">
        <v>179</v>
      </c>
      <c r="AN887">
        <f>AM903</f>
        <v>9.3740000000000006</v>
      </c>
      <c r="AU887" t="s">
        <v>179</v>
      </c>
      <c r="AW887">
        <f>AV903</f>
        <v>10.217000000000001</v>
      </c>
    </row>
    <row r="888" spans="2:49">
      <c r="B888" t="s">
        <v>1299</v>
      </c>
      <c r="C888">
        <v>46.55</v>
      </c>
      <c r="D888">
        <f>C906</f>
        <v>516.05999999999995</v>
      </c>
      <c r="K888" t="s">
        <v>1301</v>
      </c>
      <c r="L888">
        <v>0</v>
      </c>
      <c r="M888">
        <f>L906</f>
        <v>0</v>
      </c>
      <c r="T888" t="s">
        <v>1299</v>
      </c>
      <c r="U888">
        <v>66.39</v>
      </c>
      <c r="V888">
        <f>U906</f>
        <v>75.17</v>
      </c>
      <c r="AC888" t="s">
        <v>1299</v>
      </c>
      <c r="AD888">
        <v>33.979999999999997</v>
      </c>
      <c r="AE888">
        <f>AD906</f>
        <v>67.08</v>
      </c>
      <c r="AL888" t="s">
        <v>1298</v>
      </c>
      <c r="AM888">
        <v>12.523</v>
      </c>
      <c r="AN888">
        <f>AM906</f>
        <v>64.010000000000005</v>
      </c>
      <c r="AU888" t="s">
        <v>1298</v>
      </c>
      <c r="AV888">
        <v>5.2380000000000004</v>
      </c>
      <c r="AW888">
        <f>AV906</f>
        <v>64.010000000000005</v>
      </c>
    </row>
    <row r="889" spans="2:49">
      <c r="B889" t="s">
        <v>297</v>
      </c>
      <c r="K889" t="s">
        <v>297</v>
      </c>
      <c r="T889" t="s">
        <v>297</v>
      </c>
      <c r="AC889" t="s">
        <v>297</v>
      </c>
      <c r="AL889" t="s">
        <v>1299</v>
      </c>
      <c r="AM889">
        <v>12.51</v>
      </c>
      <c r="AU889" t="s">
        <v>1299</v>
      </c>
      <c r="AV889">
        <v>5.22</v>
      </c>
    </row>
    <row r="890" spans="2:49">
      <c r="B890" t="s">
        <v>1298</v>
      </c>
      <c r="C890">
        <v>64.799000000000007</v>
      </c>
      <c r="K890" t="s">
        <v>1313</v>
      </c>
      <c r="T890" t="s">
        <v>1298</v>
      </c>
      <c r="U890">
        <v>68.463999999999999</v>
      </c>
      <c r="AC890" t="s">
        <v>1298</v>
      </c>
      <c r="AD890">
        <v>68.128</v>
      </c>
      <c r="AL890" t="s">
        <v>1321</v>
      </c>
      <c r="AM890">
        <v>64.007000000000005</v>
      </c>
      <c r="AU890" t="s">
        <v>1321</v>
      </c>
      <c r="AV890">
        <v>64.031000000000006</v>
      </c>
    </row>
    <row r="891" spans="2:49">
      <c r="B891" t="s">
        <v>1299</v>
      </c>
      <c r="C891">
        <v>44.76</v>
      </c>
      <c r="K891" t="s">
        <v>1301</v>
      </c>
      <c r="L891">
        <v>0</v>
      </c>
      <c r="T891" t="s">
        <v>1299</v>
      </c>
      <c r="U891">
        <v>66.7</v>
      </c>
      <c r="AC891" t="s">
        <v>1299</v>
      </c>
      <c r="AD891">
        <v>33.72</v>
      </c>
      <c r="AL891" t="s">
        <v>1322</v>
      </c>
      <c r="AM891">
        <v>64.010000000000005</v>
      </c>
      <c r="AU891" t="s">
        <v>1322</v>
      </c>
      <c r="AV891">
        <v>64.010000000000005</v>
      </c>
    </row>
    <row r="892" spans="2:49">
      <c r="B892" t="s">
        <v>298</v>
      </c>
      <c r="K892" t="s">
        <v>298</v>
      </c>
      <c r="T892" t="s">
        <v>298</v>
      </c>
      <c r="AC892" t="s">
        <v>298</v>
      </c>
      <c r="AL892" t="s">
        <v>180</v>
      </c>
      <c r="AU892" t="s">
        <v>180</v>
      </c>
    </row>
    <row r="893" spans="2:49">
      <c r="B893" t="s">
        <v>1298</v>
      </c>
      <c r="C893">
        <v>524.524</v>
      </c>
      <c r="K893" t="s">
        <v>1313</v>
      </c>
      <c r="T893" t="s">
        <v>1298</v>
      </c>
      <c r="U893">
        <v>81.960999999999999</v>
      </c>
      <c r="AC893" t="s">
        <v>1298</v>
      </c>
      <c r="AD893">
        <v>136.51599999999999</v>
      </c>
      <c r="AL893" t="s">
        <v>1298</v>
      </c>
      <c r="AM893">
        <v>10.629</v>
      </c>
      <c r="AU893" t="s">
        <v>1298</v>
      </c>
      <c r="AV893">
        <v>5.0430000000000001</v>
      </c>
    </row>
    <row r="894" spans="2:49">
      <c r="B894" t="s">
        <v>1299</v>
      </c>
      <c r="C894">
        <v>517.46</v>
      </c>
      <c r="K894" t="s">
        <v>1301</v>
      </c>
      <c r="L894">
        <v>0</v>
      </c>
      <c r="T894" t="s">
        <v>1299</v>
      </c>
      <c r="U894">
        <v>80.94</v>
      </c>
      <c r="AC894" t="s">
        <v>1299</v>
      </c>
      <c r="AD894">
        <v>68.040000000000006</v>
      </c>
      <c r="AL894" t="s">
        <v>1299</v>
      </c>
      <c r="AM894">
        <v>10.63</v>
      </c>
      <c r="AU894" t="s">
        <v>1299</v>
      </c>
      <c r="AV894">
        <v>5.03</v>
      </c>
    </row>
    <row r="895" spans="2:49">
      <c r="B895" t="s">
        <v>299</v>
      </c>
      <c r="K895" t="s">
        <v>299</v>
      </c>
      <c r="T895" t="s">
        <v>299</v>
      </c>
      <c r="AC895" t="s">
        <v>299</v>
      </c>
      <c r="AL895" t="s">
        <v>1321</v>
      </c>
      <c r="AM895">
        <v>64.043000000000006</v>
      </c>
      <c r="AU895" t="s">
        <v>1321</v>
      </c>
      <c r="AV895">
        <v>64.040999999999997</v>
      </c>
    </row>
    <row r="896" spans="2:49">
      <c r="B896" t="s">
        <v>1298</v>
      </c>
      <c r="C896">
        <v>48.037999999999997</v>
      </c>
      <c r="K896" t="s">
        <v>1313</v>
      </c>
      <c r="T896" t="s">
        <v>1298</v>
      </c>
      <c r="U896">
        <v>69.760999999999996</v>
      </c>
      <c r="AC896" t="s">
        <v>1298</v>
      </c>
      <c r="AD896">
        <v>65.671000000000006</v>
      </c>
      <c r="AL896" t="s">
        <v>1322</v>
      </c>
      <c r="AM896">
        <v>64.010000000000005</v>
      </c>
      <c r="AU896" t="s">
        <v>1322</v>
      </c>
      <c r="AV896">
        <v>64.010000000000005</v>
      </c>
    </row>
    <row r="897" spans="2:55">
      <c r="B897" t="s">
        <v>1299</v>
      </c>
      <c r="C897">
        <v>44.08</v>
      </c>
      <c r="K897" t="s">
        <v>1301</v>
      </c>
      <c r="L897">
        <v>0</v>
      </c>
      <c r="T897" t="s">
        <v>1299</v>
      </c>
      <c r="U897">
        <v>66.040000000000006</v>
      </c>
      <c r="AC897" t="s">
        <v>1299</v>
      </c>
      <c r="AD897">
        <v>32.44</v>
      </c>
      <c r="AL897" t="s">
        <v>181</v>
      </c>
      <c r="AU897" t="s">
        <v>181</v>
      </c>
    </row>
    <row r="898" spans="2:55">
      <c r="B898" t="s">
        <v>300</v>
      </c>
      <c r="K898" t="s">
        <v>300</v>
      </c>
      <c r="T898" t="s">
        <v>300</v>
      </c>
      <c r="AC898" t="s">
        <v>300</v>
      </c>
      <c r="AL898" t="s">
        <v>1298</v>
      </c>
      <c r="AM898">
        <v>5.0000000000000001E-3</v>
      </c>
      <c r="AU898" t="s">
        <v>1298</v>
      </c>
      <c r="AV898">
        <v>6.4089999999999998</v>
      </c>
    </row>
    <row r="899" spans="2:55">
      <c r="B899" t="s">
        <v>1298</v>
      </c>
      <c r="C899">
        <v>918.50099999999998</v>
      </c>
      <c r="K899" t="s">
        <v>1313</v>
      </c>
      <c r="T899" t="s">
        <v>1298</v>
      </c>
      <c r="U899">
        <v>82.352000000000004</v>
      </c>
      <c r="AC899" t="s">
        <v>1298</v>
      </c>
      <c r="AD899">
        <v>109.432</v>
      </c>
      <c r="AL899" t="s">
        <v>1299</v>
      </c>
      <c r="AM899">
        <v>0</v>
      </c>
      <c r="AU899" t="s">
        <v>1299</v>
      </c>
      <c r="AV899">
        <v>6.39</v>
      </c>
    </row>
    <row r="900" spans="2:55">
      <c r="B900" t="s">
        <v>1299</v>
      </c>
      <c r="C900">
        <v>861.17</v>
      </c>
      <c r="K900" t="s">
        <v>1301</v>
      </c>
      <c r="L900">
        <v>0</v>
      </c>
      <c r="T900" t="s">
        <v>1299</v>
      </c>
      <c r="U900">
        <v>81.05</v>
      </c>
      <c r="AC900" t="s">
        <v>1299</v>
      </c>
      <c r="AD900">
        <v>69</v>
      </c>
      <c r="AL900" t="s">
        <v>1321</v>
      </c>
      <c r="AM900">
        <v>2.3E-2</v>
      </c>
      <c r="AU900" t="s">
        <v>1321</v>
      </c>
      <c r="AV900">
        <v>64.040000000000006</v>
      </c>
    </row>
    <row r="901" spans="2:55">
      <c r="B901" t="s">
        <v>301</v>
      </c>
      <c r="K901" t="s">
        <v>301</v>
      </c>
      <c r="T901" t="s">
        <v>301</v>
      </c>
      <c r="AC901" t="s">
        <v>301</v>
      </c>
      <c r="AL901" t="s">
        <v>1322</v>
      </c>
      <c r="AM901">
        <v>0.02</v>
      </c>
      <c r="AU901" t="s">
        <v>1322</v>
      </c>
      <c r="AV901">
        <v>64.010000000000005</v>
      </c>
    </row>
    <row r="902" spans="2:55">
      <c r="B902" t="s">
        <v>1298</v>
      </c>
      <c r="C902">
        <v>58.576000000000001</v>
      </c>
      <c r="K902" t="s">
        <v>1313</v>
      </c>
      <c r="T902" t="s">
        <v>1298</v>
      </c>
      <c r="U902">
        <v>69.218999999999994</v>
      </c>
      <c r="AC902" t="s">
        <v>1298</v>
      </c>
      <c r="AD902">
        <v>53.183</v>
      </c>
      <c r="AL902" t="s">
        <v>182</v>
      </c>
      <c r="AU902" t="s">
        <v>182</v>
      </c>
    </row>
    <row r="903" spans="2:55">
      <c r="B903" t="s">
        <v>1299</v>
      </c>
      <c r="C903">
        <v>43.37</v>
      </c>
      <c r="K903" t="s">
        <v>1301</v>
      </c>
      <c r="L903">
        <v>0</v>
      </c>
      <c r="T903" t="s">
        <v>1299</v>
      </c>
      <c r="U903">
        <v>67.52</v>
      </c>
      <c r="AC903" t="s">
        <v>1299</v>
      </c>
      <c r="AD903">
        <v>33.270000000000003</v>
      </c>
      <c r="AL903" t="s">
        <v>1298</v>
      </c>
      <c r="AM903">
        <v>9.3740000000000006</v>
      </c>
      <c r="AU903" t="s">
        <v>1298</v>
      </c>
      <c r="AV903">
        <v>10.217000000000001</v>
      </c>
    </row>
    <row r="904" spans="2:55">
      <c r="B904" t="s">
        <v>302</v>
      </c>
      <c r="K904" t="s">
        <v>302</v>
      </c>
      <c r="T904" t="s">
        <v>302</v>
      </c>
      <c r="AC904" t="s">
        <v>302</v>
      </c>
      <c r="AL904" t="s">
        <v>1299</v>
      </c>
      <c r="AM904">
        <v>9.3699999999999992</v>
      </c>
      <c r="AU904" t="s">
        <v>1299</v>
      </c>
      <c r="AV904">
        <v>10.199999999999999</v>
      </c>
    </row>
    <row r="905" spans="2:55">
      <c r="B905" t="s">
        <v>1298</v>
      </c>
      <c r="C905">
        <v>561.51199999999994</v>
      </c>
      <c r="K905" t="s">
        <v>1313</v>
      </c>
      <c r="T905" t="s">
        <v>1298</v>
      </c>
      <c r="U905">
        <v>76.070999999999998</v>
      </c>
      <c r="AC905" t="s">
        <v>1298</v>
      </c>
      <c r="AD905">
        <v>89.691999999999993</v>
      </c>
      <c r="AL905" t="s">
        <v>1321</v>
      </c>
      <c r="AM905">
        <v>64.057000000000002</v>
      </c>
      <c r="AU905" t="s">
        <v>1321</v>
      </c>
      <c r="AV905">
        <v>64.096999999999994</v>
      </c>
    </row>
    <row r="906" spans="2:55">
      <c r="B906" t="s">
        <v>1299</v>
      </c>
      <c r="C906">
        <v>516.05999999999995</v>
      </c>
      <c r="K906" t="s">
        <v>1301</v>
      </c>
      <c r="L906">
        <v>0</v>
      </c>
      <c r="T906" t="s">
        <v>1299</v>
      </c>
      <c r="U906">
        <v>75.17</v>
      </c>
      <c r="AC906" t="s">
        <v>1299</v>
      </c>
      <c r="AD906">
        <v>67.08</v>
      </c>
      <c r="AL906" t="s">
        <v>1322</v>
      </c>
      <c r="AM906">
        <v>64.010000000000005</v>
      </c>
      <c r="AU906" t="s">
        <v>1322</v>
      </c>
      <c r="AV906">
        <v>64.010000000000005</v>
      </c>
    </row>
    <row r="907" spans="2:55">
      <c r="B907" t="s">
        <v>303</v>
      </c>
      <c r="K907" t="s">
        <v>303</v>
      </c>
      <c r="T907" t="s">
        <v>303</v>
      </c>
      <c r="AC907" t="s">
        <v>303</v>
      </c>
      <c r="AL907" t="s">
        <v>183</v>
      </c>
      <c r="AU907" t="s">
        <v>183</v>
      </c>
    </row>
    <row r="908" spans="2:55">
      <c r="B908" t="s">
        <v>1298</v>
      </c>
      <c r="C908">
        <v>792.86500000000001</v>
      </c>
      <c r="E908">
        <f>MIN(C909,C912,C915,C918,C921,C924,C927,C930,C933,C936)</f>
        <v>40.58</v>
      </c>
      <c r="F908">
        <f>QUARTILE(D909:D918,1)</f>
        <v>42.717500000000001</v>
      </c>
      <c r="G908">
        <f>MEDIAN(C909,C912,C915,C918,C921,C924,C927,C930,C933,C936)</f>
        <v>517.17000000000007</v>
      </c>
      <c r="H908">
        <f>QUARTILE(D909:D918,3)</f>
        <v>588.78</v>
      </c>
      <c r="I908">
        <f>MAX(C909,C912,C915,C918,C921,C924,C927,C930,C933,C936)</f>
        <v>831.81</v>
      </c>
      <c r="J908">
        <f>SUMIF(D909:D918,"&lt;64",D909:D918)/COUNTIF(D909:D918,"&lt;64")</f>
        <v>41.805</v>
      </c>
      <c r="K908" t="s">
        <v>1313</v>
      </c>
      <c r="N908">
        <f>MIN(L909,L912,L915,L918,L921,L924,L927,L930,L933,L936)</f>
        <v>0</v>
      </c>
      <c r="O908">
        <f>QUARTILE(M909:M918,1)</f>
        <v>0</v>
      </c>
      <c r="P908">
        <f>MEDIAN(L909,L912,L915,L918,L921,L924,L927,L930,L933,L936)</f>
        <v>0</v>
      </c>
      <c r="Q908">
        <f>QUARTILE(M909:M918,3)</f>
        <v>0</v>
      </c>
      <c r="R908">
        <f>MAX(L909,L912,L915,L918,L921,L924,L927,L930,L933,L936)</f>
        <v>0</v>
      </c>
      <c r="S908" t="e">
        <f>SUM(M909:M918)/COUNTIF(M909:M918,"&gt;0")</f>
        <v>#DIV/0!</v>
      </c>
      <c r="T908" t="s">
        <v>1298</v>
      </c>
      <c r="U908">
        <v>76.274000000000001</v>
      </c>
      <c r="W908">
        <f>MIN(U909,U912,U915,U918,U921,U924,U927,U930,U933,U936)</f>
        <v>65.48</v>
      </c>
      <c r="X908">
        <f>QUARTILE(V909:V918,1)</f>
        <v>66.157499999999999</v>
      </c>
      <c r="Y908">
        <f>MEDIAN(U909,U912,U915,U918,U921,U924,U927,U930,U933,U936)</f>
        <v>72.89500000000001</v>
      </c>
      <c r="Z908">
        <f>QUARTILE(V909:V918,3)</f>
        <v>76.825000000000003</v>
      </c>
      <c r="AA908">
        <f>MAX(U909,U912,U915,U918,U921,U924,U927,U930,U933,U936)</f>
        <v>87.49</v>
      </c>
      <c r="AB908" t="e">
        <f>SUMIF(V909:V918,"&lt;64",V909:V918)/COUNTIF(V909:V918,"&lt;64")</f>
        <v>#DIV/0!</v>
      </c>
      <c r="AC908" t="s">
        <v>1298</v>
      </c>
      <c r="AD908">
        <v>85.784999999999997</v>
      </c>
      <c r="AF908">
        <f>MIN(AD909,AD912,AD915,AD918,AD921,AD924,AD927,AD930,AD933,AD936)</f>
        <v>31.76</v>
      </c>
      <c r="AG908">
        <f>QUARTILE(AE909:AE918,1)</f>
        <v>33.174999999999997</v>
      </c>
      <c r="AH908">
        <f>MEDIAN(AD909,AD912,AD915,AD918,AD921,AD924,AD927,AD930,AD933,AD936)</f>
        <v>67.710000000000008</v>
      </c>
      <c r="AI908">
        <f>QUARTILE(AE909:AE918,3)</f>
        <v>69.375</v>
      </c>
      <c r="AJ908">
        <f>MAX(AD909,AD912,AD915,AD918,AD921,AD924,AD927,AD930,AD933,AD936)</f>
        <v>108.19</v>
      </c>
      <c r="AK908">
        <f>SUMIF(AE909:AE918,"&lt;64",AE909:AE918)/COUNTIF(AE909:AE918,"&lt;64")</f>
        <v>32.760000000000005</v>
      </c>
      <c r="AL908" t="s">
        <v>1298</v>
      </c>
      <c r="AM908">
        <v>7.0000000000000001E-3</v>
      </c>
      <c r="AO908">
        <f>MIN(AM909,AM912,AM915,AM918,AM921,AM924,AM927,AM930,AM933,AM936)</f>
        <v>0</v>
      </c>
      <c r="AP908">
        <f>QUARTILE(AN909:AN918,1)</f>
        <v>0</v>
      </c>
      <c r="AQ908">
        <f>MEDIAN(AM909,AM912,AM915,AM918,AM921,AM924,AM927,AM930,AM933,AM936)</f>
        <v>5.0040000000000004</v>
      </c>
      <c r="AR908">
        <f>QUARTILE(AN909:AN918,3)</f>
        <v>10.233499999999999</v>
      </c>
      <c r="AS908">
        <f>MAX(AM909,AM912,AM915,AM918,AM921,AM924,AM927,AM930,AM933,AM936)</f>
        <v>64.010000000000005</v>
      </c>
      <c r="AT908">
        <f>SUMIF(AN909:AN918,"&lt;64",AN909:AN918)/COUNTIF(AN909:AN918,"&lt;64")</f>
        <v>2.5431249999999999</v>
      </c>
      <c r="AU908" t="s">
        <v>1298</v>
      </c>
      <c r="AV908">
        <v>3.0000000000000001E-3</v>
      </c>
      <c r="AX908">
        <f>MIN(AV909,AV912,AV915,AV918,AV921,AV924,AV927,AV930,AV933,AV936)</f>
        <v>0</v>
      </c>
      <c r="AY908">
        <f>QUARTILE(AW909:AW918,1)</f>
        <v>5.0000000000000001E-4</v>
      </c>
      <c r="AZ908">
        <f>MEDIAN(AV909,AV912,AV915,AV918,AV921,AV924,AV927,AV930,AV933,AV936)</f>
        <v>4.6174999999999997</v>
      </c>
      <c r="BA908">
        <f>QUARTILE(AW909:AW918,3)</f>
        <v>8.7657500000000006</v>
      </c>
      <c r="BB908">
        <f>MAX(AV909,AV912,AV915,AV918,AV921,AV924,AV927,AV930,AV933,AV936)</f>
        <v>64.010000000000005</v>
      </c>
      <c r="BC908">
        <f>SUMIF(AW909:AW918,"&lt;64",AW909:AW918)/COUNTIF(AW909:AW918,"&lt;64")</f>
        <v>2.3636249999999999</v>
      </c>
    </row>
    <row r="909" spans="2:55">
      <c r="B909" t="s">
        <v>1299</v>
      </c>
      <c r="C909">
        <v>774.32</v>
      </c>
      <c r="D909">
        <f>C909</f>
        <v>774.32</v>
      </c>
      <c r="K909" t="s">
        <v>1301</v>
      </c>
      <c r="L909">
        <v>0</v>
      </c>
      <c r="M909">
        <f>L909</f>
        <v>0</v>
      </c>
      <c r="T909" t="s">
        <v>1299</v>
      </c>
      <c r="U909">
        <v>74.540000000000006</v>
      </c>
      <c r="V909">
        <f>U909</f>
        <v>74.540000000000006</v>
      </c>
      <c r="AC909" t="s">
        <v>1299</v>
      </c>
      <c r="AD909">
        <v>69.03</v>
      </c>
      <c r="AE909">
        <f>AD909</f>
        <v>69.03</v>
      </c>
      <c r="AL909" t="s">
        <v>1299</v>
      </c>
      <c r="AM909">
        <v>0</v>
      </c>
      <c r="AN909">
        <f>AM909</f>
        <v>0</v>
      </c>
      <c r="AU909" t="s">
        <v>1299</v>
      </c>
      <c r="AV909">
        <v>0</v>
      </c>
      <c r="AW909">
        <f>AV909</f>
        <v>0</v>
      </c>
    </row>
    <row r="910" spans="2:55">
      <c r="B910" t="s">
        <v>304</v>
      </c>
      <c r="D910">
        <f>C912</f>
        <v>42.56</v>
      </c>
      <c r="K910" t="s">
        <v>304</v>
      </c>
      <c r="M910">
        <f>L912</f>
        <v>0</v>
      </c>
      <c r="T910" t="s">
        <v>304</v>
      </c>
      <c r="V910">
        <f>U912</f>
        <v>67.89</v>
      </c>
      <c r="AC910" t="s">
        <v>304</v>
      </c>
      <c r="AE910">
        <f>AD912</f>
        <v>33.07</v>
      </c>
      <c r="AL910" t="s">
        <v>1321</v>
      </c>
      <c r="AM910">
        <v>4.7E-2</v>
      </c>
      <c r="AN910">
        <f>AM912</f>
        <v>0</v>
      </c>
      <c r="AU910" t="s">
        <v>1321</v>
      </c>
      <c r="AV910">
        <v>1E-3</v>
      </c>
      <c r="AW910">
        <f>AV912</f>
        <v>0</v>
      </c>
    </row>
    <row r="911" spans="2:55">
      <c r="B911" t="s">
        <v>1298</v>
      </c>
      <c r="C911">
        <v>43.247</v>
      </c>
      <c r="D911">
        <f>C915</f>
        <v>831.81</v>
      </c>
      <c r="K911" t="s">
        <v>1313</v>
      </c>
      <c r="M911">
        <f>L915</f>
        <v>0</v>
      </c>
      <c r="T911" t="s">
        <v>1298</v>
      </c>
      <c r="U911">
        <v>69.953000000000003</v>
      </c>
      <c r="V911">
        <f>U915</f>
        <v>75.7</v>
      </c>
      <c r="AC911" t="s">
        <v>1298</v>
      </c>
      <c r="AD911">
        <v>53.752000000000002</v>
      </c>
      <c r="AE911">
        <f>AD915</f>
        <v>67.73</v>
      </c>
      <c r="AL911" t="s">
        <v>1322</v>
      </c>
      <c r="AM911">
        <v>0.05</v>
      </c>
      <c r="AN911">
        <f>AM915</f>
        <v>1.2999999999999999E-2</v>
      </c>
      <c r="AU911" t="s">
        <v>1322</v>
      </c>
      <c r="AV911">
        <v>0</v>
      </c>
      <c r="AW911">
        <f>AV915</f>
        <v>2E-3</v>
      </c>
    </row>
    <row r="912" spans="2:55">
      <c r="B912" t="s">
        <v>1299</v>
      </c>
      <c r="C912">
        <v>42.56</v>
      </c>
      <c r="D912">
        <f>C918</f>
        <v>43.19</v>
      </c>
      <c r="K912" t="s">
        <v>1301</v>
      </c>
      <c r="L912">
        <v>0</v>
      </c>
      <c r="M912">
        <f>L918</f>
        <v>0</v>
      </c>
      <c r="T912" t="s">
        <v>1299</v>
      </c>
      <c r="U912">
        <v>67.89</v>
      </c>
      <c r="V912">
        <f>U918</f>
        <v>65.52</v>
      </c>
      <c r="AC912" t="s">
        <v>1299</v>
      </c>
      <c r="AD912">
        <v>33.07</v>
      </c>
      <c r="AE912">
        <f>AD918</f>
        <v>33.49</v>
      </c>
      <c r="AL912" t="s">
        <v>184</v>
      </c>
      <c r="AN912">
        <f>AM918</f>
        <v>10.324</v>
      </c>
      <c r="AU912" t="s">
        <v>184</v>
      </c>
      <c r="AW912">
        <f>AV918</f>
        <v>3.1819999999999999</v>
      </c>
    </row>
    <row r="913" spans="2:49">
      <c r="B913" t="s">
        <v>305</v>
      </c>
      <c r="D913">
        <f>C921</f>
        <v>596.58000000000004</v>
      </c>
      <c r="K913" t="s">
        <v>305</v>
      </c>
      <c r="M913">
        <f>L921</f>
        <v>0</v>
      </c>
      <c r="T913" t="s">
        <v>305</v>
      </c>
      <c r="V913">
        <f>U921</f>
        <v>87.49</v>
      </c>
      <c r="AC913" t="s">
        <v>305</v>
      </c>
      <c r="AE913">
        <f>AD921</f>
        <v>69.510000000000005</v>
      </c>
      <c r="AL913" t="s">
        <v>1298</v>
      </c>
      <c r="AM913">
        <v>6.0000000000000001E-3</v>
      </c>
      <c r="AN913">
        <f>AM921</f>
        <v>64.010000000000005</v>
      </c>
      <c r="AU913" t="s">
        <v>1298</v>
      </c>
      <c r="AV913">
        <v>4.0000000000000001E-3</v>
      </c>
      <c r="AW913">
        <f>AV921</f>
        <v>64.010000000000005</v>
      </c>
    </row>
    <row r="914" spans="2:49">
      <c r="B914" t="s">
        <v>1298</v>
      </c>
      <c r="C914">
        <v>860.28399999999999</v>
      </c>
      <c r="D914">
        <f>C924</f>
        <v>565.38</v>
      </c>
      <c r="K914" t="s">
        <v>1313</v>
      </c>
      <c r="M914">
        <f>L924</f>
        <v>0</v>
      </c>
      <c r="T914" t="s">
        <v>1298</v>
      </c>
      <c r="U914">
        <v>76.885999999999996</v>
      </c>
      <c r="V914">
        <f>U924</f>
        <v>71.25</v>
      </c>
      <c r="AC914" t="s">
        <v>1298</v>
      </c>
      <c r="AD914">
        <v>82.98</v>
      </c>
      <c r="AE914">
        <f>AD924</f>
        <v>108.19</v>
      </c>
      <c r="AL914" t="s">
        <v>1299</v>
      </c>
      <c r="AM914">
        <v>0.01</v>
      </c>
      <c r="AN914">
        <f>AM924</f>
        <v>0</v>
      </c>
      <c r="AU914" t="s">
        <v>1299</v>
      </c>
      <c r="AV914">
        <v>0</v>
      </c>
      <c r="AW914">
        <f>AV924</f>
        <v>9.67</v>
      </c>
    </row>
    <row r="915" spans="2:49">
      <c r="B915" t="s">
        <v>1299</v>
      </c>
      <c r="C915">
        <v>831.81</v>
      </c>
      <c r="D915">
        <f>C927</f>
        <v>40.58</v>
      </c>
      <c r="K915" t="s">
        <v>1301</v>
      </c>
      <c r="L915">
        <v>0</v>
      </c>
      <c r="M915">
        <f>L927</f>
        <v>0</v>
      </c>
      <c r="T915" t="s">
        <v>1299</v>
      </c>
      <c r="U915">
        <v>75.7</v>
      </c>
      <c r="V915">
        <f>U927</f>
        <v>65.58</v>
      </c>
      <c r="AC915" t="s">
        <v>1299</v>
      </c>
      <c r="AD915">
        <v>67.73</v>
      </c>
      <c r="AE915">
        <f>AD927</f>
        <v>31.76</v>
      </c>
      <c r="AL915" t="s">
        <v>1321</v>
      </c>
      <c r="AM915">
        <v>1.2999999999999999E-2</v>
      </c>
      <c r="AN915">
        <f>AM927</f>
        <v>0</v>
      </c>
      <c r="AU915" t="s">
        <v>1321</v>
      </c>
      <c r="AV915">
        <v>2E-3</v>
      </c>
      <c r="AW915">
        <f>AV927</f>
        <v>0</v>
      </c>
    </row>
    <row r="916" spans="2:49">
      <c r="B916" t="s">
        <v>306</v>
      </c>
      <c r="D916">
        <f>C930</f>
        <v>518.19000000000005</v>
      </c>
      <c r="K916" t="s">
        <v>306</v>
      </c>
      <c r="M916">
        <f>L930</f>
        <v>0</v>
      </c>
      <c r="T916" t="s">
        <v>306</v>
      </c>
      <c r="V916">
        <f>U930</f>
        <v>84.09</v>
      </c>
      <c r="AC916" t="s">
        <v>306</v>
      </c>
      <c r="AE916">
        <f>AD930</f>
        <v>69.489999999999995</v>
      </c>
      <c r="AL916" t="s">
        <v>1322</v>
      </c>
      <c r="AM916">
        <v>0.01</v>
      </c>
      <c r="AN916">
        <f>AM930</f>
        <v>4.5999999999999999E-2</v>
      </c>
      <c r="AU916" t="s">
        <v>1322</v>
      </c>
      <c r="AV916">
        <v>0</v>
      </c>
      <c r="AW916">
        <f>AV930</f>
        <v>2E-3</v>
      </c>
    </row>
    <row r="917" spans="2:49">
      <c r="B917" t="s">
        <v>1298</v>
      </c>
      <c r="C917">
        <v>76.144000000000005</v>
      </c>
      <c r="D917">
        <f>C933</f>
        <v>40.89</v>
      </c>
      <c r="K917" t="s">
        <v>1313</v>
      </c>
      <c r="M917">
        <f>L933</f>
        <v>0</v>
      </c>
      <c r="T917" t="s">
        <v>1298</v>
      </c>
      <c r="U917">
        <v>69.551000000000002</v>
      </c>
      <c r="V917">
        <f>U933</f>
        <v>65.48</v>
      </c>
      <c r="AC917" t="s">
        <v>1298</v>
      </c>
      <c r="AD917">
        <v>49.273000000000003</v>
      </c>
      <c r="AE917">
        <f>AD933</f>
        <v>32.72</v>
      </c>
      <c r="AL917" t="s">
        <v>185</v>
      </c>
      <c r="AN917">
        <f>AM933</f>
        <v>9.9619999999999997</v>
      </c>
      <c r="AU917" t="s">
        <v>185</v>
      </c>
      <c r="AW917">
        <f>AV933</f>
        <v>6.0529999999999999</v>
      </c>
    </row>
    <row r="918" spans="2:49">
      <c r="B918" t="s">
        <v>1299</v>
      </c>
      <c r="C918">
        <v>43.19</v>
      </c>
      <c r="D918">
        <f>C936</f>
        <v>516.15</v>
      </c>
      <c r="K918" t="s">
        <v>1301</v>
      </c>
      <c r="L918">
        <v>0</v>
      </c>
      <c r="M918">
        <f>L936</f>
        <v>0</v>
      </c>
      <c r="T918" t="s">
        <v>1299</v>
      </c>
      <c r="U918">
        <v>65.52</v>
      </c>
      <c r="V918">
        <f>U936</f>
        <v>77.2</v>
      </c>
      <c r="AC918" t="s">
        <v>1299</v>
      </c>
      <c r="AD918">
        <v>33.49</v>
      </c>
      <c r="AE918">
        <f>AD936</f>
        <v>67.69</v>
      </c>
      <c r="AL918" t="s">
        <v>1298</v>
      </c>
      <c r="AM918">
        <v>10.324</v>
      </c>
      <c r="AN918">
        <f>AM936</f>
        <v>64.010000000000005</v>
      </c>
      <c r="AU918" t="s">
        <v>1298</v>
      </c>
      <c r="AV918">
        <v>3.1819999999999999</v>
      </c>
      <c r="AW918">
        <f>AV936</f>
        <v>64.010000000000005</v>
      </c>
    </row>
    <row r="919" spans="2:49">
      <c r="B919" t="s">
        <v>307</v>
      </c>
      <c r="K919" t="s">
        <v>307</v>
      </c>
      <c r="T919" t="s">
        <v>307</v>
      </c>
      <c r="AC919" t="s">
        <v>307</v>
      </c>
      <c r="AL919" t="s">
        <v>1299</v>
      </c>
      <c r="AM919">
        <v>10.31</v>
      </c>
      <c r="AU919" t="s">
        <v>1299</v>
      </c>
      <c r="AV919">
        <v>3.17</v>
      </c>
    </row>
    <row r="920" spans="2:49">
      <c r="B920" t="s">
        <v>1298</v>
      </c>
      <c r="C920">
        <v>683.99199999999996</v>
      </c>
      <c r="K920" t="s">
        <v>1313</v>
      </c>
      <c r="T920" t="s">
        <v>1298</v>
      </c>
      <c r="U920">
        <v>104.611</v>
      </c>
      <c r="AC920" t="s">
        <v>1298</v>
      </c>
      <c r="AD920">
        <v>103.664</v>
      </c>
      <c r="AL920" t="s">
        <v>1321</v>
      </c>
      <c r="AM920">
        <v>64.031999999999996</v>
      </c>
      <c r="AU920" t="s">
        <v>1321</v>
      </c>
      <c r="AV920">
        <v>64.709999999999994</v>
      </c>
    </row>
    <row r="921" spans="2:49">
      <c r="B921" t="s">
        <v>1299</v>
      </c>
      <c r="C921">
        <v>596.58000000000004</v>
      </c>
      <c r="K921" t="s">
        <v>1301</v>
      </c>
      <c r="L921">
        <v>0</v>
      </c>
      <c r="T921" t="s">
        <v>1299</v>
      </c>
      <c r="U921">
        <v>87.49</v>
      </c>
      <c r="AC921" t="s">
        <v>1299</v>
      </c>
      <c r="AD921">
        <v>69.510000000000005</v>
      </c>
      <c r="AL921" t="s">
        <v>1322</v>
      </c>
      <c r="AM921">
        <v>64.010000000000005</v>
      </c>
      <c r="AU921" t="s">
        <v>1322</v>
      </c>
      <c r="AV921">
        <v>64.010000000000005</v>
      </c>
    </row>
    <row r="922" spans="2:49">
      <c r="B922" t="s">
        <v>308</v>
      </c>
      <c r="K922" t="s">
        <v>308</v>
      </c>
      <c r="T922" t="s">
        <v>308</v>
      </c>
      <c r="AC922" t="s">
        <v>308</v>
      </c>
      <c r="AL922" t="s">
        <v>186</v>
      </c>
      <c r="AU922" t="s">
        <v>186</v>
      </c>
    </row>
    <row r="923" spans="2:49">
      <c r="B923" t="s">
        <v>1298</v>
      </c>
      <c r="C923">
        <v>641.20100000000002</v>
      </c>
      <c r="K923" t="s">
        <v>1313</v>
      </c>
      <c r="T923" t="s">
        <v>1298</v>
      </c>
      <c r="U923">
        <v>72.417000000000002</v>
      </c>
      <c r="AC923" t="s">
        <v>1298</v>
      </c>
      <c r="AD923">
        <v>133.71299999999999</v>
      </c>
      <c r="AL923" t="s">
        <v>1298</v>
      </c>
      <c r="AM923">
        <v>1.7000000000000001E-2</v>
      </c>
      <c r="AU923" t="s">
        <v>1298</v>
      </c>
      <c r="AV923">
        <v>9.6679999999999993</v>
      </c>
    </row>
    <row r="924" spans="2:49">
      <c r="B924" t="s">
        <v>1299</v>
      </c>
      <c r="C924">
        <v>565.38</v>
      </c>
      <c r="K924" t="s">
        <v>1301</v>
      </c>
      <c r="L924">
        <v>0</v>
      </c>
      <c r="T924" t="s">
        <v>1299</v>
      </c>
      <c r="U924">
        <v>71.25</v>
      </c>
      <c r="AC924" t="s">
        <v>1299</v>
      </c>
      <c r="AD924">
        <v>108.19</v>
      </c>
      <c r="AL924" t="s">
        <v>1299</v>
      </c>
      <c r="AM924">
        <v>0</v>
      </c>
      <c r="AU924" t="s">
        <v>1299</v>
      </c>
      <c r="AV924">
        <v>9.67</v>
      </c>
    </row>
    <row r="925" spans="2:49">
      <c r="B925" t="s">
        <v>309</v>
      </c>
      <c r="K925" t="s">
        <v>309</v>
      </c>
      <c r="T925" t="s">
        <v>309</v>
      </c>
      <c r="AC925" t="s">
        <v>309</v>
      </c>
      <c r="AL925" t="s">
        <v>1321</v>
      </c>
      <c r="AM925">
        <v>0.03</v>
      </c>
      <c r="AU925" t="s">
        <v>1321</v>
      </c>
      <c r="AV925">
        <v>64.052999999999997</v>
      </c>
    </row>
    <row r="926" spans="2:49">
      <c r="B926" t="s">
        <v>1298</v>
      </c>
      <c r="C926">
        <v>53.393999999999998</v>
      </c>
      <c r="K926" t="s">
        <v>1313</v>
      </c>
      <c r="T926" t="s">
        <v>1298</v>
      </c>
      <c r="U926">
        <v>67.486000000000004</v>
      </c>
      <c r="AC926" t="s">
        <v>1298</v>
      </c>
      <c r="AD926">
        <v>50.555999999999997</v>
      </c>
      <c r="AL926" t="s">
        <v>1322</v>
      </c>
      <c r="AM926">
        <v>0.03</v>
      </c>
      <c r="AU926" t="s">
        <v>1322</v>
      </c>
      <c r="AV926">
        <v>64.010000000000005</v>
      </c>
    </row>
    <row r="927" spans="2:49">
      <c r="B927" t="s">
        <v>1299</v>
      </c>
      <c r="C927">
        <v>40.58</v>
      </c>
      <c r="K927" t="s">
        <v>1301</v>
      </c>
      <c r="L927">
        <v>0</v>
      </c>
      <c r="T927" t="s">
        <v>1299</v>
      </c>
      <c r="U927">
        <v>65.58</v>
      </c>
      <c r="AC927" t="s">
        <v>1299</v>
      </c>
      <c r="AD927">
        <v>31.76</v>
      </c>
      <c r="AL927" t="s">
        <v>187</v>
      </c>
      <c r="AU927" t="s">
        <v>187</v>
      </c>
    </row>
    <row r="928" spans="2:49">
      <c r="B928" t="s">
        <v>310</v>
      </c>
      <c r="K928" t="s">
        <v>310</v>
      </c>
      <c r="T928" t="s">
        <v>310</v>
      </c>
      <c r="AC928" t="s">
        <v>310</v>
      </c>
      <c r="AL928" t="s">
        <v>1298</v>
      </c>
      <c r="AM928">
        <v>6.0000000000000001E-3</v>
      </c>
      <c r="AU928" t="s">
        <v>1298</v>
      </c>
      <c r="AV928">
        <v>2E-3</v>
      </c>
    </row>
    <row r="929" spans="2:55">
      <c r="B929" t="s">
        <v>1298</v>
      </c>
      <c r="C929">
        <v>586.86599999999999</v>
      </c>
      <c r="K929" t="s">
        <v>1313</v>
      </c>
      <c r="T929" t="s">
        <v>1298</v>
      </c>
      <c r="U929">
        <v>85.727999999999994</v>
      </c>
      <c r="AC929" t="s">
        <v>1298</v>
      </c>
      <c r="AD929">
        <v>101.96299999999999</v>
      </c>
      <c r="AL929" t="s">
        <v>1299</v>
      </c>
      <c r="AM929">
        <v>0</v>
      </c>
      <c r="AU929" t="s">
        <v>1299</v>
      </c>
      <c r="AV929">
        <v>0</v>
      </c>
    </row>
    <row r="930" spans="2:55">
      <c r="B930" t="s">
        <v>1299</v>
      </c>
      <c r="C930">
        <v>518.19000000000005</v>
      </c>
      <c r="K930" t="s">
        <v>1301</v>
      </c>
      <c r="L930">
        <v>0</v>
      </c>
      <c r="T930" t="s">
        <v>1299</v>
      </c>
      <c r="U930">
        <v>84.09</v>
      </c>
      <c r="AC930" t="s">
        <v>1299</v>
      </c>
      <c r="AD930">
        <v>69.489999999999995</v>
      </c>
      <c r="AL930" t="s">
        <v>1321</v>
      </c>
      <c r="AM930">
        <v>4.5999999999999999E-2</v>
      </c>
      <c r="AU930" t="s">
        <v>1321</v>
      </c>
      <c r="AV930">
        <v>2E-3</v>
      </c>
    </row>
    <row r="931" spans="2:55">
      <c r="B931" t="s">
        <v>311</v>
      </c>
      <c r="K931" t="s">
        <v>311</v>
      </c>
      <c r="T931" t="s">
        <v>311</v>
      </c>
      <c r="AC931" t="s">
        <v>311</v>
      </c>
      <c r="AL931" t="s">
        <v>1322</v>
      </c>
      <c r="AM931">
        <v>0.04</v>
      </c>
      <c r="AU931" t="s">
        <v>1322</v>
      </c>
      <c r="AV931">
        <v>0</v>
      </c>
    </row>
    <row r="932" spans="2:55">
      <c r="B932" t="s">
        <v>1298</v>
      </c>
      <c r="C932">
        <v>69.531000000000006</v>
      </c>
      <c r="K932" t="s">
        <v>1313</v>
      </c>
      <c r="T932" t="s">
        <v>1298</v>
      </c>
      <c r="U932">
        <v>67.286000000000001</v>
      </c>
      <c r="AC932" t="s">
        <v>1298</v>
      </c>
      <c r="AD932">
        <v>61.356999999999999</v>
      </c>
      <c r="AL932" t="s">
        <v>188</v>
      </c>
      <c r="AU932" t="s">
        <v>188</v>
      </c>
    </row>
    <row r="933" spans="2:55">
      <c r="B933" t="s">
        <v>1299</v>
      </c>
      <c r="C933">
        <v>40.89</v>
      </c>
      <c r="K933" t="s">
        <v>1301</v>
      </c>
      <c r="L933">
        <v>0</v>
      </c>
      <c r="T933" t="s">
        <v>1299</v>
      </c>
      <c r="U933">
        <v>65.48</v>
      </c>
      <c r="AC933" t="s">
        <v>1299</v>
      </c>
      <c r="AD933">
        <v>32.72</v>
      </c>
      <c r="AL933" t="s">
        <v>1298</v>
      </c>
      <c r="AM933">
        <v>9.9619999999999997</v>
      </c>
      <c r="AU933" t="s">
        <v>1298</v>
      </c>
      <c r="AV933">
        <v>6.0529999999999999</v>
      </c>
    </row>
    <row r="934" spans="2:55">
      <c r="B934" t="s">
        <v>312</v>
      </c>
      <c r="K934" t="s">
        <v>312</v>
      </c>
      <c r="T934" t="s">
        <v>312</v>
      </c>
      <c r="AC934" t="s">
        <v>312</v>
      </c>
      <c r="AL934" t="s">
        <v>1299</v>
      </c>
      <c r="AM934">
        <v>9.9600000000000009</v>
      </c>
      <c r="AU934" t="s">
        <v>1299</v>
      </c>
      <c r="AV934">
        <v>6.04</v>
      </c>
    </row>
    <row r="935" spans="2:55">
      <c r="B935" t="s">
        <v>1298</v>
      </c>
      <c r="C935">
        <v>544.74</v>
      </c>
      <c r="K935" t="s">
        <v>1313</v>
      </c>
      <c r="T935" t="s">
        <v>1298</v>
      </c>
      <c r="U935">
        <v>78.149000000000001</v>
      </c>
      <c r="AC935" t="s">
        <v>1298</v>
      </c>
      <c r="AD935">
        <v>97.89</v>
      </c>
      <c r="AL935" t="s">
        <v>1321</v>
      </c>
      <c r="AM935">
        <v>64.042000000000002</v>
      </c>
      <c r="AU935" t="s">
        <v>1321</v>
      </c>
      <c r="AV935">
        <v>64.055000000000007</v>
      </c>
    </row>
    <row r="936" spans="2:55">
      <c r="B936" t="s">
        <v>1299</v>
      </c>
      <c r="C936">
        <v>516.15</v>
      </c>
      <c r="K936" t="s">
        <v>1301</v>
      </c>
      <c r="L936">
        <v>0</v>
      </c>
      <c r="T936" t="s">
        <v>1299</v>
      </c>
      <c r="U936">
        <v>77.2</v>
      </c>
      <c r="AC936" t="s">
        <v>1299</v>
      </c>
      <c r="AD936">
        <v>67.69</v>
      </c>
      <c r="AL936" t="s">
        <v>1322</v>
      </c>
      <c r="AM936">
        <v>64.010000000000005</v>
      </c>
      <c r="AU936" t="s">
        <v>1322</v>
      </c>
      <c r="AV936">
        <v>64.010000000000005</v>
      </c>
    </row>
    <row r="937" spans="2:55">
      <c r="B937" t="s">
        <v>313</v>
      </c>
      <c r="K937" t="s">
        <v>313</v>
      </c>
      <c r="T937" t="s">
        <v>313</v>
      </c>
      <c r="AC937" t="s">
        <v>313</v>
      </c>
      <c r="AL937" t="s">
        <v>189</v>
      </c>
      <c r="AU937" t="s">
        <v>189</v>
      </c>
    </row>
    <row r="938" spans="2:55">
      <c r="B938" t="s">
        <v>1298</v>
      </c>
      <c r="C938">
        <v>85.971000000000004</v>
      </c>
      <c r="E938">
        <f>MIN(C939,C942,C945,C948,C951,C954,C957,C960,C963,C966)</f>
        <v>73.06</v>
      </c>
      <c r="F938">
        <f>QUARTILE(D939:D948,1)</f>
        <v>189.6275</v>
      </c>
      <c r="G938">
        <f>MEDIAN(C939,C942,C945,C948,C951,C954,C957,C960,C963,C966)</f>
        <v>523.46499999999992</v>
      </c>
      <c r="H938">
        <f>QUARTILE(D939:D948,3)</f>
        <v>552.70499999999993</v>
      </c>
      <c r="I938">
        <f>MAX(C939,C942,C945,C948,C951,C954,C957,C960,C963,C966)</f>
        <v>783.07</v>
      </c>
      <c r="J938" t="e">
        <f>SUMIF(D939:D948,"&lt;64",D939:D948)/COUNTIF(D939:D948,"&lt;64")</f>
        <v>#DIV/0!</v>
      </c>
      <c r="K938" t="s">
        <v>1313</v>
      </c>
      <c r="N938">
        <f>MIN(L939,L942,L945,L948,L951,L954,L957,L960,L963,L966)</f>
        <v>0</v>
      </c>
      <c r="O938">
        <f>QUARTILE(M939:M948,1)</f>
        <v>0</v>
      </c>
      <c r="P938">
        <f>MEDIAN(L939,L942,L945,L948,L951,L954,L957,L960,L963,L966)</f>
        <v>0</v>
      </c>
      <c r="Q938">
        <f>QUARTILE(M939:M948,3)</f>
        <v>0</v>
      </c>
      <c r="R938">
        <f>MAX(L939,L942,L945,L948,L951,L954,L957,L960,L963,L966)</f>
        <v>0</v>
      </c>
      <c r="S938" t="e">
        <f>SUM(M939:M948)/COUNTIF(M939:M948,"&gt;0")</f>
        <v>#DIV/0!</v>
      </c>
      <c r="T938" t="s">
        <v>1298</v>
      </c>
      <c r="U938">
        <v>80.683999999999997</v>
      </c>
      <c r="W938">
        <f>MIN(U939,U942,U945,U948,U951,U954,U957,U960,U963,U966)</f>
        <v>66.459999999999994</v>
      </c>
      <c r="X938">
        <f>QUARTILE(V939:V948,1)</f>
        <v>69.222499999999997</v>
      </c>
      <c r="Y938">
        <f>MEDIAN(U939,U942,U945,U948,U951,U954,U957,U960,U963,U966)</f>
        <v>76.52</v>
      </c>
      <c r="Z938">
        <f>QUARTILE(V939:V948,3)</f>
        <v>86.197499999999991</v>
      </c>
      <c r="AA938">
        <f>MAX(U939,U942,U945,U948,U951,U954,U957,U960,U963,U966)</f>
        <v>104.64</v>
      </c>
      <c r="AB938" t="e">
        <f>SUMIF(V939:V948,"&lt;64",V939:V948)/COUNTIF(V939:V948,"&lt;64")</f>
        <v>#DIV/0!</v>
      </c>
      <c r="AC938" t="s">
        <v>1298</v>
      </c>
      <c r="AD938">
        <v>94.206000000000003</v>
      </c>
      <c r="AF938">
        <f>MIN(AD939,AD942,AD945,AD948,AD951,AD954,AD957,AD960,AD963,AD966)</f>
        <v>55.99</v>
      </c>
      <c r="AG938">
        <f>QUARTILE(AE939:AE948,1)</f>
        <v>61.68</v>
      </c>
      <c r="AH938">
        <f>MEDIAN(AD939,AD942,AD945,AD948,AD951,AD954,AD957,AD960,AD963,AD966)</f>
        <v>70.430000000000007</v>
      </c>
      <c r="AI938">
        <f>QUARTILE(AE939:AE948,3)</f>
        <v>74.28</v>
      </c>
      <c r="AJ938">
        <f>MAX(AD939,AD942,AD945,AD948,AD951,AD954,AD957,AD960,AD963,AD966)</f>
        <v>126.22</v>
      </c>
      <c r="AK938">
        <f>SUMIF(AE939:AE948,"&lt;64",AE939:AE948)/COUNTIF(AE939:AE948,"&lt;64")</f>
        <v>57.28</v>
      </c>
      <c r="AL938" t="s">
        <v>1298</v>
      </c>
      <c r="AM938">
        <v>9.1189999999999998</v>
      </c>
      <c r="AO938">
        <f>MIN(AM939,AM942,AM945,AM948,AM951,AM954,AM957,AM960,AM963,AM966)</f>
        <v>5.0000000000000001E-3</v>
      </c>
      <c r="AP938">
        <f>QUARTILE(AN939:AN948,1)</f>
        <v>5.0000000000000001E-3</v>
      </c>
      <c r="AQ938">
        <f>MEDIAN(AM939,AM942,AM945,AM948,AM951,AM954,AM957,AM960,AM963,AM966)</f>
        <v>4.57</v>
      </c>
      <c r="AR938">
        <f>QUARTILE(AN939:AN948,3)</f>
        <v>9.4600000000000009</v>
      </c>
      <c r="AS938">
        <f>MAX(AM939,AM942,AM945,AM948,AM951,AM954,AM957,AM960,AM963,AM966)</f>
        <v>64.031999999999996</v>
      </c>
      <c r="AT938">
        <f>SUMIF(AN939:AN948,"&lt;64",AN939:AN948)/COUNTIF(AN939:AN948,"&lt;64")</f>
        <v>2.3425000000000002</v>
      </c>
      <c r="AU938" t="s">
        <v>1298</v>
      </c>
      <c r="AV938">
        <v>5.0000000000000001E-3</v>
      </c>
      <c r="AX938">
        <f>MIN(AV939,AV942,AV945,AV948,AV951,AV954,AV957,AV960,AV963,AV966)</f>
        <v>0</v>
      </c>
      <c r="AY938">
        <f>QUARTILE(AW939:AW948,1)</f>
        <v>0</v>
      </c>
      <c r="AZ938">
        <f>MEDIAN(AV939,AV942,AV945,AV948,AV951,AV954,AV957,AV960,AV963,AV966)</f>
        <v>5.8280000000000003</v>
      </c>
      <c r="BA938">
        <f>QUARTILE(AW939:AW948,3)</f>
        <v>12.01825</v>
      </c>
      <c r="BB938">
        <f>MAX(AV939,AV942,AV945,AV948,AV951,AV954,AV957,AV960,AV963,AV966)</f>
        <v>64.165000000000006</v>
      </c>
      <c r="BC938">
        <f>SUMIF(AW939:AW948,"&lt;64",AW939:AW948)/COUNTIF(AW939:AW948,"&lt;64")</f>
        <v>2.9747499999999998</v>
      </c>
    </row>
    <row r="939" spans="2:55">
      <c r="B939" t="s">
        <v>1299</v>
      </c>
      <c r="C939">
        <v>80.05</v>
      </c>
      <c r="D939">
        <f>C939</f>
        <v>80.05</v>
      </c>
      <c r="K939" t="s">
        <v>1301</v>
      </c>
      <c r="L939">
        <v>0</v>
      </c>
      <c r="M939">
        <f>L939</f>
        <v>0</v>
      </c>
      <c r="T939" t="s">
        <v>1299</v>
      </c>
      <c r="U939">
        <v>67.180000000000007</v>
      </c>
      <c r="V939">
        <f>U939</f>
        <v>67.180000000000007</v>
      </c>
      <c r="AC939" t="s">
        <v>1299</v>
      </c>
      <c r="AD939">
        <v>59.49</v>
      </c>
      <c r="AE939">
        <f>AD939</f>
        <v>59.49</v>
      </c>
      <c r="AL939" t="s">
        <v>1299</v>
      </c>
      <c r="AM939">
        <v>9.1</v>
      </c>
      <c r="AN939">
        <f>AM939</f>
        <v>9.1</v>
      </c>
      <c r="AU939" t="s">
        <v>1299</v>
      </c>
      <c r="AV939">
        <v>0</v>
      </c>
      <c r="AW939">
        <f>AV939</f>
        <v>0</v>
      </c>
    </row>
    <row r="940" spans="2:55">
      <c r="B940" t="s">
        <v>314</v>
      </c>
      <c r="D940">
        <f>C942</f>
        <v>73.06</v>
      </c>
      <c r="K940" t="s">
        <v>314</v>
      </c>
      <c r="M940">
        <f>L942</f>
        <v>0</v>
      </c>
      <c r="T940" t="s">
        <v>314</v>
      </c>
      <c r="V940">
        <f>U942</f>
        <v>67.59</v>
      </c>
      <c r="AC940" t="s">
        <v>314</v>
      </c>
      <c r="AE940">
        <f>AD942</f>
        <v>56.36</v>
      </c>
      <c r="AL940" t="s">
        <v>1321</v>
      </c>
      <c r="AM940">
        <v>64.015000000000001</v>
      </c>
      <c r="AN940">
        <f>AM942</f>
        <v>0</v>
      </c>
      <c r="AU940" t="s">
        <v>1321</v>
      </c>
      <c r="AV940">
        <v>0</v>
      </c>
      <c r="AW940">
        <f>AV942</f>
        <v>0</v>
      </c>
    </row>
    <row r="941" spans="2:55">
      <c r="B941" t="s">
        <v>1298</v>
      </c>
      <c r="C941">
        <v>79.183999999999997</v>
      </c>
      <c r="D941">
        <f>C945</f>
        <v>520.5</v>
      </c>
      <c r="K941" t="s">
        <v>1313</v>
      </c>
      <c r="M941">
        <f>L945</f>
        <v>0</v>
      </c>
      <c r="T941" t="s">
        <v>1298</v>
      </c>
      <c r="U941">
        <v>69.716999999999999</v>
      </c>
      <c r="V941">
        <f>U945</f>
        <v>89.22</v>
      </c>
      <c r="AC941" t="s">
        <v>1298</v>
      </c>
      <c r="AD941">
        <v>84.992000000000004</v>
      </c>
      <c r="AE941">
        <f>AD945</f>
        <v>75.08</v>
      </c>
      <c r="AL941" t="s">
        <v>1322</v>
      </c>
      <c r="AM941">
        <v>64.010000000000005</v>
      </c>
      <c r="AN941">
        <f>AM945</f>
        <v>64.028000000000006</v>
      </c>
      <c r="AU941" t="s">
        <v>1322</v>
      </c>
      <c r="AV941">
        <v>0</v>
      </c>
      <c r="AW941">
        <f>AV945</f>
        <v>64.165000000000006</v>
      </c>
    </row>
    <row r="942" spans="2:55">
      <c r="B942" t="s">
        <v>1299</v>
      </c>
      <c r="C942">
        <v>73.06</v>
      </c>
      <c r="D942">
        <f>C948</f>
        <v>557.92999999999995</v>
      </c>
      <c r="K942" t="s">
        <v>1301</v>
      </c>
      <c r="L942">
        <v>0</v>
      </c>
      <c r="M942">
        <f>L948</f>
        <v>0</v>
      </c>
      <c r="T942" t="s">
        <v>1299</v>
      </c>
      <c r="U942">
        <v>67.59</v>
      </c>
      <c r="V942">
        <f>U948</f>
        <v>74.12</v>
      </c>
      <c r="AC942" t="s">
        <v>1299</v>
      </c>
      <c r="AD942">
        <v>56.36</v>
      </c>
      <c r="AE942">
        <f>AD948</f>
        <v>68.25</v>
      </c>
      <c r="AL942" t="s">
        <v>190</v>
      </c>
      <c r="AN942">
        <f>AM948</f>
        <v>5.0000000000000001E-3</v>
      </c>
      <c r="AU942" t="s">
        <v>190</v>
      </c>
      <c r="AW942">
        <f>AV948</f>
        <v>11.653</v>
      </c>
    </row>
    <row r="943" spans="2:55">
      <c r="B943" t="s">
        <v>315</v>
      </c>
      <c r="D943">
        <f>C951</f>
        <v>613.98</v>
      </c>
      <c r="K943" t="s">
        <v>315</v>
      </c>
      <c r="M943">
        <f>L951</f>
        <v>0</v>
      </c>
      <c r="T943" t="s">
        <v>315</v>
      </c>
      <c r="V943">
        <f>U951</f>
        <v>104.64</v>
      </c>
      <c r="AC943" t="s">
        <v>315</v>
      </c>
      <c r="AE943">
        <f>AD951</f>
        <v>71.88</v>
      </c>
      <c r="AL943" t="s">
        <v>1298</v>
      </c>
      <c r="AM943">
        <v>9.6989999999999998</v>
      </c>
      <c r="AN943">
        <f>AM951</f>
        <v>0.04</v>
      </c>
      <c r="AU943" t="s">
        <v>1298</v>
      </c>
      <c r="AV943">
        <v>9.0370000000000008</v>
      </c>
      <c r="AW943">
        <f>AV951</f>
        <v>64.010000000000005</v>
      </c>
    </row>
    <row r="944" spans="2:55">
      <c r="B944" t="s">
        <v>1298</v>
      </c>
      <c r="C944">
        <v>532.07799999999997</v>
      </c>
      <c r="D944">
        <f>C954</f>
        <v>537.03</v>
      </c>
      <c r="K944" t="s">
        <v>1313</v>
      </c>
      <c r="M944">
        <f>L954</f>
        <v>0</v>
      </c>
      <c r="T944" t="s">
        <v>1298</v>
      </c>
      <c r="U944">
        <v>90.849000000000004</v>
      </c>
      <c r="V944">
        <f>U954</f>
        <v>76.97</v>
      </c>
      <c r="AC944" t="s">
        <v>1298</v>
      </c>
      <c r="AD944">
        <v>100.465</v>
      </c>
      <c r="AE944">
        <f>AD954</f>
        <v>76.260000000000005</v>
      </c>
      <c r="AL944" t="s">
        <v>1299</v>
      </c>
      <c r="AM944">
        <v>9.69</v>
      </c>
      <c r="AN944">
        <f>AM954</f>
        <v>9.58</v>
      </c>
      <c r="AU944" t="s">
        <v>1299</v>
      </c>
      <c r="AV944">
        <v>9.01</v>
      </c>
      <c r="AW944">
        <f>AV954</f>
        <v>12.14</v>
      </c>
    </row>
    <row r="945" spans="2:49">
      <c r="B945" t="s">
        <v>1299</v>
      </c>
      <c r="C945">
        <v>520.5</v>
      </c>
      <c r="D945">
        <f>C957</f>
        <v>783.07</v>
      </c>
      <c r="K945" t="s">
        <v>1301</v>
      </c>
      <c r="L945">
        <v>0</v>
      </c>
      <c r="M945">
        <f>L957</f>
        <v>0</v>
      </c>
      <c r="T945" t="s">
        <v>1299</v>
      </c>
      <c r="U945">
        <v>89.22</v>
      </c>
      <c r="V945">
        <f>U957</f>
        <v>77.13</v>
      </c>
      <c r="AC945" t="s">
        <v>1299</v>
      </c>
      <c r="AD945">
        <v>75.08</v>
      </c>
      <c r="AE945">
        <f>AD957</f>
        <v>69.98</v>
      </c>
      <c r="AL945" t="s">
        <v>1321</v>
      </c>
      <c r="AM945">
        <v>64.028000000000006</v>
      </c>
      <c r="AN945">
        <f>AM957</f>
        <v>0</v>
      </c>
      <c r="AU945" t="s">
        <v>1321</v>
      </c>
      <c r="AV945">
        <v>64.165000000000006</v>
      </c>
      <c r="AW945">
        <f>AV957</f>
        <v>0</v>
      </c>
    </row>
    <row r="946" spans="2:49">
      <c r="B946" t="s">
        <v>316</v>
      </c>
      <c r="D946">
        <f>C960</f>
        <v>526.42999999999995</v>
      </c>
      <c r="K946" t="s">
        <v>316</v>
      </c>
      <c r="M946">
        <f>L960</f>
        <v>0</v>
      </c>
      <c r="T946" t="s">
        <v>316</v>
      </c>
      <c r="V946">
        <f>U960</f>
        <v>96.24</v>
      </c>
      <c r="AC946" t="s">
        <v>316</v>
      </c>
      <c r="AE946">
        <f>AD960</f>
        <v>126.22</v>
      </c>
      <c r="AL946" t="s">
        <v>1322</v>
      </c>
      <c r="AM946">
        <v>64.010000000000005</v>
      </c>
      <c r="AN946">
        <f>AM960</f>
        <v>64.031999999999996</v>
      </c>
      <c r="AU946" t="s">
        <v>1322</v>
      </c>
      <c r="AV946">
        <v>64.010000000000005</v>
      </c>
      <c r="AW946">
        <f>AV960</f>
        <v>3.0000000000000001E-3</v>
      </c>
    </row>
    <row r="947" spans="2:49">
      <c r="B947" t="s">
        <v>1298</v>
      </c>
      <c r="C947">
        <v>561.78</v>
      </c>
      <c r="D947">
        <f>C963</f>
        <v>73.39</v>
      </c>
      <c r="K947" t="s">
        <v>1313</v>
      </c>
      <c r="M947">
        <f>L963</f>
        <v>0</v>
      </c>
      <c r="T947" t="s">
        <v>1298</v>
      </c>
      <c r="U947">
        <v>77.504000000000005</v>
      </c>
      <c r="V947">
        <f>U963</f>
        <v>66.459999999999994</v>
      </c>
      <c r="AC947" t="s">
        <v>1298</v>
      </c>
      <c r="AD947">
        <v>90.296999999999997</v>
      </c>
      <c r="AE947">
        <f>AD963</f>
        <v>55.99</v>
      </c>
      <c r="AL947" t="s">
        <v>191</v>
      </c>
      <c r="AN947">
        <f>AM963</f>
        <v>5.0000000000000001E-3</v>
      </c>
      <c r="AU947" t="s">
        <v>191</v>
      </c>
      <c r="AW947">
        <f>AV963</f>
        <v>2E-3</v>
      </c>
    </row>
    <row r="948" spans="2:49">
      <c r="B948" t="s">
        <v>1299</v>
      </c>
      <c r="C948">
        <v>557.92999999999995</v>
      </c>
      <c r="D948">
        <f>C966</f>
        <v>518.36</v>
      </c>
      <c r="K948" t="s">
        <v>1301</v>
      </c>
      <c r="L948">
        <v>0</v>
      </c>
      <c r="M948">
        <f>L966</f>
        <v>0</v>
      </c>
      <c r="T948" t="s">
        <v>1299</v>
      </c>
      <c r="U948">
        <v>74.12</v>
      </c>
      <c r="V948">
        <f>U966</f>
        <v>76.069999999999993</v>
      </c>
      <c r="AC948" t="s">
        <v>1299</v>
      </c>
      <c r="AD948">
        <v>68.25</v>
      </c>
      <c r="AE948">
        <f>AD966</f>
        <v>70.88</v>
      </c>
      <c r="AL948" t="s">
        <v>1298</v>
      </c>
      <c r="AM948">
        <v>5.0000000000000001E-3</v>
      </c>
      <c r="AN948">
        <f>AM966</f>
        <v>0.01</v>
      </c>
      <c r="AU948" t="s">
        <v>1298</v>
      </c>
      <c r="AV948">
        <v>11.653</v>
      </c>
      <c r="AW948">
        <f>AV966</f>
        <v>0</v>
      </c>
    </row>
    <row r="949" spans="2:49">
      <c r="B949" t="s">
        <v>317</v>
      </c>
      <c r="K949" t="s">
        <v>317</v>
      </c>
      <c r="T949" t="s">
        <v>317</v>
      </c>
      <c r="AC949" t="s">
        <v>317</v>
      </c>
      <c r="AL949" t="s">
        <v>1299</v>
      </c>
      <c r="AM949">
        <v>0</v>
      </c>
      <c r="AU949" t="s">
        <v>1299</v>
      </c>
      <c r="AV949">
        <v>11.64</v>
      </c>
    </row>
    <row r="950" spans="2:49">
      <c r="B950" t="s">
        <v>1298</v>
      </c>
      <c r="C950">
        <v>650.54499999999996</v>
      </c>
      <c r="K950" t="s">
        <v>1313</v>
      </c>
      <c r="T950" t="s">
        <v>1298</v>
      </c>
      <c r="U950">
        <v>107.85299999999999</v>
      </c>
      <c r="AC950" t="s">
        <v>1298</v>
      </c>
      <c r="AD950">
        <v>99.869</v>
      </c>
      <c r="AL950" t="s">
        <v>1321</v>
      </c>
      <c r="AM950">
        <v>4.2999999999999997E-2</v>
      </c>
      <c r="AU950" t="s">
        <v>1321</v>
      </c>
      <c r="AV950">
        <v>64.103999999999999</v>
      </c>
    </row>
    <row r="951" spans="2:49">
      <c r="B951" t="s">
        <v>1299</v>
      </c>
      <c r="C951">
        <v>613.98</v>
      </c>
      <c r="K951" t="s">
        <v>1301</v>
      </c>
      <c r="L951">
        <v>0</v>
      </c>
      <c r="T951" t="s">
        <v>1299</v>
      </c>
      <c r="U951">
        <v>104.64</v>
      </c>
      <c r="AC951" t="s">
        <v>1299</v>
      </c>
      <c r="AD951">
        <v>71.88</v>
      </c>
      <c r="AL951" t="s">
        <v>1322</v>
      </c>
      <c r="AM951">
        <v>0.04</v>
      </c>
      <c r="AU951" t="s">
        <v>1322</v>
      </c>
      <c r="AV951">
        <v>64.010000000000005</v>
      </c>
    </row>
    <row r="952" spans="2:49">
      <c r="B952" t="s">
        <v>318</v>
      </c>
      <c r="K952" t="s">
        <v>318</v>
      </c>
      <c r="T952" t="s">
        <v>318</v>
      </c>
      <c r="AC952" t="s">
        <v>318</v>
      </c>
      <c r="AL952" t="s">
        <v>192</v>
      </c>
      <c r="AU952" t="s">
        <v>192</v>
      </c>
    </row>
    <row r="953" spans="2:49">
      <c r="B953" t="s">
        <v>1298</v>
      </c>
      <c r="C953">
        <v>573.74900000000002</v>
      </c>
      <c r="K953" t="s">
        <v>1313</v>
      </c>
      <c r="T953" t="s">
        <v>1298</v>
      </c>
      <c r="U953">
        <v>80.981999999999999</v>
      </c>
      <c r="AC953" t="s">
        <v>1298</v>
      </c>
      <c r="AD953">
        <v>94.409000000000006</v>
      </c>
      <c r="AL953" t="s">
        <v>1298</v>
      </c>
      <c r="AM953">
        <v>9.5879999999999992</v>
      </c>
      <c r="AU953" t="s">
        <v>1298</v>
      </c>
      <c r="AV953">
        <v>12.154999999999999</v>
      </c>
    </row>
    <row r="954" spans="2:49">
      <c r="B954" t="s">
        <v>1299</v>
      </c>
      <c r="C954">
        <v>537.03</v>
      </c>
      <c r="K954" t="s">
        <v>1301</v>
      </c>
      <c r="L954">
        <v>0</v>
      </c>
      <c r="T954" t="s">
        <v>1299</v>
      </c>
      <c r="U954">
        <v>76.97</v>
      </c>
      <c r="AC954" t="s">
        <v>1299</v>
      </c>
      <c r="AD954">
        <v>76.260000000000005</v>
      </c>
      <c r="AL954" t="s">
        <v>1299</v>
      </c>
      <c r="AM954">
        <v>9.58</v>
      </c>
      <c r="AU954" t="s">
        <v>1299</v>
      </c>
      <c r="AV954">
        <v>12.14</v>
      </c>
    </row>
    <row r="955" spans="2:49">
      <c r="B955" t="s">
        <v>319</v>
      </c>
      <c r="K955" t="s">
        <v>319</v>
      </c>
      <c r="T955" t="s">
        <v>319</v>
      </c>
      <c r="AC955" t="s">
        <v>319</v>
      </c>
      <c r="AL955" t="s">
        <v>1321</v>
      </c>
      <c r="AM955">
        <v>64.05</v>
      </c>
      <c r="AU955" t="s">
        <v>1321</v>
      </c>
      <c r="AV955">
        <v>64.040000000000006</v>
      </c>
    </row>
    <row r="956" spans="2:49">
      <c r="B956" t="s">
        <v>1298</v>
      </c>
      <c r="C956">
        <v>794.31299999999999</v>
      </c>
      <c r="K956" t="s">
        <v>1313</v>
      </c>
      <c r="T956" t="s">
        <v>1298</v>
      </c>
      <c r="U956">
        <v>78.373999999999995</v>
      </c>
      <c r="AC956" t="s">
        <v>1298</v>
      </c>
      <c r="AD956">
        <v>84.475999999999999</v>
      </c>
      <c r="AL956" t="s">
        <v>1322</v>
      </c>
      <c r="AM956">
        <v>64.010000000000005</v>
      </c>
      <c r="AU956" t="s">
        <v>1322</v>
      </c>
      <c r="AV956">
        <v>64.010000000000005</v>
      </c>
    </row>
    <row r="957" spans="2:49">
      <c r="B957" t="s">
        <v>1299</v>
      </c>
      <c r="C957">
        <v>783.07</v>
      </c>
      <c r="K957" t="s">
        <v>1301</v>
      </c>
      <c r="L957">
        <v>0</v>
      </c>
      <c r="T957" t="s">
        <v>1299</v>
      </c>
      <c r="U957">
        <v>77.13</v>
      </c>
      <c r="AC957" t="s">
        <v>1299</v>
      </c>
      <c r="AD957">
        <v>69.98</v>
      </c>
      <c r="AL957" t="s">
        <v>193</v>
      </c>
      <c r="AU957" t="s">
        <v>193</v>
      </c>
    </row>
    <row r="958" spans="2:49">
      <c r="B958" t="s">
        <v>320</v>
      </c>
      <c r="K958" t="s">
        <v>320</v>
      </c>
      <c r="T958" t="s">
        <v>320</v>
      </c>
      <c r="AC958" t="s">
        <v>320</v>
      </c>
      <c r="AL958" t="s">
        <v>1298</v>
      </c>
      <c r="AM958">
        <v>9.7910000000000004</v>
      </c>
      <c r="AU958" t="s">
        <v>1298</v>
      </c>
      <c r="AV958">
        <v>2E-3</v>
      </c>
    </row>
    <row r="959" spans="2:49">
      <c r="B959" t="s">
        <v>1298</v>
      </c>
      <c r="C959">
        <v>528.79600000000005</v>
      </c>
      <c r="K959" t="s">
        <v>1313</v>
      </c>
      <c r="T959" t="s">
        <v>1298</v>
      </c>
      <c r="U959">
        <v>98.29</v>
      </c>
      <c r="AC959" t="s">
        <v>1298</v>
      </c>
      <c r="AD959">
        <v>160.30799999999999</v>
      </c>
      <c r="AL959" t="s">
        <v>1299</v>
      </c>
      <c r="AM959">
        <v>9.7799999999999994</v>
      </c>
      <c r="AU959" t="s">
        <v>1299</v>
      </c>
      <c r="AV959">
        <v>0</v>
      </c>
    </row>
    <row r="960" spans="2:49">
      <c r="B960" t="s">
        <v>1299</v>
      </c>
      <c r="C960">
        <v>526.42999999999995</v>
      </c>
      <c r="K960" t="s">
        <v>1301</v>
      </c>
      <c r="L960">
        <v>0</v>
      </c>
      <c r="T960" t="s">
        <v>1299</v>
      </c>
      <c r="U960">
        <v>96.24</v>
      </c>
      <c r="AC960" t="s">
        <v>1299</v>
      </c>
      <c r="AD960">
        <v>126.22</v>
      </c>
      <c r="AL960" t="s">
        <v>1321</v>
      </c>
      <c r="AM960">
        <v>64.031999999999996</v>
      </c>
      <c r="AU960" t="s">
        <v>1321</v>
      </c>
      <c r="AV960">
        <v>3.0000000000000001E-3</v>
      </c>
    </row>
    <row r="961" spans="2:54">
      <c r="B961" t="s">
        <v>321</v>
      </c>
      <c r="K961" t="s">
        <v>321</v>
      </c>
      <c r="T961" t="s">
        <v>321</v>
      </c>
      <c r="AC961" t="s">
        <v>321</v>
      </c>
      <c r="AL961" t="s">
        <v>1322</v>
      </c>
      <c r="AM961">
        <v>64.010000000000005</v>
      </c>
      <c r="AU961" t="s">
        <v>1322</v>
      </c>
      <c r="AV961">
        <v>0</v>
      </c>
    </row>
    <row r="962" spans="2:54">
      <c r="B962" t="s">
        <v>1298</v>
      </c>
      <c r="C962">
        <v>74.903999999999996</v>
      </c>
      <c r="K962" t="s">
        <v>1313</v>
      </c>
      <c r="T962" t="s">
        <v>1298</v>
      </c>
      <c r="U962">
        <v>80.656999999999996</v>
      </c>
      <c r="AC962" t="s">
        <v>1298</v>
      </c>
      <c r="AD962">
        <v>89.138000000000005</v>
      </c>
      <c r="AL962" t="s">
        <v>194</v>
      </c>
      <c r="AU962" t="s">
        <v>194</v>
      </c>
    </row>
    <row r="963" spans="2:54">
      <c r="B963" t="s">
        <v>1299</v>
      </c>
      <c r="C963">
        <v>73.39</v>
      </c>
      <c r="K963" t="s">
        <v>1301</v>
      </c>
      <c r="L963">
        <v>0</v>
      </c>
      <c r="T963" t="s">
        <v>1299</v>
      </c>
      <c r="U963">
        <v>66.459999999999994</v>
      </c>
      <c r="AC963" t="s">
        <v>1299</v>
      </c>
      <c r="AD963">
        <v>55.99</v>
      </c>
      <c r="AL963" t="s">
        <v>1298</v>
      </c>
      <c r="AM963">
        <v>5.0000000000000001E-3</v>
      </c>
      <c r="AU963" t="s">
        <v>1298</v>
      </c>
      <c r="AV963">
        <v>2E-3</v>
      </c>
    </row>
    <row r="964" spans="2:54">
      <c r="B964" t="s">
        <v>322</v>
      </c>
      <c r="K964" t="s">
        <v>322</v>
      </c>
      <c r="T964" t="s">
        <v>322</v>
      </c>
      <c r="AC964" t="s">
        <v>322</v>
      </c>
      <c r="AL964" t="s">
        <v>1299</v>
      </c>
      <c r="AM964">
        <v>0.01</v>
      </c>
      <c r="AU964" t="s">
        <v>1299</v>
      </c>
      <c r="AV964">
        <v>0</v>
      </c>
    </row>
    <row r="965" spans="2:54">
      <c r="B965" t="s">
        <v>1298</v>
      </c>
      <c r="C965">
        <v>531.27</v>
      </c>
      <c r="K965" t="s">
        <v>1313</v>
      </c>
      <c r="T965" t="s">
        <v>1298</v>
      </c>
      <c r="U965">
        <v>81.406999999999996</v>
      </c>
      <c r="AC965" t="s">
        <v>1298</v>
      </c>
      <c r="AD965">
        <v>80.162000000000006</v>
      </c>
      <c r="AL965" t="s">
        <v>1321</v>
      </c>
      <c r="AM965">
        <v>1.4999999999999999E-2</v>
      </c>
      <c r="AU965" t="s">
        <v>1321</v>
      </c>
      <c r="AV965">
        <v>4.0000000000000001E-3</v>
      </c>
    </row>
    <row r="966" spans="2:54">
      <c r="B966" t="s">
        <v>1299</v>
      </c>
      <c r="C966">
        <v>518.36</v>
      </c>
      <c r="K966" t="s">
        <v>1301</v>
      </c>
      <c r="L966">
        <v>0</v>
      </c>
      <c r="T966" t="s">
        <v>1299</v>
      </c>
      <c r="U966">
        <v>76.069999999999993</v>
      </c>
      <c r="AC966" t="s">
        <v>1299</v>
      </c>
      <c r="AD966">
        <v>70.88</v>
      </c>
      <c r="AL966" t="s">
        <v>1322</v>
      </c>
      <c r="AM966">
        <v>0.01</v>
      </c>
      <c r="AU966" t="s">
        <v>1322</v>
      </c>
      <c r="AV966">
        <v>0</v>
      </c>
    </row>
    <row r="967" spans="2:54">
      <c r="B967" t="s">
        <v>337</v>
      </c>
      <c r="K967" t="s">
        <v>337</v>
      </c>
      <c r="T967" t="s">
        <v>337</v>
      </c>
      <c r="AC967" t="s">
        <v>337</v>
      </c>
      <c r="AL967" t="s">
        <v>195</v>
      </c>
      <c r="AU967" t="s">
        <v>195</v>
      </c>
    </row>
    <row r="968" spans="2:54">
      <c r="B968" t="s">
        <v>1298</v>
      </c>
      <c r="C968">
        <v>605.87900000000002</v>
      </c>
      <c r="E968">
        <f>MIN(C969,C972,C975,C978,C981,C984,C987,C990,C993,C996)</f>
        <v>71.12</v>
      </c>
      <c r="F968">
        <f>QUARTILE(D969:D978,1)</f>
        <v>73.702500000000001</v>
      </c>
      <c r="G968">
        <f>MEDIAN(C969,C972,C975,C978,C981,C984,C987,C990,C993,C996)</f>
        <v>520.125</v>
      </c>
      <c r="H968">
        <f>QUARTILE(D969:D978,3)</f>
        <v>588.78499999999997</v>
      </c>
      <c r="I968">
        <f>MAX(C969,C972,C975,C978,C981,C984,C987,C990,C993,C996)</f>
        <v>938.46</v>
      </c>
      <c r="K968" t="s">
        <v>1313</v>
      </c>
      <c r="N968">
        <f>MIN(L969,L972,L975,L978,L981,L984,L987,L990,L993,L996)</f>
        <v>0</v>
      </c>
      <c r="O968">
        <f>QUARTILE(M969:M978,1)</f>
        <v>0</v>
      </c>
      <c r="P968">
        <f>MEDIAN(L969,L972,L975,L978,L981,L984,L987,L990,L993,L996)</f>
        <v>0</v>
      </c>
      <c r="Q968">
        <f>QUARTILE(M969:M978,3)</f>
        <v>0</v>
      </c>
      <c r="R968">
        <f>MAX(L969,L972,L975,L978,L981,L984,L987,L990,L993,L996)</f>
        <v>0</v>
      </c>
      <c r="S968" t="e">
        <f>SUM(M969:M978)/COUNTIF(M969:M978,"&gt;0")</f>
        <v>#DIV/0!</v>
      </c>
      <c r="T968" t="s">
        <v>1298</v>
      </c>
      <c r="U968">
        <v>78.796999999999997</v>
      </c>
      <c r="W968">
        <f>MIN(U969,U972,U975,U978,U981,U984,U987,U990,U993,U996)</f>
        <v>64.98</v>
      </c>
      <c r="X968">
        <f>QUARTILE(V969:V978,1)</f>
        <v>67</v>
      </c>
      <c r="Y968">
        <f>MEDIAN(U969,U972,U975,U978,U981,U984,U987,U990,U993,U996)</f>
        <v>76.305000000000007</v>
      </c>
      <c r="Z968">
        <f>QUARTILE(V969:V978,3)</f>
        <v>84.89500000000001</v>
      </c>
      <c r="AA968">
        <f>MAX(U969,U972,U975,U978,U981,U984,U987,U990,U993,U996)</f>
        <v>104.09</v>
      </c>
      <c r="AC968" t="s">
        <v>1298</v>
      </c>
      <c r="AD968">
        <v>107.14700000000001</v>
      </c>
      <c r="AF968">
        <f>MIN(AD969,AD972,AD975,AD978,AD981,AD984,AD987,AD990,AD993,AD996)</f>
        <v>55.4</v>
      </c>
      <c r="AG968">
        <f>QUARTILE(AE969:AE978,1)</f>
        <v>56.8</v>
      </c>
      <c r="AH968">
        <f>MEDIAN(AD969,AD972,AD975,AD978,AD981,AD984,AD987,AD990,AD993,AD996)</f>
        <v>69.454999999999998</v>
      </c>
      <c r="AI968">
        <f>QUARTILE(AE969:AE978,3)</f>
        <v>73.897499999999994</v>
      </c>
      <c r="AJ968">
        <f>MAX(AD969,AD972,AD975,AD978,AD981,AD984,AD987,AD990,AD993,AD996)</f>
        <v>77.16</v>
      </c>
      <c r="AL968" t="s">
        <v>1298</v>
      </c>
      <c r="AM968">
        <v>9.2629999999999999</v>
      </c>
      <c r="AO968">
        <f>MIN(AM969,AM972,AM975,AM978,AM981,AM984,AM987,AM990,AM993,AM996)</f>
        <v>0.29699999999999999</v>
      </c>
      <c r="AP968">
        <f>QUARTILE(AN969:AN978,1)</f>
        <v>0.69025000000000003</v>
      </c>
      <c r="AQ968">
        <f>MEDIAN(AM969,AM972,AM975,AM978,AM981,AM984,AM987,AM990,AM993,AM996)</f>
        <v>37.092500000000001</v>
      </c>
      <c r="AR968">
        <f>QUARTILE(AN969:AN978,3)</f>
        <v>64.021250000000009</v>
      </c>
      <c r="AS968">
        <f>MAX(AM969,AM972,AM975,AM978,AM981,AM984,AM987,AM990,AM993,AM996)</f>
        <v>70.650000000000006</v>
      </c>
      <c r="AU968" t="s">
        <v>1298</v>
      </c>
      <c r="AV968">
        <v>7.6260000000000003</v>
      </c>
      <c r="AX968">
        <f>MIN(AV969,AV972,AV975,AV978,AV981,AV984,AV987,AV990,AV993,AV996)</f>
        <v>0</v>
      </c>
      <c r="AY968">
        <f>QUARTILE(AW969:AW978,1)</f>
        <v>2.5000000000000001E-4</v>
      </c>
      <c r="AZ968">
        <f>MEDIAN(AV969,AV972,AV975,AV978,AV981,AV984,AV987,AV990,AV993,AV996)</f>
        <v>8.0599999999999987</v>
      </c>
      <c r="BA968">
        <f>QUARTILE(AW969:AW978,3)</f>
        <v>11.554749999999999</v>
      </c>
      <c r="BB968">
        <f>MAX(AV969,AV972,AV975,AV978,AV981,AV984,AV987,AV990,AV993,AV996)</f>
        <v>64.233000000000004</v>
      </c>
    </row>
    <row r="969" spans="2:54">
      <c r="B969" t="s">
        <v>1299</v>
      </c>
      <c r="C969">
        <v>518.75</v>
      </c>
      <c r="D969">
        <f>C969</f>
        <v>518.75</v>
      </c>
      <c r="K969" t="s">
        <v>1301</v>
      </c>
      <c r="L969">
        <v>0</v>
      </c>
      <c r="M969">
        <f>L969</f>
        <v>0</v>
      </c>
      <c r="T969" t="s">
        <v>1299</v>
      </c>
      <c r="U969">
        <v>77.709999999999994</v>
      </c>
      <c r="V969">
        <f>U969</f>
        <v>77.709999999999994</v>
      </c>
      <c r="AC969" t="s">
        <v>1299</v>
      </c>
      <c r="AD969">
        <v>69.599999999999994</v>
      </c>
      <c r="AE969">
        <f>AD969</f>
        <v>69.599999999999994</v>
      </c>
      <c r="AL969" t="s">
        <v>1299</v>
      </c>
      <c r="AM969">
        <v>9.24</v>
      </c>
      <c r="AN969">
        <f>AM969</f>
        <v>9.24</v>
      </c>
      <c r="AU969" t="s">
        <v>1299</v>
      </c>
      <c r="AV969">
        <v>7.5</v>
      </c>
      <c r="AW969">
        <f>AV969</f>
        <v>7.5</v>
      </c>
    </row>
    <row r="970" spans="2:54">
      <c r="B970" t="s">
        <v>338</v>
      </c>
      <c r="D970">
        <f>C972</f>
        <v>71.12</v>
      </c>
      <c r="K970" t="s">
        <v>338</v>
      </c>
      <c r="M970">
        <f>L972</f>
        <v>0</v>
      </c>
      <c r="T970" t="s">
        <v>338</v>
      </c>
      <c r="V970">
        <f>U972</f>
        <v>64.98</v>
      </c>
      <c r="AC970" t="s">
        <v>338</v>
      </c>
      <c r="AE970">
        <f>AD972</f>
        <v>55.64</v>
      </c>
      <c r="AL970" t="s">
        <v>1321</v>
      </c>
      <c r="AM970">
        <v>64.027000000000001</v>
      </c>
      <c r="AN970">
        <f>AM972</f>
        <v>0</v>
      </c>
      <c r="AU970" t="s">
        <v>1321</v>
      </c>
      <c r="AV970">
        <v>64.731999999999999</v>
      </c>
      <c r="AW970">
        <f>AV972</f>
        <v>0</v>
      </c>
    </row>
    <row r="971" spans="2:54">
      <c r="B971" t="s">
        <v>1298</v>
      </c>
      <c r="C971">
        <v>72.034999999999997</v>
      </c>
      <c r="D971">
        <f>C975</f>
        <v>521.5</v>
      </c>
      <c r="K971" t="s">
        <v>1313</v>
      </c>
      <c r="M971">
        <f>L975</f>
        <v>0</v>
      </c>
      <c r="T971" t="s">
        <v>1298</v>
      </c>
      <c r="U971">
        <v>79.498000000000005</v>
      </c>
      <c r="V971">
        <f>U975</f>
        <v>87.29</v>
      </c>
      <c r="AC971" t="s">
        <v>1298</v>
      </c>
      <c r="AD971">
        <v>111.94499999999999</v>
      </c>
      <c r="AE971">
        <f>AD975</f>
        <v>74.83</v>
      </c>
      <c r="AL971" t="s">
        <v>1322</v>
      </c>
      <c r="AM971">
        <v>64.010000000000005</v>
      </c>
      <c r="AN971">
        <f>AM975</f>
        <v>64.025000000000006</v>
      </c>
      <c r="AU971" t="s">
        <v>1322</v>
      </c>
      <c r="AV971">
        <v>64.010000000000005</v>
      </c>
      <c r="AW971">
        <f>AV975</f>
        <v>64.233000000000004</v>
      </c>
    </row>
    <row r="972" spans="2:54">
      <c r="B972" t="s">
        <v>1299</v>
      </c>
      <c r="C972">
        <v>71.12</v>
      </c>
      <c r="D972">
        <f>C978</f>
        <v>73.67</v>
      </c>
      <c r="K972" t="s">
        <v>1301</v>
      </c>
      <c r="L972">
        <v>0</v>
      </c>
      <c r="M972">
        <f>L978</f>
        <v>0</v>
      </c>
      <c r="T972" t="s">
        <v>1299</v>
      </c>
      <c r="U972">
        <v>64.98</v>
      </c>
      <c r="V972">
        <f>U978</f>
        <v>67.78</v>
      </c>
      <c r="AC972" t="s">
        <v>1299</v>
      </c>
      <c r="AD972">
        <v>55.64</v>
      </c>
      <c r="AE972">
        <f>AD978</f>
        <v>56.71</v>
      </c>
      <c r="AL972" t="s">
        <v>196</v>
      </c>
      <c r="AN972">
        <f>AM978</f>
        <v>0.29699999999999999</v>
      </c>
      <c r="AU972" t="s">
        <v>196</v>
      </c>
      <c r="AW972">
        <f>AV978</f>
        <v>6.0000000000000001E-3</v>
      </c>
    </row>
    <row r="973" spans="2:54">
      <c r="B973" t="s">
        <v>339</v>
      </c>
      <c r="D973">
        <f>C981</f>
        <v>73.8</v>
      </c>
      <c r="K973" t="s">
        <v>339</v>
      </c>
      <c r="M973">
        <f>L981</f>
        <v>0</v>
      </c>
      <c r="T973" t="s">
        <v>339</v>
      </c>
      <c r="V973">
        <f>U981</f>
        <v>66.739999999999995</v>
      </c>
      <c r="AC973" t="s">
        <v>339</v>
      </c>
      <c r="AE973">
        <f>AD981</f>
        <v>57.07</v>
      </c>
      <c r="AL973" t="s">
        <v>1298</v>
      </c>
      <c r="AM973">
        <v>9.4619999999999997</v>
      </c>
      <c r="AN973">
        <f>AM981</f>
        <v>70.650000000000006</v>
      </c>
      <c r="AU973" t="s">
        <v>1298</v>
      </c>
      <c r="AV973">
        <v>10.351000000000001</v>
      </c>
      <c r="AW973">
        <f>AV981</f>
        <v>0</v>
      </c>
    </row>
    <row r="974" spans="2:54">
      <c r="B974" t="s">
        <v>1298</v>
      </c>
      <c r="C974">
        <v>563.33000000000004</v>
      </c>
      <c r="D974">
        <f>C984</f>
        <v>938.46</v>
      </c>
      <c r="K974" t="s">
        <v>1313</v>
      </c>
      <c r="M974">
        <f>L984</f>
        <v>0</v>
      </c>
      <c r="T974" t="s">
        <v>1298</v>
      </c>
      <c r="U974">
        <v>88.777000000000001</v>
      </c>
      <c r="V974">
        <f>U984</f>
        <v>76.62</v>
      </c>
      <c r="AC974" t="s">
        <v>1298</v>
      </c>
      <c r="AD974">
        <v>150.55099999999999</v>
      </c>
      <c r="AE974">
        <f>AD984</f>
        <v>69.31</v>
      </c>
      <c r="AL974" t="s">
        <v>1299</v>
      </c>
      <c r="AM974">
        <v>9.4600000000000009</v>
      </c>
      <c r="AN974">
        <f>AM984</f>
        <v>1.87</v>
      </c>
      <c r="AU974" t="s">
        <v>1299</v>
      </c>
      <c r="AV974">
        <v>10.34</v>
      </c>
      <c r="AW974">
        <f>AV984</f>
        <v>8.6199999999999992</v>
      </c>
    </row>
    <row r="975" spans="2:54">
      <c r="B975" t="s">
        <v>1299</v>
      </c>
      <c r="C975">
        <v>521.5</v>
      </c>
      <c r="D975">
        <f>C987</f>
        <v>663.78</v>
      </c>
      <c r="K975" t="s">
        <v>1301</v>
      </c>
      <c r="L975">
        <v>0</v>
      </c>
      <c r="M975">
        <f>L987</f>
        <v>0</v>
      </c>
      <c r="T975" t="s">
        <v>1299</v>
      </c>
      <c r="U975">
        <v>87.29</v>
      </c>
      <c r="V975">
        <f>U987</f>
        <v>75.989999999999995</v>
      </c>
      <c r="AC975" t="s">
        <v>1299</v>
      </c>
      <c r="AD975">
        <v>74.83</v>
      </c>
      <c r="AE975">
        <f>AD987</f>
        <v>77.16</v>
      </c>
      <c r="AL975" t="s">
        <v>1321</v>
      </c>
      <c r="AM975">
        <v>64.025000000000006</v>
      </c>
      <c r="AN975">
        <f>AM987</f>
        <v>0</v>
      </c>
      <c r="AU975" t="s">
        <v>1321</v>
      </c>
      <c r="AV975">
        <v>64.233000000000004</v>
      </c>
      <c r="AW975">
        <f>AV987</f>
        <v>0</v>
      </c>
    </row>
    <row r="976" spans="2:54">
      <c r="B976" t="s">
        <v>340</v>
      </c>
      <c r="D976">
        <f>C990</f>
        <v>523.52</v>
      </c>
      <c r="K976" t="s">
        <v>340</v>
      </c>
      <c r="M976">
        <f>L990</f>
        <v>0</v>
      </c>
      <c r="T976" t="s">
        <v>340</v>
      </c>
      <c r="V976">
        <f>U990</f>
        <v>88.59</v>
      </c>
      <c r="AC976" t="s">
        <v>340</v>
      </c>
      <c r="AE976">
        <f>AD990</f>
        <v>75.48</v>
      </c>
      <c r="AL976" t="s">
        <v>1322</v>
      </c>
      <c r="AM976">
        <v>64.010000000000005</v>
      </c>
      <c r="AN976">
        <f>AM990</f>
        <v>66.353999999999999</v>
      </c>
      <c r="AU976" t="s">
        <v>1322</v>
      </c>
      <c r="AV976">
        <v>64.010000000000005</v>
      </c>
      <c r="AW976">
        <f>AV990</f>
        <v>1E-3</v>
      </c>
    </row>
    <row r="977" spans="2:49">
      <c r="B977" t="s">
        <v>1298</v>
      </c>
      <c r="C977">
        <v>88.706999999999994</v>
      </c>
      <c r="D977">
        <f>C993</f>
        <v>71.790000000000006</v>
      </c>
      <c r="K977" t="s">
        <v>1313</v>
      </c>
      <c r="M977">
        <f>L993</f>
        <v>0</v>
      </c>
      <c r="T977" t="s">
        <v>1298</v>
      </c>
      <c r="U977">
        <v>69.597999999999999</v>
      </c>
      <c r="V977">
        <f>U993</f>
        <v>66.709999999999994</v>
      </c>
      <c r="AC977" t="s">
        <v>1298</v>
      </c>
      <c r="AD977">
        <v>114.054</v>
      </c>
      <c r="AE977">
        <f>AD993</f>
        <v>55.4</v>
      </c>
      <c r="AL977" t="s">
        <v>197</v>
      </c>
      <c r="AN977">
        <f>AM993</f>
        <v>10.175000000000001</v>
      </c>
      <c r="AU977" t="s">
        <v>197</v>
      </c>
      <c r="AW977">
        <f>AV993</f>
        <v>12.532999999999999</v>
      </c>
    </row>
    <row r="978" spans="2:49">
      <c r="B978" t="s">
        <v>1299</v>
      </c>
      <c r="C978">
        <v>73.67</v>
      </c>
      <c r="D978">
        <f>C996</f>
        <v>610.54</v>
      </c>
      <c r="K978" t="s">
        <v>1301</v>
      </c>
      <c r="L978">
        <v>0</v>
      </c>
      <c r="M978">
        <f>L996</f>
        <v>0</v>
      </c>
      <c r="T978" t="s">
        <v>1299</v>
      </c>
      <c r="U978">
        <v>67.78</v>
      </c>
      <c r="V978">
        <f>U996</f>
        <v>104.09</v>
      </c>
      <c r="AC978" t="s">
        <v>1299</v>
      </c>
      <c r="AD978">
        <v>56.71</v>
      </c>
      <c r="AE978">
        <f>AD996</f>
        <v>71.099999999999994</v>
      </c>
      <c r="AL978" t="s">
        <v>1298</v>
      </c>
      <c r="AM978">
        <v>0.29699999999999999</v>
      </c>
      <c r="AN978">
        <f>AM996</f>
        <v>64.010000000000005</v>
      </c>
      <c r="AU978" t="s">
        <v>1298</v>
      </c>
      <c r="AV978">
        <v>6.0000000000000001E-3</v>
      </c>
      <c r="AW978">
        <f>AV996</f>
        <v>64.010000000000005</v>
      </c>
    </row>
    <row r="979" spans="2:49">
      <c r="B979" t="s">
        <v>341</v>
      </c>
      <c r="K979" t="s">
        <v>341</v>
      </c>
      <c r="T979" t="s">
        <v>341</v>
      </c>
      <c r="AC979" t="s">
        <v>341</v>
      </c>
      <c r="AL979" t="s">
        <v>1299</v>
      </c>
      <c r="AM979">
        <v>0.28999999999999998</v>
      </c>
      <c r="AU979" t="s">
        <v>1299</v>
      </c>
      <c r="AV979">
        <v>0.01</v>
      </c>
    </row>
    <row r="980" spans="2:49">
      <c r="B980" t="s">
        <v>1298</v>
      </c>
      <c r="C980">
        <v>74.602000000000004</v>
      </c>
      <c r="K980" t="s">
        <v>1313</v>
      </c>
      <c r="T980" t="s">
        <v>1298</v>
      </c>
      <c r="U980">
        <v>68.149000000000001</v>
      </c>
      <c r="AC980" t="s">
        <v>1298</v>
      </c>
      <c r="AD980">
        <v>112.223</v>
      </c>
      <c r="AL980" t="s">
        <v>1321</v>
      </c>
      <c r="AM980">
        <v>70.694000000000003</v>
      </c>
      <c r="AU980" t="s">
        <v>1321</v>
      </c>
      <c r="AV980">
        <v>8.0000000000000002E-3</v>
      </c>
    </row>
    <row r="981" spans="2:49">
      <c r="B981" t="s">
        <v>1299</v>
      </c>
      <c r="C981">
        <v>73.8</v>
      </c>
      <c r="K981" t="s">
        <v>1301</v>
      </c>
      <c r="L981">
        <v>0</v>
      </c>
      <c r="T981" t="s">
        <v>1299</v>
      </c>
      <c r="U981">
        <v>66.739999999999995</v>
      </c>
      <c r="AC981" t="s">
        <v>1299</v>
      </c>
      <c r="AD981">
        <v>57.07</v>
      </c>
      <c r="AL981" t="s">
        <v>1322</v>
      </c>
      <c r="AM981">
        <v>70.650000000000006</v>
      </c>
      <c r="AU981" t="s">
        <v>1322</v>
      </c>
      <c r="AV981">
        <v>0</v>
      </c>
    </row>
    <row r="982" spans="2:49">
      <c r="B982" t="s">
        <v>342</v>
      </c>
      <c r="K982" t="s">
        <v>342</v>
      </c>
      <c r="T982" t="s">
        <v>342</v>
      </c>
      <c r="AC982" t="s">
        <v>342</v>
      </c>
      <c r="AL982" t="s">
        <v>198</v>
      </c>
      <c r="AU982" t="s">
        <v>198</v>
      </c>
    </row>
    <row r="983" spans="2:49">
      <c r="B983" t="s">
        <v>1298</v>
      </c>
      <c r="C983">
        <v>941.55100000000004</v>
      </c>
      <c r="K983" t="s">
        <v>1313</v>
      </c>
      <c r="T983" t="s">
        <v>1298</v>
      </c>
      <c r="U983">
        <v>84.736000000000004</v>
      </c>
      <c r="AC983" t="s">
        <v>1298</v>
      </c>
      <c r="AD983">
        <v>100.072</v>
      </c>
      <c r="AL983" t="s">
        <v>1298</v>
      </c>
      <c r="AM983">
        <v>2.024</v>
      </c>
      <c r="AU983" t="s">
        <v>1298</v>
      </c>
      <c r="AV983">
        <v>8.6300000000000008</v>
      </c>
    </row>
    <row r="984" spans="2:49">
      <c r="B984" t="s">
        <v>1299</v>
      </c>
      <c r="C984">
        <v>938.46</v>
      </c>
      <c r="K984" t="s">
        <v>1301</v>
      </c>
      <c r="L984">
        <v>0</v>
      </c>
      <c r="T984" t="s">
        <v>1299</v>
      </c>
      <c r="U984">
        <v>76.62</v>
      </c>
      <c r="AC984" t="s">
        <v>1299</v>
      </c>
      <c r="AD984">
        <v>69.31</v>
      </c>
      <c r="AL984" t="s">
        <v>1299</v>
      </c>
      <c r="AM984">
        <v>1.87</v>
      </c>
      <c r="AU984" t="s">
        <v>1299</v>
      </c>
      <c r="AV984">
        <v>8.6199999999999992</v>
      </c>
    </row>
    <row r="985" spans="2:49">
      <c r="B985" t="s">
        <v>343</v>
      </c>
      <c r="K985" t="s">
        <v>343</v>
      </c>
      <c r="T985" t="s">
        <v>343</v>
      </c>
      <c r="AC985" t="s">
        <v>343</v>
      </c>
      <c r="AL985" t="s">
        <v>1321</v>
      </c>
      <c r="AM985">
        <v>64.010999999999996</v>
      </c>
      <c r="AU985" t="s">
        <v>1321</v>
      </c>
      <c r="AV985">
        <v>64.320999999999998</v>
      </c>
    </row>
    <row r="986" spans="2:49">
      <c r="B986" t="s">
        <v>1298</v>
      </c>
      <c r="C986">
        <v>680.98500000000001</v>
      </c>
      <c r="K986" t="s">
        <v>1313</v>
      </c>
      <c r="T986" t="s">
        <v>1298</v>
      </c>
      <c r="U986">
        <v>77.176000000000002</v>
      </c>
      <c r="AC986" t="s">
        <v>1298</v>
      </c>
      <c r="AD986">
        <v>98.766000000000005</v>
      </c>
      <c r="AL986" t="s">
        <v>1322</v>
      </c>
      <c r="AM986">
        <v>64.010000000000005</v>
      </c>
      <c r="AU986" t="s">
        <v>1322</v>
      </c>
      <c r="AV986">
        <v>64.010000000000005</v>
      </c>
    </row>
    <row r="987" spans="2:49">
      <c r="B987" t="s">
        <v>1299</v>
      </c>
      <c r="C987">
        <v>663.78</v>
      </c>
      <c r="K987" t="s">
        <v>1301</v>
      </c>
      <c r="L987">
        <v>0</v>
      </c>
      <c r="T987" t="s">
        <v>1299</v>
      </c>
      <c r="U987">
        <v>75.989999999999995</v>
      </c>
      <c r="AC987" t="s">
        <v>1299</v>
      </c>
      <c r="AD987">
        <v>77.16</v>
      </c>
      <c r="AL987" t="s">
        <v>199</v>
      </c>
      <c r="AU987" t="s">
        <v>199</v>
      </c>
    </row>
    <row r="988" spans="2:49">
      <c r="B988" t="s">
        <v>344</v>
      </c>
      <c r="K988" t="s">
        <v>344</v>
      </c>
      <c r="T988" t="s">
        <v>344</v>
      </c>
      <c r="AC988" t="s">
        <v>344</v>
      </c>
      <c r="AL988" t="s">
        <v>1298</v>
      </c>
      <c r="AM988">
        <v>12.398999999999999</v>
      </c>
      <c r="AU988" t="s">
        <v>1298</v>
      </c>
      <c r="AV988">
        <v>2E-3</v>
      </c>
    </row>
    <row r="989" spans="2:49">
      <c r="B989" t="s">
        <v>1298</v>
      </c>
      <c r="C989">
        <v>545.71400000000006</v>
      </c>
      <c r="K989" t="s">
        <v>1313</v>
      </c>
      <c r="T989" t="s">
        <v>1298</v>
      </c>
      <c r="U989">
        <v>91.066999999999993</v>
      </c>
      <c r="AC989" t="s">
        <v>1298</v>
      </c>
      <c r="AD989">
        <v>116.92700000000001</v>
      </c>
      <c r="AL989" t="s">
        <v>1299</v>
      </c>
      <c r="AM989">
        <v>10.86</v>
      </c>
      <c r="AU989" t="s">
        <v>1299</v>
      </c>
      <c r="AV989">
        <v>0</v>
      </c>
    </row>
    <row r="990" spans="2:49">
      <c r="B990" t="s">
        <v>1299</v>
      </c>
      <c r="C990">
        <v>523.52</v>
      </c>
      <c r="K990" t="s">
        <v>1301</v>
      </c>
      <c r="L990">
        <v>0</v>
      </c>
      <c r="T990" t="s">
        <v>1299</v>
      </c>
      <c r="U990">
        <v>88.59</v>
      </c>
      <c r="AC990" t="s">
        <v>1299</v>
      </c>
      <c r="AD990">
        <v>75.48</v>
      </c>
      <c r="AL990" t="s">
        <v>1321</v>
      </c>
      <c r="AM990">
        <v>66.353999999999999</v>
      </c>
      <c r="AU990" t="s">
        <v>1321</v>
      </c>
      <c r="AV990">
        <v>1E-3</v>
      </c>
    </row>
    <row r="991" spans="2:49">
      <c r="B991" t="s">
        <v>345</v>
      </c>
      <c r="K991" t="s">
        <v>345</v>
      </c>
      <c r="T991" t="s">
        <v>345</v>
      </c>
      <c r="AC991" t="s">
        <v>345</v>
      </c>
      <c r="AL991" t="s">
        <v>1322</v>
      </c>
      <c r="AM991">
        <v>64.010000000000005</v>
      </c>
      <c r="AU991" t="s">
        <v>1322</v>
      </c>
      <c r="AV991">
        <v>0</v>
      </c>
    </row>
    <row r="992" spans="2:49">
      <c r="B992" t="s">
        <v>1298</v>
      </c>
      <c r="C992">
        <v>72.73</v>
      </c>
      <c r="K992" t="s">
        <v>1313</v>
      </c>
      <c r="T992" t="s">
        <v>1298</v>
      </c>
      <c r="U992">
        <v>68.593000000000004</v>
      </c>
      <c r="AC992" t="s">
        <v>1298</v>
      </c>
      <c r="AD992">
        <v>93.066999999999993</v>
      </c>
      <c r="AL992" t="s">
        <v>200</v>
      </c>
      <c r="AU992" t="s">
        <v>200</v>
      </c>
    </row>
    <row r="993" spans="2:54">
      <c r="B993" t="s">
        <v>1299</v>
      </c>
      <c r="C993">
        <v>71.790000000000006</v>
      </c>
      <c r="K993" t="s">
        <v>1301</v>
      </c>
      <c r="L993">
        <v>0</v>
      </c>
      <c r="T993" t="s">
        <v>1299</v>
      </c>
      <c r="U993">
        <v>66.709999999999994</v>
      </c>
      <c r="AC993" t="s">
        <v>1299</v>
      </c>
      <c r="AD993">
        <v>55.4</v>
      </c>
      <c r="AL993" t="s">
        <v>1298</v>
      </c>
      <c r="AM993">
        <v>10.175000000000001</v>
      </c>
      <c r="AU993" t="s">
        <v>1298</v>
      </c>
      <c r="AV993">
        <v>12.532999999999999</v>
      </c>
    </row>
    <row r="994" spans="2:54">
      <c r="B994" t="s">
        <v>346</v>
      </c>
      <c r="K994" t="s">
        <v>346</v>
      </c>
      <c r="T994" t="s">
        <v>346</v>
      </c>
      <c r="AC994" t="s">
        <v>346</v>
      </c>
      <c r="AL994" t="s">
        <v>1299</v>
      </c>
      <c r="AM994">
        <v>9.89</v>
      </c>
      <c r="AU994" t="s">
        <v>1299</v>
      </c>
      <c r="AV994">
        <v>12.52</v>
      </c>
    </row>
    <row r="995" spans="2:54">
      <c r="B995" t="s">
        <v>1298</v>
      </c>
      <c r="C995">
        <v>614.64700000000005</v>
      </c>
      <c r="K995" t="s">
        <v>1313</v>
      </c>
      <c r="T995" t="s">
        <v>1298</v>
      </c>
      <c r="U995">
        <v>105.625</v>
      </c>
      <c r="AC995" t="s">
        <v>1298</v>
      </c>
      <c r="AD995">
        <v>142.726</v>
      </c>
      <c r="AL995" t="s">
        <v>1321</v>
      </c>
      <c r="AM995">
        <v>64.034000000000006</v>
      </c>
      <c r="AU995" t="s">
        <v>1321</v>
      </c>
      <c r="AV995">
        <v>64.167000000000002</v>
      </c>
    </row>
    <row r="996" spans="2:54">
      <c r="B996" t="s">
        <v>1299</v>
      </c>
      <c r="C996">
        <v>610.54</v>
      </c>
      <c r="K996" t="s">
        <v>1301</v>
      </c>
      <c r="L996">
        <v>0</v>
      </c>
      <c r="T996" t="s">
        <v>1299</v>
      </c>
      <c r="U996">
        <v>104.09</v>
      </c>
      <c r="AC996" t="s">
        <v>1299</v>
      </c>
      <c r="AD996">
        <v>71.099999999999994</v>
      </c>
      <c r="AL996" t="s">
        <v>1322</v>
      </c>
      <c r="AM996">
        <v>64.010000000000005</v>
      </c>
      <c r="AU996" t="s">
        <v>1322</v>
      </c>
      <c r="AV996">
        <v>64.010000000000005</v>
      </c>
    </row>
    <row r="997" spans="2:54">
      <c r="B997" t="s">
        <v>347</v>
      </c>
      <c r="K997" t="s">
        <v>347</v>
      </c>
      <c r="T997" t="s">
        <v>347</v>
      </c>
      <c r="AC997" t="s">
        <v>347</v>
      </c>
      <c r="AL997" t="s">
        <v>201</v>
      </c>
      <c r="AU997" t="s">
        <v>201</v>
      </c>
    </row>
    <row r="998" spans="2:54">
      <c r="B998" t="s">
        <v>1298</v>
      </c>
      <c r="C998">
        <v>606.53</v>
      </c>
      <c r="E998">
        <f>MIN(C999,C1002,C1005,C1008,C1011,C1014,C1017,C1020,C1023,C1026)</f>
        <v>72.62</v>
      </c>
      <c r="F998">
        <f>QUARTILE(D999:D1008,1)</f>
        <v>520.82500000000005</v>
      </c>
      <c r="G998">
        <f>MEDIAN(C999,C1002,C1005,C1008,C1011,C1014,C1017,C1020,C1023,C1026)</f>
        <v>548.87</v>
      </c>
      <c r="H998">
        <f>QUARTILE(D999:D1008,3)</f>
        <v>615.15750000000003</v>
      </c>
      <c r="I998">
        <f>MAX(C999,C1002,C1005,C1008,C1011,C1014,C1017,C1020,C1023,C1026)</f>
        <v>1023.13</v>
      </c>
      <c r="K998" t="s">
        <v>1313</v>
      </c>
      <c r="N998">
        <f>MIN(L999,L1002,L1005,L1008,L1011,L1014,L1017,L1020,L1023,L1026)</f>
        <v>0</v>
      </c>
      <c r="O998">
        <f>QUARTILE(M999:M1008,1)</f>
        <v>0</v>
      </c>
      <c r="P998">
        <f>MEDIAN(L999,L1002,L1005,L1008,L1011,L1014,L1017,L1020,L1023,L1026)</f>
        <v>0</v>
      </c>
      <c r="Q998">
        <f>QUARTILE(M999:M1008,3)</f>
        <v>0</v>
      </c>
      <c r="R998">
        <f>MAX(L999,L1002,L1005,L1008,L1011,L1014,L1017,L1020,L1023,L1026)</f>
        <v>0</v>
      </c>
      <c r="S998" t="e">
        <f>SUM(M999:M1008)/COUNTIF(M999:M1008,"&gt;0")</f>
        <v>#DIV/0!</v>
      </c>
      <c r="T998" t="s">
        <v>1298</v>
      </c>
      <c r="U998">
        <v>83.289000000000001</v>
      </c>
      <c r="W998">
        <f>MIN(U999,U1002,U1005,U1008,U1011,U1014,U1017,U1020,U1023,U1026)</f>
        <v>66.42</v>
      </c>
      <c r="X998">
        <f>QUARTILE(V999:V1008,1)</f>
        <v>77.012500000000003</v>
      </c>
      <c r="Y998">
        <f>MEDIAN(U999,U1002,U1005,U1008,U1011,U1014,U1017,U1020,U1023,U1026)</f>
        <v>79.954999999999998</v>
      </c>
      <c r="Z998">
        <f>QUARTILE(V999:V1008,3)</f>
        <v>81.892499999999998</v>
      </c>
      <c r="AA998">
        <f>MAX(U999,U1002,U1005,U1008,U1011,U1014,U1017,U1020,U1023,U1026)</f>
        <v>126.46</v>
      </c>
      <c r="AC998" t="s">
        <v>1298</v>
      </c>
      <c r="AD998">
        <v>142.57300000000001</v>
      </c>
      <c r="AF998">
        <f>MIN(AD999,AD1002,AD1005,AD1008,AD1011,AD1014,AD1017,AD1020,AD1023,AD1026)</f>
        <v>54.79</v>
      </c>
      <c r="AG998">
        <f>QUARTILE(AE999:AE1008,1)</f>
        <v>68.367499999999993</v>
      </c>
      <c r="AH998">
        <f>MEDIAN(AD999,AD1002,AD1005,AD1008,AD1011,AD1014,AD1017,AD1020,AD1023,AD1026)</f>
        <v>69.75</v>
      </c>
      <c r="AI998">
        <f>QUARTILE(AE999:AE1008,3)</f>
        <v>71.027500000000003</v>
      </c>
      <c r="AJ998">
        <f>MAX(AD999,AD1002,AD1005,AD1008,AD1011,AD1014,AD1017,AD1020,AD1023,AD1026)</f>
        <v>109.38</v>
      </c>
      <c r="AL998" t="s">
        <v>1298</v>
      </c>
      <c r="AM998">
        <v>1.7999999999999999E-2</v>
      </c>
      <c r="AO998">
        <f>MIN(AM999,AM1002,AM1005,AM1008,AM1011,AM1014,AM1017,AM1020,AM1023,AM1026)</f>
        <v>0</v>
      </c>
      <c r="AP998">
        <f>QUARTILE(AN999:AN1008,1)</f>
        <v>0</v>
      </c>
      <c r="AQ998">
        <f>MEDIAN(AM999,AM1002,AM1005,AM1008,AM1011,AM1014,AM1017,AM1020,AM1023,AM1026)</f>
        <v>7.6999999999999999E-2</v>
      </c>
      <c r="AR998">
        <f>QUARTILE(AN999:AN1008,3)</f>
        <v>0.13324999999999998</v>
      </c>
      <c r="AS998">
        <f>MAX(AM999,AM1002,AM1005,AM1008,AM1011,AM1014,AM1017,AM1020,AM1023,AM1026)</f>
        <v>66.825000000000003</v>
      </c>
      <c r="AU998" t="s">
        <v>1298</v>
      </c>
      <c r="AV998">
        <v>5.5389999999999997</v>
      </c>
      <c r="AX998">
        <f>MIN(AV999,AV1002,AV1005,AV1008,AV1011,AV1014,AV1017,AV1020,AV1023,AV1026)</f>
        <v>0</v>
      </c>
      <c r="AY998">
        <f>QUARTILE(AW999:AW1008,1)</f>
        <v>0</v>
      </c>
      <c r="AZ998">
        <f>MEDIAN(AV999,AV1002,AV1005,AV1008,AV1011,AV1014,AV1017,AV1020,AV1023,AV1026)</f>
        <v>9.0860000000000003</v>
      </c>
      <c r="BA998">
        <f>QUARTILE(AW999:AW1008,3)</f>
        <v>51.168000000000006</v>
      </c>
      <c r="BB998">
        <f>MAX(AV999,AV1002,AV1005,AV1008,AV1011,AV1014,AV1017,AV1020,AV1023,AV1026)</f>
        <v>64.472999999999999</v>
      </c>
    </row>
    <row r="999" spans="2:54">
      <c r="B999" t="s">
        <v>1299</v>
      </c>
      <c r="C999">
        <v>600.87</v>
      </c>
      <c r="D999">
        <f>C999</f>
        <v>600.87</v>
      </c>
      <c r="K999" t="s">
        <v>1301</v>
      </c>
      <c r="L999">
        <v>0</v>
      </c>
      <c r="M999">
        <f>L999</f>
        <v>0</v>
      </c>
      <c r="T999" t="s">
        <v>1299</v>
      </c>
      <c r="U999">
        <v>81.97</v>
      </c>
      <c r="V999">
        <f>U999</f>
        <v>81.97</v>
      </c>
      <c r="AC999" t="s">
        <v>1299</v>
      </c>
      <c r="AD999">
        <v>70.78</v>
      </c>
      <c r="AE999">
        <f>AD999</f>
        <v>70.78</v>
      </c>
      <c r="AL999" t="s">
        <v>1299</v>
      </c>
      <c r="AM999">
        <v>0</v>
      </c>
      <c r="AN999">
        <f>AM999</f>
        <v>0</v>
      </c>
      <c r="AU999" t="s">
        <v>1299</v>
      </c>
      <c r="AV999">
        <v>5.53</v>
      </c>
      <c r="AW999">
        <f>AV999</f>
        <v>5.53</v>
      </c>
    </row>
    <row r="1000" spans="2:54">
      <c r="B1000" t="s">
        <v>348</v>
      </c>
      <c r="D1000">
        <f>C1002</f>
        <v>72.62</v>
      </c>
      <c r="K1000" t="s">
        <v>348</v>
      </c>
      <c r="M1000">
        <f>L1002</f>
        <v>0</v>
      </c>
      <c r="T1000" t="s">
        <v>348</v>
      </c>
      <c r="V1000">
        <f>U1002</f>
        <v>66.459999999999994</v>
      </c>
      <c r="AC1000" t="s">
        <v>348</v>
      </c>
      <c r="AE1000">
        <f>AD1002</f>
        <v>55.1</v>
      </c>
      <c r="AL1000" t="s">
        <v>1321</v>
      </c>
      <c r="AM1000">
        <v>1.2E-2</v>
      </c>
      <c r="AN1000">
        <f>AM1002</f>
        <v>0</v>
      </c>
      <c r="AU1000" t="s">
        <v>1321</v>
      </c>
      <c r="AV1000">
        <v>64.039000000000001</v>
      </c>
      <c r="AW1000">
        <f>AV1002</f>
        <v>0</v>
      </c>
    </row>
    <row r="1001" spans="2:54">
      <c r="B1001" t="s">
        <v>1298</v>
      </c>
      <c r="C1001">
        <v>79.459999999999994</v>
      </c>
      <c r="D1001">
        <f>C1005</f>
        <v>523.45000000000005</v>
      </c>
      <c r="K1001" t="s">
        <v>1313</v>
      </c>
      <c r="M1001">
        <f>L1005</f>
        <v>0</v>
      </c>
      <c r="T1001" t="s">
        <v>1298</v>
      </c>
      <c r="U1001">
        <v>70.075999999999993</v>
      </c>
      <c r="V1001">
        <f>U1005</f>
        <v>126.46</v>
      </c>
      <c r="AC1001" t="s">
        <v>1298</v>
      </c>
      <c r="AD1001">
        <v>110.758</v>
      </c>
      <c r="AE1001">
        <f>AD1005</f>
        <v>68.239999999999995</v>
      </c>
      <c r="AL1001" t="s">
        <v>1322</v>
      </c>
      <c r="AM1001">
        <v>0.01</v>
      </c>
      <c r="AN1001">
        <f>AM1005</f>
        <v>64.241</v>
      </c>
      <c r="AU1001" t="s">
        <v>1322</v>
      </c>
      <c r="AV1001">
        <v>64.010000000000005</v>
      </c>
      <c r="AW1001">
        <f>AV1005</f>
        <v>64.472999999999999</v>
      </c>
    </row>
    <row r="1002" spans="2:54">
      <c r="B1002" t="s">
        <v>1299</v>
      </c>
      <c r="C1002">
        <v>72.62</v>
      </c>
      <c r="D1002">
        <f>C1008</f>
        <v>847.02</v>
      </c>
      <c r="K1002" t="s">
        <v>1301</v>
      </c>
      <c r="L1002">
        <v>0</v>
      </c>
      <c r="M1002">
        <f>L1008</f>
        <v>0</v>
      </c>
      <c r="T1002" t="s">
        <v>1299</v>
      </c>
      <c r="U1002">
        <v>66.459999999999994</v>
      </c>
      <c r="V1002">
        <f>U1008</f>
        <v>76.540000000000006</v>
      </c>
      <c r="AC1002" t="s">
        <v>1299</v>
      </c>
      <c r="AD1002">
        <v>55.1</v>
      </c>
      <c r="AE1002">
        <f>AD1008</f>
        <v>71.11</v>
      </c>
      <c r="AL1002" t="s">
        <v>202</v>
      </c>
      <c r="AN1002">
        <f>AM1008</f>
        <v>0.104</v>
      </c>
      <c r="AU1002" t="s">
        <v>202</v>
      </c>
      <c r="AW1002">
        <f>AV1008</f>
        <v>8.0000000000000002E-3</v>
      </c>
    </row>
    <row r="1003" spans="2:54">
      <c r="B1003" t="s">
        <v>349</v>
      </c>
      <c r="D1003">
        <f>C1011</f>
        <v>1023.13</v>
      </c>
      <c r="K1003" t="s">
        <v>349</v>
      </c>
      <c r="M1003">
        <f>L1011</f>
        <v>0</v>
      </c>
      <c r="T1003" t="s">
        <v>349</v>
      </c>
      <c r="V1003">
        <f>U1011</f>
        <v>88.91</v>
      </c>
      <c r="AC1003" t="s">
        <v>349</v>
      </c>
      <c r="AE1003">
        <f>AD1011</f>
        <v>109.38</v>
      </c>
      <c r="AL1003" t="s">
        <v>1298</v>
      </c>
      <c r="AM1003">
        <v>8.1270000000000007</v>
      </c>
      <c r="AN1003">
        <f>AM1011</f>
        <v>0.05</v>
      </c>
      <c r="AU1003" t="s">
        <v>1298</v>
      </c>
      <c r="AV1003">
        <v>8.4990000000000006</v>
      </c>
      <c r="AW1003">
        <f>AV1011</f>
        <v>0</v>
      </c>
    </row>
    <row r="1004" spans="2:54">
      <c r="B1004" t="s">
        <v>1298</v>
      </c>
      <c r="C1004">
        <v>540.99300000000005</v>
      </c>
      <c r="D1004">
        <f>C1014</f>
        <v>519.95000000000005</v>
      </c>
      <c r="K1004" t="s">
        <v>1313</v>
      </c>
      <c r="M1004">
        <f>L1014</f>
        <v>0</v>
      </c>
      <c r="T1004" t="s">
        <v>1298</v>
      </c>
      <c r="U1004">
        <v>127.733</v>
      </c>
      <c r="V1004">
        <f>U1014</f>
        <v>81.66</v>
      </c>
      <c r="AC1004" t="s">
        <v>1298</v>
      </c>
      <c r="AD1004">
        <v>127.291</v>
      </c>
      <c r="AE1004">
        <f>AD1014</f>
        <v>73.67</v>
      </c>
      <c r="AL1004" t="s">
        <v>1299</v>
      </c>
      <c r="AM1004">
        <v>8.11</v>
      </c>
      <c r="AN1004">
        <f>AM1014</f>
        <v>0</v>
      </c>
      <c r="AU1004" t="s">
        <v>1299</v>
      </c>
      <c r="AV1004">
        <v>8.49</v>
      </c>
      <c r="AW1004">
        <f>AV1014</f>
        <v>0</v>
      </c>
    </row>
    <row r="1005" spans="2:54">
      <c r="B1005" t="s">
        <v>1299</v>
      </c>
      <c r="C1005">
        <v>523.45000000000005</v>
      </c>
      <c r="D1005">
        <f>C1017</f>
        <v>540.15</v>
      </c>
      <c r="K1005" t="s">
        <v>1301</v>
      </c>
      <c r="L1005">
        <v>0</v>
      </c>
      <c r="M1005">
        <f>L1017</f>
        <v>0</v>
      </c>
      <c r="T1005" t="s">
        <v>1299</v>
      </c>
      <c r="U1005">
        <v>126.46</v>
      </c>
      <c r="V1005">
        <f>U1017</f>
        <v>79.14</v>
      </c>
      <c r="AC1005" t="s">
        <v>1299</v>
      </c>
      <c r="AD1005">
        <v>68.239999999999995</v>
      </c>
      <c r="AE1005">
        <f>AD1017</f>
        <v>69.760000000000005</v>
      </c>
      <c r="AL1005" t="s">
        <v>1321</v>
      </c>
      <c r="AM1005">
        <v>64.241</v>
      </c>
      <c r="AN1005">
        <f>AM1017</f>
        <v>0</v>
      </c>
      <c r="AU1005" t="s">
        <v>1321</v>
      </c>
      <c r="AV1005">
        <v>64.472999999999999</v>
      </c>
      <c r="AW1005">
        <f>AV1017</f>
        <v>0</v>
      </c>
    </row>
    <row r="1006" spans="2:54">
      <c r="B1006" t="s">
        <v>350</v>
      </c>
      <c r="D1006">
        <f>C1020</f>
        <v>557.59</v>
      </c>
      <c r="K1006" t="s">
        <v>350</v>
      </c>
      <c r="M1006">
        <f>L1020</f>
        <v>0</v>
      </c>
      <c r="T1006" t="s">
        <v>350</v>
      </c>
      <c r="V1006">
        <f>U1020</f>
        <v>80.77</v>
      </c>
      <c r="AC1006" t="s">
        <v>350</v>
      </c>
      <c r="AE1006">
        <f>AD1020</f>
        <v>69.739999999999995</v>
      </c>
      <c r="AL1006" t="s">
        <v>1322</v>
      </c>
      <c r="AM1006">
        <v>64.010000000000005</v>
      </c>
      <c r="AN1006">
        <f>AM1020</f>
        <v>66.825000000000003</v>
      </c>
      <c r="AU1006" t="s">
        <v>1322</v>
      </c>
      <c r="AV1006">
        <v>64.010000000000005</v>
      </c>
      <c r="AW1006">
        <f>AV1020</f>
        <v>64.102000000000004</v>
      </c>
    </row>
    <row r="1007" spans="2:54">
      <c r="B1007" t="s">
        <v>1298</v>
      </c>
      <c r="C1007">
        <v>858.48299999999995</v>
      </c>
      <c r="D1007">
        <f>C1023</f>
        <v>72.849999999999994</v>
      </c>
      <c r="K1007" t="s">
        <v>1313</v>
      </c>
      <c r="M1007">
        <f>L1023</f>
        <v>0</v>
      </c>
      <c r="T1007" t="s">
        <v>1298</v>
      </c>
      <c r="U1007">
        <v>77.646000000000001</v>
      </c>
      <c r="V1007">
        <f>U1023</f>
        <v>66.42</v>
      </c>
      <c r="AC1007" t="s">
        <v>1298</v>
      </c>
      <c r="AD1007">
        <v>98.287999999999997</v>
      </c>
      <c r="AE1007">
        <f>AD1023</f>
        <v>54.79</v>
      </c>
      <c r="AL1007" t="s">
        <v>203</v>
      </c>
      <c r="AN1007">
        <f>AM1023</f>
        <v>0.14299999999999999</v>
      </c>
      <c r="AU1007" t="s">
        <v>203</v>
      </c>
      <c r="AW1007">
        <f>AV1023</f>
        <v>12.641999999999999</v>
      </c>
    </row>
    <row r="1008" spans="2:54">
      <c r="B1008" t="s">
        <v>1299</v>
      </c>
      <c r="C1008">
        <v>847.02</v>
      </c>
      <c r="D1008">
        <f>C1026</f>
        <v>619.91999999999996</v>
      </c>
      <c r="K1008" t="s">
        <v>1301</v>
      </c>
      <c r="L1008">
        <v>0</v>
      </c>
      <c r="M1008">
        <f>L1026</f>
        <v>0</v>
      </c>
      <c r="T1008" t="s">
        <v>1299</v>
      </c>
      <c r="U1008">
        <v>76.540000000000006</v>
      </c>
      <c r="V1008">
        <f>U1026</f>
        <v>78.430000000000007</v>
      </c>
      <c r="AC1008" t="s">
        <v>1299</v>
      </c>
      <c r="AD1008">
        <v>71.11</v>
      </c>
      <c r="AE1008">
        <f>AD1026</f>
        <v>68.75</v>
      </c>
      <c r="AL1008" t="s">
        <v>1298</v>
      </c>
      <c r="AM1008">
        <v>0.104</v>
      </c>
      <c r="AN1008">
        <f>AM1026</f>
        <v>0</v>
      </c>
      <c r="AU1008" t="s">
        <v>1298</v>
      </c>
      <c r="AV1008">
        <v>8.0000000000000002E-3</v>
      </c>
      <c r="AW1008">
        <f>AV1026</f>
        <v>64.010000000000005</v>
      </c>
    </row>
    <row r="1009" spans="2:48">
      <c r="B1009" t="s">
        <v>351</v>
      </c>
      <c r="K1009" t="s">
        <v>351</v>
      </c>
      <c r="T1009" t="s">
        <v>351</v>
      </c>
      <c r="AC1009" t="s">
        <v>351</v>
      </c>
      <c r="AL1009" t="s">
        <v>1299</v>
      </c>
      <c r="AM1009">
        <v>0.01</v>
      </c>
      <c r="AU1009" t="s">
        <v>1299</v>
      </c>
      <c r="AV1009">
        <v>0</v>
      </c>
    </row>
    <row r="1010" spans="2:48">
      <c r="B1010" t="s">
        <v>1298</v>
      </c>
      <c r="C1010">
        <v>1120.8969999999999</v>
      </c>
      <c r="K1010" t="s">
        <v>1313</v>
      </c>
      <c r="T1010" t="s">
        <v>1298</v>
      </c>
      <c r="U1010">
        <v>92.295000000000002</v>
      </c>
      <c r="AC1010" t="s">
        <v>1298</v>
      </c>
      <c r="AD1010">
        <v>139.54900000000001</v>
      </c>
      <c r="AL1010" t="s">
        <v>1321</v>
      </c>
      <c r="AM1010">
        <v>6.2E-2</v>
      </c>
      <c r="AU1010" t="s">
        <v>1321</v>
      </c>
      <c r="AV1010">
        <v>2E-3</v>
      </c>
    </row>
    <row r="1011" spans="2:48">
      <c r="B1011" t="s">
        <v>1299</v>
      </c>
      <c r="C1011">
        <v>1023.13</v>
      </c>
      <c r="K1011" t="s">
        <v>1301</v>
      </c>
      <c r="L1011">
        <v>0</v>
      </c>
      <c r="T1011" t="s">
        <v>1299</v>
      </c>
      <c r="U1011">
        <v>88.91</v>
      </c>
      <c r="AC1011" t="s">
        <v>1299</v>
      </c>
      <c r="AD1011">
        <v>109.38</v>
      </c>
      <c r="AL1011" t="s">
        <v>1322</v>
      </c>
      <c r="AM1011">
        <v>0.05</v>
      </c>
      <c r="AU1011" t="s">
        <v>1322</v>
      </c>
      <c r="AV1011">
        <v>0</v>
      </c>
    </row>
    <row r="1012" spans="2:48">
      <c r="B1012" t="s">
        <v>352</v>
      </c>
      <c r="K1012" t="s">
        <v>352</v>
      </c>
      <c r="T1012" t="s">
        <v>352</v>
      </c>
      <c r="AC1012" t="s">
        <v>352</v>
      </c>
      <c r="AL1012" t="s">
        <v>204</v>
      </c>
      <c r="AU1012" t="s">
        <v>204</v>
      </c>
    </row>
    <row r="1013" spans="2:48">
      <c r="B1013" t="s">
        <v>1298</v>
      </c>
      <c r="C1013">
        <v>548.86699999999996</v>
      </c>
      <c r="K1013" t="s">
        <v>1313</v>
      </c>
      <c r="T1013" t="s">
        <v>1298</v>
      </c>
      <c r="U1013">
        <v>82.664000000000001</v>
      </c>
      <c r="AC1013" t="s">
        <v>1298</v>
      </c>
      <c r="AD1013">
        <v>106.93600000000001</v>
      </c>
      <c r="AL1013" t="s">
        <v>1298</v>
      </c>
      <c r="AM1013">
        <v>5.0000000000000001E-3</v>
      </c>
      <c r="AU1013" t="s">
        <v>1298</v>
      </c>
      <c r="AV1013">
        <v>1E-3</v>
      </c>
    </row>
    <row r="1014" spans="2:48">
      <c r="B1014" t="s">
        <v>1299</v>
      </c>
      <c r="C1014">
        <v>519.95000000000005</v>
      </c>
      <c r="K1014" t="s">
        <v>1301</v>
      </c>
      <c r="L1014">
        <v>0</v>
      </c>
      <c r="T1014" t="s">
        <v>1299</v>
      </c>
      <c r="U1014">
        <v>81.66</v>
      </c>
      <c r="AC1014" t="s">
        <v>1299</v>
      </c>
      <c r="AD1014">
        <v>73.67</v>
      </c>
      <c r="AL1014" t="s">
        <v>1299</v>
      </c>
      <c r="AM1014">
        <v>0</v>
      </c>
      <c r="AU1014" t="s">
        <v>1299</v>
      </c>
      <c r="AV1014">
        <v>0</v>
      </c>
    </row>
    <row r="1015" spans="2:48">
      <c r="B1015" t="s">
        <v>353</v>
      </c>
      <c r="K1015" t="s">
        <v>353</v>
      </c>
      <c r="T1015" t="s">
        <v>353</v>
      </c>
      <c r="AC1015" t="s">
        <v>353</v>
      </c>
      <c r="AL1015" t="s">
        <v>1321</v>
      </c>
      <c r="AM1015">
        <v>0.01</v>
      </c>
      <c r="AU1015" t="s">
        <v>1321</v>
      </c>
      <c r="AV1015">
        <v>2E-3</v>
      </c>
    </row>
    <row r="1016" spans="2:48">
      <c r="B1016" t="s">
        <v>1298</v>
      </c>
      <c r="C1016">
        <v>561.43299999999999</v>
      </c>
      <c r="K1016" t="s">
        <v>1313</v>
      </c>
      <c r="T1016" t="s">
        <v>1298</v>
      </c>
      <c r="U1016">
        <v>80.102000000000004</v>
      </c>
      <c r="AC1016" t="s">
        <v>1298</v>
      </c>
      <c r="AD1016">
        <v>87.471000000000004</v>
      </c>
      <c r="AL1016" t="s">
        <v>1322</v>
      </c>
      <c r="AM1016">
        <v>0.01</v>
      </c>
      <c r="AU1016" t="s">
        <v>1322</v>
      </c>
      <c r="AV1016">
        <v>0</v>
      </c>
    </row>
    <row r="1017" spans="2:48">
      <c r="B1017" t="s">
        <v>1299</v>
      </c>
      <c r="C1017">
        <v>540.15</v>
      </c>
      <c r="K1017" t="s">
        <v>1301</v>
      </c>
      <c r="L1017">
        <v>0</v>
      </c>
      <c r="T1017" t="s">
        <v>1299</v>
      </c>
      <c r="U1017">
        <v>79.14</v>
      </c>
      <c r="AC1017" t="s">
        <v>1299</v>
      </c>
      <c r="AD1017">
        <v>69.760000000000005</v>
      </c>
      <c r="AL1017" t="s">
        <v>205</v>
      </c>
      <c r="AU1017" t="s">
        <v>205</v>
      </c>
    </row>
    <row r="1018" spans="2:48">
      <c r="B1018" t="s">
        <v>354</v>
      </c>
      <c r="K1018" t="s">
        <v>354</v>
      </c>
      <c r="T1018" t="s">
        <v>354</v>
      </c>
      <c r="AC1018" t="s">
        <v>354</v>
      </c>
      <c r="AL1018" t="s">
        <v>1298</v>
      </c>
      <c r="AM1018">
        <v>11.239000000000001</v>
      </c>
      <c r="AU1018" t="s">
        <v>1298</v>
      </c>
      <c r="AV1018">
        <v>3.5019999999999998</v>
      </c>
    </row>
    <row r="1019" spans="2:48">
      <c r="B1019" t="s">
        <v>1298</v>
      </c>
      <c r="C1019">
        <v>571.41600000000005</v>
      </c>
      <c r="K1019" t="s">
        <v>1313</v>
      </c>
      <c r="T1019" t="s">
        <v>1298</v>
      </c>
      <c r="U1019">
        <v>82.061000000000007</v>
      </c>
      <c r="AC1019" t="s">
        <v>1298</v>
      </c>
      <c r="AD1019">
        <v>96.396000000000001</v>
      </c>
      <c r="AL1019" t="s">
        <v>1299</v>
      </c>
      <c r="AM1019">
        <v>11.23</v>
      </c>
      <c r="AU1019" t="s">
        <v>1299</v>
      </c>
      <c r="AV1019">
        <v>3.5</v>
      </c>
    </row>
    <row r="1020" spans="2:48">
      <c r="B1020" t="s">
        <v>1299</v>
      </c>
      <c r="C1020">
        <v>557.59</v>
      </c>
      <c r="K1020" t="s">
        <v>1301</v>
      </c>
      <c r="L1020">
        <v>0</v>
      </c>
      <c r="T1020" t="s">
        <v>1299</v>
      </c>
      <c r="U1020">
        <v>80.77</v>
      </c>
      <c r="AC1020" t="s">
        <v>1299</v>
      </c>
      <c r="AD1020">
        <v>69.739999999999995</v>
      </c>
      <c r="AL1020" t="s">
        <v>1321</v>
      </c>
      <c r="AM1020">
        <v>66.825000000000003</v>
      </c>
      <c r="AU1020" t="s">
        <v>1321</v>
      </c>
      <c r="AV1020">
        <v>64.102000000000004</v>
      </c>
    </row>
    <row r="1021" spans="2:48">
      <c r="B1021" t="s">
        <v>355</v>
      </c>
      <c r="K1021" t="s">
        <v>355</v>
      </c>
      <c r="T1021" t="s">
        <v>355</v>
      </c>
      <c r="AC1021" t="s">
        <v>355</v>
      </c>
      <c r="AL1021" t="s">
        <v>1322</v>
      </c>
      <c r="AM1021">
        <v>64.010000000000005</v>
      </c>
      <c r="AU1021" t="s">
        <v>1322</v>
      </c>
      <c r="AV1021">
        <v>64.010000000000005</v>
      </c>
    </row>
    <row r="1022" spans="2:48">
      <c r="B1022" t="s">
        <v>1298</v>
      </c>
      <c r="C1022">
        <v>82.57</v>
      </c>
      <c r="K1022" t="s">
        <v>1313</v>
      </c>
      <c r="T1022" t="s">
        <v>1298</v>
      </c>
      <c r="U1022">
        <v>74.349000000000004</v>
      </c>
      <c r="AC1022" t="s">
        <v>1298</v>
      </c>
      <c r="AD1022">
        <v>78.757999999999996</v>
      </c>
      <c r="AL1022" t="s">
        <v>206</v>
      </c>
      <c r="AU1022" t="s">
        <v>206</v>
      </c>
    </row>
    <row r="1023" spans="2:48">
      <c r="B1023" t="s">
        <v>1299</v>
      </c>
      <c r="C1023">
        <v>72.849999999999994</v>
      </c>
      <c r="K1023" t="s">
        <v>1301</v>
      </c>
      <c r="L1023">
        <v>0</v>
      </c>
      <c r="T1023" t="s">
        <v>1299</v>
      </c>
      <c r="U1023">
        <v>66.42</v>
      </c>
      <c r="AC1023" t="s">
        <v>1299</v>
      </c>
      <c r="AD1023">
        <v>54.79</v>
      </c>
      <c r="AL1023" t="s">
        <v>1298</v>
      </c>
      <c r="AM1023">
        <v>0.14299999999999999</v>
      </c>
      <c r="AU1023" t="s">
        <v>1298</v>
      </c>
      <c r="AV1023">
        <v>12.641999999999999</v>
      </c>
    </row>
    <row r="1024" spans="2:48">
      <c r="B1024" t="s">
        <v>356</v>
      </c>
      <c r="K1024" t="s">
        <v>356</v>
      </c>
      <c r="T1024" t="s">
        <v>356</v>
      </c>
      <c r="AC1024" t="s">
        <v>356</v>
      </c>
      <c r="AL1024" t="s">
        <v>1299</v>
      </c>
      <c r="AM1024">
        <v>0</v>
      </c>
      <c r="AU1024" t="s">
        <v>1299</v>
      </c>
      <c r="AV1024">
        <v>12.62</v>
      </c>
    </row>
    <row r="1025" spans="2:54">
      <c r="B1025" t="s">
        <v>1298</v>
      </c>
      <c r="C1025">
        <v>710.50699999999995</v>
      </c>
      <c r="K1025" t="s">
        <v>1313</v>
      </c>
      <c r="T1025" t="s">
        <v>1298</v>
      </c>
      <c r="U1025">
        <v>83.402000000000001</v>
      </c>
      <c r="AC1025" t="s">
        <v>1298</v>
      </c>
      <c r="AD1025">
        <v>80.31</v>
      </c>
      <c r="AL1025" t="s">
        <v>1321</v>
      </c>
      <c r="AM1025">
        <v>0.01</v>
      </c>
      <c r="AU1025" t="s">
        <v>1321</v>
      </c>
      <c r="AV1025">
        <v>64.096999999999994</v>
      </c>
    </row>
    <row r="1026" spans="2:54">
      <c r="B1026" t="s">
        <v>1299</v>
      </c>
      <c r="C1026">
        <v>619.91999999999996</v>
      </c>
      <c r="K1026" t="s">
        <v>1301</v>
      </c>
      <c r="L1026">
        <v>0</v>
      </c>
      <c r="T1026" t="s">
        <v>1299</v>
      </c>
      <c r="U1026">
        <v>78.430000000000007</v>
      </c>
      <c r="AC1026" t="s">
        <v>1299</v>
      </c>
      <c r="AD1026">
        <v>68.75</v>
      </c>
      <c r="AL1026" t="s">
        <v>1322</v>
      </c>
      <c r="AM1026">
        <v>0</v>
      </c>
      <c r="AU1026" t="s">
        <v>1322</v>
      </c>
      <c r="AV1026">
        <v>64.010000000000005</v>
      </c>
    </row>
    <row r="1027" spans="2:54">
      <c r="B1027" t="s">
        <v>357</v>
      </c>
      <c r="K1027" t="s">
        <v>357</v>
      </c>
      <c r="T1027" t="s">
        <v>357</v>
      </c>
      <c r="AC1027" t="s">
        <v>357</v>
      </c>
      <c r="AL1027" t="s">
        <v>207</v>
      </c>
      <c r="AU1027" t="s">
        <v>207</v>
      </c>
    </row>
    <row r="1028" spans="2:54">
      <c r="B1028" t="s">
        <v>1298</v>
      </c>
      <c r="C1028">
        <v>95.638999999999996</v>
      </c>
      <c r="E1028">
        <f>MIN(C1029,C1032,C1035,C1038,C1041,C1044,C1047,C1050,C1053,C1056)</f>
        <v>69.34</v>
      </c>
      <c r="F1028">
        <f>QUARTILE(D1029:D1038,1)</f>
        <v>74.002499999999998</v>
      </c>
      <c r="G1028">
        <f>MEDIAN(C1029,C1032,C1035,C1038,C1041,C1044,C1047,C1050,C1053,C1056)</f>
        <v>519.94499999999994</v>
      </c>
      <c r="H1028">
        <f>QUARTILE(D1029:D1038,3)</f>
        <v>525.99249999999995</v>
      </c>
      <c r="I1028">
        <f>MAX(C1029,C1032,C1035,C1038,C1041,C1044,C1047,C1050,C1053,C1056)</f>
        <v>810.17</v>
      </c>
      <c r="K1028" t="s">
        <v>1313</v>
      </c>
      <c r="N1028">
        <f>MIN(L1029,L1032,L1035,L1038,L1041,L1044,L1047,L1050,L1053,L1056)</f>
        <v>0</v>
      </c>
      <c r="O1028">
        <f>QUARTILE(M1029:M1038,1)</f>
        <v>0</v>
      </c>
      <c r="P1028">
        <f>MEDIAN(L1029,L1032,L1035,L1038,L1041,L1044,L1047,L1050,L1053,L1056)</f>
        <v>0</v>
      </c>
      <c r="Q1028">
        <f>QUARTILE(M1029:M1038,3)</f>
        <v>0</v>
      </c>
      <c r="R1028">
        <f>MAX(L1029,L1032,L1035,L1038,L1041,L1044,L1047,L1050,L1053,L1056)</f>
        <v>0</v>
      </c>
      <c r="S1028" t="e">
        <f>SUM(M1029:M1038)/COUNTIF(M1029:M1038,"&gt;0")</f>
        <v>#DIV/0!</v>
      </c>
      <c r="T1028" t="s">
        <v>1298</v>
      </c>
      <c r="U1028">
        <v>68.954999999999998</v>
      </c>
      <c r="W1028">
        <f>MIN(U1029,U1032,U1035,U1038,U1041,U1044,U1047,U1050,U1053,U1056)</f>
        <v>64.849999999999994</v>
      </c>
      <c r="X1028">
        <f>QUARTILE(V1029:V1038,1)</f>
        <v>67.527500000000003</v>
      </c>
      <c r="Y1028">
        <f>MEDIAN(U1029,U1032,U1035,U1038,U1041,U1044,U1047,U1050,U1053,U1056)</f>
        <v>76.81</v>
      </c>
      <c r="Z1028">
        <f>QUARTILE(V1029:V1038,3)</f>
        <v>82.199999999999989</v>
      </c>
      <c r="AA1028">
        <f>MAX(U1029,U1032,U1035,U1038,U1041,U1044,U1047,U1050,U1053,U1056)</f>
        <v>116.45</v>
      </c>
      <c r="AC1028" t="s">
        <v>1298</v>
      </c>
      <c r="AD1028">
        <v>91.283000000000001</v>
      </c>
      <c r="AF1028">
        <f>MIN(AD1029,AD1032,AD1035,AD1038,AD1041,AD1044,AD1047,AD1050,AD1053,AD1056)</f>
        <v>54.37</v>
      </c>
      <c r="AG1028">
        <f>QUARTILE(AE1029:AE1038,1)</f>
        <v>57.417500000000004</v>
      </c>
      <c r="AH1028">
        <f>MEDIAN(AD1029,AD1032,AD1035,AD1038,AD1041,AD1044,AD1047,AD1050,AD1053,AD1056)</f>
        <v>68.78</v>
      </c>
      <c r="AI1028">
        <f>QUARTILE(AE1029:AE1038,3)</f>
        <v>70.084999999999994</v>
      </c>
      <c r="AJ1028">
        <f>MAX(AD1029,AD1032,AD1035,AD1038,AD1041,AD1044,AD1047,AD1050,AD1053,AD1056)</f>
        <v>79.010000000000005</v>
      </c>
      <c r="AL1028" t="s">
        <v>1298</v>
      </c>
      <c r="AM1028">
        <v>9.266</v>
      </c>
      <c r="AO1028">
        <f>MIN(AM1029,AM1032,AM1035,AM1038,AM1041,AM1044,AM1047,AM1050,AM1053,AM1056)</f>
        <v>2E-3</v>
      </c>
      <c r="AP1028">
        <f>QUARTILE(AN1029:AN1038,1)</f>
        <v>2.0877499999999998</v>
      </c>
      <c r="AQ1028">
        <f>MEDIAN(AM1029,AM1032,AM1035,AM1038,AM1041,AM1044,AM1047,AM1050,AM1053,AM1056)</f>
        <v>9.6750000000000007</v>
      </c>
      <c r="AR1028">
        <f>QUARTILE(AN1029:AN1038,3)</f>
        <v>50.53</v>
      </c>
      <c r="AS1028">
        <f>MAX(AM1029,AM1032,AM1035,AM1038,AM1041,AM1044,AM1047,AM1050,AM1053,AM1056)</f>
        <v>64.543999999999997</v>
      </c>
      <c r="AU1028" t="s">
        <v>1298</v>
      </c>
      <c r="AV1028">
        <v>4.0000000000000001E-3</v>
      </c>
      <c r="AX1028">
        <f>MIN(AV1029,AV1032,AV1035,AV1038,AV1041,AV1044,AV1047,AV1050,AV1053,AV1056)</f>
        <v>0</v>
      </c>
      <c r="AY1028">
        <f>QUARTILE(AW1029:AW1038,1)</f>
        <v>0</v>
      </c>
      <c r="AZ1028">
        <f>MEDIAN(AV1029,AV1032,AV1035,AV1038,AV1041,AV1044,AV1047,AV1050,AV1053,AV1056)</f>
        <v>8.7944999999999993</v>
      </c>
      <c r="BA1028">
        <f>QUARTILE(AW1029:AW1038,3)</f>
        <v>50.320000000000007</v>
      </c>
      <c r="BB1028">
        <f>MAX(AV1029,AV1032,AV1035,AV1038,AV1041,AV1044,AV1047,AV1050,AV1053,AV1056)</f>
        <v>65.045000000000002</v>
      </c>
    </row>
    <row r="1029" spans="2:54">
      <c r="B1029" t="s">
        <v>1299</v>
      </c>
      <c r="C1029">
        <v>73.709999999999994</v>
      </c>
      <c r="D1029">
        <f>C1029</f>
        <v>73.709999999999994</v>
      </c>
      <c r="K1029" t="s">
        <v>1301</v>
      </c>
      <c r="L1029">
        <v>0</v>
      </c>
      <c r="M1029">
        <f>L1029</f>
        <v>0</v>
      </c>
      <c r="T1029" t="s">
        <v>1299</v>
      </c>
      <c r="U1029">
        <v>67.14</v>
      </c>
      <c r="V1029">
        <f>U1029</f>
        <v>67.14</v>
      </c>
      <c r="AC1029" t="s">
        <v>1299</v>
      </c>
      <c r="AD1029">
        <v>57.62</v>
      </c>
      <c r="AE1029">
        <f>AD1029</f>
        <v>57.62</v>
      </c>
      <c r="AL1029" t="s">
        <v>1299</v>
      </c>
      <c r="AM1029">
        <v>9.26</v>
      </c>
      <c r="AN1029">
        <f>AM1029</f>
        <v>9.26</v>
      </c>
      <c r="AU1029" t="s">
        <v>1299</v>
      </c>
      <c r="AV1029">
        <v>0</v>
      </c>
      <c r="AW1029">
        <f>AV1029</f>
        <v>0</v>
      </c>
    </row>
    <row r="1030" spans="2:54">
      <c r="B1030" t="s">
        <v>358</v>
      </c>
      <c r="D1030">
        <f>C1032</f>
        <v>69.34</v>
      </c>
      <c r="K1030" t="s">
        <v>358</v>
      </c>
      <c r="M1030">
        <f>L1032</f>
        <v>0</v>
      </c>
      <c r="T1030" t="s">
        <v>358</v>
      </c>
      <c r="V1030">
        <f>U1032</f>
        <v>64.849999999999994</v>
      </c>
      <c r="AC1030" t="s">
        <v>358</v>
      </c>
      <c r="AE1030">
        <f>AD1032</f>
        <v>54.37</v>
      </c>
      <c r="AL1030" t="s">
        <v>1321</v>
      </c>
      <c r="AM1030">
        <v>64.183999999999997</v>
      </c>
      <c r="AN1030">
        <f>AM1032</f>
        <v>0</v>
      </c>
      <c r="AU1030" t="s">
        <v>1321</v>
      </c>
      <c r="AV1030">
        <v>2E-3</v>
      </c>
      <c r="AW1030">
        <f>AV1032</f>
        <v>0</v>
      </c>
    </row>
    <row r="1031" spans="2:54">
      <c r="B1031" t="s">
        <v>1298</v>
      </c>
      <c r="C1031">
        <v>69.885999999999996</v>
      </c>
      <c r="D1031">
        <f>C1035</f>
        <v>520.63</v>
      </c>
      <c r="K1031" t="s">
        <v>1313</v>
      </c>
      <c r="M1031">
        <f>L1035</f>
        <v>0</v>
      </c>
      <c r="T1031" t="s">
        <v>1298</v>
      </c>
      <c r="U1031">
        <v>74.411000000000001</v>
      </c>
      <c r="V1031">
        <f>U1035</f>
        <v>87.56</v>
      </c>
      <c r="AC1031" t="s">
        <v>1298</v>
      </c>
      <c r="AD1031">
        <v>98.15</v>
      </c>
      <c r="AE1031">
        <f>AD1035</f>
        <v>70.989999999999995</v>
      </c>
      <c r="AL1031" t="s">
        <v>1322</v>
      </c>
      <c r="AM1031">
        <v>64.010000000000005</v>
      </c>
      <c r="AN1031">
        <f>AM1035</f>
        <v>64.543999999999997</v>
      </c>
      <c r="AU1031" t="s">
        <v>1322</v>
      </c>
      <c r="AV1031">
        <v>0</v>
      </c>
      <c r="AW1031">
        <f>AV1035</f>
        <v>65.045000000000002</v>
      </c>
    </row>
    <row r="1032" spans="2:54">
      <c r="B1032" t="s">
        <v>1299</v>
      </c>
      <c r="C1032">
        <v>69.34</v>
      </c>
      <c r="D1032">
        <f>C1038</f>
        <v>810.17</v>
      </c>
      <c r="K1032" t="s">
        <v>1301</v>
      </c>
      <c r="L1032">
        <v>0</v>
      </c>
      <c r="M1032">
        <f>L1038</f>
        <v>0</v>
      </c>
      <c r="T1032" t="s">
        <v>1299</v>
      </c>
      <c r="U1032">
        <v>64.849999999999994</v>
      </c>
      <c r="V1032">
        <f>U1038</f>
        <v>80</v>
      </c>
      <c r="AC1032" t="s">
        <v>1299</v>
      </c>
      <c r="AD1032">
        <v>54.37</v>
      </c>
      <c r="AE1032">
        <f>AD1038</f>
        <v>69.930000000000007</v>
      </c>
      <c r="AL1032" t="s">
        <v>208</v>
      </c>
      <c r="AN1032">
        <f>AM1038</f>
        <v>9.0139999999999993</v>
      </c>
      <c r="AU1032" t="s">
        <v>208</v>
      </c>
      <c r="AW1032">
        <f>AV1038</f>
        <v>1.0999999999999999E-2</v>
      </c>
    </row>
    <row r="1033" spans="2:54">
      <c r="B1033" t="s">
        <v>359</v>
      </c>
      <c r="D1033">
        <f>C1041</f>
        <v>74.88</v>
      </c>
      <c r="K1033" t="s">
        <v>359</v>
      </c>
      <c r="M1033">
        <f>L1041</f>
        <v>0</v>
      </c>
      <c r="T1033" t="s">
        <v>359</v>
      </c>
      <c r="V1033">
        <f>U1041</f>
        <v>68.69</v>
      </c>
      <c r="AC1033" t="s">
        <v>359</v>
      </c>
      <c r="AE1033">
        <f>AD1041</f>
        <v>57.35</v>
      </c>
      <c r="AL1033" t="s">
        <v>1298</v>
      </c>
      <c r="AM1033">
        <v>10.581</v>
      </c>
      <c r="AN1033">
        <f>AM1041</f>
        <v>64.010000000000005</v>
      </c>
      <c r="AU1033" t="s">
        <v>1298</v>
      </c>
      <c r="AV1033">
        <v>0.25800000000000001</v>
      </c>
      <c r="AW1033">
        <f>AV1041</f>
        <v>0</v>
      </c>
    </row>
    <row r="1034" spans="2:54">
      <c r="B1034" t="s">
        <v>1298</v>
      </c>
      <c r="C1034">
        <v>527.24900000000002</v>
      </c>
      <c r="D1034">
        <f>C1044</f>
        <v>520.51</v>
      </c>
      <c r="K1034" t="s">
        <v>1313</v>
      </c>
      <c r="M1034">
        <f>L1044</f>
        <v>0</v>
      </c>
      <c r="T1034" t="s">
        <v>1298</v>
      </c>
      <c r="U1034">
        <v>94.668999999999997</v>
      </c>
      <c r="V1034">
        <f>U1044</f>
        <v>73.62</v>
      </c>
      <c r="AC1034" t="s">
        <v>1298</v>
      </c>
      <c r="AD1034">
        <v>103.78400000000001</v>
      </c>
      <c r="AE1034">
        <f>AD1044</f>
        <v>67.63</v>
      </c>
      <c r="AL1034" t="s">
        <v>1299</v>
      </c>
      <c r="AM1034">
        <v>10.34</v>
      </c>
      <c r="AN1034">
        <f>AM1044</f>
        <v>10.09</v>
      </c>
      <c r="AU1034" t="s">
        <v>1299</v>
      </c>
      <c r="AV1034">
        <v>0.25</v>
      </c>
      <c r="AW1034">
        <f>AV1044</f>
        <v>9.25</v>
      </c>
    </row>
    <row r="1035" spans="2:54">
      <c r="B1035" t="s">
        <v>1299</v>
      </c>
      <c r="C1035">
        <v>520.63</v>
      </c>
      <c r="D1035">
        <f>C1047</f>
        <v>615.72</v>
      </c>
      <c r="K1035" t="s">
        <v>1301</v>
      </c>
      <c r="L1035">
        <v>0</v>
      </c>
      <c r="M1035">
        <f>L1047</f>
        <v>0</v>
      </c>
      <c r="T1035" t="s">
        <v>1299</v>
      </c>
      <c r="U1035">
        <v>87.56</v>
      </c>
      <c r="V1035">
        <f>U1047</f>
        <v>82.57</v>
      </c>
      <c r="AC1035" t="s">
        <v>1299</v>
      </c>
      <c r="AD1035">
        <v>70.989999999999995</v>
      </c>
      <c r="AE1035">
        <f>AD1047</f>
        <v>70.099999999999994</v>
      </c>
      <c r="AL1035" t="s">
        <v>1321</v>
      </c>
      <c r="AM1035">
        <v>64.543999999999997</v>
      </c>
      <c r="AN1035">
        <f>AM1047</f>
        <v>0</v>
      </c>
      <c r="AU1035" t="s">
        <v>1321</v>
      </c>
      <c r="AV1035">
        <v>65.045000000000002</v>
      </c>
      <c r="AW1035">
        <f>AV1047</f>
        <v>0</v>
      </c>
    </row>
    <row r="1036" spans="2:54">
      <c r="B1036" t="s">
        <v>360</v>
      </c>
      <c r="D1036">
        <f>C1050</f>
        <v>527.78</v>
      </c>
      <c r="K1036" t="s">
        <v>360</v>
      </c>
      <c r="M1036">
        <f>L1050</f>
        <v>0</v>
      </c>
      <c r="T1036" t="s">
        <v>360</v>
      </c>
      <c r="V1036">
        <f>U1050</f>
        <v>116.45</v>
      </c>
      <c r="AC1036" t="s">
        <v>360</v>
      </c>
      <c r="AE1036">
        <f>AD1050</f>
        <v>79.010000000000005</v>
      </c>
      <c r="AL1036" t="s">
        <v>1322</v>
      </c>
      <c r="AM1036">
        <v>64.010000000000005</v>
      </c>
      <c r="AN1036">
        <f>AM1050</f>
        <v>2E-3</v>
      </c>
      <c r="AU1036" t="s">
        <v>1322</v>
      </c>
      <c r="AV1036">
        <v>65</v>
      </c>
      <c r="AW1036">
        <f>AV1050</f>
        <v>64.061000000000007</v>
      </c>
    </row>
    <row r="1037" spans="2:54">
      <c r="B1037" t="s">
        <v>1298</v>
      </c>
      <c r="C1037">
        <v>823.17899999999997</v>
      </c>
      <c r="D1037">
        <f>C1053</f>
        <v>72.959999999999994</v>
      </c>
      <c r="K1037" t="s">
        <v>1313</v>
      </c>
      <c r="M1037">
        <f>L1053</f>
        <v>0</v>
      </c>
      <c r="T1037" t="s">
        <v>1298</v>
      </c>
      <c r="U1037">
        <v>81.266999999999996</v>
      </c>
      <c r="V1037">
        <f>U1053</f>
        <v>67.09</v>
      </c>
      <c r="AC1037" t="s">
        <v>1298</v>
      </c>
      <c r="AD1037">
        <v>93.076999999999998</v>
      </c>
      <c r="AE1037">
        <f>AD1053</f>
        <v>54.91</v>
      </c>
      <c r="AL1037" t="s">
        <v>209</v>
      </c>
      <c r="AN1037">
        <f>AM1053</f>
        <v>8.3450000000000006</v>
      </c>
      <c r="AU1037" t="s">
        <v>209</v>
      </c>
      <c r="AW1037">
        <f>AV1053</f>
        <v>8.3390000000000004</v>
      </c>
    </row>
    <row r="1038" spans="2:54">
      <c r="B1038" t="s">
        <v>1299</v>
      </c>
      <c r="C1038">
        <v>810.17</v>
      </c>
      <c r="D1038">
        <f>C1056</f>
        <v>519.38</v>
      </c>
      <c r="K1038" t="s">
        <v>1301</v>
      </c>
      <c r="L1038">
        <v>0</v>
      </c>
      <c r="M1038">
        <f>L1056</f>
        <v>0</v>
      </c>
      <c r="T1038" t="s">
        <v>1299</v>
      </c>
      <c r="U1038">
        <v>80</v>
      </c>
      <c r="V1038">
        <f>U1056</f>
        <v>81.09</v>
      </c>
      <c r="AC1038" t="s">
        <v>1299</v>
      </c>
      <c r="AD1038">
        <v>69.930000000000007</v>
      </c>
      <c r="AE1038">
        <f>AD1056</f>
        <v>70.040000000000006</v>
      </c>
      <c r="AL1038" t="s">
        <v>1298</v>
      </c>
      <c r="AM1038">
        <v>9.0139999999999993</v>
      </c>
      <c r="AN1038">
        <f>AM1056</f>
        <v>64.010000000000005</v>
      </c>
      <c r="AU1038" t="s">
        <v>1298</v>
      </c>
      <c r="AV1038">
        <v>1.0999999999999999E-2</v>
      </c>
      <c r="AW1038">
        <f>AV1056</f>
        <v>64.010000000000005</v>
      </c>
    </row>
    <row r="1039" spans="2:54">
      <c r="B1039" t="s">
        <v>361</v>
      </c>
      <c r="K1039" t="s">
        <v>361</v>
      </c>
      <c r="T1039" t="s">
        <v>361</v>
      </c>
      <c r="AC1039" t="s">
        <v>361</v>
      </c>
      <c r="AL1039" t="s">
        <v>1299</v>
      </c>
      <c r="AM1039">
        <v>8.9499999999999993</v>
      </c>
      <c r="AU1039" t="s">
        <v>1299</v>
      </c>
      <c r="AV1039">
        <v>0</v>
      </c>
    </row>
    <row r="1040" spans="2:54">
      <c r="B1040" t="s">
        <v>1298</v>
      </c>
      <c r="C1040">
        <v>75.846000000000004</v>
      </c>
      <c r="K1040" t="s">
        <v>1313</v>
      </c>
      <c r="T1040" t="s">
        <v>1298</v>
      </c>
      <c r="U1040">
        <v>70.69</v>
      </c>
      <c r="AC1040" t="s">
        <v>1298</v>
      </c>
      <c r="AD1040">
        <v>94.194000000000003</v>
      </c>
      <c r="AL1040" t="s">
        <v>1321</v>
      </c>
      <c r="AM1040">
        <v>64.010999999999996</v>
      </c>
      <c r="AU1040" t="s">
        <v>1321</v>
      </c>
      <c r="AV1040">
        <v>2E-3</v>
      </c>
    </row>
    <row r="1041" spans="2:48">
      <c r="B1041" t="s">
        <v>1299</v>
      </c>
      <c r="C1041">
        <v>74.88</v>
      </c>
      <c r="K1041" t="s">
        <v>1301</v>
      </c>
      <c r="L1041">
        <v>0</v>
      </c>
      <c r="T1041" t="s">
        <v>1299</v>
      </c>
      <c r="U1041">
        <v>68.69</v>
      </c>
      <c r="AC1041" t="s">
        <v>1299</v>
      </c>
      <c r="AD1041">
        <v>57.35</v>
      </c>
      <c r="AL1041" t="s">
        <v>1322</v>
      </c>
      <c r="AM1041">
        <v>64.010000000000005</v>
      </c>
      <c r="AU1041" t="s">
        <v>1322</v>
      </c>
      <c r="AV1041">
        <v>0</v>
      </c>
    </row>
    <row r="1042" spans="2:48">
      <c r="B1042" t="s">
        <v>362</v>
      </c>
      <c r="K1042" t="s">
        <v>362</v>
      </c>
      <c r="T1042" t="s">
        <v>362</v>
      </c>
      <c r="AC1042" t="s">
        <v>362</v>
      </c>
      <c r="AL1042" t="s">
        <v>210</v>
      </c>
      <c r="AU1042" t="s">
        <v>210</v>
      </c>
    </row>
    <row r="1043" spans="2:48">
      <c r="B1043" t="s">
        <v>1298</v>
      </c>
      <c r="C1043">
        <v>538.30100000000004</v>
      </c>
      <c r="K1043" t="s">
        <v>1313</v>
      </c>
      <c r="T1043" t="s">
        <v>1298</v>
      </c>
      <c r="U1043">
        <v>74.721999999999994</v>
      </c>
      <c r="AC1043" t="s">
        <v>1298</v>
      </c>
      <c r="AD1043">
        <v>96.040999999999997</v>
      </c>
      <c r="AL1043" t="s">
        <v>1298</v>
      </c>
      <c r="AM1043">
        <v>10.141999999999999</v>
      </c>
      <c r="AU1043" t="s">
        <v>1298</v>
      </c>
      <c r="AV1043">
        <v>9.2569999999999997</v>
      </c>
    </row>
    <row r="1044" spans="2:48">
      <c r="B1044" t="s">
        <v>1299</v>
      </c>
      <c r="C1044">
        <v>520.51</v>
      </c>
      <c r="K1044" t="s">
        <v>1301</v>
      </c>
      <c r="L1044">
        <v>0</v>
      </c>
      <c r="T1044" t="s">
        <v>1299</v>
      </c>
      <c r="U1044">
        <v>73.62</v>
      </c>
      <c r="AC1044" t="s">
        <v>1299</v>
      </c>
      <c r="AD1044">
        <v>67.63</v>
      </c>
      <c r="AL1044" t="s">
        <v>1299</v>
      </c>
      <c r="AM1044">
        <v>10.09</v>
      </c>
      <c r="AU1044" t="s">
        <v>1299</v>
      </c>
      <c r="AV1044">
        <v>9.25</v>
      </c>
    </row>
    <row r="1045" spans="2:48">
      <c r="B1045" t="s">
        <v>363</v>
      </c>
      <c r="K1045" t="s">
        <v>363</v>
      </c>
      <c r="T1045" t="s">
        <v>363</v>
      </c>
      <c r="AC1045" t="s">
        <v>363</v>
      </c>
      <c r="AL1045" t="s">
        <v>1321</v>
      </c>
      <c r="AM1045">
        <v>64.52</v>
      </c>
      <c r="AU1045" t="s">
        <v>1321</v>
      </c>
      <c r="AV1045">
        <v>64.141999999999996</v>
      </c>
    </row>
    <row r="1046" spans="2:48">
      <c r="B1046" t="s">
        <v>1298</v>
      </c>
      <c r="C1046">
        <v>685.05399999999997</v>
      </c>
      <c r="K1046" t="s">
        <v>1313</v>
      </c>
      <c r="T1046" t="s">
        <v>1298</v>
      </c>
      <c r="U1046">
        <v>85.516000000000005</v>
      </c>
      <c r="AC1046" t="s">
        <v>1298</v>
      </c>
      <c r="AD1046">
        <v>97.578000000000003</v>
      </c>
      <c r="AL1046" t="s">
        <v>1322</v>
      </c>
      <c r="AM1046">
        <v>64.010000000000005</v>
      </c>
      <c r="AU1046" t="s">
        <v>1322</v>
      </c>
      <c r="AV1046">
        <v>64.010000000000005</v>
      </c>
    </row>
    <row r="1047" spans="2:48">
      <c r="B1047" t="s">
        <v>1299</v>
      </c>
      <c r="C1047">
        <v>615.72</v>
      </c>
      <c r="K1047" t="s">
        <v>1301</v>
      </c>
      <c r="L1047">
        <v>0</v>
      </c>
      <c r="T1047" t="s">
        <v>1299</v>
      </c>
      <c r="U1047">
        <v>82.57</v>
      </c>
      <c r="AC1047" t="s">
        <v>1299</v>
      </c>
      <c r="AD1047">
        <v>70.099999999999994</v>
      </c>
      <c r="AL1047" t="s">
        <v>211</v>
      </c>
      <c r="AU1047" t="s">
        <v>211</v>
      </c>
    </row>
    <row r="1048" spans="2:48">
      <c r="B1048" t="s">
        <v>364</v>
      </c>
      <c r="K1048" t="s">
        <v>364</v>
      </c>
      <c r="T1048" t="s">
        <v>364</v>
      </c>
      <c r="AC1048" t="s">
        <v>364</v>
      </c>
      <c r="AL1048" t="s">
        <v>1298</v>
      </c>
      <c r="AM1048">
        <v>7.6999999999999999E-2</v>
      </c>
      <c r="AU1048" t="s">
        <v>1298</v>
      </c>
      <c r="AV1048">
        <v>7.6529999999999996</v>
      </c>
    </row>
    <row r="1049" spans="2:48">
      <c r="B1049" t="s">
        <v>1298</v>
      </c>
      <c r="C1049">
        <v>549.30499999999995</v>
      </c>
      <c r="K1049" t="s">
        <v>1313</v>
      </c>
      <c r="T1049" t="s">
        <v>1298</v>
      </c>
      <c r="U1049">
        <v>122.96299999999999</v>
      </c>
      <c r="AC1049" t="s">
        <v>1298</v>
      </c>
      <c r="AD1049">
        <v>109.88200000000001</v>
      </c>
      <c r="AL1049" t="s">
        <v>1299</v>
      </c>
      <c r="AM1049">
        <v>0</v>
      </c>
      <c r="AU1049" t="s">
        <v>1299</v>
      </c>
      <c r="AV1049">
        <v>7.64</v>
      </c>
    </row>
    <row r="1050" spans="2:48">
      <c r="B1050" t="s">
        <v>1299</v>
      </c>
      <c r="C1050">
        <v>527.78</v>
      </c>
      <c r="K1050" t="s">
        <v>1301</v>
      </c>
      <c r="L1050">
        <v>0</v>
      </c>
      <c r="T1050" t="s">
        <v>1299</v>
      </c>
      <c r="U1050">
        <v>116.45</v>
      </c>
      <c r="AC1050" t="s">
        <v>1299</v>
      </c>
      <c r="AD1050">
        <v>79.010000000000005</v>
      </c>
      <c r="AL1050" t="s">
        <v>1321</v>
      </c>
      <c r="AM1050">
        <v>2E-3</v>
      </c>
      <c r="AU1050" t="s">
        <v>1321</v>
      </c>
      <c r="AV1050">
        <v>64.061000000000007</v>
      </c>
    </row>
    <row r="1051" spans="2:48">
      <c r="B1051" t="s">
        <v>365</v>
      </c>
      <c r="K1051" t="s">
        <v>365</v>
      </c>
      <c r="T1051" t="s">
        <v>365</v>
      </c>
      <c r="AC1051" t="s">
        <v>365</v>
      </c>
      <c r="AL1051" t="s">
        <v>1322</v>
      </c>
      <c r="AM1051">
        <v>0</v>
      </c>
      <c r="AU1051" t="s">
        <v>1322</v>
      </c>
      <c r="AV1051">
        <v>64.010000000000005</v>
      </c>
    </row>
    <row r="1052" spans="2:48">
      <c r="B1052" t="s">
        <v>1298</v>
      </c>
      <c r="C1052">
        <v>74.483000000000004</v>
      </c>
      <c r="K1052" t="s">
        <v>1313</v>
      </c>
      <c r="T1052" t="s">
        <v>1298</v>
      </c>
      <c r="U1052">
        <v>71.393000000000001</v>
      </c>
      <c r="AC1052" t="s">
        <v>1298</v>
      </c>
      <c r="AD1052">
        <v>92.813000000000002</v>
      </c>
      <c r="AL1052" t="s">
        <v>212</v>
      </c>
      <c r="AU1052" t="s">
        <v>212</v>
      </c>
    </row>
    <row r="1053" spans="2:48">
      <c r="B1053" t="s">
        <v>1299</v>
      </c>
      <c r="C1053">
        <v>72.959999999999994</v>
      </c>
      <c r="K1053" t="s">
        <v>1301</v>
      </c>
      <c r="L1053">
        <v>0</v>
      </c>
      <c r="T1053" t="s">
        <v>1299</v>
      </c>
      <c r="U1053">
        <v>67.09</v>
      </c>
      <c r="AC1053" t="s">
        <v>1299</v>
      </c>
      <c r="AD1053">
        <v>54.91</v>
      </c>
      <c r="AL1053" t="s">
        <v>1298</v>
      </c>
      <c r="AM1053">
        <v>8.3450000000000006</v>
      </c>
      <c r="AU1053" t="s">
        <v>1298</v>
      </c>
      <c r="AV1053">
        <v>8.3390000000000004</v>
      </c>
    </row>
    <row r="1054" spans="2:48">
      <c r="B1054" t="s">
        <v>366</v>
      </c>
      <c r="K1054" t="s">
        <v>366</v>
      </c>
      <c r="T1054" t="s">
        <v>366</v>
      </c>
      <c r="AC1054" t="s">
        <v>366</v>
      </c>
      <c r="AL1054" t="s">
        <v>1299</v>
      </c>
      <c r="AM1054">
        <v>8.34</v>
      </c>
      <c r="AU1054" t="s">
        <v>1299</v>
      </c>
      <c r="AV1054">
        <v>8.33</v>
      </c>
    </row>
    <row r="1055" spans="2:48">
      <c r="B1055" t="s">
        <v>1298</v>
      </c>
      <c r="C1055">
        <v>533.41800000000001</v>
      </c>
      <c r="K1055" t="s">
        <v>1313</v>
      </c>
      <c r="T1055" t="s">
        <v>1298</v>
      </c>
      <c r="U1055">
        <v>83.367000000000004</v>
      </c>
      <c r="AC1055" t="s">
        <v>1298</v>
      </c>
      <c r="AD1055">
        <v>96.007999999999996</v>
      </c>
      <c r="AL1055" t="s">
        <v>1321</v>
      </c>
      <c r="AM1055">
        <v>64.067999999999998</v>
      </c>
      <c r="AU1055" t="s">
        <v>1321</v>
      </c>
      <c r="AV1055">
        <v>64.135000000000005</v>
      </c>
    </row>
    <row r="1056" spans="2:48">
      <c r="B1056" t="s">
        <v>1299</v>
      </c>
      <c r="C1056">
        <v>519.38</v>
      </c>
      <c r="K1056" t="s">
        <v>1301</v>
      </c>
      <c r="L1056">
        <v>0</v>
      </c>
      <c r="T1056" t="s">
        <v>1299</v>
      </c>
      <c r="U1056">
        <v>81.09</v>
      </c>
      <c r="AC1056" t="s">
        <v>1299</v>
      </c>
      <c r="AD1056">
        <v>70.040000000000006</v>
      </c>
      <c r="AL1056" t="s">
        <v>1322</v>
      </c>
      <c r="AM1056">
        <v>64.010000000000005</v>
      </c>
      <c r="AU1056" t="s">
        <v>1322</v>
      </c>
      <c r="AV1056">
        <v>64.010000000000005</v>
      </c>
    </row>
    <row r="1057" spans="2:54">
      <c r="B1057" t="s">
        <v>367</v>
      </c>
      <c r="K1057" t="s">
        <v>367</v>
      </c>
      <c r="T1057" t="s">
        <v>367</v>
      </c>
      <c r="AC1057" t="s">
        <v>367</v>
      </c>
      <c r="AL1057" t="s">
        <v>213</v>
      </c>
      <c r="AU1057" t="s">
        <v>213</v>
      </c>
    </row>
    <row r="1058" spans="2:54">
      <c r="B1058" t="s">
        <v>1298</v>
      </c>
      <c r="C1058">
        <v>870.51499999999999</v>
      </c>
      <c r="E1058">
        <f>MIN(C1059,C1062,C1065,C1068,C1071,C1074,C1077,C1080,C1083,C1086)</f>
        <v>69.94</v>
      </c>
      <c r="F1058">
        <f>QUARTILE(D1059:D1068,1)</f>
        <v>73.582499999999996</v>
      </c>
      <c r="G1058">
        <f>MEDIAN(C1059,C1062,C1065,C1068,C1071,C1074,C1077,C1080,C1083,C1086)</f>
        <v>518.41000000000008</v>
      </c>
      <c r="H1058">
        <f>QUARTILE(D1059:D1068,3)</f>
        <v>522.64</v>
      </c>
      <c r="I1058">
        <f>MAX(C1059,C1062,C1065,C1068,C1071,C1074,C1077,C1080,C1083,C1086)</f>
        <v>827.88</v>
      </c>
      <c r="K1058" t="s">
        <v>1313</v>
      </c>
      <c r="N1058">
        <f>MIN(L1059,L1062,L1065,L1068,L1071,L1074,L1077,L1080,L1083,L1086)</f>
        <v>0</v>
      </c>
      <c r="O1058">
        <f>QUARTILE(M1059:M1068,1)</f>
        <v>0</v>
      </c>
      <c r="P1058">
        <f>MEDIAN(L1059,L1062,L1065,L1068,L1071,L1074,L1077,L1080,L1083,L1086)</f>
        <v>0</v>
      </c>
      <c r="Q1058">
        <f>QUARTILE(M1059:M1068,3)</f>
        <v>0</v>
      </c>
      <c r="R1058">
        <f>MAX(L1059,L1062,L1065,L1068,L1071,L1074,L1077,L1080,L1083,L1086)</f>
        <v>0</v>
      </c>
      <c r="S1058" t="e">
        <f>SUM(M1059:M1068)/COUNTIF(M1059:M1068,"&gt;0")</f>
        <v>#DIV/0!</v>
      </c>
      <c r="T1058" t="s">
        <v>1298</v>
      </c>
      <c r="U1058">
        <v>87.795000000000002</v>
      </c>
      <c r="W1058">
        <f>MIN(U1059,U1062,U1065,U1068,U1071,U1074,U1077,U1080,U1083,U1086)</f>
        <v>65.81</v>
      </c>
      <c r="X1058">
        <f>QUARTILE(V1059:V1068,1)</f>
        <v>68.14</v>
      </c>
      <c r="Y1058">
        <f>MEDIAN(U1059,U1062,U1065,U1068,U1071,U1074,U1077,U1080,U1083,U1086)</f>
        <v>83.425000000000011</v>
      </c>
      <c r="Z1058">
        <f>QUARTILE(V1059:V1068,3)</f>
        <v>85.044999999999987</v>
      </c>
      <c r="AA1058">
        <f>MAX(U1059,U1062,U1065,U1068,U1071,U1074,U1077,U1080,U1083,U1086)</f>
        <v>92.43</v>
      </c>
      <c r="AC1058" t="s">
        <v>1298</v>
      </c>
      <c r="AD1058">
        <v>74.97</v>
      </c>
      <c r="AF1058">
        <f>MIN(AD1059,AD1062,AD1065,AD1068,AD1071,AD1074,AD1077,AD1080,AD1083,AD1086)</f>
        <v>54.96</v>
      </c>
      <c r="AG1058">
        <f>QUARTILE(AE1059:AE1068,1)</f>
        <v>55.977499999999999</v>
      </c>
      <c r="AH1058">
        <f>MEDIAN(AD1059,AD1062,AD1065,AD1068,AD1071,AD1074,AD1077,AD1080,AD1083,AD1086)</f>
        <v>70.664999999999992</v>
      </c>
      <c r="AI1058">
        <f>QUARTILE(AE1059:AE1068,3)</f>
        <v>72.367500000000007</v>
      </c>
      <c r="AJ1058">
        <f>MAX(AD1059,AD1062,AD1065,AD1068,AD1071,AD1074,AD1077,AD1080,AD1083,AD1086)</f>
        <v>88.58</v>
      </c>
      <c r="AL1058" t="s">
        <v>1298</v>
      </c>
      <c r="AM1058">
        <v>2.879</v>
      </c>
      <c r="AO1058">
        <f>MIN(AM1059,AM1062,AM1065,AM1068,AM1071,AM1074,AM1077,AM1080,AM1083,AM1086)</f>
        <v>0</v>
      </c>
      <c r="AP1058">
        <f>QUARTILE(AN1059:AN1068,1)</f>
        <v>3.7499999999999999E-3</v>
      </c>
      <c r="AQ1058">
        <f>MEDIAN(AM1059,AM1062,AM1065,AM1068,AM1071,AM1074,AM1077,AM1080,AM1083,AM1086)</f>
        <v>9.4409999999999989</v>
      </c>
      <c r="AR1058">
        <f>QUARTILE(AN1059:AN1068,3)</f>
        <v>50.445750000000004</v>
      </c>
      <c r="AS1058">
        <f>MAX(AM1059,AM1062,AM1065,AM1068,AM1071,AM1074,AM1077,AM1080,AM1083,AM1086)</f>
        <v>64.021000000000001</v>
      </c>
      <c r="AU1058" t="s">
        <v>1298</v>
      </c>
      <c r="AV1058">
        <v>2E-3</v>
      </c>
      <c r="AX1058">
        <f>MIN(AV1059,AV1062,AV1065,AV1068,AV1071,AV1074,AV1077,AV1080,AV1083,AV1086)</f>
        <v>0</v>
      </c>
      <c r="AY1058">
        <f>QUARTILE(AW1059:AW1068,1)</f>
        <v>7.5000000000000002E-4</v>
      </c>
      <c r="AZ1058">
        <f>MEDIAN(AV1059,AV1062,AV1065,AV1068,AV1071,AV1074,AV1077,AV1080,AV1083,AV1086)</f>
        <v>8.5300000000000011</v>
      </c>
      <c r="BA1058">
        <f>QUARTILE(AW1059:AW1068,3)</f>
        <v>11.004250000000001</v>
      </c>
      <c r="BB1058">
        <f>MAX(AV1059,AV1062,AV1065,AV1068,AV1071,AV1074,AV1077,AV1080,AV1083,AV1086)</f>
        <v>64.010000000000005</v>
      </c>
    </row>
    <row r="1059" spans="2:54">
      <c r="B1059" t="s">
        <v>1299</v>
      </c>
      <c r="C1059">
        <v>827.88</v>
      </c>
      <c r="D1059">
        <f>C1059</f>
        <v>827.88</v>
      </c>
      <c r="K1059" t="s">
        <v>1301</v>
      </c>
      <c r="L1059">
        <v>0</v>
      </c>
      <c r="M1059">
        <f>L1059</f>
        <v>0</v>
      </c>
      <c r="T1059" t="s">
        <v>1299</v>
      </c>
      <c r="U1059">
        <v>83.59</v>
      </c>
      <c r="V1059">
        <f>U1059</f>
        <v>83.59</v>
      </c>
      <c r="AC1059" t="s">
        <v>1299</v>
      </c>
      <c r="AD1059">
        <v>70.69</v>
      </c>
      <c r="AE1059">
        <f>AD1059</f>
        <v>70.69</v>
      </c>
      <c r="AL1059" t="s">
        <v>1299</v>
      </c>
      <c r="AM1059">
        <v>2.66</v>
      </c>
      <c r="AN1059">
        <f>AM1059</f>
        <v>2.66</v>
      </c>
      <c r="AU1059" t="s">
        <v>1299</v>
      </c>
      <c r="AV1059">
        <v>0</v>
      </c>
      <c r="AW1059">
        <f>AV1059</f>
        <v>0</v>
      </c>
    </row>
    <row r="1060" spans="2:54">
      <c r="B1060" t="s">
        <v>368</v>
      </c>
      <c r="D1060">
        <f>C1062</f>
        <v>72.510000000000005</v>
      </c>
      <c r="K1060" t="s">
        <v>368</v>
      </c>
      <c r="M1060">
        <f>L1062</f>
        <v>0</v>
      </c>
      <c r="T1060" t="s">
        <v>368</v>
      </c>
      <c r="V1060">
        <f>U1062</f>
        <v>65.81</v>
      </c>
      <c r="AC1060" t="s">
        <v>368</v>
      </c>
      <c r="AE1060">
        <f>AD1062</f>
        <v>55.89</v>
      </c>
      <c r="AL1060" t="s">
        <v>1321</v>
      </c>
      <c r="AM1060">
        <v>64.010999999999996</v>
      </c>
      <c r="AN1060">
        <f>AM1062</f>
        <v>0</v>
      </c>
      <c r="AU1060" t="s">
        <v>1321</v>
      </c>
      <c r="AV1060">
        <v>3.0000000000000001E-3</v>
      </c>
      <c r="AW1060">
        <f>AV1062</f>
        <v>0</v>
      </c>
    </row>
    <row r="1061" spans="2:54">
      <c r="B1061" t="s">
        <v>1298</v>
      </c>
      <c r="C1061">
        <v>86.540999999999997</v>
      </c>
      <c r="D1061">
        <f>C1065</f>
        <v>521.89</v>
      </c>
      <c r="K1061" t="s">
        <v>1313</v>
      </c>
      <c r="M1061">
        <f>L1065</f>
        <v>0</v>
      </c>
      <c r="T1061" t="s">
        <v>1298</v>
      </c>
      <c r="U1061">
        <v>69.259</v>
      </c>
      <c r="V1061">
        <f>U1065</f>
        <v>83.8</v>
      </c>
      <c r="AC1061" t="s">
        <v>1298</v>
      </c>
      <c r="AD1061">
        <v>85.003</v>
      </c>
      <c r="AE1061">
        <f>AD1065</f>
        <v>88.58</v>
      </c>
      <c r="AL1061" t="s">
        <v>1322</v>
      </c>
      <c r="AM1061">
        <v>64.010000000000005</v>
      </c>
      <c r="AN1061">
        <f>AM1065</f>
        <v>1.4999999999999999E-2</v>
      </c>
      <c r="AU1061" t="s">
        <v>1322</v>
      </c>
      <c r="AV1061">
        <v>0</v>
      </c>
      <c r="AW1061">
        <f>AV1065</f>
        <v>3.0000000000000001E-3</v>
      </c>
    </row>
    <row r="1062" spans="2:54">
      <c r="B1062" t="s">
        <v>1299</v>
      </c>
      <c r="C1062">
        <v>72.510000000000005</v>
      </c>
      <c r="D1062">
        <f>C1068</f>
        <v>73.209999999999994</v>
      </c>
      <c r="K1062" t="s">
        <v>1301</v>
      </c>
      <c r="L1062">
        <v>0</v>
      </c>
      <c r="M1062">
        <f>L1068</f>
        <v>0</v>
      </c>
      <c r="T1062" t="s">
        <v>1299</v>
      </c>
      <c r="U1062">
        <v>65.81</v>
      </c>
      <c r="V1062">
        <f>U1068</f>
        <v>66.78</v>
      </c>
      <c r="AC1062" t="s">
        <v>1299</v>
      </c>
      <c r="AD1062">
        <v>55.89</v>
      </c>
      <c r="AE1062">
        <f>AD1068</f>
        <v>56.12</v>
      </c>
      <c r="AL1062" t="s">
        <v>214</v>
      </c>
      <c r="AN1062">
        <f>AM1068</f>
        <v>9.7530000000000001</v>
      </c>
      <c r="AU1062" t="s">
        <v>214</v>
      </c>
      <c r="AW1062">
        <f>AV1068</f>
        <v>8.6170000000000009</v>
      </c>
    </row>
    <row r="1063" spans="2:54">
      <c r="B1063" t="s">
        <v>369</v>
      </c>
      <c r="D1063">
        <f>C1071</f>
        <v>74.7</v>
      </c>
      <c r="K1063" t="s">
        <v>369</v>
      </c>
      <c r="M1063">
        <f>L1071</f>
        <v>0</v>
      </c>
      <c r="T1063" t="s">
        <v>369</v>
      </c>
      <c r="V1063">
        <f>U1071</f>
        <v>68.89</v>
      </c>
      <c r="AC1063" t="s">
        <v>369</v>
      </c>
      <c r="AE1063">
        <f>AD1071</f>
        <v>55.93</v>
      </c>
      <c r="AL1063" t="s">
        <v>1298</v>
      </c>
      <c r="AM1063">
        <v>0.127</v>
      </c>
      <c r="AN1063">
        <f>AM1071</f>
        <v>64.010000000000005</v>
      </c>
      <c r="AU1063" t="s">
        <v>1298</v>
      </c>
      <c r="AV1063">
        <v>5.0000000000000001E-3</v>
      </c>
      <c r="AW1063">
        <f>AV1071</f>
        <v>64.010000000000005</v>
      </c>
    </row>
    <row r="1064" spans="2:54">
      <c r="B1064" t="s">
        <v>1298</v>
      </c>
      <c r="C1064">
        <v>560.09699999999998</v>
      </c>
      <c r="D1064">
        <f>C1074</f>
        <v>718.16</v>
      </c>
      <c r="K1064" t="s">
        <v>1313</v>
      </c>
      <c r="M1064">
        <f>L1074</f>
        <v>0</v>
      </c>
      <c r="T1064" t="s">
        <v>1298</v>
      </c>
      <c r="U1064">
        <v>84.950999999999993</v>
      </c>
      <c r="V1064">
        <f>U1074</f>
        <v>85.46</v>
      </c>
      <c r="AC1064" t="s">
        <v>1298</v>
      </c>
      <c r="AD1064">
        <v>111.73699999999999</v>
      </c>
      <c r="AE1064">
        <f>AD1074</f>
        <v>72.89</v>
      </c>
      <c r="AL1064" t="s">
        <v>1299</v>
      </c>
      <c r="AM1064">
        <v>0.01</v>
      </c>
      <c r="AN1064">
        <f>AM1074</f>
        <v>0</v>
      </c>
      <c r="AU1064" t="s">
        <v>1299</v>
      </c>
      <c r="AV1064">
        <v>0</v>
      </c>
      <c r="AW1064">
        <f>AV1074</f>
        <v>11.8</v>
      </c>
    </row>
    <row r="1065" spans="2:54">
      <c r="B1065" t="s">
        <v>1299</v>
      </c>
      <c r="C1065">
        <v>521.89</v>
      </c>
      <c r="D1065">
        <f>C1077</f>
        <v>516.83000000000004</v>
      </c>
      <c r="K1065" t="s">
        <v>1301</v>
      </c>
      <c r="L1065">
        <v>0</v>
      </c>
      <c r="M1065">
        <f>L1077</f>
        <v>0</v>
      </c>
      <c r="T1065" t="s">
        <v>1299</v>
      </c>
      <c r="U1065">
        <v>83.8</v>
      </c>
      <c r="V1065">
        <f>U1077</f>
        <v>88.38</v>
      </c>
      <c r="AC1065" t="s">
        <v>1299</v>
      </c>
      <c r="AD1065">
        <v>88.58</v>
      </c>
      <c r="AE1065">
        <f>AD1077</f>
        <v>70.8</v>
      </c>
      <c r="AL1065" t="s">
        <v>1321</v>
      </c>
      <c r="AM1065">
        <v>1.4999999999999999E-2</v>
      </c>
      <c r="AN1065">
        <f>AM1077</f>
        <v>0</v>
      </c>
      <c r="AU1065" t="s">
        <v>1321</v>
      </c>
      <c r="AV1065">
        <v>3.0000000000000001E-3</v>
      </c>
      <c r="AW1065">
        <f>AV1077</f>
        <v>0</v>
      </c>
    </row>
    <row r="1066" spans="2:54">
      <c r="B1066" t="s">
        <v>370</v>
      </c>
      <c r="D1066">
        <f>C1080</f>
        <v>522.89</v>
      </c>
      <c r="K1066" t="s">
        <v>370</v>
      </c>
      <c r="M1066">
        <f>L1080</f>
        <v>0</v>
      </c>
      <c r="T1066" t="s">
        <v>370</v>
      </c>
      <c r="V1066">
        <f>U1080</f>
        <v>92.43</v>
      </c>
      <c r="AC1066" t="s">
        <v>370</v>
      </c>
      <c r="AE1066">
        <f>AD1080</f>
        <v>74.12</v>
      </c>
      <c r="AL1066" t="s">
        <v>1322</v>
      </c>
      <c r="AM1066">
        <v>0.01</v>
      </c>
      <c r="AN1066">
        <f>AM1080</f>
        <v>64.021000000000001</v>
      </c>
      <c r="AU1066" t="s">
        <v>1322</v>
      </c>
      <c r="AV1066">
        <v>0</v>
      </c>
      <c r="AW1066">
        <f>AV1080</f>
        <v>0.01</v>
      </c>
    </row>
    <row r="1067" spans="2:54">
      <c r="B1067" t="s">
        <v>1298</v>
      </c>
      <c r="C1067">
        <v>89.031000000000006</v>
      </c>
      <c r="D1067">
        <f>C1083</f>
        <v>69.94</v>
      </c>
      <c r="K1067" t="s">
        <v>1313</v>
      </c>
      <c r="M1067">
        <f>L1083</f>
        <v>0</v>
      </c>
      <c r="T1067" t="s">
        <v>1298</v>
      </c>
      <c r="U1067">
        <v>69.456000000000003</v>
      </c>
      <c r="V1067">
        <f>U1083</f>
        <v>67.89</v>
      </c>
      <c r="AC1067" t="s">
        <v>1298</v>
      </c>
      <c r="AD1067">
        <v>84.799000000000007</v>
      </c>
      <c r="AE1067">
        <f>AD1083</f>
        <v>54.96</v>
      </c>
      <c r="AL1067" t="s">
        <v>215</v>
      </c>
      <c r="AN1067">
        <f>AM1083</f>
        <v>9.1289999999999996</v>
      </c>
      <c r="AU1067" t="s">
        <v>215</v>
      </c>
      <c r="AW1067">
        <f>AV1083</f>
        <v>8.4429999999999996</v>
      </c>
    </row>
    <row r="1068" spans="2:54">
      <c r="B1068" t="s">
        <v>1299</v>
      </c>
      <c r="C1068">
        <v>73.209999999999994</v>
      </c>
      <c r="D1068">
        <f>C1086</f>
        <v>519.99</v>
      </c>
      <c r="K1068" t="s">
        <v>1301</v>
      </c>
      <c r="L1068">
        <v>0</v>
      </c>
      <c r="M1068">
        <f>L1086</f>
        <v>0</v>
      </c>
      <c r="T1068" t="s">
        <v>1299</v>
      </c>
      <c r="U1068">
        <v>66.78</v>
      </c>
      <c r="V1068">
        <f>U1086</f>
        <v>83.26</v>
      </c>
      <c r="AC1068" t="s">
        <v>1299</v>
      </c>
      <c r="AD1068">
        <v>56.12</v>
      </c>
      <c r="AE1068">
        <f>AD1086</f>
        <v>70.64</v>
      </c>
      <c r="AL1068" t="s">
        <v>1298</v>
      </c>
      <c r="AM1068">
        <v>9.7530000000000001</v>
      </c>
      <c r="AN1068">
        <f>AM1086</f>
        <v>64.010000000000005</v>
      </c>
      <c r="AU1068" t="s">
        <v>1298</v>
      </c>
      <c r="AV1068">
        <v>8.6170000000000009</v>
      </c>
      <c r="AW1068">
        <f>AV1086</f>
        <v>64.010000000000005</v>
      </c>
    </row>
    <row r="1069" spans="2:54">
      <c r="B1069" t="s">
        <v>371</v>
      </c>
      <c r="K1069" t="s">
        <v>371</v>
      </c>
      <c r="T1069" t="s">
        <v>371</v>
      </c>
      <c r="AC1069" t="s">
        <v>371</v>
      </c>
      <c r="AL1069" t="s">
        <v>1299</v>
      </c>
      <c r="AM1069">
        <v>9.75</v>
      </c>
      <c r="AU1069" t="s">
        <v>1299</v>
      </c>
      <c r="AV1069">
        <v>8.6199999999999992</v>
      </c>
    </row>
    <row r="1070" spans="2:54">
      <c r="B1070" t="s">
        <v>1298</v>
      </c>
      <c r="C1070">
        <v>87.617999999999995</v>
      </c>
      <c r="K1070" t="s">
        <v>1313</v>
      </c>
      <c r="T1070" t="s">
        <v>1298</v>
      </c>
      <c r="U1070">
        <v>73.308000000000007</v>
      </c>
      <c r="AC1070" t="s">
        <v>1298</v>
      </c>
      <c r="AD1070">
        <v>93.58</v>
      </c>
      <c r="AL1070" t="s">
        <v>1321</v>
      </c>
      <c r="AM1070">
        <v>64.010999999999996</v>
      </c>
      <c r="AU1070" t="s">
        <v>1321</v>
      </c>
      <c r="AV1070">
        <v>64.03</v>
      </c>
    </row>
    <row r="1071" spans="2:54">
      <c r="B1071" t="s">
        <v>1299</v>
      </c>
      <c r="C1071">
        <v>74.7</v>
      </c>
      <c r="K1071" t="s">
        <v>1301</v>
      </c>
      <c r="L1071">
        <v>0</v>
      </c>
      <c r="T1071" t="s">
        <v>1299</v>
      </c>
      <c r="U1071">
        <v>68.89</v>
      </c>
      <c r="AC1071" t="s">
        <v>1299</v>
      </c>
      <c r="AD1071">
        <v>55.93</v>
      </c>
      <c r="AL1071" t="s">
        <v>1322</v>
      </c>
      <c r="AM1071">
        <v>64.010000000000005</v>
      </c>
      <c r="AU1071" t="s">
        <v>1322</v>
      </c>
      <c r="AV1071">
        <v>64.010000000000005</v>
      </c>
    </row>
    <row r="1072" spans="2:54">
      <c r="B1072" t="s">
        <v>372</v>
      </c>
      <c r="K1072" t="s">
        <v>372</v>
      </c>
      <c r="T1072" t="s">
        <v>372</v>
      </c>
      <c r="AC1072" t="s">
        <v>372</v>
      </c>
      <c r="AL1072" t="s">
        <v>216</v>
      </c>
      <c r="AU1072" t="s">
        <v>216</v>
      </c>
    </row>
    <row r="1073" spans="2:54">
      <c r="B1073" t="s">
        <v>1298</v>
      </c>
      <c r="C1073">
        <v>809.81500000000005</v>
      </c>
      <c r="K1073" t="s">
        <v>1313</v>
      </c>
      <c r="T1073" t="s">
        <v>1298</v>
      </c>
      <c r="U1073">
        <v>86.808000000000007</v>
      </c>
      <c r="AC1073" t="s">
        <v>1298</v>
      </c>
      <c r="AD1073">
        <v>88.774000000000001</v>
      </c>
      <c r="AL1073" t="s">
        <v>1298</v>
      </c>
      <c r="AM1073">
        <v>1.7999999999999999E-2</v>
      </c>
      <c r="AU1073" t="s">
        <v>1298</v>
      </c>
      <c r="AV1073">
        <v>11.808999999999999</v>
      </c>
    </row>
    <row r="1074" spans="2:54">
      <c r="B1074" t="s">
        <v>1299</v>
      </c>
      <c r="C1074">
        <v>718.16</v>
      </c>
      <c r="K1074" t="s">
        <v>1301</v>
      </c>
      <c r="L1074">
        <v>0</v>
      </c>
      <c r="T1074" t="s">
        <v>1299</v>
      </c>
      <c r="U1074">
        <v>85.46</v>
      </c>
      <c r="AC1074" t="s">
        <v>1299</v>
      </c>
      <c r="AD1074">
        <v>72.89</v>
      </c>
      <c r="AL1074" t="s">
        <v>1299</v>
      </c>
      <c r="AM1074">
        <v>0</v>
      </c>
      <c r="AU1074" t="s">
        <v>1299</v>
      </c>
      <c r="AV1074">
        <v>11.8</v>
      </c>
    </row>
    <row r="1075" spans="2:54">
      <c r="B1075" t="s">
        <v>373</v>
      </c>
      <c r="K1075" t="s">
        <v>373</v>
      </c>
      <c r="T1075" t="s">
        <v>373</v>
      </c>
      <c r="AC1075" t="s">
        <v>373</v>
      </c>
      <c r="AL1075" t="s">
        <v>1321</v>
      </c>
      <c r="AM1075">
        <v>4.8000000000000001E-2</v>
      </c>
      <c r="AU1075" t="s">
        <v>1321</v>
      </c>
      <c r="AV1075">
        <v>64.021000000000001</v>
      </c>
    </row>
    <row r="1076" spans="2:54">
      <c r="B1076" t="s">
        <v>1298</v>
      </c>
      <c r="C1076">
        <v>564.63300000000004</v>
      </c>
      <c r="K1076" t="s">
        <v>1313</v>
      </c>
      <c r="T1076" t="s">
        <v>1298</v>
      </c>
      <c r="U1076">
        <v>89.426000000000002</v>
      </c>
      <c r="AC1076" t="s">
        <v>1298</v>
      </c>
      <c r="AD1076">
        <v>93.614999999999995</v>
      </c>
      <c r="AL1076" t="s">
        <v>1322</v>
      </c>
      <c r="AM1076">
        <v>0.05</v>
      </c>
      <c r="AU1076" t="s">
        <v>1322</v>
      </c>
      <c r="AV1076">
        <v>64.010000000000005</v>
      </c>
    </row>
    <row r="1077" spans="2:54">
      <c r="B1077" t="s">
        <v>1299</v>
      </c>
      <c r="C1077">
        <v>516.83000000000004</v>
      </c>
      <c r="K1077" t="s">
        <v>1301</v>
      </c>
      <c r="L1077">
        <v>0</v>
      </c>
      <c r="T1077" t="s">
        <v>1299</v>
      </c>
      <c r="U1077">
        <v>88.38</v>
      </c>
      <c r="AC1077" t="s">
        <v>1299</v>
      </c>
      <c r="AD1077">
        <v>70.8</v>
      </c>
      <c r="AL1077" t="s">
        <v>217</v>
      </c>
      <c r="AU1077" t="s">
        <v>217</v>
      </c>
    </row>
    <row r="1078" spans="2:54">
      <c r="B1078" t="s">
        <v>374</v>
      </c>
      <c r="K1078" t="s">
        <v>374</v>
      </c>
      <c r="T1078" t="s">
        <v>374</v>
      </c>
      <c r="AC1078" t="s">
        <v>374</v>
      </c>
      <c r="AL1078" t="s">
        <v>1298</v>
      </c>
      <c r="AM1078">
        <v>9.3439999999999994</v>
      </c>
      <c r="AU1078" t="s">
        <v>1298</v>
      </c>
      <c r="AV1078">
        <v>2E-3</v>
      </c>
    </row>
    <row r="1079" spans="2:54">
      <c r="B1079" t="s">
        <v>1298</v>
      </c>
      <c r="C1079">
        <v>531.23800000000006</v>
      </c>
      <c r="K1079" t="s">
        <v>1313</v>
      </c>
      <c r="T1079" t="s">
        <v>1298</v>
      </c>
      <c r="U1079">
        <v>93.703000000000003</v>
      </c>
      <c r="AC1079" t="s">
        <v>1298</v>
      </c>
      <c r="AD1079">
        <v>107.721</v>
      </c>
      <c r="AL1079" t="s">
        <v>1299</v>
      </c>
      <c r="AM1079">
        <v>9.34</v>
      </c>
      <c r="AU1079" t="s">
        <v>1299</v>
      </c>
      <c r="AV1079">
        <v>0</v>
      </c>
    </row>
    <row r="1080" spans="2:54">
      <c r="B1080" t="s">
        <v>1299</v>
      </c>
      <c r="C1080">
        <v>522.89</v>
      </c>
      <c r="K1080" t="s">
        <v>1301</v>
      </c>
      <c r="L1080">
        <v>0</v>
      </c>
      <c r="T1080" t="s">
        <v>1299</v>
      </c>
      <c r="U1080">
        <v>92.43</v>
      </c>
      <c r="AC1080" t="s">
        <v>1299</v>
      </c>
      <c r="AD1080">
        <v>74.12</v>
      </c>
      <c r="AL1080" t="s">
        <v>1321</v>
      </c>
      <c r="AM1080">
        <v>64.021000000000001</v>
      </c>
      <c r="AU1080" t="s">
        <v>1321</v>
      </c>
      <c r="AV1080">
        <v>0.01</v>
      </c>
    </row>
    <row r="1081" spans="2:54">
      <c r="B1081" t="s">
        <v>375</v>
      </c>
      <c r="K1081" t="s">
        <v>375</v>
      </c>
      <c r="T1081" t="s">
        <v>375</v>
      </c>
      <c r="AC1081" t="s">
        <v>375</v>
      </c>
      <c r="AL1081" t="s">
        <v>1322</v>
      </c>
      <c r="AM1081">
        <v>64.010000000000005</v>
      </c>
      <c r="AU1081" t="s">
        <v>1322</v>
      </c>
      <c r="AV1081">
        <v>0</v>
      </c>
    </row>
    <row r="1082" spans="2:54">
      <c r="B1082" t="s">
        <v>1298</v>
      </c>
      <c r="C1082">
        <v>78.691999999999993</v>
      </c>
      <c r="K1082" t="s">
        <v>1313</v>
      </c>
      <c r="T1082" t="s">
        <v>1298</v>
      </c>
      <c r="U1082">
        <v>83.009</v>
      </c>
      <c r="AC1082" t="s">
        <v>1298</v>
      </c>
      <c r="AD1082">
        <v>86.534999999999997</v>
      </c>
      <c r="AL1082" t="s">
        <v>218</v>
      </c>
      <c r="AU1082" t="s">
        <v>218</v>
      </c>
    </row>
    <row r="1083" spans="2:54">
      <c r="B1083" t="s">
        <v>1299</v>
      </c>
      <c r="C1083">
        <v>69.94</v>
      </c>
      <c r="K1083" t="s">
        <v>1301</v>
      </c>
      <c r="L1083">
        <v>0</v>
      </c>
      <c r="T1083" t="s">
        <v>1299</v>
      </c>
      <c r="U1083">
        <v>67.89</v>
      </c>
      <c r="AC1083" t="s">
        <v>1299</v>
      </c>
      <c r="AD1083">
        <v>54.96</v>
      </c>
      <c r="AL1083" t="s">
        <v>1298</v>
      </c>
      <c r="AM1083">
        <v>9.1289999999999996</v>
      </c>
      <c r="AU1083" t="s">
        <v>1298</v>
      </c>
      <c r="AV1083">
        <v>8.4429999999999996</v>
      </c>
    </row>
    <row r="1084" spans="2:54">
      <c r="B1084" t="s">
        <v>376</v>
      </c>
      <c r="K1084" t="s">
        <v>376</v>
      </c>
      <c r="T1084" t="s">
        <v>376</v>
      </c>
      <c r="AC1084" t="s">
        <v>376</v>
      </c>
      <c r="AL1084" t="s">
        <v>1299</v>
      </c>
      <c r="AM1084">
        <v>9.1199999999999992</v>
      </c>
      <c r="AU1084" t="s">
        <v>1299</v>
      </c>
      <c r="AV1084">
        <v>8.43</v>
      </c>
    </row>
    <row r="1085" spans="2:54">
      <c r="B1085" t="s">
        <v>1298</v>
      </c>
      <c r="C1085">
        <v>535.44899999999996</v>
      </c>
      <c r="K1085" t="s">
        <v>1313</v>
      </c>
      <c r="T1085" t="s">
        <v>1298</v>
      </c>
      <c r="U1085">
        <v>84.677999999999997</v>
      </c>
      <c r="AC1085" t="s">
        <v>1298</v>
      </c>
      <c r="AD1085">
        <v>83.88</v>
      </c>
      <c r="AL1085" t="s">
        <v>1321</v>
      </c>
      <c r="AM1085">
        <v>64.006</v>
      </c>
      <c r="AU1085" t="s">
        <v>1321</v>
      </c>
      <c r="AV1085">
        <v>64.138999999999996</v>
      </c>
    </row>
    <row r="1086" spans="2:54">
      <c r="B1086" t="s">
        <v>1299</v>
      </c>
      <c r="C1086">
        <v>519.99</v>
      </c>
      <c r="K1086" t="s">
        <v>1301</v>
      </c>
      <c r="L1086">
        <v>0</v>
      </c>
      <c r="T1086" t="s">
        <v>1299</v>
      </c>
      <c r="U1086">
        <v>83.26</v>
      </c>
      <c r="AC1086" t="s">
        <v>1299</v>
      </c>
      <c r="AD1086">
        <v>70.64</v>
      </c>
      <c r="AL1086" t="s">
        <v>1322</v>
      </c>
      <c r="AM1086">
        <v>64.010000000000005</v>
      </c>
      <c r="AU1086" t="s">
        <v>1322</v>
      </c>
      <c r="AV1086">
        <v>64.010000000000005</v>
      </c>
    </row>
    <row r="1087" spans="2:54">
      <c r="B1087" t="s">
        <v>377</v>
      </c>
      <c r="K1087" t="s">
        <v>377</v>
      </c>
      <c r="T1087" t="s">
        <v>377</v>
      </c>
      <c r="AC1087" t="s">
        <v>377</v>
      </c>
      <c r="AL1087" t="s">
        <v>219</v>
      </c>
      <c r="AU1087" t="s">
        <v>219</v>
      </c>
    </row>
    <row r="1088" spans="2:54">
      <c r="B1088" t="s">
        <v>1298</v>
      </c>
      <c r="C1088">
        <v>630.14300000000003</v>
      </c>
      <c r="E1088">
        <f>MIN(C1089,C1092,C1095,C1098,C1101,C1104,C1107,C1110,C1113,C1116)</f>
        <v>68.47</v>
      </c>
      <c r="F1088">
        <f>QUARTILE(D1089:D1098,1)</f>
        <v>73.372500000000002</v>
      </c>
      <c r="G1088">
        <f>MEDIAN(C1089,C1092,C1095,C1098,C1101,C1104,C1107,C1110,C1113,C1116)</f>
        <v>297.22000000000003</v>
      </c>
      <c r="H1088">
        <f>QUARTILE(D1089:D1098,3)</f>
        <v>521.76499999999999</v>
      </c>
      <c r="I1088">
        <f>MAX(C1089,C1092,C1095,C1098,C1101,C1104,C1107,C1110,C1113,C1116)</f>
        <v>621.29999999999995</v>
      </c>
      <c r="K1088" t="s">
        <v>1313</v>
      </c>
      <c r="N1088">
        <f>MIN(L1089,L1092,L1095,L1098,L1101,L1104,L1107,L1110,L1113,L1116)</f>
        <v>0</v>
      </c>
      <c r="O1088">
        <f>QUARTILE(M1089:M1098,1)</f>
        <v>0</v>
      </c>
      <c r="P1088">
        <f>MEDIAN(L1089,L1092,L1095,L1098,L1101,L1104,L1107,L1110,L1113,L1116)</f>
        <v>0</v>
      </c>
      <c r="Q1088">
        <f>QUARTILE(M1089:M1098,3)</f>
        <v>0</v>
      </c>
      <c r="R1088">
        <f>MAX(L1089,L1092,L1095,L1098,L1101,L1104,L1107,L1110,L1113,L1116)</f>
        <v>0</v>
      </c>
      <c r="S1088" t="e">
        <f>SUM(M1089:M1098)/COUNTIF(M1089:M1098,"&gt;0")</f>
        <v>#DIV/0!</v>
      </c>
      <c r="T1088" t="s">
        <v>1298</v>
      </c>
      <c r="U1088">
        <v>93.584000000000003</v>
      </c>
      <c r="W1088">
        <f>MIN(U1089,U1092,U1095,U1098,U1101,U1104,U1107,U1110,U1113,U1116)</f>
        <v>64.680000000000007</v>
      </c>
      <c r="X1088">
        <f>QUARTILE(V1089:V1098,1)</f>
        <v>66.3125</v>
      </c>
      <c r="Y1088">
        <f>MEDIAN(U1089,U1092,U1095,U1098,U1101,U1104,U1107,U1110,U1113,U1116)</f>
        <v>72.924999999999997</v>
      </c>
      <c r="Z1088">
        <f>QUARTILE(V1089:V1098,3)</f>
        <v>86.710000000000008</v>
      </c>
      <c r="AA1088">
        <f>MAX(U1089,U1092,U1095,U1098,U1101,U1104,U1107,U1110,U1113,U1116)</f>
        <v>106.86</v>
      </c>
      <c r="AC1088" t="s">
        <v>1298</v>
      </c>
      <c r="AD1088">
        <v>99.427000000000007</v>
      </c>
      <c r="AF1088">
        <f>MIN(AD1089,AD1092,AD1095,AD1098,AD1101,AD1104,AD1107,AD1110,AD1113,AD1116)</f>
        <v>54.26</v>
      </c>
      <c r="AG1088">
        <f>QUARTILE(AE1089:AE1098,1)</f>
        <v>55.2575</v>
      </c>
      <c r="AH1088">
        <f>MEDIAN(AD1089,AD1092,AD1095,AD1098,AD1101,AD1104,AD1107,AD1110,AD1113,AD1116)</f>
        <v>64.569999999999993</v>
      </c>
      <c r="AI1088">
        <f>QUARTILE(AE1089:AE1098,3)</f>
        <v>76.414999999999992</v>
      </c>
      <c r="AJ1088">
        <f>MAX(AD1089,AD1092,AD1095,AD1098,AD1101,AD1104,AD1107,AD1110,AD1113,AD1116)</f>
        <v>82.12</v>
      </c>
      <c r="AL1088" t="s">
        <v>1298</v>
      </c>
      <c r="AM1088">
        <v>1.9E-2</v>
      </c>
      <c r="AO1088">
        <f>MIN(AM1089,AM1092,AM1095,AM1098,AM1101,AM1104,AM1107,AM1110,AM1113,AM1116)</f>
        <v>0</v>
      </c>
      <c r="AP1088">
        <f>QUARTILE(AN1089:AN1098,1)</f>
        <v>0</v>
      </c>
      <c r="AQ1088">
        <f>MEDIAN(AM1089,AM1092,AM1095,AM1098,AM1101,AM1104,AM1107,AM1110,AM1113,AM1116)</f>
        <v>1.3000000000000001E-2</v>
      </c>
      <c r="AR1088">
        <f>QUARTILE(AN1089:AN1098,3)</f>
        <v>6.8674999999999997</v>
      </c>
      <c r="AS1088">
        <f>MAX(AM1089,AM1092,AM1095,AM1098,AM1101,AM1104,AM1107,AM1110,AM1113,AM1116)</f>
        <v>64.043000000000006</v>
      </c>
      <c r="AU1088" t="s">
        <v>1298</v>
      </c>
      <c r="AV1088">
        <v>2E-3</v>
      </c>
      <c r="AX1088">
        <f>MIN(AV1089,AV1092,AV1095,AV1098,AV1101,AV1104,AV1107,AV1110,AV1113,AV1116)</f>
        <v>0</v>
      </c>
      <c r="AY1088">
        <f>QUARTILE(AW1089:AW1098,1)</f>
        <v>0</v>
      </c>
      <c r="AZ1088">
        <f>MEDIAN(AV1089,AV1092,AV1095,AV1098,AV1101,AV1104,AV1107,AV1110,AV1113,AV1116)</f>
        <v>4.7264999999999997</v>
      </c>
      <c r="BA1088">
        <f>QUARTILE(AW1089:AW1098,3)</f>
        <v>10.531499999999999</v>
      </c>
      <c r="BB1088">
        <f>MAX(AV1089,AV1092,AV1095,AV1098,AV1101,AV1104,AV1107,AV1110,AV1113,AV1116)</f>
        <v>64.234999999999999</v>
      </c>
    </row>
    <row r="1089" spans="2:49">
      <c r="B1089" t="s">
        <v>1299</v>
      </c>
      <c r="C1089">
        <v>621.29999999999995</v>
      </c>
      <c r="D1089">
        <f>C1089</f>
        <v>621.29999999999995</v>
      </c>
      <c r="K1089" t="s">
        <v>1301</v>
      </c>
      <c r="L1089">
        <v>0</v>
      </c>
      <c r="M1089">
        <f>L1089</f>
        <v>0</v>
      </c>
      <c r="T1089" t="s">
        <v>1299</v>
      </c>
      <c r="U1089">
        <v>76.89</v>
      </c>
      <c r="V1089">
        <f>U1089</f>
        <v>76.89</v>
      </c>
      <c r="AC1089" t="s">
        <v>1299</v>
      </c>
      <c r="AD1089">
        <v>72.77</v>
      </c>
      <c r="AE1089">
        <f>AD1089</f>
        <v>72.77</v>
      </c>
      <c r="AL1089" t="s">
        <v>1299</v>
      </c>
      <c r="AM1089">
        <v>0</v>
      </c>
      <c r="AN1089">
        <f>AM1089</f>
        <v>0</v>
      </c>
      <c r="AU1089" t="s">
        <v>1299</v>
      </c>
      <c r="AV1089">
        <v>0</v>
      </c>
      <c r="AW1089">
        <f>AV1089</f>
        <v>0</v>
      </c>
    </row>
    <row r="1090" spans="2:49">
      <c r="B1090" t="s">
        <v>378</v>
      </c>
      <c r="D1090">
        <f>C1092</f>
        <v>68.47</v>
      </c>
      <c r="K1090" t="s">
        <v>378</v>
      </c>
      <c r="M1090">
        <f>L1092</f>
        <v>0</v>
      </c>
      <c r="T1090" t="s">
        <v>378</v>
      </c>
      <c r="V1090">
        <f>U1092</f>
        <v>68.959999999999994</v>
      </c>
      <c r="AC1090" t="s">
        <v>378</v>
      </c>
      <c r="AE1090">
        <f>AD1092</f>
        <v>55.1</v>
      </c>
      <c r="AL1090" t="s">
        <v>1321</v>
      </c>
      <c r="AM1090">
        <v>4.2999999999999997E-2</v>
      </c>
      <c r="AN1090">
        <f>AM1092</f>
        <v>0</v>
      </c>
      <c r="AU1090" t="s">
        <v>1321</v>
      </c>
      <c r="AV1090">
        <v>1.0999999999999999E-2</v>
      </c>
      <c r="AW1090">
        <f>AV1092</f>
        <v>0</v>
      </c>
    </row>
    <row r="1091" spans="2:49">
      <c r="B1091" t="s">
        <v>1298</v>
      </c>
      <c r="C1091">
        <v>81.585999999999999</v>
      </c>
      <c r="D1091">
        <f>C1095</f>
        <v>522.26</v>
      </c>
      <c r="K1091" t="s">
        <v>1313</v>
      </c>
      <c r="M1091">
        <f>L1095</f>
        <v>0</v>
      </c>
      <c r="T1091" t="s">
        <v>1298</v>
      </c>
      <c r="U1091">
        <v>70.674000000000007</v>
      </c>
      <c r="V1091">
        <f>U1095</f>
        <v>98.92</v>
      </c>
      <c r="AC1091" t="s">
        <v>1298</v>
      </c>
      <c r="AD1091">
        <v>87.707999999999998</v>
      </c>
      <c r="AE1091">
        <f>AD1095</f>
        <v>79.22</v>
      </c>
      <c r="AL1091" t="s">
        <v>1322</v>
      </c>
      <c r="AM1091">
        <v>0.04</v>
      </c>
      <c r="AN1091">
        <f>AM1095</f>
        <v>64.013000000000005</v>
      </c>
      <c r="AU1091" t="s">
        <v>1322</v>
      </c>
      <c r="AV1091">
        <v>0.01</v>
      </c>
      <c r="AW1091">
        <f>AV1095</f>
        <v>64.234999999999999</v>
      </c>
    </row>
    <row r="1092" spans="2:49">
      <c r="B1092" t="s">
        <v>1299</v>
      </c>
      <c r="C1092">
        <v>68.47</v>
      </c>
      <c r="D1092">
        <f>C1098</f>
        <v>73.34</v>
      </c>
      <c r="K1092" t="s">
        <v>1301</v>
      </c>
      <c r="L1092">
        <v>0</v>
      </c>
      <c r="M1092">
        <f>L1098</f>
        <v>0</v>
      </c>
      <c r="T1092" t="s">
        <v>1299</v>
      </c>
      <c r="U1092">
        <v>68.959999999999994</v>
      </c>
      <c r="V1092">
        <f>U1098</f>
        <v>64.680000000000007</v>
      </c>
      <c r="AC1092" t="s">
        <v>1299</v>
      </c>
      <c r="AD1092">
        <v>55.1</v>
      </c>
      <c r="AE1092">
        <f>AD1098</f>
        <v>56.37</v>
      </c>
      <c r="AL1092" t="s">
        <v>220</v>
      </c>
      <c r="AN1092">
        <f>AM1098</f>
        <v>5.0000000000000001E-3</v>
      </c>
      <c r="AU1092" t="s">
        <v>220</v>
      </c>
      <c r="AW1092">
        <f>AV1098</f>
        <v>10.891999999999999</v>
      </c>
    </row>
    <row r="1093" spans="2:49">
      <c r="B1093" t="s">
        <v>379</v>
      </c>
      <c r="D1093">
        <f>C1101</f>
        <v>74.23</v>
      </c>
      <c r="K1093" t="s">
        <v>379</v>
      </c>
      <c r="M1093">
        <f>L1101</f>
        <v>0</v>
      </c>
      <c r="T1093" t="s">
        <v>379</v>
      </c>
      <c r="V1093">
        <f>U1101</f>
        <v>66.98</v>
      </c>
      <c r="AC1093" t="s">
        <v>379</v>
      </c>
      <c r="AE1093">
        <f>AD1101</f>
        <v>55.73</v>
      </c>
      <c r="AL1093" t="s">
        <v>1298</v>
      </c>
      <c r="AM1093">
        <v>8.8490000000000002</v>
      </c>
      <c r="AN1093">
        <f>AM1101</f>
        <v>0</v>
      </c>
      <c r="AU1093" t="s">
        <v>1298</v>
      </c>
      <c r="AV1093">
        <v>4.3769999999999998</v>
      </c>
      <c r="AW1093">
        <f>AV1101</f>
        <v>64.010000000000005</v>
      </c>
    </row>
    <row r="1094" spans="2:49">
      <c r="B1094" t="s">
        <v>1298</v>
      </c>
      <c r="C1094">
        <v>572.16499999999996</v>
      </c>
      <c r="D1094">
        <f>C1104</f>
        <v>520.28</v>
      </c>
      <c r="K1094" t="s">
        <v>1313</v>
      </c>
      <c r="M1094">
        <f>L1104</f>
        <v>0</v>
      </c>
      <c r="T1094" t="s">
        <v>1298</v>
      </c>
      <c r="U1094">
        <v>100.46899999999999</v>
      </c>
      <c r="V1094">
        <f>U1104</f>
        <v>87.15</v>
      </c>
      <c r="AC1094" t="s">
        <v>1298</v>
      </c>
      <c r="AD1094">
        <v>111.10299999999999</v>
      </c>
      <c r="AE1094">
        <f>AD1104</f>
        <v>82.12</v>
      </c>
      <c r="AL1094" t="s">
        <v>1299</v>
      </c>
      <c r="AM1094">
        <v>8.83</v>
      </c>
      <c r="AN1094">
        <f>AM1104</f>
        <v>9.15</v>
      </c>
      <c r="AU1094" t="s">
        <v>1299</v>
      </c>
      <c r="AV1094">
        <v>4.37</v>
      </c>
      <c r="AW1094">
        <f>AV1104</f>
        <v>9.4499999999999993</v>
      </c>
    </row>
    <row r="1095" spans="2:49">
      <c r="B1095" t="s">
        <v>1299</v>
      </c>
      <c r="C1095">
        <v>522.26</v>
      </c>
      <c r="D1095">
        <f>C1107</f>
        <v>69.88</v>
      </c>
      <c r="K1095" t="s">
        <v>1301</v>
      </c>
      <c r="L1095">
        <v>0</v>
      </c>
      <c r="M1095">
        <f>L1107</f>
        <v>0</v>
      </c>
      <c r="T1095" t="s">
        <v>1299</v>
      </c>
      <c r="U1095">
        <v>98.92</v>
      </c>
      <c r="V1095">
        <f>U1107</f>
        <v>66.08</v>
      </c>
      <c r="AC1095" t="s">
        <v>1299</v>
      </c>
      <c r="AD1095">
        <v>79.22</v>
      </c>
      <c r="AE1095">
        <f>AD1107</f>
        <v>54.43</v>
      </c>
      <c r="AL1095" t="s">
        <v>1321</v>
      </c>
      <c r="AM1095">
        <v>64.013000000000005</v>
      </c>
      <c r="AN1095">
        <f>AM1107</f>
        <v>0</v>
      </c>
      <c r="AU1095" t="s">
        <v>1321</v>
      </c>
      <c r="AV1095">
        <v>64.234999999999999</v>
      </c>
      <c r="AW1095">
        <f>AV1107</f>
        <v>0</v>
      </c>
    </row>
    <row r="1096" spans="2:49">
      <c r="B1096" t="s">
        <v>380</v>
      </c>
      <c r="D1096">
        <f>C1110</f>
        <v>526.62</v>
      </c>
      <c r="K1096" t="s">
        <v>380</v>
      </c>
      <c r="M1096">
        <f>L1110</f>
        <v>0</v>
      </c>
      <c r="T1096" t="s">
        <v>380</v>
      </c>
      <c r="V1096">
        <f>U1110</f>
        <v>106.86</v>
      </c>
      <c r="AC1096" t="s">
        <v>380</v>
      </c>
      <c r="AE1096">
        <f>AD1110</f>
        <v>77.459999999999994</v>
      </c>
      <c r="AL1096" t="s">
        <v>1322</v>
      </c>
      <c r="AM1096">
        <v>64.010000000000005</v>
      </c>
      <c r="AN1096">
        <f>AM1110</f>
        <v>64.043000000000006</v>
      </c>
      <c r="AU1096" t="s">
        <v>1322</v>
      </c>
      <c r="AV1096">
        <v>64.010000000000005</v>
      </c>
      <c r="AW1096">
        <f>AV1110</f>
        <v>3.0000000000000001E-3</v>
      </c>
    </row>
    <row r="1097" spans="2:49">
      <c r="B1097" t="s">
        <v>1298</v>
      </c>
      <c r="C1097">
        <v>85.046000000000006</v>
      </c>
      <c r="D1097">
        <f>C1113</f>
        <v>73.47</v>
      </c>
      <c r="K1097" t="s">
        <v>1313</v>
      </c>
      <c r="M1097">
        <f>L1113</f>
        <v>0</v>
      </c>
      <c r="T1097" t="s">
        <v>1298</v>
      </c>
      <c r="U1097">
        <v>66.165000000000006</v>
      </c>
      <c r="V1097">
        <f>U1113</f>
        <v>66.09</v>
      </c>
      <c r="AC1097" t="s">
        <v>1298</v>
      </c>
      <c r="AD1097">
        <v>82.488</v>
      </c>
      <c r="AE1097">
        <f>AD1113</f>
        <v>54.26</v>
      </c>
      <c r="AL1097" t="s">
        <v>221</v>
      </c>
      <c r="AN1097">
        <f>AM1113</f>
        <v>6.0000000000000001E-3</v>
      </c>
      <c r="AU1097" t="s">
        <v>221</v>
      </c>
      <c r="AW1097">
        <f>AV1113</f>
        <v>1E-3</v>
      </c>
    </row>
    <row r="1098" spans="2:49">
      <c r="B1098" t="s">
        <v>1299</v>
      </c>
      <c r="C1098">
        <v>73.34</v>
      </c>
      <c r="D1098">
        <f>C1116</f>
        <v>520.21</v>
      </c>
      <c r="K1098" t="s">
        <v>1301</v>
      </c>
      <c r="L1098">
        <v>0</v>
      </c>
      <c r="M1098">
        <f>L1116</f>
        <v>0</v>
      </c>
      <c r="T1098" t="s">
        <v>1299</v>
      </c>
      <c r="U1098">
        <v>64.680000000000007</v>
      </c>
      <c r="V1098">
        <f>U1116</f>
        <v>85.39</v>
      </c>
      <c r="AC1098" t="s">
        <v>1299</v>
      </c>
      <c r="AD1098">
        <v>56.37</v>
      </c>
      <c r="AE1098">
        <f>AD1116</f>
        <v>73.28</v>
      </c>
      <c r="AL1098" t="s">
        <v>1298</v>
      </c>
      <c r="AM1098">
        <v>5.0000000000000001E-3</v>
      </c>
      <c r="AN1098">
        <f>AM1116</f>
        <v>0.02</v>
      </c>
      <c r="AU1098" t="s">
        <v>1298</v>
      </c>
      <c r="AV1098">
        <v>10.891999999999999</v>
      </c>
      <c r="AW1098">
        <f>AV1116</f>
        <v>0</v>
      </c>
    </row>
    <row r="1099" spans="2:49">
      <c r="B1099" t="s">
        <v>381</v>
      </c>
      <c r="K1099" t="s">
        <v>381</v>
      </c>
      <c r="T1099" t="s">
        <v>381</v>
      </c>
      <c r="AC1099" t="s">
        <v>381</v>
      </c>
      <c r="AL1099" t="s">
        <v>1299</v>
      </c>
      <c r="AM1099">
        <v>0</v>
      </c>
      <c r="AU1099" t="s">
        <v>1299</v>
      </c>
      <c r="AV1099">
        <v>10.89</v>
      </c>
    </row>
    <row r="1100" spans="2:49">
      <c r="B1100" t="s">
        <v>1298</v>
      </c>
      <c r="C1100">
        <v>75.179000000000002</v>
      </c>
      <c r="K1100" t="s">
        <v>1313</v>
      </c>
      <c r="T1100" t="s">
        <v>1298</v>
      </c>
      <c r="U1100">
        <v>68.593999999999994</v>
      </c>
      <c r="AC1100" t="s">
        <v>1298</v>
      </c>
      <c r="AD1100">
        <v>81.793000000000006</v>
      </c>
      <c r="AL1100" t="s">
        <v>1321</v>
      </c>
      <c r="AM1100">
        <v>5.0000000000000001E-3</v>
      </c>
      <c r="AU1100" t="s">
        <v>1321</v>
      </c>
      <c r="AV1100">
        <v>64.171000000000006</v>
      </c>
    </row>
    <row r="1101" spans="2:49">
      <c r="B1101" t="s">
        <v>1299</v>
      </c>
      <c r="C1101">
        <v>74.23</v>
      </c>
      <c r="K1101" t="s">
        <v>1301</v>
      </c>
      <c r="L1101">
        <v>0</v>
      </c>
      <c r="T1101" t="s">
        <v>1299</v>
      </c>
      <c r="U1101">
        <v>66.98</v>
      </c>
      <c r="AC1101" t="s">
        <v>1299</v>
      </c>
      <c r="AD1101">
        <v>55.73</v>
      </c>
      <c r="AL1101" t="s">
        <v>1322</v>
      </c>
      <c r="AM1101">
        <v>0</v>
      </c>
      <c r="AU1101" t="s">
        <v>1322</v>
      </c>
      <c r="AV1101">
        <v>64.010000000000005</v>
      </c>
    </row>
    <row r="1102" spans="2:49">
      <c r="B1102" t="s">
        <v>382</v>
      </c>
      <c r="K1102" t="s">
        <v>382</v>
      </c>
      <c r="T1102" t="s">
        <v>382</v>
      </c>
      <c r="AC1102" t="s">
        <v>382</v>
      </c>
      <c r="AL1102" t="s">
        <v>222</v>
      </c>
      <c r="AU1102" t="s">
        <v>222</v>
      </c>
    </row>
    <row r="1103" spans="2:49">
      <c r="B1103" t="s">
        <v>1298</v>
      </c>
      <c r="C1103">
        <v>551.37099999999998</v>
      </c>
      <c r="K1103" t="s">
        <v>1313</v>
      </c>
      <c r="T1103" t="s">
        <v>1298</v>
      </c>
      <c r="U1103">
        <v>98.421999999999997</v>
      </c>
      <c r="AC1103" t="s">
        <v>1298</v>
      </c>
      <c r="AD1103">
        <v>103.877</v>
      </c>
      <c r="AL1103" t="s">
        <v>1298</v>
      </c>
      <c r="AM1103">
        <v>9.1579999999999995</v>
      </c>
      <c r="AU1103" t="s">
        <v>1298</v>
      </c>
      <c r="AV1103">
        <v>9.4529999999999994</v>
      </c>
    </row>
    <row r="1104" spans="2:49">
      <c r="B1104" t="s">
        <v>1299</v>
      </c>
      <c r="C1104">
        <v>520.28</v>
      </c>
      <c r="K1104" t="s">
        <v>1301</v>
      </c>
      <c r="L1104">
        <v>0</v>
      </c>
      <c r="T1104" t="s">
        <v>1299</v>
      </c>
      <c r="U1104">
        <v>87.15</v>
      </c>
      <c r="AC1104" t="s">
        <v>1299</v>
      </c>
      <c r="AD1104">
        <v>82.12</v>
      </c>
      <c r="AL1104" t="s">
        <v>1299</v>
      </c>
      <c r="AM1104">
        <v>9.15</v>
      </c>
      <c r="AU1104" t="s">
        <v>1299</v>
      </c>
      <c r="AV1104">
        <v>9.4499999999999993</v>
      </c>
    </row>
    <row r="1105" spans="2:54">
      <c r="B1105" t="s">
        <v>383</v>
      </c>
      <c r="K1105" t="s">
        <v>383</v>
      </c>
      <c r="T1105" t="s">
        <v>383</v>
      </c>
      <c r="AC1105" t="s">
        <v>383</v>
      </c>
      <c r="AL1105" t="s">
        <v>1321</v>
      </c>
      <c r="AM1105">
        <v>64.078000000000003</v>
      </c>
      <c r="AU1105" t="s">
        <v>1321</v>
      </c>
      <c r="AV1105">
        <v>64.027000000000001</v>
      </c>
    </row>
    <row r="1106" spans="2:54">
      <c r="B1106" t="s">
        <v>1298</v>
      </c>
      <c r="C1106">
        <v>122.21599999999999</v>
      </c>
      <c r="K1106" t="s">
        <v>1313</v>
      </c>
      <c r="T1106" t="s">
        <v>1298</v>
      </c>
      <c r="U1106">
        <v>67.918999999999997</v>
      </c>
      <c r="AC1106" t="s">
        <v>1298</v>
      </c>
      <c r="AD1106">
        <v>82.844999999999999</v>
      </c>
      <c r="AL1106" t="s">
        <v>1322</v>
      </c>
      <c r="AM1106">
        <v>64.010000000000005</v>
      </c>
      <c r="AU1106" t="s">
        <v>1322</v>
      </c>
      <c r="AV1106">
        <v>64.010000000000005</v>
      </c>
    </row>
    <row r="1107" spans="2:54">
      <c r="B1107" t="s">
        <v>1299</v>
      </c>
      <c r="C1107">
        <v>69.88</v>
      </c>
      <c r="K1107" t="s">
        <v>1301</v>
      </c>
      <c r="L1107">
        <v>0</v>
      </c>
      <c r="T1107" t="s">
        <v>1299</v>
      </c>
      <c r="U1107">
        <v>66.08</v>
      </c>
      <c r="AC1107" t="s">
        <v>1299</v>
      </c>
      <c r="AD1107">
        <v>54.43</v>
      </c>
      <c r="AL1107" t="s">
        <v>223</v>
      </c>
      <c r="AU1107" t="s">
        <v>223</v>
      </c>
    </row>
    <row r="1108" spans="2:54">
      <c r="B1108" t="s">
        <v>384</v>
      </c>
      <c r="K1108" t="s">
        <v>384</v>
      </c>
      <c r="T1108" t="s">
        <v>384</v>
      </c>
      <c r="AC1108" t="s">
        <v>384</v>
      </c>
      <c r="AL1108" t="s">
        <v>1298</v>
      </c>
      <c r="AM1108">
        <v>8.8070000000000004</v>
      </c>
      <c r="AU1108" t="s">
        <v>1298</v>
      </c>
      <c r="AV1108">
        <v>2E-3</v>
      </c>
    </row>
    <row r="1109" spans="2:54">
      <c r="B1109" t="s">
        <v>1298</v>
      </c>
      <c r="C1109">
        <v>573.12400000000002</v>
      </c>
      <c r="K1109" t="s">
        <v>1313</v>
      </c>
      <c r="T1109" t="s">
        <v>1298</v>
      </c>
      <c r="U1109">
        <v>121.018</v>
      </c>
      <c r="AC1109" t="s">
        <v>1298</v>
      </c>
      <c r="AD1109">
        <v>102.797</v>
      </c>
      <c r="AL1109" t="s">
        <v>1299</v>
      </c>
      <c r="AM1109">
        <v>8.8000000000000007</v>
      </c>
      <c r="AU1109" t="s">
        <v>1299</v>
      </c>
      <c r="AV1109">
        <v>0</v>
      </c>
    </row>
    <row r="1110" spans="2:54">
      <c r="B1110" t="s">
        <v>1299</v>
      </c>
      <c r="C1110">
        <v>526.62</v>
      </c>
      <c r="K1110" t="s">
        <v>1301</v>
      </c>
      <c r="L1110">
        <v>0</v>
      </c>
      <c r="T1110" t="s">
        <v>1299</v>
      </c>
      <c r="U1110">
        <v>106.86</v>
      </c>
      <c r="AC1110" t="s">
        <v>1299</v>
      </c>
      <c r="AD1110">
        <v>77.459999999999994</v>
      </c>
      <c r="AL1110" t="s">
        <v>1321</v>
      </c>
      <c r="AM1110">
        <v>64.043000000000006</v>
      </c>
      <c r="AU1110" t="s">
        <v>1321</v>
      </c>
      <c r="AV1110">
        <v>3.0000000000000001E-3</v>
      </c>
    </row>
    <row r="1111" spans="2:54">
      <c r="B1111" t="s">
        <v>385</v>
      </c>
      <c r="K1111" t="s">
        <v>385</v>
      </c>
      <c r="T1111" t="s">
        <v>385</v>
      </c>
      <c r="AC1111" t="s">
        <v>385</v>
      </c>
      <c r="AL1111" t="s">
        <v>1322</v>
      </c>
      <c r="AM1111">
        <v>64.010000000000005</v>
      </c>
      <c r="AU1111" t="s">
        <v>1322</v>
      </c>
      <c r="AV1111">
        <v>0</v>
      </c>
    </row>
    <row r="1112" spans="2:54">
      <c r="B1112" t="s">
        <v>1298</v>
      </c>
      <c r="C1112">
        <v>108.875</v>
      </c>
      <c r="K1112" t="s">
        <v>1313</v>
      </c>
      <c r="T1112" t="s">
        <v>1298</v>
      </c>
      <c r="U1112">
        <v>67.709999999999994</v>
      </c>
      <c r="AC1112" t="s">
        <v>1298</v>
      </c>
      <c r="AD1112">
        <v>82.406000000000006</v>
      </c>
      <c r="AL1112" t="s">
        <v>224</v>
      </c>
      <c r="AU1112" t="s">
        <v>224</v>
      </c>
    </row>
    <row r="1113" spans="2:54">
      <c r="B1113" t="s">
        <v>1299</v>
      </c>
      <c r="C1113">
        <v>73.47</v>
      </c>
      <c r="K1113" t="s">
        <v>1301</v>
      </c>
      <c r="L1113">
        <v>0</v>
      </c>
      <c r="T1113" t="s">
        <v>1299</v>
      </c>
      <c r="U1113">
        <v>66.09</v>
      </c>
      <c r="AC1113" t="s">
        <v>1299</v>
      </c>
      <c r="AD1113">
        <v>54.26</v>
      </c>
      <c r="AL1113" t="s">
        <v>1298</v>
      </c>
      <c r="AM1113">
        <v>6.0000000000000001E-3</v>
      </c>
      <c r="AU1113" t="s">
        <v>1298</v>
      </c>
      <c r="AV1113">
        <v>1E-3</v>
      </c>
    </row>
    <row r="1114" spans="2:54">
      <c r="B1114" t="s">
        <v>386</v>
      </c>
      <c r="K1114" t="s">
        <v>386</v>
      </c>
      <c r="T1114" t="s">
        <v>386</v>
      </c>
      <c r="AC1114" t="s">
        <v>386</v>
      </c>
      <c r="AL1114" t="s">
        <v>1299</v>
      </c>
      <c r="AM1114">
        <v>0</v>
      </c>
      <c r="AU1114" t="s">
        <v>1299</v>
      </c>
      <c r="AV1114">
        <v>0</v>
      </c>
    </row>
    <row r="1115" spans="2:54">
      <c r="B1115" t="s">
        <v>1298</v>
      </c>
      <c r="C1115">
        <v>523.71600000000001</v>
      </c>
      <c r="K1115" t="s">
        <v>1313</v>
      </c>
      <c r="T1115" t="s">
        <v>1298</v>
      </c>
      <c r="U1115">
        <v>86.474000000000004</v>
      </c>
      <c r="AC1115" t="s">
        <v>1298</v>
      </c>
      <c r="AD1115">
        <v>94.819000000000003</v>
      </c>
      <c r="AL1115" t="s">
        <v>1321</v>
      </c>
      <c r="AM1115">
        <v>2.1999999999999999E-2</v>
      </c>
      <c r="AU1115" t="s">
        <v>1321</v>
      </c>
      <c r="AV1115">
        <v>2E-3</v>
      </c>
    </row>
    <row r="1116" spans="2:54">
      <c r="B1116" t="s">
        <v>1299</v>
      </c>
      <c r="C1116">
        <v>520.21</v>
      </c>
      <c r="K1116" t="s">
        <v>1301</v>
      </c>
      <c r="L1116">
        <v>0</v>
      </c>
      <c r="T1116" t="s">
        <v>1299</v>
      </c>
      <c r="U1116">
        <v>85.39</v>
      </c>
      <c r="AC1116" t="s">
        <v>1299</v>
      </c>
      <c r="AD1116">
        <v>73.28</v>
      </c>
      <c r="AL1116" t="s">
        <v>1322</v>
      </c>
      <c r="AM1116">
        <v>0.02</v>
      </c>
      <c r="AU1116" t="s">
        <v>1322</v>
      </c>
      <c r="AV1116">
        <v>0</v>
      </c>
    </row>
    <row r="1117" spans="2:54">
      <c r="B1117" t="s">
        <v>387</v>
      </c>
      <c r="K1117" t="s">
        <v>387</v>
      </c>
      <c r="T1117" t="s">
        <v>387</v>
      </c>
      <c r="AC1117" t="s">
        <v>387</v>
      </c>
      <c r="AL1117" t="s">
        <v>225</v>
      </c>
      <c r="AU1117" t="s">
        <v>225</v>
      </c>
    </row>
    <row r="1118" spans="2:54">
      <c r="B1118" t="s">
        <v>1298</v>
      </c>
      <c r="C1118">
        <v>78.034000000000006</v>
      </c>
      <c r="E1118">
        <f>MIN(C1119,C1122,C1125,C1128,C1131,C1134,C1137,C1140,C1143,C1146)</f>
        <v>69.849999999999994</v>
      </c>
      <c r="F1118">
        <f>QUARTILE(D1119:D1128,1)</f>
        <v>74.25</v>
      </c>
      <c r="G1118">
        <f>MEDIAN(C1119,C1122,C1125,C1128,C1131,C1134,C1137,C1140,C1143,C1146)</f>
        <v>519.57000000000005</v>
      </c>
      <c r="H1118">
        <f>QUARTILE(D1119:D1128,3)</f>
        <v>520.21499999999992</v>
      </c>
      <c r="I1118">
        <f>MAX(C1119,C1122,C1125,C1128,C1131,C1134,C1137,C1140,C1143,C1146)</f>
        <v>601.75</v>
      </c>
      <c r="K1118" t="s">
        <v>1313</v>
      </c>
      <c r="N1118">
        <f>MIN(L1119,L1122,L1125,L1128,L1131,L1134,L1137,L1140,L1143,L1146)</f>
        <v>0</v>
      </c>
      <c r="O1118">
        <f>QUARTILE(M1119:M1128,1)</f>
        <v>0</v>
      </c>
      <c r="P1118">
        <f>MEDIAN(L1119,L1122,L1125,L1128,L1131,L1134,L1137,L1140,L1143,L1146)</f>
        <v>0</v>
      </c>
      <c r="Q1118">
        <f>QUARTILE(M1119:M1128,3)</f>
        <v>0</v>
      </c>
      <c r="R1118">
        <f>MAX(L1119,L1122,L1125,L1128,L1131,L1134,L1137,L1140,L1143,L1146)</f>
        <v>0</v>
      </c>
      <c r="S1118" t="e">
        <f>SUM(M1119:M1128)/COUNTIF(M1119:M1128,"&gt;0")</f>
        <v>#DIV/0!</v>
      </c>
      <c r="T1118" t="s">
        <v>1298</v>
      </c>
      <c r="U1118">
        <v>70.656000000000006</v>
      </c>
      <c r="W1118">
        <f>MIN(U1119,U1122,U1125,U1128,U1131,U1134,U1137,U1140,U1143,U1146)</f>
        <v>66.58</v>
      </c>
      <c r="X1118">
        <f>QUARTILE(V1119:V1128,1)</f>
        <v>68.685000000000002</v>
      </c>
      <c r="Y1118">
        <f>MEDIAN(U1119,U1122,U1125,U1128,U1131,U1134,U1137,U1140,U1143,U1146)</f>
        <v>82.984999999999999</v>
      </c>
      <c r="Z1118">
        <f>QUARTILE(V1119:V1128,3)</f>
        <v>101.965</v>
      </c>
      <c r="AA1118">
        <f>MAX(U1119,U1122,U1125,U1128,U1131,U1134,U1137,U1140,U1143,U1146)</f>
        <v>106.76</v>
      </c>
      <c r="AC1118" t="s">
        <v>1298</v>
      </c>
      <c r="AD1118">
        <v>83.162999999999997</v>
      </c>
      <c r="AF1118">
        <f>MIN(AD1119,AD1122,AD1125,AD1128,AD1131,AD1134,AD1137,AD1140,AD1143,AD1146)</f>
        <v>54.44</v>
      </c>
      <c r="AG1118">
        <f>QUARTILE(AE1119:AE1128,1)</f>
        <v>55.682500000000005</v>
      </c>
      <c r="AH1118">
        <f>MEDIAN(AD1119,AD1122,AD1125,AD1128,AD1131,AD1134,AD1137,AD1140,AD1143,AD1146)</f>
        <v>69.974999999999994</v>
      </c>
      <c r="AI1118">
        <f>QUARTILE(AE1119:AE1128,3)</f>
        <v>75.11</v>
      </c>
      <c r="AJ1118">
        <f>MAX(AD1119,AD1122,AD1125,AD1128,AD1131,AD1134,AD1137,AD1140,AD1143,AD1146)</f>
        <v>106.13</v>
      </c>
      <c r="AL1118" t="s">
        <v>1298</v>
      </c>
      <c r="AM1118">
        <v>11.167999999999999</v>
      </c>
      <c r="AO1118">
        <f>MIN(AM1119,AM1122,AM1125,AM1128,AM1131,AM1134,AM1137,AM1140,AM1143,AM1146)</f>
        <v>8.6929999999999996</v>
      </c>
      <c r="AP1118">
        <f>QUARTILE(AN1119:AN1128,1)</f>
        <v>9.1597499999999989</v>
      </c>
      <c r="AQ1118">
        <f>MEDIAN(AM1119,AM1122,AM1125,AM1128,AM1131,AM1134,AM1137,AM1140,AM1143,AM1146)</f>
        <v>37.585000000000008</v>
      </c>
      <c r="AR1118">
        <f>QUARTILE(AN1119:AN1128,3)</f>
        <v>64.010000000000005</v>
      </c>
      <c r="AS1118">
        <f>MAX(AM1119,AM1122,AM1125,AM1128,AM1131,AM1134,AM1137,AM1140,AM1143,AM1146)</f>
        <v>64.028000000000006</v>
      </c>
      <c r="AU1118" t="s">
        <v>1298</v>
      </c>
      <c r="AV1118">
        <v>8.1210000000000004</v>
      </c>
      <c r="AX1118">
        <f>MIN(AV1119,AV1122,AV1125,AV1128,AV1131,AV1134,AV1137,AV1140,AV1143,AV1146)</f>
        <v>0</v>
      </c>
      <c r="AY1118">
        <f>QUARTILE(AW1119:AW1128,1)</f>
        <v>0</v>
      </c>
      <c r="AZ1118">
        <f>MEDIAN(AV1119,AV1122,AV1125,AV1128,AV1131,AV1134,AV1137,AV1140,AV1143,AV1146)</f>
        <v>8.1550000000000011</v>
      </c>
      <c r="BA1118">
        <f>QUARTILE(AW1119:AW1128,3)</f>
        <v>10.138</v>
      </c>
      <c r="BB1118">
        <f>MAX(AV1119,AV1122,AV1125,AV1128,AV1131,AV1134,AV1137,AV1140,AV1143,AV1146)</f>
        <v>64.037999999999997</v>
      </c>
    </row>
    <row r="1119" spans="2:54">
      <c r="B1119" t="s">
        <v>1299</v>
      </c>
      <c r="C1119">
        <v>77.13</v>
      </c>
      <c r="D1119">
        <f>C1119</f>
        <v>77.13</v>
      </c>
      <c r="K1119" t="s">
        <v>1301</v>
      </c>
      <c r="L1119">
        <v>0</v>
      </c>
      <c r="M1119">
        <f>L1119</f>
        <v>0</v>
      </c>
      <c r="T1119" t="s">
        <v>1299</v>
      </c>
      <c r="U1119">
        <v>68.7</v>
      </c>
      <c r="V1119">
        <f>U1119</f>
        <v>68.7</v>
      </c>
      <c r="AC1119" t="s">
        <v>1299</v>
      </c>
      <c r="AD1119">
        <v>56.59</v>
      </c>
      <c r="AE1119">
        <f>AD1119</f>
        <v>56.59</v>
      </c>
      <c r="AL1119" t="s">
        <v>1299</v>
      </c>
      <c r="AM1119">
        <v>11.16</v>
      </c>
      <c r="AN1119">
        <f>AM1119</f>
        <v>11.16</v>
      </c>
      <c r="AU1119" t="s">
        <v>1299</v>
      </c>
      <c r="AV1119">
        <v>8.08</v>
      </c>
      <c r="AW1119">
        <f>AV1119</f>
        <v>8.08</v>
      </c>
    </row>
    <row r="1120" spans="2:54">
      <c r="B1120" t="s">
        <v>388</v>
      </c>
      <c r="D1120">
        <f>C1122</f>
        <v>73.290000000000006</v>
      </c>
      <c r="K1120" t="s">
        <v>388</v>
      </c>
      <c r="M1120">
        <f>L1122</f>
        <v>0</v>
      </c>
      <c r="T1120" t="s">
        <v>388</v>
      </c>
      <c r="V1120">
        <f>U1122</f>
        <v>66.58</v>
      </c>
      <c r="AC1120" t="s">
        <v>388</v>
      </c>
      <c r="AE1120">
        <f>AD1122</f>
        <v>54.44</v>
      </c>
      <c r="AL1120" t="s">
        <v>1321</v>
      </c>
      <c r="AM1120">
        <v>64.028999999999996</v>
      </c>
      <c r="AN1120">
        <f>AM1122</f>
        <v>0</v>
      </c>
      <c r="AU1120" t="s">
        <v>1321</v>
      </c>
      <c r="AV1120">
        <v>64.141000000000005</v>
      </c>
      <c r="AW1120">
        <f>AV1122</f>
        <v>0</v>
      </c>
    </row>
    <row r="1121" spans="2:49">
      <c r="B1121" t="s">
        <v>1298</v>
      </c>
      <c r="C1121">
        <v>74.558000000000007</v>
      </c>
      <c r="D1121">
        <f>C1125</f>
        <v>520.27</v>
      </c>
      <c r="K1121" t="s">
        <v>1313</v>
      </c>
      <c r="M1121">
        <f>L1125</f>
        <v>0</v>
      </c>
      <c r="T1121" t="s">
        <v>1298</v>
      </c>
      <c r="U1121">
        <v>72.867000000000004</v>
      </c>
      <c r="V1121">
        <f>U1125</f>
        <v>106.76</v>
      </c>
      <c r="AC1121" t="s">
        <v>1298</v>
      </c>
      <c r="AD1121">
        <v>84.647000000000006</v>
      </c>
      <c r="AE1121">
        <f>AD1125</f>
        <v>106.13</v>
      </c>
      <c r="AL1121" t="s">
        <v>1322</v>
      </c>
      <c r="AM1121">
        <v>64.010000000000005</v>
      </c>
      <c r="AN1121">
        <f>AM1125</f>
        <v>64.028000000000006</v>
      </c>
      <c r="AU1121" t="s">
        <v>1322</v>
      </c>
      <c r="AV1121">
        <v>64.010000000000005</v>
      </c>
      <c r="AW1121">
        <f>AV1125</f>
        <v>64.037999999999997</v>
      </c>
    </row>
    <row r="1122" spans="2:49">
      <c r="B1122" t="s">
        <v>1299</v>
      </c>
      <c r="C1122">
        <v>73.290000000000006</v>
      </c>
      <c r="D1122">
        <f>C1128</f>
        <v>72.59</v>
      </c>
      <c r="K1122" t="s">
        <v>1301</v>
      </c>
      <c r="L1122">
        <v>0</v>
      </c>
      <c r="M1122">
        <f>L1128</f>
        <v>0</v>
      </c>
      <c r="T1122" t="s">
        <v>1299</v>
      </c>
      <c r="U1122">
        <v>66.58</v>
      </c>
      <c r="V1122">
        <f>U1128</f>
        <v>67.86</v>
      </c>
      <c r="AC1122" t="s">
        <v>1299</v>
      </c>
      <c r="AD1122">
        <v>54.44</v>
      </c>
      <c r="AE1122">
        <f>AD1128</f>
        <v>55.38</v>
      </c>
      <c r="AL1122" t="s">
        <v>226</v>
      </c>
      <c r="AN1122">
        <f>AM1128</f>
        <v>8.6929999999999996</v>
      </c>
      <c r="AU1122" t="s">
        <v>226</v>
      </c>
      <c r="AW1122">
        <f>AV1128</f>
        <v>1.4E-2</v>
      </c>
    </row>
    <row r="1123" spans="2:49">
      <c r="B1123" t="s">
        <v>389</v>
      </c>
      <c r="D1123">
        <f>C1131</f>
        <v>601.75</v>
      </c>
      <c r="K1123" t="s">
        <v>389</v>
      </c>
      <c r="M1123">
        <f>L1131</f>
        <v>0</v>
      </c>
      <c r="T1123" t="s">
        <v>389</v>
      </c>
      <c r="V1123">
        <f>U1131</f>
        <v>104.19</v>
      </c>
      <c r="AC1123" t="s">
        <v>389</v>
      </c>
      <c r="AE1123">
        <f>AD1131</f>
        <v>76.290000000000006</v>
      </c>
      <c r="AL1123" t="s">
        <v>1298</v>
      </c>
      <c r="AM1123">
        <v>11.284000000000001</v>
      </c>
      <c r="AN1123">
        <f>AM1131</f>
        <v>64.010000000000005</v>
      </c>
      <c r="AU1123" t="s">
        <v>1298</v>
      </c>
      <c r="AV1123">
        <v>10.53</v>
      </c>
      <c r="AW1123">
        <f>AV1131</f>
        <v>0</v>
      </c>
    </row>
    <row r="1124" spans="2:49">
      <c r="B1124" t="s">
        <v>1298</v>
      </c>
      <c r="C1124">
        <v>541.83299999999997</v>
      </c>
      <c r="D1124">
        <f>C1134</f>
        <v>520.04999999999995</v>
      </c>
      <c r="K1124" t="s">
        <v>1313</v>
      </c>
      <c r="M1124">
        <f>L1134</f>
        <v>0</v>
      </c>
      <c r="T1124" t="s">
        <v>1298</v>
      </c>
      <c r="U1124">
        <v>108.26600000000001</v>
      </c>
      <c r="V1124">
        <f>U1134</f>
        <v>80.459999999999994</v>
      </c>
      <c r="AC1124" t="s">
        <v>1298</v>
      </c>
      <c r="AD1124">
        <v>139.09200000000001</v>
      </c>
      <c r="AE1124">
        <f>AD1134</f>
        <v>69.36</v>
      </c>
      <c r="AL1124" t="s">
        <v>1299</v>
      </c>
      <c r="AM1124">
        <v>11.28</v>
      </c>
      <c r="AN1124">
        <f>AM1134</f>
        <v>10.56</v>
      </c>
      <c r="AU1124" t="s">
        <v>1299</v>
      </c>
      <c r="AV1124">
        <v>10.53</v>
      </c>
      <c r="AW1124">
        <f>AV1134</f>
        <v>8.23</v>
      </c>
    </row>
    <row r="1125" spans="2:49">
      <c r="B1125" t="s">
        <v>1299</v>
      </c>
      <c r="C1125">
        <v>520.27</v>
      </c>
      <c r="D1125">
        <f>C1137</f>
        <v>519.20000000000005</v>
      </c>
      <c r="K1125" t="s">
        <v>1301</v>
      </c>
      <c r="L1125">
        <v>0</v>
      </c>
      <c r="M1125">
        <f>L1137</f>
        <v>0</v>
      </c>
      <c r="T1125" t="s">
        <v>1299</v>
      </c>
      <c r="U1125">
        <v>106.76</v>
      </c>
      <c r="V1125">
        <f>U1137</f>
        <v>104.54</v>
      </c>
      <c r="AC1125" t="s">
        <v>1299</v>
      </c>
      <c r="AD1125">
        <v>106.13</v>
      </c>
      <c r="AE1125">
        <f>AD1137</f>
        <v>71.569999999999993</v>
      </c>
      <c r="AL1125" t="s">
        <v>1321</v>
      </c>
      <c r="AM1125">
        <v>64.028000000000006</v>
      </c>
      <c r="AN1125">
        <f>AM1137</f>
        <v>0</v>
      </c>
      <c r="AU1125" t="s">
        <v>1321</v>
      </c>
      <c r="AV1125">
        <v>64.037999999999997</v>
      </c>
      <c r="AW1125">
        <f>AV1137</f>
        <v>0</v>
      </c>
    </row>
    <row r="1126" spans="2:49">
      <c r="B1126" t="s">
        <v>390</v>
      </c>
      <c r="D1126">
        <f>C1140</f>
        <v>523.34</v>
      </c>
      <c r="K1126" t="s">
        <v>390</v>
      </c>
      <c r="M1126">
        <f>L1140</f>
        <v>0</v>
      </c>
      <c r="T1126" t="s">
        <v>390</v>
      </c>
      <c r="V1126">
        <f>U1140</f>
        <v>95.29</v>
      </c>
      <c r="AC1126" t="s">
        <v>390</v>
      </c>
      <c r="AE1126">
        <f>AD1140</f>
        <v>84.35</v>
      </c>
      <c r="AL1126" t="s">
        <v>1322</v>
      </c>
      <c r="AM1126">
        <v>64.010000000000005</v>
      </c>
      <c r="AN1126">
        <f>AM1140</f>
        <v>64.022000000000006</v>
      </c>
      <c r="AU1126" t="s">
        <v>1322</v>
      </c>
      <c r="AV1126">
        <v>64.010000000000005</v>
      </c>
      <c r="AW1126">
        <f>AV1140</f>
        <v>0</v>
      </c>
    </row>
    <row r="1127" spans="2:49">
      <c r="B1127" t="s">
        <v>1298</v>
      </c>
      <c r="C1127">
        <v>96.344999999999999</v>
      </c>
      <c r="D1127">
        <f>C1143</f>
        <v>69.849999999999994</v>
      </c>
      <c r="K1127" t="s">
        <v>1313</v>
      </c>
      <c r="M1127">
        <f>L1143</f>
        <v>0</v>
      </c>
      <c r="T1127" t="s">
        <v>1298</v>
      </c>
      <c r="U1127">
        <v>69.519000000000005</v>
      </c>
      <c r="V1127">
        <f>U1143</f>
        <v>68.680000000000007</v>
      </c>
      <c r="AC1127" t="s">
        <v>1298</v>
      </c>
      <c r="AD1127">
        <v>89.933999999999997</v>
      </c>
      <c r="AE1127">
        <f>AD1143</f>
        <v>54.6</v>
      </c>
      <c r="AL1127" t="s">
        <v>227</v>
      </c>
      <c r="AN1127">
        <f>AM1143</f>
        <v>10.867000000000001</v>
      </c>
      <c r="AU1127" t="s">
        <v>227</v>
      </c>
      <c r="AW1127">
        <f>AV1143</f>
        <v>10.773999999999999</v>
      </c>
    </row>
    <row r="1128" spans="2:49">
      <c r="B1128" t="s">
        <v>1299</v>
      </c>
      <c r="C1128">
        <v>72.59</v>
      </c>
      <c r="D1128">
        <f>C1146</f>
        <v>519.94000000000005</v>
      </c>
      <c r="K1128" t="s">
        <v>1301</v>
      </c>
      <c r="L1128">
        <v>0</v>
      </c>
      <c r="M1128">
        <f>L1146</f>
        <v>0</v>
      </c>
      <c r="T1128" t="s">
        <v>1299</v>
      </c>
      <c r="U1128">
        <v>67.86</v>
      </c>
      <c r="V1128">
        <f>U1146</f>
        <v>85.51</v>
      </c>
      <c r="AC1128" t="s">
        <v>1299</v>
      </c>
      <c r="AD1128">
        <v>55.38</v>
      </c>
      <c r="AE1128">
        <f>AD1146</f>
        <v>70.59</v>
      </c>
      <c r="AL1128" t="s">
        <v>1298</v>
      </c>
      <c r="AM1128">
        <v>8.6929999999999996</v>
      </c>
      <c r="AN1128">
        <f>AM1146</f>
        <v>64.010000000000005</v>
      </c>
      <c r="AU1128" t="s">
        <v>1298</v>
      </c>
      <c r="AV1128">
        <v>1.4E-2</v>
      </c>
      <c r="AW1128">
        <f>AV1146</f>
        <v>64.010000000000005</v>
      </c>
    </row>
    <row r="1129" spans="2:49">
      <c r="B1129" t="s">
        <v>391</v>
      </c>
      <c r="K1129" t="s">
        <v>391</v>
      </c>
      <c r="T1129" t="s">
        <v>391</v>
      </c>
      <c r="AC1129" t="s">
        <v>391</v>
      </c>
      <c r="AL1129" t="s">
        <v>1299</v>
      </c>
      <c r="AM1129">
        <v>8.69</v>
      </c>
      <c r="AU1129" t="s">
        <v>1299</v>
      </c>
      <c r="AV1129">
        <v>0</v>
      </c>
    </row>
    <row r="1130" spans="2:49">
      <c r="B1130" t="s">
        <v>1298</v>
      </c>
      <c r="C1130">
        <v>674.54700000000003</v>
      </c>
      <c r="K1130" t="s">
        <v>1313</v>
      </c>
      <c r="T1130" t="s">
        <v>1298</v>
      </c>
      <c r="U1130">
        <v>109.221</v>
      </c>
      <c r="AC1130" t="s">
        <v>1298</v>
      </c>
      <c r="AD1130">
        <v>99.912000000000006</v>
      </c>
      <c r="AL1130" t="s">
        <v>1321</v>
      </c>
      <c r="AM1130">
        <v>64.015000000000001</v>
      </c>
      <c r="AU1130" t="s">
        <v>1321</v>
      </c>
      <c r="AV1130">
        <v>6.0000000000000001E-3</v>
      </c>
    </row>
    <row r="1131" spans="2:49">
      <c r="B1131" t="s">
        <v>1299</v>
      </c>
      <c r="C1131">
        <v>601.75</v>
      </c>
      <c r="K1131" t="s">
        <v>1301</v>
      </c>
      <c r="L1131">
        <v>0</v>
      </c>
      <c r="T1131" t="s">
        <v>1299</v>
      </c>
      <c r="U1131">
        <v>104.19</v>
      </c>
      <c r="AC1131" t="s">
        <v>1299</v>
      </c>
      <c r="AD1131">
        <v>76.290000000000006</v>
      </c>
      <c r="AL1131" t="s">
        <v>1322</v>
      </c>
      <c r="AM1131">
        <v>64.010000000000005</v>
      </c>
      <c r="AU1131" t="s">
        <v>1322</v>
      </c>
      <c r="AV1131">
        <v>0</v>
      </c>
    </row>
    <row r="1132" spans="2:49">
      <c r="B1132" t="s">
        <v>392</v>
      </c>
      <c r="K1132" t="s">
        <v>392</v>
      </c>
      <c r="T1132" t="s">
        <v>392</v>
      </c>
      <c r="AC1132" t="s">
        <v>392</v>
      </c>
      <c r="AL1132" t="s">
        <v>228</v>
      </c>
      <c r="AU1132" t="s">
        <v>228</v>
      </c>
    </row>
    <row r="1133" spans="2:49">
      <c r="B1133" t="s">
        <v>1298</v>
      </c>
      <c r="C1133">
        <v>583.46500000000003</v>
      </c>
      <c r="K1133" t="s">
        <v>1313</v>
      </c>
      <c r="T1133" t="s">
        <v>1298</v>
      </c>
      <c r="U1133">
        <v>81.665999999999997</v>
      </c>
      <c r="AC1133" t="s">
        <v>1298</v>
      </c>
      <c r="AD1133">
        <v>97.704999999999998</v>
      </c>
      <c r="AL1133" t="s">
        <v>1298</v>
      </c>
      <c r="AM1133">
        <v>10.571</v>
      </c>
      <c r="AU1133" t="s">
        <v>1298</v>
      </c>
      <c r="AV1133">
        <v>8.2449999999999992</v>
      </c>
    </row>
    <row r="1134" spans="2:49">
      <c r="B1134" t="s">
        <v>1299</v>
      </c>
      <c r="C1134">
        <v>520.04999999999995</v>
      </c>
      <c r="K1134" t="s">
        <v>1301</v>
      </c>
      <c r="L1134">
        <v>0</v>
      </c>
      <c r="T1134" t="s">
        <v>1299</v>
      </c>
      <c r="U1134">
        <v>80.459999999999994</v>
      </c>
      <c r="AC1134" t="s">
        <v>1299</v>
      </c>
      <c r="AD1134">
        <v>69.36</v>
      </c>
      <c r="AL1134" t="s">
        <v>1299</v>
      </c>
      <c r="AM1134">
        <v>10.56</v>
      </c>
      <c r="AU1134" t="s">
        <v>1299</v>
      </c>
      <c r="AV1134">
        <v>8.23</v>
      </c>
    </row>
    <row r="1135" spans="2:49">
      <c r="B1135" t="s">
        <v>393</v>
      </c>
      <c r="K1135" t="s">
        <v>393</v>
      </c>
      <c r="T1135" t="s">
        <v>393</v>
      </c>
      <c r="AC1135" t="s">
        <v>393</v>
      </c>
      <c r="AL1135" t="s">
        <v>1321</v>
      </c>
      <c r="AM1135">
        <v>64.031999999999996</v>
      </c>
      <c r="AU1135" t="s">
        <v>1321</v>
      </c>
      <c r="AV1135">
        <v>64.194000000000003</v>
      </c>
    </row>
    <row r="1136" spans="2:49">
      <c r="B1136" t="s">
        <v>1298</v>
      </c>
      <c r="C1136">
        <v>524.94299999999998</v>
      </c>
      <c r="K1136" t="s">
        <v>1313</v>
      </c>
      <c r="T1136" t="s">
        <v>1298</v>
      </c>
      <c r="U1136">
        <v>110.44499999999999</v>
      </c>
      <c r="AC1136" t="s">
        <v>1298</v>
      </c>
      <c r="AD1136">
        <v>82.972999999999999</v>
      </c>
      <c r="AL1136" t="s">
        <v>1322</v>
      </c>
      <c r="AM1136">
        <v>64.010000000000005</v>
      </c>
      <c r="AU1136" t="s">
        <v>1322</v>
      </c>
      <c r="AV1136">
        <v>64.010000000000005</v>
      </c>
    </row>
    <row r="1137" spans="2:54">
      <c r="B1137" t="s">
        <v>1299</v>
      </c>
      <c r="C1137">
        <v>519.20000000000005</v>
      </c>
      <c r="K1137" t="s">
        <v>1301</v>
      </c>
      <c r="L1137">
        <v>0</v>
      </c>
      <c r="T1137" t="s">
        <v>1299</v>
      </c>
      <c r="U1137">
        <v>104.54</v>
      </c>
      <c r="AC1137" t="s">
        <v>1299</v>
      </c>
      <c r="AD1137">
        <v>71.569999999999993</v>
      </c>
      <c r="AL1137" t="s">
        <v>229</v>
      </c>
      <c r="AU1137" t="s">
        <v>229</v>
      </c>
    </row>
    <row r="1138" spans="2:54">
      <c r="B1138" t="s">
        <v>394</v>
      </c>
      <c r="K1138" t="s">
        <v>394</v>
      </c>
      <c r="T1138" t="s">
        <v>394</v>
      </c>
      <c r="AC1138" t="s">
        <v>394</v>
      </c>
      <c r="AL1138" t="s">
        <v>1298</v>
      </c>
      <c r="AM1138">
        <v>9.8209999999999997</v>
      </c>
      <c r="AU1138" t="s">
        <v>1298</v>
      </c>
      <c r="AV1138">
        <v>2E-3</v>
      </c>
    </row>
    <row r="1139" spans="2:54">
      <c r="B1139" t="s">
        <v>1298</v>
      </c>
      <c r="C1139">
        <v>569.98699999999997</v>
      </c>
      <c r="K1139" t="s">
        <v>1313</v>
      </c>
      <c r="T1139" t="s">
        <v>1298</v>
      </c>
      <c r="U1139">
        <v>96.462999999999994</v>
      </c>
      <c r="AC1139" t="s">
        <v>1298</v>
      </c>
      <c r="AD1139">
        <v>118.395</v>
      </c>
      <c r="AL1139" t="s">
        <v>1299</v>
      </c>
      <c r="AM1139">
        <v>9.7899999999999991</v>
      </c>
      <c r="AU1139" t="s">
        <v>1299</v>
      </c>
      <c r="AV1139">
        <v>0</v>
      </c>
    </row>
    <row r="1140" spans="2:54">
      <c r="B1140" t="s">
        <v>1299</v>
      </c>
      <c r="C1140">
        <v>523.34</v>
      </c>
      <c r="K1140" t="s">
        <v>1301</v>
      </c>
      <c r="L1140">
        <v>0</v>
      </c>
      <c r="T1140" t="s">
        <v>1299</v>
      </c>
      <c r="U1140">
        <v>95.29</v>
      </c>
      <c r="AC1140" t="s">
        <v>1299</v>
      </c>
      <c r="AD1140">
        <v>84.35</v>
      </c>
      <c r="AL1140" t="s">
        <v>1321</v>
      </c>
      <c r="AM1140">
        <v>64.022000000000006</v>
      </c>
      <c r="AU1140" t="s">
        <v>1321</v>
      </c>
      <c r="AV1140">
        <v>0</v>
      </c>
    </row>
    <row r="1141" spans="2:54">
      <c r="B1141" t="s">
        <v>395</v>
      </c>
      <c r="K1141" t="s">
        <v>395</v>
      </c>
      <c r="T1141" t="s">
        <v>395</v>
      </c>
      <c r="AC1141" t="s">
        <v>395</v>
      </c>
      <c r="AL1141" t="s">
        <v>1322</v>
      </c>
      <c r="AM1141">
        <v>64.010000000000005</v>
      </c>
      <c r="AU1141" t="s">
        <v>1322</v>
      </c>
      <c r="AV1141">
        <v>0</v>
      </c>
    </row>
    <row r="1142" spans="2:54">
      <c r="B1142" t="s">
        <v>1298</v>
      </c>
      <c r="C1142">
        <v>106.761</v>
      </c>
      <c r="K1142" t="s">
        <v>1313</v>
      </c>
      <c r="T1142" t="s">
        <v>1298</v>
      </c>
      <c r="U1142">
        <v>70.263999999999996</v>
      </c>
      <c r="AC1142" t="s">
        <v>1298</v>
      </c>
      <c r="AD1142">
        <v>86.846000000000004</v>
      </c>
      <c r="AL1142" t="s">
        <v>230</v>
      </c>
      <c r="AU1142" t="s">
        <v>230</v>
      </c>
    </row>
    <row r="1143" spans="2:54">
      <c r="B1143" t="s">
        <v>1299</v>
      </c>
      <c r="C1143">
        <v>69.849999999999994</v>
      </c>
      <c r="K1143" t="s">
        <v>1301</v>
      </c>
      <c r="L1143">
        <v>0</v>
      </c>
      <c r="T1143" t="s">
        <v>1299</v>
      </c>
      <c r="U1143">
        <v>68.680000000000007</v>
      </c>
      <c r="AC1143" t="s">
        <v>1299</v>
      </c>
      <c r="AD1143">
        <v>54.6</v>
      </c>
      <c r="AL1143" t="s">
        <v>1298</v>
      </c>
      <c r="AM1143">
        <v>10.867000000000001</v>
      </c>
      <c r="AU1143" t="s">
        <v>1298</v>
      </c>
      <c r="AV1143">
        <v>10.773999999999999</v>
      </c>
    </row>
    <row r="1144" spans="2:54">
      <c r="B1144" t="s">
        <v>396</v>
      </c>
      <c r="K1144" t="s">
        <v>396</v>
      </c>
      <c r="T1144" t="s">
        <v>396</v>
      </c>
      <c r="AC1144" t="s">
        <v>396</v>
      </c>
      <c r="AL1144" t="s">
        <v>1299</v>
      </c>
      <c r="AM1144">
        <v>10.86</v>
      </c>
      <c r="AU1144" t="s">
        <v>1299</v>
      </c>
      <c r="AV1144">
        <v>10.76</v>
      </c>
    </row>
    <row r="1145" spans="2:54">
      <c r="B1145" t="s">
        <v>1298</v>
      </c>
      <c r="C1145">
        <v>578.47799999999995</v>
      </c>
      <c r="K1145" t="s">
        <v>1313</v>
      </c>
      <c r="T1145" t="s">
        <v>1298</v>
      </c>
      <c r="U1145">
        <v>86.501999999999995</v>
      </c>
      <c r="AC1145" t="s">
        <v>1298</v>
      </c>
      <c r="AD1145">
        <v>100.79600000000001</v>
      </c>
      <c r="AL1145" t="s">
        <v>1321</v>
      </c>
      <c r="AM1145">
        <v>64.013999999999996</v>
      </c>
      <c r="AU1145" t="s">
        <v>1321</v>
      </c>
      <c r="AV1145">
        <v>64.028000000000006</v>
      </c>
    </row>
    <row r="1146" spans="2:54">
      <c r="B1146" t="s">
        <v>1299</v>
      </c>
      <c r="C1146">
        <v>519.94000000000005</v>
      </c>
      <c r="K1146" t="s">
        <v>1301</v>
      </c>
      <c r="L1146">
        <v>0</v>
      </c>
      <c r="T1146" t="s">
        <v>1299</v>
      </c>
      <c r="U1146">
        <v>85.51</v>
      </c>
      <c r="AC1146" t="s">
        <v>1299</v>
      </c>
      <c r="AD1146">
        <v>70.59</v>
      </c>
      <c r="AL1146" t="s">
        <v>1322</v>
      </c>
      <c r="AM1146">
        <v>64.010000000000005</v>
      </c>
      <c r="AU1146" t="s">
        <v>1322</v>
      </c>
      <c r="AV1146">
        <v>64.010000000000005</v>
      </c>
    </row>
    <row r="1147" spans="2:54">
      <c r="B1147" t="s">
        <v>397</v>
      </c>
      <c r="K1147" t="s">
        <v>397</v>
      </c>
      <c r="T1147" t="s">
        <v>397</v>
      </c>
      <c r="AC1147" t="s">
        <v>397</v>
      </c>
      <c r="AL1147" t="s">
        <v>231</v>
      </c>
      <c r="AU1147" t="s">
        <v>231</v>
      </c>
    </row>
    <row r="1148" spans="2:54">
      <c r="B1148" t="s">
        <v>1298</v>
      </c>
      <c r="C1148">
        <v>556.07600000000002</v>
      </c>
      <c r="E1148">
        <f>MIN(C1149,C1152,C1155,C1158,C1161,C1164,C1167,C1170,C1173,C1176)</f>
        <v>69.7</v>
      </c>
      <c r="F1148">
        <f>QUARTILE(D1149:D1158,1)</f>
        <v>71.6875</v>
      </c>
      <c r="G1148">
        <f>MEDIAN(C1149,C1152,C1155,C1158,C1161,C1164,C1167,C1170,C1173,C1176)</f>
        <v>519.29</v>
      </c>
      <c r="H1148">
        <f>QUARTILE(D1149:D1158,3)</f>
        <v>549.78</v>
      </c>
      <c r="I1148">
        <f>MAX(C1149,C1152,C1155,C1158,C1161,C1164,C1167,C1170,C1173,C1176)</f>
        <v>837.72</v>
      </c>
      <c r="K1148" t="s">
        <v>1313</v>
      </c>
      <c r="N1148">
        <f>MIN(L1149,L1152,L1155,L1158,L1161,L1164,L1167,L1170,L1173,L1176)</f>
        <v>0</v>
      </c>
      <c r="O1148">
        <f>QUARTILE(M1149:M1158,1)</f>
        <v>0</v>
      </c>
      <c r="P1148">
        <f>MEDIAN(L1149,L1152,L1155,L1158,L1161,L1164,L1167,L1170,L1173,L1176)</f>
        <v>0</v>
      </c>
      <c r="Q1148">
        <f>QUARTILE(M1149:M1158,3)</f>
        <v>0</v>
      </c>
      <c r="R1148">
        <f>MAX(L1149,L1152,L1155,L1158,L1161,L1164,L1167,L1170,L1173,L1176)</f>
        <v>0</v>
      </c>
      <c r="S1148" t="e">
        <f>SUM(M1149:M1158)/COUNTIF(M1149:M1158,"&gt;0")</f>
        <v>#DIV/0!</v>
      </c>
      <c r="T1148" t="s">
        <v>1298</v>
      </c>
      <c r="U1148">
        <v>91.015000000000001</v>
      </c>
      <c r="W1148">
        <f>MIN(U1149,U1152,U1155,U1158,U1161,U1164,U1167,U1170,U1173,U1176)</f>
        <v>65.39</v>
      </c>
      <c r="X1148">
        <f>QUARTILE(V1149:V1158,1)</f>
        <v>67.5</v>
      </c>
      <c r="Y1148">
        <f>MEDIAN(U1149,U1152,U1155,U1158,U1161,U1164,U1167,U1170,U1173,U1176)</f>
        <v>78.734999999999999</v>
      </c>
      <c r="Z1148">
        <f>QUARTILE(V1149:V1158,3)</f>
        <v>85.742500000000007</v>
      </c>
      <c r="AA1148">
        <f>MAX(U1149,U1152,U1155,U1158,U1161,U1164,U1167,U1170,U1173,U1176)</f>
        <v>105.51</v>
      </c>
      <c r="AC1148" t="s">
        <v>1298</v>
      </c>
      <c r="AD1148">
        <v>107.764</v>
      </c>
      <c r="AF1148">
        <f>MIN(AD1149,AD1152,AD1155,AD1158,AD1161,AD1164,AD1167,AD1170,AD1173,AD1176)</f>
        <v>52.31</v>
      </c>
      <c r="AG1148">
        <f>QUARTILE(AE1149:AE1158,1)</f>
        <v>55.48</v>
      </c>
      <c r="AH1148">
        <f>MEDIAN(AD1149,AD1152,AD1155,AD1158,AD1161,AD1164,AD1167,AD1170,AD1173,AD1176)</f>
        <v>69.414999999999992</v>
      </c>
      <c r="AI1148">
        <f>QUARTILE(AE1149:AE1158,3)</f>
        <v>71.525000000000006</v>
      </c>
      <c r="AJ1148">
        <f>MAX(AD1149,AD1152,AD1155,AD1158,AD1161,AD1164,AD1167,AD1170,AD1173,AD1176)</f>
        <v>91.1</v>
      </c>
      <c r="AL1148" t="s">
        <v>1298</v>
      </c>
      <c r="AM1148">
        <v>5.0000000000000001E-3</v>
      </c>
      <c r="AO1148">
        <f>MIN(AM1149,AM1152,AM1155,AM1158,AM1161,AM1164,AM1167,AM1170,AM1173,AM1176)</f>
        <v>0</v>
      </c>
      <c r="AP1148">
        <f>QUARTILE(AN1149:AN1158,1)</f>
        <v>1.5E-3</v>
      </c>
      <c r="AQ1148">
        <f>MEDIAN(AM1149,AM1152,AM1155,AM1158,AM1161,AM1164,AM1167,AM1170,AM1173,AM1176)</f>
        <v>2.75E-2</v>
      </c>
      <c r="AR1148">
        <f>QUARTILE(AN1149:AN1158,3)</f>
        <v>4.7500000000000001E-2</v>
      </c>
      <c r="AS1148">
        <f>MAX(AM1149,AM1152,AM1155,AM1158,AM1161,AM1164,AM1167,AM1170,AM1173,AM1176)</f>
        <v>68.757999999999996</v>
      </c>
      <c r="AU1148" t="s">
        <v>1298</v>
      </c>
      <c r="AV1148">
        <v>10.802</v>
      </c>
      <c r="AX1148">
        <f>MIN(AV1149,AV1152,AV1155,AV1158,AV1161,AV1164,AV1167,AV1170,AV1173,AV1176)</f>
        <v>0</v>
      </c>
      <c r="AY1148">
        <f>QUARTILE(AW1149:AW1158,1)</f>
        <v>0</v>
      </c>
      <c r="AZ1148">
        <f>MEDIAN(AV1149,AV1152,AV1155,AV1158,AV1161,AV1164,AV1167,AV1170,AV1173,AV1176)</f>
        <v>9.84</v>
      </c>
      <c r="BA1148">
        <f>QUARTILE(AW1149:AW1158,3)</f>
        <v>50.705000000000005</v>
      </c>
      <c r="BB1148">
        <f>MAX(AV1149,AV1152,AV1155,AV1158,AV1161,AV1164,AV1167,AV1170,AV1173,AV1176)</f>
        <v>64.212999999999994</v>
      </c>
    </row>
    <row r="1149" spans="2:54">
      <c r="B1149" t="s">
        <v>1299</v>
      </c>
      <c r="C1149">
        <v>519.30999999999995</v>
      </c>
      <c r="D1149">
        <f>C1149</f>
        <v>519.30999999999995</v>
      </c>
      <c r="K1149" t="s">
        <v>1301</v>
      </c>
      <c r="L1149">
        <v>0</v>
      </c>
      <c r="M1149">
        <f>L1149</f>
        <v>0</v>
      </c>
      <c r="T1149" t="s">
        <v>1299</v>
      </c>
      <c r="U1149">
        <v>86.2</v>
      </c>
      <c r="V1149">
        <f>U1149</f>
        <v>86.2</v>
      </c>
      <c r="AC1149" t="s">
        <v>1299</v>
      </c>
      <c r="AD1149">
        <v>72.05</v>
      </c>
      <c r="AE1149">
        <f>AD1149</f>
        <v>72.05</v>
      </c>
      <c r="AL1149" t="s">
        <v>1299</v>
      </c>
      <c r="AM1149">
        <v>0.01</v>
      </c>
      <c r="AN1149">
        <f>AM1149</f>
        <v>0.01</v>
      </c>
      <c r="AU1149" t="s">
        <v>1299</v>
      </c>
      <c r="AV1149">
        <v>10.79</v>
      </c>
      <c r="AW1149">
        <f>AV1149</f>
        <v>10.79</v>
      </c>
    </row>
    <row r="1150" spans="2:54">
      <c r="B1150" t="s">
        <v>398</v>
      </c>
      <c r="D1150">
        <f>C1152</f>
        <v>70.33</v>
      </c>
      <c r="K1150" t="s">
        <v>398</v>
      </c>
      <c r="M1150">
        <f>L1152</f>
        <v>0</v>
      </c>
      <c r="T1150" t="s">
        <v>398</v>
      </c>
      <c r="V1150">
        <f>U1152</f>
        <v>68.819999999999993</v>
      </c>
      <c r="AC1150" t="s">
        <v>398</v>
      </c>
      <c r="AE1150">
        <f>AD1152</f>
        <v>52.59</v>
      </c>
      <c r="AL1150" t="s">
        <v>1321</v>
      </c>
      <c r="AM1150">
        <v>7.0000000000000001E-3</v>
      </c>
      <c r="AN1150">
        <f>AM1152</f>
        <v>0</v>
      </c>
      <c r="AU1150" t="s">
        <v>1321</v>
      </c>
      <c r="AV1150">
        <v>64.019000000000005</v>
      </c>
      <c r="AW1150">
        <f>AV1152</f>
        <v>0</v>
      </c>
    </row>
    <row r="1151" spans="2:54">
      <c r="B1151" t="s">
        <v>1298</v>
      </c>
      <c r="C1151">
        <v>119.73699999999999</v>
      </c>
      <c r="D1151">
        <f>C1155</f>
        <v>837.72</v>
      </c>
      <c r="K1151" t="s">
        <v>1313</v>
      </c>
      <c r="M1151">
        <f>L1155</f>
        <v>0</v>
      </c>
      <c r="T1151" t="s">
        <v>1298</v>
      </c>
      <c r="U1151">
        <v>76.531999999999996</v>
      </c>
      <c r="V1151">
        <f>U1155</f>
        <v>86.09</v>
      </c>
      <c r="AC1151" t="s">
        <v>1298</v>
      </c>
      <c r="AD1151">
        <v>79.876999999999995</v>
      </c>
      <c r="AE1151">
        <f>AD1155</f>
        <v>69.95</v>
      </c>
      <c r="AL1151" t="s">
        <v>1322</v>
      </c>
      <c r="AM1151">
        <v>0</v>
      </c>
      <c r="AN1151">
        <f>AM1155</f>
        <v>64.028000000000006</v>
      </c>
      <c r="AU1151" t="s">
        <v>1322</v>
      </c>
      <c r="AV1151">
        <v>64.010000000000005</v>
      </c>
      <c r="AW1151">
        <f>AV1155</f>
        <v>64.138999999999996</v>
      </c>
    </row>
    <row r="1152" spans="2:54">
      <c r="B1152" t="s">
        <v>1299</v>
      </c>
      <c r="C1152">
        <v>70.33</v>
      </c>
      <c r="D1152">
        <f>C1158</f>
        <v>557.80999999999995</v>
      </c>
      <c r="K1152" t="s">
        <v>1301</v>
      </c>
      <c r="L1152">
        <v>0</v>
      </c>
      <c r="M1152">
        <f>L1158</f>
        <v>0</v>
      </c>
      <c r="T1152" t="s">
        <v>1299</v>
      </c>
      <c r="U1152">
        <v>68.819999999999993</v>
      </c>
      <c r="V1152">
        <f>U1158</f>
        <v>76.959999999999994</v>
      </c>
      <c r="AC1152" t="s">
        <v>1299</v>
      </c>
      <c r="AD1152">
        <v>52.59</v>
      </c>
      <c r="AE1152">
        <f>AD1158</f>
        <v>69.72</v>
      </c>
      <c r="AL1152" t="s">
        <v>232</v>
      </c>
      <c r="AN1152">
        <f>AM1158</f>
        <v>1.4999999999999999E-2</v>
      </c>
      <c r="AU1152" t="s">
        <v>232</v>
      </c>
      <c r="AW1152">
        <f>AV1158</f>
        <v>2E-3</v>
      </c>
    </row>
    <row r="1153" spans="2:49">
      <c r="B1153" t="s">
        <v>399</v>
      </c>
      <c r="D1153">
        <f>C1161</f>
        <v>71.41</v>
      </c>
      <c r="K1153" t="s">
        <v>399</v>
      </c>
      <c r="M1153">
        <f>L1161</f>
        <v>0</v>
      </c>
      <c r="T1153" t="s">
        <v>399</v>
      </c>
      <c r="V1153">
        <f>U1161</f>
        <v>66.59</v>
      </c>
      <c r="AC1153" t="s">
        <v>399</v>
      </c>
      <c r="AE1153">
        <f>AD1161</f>
        <v>56.23</v>
      </c>
      <c r="AL1153" t="s">
        <v>1298</v>
      </c>
      <c r="AM1153">
        <v>8.8610000000000007</v>
      </c>
      <c r="AN1153">
        <f>AM1161</f>
        <v>0.05</v>
      </c>
      <c r="AU1153" t="s">
        <v>1298</v>
      </c>
      <c r="AV1153">
        <v>2.2450000000000001</v>
      </c>
      <c r="AW1153">
        <f>AV1161</f>
        <v>0</v>
      </c>
    </row>
    <row r="1154" spans="2:49">
      <c r="B1154" t="s">
        <v>1298</v>
      </c>
      <c r="C1154">
        <v>917.86099999999999</v>
      </c>
      <c r="D1154">
        <f>C1164</f>
        <v>727.57</v>
      </c>
      <c r="K1154" t="s">
        <v>1313</v>
      </c>
      <c r="M1154">
        <f>L1164</f>
        <v>0</v>
      </c>
      <c r="T1154" t="s">
        <v>1298</v>
      </c>
      <c r="U1154">
        <v>87.349000000000004</v>
      </c>
      <c r="V1154">
        <f>U1164</f>
        <v>80.510000000000005</v>
      </c>
      <c r="AC1154" t="s">
        <v>1298</v>
      </c>
      <c r="AD1154">
        <v>81.712000000000003</v>
      </c>
      <c r="AE1154">
        <f>AD1164</f>
        <v>69.11</v>
      </c>
      <c r="AL1154" t="s">
        <v>1299</v>
      </c>
      <c r="AM1154">
        <v>8.86</v>
      </c>
      <c r="AN1154">
        <f>AM1164</f>
        <v>0</v>
      </c>
      <c r="AU1154" t="s">
        <v>1299</v>
      </c>
      <c r="AV1154">
        <v>2.23</v>
      </c>
      <c r="AW1154">
        <f>AV1164</f>
        <v>0</v>
      </c>
    </row>
    <row r="1155" spans="2:49">
      <c r="B1155" t="s">
        <v>1299</v>
      </c>
      <c r="C1155">
        <v>837.72</v>
      </c>
      <c r="D1155">
        <f>C1167</f>
        <v>69.7</v>
      </c>
      <c r="K1155" t="s">
        <v>1301</v>
      </c>
      <c r="L1155">
        <v>0</v>
      </c>
      <c r="M1155">
        <f>L1167</f>
        <v>0</v>
      </c>
      <c r="T1155" t="s">
        <v>1299</v>
      </c>
      <c r="U1155">
        <v>86.09</v>
      </c>
      <c r="V1155">
        <f>U1167</f>
        <v>67.06</v>
      </c>
      <c r="AC1155" t="s">
        <v>1299</v>
      </c>
      <c r="AD1155">
        <v>69.95</v>
      </c>
      <c r="AE1155">
        <f>AD1167</f>
        <v>52.31</v>
      </c>
      <c r="AL1155" t="s">
        <v>1321</v>
      </c>
      <c r="AM1155">
        <v>64.028000000000006</v>
      </c>
      <c r="AN1155">
        <f>AM1167</f>
        <v>0</v>
      </c>
      <c r="AU1155" t="s">
        <v>1321</v>
      </c>
      <c r="AV1155">
        <v>64.138999999999996</v>
      </c>
      <c r="AW1155">
        <f>AV1167</f>
        <v>0</v>
      </c>
    </row>
    <row r="1156" spans="2:49">
      <c r="B1156" t="s">
        <v>400</v>
      </c>
      <c r="D1156">
        <f>C1170</f>
        <v>525.69000000000005</v>
      </c>
      <c r="K1156" t="s">
        <v>400</v>
      </c>
      <c r="M1156">
        <f>L1170</f>
        <v>0</v>
      </c>
      <c r="T1156" t="s">
        <v>400</v>
      </c>
      <c r="V1156">
        <f>U1170</f>
        <v>105.51</v>
      </c>
      <c r="AC1156" t="s">
        <v>400</v>
      </c>
      <c r="AE1156">
        <f>AD1170</f>
        <v>91.1</v>
      </c>
      <c r="AL1156" t="s">
        <v>1322</v>
      </c>
      <c r="AM1156">
        <v>64.010000000000005</v>
      </c>
      <c r="AN1156">
        <f>AM1170</f>
        <v>68.757999999999996</v>
      </c>
      <c r="AU1156" t="s">
        <v>1322</v>
      </c>
      <c r="AV1156">
        <v>64.010000000000005</v>
      </c>
      <c r="AW1156">
        <f>AV1170</f>
        <v>64.212999999999994</v>
      </c>
    </row>
    <row r="1157" spans="2:49">
      <c r="B1157" t="s">
        <v>1298</v>
      </c>
      <c r="C1157">
        <v>588.31799999999998</v>
      </c>
      <c r="D1157">
        <f>C1173</f>
        <v>72.52</v>
      </c>
      <c r="K1157" t="s">
        <v>1313</v>
      </c>
      <c r="M1157">
        <f>L1173</f>
        <v>0</v>
      </c>
      <c r="T1157" t="s">
        <v>1298</v>
      </c>
      <c r="U1157">
        <v>78.061000000000007</v>
      </c>
      <c r="V1157">
        <f>U1173</f>
        <v>65.39</v>
      </c>
      <c r="AC1157" t="s">
        <v>1298</v>
      </c>
      <c r="AD1157">
        <v>91.599000000000004</v>
      </c>
      <c r="AE1157">
        <f>AD1173</f>
        <v>55.23</v>
      </c>
      <c r="AL1157" t="s">
        <v>233</v>
      </c>
      <c r="AN1157">
        <f>AM1173</f>
        <v>6.0000000000000001E-3</v>
      </c>
      <c r="AU1157" t="s">
        <v>233</v>
      </c>
      <c r="AW1157">
        <f>AV1173</f>
        <v>8.89</v>
      </c>
    </row>
    <row r="1158" spans="2:49">
      <c r="B1158" t="s">
        <v>1299</v>
      </c>
      <c r="C1158">
        <v>557.80999999999995</v>
      </c>
      <c r="D1158">
        <f>C1176</f>
        <v>519.27</v>
      </c>
      <c r="K1158" t="s">
        <v>1301</v>
      </c>
      <c r="L1158">
        <v>0</v>
      </c>
      <c r="M1158">
        <f>L1176</f>
        <v>0</v>
      </c>
      <c r="T1158" t="s">
        <v>1299</v>
      </c>
      <c r="U1158">
        <v>76.959999999999994</v>
      </c>
      <c r="V1158">
        <f>U1176</f>
        <v>84.7</v>
      </c>
      <c r="AC1158" t="s">
        <v>1299</v>
      </c>
      <c r="AD1158">
        <v>69.72</v>
      </c>
      <c r="AE1158">
        <f>AD1176</f>
        <v>81.05</v>
      </c>
      <c r="AL1158" t="s">
        <v>1298</v>
      </c>
      <c r="AM1158">
        <v>1.4999999999999999E-2</v>
      </c>
      <c r="AN1158">
        <f>AM1176</f>
        <v>0.04</v>
      </c>
      <c r="AU1158" t="s">
        <v>1298</v>
      </c>
      <c r="AV1158">
        <v>2E-3</v>
      </c>
      <c r="AW1158">
        <f>AV1176</f>
        <v>64.010000000000005</v>
      </c>
    </row>
    <row r="1159" spans="2:49">
      <c r="B1159" t="s">
        <v>401</v>
      </c>
      <c r="K1159" t="s">
        <v>401</v>
      </c>
      <c r="T1159" t="s">
        <v>401</v>
      </c>
      <c r="AC1159" t="s">
        <v>401</v>
      </c>
      <c r="AL1159" t="s">
        <v>1299</v>
      </c>
      <c r="AM1159">
        <v>0</v>
      </c>
      <c r="AU1159" t="s">
        <v>1299</v>
      </c>
      <c r="AV1159">
        <v>0</v>
      </c>
    </row>
    <row r="1160" spans="2:49">
      <c r="B1160" t="s">
        <v>1298</v>
      </c>
      <c r="C1160">
        <v>77.754999999999995</v>
      </c>
      <c r="K1160" t="s">
        <v>1313</v>
      </c>
      <c r="T1160" t="s">
        <v>1298</v>
      </c>
      <c r="U1160">
        <v>79.772000000000006</v>
      </c>
      <c r="AC1160" t="s">
        <v>1298</v>
      </c>
      <c r="AD1160">
        <v>82.337000000000003</v>
      </c>
      <c r="AL1160" t="s">
        <v>1321</v>
      </c>
      <c r="AM1160">
        <v>5.8000000000000003E-2</v>
      </c>
      <c r="AU1160" t="s">
        <v>1321</v>
      </c>
      <c r="AV1160">
        <v>4.0000000000000001E-3</v>
      </c>
    </row>
    <row r="1161" spans="2:49">
      <c r="B1161" t="s">
        <v>1299</v>
      </c>
      <c r="C1161">
        <v>71.41</v>
      </c>
      <c r="K1161" t="s">
        <v>1301</v>
      </c>
      <c r="L1161">
        <v>0</v>
      </c>
      <c r="T1161" t="s">
        <v>1299</v>
      </c>
      <c r="U1161">
        <v>66.59</v>
      </c>
      <c r="AC1161" t="s">
        <v>1299</v>
      </c>
      <c r="AD1161">
        <v>56.23</v>
      </c>
      <c r="AL1161" t="s">
        <v>1322</v>
      </c>
      <c r="AM1161">
        <v>0.05</v>
      </c>
      <c r="AU1161" t="s">
        <v>1322</v>
      </c>
      <c r="AV1161">
        <v>0</v>
      </c>
    </row>
    <row r="1162" spans="2:49">
      <c r="B1162" t="s">
        <v>402</v>
      </c>
      <c r="K1162" t="s">
        <v>402</v>
      </c>
      <c r="T1162" t="s">
        <v>402</v>
      </c>
      <c r="AC1162" t="s">
        <v>402</v>
      </c>
      <c r="AL1162" t="s">
        <v>234</v>
      </c>
      <c r="AU1162" t="s">
        <v>234</v>
      </c>
    </row>
    <row r="1163" spans="2:49">
      <c r="B1163" t="s">
        <v>1298</v>
      </c>
      <c r="C1163">
        <v>765.95</v>
      </c>
      <c r="K1163" t="s">
        <v>1313</v>
      </c>
      <c r="T1163" t="s">
        <v>1298</v>
      </c>
      <c r="U1163">
        <v>90.093999999999994</v>
      </c>
      <c r="AC1163" t="s">
        <v>1298</v>
      </c>
      <c r="AD1163">
        <v>94.79</v>
      </c>
      <c r="AL1163" t="s">
        <v>1298</v>
      </c>
      <c r="AM1163">
        <v>5.0000000000000001E-3</v>
      </c>
      <c r="AU1163" t="s">
        <v>1298</v>
      </c>
      <c r="AV1163">
        <v>2E-3</v>
      </c>
    </row>
    <row r="1164" spans="2:49">
      <c r="B1164" t="s">
        <v>1299</v>
      </c>
      <c r="C1164">
        <v>727.57</v>
      </c>
      <c r="K1164" t="s">
        <v>1301</v>
      </c>
      <c r="L1164">
        <v>0</v>
      </c>
      <c r="T1164" t="s">
        <v>1299</v>
      </c>
      <c r="U1164">
        <v>80.510000000000005</v>
      </c>
      <c r="AC1164" t="s">
        <v>1299</v>
      </c>
      <c r="AD1164">
        <v>69.11</v>
      </c>
      <c r="AL1164" t="s">
        <v>1299</v>
      </c>
      <c r="AM1164">
        <v>0</v>
      </c>
      <c r="AU1164" t="s">
        <v>1299</v>
      </c>
      <c r="AV1164">
        <v>0</v>
      </c>
    </row>
    <row r="1165" spans="2:49">
      <c r="B1165" t="s">
        <v>403</v>
      </c>
      <c r="K1165" t="s">
        <v>403</v>
      </c>
      <c r="T1165" t="s">
        <v>403</v>
      </c>
      <c r="AC1165" t="s">
        <v>403</v>
      </c>
      <c r="AL1165" t="s">
        <v>1321</v>
      </c>
      <c r="AM1165">
        <v>2.4E-2</v>
      </c>
      <c r="AU1165" t="s">
        <v>1321</v>
      </c>
      <c r="AV1165">
        <v>5.0000000000000001E-3</v>
      </c>
    </row>
    <row r="1166" spans="2:49">
      <c r="B1166" t="s">
        <v>1298</v>
      </c>
      <c r="C1166">
        <v>80.289000000000001</v>
      </c>
      <c r="K1166" t="s">
        <v>1313</v>
      </c>
      <c r="T1166" t="s">
        <v>1298</v>
      </c>
      <c r="U1166">
        <v>81.009</v>
      </c>
      <c r="AC1166" t="s">
        <v>1298</v>
      </c>
      <c r="AD1166">
        <v>80.733000000000004</v>
      </c>
      <c r="AL1166" t="s">
        <v>1322</v>
      </c>
      <c r="AM1166">
        <v>0.02</v>
      </c>
      <c r="AU1166" t="s">
        <v>1322</v>
      </c>
      <c r="AV1166">
        <v>0</v>
      </c>
    </row>
    <row r="1167" spans="2:49">
      <c r="B1167" t="s">
        <v>1299</v>
      </c>
      <c r="C1167">
        <v>69.7</v>
      </c>
      <c r="K1167" t="s">
        <v>1301</v>
      </c>
      <c r="L1167">
        <v>0</v>
      </c>
      <c r="T1167" t="s">
        <v>1299</v>
      </c>
      <c r="U1167">
        <v>67.06</v>
      </c>
      <c r="AC1167" t="s">
        <v>1299</v>
      </c>
      <c r="AD1167">
        <v>52.31</v>
      </c>
      <c r="AL1167" t="s">
        <v>235</v>
      </c>
      <c r="AU1167" t="s">
        <v>235</v>
      </c>
    </row>
    <row r="1168" spans="2:49">
      <c r="B1168" t="s">
        <v>404</v>
      </c>
      <c r="K1168" t="s">
        <v>404</v>
      </c>
      <c r="T1168" t="s">
        <v>404</v>
      </c>
      <c r="AC1168" t="s">
        <v>404</v>
      </c>
      <c r="AL1168" t="s">
        <v>1298</v>
      </c>
      <c r="AM1168">
        <v>0.29399999999999998</v>
      </c>
      <c r="AU1168" t="s">
        <v>1298</v>
      </c>
      <c r="AV1168">
        <v>9.1690000000000005</v>
      </c>
    </row>
    <row r="1169" spans="2:54">
      <c r="B1169" t="s">
        <v>1298</v>
      </c>
      <c r="C1169">
        <v>579.73299999999995</v>
      </c>
      <c r="K1169" t="s">
        <v>1313</v>
      </c>
      <c r="T1169" t="s">
        <v>1298</v>
      </c>
      <c r="U1169">
        <v>110.333</v>
      </c>
      <c r="AC1169" t="s">
        <v>1298</v>
      </c>
      <c r="AD1169">
        <v>131.39099999999999</v>
      </c>
      <c r="AL1169" t="s">
        <v>1299</v>
      </c>
      <c r="AM1169">
        <v>0.28999999999999998</v>
      </c>
      <c r="AU1169" t="s">
        <v>1299</v>
      </c>
      <c r="AV1169">
        <v>9.16</v>
      </c>
    </row>
    <row r="1170" spans="2:54">
      <c r="B1170" t="s">
        <v>1299</v>
      </c>
      <c r="C1170">
        <v>525.69000000000005</v>
      </c>
      <c r="K1170" t="s">
        <v>1301</v>
      </c>
      <c r="L1170">
        <v>0</v>
      </c>
      <c r="T1170" t="s">
        <v>1299</v>
      </c>
      <c r="U1170">
        <v>105.51</v>
      </c>
      <c r="AC1170" t="s">
        <v>1299</v>
      </c>
      <c r="AD1170">
        <v>91.1</v>
      </c>
      <c r="AL1170" t="s">
        <v>1321</v>
      </c>
      <c r="AM1170">
        <v>68.757999999999996</v>
      </c>
      <c r="AU1170" t="s">
        <v>1321</v>
      </c>
      <c r="AV1170">
        <v>64.212999999999994</v>
      </c>
    </row>
    <row r="1171" spans="2:54">
      <c r="B1171" t="s">
        <v>405</v>
      </c>
      <c r="K1171" t="s">
        <v>405</v>
      </c>
      <c r="T1171" t="s">
        <v>405</v>
      </c>
      <c r="AC1171" t="s">
        <v>405</v>
      </c>
      <c r="AL1171" t="s">
        <v>1322</v>
      </c>
      <c r="AM1171">
        <v>68.709999999999994</v>
      </c>
      <c r="AU1171" t="s">
        <v>1322</v>
      </c>
      <c r="AV1171">
        <v>64.010000000000005</v>
      </c>
    </row>
    <row r="1172" spans="2:54">
      <c r="B1172" t="s">
        <v>1298</v>
      </c>
      <c r="C1172">
        <v>105.242</v>
      </c>
      <c r="K1172" t="s">
        <v>1313</v>
      </c>
      <c r="T1172" t="s">
        <v>1298</v>
      </c>
      <c r="U1172">
        <v>66.863</v>
      </c>
      <c r="AC1172" t="s">
        <v>1298</v>
      </c>
      <c r="AD1172">
        <v>95.358000000000004</v>
      </c>
      <c r="AL1172" t="s">
        <v>236</v>
      </c>
      <c r="AU1172" t="s">
        <v>236</v>
      </c>
    </row>
    <row r="1173" spans="2:54">
      <c r="B1173" t="s">
        <v>1299</v>
      </c>
      <c r="C1173">
        <v>72.52</v>
      </c>
      <c r="K1173" t="s">
        <v>1301</v>
      </c>
      <c r="L1173">
        <v>0</v>
      </c>
      <c r="T1173" t="s">
        <v>1299</v>
      </c>
      <c r="U1173">
        <v>65.39</v>
      </c>
      <c r="AC1173" t="s">
        <v>1299</v>
      </c>
      <c r="AD1173">
        <v>55.23</v>
      </c>
      <c r="AL1173" t="s">
        <v>1298</v>
      </c>
      <c r="AM1173">
        <v>6.0000000000000001E-3</v>
      </c>
      <c r="AU1173" t="s">
        <v>1298</v>
      </c>
      <c r="AV1173">
        <v>8.89</v>
      </c>
    </row>
    <row r="1174" spans="2:54">
      <c r="B1174" t="s">
        <v>406</v>
      </c>
      <c r="K1174" t="s">
        <v>406</v>
      </c>
      <c r="T1174" t="s">
        <v>406</v>
      </c>
      <c r="AC1174" t="s">
        <v>406</v>
      </c>
      <c r="AL1174" t="s">
        <v>1299</v>
      </c>
      <c r="AM1174">
        <v>0</v>
      </c>
      <c r="AU1174" t="s">
        <v>1299</v>
      </c>
      <c r="AV1174">
        <v>8.89</v>
      </c>
    </row>
    <row r="1175" spans="2:54">
      <c r="B1175" t="s">
        <v>1298</v>
      </c>
      <c r="C1175">
        <v>575.08600000000001</v>
      </c>
      <c r="K1175" t="s">
        <v>1313</v>
      </c>
      <c r="T1175" t="s">
        <v>1298</v>
      </c>
      <c r="U1175">
        <v>89.274000000000001</v>
      </c>
      <c r="AC1175" t="s">
        <v>1298</v>
      </c>
      <c r="AD1175">
        <v>115.24</v>
      </c>
      <c r="AL1175" t="s">
        <v>1321</v>
      </c>
      <c r="AM1175">
        <v>4.7E-2</v>
      </c>
      <c r="AU1175" t="s">
        <v>1321</v>
      </c>
      <c r="AV1175">
        <v>64.061000000000007</v>
      </c>
    </row>
    <row r="1176" spans="2:54">
      <c r="B1176" t="s">
        <v>1299</v>
      </c>
      <c r="C1176">
        <v>519.27</v>
      </c>
      <c r="K1176" t="s">
        <v>1301</v>
      </c>
      <c r="L1176">
        <v>0</v>
      </c>
      <c r="T1176" t="s">
        <v>1299</v>
      </c>
      <c r="U1176">
        <v>84.7</v>
      </c>
      <c r="AC1176" t="s">
        <v>1299</v>
      </c>
      <c r="AD1176">
        <v>81.05</v>
      </c>
      <c r="AL1176" t="s">
        <v>1322</v>
      </c>
      <c r="AM1176">
        <v>0.04</v>
      </c>
      <c r="AU1176" t="s">
        <v>1322</v>
      </c>
      <c r="AV1176">
        <v>64.010000000000005</v>
      </c>
    </row>
    <row r="1177" spans="2:54">
      <c r="B1177" t="s">
        <v>407</v>
      </c>
      <c r="K1177" t="s">
        <v>407</v>
      </c>
      <c r="T1177" t="s">
        <v>407</v>
      </c>
      <c r="AC1177" t="s">
        <v>407</v>
      </c>
      <c r="AL1177" t="s">
        <v>237</v>
      </c>
      <c r="AU1177" t="s">
        <v>237</v>
      </c>
    </row>
    <row r="1178" spans="2:54">
      <c r="B1178" t="s">
        <v>1298</v>
      </c>
      <c r="C1178">
        <v>96.055000000000007</v>
      </c>
      <c r="E1178">
        <f>MIN(C1179,C1182,C1185,C1188,C1191,C1194,C1197,C1200,C1203,C1206)</f>
        <v>69.3</v>
      </c>
      <c r="F1178">
        <f>QUARTILE(D1179:D1188,1)</f>
        <v>72.739999999999995</v>
      </c>
      <c r="G1178">
        <f>MEDIAN(C1179,C1182,C1185,C1188,C1191,C1194,C1197,C1200,C1203,C1206)</f>
        <v>296.94499999999999</v>
      </c>
      <c r="H1178">
        <f>QUARTILE(D1179:D1188,3)</f>
        <v>580.02749999999992</v>
      </c>
      <c r="I1178">
        <f>MAX(C1179,C1182,C1185,C1188,C1191,C1194,C1197,C1200,C1203,C1206)</f>
        <v>705.37</v>
      </c>
      <c r="K1178" t="s">
        <v>1313</v>
      </c>
      <c r="N1178">
        <f>MIN(L1179,L1182,L1185,L1188,L1191,L1194,L1197,L1200,L1203,L1206)</f>
        <v>0</v>
      </c>
      <c r="O1178">
        <f>QUARTILE(M1179:M1188,1)</f>
        <v>0</v>
      </c>
      <c r="P1178">
        <f>MEDIAN(L1179,L1182,L1185,L1188,L1191,L1194,L1197,L1200,L1203,L1206)</f>
        <v>0</v>
      </c>
      <c r="Q1178">
        <f>QUARTILE(M1179:M1188,3)</f>
        <v>0</v>
      </c>
      <c r="R1178">
        <f>MAX(L1179,L1182,L1185,L1188,L1191,L1194,L1197,L1200,L1203,L1206)</f>
        <v>0</v>
      </c>
      <c r="S1178" t="e">
        <f>SUM(M1179:M1188)/COUNTIF(M1179:M1188,"&gt;0")</f>
        <v>#DIV/0!</v>
      </c>
      <c r="T1178" t="s">
        <v>1298</v>
      </c>
      <c r="U1178">
        <v>86.316999999999993</v>
      </c>
      <c r="W1178">
        <f>MIN(U1179,U1182,U1185,U1188,U1191,U1194,U1197,U1200,U1203,U1206)</f>
        <v>64.75</v>
      </c>
      <c r="X1178">
        <f>QUARTILE(V1179:V1188,1)</f>
        <v>67.372500000000002</v>
      </c>
      <c r="Y1178">
        <f>MEDIAN(U1179,U1182,U1185,U1188,U1191,U1194,U1197,U1200,U1203,U1206)</f>
        <v>74.385000000000005</v>
      </c>
      <c r="Z1178">
        <f>QUARTILE(V1179:V1188,3)</f>
        <v>83.932500000000005</v>
      </c>
      <c r="AA1178">
        <f>MAX(U1179,U1182,U1185,U1188,U1191,U1194,U1197,U1200,U1203,U1206)</f>
        <v>93.79</v>
      </c>
      <c r="AC1178" t="s">
        <v>1298</v>
      </c>
      <c r="AD1178">
        <v>84.015000000000001</v>
      </c>
      <c r="AF1178">
        <f>MIN(AD1179,AD1182,AD1185,AD1188,AD1191,AD1194,AD1197,AD1200,AD1203,AD1206)</f>
        <v>53.38</v>
      </c>
      <c r="AG1178">
        <f>QUARTILE(AE1179:AE1188,1)</f>
        <v>54.602500000000006</v>
      </c>
      <c r="AH1178">
        <f>MEDIAN(AD1179,AD1182,AD1185,AD1188,AD1191,AD1194,AD1197,AD1200,AD1203,AD1206)</f>
        <v>62.045000000000002</v>
      </c>
      <c r="AI1178">
        <f>QUARTILE(AE1179:AE1188,3)</f>
        <v>71.465000000000003</v>
      </c>
      <c r="AJ1178">
        <f>MAX(AD1179,AD1182,AD1185,AD1188,AD1191,AD1194,AD1197,AD1200,AD1203,AD1206)</f>
        <v>102.22</v>
      </c>
      <c r="AL1178" t="s">
        <v>1298</v>
      </c>
      <c r="AM1178">
        <v>5.0000000000000001E-3</v>
      </c>
      <c r="AO1178">
        <f>MIN(AM1179,AM1182,AM1185,AM1188,AM1191,AM1194,AM1197,AM1200,AM1203,AM1206)</f>
        <v>0</v>
      </c>
      <c r="AP1178">
        <f>QUARTILE(AN1179:AN1188,1)</f>
        <v>2.2499999999999998E-3</v>
      </c>
      <c r="AQ1178">
        <f>MEDIAN(AM1179,AM1182,AM1185,AM1188,AM1191,AM1194,AM1197,AM1200,AM1203,AM1206)</f>
        <v>7.1574999999999998</v>
      </c>
      <c r="AR1178">
        <f>QUARTILE(AN1179:AN1188,3)</f>
        <v>50.478000000000002</v>
      </c>
      <c r="AS1178">
        <f>MAX(AM1179,AM1182,AM1185,AM1188,AM1191,AM1194,AM1197,AM1200,AM1203,AM1206)</f>
        <v>64.042000000000002</v>
      </c>
      <c r="AU1178" t="s">
        <v>1298</v>
      </c>
      <c r="AV1178">
        <v>2E-3</v>
      </c>
      <c r="AX1178">
        <f>MIN(AV1179,AV1182,AV1185,AV1188,AV1191,AV1194,AV1197,AV1200,AV1203,AV1206)</f>
        <v>0</v>
      </c>
      <c r="AY1178">
        <f>QUARTILE(AW1179:AW1188,1)</f>
        <v>0</v>
      </c>
      <c r="AZ1178">
        <f>MEDIAN(AV1179,AV1182,AV1185,AV1188,AV1191,AV1194,AV1197,AV1200,AV1203,AV1206)</f>
        <v>7.572000000000001</v>
      </c>
      <c r="BA1178">
        <f>QUARTILE(AW1179:AW1188,3)</f>
        <v>50.290000000000006</v>
      </c>
      <c r="BB1178">
        <f>MAX(AV1179,AV1182,AV1185,AV1188,AV1191,AV1194,AV1197,AV1200,AV1203,AV1206)</f>
        <v>64.108999999999995</v>
      </c>
    </row>
    <row r="1179" spans="2:54">
      <c r="B1179" t="s">
        <v>1299</v>
      </c>
      <c r="C1179">
        <v>72.52</v>
      </c>
      <c r="D1179">
        <f>C1179</f>
        <v>72.52</v>
      </c>
      <c r="K1179" t="s">
        <v>1301</v>
      </c>
      <c r="L1179">
        <v>0</v>
      </c>
      <c r="M1179">
        <f>L1179</f>
        <v>0</v>
      </c>
      <c r="T1179" t="s">
        <v>1299</v>
      </c>
      <c r="U1179">
        <v>69.290000000000006</v>
      </c>
      <c r="V1179">
        <f>U1179</f>
        <v>69.290000000000006</v>
      </c>
      <c r="AC1179" t="s">
        <v>1299</v>
      </c>
      <c r="AD1179">
        <v>55.51</v>
      </c>
      <c r="AE1179">
        <f>AD1179</f>
        <v>55.51</v>
      </c>
      <c r="AL1179" t="s">
        <v>1299</v>
      </c>
      <c r="AM1179">
        <v>0</v>
      </c>
      <c r="AN1179">
        <f>AM1179</f>
        <v>0</v>
      </c>
      <c r="AU1179" t="s">
        <v>1299</v>
      </c>
      <c r="AV1179">
        <v>0</v>
      </c>
      <c r="AW1179">
        <f>AV1179</f>
        <v>0</v>
      </c>
    </row>
    <row r="1180" spans="2:54">
      <c r="B1180" t="s">
        <v>408</v>
      </c>
      <c r="D1180">
        <f>C1182</f>
        <v>69.3</v>
      </c>
      <c r="K1180" t="s">
        <v>408</v>
      </c>
      <c r="M1180">
        <f>L1182</f>
        <v>0</v>
      </c>
      <c r="T1180" t="s">
        <v>408</v>
      </c>
      <c r="V1180">
        <f>U1182</f>
        <v>66.209999999999994</v>
      </c>
      <c r="AC1180" t="s">
        <v>408</v>
      </c>
      <c r="AE1180">
        <f>AD1182</f>
        <v>53.61</v>
      </c>
      <c r="AL1180" t="s">
        <v>1321</v>
      </c>
      <c r="AM1180">
        <v>1.2E-2</v>
      </c>
      <c r="AN1180">
        <f>AM1182</f>
        <v>0</v>
      </c>
      <c r="AU1180" t="s">
        <v>1321</v>
      </c>
      <c r="AV1180">
        <v>4.0000000000000001E-3</v>
      </c>
      <c r="AW1180">
        <f>AV1182</f>
        <v>0</v>
      </c>
    </row>
    <row r="1181" spans="2:54">
      <c r="B1181" t="s">
        <v>1298</v>
      </c>
      <c r="C1181">
        <v>90.528999999999996</v>
      </c>
      <c r="D1181">
        <f>C1185</f>
        <v>610.16999999999996</v>
      </c>
      <c r="K1181" t="s">
        <v>1313</v>
      </c>
      <c r="M1181">
        <f>L1185</f>
        <v>0</v>
      </c>
      <c r="T1181" t="s">
        <v>1298</v>
      </c>
      <c r="U1181">
        <v>67.796000000000006</v>
      </c>
      <c r="V1181">
        <f>U1185</f>
        <v>89.93</v>
      </c>
      <c r="AC1181" t="s">
        <v>1298</v>
      </c>
      <c r="AD1181">
        <v>78.751000000000005</v>
      </c>
      <c r="AE1181">
        <f>AD1185</f>
        <v>102.22</v>
      </c>
      <c r="AL1181" t="s">
        <v>1322</v>
      </c>
      <c r="AM1181">
        <v>0</v>
      </c>
      <c r="AN1181">
        <f>AM1185</f>
        <v>64.042000000000002</v>
      </c>
      <c r="AU1181" t="s">
        <v>1322</v>
      </c>
      <c r="AV1181">
        <v>0</v>
      </c>
      <c r="AW1181">
        <f>AV1185</f>
        <v>64.108999999999995</v>
      </c>
    </row>
    <row r="1182" spans="2:54">
      <c r="B1182" t="s">
        <v>1299</v>
      </c>
      <c r="C1182">
        <v>69.3</v>
      </c>
      <c r="D1182">
        <f>C1188</f>
        <v>74.67</v>
      </c>
      <c r="K1182" t="s">
        <v>1301</v>
      </c>
      <c r="L1182">
        <v>0</v>
      </c>
      <c r="M1182">
        <f>L1188</f>
        <v>0</v>
      </c>
      <c r="T1182" t="s">
        <v>1299</v>
      </c>
      <c r="U1182">
        <v>66.209999999999994</v>
      </c>
      <c r="V1182">
        <f>U1188</f>
        <v>68.19</v>
      </c>
      <c r="AC1182" t="s">
        <v>1299</v>
      </c>
      <c r="AD1182">
        <v>53.61</v>
      </c>
      <c r="AE1182">
        <f>AD1188</f>
        <v>54.52</v>
      </c>
      <c r="AL1182" t="s">
        <v>238</v>
      </c>
      <c r="AN1182">
        <f>AM1188</f>
        <v>4.4329999999999998</v>
      </c>
      <c r="AU1182" t="s">
        <v>238</v>
      </c>
      <c r="AW1182">
        <f>AV1188</f>
        <v>1E-3</v>
      </c>
    </row>
    <row r="1183" spans="2:54">
      <c r="B1183" t="s">
        <v>409</v>
      </c>
      <c r="D1183">
        <f>C1191</f>
        <v>73.400000000000006</v>
      </c>
      <c r="K1183" t="s">
        <v>409</v>
      </c>
      <c r="M1183">
        <f>L1191</f>
        <v>0</v>
      </c>
      <c r="T1183" t="s">
        <v>409</v>
      </c>
      <c r="V1183">
        <f>U1191</f>
        <v>64.75</v>
      </c>
      <c r="AC1183" t="s">
        <v>409</v>
      </c>
      <c r="AE1183">
        <f>AD1191</f>
        <v>54.85</v>
      </c>
      <c r="AL1183" t="s">
        <v>1298</v>
      </c>
      <c r="AM1183">
        <v>10.731</v>
      </c>
      <c r="AN1183">
        <f>AM1191</f>
        <v>64.010000000000005</v>
      </c>
      <c r="AU1183" t="s">
        <v>1298</v>
      </c>
      <c r="AV1183">
        <v>8.0020000000000007</v>
      </c>
      <c r="AW1183">
        <f>AV1191</f>
        <v>0</v>
      </c>
    </row>
    <row r="1184" spans="2:54">
      <c r="B1184" t="s">
        <v>1298</v>
      </c>
      <c r="C1184">
        <v>628.93799999999999</v>
      </c>
      <c r="D1184">
        <f>C1194</f>
        <v>519.22</v>
      </c>
      <c r="K1184" t="s">
        <v>1313</v>
      </c>
      <c r="M1184">
        <f>L1194</f>
        <v>0</v>
      </c>
      <c r="T1184" t="s">
        <v>1298</v>
      </c>
      <c r="U1184">
        <v>93.331999999999994</v>
      </c>
      <c r="V1184">
        <f>U1194</f>
        <v>84.06</v>
      </c>
      <c r="AC1184" t="s">
        <v>1298</v>
      </c>
      <c r="AD1184">
        <v>136.96100000000001</v>
      </c>
      <c r="AE1184">
        <f>AD1194</f>
        <v>69.89</v>
      </c>
      <c r="AL1184" t="s">
        <v>1299</v>
      </c>
      <c r="AM1184">
        <v>10.72</v>
      </c>
      <c r="AN1184">
        <f>AM1194</f>
        <v>4.08</v>
      </c>
      <c r="AU1184" t="s">
        <v>1299</v>
      </c>
      <c r="AV1184">
        <v>8</v>
      </c>
      <c r="AW1184">
        <f>AV1194</f>
        <v>9.1300000000000008</v>
      </c>
    </row>
    <row r="1185" spans="2:49">
      <c r="B1185" t="s">
        <v>1299</v>
      </c>
      <c r="C1185">
        <v>610.16999999999996</v>
      </c>
      <c r="D1185">
        <f>C1197</f>
        <v>705.37</v>
      </c>
      <c r="K1185" t="s">
        <v>1301</v>
      </c>
      <c r="L1185">
        <v>0</v>
      </c>
      <c r="M1185">
        <f>L1197</f>
        <v>0</v>
      </c>
      <c r="T1185" t="s">
        <v>1299</v>
      </c>
      <c r="U1185">
        <v>89.93</v>
      </c>
      <c r="V1185">
        <f>U1197</f>
        <v>83.55</v>
      </c>
      <c r="AC1185" t="s">
        <v>1299</v>
      </c>
      <c r="AD1185">
        <v>102.22</v>
      </c>
      <c r="AE1185">
        <f>AD1197</f>
        <v>71.989999999999995</v>
      </c>
      <c r="AL1185" t="s">
        <v>1321</v>
      </c>
      <c r="AM1185">
        <v>64.042000000000002</v>
      </c>
      <c r="AN1185">
        <f>AM1197</f>
        <v>0</v>
      </c>
      <c r="AU1185" t="s">
        <v>1321</v>
      </c>
      <c r="AV1185">
        <v>64.108999999999995</v>
      </c>
      <c r="AW1185">
        <f>AV1197</f>
        <v>0</v>
      </c>
    </row>
    <row r="1186" spans="2:49">
      <c r="B1186" t="s">
        <v>410</v>
      </c>
      <c r="D1186">
        <f>C1200</f>
        <v>591.67999999999995</v>
      </c>
      <c r="K1186" t="s">
        <v>410</v>
      </c>
      <c r="M1186">
        <f>L1200</f>
        <v>0</v>
      </c>
      <c r="T1186" t="s">
        <v>410</v>
      </c>
      <c r="V1186">
        <f>U1200</f>
        <v>93.79</v>
      </c>
      <c r="AC1186" t="s">
        <v>410</v>
      </c>
      <c r="AE1186">
        <f>AD1200</f>
        <v>75.75</v>
      </c>
      <c r="AL1186" t="s">
        <v>1322</v>
      </c>
      <c r="AM1186">
        <v>64.010000000000005</v>
      </c>
      <c r="AN1186">
        <f>AM1200</f>
        <v>8.9999999999999993E-3</v>
      </c>
      <c r="AU1186" t="s">
        <v>1322</v>
      </c>
      <c r="AV1186">
        <v>64.010000000000005</v>
      </c>
      <c r="AW1186">
        <f>AV1200</f>
        <v>64.03</v>
      </c>
    </row>
    <row r="1187" spans="2:49">
      <c r="B1187" t="s">
        <v>1298</v>
      </c>
      <c r="C1187">
        <v>75.472999999999999</v>
      </c>
      <c r="D1187">
        <f>C1203</f>
        <v>69.510000000000005</v>
      </c>
      <c r="K1187" t="s">
        <v>1313</v>
      </c>
      <c r="M1187">
        <f>L1203</f>
        <v>0</v>
      </c>
      <c r="T1187" t="s">
        <v>1298</v>
      </c>
      <c r="U1187">
        <v>75.772999999999996</v>
      </c>
      <c r="V1187">
        <f>U1203</f>
        <v>67.099999999999994</v>
      </c>
      <c r="AC1187" t="s">
        <v>1298</v>
      </c>
      <c r="AD1187">
        <v>82.34</v>
      </c>
      <c r="AE1187">
        <f>AD1203</f>
        <v>53.38</v>
      </c>
      <c r="AL1187" t="s">
        <v>239</v>
      </c>
      <c r="AN1187">
        <f>AM1203</f>
        <v>9.8819999999999997</v>
      </c>
      <c r="AU1187" t="s">
        <v>239</v>
      </c>
      <c r="AW1187">
        <f>AV1203</f>
        <v>6.0140000000000002</v>
      </c>
    </row>
    <row r="1188" spans="2:49">
      <c r="B1188" t="s">
        <v>1299</v>
      </c>
      <c r="C1188">
        <v>74.67</v>
      </c>
      <c r="D1188">
        <f>C1206</f>
        <v>545.07000000000005</v>
      </c>
      <c r="K1188" t="s">
        <v>1301</v>
      </c>
      <c r="L1188">
        <v>0</v>
      </c>
      <c r="M1188">
        <f>L1206</f>
        <v>0</v>
      </c>
      <c r="T1188" t="s">
        <v>1299</v>
      </c>
      <c r="U1188">
        <v>68.19</v>
      </c>
      <c r="V1188">
        <f>U1206</f>
        <v>79.48</v>
      </c>
      <c r="AC1188" t="s">
        <v>1299</v>
      </c>
      <c r="AD1188">
        <v>54.52</v>
      </c>
      <c r="AE1188">
        <f>AD1206</f>
        <v>68.58</v>
      </c>
      <c r="AL1188" t="s">
        <v>1298</v>
      </c>
      <c r="AM1188">
        <v>4.4329999999999998</v>
      </c>
      <c r="AN1188">
        <f>AM1206</f>
        <v>64.010000000000005</v>
      </c>
      <c r="AU1188" t="s">
        <v>1298</v>
      </c>
      <c r="AV1188">
        <v>1E-3</v>
      </c>
      <c r="AW1188">
        <f>AV1206</f>
        <v>64.010000000000005</v>
      </c>
    </row>
    <row r="1189" spans="2:49">
      <c r="B1189" t="s">
        <v>411</v>
      </c>
      <c r="K1189" t="s">
        <v>411</v>
      </c>
      <c r="T1189" t="s">
        <v>411</v>
      </c>
      <c r="AC1189" t="s">
        <v>411</v>
      </c>
      <c r="AL1189" t="s">
        <v>1299</v>
      </c>
      <c r="AM1189">
        <v>4.43</v>
      </c>
      <c r="AU1189" t="s">
        <v>1299</v>
      </c>
      <c r="AV1189">
        <v>0</v>
      </c>
    </row>
    <row r="1190" spans="2:49">
      <c r="B1190" t="s">
        <v>1298</v>
      </c>
      <c r="C1190">
        <v>83.792000000000002</v>
      </c>
      <c r="K1190" t="s">
        <v>1313</v>
      </c>
      <c r="T1190" t="s">
        <v>1298</v>
      </c>
      <c r="U1190">
        <v>78.100999999999999</v>
      </c>
      <c r="AC1190" t="s">
        <v>1298</v>
      </c>
      <c r="AD1190">
        <v>79.513000000000005</v>
      </c>
      <c r="AL1190" t="s">
        <v>1321</v>
      </c>
      <c r="AM1190">
        <v>64.024000000000001</v>
      </c>
      <c r="AU1190" t="s">
        <v>1321</v>
      </c>
      <c r="AV1190">
        <v>1E-3</v>
      </c>
    </row>
    <row r="1191" spans="2:49">
      <c r="B1191" t="s">
        <v>1299</v>
      </c>
      <c r="C1191">
        <v>73.400000000000006</v>
      </c>
      <c r="K1191" t="s">
        <v>1301</v>
      </c>
      <c r="L1191">
        <v>0</v>
      </c>
      <c r="T1191" t="s">
        <v>1299</v>
      </c>
      <c r="U1191">
        <v>64.75</v>
      </c>
      <c r="AC1191" t="s">
        <v>1299</v>
      </c>
      <c r="AD1191">
        <v>54.85</v>
      </c>
      <c r="AL1191" t="s">
        <v>1322</v>
      </c>
      <c r="AM1191">
        <v>64.010000000000005</v>
      </c>
      <c r="AU1191" t="s">
        <v>1322</v>
      </c>
      <c r="AV1191">
        <v>0</v>
      </c>
    </row>
    <row r="1192" spans="2:49">
      <c r="B1192" t="s">
        <v>412</v>
      </c>
      <c r="K1192" t="s">
        <v>412</v>
      </c>
      <c r="T1192" t="s">
        <v>412</v>
      </c>
      <c r="AC1192" t="s">
        <v>412</v>
      </c>
      <c r="AL1192" t="s">
        <v>240</v>
      </c>
      <c r="AU1192" t="s">
        <v>240</v>
      </c>
    </row>
    <row r="1193" spans="2:49">
      <c r="B1193" t="s">
        <v>1298</v>
      </c>
      <c r="C1193">
        <v>529.95600000000002</v>
      </c>
      <c r="K1193" t="s">
        <v>1313</v>
      </c>
      <c r="T1193" t="s">
        <v>1298</v>
      </c>
      <c r="U1193">
        <v>84.991</v>
      </c>
      <c r="AC1193" t="s">
        <v>1298</v>
      </c>
      <c r="AD1193">
        <v>87.361000000000004</v>
      </c>
      <c r="AL1193" t="s">
        <v>1298</v>
      </c>
      <c r="AM1193">
        <v>4.0919999999999996</v>
      </c>
      <c r="AU1193" t="s">
        <v>1298</v>
      </c>
      <c r="AV1193">
        <v>9.1259999999999994</v>
      </c>
    </row>
    <row r="1194" spans="2:49">
      <c r="B1194" t="s">
        <v>1299</v>
      </c>
      <c r="C1194">
        <v>519.22</v>
      </c>
      <c r="K1194" t="s">
        <v>1301</v>
      </c>
      <c r="L1194">
        <v>0</v>
      </c>
      <c r="T1194" t="s">
        <v>1299</v>
      </c>
      <c r="U1194">
        <v>84.06</v>
      </c>
      <c r="AC1194" t="s">
        <v>1299</v>
      </c>
      <c r="AD1194">
        <v>69.89</v>
      </c>
      <c r="AL1194" t="s">
        <v>1299</v>
      </c>
      <c r="AM1194">
        <v>4.08</v>
      </c>
      <c r="AU1194" t="s">
        <v>1299</v>
      </c>
      <c r="AV1194">
        <v>9.1300000000000008</v>
      </c>
    </row>
    <row r="1195" spans="2:49">
      <c r="B1195" t="s">
        <v>413</v>
      </c>
      <c r="K1195" t="s">
        <v>413</v>
      </c>
      <c r="T1195" t="s">
        <v>413</v>
      </c>
      <c r="AC1195" t="s">
        <v>413</v>
      </c>
      <c r="AL1195" t="s">
        <v>1321</v>
      </c>
      <c r="AM1195">
        <v>64.021000000000001</v>
      </c>
      <c r="AU1195" t="s">
        <v>1321</v>
      </c>
      <c r="AV1195">
        <v>64.063000000000002</v>
      </c>
    </row>
    <row r="1196" spans="2:49">
      <c r="B1196" t="s">
        <v>1298</v>
      </c>
      <c r="C1196">
        <v>741.25300000000004</v>
      </c>
      <c r="K1196" t="s">
        <v>1313</v>
      </c>
      <c r="T1196" t="s">
        <v>1298</v>
      </c>
      <c r="U1196">
        <v>84.900999999999996</v>
      </c>
      <c r="AC1196" t="s">
        <v>1298</v>
      </c>
      <c r="AD1196">
        <v>98.257000000000005</v>
      </c>
      <c r="AL1196" t="s">
        <v>1322</v>
      </c>
      <c r="AM1196">
        <v>64.010000000000005</v>
      </c>
      <c r="AU1196" t="s">
        <v>1322</v>
      </c>
      <c r="AV1196">
        <v>64.010000000000005</v>
      </c>
    </row>
    <row r="1197" spans="2:49">
      <c r="B1197" t="s">
        <v>1299</v>
      </c>
      <c r="C1197">
        <v>705.37</v>
      </c>
      <c r="K1197" t="s">
        <v>1301</v>
      </c>
      <c r="L1197">
        <v>0</v>
      </c>
      <c r="T1197" t="s">
        <v>1299</v>
      </c>
      <c r="U1197">
        <v>83.55</v>
      </c>
      <c r="AC1197" t="s">
        <v>1299</v>
      </c>
      <c r="AD1197">
        <v>71.989999999999995</v>
      </c>
      <c r="AL1197" t="s">
        <v>241</v>
      </c>
      <c r="AU1197" t="s">
        <v>241</v>
      </c>
    </row>
    <row r="1198" spans="2:49">
      <c r="B1198" t="s">
        <v>414</v>
      </c>
      <c r="K1198" t="s">
        <v>414</v>
      </c>
      <c r="T1198" t="s">
        <v>414</v>
      </c>
      <c r="AC1198" t="s">
        <v>414</v>
      </c>
      <c r="AL1198" t="s">
        <v>1298</v>
      </c>
      <c r="AM1198">
        <v>5.0000000000000001E-3</v>
      </c>
      <c r="AU1198" t="s">
        <v>1298</v>
      </c>
      <c r="AV1198">
        <v>9.1389999999999993</v>
      </c>
    </row>
    <row r="1199" spans="2:49">
      <c r="B1199" t="s">
        <v>1298</v>
      </c>
      <c r="C1199">
        <v>694.18899999999996</v>
      </c>
      <c r="K1199" t="s">
        <v>1313</v>
      </c>
      <c r="T1199" t="s">
        <v>1298</v>
      </c>
      <c r="U1199">
        <v>97.778999999999996</v>
      </c>
      <c r="AC1199" t="s">
        <v>1298</v>
      </c>
      <c r="AD1199">
        <v>99.150999999999996</v>
      </c>
      <c r="AL1199" t="s">
        <v>1299</v>
      </c>
      <c r="AM1199">
        <v>0</v>
      </c>
      <c r="AU1199" t="s">
        <v>1299</v>
      </c>
      <c r="AV1199">
        <v>9.1300000000000008</v>
      </c>
    </row>
    <row r="1200" spans="2:49">
      <c r="B1200" t="s">
        <v>1299</v>
      </c>
      <c r="C1200">
        <v>591.67999999999995</v>
      </c>
      <c r="K1200" t="s">
        <v>1301</v>
      </c>
      <c r="L1200">
        <v>0</v>
      </c>
      <c r="T1200" t="s">
        <v>1299</v>
      </c>
      <c r="U1200">
        <v>93.79</v>
      </c>
      <c r="AC1200" t="s">
        <v>1299</v>
      </c>
      <c r="AD1200">
        <v>75.75</v>
      </c>
      <c r="AL1200" t="s">
        <v>1321</v>
      </c>
      <c r="AM1200">
        <v>8.9999999999999993E-3</v>
      </c>
      <c r="AU1200" t="s">
        <v>1321</v>
      </c>
      <c r="AV1200">
        <v>64.03</v>
      </c>
    </row>
    <row r="1201" spans="2:54">
      <c r="B1201" t="s">
        <v>415</v>
      </c>
      <c r="K1201" t="s">
        <v>415</v>
      </c>
      <c r="T1201" t="s">
        <v>415</v>
      </c>
      <c r="AC1201" t="s">
        <v>415</v>
      </c>
      <c r="AL1201" t="s">
        <v>1322</v>
      </c>
      <c r="AM1201">
        <v>0</v>
      </c>
      <c r="AU1201" t="s">
        <v>1322</v>
      </c>
      <c r="AV1201">
        <v>64.010000000000005</v>
      </c>
    </row>
    <row r="1202" spans="2:54">
      <c r="B1202" t="s">
        <v>1298</v>
      </c>
      <c r="C1202">
        <v>70.212000000000003</v>
      </c>
      <c r="K1202" t="s">
        <v>1313</v>
      </c>
      <c r="T1202" t="s">
        <v>1298</v>
      </c>
      <c r="U1202">
        <v>71.03</v>
      </c>
      <c r="AC1202" t="s">
        <v>1298</v>
      </c>
      <c r="AD1202">
        <v>85.909000000000006</v>
      </c>
      <c r="AL1202" t="s">
        <v>242</v>
      </c>
      <c r="AU1202" t="s">
        <v>242</v>
      </c>
    </row>
    <row r="1203" spans="2:54">
      <c r="B1203" t="s">
        <v>1299</v>
      </c>
      <c r="C1203">
        <v>69.510000000000005</v>
      </c>
      <c r="K1203" t="s">
        <v>1301</v>
      </c>
      <c r="L1203">
        <v>0</v>
      </c>
      <c r="T1203" t="s">
        <v>1299</v>
      </c>
      <c r="U1203">
        <v>67.099999999999994</v>
      </c>
      <c r="AC1203" t="s">
        <v>1299</v>
      </c>
      <c r="AD1203">
        <v>53.38</v>
      </c>
      <c r="AL1203" t="s">
        <v>1298</v>
      </c>
      <c r="AM1203">
        <v>9.8819999999999997</v>
      </c>
      <c r="AU1203" t="s">
        <v>1298</v>
      </c>
      <c r="AV1203">
        <v>6.0140000000000002</v>
      </c>
    </row>
    <row r="1204" spans="2:54">
      <c r="B1204" t="s">
        <v>416</v>
      </c>
      <c r="K1204" t="s">
        <v>416</v>
      </c>
      <c r="T1204" t="s">
        <v>416</v>
      </c>
      <c r="AC1204" t="s">
        <v>416</v>
      </c>
      <c r="AL1204" t="s">
        <v>1299</v>
      </c>
      <c r="AM1204">
        <v>9.8699999999999992</v>
      </c>
      <c r="AU1204" t="s">
        <v>1299</v>
      </c>
      <c r="AV1204">
        <v>6.01</v>
      </c>
    </row>
    <row r="1205" spans="2:54">
      <c r="B1205" t="s">
        <v>1298</v>
      </c>
      <c r="C1205">
        <v>570.38800000000003</v>
      </c>
      <c r="K1205" t="s">
        <v>1313</v>
      </c>
      <c r="T1205" t="s">
        <v>1298</v>
      </c>
      <c r="U1205">
        <v>82.926000000000002</v>
      </c>
      <c r="AC1205" t="s">
        <v>1298</v>
      </c>
      <c r="AD1205">
        <v>104.89400000000001</v>
      </c>
      <c r="AL1205" t="s">
        <v>1321</v>
      </c>
      <c r="AM1205">
        <v>64.022999999999996</v>
      </c>
      <c r="AU1205" t="s">
        <v>1321</v>
      </c>
      <c r="AV1205">
        <v>64.058000000000007</v>
      </c>
    </row>
    <row r="1206" spans="2:54">
      <c r="B1206" t="s">
        <v>1299</v>
      </c>
      <c r="C1206">
        <v>545.07000000000005</v>
      </c>
      <c r="K1206" t="s">
        <v>1301</v>
      </c>
      <c r="L1206">
        <v>0</v>
      </c>
      <c r="T1206" t="s">
        <v>1299</v>
      </c>
      <c r="U1206">
        <v>79.48</v>
      </c>
      <c r="AC1206" t="s">
        <v>1299</v>
      </c>
      <c r="AD1206">
        <v>68.58</v>
      </c>
      <c r="AL1206" t="s">
        <v>1322</v>
      </c>
      <c r="AM1206">
        <v>64.010000000000005</v>
      </c>
      <c r="AU1206" t="s">
        <v>1322</v>
      </c>
      <c r="AV1206">
        <v>64.010000000000005</v>
      </c>
    </row>
    <row r="1207" spans="2:54">
      <c r="B1207" t="s">
        <v>417</v>
      </c>
      <c r="K1207" t="s">
        <v>417</v>
      </c>
      <c r="T1207" t="s">
        <v>417</v>
      </c>
      <c r="AC1207" t="s">
        <v>417</v>
      </c>
      <c r="AL1207" t="s">
        <v>243</v>
      </c>
      <c r="AU1207" t="s">
        <v>243</v>
      </c>
    </row>
    <row r="1208" spans="2:54">
      <c r="B1208" t="s">
        <v>1298</v>
      </c>
      <c r="C1208">
        <v>108.348</v>
      </c>
      <c r="E1208">
        <f>MIN(C1209,C1212,C1215,C1218,C1221,C1224,C1227,C1230,C1233,C1236)</f>
        <v>68.459999999999994</v>
      </c>
      <c r="F1208">
        <f>QUARTILE(D1209:D1218,1)</f>
        <v>65.262500000000003</v>
      </c>
      <c r="G1208">
        <f>MEDIAN(C1209,C1212,C1215,C1218,C1221,C1224,C1227,C1230,C1233,C1236)</f>
        <v>297.02</v>
      </c>
      <c r="I1208">
        <f>MAX(C1209,C1212,C1215,C1218,C1221,C1224,C1227,C1230,C1233,C1236)</f>
        <v>837.67</v>
      </c>
      <c r="K1208" t="s">
        <v>1313</v>
      </c>
      <c r="N1208">
        <f>MIN(L1209,L1212,L1215,L1218,L1221,L1224,L1227,L1230,L1233,L1236)</f>
        <v>0</v>
      </c>
      <c r="O1208">
        <f>QUARTILE(M1209:M1218,1)</f>
        <v>0</v>
      </c>
      <c r="P1208">
        <f>MEDIAN(L1209,L1212,L1215,L1218,L1221,L1224,L1227,L1230,L1233,L1236)</f>
        <v>0</v>
      </c>
      <c r="Q1208">
        <f>QUARTILE(M1209:M1218,3)</f>
        <v>0</v>
      </c>
      <c r="R1208">
        <f>MAX(L1209,L1212,L1215,L1218,L1221,L1224,L1227,L1230,L1233,L1236)</f>
        <v>0</v>
      </c>
      <c r="S1208" t="e">
        <f>SUM(M1209:M1218)/COUNTIF(M1209:M1218,"&gt;0")</f>
        <v>#DIV/0!</v>
      </c>
      <c r="T1208" t="s">
        <v>1298</v>
      </c>
      <c r="U1208">
        <v>72.790000000000006</v>
      </c>
      <c r="W1208">
        <f>MIN(U1209,U1212,U1215,U1218,U1221,U1224,U1227,U1230,U1233,U1236)</f>
        <v>65.650000000000006</v>
      </c>
      <c r="X1208">
        <f>QUARTILE(V1209:V1218,1)</f>
        <v>64.412499999999994</v>
      </c>
      <c r="Y1208">
        <f>MEDIAN(U1209,U1212,U1215,U1218,U1221,U1224,U1227,U1230,U1233,U1236)</f>
        <v>75.884999999999991</v>
      </c>
      <c r="AA1208">
        <f>MAX(U1209,U1212,U1215,U1218,U1221,U1224,U1227,U1230,U1233,U1236)</f>
        <v>110.22</v>
      </c>
      <c r="AC1208" t="s">
        <v>1298</v>
      </c>
      <c r="AD1208">
        <v>80.510999999999996</v>
      </c>
      <c r="AF1208">
        <f>MIN(AD1209,AD1212,AD1215,AD1218,AD1221,AD1224,AD1227,AD1230,AD1233,AD1236)</f>
        <v>53.56</v>
      </c>
      <c r="AG1208">
        <f>QUARTILE(AE1209:AE1218,1)</f>
        <v>54.494999999999997</v>
      </c>
      <c r="AH1208">
        <f>MEDIAN(AD1209,AD1212,AD1215,AD1218,AD1221,AD1224,AD1227,AD1230,AD1233,AD1236)</f>
        <v>62.91</v>
      </c>
      <c r="AJ1208">
        <f>MAX(AD1209,AD1212,AD1215,AD1218,AD1221,AD1224,AD1227,AD1230,AD1233,AD1236)</f>
        <v>103.54</v>
      </c>
      <c r="AL1208" t="s">
        <v>1298</v>
      </c>
      <c r="AM1208">
        <v>6.0000000000000001E-3</v>
      </c>
      <c r="AO1208">
        <f>MIN(AM1209,AM1212,AM1215,AM1218,AM1221,AM1224,AM1227,AM1230,AM1233,AM1236)</f>
        <v>0</v>
      </c>
      <c r="AP1208">
        <f>QUARTILE(AN1209:AN1218,1)</f>
        <v>1.8714999999999999</v>
      </c>
      <c r="AQ1208">
        <f>MEDIAN(AM1209,AM1212,AM1215,AM1218,AM1221,AM1224,AM1227,AM1230,AM1233,AM1236)</f>
        <v>8.5175000000000001</v>
      </c>
      <c r="AS1208">
        <f>MAX(AM1209,AM1212,AM1215,AM1218,AM1221,AM1224,AM1227,AM1230,AM1233,AM1236)</f>
        <v>64.010000000000005</v>
      </c>
      <c r="AU1208" t="s">
        <v>1298</v>
      </c>
      <c r="AV1208">
        <v>2E-3</v>
      </c>
      <c r="AX1208">
        <f>MIN(AV1209,AV1212,AV1215,AV1218,AV1221,AV1224,AV1227,AV1230,AV1233,AV1236)</f>
        <v>0</v>
      </c>
      <c r="AY1208">
        <f>QUARTILE(AW1209:AW1218,1)</f>
        <v>1.5362499999999999</v>
      </c>
      <c r="AZ1208">
        <f>MEDIAN(AV1209,AV1212,AV1215,AV1218,AV1221,AV1224,AV1227,AV1230,AV1233,AV1236)</f>
        <v>6.8685</v>
      </c>
      <c r="BB1208">
        <f>MAX(AV1209,AV1212,AV1215,AV1218,AV1221,AV1224,AV1227,AV1230,AV1233,AV1236)</f>
        <v>64.010000000000005</v>
      </c>
    </row>
    <row r="1209" spans="2:54">
      <c r="B1209" t="s">
        <v>1299</v>
      </c>
      <c r="C1209">
        <v>73.989999999999995</v>
      </c>
      <c r="D1209">
        <f>C1209</f>
        <v>73.989999999999995</v>
      </c>
      <c r="K1209" t="s">
        <v>1301</v>
      </c>
      <c r="L1209">
        <v>0</v>
      </c>
      <c r="M1209">
        <f>L1209</f>
        <v>0</v>
      </c>
      <c r="T1209" t="s">
        <v>1299</v>
      </c>
      <c r="U1209">
        <v>67.61</v>
      </c>
      <c r="V1209">
        <f>U1209</f>
        <v>67.61</v>
      </c>
      <c r="AC1209" t="s">
        <v>1299</v>
      </c>
      <c r="AD1209">
        <v>56.19</v>
      </c>
      <c r="AE1209">
        <f>AD1209</f>
        <v>56.19</v>
      </c>
      <c r="AL1209" t="s">
        <v>1299</v>
      </c>
      <c r="AM1209">
        <v>0</v>
      </c>
      <c r="AN1209">
        <f>AM1209</f>
        <v>0</v>
      </c>
      <c r="AU1209" t="s">
        <v>1299</v>
      </c>
      <c r="AV1209">
        <v>0</v>
      </c>
      <c r="AW1209">
        <f>AV1209</f>
        <v>0</v>
      </c>
    </row>
    <row r="1210" spans="2:54">
      <c r="B1210" t="s">
        <v>418</v>
      </c>
      <c r="D1210">
        <v>64</v>
      </c>
      <c r="K1210" t="s">
        <v>418</v>
      </c>
      <c r="M1210">
        <f>L1212</f>
        <v>0</v>
      </c>
      <c r="T1210" t="s">
        <v>418</v>
      </c>
      <c r="V1210">
        <v>64</v>
      </c>
      <c r="AC1210" t="s">
        <v>418</v>
      </c>
      <c r="AE1210">
        <v>64</v>
      </c>
      <c r="AL1210" t="s">
        <v>1321</v>
      </c>
      <c r="AM1210">
        <v>4.8000000000000001E-2</v>
      </c>
      <c r="AN1210">
        <v>64</v>
      </c>
      <c r="AU1210" t="s">
        <v>1321</v>
      </c>
      <c r="AV1210">
        <v>2E-3</v>
      </c>
      <c r="AW1210">
        <v>64</v>
      </c>
    </row>
    <row r="1211" spans="2:54">
      <c r="B1211" t="s">
        <v>1298</v>
      </c>
      <c r="C1211">
        <v>91.513000000000005</v>
      </c>
      <c r="D1211">
        <v>64</v>
      </c>
      <c r="K1211" t="s">
        <v>1313</v>
      </c>
      <c r="M1211">
        <f>L1215</f>
        <v>0</v>
      </c>
      <c r="T1211" t="s">
        <v>1298</v>
      </c>
      <c r="U1211">
        <v>69.430999999999997</v>
      </c>
      <c r="V1211">
        <v>64</v>
      </c>
      <c r="AC1211" t="s">
        <v>1298</v>
      </c>
      <c r="AD1211">
        <v>94.114999999999995</v>
      </c>
      <c r="AE1211">
        <v>64</v>
      </c>
      <c r="AL1211" t="s">
        <v>1322</v>
      </c>
      <c r="AM1211">
        <v>0.04</v>
      </c>
      <c r="AN1211">
        <v>64</v>
      </c>
      <c r="AU1211" t="s">
        <v>1322</v>
      </c>
      <c r="AV1211">
        <v>0</v>
      </c>
      <c r="AW1211">
        <v>64</v>
      </c>
    </row>
    <row r="1212" spans="2:54">
      <c r="B1212" t="s">
        <v>1299</v>
      </c>
      <c r="C1212">
        <v>68.459999999999994</v>
      </c>
      <c r="D1212">
        <f>C1218</f>
        <v>73.33</v>
      </c>
      <c r="K1212" t="s">
        <v>1301</v>
      </c>
      <c r="L1212">
        <v>0</v>
      </c>
      <c r="M1212">
        <f>L1218</f>
        <v>0</v>
      </c>
      <c r="T1212" t="s">
        <v>1299</v>
      </c>
      <c r="U1212">
        <v>67.680000000000007</v>
      </c>
      <c r="V1212">
        <f>U1218</f>
        <v>65.650000000000006</v>
      </c>
      <c r="AC1212" t="s">
        <v>1299</v>
      </c>
      <c r="AD1212">
        <v>54.42</v>
      </c>
      <c r="AE1212">
        <f>AD1218</f>
        <v>53.56</v>
      </c>
      <c r="AL1212" t="s">
        <v>244</v>
      </c>
      <c r="AN1212">
        <f>AM1218</f>
        <v>7.4169999999999998</v>
      </c>
      <c r="AU1212" t="s">
        <v>244</v>
      </c>
      <c r="AW1212">
        <f>AV1218</f>
        <v>7.5949999999999998</v>
      </c>
    </row>
    <row r="1213" spans="2:54">
      <c r="B1213" t="s">
        <v>419</v>
      </c>
      <c r="D1213">
        <f>C1221</f>
        <v>69.05</v>
      </c>
      <c r="K1213" t="s">
        <v>419</v>
      </c>
      <c r="M1213">
        <f>L1221</f>
        <v>0</v>
      </c>
      <c r="T1213" t="s">
        <v>419</v>
      </c>
      <c r="V1213">
        <f>U1221</f>
        <v>68.38</v>
      </c>
      <c r="AC1213" t="s">
        <v>419</v>
      </c>
      <c r="AE1213">
        <f>AD1221</f>
        <v>53.67</v>
      </c>
      <c r="AL1213" t="s">
        <v>1298</v>
      </c>
      <c r="AM1213">
        <v>5.0000000000000001E-3</v>
      </c>
      <c r="AN1213">
        <f>AM1221</f>
        <v>64.010000000000005</v>
      </c>
      <c r="AU1213" t="s">
        <v>1298</v>
      </c>
      <c r="AV1213">
        <v>2E-3</v>
      </c>
      <c r="AW1213">
        <f>AV1221</f>
        <v>64.010000000000005</v>
      </c>
    </row>
    <row r="1214" spans="2:54">
      <c r="B1214" t="s">
        <v>1298</v>
      </c>
      <c r="C1214">
        <v>560.44100000000003</v>
      </c>
      <c r="D1214">
        <v>64</v>
      </c>
      <c r="K1214" t="s">
        <v>1313</v>
      </c>
      <c r="M1214">
        <f>L1224</f>
        <v>0</v>
      </c>
      <c r="T1214" t="s">
        <v>1298</v>
      </c>
      <c r="U1214">
        <v>84.66</v>
      </c>
      <c r="V1214">
        <v>64</v>
      </c>
      <c r="AC1214" t="s">
        <v>1298</v>
      </c>
      <c r="AD1214">
        <v>84.867000000000004</v>
      </c>
      <c r="AE1214">
        <v>64</v>
      </c>
      <c r="AL1214" t="s">
        <v>1299</v>
      </c>
      <c r="AM1214">
        <v>0</v>
      </c>
      <c r="AN1214">
        <v>64</v>
      </c>
      <c r="AU1214" t="s">
        <v>1299</v>
      </c>
      <c r="AV1214">
        <v>0</v>
      </c>
      <c r="AW1214">
        <v>64</v>
      </c>
    </row>
    <row r="1215" spans="2:54">
      <c r="B1215" t="s">
        <v>1299</v>
      </c>
      <c r="C1215">
        <v>532.53</v>
      </c>
      <c r="D1215">
        <f>C1227</f>
        <v>837.67</v>
      </c>
      <c r="K1215" t="s">
        <v>1301</v>
      </c>
      <c r="L1215">
        <v>0</v>
      </c>
      <c r="M1215">
        <f>L1227</f>
        <v>0</v>
      </c>
      <c r="T1215" t="s">
        <v>1299</v>
      </c>
      <c r="U1215">
        <v>83.39</v>
      </c>
      <c r="V1215">
        <f>U1227</f>
        <v>86.29</v>
      </c>
      <c r="AC1215" t="s">
        <v>1299</v>
      </c>
      <c r="AD1215">
        <v>70.98</v>
      </c>
      <c r="AE1215">
        <f>AD1227</f>
        <v>71.53</v>
      </c>
      <c r="AL1215" t="s">
        <v>1321</v>
      </c>
      <c r="AM1215">
        <v>2.7E-2</v>
      </c>
      <c r="AN1215">
        <f>AM1227</f>
        <v>0</v>
      </c>
      <c r="AU1215" t="s">
        <v>1321</v>
      </c>
      <c r="AV1215">
        <v>2E-3</v>
      </c>
      <c r="AW1215">
        <f>AV1227</f>
        <v>0</v>
      </c>
    </row>
    <row r="1216" spans="2:54">
      <c r="B1216" t="s">
        <v>420</v>
      </c>
      <c r="D1216">
        <f>C1230</f>
        <v>559.86</v>
      </c>
      <c r="K1216" t="s">
        <v>420</v>
      </c>
      <c r="M1216">
        <f>L1230</f>
        <v>0</v>
      </c>
      <c r="T1216" t="s">
        <v>420</v>
      </c>
      <c r="V1216">
        <f>U1230</f>
        <v>110.22</v>
      </c>
      <c r="AC1216" t="s">
        <v>420</v>
      </c>
      <c r="AE1216">
        <f>AD1230</f>
        <v>82</v>
      </c>
      <c r="AL1216" t="s">
        <v>1322</v>
      </c>
      <c r="AM1216">
        <v>0.02</v>
      </c>
      <c r="AN1216">
        <f>AM1230</f>
        <v>2.3E-2</v>
      </c>
      <c r="AU1216" t="s">
        <v>1322</v>
      </c>
      <c r="AV1216">
        <v>0</v>
      </c>
      <c r="AW1216">
        <f>AV1230</f>
        <v>1E-3</v>
      </c>
    </row>
    <row r="1217" spans="2:49">
      <c r="B1217" t="s">
        <v>1298</v>
      </c>
      <c r="C1217">
        <v>73.790999999999997</v>
      </c>
      <c r="D1217">
        <f>C1233</f>
        <v>71.59</v>
      </c>
      <c r="K1217" t="s">
        <v>1313</v>
      </c>
      <c r="M1217">
        <f>L1233</f>
        <v>0</v>
      </c>
      <c r="T1217" t="s">
        <v>1298</v>
      </c>
      <c r="U1217">
        <v>67.507999999999996</v>
      </c>
      <c r="V1217">
        <f>U1233</f>
        <v>68.31</v>
      </c>
      <c r="AC1217" t="s">
        <v>1298</v>
      </c>
      <c r="AD1217">
        <v>80.563000000000002</v>
      </c>
      <c r="AE1217">
        <f>AD1233</f>
        <v>53.93</v>
      </c>
      <c r="AL1217" t="s">
        <v>245</v>
      </c>
      <c r="AN1217">
        <f>AM1233</f>
        <v>9.6180000000000003</v>
      </c>
      <c r="AU1217" t="s">
        <v>245</v>
      </c>
      <c r="AW1217">
        <f>AV1233</f>
        <v>6.1420000000000003</v>
      </c>
    </row>
    <row r="1218" spans="2:49">
      <c r="B1218" t="s">
        <v>1299</v>
      </c>
      <c r="C1218">
        <v>73.33</v>
      </c>
      <c r="D1218">
        <f>C1236</f>
        <v>520.04999999999995</v>
      </c>
      <c r="K1218" t="s">
        <v>1301</v>
      </c>
      <c r="L1218">
        <v>0</v>
      </c>
      <c r="M1218">
        <f>L1236</f>
        <v>0</v>
      </c>
      <c r="T1218" t="s">
        <v>1299</v>
      </c>
      <c r="U1218">
        <v>65.650000000000006</v>
      </c>
      <c r="V1218">
        <f>U1236</f>
        <v>108.74</v>
      </c>
      <c r="AC1218" t="s">
        <v>1299</v>
      </c>
      <c r="AD1218">
        <v>53.56</v>
      </c>
      <c r="AE1218">
        <f>AD1236</f>
        <v>103.54</v>
      </c>
      <c r="AL1218" t="s">
        <v>1298</v>
      </c>
      <c r="AM1218">
        <v>7.4169999999999998</v>
      </c>
      <c r="AN1218">
        <f>AM1236</f>
        <v>64.010000000000005</v>
      </c>
      <c r="AU1218" t="s">
        <v>1298</v>
      </c>
      <c r="AV1218">
        <v>7.5949999999999998</v>
      </c>
      <c r="AW1218">
        <f>AV1236</f>
        <v>64.010000000000005</v>
      </c>
    </row>
    <row r="1219" spans="2:49">
      <c r="B1219" t="s">
        <v>421</v>
      </c>
      <c r="K1219" t="s">
        <v>421</v>
      </c>
      <c r="T1219" t="s">
        <v>421</v>
      </c>
      <c r="AC1219" t="s">
        <v>421</v>
      </c>
      <c r="AL1219" t="s">
        <v>1299</v>
      </c>
      <c r="AM1219">
        <v>7.41</v>
      </c>
      <c r="AU1219" t="s">
        <v>1299</v>
      </c>
      <c r="AV1219">
        <v>7.58</v>
      </c>
    </row>
    <row r="1220" spans="2:49">
      <c r="B1220" t="s">
        <v>1298</v>
      </c>
      <c r="C1220">
        <v>69.462000000000003</v>
      </c>
      <c r="K1220" t="s">
        <v>1313</v>
      </c>
      <c r="T1220" t="s">
        <v>1298</v>
      </c>
      <c r="U1220">
        <v>70.236000000000004</v>
      </c>
      <c r="AC1220" t="s">
        <v>1298</v>
      </c>
      <c r="AD1220">
        <v>81.944999999999993</v>
      </c>
      <c r="AL1220" t="s">
        <v>1321</v>
      </c>
      <c r="AM1220">
        <v>64.024000000000001</v>
      </c>
      <c r="AU1220" t="s">
        <v>1321</v>
      </c>
      <c r="AV1220">
        <v>64.137</v>
      </c>
    </row>
    <row r="1221" spans="2:49">
      <c r="B1221" t="s">
        <v>1299</v>
      </c>
      <c r="C1221">
        <v>69.05</v>
      </c>
      <c r="K1221" t="s">
        <v>1301</v>
      </c>
      <c r="L1221">
        <v>0</v>
      </c>
      <c r="T1221" t="s">
        <v>1299</v>
      </c>
      <c r="U1221">
        <v>68.38</v>
      </c>
      <c r="AC1221" t="s">
        <v>1299</v>
      </c>
      <c r="AD1221">
        <v>53.67</v>
      </c>
      <c r="AL1221" t="s">
        <v>1322</v>
      </c>
      <c r="AM1221">
        <v>64.010000000000005</v>
      </c>
      <c r="AU1221" t="s">
        <v>1322</v>
      </c>
      <c r="AV1221">
        <v>64.010000000000005</v>
      </c>
    </row>
    <row r="1222" spans="2:49">
      <c r="B1222" t="s">
        <v>422</v>
      </c>
      <c r="K1222" t="s">
        <v>422</v>
      </c>
      <c r="T1222" t="s">
        <v>422</v>
      </c>
      <c r="AC1222" t="s">
        <v>422</v>
      </c>
      <c r="AL1222" t="s">
        <v>246</v>
      </c>
      <c r="AU1222" t="s">
        <v>246</v>
      </c>
    </row>
    <row r="1223" spans="2:49">
      <c r="B1223" t="s">
        <v>1298</v>
      </c>
      <c r="C1223">
        <v>635.38499999999999</v>
      </c>
      <c r="K1223" t="s">
        <v>1313</v>
      </c>
      <c r="T1223" t="s">
        <v>1298</v>
      </c>
      <c r="U1223">
        <v>101.54600000000001</v>
      </c>
      <c r="AC1223" t="s">
        <v>1298</v>
      </c>
      <c r="AD1223">
        <v>75.128</v>
      </c>
      <c r="AL1223" t="s">
        <v>1298</v>
      </c>
      <c r="AM1223">
        <v>10.413</v>
      </c>
      <c r="AU1223" t="s">
        <v>1298</v>
      </c>
      <c r="AV1223">
        <v>8.32</v>
      </c>
    </row>
    <row r="1224" spans="2:49">
      <c r="B1224" t="s">
        <v>1299</v>
      </c>
      <c r="C1224">
        <v>635.05999999999995</v>
      </c>
      <c r="K1224" t="s">
        <v>1301</v>
      </c>
      <c r="L1224">
        <v>0</v>
      </c>
      <c r="T1224" t="s">
        <v>1299</v>
      </c>
      <c r="U1224">
        <v>86.04</v>
      </c>
      <c r="AC1224" t="s">
        <v>1299</v>
      </c>
      <c r="AD1224">
        <v>69.63</v>
      </c>
      <c r="AL1224" t="s">
        <v>1299</v>
      </c>
      <c r="AM1224">
        <v>10.41</v>
      </c>
      <c r="AU1224" t="s">
        <v>1299</v>
      </c>
      <c r="AV1224">
        <v>8.31</v>
      </c>
    </row>
    <row r="1225" spans="2:49">
      <c r="B1225" t="s">
        <v>423</v>
      </c>
      <c r="K1225" t="s">
        <v>423</v>
      </c>
      <c r="T1225" t="s">
        <v>423</v>
      </c>
      <c r="AC1225" t="s">
        <v>423</v>
      </c>
      <c r="AL1225" t="s">
        <v>1321</v>
      </c>
      <c r="AM1225">
        <v>64.043000000000006</v>
      </c>
      <c r="AU1225" t="s">
        <v>1321</v>
      </c>
      <c r="AV1225">
        <v>64.209999999999994</v>
      </c>
    </row>
    <row r="1226" spans="2:49">
      <c r="B1226" t="s">
        <v>1298</v>
      </c>
      <c r="C1226">
        <v>855.71699999999998</v>
      </c>
      <c r="K1226" t="s">
        <v>1313</v>
      </c>
      <c r="T1226" t="s">
        <v>1298</v>
      </c>
      <c r="U1226">
        <v>87.647999999999996</v>
      </c>
      <c r="AC1226" t="s">
        <v>1298</v>
      </c>
      <c r="AD1226">
        <v>87.927000000000007</v>
      </c>
      <c r="AL1226" t="s">
        <v>1322</v>
      </c>
      <c r="AM1226">
        <v>64.010000000000005</v>
      </c>
      <c r="AU1226" t="s">
        <v>1322</v>
      </c>
      <c r="AV1226">
        <v>64.010000000000005</v>
      </c>
    </row>
    <row r="1227" spans="2:49">
      <c r="B1227" t="s">
        <v>1299</v>
      </c>
      <c r="C1227">
        <v>837.67</v>
      </c>
      <c r="K1227" t="s">
        <v>1301</v>
      </c>
      <c r="L1227">
        <v>0</v>
      </c>
      <c r="T1227" t="s">
        <v>1299</v>
      </c>
      <c r="U1227">
        <v>86.29</v>
      </c>
      <c r="AC1227" t="s">
        <v>1299</v>
      </c>
      <c r="AD1227">
        <v>71.53</v>
      </c>
      <c r="AL1227" t="s">
        <v>247</v>
      </c>
      <c r="AU1227" t="s">
        <v>247</v>
      </c>
    </row>
    <row r="1228" spans="2:49">
      <c r="B1228" t="s">
        <v>424</v>
      </c>
      <c r="K1228" t="s">
        <v>424</v>
      </c>
      <c r="T1228" t="s">
        <v>424</v>
      </c>
      <c r="AC1228" t="s">
        <v>424</v>
      </c>
      <c r="AL1228" t="s">
        <v>1298</v>
      </c>
      <c r="AM1228">
        <v>6.0000000000000001E-3</v>
      </c>
      <c r="AU1228" t="s">
        <v>1298</v>
      </c>
      <c r="AV1228">
        <v>2E-3</v>
      </c>
    </row>
    <row r="1229" spans="2:49">
      <c r="B1229" t="s">
        <v>1298</v>
      </c>
      <c r="C1229">
        <v>580.59799999999996</v>
      </c>
      <c r="K1229" t="s">
        <v>1313</v>
      </c>
      <c r="T1229" t="s">
        <v>1298</v>
      </c>
      <c r="U1229">
        <v>111.718</v>
      </c>
      <c r="AC1229" t="s">
        <v>1298</v>
      </c>
      <c r="AD1229">
        <v>108.038</v>
      </c>
      <c r="AL1229" t="s">
        <v>1299</v>
      </c>
      <c r="AM1229">
        <v>0</v>
      </c>
      <c r="AU1229" t="s">
        <v>1299</v>
      </c>
      <c r="AV1229">
        <v>0</v>
      </c>
    </row>
    <row r="1230" spans="2:49">
      <c r="B1230" t="s">
        <v>1299</v>
      </c>
      <c r="C1230">
        <v>559.86</v>
      </c>
      <c r="K1230" t="s">
        <v>1301</v>
      </c>
      <c r="L1230">
        <v>0</v>
      </c>
      <c r="T1230" t="s">
        <v>1299</v>
      </c>
      <c r="U1230">
        <v>110.22</v>
      </c>
      <c r="AC1230" t="s">
        <v>1299</v>
      </c>
      <c r="AD1230">
        <v>82</v>
      </c>
      <c r="AL1230" t="s">
        <v>1321</v>
      </c>
      <c r="AM1230">
        <v>2.3E-2</v>
      </c>
      <c r="AU1230" t="s">
        <v>1321</v>
      </c>
      <c r="AV1230">
        <v>1E-3</v>
      </c>
    </row>
    <row r="1231" spans="2:49">
      <c r="B1231" t="s">
        <v>425</v>
      </c>
      <c r="K1231" t="s">
        <v>425</v>
      </c>
      <c r="T1231" t="s">
        <v>425</v>
      </c>
      <c r="AC1231" t="s">
        <v>425</v>
      </c>
      <c r="AL1231" t="s">
        <v>1322</v>
      </c>
      <c r="AM1231">
        <v>0.02</v>
      </c>
      <c r="AU1231" t="s">
        <v>1322</v>
      </c>
      <c r="AV1231">
        <v>0</v>
      </c>
    </row>
    <row r="1232" spans="2:49">
      <c r="B1232" t="s">
        <v>1298</v>
      </c>
      <c r="C1232">
        <v>72.744</v>
      </c>
      <c r="K1232" t="s">
        <v>1313</v>
      </c>
      <c r="T1232" t="s">
        <v>1298</v>
      </c>
      <c r="U1232">
        <v>70.415999999999997</v>
      </c>
      <c r="AC1232" t="s">
        <v>1298</v>
      </c>
      <c r="AD1232">
        <v>81.346000000000004</v>
      </c>
      <c r="AL1232" t="s">
        <v>248</v>
      </c>
      <c r="AU1232" t="s">
        <v>248</v>
      </c>
    </row>
    <row r="1233" spans="2:55">
      <c r="B1233" t="s">
        <v>1299</v>
      </c>
      <c r="C1233">
        <v>71.59</v>
      </c>
      <c r="K1233" t="s">
        <v>1301</v>
      </c>
      <c r="L1233">
        <v>0</v>
      </c>
      <c r="T1233" t="s">
        <v>1299</v>
      </c>
      <c r="U1233">
        <v>68.31</v>
      </c>
      <c r="AC1233" t="s">
        <v>1299</v>
      </c>
      <c r="AD1233">
        <v>53.93</v>
      </c>
      <c r="AL1233" t="s">
        <v>1298</v>
      </c>
      <c r="AM1233">
        <v>9.6180000000000003</v>
      </c>
      <c r="AU1233" t="s">
        <v>1298</v>
      </c>
      <c r="AV1233">
        <v>6.1420000000000003</v>
      </c>
    </row>
    <row r="1234" spans="2:55">
      <c r="B1234" t="s">
        <v>426</v>
      </c>
      <c r="K1234" t="s">
        <v>426</v>
      </c>
      <c r="T1234" t="s">
        <v>426</v>
      </c>
      <c r="AC1234" t="s">
        <v>426</v>
      </c>
      <c r="AL1234" t="s">
        <v>1299</v>
      </c>
      <c r="AM1234">
        <v>9.61</v>
      </c>
      <c r="AU1234" t="s">
        <v>1299</v>
      </c>
      <c r="AV1234">
        <v>6.13</v>
      </c>
    </row>
    <row r="1235" spans="2:55">
      <c r="B1235" t="s">
        <v>1298</v>
      </c>
      <c r="C1235">
        <v>521.92999999999995</v>
      </c>
      <c r="K1235" t="s">
        <v>1313</v>
      </c>
      <c r="T1235" t="s">
        <v>1298</v>
      </c>
      <c r="U1235">
        <v>113.36799999999999</v>
      </c>
      <c r="AC1235" t="s">
        <v>1298</v>
      </c>
      <c r="AD1235">
        <v>135.02199999999999</v>
      </c>
      <c r="AL1235" t="s">
        <v>1321</v>
      </c>
      <c r="AM1235">
        <v>64.042000000000002</v>
      </c>
      <c r="AU1235" t="s">
        <v>1321</v>
      </c>
      <c r="AV1235">
        <v>64.102999999999994</v>
      </c>
    </row>
    <row r="1236" spans="2:55">
      <c r="B1236" t="s">
        <v>1299</v>
      </c>
      <c r="C1236">
        <v>520.04999999999995</v>
      </c>
      <c r="K1236" t="s">
        <v>1301</v>
      </c>
      <c r="L1236">
        <v>0</v>
      </c>
      <c r="T1236" t="s">
        <v>1299</v>
      </c>
      <c r="U1236">
        <v>108.74</v>
      </c>
      <c r="AC1236" t="s">
        <v>1299</v>
      </c>
      <c r="AD1236">
        <v>103.54</v>
      </c>
      <c r="AL1236" t="s">
        <v>1322</v>
      </c>
      <c r="AM1236">
        <v>64.010000000000005</v>
      </c>
      <c r="AU1236" t="s">
        <v>1322</v>
      </c>
      <c r="AV1236">
        <v>64.010000000000005</v>
      </c>
    </row>
    <row r="1237" spans="2:55">
      <c r="B1237" t="s">
        <v>427</v>
      </c>
      <c r="K1237" t="s">
        <v>427</v>
      </c>
      <c r="T1237" t="s">
        <v>427</v>
      </c>
      <c r="AC1237" t="s">
        <v>427</v>
      </c>
      <c r="AL1237" t="s">
        <v>249</v>
      </c>
      <c r="AU1237" t="s">
        <v>249</v>
      </c>
    </row>
    <row r="1238" spans="2:55">
      <c r="B1238" t="s">
        <v>1298</v>
      </c>
      <c r="C1238">
        <v>74.828000000000003</v>
      </c>
      <c r="E1238">
        <f>MIN(C1239,C1242,C1245,C1248,C1251,C1254,C1257,C1260,C1263,C1266)</f>
        <v>68.819999999999993</v>
      </c>
      <c r="F1238">
        <f>QUARTILE(D1239:D1248,1)</f>
        <v>70.522500000000008</v>
      </c>
      <c r="G1238">
        <f>MEDIAN(C1239,C1242,C1245,C1248,C1251,C1254,C1257,C1260,C1263,C1266)</f>
        <v>520.02500000000009</v>
      </c>
      <c r="H1238">
        <f>QUARTILE(D1239:D1248,3)</f>
        <v>647.27750000000003</v>
      </c>
      <c r="I1238">
        <f>MAX(C1239,C1242,C1245,C1248,C1251,C1254,C1257,C1260,C1263,C1266)</f>
        <v>947.66</v>
      </c>
      <c r="J1238" t="e">
        <f>SUMIF(D1239:D1248,"&lt;64",D1239:D1248)/COUNTIF(D1239:D1248,"&lt;64")</f>
        <v>#DIV/0!</v>
      </c>
      <c r="K1238" t="s">
        <v>1313</v>
      </c>
      <c r="N1238">
        <f>MIN(L1239,L1242,L1245,L1248,L1251,L1254,L1257,L1260,L1263,L1266)</f>
        <v>0</v>
      </c>
      <c r="O1238">
        <f>QUARTILE(M1239:M1248,1)</f>
        <v>0</v>
      </c>
      <c r="P1238">
        <f>MEDIAN(L1239,L1242,L1245,L1248,L1251,L1254,L1257,L1260,L1263,L1266)</f>
        <v>0</v>
      </c>
      <c r="Q1238">
        <f>QUARTILE(M1239:M1248,3)</f>
        <v>0</v>
      </c>
      <c r="R1238">
        <f>MAX(L1239,L1242,L1245,L1248,L1251,L1254,L1257,L1260,L1263,L1266)</f>
        <v>0</v>
      </c>
      <c r="S1238" t="e">
        <f>SUM(M1239:M1248)/COUNTIF(M1239:M1248,"&gt;0")</f>
        <v>#DIV/0!</v>
      </c>
      <c r="T1238" t="s">
        <v>1298</v>
      </c>
      <c r="U1238">
        <v>83.37</v>
      </c>
      <c r="W1238">
        <f>MIN(U1239,U1242,U1245,U1248,U1251,U1254,U1257,U1260,U1263,U1266)</f>
        <v>66.41</v>
      </c>
      <c r="X1238">
        <f>QUARTILE(V1239:V1248,1)</f>
        <v>68.097499999999997</v>
      </c>
      <c r="Y1238">
        <f>MEDIAN(U1239,U1242,U1245,U1248,U1251,U1254,U1257,U1260,U1263,U1266)</f>
        <v>83.84</v>
      </c>
      <c r="Z1238">
        <f>QUARTILE(V1239:V1248,3)</f>
        <v>98.977499999999992</v>
      </c>
      <c r="AA1238">
        <f>MAX(U1239,U1242,U1245,U1248,U1251,U1254,U1257,U1260,U1263,U1266)</f>
        <v>112.02</v>
      </c>
      <c r="AB1238" t="e">
        <f>SUMIF(V1239:V1248,"&lt;64",V1239:V1248)/COUNTIF(V1239:V1248,"&lt;64")</f>
        <v>#DIV/0!</v>
      </c>
      <c r="AC1238" t="s">
        <v>1298</v>
      </c>
      <c r="AD1238">
        <v>103.483</v>
      </c>
      <c r="AF1238">
        <f>MIN(AD1239,AD1242,AD1245,AD1248,AD1251,AD1254,AD1257,AD1260,AD1263,AD1266)</f>
        <v>52.96</v>
      </c>
      <c r="AG1238">
        <f>QUARTILE(AE1239:AE1248,1)</f>
        <v>54.412499999999994</v>
      </c>
      <c r="AH1238">
        <f>MEDIAN(AD1239,AD1242,AD1245,AD1248,AD1251,AD1254,AD1257,AD1260,AD1263,AD1266)</f>
        <v>70.650000000000006</v>
      </c>
      <c r="AI1238">
        <f>QUARTILE(AE1239:AE1248,3)</f>
        <v>84.727499999999992</v>
      </c>
      <c r="AJ1238">
        <f>MAX(AD1239,AD1242,AD1245,AD1248,AD1251,AD1254,AD1257,AD1260,AD1263,AD1266)</f>
        <v>90.93</v>
      </c>
      <c r="AK1238">
        <f>SUMIF(AE1239:AE1248,"&lt;64",AE1239:AE1248)/COUNTIF(AE1239:AE1248,"&lt;64")</f>
        <v>53.784999999999997</v>
      </c>
      <c r="AL1238" t="s">
        <v>1298</v>
      </c>
      <c r="AM1238">
        <v>9.6829999999999998</v>
      </c>
      <c r="AO1238">
        <f>MIN(AM1239,AM1242,AM1245,AM1248,AM1251,AM1254,AM1257,AM1260,AM1263,AM1266)</f>
        <v>5.0000000000000001E-3</v>
      </c>
      <c r="AP1238">
        <f>QUARTILE(AN1239:AN1248,1)</f>
        <v>6.2500000000000003E-3</v>
      </c>
      <c r="AQ1238">
        <f>MEDIAN(AM1239,AM1242,AM1245,AM1248,AM1251,AM1254,AM1257,AM1260,AM1263,AM1266)</f>
        <v>4.080000000000001</v>
      </c>
      <c r="AR1238">
        <f>QUARTILE(AN1239:AN1248,3)</f>
        <v>9.2925000000000004</v>
      </c>
      <c r="AS1238">
        <f>MAX(AM1239,AM1242,AM1245,AM1248,AM1251,AM1254,AM1257,AM1260,AM1263,AM1266)</f>
        <v>64.039000000000001</v>
      </c>
      <c r="AT1238">
        <f>SUMIF(AN1239:AN1248,"&lt;64",AN1239:AN1248)/COUNTIF(AN1239:AN1248,"&lt;64")</f>
        <v>2.234</v>
      </c>
      <c r="AU1238" t="s">
        <v>1298</v>
      </c>
      <c r="AV1238">
        <v>7.0000000000000001E-3</v>
      </c>
      <c r="AX1238">
        <f>MIN(AV1239,AV1242,AV1245,AV1248,AV1251,AV1254,AV1257,AV1260,AV1263,AV1266)</f>
        <v>0</v>
      </c>
      <c r="AY1238">
        <f>QUARTILE(AW1239:AW1248,1)</f>
        <v>0</v>
      </c>
      <c r="AZ1238">
        <f>MEDIAN(AV1239,AV1242,AV1245,AV1248,AV1251,AV1254,AV1257,AV1260,AV1263,AV1266)</f>
        <v>4.6230000000000002</v>
      </c>
      <c r="BA1238">
        <f>QUARTILE(AW1239:AW1248,3)</f>
        <v>10.1525</v>
      </c>
      <c r="BB1238">
        <f>MAX(AV1239,AV1242,AV1245,AV1248,AV1251,AV1254,AV1257,AV1260,AV1263,AV1266)</f>
        <v>64.078000000000003</v>
      </c>
      <c r="BC1238">
        <f>SUMIF(AW1239:AW1248,"&lt;64",AW1239:AW1248)/COUNTIF(AW1239:AW1248,"&lt;64")</f>
        <v>2.4638749999999998</v>
      </c>
    </row>
    <row r="1239" spans="2:55">
      <c r="B1239" t="s">
        <v>1299</v>
      </c>
      <c r="C1239">
        <v>73.8</v>
      </c>
      <c r="D1239">
        <f>C1239</f>
        <v>73.8</v>
      </c>
      <c r="K1239" t="s">
        <v>1301</v>
      </c>
      <c r="L1239">
        <v>0</v>
      </c>
      <c r="M1239">
        <f>L1239</f>
        <v>0</v>
      </c>
      <c r="T1239" t="s">
        <v>1299</v>
      </c>
      <c r="U1239">
        <v>68.42</v>
      </c>
      <c r="V1239">
        <f>U1239</f>
        <v>68.42</v>
      </c>
      <c r="AC1239" t="s">
        <v>1299</v>
      </c>
      <c r="AD1239">
        <v>54.42</v>
      </c>
      <c r="AE1239">
        <f>AD1239</f>
        <v>54.42</v>
      </c>
      <c r="AL1239" t="s">
        <v>1299</v>
      </c>
      <c r="AM1239">
        <v>9.68</v>
      </c>
      <c r="AN1239">
        <f>AM1239</f>
        <v>9.68</v>
      </c>
      <c r="AU1239" t="s">
        <v>1299</v>
      </c>
      <c r="AV1239">
        <v>0</v>
      </c>
      <c r="AW1239">
        <f>AV1239</f>
        <v>0</v>
      </c>
    </row>
    <row r="1240" spans="2:55">
      <c r="B1240" t="s">
        <v>428</v>
      </c>
      <c r="D1240">
        <f>C1242</f>
        <v>69.09</v>
      </c>
      <c r="K1240" t="s">
        <v>428</v>
      </c>
      <c r="M1240">
        <f>L1242</f>
        <v>0</v>
      </c>
      <c r="T1240" t="s">
        <v>428</v>
      </c>
      <c r="V1240">
        <f>U1242</f>
        <v>66.650000000000006</v>
      </c>
      <c r="AC1240" t="s">
        <v>428</v>
      </c>
      <c r="AE1240">
        <f>AD1242</f>
        <v>52.96</v>
      </c>
      <c r="AL1240" t="s">
        <v>1321</v>
      </c>
      <c r="AM1240">
        <v>64.018000000000001</v>
      </c>
      <c r="AN1240">
        <f>AM1242</f>
        <v>0</v>
      </c>
      <c r="AU1240" t="s">
        <v>1321</v>
      </c>
      <c r="AV1240">
        <v>1E-3</v>
      </c>
      <c r="AW1240">
        <f>AV1242</f>
        <v>0</v>
      </c>
    </row>
    <row r="1241" spans="2:55">
      <c r="B1241" t="s">
        <v>1298</v>
      </c>
      <c r="C1241">
        <v>72.435000000000002</v>
      </c>
      <c r="D1241">
        <f>C1245</f>
        <v>522.16999999999996</v>
      </c>
      <c r="K1241" t="s">
        <v>1313</v>
      </c>
      <c r="M1241">
        <f>L1245</f>
        <v>0</v>
      </c>
      <c r="T1241" t="s">
        <v>1298</v>
      </c>
      <c r="U1241">
        <v>68.05</v>
      </c>
      <c r="V1241">
        <f>U1245</f>
        <v>107.86</v>
      </c>
      <c r="AC1241" t="s">
        <v>1298</v>
      </c>
      <c r="AD1241">
        <v>87.957999999999998</v>
      </c>
      <c r="AE1241">
        <f>AD1245</f>
        <v>88.13</v>
      </c>
      <c r="AL1241" t="s">
        <v>1322</v>
      </c>
      <c r="AM1241">
        <v>64.010000000000005</v>
      </c>
      <c r="AN1241">
        <f>AM1245</f>
        <v>64.019000000000005</v>
      </c>
      <c r="AU1241" t="s">
        <v>1322</v>
      </c>
      <c r="AV1241">
        <v>0</v>
      </c>
      <c r="AW1241">
        <f>AV1245</f>
        <v>64.078000000000003</v>
      </c>
    </row>
    <row r="1242" spans="2:55">
      <c r="B1242" t="s">
        <v>1299</v>
      </c>
      <c r="C1242">
        <v>69.09</v>
      </c>
      <c r="D1242">
        <f>C1248</f>
        <v>68.819999999999993</v>
      </c>
      <c r="K1242" t="s">
        <v>1301</v>
      </c>
      <c r="L1242">
        <v>0</v>
      </c>
      <c r="M1242">
        <f>L1248</f>
        <v>0</v>
      </c>
      <c r="T1242" t="s">
        <v>1299</v>
      </c>
      <c r="U1242">
        <v>66.650000000000006</v>
      </c>
      <c r="V1242">
        <f>U1248</f>
        <v>66.41</v>
      </c>
      <c r="AC1242" t="s">
        <v>1299</v>
      </c>
      <c r="AD1242">
        <v>52.96</v>
      </c>
      <c r="AE1242">
        <f>AD1248</f>
        <v>54.41</v>
      </c>
      <c r="AL1242" t="s">
        <v>250</v>
      </c>
      <c r="AN1242">
        <f>AM1248</f>
        <v>1.7000000000000001E-2</v>
      </c>
      <c r="AU1242" t="s">
        <v>250</v>
      </c>
      <c r="AW1242">
        <f>AV1248</f>
        <v>9.23</v>
      </c>
    </row>
    <row r="1243" spans="2:55">
      <c r="B1243" t="s">
        <v>429</v>
      </c>
      <c r="D1243">
        <f>C1251</f>
        <v>688.98</v>
      </c>
      <c r="K1243" t="s">
        <v>429</v>
      </c>
      <c r="M1243">
        <f>L1251</f>
        <v>0</v>
      </c>
      <c r="T1243" t="s">
        <v>429</v>
      </c>
      <c r="V1243">
        <f>U1251</f>
        <v>101.52</v>
      </c>
      <c r="AC1243" t="s">
        <v>429</v>
      </c>
      <c r="AE1243">
        <f>AD1251</f>
        <v>90.93</v>
      </c>
      <c r="AL1243" t="s">
        <v>1298</v>
      </c>
      <c r="AM1243">
        <v>9.7129999999999992</v>
      </c>
      <c r="AN1243">
        <f>AM1251</f>
        <v>0.01</v>
      </c>
      <c r="AU1243" t="s">
        <v>1298</v>
      </c>
      <c r="AV1243">
        <v>6.64</v>
      </c>
      <c r="AW1243">
        <f>AV1251</f>
        <v>64.010000000000005</v>
      </c>
    </row>
    <row r="1244" spans="2:55">
      <c r="B1244" t="s">
        <v>1298</v>
      </c>
      <c r="C1244">
        <v>527.721</v>
      </c>
      <c r="D1244">
        <f>C1254</f>
        <v>521.11</v>
      </c>
      <c r="K1244" t="s">
        <v>1313</v>
      </c>
      <c r="M1244">
        <f>L1254</f>
        <v>0</v>
      </c>
      <c r="T1244" t="s">
        <v>1298</v>
      </c>
      <c r="U1244">
        <v>112.672</v>
      </c>
      <c r="V1244">
        <f>U1254</f>
        <v>81.11</v>
      </c>
      <c r="AC1244" t="s">
        <v>1298</v>
      </c>
      <c r="AD1244">
        <v>109.292</v>
      </c>
      <c r="AE1244">
        <f>AD1254</f>
        <v>89.52</v>
      </c>
      <c r="AL1244" t="s">
        <v>1299</v>
      </c>
      <c r="AM1244">
        <v>9.7100000000000009</v>
      </c>
      <c r="AN1244">
        <f>AM1254</f>
        <v>8.1300000000000008</v>
      </c>
      <c r="AU1244" t="s">
        <v>1299</v>
      </c>
      <c r="AV1244">
        <v>6.63</v>
      </c>
      <c r="AW1244">
        <f>AV1254</f>
        <v>10.46</v>
      </c>
    </row>
    <row r="1245" spans="2:55">
      <c r="B1245" t="s">
        <v>1299</v>
      </c>
      <c r="C1245">
        <v>522.16999999999996</v>
      </c>
      <c r="D1245">
        <f>C1257</f>
        <v>947.66</v>
      </c>
      <c r="K1245" t="s">
        <v>1301</v>
      </c>
      <c r="L1245">
        <v>0</v>
      </c>
      <c r="M1245">
        <f>L1257</f>
        <v>0</v>
      </c>
      <c r="T1245" t="s">
        <v>1299</v>
      </c>
      <c r="U1245">
        <v>107.86</v>
      </c>
      <c r="V1245">
        <f>U1257</f>
        <v>91.35</v>
      </c>
      <c r="AC1245" t="s">
        <v>1299</v>
      </c>
      <c r="AD1245">
        <v>88.13</v>
      </c>
      <c r="AE1245">
        <f>AD1257</f>
        <v>71.489999999999995</v>
      </c>
      <c r="AL1245" t="s">
        <v>1321</v>
      </c>
      <c r="AM1245">
        <v>64.019000000000005</v>
      </c>
      <c r="AN1245">
        <f>AM1257</f>
        <v>0</v>
      </c>
      <c r="AU1245" t="s">
        <v>1321</v>
      </c>
      <c r="AV1245">
        <v>64.078000000000003</v>
      </c>
      <c r="AW1245">
        <f>AV1257</f>
        <v>0</v>
      </c>
    </row>
    <row r="1246" spans="2:55">
      <c r="B1246" t="s">
        <v>430</v>
      </c>
      <c r="D1246">
        <f>C1260</f>
        <v>741.66</v>
      </c>
      <c r="K1246" t="s">
        <v>430</v>
      </c>
      <c r="M1246">
        <f>L1260</f>
        <v>0</v>
      </c>
      <c r="T1246" t="s">
        <v>430</v>
      </c>
      <c r="V1246">
        <f>U1260</f>
        <v>112.02</v>
      </c>
      <c r="AC1246" t="s">
        <v>430</v>
      </c>
      <c r="AE1246">
        <f>AD1260</f>
        <v>74.52</v>
      </c>
      <c r="AL1246" t="s">
        <v>1322</v>
      </c>
      <c r="AM1246">
        <v>64.010000000000005</v>
      </c>
      <c r="AN1246">
        <f>AM1260</f>
        <v>64.039000000000001</v>
      </c>
      <c r="AU1246" t="s">
        <v>1322</v>
      </c>
      <c r="AV1246">
        <v>64.010000000000005</v>
      </c>
      <c r="AW1246">
        <f>AV1260</f>
        <v>5.0000000000000001E-3</v>
      </c>
    </row>
    <row r="1247" spans="2:55">
      <c r="B1247" t="s">
        <v>1298</v>
      </c>
      <c r="C1247">
        <v>80.058000000000007</v>
      </c>
      <c r="D1247">
        <f>C1263</f>
        <v>69.430000000000007</v>
      </c>
      <c r="K1247" t="s">
        <v>1313</v>
      </c>
      <c r="M1247">
        <f>L1263</f>
        <v>0</v>
      </c>
      <c r="T1247" t="s">
        <v>1298</v>
      </c>
      <c r="U1247">
        <v>68.052000000000007</v>
      </c>
      <c r="V1247">
        <f>U1263</f>
        <v>67.989999999999995</v>
      </c>
      <c r="AC1247" t="s">
        <v>1298</v>
      </c>
      <c r="AD1247">
        <v>80.923000000000002</v>
      </c>
      <c r="AE1247">
        <f>AD1263</f>
        <v>53.35</v>
      </c>
      <c r="AL1247" t="s">
        <v>251</v>
      </c>
      <c r="AN1247">
        <f>AM1263</f>
        <v>5.0000000000000001E-3</v>
      </c>
      <c r="AU1247" t="s">
        <v>251</v>
      </c>
      <c r="AW1247">
        <f>AV1263</f>
        <v>1.6E-2</v>
      </c>
    </row>
    <row r="1248" spans="2:55">
      <c r="B1248" t="s">
        <v>1299</v>
      </c>
      <c r="C1248">
        <v>68.819999999999993</v>
      </c>
      <c r="D1248">
        <f>C1266</f>
        <v>518.94000000000005</v>
      </c>
      <c r="K1248" t="s">
        <v>1301</v>
      </c>
      <c r="L1248">
        <v>0</v>
      </c>
      <c r="M1248">
        <f>L1266</f>
        <v>0</v>
      </c>
      <c r="T1248" t="s">
        <v>1299</v>
      </c>
      <c r="U1248">
        <v>66.41</v>
      </c>
      <c r="V1248">
        <f>U1266</f>
        <v>86.57</v>
      </c>
      <c r="AC1248" t="s">
        <v>1299</v>
      </c>
      <c r="AD1248">
        <v>54.41</v>
      </c>
      <c r="AE1248">
        <f>AD1266</f>
        <v>69.81</v>
      </c>
      <c r="AL1248" t="s">
        <v>1298</v>
      </c>
      <c r="AM1248">
        <v>1.7000000000000001E-2</v>
      </c>
      <c r="AN1248">
        <f>AM1266</f>
        <v>0.03</v>
      </c>
      <c r="AU1248" t="s">
        <v>1298</v>
      </c>
      <c r="AV1248">
        <v>9.23</v>
      </c>
      <c r="AW1248">
        <f>AV1266</f>
        <v>0</v>
      </c>
    </row>
    <row r="1249" spans="2:48">
      <c r="B1249" t="s">
        <v>431</v>
      </c>
      <c r="K1249" t="s">
        <v>431</v>
      </c>
      <c r="T1249" t="s">
        <v>431</v>
      </c>
      <c r="AC1249" t="s">
        <v>431</v>
      </c>
      <c r="AL1249" t="s">
        <v>1299</v>
      </c>
      <c r="AM1249">
        <v>0</v>
      </c>
      <c r="AU1249" t="s">
        <v>1299</v>
      </c>
      <c r="AV1249">
        <v>9.2200000000000006</v>
      </c>
    </row>
    <row r="1250" spans="2:48">
      <c r="B1250" t="s">
        <v>1298</v>
      </c>
      <c r="C1250">
        <v>690.16099999999994</v>
      </c>
      <c r="K1250" t="s">
        <v>1313</v>
      </c>
      <c r="T1250" t="s">
        <v>1298</v>
      </c>
      <c r="U1250">
        <v>111.262</v>
      </c>
      <c r="AC1250" t="s">
        <v>1298</v>
      </c>
      <c r="AD1250">
        <v>121.636</v>
      </c>
      <c r="AL1250" t="s">
        <v>1321</v>
      </c>
      <c r="AM1250">
        <v>1.2E-2</v>
      </c>
      <c r="AU1250" t="s">
        <v>1321</v>
      </c>
      <c r="AV1250">
        <v>64.066999999999993</v>
      </c>
    </row>
    <row r="1251" spans="2:48">
      <c r="B1251" t="s">
        <v>1299</v>
      </c>
      <c r="C1251">
        <v>688.98</v>
      </c>
      <c r="K1251" t="s">
        <v>1301</v>
      </c>
      <c r="L1251">
        <v>0</v>
      </c>
      <c r="T1251" t="s">
        <v>1299</v>
      </c>
      <c r="U1251">
        <v>101.52</v>
      </c>
      <c r="AC1251" t="s">
        <v>1299</v>
      </c>
      <c r="AD1251">
        <v>90.93</v>
      </c>
      <c r="AL1251" t="s">
        <v>1322</v>
      </c>
      <c r="AM1251">
        <v>0.01</v>
      </c>
      <c r="AU1251" t="s">
        <v>1322</v>
      </c>
      <c r="AV1251">
        <v>64.010000000000005</v>
      </c>
    </row>
    <row r="1252" spans="2:48">
      <c r="B1252" t="s">
        <v>432</v>
      </c>
      <c r="K1252" t="s">
        <v>432</v>
      </c>
      <c r="T1252" t="s">
        <v>432</v>
      </c>
      <c r="AC1252" t="s">
        <v>432</v>
      </c>
      <c r="AL1252" t="s">
        <v>252</v>
      </c>
      <c r="AU1252" t="s">
        <v>252</v>
      </c>
    </row>
    <row r="1253" spans="2:48">
      <c r="B1253" t="s">
        <v>1298</v>
      </c>
      <c r="C1253">
        <v>533.61199999999997</v>
      </c>
      <c r="K1253" t="s">
        <v>1313</v>
      </c>
      <c r="T1253" t="s">
        <v>1298</v>
      </c>
      <c r="U1253">
        <v>82.055999999999997</v>
      </c>
      <c r="AC1253" t="s">
        <v>1298</v>
      </c>
      <c r="AD1253">
        <v>99.53</v>
      </c>
      <c r="AL1253" t="s">
        <v>1298</v>
      </c>
      <c r="AM1253">
        <v>8.14</v>
      </c>
      <c r="AU1253" t="s">
        <v>1298</v>
      </c>
      <c r="AV1253">
        <v>10.477</v>
      </c>
    </row>
    <row r="1254" spans="2:48">
      <c r="B1254" t="s">
        <v>1299</v>
      </c>
      <c r="C1254">
        <v>521.11</v>
      </c>
      <c r="K1254" t="s">
        <v>1301</v>
      </c>
      <c r="L1254">
        <v>0</v>
      </c>
      <c r="T1254" t="s">
        <v>1299</v>
      </c>
      <c r="U1254">
        <v>81.11</v>
      </c>
      <c r="AC1254" t="s">
        <v>1299</v>
      </c>
      <c r="AD1254">
        <v>89.52</v>
      </c>
      <c r="AL1254" t="s">
        <v>1299</v>
      </c>
      <c r="AM1254">
        <v>8.1300000000000008</v>
      </c>
      <c r="AU1254" t="s">
        <v>1299</v>
      </c>
      <c r="AV1254">
        <v>10.46</v>
      </c>
    </row>
    <row r="1255" spans="2:48">
      <c r="B1255" t="s">
        <v>433</v>
      </c>
      <c r="K1255" t="s">
        <v>433</v>
      </c>
      <c r="T1255" t="s">
        <v>433</v>
      </c>
      <c r="AC1255" t="s">
        <v>433</v>
      </c>
      <c r="AL1255" t="s">
        <v>1321</v>
      </c>
      <c r="AM1255">
        <v>64.061000000000007</v>
      </c>
      <c r="AU1255" t="s">
        <v>1321</v>
      </c>
      <c r="AV1255">
        <v>64.125</v>
      </c>
    </row>
    <row r="1256" spans="2:48">
      <c r="B1256" t="s">
        <v>1298</v>
      </c>
      <c r="C1256">
        <v>950.06</v>
      </c>
      <c r="K1256" t="s">
        <v>1313</v>
      </c>
      <c r="T1256" t="s">
        <v>1298</v>
      </c>
      <c r="U1256">
        <v>92.504999999999995</v>
      </c>
      <c r="AC1256" t="s">
        <v>1298</v>
      </c>
      <c r="AD1256">
        <v>89.144000000000005</v>
      </c>
      <c r="AL1256" t="s">
        <v>1322</v>
      </c>
      <c r="AM1256">
        <v>64.010000000000005</v>
      </c>
      <c r="AU1256" t="s">
        <v>1322</v>
      </c>
      <c r="AV1256">
        <v>64.010000000000005</v>
      </c>
    </row>
    <row r="1257" spans="2:48">
      <c r="B1257" t="s">
        <v>1299</v>
      </c>
      <c r="C1257">
        <v>947.66</v>
      </c>
      <c r="K1257" t="s">
        <v>1301</v>
      </c>
      <c r="L1257">
        <v>0</v>
      </c>
      <c r="T1257" t="s">
        <v>1299</v>
      </c>
      <c r="U1257">
        <v>91.35</v>
      </c>
      <c r="AC1257" t="s">
        <v>1299</v>
      </c>
      <c r="AD1257">
        <v>71.489999999999995</v>
      </c>
      <c r="AL1257" t="s">
        <v>253</v>
      </c>
      <c r="AU1257" t="s">
        <v>253</v>
      </c>
    </row>
    <row r="1258" spans="2:48">
      <c r="B1258" t="s">
        <v>434</v>
      </c>
      <c r="K1258" t="s">
        <v>434</v>
      </c>
      <c r="T1258" t="s">
        <v>434</v>
      </c>
      <c r="AC1258" t="s">
        <v>434</v>
      </c>
      <c r="AL1258" t="s">
        <v>1298</v>
      </c>
      <c r="AM1258">
        <v>10.422000000000001</v>
      </c>
      <c r="AU1258" t="s">
        <v>1298</v>
      </c>
      <c r="AV1258">
        <v>2E-3</v>
      </c>
    </row>
    <row r="1259" spans="2:48">
      <c r="B1259" t="s">
        <v>1298</v>
      </c>
      <c r="C1259">
        <v>748.08699999999999</v>
      </c>
      <c r="K1259" t="s">
        <v>1313</v>
      </c>
      <c r="T1259" t="s">
        <v>1298</v>
      </c>
      <c r="U1259">
        <v>113.396</v>
      </c>
      <c r="AC1259" t="s">
        <v>1298</v>
      </c>
      <c r="AD1259">
        <v>109.633</v>
      </c>
      <c r="AL1259" t="s">
        <v>1299</v>
      </c>
      <c r="AM1259">
        <v>10.41</v>
      </c>
      <c r="AU1259" t="s">
        <v>1299</v>
      </c>
      <c r="AV1259">
        <v>0</v>
      </c>
    </row>
    <row r="1260" spans="2:48">
      <c r="B1260" t="s">
        <v>1299</v>
      </c>
      <c r="C1260">
        <v>741.66</v>
      </c>
      <c r="K1260" t="s">
        <v>1301</v>
      </c>
      <c r="L1260">
        <v>0</v>
      </c>
      <c r="T1260" t="s">
        <v>1299</v>
      </c>
      <c r="U1260">
        <v>112.02</v>
      </c>
      <c r="AC1260" t="s">
        <v>1299</v>
      </c>
      <c r="AD1260">
        <v>74.52</v>
      </c>
      <c r="AL1260" t="s">
        <v>1321</v>
      </c>
      <c r="AM1260">
        <v>64.039000000000001</v>
      </c>
      <c r="AU1260" t="s">
        <v>1321</v>
      </c>
      <c r="AV1260">
        <v>5.0000000000000001E-3</v>
      </c>
    </row>
    <row r="1261" spans="2:48">
      <c r="B1261" t="s">
        <v>435</v>
      </c>
      <c r="K1261" t="s">
        <v>435</v>
      </c>
      <c r="T1261" t="s">
        <v>435</v>
      </c>
      <c r="AC1261" t="s">
        <v>435</v>
      </c>
      <c r="AL1261" t="s">
        <v>1322</v>
      </c>
      <c r="AM1261">
        <v>64.010000000000005</v>
      </c>
      <c r="AU1261" t="s">
        <v>1322</v>
      </c>
      <c r="AV1261">
        <v>0</v>
      </c>
    </row>
    <row r="1262" spans="2:48">
      <c r="B1262" t="s">
        <v>1298</v>
      </c>
      <c r="C1262">
        <v>77.885000000000005</v>
      </c>
      <c r="K1262" t="s">
        <v>1313</v>
      </c>
      <c r="T1262" t="s">
        <v>1298</v>
      </c>
      <c r="U1262">
        <v>87.545000000000002</v>
      </c>
      <c r="AC1262" t="s">
        <v>1298</v>
      </c>
      <c r="AD1262">
        <v>79.403000000000006</v>
      </c>
      <c r="AL1262" t="s">
        <v>254</v>
      </c>
      <c r="AU1262" t="s">
        <v>254</v>
      </c>
    </row>
    <row r="1263" spans="2:48">
      <c r="B1263" t="s">
        <v>1299</v>
      </c>
      <c r="C1263">
        <v>69.430000000000007</v>
      </c>
      <c r="K1263" t="s">
        <v>1301</v>
      </c>
      <c r="L1263">
        <v>0</v>
      </c>
      <c r="T1263" t="s">
        <v>1299</v>
      </c>
      <c r="U1263">
        <v>67.989999999999995</v>
      </c>
      <c r="AC1263" t="s">
        <v>1299</v>
      </c>
      <c r="AD1263">
        <v>53.35</v>
      </c>
      <c r="AL1263" t="s">
        <v>1298</v>
      </c>
      <c r="AM1263">
        <v>5.0000000000000001E-3</v>
      </c>
      <c r="AU1263" t="s">
        <v>1298</v>
      </c>
      <c r="AV1263">
        <v>1.6E-2</v>
      </c>
    </row>
    <row r="1264" spans="2:48">
      <c r="B1264" t="s">
        <v>436</v>
      </c>
      <c r="K1264" t="s">
        <v>436</v>
      </c>
      <c r="T1264" t="s">
        <v>436</v>
      </c>
      <c r="AC1264" t="s">
        <v>436</v>
      </c>
      <c r="AL1264" t="s">
        <v>1299</v>
      </c>
      <c r="AM1264">
        <v>0</v>
      </c>
      <c r="AU1264" t="s">
        <v>1299</v>
      </c>
      <c r="AV1264">
        <v>0</v>
      </c>
    </row>
    <row r="1265" spans="2:55">
      <c r="B1265" t="s">
        <v>1298</v>
      </c>
      <c r="C1265">
        <v>527.36</v>
      </c>
      <c r="K1265" t="s">
        <v>1313</v>
      </c>
      <c r="T1265" t="s">
        <v>1298</v>
      </c>
      <c r="U1265">
        <v>87.631</v>
      </c>
      <c r="AC1265" t="s">
        <v>1298</v>
      </c>
      <c r="AD1265">
        <v>95.405000000000001</v>
      </c>
      <c r="AL1265" t="s">
        <v>1321</v>
      </c>
      <c r="AM1265">
        <v>2.9000000000000001E-2</v>
      </c>
      <c r="AU1265" t="s">
        <v>1321</v>
      </c>
      <c r="AV1265">
        <v>7.0000000000000001E-3</v>
      </c>
    </row>
    <row r="1266" spans="2:55">
      <c r="B1266" t="s">
        <v>1299</v>
      </c>
      <c r="C1266">
        <v>518.94000000000005</v>
      </c>
      <c r="K1266" t="s">
        <v>1301</v>
      </c>
      <c r="L1266">
        <v>0</v>
      </c>
      <c r="T1266" t="s">
        <v>1299</v>
      </c>
      <c r="U1266">
        <v>86.57</v>
      </c>
      <c r="AC1266" t="s">
        <v>1299</v>
      </c>
      <c r="AD1266">
        <v>69.81</v>
      </c>
      <c r="AL1266" t="s">
        <v>1322</v>
      </c>
      <c r="AM1266">
        <v>0.03</v>
      </c>
      <c r="AU1266" t="s">
        <v>1322</v>
      </c>
      <c r="AV1266">
        <v>0</v>
      </c>
    </row>
    <row r="1267" spans="2:55">
      <c r="B1267" t="s">
        <v>437</v>
      </c>
      <c r="K1267" t="s">
        <v>437</v>
      </c>
      <c r="T1267" t="s">
        <v>437</v>
      </c>
      <c r="AC1267" t="s">
        <v>437</v>
      </c>
      <c r="AL1267" t="s">
        <v>255</v>
      </c>
      <c r="AU1267" t="s">
        <v>255</v>
      </c>
    </row>
    <row r="1268" spans="2:55">
      <c r="B1268" t="s">
        <v>1298</v>
      </c>
      <c r="C1268">
        <v>525.23</v>
      </c>
      <c r="E1268">
        <f>MIN(C1269,C1272,C1275,C1278,C1281,C1284,C1287,C1290,C1293,C1296)</f>
        <v>66.58</v>
      </c>
      <c r="F1268">
        <f>QUARTILE(D1269:D1278,1)</f>
        <v>180.685</v>
      </c>
      <c r="G1268">
        <f>MEDIAN(C1269,C1272,C1275,C1278,C1281,C1284,C1287,C1290,C1293,C1296)</f>
        <v>519.91999999999996</v>
      </c>
      <c r="H1268">
        <f>QUARTILE(D1269:D1278,3)</f>
        <v>524.16</v>
      </c>
      <c r="I1268">
        <f>MAX(C1269,C1272,C1275,C1278,C1281,C1284,C1287,C1290,C1293,C1296)</f>
        <v>732.3</v>
      </c>
      <c r="J1268" t="e">
        <f>SUMIF(D1269:D1278,"&lt;64",D1269:D1278)/COUNTIF(D1269:D1278,"&lt;64")</f>
        <v>#DIV/0!</v>
      </c>
      <c r="K1268" t="s">
        <v>1313</v>
      </c>
      <c r="N1268">
        <f>MIN(L1269,L1272,L1275,L1278,L1281,L1284,L1287,L1290,L1293,L1296)</f>
        <v>0</v>
      </c>
      <c r="O1268">
        <f>QUARTILE(M1269:M1278,1)</f>
        <v>0</v>
      </c>
      <c r="P1268">
        <f>MEDIAN(L1269,L1272,L1275,L1278,L1281,L1284,L1287,L1290,L1293,L1296)</f>
        <v>0</v>
      </c>
      <c r="Q1268">
        <f>QUARTILE(M1269:M1278,3)</f>
        <v>0</v>
      </c>
      <c r="R1268">
        <f>MAX(L1269,L1272,L1275,L1278,L1281,L1284,L1287,L1290,L1293,L1296)</f>
        <v>0</v>
      </c>
      <c r="S1268" t="e">
        <f>SUM(M1269:M1278)/COUNTIF(M1269:M1278,"&gt;0")</f>
        <v>#DIV/0!</v>
      </c>
      <c r="T1268" t="s">
        <v>1298</v>
      </c>
      <c r="U1268">
        <v>93.090999999999994</v>
      </c>
      <c r="W1268">
        <f>MIN(U1269,U1272,U1275,U1278,U1281,U1284,U1287,U1290,U1293,U1296)</f>
        <v>65.510000000000005</v>
      </c>
      <c r="X1268">
        <f>QUARTILE(V1269:V1278,1)</f>
        <v>72.58</v>
      </c>
      <c r="Y1268">
        <f>MEDIAN(U1269,U1272,U1275,U1278,U1281,U1284,U1287,U1290,U1293,U1296)</f>
        <v>87.314999999999998</v>
      </c>
      <c r="Z1268">
        <f>QUARTILE(V1269:V1278,3)</f>
        <v>96.952500000000001</v>
      </c>
      <c r="AA1268">
        <f>MAX(U1269,U1272,U1275,U1278,U1281,U1284,U1287,U1290,U1293,U1296)</f>
        <v>120.31</v>
      </c>
      <c r="AB1268" t="e">
        <f>SUMIF(V1269:V1278,"&lt;64",V1269:V1278)/COUNTIF(V1269:V1278,"&lt;64")</f>
        <v>#DIV/0!</v>
      </c>
      <c r="AC1268" t="s">
        <v>1298</v>
      </c>
      <c r="AD1268">
        <v>84.144999999999996</v>
      </c>
      <c r="AF1268">
        <f>MIN(AD1269,AD1272,AD1275,AD1278,AD1281,AD1284,AD1287,AD1290,AD1293,AD1296)</f>
        <v>52.15</v>
      </c>
      <c r="AG1268">
        <f>QUARTILE(AE1269:AE1278,1)</f>
        <v>57.172499999999999</v>
      </c>
      <c r="AH1268">
        <f>MEDIAN(AD1269,AD1272,AD1275,AD1278,AD1281,AD1284,AD1287,AD1290,AD1293,AD1296)</f>
        <v>70.515000000000001</v>
      </c>
      <c r="AI1268">
        <f>QUARTILE(AE1269:AE1278,3)</f>
        <v>71.357500000000002</v>
      </c>
      <c r="AJ1268">
        <f>MAX(AD1269,AD1272,AD1275,AD1278,AD1281,AD1284,AD1287,AD1290,AD1293,AD1296)</f>
        <v>77.55</v>
      </c>
      <c r="AK1268">
        <f>SUMIF(AE1269:AE1278,"&lt;64",AE1269:AE1278)/COUNTIF(AE1269:AE1278,"&lt;64")</f>
        <v>52.680000000000007</v>
      </c>
      <c r="AL1268" t="s">
        <v>1298</v>
      </c>
      <c r="AM1268">
        <v>9.5060000000000002</v>
      </c>
      <c r="AO1268">
        <f>MIN(AM1269,AM1272,AM1275,AM1278,AM1281,AM1284,AM1287,AM1290,AM1293,AM1296)</f>
        <v>3.7999999999999999E-2</v>
      </c>
      <c r="AP1268">
        <f>QUARTILE(AN1269:AN1278,1)</f>
        <v>2.2717499999999999</v>
      </c>
      <c r="AQ1268">
        <f>MEDIAN(AM1269,AM1272,AM1275,AM1278,AM1281,AM1284,AM1287,AM1290,AM1293,AM1296)</f>
        <v>10.039999999999999</v>
      </c>
      <c r="AR1268">
        <f>QUARTILE(AN1269:AN1278,3)</f>
        <v>50.652500000000003</v>
      </c>
      <c r="AS1268">
        <f>MAX(AM1269,AM1272,AM1275,AM1278,AM1281,AM1284,AM1287,AM1290,AM1293,AM1296)</f>
        <v>64.010999999999996</v>
      </c>
      <c r="AT1268">
        <f>SUMIF(AN1269:AN1278,"&lt;64",AN1269:AN1278)/COUNTIF(AN1269:AN1278,"&lt;64")</f>
        <v>5.4777142857142858</v>
      </c>
      <c r="AU1268" t="s">
        <v>1298</v>
      </c>
      <c r="AV1268">
        <v>4.9980000000000002</v>
      </c>
      <c r="AX1268">
        <f>MIN(AV1269,AV1272,AV1275,AV1278,AV1281,AV1284,AV1287,AV1290,AV1293,AV1296)</f>
        <v>0</v>
      </c>
      <c r="AY1268">
        <f>QUARTILE(AW1269:AW1278,1)</f>
        <v>5.0000000000000001E-4</v>
      </c>
      <c r="AZ1268">
        <f>MEDIAN(AV1269,AV1272,AV1275,AV1278,AV1281,AV1284,AV1287,AV1290,AV1293,AV1296)</f>
        <v>6.73</v>
      </c>
      <c r="BA1268">
        <f>QUARTILE(AW1269:AW1278,3)</f>
        <v>9.1567499999999988</v>
      </c>
      <c r="BB1268">
        <f>MAX(AV1269,AV1272,AV1275,AV1278,AV1281,AV1284,AV1287,AV1290,AV1293,AV1296)</f>
        <v>64.090999999999994</v>
      </c>
      <c r="BC1268">
        <f>SUMIF(AW1269:AW1278,"&lt;64",AW1269:AW1278)/COUNTIF(AW1269:AW1278,"&lt;64")</f>
        <v>2.8566250000000002</v>
      </c>
    </row>
    <row r="1269" spans="2:55">
      <c r="B1269" t="s">
        <v>1299</v>
      </c>
      <c r="C1269">
        <v>519.28</v>
      </c>
      <c r="D1269">
        <f>C1269</f>
        <v>519.28</v>
      </c>
      <c r="K1269" t="s">
        <v>1301</v>
      </c>
      <c r="L1269">
        <v>0</v>
      </c>
      <c r="M1269">
        <f>L1269</f>
        <v>0</v>
      </c>
      <c r="T1269" t="s">
        <v>1299</v>
      </c>
      <c r="U1269">
        <v>87.81</v>
      </c>
      <c r="V1269">
        <f>U1269</f>
        <v>87.81</v>
      </c>
      <c r="AC1269" t="s">
        <v>1299</v>
      </c>
      <c r="AD1269">
        <v>69.69</v>
      </c>
      <c r="AE1269">
        <f>AD1269</f>
        <v>69.69</v>
      </c>
      <c r="AL1269" t="s">
        <v>1299</v>
      </c>
      <c r="AM1269">
        <v>9.5</v>
      </c>
      <c r="AN1269">
        <f>AM1269</f>
        <v>9.5</v>
      </c>
      <c r="AU1269" t="s">
        <v>1299</v>
      </c>
      <c r="AV1269">
        <v>5</v>
      </c>
      <c r="AW1269">
        <f>AV1269</f>
        <v>5</v>
      </c>
    </row>
    <row r="1270" spans="2:55">
      <c r="B1270" t="s">
        <v>438</v>
      </c>
      <c r="D1270">
        <f>C1272</f>
        <v>66.58</v>
      </c>
      <c r="K1270" t="s">
        <v>438</v>
      </c>
      <c r="M1270">
        <f>L1272</f>
        <v>0</v>
      </c>
      <c r="T1270" t="s">
        <v>438</v>
      </c>
      <c r="V1270">
        <f>U1272</f>
        <v>68.53</v>
      </c>
      <c r="AC1270" t="s">
        <v>438</v>
      </c>
      <c r="AE1270">
        <f>AD1272</f>
        <v>52.15</v>
      </c>
      <c r="AL1270" t="s">
        <v>1321</v>
      </c>
      <c r="AM1270">
        <v>64.03</v>
      </c>
      <c r="AN1270">
        <f>AM1272</f>
        <v>0</v>
      </c>
      <c r="AU1270" t="s">
        <v>1321</v>
      </c>
      <c r="AV1270">
        <v>64.075999999999993</v>
      </c>
      <c r="AW1270">
        <f>AV1272</f>
        <v>0</v>
      </c>
    </row>
    <row r="1271" spans="2:55">
      <c r="B1271" t="s">
        <v>1298</v>
      </c>
      <c r="C1271">
        <v>68.099000000000004</v>
      </c>
      <c r="D1271">
        <f>C1275</f>
        <v>519.22</v>
      </c>
      <c r="K1271" t="s">
        <v>1313</v>
      </c>
      <c r="M1271">
        <f>L1275</f>
        <v>0</v>
      </c>
      <c r="T1271" t="s">
        <v>1298</v>
      </c>
      <c r="U1271">
        <v>70.088999999999999</v>
      </c>
      <c r="V1271">
        <f>U1275</f>
        <v>89.46</v>
      </c>
      <c r="AC1271" t="s">
        <v>1298</v>
      </c>
      <c r="AD1271">
        <v>77.123999999999995</v>
      </c>
      <c r="AE1271">
        <f>AD1275</f>
        <v>70.94</v>
      </c>
      <c r="AL1271" t="s">
        <v>1322</v>
      </c>
      <c r="AM1271">
        <v>64.010000000000005</v>
      </c>
      <c r="AN1271">
        <f>AM1275</f>
        <v>3.7999999999999999E-2</v>
      </c>
      <c r="AU1271" t="s">
        <v>1322</v>
      </c>
      <c r="AV1271">
        <v>64.010000000000005</v>
      </c>
      <c r="AW1271">
        <f>AV1275</f>
        <v>64.090999999999994</v>
      </c>
    </row>
    <row r="1272" spans="2:55">
      <c r="B1272" t="s">
        <v>1299</v>
      </c>
      <c r="C1272">
        <v>66.58</v>
      </c>
      <c r="D1272">
        <f>C1278</f>
        <v>66.97</v>
      </c>
      <c r="K1272" t="s">
        <v>1301</v>
      </c>
      <c r="L1272">
        <v>0</v>
      </c>
      <c r="M1272">
        <f>L1278</f>
        <v>0</v>
      </c>
      <c r="T1272" t="s">
        <v>1299</v>
      </c>
      <c r="U1272">
        <v>68.53</v>
      </c>
      <c r="V1272">
        <f>U1278</f>
        <v>65.510000000000005</v>
      </c>
      <c r="AC1272" t="s">
        <v>1299</v>
      </c>
      <c r="AD1272">
        <v>52.15</v>
      </c>
      <c r="AE1272">
        <f>AD1278</f>
        <v>53</v>
      </c>
      <c r="AL1272" t="s">
        <v>256</v>
      </c>
      <c r="AN1272">
        <f>AM1278</f>
        <v>9.2530000000000001</v>
      </c>
      <c r="AU1272" t="s">
        <v>256</v>
      </c>
      <c r="AW1272">
        <f>AV1278</f>
        <v>2E-3</v>
      </c>
    </row>
    <row r="1273" spans="2:55">
      <c r="B1273" t="s">
        <v>439</v>
      </c>
      <c r="D1273">
        <f>C1281</f>
        <v>520.55999999999995</v>
      </c>
      <c r="K1273" t="s">
        <v>439</v>
      </c>
      <c r="M1273">
        <f>L1281</f>
        <v>0</v>
      </c>
      <c r="T1273" t="s">
        <v>439</v>
      </c>
      <c r="V1273">
        <f>U1281</f>
        <v>120.31</v>
      </c>
      <c r="AC1273" t="s">
        <v>439</v>
      </c>
      <c r="AE1273">
        <f>AD1281</f>
        <v>77.55</v>
      </c>
      <c r="AL1273" t="s">
        <v>1298</v>
      </c>
      <c r="AM1273">
        <v>1.7999999999999999E-2</v>
      </c>
      <c r="AN1273">
        <f>AM1281</f>
        <v>64.010000000000005</v>
      </c>
      <c r="AU1273" t="s">
        <v>1298</v>
      </c>
      <c r="AV1273">
        <v>16.295000000000002</v>
      </c>
      <c r="AW1273">
        <f>AV1281</f>
        <v>0</v>
      </c>
    </row>
    <row r="1274" spans="2:55">
      <c r="B1274" t="s">
        <v>1298</v>
      </c>
      <c r="C1274">
        <v>522.61699999999996</v>
      </c>
      <c r="D1274">
        <f>C1284</f>
        <v>522.33000000000004</v>
      </c>
      <c r="K1274" t="s">
        <v>1313</v>
      </c>
      <c r="M1274">
        <f>L1284</f>
        <v>0</v>
      </c>
      <c r="T1274" t="s">
        <v>1298</v>
      </c>
      <c r="U1274">
        <v>90.885999999999996</v>
      </c>
      <c r="V1274">
        <f>U1284</f>
        <v>86.82</v>
      </c>
      <c r="AC1274" t="s">
        <v>1298</v>
      </c>
      <c r="AD1274">
        <v>86.822000000000003</v>
      </c>
      <c r="AE1274">
        <f>AD1284</f>
        <v>71.08</v>
      </c>
      <c r="AL1274" t="s">
        <v>1299</v>
      </c>
      <c r="AM1274">
        <v>0</v>
      </c>
      <c r="AN1274">
        <f>AM1284</f>
        <v>10.58</v>
      </c>
      <c r="AU1274" t="s">
        <v>1299</v>
      </c>
      <c r="AV1274">
        <v>16.28</v>
      </c>
      <c r="AW1274">
        <f>AV1284</f>
        <v>8.4600000000000009</v>
      </c>
    </row>
    <row r="1275" spans="2:55">
      <c r="B1275" t="s">
        <v>1299</v>
      </c>
      <c r="C1275">
        <v>519.22</v>
      </c>
      <c r="D1275">
        <f>C1287</f>
        <v>732.3</v>
      </c>
      <c r="K1275" t="s">
        <v>1301</v>
      </c>
      <c r="L1275">
        <v>0</v>
      </c>
      <c r="M1275">
        <f>L1287</f>
        <v>0</v>
      </c>
      <c r="T1275" t="s">
        <v>1299</v>
      </c>
      <c r="U1275">
        <v>89.46</v>
      </c>
      <c r="V1275">
        <f>U1287</f>
        <v>99.45</v>
      </c>
      <c r="AC1275" t="s">
        <v>1299</v>
      </c>
      <c r="AD1275">
        <v>70.94</v>
      </c>
      <c r="AE1275">
        <f>AD1287</f>
        <v>71.45</v>
      </c>
      <c r="AL1275" t="s">
        <v>1321</v>
      </c>
      <c r="AM1275">
        <v>3.7999999999999999E-2</v>
      </c>
      <c r="AN1275">
        <f>AM1287</f>
        <v>0</v>
      </c>
      <c r="AU1275" t="s">
        <v>1321</v>
      </c>
      <c r="AV1275">
        <v>64.090999999999994</v>
      </c>
      <c r="AW1275">
        <f>AV1287</f>
        <v>0</v>
      </c>
    </row>
    <row r="1276" spans="2:55">
      <c r="B1276" t="s">
        <v>440</v>
      </c>
      <c r="D1276">
        <f>C1290</f>
        <v>524.77</v>
      </c>
      <c r="K1276" t="s">
        <v>440</v>
      </c>
      <c r="M1276">
        <f>L1290</f>
        <v>0</v>
      </c>
      <c r="T1276" t="s">
        <v>440</v>
      </c>
      <c r="V1276">
        <f>U1290</f>
        <v>109.6</v>
      </c>
      <c r="AC1276" t="s">
        <v>440</v>
      </c>
      <c r="AE1276">
        <f>AD1290</f>
        <v>74.38</v>
      </c>
      <c r="AL1276" t="s">
        <v>1322</v>
      </c>
      <c r="AM1276">
        <v>0.04</v>
      </c>
      <c r="AN1276">
        <f>AM1290</f>
        <v>64.010999999999996</v>
      </c>
      <c r="AU1276" t="s">
        <v>1322</v>
      </c>
      <c r="AV1276">
        <v>64.010000000000005</v>
      </c>
      <c r="AW1276">
        <f>AV1290</f>
        <v>2E-3</v>
      </c>
    </row>
    <row r="1277" spans="2:55">
      <c r="B1277" t="s">
        <v>1298</v>
      </c>
      <c r="C1277">
        <v>68.183000000000007</v>
      </c>
      <c r="D1277">
        <f>C1293</f>
        <v>67.84</v>
      </c>
      <c r="K1277" t="s">
        <v>1313</v>
      </c>
      <c r="M1277">
        <f>L1293</f>
        <v>0</v>
      </c>
      <c r="T1277" t="s">
        <v>1298</v>
      </c>
      <c r="U1277">
        <v>73.644000000000005</v>
      </c>
      <c r="V1277">
        <f>U1293</f>
        <v>67.02</v>
      </c>
      <c r="AC1277" t="s">
        <v>1298</v>
      </c>
      <c r="AD1277">
        <v>88.992999999999995</v>
      </c>
      <c r="AE1277">
        <f>AD1293</f>
        <v>52.89</v>
      </c>
      <c r="AL1277" t="s">
        <v>257</v>
      </c>
      <c r="AN1277">
        <f>AM1293</f>
        <v>8.9730000000000008</v>
      </c>
      <c r="AU1277" t="s">
        <v>257</v>
      </c>
      <c r="AW1277">
        <f>AV1293</f>
        <v>9.3889999999999993</v>
      </c>
    </row>
    <row r="1278" spans="2:55">
      <c r="B1278" t="s">
        <v>1299</v>
      </c>
      <c r="C1278">
        <v>66.97</v>
      </c>
      <c r="D1278">
        <f>C1296</f>
        <v>694.98</v>
      </c>
      <c r="K1278" t="s">
        <v>1301</v>
      </c>
      <c r="L1278">
        <v>0</v>
      </c>
      <c r="M1278">
        <f>L1296</f>
        <v>0</v>
      </c>
      <c r="T1278" t="s">
        <v>1299</v>
      </c>
      <c r="U1278">
        <v>65.510000000000005</v>
      </c>
      <c r="V1278">
        <f>U1296</f>
        <v>84.73</v>
      </c>
      <c r="AC1278" t="s">
        <v>1299</v>
      </c>
      <c r="AD1278">
        <v>53</v>
      </c>
      <c r="AE1278">
        <f>AD1296</f>
        <v>70.09</v>
      </c>
      <c r="AL1278" t="s">
        <v>1298</v>
      </c>
      <c r="AM1278">
        <v>9.2530000000000001</v>
      </c>
      <c r="AN1278">
        <f>AM1296</f>
        <v>64.010000000000005</v>
      </c>
      <c r="AU1278" t="s">
        <v>1298</v>
      </c>
      <c r="AV1278">
        <v>2E-3</v>
      </c>
      <c r="AW1278">
        <f>AV1296</f>
        <v>64.010000000000005</v>
      </c>
    </row>
    <row r="1279" spans="2:55">
      <c r="B1279" t="s">
        <v>441</v>
      </c>
      <c r="K1279" t="s">
        <v>441</v>
      </c>
      <c r="T1279" t="s">
        <v>441</v>
      </c>
      <c r="AC1279" t="s">
        <v>441</v>
      </c>
      <c r="AL1279" t="s">
        <v>1299</v>
      </c>
      <c r="AM1279">
        <v>9.25</v>
      </c>
      <c r="AU1279" t="s">
        <v>1299</v>
      </c>
      <c r="AV1279">
        <v>0</v>
      </c>
    </row>
    <row r="1280" spans="2:55">
      <c r="B1280" t="s">
        <v>1298</v>
      </c>
      <c r="C1280">
        <v>525.73500000000001</v>
      </c>
      <c r="K1280" t="s">
        <v>1313</v>
      </c>
      <c r="T1280" t="s">
        <v>1298</v>
      </c>
      <c r="U1280">
        <v>121.46899999999999</v>
      </c>
      <c r="AC1280" t="s">
        <v>1298</v>
      </c>
      <c r="AD1280">
        <v>108.92700000000001</v>
      </c>
      <c r="AL1280" t="s">
        <v>1321</v>
      </c>
      <c r="AM1280">
        <v>64.007999999999996</v>
      </c>
      <c r="AU1280" t="s">
        <v>1321</v>
      </c>
      <c r="AV1280">
        <v>1E-3</v>
      </c>
    </row>
    <row r="1281" spans="2:48">
      <c r="B1281" t="s">
        <v>1299</v>
      </c>
      <c r="C1281">
        <v>520.55999999999995</v>
      </c>
      <c r="K1281" t="s">
        <v>1301</v>
      </c>
      <c r="L1281">
        <v>0</v>
      </c>
      <c r="T1281" t="s">
        <v>1299</v>
      </c>
      <c r="U1281">
        <v>120.31</v>
      </c>
      <c r="AC1281" t="s">
        <v>1299</v>
      </c>
      <c r="AD1281">
        <v>77.55</v>
      </c>
      <c r="AL1281" t="s">
        <v>1322</v>
      </c>
      <c r="AM1281">
        <v>64.010000000000005</v>
      </c>
      <c r="AU1281" t="s">
        <v>1322</v>
      </c>
      <c r="AV1281">
        <v>0</v>
      </c>
    </row>
    <row r="1282" spans="2:48">
      <c r="B1282" t="s">
        <v>442</v>
      </c>
      <c r="K1282" t="s">
        <v>442</v>
      </c>
      <c r="T1282" t="s">
        <v>442</v>
      </c>
      <c r="AC1282" t="s">
        <v>442</v>
      </c>
      <c r="AL1282" t="s">
        <v>258</v>
      </c>
      <c r="AU1282" t="s">
        <v>258</v>
      </c>
    </row>
    <row r="1283" spans="2:48">
      <c r="B1283" t="s">
        <v>1298</v>
      </c>
      <c r="C1283">
        <v>530.40599999999995</v>
      </c>
      <c r="K1283" t="s">
        <v>1313</v>
      </c>
      <c r="T1283" t="s">
        <v>1298</v>
      </c>
      <c r="U1283">
        <v>87.150999999999996</v>
      </c>
      <c r="AC1283" t="s">
        <v>1298</v>
      </c>
      <c r="AD1283">
        <v>93.828999999999994</v>
      </c>
      <c r="AL1283" t="s">
        <v>1298</v>
      </c>
      <c r="AM1283">
        <v>10.590999999999999</v>
      </c>
      <c r="AU1283" t="s">
        <v>1298</v>
      </c>
      <c r="AV1283">
        <v>8.4570000000000007</v>
      </c>
    </row>
    <row r="1284" spans="2:48">
      <c r="B1284" t="s">
        <v>1299</v>
      </c>
      <c r="C1284">
        <v>522.33000000000004</v>
      </c>
      <c r="K1284" t="s">
        <v>1301</v>
      </c>
      <c r="L1284">
        <v>0</v>
      </c>
      <c r="T1284" t="s">
        <v>1299</v>
      </c>
      <c r="U1284">
        <v>86.82</v>
      </c>
      <c r="AC1284" t="s">
        <v>1299</v>
      </c>
      <c r="AD1284">
        <v>71.08</v>
      </c>
      <c r="AL1284" t="s">
        <v>1299</v>
      </c>
      <c r="AM1284">
        <v>10.58</v>
      </c>
      <c r="AU1284" t="s">
        <v>1299</v>
      </c>
      <c r="AV1284">
        <v>8.4600000000000009</v>
      </c>
    </row>
    <row r="1285" spans="2:48">
      <c r="B1285" t="s">
        <v>443</v>
      </c>
      <c r="K1285" t="s">
        <v>443</v>
      </c>
      <c r="T1285" t="s">
        <v>443</v>
      </c>
      <c r="AC1285" t="s">
        <v>443</v>
      </c>
      <c r="AL1285" t="s">
        <v>1321</v>
      </c>
      <c r="AM1285">
        <v>64.015000000000001</v>
      </c>
      <c r="AU1285" t="s">
        <v>1321</v>
      </c>
      <c r="AV1285">
        <v>64.384</v>
      </c>
    </row>
    <row r="1286" spans="2:48">
      <c r="B1286" t="s">
        <v>1298</v>
      </c>
      <c r="C1286">
        <v>734.09400000000005</v>
      </c>
      <c r="K1286" t="s">
        <v>1313</v>
      </c>
      <c r="T1286" t="s">
        <v>1298</v>
      </c>
      <c r="U1286">
        <v>109.584</v>
      </c>
      <c r="AC1286" t="s">
        <v>1298</v>
      </c>
      <c r="AD1286">
        <v>83.283000000000001</v>
      </c>
      <c r="AL1286" t="s">
        <v>1322</v>
      </c>
      <c r="AM1286">
        <v>64.010000000000005</v>
      </c>
      <c r="AU1286" t="s">
        <v>1322</v>
      </c>
      <c r="AV1286">
        <v>64.010000000000005</v>
      </c>
    </row>
    <row r="1287" spans="2:48">
      <c r="B1287" t="s">
        <v>1299</v>
      </c>
      <c r="C1287">
        <v>732.3</v>
      </c>
      <c r="K1287" t="s">
        <v>1301</v>
      </c>
      <c r="L1287">
        <v>0</v>
      </c>
      <c r="T1287" t="s">
        <v>1299</v>
      </c>
      <c r="U1287">
        <v>99.45</v>
      </c>
      <c r="AC1287" t="s">
        <v>1299</v>
      </c>
      <c r="AD1287">
        <v>71.45</v>
      </c>
      <c r="AL1287" t="s">
        <v>259</v>
      </c>
      <c r="AU1287" t="s">
        <v>259</v>
      </c>
    </row>
    <row r="1288" spans="2:48">
      <c r="B1288" t="s">
        <v>444</v>
      </c>
      <c r="K1288" t="s">
        <v>444</v>
      </c>
      <c r="T1288" t="s">
        <v>444</v>
      </c>
      <c r="AC1288" t="s">
        <v>444</v>
      </c>
      <c r="AL1288" t="s">
        <v>1298</v>
      </c>
      <c r="AM1288">
        <v>10.167</v>
      </c>
      <c r="AU1288" t="s">
        <v>1298</v>
      </c>
      <c r="AV1288">
        <v>5.2999999999999999E-2</v>
      </c>
    </row>
    <row r="1289" spans="2:48">
      <c r="B1289" t="s">
        <v>1298</v>
      </c>
      <c r="C1289">
        <v>539.375</v>
      </c>
      <c r="K1289" t="s">
        <v>1313</v>
      </c>
      <c r="T1289" t="s">
        <v>1298</v>
      </c>
      <c r="U1289">
        <v>110.246</v>
      </c>
      <c r="AC1289" t="s">
        <v>1298</v>
      </c>
      <c r="AD1289">
        <v>88.45</v>
      </c>
      <c r="AL1289" t="s">
        <v>1299</v>
      </c>
      <c r="AM1289">
        <v>10.16</v>
      </c>
      <c r="AU1289" t="s">
        <v>1299</v>
      </c>
      <c r="AV1289">
        <v>0</v>
      </c>
    </row>
    <row r="1290" spans="2:48">
      <c r="B1290" t="s">
        <v>1299</v>
      </c>
      <c r="C1290">
        <v>524.77</v>
      </c>
      <c r="K1290" t="s">
        <v>1301</v>
      </c>
      <c r="L1290">
        <v>0</v>
      </c>
      <c r="T1290" t="s">
        <v>1299</v>
      </c>
      <c r="U1290">
        <v>109.6</v>
      </c>
      <c r="AC1290" t="s">
        <v>1299</v>
      </c>
      <c r="AD1290">
        <v>74.38</v>
      </c>
      <c r="AL1290" t="s">
        <v>1321</v>
      </c>
      <c r="AM1290">
        <v>64.010999999999996</v>
      </c>
      <c r="AU1290" t="s">
        <v>1321</v>
      </c>
      <c r="AV1290">
        <v>2E-3</v>
      </c>
    </row>
    <row r="1291" spans="2:48">
      <c r="B1291" t="s">
        <v>445</v>
      </c>
      <c r="K1291" t="s">
        <v>445</v>
      </c>
      <c r="T1291" t="s">
        <v>445</v>
      </c>
      <c r="AC1291" t="s">
        <v>445</v>
      </c>
      <c r="AL1291" t="s">
        <v>1322</v>
      </c>
      <c r="AM1291">
        <v>64.010000000000005</v>
      </c>
      <c r="AU1291" t="s">
        <v>1322</v>
      </c>
      <c r="AV1291">
        <v>0</v>
      </c>
    </row>
    <row r="1292" spans="2:48">
      <c r="B1292" t="s">
        <v>1298</v>
      </c>
      <c r="C1292">
        <v>88.481999999999999</v>
      </c>
      <c r="K1292" t="s">
        <v>1313</v>
      </c>
      <c r="T1292" t="s">
        <v>1298</v>
      </c>
      <c r="U1292">
        <v>69.932000000000002</v>
      </c>
      <c r="AC1292" t="s">
        <v>1298</v>
      </c>
      <c r="AD1292">
        <v>81.807000000000002</v>
      </c>
      <c r="AL1292" t="s">
        <v>260</v>
      </c>
      <c r="AU1292" t="s">
        <v>260</v>
      </c>
    </row>
    <row r="1293" spans="2:48">
      <c r="B1293" t="s">
        <v>1299</v>
      </c>
      <c r="C1293">
        <v>67.84</v>
      </c>
      <c r="K1293" t="s">
        <v>1301</v>
      </c>
      <c r="L1293">
        <v>0</v>
      </c>
      <c r="T1293" t="s">
        <v>1299</v>
      </c>
      <c r="U1293">
        <v>67.02</v>
      </c>
      <c r="AC1293" t="s">
        <v>1299</v>
      </c>
      <c r="AD1293">
        <v>52.89</v>
      </c>
      <c r="AL1293" t="s">
        <v>1298</v>
      </c>
      <c r="AM1293">
        <v>8.9730000000000008</v>
      </c>
      <c r="AU1293" t="s">
        <v>1298</v>
      </c>
      <c r="AV1293">
        <v>9.3889999999999993</v>
      </c>
    </row>
    <row r="1294" spans="2:48">
      <c r="B1294" t="s">
        <v>446</v>
      </c>
      <c r="K1294" t="s">
        <v>446</v>
      </c>
      <c r="T1294" t="s">
        <v>446</v>
      </c>
      <c r="AC1294" t="s">
        <v>446</v>
      </c>
      <c r="AL1294" t="s">
        <v>1299</v>
      </c>
      <c r="AM1294">
        <v>8.9600000000000009</v>
      </c>
      <c r="AU1294" t="s">
        <v>1299</v>
      </c>
      <c r="AV1294">
        <v>8.99</v>
      </c>
    </row>
    <row r="1295" spans="2:48">
      <c r="B1295" t="s">
        <v>1298</v>
      </c>
      <c r="C1295">
        <v>733.01599999999996</v>
      </c>
      <c r="K1295" t="s">
        <v>1313</v>
      </c>
      <c r="T1295" t="s">
        <v>1298</v>
      </c>
      <c r="U1295">
        <v>86.408000000000001</v>
      </c>
      <c r="AC1295" t="s">
        <v>1298</v>
      </c>
      <c r="AD1295">
        <v>98.947999999999993</v>
      </c>
      <c r="AL1295" t="s">
        <v>1321</v>
      </c>
      <c r="AM1295">
        <v>65.322000000000003</v>
      </c>
      <c r="AU1295" t="s">
        <v>1321</v>
      </c>
      <c r="AV1295">
        <v>64.116</v>
      </c>
    </row>
    <row r="1296" spans="2:48">
      <c r="B1296" t="s">
        <v>1299</v>
      </c>
      <c r="C1296">
        <v>694.98</v>
      </c>
      <c r="K1296" t="s">
        <v>1301</v>
      </c>
      <c r="L1296">
        <v>0</v>
      </c>
      <c r="T1296" t="s">
        <v>1299</v>
      </c>
      <c r="U1296">
        <v>84.73</v>
      </c>
      <c r="AC1296" t="s">
        <v>1299</v>
      </c>
      <c r="AD1296">
        <v>70.09</v>
      </c>
      <c r="AL1296" t="s">
        <v>1322</v>
      </c>
      <c r="AM1296">
        <v>64.010000000000005</v>
      </c>
      <c r="AU1296" t="s">
        <v>1322</v>
      </c>
      <c r="AV1296">
        <v>64.010000000000005</v>
      </c>
    </row>
    <row r="1297" spans="2:55">
      <c r="B1297" t="s">
        <v>447</v>
      </c>
      <c r="K1297" t="s">
        <v>447</v>
      </c>
      <c r="T1297" t="s">
        <v>447</v>
      </c>
      <c r="AC1297" t="s">
        <v>447</v>
      </c>
      <c r="AL1297" t="s">
        <v>261</v>
      </c>
      <c r="AU1297" t="s">
        <v>261</v>
      </c>
    </row>
    <row r="1298" spans="2:55">
      <c r="B1298" t="s">
        <v>1298</v>
      </c>
      <c r="C1298">
        <v>528.49900000000002</v>
      </c>
      <c r="E1298">
        <f>MIN(C1299,C1302,C1305,C1308,C1311,C1314,C1317,C1320,C1323,C1326)</f>
        <v>67.930000000000007</v>
      </c>
      <c r="F1298">
        <f>QUARTILE(D1299:D1308,1)</f>
        <v>71.38</v>
      </c>
      <c r="G1298">
        <f>MEDIAN(C1299,C1302,C1305,C1308,C1311,C1314,C1317,C1320,C1323,C1326)</f>
        <v>522.52499999999998</v>
      </c>
      <c r="H1298">
        <f>QUARTILE(D1299:D1308,3)</f>
        <v>572.60249999999996</v>
      </c>
      <c r="I1298">
        <f>MAX(C1299,C1302,C1305,C1308,C1311,C1314,C1317,C1320,C1323,C1326)</f>
        <v>712.52</v>
      </c>
      <c r="J1298" t="e">
        <f>SUMIF(D1299:D1308,"&lt;64",D1299:D1308)/COUNTIF(D1299:D1308,"&lt;64")</f>
        <v>#DIV/0!</v>
      </c>
      <c r="K1298" t="s">
        <v>1313</v>
      </c>
      <c r="N1298">
        <f>MIN(L1299,L1302,L1305,L1308,L1311,L1314,L1317,L1320,L1323,L1326)</f>
        <v>0</v>
      </c>
      <c r="O1298">
        <f>QUARTILE(M1299:M1308,1)</f>
        <v>0</v>
      </c>
      <c r="P1298">
        <f>MEDIAN(L1299,L1302,L1305,L1308,L1311,L1314,L1317,L1320,L1323,L1326)</f>
        <v>0</v>
      </c>
      <c r="Q1298">
        <f>QUARTILE(M1299:M1308,3)</f>
        <v>0</v>
      </c>
      <c r="R1298">
        <f>MAX(L1299,L1302,L1305,L1308,L1311,L1314,L1317,L1320,L1323,L1326)</f>
        <v>0</v>
      </c>
      <c r="S1298" t="e">
        <f>SUM(M1299:M1308)/COUNTIF(M1299:M1308,"&gt;0")</f>
        <v>#DIV/0!</v>
      </c>
      <c r="T1298" t="s">
        <v>1298</v>
      </c>
      <c r="U1298">
        <v>92.356999999999999</v>
      </c>
      <c r="W1298">
        <f>MIN(U1299,U1302,U1305,U1308,U1311,U1314,U1317,U1320,U1323,U1326)</f>
        <v>64.959999999999994</v>
      </c>
      <c r="X1298">
        <f>QUARTILE(V1299:V1308,1)</f>
        <v>67.665000000000006</v>
      </c>
      <c r="Y1298">
        <f>MEDIAN(U1299,U1302,U1305,U1308,U1311,U1314,U1317,U1320,U1323,U1326)</f>
        <v>81.545000000000002</v>
      </c>
      <c r="Z1298">
        <f>QUARTILE(V1299:V1308,3)</f>
        <v>88.64</v>
      </c>
      <c r="AA1298">
        <f>MAX(U1299,U1302,U1305,U1308,U1311,U1314,U1317,U1320,U1323,U1326)</f>
        <v>100.22</v>
      </c>
      <c r="AB1298" t="e">
        <f>SUMIF(V1299:V1308,"&lt;64",V1299:V1308)/COUNTIF(V1299:V1308,"&lt;64")</f>
        <v>#DIV/0!</v>
      </c>
      <c r="AC1298" t="s">
        <v>1298</v>
      </c>
      <c r="AD1298">
        <v>108.246</v>
      </c>
      <c r="AF1298">
        <f>MIN(AD1299,AD1302,AD1305,AD1308,AD1311,AD1314,AD1317,AD1320,AD1323,AD1326)</f>
        <v>50.72</v>
      </c>
      <c r="AG1298">
        <f>QUARTILE(AE1299:AE1308,1)</f>
        <v>53.164999999999999</v>
      </c>
      <c r="AH1298">
        <f>MEDIAN(AD1299,AD1302,AD1305,AD1308,AD1311,AD1314,AD1317,AD1320,AD1323,AD1326)</f>
        <v>68.53</v>
      </c>
      <c r="AI1298">
        <f>QUARTILE(AE1299:AE1308,3)</f>
        <v>70.320000000000007</v>
      </c>
      <c r="AJ1298">
        <f>MAX(AD1299,AD1302,AD1305,AD1308,AD1311,AD1314,AD1317,AD1320,AD1323,AD1326)</f>
        <v>73.62</v>
      </c>
      <c r="AK1298">
        <f>SUMIF(AE1299:AE1308,"&lt;64",AE1299:AE1308)/COUNTIF(AE1299:AE1308,"&lt;64")</f>
        <v>52.274999999999999</v>
      </c>
      <c r="AL1298" t="s">
        <v>1298</v>
      </c>
      <c r="AM1298">
        <v>0.22600000000000001</v>
      </c>
      <c r="AO1298">
        <f>MIN(AM1299,AM1302,AM1305,AM1308,AM1311,AM1314,AM1317,AM1320,AM1323,AM1326)</f>
        <v>0</v>
      </c>
      <c r="AP1298">
        <f>QUARTILE(AN1299:AN1308,1)</f>
        <v>0</v>
      </c>
      <c r="AQ1298">
        <f>MEDIAN(AM1299,AM1302,AM1305,AM1308,AM1311,AM1314,AM1317,AM1320,AM1323,AM1326)</f>
        <v>4.5064999999999991</v>
      </c>
      <c r="AR1298">
        <f>QUARTILE(AN1299:AN1308,3)</f>
        <v>50.174500000000002</v>
      </c>
      <c r="AS1298">
        <f>MAX(AM1299,AM1302,AM1305,AM1308,AM1311,AM1314,AM1317,AM1320,AM1323,AM1326)</f>
        <v>69.846000000000004</v>
      </c>
      <c r="AT1298">
        <f>SUMIF(AN1299:AN1308,"&lt;64",AN1299:AN1308)/COUNTIF(AN1299:AN1308,"&lt;64")</f>
        <v>1.2889999999999999</v>
      </c>
      <c r="AU1298" t="s">
        <v>1298</v>
      </c>
      <c r="AV1298">
        <v>7.6859999999999999</v>
      </c>
      <c r="AX1298">
        <f>MIN(AV1299,AV1302,AV1305,AV1308,AV1311,AV1314,AV1317,AV1320,AV1323,AV1326)</f>
        <v>0</v>
      </c>
      <c r="AY1298">
        <f>QUARTILE(AW1299:AW1308,1)</f>
        <v>0</v>
      </c>
      <c r="AZ1298">
        <f>MEDIAN(AV1299,AV1302,AV1305,AV1308,AV1311,AV1314,AV1317,AV1320,AV1323,AV1326)</f>
        <v>7.3490000000000002</v>
      </c>
      <c r="BA1298">
        <f>QUARTILE(AW1299:AW1308,3)</f>
        <v>49.870000000000005</v>
      </c>
      <c r="BB1298">
        <f>MAX(AV1299,AV1302,AV1305,AV1308,AV1311,AV1314,AV1317,AV1320,AV1323,AV1326)</f>
        <v>64.426000000000002</v>
      </c>
      <c r="BC1298">
        <f>SUMIF(AW1299:AW1308,"&lt;64",AW1299:AW1308)/COUNTIF(AW1299:AW1308,"&lt;64")</f>
        <v>2.1018571428571429</v>
      </c>
    </row>
    <row r="1299" spans="2:55">
      <c r="B1299" t="s">
        <v>1299</v>
      </c>
      <c r="C1299">
        <v>521.04</v>
      </c>
      <c r="D1299">
        <f>C1299</f>
        <v>521.04</v>
      </c>
      <c r="K1299" t="s">
        <v>1301</v>
      </c>
      <c r="L1299">
        <v>0</v>
      </c>
      <c r="M1299">
        <f>L1299</f>
        <v>0</v>
      </c>
      <c r="T1299" t="s">
        <v>1299</v>
      </c>
      <c r="U1299">
        <v>91.43</v>
      </c>
      <c r="V1299">
        <f>U1299</f>
        <v>91.43</v>
      </c>
      <c r="AC1299" t="s">
        <v>1299</v>
      </c>
      <c r="AD1299">
        <v>70.400000000000006</v>
      </c>
      <c r="AE1299">
        <f>AD1299</f>
        <v>70.400000000000006</v>
      </c>
      <c r="AL1299" t="s">
        <v>1299</v>
      </c>
      <c r="AM1299">
        <v>0</v>
      </c>
      <c r="AN1299">
        <f>AM1299</f>
        <v>0</v>
      </c>
      <c r="AU1299" t="s">
        <v>1299</v>
      </c>
      <c r="AV1299">
        <v>7.45</v>
      </c>
      <c r="AW1299">
        <f>AV1299</f>
        <v>7.45</v>
      </c>
    </row>
    <row r="1300" spans="2:55">
      <c r="B1300" t="s">
        <v>448</v>
      </c>
      <c r="D1300">
        <f>C1302</f>
        <v>67.930000000000007</v>
      </c>
      <c r="K1300" t="s">
        <v>448</v>
      </c>
      <c r="M1300">
        <f>L1302</f>
        <v>0</v>
      </c>
      <c r="T1300" t="s">
        <v>448</v>
      </c>
      <c r="V1300">
        <f>U1302</f>
        <v>65.180000000000007</v>
      </c>
      <c r="AC1300" t="s">
        <v>448</v>
      </c>
      <c r="AE1300">
        <f>AD1302</f>
        <v>50.72</v>
      </c>
      <c r="AL1300" t="s">
        <v>1321</v>
      </c>
      <c r="AM1300">
        <v>1.2999999999999999E-2</v>
      </c>
      <c r="AN1300">
        <f>AM1302</f>
        <v>0</v>
      </c>
      <c r="AU1300" t="s">
        <v>1321</v>
      </c>
      <c r="AV1300">
        <v>64.088999999999999</v>
      </c>
      <c r="AW1300">
        <f>AV1302</f>
        <v>0</v>
      </c>
    </row>
    <row r="1301" spans="2:55">
      <c r="B1301" t="s">
        <v>1298</v>
      </c>
      <c r="C1301">
        <v>68.745000000000005</v>
      </c>
      <c r="D1301">
        <f>C1305</f>
        <v>712.52</v>
      </c>
      <c r="K1301" t="s">
        <v>1313</v>
      </c>
      <c r="M1301">
        <f>L1305</f>
        <v>0</v>
      </c>
      <c r="T1301" t="s">
        <v>1298</v>
      </c>
      <c r="U1301">
        <v>68.222999999999999</v>
      </c>
      <c r="V1301">
        <f>U1305</f>
        <v>82.05</v>
      </c>
      <c r="AC1301" t="s">
        <v>1298</v>
      </c>
      <c r="AD1301">
        <v>71.635999999999996</v>
      </c>
      <c r="AE1301">
        <f>AD1305</f>
        <v>73.62</v>
      </c>
      <c r="AL1301" t="s">
        <v>1322</v>
      </c>
      <c r="AM1301">
        <v>0.01</v>
      </c>
      <c r="AN1301">
        <f>AM1305</f>
        <v>65.174000000000007</v>
      </c>
      <c r="AU1301" t="s">
        <v>1322</v>
      </c>
      <c r="AV1301">
        <v>64.010000000000005</v>
      </c>
      <c r="AW1301">
        <f>AV1305</f>
        <v>64.426000000000002</v>
      </c>
    </row>
    <row r="1302" spans="2:55">
      <c r="B1302" t="s">
        <v>1299</v>
      </c>
      <c r="C1302">
        <v>67.930000000000007</v>
      </c>
      <c r="D1302">
        <f>C1308</f>
        <v>72.22</v>
      </c>
      <c r="K1302" t="s">
        <v>1301</v>
      </c>
      <c r="L1302">
        <v>0</v>
      </c>
      <c r="M1302">
        <f>L1308</f>
        <v>0</v>
      </c>
      <c r="T1302" t="s">
        <v>1299</v>
      </c>
      <c r="U1302">
        <v>65.180000000000007</v>
      </c>
      <c r="V1302">
        <f>U1308</f>
        <v>67.290000000000006</v>
      </c>
      <c r="AC1302" t="s">
        <v>1299</v>
      </c>
      <c r="AD1302">
        <v>50.72</v>
      </c>
      <c r="AE1302">
        <f>AD1308</f>
        <v>54.05</v>
      </c>
      <c r="AL1302" t="s">
        <v>262</v>
      </c>
      <c r="AN1302">
        <f>AM1308</f>
        <v>8.6679999999999993</v>
      </c>
      <c r="AU1302" t="s">
        <v>262</v>
      </c>
      <c r="AW1302">
        <f>AV1308</f>
        <v>1.4999999999999999E-2</v>
      </c>
    </row>
    <row r="1303" spans="2:55">
      <c r="B1303" t="s">
        <v>449</v>
      </c>
      <c r="D1303">
        <f>C1311</f>
        <v>71.099999999999994</v>
      </c>
      <c r="K1303" t="s">
        <v>449</v>
      </c>
      <c r="M1303">
        <f>L1311</f>
        <v>0</v>
      </c>
      <c r="T1303" t="s">
        <v>449</v>
      </c>
      <c r="V1303">
        <f>U1311</f>
        <v>64.959999999999994</v>
      </c>
      <c r="AC1303" t="s">
        <v>449</v>
      </c>
      <c r="AE1303">
        <f>AD1311</f>
        <v>52.87</v>
      </c>
      <c r="AL1303" t="s">
        <v>1298</v>
      </c>
      <c r="AM1303">
        <v>10.505000000000001</v>
      </c>
      <c r="AN1303">
        <f>AM1311</f>
        <v>64.010000000000005</v>
      </c>
      <c r="AU1303" t="s">
        <v>1298</v>
      </c>
      <c r="AV1303">
        <v>8.4949999999999992</v>
      </c>
      <c r="AW1303">
        <f>AV1311</f>
        <v>0</v>
      </c>
    </row>
    <row r="1304" spans="2:55">
      <c r="B1304" t="s">
        <v>1298</v>
      </c>
      <c r="C1304">
        <v>727.66399999999999</v>
      </c>
      <c r="D1304">
        <f>C1314</f>
        <v>571.32000000000005</v>
      </c>
      <c r="K1304" t="s">
        <v>1313</v>
      </c>
      <c r="M1304">
        <f>L1314</f>
        <v>0</v>
      </c>
      <c r="T1304" t="s">
        <v>1298</v>
      </c>
      <c r="U1304">
        <v>82.933999999999997</v>
      </c>
      <c r="V1304">
        <f>U1314</f>
        <v>81.040000000000006</v>
      </c>
      <c r="AC1304" t="s">
        <v>1298</v>
      </c>
      <c r="AD1304">
        <v>98.322999999999993</v>
      </c>
      <c r="AE1304">
        <f>AD1314</f>
        <v>68.209999999999994</v>
      </c>
      <c r="AL1304" t="s">
        <v>1299</v>
      </c>
      <c r="AM1304">
        <v>10.43</v>
      </c>
      <c r="AN1304">
        <f>AM1314</f>
        <v>0</v>
      </c>
      <c r="AU1304" t="s">
        <v>1299</v>
      </c>
      <c r="AV1304">
        <v>8.3800000000000008</v>
      </c>
      <c r="AW1304">
        <f>AV1314</f>
        <v>0</v>
      </c>
    </row>
    <row r="1305" spans="2:55">
      <c r="B1305" t="s">
        <v>1299</v>
      </c>
      <c r="C1305">
        <v>712.52</v>
      </c>
      <c r="D1305">
        <f>C1317</f>
        <v>573.03</v>
      </c>
      <c r="K1305" t="s">
        <v>1301</v>
      </c>
      <c r="L1305">
        <v>0</v>
      </c>
      <c r="M1305">
        <f>L1317</f>
        <v>0</v>
      </c>
      <c r="T1305" t="s">
        <v>1299</v>
      </c>
      <c r="U1305">
        <v>82.05</v>
      </c>
      <c r="V1305">
        <f>U1317</f>
        <v>90.15</v>
      </c>
      <c r="AC1305" t="s">
        <v>1299</v>
      </c>
      <c r="AD1305">
        <v>73.62</v>
      </c>
      <c r="AE1305">
        <f>AD1317</f>
        <v>70.08</v>
      </c>
      <c r="AL1305" t="s">
        <v>1321</v>
      </c>
      <c r="AM1305">
        <v>65.174000000000007</v>
      </c>
      <c r="AN1305">
        <f>AM1317</f>
        <v>0</v>
      </c>
      <c r="AU1305" t="s">
        <v>1321</v>
      </c>
      <c r="AV1305">
        <v>64.426000000000002</v>
      </c>
      <c r="AW1305">
        <f>AV1317</f>
        <v>0</v>
      </c>
    </row>
    <row r="1306" spans="2:55">
      <c r="B1306" t="s">
        <v>450</v>
      </c>
      <c r="D1306">
        <f>C1320</f>
        <v>524.01</v>
      </c>
      <c r="K1306" t="s">
        <v>450</v>
      </c>
      <c r="M1306">
        <f>L1320</f>
        <v>0</v>
      </c>
      <c r="T1306" t="s">
        <v>450</v>
      </c>
      <c r="V1306">
        <f>U1320</f>
        <v>100.22</v>
      </c>
      <c r="AC1306" t="s">
        <v>450</v>
      </c>
      <c r="AE1306">
        <f>AD1320</f>
        <v>72.94</v>
      </c>
      <c r="AL1306" t="s">
        <v>1322</v>
      </c>
      <c r="AM1306">
        <v>64.010000000000005</v>
      </c>
      <c r="AN1306">
        <f>AM1320</f>
        <v>69.846000000000004</v>
      </c>
      <c r="AU1306" t="s">
        <v>1322</v>
      </c>
      <c r="AV1306">
        <v>64.010000000000005</v>
      </c>
      <c r="AW1306">
        <f>AV1320</f>
        <v>64.164000000000001</v>
      </c>
    </row>
    <row r="1307" spans="2:55">
      <c r="B1307" t="s">
        <v>1298</v>
      </c>
      <c r="C1307">
        <v>80.311000000000007</v>
      </c>
      <c r="D1307">
        <f>C1323</f>
        <v>69.61</v>
      </c>
      <c r="K1307" t="s">
        <v>1313</v>
      </c>
      <c r="M1307">
        <f>L1323</f>
        <v>0</v>
      </c>
      <c r="T1307" t="s">
        <v>1298</v>
      </c>
      <c r="U1307">
        <v>81.44</v>
      </c>
      <c r="V1307">
        <f>U1323</f>
        <v>68.790000000000006</v>
      </c>
      <c r="AC1307" t="s">
        <v>1298</v>
      </c>
      <c r="AD1307">
        <v>77.632000000000005</v>
      </c>
      <c r="AE1307">
        <f>AD1323</f>
        <v>51.46</v>
      </c>
      <c r="AL1307" t="s">
        <v>263</v>
      </c>
      <c r="AN1307">
        <f>AM1323</f>
        <v>0.34499999999999997</v>
      </c>
      <c r="AU1307" t="s">
        <v>263</v>
      </c>
      <c r="AW1307">
        <f>AV1323</f>
        <v>7.2480000000000002</v>
      </c>
    </row>
    <row r="1308" spans="2:55">
      <c r="B1308" t="s">
        <v>1299</v>
      </c>
      <c r="C1308">
        <v>72.22</v>
      </c>
      <c r="D1308">
        <f>C1326</f>
        <v>694.64</v>
      </c>
      <c r="K1308" t="s">
        <v>1301</v>
      </c>
      <c r="L1308">
        <v>0</v>
      </c>
      <c r="M1308">
        <f>L1326</f>
        <v>0</v>
      </c>
      <c r="T1308" t="s">
        <v>1299</v>
      </c>
      <c r="U1308">
        <v>67.290000000000006</v>
      </c>
      <c r="V1308">
        <f>U1326</f>
        <v>84.11</v>
      </c>
      <c r="AC1308" t="s">
        <v>1299</v>
      </c>
      <c r="AD1308">
        <v>54.05</v>
      </c>
      <c r="AE1308">
        <f>AD1326</f>
        <v>68.849999999999994</v>
      </c>
      <c r="AL1308" t="s">
        <v>1298</v>
      </c>
      <c r="AM1308">
        <v>8.6679999999999993</v>
      </c>
      <c r="AN1308">
        <f>AM1326</f>
        <v>0.01</v>
      </c>
      <c r="AU1308" t="s">
        <v>1298</v>
      </c>
      <c r="AV1308">
        <v>1.4999999999999999E-2</v>
      </c>
      <c r="AW1308">
        <f>AV1326</f>
        <v>64.010000000000005</v>
      </c>
    </row>
    <row r="1309" spans="2:55">
      <c r="B1309" t="s">
        <v>451</v>
      </c>
      <c r="K1309" t="s">
        <v>451</v>
      </c>
      <c r="T1309" t="s">
        <v>451</v>
      </c>
      <c r="AC1309" t="s">
        <v>451</v>
      </c>
      <c r="AL1309" t="s">
        <v>1299</v>
      </c>
      <c r="AM1309">
        <v>8.6199999999999992</v>
      </c>
      <c r="AU1309" t="s">
        <v>1299</v>
      </c>
      <c r="AV1309">
        <v>0</v>
      </c>
    </row>
    <row r="1310" spans="2:55">
      <c r="B1310" t="s">
        <v>1298</v>
      </c>
      <c r="C1310">
        <v>74.314999999999998</v>
      </c>
      <c r="K1310" t="s">
        <v>1313</v>
      </c>
      <c r="T1310" t="s">
        <v>1298</v>
      </c>
      <c r="U1310">
        <v>66.524000000000001</v>
      </c>
      <c r="AC1310" t="s">
        <v>1298</v>
      </c>
      <c r="AD1310">
        <v>84.188999999999993</v>
      </c>
      <c r="AL1310" t="s">
        <v>1321</v>
      </c>
      <c r="AM1310">
        <v>64.025999999999996</v>
      </c>
      <c r="AU1310" t="s">
        <v>1321</v>
      </c>
      <c r="AV1310">
        <v>1E-3</v>
      </c>
    </row>
    <row r="1311" spans="2:55">
      <c r="B1311" t="s">
        <v>1299</v>
      </c>
      <c r="C1311">
        <v>71.099999999999994</v>
      </c>
      <c r="K1311" t="s">
        <v>1301</v>
      </c>
      <c r="L1311">
        <v>0</v>
      </c>
      <c r="T1311" t="s">
        <v>1299</v>
      </c>
      <c r="U1311">
        <v>64.959999999999994</v>
      </c>
      <c r="AC1311" t="s">
        <v>1299</v>
      </c>
      <c r="AD1311">
        <v>52.87</v>
      </c>
      <c r="AL1311" t="s">
        <v>1322</v>
      </c>
      <c r="AM1311">
        <v>64.010000000000005</v>
      </c>
      <c r="AU1311" t="s">
        <v>1322</v>
      </c>
      <c r="AV1311">
        <v>0</v>
      </c>
    </row>
    <row r="1312" spans="2:55">
      <c r="B1312" t="s">
        <v>452</v>
      </c>
      <c r="K1312" t="s">
        <v>452</v>
      </c>
      <c r="T1312" t="s">
        <v>452</v>
      </c>
      <c r="AC1312" t="s">
        <v>452</v>
      </c>
      <c r="AL1312" t="s">
        <v>264</v>
      </c>
      <c r="AU1312" t="s">
        <v>264</v>
      </c>
    </row>
    <row r="1313" spans="2:55">
      <c r="B1313" t="s">
        <v>1298</v>
      </c>
      <c r="C1313">
        <v>613.97500000000002</v>
      </c>
      <c r="K1313" t="s">
        <v>1313</v>
      </c>
      <c r="T1313" t="s">
        <v>1298</v>
      </c>
      <c r="U1313">
        <v>81.796999999999997</v>
      </c>
      <c r="AC1313" t="s">
        <v>1298</v>
      </c>
      <c r="AD1313">
        <v>90.097999999999999</v>
      </c>
      <c r="AL1313" t="s">
        <v>1298</v>
      </c>
      <c r="AM1313">
        <v>0.21199999999999999</v>
      </c>
      <c r="AU1313" t="s">
        <v>1298</v>
      </c>
      <c r="AV1313">
        <v>2E-3</v>
      </c>
    </row>
    <row r="1314" spans="2:55">
      <c r="B1314" t="s">
        <v>1299</v>
      </c>
      <c r="C1314">
        <v>571.32000000000005</v>
      </c>
      <c r="K1314" t="s">
        <v>1301</v>
      </c>
      <c r="L1314">
        <v>0</v>
      </c>
      <c r="T1314" t="s">
        <v>1299</v>
      </c>
      <c r="U1314">
        <v>81.040000000000006</v>
      </c>
      <c r="AC1314" t="s">
        <v>1299</v>
      </c>
      <c r="AD1314">
        <v>68.209999999999994</v>
      </c>
      <c r="AL1314" t="s">
        <v>1299</v>
      </c>
      <c r="AM1314">
        <v>0</v>
      </c>
      <c r="AU1314" t="s">
        <v>1299</v>
      </c>
      <c r="AV1314">
        <v>0</v>
      </c>
    </row>
    <row r="1315" spans="2:55">
      <c r="B1315" t="s">
        <v>453</v>
      </c>
      <c r="K1315" t="s">
        <v>453</v>
      </c>
      <c r="T1315" t="s">
        <v>453</v>
      </c>
      <c r="AC1315" t="s">
        <v>453</v>
      </c>
      <c r="AL1315" t="s">
        <v>1321</v>
      </c>
      <c r="AM1315">
        <v>3.1E-2</v>
      </c>
      <c r="AU1315" t="s">
        <v>1321</v>
      </c>
      <c r="AV1315">
        <v>5.0000000000000001E-3</v>
      </c>
    </row>
    <row r="1316" spans="2:55">
      <c r="B1316" t="s">
        <v>1298</v>
      </c>
      <c r="C1316">
        <v>627.19799999999998</v>
      </c>
      <c r="K1316" t="s">
        <v>1313</v>
      </c>
      <c r="T1316" t="s">
        <v>1298</v>
      </c>
      <c r="U1316">
        <v>91.453999999999994</v>
      </c>
      <c r="AC1316" t="s">
        <v>1298</v>
      </c>
      <c r="AD1316">
        <v>88.350999999999999</v>
      </c>
      <c r="AL1316" t="s">
        <v>1322</v>
      </c>
      <c r="AM1316">
        <v>0.03</v>
      </c>
      <c r="AU1316" t="s">
        <v>1322</v>
      </c>
      <c r="AV1316">
        <v>0</v>
      </c>
    </row>
    <row r="1317" spans="2:55">
      <c r="B1317" t="s">
        <v>1299</v>
      </c>
      <c r="C1317">
        <v>573.03</v>
      </c>
      <c r="K1317" t="s">
        <v>1301</v>
      </c>
      <c r="L1317">
        <v>0</v>
      </c>
      <c r="T1317" t="s">
        <v>1299</v>
      </c>
      <c r="U1317">
        <v>90.15</v>
      </c>
      <c r="AC1317" t="s">
        <v>1299</v>
      </c>
      <c r="AD1317">
        <v>70.08</v>
      </c>
      <c r="AL1317" t="s">
        <v>265</v>
      </c>
      <c r="AU1317" t="s">
        <v>265</v>
      </c>
    </row>
    <row r="1318" spans="2:55">
      <c r="B1318" t="s">
        <v>454</v>
      </c>
      <c r="K1318" t="s">
        <v>454</v>
      </c>
      <c r="T1318" t="s">
        <v>454</v>
      </c>
      <c r="AC1318" t="s">
        <v>454</v>
      </c>
      <c r="AL1318" t="s">
        <v>1298</v>
      </c>
      <c r="AM1318">
        <v>10.662000000000001</v>
      </c>
      <c r="AU1318" t="s">
        <v>1298</v>
      </c>
      <c r="AV1318">
        <v>7.2729999999999997</v>
      </c>
    </row>
    <row r="1319" spans="2:55">
      <c r="B1319" t="s">
        <v>1298</v>
      </c>
      <c r="C1319">
        <v>526.78800000000001</v>
      </c>
      <c r="K1319" t="s">
        <v>1313</v>
      </c>
      <c r="T1319" t="s">
        <v>1298</v>
      </c>
      <c r="U1319">
        <v>104.78400000000001</v>
      </c>
      <c r="AC1319" t="s">
        <v>1298</v>
      </c>
      <c r="AD1319">
        <v>105.203</v>
      </c>
      <c r="AL1319" t="s">
        <v>1299</v>
      </c>
      <c r="AM1319">
        <v>10.6</v>
      </c>
      <c r="AU1319" t="s">
        <v>1299</v>
      </c>
      <c r="AV1319">
        <v>7.26</v>
      </c>
    </row>
    <row r="1320" spans="2:55">
      <c r="B1320" t="s">
        <v>1299</v>
      </c>
      <c r="C1320">
        <v>524.01</v>
      </c>
      <c r="K1320" t="s">
        <v>1301</v>
      </c>
      <c r="L1320">
        <v>0</v>
      </c>
      <c r="T1320" t="s">
        <v>1299</v>
      </c>
      <c r="U1320">
        <v>100.22</v>
      </c>
      <c r="AC1320" t="s">
        <v>1299</v>
      </c>
      <c r="AD1320">
        <v>72.94</v>
      </c>
      <c r="AL1320" t="s">
        <v>1321</v>
      </c>
      <c r="AM1320">
        <v>69.846000000000004</v>
      </c>
      <c r="AU1320" t="s">
        <v>1321</v>
      </c>
      <c r="AV1320">
        <v>64.164000000000001</v>
      </c>
    </row>
    <row r="1321" spans="2:55">
      <c r="B1321" t="s">
        <v>455</v>
      </c>
      <c r="K1321" t="s">
        <v>455</v>
      </c>
      <c r="T1321" t="s">
        <v>455</v>
      </c>
      <c r="AC1321" t="s">
        <v>455</v>
      </c>
      <c r="AL1321" t="s">
        <v>1322</v>
      </c>
      <c r="AM1321">
        <v>64.010000000000005</v>
      </c>
      <c r="AU1321" t="s">
        <v>1322</v>
      </c>
      <c r="AV1321">
        <v>64.010000000000005</v>
      </c>
    </row>
    <row r="1322" spans="2:55">
      <c r="B1322" t="s">
        <v>1298</v>
      </c>
      <c r="C1322">
        <v>70.623000000000005</v>
      </c>
      <c r="K1322" t="s">
        <v>1313</v>
      </c>
      <c r="T1322" t="s">
        <v>1298</v>
      </c>
      <c r="U1322">
        <v>69.87</v>
      </c>
      <c r="AC1322" t="s">
        <v>1298</v>
      </c>
      <c r="AD1322">
        <v>76.638999999999996</v>
      </c>
      <c r="AL1322" t="s">
        <v>266</v>
      </c>
      <c r="AU1322" t="s">
        <v>266</v>
      </c>
    </row>
    <row r="1323" spans="2:55">
      <c r="B1323" t="s">
        <v>1299</v>
      </c>
      <c r="C1323">
        <v>69.61</v>
      </c>
      <c r="K1323" t="s">
        <v>1301</v>
      </c>
      <c r="L1323">
        <v>0</v>
      </c>
      <c r="T1323" t="s">
        <v>1299</v>
      </c>
      <c r="U1323">
        <v>68.790000000000006</v>
      </c>
      <c r="AC1323" t="s">
        <v>1299</v>
      </c>
      <c r="AD1323">
        <v>51.46</v>
      </c>
      <c r="AL1323" t="s">
        <v>1298</v>
      </c>
      <c r="AM1323">
        <v>0.34499999999999997</v>
      </c>
      <c r="AU1323" t="s">
        <v>1298</v>
      </c>
      <c r="AV1323">
        <v>7.2480000000000002</v>
      </c>
    </row>
    <row r="1324" spans="2:55">
      <c r="B1324" t="s">
        <v>456</v>
      </c>
      <c r="K1324" t="s">
        <v>456</v>
      </c>
      <c r="T1324" t="s">
        <v>456</v>
      </c>
      <c r="AC1324" t="s">
        <v>456</v>
      </c>
      <c r="AL1324" t="s">
        <v>1299</v>
      </c>
      <c r="AM1324">
        <v>0</v>
      </c>
      <c r="AU1324" t="s">
        <v>1299</v>
      </c>
      <c r="AV1324">
        <v>7.23</v>
      </c>
    </row>
    <row r="1325" spans="2:55">
      <c r="B1325" t="s">
        <v>1298</v>
      </c>
      <c r="C1325">
        <v>711.15099999999995</v>
      </c>
      <c r="K1325" t="s">
        <v>1313</v>
      </c>
      <c r="T1325" t="s">
        <v>1298</v>
      </c>
      <c r="U1325">
        <v>85.617000000000004</v>
      </c>
      <c r="AC1325" t="s">
        <v>1298</v>
      </c>
      <c r="AD1325">
        <v>78.867999999999995</v>
      </c>
      <c r="AL1325" t="s">
        <v>1321</v>
      </c>
      <c r="AM1325">
        <v>8.0000000000000002E-3</v>
      </c>
      <c r="AU1325" t="s">
        <v>1321</v>
      </c>
      <c r="AV1325">
        <v>64.094999999999999</v>
      </c>
    </row>
    <row r="1326" spans="2:55">
      <c r="B1326" t="s">
        <v>1299</v>
      </c>
      <c r="C1326">
        <v>694.64</v>
      </c>
      <c r="K1326" t="s">
        <v>1301</v>
      </c>
      <c r="L1326">
        <v>0</v>
      </c>
      <c r="T1326" t="s">
        <v>1299</v>
      </c>
      <c r="U1326">
        <v>84.11</v>
      </c>
      <c r="AC1326" t="s">
        <v>1299</v>
      </c>
      <c r="AD1326">
        <v>68.849999999999994</v>
      </c>
      <c r="AL1326" t="s">
        <v>1322</v>
      </c>
      <c r="AM1326">
        <v>0.01</v>
      </c>
      <c r="AU1326" t="s">
        <v>1322</v>
      </c>
      <c r="AV1326">
        <v>64.010000000000005</v>
      </c>
    </row>
    <row r="1327" spans="2:55">
      <c r="B1327" t="s">
        <v>457</v>
      </c>
      <c r="K1327" t="s">
        <v>457</v>
      </c>
      <c r="T1327" t="s">
        <v>457</v>
      </c>
      <c r="AC1327" t="s">
        <v>457</v>
      </c>
      <c r="AL1327" t="s">
        <v>267</v>
      </c>
      <c r="AU1327" t="s">
        <v>267</v>
      </c>
    </row>
    <row r="1328" spans="2:55">
      <c r="B1328" t="s">
        <v>1298</v>
      </c>
      <c r="C1328">
        <v>529.76900000000001</v>
      </c>
      <c r="E1328">
        <f>MIN(C1329,C1332,C1335,C1338,C1341,C1344,C1347,C1350,C1353,C1356)</f>
        <v>65.989999999999995</v>
      </c>
      <c r="F1328">
        <f>QUARTILE(D1329:D1338,1)</f>
        <v>67.827499999999986</v>
      </c>
      <c r="G1328">
        <f>MEDIAN(C1329,C1332,C1335,C1338,C1341,C1344,C1347,C1350,C1353,C1356)</f>
        <v>293.90499999999997</v>
      </c>
      <c r="H1328">
        <f>QUARTILE(D1329:D1338,3)</f>
        <v>519.01499999999999</v>
      </c>
      <c r="I1328">
        <f>MAX(C1329,C1332,C1335,C1338,C1341,C1344,C1347,C1350,C1353,C1356)</f>
        <v>525.51</v>
      </c>
      <c r="J1328" t="e">
        <f>SUMIF(D1329:D1338,"&lt;64",D1329:D1338)/COUNTIF(D1329:D1338,"&lt;64")</f>
        <v>#DIV/0!</v>
      </c>
      <c r="K1328" t="s">
        <v>1313</v>
      </c>
      <c r="N1328">
        <f>MIN(L1329,L1332,L1335,L1338,L1341,L1344,L1347,L1350,L1353,L1356)</f>
        <v>0</v>
      </c>
      <c r="O1328">
        <f>QUARTILE(M1329:M1338,1)</f>
        <v>0</v>
      </c>
      <c r="P1328">
        <f>MEDIAN(L1329,L1332,L1335,L1338,L1341,L1344,L1347,L1350,L1353,L1356)</f>
        <v>0</v>
      </c>
      <c r="Q1328">
        <f>QUARTILE(M1329:M1338,3)</f>
        <v>48</v>
      </c>
      <c r="R1328">
        <f>MAX(L1329,L1332,L1335,L1338,L1341,L1344,L1347,L1350,L1353,L1356)</f>
        <v>0</v>
      </c>
      <c r="S1328">
        <f>SUM(M1329:M1338)/COUNTIF(M1329:M1338,"&gt;0")</f>
        <v>64</v>
      </c>
      <c r="T1328" t="s">
        <v>1298</v>
      </c>
      <c r="U1328">
        <v>107.749</v>
      </c>
      <c r="W1328">
        <f>MIN(U1329,U1332,U1335,U1338,U1341,U1344,U1347,U1350,U1353,U1356)</f>
        <v>64.52</v>
      </c>
      <c r="X1328">
        <f>QUARTILE(V1329:V1338,1)</f>
        <v>65.372500000000002</v>
      </c>
      <c r="Y1328">
        <f>MEDIAN(U1329,U1332,U1335,U1338,U1341,U1344,U1347,U1350,U1353,U1356)</f>
        <v>76.259999999999991</v>
      </c>
      <c r="Z1328">
        <f>QUARTILE(V1329:V1338,3)</f>
        <v>89.807500000000005</v>
      </c>
      <c r="AA1328">
        <f>MAX(U1329,U1332,U1335,U1338,U1341,U1344,U1347,U1350,U1353,U1356)</f>
        <v>120.14</v>
      </c>
      <c r="AB1328" t="e">
        <f>SUMIF(V1329:V1338,"&lt;64",V1329:V1338)/COUNTIF(V1329:V1338,"&lt;64")</f>
        <v>#DIV/0!</v>
      </c>
      <c r="AC1328" t="s">
        <v>1298</v>
      </c>
      <c r="AD1328">
        <v>98.367999999999995</v>
      </c>
      <c r="AF1328">
        <f>MIN(AD1329,AD1332,AD1335,AD1338,AD1341,AD1344,AD1347,AD1350,AD1353,AD1356)</f>
        <v>50.94</v>
      </c>
      <c r="AG1328">
        <f>QUARTILE(AE1329:AE1338,1)</f>
        <v>52.112499999999997</v>
      </c>
      <c r="AH1328">
        <f>MEDIAN(AD1329,AD1332,AD1335,AD1338,AD1341,AD1344,AD1347,AD1350,AD1353,AD1356)</f>
        <v>60.924999999999997</v>
      </c>
      <c r="AI1328">
        <f>QUARTILE(AE1329:AE1338,3)</f>
        <v>71.86</v>
      </c>
      <c r="AJ1328">
        <f>MAX(AD1329,AD1332,AD1335,AD1338,AD1341,AD1344,AD1347,AD1350,AD1353,AD1356)</f>
        <v>75.569999999999993</v>
      </c>
      <c r="AK1328">
        <f>SUMIF(AE1329:AE1338,"&lt;64",AE1329:AE1338)/COUNTIF(AE1329:AE1338,"&lt;64")</f>
        <v>52.036000000000001</v>
      </c>
      <c r="AL1328" t="s">
        <v>1298</v>
      </c>
      <c r="AM1328">
        <v>8.6880000000000006</v>
      </c>
      <c r="AO1328">
        <f>MIN(AM1329,AM1332,AM1335,AM1338,AM1341,AM1344,AM1347,AM1350,AM1353,AM1356)</f>
        <v>1.4999999999999999E-2</v>
      </c>
      <c r="AP1328">
        <f>QUARTILE(AN1329:AN1338,1)</f>
        <v>2.1837499999999999</v>
      </c>
      <c r="AQ1328">
        <f>MEDIAN(AM1329,AM1332,AM1335,AM1338,AM1341,AM1344,AM1347,AM1350,AM1353,AM1356)</f>
        <v>10.632</v>
      </c>
      <c r="AR1328">
        <f>QUARTILE(AN1329:AN1338,3)</f>
        <v>50.705000000000005</v>
      </c>
      <c r="AS1328">
        <f>MAX(AM1329,AM1332,AM1335,AM1338,AM1341,AM1344,AM1347,AM1350,AM1353,AM1356)</f>
        <v>66.713999999999999</v>
      </c>
      <c r="AT1328">
        <f>SUMIF(AN1329:AN1338,"&lt;64",AN1329:AN1338)/COUNTIF(AN1329:AN1338,"&lt;64")</f>
        <v>5.5970000000000004</v>
      </c>
      <c r="AU1328" t="s">
        <v>1298</v>
      </c>
      <c r="AV1328">
        <v>2E-3</v>
      </c>
      <c r="AX1328">
        <f>MIN(AV1329,AV1332,AV1335,AV1338,AV1341,AV1344,AV1347,AV1350,AV1353,AV1356)</f>
        <v>0</v>
      </c>
      <c r="AY1328">
        <f>QUARTILE(AW1329:AW1338,1)</f>
        <v>0</v>
      </c>
      <c r="AZ1328">
        <f>MEDIAN(AV1329,AV1332,AV1335,AV1338,AV1341,AV1344,AV1347,AV1350,AV1353,AV1356)</f>
        <v>9.48</v>
      </c>
      <c r="BA1328">
        <f>QUARTILE(AW1329:AW1338,3)</f>
        <v>50.385000000000005</v>
      </c>
      <c r="BB1328">
        <f>MAX(AV1329,AV1332,AV1335,AV1338,AV1341,AV1344,AV1347,AV1350,AV1353,AV1356)</f>
        <v>64.186000000000007</v>
      </c>
      <c r="BC1328">
        <f>SUMIF(AW1329:AW1338,"&lt;64",AW1329:AW1338)/COUNTIF(AW1329:AW1338,"&lt;64")</f>
        <v>2.7095714285714285</v>
      </c>
    </row>
    <row r="1329" spans="2:49">
      <c r="B1329" t="s">
        <v>1299</v>
      </c>
      <c r="C1329">
        <v>518.61</v>
      </c>
      <c r="D1329">
        <f>C1329</f>
        <v>518.61</v>
      </c>
      <c r="K1329" t="s">
        <v>1301</v>
      </c>
      <c r="L1329">
        <v>0</v>
      </c>
      <c r="M1329">
        <f>L1329</f>
        <v>0</v>
      </c>
      <c r="T1329" t="s">
        <v>1299</v>
      </c>
      <c r="U1329">
        <v>106.77</v>
      </c>
      <c r="V1329">
        <f>U1329</f>
        <v>106.77</v>
      </c>
      <c r="AC1329" t="s">
        <v>1299</v>
      </c>
      <c r="AD1329">
        <v>73.39</v>
      </c>
      <c r="AE1329">
        <f>AD1329</f>
        <v>73.39</v>
      </c>
      <c r="AL1329" t="s">
        <v>1299</v>
      </c>
      <c r="AM1329">
        <v>8.69</v>
      </c>
      <c r="AN1329">
        <f>AM1329</f>
        <v>8.69</v>
      </c>
      <c r="AU1329" t="s">
        <v>1299</v>
      </c>
      <c r="AV1329">
        <v>0</v>
      </c>
      <c r="AW1329">
        <f>AV1329</f>
        <v>0</v>
      </c>
    </row>
    <row r="1330" spans="2:49">
      <c r="B1330" t="s">
        <v>458</v>
      </c>
      <c r="D1330">
        <f>C1332</f>
        <v>65.989999999999995</v>
      </c>
      <c r="K1330" t="s">
        <v>458</v>
      </c>
      <c r="M1330">
        <v>64</v>
      </c>
      <c r="T1330" t="s">
        <v>458</v>
      </c>
      <c r="V1330">
        <f>U1332</f>
        <v>66.489999999999995</v>
      </c>
      <c r="AC1330" t="s">
        <v>458</v>
      </c>
      <c r="AE1330">
        <f>AD1332</f>
        <v>51.48</v>
      </c>
      <c r="AL1330" t="s">
        <v>1321</v>
      </c>
      <c r="AM1330">
        <v>64.016000000000005</v>
      </c>
      <c r="AN1330">
        <f>AM1332</f>
        <v>0</v>
      </c>
      <c r="AU1330" t="s">
        <v>1321</v>
      </c>
      <c r="AV1330">
        <v>2E-3</v>
      </c>
      <c r="AW1330">
        <f>AV1332</f>
        <v>0</v>
      </c>
    </row>
    <row r="1331" spans="2:49">
      <c r="B1331" t="s">
        <v>1298</v>
      </c>
      <c r="C1331">
        <v>88.233000000000004</v>
      </c>
      <c r="D1331">
        <f>C1335</f>
        <v>517.17999999999995</v>
      </c>
      <c r="K1331" t="s">
        <v>1313</v>
      </c>
      <c r="M1331">
        <v>64</v>
      </c>
      <c r="T1331" t="s">
        <v>1298</v>
      </c>
      <c r="U1331">
        <v>67.563999999999993</v>
      </c>
      <c r="V1331">
        <f>U1335</f>
        <v>86.03</v>
      </c>
      <c r="AC1331" t="s">
        <v>1298</v>
      </c>
      <c r="AD1331">
        <v>80.111000000000004</v>
      </c>
      <c r="AE1331">
        <f>AD1335</f>
        <v>68.819999999999993</v>
      </c>
      <c r="AL1331" t="s">
        <v>1322</v>
      </c>
      <c r="AM1331">
        <v>64.010000000000005</v>
      </c>
      <c r="AN1331">
        <f>AM1335</f>
        <v>66.713999999999999</v>
      </c>
      <c r="AU1331" t="s">
        <v>1322</v>
      </c>
      <c r="AV1331">
        <v>0</v>
      </c>
      <c r="AW1331">
        <f>AV1335</f>
        <v>64.105000000000004</v>
      </c>
    </row>
    <row r="1332" spans="2:49">
      <c r="B1332" t="s">
        <v>1299</v>
      </c>
      <c r="C1332">
        <v>65.989999999999995</v>
      </c>
      <c r="D1332">
        <f>C1338</f>
        <v>66.87</v>
      </c>
      <c r="K1332" t="s">
        <v>1301</v>
      </c>
      <c r="L1332">
        <v>0</v>
      </c>
      <c r="M1332">
        <f>L1338</f>
        <v>0</v>
      </c>
      <c r="T1332" t="s">
        <v>1299</v>
      </c>
      <c r="U1332">
        <v>66.489999999999995</v>
      </c>
      <c r="V1332">
        <f>U1338</f>
        <v>64.52</v>
      </c>
      <c r="AC1332" t="s">
        <v>1299</v>
      </c>
      <c r="AD1332">
        <v>51.48</v>
      </c>
      <c r="AE1332">
        <f>AD1338</f>
        <v>52.87</v>
      </c>
      <c r="AL1332" t="s">
        <v>268</v>
      </c>
      <c r="AN1332">
        <f>AM1338</f>
        <v>10.474</v>
      </c>
      <c r="AU1332" t="s">
        <v>268</v>
      </c>
      <c r="AW1332">
        <f>AV1338</f>
        <v>7.0000000000000001E-3</v>
      </c>
    </row>
    <row r="1333" spans="2:49">
      <c r="B1333" t="s">
        <v>459</v>
      </c>
      <c r="D1333">
        <f>C1341</f>
        <v>68.599999999999994</v>
      </c>
      <c r="K1333" t="s">
        <v>459</v>
      </c>
      <c r="M1333">
        <f>L1341</f>
        <v>0</v>
      </c>
      <c r="T1333" t="s">
        <v>459</v>
      </c>
      <c r="V1333">
        <f>U1341</f>
        <v>65.53</v>
      </c>
      <c r="AC1333" t="s">
        <v>459</v>
      </c>
      <c r="AE1333">
        <f>AD1341</f>
        <v>53.03</v>
      </c>
      <c r="AL1333" t="s">
        <v>1298</v>
      </c>
      <c r="AM1333">
        <v>10.692</v>
      </c>
      <c r="AN1333">
        <f>AM1341</f>
        <v>64.010000000000005</v>
      </c>
      <c r="AU1333" t="s">
        <v>1298</v>
      </c>
      <c r="AV1333">
        <v>9.5090000000000003</v>
      </c>
      <c r="AW1333">
        <f>AV1341</f>
        <v>0</v>
      </c>
    </row>
    <row r="1334" spans="2:49">
      <c r="B1334" t="s">
        <v>1298</v>
      </c>
      <c r="C1334">
        <v>583.702</v>
      </c>
      <c r="D1334">
        <f>C1344</f>
        <v>519.99</v>
      </c>
      <c r="K1334" t="s">
        <v>1313</v>
      </c>
      <c r="M1334">
        <v>64</v>
      </c>
      <c r="T1334" t="s">
        <v>1298</v>
      </c>
      <c r="U1334">
        <v>98.001999999999995</v>
      </c>
      <c r="V1334">
        <f>U1344</f>
        <v>87.7</v>
      </c>
      <c r="AC1334" t="s">
        <v>1298</v>
      </c>
      <c r="AD1334">
        <v>89.930999999999997</v>
      </c>
      <c r="AE1334">
        <f>AD1344</f>
        <v>70.45</v>
      </c>
      <c r="AL1334" t="s">
        <v>1299</v>
      </c>
      <c r="AM1334">
        <v>9.8000000000000007</v>
      </c>
      <c r="AN1334">
        <f>AM1344</f>
        <v>9.2100000000000009</v>
      </c>
      <c r="AU1334" t="s">
        <v>1299</v>
      </c>
      <c r="AV1334">
        <v>9.49</v>
      </c>
      <c r="AW1334">
        <f>AV1344</f>
        <v>9.4499999999999993</v>
      </c>
    </row>
    <row r="1335" spans="2:49">
      <c r="B1335" t="s">
        <v>1299</v>
      </c>
      <c r="C1335">
        <v>517.17999999999995</v>
      </c>
      <c r="D1335">
        <f>C1347</f>
        <v>67.569999999999993</v>
      </c>
      <c r="K1335" t="s">
        <v>1301</v>
      </c>
      <c r="L1335">
        <v>0</v>
      </c>
      <c r="M1335">
        <f>L1347</f>
        <v>0</v>
      </c>
      <c r="T1335" t="s">
        <v>1299</v>
      </c>
      <c r="U1335">
        <v>86.03</v>
      </c>
      <c r="V1335">
        <f>U1347</f>
        <v>65.319999999999993</v>
      </c>
      <c r="AC1335" t="s">
        <v>1299</v>
      </c>
      <c r="AD1335">
        <v>68.819999999999993</v>
      </c>
      <c r="AE1335">
        <f>AD1347</f>
        <v>50.94</v>
      </c>
      <c r="AL1335" t="s">
        <v>1321</v>
      </c>
      <c r="AM1335">
        <v>66.713999999999999</v>
      </c>
      <c r="AN1335">
        <f>AM1347</f>
        <v>0</v>
      </c>
      <c r="AU1335" t="s">
        <v>1321</v>
      </c>
      <c r="AV1335">
        <v>64.105000000000004</v>
      </c>
      <c r="AW1335">
        <f>AV1347</f>
        <v>0</v>
      </c>
    </row>
    <row r="1336" spans="2:49">
      <c r="B1336" t="s">
        <v>460</v>
      </c>
      <c r="D1336">
        <f>C1350</f>
        <v>525.51</v>
      </c>
      <c r="K1336" t="s">
        <v>460</v>
      </c>
      <c r="M1336">
        <f>L1350</f>
        <v>0</v>
      </c>
      <c r="T1336" t="s">
        <v>460</v>
      </c>
      <c r="V1336">
        <f>U1350</f>
        <v>120.14</v>
      </c>
      <c r="AC1336" t="s">
        <v>460</v>
      </c>
      <c r="AE1336">
        <f>AD1350</f>
        <v>75.569999999999993</v>
      </c>
      <c r="AL1336" t="s">
        <v>1322</v>
      </c>
      <c r="AM1336">
        <v>64.010000000000005</v>
      </c>
      <c r="AN1336">
        <f>AM1350</f>
        <v>1.4999999999999999E-2</v>
      </c>
      <c r="AU1336" t="s">
        <v>1322</v>
      </c>
      <c r="AV1336">
        <v>64.010000000000005</v>
      </c>
      <c r="AW1336">
        <f>AV1350</f>
        <v>64.186000000000007</v>
      </c>
    </row>
    <row r="1337" spans="2:49">
      <c r="B1337" t="s">
        <v>1298</v>
      </c>
      <c r="C1337">
        <v>91.042000000000002</v>
      </c>
      <c r="D1337">
        <f>C1353</f>
        <v>70.63</v>
      </c>
      <c r="K1337" t="s">
        <v>1313</v>
      </c>
      <c r="M1337">
        <f>L1353</f>
        <v>0</v>
      </c>
      <c r="T1337" t="s">
        <v>1298</v>
      </c>
      <c r="U1337">
        <v>66.054000000000002</v>
      </c>
      <c r="V1337">
        <f>U1353</f>
        <v>64.680000000000007</v>
      </c>
      <c r="AC1337" t="s">
        <v>1298</v>
      </c>
      <c r="AD1337">
        <v>81.366</v>
      </c>
      <c r="AE1337">
        <f>AD1353</f>
        <v>51.86</v>
      </c>
      <c r="AL1337" t="s">
        <v>269</v>
      </c>
      <c r="AN1337">
        <f>AM1353</f>
        <v>10.79</v>
      </c>
      <c r="AU1337" t="s">
        <v>269</v>
      </c>
      <c r="AW1337">
        <f>AV1353</f>
        <v>9.51</v>
      </c>
    </row>
    <row r="1338" spans="2:49">
      <c r="B1338" t="s">
        <v>1299</v>
      </c>
      <c r="C1338">
        <v>66.87</v>
      </c>
      <c r="D1338">
        <f>C1356</f>
        <v>519.15</v>
      </c>
      <c r="K1338" t="s">
        <v>1301</v>
      </c>
      <c r="L1338">
        <v>0</v>
      </c>
      <c r="M1338">
        <f>L1356</f>
        <v>0</v>
      </c>
      <c r="T1338" t="s">
        <v>1299</v>
      </c>
      <c r="U1338">
        <v>64.52</v>
      </c>
      <c r="V1338">
        <f>U1356</f>
        <v>90.51</v>
      </c>
      <c r="AC1338" t="s">
        <v>1299</v>
      </c>
      <c r="AD1338">
        <v>52.87</v>
      </c>
      <c r="AE1338">
        <f>AD1356</f>
        <v>72.33</v>
      </c>
      <c r="AL1338" t="s">
        <v>1298</v>
      </c>
      <c r="AM1338">
        <v>10.474</v>
      </c>
      <c r="AN1338">
        <f>AM1356</f>
        <v>64.010000000000005</v>
      </c>
      <c r="AU1338" t="s">
        <v>1298</v>
      </c>
      <c r="AV1338">
        <v>7.0000000000000001E-3</v>
      </c>
      <c r="AW1338">
        <f>AV1356</f>
        <v>64.010000000000005</v>
      </c>
    </row>
    <row r="1339" spans="2:49">
      <c r="B1339" t="s">
        <v>461</v>
      </c>
      <c r="K1339" t="s">
        <v>461</v>
      </c>
      <c r="T1339" t="s">
        <v>461</v>
      </c>
      <c r="AC1339" t="s">
        <v>461</v>
      </c>
      <c r="AL1339" t="s">
        <v>1299</v>
      </c>
      <c r="AM1339">
        <v>9.94</v>
      </c>
      <c r="AU1339" t="s">
        <v>1299</v>
      </c>
      <c r="AV1339">
        <v>0</v>
      </c>
    </row>
    <row r="1340" spans="2:49">
      <c r="B1340" t="s">
        <v>1298</v>
      </c>
      <c r="C1340">
        <v>93.302000000000007</v>
      </c>
      <c r="K1340" t="s">
        <v>1313</v>
      </c>
      <c r="T1340" t="s">
        <v>1298</v>
      </c>
      <c r="U1340">
        <v>71.853999999999999</v>
      </c>
      <c r="AC1340" t="s">
        <v>1298</v>
      </c>
      <c r="AD1340">
        <v>93.828999999999994</v>
      </c>
      <c r="AL1340" t="s">
        <v>1321</v>
      </c>
      <c r="AM1340">
        <v>64.236000000000004</v>
      </c>
      <c r="AU1340" t="s">
        <v>1321</v>
      </c>
      <c r="AV1340">
        <v>3.0000000000000001E-3</v>
      </c>
    </row>
    <row r="1341" spans="2:49">
      <c r="B1341" t="s">
        <v>1299</v>
      </c>
      <c r="C1341">
        <v>68.599999999999994</v>
      </c>
      <c r="K1341" t="s">
        <v>1301</v>
      </c>
      <c r="L1341">
        <v>0</v>
      </c>
      <c r="T1341" t="s">
        <v>1299</v>
      </c>
      <c r="U1341">
        <v>65.53</v>
      </c>
      <c r="AC1341" t="s">
        <v>1299</v>
      </c>
      <c r="AD1341">
        <v>53.03</v>
      </c>
      <c r="AL1341" t="s">
        <v>1322</v>
      </c>
      <c r="AM1341">
        <v>64.010000000000005</v>
      </c>
      <c r="AU1341" t="s">
        <v>1322</v>
      </c>
      <c r="AV1341">
        <v>0</v>
      </c>
    </row>
    <row r="1342" spans="2:49">
      <c r="B1342" t="s">
        <v>462</v>
      </c>
      <c r="K1342" t="s">
        <v>462</v>
      </c>
      <c r="T1342" t="s">
        <v>462</v>
      </c>
      <c r="AC1342" t="s">
        <v>462</v>
      </c>
      <c r="AL1342" t="s">
        <v>270</v>
      </c>
      <c r="AU1342" t="s">
        <v>270</v>
      </c>
    </row>
    <row r="1343" spans="2:49">
      <c r="B1343" t="s">
        <v>1298</v>
      </c>
      <c r="C1343">
        <v>651.28700000000003</v>
      </c>
      <c r="K1343" t="s">
        <v>1313</v>
      </c>
      <c r="T1343" t="s">
        <v>1298</v>
      </c>
      <c r="U1343">
        <v>90.664000000000001</v>
      </c>
      <c r="AC1343" t="s">
        <v>1298</v>
      </c>
      <c r="AD1343">
        <v>100.60599999999999</v>
      </c>
      <c r="AL1343" t="s">
        <v>1298</v>
      </c>
      <c r="AM1343">
        <v>10.631</v>
      </c>
      <c r="AU1343" t="s">
        <v>1298</v>
      </c>
      <c r="AV1343">
        <v>9.468</v>
      </c>
    </row>
    <row r="1344" spans="2:49">
      <c r="B1344" t="s">
        <v>1299</v>
      </c>
      <c r="C1344">
        <v>519.99</v>
      </c>
      <c r="K1344" t="s">
        <v>1301</v>
      </c>
      <c r="L1344">
        <v>0</v>
      </c>
      <c r="T1344" t="s">
        <v>1299</v>
      </c>
      <c r="U1344">
        <v>87.7</v>
      </c>
      <c r="AC1344" t="s">
        <v>1299</v>
      </c>
      <c r="AD1344">
        <v>70.45</v>
      </c>
      <c r="AL1344" t="s">
        <v>1299</v>
      </c>
      <c r="AM1344">
        <v>9.2100000000000009</v>
      </c>
      <c r="AU1344" t="s">
        <v>1299</v>
      </c>
      <c r="AV1344">
        <v>9.4499999999999993</v>
      </c>
    </row>
    <row r="1345" spans="2:55">
      <c r="B1345" t="s">
        <v>463</v>
      </c>
      <c r="K1345" t="s">
        <v>463</v>
      </c>
      <c r="T1345" t="s">
        <v>463</v>
      </c>
      <c r="AC1345" t="s">
        <v>463</v>
      </c>
      <c r="AL1345" t="s">
        <v>1321</v>
      </c>
      <c r="AM1345">
        <v>64.561000000000007</v>
      </c>
      <c r="AU1345" t="s">
        <v>1321</v>
      </c>
      <c r="AV1345">
        <v>64.141999999999996</v>
      </c>
    </row>
    <row r="1346" spans="2:55">
      <c r="B1346" t="s">
        <v>1298</v>
      </c>
      <c r="C1346">
        <v>68.412999999999997</v>
      </c>
      <c r="K1346" t="s">
        <v>1313</v>
      </c>
      <c r="T1346" t="s">
        <v>1298</v>
      </c>
      <c r="U1346">
        <v>67.176000000000002</v>
      </c>
      <c r="AC1346" t="s">
        <v>1298</v>
      </c>
      <c r="AD1346">
        <v>80.744</v>
      </c>
      <c r="AL1346" t="s">
        <v>1322</v>
      </c>
      <c r="AM1346">
        <v>64.010000000000005</v>
      </c>
      <c r="AU1346" t="s">
        <v>1322</v>
      </c>
      <c r="AV1346">
        <v>64.010000000000005</v>
      </c>
    </row>
    <row r="1347" spans="2:55">
      <c r="B1347" t="s">
        <v>1299</v>
      </c>
      <c r="C1347">
        <v>67.569999999999993</v>
      </c>
      <c r="K1347" t="s">
        <v>1301</v>
      </c>
      <c r="L1347">
        <v>0</v>
      </c>
      <c r="T1347" t="s">
        <v>1299</v>
      </c>
      <c r="U1347">
        <v>65.319999999999993</v>
      </c>
      <c r="AC1347" t="s">
        <v>1299</v>
      </c>
      <c r="AD1347">
        <v>50.94</v>
      </c>
      <c r="AL1347" t="s">
        <v>271</v>
      </c>
      <c r="AU1347" t="s">
        <v>271</v>
      </c>
    </row>
    <row r="1348" spans="2:55">
      <c r="B1348" t="s">
        <v>464</v>
      </c>
      <c r="K1348" t="s">
        <v>464</v>
      </c>
      <c r="T1348" t="s">
        <v>464</v>
      </c>
      <c r="AC1348" t="s">
        <v>464</v>
      </c>
      <c r="AL1348" t="s">
        <v>1298</v>
      </c>
      <c r="AM1348">
        <v>0.29899999999999999</v>
      </c>
      <c r="AU1348" t="s">
        <v>1298</v>
      </c>
      <c r="AV1348">
        <v>8.6809999999999992</v>
      </c>
    </row>
    <row r="1349" spans="2:55">
      <c r="B1349" t="s">
        <v>1298</v>
      </c>
      <c r="C1349">
        <v>525.92999999999995</v>
      </c>
      <c r="K1349" t="s">
        <v>1313</v>
      </c>
      <c r="T1349" t="s">
        <v>1298</v>
      </c>
      <c r="U1349">
        <v>129.58600000000001</v>
      </c>
      <c r="AC1349" t="s">
        <v>1298</v>
      </c>
      <c r="AD1349">
        <v>96.694999999999993</v>
      </c>
      <c r="AL1349" t="s">
        <v>1299</v>
      </c>
      <c r="AM1349">
        <v>0</v>
      </c>
      <c r="AU1349" t="s">
        <v>1299</v>
      </c>
      <c r="AV1349">
        <v>8.67</v>
      </c>
    </row>
    <row r="1350" spans="2:55">
      <c r="B1350" t="s">
        <v>1299</v>
      </c>
      <c r="C1350">
        <v>525.51</v>
      </c>
      <c r="K1350" t="s">
        <v>1301</v>
      </c>
      <c r="L1350">
        <v>0</v>
      </c>
      <c r="T1350" t="s">
        <v>1299</v>
      </c>
      <c r="U1350">
        <v>120.14</v>
      </c>
      <c r="AC1350" t="s">
        <v>1299</v>
      </c>
      <c r="AD1350">
        <v>75.569999999999993</v>
      </c>
      <c r="AL1350" t="s">
        <v>1321</v>
      </c>
      <c r="AM1350">
        <v>1.4999999999999999E-2</v>
      </c>
      <c r="AU1350" t="s">
        <v>1321</v>
      </c>
      <c r="AV1350">
        <v>64.186000000000007</v>
      </c>
    </row>
    <row r="1351" spans="2:55">
      <c r="B1351" t="s">
        <v>465</v>
      </c>
      <c r="K1351" t="s">
        <v>465</v>
      </c>
      <c r="T1351" t="s">
        <v>465</v>
      </c>
      <c r="AC1351" t="s">
        <v>465</v>
      </c>
      <c r="AL1351" t="s">
        <v>1322</v>
      </c>
      <c r="AM1351">
        <v>0.01</v>
      </c>
      <c r="AU1351" t="s">
        <v>1322</v>
      </c>
      <c r="AV1351">
        <v>64.010000000000005</v>
      </c>
    </row>
    <row r="1352" spans="2:55">
      <c r="B1352" t="s">
        <v>1298</v>
      </c>
      <c r="C1352">
        <v>71.075000000000003</v>
      </c>
      <c r="K1352" t="s">
        <v>1313</v>
      </c>
      <c r="T1352" t="s">
        <v>1298</v>
      </c>
      <c r="U1352">
        <v>65.873000000000005</v>
      </c>
      <c r="AC1352" t="s">
        <v>1298</v>
      </c>
      <c r="AD1352">
        <v>74.959999999999994</v>
      </c>
      <c r="AL1352" t="s">
        <v>272</v>
      </c>
      <c r="AU1352" t="s">
        <v>272</v>
      </c>
    </row>
    <row r="1353" spans="2:55">
      <c r="B1353" t="s">
        <v>1299</v>
      </c>
      <c r="C1353">
        <v>70.63</v>
      </c>
      <c r="K1353" t="s">
        <v>1301</v>
      </c>
      <c r="L1353">
        <v>0</v>
      </c>
      <c r="T1353" t="s">
        <v>1299</v>
      </c>
      <c r="U1353">
        <v>64.680000000000007</v>
      </c>
      <c r="AC1353" t="s">
        <v>1299</v>
      </c>
      <c r="AD1353">
        <v>51.86</v>
      </c>
      <c r="AL1353" t="s">
        <v>1298</v>
      </c>
      <c r="AM1353">
        <v>10.79</v>
      </c>
      <c r="AU1353" t="s">
        <v>1298</v>
      </c>
      <c r="AV1353">
        <v>9.51</v>
      </c>
    </row>
    <row r="1354" spans="2:55">
      <c r="B1354" t="s">
        <v>466</v>
      </c>
      <c r="K1354" t="s">
        <v>466</v>
      </c>
      <c r="T1354" t="s">
        <v>466</v>
      </c>
      <c r="AC1354" t="s">
        <v>466</v>
      </c>
      <c r="AL1354" t="s">
        <v>1299</v>
      </c>
      <c r="AM1354">
        <v>10.130000000000001</v>
      </c>
      <c r="AU1354" t="s">
        <v>1299</v>
      </c>
      <c r="AV1354">
        <v>9.48</v>
      </c>
    </row>
    <row r="1355" spans="2:55">
      <c r="B1355" t="s">
        <v>1298</v>
      </c>
      <c r="C1355">
        <v>523.08299999999997</v>
      </c>
      <c r="K1355" t="s">
        <v>1313</v>
      </c>
      <c r="T1355" t="s">
        <v>1298</v>
      </c>
      <c r="U1355">
        <v>99.822999999999993</v>
      </c>
      <c r="AC1355" t="s">
        <v>1298</v>
      </c>
      <c r="AD1355">
        <v>82.027000000000001</v>
      </c>
      <c r="AL1355" t="s">
        <v>1321</v>
      </c>
      <c r="AM1355">
        <v>65.709999999999994</v>
      </c>
      <c r="AU1355" t="s">
        <v>1321</v>
      </c>
      <c r="AV1355">
        <v>64.058999999999997</v>
      </c>
    </row>
    <row r="1356" spans="2:55">
      <c r="B1356" t="s">
        <v>1299</v>
      </c>
      <c r="C1356">
        <v>519.15</v>
      </c>
      <c r="K1356" t="s">
        <v>1301</v>
      </c>
      <c r="L1356">
        <v>0</v>
      </c>
      <c r="T1356" t="s">
        <v>1299</v>
      </c>
      <c r="U1356">
        <v>90.51</v>
      </c>
      <c r="AC1356" t="s">
        <v>1299</v>
      </c>
      <c r="AD1356">
        <v>72.33</v>
      </c>
      <c r="AL1356" t="s">
        <v>1322</v>
      </c>
      <c r="AM1356">
        <v>64.010000000000005</v>
      </c>
      <c r="AU1356" t="s">
        <v>1322</v>
      </c>
      <c r="AV1356">
        <v>64.010000000000005</v>
      </c>
    </row>
    <row r="1357" spans="2:55">
      <c r="B1357" t="s">
        <v>467</v>
      </c>
      <c r="K1357" t="s">
        <v>467</v>
      </c>
      <c r="T1357" t="s">
        <v>467</v>
      </c>
      <c r="AC1357" t="s">
        <v>467</v>
      </c>
      <c r="AL1357" t="s">
        <v>273</v>
      </c>
      <c r="AU1357" t="s">
        <v>273</v>
      </c>
    </row>
    <row r="1358" spans="2:55">
      <c r="B1358" t="s">
        <v>1298</v>
      </c>
      <c r="C1358">
        <v>523.66099999999994</v>
      </c>
      <c r="E1358">
        <f>MIN(C1359,C1362,C1365,C1368,C1371,C1374,C1377,C1380,C1383,C1386)</f>
        <v>64.92</v>
      </c>
      <c r="F1358">
        <f>QUARTILE(D1359:D1368,1)</f>
        <v>68.662499999999994</v>
      </c>
      <c r="G1358">
        <f>MEDIAN(C1359,C1362,C1365,C1368,C1371,C1374,C1377,C1380,C1383,C1386)</f>
        <v>517.67000000000007</v>
      </c>
      <c r="H1358">
        <f>QUARTILE(D1359:D1368,3)</f>
        <v>519.71749999999997</v>
      </c>
      <c r="I1358">
        <f>MAX(C1359,C1362,C1365,C1368,C1371,C1374,C1377,C1380,C1383,C1386)</f>
        <v>526.58000000000004</v>
      </c>
      <c r="J1358" t="e">
        <f>SUMIF(D1359:D1368,"&lt;64",D1359:D1368)/COUNTIF(D1359:D1368,"&lt;64")</f>
        <v>#DIV/0!</v>
      </c>
      <c r="K1358" t="s">
        <v>1313</v>
      </c>
      <c r="N1358">
        <f>MIN(L1359,L1362,L1365,L1368,L1371,L1374,L1377,L1380,L1383,L1386)</f>
        <v>0</v>
      </c>
      <c r="O1358">
        <f>QUARTILE(M1359:M1368,1)</f>
        <v>0</v>
      </c>
      <c r="P1358">
        <f>MEDIAN(L1359,L1362,L1365,L1368,L1371,L1374,L1377,L1380,L1383,L1386)</f>
        <v>0</v>
      </c>
      <c r="Q1358">
        <f>QUARTILE(M1359:M1368,3)</f>
        <v>0</v>
      </c>
      <c r="R1358">
        <f>MAX(L1359,L1362,L1365,L1368,L1371,L1374,L1377,L1380,L1383,L1386)</f>
        <v>0</v>
      </c>
      <c r="S1358" t="e">
        <f>SUM(M1359:M1368)/COUNTIF(M1359:M1368,"&gt;0")</f>
        <v>#DIV/0!</v>
      </c>
      <c r="T1358" t="s">
        <v>1298</v>
      </c>
      <c r="U1358">
        <v>93.364999999999995</v>
      </c>
      <c r="W1358">
        <f>MIN(U1359,U1362,U1365,U1368,U1371,U1374,U1377,U1380,U1383,U1386)</f>
        <v>64.489999999999995</v>
      </c>
      <c r="X1358">
        <f>QUARTILE(V1359:V1368,1)</f>
        <v>67.694999999999993</v>
      </c>
      <c r="Y1358">
        <f>MEDIAN(U1359,U1362,U1365,U1368,U1371,U1374,U1377,U1380,U1383,U1386)</f>
        <v>85.539999999999992</v>
      </c>
      <c r="Z1358">
        <f>QUARTILE(V1359:V1368,3)</f>
        <v>93.07</v>
      </c>
      <c r="AA1358">
        <f>MAX(U1359,U1362,U1365,U1368,U1371,U1374,U1377,U1380,U1383,U1386)</f>
        <v>119.86</v>
      </c>
      <c r="AB1358" t="e">
        <f>SUMIF(V1359:V1368,"&lt;64",V1359:V1368)/COUNTIF(V1359:V1368,"&lt;64")</f>
        <v>#DIV/0!</v>
      </c>
      <c r="AC1358" t="s">
        <v>1298</v>
      </c>
      <c r="AD1358">
        <v>81.506</v>
      </c>
      <c r="AF1358">
        <f>MIN(AD1359,AD1362,AD1365,AD1368,AD1371,AD1374,AD1377,AD1380,AD1383,AD1386)</f>
        <v>49.46</v>
      </c>
      <c r="AG1358">
        <f>QUARTILE(AE1359:AE1368,1)</f>
        <v>51.34</v>
      </c>
      <c r="AH1358">
        <f>MEDIAN(AD1359,AD1362,AD1365,AD1368,AD1371,AD1374,AD1377,AD1380,AD1383,AD1386)</f>
        <v>68.474999999999994</v>
      </c>
      <c r="AI1358">
        <f>QUARTILE(AE1359:AE1368,3)</f>
        <v>70.367500000000007</v>
      </c>
      <c r="AJ1358">
        <f>MAX(AD1359,AD1362,AD1365,AD1368,AD1371,AD1374,AD1377,AD1380,AD1383,AD1386)</f>
        <v>76.27</v>
      </c>
      <c r="AK1358">
        <f>SUMIF(AE1359:AE1368,"&lt;64",AE1359:AE1368)/COUNTIF(AE1359:AE1368,"&lt;64")</f>
        <v>50.692500000000003</v>
      </c>
      <c r="AL1358" t="s">
        <v>1298</v>
      </c>
      <c r="AM1358">
        <v>10.913</v>
      </c>
      <c r="AO1358">
        <f>MIN(AM1359,AM1362,AM1365,AM1368,AM1371,AM1374,AM1377,AM1380,AM1383,AM1386)</f>
        <v>3.3000000000000002E-2</v>
      </c>
      <c r="AP1358">
        <f>QUARTILE(AN1359:AN1368,1)</f>
        <v>2.2277499999999999</v>
      </c>
      <c r="AQ1358">
        <f>MEDIAN(AM1359,AM1362,AM1365,AM1368,AM1371,AM1374,AM1377,AM1380,AM1383,AM1386)</f>
        <v>10.02</v>
      </c>
      <c r="AR1358">
        <f>QUARTILE(AN1359:AN1368,3)</f>
        <v>50.67</v>
      </c>
      <c r="AS1358">
        <f>MAX(AM1359,AM1362,AM1365,AM1368,AM1371,AM1374,AM1377,AM1380,AM1383,AM1386)</f>
        <v>64.084999999999994</v>
      </c>
      <c r="AT1358">
        <f>SUMIF(AN1359:AN1368,"&lt;64",AN1359:AN1368)/COUNTIF(AN1359:AN1368,"&lt;64")</f>
        <v>5.415</v>
      </c>
      <c r="AU1358" t="s">
        <v>1298</v>
      </c>
      <c r="AV1358">
        <v>2E-3</v>
      </c>
      <c r="AX1358">
        <f>MIN(AV1359,AV1362,AV1365,AV1368,AV1371,AV1374,AV1377,AV1380,AV1383,AV1386)</f>
        <v>0</v>
      </c>
      <c r="AY1358">
        <f>QUARTILE(AW1359:AW1368,1)</f>
        <v>5.0000000000000001E-4</v>
      </c>
      <c r="AZ1358">
        <f>MEDIAN(AV1359,AV1362,AV1365,AV1368,AV1371,AV1374,AV1377,AV1380,AV1383,AV1386)</f>
        <v>6.1189999999999998</v>
      </c>
      <c r="BA1358">
        <f>QUARTILE(AW1359:AW1368,3)</f>
        <v>8.8392499999999998</v>
      </c>
      <c r="BB1358">
        <f>MAX(AV1359,AV1362,AV1365,AV1368,AV1371,AV1374,AV1377,AV1380,AV1383,AV1386)</f>
        <v>64.010000000000005</v>
      </c>
      <c r="BC1358">
        <f>SUMIF(AW1359:AW1368,"&lt;64",AW1359:AW1368)/COUNTIF(AW1359:AW1368,"&lt;64")</f>
        <v>2.6781250000000001</v>
      </c>
    </row>
    <row r="1359" spans="2:55">
      <c r="B1359" t="s">
        <v>1299</v>
      </c>
      <c r="C1359">
        <v>519.26</v>
      </c>
      <c r="D1359">
        <f>C1359</f>
        <v>519.26</v>
      </c>
      <c r="K1359" t="s">
        <v>1301</v>
      </c>
      <c r="L1359">
        <v>0</v>
      </c>
      <c r="M1359">
        <f>L1359</f>
        <v>0</v>
      </c>
      <c r="T1359" t="s">
        <v>1299</v>
      </c>
      <c r="U1359">
        <v>92.2</v>
      </c>
      <c r="V1359">
        <f>U1359</f>
        <v>92.2</v>
      </c>
      <c r="AC1359" t="s">
        <v>1299</v>
      </c>
      <c r="AD1359">
        <v>68.739999999999995</v>
      </c>
      <c r="AE1359">
        <f>AD1359</f>
        <v>68.739999999999995</v>
      </c>
      <c r="AL1359" t="s">
        <v>1299</v>
      </c>
      <c r="AM1359">
        <v>9.39</v>
      </c>
      <c r="AN1359">
        <f>AM1359</f>
        <v>9.39</v>
      </c>
      <c r="AU1359" t="s">
        <v>1299</v>
      </c>
      <c r="AV1359">
        <v>0</v>
      </c>
      <c r="AW1359">
        <f>AV1359</f>
        <v>0</v>
      </c>
    </row>
    <row r="1360" spans="2:55">
      <c r="B1360" t="s">
        <v>468</v>
      </c>
      <c r="D1360">
        <f>C1362</f>
        <v>64.92</v>
      </c>
      <c r="K1360" t="s">
        <v>468</v>
      </c>
      <c r="M1360">
        <f>L1362</f>
        <v>0</v>
      </c>
      <c r="T1360" t="s">
        <v>468</v>
      </c>
      <c r="V1360">
        <f>U1362</f>
        <v>64.489999999999995</v>
      </c>
      <c r="AC1360" t="s">
        <v>468</v>
      </c>
      <c r="AE1360">
        <f>AD1362</f>
        <v>49.46</v>
      </c>
      <c r="AL1360" t="s">
        <v>1321</v>
      </c>
      <c r="AM1360">
        <v>64.119</v>
      </c>
      <c r="AN1360">
        <f>AM1362</f>
        <v>0</v>
      </c>
      <c r="AU1360" t="s">
        <v>1321</v>
      </c>
      <c r="AV1360">
        <v>1E-3</v>
      </c>
      <c r="AW1360">
        <f>AV1362</f>
        <v>0</v>
      </c>
    </row>
    <row r="1361" spans="2:49">
      <c r="B1361" t="s">
        <v>1298</v>
      </c>
      <c r="C1361">
        <v>68.718999999999994</v>
      </c>
      <c r="D1361">
        <f>C1365</f>
        <v>516.99</v>
      </c>
      <c r="K1361" t="s">
        <v>1313</v>
      </c>
      <c r="M1361">
        <f>L1365</f>
        <v>0</v>
      </c>
      <c r="T1361" t="s">
        <v>1298</v>
      </c>
      <c r="U1361">
        <v>71.673000000000002</v>
      </c>
      <c r="V1361">
        <f>U1365</f>
        <v>84.08</v>
      </c>
      <c r="AC1361" t="s">
        <v>1298</v>
      </c>
      <c r="AD1361">
        <v>82.572999999999993</v>
      </c>
      <c r="AE1361">
        <f>AD1365</f>
        <v>68.209999999999994</v>
      </c>
      <c r="AL1361" t="s">
        <v>1322</v>
      </c>
      <c r="AM1361">
        <v>64.010000000000005</v>
      </c>
      <c r="AN1361">
        <f>AM1365</f>
        <v>3.3000000000000002E-2</v>
      </c>
      <c r="AU1361" t="s">
        <v>1322</v>
      </c>
      <c r="AV1361">
        <v>0</v>
      </c>
      <c r="AW1361">
        <f>AV1365</f>
        <v>5.0000000000000001E-3</v>
      </c>
    </row>
    <row r="1362" spans="2:49">
      <c r="B1362" t="s">
        <v>1299</v>
      </c>
      <c r="C1362">
        <v>64.92</v>
      </c>
      <c r="D1362">
        <f>C1368</f>
        <v>518.35</v>
      </c>
      <c r="K1362" t="s">
        <v>1301</v>
      </c>
      <c r="L1362">
        <v>0</v>
      </c>
      <c r="M1362">
        <f>L1368</f>
        <v>0</v>
      </c>
      <c r="T1362" t="s">
        <v>1299</v>
      </c>
      <c r="U1362">
        <v>64.489999999999995</v>
      </c>
      <c r="V1362">
        <f>U1368</f>
        <v>87</v>
      </c>
      <c r="AC1362" t="s">
        <v>1299</v>
      </c>
      <c r="AD1362">
        <v>49.46</v>
      </c>
      <c r="AE1362">
        <f>AD1368</f>
        <v>70.209999999999994</v>
      </c>
      <c r="AL1362" t="s">
        <v>274</v>
      </c>
      <c r="AN1362">
        <f>AM1368</f>
        <v>10.65</v>
      </c>
      <c r="AU1362" t="s">
        <v>274</v>
      </c>
      <c r="AW1362">
        <f>AV1368</f>
        <v>4.4210000000000003</v>
      </c>
    </row>
    <row r="1363" spans="2:49">
      <c r="B1363" t="s">
        <v>469</v>
      </c>
      <c r="D1363">
        <f>C1371</f>
        <v>70.260000000000005</v>
      </c>
      <c r="K1363" t="s">
        <v>469</v>
      </c>
      <c r="M1363">
        <f>L1371</f>
        <v>0</v>
      </c>
      <c r="T1363" t="s">
        <v>469</v>
      </c>
      <c r="V1363">
        <f>U1371</f>
        <v>67.52</v>
      </c>
      <c r="AC1363" t="s">
        <v>469</v>
      </c>
      <c r="AE1363">
        <f>AD1371</f>
        <v>52.39</v>
      </c>
      <c r="AL1363" t="s">
        <v>1298</v>
      </c>
      <c r="AM1363">
        <v>0.224</v>
      </c>
      <c r="AN1363">
        <f>AM1371</f>
        <v>64.010000000000005</v>
      </c>
      <c r="AU1363" t="s">
        <v>1298</v>
      </c>
      <c r="AV1363">
        <v>2E-3</v>
      </c>
      <c r="AW1363">
        <f>AV1371</f>
        <v>64.010000000000005</v>
      </c>
    </row>
    <row r="1364" spans="2:49">
      <c r="B1364" t="s">
        <v>1298</v>
      </c>
      <c r="C1364">
        <v>522.74199999999996</v>
      </c>
      <c r="D1364">
        <f>C1374</f>
        <v>520.65</v>
      </c>
      <c r="K1364" t="s">
        <v>1313</v>
      </c>
      <c r="M1364">
        <f>L1374</f>
        <v>0</v>
      </c>
      <c r="T1364" t="s">
        <v>1298</v>
      </c>
      <c r="U1364">
        <v>86.942999999999998</v>
      </c>
      <c r="V1364">
        <f>U1374</f>
        <v>94.25</v>
      </c>
      <c r="AC1364" t="s">
        <v>1298</v>
      </c>
      <c r="AD1364">
        <v>90.194999999999993</v>
      </c>
      <c r="AE1364">
        <f>AD1374</f>
        <v>70.42</v>
      </c>
      <c r="AL1364" t="s">
        <v>1299</v>
      </c>
      <c r="AM1364">
        <v>0</v>
      </c>
      <c r="AN1364">
        <f>AM1374</f>
        <v>9.02</v>
      </c>
      <c r="AU1364" t="s">
        <v>1299</v>
      </c>
      <c r="AV1364">
        <v>0</v>
      </c>
      <c r="AW1364">
        <f>AV1374</f>
        <v>9.18</v>
      </c>
    </row>
    <row r="1365" spans="2:49">
      <c r="B1365" t="s">
        <v>1299</v>
      </c>
      <c r="C1365">
        <v>516.99</v>
      </c>
      <c r="D1365">
        <f>C1377</f>
        <v>66.209999999999994</v>
      </c>
      <c r="K1365" t="s">
        <v>1301</v>
      </c>
      <c r="L1365">
        <v>0</v>
      </c>
      <c r="M1365">
        <f>L1377</f>
        <v>0</v>
      </c>
      <c r="T1365" t="s">
        <v>1299</v>
      </c>
      <c r="U1365">
        <v>84.08</v>
      </c>
      <c r="V1365">
        <f>U1377</f>
        <v>67.28</v>
      </c>
      <c r="AC1365" t="s">
        <v>1299</v>
      </c>
      <c r="AD1365">
        <v>68.209999999999994</v>
      </c>
      <c r="AE1365">
        <f>AD1377</f>
        <v>49.93</v>
      </c>
      <c r="AL1365" t="s">
        <v>1321</v>
      </c>
      <c r="AM1365">
        <v>3.3000000000000002E-2</v>
      </c>
      <c r="AN1365">
        <f>AM1377</f>
        <v>0</v>
      </c>
      <c r="AU1365" t="s">
        <v>1321</v>
      </c>
      <c r="AV1365">
        <v>5.0000000000000001E-3</v>
      </c>
      <c r="AW1365">
        <f>AV1377</f>
        <v>0</v>
      </c>
    </row>
    <row r="1366" spans="2:49">
      <c r="B1366" t="s">
        <v>470</v>
      </c>
      <c r="D1366">
        <f>C1380</f>
        <v>526.58000000000004</v>
      </c>
      <c r="K1366" t="s">
        <v>470</v>
      </c>
      <c r="M1366">
        <f>L1380</f>
        <v>0</v>
      </c>
      <c r="T1366" t="s">
        <v>470</v>
      </c>
      <c r="V1366">
        <f>U1380</f>
        <v>119.86</v>
      </c>
      <c r="AC1366" t="s">
        <v>470</v>
      </c>
      <c r="AE1366">
        <f>AD1380</f>
        <v>76.27</v>
      </c>
      <c r="AL1366" t="s">
        <v>1322</v>
      </c>
      <c r="AM1366">
        <v>0.03</v>
      </c>
      <c r="AN1366">
        <f>AM1380</f>
        <v>64.084999999999994</v>
      </c>
      <c r="AU1366" t="s">
        <v>1322</v>
      </c>
      <c r="AV1366">
        <v>0</v>
      </c>
      <c r="AW1366">
        <f>AV1380</f>
        <v>2E-3</v>
      </c>
    </row>
    <row r="1367" spans="2:49">
      <c r="B1367" t="s">
        <v>1298</v>
      </c>
      <c r="C1367">
        <v>530.34400000000005</v>
      </c>
      <c r="D1367">
        <f>C1383</f>
        <v>68.13</v>
      </c>
      <c r="K1367" t="s">
        <v>1313</v>
      </c>
      <c r="M1367">
        <f>L1383</f>
        <v>0</v>
      </c>
      <c r="T1367" t="s">
        <v>1298</v>
      </c>
      <c r="U1367">
        <v>88.489000000000004</v>
      </c>
      <c r="V1367">
        <f>U1383</f>
        <v>68.22</v>
      </c>
      <c r="AC1367" t="s">
        <v>1298</v>
      </c>
      <c r="AD1367">
        <v>105.381</v>
      </c>
      <c r="AE1367">
        <f>AD1383</f>
        <v>50.99</v>
      </c>
      <c r="AL1367" t="s">
        <v>275</v>
      </c>
      <c r="AN1367">
        <f>AM1383</f>
        <v>8.8119999999999994</v>
      </c>
      <c r="AU1367" t="s">
        <v>275</v>
      </c>
      <c r="AW1367">
        <f>AV1383</f>
        <v>7.8170000000000002</v>
      </c>
    </row>
    <row r="1368" spans="2:49">
      <c r="B1368" t="s">
        <v>1299</v>
      </c>
      <c r="C1368">
        <v>518.35</v>
      </c>
      <c r="D1368">
        <f>C1386</f>
        <v>519.87</v>
      </c>
      <c r="K1368" t="s">
        <v>1301</v>
      </c>
      <c r="L1368">
        <v>0</v>
      </c>
      <c r="M1368">
        <f>L1386</f>
        <v>0</v>
      </c>
      <c r="T1368" t="s">
        <v>1299</v>
      </c>
      <c r="U1368">
        <v>87</v>
      </c>
      <c r="V1368">
        <f>U1386</f>
        <v>93.36</v>
      </c>
      <c r="AC1368" t="s">
        <v>1299</v>
      </c>
      <c r="AD1368">
        <v>70.209999999999994</v>
      </c>
      <c r="AE1368">
        <f>AD1386</f>
        <v>70.73</v>
      </c>
      <c r="AL1368" t="s">
        <v>1298</v>
      </c>
      <c r="AM1368">
        <v>10.65</v>
      </c>
      <c r="AN1368">
        <f>AM1386</f>
        <v>64.010000000000005</v>
      </c>
      <c r="AU1368" t="s">
        <v>1298</v>
      </c>
      <c r="AV1368">
        <v>4.4210000000000003</v>
      </c>
      <c r="AW1368">
        <f>AV1386</f>
        <v>64.010000000000005</v>
      </c>
    </row>
    <row r="1369" spans="2:49">
      <c r="B1369" t="s">
        <v>471</v>
      </c>
      <c r="K1369" t="s">
        <v>471</v>
      </c>
      <c r="T1369" t="s">
        <v>471</v>
      </c>
      <c r="AC1369" t="s">
        <v>471</v>
      </c>
      <c r="AL1369" t="s">
        <v>1299</v>
      </c>
      <c r="AM1369">
        <v>10.64</v>
      </c>
      <c r="AU1369" t="s">
        <v>1299</v>
      </c>
      <c r="AV1369">
        <v>4.41</v>
      </c>
    </row>
    <row r="1370" spans="2:49">
      <c r="B1370" t="s">
        <v>1298</v>
      </c>
      <c r="C1370">
        <v>70.960999999999999</v>
      </c>
      <c r="K1370" t="s">
        <v>1313</v>
      </c>
      <c r="T1370" t="s">
        <v>1298</v>
      </c>
      <c r="U1370">
        <v>68.992000000000004</v>
      </c>
      <c r="AC1370" t="s">
        <v>1298</v>
      </c>
      <c r="AD1370">
        <v>81.447000000000003</v>
      </c>
      <c r="AL1370" t="s">
        <v>1321</v>
      </c>
      <c r="AM1370">
        <v>64.013000000000005</v>
      </c>
      <c r="AU1370" t="s">
        <v>1321</v>
      </c>
      <c r="AV1370">
        <v>64.031000000000006</v>
      </c>
    </row>
    <row r="1371" spans="2:49">
      <c r="B1371" t="s">
        <v>1299</v>
      </c>
      <c r="C1371">
        <v>70.260000000000005</v>
      </c>
      <c r="K1371" t="s">
        <v>1301</v>
      </c>
      <c r="L1371">
        <v>0</v>
      </c>
      <c r="T1371" t="s">
        <v>1299</v>
      </c>
      <c r="U1371">
        <v>67.52</v>
      </c>
      <c r="AC1371" t="s">
        <v>1299</v>
      </c>
      <c r="AD1371">
        <v>52.39</v>
      </c>
      <c r="AL1371" t="s">
        <v>1322</v>
      </c>
      <c r="AM1371">
        <v>64.010000000000005</v>
      </c>
      <c r="AU1371" t="s">
        <v>1322</v>
      </c>
      <c r="AV1371">
        <v>64.010000000000005</v>
      </c>
    </row>
    <row r="1372" spans="2:49">
      <c r="B1372" t="s">
        <v>472</v>
      </c>
      <c r="K1372" t="s">
        <v>472</v>
      </c>
      <c r="T1372" t="s">
        <v>472</v>
      </c>
      <c r="AC1372" t="s">
        <v>472</v>
      </c>
      <c r="AL1372" t="s">
        <v>276</v>
      </c>
      <c r="AU1372" t="s">
        <v>276</v>
      </c>
    </row>
    <row r="1373" spans="2:49">
      <c r="B1373" t="s">
        <v>1298</v>
      </c>
      <c r="C1373">
        <v>521.98400000000004</v>
      </c>
      <c r="K1373" t="s">
        <v>1313</v>
      </c>
      <c r="T1373" t="s">
        <v>1298</v>
      </c>
      <c r="U1373">
        <v>95.105000000000004</v>
      </c>
      <c r="AC1373" t="s">
        <v>1298</v>
      </c>
      <c r="AD1373">
        <v>90.959000000000003</v>
      </c>
      <c r="AL1373" t="s">
        <v>1298</v>
      </c>
      <c r="AM1373">
        <v>9.16</v>
      </c>
      <c r="AU1373" t="s">
        <v>1298</v>
      </c>
      <c r="AV1373">
        <v>9.1809999999999992</v>
      </c>
    </row>
    <row r="1374" spans="2:49">
      <c r="B1374" t="s">
        <v>1299</v>
      </c>
      <c r="C1374">
        <v>520.65</v>
      </c>
      <c r="K1374" t="s">
        <v>1301</v>
      </c>
      <c r="L1374">
        <v>0</v>
      </c>
      <c r="T1374" t="s">
        <v>1299</v>
      </c>
      <c r="U1374">
        <v>94.25</v>
      </c>
      <c r="AC1374" t="s">
        <v>1299</v>
      </c>
      <c r="AD1374">
        <v>70.42</v>
      </c>
      <c r="AL1374" t="s">
        <v>1299</v>
      </c>
      <c r="AM1374">
        <v>9.02</v>
      </c>
      <c r="AU1374" t="s">
        <v>1299</v>
      </c>
      <c r="AV1374">
        <v>9.18</v>
      </c>
    </row>
    <row r="1375" spans="2:49">
      <c r="B1375" t="s">
        <v>473</v>
      </c>
      <c r="K1375" t="s">
        <v>473</v>
      </c>
      <c r="T1375" t="s">
        <v>473</v>
      </c>
      <c r="AC1375" t="s">
        <v>473</v>
      </c>
      <c r="AL1375" t="s">
        <v>1321</v>
      </c>
      <c r="AM1375">
        <v>64.05</v>
      </c>
      <c r="AU1375" t="s">
        <v>1321</v>
      </c>
      <c r="AV1375">
        <v>64.034000000000006</v>
      </c>
    </row>
    <row r="1376" spans="2:49">
      <c r="B1376" t="s">
        <v>1298</v>
      </c>
      <c r="C1376">
        <v>70.387</v>
      </c>
      <c r="K1376" t="s">
        <v>1313</v>
      </c>
      <c r="T1376" t="s">
        <v>1298</v>
      </c>
      <c r="U1376">
        <v>81.341999999999999</v>
      </c>
      <c r="AC1376" t="s">
        <v>1298</v>
      </c>
      <c r="AD1376">
        <v>74.62</v>
      </c>
      <c r="AL1376" t="s">
        <v>1322</v>
      </c>
      <c r="AM1376">
        <v>64.010000000000005</v>
      </c>
      <c r="AU1376" t="s">
        <v>1322</v>
      </c>
      <c r="AV1376">
        <v>64.010000000000005</v>
      </c>
    </row>
    <row r="1377" spans="2:55">
      <c r="B1377" t="s">
        <v>1299</v>
      </c>
      <c r="C1377">
        <v>66.209999999999994</v>
      </c>
      <c r="K1377" t="s">
        <v>1301</v>
      </c>
      <c r="L1377">
        <v>0</v>
      </c>
      <c r="T1377" t="s">
        <v>1299</v>
      </c>
      <c r="U1377">
        <v>67.28</v>
      </c>
      <c r="AC1377" t="s">
        <v>1299</v>
      </c>
      <c r="AD1377">
        <v>49.93</v>
      </c>
      <c r="AL1377" t="s">
        <v>277</v>
      </c>
      <c r="AU1377" t="s">
        <v>277</v>
      </c>
    </row>
    <row r="1378" spans="2:55">
      <c r="B1378" t="s">
        <v>474</v>
      </c>
      <c r="K1378" t="s">
        <v>474</v>
      </c>
      <c r="T1378" t="s">
        <v>474</v>
      </c>
      <c r="AC1378" t="s">
        <v>474</v>
      </c>
      <c r="AL1378" t="s">
        <v>1298</v>
      </c>
      <c r="AM1378">
        <v>8.9909999999999997</v>
      </c>
      <c r="AU1378" t="s">
        <v>1298</v>
      </c>
      <c r="AV1378">
        <v>2E-3</v>
      </c>
    </row>
    <row r="1379" spans="2:55">
      <c r="B1379" t="s">
        <v>1298</v>
      </c>
      <c r="C1379">
        <v>527.976</v>
      </c>
      <c r="K1379" t="s">
        <v>1313</v>
      </c>
      <c r="T1379" t="s">
        <v>1298</v>
      </c>
      <c r="U1379">
        <v>123.41800000000001</v>
      </c>
      <c r="AC1379" t="s">
        <v>1298</v>
      </c>
      <c r="AD1379">
        <v>89.715999999999994</v>
      </c>
      <c r="AL1379" t="s">
        <v>1299</v>
      </c>
      <c r="AM1379">
        <v>8.8800000000000008</v>
      </c>
      <c r="AU1379" t="s">
        <v>1299</v>
      </c>
      <c r="AV1379">
        <v>0</v>
      </c>
    </row>
    <row r="1380" spans="2:55">
      <c r="B1380" t="s">
        <v>1299</v>
      </c>
      <c r="C1380">
        <v>526.58000000000004</v>
      </c>
      <c r="K1380" t="s">
        <v>1301</v>
      </c>
      <c r="L1380">
        <v>0</v>
      </c>
      <c r="T1380" t="s">
        <v>1299</v>
      </c>
      <c r="U1380">
        <v>119.86</v>
      </c>
      <c r="AC1380" t="s">
        <v>1299</v>
      </c>
      <c r="AD1380">
        <v>76.27</v>
      </c>
      <c r="AL1380" t="s">
        <v>1321</v>
      </c>
      <c r="AM1380">
        <v>64.084999999999994</v>
      </c>
      <c r="AU1380" t="s">
        <v>1321</v>
      </c>
      <c r="AV1380">
        <v>2E-3</v>
      </c>
    </row>
    <row r="1381" spans="2:55">
      <c r="B1381" t="s">
        <v>475</v>
      </c>
      <c r="K1381" t="s">
        <v>475</v>
      </c>
      <c r="T1381" t="s">
        <v>475</v>
      </c>
      <c r="AC1381" t="s">
        <v>475</v>
      </c>
      <c r="AL1381" t="s">
        <v>1322</v>
      </c>
      <c r="AM1381">
        <v>64.010000000000005</v>
      </c>
      <c r="AU1381" t="s">
        <v>1322</v>
      </c>
      <c r="AV1381">
        <v>0</v>
      </c>
    </row>
    <row r="1382" spans="2:55">
      <c r="B1382" t="s">
        <v>1298</v>
      </c>
      <c r="C1382">
        <v>86.554000000000002</v>
      </c>
      <c r="K1382" t="s">
        <v>1313</v>
      </c>
      <c r="T1382" t="s">
        <v>1298</v>
      </c>
      <c r="U1382">
        <v>70.344999999999999</v>
      </c>
      <c r="AC1382" t="s">
        <v>1298</v>
      </c>
      <c r="AD1382">
        <v>76.174999999999997</v>
      </c>
      <c r="AL1382" t="s">
        <v>278</v>
      </c>
      <c r="AU1382" t="s">
        <v>278</v>
      </c>
    </row>
    <row r="1383" spans="2:55">
      <c r="B1383" t="s">
        <v>1299</v>
      </c>
      <c r="C1383">
        <v>68.13</v>
      </c>
      <c r="K1383" t="s">
        <v>1301</v>
      </c>
      <c r="L1383">
        <v>0</v>
      </c>
      <c r="T1383" t="s">
        <v>1299</v>
      </c>
      <c r="U1383">
        <v>68.22</v>
      </c>
      <c r="AC1383" t="s">
        <v>1299</v>
      </c>
      <c r="AD1383">
        <v>50.99</v>
      </c>
      <c r="AL1383" t="s">
        <v>1298</v>
      </c>
      <c r="AM1383">
        <v>8.8119999999999994</v>
      </c>
      <c r="AU1383" t="s">
        <v>1298</v>
      </c>
      <c r="AV1383">
        <v>7.8170000000000002</v>
      </c>
    </row>
    <row r="1384" spans="2:55">
      <c r="B1384" t="s">
        <v>476</v>
      </c>
      <c r="K1384" t="s">
        <v>476</v>
      </c>
      <c r="T1384" t="s">
        <v>476</v>
      </c>
      <c r="AC1384" t="s">
        <v>476</v>
      </c>
      <c r="AL1384" t="s">
        <v>1299</v>
      </c>
      <c r="AM1384">
        <v>8.76</v>
      </c>
      <c r="AU1384" t="s">
        <v>1299</v>
      </c>
      <c r="AV1384">
        <v>7.8</v>
      </c>
    </row>
    <row r="1385" spans="2:55">
      <c r="B1385" t="s">
        <v>1298</v>
      </c>
      <c r="C1385">
        <v>526.98299999999995</v>
      </c>
      <c r="K1385" t="s">
        <v>1313</v>
      </c>
      <c r="T1385" t="s">
        <v>1298</v>
      </c>
      <c r="U1385">
        <v>94.647999999999996</v>
      </c>
      <c r="AC1385" t="s">
        <v>1298</v>
      </c>
      <c r="AD1385">
        <v>93.724000000000004</v>
      </c>
      <c r="AL1385" t="s">
        <v>1321</v>
      </c>
      <c r="AM1385">
        <v>65.768000000000001</v>
      </c>
      <c r="AU1385" t="s">
        <v>1321</v>
      </c>
      <c r="AV1385">
        <v>64.492999999999995</v>
      </c>
    </row>
    <row r="1386" spans="2:55">
      <c r="B1386" t="s">
        <v>1299</v>
      </c>
      <c r="C1386">
        <v>519.87</v>
      </c>
      <c r="K1386" t="s">
        <v>1301</v>
      </c>
      <c r="L1386">
        <v>0</v>
      </c>
      <c r="T1386" t="s">
        <v>1299</v>
      </c>
      <c r="U1386">
        <v>93.36</v>
      </c>
      <c r="AC1386" t="s">
        <v>1299</v>
      </c>
      <c r="AD1386">
        <v>70.73</v>
      </c>
      <c r="AL1386" t="s">
        <v>1322</v>
      </c>
      <c r="AM1386">
        <v>64.010000000000005</v>
      </c>
      <c r="AU1386" t="s">
        <v>1322</v>
      </c>
      <c r="AV1386">
        <v>64.010000000000005</v>
      </c>
    </row>
    <row r="1387" spans="2:55">
      <c r="B1387" t="s">
        <v>477</v>
      </c>
      <c r="K1387" t="s">
        <v>477</v>
      </c>
      <c r="T1387" t="s">
        <v>477</v>
      </c>
      <c r="AC1387" t="s">
        <v>477</v>
      </c>
      <c r="AL1387" t="s">
        <v>279</v>
      </c>
      <c r="AU1387" t="s">
        <v>279</v>
      </c>
    </row>
    <row r="1388" spans="2:55">
      <c r="B1388" t="s">
        <v>1298</v>
      </c>
      <c r="C1388">
        <v>567.70600000000002</v>
      </c>
      <c r="E1388">
        <f>MIN(C1389,C1392,C1395,C1398,C1401,C1404,C1407,C1410,C1413,C1416)</f>
        <v>64.84</v>
      </c>
      <c r="F1388">
        <f>QUARTILE(D1389:D1398,1)</f>
        <v>67.227499999999992</v>
      </c>
      <c r="G1388">
        <f>MEDIAN(C1389,C1392,C1395,C1398,C1401,C1404,C1407,C1410,C1413,C1416)</f>
        <v>292.59000000000003</v>
      </c>
      <c r="H1388">
        <f>QUARTILE(D1389:D1398,3)</f>
        <v>520.29250000000002</v>
      </c>
      <c r="I1388">
        <f>MAX(C1389,C1392,C1395,C1398,C1401,C1404,C1407,C1410,C1413,C1416)</f>
        <v>565.26</v>
      </c>
      <c r="J1388" t="e">
        <f>SUMIF(D1389:D1398,"&lt;64",D1389:D1398)/COUNTIF(D1389:D1398,"&lt;64")</f>
        <v>#DIV/0!</v>
      </c>
      <c r="K1388" t="s">
        <v>1313</v>
      </c>
      <c r="N1388">
        <f>MIN(L1389,L1392,L1395,L1398,L1401,L1404,L1407,L1410,L1413,L1416)</f>
        <v>0</v>
      </c>
      <c r="O1388">
        <f>QUARTILE(M1389:M1398,1)</f>
        <v>0</v>
      </c>
      <c r="P1388">
        <f>MEDIAN(L1389,L1392,L1395,L1398,L1401,L1404,L1407,L1410,L1413,L1416)</f>
        <v>0</v>
      </c>
      <c r="Q1388">
        <f>QUARTILE(M1389:M1398,3)</f>
        <v>0</v>
      </c>
      <c r="R1388">
        <f>MAX(L1389,L1392,L1395,L1398,L1401,L1404,L1407,L1410,L1413,L1416)</f>
        <v>0</v>
      </c>
      <c r="S1388" t="e">
        <f>SUM(M1389:M1398)/COUNTIF(M1389:M1398,"&gt;0")</f>
        <v>#DIV/0!</v>
      </c>
      <c r="T1388" t="s">
        <v>1298</v>
      </c>
      <c r="U1388">
        <v>77.927000000000007</v>
      </c>
      <c r="W1388">
        <f>MIN(U1389,U1392,U1395,U1398,U1401,U1404,U1407,U1410,U1413,U1416)</f>
        <v>65.94</v>
      </c>
      <c r="X1388">
        <f>QUARTILE(V1389:V1398,1)</f>
        <v>68.152500000000003</v>
      </c>
      <c r="Y1388">
        <f>MEDIAN(U1389,U1392,U1395,U1398,U1401,U1404,U1407,U1410,U1413,U1416)</f>
        <v>73.02000000000001</v>
      </c>
      <c r="Z1388">
        <f>QUARTILE(V1389:V1398,3)</f>
        <v>95.1</v>
      </c>
      <c r="AA1388">
        <f>MAX(U1389,U1392,U1395,U1398,U1401,U1404,U1407,U1410,U1413,U1416)</f>
        <v>111.2</v>
      </c>
      <c r="AB1388" t="e">
        <f>SUMIF(V1389:V1398,"&lt;64",V1389:V1398)/COUNTIF(V1389:V1398,"&lt;64")</f>
        <v>#DIV/0!</v>
      </c>
      <c r="AC1388" t="s">
        <v>1298</v>
      </c>
      <c r="AD1388">
        <v>87.372</v>
      </c>
      <c r="AF1388">
        <f>MIN(AD1389,AD1392,AD1395,AD1398,AD1401,AD1404,AD1407,AD1410,AD1413,AD1416)</f>
        <v>50.42</v>
      </c>
      <c r="AG1388">
        <f>QUARTILE(AE1389:AE1398,1)</f>
        <v>51.127499999999998</v>
      </c>
      <c r="AH1388">
        <f>MEDIAN(AD1389,AD1392,AD1395,AD1398,AD1401,AD1404,AD1407,AD1410,AD1413,AD1416)</f>
        <v>60.62</v>
      </c>
      <c r="AI1388">
        <f>QUARTILE(AE1389:AE1398,3)</f>
        <v>77.827500000000001</v>
      </c>
      <c r="AJ1388">
        <f>MAX(AD1389,AD1392,AD1395,AD1398,AD1401,AD1404,AD1407,AD1410,AD1413,AD1416)</f>
        <v>91.14</v>
      </c>
      <c r="AK1388">
        <f>SUMIF(AE1389:AE1398,"&lt;64",AE1389:AE1398)/COUNTIF(AE1389:AE1398,"&lt;64")</f>
        <v>51.037999999999997</v>
      </c>
      <c r="AL1388" t="s">
        <v>1298</v>
      </c>
      <c r="AM1388">
        <v>11.814</v>
      </c>
      <c r="AO1388">
        <f>MIN(AM1389,AM1392,AM1395,AM1398,AM1401,AM1404,AM1407,AM1410,AM1413,AM1416)</f>
        <v>0</v>
      </c>
      <c r="AP1388">
        <f>QUARTILE(AN1389:AN1398,1)</f>
        <v>0.01</v>
      </c>
      <c r="AQ1388">
        <f>MEDIAN(AM1389,AM1392,AM1395,AM1398,AM1401,AM1404,AM1407,AM1410,AM1413,AM1416)</f>
        <v>4.8849999999999998</v>
      </c>
      <c r="AR1388">
        <f>QUARTILE(AN1389:AN1398,3)</f>
        <v>9.9149999999999991</v>
      </c>
      <c r="AS1388">
        <f>MAX(AM1389,AM1392,AM1395,AM1398,AM1401,AM1404,AM1407,AM1410,AM1413,AM1416)</f>
        <v>64.013999999999996</v>
      </c>
      <c r="AT1388">
        <f>SUMIF(AN1389:AN1398,"&lt;64",AN1389:AN1398)/COUNTIF(AN1389:AN1398,"&lt;64")</f>
        <v>2.5057499999999999</v>
      </c>
      <c r="AU1388" t="s">
        <v>1298</v>
      </c>
      <c r="AV1388">
        <v>5.0000000000000001E-3</v>
      </c>
      <c r="AX1388">
        <f>MIN(AV1389,AV1392,AV1395,AV1398,AV1401,AV1404,AV1407,AV1410,AV1413,AV1416)</f>
        <v>0</v>
      </c>
      <c r="AY1388">
        <f>QUARTILE(AW1389:AW1398,1)</f>
        <v>0</v>
      </c>
      <c r="AZ1388">
        <f>MEDIAN(AV1389,AV1392,AV1395,AV1398,AV1401,AV1404,AV1407,AV1410,AV1413,AV1416)</f>
        <v>2.1509999999999998</v>
      </c>
      <c r="BA1388">
        <f>QUARTILE(AW1389:AW1398,3)</f>
        <v>10.84825</v>
      </c>
      <c r="BB1388">
        <f>MAX(AV1389,AV1392,AV1395,AV1398,AV1401,AV1404,AV1407,AV1410,AV1413,AV1416)</f>
        <v>64.322999999999993</v>
      </c>
      <c r="BC1388">
        <f>SUMIF(AW1389:AW1398,"&lt;64",AW1389:AW1398)/COUNTIF(AW1389:AW1398,"&lt;64")</f>
        <v>2.1668749999999997</v>
      </c>
    </row>
    <row r="1389" spans="2:55">
      <c r="B1389" t="s">
        <v>1299</v>
      </c>
      <c r="C1389">
        <v>565.26</v>
      </c>
      <c r="D1389">
        <f>C1389</f>
        <v>565.26</v>
      </c>
      <c r="K1389" t="s">
        <v>1301</v>
      </c>
      <c r="L1389">
        <v>0</v>
      </c>
      <c r="M1389">
        <f>L1389</f>
        <v>0</v>
      </c>
      <c r="T1389" t="s">
        <v>1299</v>
      </c>
      <c r="U1389">
        <v>77.430000000000007</v>
      </c>
      <c r="V1389">
        <f>U1389</f>
        <v>77.430000000000007</v>
      </c>
      <c r="AC1389" t="s">
        <v>1299</v>
      </c>
      <c r="AD1389">
        <v>69.55</v>
      </c>
      <c r="AE1389">
        <f>AD1389</f>
        <v>69.55</v>
      </c>
      <c r="AL1389" t="s">
        <v>1299</v>
      </c>
      <c r="AM1389">
        <v>10.16</v>
      </c>
      <c r="AN1389">
        <f>AM1389</f>
        <v>10.16</v>
      </c>
      <c r="AU1389" t="s">
        <v>1299</v>
      </c>
      <c r="AV1389">
        <v>0</v>
      </c>
      <c r="AW1389">
        <f>AV1389</f>
        <v>0</v>
      </c>
    </row>
    <row r="1390" spans="2:55">
      <c r="B1390" t="s">
        <v>478</v>
      </c>
      <c r="D1390">
        <f>C1392</f>
        <v>67.08</v>
      </c>
      <c r="K1390" t="s">
        <v>478</v>
      </c>
      <c r="M1390">
        <f>L1392</f>
        <v>0</v>
      </c>
      <c r="T1390" t="s">
        <v>478</v>
      </c>
      <c r="V1390">
        <f>U1392</f>
        <v>65.94</v>
      </c>
      <c r="AC1390" t="s">
        <v>478</v>
      </c>
      <c r="AE1390">
        <f>AD1392</f>
        <v>50.57</v>
      </c>
      <c r="AL1390" t="s">
        <v>1321</v>
      </c>
      <c r="AM1390">
        <v>66.262</v>
      </c>
      <c r="AN1390">
        <f>AM1392</f>
        <v>0</v>
      </c>
      <c r="AU1390" t="s">
        <v>1321</v>
      </c>
      <c r="AV1390">
        <v>3.0000000000000001E-3</v>
      </c>
      <c r="AW1390">
        <f>AV1392</f>
        <v>0</v>
      </c>
    </row>
    <row r="1391" spans="2:55">
      <c r="B1391" t="s">
        <v>1298</v>
      </c>
      <c r="C1391">
        <v>77.039000000000001</v>
      </c>
      <c r="D1391">
        <f>C1395</f>
        <v>521.02</v>
      </c>
      <c r="K1391" t="s">
        <v>1313</v>
      </c>
      <c r="M1391">
        <f>L1395</f>
        <v>0</v>
      </c>
      <c r="T1391" t="s">
        <v>1298</v>
      </c>
      <c r="U1391">
        <v>67.448999999999998</v>
      </c>
      <c r="V1391">
        <f>U1395</f>
        <v>111.2</v>
      </c>
      <c r="AC1391" t="s">
        <v>1298</v>
      </c>
      <c r="AD1391">
        <v>81.489000000000004</v>
      </c>
      <c r="AE1391">
        <f>AD1395</f>
        <v>91.14</v>
      </c>
      <c r="AL1391" t="s">
        <v>1322</v>
      </c>
      <c r="AM1391">
        <v>64.010000000000005</v>
      </c>
      <c r="AN1391">
        <f>AM1395</f>
        <v>64.010999999999996</v>
      </c>
      <c r="AU1391" t="s">
        <v>1322</v>
      </c>
      <c r="AV1391">
        <v>0</v>
      </c>
      <c r="AW1391">
        <f>AV1395</f>
        <v>64.322999999999993</v>
      </c>
    </row>
    <row r="1392" spans="2:55">
      <c r="B1392" t="s">
        <v>1299</v>
      </c>
      <c r="C1392">
        <v>67.08</v>
      </c>
      <c r="D1392">
        <f>C1398</f>
        <v>67.489999999999995</v>
      </c>
      <c r="K1392" t="s">
        <v>1301</v>
      </c>
      <c r="L1392">
        <v>0</v>
      </c>
      <c r="M1392">
        <f>L1398</f>
        <v>0</v>
      </c>
      <c r="T1392" t="s">
        <v>1299</v>
      </c>
      <c r="U1392">
        <v>65.94</v>
      </c>
      <c r="V1392">
        <f>U1398</f>
        <v>68.61</v>
      </c>
      <c r="AC1392" t="s">
        <v>1299</v>
      </c>
      <c r="AD1392">
        <v>50.57</v>
      </c>
      <c r="AE1392">
        <f>AD1398</f>
        <v>51</v>
      </c>
      <c r="AL1392" t="s">
        <v>280</v>
      </c>
      <c r="AN1392">
        <f>AM1398</f>
        <v>0.59</v>
      </c>
      <c r="AU1392" t="s">
        <v>280</v>
      </c>
      <c r="AW1392">
        <f>AV1398</f>
        <v>13.031000000000001</v>
      </c>
    </row>
    <row r="1393" spans="2:49">
      <c r="B1393" t="s">
        <v>479</v>
      </c>
      <c r="D1393">
        <f>C1401</f>
        <v>68.31</v>
      </c>
      <c r="K1393" t="s">
        <v>479</v>
      </c>
      <c r="M1393">
        <f>L1401</f>
        <v>0</v>
      </c>
      <c r="T1393" t="s">
        <v>479</v>
      </c>
      <c r="V1393">
        <f>U1401</f>
        <v>66.150000000000006</v>
      </c>
      <c r="AC1393" t="s">
        <v>479</v>
      </c>
      <c r="AE1393">
        <f>AD1401</f>
        <v>51.51</v>
      </c>
      <c r="AL1393" t="s">
        <v>1298</v>
      </c>
      <c r="AM1393">
        <v>9.4589999999999996</v>
      </c>
      <c r="AN1393">
        <f>AM1401</f>
        <v>0</v>
      </c>
      <c r="AU1393" t="s">
        <v>1298</v>
      </c>
      <c r="AV1393">
        <v>9.3040000000000003</v>
      </c>
      <c r="AW1393">
        <f>AV1401</f>
        <v>64.010000000000005</v>
      </c>
    </row>
    <row r="1394" spans="2:49">
      <c r="B1394" t="s">
        <v>1298</v>
      </c>
      <c r="C1394">
        <v>541.52200000000005</v>
      </c>
      <c r="D1394">
        <f>C1404</f>
        <v>516.87</v>
      </c>
      <c r="K1394" t="s">
        <v>1313</v>
      </c>
      <c r="M1394">
        <f>L1404</f>
        <v>0</v>
      </c>
      <c r="T1394" t="s">
        <v>1298</v>
      </c>
      <c r="U1394">
        <v>127.265</v>
      </c>
      <c r="V1394">
        <f>U1404</f>
        <v>97.49</v>
      </c>
      <c r="AC1394" t="s">
        <v>1298</v>
      </c>
      <c r="AD1394">
        <v>104.80200000000001</v>
      </c>
      <c r="AE1394">
        <f>AD1404</f>
        <v>78.52</v>
      </c>
      <c r="AL1394" t="s">
        <v>1299</v>
      </c>
      <c r="AM1394">
        <v>9.1199999999999992</v>
      </c>
      <c r="AN1394">
        <f>AM1404</f>
        <v>9.18</v>
      </c>
      <c r="AU1394" t="s">
        <v>1299</v>
      </c>
      <c r="AV1394">
        <v>9.3000000000000007</v>
      </c>
      <c r="AW1394">
        <f>AV1404</f>
        <v>4.3</v>
      </c>
    </row>
    <row r="1395" spans="2:49">
      <c r="B1395" t="s">
        <v>1299</v>
      </c>
      <c r="C1395">
        <v>521.02</v>
      </c>
      <c r="D1395">
        <f>C1407</f>
        <v>64.84</v>
      </c>
      <c r="K1395" t="s">
        <v>1301</v>
      </c>
      <c r="L1395">
        <v>0</v>
      </c>
      <c r="M1395">
        <f>L1407</f>
        <v>0</v>
      </c>
      <c r="T1395" t="s">
        <v>1299</v>
      </c>
      <c r="U1395">
        <v>111.2</v>
      </c>
      <c r="V1395">
        <f>U1407</f>
        <v>68.61</v>
      </c>
      <c r="AC1395" t="s">
        <v>1299</v>
      </c>
      <c r="AD1395">
        <v>91.14</v>
      </c>
      <c r="AE1395">
        <f>AD1407</f>
        <v>50.42</v>
      </c>
      <c r="AL1395" t="s">
        <v>1321</v>
      </c>
      <c r="AM1395">
        <v>64.010999999999996</v>
      </c>
      <c r="AN1395">
        <f>AM1407</f>
        <v>0</v>
      </c>
      <c r="AU1395" t="s">
        <v>1321</v>
      </c>
      <c r="AV1395">
        <v>64.322999999999993</v>
      </c>
      <c r="AW1395">
        <f>AV1407</f>
        <v>0</v>
      </c>
    </row>
    <row r="1396" spans="2:49">
      <c r="B1396" t="s">
        <v>480</v>
      </c>
      <c r="D1396">
        <f>C1410</f>
        <v>522.88</v>
      </c>
      <c r="K1396" t="s">
        <v>480</v>
      </c>
      <c r="M1396">
        <f>L1410</f>
        <v>0</v>
      </c>
      <c r="T1396" t="s">
        <v>480</v>
      </c>
      <c r="V1396">
        <f>U1410</f>
        <v>107.43</v>
      </c>
      <c r="AC1396" t="s">
        <v>480</v>
      </c>
      <c r="AE1396">
        <f>AD1410</f>
        <v>75.75</v>
      </c>
      <c r="AL1396" t="s">
        <v>1322</v>
      </c>
      <c r="AM1396">
        <v>64.010000000000005</v>
      </c>
      <c r="AN1396">
        <f>AM1410</f>
        <v>64.013999999999996</v>
      </c>
      <c r="AU1396" t="s">
        <v>1322</v>
      </c>
      <c r="AV1396">
        <v>64.010000000000005</v>
      </c>
      <c r="AW1396">
        <f>AV1410</f>
        <v>2E-3</v>
      </c>
    </row>
    <row r="1397" spans="2:49">
      <c r="B1397" t="s">
        <v>1298</v>
      </c>
      <c r="C1397">
        <v>68.236000000000004</v>
      </c>
      <c r="D1397">
        <f>C1413</f>
        <v>67.14</v>
      </c>
      <c r="K1397" t="s">
        <v>1313</v>
      </c>
      <c r="M1397">
        <f>L1413</f>
        <v>0</v>
      </c>
      <c r="T1397" t="s">
        <v>1298</v>
      </c>
      <c r="U1397">
        <v>69.959999999999994</v>
      </c>
      <c r="V1397">
        <f>U1413</f>
        <v>68</v>
      </c>
      <c r="AC1397" t="s">
        <v>1298</v>
      </c>
      <c r="AD1397">
        <v>78.519000000000005</v>
      </c>
      <c r="AE1397">
        <f>AD1413</f>
        <v>51.69</v>
      </c>
      <c r="AL1397" t="s">
        <v>281</v>
      </c>
      <c r="AN1397">
        <f>AM1413</f>
        <v>7.5999999999999998E-2</v>
      </c>
      <c r="AU1397" t="s">
        <v>281</v>
      </c>
      <c r="AW1397">
        <f>AV1413</f>
        <v>2E-3</v>
      </c>
    </row>
    <row r="1398" spans="2:49">
      <c r="B1398" t="s">
        <v>1299</v>
      </c>
      <c r="C1398">
        <v>67.489999999999995</v>
      </c>
      <c r="D1398">
        <f>C1416</f>
        <v>518.11</v>
      </c>
      <c r="K1398" t="s">
        <v>1301</v>
      </c>
      <c r="L1398">
        <v>0</v>
      </c>
      <c r="M1398">
        <f>L1416</f>
        <v>0</v>
      </c>
      <c r="T1398" t="s">
        <v>1299</v>
      </c>
      <c r="U1398">
        <v>68.61</v>
      </c>
      <c r="V1398">
        <f>U1416</f>
        <v>87.93</v>
      </c>
      <c r="AC1398" t="s">
        <v>1299</v>
      </c>
      <c r="AD1398">
        <v>51</v>
      </c>
      <c r="AE1398">
        <f>AD1416</f>
        <v>89.05</v>
      </c>
      <c r="AL1398" t="s">
        <v>1298</v>
      </c>
      <c r="AM1398">
        <v>0.59</v>
      </c>
      <c r="AN1398">
        <f>AM1416</f>
        <v>0.04</v>
      </c>
      <c r="AU1398" t="s">
        <v>1298</v>
      </c>
      <c r="AV1398">
        <v>13.031000000000001</v>
      </c>
      <c r="AW1398">
        <f>AV1416</f>
        <v>0</v>
      </c>
    </row>
    <row r="1399" spans="2:49">
      <c r="B1399" t="s">
        <v>481</v>
      </c>
      <c r="K1399" t="s">
        <v>481</v>
      </c>
      <c r="T1399" t="s">
        <v>481</v>
      </c>
      <c r="AC1399" t="s">
        <v>481</v>
      </c>
      <c r="AL1399" t="s">
        <v>1299</v>
      </c>
      <c r="AM1399">
        <v>0</v>
      </c>
      <c r="AU1399" t="s">
        <v>1299</v>
      </c>
      <c r="AV1399">
        <v>13</v>
      </c>
    </row>
    <row r="1400" spans="2:49">
      <c r="B1400" t="s">
        <v>1298</v>
      </c>
      <c r="C1400">
        <v>78.623999999999995</v>
      </c>
      <c r="K1400" t="s">
        <v>1313</v>
      </c>
      <c r="T1400" t="s">
        <v>1298</v>
      </c>
      <c r="U1400">
        <v>67.426000000000002</v>
      </c>
      <c r="AC1400" t="s">
        <v>1298</v>
      </c>
      <c r="AD1400">
        <v>70.662999999999997</v>
      </c>
      <c r="AL1400" t="s">
        <v>1321</v>
      </c>
      <c r="AM1400">
        <v>2E-3</v>
      </c>
      <c r="AU1400" t="s">
        <v>1321</v>
      </c>
      <c r="AV1400">
        <v>64.081999999999994</v>
      </c>
    </row>
    <row r="1401" spans="2:49">
      <c r="B1401" t="s">
        <v>1299</v>
      </c>
      <c r="C1401">
        <v>68.31</v>
      </c>
      <c r="K1401" t="s">
        <v>1301</v>
      </c>
      <c r="L1401">
        <v>0</v>
      </c>
      <c r="T1401" t="s">
        <v>1299</v>
      </c>
      <c r="U1401">
        <v>66.150000000000006</v>
      </c>
      <c r="AC1401" t="s">
        <v>1299</v>
      </c>
      <c r="AD1401">
        <v>51.51</v>
      </c>
      <c r="AL1401" t="s">
        <v>1322</v>
      </c>
      <c r="AM1401">
        <v>0</v>
      </c>
      <c r="AU1401" t="s">
        <v>1322</v>
      </c>
      <c r="AV1401">
        <v>64.010000000000005</v>
      </c>
    </row>
    <row r="1402" spans="2:49">
      <c r="B1402" t="s">
        <v>482</v>
      </c>
      <c r="K1402" t="s">
        <v>482</v>
      </c>
      <c r="T1402" t="s">
        <v>482</v>
      </c>
      <c r="AC1402" t="s">
        <v>482</v>
      </c>
      <c r="AL1402" t="s">
        <v>282</v>
      </c>
      <c r="AU1402" t="s">
        <v>282</v>
      </c>
    </row>
    <row r="1403" spans="2:49">
      <c r="B1403" t="s">
        <v>1298</v>
      </c>
      <c r="C1403">
        <v>536.94299999999998</v>
      </c>
      <c r="K1403" t="s">
        <v>1313</v>
      </c>
      <c r="T1403" t="s">
        <v>1298</v>
      </c>
      <c r="U1403">
        <v>97.944000000000003</v>
      </c>
      <c r="AC1403" t="s">
        <v>1298</v>
      </c>
      <c r="AD1403">
        <v>136.08099999999999</v>
      </c>
      <c r="AL1403" t="s">
        <v>1298</v>
      </c>
      <c r="AM1403">
        <v>9.18</v>
      </c>
      <c r="AU1403" t="s">
        <v>1298</v>
      </c>
      <c r="AV1403">
        <v>4.3170000000000002</v>
      </c>
    </row>
    <row r="1404" spans="2:49">
      <c r="B1404" t="s">
        <v>1299</v>
      </c>
      <c r="C1404">
        <v>516.87</v>
      </c>
      <c r="K1404" t="s">
        <v>1301</v>
      </c>
      <c r="L1404">
        <v>0</v>
      </c>
      <c r="T1404" t="s">
        <v>1299</v>
      </c>
      <c r="U1404">
        <v>97.49</v>
      </c>
      <c r="AC1404" t="s">
        <v>1299</v>
      </c>
      <c r="AD1404">
        <v>78.52</v>
      </c>
      <c r="AL1404" t="s">
        <v>1299</v>
      </c>
      <c r="AM1404">
        <v>9.18</v>
      </c>
      <c r="AU1404" t="s">
        <v>1299</v>
      </c>
      <c r="AV1404">
        <v>4.3</v>
      </c>
    </row>
    <row r="1405" spans="2:49">
      <c r="B1405" t="s">
        <v>483</v>
      </c>
      <c r="K1405" t="s">
        <v>483</v>
      </c>
      <c r="T1405" t="s">
        <v>483</v>
      </c>
      <c r="AC1405" t="s">
        <v>483</v>
      </c>
      <c r="AL1405" t="s">
        <v>1321</v>
      </c>
      <c r="AM1405">
        <v>65.2</v>
      </c>
      <c r="AU1405" t="s">
        <v>1321</v>
      </c>
      <c r="AV1405">
        <v>64.233000000000004</v>
      </c>
    </row>
    <row r="1406" spans="2:49">
      <c r="B1406" t="s">
        <v>1298</v>
      </c>
      <c r="C1406">
        <v>65.447000000000003</v>
      </c>
      <c r="K1406" t="s">
        <v>1313</v>
      </c>
      <c r="T1406" t="s">
        <v>1298</v>
      </c>
      <c r="U1406">
        <v>72.082999999999998</v>
      </c>
      <c r="AC1406" t="s">
        <v>1298</v>
      </c>
      <c r="AD1406">
        <v>94.135999999999996</v>
      </c>
      <c r="AL1406" t="s">
        <v>1322</v>
      </c>
      <c r="AM1406">
        <v>64.010000000000005</v>
      </c>
      <c r="AU1406" t="s">
        <v>1322</v>
      </c>
      <c r="AV1406">
        <v>64.010000000000005</v>
      </c>
    </row>
    <row r="1407" spans="2:49">
      <c r="B1407" t="s">
        <v>1299</v>
      </c>
      <c r="C1407">
        <v>64.84</v>
      </c>
      <c r="K1407" t="s">
        <v>1301</v>
      </c>
      <c r="L1407">
        <v>0</v>
      </c>
      <c r="T1407" t="s">
        <v>1299</v>
      </c>
      <c r="U1407">
        <v>68.61</v>
      </c>
      <c r="AC1407" t="s">
        <v>1299</v>
      </c>
      <c r="AD1407">
        <v>50.42</v>
      </c>
      <c r="AL1407" t="s">
        <v>283</v>
      </c>
      <c r="AU1407" t="s">
        <v>283</v>
      </c>
    </row>
    <row r="1408" spans="2:49">
      <c r="B1408" t="s">
        <v>484</v>
      </c>
      <c r="K1408" t="s">
        <v>484</v>
      </c>
      <c r="T1408" t="s">
        <v>484</v>
      </c>
      <c r="AC1408" t="s">
        <v>484</v>
      </c>
      <c r="AL1408" t="s">
        <v>1298</v>
      </c>
      <c r="AM1408">
        <v>5.3819999999999997</v>
      </c>
      <c r="AU1408" t="s">
        <v>1298</v>
      </c>
      <c r="AV1408">
        <v>2E-3</v>
      </c>
    </row>
    <row r="1409" spans="2:55">
      <c r="B1409" t="s">
        <v>1298</v>
      </c>
      <c r="C1409">
        <v>605.09699999999998</v>
      </c>
      <c r="K1409" t="s">
        <v>1313</v>
      </c>
      <c r="T1409" t="s">
        <v>1298</v>
      </c>
      <c r="U1409">
        <v>112.07899999999999</v>
      </c>
      <c r="AC1409" t="s">
        <v>1298</v>
      </c>
      <c r="AD1409">
        <v>80.311000000000007</v>
      </c>
      <c r="AL1409" t="s">
        <v>1299</v>
      </c>
      <c r="AM1409">
        <v>5.35</v>
      </c>
      <c r="AU1409" t="s">
        <v>1299</v>
      </c>
      <c r="AV1409">
        <v>0</v>
      </c>
    </row>
    <row r="1410" spans="2:55">
      <c r="B1410" t="s">
        <v>1299</v>
      </c>
      <c r="C1410">
        <v>522.88</v>
      </c>
      <c r="K1410" t="s">
        <v>1301</v>
      </c>
      <c r="L1410">
        <v>0</v>
      </c>
      <c r="T1410" t="s">
        <v>1299</v>
      </c>
      <c r="U1410">
        <v>107.43</v>
      </c>
      <c r="AC1410" t="s">
        <v>1299</v>
      </c>
      <c r="AD1410">
        <v>75.75</v>
      </c>
      <c r="AL1410" t="s">
        <v>1321</v>
      </c>
      <c r="AM1410">
        <v>64.013999999999996</v>
      </c>
      <c r="AU1410" t="s">
        <v>1321</v>
      </c>
      <c r="AV1410">
        <v>2E-3</v>
      </c>
    </row>
    <row r="1411" spans="2:55">
      <c r="B1411" t="s">
        <v>485</v>
      </c>
      <c r="K1411" t="s">
        <v>485</v>
      </c>
      <c r="T1411" t="s">
        <v>485</v>
      </c>
      <c r="AC1411" t="s">
        <v>485</v>
      </c>
      <c r="AL1411" t="s">
        <v>1322</v>
      </c>
      <c r="AM1411">
        <v>64.010000000000005</v>
      </c>
      <c r="AU1411" t="s">
        <v>1322</v>
      </c>
      <c r="AV1411">
        <v>0</v>
      </c>
    </row>
    <row r="1412" spans="2:55">
      <c r="B1412" t="s">
        <v>1298</v>
      </c>
      <c r="C1412">
        <v>103.39</v>
      </c>
      <c r="K1412" t="s">
        <v>1313</v>
      </c>
      <c r="T1412" t="s">
        <v>1298</v>
      </c>
      <c r="U1412">
        <v>69.150999999999996</v>
      </c>
      <c r="AC1412" t="s">
        <v>1298</v>
      </c>
      <c r="AD1412">
        <v>93.695999999999998</v>
      </c>
      <c r="AL1412" t="s">
        <v>284</v>
      </c>
      <c r="AU1412" t="s">
        <v>284</v>
      </c>
    </row>
    <row r="1413" spans="2:55">
      <c r="B1413" t="s">
        <v>1299</v>
      </c>
      <c r="C1413">
        <v>67.14</v>
      </c>
      <c r="K1413" t="s">
        <v>1301</v>
      </c>
      <c r="L1413">
        <v>0</v>
      </c>
      <c r="T1413" t="s">
        <v>1299</v>
      </c>
      <c r="U1413">
        <v>68</v>
      </c>
      <c r="AC1413" t="s">
        <v>1299</v>
      </c>
      <c r="AD1413">
        <v>51.69</v>
      </c>
      <c r="AL1413" t="s">
        <v>1298</v>
      </c>
      <c r="AM1413">
        <v>7.5999999999999998E-2</v>
      </c>
      <c r="AU1413" t="s">
        <v>1298</v>
      </c>
      <c r="AV1413">
        <v>2E-3</v>
      </c>
    </row>
    <row r="1414" spans="2:55">
      <c r="B1414" t="s">
        <v>486</v>
      </c>
      <c r="K1414" t="s">
        <v>486</v>
      </c>
      <c r="T1414" t="s">
        <v>486</v>
      </c>
      <c r="AC1414" t="s">
        <v>486</v>
      </c>
      <c r="AL1414" t="s">
        <v>1299</v>
      </c>
      <c r="AM1414">
        <v>0</v>
      </c>
      <c r="AU1414" t="s">
        <v>1299</v>
      </c>
      <c r="AV1414">
        <v>0</v>
      </c>
    </row>
    <row r="1415" spans="2:55">
      <c r="B1415" t="s">
        <v>1298</v>
      </c>
      <c r="C1415">
        <v>543.76199999999994</v>
      </c>
      <c r="K1415" t="s">
        <v>1313</v>
      </c>
      <c r="T1415" t="s">
        <v>1298</v>
      </c>
      <c r="U1415">
        <v>88.748999999999995</v>
      </c>
      <c r="AC1415" t="s">
        <v>1298</v>
      </c>
      <c r="AD1415">
        <v>113.57899999999999</v>
      </c>
      <c r="AL1415" t="s">
        <v>1321</v>
      </c>
      <c r="AM1415">
        <v>3.5999999999999997E-2</v>
      </c>
      <c r="AU1415" t="s">
        <v>1321</v>
      </c>
      <c r="AV1415">
        <v>7.0000000000000001E-3</v>
      </c>
    </row>
    <row r="1416" spans="2:55">
      <c r="B1416" t="s">
        <v>1299</v>
      </c>
      <c r="C1416">
        <v>518.11</v>
      </c>
      <c r="K1416" t="s">
        <v>1301</v>
      </c>
      <c r="L1416">
        <v>0</v>
      </c>
      <c r="T1416" t="s">
        <v>1299</v>
      </c>
      <c r="U1416">
        <v>87.93</v>
      </c>
      <c r="AC1416" t="s">
        <v>1299</v>
      </c>
      <c r="AD1416">
        <v>89.05</v>
      </c>
      <c r="AL1416" t="s">
        <v>1322</v>
      </c>
      <c r="AM1416">
        <v>0.04</v>
      </c>
      <c r="AU1416" t="s">
        <v>1322</v>
      </c>
      <c r="AV1416">
        <v>0</v>
      </c>
    </row>
    <row r="1417" spans="2:55">
      <c r="B1417" t="s">
        <v>487</v>
      </c>
      <c r="K1417" t="s">
        <v>487</v>
      </c>
      <c r="T1417" t="s">
        <v>487</v>
      </c>
      <c r="AC1417" t="s">
        <v>487</v>
      </c>
      <c r="AL1417" t="s">
        <v>285</v>
      </c>
      <c r="AU1417" t="s">
        <v>285</v>
      </c>
    </row>
    <row r="1418" spans="2:55">
      <c r="B1418" t="s">
        <v>1298</v>
      </c>
      <c r="C1418">
        <v>82.953999999999994</v>
      </c>
      <c r="E1418">
        <f>MIN(C1419,C1422,C1425,C1428,C1431,C1434,C1437,C1440,C1443,C1446)</f>
        <v>65.72</v>
      </c>
      <c r="F1418">
        <f>QUARTILE(D1419:D1428,1)</f>
        <v>68.64</v>
      </c>
      <c r="G1418">
        <f>MEDIAN(C1419,C1422,C1425,C1428,C1431,C1434,C1437,C1440,C1443,C1446)</f>
        <v>294.41500000000002</v>
      </c>
      <c r="H1418">
        <f>QUARTILE(D1419:D1428,3)</f>
        <v>518.96749999999997</v>
      </c>
      <c r="I1418">
        <f>MAX(C1419,C1422,C1425,C1428,C1431,C1434,C1437,C1440,C1443,C1446)</f>
        <v>523.41</v>
      </c>
      <c r="J1418" t="e">
        <f>SUMIF(D1419:D1428,"&lt;64",D1419:D1428)/COUNTIF(D1419:D1428,"&lt;64")</f>
        <v>#DIV/0!</v>
      </c>
      <c r="K1418" t="s">
        <v>1313</v>
      </c>
      <c r="N1418">
        <f>MIN(L1419,L1422,L1425,L1428,L1431,L1434,L1437,L1440,L1443,L1446)</f>
        <v>0</v>
      </c>
      <c r="O1418">
        <f>QUARTILE(M1419:M1428,1)</f>
        <v>0</v>
      </c>
      <c r="P1418">
        <f>MEDIAN(L1419,L1422,L1425,L1428,L1431,L1434,L1437,L1440,L1443,L1446)</f>
        <v>0</v>
      </c>
      <c r="Q1418">
        <f>QUARTILE(M1419:M1428,3)</f>
        <v>0</v>
      </c>
      <c r="R1418">
        <f>MAX(L1419,L1422,L1425,L1428,L1431,L1434,L1437,L1440,L1443,L1446)</f>
        <v>0</v>
      </c>
      <c r="S1418" t="e">
        <f>SUM(M1419:M1428)/COUNTIF(M1419:M1428,"&gt;0")</f>
        <v>#DIV/0!</v>
      </c>
      <c r="T1418" t="s">
        <v>1298</v>
      </c>
      <c r="U1418">
        <v>65.715999999999994</v>
      </c>
      <c r="W1418">
        <f>MIN(U1419,U1422,U1425,U1428,U1431,U1434,U1437,U1440,U1443,U1446)</f>
        <v>64.709999999999994</v>
      </c>
      <c r="X1418">
        <f>QUARTILE(V1419:V1428,1)</f>
        <v>67.844999999999999</v>
      </c>
      <c r="Y1418">
        <f>MEDIAN(U1419,U1422,U1425,U1428,U1431,U1434,U1437,U1440,U1443,U1446)</f>
        <v>79.849999999999994</v>
      </c>
      <c r="Z1418">
        <f>QUARTILE(V1419:V1428,3)</f>
        <v>95.314999999999998</v>
      </c>
      <c r="AA1418">
        <f>MAX(U1419,U1422,U1425,U1428,U1431,U1434,U1437,U1440,U1443,U1446)</f>
        <v>106.73</v>
      </c>
      <c r="AB1418" t="e">
        <f>SUMIF(V1419:V1428,"&lt;64",V1419:V1428)/COUNTIF(V1419:V1428,"&lt;64")</f>
        <v>#DIV/0!</v>
      </c>
      <c r="AC1418" t="s">
        <v>1298</v>
      </c>
      <c r="AD1418">
        <v>85.061000000000007</v>
      </c>
      <c r="AF1418">
        <f>MIN(AD1419,AD1422,AD1425,AD1428,AD1431,AD1434,AD1437,AD1440,AD1443,AD1446)</f>
        <v>49.35</v>
      </c>
      <c r="AG1418">
        <f>QUARTILE(AE1419:AE1428,1)</f>
        <v>50.835000000000001</v>
      </c>
      <c r="AH1418">
        <f>MEDIAN(AD1419,AD1422,AD1425,AD1428,AD1431,AD1434,AD1437,AD1440,AD1443,AD1446)</f>
        <v>62.050000000000004</v>
      </c>
      <c r="AI1418">
        <f>QUARTILE(AE1419:AE1428,3)</f>
        <v>75.954999999999998</v>
      </c>
      <c r="AJ1418">
        <f>MAX(AD1419,AD1422,AD1425,AD1428,AD1431,AD1434,AD1437,AD1440,AD1443,AD1446)</f>
        <v>101.84</v>
      </c>
      <c r="AK1418">
        <f>SUMIF(AE1419:AE1428,"&lt;64",AE1419:AE1428)/COUNTIF(AE1419:AE1428,"&lt;64")</f>
        <v>50.917999999999999</v>
      </c>
      <c r="AL1418" t="s">
        <v>1298</v>
      </c>
      <c r="AM1418">
        <v>8.4139999999999997</v>
      </c>
      <c r="AO1418">
        <f>MIN(AM1419,AM1422,AM1425,AM1428,AM1431,AM1434,AM1437,AM1440,AM1443,AM1446)</f>
        <v>8.4</v>
      </c>
      <c r="AP1418">
        <f>QUARTILE(AN1419:AN1428,1)</f>
        <v>8.620000000000001</v>
      </c>
      <c r="AQ1418">
        <f>MEDIAN(AM1419,AM1422,AM1425,AM1428,AM1431,AM1434,AM1437,AM1440,AM1443,AM1446)</f>
        <v>37.282000000000004</v>
      </c>
      <c r="AR1418">
        <f>QUARTILE(AN1419:AN1428,3)</f>
        <v>64.010000000000005</v>
      </c>
      <c r="AS1418">
        <f>MAX(AM1419,AM1422,AM1425,AM1428,AM1431,AM1434,AM1437,AM1440,AM1443,AM1446)</f>
        <v>65.927999999999997</v>
      </c>
      <c r="AT1418">
        <f>SUMIF(AN1419:AN1428,"&lt;64",AN1419:AN1428)/COUNTIF(AN1419:AN1428,"&lt;64")</f>
        <v>6.4015000000000013</v>
      </c>
      <c r="AU1418" t="s">
        <v>1298</v>
      </c>
      <c r="AV1418">
        <v>11.513999999999999</v>
      </c>
      <c r="AX1418">
        <f>MIN(AV1419,AV1422,AV1425,AV1428,AV1431,AV1434,AV1437,AV1440,AV1443,AV1446)</f>
        <v>0</v>
      </c>
      <c r="AY1418">
        <f>QUARTILE(AW1419:AW1428,1)</f>
        <v>5.0000000000000001E-4</v>
      </c>
      <c r="AZ1418">
        <f>MEDIAN(AV1419,AV1422,AV1425,AV1428,AV1431,AV1434,AV1437,AV1440,AV1443,AV1446)</f>
        <v>6.4079999999999995</v>
      </c>
      <c r="BA1418">
        <f>QUARTILE(AW1419:AW1428,3)</f>
        <v>10.224</v>
      </c>
      <c r="BB1418">
        <f>MAX(AV1419,AV1422,AV1425,AV1428,AV1431,AV1434,AV1437,AV1440,AV1443,AV1446)</f>
        <v>64.540000000000006</v>
      </c>
      <c r="BC1418">
        <f>SUMIF(AW1419:AW1428,"&lt;64",AW1419:AW1428)/COUNTIF(AW1419:AW1428,"&lt;64")</f>
        <v>3.0238750000000003</v>
      </c>
    </row>
    <row r="1419" spans="2:55">
      <c r="B1419" t="s">
        <v>1299</v>
      </c>
      <c r="C1419">
        <v>69.06</v>
      </c>
      <c r="D1419">
        <f>C1419</f>
        <v>69.06</v>
      </c>
      <c r="K1419" t="s">
        <v>1301</v>
      </c>
      <c r="L1419">
        <v>0</v>
      </c>
      <c r="M1419">
        <f>L1419</f>
        <v>0</v>
      </c>
      <c r="T1419" t="s">
        <v>1299</v>
      </c>
      <c r="U1419">
        <v>64.709999999999994</v>
      </c>
      <c r="V1419">
        <f>U1419</f>
        <v>64.709999999999994</v>
      </c>
      <c r="AC1419" t="s">
        <v>1299</v>
      </c>
      <c r="AD1419">
        <v>52.92</v>
      </c>
      <c r="AE1419">
        <f>AD1419</f>
        <v>52.92</v>
      </c>
      <c r="AL1419" t="s">
        <v>1299</v>
      </c>
      <c r="AM1419">
        <v>8.4</v>
      </c>
      <c r="AN1419">
        <f>AM1419</f>
        <v>8.4</v>
      </c>
      <c r="AU1419" t="s">
        <v>1299</v>
      </c>
      <c r="AV1419">
        <v>11.37</v>
      </c>
      <c r="AW1419">
        <f>AV1419</f>
        <v>11.37</v>
      </c>
    </row>
    <row r="1420" spans="2:55">
      <c r="B1420" t="s">
        <v>488</v>
      </c>
      <c r="D1420">
        <f>C1422</f>
        <v>65.72</v>
      </c>
      <c r="K1420" t="s">
        <v>488</v>
      </c>
      <c r="M1420">
        <f>L1422</f>
        <v>0</v>
      </c>
      <c r="T1420" t="s">
        <v>488</v>
      </c>
      <c r="V1420">
        <f>U1422</f>
        <v>67.92</v>
      </c>
      <c r="AC1420" t="s">
        <v>488</v>
      </c>
      <c r="AE1420">
        <f>AD1422</f>
        <v>50.5</v>
      </c>
      <c r="AL1420" t="s">
        <v>1321</v>
      </c>
      <c r="AM1420">
        <v>64.823999999999998</v>
      </c>
      <c r="AN1420">
        <f>AM1422</f>
        <v>0</v>
      </c>
      <c r="AU1420" t="s">
        <v>1321</v>
      </c>
      <c r="AV1420">
        <v>64.433999999999997</v>
      </c>
      <c r="AW1420">
        <f>AV1422</f>
        <v>0</v>
      </c>
    </row>
    <row r="1421" spans="2:55">
      <c r="B1421" t="s">
        <v>1298</v>
      </c>
      <c r="C1421">
        <v>68.935000000000002</v>
      </c>
      <c r="D1421">
        <f>C1425</f>
        <v>519</v>
      </c>
      <c r="K1421" t="s">
        <v>1313</v>
      </c>
      <c r="M1421">
        <f>L1425</f>
        <v>0</v>
      </c>
      <c r="T1421" t="s">
        <v>1298</v>
      </c>
      <c r="U1421">
        <v>68.876000000000005</v>
      </c>
      <c r="V1421">
        <f>U1425</f>
        <v>95.09</v>
      </c>
      <c r="AC1421" t="s">
        <v>1298</v>
      </c>
      <c r="AD1421">
        <v>79.388000000000005</v>
      </c>
      <c r="AE1421">
        <f>AD1425</f>
        <v>101.84</v>
      </c>
      <c r="AL1421" t="s">
        <v>1322</v>
      </c>
      <c r="AM1421">
        <v>64.010000000000005</v>
      </c>
      <c r="AN1421">
        <f>AM1425</f>
        <v>65.927999999999997</v>
      </c>
      <c r="AU1421" t="s">
        <v>1322</v>
      </c>
      <c r="AV1421">
        <v>64.010000000000005</v>
      </c>
      <c r="AW1421">
        <f>AV1425</f>
        <v>64.540000000000006</v>
      </c>
    </row>
    <row r="1422" spans="2:55">
      <c r="B1422" t="s">
        <v>1299</v>
      </c>
      <c r="C1422">
        <v>65.72</v>
      </c>
      <c r="D1422">
        <f>C1428</f>
        <v>517.5</v>
      </c>
      <c r="K1422" t="s">
        <v>1301</v>
      </c>
      <c r="L1422">
        <v>0</v>
      </c>
      <c r="M1422">
        <f>L1428</f>
        <v>0</v>
      </c>
      <c r="T1422" t="s">
        <v>1299</v>
      </c>
      <c r="U1422">
        <v>67.92</v>
      </c>
      <c r="V1422">
        <f>U1428</f>
        <v>90.81</v>
      </c>
      <c r="AC1422" t="s">
        <v>1299</v>
      </c>
      <c r="AD1422">
        <v>50.5</v>
      </c>
      <c r="AE1422">
        <f>AD1428</f>
        <v>75.98</v>
      </c>
      <c r="AL1422" t="s">
        <v>286</v>
      </c>
      <c r="AN1422">
        <f>AM1428</f>
        <v>10.175000000000001</v>
      </c>
      <c r="AU1422" t="s">
        <v>286</v>
      </c>
      <c r="AW1422">
        <f>AV1428</f>
        <v>2E-3</v>
      </c>
    </row>
    <row r="1423" spans="2:55">
      <c r="B1423" t="s">
        <v>489</v>
      </c>
      <c r="D1423">
        <f>C1431</f>
        <v>68.5</v>
      </c>
      <c r="K1423" t="s">
        <v>489</v>
      </c>
      <c r="M1423">
        <f>L1431</f>
        <v>0</v>
      </c>
      <c r="T1423" t="s">
        <v>489</v>
      </c>
      <c r="V1423">
        <f>U1431</f>
        <v>68.89</v>
      </c>
      <c r="AC1423" t="s">
        <v>489</v>
      </c>
      <c r="AE1423">
        <f>AD1431</f>
        <v>51.06</v>
      </c>
      <c r="AL1423" t="s">
        <v>1298</v>
      </c>
      <c r="AM1423">
        <v>10.003</v>
      </c>
      <c r="AN1423">
        <f>AM1431</f>
        <v>64.010000000000005</v>
      </c>
      <c r="AU1423" t="s">
        <v>1298</v>
      </c>
      <c r="AV1423">
        <v>7.8040000000000003</v>
      </c>
      <c r="AW1423">
        <f>AV1431</f>
        <v>0</v>
      </c>
    </row>
    <row r="1424" spans="2:55">
      <c r="B1424" t="s">
        <v>1298</v>
      </c>
      <c r="C1424">
        <v>523.15300000000002</v>
      </c>
      <c r="D1424">
        <f>C1434</f>
        <v>518.87</v>
      </c>
      <c r="K1424" t="s">
        <v>1313</v>
      </c>
      <c r="M1424">
        <f>L1434</f>
        <v>0</v>
      </c>
      <c r="T1424" t="s">
        <v>1298</v>
      </c>
      <c r="U1424">
        <v>99.698999999999998</v>
      </c>
      <c r="V1424">
        <f>U1434</f>
        <v>95.39</v>
      </c>
      <c r="AC1424" t="s">
        <v>1298</v>
      </c>
      <c r="AD1424">
        <v>116.842</v>
      </c>
      <c r="AE1424">
        <f>AD1434</f>
        <v>71.180000000000007</v>
      </c>
      <c r="AL1424" t="s">
        <v>1299</v>
      </c>
      <c r="AM1424">
        <v>9.86</v>
      </c>
      <c r="AN1424">
        <f>AM1434</f>
        <v>9.2799999999999994</v>
      </c>
      <c r="AU1424" t="s">
        <v>1299</v>
      </c>
      <c r="AV1424">
        <v>7.77</v>
      </c>
      <c r="AW1424">
        <f>AV1434</f>
        <v>6.03</v>
      </c>
    </row>
    <row r="1425" spans="2:49">
      <c r="B1425" t="s">
        <v>1299</v>
      </c>
      <c r="C1425">
        <v>519</v>
      </c>
      <c r="D1425">
        <f>C1437</f>
        <v>71.33</v>
      </c>
      <c r="K1425" t="s">
        <v>1301</v>
      </c>
      <c r="L1425">
        <v>0</v>
      </c>
      <c r="M1425">
        <f>L1437</f>
        <v>0</v>
      </c>
      <c r="T1425" t="s">
        <v>1299</v>
      </c>
      <c r="U1425">
        <v>95.09</v>
      </c>
      <c r="V1425">
        <f>U1437</f>
        <v>65.02</v>
      </c>
      <c r="AC1425" t="s">
        <v>1299</v>
      </c>
      <c r="AD1425">
        <v>101.84</v>
      </c>
      <c r="AE1425">
        <f>AD1437</f>
        <v>49.35</v>
      </c>
      <c r="AL1425" t="s">
        <v>1321</v>
      </c>
      <c r="AM1425">
        <v>65.927999999999997</v>
      </c>
      <c r="AN1425">
        <f>AM1437</f>
        <v>0</v>
      </c>
      <c r="AU1425" t="s">
        <v>1321</v>
      </c>
      <c r="AV1425">
        <v>64.540000000000006</v>
      </c>
      <c r="AW1425">
        <f>AV1437</f>
        <v>0</v>
      </c>
    </row>
    <row r="1426" spans="2:49">
      <c r="B1426" t="s">
        <v>490</v>
      </c>
      <c r="D1426">
        <f>C1440</f>
        <v>523.41</v>
      </c>
      <c r="K1426" t="s">
        <v>490</v>
      </c>
      <c r="M1426">
        <f>L1440</f>
        <v>0</v>
      </c>
      <c r="T1426" t="s">
        <v>490</v>
      </c>
      <c r="V1426">
        <f>U1440</f>
        <v>106.73</v>
      </c>
      <c r="AC1426" t="s">
        <v>490</v>
      </c>
      <c r="AE1426">
        <f>AD1440</f>
        <v>88.58</v>
      </c>
      <c r="AL1426" t="s">
        <v>1322</v>
      </c>
      <c r="AM1426">
        <v>64.010000000000005</v>
      </c>
      <c r="AN1426">
        <f>AM1440</f>
        <v>64.022999999999996</v>
      </c>
      <c r="AU1426" t="s">
        <v>1322</v>
      </c>
      <c r="AV1426">
        <v>64.010000000000005</v>
      </c>
      <c r="AW1426">
        <f>AV1440</f>
        <v>3.0000000000000001E-3</v>
      </c>
    </row>
    <row r="1427" spans="2:49">
      <c r="B1427" t="s">
        <v>1298</v>
      </c>
      <c r="C1427">
        <v>540.23400000000004</v>
      </c>
      <c r="D1427">
        <f>C1443</f>
        <v>65.989999999999995</v>
      </c>
      <c r="K1427" t="s">
        <v>1313</v>
      </c>
      <c r="M1427">
        <f>L1443</f>
        <v>0</v>
      </c>
      <c r="T1427" t="s">
        <v>1298</v>
      </c>
      <c r="U1427">
        <v>91.674000000000007</v>
      </c>
      <c r="V1427">
        <f>U1443</f>
        <v>67.819999999999993</v>
      </c>
      <c r="AC1427" t="s">
        <v>1298</v>
      </c>
      <c r="AD1427">
        <v>94.635000000000005</v>
      </c>
      <c r="AE1427">
        <f>AD1443</f>
        <v>50.76</v>
      </c>
      <c r="AL1427" t="s">
        <v>287</v>
      </c>
      <c r="AN1427">
        <f>AM1443</f>
        <v>10.554</v>
      </c>
      <c r="AU1427" t="s">
        <v>287</v>
      </c>
      <c r="AW1427">
        <f>AV1443</f>
        <v>6.7859999999999996</v>
      </c>
    </row>
    <row r="1428" spans="2:49">
      <c r="B1428" t="s">
        <v>1299</v>
      </c>
      <c r="C1428">
        <v>517.5</v>
      </c>
      <c r="D1428">
        <f>C1446</f>
        <v>519.51</v>
      </c>
      <c r="K1428" t="s">
        <v>1301</v>
      </c>
      <c r="L1428">
        <v>0</v>
      </c>
      <c r="M1428">
        <f>L1446</f>
        <v>0</v>
      </c>
      <c r="T1428" t="s">
        <v>1299</v>
      </c>
      <c r="U1428">
        <v>90.81</v>
      </c>
      <c r="V1428">
        <f>U1446</f>
        <v>96.16</v>
      </c>
      <c r="AC1428" t="s">
        <v>1299</v>
      </c>
      <c r="AD1428">
        <v>75.98</v>
      </c>
      <c r="AE1428">
        <f>AD1446</f>
        <v>75.88</v>
      </c>
      <c r="AL1428" t="s">
        <v>1298</v>
      </c>
      <c r="AM1428">
        <v>10.175000000000001</v>
      </c>
      <c r="AN1428">
        <f>AM1446</f>
        <v>64.010000000000005</v>
      </c>
      <c r="AU1428" t="s">
        <v>1298</v>
      </c>
      <c r="AV1428">
        <v>2E-3</v>
      </c>
      <c r="AW1428">
        <f>AV1446</f>
        <v>64.010000000000005</v>
      </c>
    </row>
    <row r="1429" spans="2:49">
      <c r="B1429" t="s">
        <v>491</v>
      </c>
      <c r="K1429" t="s">
        <v>491</v>
      </c>
      <c r="T1429" t="s">
        <v>491</v>
      </c>
      <c r="AC1429" t="s">
        <v>491</v>
      </c>
      <c r="AL1429" t="s">
        <v>1299</v>
      </c>
      <c r="AM1429">
        <v>10.130000000000001</v>
      </c>
      <c r="AU1429" t="s">
        <v>1299</v>
      </c>
      <c r="AV1429">
        <v>0</v>
      </c>
    </row>
    <row r="1430" spans="2:49">
      <c r="B1430" t="s">
        <v>1298</v>
      </c>
      <c r="C1430">
        <v>103.78</v>
      </c>
      <c r="K1430" t="s">
        <v>1313</v>
      </c>
      <c r="T1430" t="s">
        <v>1298</v>
      </c>
      <c r="U1430">
        <v>70.043000000000006</v>
      </c>
      <c r="AC1430" t="s">
        <v>1298</v>
      </c>
      <c r="AD1430">
        <v>71.581000000000003</v>
      </c>
      <c r="AL1430" t="s">
        <v>1321</v>
      </c>
      <c r="AM1430">
        <v>64.025999999999996</v>
      </c>
      <c r="AU1430" t="s">
        <v>1321</v>
      </c>
      <c r="AV1430">
        <v>3.0000000000000001E-3</v>
      </c>
    </row>
    <row r="1431" spans="2:49">
      <c r="B1431" t="s">
        <v>1299</v>
      </c>
      <c r="C1431">
        <v>68.5</v>
      </c>
      <c r="K1431" t="s">
        <v>1301</v>
      </c>
      <c r="L1431">
        <v>0</v>
      </c>
      <c r="T1431" t="s">
        <v>1299</v>
      </c>
      <c r="U1431">
        <v>68.89</v>
      </c>
      <c r="AC1431" t="s">
        <v>1299</v>
      </c>
      <c r="AD1431">
        <v>51.06</v>
      </c>
      <c r="AL1431" t="s">
        <v>1322</v>
      </c>
      <c r="AM1431">
        <v>64.010000000000005</v>
      </c>
      <c r="AU1431" t="s">
        <v>1322</v>
      </c>
      <c r="AV1431">
        <v>0</v>
      </c>
    </row>
    <row r="1432" spans="2:49">
      <c r="B1432" t="s">
        <v>492</v>
      </c>
      <c r="K1432" t="s">
        <v>492</v>
      </c>
      <c r="T1432" t="s">
        <v>492</v>
      </c>
      <c r="AC1432" t="s">
        <v>492</v>
      </c>
      <c r="AL1432" t="s">
        <v>288</v>
      </c>
      <c r="AU1432" t="s">
        <v>288</v>
      </c>
    </row>
    <row r="1433" spans="2:49">
      <c r="B1433" t="s">
        <v>1298</v>
      </c>
      <c r="C1433">
        <v>532.91399999999999</v>
      </c>
      <c r="K1433" t="s">
        <v>1313</v>
      </c>
      <c r="T1433" t="s">
        <v>1298</v>
      </c>
      <c r="U1433">
        <v>96.510999999999996</v>
      </c>
      <c r="AC1433" t="s">
        <v>1298</v>
      </c>
      <c r="AD1433">
        <v>77.153999999999996</v>
      </c>
      <c r="AL1433" t="s">
        <v>1298</v>
      </c>
      <c r="AM1433">
        <v>9.3290000000000006</v>
      </c>
      <c r="AU1433" t="s">
        <v>1298</v>
      </c>
      <c r="AV1433">
        <v>6.0389999999999997</v>
      </c>
    </row>
    <row r="1434" spans="2:49">
      <c r="B1434" t="s">
        <v>1299</v>
      </c>
      <c r="C1434">
        <v>518.87</v>
      </c>
      <c r="K1434" t="s">
        <v>1301</v>
      </c>
      <c r="L1434">
        <v>0</v>
      </c>
      <c r="T1434" t="s">
        <v>1299</v>
      </c>
      <c r="U1434">
        <v>95.39</v>
      </c>
      <c r="AC1434" t="s">
        <v>1299</v>
      </c>
      <c r="AD1434">
        <v>71.180000000000007</v>
      </c>
      <c r="AL1434" t="s">
        <v>1299</v>
      </c>
      <c r="AM1434">
        <v>9.2799999999999994</v>
      </c>
      <c r="AU1434" t="s">
        <v>1299</v>
      </c>
      <c r="AV1434">
        <v>6.03</v>
      </c>
    </row>
    <row r="1435" spans="2:49">
      <c r="B1435" t="s">
        <v>493</v>
      </c>
      <c r="K1435" t="s">
        <v>493</v>
      </c>
      <c r="T1435" t="s">
        <v>493</v>
      </c>
      <c r="AC1435" t="s">
        <v>493</v>
      </c>
      <c r="AL1435" t="s">
        <v>1321</v>
      </c>
      <c r="AM1435">
        <v>64.153999999999996</v>
      </c>
      <c r="AU1435" t="s">
        <v>1321</v>
      </c>
      <c r="AV1435">
        <v>64.034000000000006</v>
      </c>
    </row>
    <row r="1436" spans="2:49">
      <c r="B1436" t="s">
        <v>1298</v>
      </c>
      <c r="C1436">
        <v>72.495999999999995</v>
      </c>
      <c r="K1436" t="s">
        <v>1313</v>
      </c>
      <c r="T1436" t="s">
        <v>1298</v>
      </c>
      <c r="U1436">
        <v>66.042000000000002</v>
      </c>
      <c r="AC1436" t="s">
        <v>1298</v>
      </c>
      <c r="AD1436">
        <v>69.444000000000003</v>
      </c>
      <c r="AL1436" t="s">
        <v>1322</v>
      </c>
      <c r="AM1436">
        <v>64.010000000000005</v>
      </c>
      <c r="AU1436" t="s">
        <v>1322</v>
      </c>
      <c r="AV1436">
        <v>64.010000000000005</v>
      </c>
    </row>
    <row r="1437" spans="2:49">
      <c r="B1437" t="s">
        <v>1299</v>
      </c>
      <c r="C1437">
        <v>71.33</v>
      </c>
      <c r="K1437" t="s">
        <v>1301</v>
      </c>
      <c r="L1437">
        <v>0</v>
      </c>
      <c r="T1437" t="s">
        <v>1299</v>
      </c>
      <c r="U1437">
        <v>65.02</v>
      </c>
      <c r="AC1437" t="s">
        <v>1299</v>
      </c>
      <c r="AD1437">
        <v>49.35</v>
      </c>
      <c r="AL1437" t="s">
        <v>289</v>
      </c>
      <c r="AU1437" t="s">
        <v>289</v>
      </c>
    </row>
    <row r="1438" spans="2:49">
      <c r="B1438" t="s">
        <v>494</v>
      </c>
      <c r="K1438" t="s">
        <v>494</v>
      </c>
      <c r="T1438" t="s">
        <v>494</v>
      </c>
      <c r="AC1438" t="s">
        <v>494</v>
      </c>
      <c r="AL1438" t="s">
        <v>1298</v>
      </c>
      <c r="AM1438">
        <v>9.8979999999999997</v>
      </c>
      <c r="AU1438" t="s">
        <v>1298</v>
      </c>
      <c r="AV1438">
        <v>2E-3</v>
      </c>
    </row>
    <row r="1439" spans="2:49">
      <c r="B1439" t="s">
        <v>1298</v>
      </c>
      <c r="C1439">
        <v>524.84500000000003</v>
      </c>
      <c r="K1439" t="s">
        <v>1313</v>
      </c>
      <c r="T1439" t="s">
        <v>1298</v>
      </c>
      <c r="U1439">
        <v>111.48399999999999</v>
      </c>
      <c r="AC1439" t="s">
        <v>1298</v>
      </c>
      <c r="AD1439">
        <v>105.102</v>
      </c>
      <c r="AL1439" t="s">
        <v>1299</v>
      </c>
      <c r="AM1439">
        <v>9.7799999999999994</v>
      </c>
      <c r="AU1439" t="s">
        <v>1299</v>
      </c>
      <c r="AV1439">
        <v>0</v>
      </c>
    </row>
    <row r="1440" spans="2:49">
      <c r="B1440" t="s">
        <v>1299</v>
      </c>
      <c r="C1440">
        <v>523.41</v>
      </c>
      <c r="K1440" t="s">
        <v>1301</v>
      </c>
      <c r="L1440">
        <v>0</v>
      </c>
      <c r="T1440" t="s">
        <v>1299</v>
      </c>
      <c r="U1440">
        <v>106.73</v>
      </c>
      <c r="AC1440" t="s">
        <v>1299</v>
      </c>
      <c r="AD1440">
        <v>88.58</v>
      </c>
      <c r="AL1440" t="s">
        <v>1321</v>
      </c>
      <c r="AM1440">
        <v>64.022999999999996</v>
      </c>
      <c r="AU1440" t="s">
        <v>1321</v>
      </c>
      <c r="AV1440">
        <v>3.0000000000000001E-3</v>
      </c>
    </row>
    <row r="1441" spans="2:55">
      <c r="B1441" t="s">
        <v>495</v>
      </c>
      <c r="K1441" t="s">
        <v>495</v>
      </c>
      <c r="T1441" t="s">
        <v>495</v>
      </c>
      <c r="AC1441" t="s">
        <v>495</v>
      </c>
      <c r="AL1441" t="s">
        <v>1322</v>
      </c>
      <c r="AM1441">
        <v>64.010000000000005</v>
      </c>
      <c r="AU1441" t="s">
        <v>1322</v>
      </c>
      <c r="AV1441">
        <v>0</v>
      </c>
    </row>
    <row r="1442" spans="2:55">
      <c r="B1442" t="s">
        <v>1298</v>
      </c>
      <c r="C1442">
        <v>67.885999999999996</v>
      </c>
      <c r="K1442" t="s">
        <v>1313</v>
      </c>
      <c r="T1442" t="s">
        <v>1298</v>
      </c>
      <c r="U1442">
        <v>68.980999999999995</v>
      </c>
      <c r="AC1442" t="s">
        <v>1298</v>
      </c>
      <c r="AD1442">
        <v>77.152000000000001</v>
      </c>
      <c r="AL1442" t="s">
        <v>290</v>
      </c>
      <c r="AU1442" t="s">
        <v>290</v>
      </c>
    </row>
    <row r="1443" spans="2:55">
      <c r="B1443" t="s">
        <v>1299</v>
      </c>
      <c r="C1443">
        <v>65.989999999999995</v>
      </c>
      <c r="K1443" t="s">
        <v>1301</v>
      </c>
      <c r="L1443">
        <v>0</v>
      </c>
      <c r="T1443" t="s">
        <v>1299</v>
      </c>
      <c r="U1443">
        <v>67.819999999999993</v>
      </c>
      <c r="AC1443" t="s">
        <v>1299</v>
      </c>
      <c r="AD1443">
        <v>50.76</v>
      </c>
      <c r="AL1443" t="s">
        <v>1298</v>
      </c>
      <c r="AM1443">
        <v>10.554</v>
      </c>
      <c r="AU1443" t="s">
        <v>1298</v>
      </c>
      <c r="AV1443">
        <v>6.7859999999999996</v>
      </c>
    </row>
    <row r="1444" spans="2:55">
      <c r="B1444" t="s">
        <v>496</v>
      </c>
      <c r="K1444" t="s">
        <v>496</v>
      </c>
      <c r="T1444" t="s">
        <v>496</v>
      </c>
      <c r="AC1444" t="s">
        <v>496</v>
      </c>
      <c r="AL1444" t="s">
        <v>1299</v>
      </c>
      <c r="AM1444">
        <v>9.81</v>
      </c>
      <c r="AU1444" t="s">
        <v>1299</v>
      </c>
      <c r="AV1444">
        <v>6.77</v>
      </c>
    </row>
    <row r="1445" spans="2:55">
      <c r="B1445" t="s">
        <v>1298</v>
      </c>
      <c r="C1445">
        <v>523.28099999999995</v>
      </c>
      <c r="K1445" t="s">
        <v>1313</v>
      </c>
      <c r="T1445" t="s">
        <v>1298</v>
      </c>
      <c r="U1445">
        <v>97.686000000000007</v>
      </c>
      <c r="AC1445" t="s">
        <v>1298</v>
      </c>
      <c r="AD1445">
        <v>87.218999999999994</v>
      </c>
      <c r="AL1445" t="s">
        <v>1321</v>
      </c>
      <c r="AM1445">
        <v>65.878</v>
      </c>
      <c r="AU1445" t="s">
        <v>1321</v>
      </c>
      <c r="AV1445">
        <v>64.108000000000004</v>
      </c>
    </row>
    <row r="1446" spans="2:55">
      <c r="B1446" t="s">
        <v>1299</v>
      </c>
      <c r="C1446">
        <v>519.51</v>
      </c>
      <c r="K1446" t="s">
        <v>1301</v>
      </c>
      <c r="L1446">
        <v>0</v>
      </c>
      <c r="T1446" t="s">
        <v>1299</v>
      </c>
      <c r="U1446">
        <v>96.16</v>
      </c>
      <c r="AC1446" t="s">
        <v>1299</v>
      </c>
      <c r="AD1446">
        <v>75.88</v>
      </c>
      <c r="AL1446" t="s">
        <v>1322</v>
      </c>
      <c r="AM1446">
        <v>64.010000000000005</v>
      </c>
      <c r="AU1446" t="s">
        <v>1322</v>
      </c>
      <c r="AV1446">
        <v>64.010000000000005</v>
      </c>
    </row>
    <row r="1447" spans="2:55">
      <c r="B1447" t="s">
        <v>497</v>
      </c>
      <c r="K1447" t="s">
        <v>497</v>
      </c>
      <c r="T1447" t="s">
        <v>497</v>
      </c>
      <c r="AC1447" t="s">
        <v>497</v>
      </c>
      <c r="AL1447" t="s">
        <v>291</v>
      </c>
      <c r="AU1447" t="s">
        <v>291</v>
      </c>
    </row>
    <row r="1448" spans="2:55">
      <c r="B1448" t="s">
        <v>1298</v>
      </c>
      <c r="C1448">
        <v>71.602999999999994</v>
      </c>
      <c r="E1448">
        <f>MIN(C1449,C1452,C1455,C1458,C1461,C1464,C1467,C1470,C1473,C1476)</f>
        <v>64.59</v>
      </c>
      <c r="F1448">
        <f>QUARTILE(D1449:D1458,1)</f>
        <v>67.924999999999997</v>
      </c>
      <c r="G1448">
        <f>MEDIAN(C1449,C1452,C1455,C1458,C1461,C1464,C1467,C1470,C1473,C1476)</f>
        <v>69.955000000000013</v>
      </c>
      <c r="H1448">
        <f>QUARTILE(D1449:D1458,3)</f>
        <v>523.20000000000005</v>
      </c>
      <c r="I1448">
        <f>MAX(C1449,C1452,C1455,C1458,C1461,C1464,C1467,C1470,C1473,C1476)</f>
        <v>979.69</v>
      </c>
      <c r="J1448" t="e">
        <f>SUMIF(D1449:D1458,"&lt;64",D1449:D1458)/COUNTIF(D1449:D1458,"&lt;64")</f>
        <v>#DIV/0!</v>
      </c>
      <c r="K1448" t="s">
        <v>1313</v>
      </c>
      <c r="N1448">
        <f>MIN(L1449,L1452,L1455,L1458,L1461,L1464,L1467,L1470,L1473,L1476)</f>
        <v>0</v>
      </c>
      <c r="O1448">
        <f>QUARTILE(M1449:M1458,1)</f>
        <v>0</v>
      </c>
      <c r="P1448">
        <f>MEDIAN(L1449,L1452,L1455,L1458,L1461,L1464,L1467,L1470,L1473,L1476)</f>
        <v>0</v>
      </c>
      <c r="Q1448">
        <f>QUARTILE(M1449:M1458,3)</f>
        <v>0</v>
      </c>
      <c r="R1448">
        <f>MAX(L1449,L1452,L1455,L1458,L1461,L1464,L1467,L1470,L1473,L1476)</f>
        <v>0</v>
      </c>
      <c r="S1448" t="e">
        <f>SUM(M1449:M1458)/COUNTIF(M1449:M1458,"&gt;0")</f>
        <v>#DIV/0!</v>
      </c>
      <c r="T1448" t="s">
        <v>1298</v>
      </c>
      <c r="U1448">
        <v>75.942999999999998</v>
      </c>
      <c r="W1448">
        <f>MIN(U1449,U1452,U1455,U1458,U1461,U1464,U1467,U1470,U1473,U1476)</f>
        <v>64.47</v>
      </c>
      <c r="X1448">
        <f>QUARTILE(V1449:V1458,1)</f>
        <v>66.077500000000001</v>
      </c>
      <c r="Y1448">
        <f>MEDIAN(U1449,U1452,U1455,U1458,U1461,U1464,U1467,U1470,U1473,U1476)</f>
        <v>68.47999999999999</v>
      </c>
      <c r="Z1448">
        <f>QUARTILE(V1449:V1458,3)</f>
        <v>109.6425</v>
      </c>
      <c r="AA1448">
        <f>MAX(U1449,U1452,U1455,U1458,U1461,U1464,U1467,U1470,U1473,U1476)</f>
        <v>119.67</v>
      </c>
      <c r="AB1448" t="e">
        <f>SUMIF(V1449:V1458,"&lt;64",V1449:V1458)/COUNTIF(V1449:V1458,"&lt;64")</f>
        <v>#DIV/0!</v>
      </c>
      <c r="AC1448" t="s">
        <v>1298</v>
      </c>
      <c r="AD1448">
        <v>86.718000000000004</v>
      </c>
      <c r="AF1448">
        <f>MIN(AD1449,AD1452,AD1455,AD1458,AD1461,AD1464,AD1467,AD1470,AD1473,AD1476)</f>
        <v>49.14</v>
      </c>
      <c r="AG1448">
        <f>QUARTILE(AE1449:AE1458,1)</f>
        <v>50.400000000000006</v>
      </c>
      <c r="AH1448">
        <f>MEDIAN(AD1449,AD1452,AD1455,AD1458,AD1461,AD1464,AD1467,AD1470,AD1473,AD1476)</f>
        <v>51.945</v>
      </c>
      <c r="AI1448">
        <f>QUARTILE(AE1449:AE1458,3)</f>
        <v>79.67</v>
      </c>
      <c r="AJ1448">
        <f>MAX(AD1449,AD1452,AD1455,AD1458,AD1461,AD1464,AD1467,AD1470,AD1473,AD1476)</f>
        <v>88.16</v>
      </c>
      <c r="AK1448">
        <f>SUMIF(AE1449:AE1458,"&lt;64",AE1449:AE1458)/COUNTIF(AE1449:AE1458,"&lt;64")</f>
        <v>50.655000000000001</v>
      </c>
      <c r="AL1448" t="s">
        <v>1298</v>
      </c>
      <c r="AM1448">
        <v>5.0999999999999997E-2</v>
      </c>
      <c r="AO1448">
        <f>MIN(AM1449,AM1452,AM1455,AM1458,AM1461,AM1464,AM1467,AM1470,AM1473,AM1476)</f>
        <v>0</v>
      </c>
      <c r="AP1448">
        <f>QUARTILE(AN1449:AN1458,1)</f>
        <v>2.5000000000000001E-3</v>
      </c>
      <c r="AQ1448">
        <f>MEDIAN(AM1449,AM1452,AM1455,AM1458,AM1461,AM1464,AM1467,AM1470,AM1473,AM1476)</f>
        <v>4.71</v>
      </c>
      <c r="AR1448">
        <f>QUARTILE(AN1449:AN1458,3)</f>
        <v>50.258500000000005</v>
      </c>
      <c r="AS1448">
        <f>MAX(AM1449,AM1452,AM1455,AM1458,AM1461,AM1464,AM1467,AM1470,AM1473,AM1476)</f>
        <v>66.447000000000003</v>
      </c>
      <c r="AT1448">
        <f>SUMIF(AN1449:AN1458,"&lt;64",AN1449:AN1458)/COUNTIF(AN1449:AN1458,"&lt;64")</f>
        <v>1.3499999999999999</v>
      </c>
      <c r="AU1448" t="s">
        <v>1298</v>
      </c>
      <c r="AV1448">
        <v>0.871</v>
      </c>
      <c r="AX1448">
        <f>MIN(AV1449,AV1452,AV1455,AV1458,AV1461,AV1464,AV1467,AV1470,AV1473,AV1476)</f>
        <v>0</v>
      </c>
      <c r="AY1448">
        <f>QUARTILE(AW1449:AW1458,1)</f>
        <v>0</v>
      </c>
      <c r="AZ1448">
        <f>MEDIAN(AV1449,AV1452,AV1455,AV1458,AV1461,AV1464,AV1467,AV1470,AV1473,AV1476)</f>
        <v>4.3949999999999996</v>
      </c>
      <c r="BA1448">
        <f>QUARTILE(AW1449:AW1458,3)</f>
        <v>49.99</v>
      </c>
      <c r="BB1448">
        <f>MAX(AV1449,AV1452,AV1455,AV1458,AV1461,AV1464,AV1467,AV1470,AV1473,AV1476)</f>
        <v>64.051000000000002</v>
      </c>
      <c r="BC1448">
        <f>SUMIF(AW1449:AW1458,"&lt;64",AW1449:AW1458)/COUNTIF(AW1449:AW1458,"&lt;64")</f>
        <v>1.256</v>
      </c>
    </row>
    <row r="1449" spans="2:55">
      <c r="B1449" t="s">
        <v>1299</v>
      </c>
      <c r="C1449">
        <v>70.650000000000006</v>
      </c>
      <c r="D1449">
        <f>C1449</f>
        <v>70.650000000000006</v>
      </c>
      <c r="K1449" t="s">
        <v>1301</v>
      </c>
      <c r="L1449">
        <v>0</v>
      </c>
      <c r="M1449">
        <f>L1449</f>
        <v>0</v>
      </c>
      <c r="T1449" t="s">
        <v>1299</v>
      </c>
      <c r="U1449">
        <v>69.39</v>
      </c>
      <c r="V1449">
        <f>U1449</f>
        <v>69.39</v>
      </c>
      <c r="AC1449" t="s">
        <v>1299</v>
      </c>
      <c r="AD1449">
        <v>51.95</v>
      </c>
      <c r="AE1449">
        <f>AD1449</f>
        <v>51.95</v>
      </c>
      <c r="AL1449" t="s">
        <v>1299</v>
      </c>
      <c r="AM1449">
        <v>0</v>
      </c>
      <c r="AN1449">
        <f>AM1449</f>
        <v>0</v>
      </c>
      <c r="AU1449" t="s">
        <v>1299</v>
      </c>
      <c r="AV1449">
        <v>0.86</v>
      </c>
      <c r="AW1449">
        <f>AV1449</f>
        <v>0.86</v>
      </c>
    </row>
    <row r="1450" spans="2:55">
      <c r="B1450" t="s">
        <v>498</v>
      </c>
      <c r="D1450">
        <f>C1452</f>
        <v>66.05</v>
      </c>
      <c r="K1450" t="s">
        <v>498</v>
      </c>
      <c r="M1450">
        <f>L1452</f>
        <v>0</v>
      </c>
      <c r="T1450" t="s">
        <v>498</v>
      </c>
      <c r="V1450">
        <f>U1452</f>
        <v>64.95</v>
      </c>
      <c r="AC1450" t="s">
        <v>498</v>
      </c>
      <c r="AE1450">
        <f>AD1452</f>
        <v>49.14</v>
      </c>
      <c r="AL1450" t="s">
        <v>1321</v>
      </c>
      <c r="AM1450">
        <v>4.0000000000000001E-3</v>
      </c>
      <c r="AN1450">
        <f>AM1452</f>
        <v>0</v>
      </c>
      <c r="AU1450" t="s">
        <v>1321</v>
      </c>
      <c r="AV1450">
        <v>64.037999999999997</v>
      </c>
      <c r="AW1450">
        <f>AV1452</f>
        <v>0</v>
      </c>
    </row>
    <row r="1451" spans="2:55">
      <c r="B1451" t="s">
        <v>1298</v>
      </c>
      <c r="C1451">
        <v>67.203999999999994</v>
      </c>
      <c r="D1451">
        <f>C1455</f>
        <v>522.84</v>
      </c>
      <c r="K1451" t="s">
        <v>1313</v>
      </c>
      <c r="M1451">
        <f>L1455</f>
        <v>0</v>
      </c>
      <c r="T1451" t="s">
        <v>1298</v>
      </c>
      <c r="U1451">
        <v>66.498999999999995</v>
      </c>
      <c r="V1451">
        <f>U1455</f>
        <v>119.65</v>
      </c>
      <c r="AC1451" t="s">
        <v>1298</v>
      </c>
      <c r="AD1451">
        <v>73.75</v>
      </c>
      <c r="AE1451">
        <f>AD1455</f>
        <v>78.680000000000007</v>
      </c>
      <c r="AL1451" t="s">
        <v>1322</v>
      </c>
      <c r="AM1451">
        <v>0</v>
      </c>
      <c r="AN1451">
        <f>AM1455</f>
        <v>66.447000000000003</v>
      </c>
      <c r="AU1451" t="s">
        <v>1322</v>
      </c>
      <c r="AV1451">
        <v>64.010000000000005</v>
      </c>
      <c r="AW1451">
        <f>AV1455</f>
        <v>64.031000000000006</v>
      </c>
    </row>
    <row r="1452" spans="2:55">
      <c r="B1452" t="s">
        <v>1299</v>
      </c>
      <c r="C1452">
        <v>66.05</v>
      </c>
      <c r="D1452">
        <f>C1458</f>
        <v>68.72</v>
      </c>
      <c r="K1452" t="s">
        <v>1301</v>
      </c>
      <c r="L1452">
        <v>0</v>
      </c>
      <c r="M1452">
        <f>L1458</f>
        <v>0</v>
      </c>
      <c r="T1452" t="s">
        <v>1299</v>
      </c>
      <c r="U1452">
        <v>64.95</v>
      </c>
      <c r="V1452">
        <f>U1458</f>
        <v>67.569999999999993</v>
      </c>
      <c r="AC1452" t="s">
        <v>1299</v>
      </c>
      <c r="AD1452">
        <v>49.14</v>
      </c>
      <c r="AE1452">
        <f>AD1458</f>
        <v>51.94</v>
      </c>
      <c r="AL1452" t="s">
        <v>292</v>
      </c>
      <c r="AN1452">
        <f>AM1458</f>
        <v>9.0039999999999996</v>
      </c>
      <c r="AU1452" t="s">
        <v>292</v>
      </c>
      <c r="AW1452">
        <f>AV1458</f>
        <v>2E-3</v>
      </c>
    </row>
    <row r="1453" spans="2:55">
      <c r="B1453" t="s">
        <v>499</v>
      </c>
      <c r="D1453">
        <f>C1461</f>
        <v>69.260000000000005</v>
      </c>
      <c r="K1453" t="s">
        <v>499</v>
      </c>
      <c r="M1453">
        <f>L1461</f>
        <v>0</v>
      </c>
      <c r="T1453" t="s">
        <v>499</v>
      </c>
      <c r="V1453">
        <f>U1461</f>
        <v>64.47</v>
      </c>
      <c r="AC1453" t="s">
        <v>499</v>
      </c>
      <c r="AE1453">
        <f>AD1461</f>
        <v>51.63</v>
      </c>
      <c r="AL1453" t="s">
        <v>1298</v>
      </c>
      <c r="AM1453">
        <v>9.9030000000000005</v>
      </c>
      <c r="AN1453">
        <f>AM1461</f>
        <v>64.010000000000005</v>
      </c>
      <c r="AU1453" t="s">
        <v>1298</v>
      </c>
      <c r="AV1453">
        <v>12.047000000000001</v>
      </c>
      <c r="AW1453">
        <f>AV1461</f>
        <v>0</v>
      </c>
    </row>
    <row r="1454" spans="2:55">
      <c r="B1454" t="s">
        <v>1298</v>
      </c>
      <c r="C1454">
        <v>525.71799999999996</v>
      </c>
      <c r="D1454">
        <f>C1464</f>
        <v>609.9</v>
      </c>
      <c r="K1454" t="s">
        <v>1313</v>
      </c>
      <c r="M1454">
        <f>L1464</f>
        <v>0</v>
      </c>
      <c r="T1454" t="s">
        <v>1298</v>
      </c>
      <c r="U1454">
        <v>135.25</v>
      </c>
      <c r="V1454">
        <f>U1464</f>
        <v>119.67</v>
      </c>
      <c r="AC1454" t="s">
        <v>1298</v>
      </c>
      <c r="AD1454">
        <v>151.69399999999999</v>
      </c>
      <c r="AE1454">
        <f>AD1464</f>
        <v>85.54</v>
      </c>
      <c r="AL1454" t="s">
        <v>1299</v>
      </c>
      <c r="AM1454">
        <v>9.6999999999999993</v>
      </c>
      <c r="AN1454">
        <f>AM1464</f>
        <v>0.01</v>
      </c>
      <c r="AU1454" t="s">
        <v>1299</v>
      </c>
      <c r="AV1454">
        <v>12.05</v>
      </c>
      <c r="AW1454">
        <f>AV1464</f>
        <v>0</v>
      </c>
    </row>
    <row r="1455" spans="2:55">
      <c r="B1455" t="s">
        <v>1299</v>
      </c>
      <c r="C1455">
        <v>522.84</v>
      </c>
      <c r="D1455">
        <f>C1467</f>
        <v>64.59</v>
      </c>
      <c r="K1455" t="s">
        <v>1301</v>
      </c>
      <c r="L1455">
        <v>0</v>
      </c>
      <c r="M1455">
        <f>L1467</f>
        <v>0</v>
      </c>
      <c r="T1455" t="s">
        <v>1299</v>
      </c>
      <c r="U1455">
        <v>119.65</v>
      </c>
      <c r="V1455">
        <f>U1467</f>
        <v>67.540000000000006</v>
      </c>
      <c r="AC1455" t="s">
        <v>1299</v>
      </c>
      <c r="AD1455">
        <v>78.680000000000007</v>
      </c>
      <c r="AE1455">
        <f>AD1467</f>
        <v>49.28</v>
      </c>
      <c r="AL1455" t="s">
        <v>1321</v>
      </c>
      <c r="AM1455">
        <v>66.447000000000003</v>
      </c>
      <c r="AN1455">
        <f>AM1467</f>
        <v>0</v>
      </c>
      <c r="AU1455" t="s">
        <v>1321</v>
      </c>
      <c r="AV1455">
        <v>64.031000000000006</v>
      </c>
      <c r="AW1455">
        <f>AV1467</f>
        <v>0</v>
      </c>
    </row>
    <row r="1456" spans="2:55">
      <c r="B1456" t="s">
        <v>500</v>
      </c>
      <c r="D1456">
        <f>C1470</f>
        <v>523.32000000000005</v>
      </c>
      <c r="K1456" t="s">
        <v>500</v>
      </c>
      <c r="M1456">
        <f>L1470</f>
        <v>0</v>
      </c>
      <c r="T1456" t="s">
        <v>500</v>
      </c>
      <c r="V1456">
        <f>U1470</f>
        <v>115.83</v>
      </c>
      <c r="AC1456" t="s">
        <v>500</v>
      </c>
      <c r="AE1456">
        <f>AD1470</f>
        <v>88.16</v>
      </c>
      <c r="AL1456" t="s">
        <v>1322</v>
      </c>
      <c r="AM1456">
        <v>64.010000000000005</v>
      </c>
      <c r="AN1456">
        <f>AM1470</f>
        <v>64.653000000000006</v>
      </c>
      <c r="AU1456" t="s">
        <v>1322</v>
      </c>
      <c r="AV1456">
        <v>64.010000000000005</v>
      </c>
      <c r="AW1456">
        <f>AV1470</f>
        <v>64.051000000000002</v>
      </c>
    </row>
    <row r="1457" spans="2:49">
      <c r="B1457" t="s">
        <v>1298</v>
      </c>
      <c r="C1457">
        <v>70.266999999999996</v>
      </c>
      <c r="D1457">
        <f>C1473</f>
        <v>67.66</v>
      </c>
      <c r="K1457" t="s">
        <v>1313</v>
      </c>
      <c r="M1457">
        <f>L1473</f>
        <v>0</v>
      </c>
      <c r="T1457" t="s">
        <v>1298</v>
      </c>
      <c r="U1457">
        <v>69.004999999999995</v>
      </c>
      <c r="V1457">
        <f>U1473</f>
        <v>65.59</v>
      </c>
      <c r="AC1457" t="s">
        <v>1298</v>
      </c>
      <c r="AD1457">
        <v>106.316</v>
      </c>
      <c r="AE1457">
        <f>AD1473</f>
        <v>49.99</v>
      </c>
      <c r="AL1457" t="s">
        <v>293</v>
      </c>
      <c r="AN1457">
        <f>AM1473</f>
        <v>0.41599999999999998</v>
      </c>
      <c r="AU1457" t="s">
        <v>293</v>
      </c>
      <c r="AW1457">
        <f>AV1473</f>
        <v>7.93</v>
      </c>
    </row>
    <row r="1458" spans="2:49">
      <c r="B1458" t="s">
        <v>1299</v>
      </c>
      <c r="C1458">
        <v>68.72</v>
      </c>
      <c r="D1458">
        <f>C1476</f>
        <v>979.69</v>
      </c>
      <c r="K1458" t="s">
        <v>1301</v>
      </c>
      <c r="L1458">
        <v>0</v>
      </c>
      <c r="M1458">
        <f>L1476</f>
        <v>0</v>
      </c>
      <c r="T1458" t="s">
        <v>1299</v>
      </c>
      <c r="U1458">
        <v>67.569999999999993</v>
      </c>
      <c r="V1458">
        <f>U1476</f>
        <v>91.08</v>
      </c>
      <c r="AC1458" t="s">
        <v>1299</v>
      </c>
      <c r="AD1458">
        <v>51.94</v>
      </c>
      <c r="AE1458">
        <f>AD1476</f>
        <v>80</v>
      </c>
      <c r="AL1458" t="s">
        <v>1298</v>
      </c>
      <c r="AM1458">
        <v>9.0039999999999996</v>
      </c>
      <c r="AN1458">
        <f>AM1476</f>
        <v>0.02</v>
      </c>
      <c r="AU1458" t="s">
        <v>1298</v>
      </c>
      <c r="AV1458">
        <v>2E-3</v>
      </c>
      <c r="AW1458">
        <f>AV1476</f>
        <v>64.010000000000005</v>
      </c>
    </row>
    <row r="1459" spans="2:49">
      <c r="B1459" t="s">
        <v>501</v>
      </c>
      <c r="K1459" t="s">
        <v>501</v>
      </c>
      <c r="T1459" t="s">
        <v>501</v>
      </c>
      <c r="AC1459" t="s">
        <v>501</v>
      </c>
      <c r="AL1459" t="s">
        <v>1299</v>
      </c>
      <c r="AM1459">
        <v>8.8800000000000008</v>
      </c>
      <c r="AU1459" t="s">
        <v>1299</v>
      </c>
      <c r="AV1459">
        <v>0</v>
      </c>
    </row>
    <row r="1460" spans="2:49">
      <c r="B1460" t="s">
        <v>1298</v>
      </c>
      <c r="C1460">
        <v>72.337999999999994</v>
      </c>
      <c r="K1460" t="s">
        <v>1313</v>
      </c>
      <c r="T1460" t="s">
        <v>1298</v>
      </c>
      <c r="U1460">
        <v>65.861000000000004</v>
      </c>
      <c r="AC1460" t="s">
        <v>1298</v>
      </c>
      <c r="AD1460">
        <v>105.10899999999999</v>
      </c>
      <c r="AL1460" t="s">
        <v>1321</v>
      </c>
      <c r="AM1460">
        <v>64.028999999999996</v>
      </c>
      <c r="AU1460" t="s">
        <v>1321</v>
      </c>
      <c r="AV1460">
        <v>7.0000000000000001E-3</v>
      </c>
    </row>
    <row r="1461" spans="2:49">
      <c r="B1461" t="s">
        <v>1299</v>
      </c>
      <c r="C1461">
        <v>69.260000000000005</v>
      </c>
      <c r="K1461" t="s">
        <v>1301</v>
      </c>
      <c r="L1461">
        <v>0</v>
      </c>
      <c r="T1461" t="s">
        <v>1299</v>
      </c>
      <c r="U1461">
        <v>64.47</v>
      </c>
      <c r="AC1461" t="s">
        <v>1299</v>
      </c>
      <c r="AD1461">
        <v>51.63</v>
      </c>
      <c r="AL1461" t="s">
        <v>1322</v>
      </c>
      <c r="AM1461">
        <v>64.010000000000005</v>
      </c>
      <c r="AU1461" t="s">
        <v>1322</v>
      </c>
      <c r="AV1461">
        <v>0</v>
      </c>
    </row>
    <row r="1462" spans="2:49">
      <c r="B1462" t="s">
        <v>502</v>
      </c>
      <c r="K1462" t="s">
        <v>502</v>
      </c>
      <c r="T1462" t="s">
        <v>502</v>
      </c>
      <c r="AC1462" t="s">
        <v>502</v>
      </c>
      <c r="AL1462" t="s">
        <v>294</v>
      </c>
      <c r="AU1462" t="s">
        <v>294</v>
      </c>
    </row>
    <row r="1463" spans="2:49">
      <c r="B1463" t="s">
        <v>1298</v>
      </c>
      <c r="C1463">
        <v>650.43799999999999</v>
      </c>
      <c r="K1463" t="s">
        <v>1313</v>
      </c>
      <c r="T1463" t="s">
        <v>1298</v>
      </c>
      <c r="U1463">
        <v>128.08699999999999</v>
      </c>
      <c r="AC1463" t="s">
        <v>1298</v>
      </c>
      <c r="AD1463">
        <v>110.825</v>
      </c>
      <c r="AL1463" t="s">
        <v>1298</v>
      </c>
      <c r="AM1463">
        <v>0.26</v>
      </c>
      <c r="AU1463" t="s">
        <v>1298</v>
      </c>
      <c r="AV1463">
        <v>2E-3</v>
      </c>
    </row>
    <row r="1464" spans="2:49">
      <c r="B1464" t="s">
        <v>1299</v>
      </c>
      <c r="C1464">
        <v>609.9</v>
      </c>
      <c r="K1464" t="s">
        <v>1301</v>
      </c>
      <c r="L1464">
        <v>0</v>
      </c>
      <c r="T1464" t="s">
        <v>1299</v>
      </c>
      <c r="U1464">
        <v>119.67</v>
      </c>
      <c r="AC1464" t="s">
        <v>1299</v>
      </c>
      <c r="AD1464">
        <v>85.54</v>
      </c>
      <c r="AL1464" t="s">
        <v>1299</v>
      </c>
      <c r="AM1464">
        <v>0.01</v>
      </c>
      <c r="AU1464" t="s">
        <v>1299</v>
      </c>
      <c r="AV1464">
        <v>0</v>
      </c>
    </row>
    <row r="1465" spans="2:49">
      <c r="B1465" t="s">
        <v>503</v>
      </c>
      <c r="K1465" t="s">
        <v>503</v>
      </c>
      <c r="T1465" t="s">
        <v>503</v>
      </c>
      <c r="AC1465" t="s">
        <v>503</v>
      </c>
      <c r="AL1465" t="s">
        <v>1321</v>
      </c>
      <c r="AM1465">
        <v>3.4000000000000002E-2</v>
      </c>
      <c r="AU1465" t="s">
        <v>1321</v>
      </c>
      <c r="AV1465">
        <v>8.9999999999999993E-3</v>
      </c>
    </row>
    <row r="1466" spans="2:49">
      <c r="B1466" t="s">
        <v>1298</v>
      </c>
      <c r="C1466">
        <v>69.888000000000005</v>
      </c>
      <c r="K1466" t="s">
        <v>1313</v>
      </c>
      <c r="T1466" t="s">
        <v>1298</v>
      </c>
      <c r="U1466">
        <v>70.001000000000005</v>
      </c>
      <c r="AC1466" t="s">
        <v>1298</v>
      </c>
      <c r="AD1466">
        <v>78.975999999999999</v>
      </c>
      <c r="AL1466" t="s">
        <v>1322</v>
      </c>
      <c r="AM1466">
        <v>0.03</v>
      </c>
      <c r="AU1466" t="s">
        <v>1322</v>
      </c>
      <c r="AV1466">
        <v>0</v>
      </c>
    </row>
    <row r="1467" spans="2:49">
      <c r="B1467" t="s">
        <v>1299</v>
      </c>
      <c r="C1467">
        <v>64.59</v>
      </c>
      <c r="K1467" t="s">
        <v>1301</v>
      </c>
      <c r="L1467">
        <v>0</v>
      </c>
      <c r="T1467" t="s">
        <v>1299</v>
      </c>
      <c r="U1467">
        <v>67.540000000000006</v>
      </c>
      <c r="AC1467" t="s">
        <v>1299</v>
      </c>
      <c r="AD1467">
        <v>49.28</v>
      </c>
      <c r="AL1467" t="s">
        <v>295</v>
      </c>
      <c r="AU1467" t="s">
        <v>295</v>
      </c>
    </row>
    <row r="1468" spans="2:49">
      <c r="B1468" t="s">
        <v>504</v>
      </c>
      <c r="K1468" t="s">
        <v>504</v>
      </c>
      <c r="T1468" t="s">
        <v>504</v>
      </c>
      <c r="AC1468" t="s">
        <v>504</v>
      </c>
      <c r="AL1468" t="s">
        <v>1298</v>
      </c>
      <c r="AM1468">
        <v>10.936</v>
      </c>
      <c r="AU1468" t="s">
        <v>1298</v>
      </c>
      <c r="AV1468">
        <v>5.7009999999999996</v>
      </c>
    </row>
    <row r="1469" spans="2:49">
      <c r="B1469" t="s">
        <v>1298</v>
      </c>
      <c r="C1469">
        <v>534.34500000000003</v>
      </c>
      <c r="K1469" t="s">
        <v>1313</v>
      </c>
      <c r="T1469" t="s">
        <v>1298</v>
      </c>
      <c r="U1469">
        <v>116.952</v>
      </c>
      <c r="AC1469" t="s">
        <v>1298</v>
      </c>
      <c r="AD1469">
        <v>112.383</v>
      </c>
      <c r="AL1469" t="s">
        <v>1299</v>
      </c>
      <c r="AM1469">
        <v>10.78</v>
      </c>
      <c r="AU1469" t="s">
        <v>1299</v>
      </c>
      <c r="AV1469">
        <v>5.68</v>
      </c>
    </row>
    <row r="1470" spans="2:49">
      <c r="B1470" t="s">
        <v>1299</v>
      </c>
      <c r="C1470">
        <v>523.32000000000005</v>
      </c>
      <c r="K1470" t="s">
        <v>1301</v>
      </c>
      <c r="L1470">
        <v>0</v>
      </c>
      <c r="T1470" t="s">
        <v>1299</v>
      </c>
      <c r="U1470">
        <v>115.83</v>
      </c>
      <c r="AC1470" t="s">
        <v>1299</v>
      </c>
      <c r="AD1470">
        <v>88.16</v>
      </c>
      <c r="AL1470" t="s">
        <v>1321</v>
      </c>
      <c r="AM1470">
        <v>64.653000000000006</v>
      </c>
      <c r="AU1470" t="s">
        <v>1321</v>
      </c>
      <c r="AV1470">
        <v>64.051000000000002</v>
      </c>
    </row>
    <row r="1471" spans="2:49">
      <c r="B1471" t="s">
        <v>505</v>
      </c>
      <c r="K1471" t="s">
        <v>505</v>
      </c>
      <c r="T1471" t="s">
        <v>505</v>
      </c>
      <c r="AC1471" t="s">
        <v>505</v>
      </c>
      <c r="AL1471" t="s">
        <v>1322</v>
      </c>
      <c r="AM1471">
        <v>64.010000000000005</v>
      </c>
      <c r="AU1471" t="s">
        <v>1322</v>
      </c>
      <c r="AV1471">
        <v>64.010000000000005</v>
      </c>
    </row>
    <row r="1472" spans="2:49">
      <c r="B1472" t="s">
        <v>1298</v>
      </c>
      <c r="C1472">
        <v>80.518000000000001</v>
      </c>
      <c r="K1472" t="s">
        <v>1313</v>
      </c>
      <c r="T1472" t="s">
        <v>1298</v>
      </c>
      <c r="U1472">
        <v>66.941999999999993</v>
      </c>
      <c r="AC1472" t="s">
        <v>1298</v>
      </c>
      <c r="AD1472">
        <v>70.207999999999998</v>
      </c>
      <c r="AL1472" t="s">
        <v>296</v>
      </c>
      <c r="AU1472" t="s">
        <v>296</v>
      </c>
    </row>
    <row r="1473" spans="2:55">
      <c r="B1473" t="s">
        <v>1299</v>
      </c>
      <c r="C1473">
        <v>67.66</v>
      </c>
      <c r="K1473" t="s">
        <v>1301</v>
      </c>
      <c r="L1473">
        <v>0</v>
      </c>
      <c r="T1473" t="s">
        <v>1299</v>
      </c>
      <c r="U1473">
        <v>65.59</v>
      </c>
      <c r="AC1473" t="s">
        <v>1299</v>
      </c>
      <c r="AD1473">
        <v>49.99</v>
      </c>
      <c r="AL1473" t="s">
        <v>1298</v>
      </c>
      <c r="AM1473">
        <v>0.41599999999999998</v>
      </c>
      <c r="AU1473" t="s">
        <v>1298</v>
      </c>
      <c r="AV1473">
        <v>7.93</v>
      </c>
    </row>
    <row r="1474" spans="2:55">
      <c r="B1474" t="s">
        <v>506</v>
      </c>
      <c r="K1474" t="s">
        <v>506</v>
      </c>
      <c r="T1474" t="s">
        <v>506</v>
      </c>
      <c r="AC1474" t="s">
        <v>506</v>
      </c>
      <c r="AL1474" t="s">
        <v>1299</v>
      </c>
      <c r="AM1474">
        <v>0</v>
      </c>
      <c r="AU1474" t="s">
        <v>1299</v>
      </c>
      <c r="AV1474">
        <v>7.91</v>
      </c>
    </row>
    <row r="1475" spans="2:55">
      <c r="B1475" t="s">
        <v>1298</v>
      </c>
      <c r="C1475">
        <v>1001.9109999999999</v>
      </c>
      <c r="K1475" t="s">
        <v>1313</v>
      </c>
      <c r="T1475" t="s">
        <v>1298</v>
      </c>
      <c r="U1475">
        <v>93.572999999999993</v>
      </c>
      <c r="AC1475" t="s">
        <v>1298</v>
      </c>
      <c r="AD1475">
        <v>109.658</v>
      </c>
      <c r="AL1475" t="s">
        <v>1321</v>
      </c>
      <c r="AM1475">
        <v>2.1999999999999999E-2</v>
      </c>
      <c r="AU1475" t="s">
        <v>1321</v>
      </c>
      <c r="AV1475">
        <v>64.093000000000004</v>
      </c>
    </row>
    <row r="1476" spans="2:55">
      <c r="B1476" t="s">
        <v>1299</v>
      </c>
      <c r="C1476">
        <v>979.69</v>
      </c>
      <c r="K1476" t="s">
        <v>1301</v>
      </c>
      <c r="L1476">
        <v>0</v>
      </c>
      <c r="T1476" t="s">
        <v>1299</v>
      </c>
      <c r="U1476">
        <v>91.08</v>
      </c>
      <c r="AC1476" t="s">
        <v>1299</v>
      </c>
      <c r="AD1476">
        <v>80</v>
      </c>
      <c r="AL1476" t="s">
        <v>1322</v>
      </c>
      <c r="AM1476">
        <v>0.02</v>
      </c>
      <c r="AU1476" t="s">
        <v>1322</v>
      </c>
      <c r="AV1476">
        <v>64.010000000000005</v>
      </c>
    </row>
    <row r="1477" spans="2:55">
      <c r="B1477" t="s">
        <v>507</v>
      </c>
      <c r="K1477" t="s">
        <v>507</v>
      </c>
      <c r="T1477" t="s">
        <v>507</v>
      </c>
      <c r="AC1477" t="s">
        <v>507</v>
      </c>
      <c r="AL1477" t="s">
        <v>297</v>
      </c>
      <c r="AU1477" t="s">
        <v>297</v>
      </c>
    </row>
    <row r="1478" spans="2:55">
      <c r="B1478" t="s">
        <v>1298</v>
      </c>
      <c r="C1478">
        <v>546.78099999999995</v>
      </c>
      <c r="E1478">
        <f>MIN(C1479,C1482,C1485,C1488,C1491,C1494,C1497,C1500,C1503,C1506)</f>
        <v>64.08</v>
      </c>
      <c r="F1478">
        <f>QUARTILE(D1479:D1488,1)</f>
        <v>67.547499999999999</v>
      </c>
      <c r="G1478">
        <f>MEDIAN(C1479,C1482,C1485,C1488,C1491,C1494,C1497,C1500,C1503,C1506)</f>
        <v>294.77499999999998</v>
      </c>
      <c r="H1478">
        <f>QUARTILE(D1479:D1488,3)</f>
        <v>531.81500000000005</v>
      </c>
      <c r="I1478">
        <f>MAX(C1479,C1482,C1485,C1488,C1491,C1494,C1497,C1500,C1503,C1506)</f>
        <v>704.03</v>
      </c>
      <c r="J1478" t="e">
        <f>SUMIF(D1479:D1488,"&lt;64",D1479:D1488)/COUNTIF(D1479:D1488,"&lt;64")</f>
        <v>#DIV/0!</v>
      </c>
      <c r="K1478" t="s">
        <v>1313</v>
      </c>
      <c r="N1478">
        <f>MIN(L1479,L1482,L1485,L1488,L1491,L1494,L1497,L1500,L1503,L1506)</f>
        <v>0</v>
      </c>
      <c r="O1478">
        <f>QUARTILE(M1479:M1488,1)</f>
        <v>0</v>
      </c>
      <c r="P1478">
        <f>MEDIAN(L1479,L1482,L1485,L1488,L1491,L1494,L1497,L1500,L1503,L1506)</f>
        <v>0</v>
      </c>
      <c r="Q1478">
        <f>QUARTILE(M1479:M1488,3)</f>
        <v>0</v>
      </c>
      <c r="R1478">
        <f>MAX(L1479,L1482,L1485,L1488,L1491,L1494,L1497,L1500,L1503,L1506)</f>
        <v>0</v>
      </c>
      <c r="S1478" t="e">
        <f>SUM(M1479:M1488)/COUNTIF(M1479:M1488,"&gt;0")</f>
        <v>#DIV/0!</v>
      </c>
      <c r="T1478" t="s">
        <v>1298</v>
      </c>
      <c r="U1478">
        <v>105.426</v>
      </c>
      <c r="W1478">
        <f>MIN(U1479,U1482,U1485,U1488,U1491,U1494,U1497,U1500,U1503,U1506)</f>
        <v>66.12</v>
      </c>
      <c r="X1478">
        <f>QUARTILE(V1479:V1488,1)</f>
        <v>68.077500000000001</v>
      </c>
      <c r="Y1478">
        <f>MEDIAN(U1479,U1482,U1485,U1488,U1491,U1494,U1497,U1500,U1503,U1506)</f>
        <v>77.835000000000008</v>
      </c>
      <c r="Z1478">
        <f>QUARTILE(V1479:V1488,3)</f>
        <v>96.465000000000003</v>
      </c>
      <c r="AA1478">
        <f>MAX(U1479,U1482,U1485,U1488,U1491,U1494,U1497,U1500,U1503,U1506)</f>
        <v>131.31</v>
      </c>
      <c r="AB1478" t="e">
        <f>SUMIF(V1479:V1488,"&lt;64",V1479:V1488)/COUNTIF(V1479:V1488,"&lt;64")</f>
        <v>#DIV/0!</v>
      </c>
      <c r="AC1478" t="s">
        <v>1298</v>
      </c>
      <c r="AD1478">
        <v>98.486999999999995</v>
      </c>
      <c r="AF1478">
        <f>MIN(AD1479,AD1482,AD1485,AD1488,AD1491,AD1494,AD1497,AD1500,AD1503,AD1506)</f>
        <v>48.57</v>
      </c>
      <c r="AG1478">
        <f>QUARTILE(AE1479:AE1488,1)</f>
        <v>50.317500000000003</v>
      </c>
      <c r="AH1478">
        <f>MEDIAN(AD1479,AD1482,AD1485,AD1488,AD1491,AD1494,AD1497,AD1500,AD1503,AD1506)</f>
        <v>60.094999999999999</v>
      </c>
      <c r="AI1478">
        <f>QUARTILE(AE1479:AE1488,3)</f>
        <v>74.862500000000011</v>
      </c>
      <c r="AJ1478">
        <f>MAX(AD1479,AD1482,AD1485,AD1488,AD1491,AD1494,AD1497,AD1500,AD1503,AD1506)</f>
        <v>76.959999999999994</v>
      </c>
      <c r="AK1478">
        <f>SUMIF(AE1479:AE1488,"&lt;64",AE1479:AE1488)/COUNTIF(AE1479:AE1488,"&lt;64")</f>
        <v>50.120000000000005</v>
      </c>
      <c r="AL1478" t="s">
        <v>1298</v>
      </c>
      <c r="AM1478">
        <v>0.42799999999999999</v>
      </c>
      <c r="AO1478">
        <f>MIN(AM1479,AM1482,AM1485,AM1488,AM1491,AM1494,AM1497,AM1500,AM1503,AM1506)</f>
        <v>0</v>
      </c>
      <c r="AP1478">
        <f>QUARTILE(AN1479:AN1488,1)</f>
        <v>1.5E-3</v>
      </c>
      <c r="AQ1478">
        <f>MEDIAN(AM1479,AM1482,AM1485,AM1488,AM1491,AM1494,AM1497,AM1500,AM1503,AM1506)</f>
        <v>5.3760000000000003</v>
      </c>
      <c r="AR1478">
        <f>QUARTILE(AN1479:AN1488,3)</f>
        <v>10.076500000000001</v>
      </c>
      <c r="AS1478">
        <f>MAX(AM1479,AM1482,AM1485,AM1488,AM1491,AM1494,AM1497,AM1500,AM1503,AM1506)</f>
        <v>64.010000000000005</v>
      </c>
      <c r="AT1478">
        <f>SUMIF(AN1479:AN1488,"&lt;64",AN1479:AN1488)/COUNTIF(AN1479:AN1488,"&lt;64")</f>
        <v>2.6125000000000003</v>
      </c>
      <c r="AU1478" t="s">
        <v>1298</v>
      </c>
      <c r="AV1478">
        <v>2E-3</v>
      </c>
      <c r="AX1478">
        <f>MIN(AV1479,AV1482,AV1485,AV1488,AV1491,AV1494,AV1497,AV1500,AV1503,AV1506)</f>
        <v>0</v>
      </c>
      <c r="AY1478">
        <f>QUARTILE(AW1479:AW1488,1)</f>
        <v>0</v>
      </c>
      <c r="AZ1478">
        <f>MEDIAN(AV1479,AV1482,AV1485,AV1488,AV1491,AV1494,AV1497,AV1500,AV1503,AV1506)</f>
        <v>5.0369999999999999</v>
      </c>
      <c r="BA1478">
        <f>QUARTILE(AW1479:AW1488,3)</f>
        <v>49.931000000000004</v>
      </c>
      <c r="BB1478">
        <f>MAX(AV1479,AV1482,AV1485,AV1488,AV1491,AV1494,AV1497,AV1500,AV1503,AV1506)</f>
        <v>64.054000000000002</v>
      </c>
      <c r="BC1478">
        <f>SUMIF(AW1479:AW1488,"&lt;64",AW1479:AW1488)/COUNTIF(AW1479:AW1488,"&lt;64")</f>
        <v>1.4394285714285715</v>
      </c>
    </row>
    <row r="1479" spans="2:55">
      <c r="B1479" t="s">
        <v>1299</v>
      </c>
      <c r="C1479">
        <v>534.33000000000004</v>
      </c>
      <c r="D1479">
        <f>C1479</f>
        <v>534.33000000000004</v>
      </c>
      <c r="K1479" t="s">
        <v>1301</v>
      </c>
      <c r="L1479">
        <v>0</v>
      </c>
      <c r="M1479">
        <f>L1479</f>
        <v>0</v>
      </c>
      <c r="T1479" t="s">
        <v>1299</v>
      </c>
      <c r="U1479">
        <v>98.98</v>
      </c>
      <c r="V1479">
        <f>U1479</f>
        <v>98.98</v>
      </c>
      <c r="AC1479" t="s">
        <v>1299</v>
      </c>
      <c r="AD1479">
        <v>75.650000000000006</v>
      </c>
      <c r="AE1479">
        <f>AD1479</f>
        <v>75.650000000000006</v>
      </c>
      <c r="AL1479" t="s">
        <v>1299</v>
      </c>
      <c r="AM1479">
        <v>0</v>
      </c>
      <c r="AN1479">
        <f>AM1479</f>
        <v>0</v>
      </c>
      <c r="AU1479" t="s">
        <v>1299</v>
      </c>
      <c r="AV1479">
        <v>0</v>
      </c>
      <c r="AW1479">
        <f>AV1479</f>
        <v>0</v>
      </c>
    </row>
    <row r="1480" spans="2:55">
      <c r="B1480" t="s">
        <v>508</v>
      </c>
      <c r="D1480">
        <f>C1482</f>
        <v>64.08</v>
      </c>
      <c r="K1480" t="s">
        <v>508</v>
      </c>
      <c r="M1480">
        <f>L1482</f>
        <v>0</v>
      </c>
      <c r="T1480" t="s">
        <v>508</v>
      </c>
      <c r="V1480">
        <f>U1482</f>
        <v>68.63</v>
      </c>
      <c r="AC1480" t="s">
        <v>508</v>
      </c>
      <c r="AE1480">
        <f>AD1482</f>
        <v>48.57</v>
      </c>
      <c r="AL1480" t="s">
        <v>1321</v>
      </c>
      <c r="AM1480">
        <v>4.8000000000000001E-2</v>
      </c>
      <c r="AN1480">
        <f>AM1482</f>
        <v>0</v>
      </c>
      <c r="AU1480" t="s">
        <v>1321</v>
      </c>
      <c r="AV1480">
        <v>4.0000000000000001E-3</v>
      </c>
      <c r="AW1480">
        <f>AV1482</f>
        <v>0</v>
      </c>
    </row>
    <row r="1481" spans="2:55">
      <c r="B1481" t="s">
        <v>1298</v>
      </c>
      <c r="C1481">
        <v>66.900999999999996</v>
      </c>
      <c r="D1481">
        <f>C1485</f>
        <v>524.27</v>
      </c>
      <c r="K1481" t="s">
        <v>1313</v>
      </c>
      <c r="M1481">
        <f>L1485</f>
        <v>0</v>
      </c>
      <c r="T1481" t="s">
        <v>1298</v>
      </c>
      <c r="U1481">
        <v>69.722999999999999</v>
      </c>
      <c r="V1481">
        <f>U1485</f>
        <v>131.31</v>
      </c>
      <c r="AC1481" t="s">
        <v>1298</v>
      </c>
      <c r="AD1481">
        <v>75.578999999999994</v>
      </c>
      <c r="AE1481">
        <f>AD1485</f>
        <v>76.959999999999994</v>
      </c>
      <c r="AL1481" t="s">
        <v>1322</v>
      </c>
      <c r="AM1481">
        <v>0.04</v>
      </c>
      <c r="AN1481">
        <f>AM1485</f>
        <v>64.010000000000005</v>
      </c>
      <c r="AU1481" t="s">
        <v>1322</v>
      </c>
      <c r="AV1481">
        <v>0</v>
      </c>
      <c r="AW1481">
        <f>AV1485</f>
        <v>64.054000000000002</v>
      </c>
    </row>
    <row r="1482" spans="2:55">
      <c r="B1482" t="s">
        <v>1299</v>
      </c>
      <c r="C1482">
        <v>64.08</v>
      </c>
      <c r="D1482">
        <f>C1488</f>
        <v>67.34</v>
      </c>
      <c r="K1482" t="s">
        <v>1301</v>
      </c>
      <c r="L1482">
        <v>0</v>
      </c>
      <c r="M1482">
        <f>L1488</f>
        <v>0</v>
      </c>
      <c r="T1482" t="s">
        <v>1299</v>
      </c>
      <c r="U1482">
        <v>68.63</v>
      </c>
      <c r="V1482">
        <f>U1488</f>
        <v>67.41</v>
      </c>
      <c r="AC1482" t="s">
        <v>1299</v>
      </c>
      <c r="AD1482">
        <v>48.57</v>
      </c>
      <c r="AE1482">
        <f>AD1488</f>
        <v>50.64</v>
      </c>
      <c r="AL1482" t="s">
        <v>298</v>
      </c>
      <c r="AN1482">
        <f>AM1488</f>
        <v>0.69199999999999995</v>
      </c>
      <c r="AU1482" t="s">
        <v>298</v>
      </c>
      <c r="AW1482">
        <f>AV1488</f>
        <v>2E-3</v>
      </c>
    </row>
    <row r="1483" spans="2:55">
      <c r="B1483" t="s">
        <v>509</v>
      </c>
      <c r="D1483">
        <f>C1491</f>
        <v>68.17</v>
      </c>
      <c r="K1483" t="s">
        <v>509</v>
      </c>
      <c r="M1483">
        <f>L1491</f>
        <v>0</v>
      </c>
      <c r="T1483" t="s">
        <v>509</v>
      </c>
      <c r="V1483">
        <f>U1491</f>
        <v>67.930000000000007</v>
      </c>
      <c r="AC1483" t="s">
        <v>509</v>
      </c>
      <c r="AE1483">
        <f>AD1491</f>
        <v>51.19</v>
      </c>
      <c r="AL1483" t="s">
        <v>1298</v>
      </c>
      <c r="AM1483">
        <v>10.563000000000001</v>
      </c>
      <c r="AN1483">
        <f>AM1491</f>
        <v>0.06</v>
      </c>
      <c r="AU1483" t="s">
        <v>1298</v>
      </c>
      <c r="AV1483">
        <v>7.9580000000000002</v>
      </c>
      <c r="AW1483">
        <f>AV1491</f>
        <v>0</v>
      </c>
    </row>
    <row r="1484" spans="2:55">
      <c r="B1484" t="s">
        <v>1298</v>
      </c>
      <c r="C1484">
        <v>578.10299999999995</v>
      </c>
      <c r="D1484">
        <f>C1494</f>
        <v>704.03</v>
      </c>
      <c r="K1484" t="s">
        <v>1313</v>
      </c>
      <c r="M1484">
        <f>L1494</f>
        <v>0</v>
      </c>
      <c r="T1484" t="s">
        <v>1298</v>
      </c>
      <c r="U1484">
        <v>132.56399999999999</v>
      </c>
      <c r="V1484">
        <f>U1494</f>
        <v>87.04</v>
      </c>
      <c r="AC1484" t="s">
        <v>1298</v>
      </c>
      <c r="AD1484">
        <v>112.871</v>
      </c>
      <c r="AE1484">
        <f>AD1494</f>
        <v>69</v>
      </c>
      <c r="AL1484" t="s">
        <v>1299</v>
      </c>
      <c r="AM1484">
        <v>9.59</v>
      </c>
      <c r="AN1484">
        <f>AM1494</f>
        <v>10.06</v>
      </c>
      <c r="AU1484" t="s">
        <v>1299</v>
      </c>
      <c r="AV1484">
        <v>7.95</v>
      </c>
      <c r="AW1484">
        <f>AV1494</f>
        <v>2.38</v>
      </c>
    </row>
    <row r="1485" spans="2:55">
      <c r="B1485" t="s">
        <v>1299</v>
      </c>
      <c r="C1485">
        <v>524.27</v>
      </c>
      <c r="D1485">
        <f>C1497</f>
        <v>66.099999999999994</v>
      </c>
      <c r="K1485" t="s">
        <v>1301</v>
      </c>
      <c r="L1485">
        <v>0</v>
      </c>
      <c r="M1485">
        <f>L1497</f>
        <v>0</v>
      </c>
      <c r="T1485" t="s">
        <v>1299</v>
      </c>
      <c r="U1485">
        <v>131.31</v>
      </c>
      <c r="V1485">
        <f>U1497</f>
        <v>68.52</v>
      </c>
      <c r="AC1485" t="s">
        <v>1299</v>
      </c>
      <c r="AD1485">
        <v>76.959999999999994</v>
      </c>
      <c r="AE1485">
        <f>AD1497</f>
        <v>50.21</v>
      </c>
      <c r="AL1485" t="s">
        <v>1321</v>
      </c>
      <c r="AM1485">
        <v>64.010000000000005</v>
      </c>
      <c r="AN1485">
        <f>AM1497</f>
        <v>0</v>
      </c>
      <c r="AU1485" t="s">
        <v>1321</v>
      </c>
      <c r="AV1485">
        <v>64.054000000000002</v>
      </c>
      <c r="AW1485">
        <f>AV1497</f>
        <v>0</v>
      </c>
    </row>
    <row r="1486" spans="2:55">
      <c r="B1486" t="s">
        <v>510</v>
      </c>
      <c r="D1486">
        <f>C1500</f>
        <v>545.89</v>
      </c>
      <c r="K1486" t="s">
        <v>510</v>
      </c>
      <c r="M1486">
        <f>L1500</f>
        <v>0</v>
      </c>
      <c r="T1486" t="s">
        <v>510</v>
      </c>
      <c r="V1486">
        <f>U1500</f>
        <v>119.61</v>
      </c>
      <c r="AC1486" t="s">
        <v>510</v>
      </c>
      <c r="AE1486">
        <f>AD1500</f>
        <v>72.5</v>
      </c>
      <c r="AL1486" t="s">
        <v>1322</v>
      </c>
      <c r="AM1486">
        <v>64.010000000000005</v>
      </c>
      <c r="AN1486">
        <f>AM1500</f>
        <v>6.0000000000000001E-3</v>
      </c>
      <c r="AU1486" t="s">
        <v>1322</v>
      </c>
      <c r="AV1486">
        <v>64.010000000000005</v>
      </c>
      <c r="AW1486">
        <f>AV1500</f>
        <v>64.028999999999996</v>
      </c>
    </row>
    <row r="1487" spans="2:55">
      <c r="B1487" t="s">
        <v>1298</v>
      </c>
      <c r="C1487">
        <v>92.436999999999998</v>
      </c>
      <c r="D1487">
        <f>C1503</f>
        <v>68.89</v>
      </c>
      <c r="K1487" t="s">
        <v>1313</v>
      </c>
      <c r="M1487">
        <f>L1503</f>
        <v>0</v>
      </c>
      <c r="T1487" t="s">
        <v>1298</v>
      </c>
      <c r="U1487">
        <v>75.195999999999998</v>
      </c>
      <c r="V1487">
        <f>U1503</f>
        <v>66.12</v>
      </c>
      <c r="AC1487" t="s">
        <v>1298</v>
      </c>
      <c r="AD1487">
        <v>82.036000000000001</v>
      </c>
      <c r="AE1487">
        <f>AD1503</f>
        <v>49.99</v>
      </c>
      <c r="AL1487" t="s">
        <v>299</v>
      </c>
      <c r="AN1487">
        <f>AM1503</f>
        <v>10.082000000000001</v>
      </c>
      <c r="AU1487" t="s">
        <v>299</v>
      </c>
      <c r="AW1487">
        <f>AV1503</f>
        <v>7.694</v>
      </c>
    </row>
    <row r="1488" spans="2:55">
      <c r="B1488" t="s">
        <v>1299</v>
      </c>
      <c r="C1488">
        <v>67.34</v>
      </c>
      <c r="D1488">
        <f>C1506</f>
        <v>520.66</v>
      </c>
      <c r="K1488" t="s">
        <v>1301</v>
      </c>
      <c r="L1488">
        <v>0</v>
      </c>
      <c r="M1488">
        <f>L1506</f>
        <v>0</v>
      </c>
      <c r="T1488" t="s">
        <v>1299</v>
      </c>
      <c r="U1488">
        <v>67.41</v>
      </c>
      <c r="V1488">
        <f>U1506</f>
        <v>88.92</v>
      </c>
      <c r="AC1488" t="s">
        <v>1299</v>
      </c>
      <c r="AD1488">
        <v>50.64</v>
      </c>
      <c r="AE1488">
        <f>AD1506</f>
        <v>76.069999999999993</v>
      </c>
      <c r="AL1488" t="s">
        <v>1298</v>
      </c>
      <c r="AM1488">
        <v>0.69199999999999995</v>
      </c>
      <c r="AN1488">
        <f>AM1506</f>
        <v>64.010000000000005</v>
      </c>
      <c r="AU1488" t="s">
        <v>1298</v>
      </c>
      <c r="AV1488">
        <v>2E-3</v>
      </c>
      <c r="AW1488">
        <f>AV1506</f>
        <v>64.010000000000005</v>
      </c>
    </row>
    <row r="1489" spans="2:48">
      <c r="B1489" t="s">
        <v>511</v>
      </c>
      <c r="K1489" t="s">
        <v>511</v>
      </c>
      <c r="T1489" t="s">
        <v>511</v>
      </c>
      <c r="AC1489" t="s">
        <v>511</v>
      </c>
      <c r="AL1489" t="s">
        <v>1299</v>
      </c>
      <c r="AM1489">
        <v>0</v>
      </c>
      <c r="AU1489" t="s">
        <v>1299</v>
      </c>
      <c r="AV1489">
        <v>0</v>
      </c>
    </row>
    <row r="1490" spans="2:48">
      <c r="B1490" t="s">
        <v>1298</v>
      </c>
      <c r="C1490">
        <v>90.867999999999995</v>
      </c>
      <c r="K1490" t="s">
        <v>1313</v>
      </c>
      <c r="T1490" t="s">
        <v>1298</v>
      </c>
      <c r="U1490">
        <v>82.733999999999995</v>
      </c>
      <c r="AC1490" t="s">
        <v>1298</v>
      </c>
      <c r="AD1490">
        <v>90.634</v>
      </c>
      <c r="AL1490" t="s">
        <v>1321</v>
      </c>
      <c r="AM1490">
        <v>6.2E-2</v>
      </c>
      <c r="AU1490" t="s">
        <v>1321</v>
      </c>
      <c r="AV1490">
        <v>4.0000000000000001E-3</v>
      </c>
    </row>
    <row r="1491" spans="2:48">
      <c r="B1491" t="s">
        <v>1299</v>
      </c>
      <c r="C1491">
        <v>68.17</v>
      </c>
      <c r="K1491" t="s">
        <v>1301</v>
      </c>
      <c r="L1491">
        <v>0</v>
      </c>
      <c r="T1491" t="s">
        <v>1299</v>
      </c>
      <c r="U1491">
        <v>67.930000000000007</v>
      </c>
      <c r="AC1491" t="s">
        <v>1299</v>
      </c>
      <c r="AD1491">
        <v>51.19</v>
      </c>
      <c r="AL1491" t="s">
        <v>1322</v>
      </c>
      <c r="AM1491">
        <v>0.06</v>
      </c>
      <c r="AU1491" t="s">
        <v>1322</v>
      </c>
      <c r="AV1491">
        <v>0</v>
      </c>
    </row>
    <row r="1492" spans="2:48">
      <c r="B1492" t="s">
        <v>512</v>
      </c>
      <c r="K1492" t="s">
        <v>512</v>
      </c>
      <c r="T1492" t="s">
        <v>512</v>
      </c>
      <c r="AC1492" t="s">
        <v>512</v>
      </c>
      <c r="AL1492" t="s">
        <v>300</v>
      </c>
      <c r="AU1492" t="s">
        <v>300</v>
      </c>
    </row>
    <row r="1493" spans="2:48">
      <c r="B1493" t="s">
        <v>1298</v>
      </c>
      <c r="C1493">
        <v>723.89300000000003</v>
      </c>
      <c r="K1493" t="s">
        <v>1313</v>
      </c>
      <c r="T1493" t="s">
        <v>1298</v>
      </c>
      <c r="U1493">
        <v>88.037999999999997</v>
      </c>
      <c r="AC1493" t="s">
        <v>1298</v>
      </c>
      <c r="AD1493">
        <v>91.263000000000005</v>
      </c>
      <c r="AL1493" t="s">
        <v>1298</v>
      </c>
      <c r="AM1493">
        <v>10.507</v>
      </c>
      <c r="AU1493" t="s">
        <v>1298</v>
      </c>
      <c r="AV1493">
        <v>2.39</v>
      </c>
    </row>
    <row r="1494" spans="2:48">
      <c r="B1494" t="s">
        <v>1299</v>
      </c>
      <c r="C1494">
        <v>704.03</v>
      </c>
      <c r="K1494" t="s">
        <v>1301</v>
      </c>
      <c r="L1494">
        <v>0</v>
      </c>
      <c r="T1494" t="s">
        <v>1299</v>
      </c>
      <c r="U1494">
        <v>87.04</v>
      </c>
      <c r="AC1494" t="s">
        <v>1299</v>
      </c>
      <c r="AD1494">
        <v>69</v>
      </c>
      <c r="AL1494" t="s">
        <v>1299</v>
      </c>
      <c r="AM1494">
        <v>10.06</v>
      </c>
      <c r="AU1494" t="s">
        <v>1299</v>
      </c>
      <c r="AV1494">
        <v>2.38</v>
      </c>
    </row>
    <row r="1495" spans="2:48">
      <c r="B1495" t="s">
        <v>513</v>
      </c>
      <c r="K1495" t="s">
        <v>513</v>
      </c>
      <c r="T1495" t="s">
        <v>513</v>
      </c>
      <c r="AC1495" t="s">
        <v>513</v>
      </c>
      <c r="AL1495" t="s">
        <v>1321</v>
      </c>
      <c r="AM1495">
        <v>67.677999999999997</v>
      </c>
      <c r="AU1495" t="s">
        <v>1321</v>
      </c>
      <c r="AV1495">
        <v>64.225999999999999</v>
      </c>
    </row>
    <row r="1496" spans="2:48">
      <c r="B1496" t="s">
        <v>1298</v>
      </c>
      <c r="C1496">
        <v>66.781999999999996</v>
      </c>
      <c r="K1496" t="s">
        <v>1313</v>
      </c>
      <c r="T1496" t="s">
        <v>1298</v>
      </c>
      <c r="U1496">
        <v>69.463999999999999</v>
      </c>
      <c r="AC1496" t="s">
        <v>1298</v>
      </c>
      <c r="AD1496">
        <v>77.141999999999996</v>
      </c>
      <c r="AL1496" t="s">
        <v>1322</v>
      </c>
      <c r="AM1496">
        <v>64.010000000000005</v>
      </c>
      <c r="AU1496" t="s">
        <v>1322</v>
      </c>
      <c r="AV1496">
        <v>64.010000000000005</v>
      </c>
    </row>
    <row r="1497" spans="2:48">
      <c r="B1497" t="s">
        <v>1299</v>
      </c>
      <c r="C1497">
        <v>66.099999999999994</v>
      </c>
      <c r="K1497" t="s">
        <v>1301</v>
      </c>
      <c r="L1497">
        <v>0</v>
      </c>
      <c r="T1497" t="s">
        <v>1299</v>
      </c>
      <c r="U1497">
        <v>68.52</v>
      </c>
      <c r="AC1497" t="s">
        <v>1299</v>
      </c>
      <c r="AD1497">
        <v>50.21</v>
      </c>
      <c r="AL1497" t="s">
        <v>301</v>
      </c>
      <c r="AU1497" t="s">
        <v>301</v>
      </c>
    </row>
    <row r="1498" spans="2:48">
      <c r="B1498" t="s">
        <v>514</v>
      </c>
      <c r="K1498" t="s">
        <v>514</v>
      </c>
      <c r="T1498" t="s">
        <v>514</v>
      </c>
      <c r="AC1498" t="s">
        <v>514</v>
      </c>
      <c r="AL1498" t="s">
        <v>1298</v>
      </c>
      <c r="AM1498">
        <v>0.13400000000000001</v>
      </c>
      <c r="AU1498" t="s">
        <v>1298</v>
      </c>
      <c r="AV1498">
        <v>9.6379999999999999</v>
      </c>
    </row>
    <row r="1499" spans="2:48">
      <c r="B1499" t="s">
        <v>1298</v>
      </c>
      <c r="C1499">
        <v>550.29100000000005</v>
      </c>
      <c r="K1499" t="s">
        <v>1313</v>
      </c>
      <c r="T1499" t="s">
        <v>1298</v>
      </c>
      <c r="U1499">
        <v>128.268</v>
      </c>
      <c r="AC1499" t="s">
        <v>1298</v>
      </c>
      <c r="AD1499">
        <v>82.179000000000002</v>
      </c>
      <c r="AL1499" t="s">
        <v>1299</v>
      </c>
      <c r="AM1499">
        <v>0.01</v>
      </c>
      <c r="AU1499" t="s">
        <v>1299</v>
      </c>
      <c r="AV1499">
        <v>9.6300000000000008</v>
      </c>
    </row>
    <row r="1500" spans="2:48">
      <c r="B1500" t="s">
        <v>1299</v>
      </c>
      <c r="C1500">
        <v>545.89</v>
      </c>
      <c r="K1500" t="s">
        <v>1301</v>
      </c>
      <c r="L1500">
        <v>0</v>
      </c>
      <c r="T1500" t="s">
        <v>1299</v>
      </c>
      <c r="U1500">
        <v>119.61</v>
      </c>
      <c r="AC1500" t="s">
        <v>1299</v>
      </c>
      <c r="AD1500">
        <v>72.5</v>
      </c>
      <c r="AL1500" t="s">
        <v>1321</v>
      </c>
      <c r="AM1500">
        <v>6.0000000000000001E-3</v>
      </c>
      <c r="AU1500" t="s">
        <v>1321</v>
      </c>
      <c r="AV1500">
        <v>64.028999999999996</v>
      </c>
    </row>
    <row r="1501" spans="2:48">
      <c r="B1501" t="s">
        <v>515</v>
      </c>
      <c r="K1501" t="s">
        <v>515</v>
      </c>
      <c r="T1501" t="s">
        <v>515</v>
      </c>
      <c r="AC1501" t="s">
        <v>515</v>
      </c>
      <c r="AL1501" t="s">
        <v>1322</v>
      </c>
      <c r="AM1501">
        <v>0</v>
      </c>
      <c r="AU1501" t="s">
        <v>1322</v>
      </c>
      <c r="AV1501">
        <v>64.010000000000005</v>
      </c>
    </row>
    <row r="1502" spans="2:48">
      <c r="B1502" t="s">
        <v>1298</v>
      </c>
      <c r="C1502">
        <v>69.885000000000005</v>
      </c>
      <c r="K1502" t="s">
        <v>1313</v>
      </c>
      <c r="T1502" t="s">
        <v>1298</v>
      </c>
      <c r="U1502">
        <v>67.274000000000001</v>
      </c>
      <c r="AC1502" t="s">
        <v>1298</v>
      </c>
      <c r="AD1502">
        <v>59.042000000000002</v>
      </c>
      <c r="AL1502" t="s">
        <v>302</v>
      </c>
      <c r="AU1502" t="s">
        <v>302</v>
      </c>
    </row>
    <row r="1503" spans="2:48">
      <c r="B1503" t="s">
        <v>1299</v>
      </c>
      <c r="C1503">
        <v>68.89</v>
      </c>
      <c r="K1503" t="s">
        <v>1301</v>
      </c>
      <c r="L1503">
        <v>0</v>
      </c>
      <c r="T1503" t="s">
        <v>1299</v>
      </c>
      <c r="U1503">
        <v>66.12</v>
      </c>
      <c r="AC1503" t="s">
        <v>1299</v>
      </c>
      <c r="AD1503">
        <v>49.99</v>
      </c>
      <c r="AL1503" t="s">
        <v>1298</v>
      </c>
      <c r="AM1503">
        <v>10.082000000000001</v>
      </c>
      <c r="AU1503" t="s">
        <v>1298</v>
      </c>
      <c r="AV1503">
        <v>7.694</v>
      </c>
    </row>
    <row r="1504" spans="2:48">
      <c r="B1504" t="s">
        <v>516</v>
      </c>
      <c r="K1504" t="s">
        <v>516</v>
      </c>
      <c r="T1504" t="s">
        <v>516</v>
      </c>
      <c r="AC1504" t="s">
        <v>516</v>
      </c>
      <c r="AL1504" t="s">
        <v>1299</v>
      </c>
      <c r="AM1504">
        <v>10.08</v>
      </c>
      <c r="AU1504" t="s">
        <v>1299</v>
      </c>
      <c r="AV1504">
        <v>7.69</v>
      </c>
    </row>
    <row r="1505" spans="2:55">
      <c r="B1505" t="s">
        <v>1298</v>
      </c>
      <c r="C1505">
        <v>532.86300000000006</v>
      </c>
      <c r="K1505" t="s">
        <v>1313</v>
      </c>
      <c r="T1505" t="s">
        <v>1298</v>
      </c>
      <c r="U1505">
        <v>92.045000000000002</v>
      </c>
      <c r="AC1505" t="s">
        <v>1298</v>
      </c>
      <c r="AD1505">
        <v>80.180999999999997</v>
      </c>
      <c r="AL1505" t="s">
        <v>1321</v>
      </c>
      <c r="AM1505">
        <v>64.048000000000002</v>
      </c>
      <c r="AU1505" t="s">
        <v>1321</v>
      </c>
      <c r="AV1505">
        <v>64.025000000000006</v>
      </c>
    </row>
    <row r="1506" spans="2:55">
      <c r="B1506" t="s">
        <v>1299</v>
      </c>
      <c r="C1506">
        <v>520.66</v>
      </c>
      <c r="K1506" t="s">
        <v>1301</v>
      </c>
      <c r="L1506">
        <v>0</v>
      </c>
      <c r="T1506" t="s">
        <v>1299</v>
      </c>
      <c r="U1506">
        <v>88.92</v>
      </c>
      <c r="AC1506" t="s">
        <v>1299</v>
      </c>
      <c r="AD1506">
        <v>76.069999999999993</v>
      </c>
      <c r="AL1506" t="s">
        <v>1322</v>
      </c>
      <c r="AM1506">
        <v>64.010000000000005</v>
      </c>
      <c r="AU1506" t="s">
        <v>1322</v>
      </c>
      <c r="AV1506">
        <v>64.010000000000005</v>
      </c>
    </row>
    <row r="1507" spans="2:55">
      <c r="B1507" t="s">
        <v>517</v>
      </c>
      <c r="K1507" t="s">
        <v>517</v>
      </c>
      <c r="T1507" t="s">
        <v>517</v>
      </c>
      <c r="AC1507" t="s">
        <v>517</v>
      </c>
      <c r="AL1507" t="s">
        <v>303</v>
      </c>
      <c r="AU1507" t="s">
        <v>303</v>
      </c>
    </row>
    <row r="1508" spans="2:55">
      <c r="B1508" t="s">
        <v>1298</v>
      </c>
      <c r="C1508">
        <v>693.41600000000005</v>
      </c>
      <c r="E1508">
        <f>MIN(C1509,C1512,C1515,C1518,C1521,C1524,C1527,C1530,C1533,C1536)</f>
        <v>62.09</v>
      </c>
      <c r="F1508">
        <f>QUARTILE(D1509:D1518,1)</f>
        <v>65.849999999999994</v>
      </c>
      <c r="G1508">
        <f>MEDIAN(C1509,C1512,C1515,C1518,C1521,C1524,C1527,C1530,C1533,C1536)</f>
        <v>293.12</v>
      </c>
      <c r="H1508">
        <f>QUARTILE(D1509:D1518,3)</f>
        <v>525.51</v>
      </c>
      <c r="I1508">
        <f>MAX(C1509,C1512,C1515,C1518,C1521,C1524,C1527,C1530,C1533,C1536)</f>
        <v>682.18</v>
      </c>
      <c r="J1508">
        <f>SUMIF(D1509:D1518,"&lt;64",D1509:D1518)/COUNTIF(D1509:D1518,"&lt;64")</f>
        <v>62.13</v>
      </c>
      <c r="K1508" t="s">
        <v>1313</v>
      </c>
      <c r="N1508">
        <f>MIN(L1509,L1512,L1515,L1518,L1521,L1524,L1527,L1530,L1533,L1536)</f>
        <v>0</v>
      </c>
      <c r="O1508">
        <f>QUARTILE(M1509:M1518,1)</f>
        <v>0</v>
      </c>
      <c r="P1508">
        <f>MEDIAN(L1509,L1512,L1515,L1518,L1521,L1524,L1527,L1530,L1533,L1536)</f>
        <v>0</v>
      </c>
      <c r="Q1508">
        <f>QUARTILE(M1509:M1518,3)</f>
        <v>0</v>
      </c>
      <c r="R1508">
        <f>MAX(L1509,L1512,L1515,L1518,L1521,L1524,L1527,L1530,L1533,L1536)</f>
        <v>0</v>
      </c>
      <c r="S1508" t="e">
        <f>SUM(M1509:M1518)/COUNTIF(M1509:M1518,"&gt;0")</f>
        <v>#DIV/0!</v>
      </c>
      <c r="T1508" t="s">
        <v>1298</v>
      </c>
      <c r="U1508">
        <v>105.89100000000001</v>
      </c>
      <c r="W1508">
        <f>MIN(U1509,U1512,U1515,U1518,U1521,U1524,U1527,U1530,U1533,U1536)</f>
        <v>65.11</v>
      </c>
      <c r="X1508">
        <f>QUARTILE(V1509:V1518,1)</f>
        <v>66.105000000000004</v>
      </c>
      <c r="Y1508">
        <f>MEDIAN(U1509,U1512,U1515,U1518,U1521,U1524,U1527,U1530,U1533,U1536)</f>
        <v>79.699999999999989</v>
      </c>
      <c r="Z1508">
        <f>QUARTILE(V1509:V1518,3)</f>
        <v>109.10499999999999</v>
      </c>
      <c r="AA1508">
        <f>MAX(U1509,U1512,U1515,U1518,U1521,U1524,U1527,U1530,U1533,U1536)</f>
        <v>119.06</v>
      </c>
      <c r="AB1508" t="e">
        <f>SUMIF(V1509:V1518,"&lt;64",V1509:V1518)/COUNTIF(V1509:V1518,"&lt;64")</f>
        <v>#DIV/0!</v>
      </c>
      <c r="AC1508" t="s">
        <v>1298</v>
      </c>
      <c r="AD1508">
        <v>96.400999999999996</v>
      </c>
      <c r="AF1508">
        <f>MIN(AD1509,AD1512,AD1515,AD1518,AD1521,AD1524,AD1527,AD1530,AD1533,AD1536)</f>
        <v>48.34</v>
      </c>
      <c r="AG1508">
        <f>QUARTILE(AE1509:AE1518,1)</f>
        <v>48.672499999999999</v>
      </c>
      <c r="AH1508">
        <f>MEDIAN(AD1509,AD1512,AD1515,AD1518,AD1521,AD1524,AD1527,AD1530,AD1533,AD1536)</f>
        <v>60.120000000000005</v>
      </c>
      <c r="AI1508">
        <f>QUARTILE(AE1509:AE1518,3)</f>
        <v>72.38</v>
      </c>
      <c r="AJ1508">
        <f>MAX(AD1509,AD1512,AD1515,AD1518,AD1521,AD1524,AD1527,AD1530,AD1533,AD1536)</f>
        <v>93.93</v>
      </c>
      <c r="AK1508">
        <f>SUMIF(AE1509:AE1518,"&lt;64",AE1509:AE1518)/COUNTIF(AE1509:AE1518,"&lt;64")</f>
        <v>48.718000000000004</v>
      </c>
      <c r="AL1508" t="s">
        <v>1298</v>
      </c>
      <c r="AM1508">
        <v>10.601000000000001</v>
      </c>
      <c r="AO1508">
        <f>MIN(AM1509,AM1512,AM1515,AM1518,AM1521,AM1524,AM1527,AM1530,AM1533,AM1536)</f>
        <v>0</v>
      </c>
      <c r="AP1508">
        <f>QUARTILE(AN1509:AN1518,1)</f>
        <v>3.2499999999999999E-3</v>
      </c>
      <c r="AQ1508">
        <f>MEDIAN(AM1509,AM1512,AM1515,AM1518,AM1521,AM1524,AM1527,AM1530,AM1533,AM1536)</f>
        <v>9.93</v>
      </c>
      <c r="AR1508">
        <f>QUARTILE(AN1509:AN1518,3)</f>
        <v>50.555000000000007</v>
      </c>
      <c r="AS1508">
        <f>MAX(AM1509,AM1512,AM1515,AM1518,AM1521,AM1524,AM1527,AM1530,AM1533,AM1536)</f>
        <v>66.459000000000003</v>
      </c>
      <c r="AT1508">
        <f>SUMIF(AN1509:AN1518,"&lt;64",AN1509:AN1518)/COUNTIF(AN1509:AN1518,"&lt;64")</f>
        <v>3.0491428571428569</v>
      </c>
      <c r="AU1508" t="s">
        <v>1298</v>
      </c>
      <c r="AV1508">
        <v>3.1E-2</v>
      </c>
      <c r="AX1508">
        <f>MIN(AV1509,AV1512,AV1515,AV1518,AV1521,AV1524,AV1527,AV1530,AV1533,AV1536)</f>
        <v>0</v>
      </c>
      <c r="AY1508">
        <f>QUARTILE(AW1509:AW1518,1)</f>
        <v>1E-3</v>
      </c>
      <c r="AZ1508">
        <f>MEDIAN(AV1509,AV1512,AV1515,AV1518,AV1521,AV1524,AV1527,AV1530,AV1533,AV1536)</f>
        <v>5.6275000000000004</v>
      </c>
      <c r="BA1508">
        <f>QUARTILE(AW1509:AW1518,3)</f>
        <v>9.3354999999999997</v>
      </c>
      <c r="BB1508">
        <f>MAX(AV1509,AV1512,AV1515,AV1518,AV1521,AV1524,AV1527,AV1530,AV1533,AV1536)</f>
        <v>64.010000000000005</v>
      </c>
      <c r="BC1508">
        <f>SUMIF(AW1509:AW1518,"&lt;64",AW1509:AW1518)/COUNTIF(AW1509:AW1518,"&lt;64")</f>
        <v>2.7173750000000001</v>
      </c>
    </row>
    <row r="1509" spans="2:55">
      <c r="B1509" t="s">
        <v>1299</v>
      </c>
      <c r="C1509">
        <v>682.18</v>
      </c>
      <c r="D1509">
        <f>C1509</f>
        <v>682.18</v>
      </c>
      <c r="K1509" t="s">
        <v>1301</v>
      </c>
      <c r="L1509">
        <v>0</v>
      </c>
      <c r="M1509">
        <f>L1509</f>
        <v>0</v>
      </c>
      <c r="T1509" t="s">
        <v>1299</v>
      </c>
      <c r="U1509">
        <v>103.69</v>
      </c>
      <c r="V1509">
        <f>U1509</f>
        <v>103.69</v>
      </c>
      <c r="AC1509" t="s">
        <v>1299</v>
      </c>
      <c r="AD1509">
        <v>93.93</v>
      </c>
      <c r="AE1509">
        <f>AD1509</f>
        <v>93.93</v>
      </c>
      <c r="AL1509" t="s">
        <v>1299</v>
      </c>
      <c r="AM1509">
        <v>10.19</v>
      </c>
      <c r="AN1509">
        <f>AM1509</f>
        <v>10.19</v>
      </c>
      <c r="AU1509" t="s">
        <v>1299</v>
      </c>
      <c r="AV1509">
        <v>0</v>
      </c>
      <c r="AW1509">
        <f>AV1509</f>
        <v>0</v>
      </c>
    </row>
    <row r="1510" spans="2:55">
      <c r="B1510" t="s">
        <v>518</v>
      </c>
      <c r="D1510">
        <f>C1512</f>
        <v>62.09</v>
      </c>
      <c r="K1510" t="s">
        <v>518</v>
      </c>
      <c r="M1510">
        <f>L1512</f>
        <v>0</v>
      </c>
      <c r="T1510" t="s">
        <v>518</v>
      </c>
      <c r="V1510">
        <f>U1512</f>
        <v>65.89</v>
      </c>
      <c r="AC1510" t="s">
        <v>518</v>
      </c>
      <c r="AE1510">
        <f>AD1512</f>
        <v>48.34</v>
      </c>
      <c r="AL1510" t="s">
        <v>1321</v>
      </c>
      <c r="AM1510">
        <v>67.176000000000002</v>
      </c>
      <c r="AN1510">
        <f>AM1512</f>
        <v>0</v>
      </c>
      <c r="AU1510" t="s">
        <v>1321</v>
      </c>
      <c r="AV1510">
        <v>2E-3</v>
      </c>
      <c r="AW1510">
        <f>AV1512</f>
        <v>0</v>
      </c>
    </row>
    <row r="1511" spans="2:55">
      <c r="B1511" t="s">
        <v>1298</v>
      </c>
      <c r="C1511">
        <v>62.621000000000002</v>
      </c>
      <c r="D1511">
        <f>C1515</f>
        <v>527.14</v>
      </c>
      <c r="K1511" t="s">
        <v>1313</v>
      </c>
      <c r="M1511">
        <f>L1515</f>
        <v>0</v>
      </c>
      <c r="T1511" t="s">
        <v>1298</v>
      </c>
      <c r="U1511">
        <v>67.843000000000004</v>
      </c>
      <c r="V1511">
        <f>U1515</f>
        <v>119.06</v>
      </c>
      <c r="AC1511" t="s">
        <v>1298</v>
      </c>
      <c r="AD1511">
        <v>49.825000000000003</v>
      </c>
      <c r="AE1511">
        <f>AD1515</f>
        <v>81.37</v>
      </c>
      <c r="AL1511" t="s">
        <v>1322</v>
      </c>
      <c r="AM1511">
        <v>64.010000000000005</v>
      </c>
      <c r="AN1511">
        <f>AM1515</f>
        <v>1.2999999999999999E-2</v>
      </c>
      <c r="AU1511" t="s">
        <v>1322</v>
      </c>
      <c r="AV1511">
        <v>0</v>
      </c>
      <c r="AW1511">
        <f>AV1515</f>
        <v>0.01</v>
      </c>
    </row>
    <row r="1512" spans="2:55">
      <c r="B1512" t="s">
        <v>1299</v>
      </c>
      <c r="C1512">
        <v>62.09</v>
      </c>
      <c r="D1512">
        <f>C1518</f>
        <v>66.66</v>
      </c>
      <c r="K1512" t="s">
        <v>1301</v>
      </c>
      <c r="L1512">
        <v>0</v>
      </c>
      <c r="M1512">
        <f>L1518</f>
        <v>0</v>
      </c>
      <c r="T1512" t="s">
        <v>1299</v>
      </c>
      <c r="U1512">
        <v>65.89</v>
      </c>
      <c r="V1512">
        <f>U1518</f>
        <v>65.11</v>
      </c>
      <c r="AC1512" t="s">
        <v>1299</v>
      </c>
      <c r="AD1512">
        <v>48.34</v>
      </c>
      <c r="AE1512">
        <f>AD1518</f>
        <v>48.92</v>
      </c>
      <c r="AL1512" t="s">
        <v>304</v>
      </c>
      <c r="AN1512">
        <f>AM1518</f>
        <v>9.67</v>
      </c>
      <c r="AU1512" t="s">
        <v>304</v>
      </c>
      <c r="AW1512">
        <f>AV1518</f>
        <v>5.9320000000000004</v>
      </c>
    </row>
    <row r="1513" spans="2:55">
      <c r="B1513" t="s">
        <v>519</v>
      </c>
      <c r="D1513">
        <f>C1521</f>
        <v>67.900000000000006</v>
      </c>
      <c r="K1513" t="s">
        <v>519</v>
      </c>
      <c r="M1513">
        <f>L1521</f>
        <v>0</v>
      </c>
      <c r="T1513" t="s">
        <v>519</v>
      </c>
      <c r="V1513">
        <f>U1521</f>
        <v>68.08</v>
      </c>
      <c r="AC1513" t="s">
        <v>519</v>
      </c>
      <c r="AE1513">
        <f>AD1521</f>
        <v>49.31</v>
      </c>
      <c r="AL1513" t="s">
        <v>1298</v>
      </c>
      <c r="AM1513">
        <v>0.33300000000000002</v>
      </c>
      <c r="AN1513">
        <f>AM1521</f>
        <v>64.010000000000005</v>
      </c>
      <c r="AU1513" t="s">
        <v>1298</v>
      </c>
      <c r="AV1513">
        <v>1.0999999999999999E-2</v>
      </c>
      <c r="AW1513">
        <f>AV1521</f>
        <v>64.010000000000005</v>
      </c>
    </row>
    <row r="1514" spans="2:55">
      <c r="B1514" t="s">
        <v>1298</v>
      </c>
      <c r="C1514">
        <v>552.99099999999999</v>
      </c>
      <c r="D1514">
        <f>C1524</f>
        <v>520.62</v>
      </c>
      <c r="K1514" t="s">
        <v>1313</v>
      </c>
      <c r="M1514">
        <f>L1524</f>
        <v>0</v>
      </c>
      <c r="T1514" t="s">
        <v>1298</v>
      </c>
      <c r="U1514">
        <v>121.459</v>
      </c>
      <c r="V1514">
        <f>U1524</f>
        <v>110.91</v>
      </c>
      <c r="AC1514" t="s">
        <v>1298</v>
      </c>
      <c r="AD1514">
        <v>83.384</v>
      </c>
      <c r="AE1514">
        <f>AD1524</f>
        <v>71.27</v>
      </c>
      <c r="AL1514" t="s">
        <v>1299</v>
      </c>
      <c r="AM1514">
        <v>0.01</v>
      </c>
      <c r="AN1514">
        <f>AM1524</f>
        <v>0</v>
      </c>
      <c r="AU1514" t="s">
        <v>1299</v>
      </c>
      <c r="AV1514">
        <v>0</v>
      </c>
      <c r="AW1514">
        <f>AV1524</f>
        <v>10.47</v>
      </c>
    </row>
    <row r="1515" spans="2:55">
      <c r="B1515" t="s">
        <v>1299</v>
      </c>
      <c r="C1515">
        <v>527.14</v>
      </c>
      <c r="D1515">
        <f>C1527</f>
        <v>62.17</v>
      </c>
      <c r="K1515" t="s">
        <v>1301</v>
      </c>
      <c r="L1515">
        <v>0</v>
      </c>
      <c r="M1515">
        <f>L1527</f>
        <v>0</v>
      </c>
      <c r="T1515" t="s">
        <v>1299</v>
      </c>
      <c r="U1515">
        <v>119.06</v>
      </c>
      <c r="V1515">
        <f>U1527</f>
        <v>66.75</v>
      </c>
      <c r="AC1515" t="s">
        <v>1299</v>
      </c>
      <c r="AD1515">
        <v>81.37</v>
      </c>
      <c r="AE1515">
        <f>AD1527</f>
        <v>48.43</v>
      </c>
      <c r="AL1515" t="s">
        <v>1321</v>
      </c>
      <c r="AM1515">
        <v>1.2999999999999999E-2</v>
      </c>
      <c r="AN1515">
        <f>AM1527</f>
        <v>0</v>
      </c>
      <c r="AU1515" t="s">
        <v>1321</v>
      </c>
      <c r="AV1515">
        <v>0.01</v>
      </c>
      <c r="AW1515">
        <f>AV1527</f>
        <v>0</v>
      </c>
    </row>
    <row r="1516" spans="2:55">
      <c r="B1516" t="s">
        <v>520</v>
      </c>
      <c r="D1516">
        <f>C1530</f>
        <v>531.4</v>
      </c>
      <c r="K1516" t="s">
        <v>520</v>
      </c>
      <c r="M1516">
        <f>L1530</f>
        <v>0</v>
      </c>
      <c r="T1516" t="s">
        <v>520</v>
      </c>
      <c r="V1516">
        <f>U1530</f>
        <v>116.64</v>
      </c>
      <c r="AC1516" t="s">
        <v>520</v>
      </c>
      <c r="AE1516">
        <f>AD1530</f>
        <v>72.75</v>
      </c>
      <c r="AL1516" t="s">
        <v>1322</v>
      </c>
      <c r="AM1516">
        <v>0.01</v>
      </c>
      <c r="AN1516">
        <f>AM1530</f>
        <v>66.459000000000003</v>
      </c>
      <c r="AU1516" t="s">
        <v>1322</v>
      </c>
      <c r="AV1516">
        <v>0</v>
      </c>
      <c r="AW1516">
        <f>AV1530</f>
        <v>4.0000000000000001E-3</v>
      </c>
    </row>
    <row r="1517" spans="2:55">
      <c r="B1517" t="s">
        <v>1298</v>
      </c>
      <c r="C1517">
        <v>76.968000000000004</v>
      </c>
      <c r="D1517">
        <f>C1533</f>
        <v>65.58</v>
      </c>
      <c r="K1517" t="s">
        <v>1313</v>
      </c>
      <c r="M1517">
        <f>L1533</f>
        <v>0</v>
      </c>
      <c r="T1517" t="s">
        <v>1298</v>
      </c>
      <c r="U1517">
        <v>81.058999999999997</v>
      </c>
      <c r="V1517">
        <f>U1533</f>
        <v>65.739999999999995</v>
      </c>
      <c r="AC1517" t="s">
        <v>1298</v>
      </c>
      <c r="AD1517">
        <v>67.902000000000001</v>
      </c>
      <c r="AE1517">
        <f>AD1533</f>
        <v>48.59</v>
      </c>
      <c r="AL1517" t="s">
        <v>305</v>
      </c>
      <c r="AN1517">
        <f>AM1533</f>
        <v>1.4710000000000001</v>
      </c>
      <c r="AU1517" t="s">
        <v>305</v>
      </c>
      <c r="AW1517">
        <f>AV1533</f>
        <v>5.3230000000000004</v>
      </c>
    </row>
    <row r="1518" spans="2:55">
      <c r="B1518" t="s">
        <v>1299</v>
      </c>
      <c r="C1518">
        <v>66.66</v>
      </c>
      <c r="D1518">
        <f>C1536</f>
        <v>518.34</v>
      </c>
      <c r="K1518" t="s">
        <v>1301</v>
      </c>
      <c r="L1518">
        <v>0</v>
      </c>
      <c r="M1518">
        <f>L1536</f>
        <v>0</v>
      </c>
      <c r="T1518" t="s">
        <v>1299</v>
      </c>
      <c r="U1518">
        <v>65.11</v>
      </c>
      <c r="V1518">
        <f>U1536</f>
        <v>91.32</v>
      </c>
      <c r="AC1518" t="s">
        <v>1299</v>
      </c>
      <c r="AD1518">
        <v>48.92</v>
      </c>
      <c r="AE1518">
        <f>AD1536</f>
        <v>70.930000000000007</v>
      </c>
      <c r="AL1518" t="s">
        <v>1298</v>
      </c>
      <c r="AM1518">
        <v>9.67</v>
      </c>
      <c r="AN1518">
        <f>AM1536</f>
        <v>64.010000000000005</v>
      </c>
      <c r="AU1518" t="s">
        <v>1298</v>
      </c>
      <c r="AV1518">
        <v>5.9320000000000004</v>
      </c>
      <c r="AW1518">
        <f>AV1536</f>
        <v>64.010000000000005</v>
      </c>
    </row>
    <row r="1519" spans="2:55">
      <c r="B1519" t="s">
        <v>521</v>
      </c>
      <c r="K1519" t="s">
        <v>521</v>
      </c>
      <c r="T1519" t="s">
        <v>521</v>
      </c>
      <c r="AC1519" t="s">
        <v>521</v>
      </c>
      <c r="AL1519" t="s">
        <v>1299</v>
      </c>
      <c r="AM1519">
        <v>9.66</v>
      </c>
      <c r="AU1519" t="s">
        <v>1299</v>
      </c>
      <c r="AV1519">
        <v>5.93</v>
      </c>
    </row>
    <row r="1520" spans="2:55">
      <c r="B1520" t="s">
        <v>1298</v>
      </c>
      <c r="C1520">
        <v>68.655000000000001</v>
      </c>
      <c r="K1520" t="s">
        <v>1313</v>
      </c>
      <c r="T1520" t="s">
        <v>1298</v>
      </c>
      <c r="U1520">
        <v>69.451999999999998</v>
      </c>
      <c r="AC1520" t="s">
        <v>1298</v>
      </c>
      <c r="AD1520">
        <v>52.323999999999998</v>
      </c>
      <c r="AL1520" t="s">
        <v>1321</v>
      </c>
      <c r="AM1520">
        <v>64.015000000000001</v>
      </c>
      <c r="AU1520" t="s">
        <v>1321</v>
      </c>
      <c r="AV1520">
        <v>64.093999999999994</v>
      </c>
    </row>
    <row r="1521" spans="2:48">
      <c r="B1521" t="s">
        <v>1299</v>
      </c>
      <c r="C1521">
        <v>67.900000000000006</v>
      </c>
      <c r="K1521" t="s">
        <v>1301</v>
      </c>
      <c r="L1521">
        <v>0</v>
      </c>
      <c r="T1521" t="s">
        <v>1299</v>
      </c>
      <c r="U1521">
        <v>68.08</v>
      </c>
      <c r="AC1521" t="s">
        <v>1299</v>
      </c>
      <c r="AD1521">
        <v>49.31</v>
      </c>
      <c r="AL1521" t="s">
        <v>1322</v>
      </c>
      <c r="AM1521">
        <v>64.010000000000005</v>
      </c>
      <c r="AU1521" t="s">
        <v>1322</v>
      </c>
      <c r="AV1521">
        <v>64.010000000000005</v>
      </c>
    </row>
    <row r="1522" spans="2:48">
      <c r="B1522" t="s">
        <v>522</v>
      </c>
      <c r="K1522" t="s">
        <v>522</v>
      </c>
      <c r="T1522" t="s">
        <v>522</v>
      </c>
      <c r="AC1522" t="s">
        <v>522</v>
      </c>
      <c r="AL1522" t="s">
        <v>306</v>
      </c>
      <c r="AU1522" t="s">
        <v>306</v>
      </c>
    </row>
    <row r="1523" spans="2:48">
      <c r="B1523" t="s">
        <v>1298</v>
      </c>
      <c r="C1523">
        <v>521.21500000000003</v>
      </c>
      <c r="K1523" t="s">
        <v>1313</v>
      </c>
      <c r="T1523" t="s">
        <v>1298</v>
      </c>
      <c r="U1523">
        <v>112.402</v>
      </c>
      <c r="AC1523" t="s">
        <v>1298</v>
      </c>
      <c r="AD1523">
        <v>73.959000000000003</v>
      </c>
      <c r="AL1523" t="s">
        <v>1298</v>
      </c>
      <c r="AM1523">
        <v>0.29399999999999998</v>
      </c>
      <c r="AU1523" t="s">
        <v>1298</v>
      </c>
      <c r="AV1523">
        <v>10.468</v>
      </c>
    </row>
    <row r="1524" spans="2:48">
      <c r="B1524" t="s">
        <v>1299</v>
      </c>
      <c r="C1524">
        <v>520.62</v>
      </c>
      <c r="K1524" t="s">
        <v>1301</v>
      </c>
      <c r="L1524">
        <v>0</v>
      </c>
      <c r="T1524" t="s">
        <v>1299</v>
      </c>
      <c r="U1524">
        <v>110.91</v>
      </c>
      <c r="AC1524" t="s">
        <v>1299</v>
      </c>
      <c r="AD1524">
        <v>71.27</v>
      </c>
      <c r="AL1524" t="s">
        <v>1299</v>
      </c>
      <c r="AM1524">
        <v>0</v>
      </c>
      <c r="AU1524" t="s">
        <v>1299</v>
      </c>
      <c r="AV1524">
        <v>10.47</v>
      </c>
    </row>
    <row r="1525" spans="2:48">
      <c r="B1525" t="s">
        <v>523</v>
      </c>
      <c r="K1525" t="s">
        <v>523</v>
      </c>
      <c r="T1525" t="s">
        <v>523</v>
      </c>
      <c r="AC1525" t="s">
        <v>523</v>
      </c>
      <c r="AL1525" t="s">
        <v>1321</v>
      </c>
      <c r="AM1525">
        <v>4.8000000000000001E-2</v>
      </c>
      <c r="AU1525" t="s">
        <v>1321</v>
      </c>
      <c r="AV1525">
        <v>64.069999999999993</v>
      </c>
    </row>
    <row r="1526" spans="2:48">
      <c r="B1526" t="s">
        <v>1298</v>
      </c>
      <c r="C1526">
        <v>71.262</v>
      </c>
      <c r="K1526" t="s">
        <v>1313</v>
      </c>
      <c r="T1526" t="s">
        <v>1298</v>
      </c>
      <c r="U1526">
        <v>68.076999999999998</v>
      </c>
      <c r="AC1526" t="s">
        <v>1298</v>
      </c>
      <c r="AD1526">
        <v>49.390999999999998</v>
      </c>
      <c r="AL1526" t="s">
        <v>1322</v>
      </c>
      <c r="AM1526">
        <v>0.04</v>
      </c>
      <c r="AU1526" t="s">
        <v>1322</v>
      </c>
      <c r="AV1526">
        <v>64.010000000000005</v>
      </c>
    </row>
    <row r="1527" spans="2:48">
      <c r="B1527" t="s">
        <v>1299</v>
      </c>
      <c r="C1527">
        <v>62.17</v>
      </c>
      <c r="K1527" t="s">
        <v>1301</v>
      </c>
      <c r="L1527">
        <v>0</v>
      </c>
      <c r="T1527" t="s">
        <v>1299</v>
      </c>
      <c r="U1527">
        <v>66.75</v>
      </c>
      <c r="AC1527" t="s">
        <v>1299</v>
      </c>
      <c r="AD1527">
        <v>48.43</v>
      </c>
      <c r="AL1527" t="s">
        <v>307</v>
      </c>
      <c r="AU1527" t="s">
        <v>307</v>
      </c>
    </row>
    <row r="1528" spans="2:48">
      <c r="B1528" t="s">
        <v>524</v>
      </c>
      <c r="K1528" t="s">
        <v>524</v>
      </c>
      <c r="T1528" t="s">
        <v>524</v>
      </c>
      <c r="AC1528" t="s">
        <v>524</v>
      </c>
      <c r="AL1528" t="s">
        <v>1298</v>
      </c>
      <c r="AM1528">
        <v>12.241</v>
      </c>
      <c r="AU1528" t="s">
        <v>1298</v>
      </c>
      <c r="AV1528">
        <v>1.0999999999999999E-2</v>
      </c>
    </row>
    <row r="1529" spans="2:48">
      <c r="B1529" t="s">
        <v>1298</v>
      </c>
      <c r="C1529">
        <v>572.91499999999996</v>
      </c>
      <c r="K1529" t="s">
        <v>1313</v>
      </c>
      <c r="T1529" t="s">
        <v>1298</v>
      </c>
      <c r="U1529">
        <v>131.83699999999999</v>
      </c>
      <c r="AC1529" t="s">
        <v>1298</v>
      </c>
      <c r="AD1529">
        <v>77.209000000000003</v>
      </c>
      <c r="AL1529" t="s">
        <v>1299</v>
      </c>
      <c r="AM1529">
        <v>10.67</v>
      </c>
      <c r="AU1529" t="s">
        <v>1299</v>
      </c>
      <c r="AV1529">
        <v>0</v>
      </c>
    </row>
    <row r="1530" spans="2:48">
      <c r="B1530" t="s">
        <v>1299</v>
      </c>
      <c r="C1530">
        <v>531.4</v>
      </c>
      <c r="K1530" t="s">
        <v>1301</v>
      </c>
      <c r="L1530">
        <v>0</v>
      </c>
      <c r="T1530" t="s">
        <v>1299</v>
      </c>
      <c r="U1530">
        <v>116.64</v>
      </c>
      <c r="AC1530" t="s">
        <v>1299</v>
      </c>
      <c r="AD1530">
        <v>72.75</v>
      </c>
      <c r="AL1530" t="s">
        <v>1321</v>
      </c>
      <c r="AM1530">
        <v>66.459000000000003</v>
      </c>
      <c r="AU1530" t="s">
        <v>1321</v>
      </c>
      <c r="AV1530">
        <v>4.0000000000000001E-3</v>
      </c>
    </row>
    <row r="1531" spans="2:48">
      <c r="B1531" t="s">
        <v>525</v>
      </c>
      <c r="K1531" t="s">
        <v>525</v>
      </c>
      <c r="T1531" t="s">
        <v>525</v>
      </c>
      <c r="AC1531" t="s">
        <v>525</v>
      </c>
      <c r="AL1531" t="s">
        <v>1322</v>
      </c>
      <c r="AM1531">
        <v>64.010000000000005</v>
      </c>
      <c r="AU1531" t="s">
        <v>1322</v>
      </c>
      <c r="AV1531">
        <v>0</v>
      </c>
    </row>
    <row r="1532" spans="2:48">
      <c r="B1532" t="s">
        <v>1298</v>
      </c>
      <c r="C1532">
        <v>66.123999999999995</v>
      </c>
      <c r="K1532" t="s">
        <v>1313</v>
      </c>
      <c r="T1532" t="s">
        <v>1298</v>
      </c>
      <c r="U1532">
        <v>67.444000000000003</v>
      </c>
      <c r="AC1532" t="s">
        <v>1298</v>
      </c>
      <c r="AD1532">
        <v>50.363999999999997</v>
      </c>
      <c r="AL1532" t="s">
        <v>308</v>
      </c>
      <c r="AU1532" t="s">
        <v>308</v>
      </c>
    </row>
    <row r="1533" spans="2:48">
      <c r="B1533" t="s">
        <v>1299</v>
      </c>
      <c r="C1533">
        <v>65.58</v>
      </c>
      <c r="K1533" t="s">
        <v>1301</v>
      </c>
      <c r="L1533">
        <v>0</v>
      </c>
      <c r="T1533" t="s">
        <v>1299</v>
      </c>
      <c r="U1533">
        <v>65.739999999999995</v>
      </c>
      <c r="AC1533" t="s">
        <v>1299</v>
      </c>
      <c r="AD1533">
        <v>48.59</v>
      </c>
      <c r="AL1533" t="s">
        <v>1298</v>
      </c>
      <c r="AM1533">
        <v>1.4710000000000001</v>
      </c>
      <c r="AU1533" t="s">
        <v>1298</v>
      </c>
      <c r="AV1533">
        <v>5.3230000000000004</v>
      </c>
    </row>
    <row r="1534" spans="2:48">
      <c r="B1534" t="s">
        <v>526</v>
      </c>
      <c r="K1534" t="s">
        <v>526</v>
      </c>
      <c r="T1534" t="s">
        <v>526</v>
      </c>
      <c r="AC1534" t="s">
        <v>526</v>
      </c>
      <c r="AL1534" t="s">
        <v>1299</v>
      </c>
      <c r="AM1534">
        <v>1.04</v>
      </c>
      <c r="AU1534" t="s">
        <v>1299</v>
      </c>
      <c r="AV1534">
        <v>5.32</v>
      </c>
    </row>
    <row r="1535" spans="2:48">
      <c r="B1535" t="s">
        <v>1298</v>
      </c>
      <c r="C1535">
        <v>522.36699999999996</v>
      </c>
      <c r="K1535" t="s">
        <v>1313</v>
      </c>
      <c r="T1535" t="s">
        <v>1298</v>
      </c>
      <c r="U1535">
        <v>96.248999999999995</v>
      </c>
      <c r="AC1535" t="s">
        <v>1298</v>
      </c>
      <c r="AD1535">
        <v>72.340999999999994</v>
      </c>
      <c r="AL1535" t="s">
        <v>1321</v>
      </c>
      <c r="AM1535">
        <v>64.091999999999999</v>
      </c>
      <c r="AU1535" t="s">
        <v>1321</v>
      </c>
      <c r="AV1535">
        <v>64.028999999999996</v>
      </c>
    </row>
    <row r="1536" spans="2:48">
      <c r="B1536" t="s">
        <v>1299</v>
      </c>
      <c r="C1536">
        <v>518.34</v>
      </c>
      <c r="K1536" t="s">
        <v>1301</v>
      </c>
      <c r="L1536">
        <v>0</v>
      </c>
      <c r="T1536" t="s">
        <v>1299</v>
      </c>
      <c r="U1536">
        <v>91.32</v>
      </c>
      <c r="AC1536" t="s">
        <v>1299</v>
      </c>
      <c r="AD1536">
        <v>70.930000000000007</v>
      </c>
      <c r="AL1536" t="s">
        <v>1322</v>
      </c>
      <c r="AM1536">
        <v>64.010000000000005</v>
      </c>
      <c r="AU1536" t="s">
        <v>1322</v>
      </c>
      <c r="AV1536">
        <v>64.010000000000005</v>
      </c>
    </row>
    <row r="1537" spans="2:55">
      <c r="B1537" t="s">
        <v>527</v>
      </c>
      <c r="K1537" t="s">
        <v>527</v>
      </c>
      <c r="T1537" t="s">
        <v>527</v>
      </c>
      <c r="AC1537" t="s">
        <v>527</v>
      </c>
      <c r="AL1537" t="s">
        <v>309</v>
      </c>
      <c r="AU1537" t="s">
        <v>309</v>
      </c>
    </row>
    <row r="1538" spans="2:55">
      <c r="B1538" t="s">
        <v>1298</v>
      </c>
      <c r="C1538">
        <v>68.63</v>
      </c>
      <c r="E1538">
        <f>MIN(C1539,C1542,C1545,C1548,C1551,C1554,C1557,C1560,C1563,C1566)</f>
        <v>64.180000000000007</v>
      </c>
      <c r="F1538">
        <f>QUARTILE(D1539:D1548,1)</f>
        <v>65.515000000000001</v>
      </c>
      <c r="G1538">
        <f>MEDIAN(C1539,C1542,C1545,C1548,C1551,C1554,C1557,C1560,C1563,C1566)</f>
        <v>67.41</v>
      </c>
      <c r="H1538">
        <f>QUARTILE(D1539:D1548,3)</f>
        <v>518.56999999999994</v>
      </c>
      <c r="I1538">
        <f>MAX(C1539,C1542,C1545,C1548,C1551,C1554,C1557,C1560,C1563,C1566)</f>
        <v>523.57000000000005</v>
      </c>
      <c r="J1538" t="e">
        <f>SUMIF(D1539:D1548,"&lt;64",D1539:D1548)/COUNTIF(D1539:D1548,"&lt;64")</f>
        <v>#DIV/0!</v>
      </c>
      <c r="K1538" t="s">
        <v>1313</v>
      </c>
      <c r="N1538">
        <f>MIN(L1539,L1542,L1545,L1548,L1551,L1554,L1557,L1560,L1563,L1566)</f>
        <v>0</v>
      </c>
      <c r="O1538">
        <f>QUARTILE(M1539:M1548,1)</f>
        <v>0</v>
      </c>
      <c r="P1538">
        <f>MEDIAN(L1539,L1542,L1545,L1548,L1551,L1554,L1557,L1560,L1563,L1566)</f>
        <v>0</v>
      </c>
      <c r="Q1538">
        <f>QUARTILE(M1539:M1548,3)</f>
        <v>0</v>
      </c>
      <c r="R1538">
        <f>MAX(L1539,L1542,L1545,L1548,L1551,L1554,L1557,L1560,L1563,L1566)</f>
        <v>0</v>
      </c>
      <c r="S1538" t="e">
        <f>SUM(M1539:M1548)/COUNTIF(M1539:M1548,"&gt;0")</f>
        <v>#DIV/0!</v>
      </c>
      <c r="T1538" t="s">
        <v>1298</v>
      </c>
      <c r="U1538">
        <v>65.888000000000005</v>
      </c>
      <c r="W1538">
        <f>MIN(U1539,U1542,U1545,U1548,U1551,U1554,U1557,U1560,U1563,U1566)</f>
        <v>64.64</v>
      </c>
      <c r="X1538">
        <f>QUARTILE(V1539:V1548,1)</f>
        <v>66.16</v>
      </c>
      <c r="Y1538">
        <f>MEDIAN(U1539,U1542,U1545,U1548,U1551,U1554,U1557,U1560,U1563,U1566)</f>
        <v>68.16</v>
      </c>
      <c r="Z1538">
        <f>QUARTILE(V1539:V1548,3)</f>
        <v>95.13</v>
      </c>
      <c r="AA1538">
        <f>MAX(U1539,U1542,U1545,U1548,U1551,U1554,U1557,U1560,U1563,U1566)</f>
        <v>129.54</v>
      </c>
      <c r="AB1538" t="e">
        <f>SUMIF(V1539:V1548,"&lt;64",V1539:V1548)/COUNTIF(V1539:V1548,"&lt;64")</f>
        <v>#DIV/0!</v>
      </c>
      <c r="AC1538" t="s">
        <v>1298</v>
      </c>
      <c r="AD1538">
        <v>53.052</v>
      </c>
      <c r="AF1538">
        <f>MIN(AD1539,AD1542,AD1545,AD1548,AD1551,AD1554,AD1557,AD1560,AD1563,AD1566)</f>
        <v>47.57</v>
      </c>
      <c r="AG1538">
        <f>QUARTILE(AE1539:AE1548,1)</f>
        <v>48.787500000000001</v>
      </c>
      <c r="AH1538">
        <f>MEDIAN(AD1539,AD1542,AD1545,AD1548,AD1551,AD1554,AD1557,AD1560,AD1563,AD1566)</f>
        <v>49.875</v>
      </c>
      <c r="AI1538">
        <f>QUARTILE(AE1539:AE1548,3)</f>
        <v>73.05</v>
      </c>
      <c r="AJ1538">
        <f>MAX(AD1539,AD1542,AD1545,AD1548,AD1551,AD1554,AD1557,AD1560,AD1563,AD1566)</f>
        <v>86.55</v>
      </c>
      <c r="AK1538">
        <f>SUMIF(AE1539:AE1548,"&lt;64",AE1539:AE1548)/COUNTIF(AE1539:AE1548,"&lt;64")</f>
        <v>48.896666666666668</v>
      </c>
      <c r="AL1538" t="s">
        <v>1298</v>
      </c>
      <c r="AM1538">
        <v>0.08</v>
      </c>
      <c r="AO1538">
        <f>MIN(AM1539,AM1542,AM1545,AM1548,AM1551,AM1554,AM1557,AM1560,AM1563,AM1566)</f>
        <v>0</v>
      </c>
      <c r="AP1538">
        <f>QUARTILE(AN1539:AN1548,1)</f>
        <v>2.5000000000000001E-3</v>
      </c>
      <c r="AQ1538">
        <f>MEDIAN(AM1539,AM1542,AM1545,AM1548,AM1551,AM1554,AM1557,AM1560,AM1563,AM1566)</f>
        <v>6.0999999999999999E-2</v>
      </c>
      <c r="AR1538">
        <f>QUARTILE(AN1539:AN1548,3)</f>
        <v>9.5500000000000002E-2</v>
      </c>
      <c r="AS1538">
        <f>MAX(AM1539,AM1542,AM1545,AM1548,AM1551,AM1554,AM1557,AM1560,AM1563,AM1566)</f>
        <v>64.105999999999995</v>
      </c>
      <c r="AT1538">
        <f>SUMIF(AN1539:AN1548,"&lt;64",AN1539:AN1548)/COUNTIF(AN1539:AN1548,"&lt;64")</f>
        <v>1.0994444444444444</v>
      </c>
      <c r="AU1538" t="s">
        <v>1298</v>
      </c>
      <c r="AV1538">
        <v>2E-3</v>
      </c>
      <c r="AX1538">
        <f>MIN(AV1539,AV1542,AV1545,AV1548,AV1551,AV1554,AV1557,AV1560,AV1563,AV1566)</f>
        <v>0</v>
      </c>
      <c r="AY1538">
        <f>QUARTILE(AW1539:AW1548,1)</f>
        <v>5.0000000000000001E-4</v>
      </c>
      <c r="AZ1538">
        <f>MEDIAN(AV1539,AV1542,AV1545,AV1548,AV1551,AV1554,AV1557,AV1560,AV1563,AV1566)</f>
        <v>3.9950000000000001</v>
      </c>
      <c r="BA1538">
        <f>QUARTILE(AW1539:AW1548,3)</f>
        <v>9.3254999999999999</v>
      </c>
      <c r="BB1538">
        <f>MAX(AV1539,AV1542,AV1545,AV1548,AV1551,AV1554,AV1557,AV1560,AV1563,AV1566)</f>
        <v>64.423000000000002</v>
      </c>
      <c r="BC1538">
        <f>SUMIF(AW1539:AW1548,"&lt;64",AW1539:AW1548)/COUNTIF(AW1539:AW1548,"&lt;64")</f>
        <v>2.2211249999999998</v>
      </c>
    </row>
    <row r="1539" spans="2:55">
      <c r="B1539" t="s">
        <v>1299</v>
      </c>
      <c r="C1539">
        <v>67.62</v>
      </c>
      <c r="D1539">
        <f>C1539</f>
        <v>67.62</v>
      </c>
      <c r="K1539" t="s">
        <v>1301</v>
      </c>
      <c r="L1539">
        <v>0</v>
      </c>
      <c r="M1539">
        <f>L1539</f>
        <v>0</v>
      </c>
      <c r="T1539" t="s">
        <v>1299</v>
      </c>
      <c r="U1539">
        <v>64.64</v>
      </c>
      <c r="V1539">
        <f>U1539</f>
        <v>64.64</v>
      </c>
      <c r="AC1539" t="s">
        <v>1299</v>
      </c>
      <c r="AD1539">
        <v>50.6</v>
      </c>
      <c r="AE1539">
        <f>AD1539</f>
        <v>50.6</v>
      </c>
      <c r="AL1539" t="s">
        <v>1299</v>
      </c>
      <c r="AM1539">
        <v>0</v>
      </c>
      <c r="AN1539">
        <f>AM1539</f>
        <v>0</v>
      </c>
      <c r="AU1539" t="s">
        <v>1299</v>
      </c>
      <c r="AV1539">
        <v>0</v>
      </c>
      <c r="AW1539">
        <f>AV1539</f>
        <v>0</v>
      </c>
    </row>
    <row r="1540" spans="2:55">
      <c r="B1540" t="s">
        <v>528</v>
      </c>
      <c r="D1540">
        <f>C1542</f>
        <v>64.98</v>
      </c>
      <c r="K1540" t="s">
        <v>528</v>
      </c>
      <c r="M1540">
        <f>L1542</f>
        <v>0</v>
      </c>
      <c r="T1540" t="s">
        <v>528</v>
      </c>
      <c r="V1540">
        <f>U1542</f>
        <v>66.67</v>
      </c>
      <c r="AC1540" t="s">
        <v>528</v>
      </c>
      <c r="AE1540">
        <f>AD1542</f>
        <v>47.57</v>
      </c>
      <c r="AL1540" t="s">
        <v>1321</v>
      </c>
      <c r="AM1540">
        <v>7.5999999999999998E-2</v>
      </c>
      <c r="AN1540">
        <f>AM1542</f>
        <v>0</v>
      </c>
      <c r="AU1540" t="s">
        <v>1321</v>
      </c>
      <c r="AV1540">
        <v>3.0000000000000001E-3</v>
      </c>
      <c r="AW1540">
        <f>AV1542</f>
        <v>0</v>
      </c>
    </row>
    <row r="1541" spans="2:55">
      <c r="B1541" t="s">
        <v>1298</v>
      </c>
      <c r="C1541">
        <v>67.613</v>
      </c>
      <c r="D1541">
        <f>C1545</f>
        <v>520.87</v>
      </c>
      <c r="K1541" t="s">
        <v>1313</v>
      </c>
      <c r="M1541">
        <f>L1545</f>
        <v>0</v>
      </c>
      <c r="T1541" t="s">
        <v>1298</v>
      </c>
      <c r="U1541">
        <v>90.628</v>
      </c>
      <c r="V1541">
        <f>U1545</f>
        <v>96.1</v>
      </c>
      <c r="AC1541" t="s">
        <v>1298</v>
      </c>
      <c r="AD1541">
        <v>49.88</v>
      </c>
      <c r="AE1541">
        <f>AD1545</f>
        <v>70.650000000000006</v>
      </c>
      <c r="AL1541" t="s">
        <v>1322</v>
      </c>
      <c r="AM1541">
        <v>0.08</v>
      </c>
      <c r="AN1541">
        <f>AM1545</f>
        <v>64.105999999999995</v>
      </c>
      <c r="AU1541" t="s">
        <v>1322</v>
      </c>
      <c r="AV1541">
        <v>0</v>
      </c>
      <c r="AW1541">
        <f>AV1545</f>
        <v>64.423000000000002</v>
      </c>
    </row>
    <row r="1542" spans="2:55">
      <c r="B1542" t="s">
        <v>1299</v>
      </c>
      <c r="C1542">
        <v>64.98</v>
      </c>
      <c r="D1542">
        <f>C1548</f>
        <v>67.2</v>
      </c>
      <c r="K1542" t="s">
        <v>1301</v>
      </c>
      <c r="L1542">
        <v>0</v>
      </c>
      <c r="M1542">
        <f>L1548</f>
        <v>0</v>
      </c>
      <c r="T1542" t="s">
        <v>1299</v>
      </c>
      <c r="U1542">
        <v>66.67</v>
      </c>
      <c r="V1542">
        <f>U1548</f>
        <v>67.81</v>
      </c>
      <c r="AC1542" t="s">
        <v>1299</v>
      </c>
      <c r="AD1542">
        <v>47.57</v>
      </c>
      <c r="AE1542">
        <f>AD1548</f>
        <v>49.11</v>
      </c>
      <c r="AL1542" t="s">
        <v>310</v>
      </c>
      <c r="AN1542">
        <f>AM1548</f>
        <v>0.10299999999999999</v>
      </c>
      <c r="AU1542" t="s">
        <v>310</v>
      </c>
      <c r="AW1542">
        <f>AV1548</f>
        <v>9.7739999999999991</v>
      </c>
    </row>
    <row r="1543" spans="2:55">
      <c r="B1543" t="s">
        <v>529</v>
      </c>
      <c r="D1543">
        <f>C1551</f>
        <v>67.12</v>
      </c>
      <c r="K1543" t="s">
        <v>529</v>
      </c>
      <c r="M1543">
        <f>L1551</f>
        <v>0</v>
      </c>
      <c r="T1543" t="s">
        <v>529</v>
      </c>
      <c r="V1543">
        <f>U1551</f>
        <v>65.989999999999995</v>
      </c>
      <c r="AC1543" t="s">
        <v>529</v>
      </c>
      <c r="AE1543">
        <f>AD1551</f>
        <v>49.15</v>
      </c>
      <c r="AL1543" t="s">
        <v>1298</v>
      </c>
      <c r="AM1543">
        <v>9.5950000000000006</v>
      </c>
      <c r="AN1543">
        <f>AM1551</f>
        <v>0.01</v>
      </c>
      <c r="AU1543" t="s">
        <v>1298</v>
      </c>
      <c r="AV1543">
        <v>8.2249999999999996</v>
      </c>
      <c r="AW1543">
        <f>AV1551</f>
        <v>64.010000000000005</v>
      </c>
    </row>
    <row r="1544" spans="2:55">
      <c r="B1544" t="s">
        <v>1298</v>
      </c>
      <c r="C1544">
        <v>538.11199999999997</v>
      </c>
      <c r="D1544">
        <f>C1554</f>
        <v>518.39</v>
      </c>
      <c r="K1544" t="s">
        <v>1313</v>
      </c>
      <c r="M1544">
        <f>L1554</f>
        <v>0</v>
      </c>
      <c r="T1544" t="s">
        <v>1298</v>
      </c>
      <c r="U1544">
        <v>97.811000000000007</v>
      </c>
      <c r="V1544">
        <f>U1554</f>
        <v>92.22</v>
      </c>
      <c r="AC1544" t="s">
        <v>1298</v>
      </c>
      <c r="AD1544">
        <v>82.073999999999998</v>
      </c>
      <c r="AE1544">
        <f>AD1554</f>
        <v>86.55</v>
      </c>
      <c r="AL1544" t="s">
        <v>1299</v>
      </c>
      <c r="AM1544">
        <v>9.59</v>
      </c>
      <c r="AN1544">
        <f>AM1554</f>
        <v>9.6300000000000008</v>
      </c>
      <c r="AU1544" t="s">
        <v>1299</v>
      </c>
      <c r="AV1544">
        <v>8.2200000000000006</v>
      </c>
      <c r="AW1544">
        <f>AV1554</f>
        <v>7.98</v>
      </c>
    </row>
    <row r="1545" spans="2:55">
      <c r="B1545" t="s">
        <v>1299</v>
      </c>
      <c r="C1545">
        <v>520.87</v>
      </c>
      <c r="D1545">
        <f>C1557</f>
        <v>64.5</v>
      </c>
      <c r="K1545" t="s">
        <v>1301</v>
      </c>
      <c r="L1545">
        <v>0</v>
      </c>
      <c r="M1545">
        <f>L1557</f>
        <v>0</v>
      </c>
      <c r="T1545" t="s">
        <v>1299</v>
      </c>
      <c r="U1545">
        <v>96.1</v>
      </c>
      <c r="V1545">
        <f>U1557</f>
        <v>68.510000000000005</v>
      </c>
      <c r="AC1545" t="s">
        <v>1299</v>
      </c>
      <c r="AD1545">
        <v>70.650000000000006</v>
      </c>
      <c r="AE1545">
        <f>AD1557</f>
        <v>48.27</v>
      </c>
      <c r="AL1545" t="s">
        <v>1321</v>
      </c>
      <c r="AM1545">
        <v>64.105999999999995</v>
      </c>
      <c r="AN1545">
        <f>AM1557</f>
        <v>0</v>
      </c>
      <c r="AU1545" t="s">
        <v>1321</v>
      </c>
      <c r="AV1545">
        <v>64.423000000000002</v>
      </c>
      <c r="AW1545">
        <f>AV1557</f>
        <v>0</v>
      </c>
    </row>
    <row r="1546" spans="2:55">
      <c r="B1546" t="s">
        <v>530</v>
      </c>
      <c r="D1546">
        <f>C1560</f>
        <v>523.57000000000005</v>
      </c>
      <c r="K1546" t="s">
        <v>530</v>
      </c>
      <c r="M1546">
        <f>L1560</f>
        <v>0</v>
      </c>
      <c r="T1546" t="s">
        <v>530</v>
      </c>
      <c r="V1546">
        <f>U1560</f>
        <v>129.54</v>
      </c>
      <c r="AC1546" t="s">
        <v>530</v>
      </c>
      <c r="AE1546">
        <f>AD1560</f>
        <v>75.48</v>
      </c>
      <c r="AL1546" t="s">
        <v>1322</v>
      </c>
      <c r="AM1546">
        <v>64.010000000000005</v>
      </c>
      <c r="AN1546">
        <f>AM1560</f>
        <v>7.2999999999999995E-2</v>
      </c>
      <c r="AU1546" t="s">
        <v>1322</v>
      </c>
      <c r="AV1546">
        <v>64.010000000000005</v>
      </c>
      <c r="AW1546">
        <f>AV1560</f>
        <v>3.0000000000000001E-3</v>
      </c>
    </row>
    <row r="1547" spans="2:55">
      <c r="B1547" t="s">
        <v>1298</v>
      </c>
      <c r="C1547">
        <v>71.718999999999994</v>
      </c>
      <c r="D1547">
        <f>C1563</f>
        <v>64.180000000000007</v>
      </c>
      <c r="K1547" t="s">
        <v>1313</v>
      </c>
      <c r="M1547">
        <f>L1563</f>
        <v>0</v>
      </c>
      <c r="T1547" t="s">
        <v>1298</v>
      </c>
      <c r="U1547">
        <v>68.984999999999999</v>
      </c>
      <c r="V1547">
        <f>U1563</f>
        <v>65.040000000000006</v>
      </c>
      <c r="AC1547" t="s">
        <v>1298</v>
      </c>
      <c r="AD1547">
        <v>58.908000000000001</v>
      </c>
      <c r="AE1547">
        <f>AD1563</f>
        <v>48.68</v>
      </c>
      <c r="AL1547" t="s">
        <v>311</v>
      </c>
      <c r="AN1547">
        <f>AM1563</f>
        <v>4.9000000000000002E-2</v>
      </c>
      <c r="AU1547" t="s">
        <v>311</v>
      </c>
      <c r="AW1547">
        <f>AV1563</f>
        <v>2E-3</v>
      </c>
    </row>
    <row r="1548" spans="2:55">
      <c r="B1548" t="s">
        <v>1299</v>
      </c>
      <c r="C1548">
        <v>67.2</v>
      </c>
      <c r="D1548">
        <f>C1566</f>
        <v>518.63</v>
      </c>
      <c r="K1548" t="s">
        <v>1301</v>
      </c>
      <c r="L1548">
        <v>0</v>
      </c>
      <c r="M1548">
        <f>L1566</f>
        <v>0</v>
      </c>
      <c r="T1548" t="s">
        <v>1299</v>
      </c>
      <c r="U1548">
        <v>67.81</v>
      </c>
      <c r="V1548">
        <f>U1566</f>
        <v>101.1</v>
      </c>
      <c r="AC1548" t="s">
        <v>1299</v>
      </c>
      <c r="AD1548">
        <v>49.11</v>
      </c>
      <c r="AE1548">
        <f>AD1566</f>
        <v>73.849999999999994</v>
      </c>
      <c r="AL1548" t="s">
        <v>1298</v>
      </c>
      <c r="AM1548">
        <v>0.10299999999999999</v>
      </c>
      <c r="AN1548">
        <f>AM1566</f>
        <v>0.03</v>
      </c>
      <c r="AU1548" t="s">
        <v>1298</v>
      </c>
      <c r="AV1548">
        <v>9.7739999999999991</v>
      </c>
      <c r="AW1548">
        <f>AV1566</f>
        <v>0.01</v>
      </c>
    </row>
    <row r="1549" spans="2:55">
      <c r="B1549" t="s">
        <v>531</v>
      </c>
      <c r="K1549" t="s">
        <v>531</v>
      </c>
      <c r="T1549" t="s">
        <v>531</v>
      </c>
      <c r="AC1549" t="s">
        <v>531</v>
      </c>
      <c r="AL1549" t="s">
        <v>1299</v>
      </c>
      <c r="AM1549">
        <v>0</v>
      </c>
      <c r="AU1549" t="s">
        <v>1299</v>
      </c>
      <c r="AV1549">
        <v>9.75</v>
      </c>
    </row>
    <row r="1550" spans="2:55">
      <c r="B1550" t="s">
        <v>1298</v>
      </c>
      <c r="C1550">
        <v>78.328000000000003</v>
      </c>
      <c r="K1550" t="s">
        <v>1313</v>
      </c>
      <c r="T1550" t="s">
        <v>1298</v>
      </c>
      <c r="U1550">
        <v>67.06</v>
      </c>
      <c r="AC1550" t="s">
        <v>1298</v>
      </c>
      <c r="AD1550">
        <v>50.037999999999997</v>
      </c>
      <c r="AL1550" t="s">
        <v>1321</v>
      </c>
      <c r="AM1550">
        <v>8.9999999999999993E-3</v>
      </c>
      <c r="AU1550" t="s">
        <v>1321</v>
      </c>
      <c r="AV1550">
        <v>64.180999999999997</v>
      </c>
    </row>
    <row r="1551" spans="2:55">
      <c r="B1551" t="s">
        <v>1299</v>
      </c>
      <c r="C1551">
        <v>67.12</v>
      </c>
      <c r="K1551" t="s">
        <v>1301</v>
      </c>
      <c r="L1551">
        <v>0</v>
      </c>
      <c r="T1551" t="s">
        <v>1299</v>
      </c>
      <c r="U1551">
        <v>65.989999999999995</v>
      </c>
      <c r="AC1551" t="s">
        <v>1299</v>
      </c>
      <c r="AD1551">
        <v>49.15</v>
      </c>
      <c r="AL1551" t="s">
        <v>1322</v>
      </c>
      <c r="AM1551">
        <v>0.01</v>
      </c>
      <c r="AU1551" t="s">
        <v>1322</v>
      </c>
      <c r="AV1551">
        <v>64.010000000000005</v>
      </c>
    </row>
    <row r="1552" spans="2:55">
      <c r="B1552" t="s">
        <v>532</v>
      </c>
      <c r="K1552" t="s">
        <v>532</v>
      </c>
      <c r="T1552" t="s">
        <v>532</v>
      </c>
      <c r="AC1552" t="s">
        <v>532</v>
      </c>
      <c r="AL1552" t="s">
        <v>312</v>
      </c>
      <c r="AU1552" t="s">
        <v>312</v>
      </c>
    </row>
    <row r="1553" spans="2:55">
      <c r="B1553" t="s">
        <v>1298</v>
      </c>
      <c r="C1553">
        <v>583.81600000000003</v>
      </c>
      <c r="K1553" t="s">
        <v>1313</v>
      </c>
      <c r="T1553" t="s">
        <v>1298</v>
      </c>
      <c r="U1553">
        <v>93.159000000000006</v>
      </c>
      <c r="AC1553" t="s">
        <v>1298</v>
      </c>
      <c r="AD1553">
        <v>88.268000000000001</v>
      </c>
      <c r="AL1553" t="s">
        <v>1298</v>
      </c>
      <c r="AM1553">
        <v>9.6359999999999992</v>
      </c>
      <c r="AU1553" t="s">
        <v>1298</v>
      </c>
      <c r="AV1553">
        <v>7.9939999999999998</v>
      </c>
    </row>
    <row r="1554" spans="2:55">
      <c r="B1554" t="s">
        <v>1299</v>
      </c>
      <c r="C1554">
        <v>518.39</v>
      </c>
      <c r="K1554" t="s">
        <v>1301</v>
      </c>
      <c r="L1554">
        <v>0</v>
      </c>
      <c r="T1554" t="s">
        <v>1299</v>
      </c>
      <c r="U1554">
        <v>92.22</v>
      </c>
      <c r="AC1554" t="s">
        <v>1299</v>
      </c>
      <c r="AD1554">
        <v>86.55</v>
      </c>
      <c r="AL1554" t="s">
        <v>1299</v>
      </c>
      <c r="AM1554">
        <v>9.6300000000000008</v>
      </c>
      <c r="AU1554" t="s">
        <v>1299</v>
      </c>
      <c r="AV1554">
        <v>7.98</v>
      </c>
    </row>
    <row r="1555" spans="2:55">
      <c r="B1555" t="s">
        <v>533</v>
      </c>
      <c r="K1555" t="s">
        <v>533</v>
      </c>
      <c r="T1555" t="s">
        <v>533</v>
      </c>
      <c r="AC1555" t="s">
        <v>533</v>
      </c>
      <c r="AL1555" t="s">
        <v>1321</v>
      </c>
      <c r="AM1555">
        <v>64.225999999999999</v>
      </c>
      <c r="AU1555" t="s">
        <v>1321</v>
      </c>
      <c r="AV1555">
        <v>64.049000000000007</v>
      </c>
    </row>
    <row r="1556" spans="2:55">
      <c r="B1556" t="s">
        <v>1298</v>
      </c>
      <c r="C1556">
        <v>88.021000000000001</v>
      </c>
      <c r="K1556" t="s">
        <v>1313</v>
      </c>
      <c r="T1556" t="s">
        <v>1298</v>
      </c>
      <c r="U1556">
        <v>69.688999999999993</v>
      </c>
      <c r="AC1556" t="s">
        <v>1298</v>
      </c>
      <c r="AD1556">
        <v>50.59</v>
      </c>
      <c r="AL1556" t="s">
        <v>1322</v>
      </c>
      <c r="AM1556">
        <v>64.010000000000005</v>
      </c>
      <c r="AU1556" t="s">
        <v>1322</v>
      </c>
      <c r="AV1556">
        <v>64.010000000000005</v>
      </c>
    </row>
    <row r="1557" spans="2:55">
      <c r="B1557" t="s">
        <v>1299</v>
      </c>
      <c r="C1557">
        <v>64.5</v>
      </c>
      <c r="K1557" t="s">
        <v>1301</v>
      </c>
      <c r="L1557">
        <v>0</v>
      </c>
      <c r="T1557" t="s">
        <v>1299</v>
      </c>
      <c r="U1557">
        <v>68.510000000000005</v>
      </c>
      <c r="AC1557" t="s">
        <v>1299</v>
      </c>
      <c r="AD1557">
        <v>48.27</v>
      </c>
      <c r="AL1557" t="s">
        <v>313</v>
      </c>
      <c r="AU1557" t="s">
        <v>313</v>
      </c>
    </row>
    <row r="1558" spans="2:55">
      <c r="B1558" t="s">
        <v>534</v>
      </c>
      <c r="K1558" t="s">
        <v>534</v>
      </c>
      <c r="T1558" t="s">
        <v>534</v>
      </c>
      <c r="AC1558" t="s">
        <v>534</v>
      </c>
      <c r="AL1558" t="s">
        <v>1298</v>
      </c>
      <c r="AM1558">
        <v>9.8000000000000004E-2</v>
      </c>
      <c r="AU1558" t="s">
        <v>1298</v>
      </c>
      <c r="AV1558">
        <v>2E-3</v>
      </c>
    </row>
    <row r="1559" spans="2:55">
      <c r="B1559" t="s">
        <v>1298</v>
      </c>
      <c r="C1559">
        <v>591.96299999999997</v>
      </c>
      <c r="K1559" t="s">
        <v>1313</v>
      </c>
      <c r="T1559" t="s">
        <v>1298</v>
      </c>
      <c r="U1559">
        <v>133.39599999999999</v>
      </c>
      <c r="AC1559" t="s">
        <v>1298</v>
      </c>
      <c r="AD1559">
        <v>77.361999999999995</v>
      </c>
      <c r="AL1559" t="s">
        <v>1299</v>
      </c>
      <c r="AM1559">
        <v>0</v>
      </c>
      <c r="AU1559" t="s">
        <v>1299</v>
      </c>
      <c r="AV1559">
        <v>0</v>
      </c>
    </row>
    <row r="1560" spans="2:55">
      <c r="B1560" t="s">
        <v>1299</v>
      </c>
      <c r="C1560">
        <v>523.57000000000005</v>
      </c>
      <c r="K1560" t="s">
        <v>1301</v>
      </c>
      <c r="L1560">
        <v>0</v>
      </c>
      <c r="T1560" t="s">
        <v>1299</v>
      </c>
      <c r="U1560">
        <v>129.54</v>
      </c>
      <c r="AC1560" t="s">
        <v>1299</v>
      </c>
      <c r="AD1560">
        <v>75.48</v>
      </c>
      <c r="AL1560" t="s">
        <v>1321</v>
      </c>
      <c r="AM1560">
        <v>7.2999999999999995E-2</v>
      </c>
      <c r="AU1560" t="s">
        <v>1321</v>
      </c>
      <c r="AV1560">
        <v>3.0000000000000001E-3</v>
      </c>
    </row>
    <row r="1561" spans="2:55">
      <c r="B1561" t="s">
        <v>535</v>
      </c>
      <c r="K1561" t="s">
        <v>535</v>
      </c>
      <c r="T1561" t="s">
        <v>535</v>
      </c>
      <c r="AC1561" t="s">
        <v>535</v>
      </c>
      <c r="AL1561" t="s">
        <v>1322</v>
      </c>
      <c r="AM1561">
        <v>7.0000000000000007E-2</v>
      </c>
      <c r="AU1561" t="s">
        <v>1322</v>
      </c>
      <c r="AV1561">
        <v>0</v>
      </c>
    </row>
    <row r="1562" spans="2:55">
      <c r="B1562" t="s">
        <v>1298</v>
      </c>
      <c r="C1562">
        <v>83.296000000000006</v>
      </c>
      <c r="K1562" t="s">
        <v>1313</v>
      </c>
      <c r="T1562" t="s">
        <v>1298</v>
      </c>
      <c r="U1562">
        <v>66.283000000000001</v>
      </c>
      <c r="AC1562" t="s">
        <v>1298</v>
      </c>
      <c r="AD1562">
        <v>49.662999999999997</v>
      </c>
      <c r="AL1562" t="s">
        <v>314</v>
      </c>
      <c r="AU1562" t="s">
        <v>314</v>
      </c>
    </row>
    <row r="1563" spans="2:55">
      <c r="B1563" t="s">
        <v>1299</v>
      </c>
      <c r="C1563">
        <v>64.180000000000007</v>
      </c>
      <c r="K1563" t="s">
        <v>1301</v>
      </c>
      <c r="L1563">
        <v>0</v>
      </c>
      <c r="T1563" t="s">
        <v>1299</v>
      </c>
      <c r="U1563">
        <v>65.040000000000006</v>
      </c>
      <c r="AC1563" t="s">
        <v>1299</v>
      </c>
      <c r="AD1563">
        <v>48.68</v>
      </c>
      <c r="AL1563" t="s">
        <v>1298</v>
      </c>
      <c r="AM1563">
        <v>4.9000000000000002E-2</v>
      </c>
      <c r="AU1563" t="s">
        <v>1298</v>
      </c>
      <c r="AV1563">
        <v>2E-3</v>
      </c>
    </row>
    <row r="1564" spans="2:55">
      <c r="B1564" t="s">
        <v>536</v>
      </c>
      <c r="K1564" t="s">
        <v>536</v>
      </c>
      <c r="T1564" t="s">
        <v>536</v>
      </c>
      <c r="AC1564" t="s">
        <v>536</v>
      </c>
      <c r="AL1564" t="s">
        <v>1299</v>
      </c>
      <c r="AM1564">
        <v>0</v>
      </c>
      <c r="AU1564" t="s">
        <v>1299</v>
      </c>
      <c r="AV1564">
        <v>0</v>
      </c>
    </row>
    <row r="1565" spans="2:55">
      <c r="B1565" t="s">
        <v>1298</v>
      </c>
      <c r="C1565">
        <v>520.99900000000002</v>
      </c>
      <c r="K1565" t="s">
        <v>1313</v>
      </c>
      <c r="T1565" t="s">
        <v>1298</v>
      </c>
      <c r="U1565">
        <v>112.02</v>
      </c>
      <c r="AC1565" t="s">
        <v>1298</v>
      </c>
      <c r="AD1565">
        <v>75.415999999999997</v>
      </c>
      <c r="AL1565" t="s">
        <v>1321</v>
      </c>
      <c r="AM1565">
        <v>3.2000000000000001E-2</v>
      </c>
      <c r="AU1565" t="s">
        <v>1321</v>
      </c>
      <c r="AV1565">
        <v>1.0999999999999999E-2</v>
      </c>
    </row>
    <row r="1566" spans="2:55">
      <c r="B1566" t="s">
        <v>1299</v>
      </c>
      <c r="C1566">
        <v>518.63</v>
      </c>
      <c r="K1566" t="s">
        <v>1301</v>
      </c>
      <c r="L1566">
        <v>0</v>
      </c>
      <c r="T1566" t="s">
        <v>1299</v>
      </c>
      <c r="U1566">
        <v>101.1</v>
      </c>
      <c r="AC1566" t="s">
        <v>1299</v>
      </c>
      <c r="AD1566">
        <v>73.849999999999994</v>
      </c>
      <c r="AL1566" t="s">
        <v>1322</v>
      </c>
      <c r="AM1566">
        <v>0.03</v>
      </c>
      <c r="AU1566" t="s">
        <v>1322</v>
      </c>
      <c r="AV1566">
        <v>0.01</v>
      </c>
    </row>
    <row r="1567" spans="2:55">
      <c r="B1567" t="s">
        <v>537</v>
      </c>
      <c r="K1567" t="s">
        <v>537</v>
      </c>
      <c r="T1567" t="s">
        <v>537</v>
      </c>
      <c r="AC1567" t="s">
        <v>537</v>
      </c>
      <c r="AL1567" t="s">
        <v>315</v>
      </c>
      <c r="AU1567" t="s">
        <v>315</v>
      </c>
    </row>
    <row r="1568" spans="2:55">
      <c r="B1568" t="s">
        <v>1298</v>
      </c>
      <c r="C1568">
        <v>73.316999999999993</v>
      </c>
      <c r="E1568">
        <f>MIN(C1569,C1572,C1575,C1578,C1581,C1584,C1587,C1590,C1593,C1596)</f>
        <v>61.92</v>
      </c>
      <c r="F1568">
        <f>QUARTILE(D1569:D1578,1)</f>
        <v>64.324999999999989</v>
      </c>
      <c r="G1568">
        <f>MEDIAN(C1569,C1572,C1575,C1578,C1581,C1584,C1587,C1590,C1593,C1596)</f>
        <v>293.66000000000003</v>
      </c>
      <c r="H1568">
        <f>QUARTILE(D1569:D1578,3)</f>
        <v>537.94499999999994</v>
      </c>
      <c r="I1568">
        <f>MAX(C1569,C1572,C1575,C1578,C1581,C1584,C1587,C1590,C1593,C1596)</f>
        <v>622.07000000000005</v>
      </c>
      <c r="J1568">
        <f>SUMIF(D1569:D1578,"&lt;64",D1569:D1578)/COUNTIF(D1569:D1578,"&lt;64")</f>
        <v>62.150000000000006</v>
      </c>
      <c r="K1568" t="s">
        <v>1313</v>
      </c>
      <c r="N1568">
        <f>MIN(L1569,L1572,L1575,L1578,L1581,L1584,L1587,L1590,L1593,L1596)</f>
        <v>0</v>
      </c>
      <c r="O1568">
        <f>QUARTILE(M1569:M1578,1)</f>
        <v>0</v>
      </c>
      <c r="P1568">
        <f>MEDIAN(L1569,L1572,L1575,L1578,L1581,L1584,L1587,L1590,L1593,L1596)</f>
        <v>0</v>
      </c>
      <c r="Q1568">
        <f>QUARTILE(M1569:M1578,3)</f>
        <v>0</v>
      </c>
      <c r="R1568">
        <f>MAX(L1569,L1572,L1575,L1578,L1581,L1584,L1587,L1590,L1593,L1596)</f>
        <v>0</v>
      </c>
      <c r="S1568" t="e">
        <f>SUM(M1569:M1578)/COUNTIF(M1569:M1578,"&gt;0")</f>
        <v>#DIV/0!</v>
      </c>
      <c r="T1568" t="s">
        <v>1298</v>
      </c>
      <c r="U1568">
        <v>82.638999999999996</v>
      </c>
      <c r="W1568">
        <f>MIN(U1569,U1572,U1575,U1578,U1581,U1584,U1587,U1590,U1593,U1596)</f>
        <v>65.53</v>
      </c>
      <c r="X1568">
        <f>QUARTILE(V1569:V1578,1)</f>
        <v>66.8125</v>
      </c>
      <c r="Y1568">
        <f>MEDIAN(U1569,U1572,U1575,U1578,U1581,U1584,U1587,U1590,U1593,U1596)</f>
        <v>79.444999999999993</v>
      </c>
      <c r="Z1568">
        <f>QUARTILE(V1569:V1578,3)</f>
        <v>108.33499999999999</v>
      </c>
      <c r="AA1568">
        <f>MAX(U1569,U1572,U1575,U1578,U1581,U1584,U1587,U1590,U1593,U1596)</f>
        <v>128.1</v>
      </c>
      <c r="AB1568" t="e">
        <f>SUMIF(V1569:V1578,"&lt;64",V1569:V1578)/COUNTIF(V1569:V1578,"&lt;64")</f>
        <v>#DIV/0!</v>
      </c>
      <c r="AC1568" t="s">
        <v>1298</v>
      </c>
      <c r="AD1568">
        <v>50.898000000000003</v>
      </c>
      <c r="AF1568">
        <f>MIN(AD1569,AD1572,AD1575,AD1578,AD1581,AD1584,AD1587,AD1590,AD1593,AD1596)</f>
        <v>47.68</v>
      </c>
      <c r="AG1568">
        <f>QUARTILE(AE1569:AE1578,1)</f>
        <v>48.98</v>
      </c>
      <c r="AH1568">
        <f>MEDIAN(AD1569,AD1572,AD1575,AD1578,AD1581,AD1584,AD1587,AD1590,AD1593,AD1596)</f>
        <v>59.575000000000003</v>
      </c>
      <c r="AI1568">
        <f>QUARTILE(AE1569:AE1578,3)</f>
        <v>71.592500000000001</v>
      </c>
      <c r="AJ1568">
        <f>MAX(AD1569,AD1572,AD1575,AD1578,AD1581,AD1584,AD1587,AD1590,AD1593,AD1596)</f>
        <v>80.099999999999994</v>
      </c>
      <c r="AK1568">
        <f>SUMIF(AE1569:AE1578,"&lt;64",AE1569:AE1578)/COUNTIF(AE1569:AE1578,"&lt;64")</f>
        <v>48.692</v>
      </c>
      <c r="AL1568" t="s">
        <v>1298</v>
      </c>
      <c r="AM1568">
        <v>9.1340000000000003</v>
      </c>
      <c r="AO1568">
        <f>MIN(AM1569,AM1572,AM1575,AM1578,AM1581,AM1584,AM1587,AM1590,AM1593,AM1596)</f>
        <v>8.7899999999999991</v>
      </c>
      <c r="AP1568">
        <f>QUARTILE(AN1569:AN1578,1)</f>
        <v>8.875</v>
      </c>
      <c r="AQ1568">
        <f>MEDIAN(AM1569,AM1572,AM1575,AM1578,AM1581,AM1584,AM1587,AM1590,AM1593,AM1596)</f>
        <v>37.073500000000003</v>
      </c>
      <c r="AR1568">
        <f>QUARTILE(AN1569:AN1578,3)</f>
        <v>64.010000000000005</v>
      </c>
      <c r="AS1568">
        <f>MAX(AM1569,AM1572,AM1575,AM1578,AM1581,AM1584,AM1587,AM1590,AM1593,AM1596)</f>
        <v>64.915999999999997</v>
      </c>
      <c r="AT1568">
        <f>SUMIF(AN1569:AN1578,"&lt;64",AN1569:AN1578)/COUNTIF(AN1569:AN1578,"&lt;64")</f>
        <v>6.2328333333333328</v>
      </c>
      <c r="AU1568" t="s">
        <v>1298</v>
      </c>
      <c r="AV1568">
        <v>4.4690000000000003</v>
      </c>
      <c r="AX1568">
        <f>MIN(AV1569,AV1572,AV1575,AV1578,AV1581,AV1584,AV1587,AV1590,AV1593,AV1596)</f>
        <v>0</v>
      </c>
      <c r="AY1568">
        <f>QUARTILE(AW1569:AW1578,1)</f>
        <v>5.0000000000000001E-4</v>
      </c>
      <c r="AZ1568">
        <f>MEDIAN(AV1569,AV1572,AV1575,AV1578,AV1581,AV1584,AV1587,AV1590,AV1593,AV1596)</f>
        <v>7.3795000000000002</v>
      </c>
      <c r="BA1568">
        <f>QUARTILE(AW1569:AW1578,3)</f>
        <v>10.53975</v>
      </c>
      <c r="BB1568">
        <f>MAX(AV1569,AV1572,AV1575,AV1578,AV1581,AV1584,AV1587,AV1590,AV1593,AV1596)</f>
        <v>64.087000000000003</v>
      </c>
      <c r="BC1568">
        <f>SUMIF(AW1569:AW1578,"&lt;64",AW1569:AW1578)/COUNTIF(AW1569:AW1578,"&lt;64")</f>
        <v>3.1733750000000001</v>
      </c>
    </row>
    <row r="1569" spans="2:49">
      <c r="B1569" t="s">
        <v>1299</v>
      </c>
      <c r="C1569">
        <v>66.459999999999994</v>
      </c>
      <c r="D1569">
        <f>C1569</f>
        <v>66.459999999999994</v>
      </c>
      <c r="K1569" t="s">
        <v>1301</v>
      </c>
      <c r="L1569">
        <v>0</v>
      </c>
      <c r="M1569">
        <f>L1569</f>
        <v>0</v>
      </c>
      <c r="T1569" t="s">
        <v>1299</v>
      </c>
      <c r="U1569">
        <v>65.680000000000007</v>
      </c>
      <c r="V1569">
        <f>U1569</f>
        <v>65.680000000000007</v>
      </c>
      <c r="AC1569" t="s">
        <v>1299</v>
      </c>
      <c r="AD1569">
        <v>49.31</v>
      </c>
      <c r="AE1569">
        <f>AD1569</f>
        <v>49.31</v>
      </c>
      <c r="AL1569" t="s">
        <v>1299</v>
      </c>
      <c r="AM1569">
        <v>9.1300000000000008</v>
      </c>
      <c r="AN1569">
        <f>AM1569</f>
        <v>9.1300000000000008</v>
      </c>
      <c r="AU1569" t="s">
        <v>1299</v>
      </c>
      <c r="AV1569">
        <v>4.46</v>
      </c>
      <c r="AW1569">
        <f>AV1569</f>
        <v>4.46</v>
      </c>
    </row>
    <row r="1570" spans="2:49">
      <c r="B1570" t="s">
        <v>538</v>
      </c>
      <c r="D1570">
        <f>C1572</f>
        <v>61.92</v>
      </c>
      <c r="K1570" t="s">
        <v>538</v>
      </c>
      <c r="M1570">
        <f>L1572</f>
        <v>0</v>
      </c>
      <c r="T1570" t="s">
        <v>538</v>
      </c>
      <c r="V1570">
        <f>U1572</f>
        <v>69.790000000000006</v>
      </c>
      <c r="AC1570" t="s">
        <v>538</v>
      </c>
      <c r="AE1570">
        <f>AD1572</f>
        <v>47.68</v>
      </c>
      <c r="AL1570" t="s">
        <v>1321</v>
      </c>
      <c r="AM1570">
        <v>64.215000000000003</v>
      </c>
      <c r="AN1570">
        <f>AM1572</f>
        <v>0</v>
      </c>
      <c r="AU1570" t="s">
        <v>1321</v>
      </c>
      <c r="AV1570">
        <v>64.061000000000007</v>
      </c>
      <c r="AW1570">
        <f>AV1572</f>
        <v>0</v>
      </c>
    </row>
    <row r="1571" spans="2:49">
      <c r="B1571" t="s">
        <v>1298</v>
      </c>
      <c r="C1571">
        <v>64.221999999999994</v>
      </c>
      <c r="D1571">
        <f>C1575</f>
        <v>520.86</v>
      </c>
      <c r="K1571" t="s">
        <v>1313</v>
      </c>
      <c r="M1571">
        <f>L1575</f>
        <v>0</v>
      </c>
      <c r="T1571" t="s">
        <v>1298</v>
      </c>
      <c r="U1571">
        <v>91.17</v>
      </c>
      <c r="V1571">
        <f>U1575</f>
        <v>128.1</v>
      </c>
      <c r="AC1571" t="s">
        <v>1298</v>
      </c>
      <c r="AD1571">
        <v>62.529000000000003</v>
      </c>
      <c r="AE1571">
        <f>AD1575</f>
        <v>80.099999999999994</v>
      </c>
      <c r="AL1571" t="s">
        <v>1322</v>
      </c>
      <c r="AM1571">
        <v>64.010000000000005</v>
      </c>
      <c r="AN1571">
        <f>AM1575</f>
        <v>64.915999999999997</v>
      </c>
      <c r="AU1571" t="s">
        <v>1322</v>
      </c>
      <c r="AV1571">
        <v>64.010000000000005</v>
      </c>
      <c r="AW1571">
        <f>AV1575</f>
        <v>64.087000000000003</v>
      </c>
    </row>
    <row r="1572" spans="2:49">
      <c r="B1572" t="s">
        <v>1299</v>
      </c>
      <c r="C1572">
        <v>61.92</v>
      </c>
      <c r="D1572">
        <f>C1578</f>
        <v>64.91</v>
      </c>
      <c r="K1572" t="s">
        <v>1301</v>
      </c>
      <c r="L1572">
        <v>0</v>
      </c>
      <c r="M1572">
        <f>L1578</f>
        <v>0</v>
      </c>
      <c r="T1572" t="s">
        <v>1299</v>
      </c>
      <c r="U1572">
        <v>69.790000000000006</v>
      </c>
      <c r="V1572">
        <f>U1578</f>
        <v>68.41</v>
      </c>
      <c r="AC1572" t="s">
        <v>1299</v>
      </c>
      <c r="AD1572">
        <v>47.68</v>
      </c>
      <c r="AE1572">
        <f>AD1578</f>
        <v>48.87</v>
      </c>
      <c r="AL1572" t="s">
        <v>316</v>
      </c>
      <c r="AN1572">
        <f>AM1578</f>
        <v>9.34</v>
      </c>
      <c r="AU1572" t="s">
        <v>316</v>
      </c>
      <c r="AW1572">
        <f>AV1578</f>
        <v>2E-3</v>
      </c>
    </row>
    <row r="1573" spans="2:49">
      <c r="B1573" t="s">
        <v>539</v>
      </c>
      <c r="D1573">
        <f>C1581</f>
        <v>573.13</v>
      </c>
      <c r="K1573" t="s">
        <v>539</v>
      </c>
      <c r="M1573">
        <f>L1581</f>
        <v>0</v>
      </c>
      <c r="T1573" t="s">
        <v>539</v>
      </c>
      <c r="V1573">
        <f>U1581</f>
        <v>113.02</v>
      </c>
      <c r="AC1573" t="s">
        <v>539</v>
      </c>
      <c r="AE1573">
        <f>AD1581</f>
        <v>71.94</v>
      </c>
      <c r="AL1573" t="s">
        <v>1298</v>
      </c>
      <c r="AM1573">
        <v>10.016999999999999</v>
      </c>
      <c r="AN1573">
        <f>AM1581</f>
        <v>64.010000000000005</v>
      </c>
      <c r="AU1573" t="s">
        <v>1298</v>
      </c>
      <c r="AV1573">
        <v>5.7649999999999997</v>
      </c>
      <c r="AW1573">
        <f>AV1581</f>
        <v>0</v>
      </c>
    </row>
    <row r="1574" spans="2:49">
      <c r="B1574" t="s">
        <v>1298</v>
      </c>
      <c r="C1574">
        <v>533.54399999999998</v>
      </c>
      <c r="D1574">
        <f>C1584</f>
        <v>533.85</v>
      </c>
      <c r="K1574" t="s">
        <v>1313</v>
      </c>
      <c r="M1574">
        <f>L1584</f>
        <v>0</v>
      </c>
      <c r="T1574" t="s">
        <v>1298</v>
      </c>
      <c r="U1574">
        <v>132.65700000000001</v>
      </c>
      <c r="V1574">
        <f>U1584</f>
        <v>89.1</v>
      </c>
      <c r="AC1574" t="s">
        <v>1298</v>
      </c>
      <c r="AD1574">
        <v>81.688999999999993</v>
      </c>
      <c r="AE1574">
        <f>AD1584</f>
        <v>69.53</v>
      </c>
      <c r="AL1574" t="s">
        <v>1299</v>
      </c>
      <c r="AM1574">
        <v>9.3800000000000008</v>
      </c>
      <c r="AN1574">
        <f>AM1584</f>
        <v>8.7899999999999991</v>
      </c>
      <c r="AU1574" t="s">
        <v>1299</v>
      </c>
      <c r="AV1574">
        <v>5.74</v>
      </c>
      <c r="AW1574">
        <f>AV1584</f>
        <v>10.62</v>
      </c>
    </row>
    <row r="1575" spans="2:49">
      <c r="B1575" t="s">
        <v>1299</v>
      </c>
      <c r="C1575">
        <v>520.86</v>
      </c>
      <c r="D1575">
        <f>C1587</f>
        <v>62.38</v>
      </c>
      <c r="K1575" t="s">
        <v>1301</v>
      </c>
      <c r="L1575">
        <v>0</v>
      </c>
      <c r="M1575">
        <f>L1587</f>
        <v>0</v>
      </c>
      <c r="T1575" t="s">
        <v>1299</v>
      </c>
      <c r="U1575">
        <v>128.1</v>
      </c>
      <c r="V1575">
        <f>U1587</f>
        <v>66.28</v>
      </c>
      <c r="AC1575" t="s">
        <v>1299</v>
      </c>
      <c r="AD1575">
        <v>80.099999999999994</v>
      </c>
      <c r="AE1575">
        <f>AD1587</f>
        <v>47.98</v>
      </c>
      <c r="AL1575" t="s">
        <v>1321</v>
      </c>
      <c r="AM1575">
        <v>64.915999999999997</v>
      </c>
      <c r="AN1575">
        <f>AM1587</f>
        <v>0</v>
      </c>
      <c r="AU1575" t="s">
        <v>1321</v>
      </c>
      <c r="AV1575">
        <v>64.087000000000003</v>
      </c>
      <c r="AW1575">
        <f>AV1587</f>
        <v>0</v>
      </c>
    </row>
    <row r="1576" spans="2:49">
      <c r="B1576" t="s">
        <v>540</v>
      </c>
      <c r="D1576">
        <f>C1590</f>
        <v>622.07000000000005</v>
      </c>
      <c r="K1576" t="s">
        <v>540</v>
      </c>
      <c r="M1576">
        <f>L1590</f>
        <v>0</v>
      </c>
      <c r="T1576" t="s">
        <v>540</v>
      </c>
      <c r="V1576">
        <f>U1590</f>
        <v>110.08</v>
      </c>
      <c r="AC1576" t="s">
        <v>540</v>
      </c>
      <c r="AE1576">
        <f>AD1590</f>
        <v>79.650000000000006</v>
      </c>
      <c r="AL1576" t="s">
        <v>1322</v>
      </c>
      <c r="AM1576">
        <v>64.010000000000005</v>
      </c>
      <c r="AN1576">
        <f>AM1590</f>
        <v>64.010999999999996</v>
      </c>
      <c r="AU1576" t="s">
        <v>1322</v>
      </c>
      <c r="AV1576">
        <v>64.010000000000005</v>
      </c>
      <c r="AW1576">
        <f>AV1590</f>
        <v>6.0000000000000001E-3</v>
      </c>
    </row>
    <row r="1577" spans="2:49">
      <c r="B1577" t="s">
        <v>1298</v>
      </c>
      <c r="C1577">
        <v>88.35</v>
      </c>
      <c r="D1577">
        <f>C1593</f>
        <v>64.13</v>
      </c>
      <c r="K1577" t="s">
        <v>1313</v>
      </c>
      <c r="M1577">
        <f>L1593</f>
        <v>0</v>
      </c>
      <c r="T1577" t="s">
        <v>1298</v>
      </c>
      <c r="U1577">
        <v>69.665000000000006</v>
      </c>
      <c r="V1577">
        <f>U1593</f>
        <v>65.53</v>
      </c>
      <c r="AC1577" t="s">
        <v>1298</v>
      </c>
      <c r="AD1577">
        <v>65.400999999999996</v>
      </c>
      <c r="AE1577">
        <f>AD1593</f>
        <v>49.62</v>
      </c>
      <c r="AL1577" t="s">
        <v>317</v>
      </c>
      <c r="AN1577">
        <f>AM1593</f>
        <v>10.137</v>
      </c>
      <c r="AU1577" t="s">
        <v>317</v>
      </c>
      <c r="AW1577">
        <f>AV1593</f>
        <v>10.298999999999999</v>
      </c>
    </row>
    <row r="1578" spans="2:49">
      <c r="B1578" t="s">
        <v>1299</v>
      </c>
      <c r="C1578">
        <v>64.91</v>
      </c>
      <c r="D1578">
        <f>C1596</f>
        <v>539.30999999999995</v>
      </c>
      <c r="K1578" t="s">
        <v>1301</v>
      </c>
      <c r="L1578">
        <v>0</v>
      </c>
      <c r="M1578">
        <f>L1596</f>
        <v>0</v>
      </c>
      <c r="T1578" t="s">
        <v>1299</v>
      </c>
      <c r="U1578">
        <v>68.41</v>
      </c>
      <c r="V1578">
        <f>U1596</f>
        <v>103.1</v>
      </c>
      <c r="AC1578" t="s">
        <v>1299</v>
      </c>
      <c r="AD1578">
        <v>48.87</v>
      </c>
      <c r="AE1578">
        <f>AD1596</f>
        <v>70.55</v>
      </c>
      <c r="AL1578" t="s">
        <v>1298</v>
      </c>
      <c r="AM1578">
        <v>9.34</v>
      </c>
      <c r="AN1578">
        <f>AM1596</f>
        <v>64.010000000000005</v>
      </c>
      <c r="AU1578" t="s">
        <v>1298</v>
      </c>
      <c r="AV1578">
        <v>2E-3</v>
      </c>
      <c r="AW1578">
        <f>AV1596</f>
        <v>64.010000000000005</v>
      </c>
    </row>
    <row r="1579" spans="2:49">
      <c r="B1579" t="s">
        <v>541</v>
      </c>
      <c r="K1579" t="s">
        <v>541</v>
      </c>
      <c r="T1579" t="s">
        <v>541</v>
      </c>
      <c r="AC1579" t="s">
        <v>541</v>
      </c>
      <c r="AL1579" t="s">
        <v>1299</v>
      </c>
      <c r="AM1579">
        <v>9.2100000000000009</v>
      </c>
      <c r="AU1579" t="s">
        <v>1299</v>
      </c>
      <c r="AV1579">
        <v>0</v>
      </c>
    </row>
    <row r="1580" spans="2:49">
      <c r="B1580" t="s">
        <v>1298</v>
      </c>
      <c r="C1580">
        <v>586.48099999999999</v>
      </c>
      <c r="K1580" t="s">
        <v>1313</v>
      </c>
      <c r="T1580" t="s">
        <v>1298</v>
      </c>
      <c r="U1580">
        <v>114.15300000000001</v>
      </c>
      <c r="AC1580" t="s">
        <v>1298</v>
      </c>
      <c r="AD1580">
        <v>72.691000000000003</v>
      </c>
      <c r="AL1580" t="s">
        <v>1321</v>
      </c>
      <c r="AM1580">
        <v>64.063999999999993</v>
      </c>
      <c r="AU1580" t="s">
        <v>1321</v>
      </c>
      <c r="AV1580">
        <v>5.0000000000000001E-3</v>
      </c>
    </row>
    <row r="1581" spans="2:49">
      <c r="B1581" t="s">
        <v>1299</v>
      </c>
      <c r="C1581">
        <v>573.13</v>
      </c>
      <c r="K1581" t="s">
        <v>1301</v>
      </c>
      <c r="L1581">
        <v>0</v>
      </c>
      <c r="T1581" t="s">
        <v>1299</v>
      </c>
      <c r="U1581">
        <v>113.02</v>
      </c>
      <c r="AC1581" t="s">
        <v>1299</v>
      </c>
      <c r="AD1581">
        <v>71.94</v>
      </c>
      <c r="AL1581" t="s">
        <v>1322</v>
      </c>
      <c r="AM1581">
        <v>64.010000000000005</v>
      </c>
      <c r="AU1581" t="s">
        <v>1322</v>
      </c>
      <c r="AV1581">
        <v>0</v>
      </c>
    </row>
    <row r="1582" spans="2:49">
      <c r="B1582" t="s">
        <v>542</v>
      </c>
      <c r="K1582" t="s">
        <v>542</v>
      </c>
      <c r="T1582" t="s">
        <v>542</v>
      </c>
      <c r="AC1582" t="s">
        <v>542</v>
      </c>
      <c r="AL1582" t="s">
        <v>318</v>
      </c>
      <c r="AU1582" t="s">
        <v>318</v>
      </c>
    </row>
    <row r="1583" spans="2:49">
      <c r="B1583" t="s">
        <v>1298</v>
      </c>
      <c r="C1583">
        <v>600.11300000000006</v>
      </c>
      <c r="K1583" t="s">
        <v>1313</v>
      </c>
      <c r="T1583" t="s">
        <v>1298</v>
      </c>
      <c r="U1583">
        <v>90.003</v>
      </c>
      <c r="AC1583" t="s">
        <v>1298</v>
      </c>
      <c r="AD1583">
        <v>70.081999999999994</v>
      </c>
      <c r="AL1583" t="s">
        <v>1298</v>
      </c>
      <c r="AM1583">
        <v>8.8889999999999993</v>
      </c>
      <c r="AU1583" t="s">
        <v>1298</v>
      </c>
      <c r="AV1583">
        <v>10.638999999999999</v>
      </c>
    </row>
    <row r="1584" spans="2:49">
      <c r="B1584" t="s">
        <v>1299</v>
      </c>
      <c r="C1584">
        <v>533.85</v>
      </c>
      <c r="K1584" t="s">
        <v>1301</v>
      </c>
      <c r="L1584">
        <v>0</v>
      </c>
      <c r="T1584" t="s">
        <v>1299</v>
      </c>
      <c r="U1584">
        <v>89.1</v>
      </c>
      <c r="AC1584" t="s">
        <v>1299</v>
      </c>
      <c r="AD1584">
        <v>69.53</v>
      </c>
      <c r="AL1584" t="s">
        <v>1299</v>
      </c>
      <c r="AM1584">
        <v>8.7899999999999991</v>
      </c>
      <c r="AU1584" t="s">
        <v>1299</v>
      </c>
      <c r="AV1584">
        <v>10.62</v>
      </c>
    </row>
    <row r="1585" spans="2:55">
      <c r="B1585" t="s">
        <v>543</v>
      </c>
      <c r="K1585" t="s">
        <v>543</v>
      </c>
      <c r="T1585" t="s">
        <v>543</v>
      </c>
      <c r="AC1585" t="s">
        <v>543</v>
      </c>
      <c r="AL1585" t="s">
        <v>1321</v>
      </c>
      <c r="AM1585">
        <v>64.015000000000001</v>
      </c>
      <c r="AU1585" t="s">
        <v>1321</v>
      </c>
      <c r="AV1585">
        <v>64.108000000000004</v>
      </c>
    </row>
    <row r="1586" spans="2:55">
      <c r="B1586" t="s">
        <v>1298</v>
      </c>
      <c r="C1586">
        <v>101.443</v>
      </c>
      <c r="K1586" t="s">
        <v>1313</v>
      </c>
      <c r="T1586" t="s">
        <v>1298</v>
      </c>
      <c r="U1586">
        <v>68.614999999999995</v>
      </c>
      <c r="AC1586" t="s">
        <v>1298</v>
      </c>
      <c r="AD1586">
        <v>49.37</v>
      </c>
      <c r="AL1586" t="s">
        <v>1322</v>
      </c>
      <c r="AM1586">
        <v>64.010000000000005</v>
      </c>
      <c r="AU1586" t="s">
        <v>1322</v>
      </c>
      <c r="AV1586">
        <v>64.010000000000005</v>
      </c>
    </row>
    <row r="1587" spans="2:55">
      <c r="B1587" t="s">
        <v>1299</v>
      </c>
      <c r="C1587">
        <v>62.38</v>
      </c>
      <c r="K1587" t="s">
        <v>1301</v>
      </c>
      <c r="L1587">
        <v>0</v>
      </c>
      <c r="T1587" t="s">
        <v>1299</v>
      </c>
      <c r="U1587">
        <v>66.28</v>
      </c>
      <c r="AC1587" t="s">
        <v>1299</v>
      </c>
      <c r="AD1587">
        <v>47.98</v>
      </c>
      <c r="AL1587" t="s">
        <v>319</v>
      </c>
      <c r="AU1587" t="s">
        <v>319</v>
      </c>
    </row>
    <row r="1588" spans="2:55">
      <c r="B1588" t="s">
        <v>544</v>
      </c>
      <c r="K1588" t="s">
        <v>544</v>
      </c>
      <c r="T1588" t="s">
        <v>544</v>
      </c>
      <c r="AC1588" t="s">
        <v>544</v>
      </c>
      <c r="AL1588" t="s">
        <v>1298</v>
      </c>
      <c r="AM1588">
        <v>6.23</v>
      </c>
      <c r="AU1588" t="s">
        <v>1298</v>
      </c>
      <c r="AV1588">
        <v>2E-3</v>
      </c>
    </row>
    <row r="1589" spans="2:55">
      <c r="B1589" t="s">
        <v>1298</v>
      </c>
      <c r="C1589">
        <v>691.63699999999994</v>
      </c>
      <c r="K1589" t="s">
        <v>1313</v>
      </c>
      <c r="T1589" t="s">
        <v>1298</v>
      </c>
      <c r="U1589">
        <v>112.955</v>
      </c>
      <c r="AC1589" t="s">
        <v>1298</v>
      </c>
      <c r="AD1589">
        <v>79.984999999999999</v>
      </c>
      <c r="AL1589" t="s">
        <v>1299</v>
      </c>
      <c r="AM1589">
        <v>6.05</v>
      </c>
      <c r="AU1589" t="s">
        <v>1299</v>
      </c>
      <c r="AV1589">
        <v>0</v>
      </c>
    </row>
    <row r="1590" spans="2:55">
      <c r="B1590" t="s">
        <v>1299</v>
      </c>
      <c r="C1590">
        <v>622.07000000000005</v>
      </c>
      <c r="K1590" t="s">
        <v>1301</v>
      </c>
      <c r="L1590">
        <v>0</v>
      </c>
      <c r="T1590" t="s">
        <v>1299</v>
      </c>
      <c r="U1590">
        <v>110.08</v>
      </c>
      <c r="AC1590" t="s">
        <v>1299</v>
      </c>
      <c r="AD1590">
        <v>79.650000000000006</v>
      </c>
      <c r="AL1590" t="s">
        <v>1321</v>
      </c>
      <c r="AM1590">
        <v>64.010999999999996</v>
      </c>
      <c r="AU1590" t="s">
        <v>1321</v>
      </c>
      <c r="AV1590">
        <v>6.0000000000000001E-3</v>
      </c>
    </row>
    <row r="1591" spans="2:55">
      <c r="B1591" t="s">
        <v>545</v>
      </c>
      <c r="K1591" t="s">
        <v>545</v>
      </c>
      <c r="T1591" t="s">
        <v>545</v>
      </c>
      <c r="AC1591" t="s">
        <v>545</v>
      </c>
      <c r="AL1591" t="s">
        <v>1322</v>
      </c>
      <c r="AM1591">
        <v>64.010000000000005</v>
      </c>
      <c r="AU1591" t="s">
        <v>1322</v>
      </c>
      <c r="AV1591">
        <v>0</v>
      </c>
    </row>
    <row r="1592" spans="2:55">
      <c r="B1592" t="s">
        <v>1298</v>
      </c>
      <c r="C1592">
        <v>77.372</v>
      </c>
      <c r="K1592" t="s">
        <v>1313</v>
      </c>
      <c r="T1592" t="s">
        <v>1298</v>
      </c>
      <c r="U1592">
        <v>68.741</v>
      </c>
      <c r="AC1592" t="s">
        <v>1298</v>
      </c>
      <c r="AD1592">
        <v>50.134999999999998</v>
      </c>
      <c r="AL1592" t="s">
        <v>320</v>
      </c>
      <c r="AU1592" t="s">
        <v>320</v>
      </c>
    </row>
    <row r="1593" spans="2:55">
      <c r="B1593" t="s">
        <v>1299</v>
      </c>
      <c r="C1593">
        <v>64.13</v>
      </c>
      <c r="K1593" t="s">
        <v>1301</v>
      </c>
      <c r="L1593">
        <v>0</v>
      </c>
      <c r="T1593" t="s">
        <v>1299</v>
      </c>
      <c r="U1593">
        <v>65.53</v>
      </c>
      <c r="AC1593" t="s">
        <v>1299</v>
      </c>
      <c r="AD1593">
        <v>49.62</v>
      </c>
      <c r="AL1593" t="s">
        <v>1298</v>
      </c>
      <c r="AM1593">
        <v>10.137</v>
      </c>
      <c r="AU1593" t="s">
        <v>1298</v>
      </c>
      <c r="AV1593">
        <v>10.298999999999999</v>
      </c>
    </row>
    <row r="1594" spans="2:55">
      <c r="B1594" t="s">
        <v>546</v>
      </c>
      <c r="K1594" t="s">
        <v>546</v>
      </c>
      <c r="T1594" t="s">
        <v>546</v>
      </c>
      <c r="AC1594" t="s">
        <v>546</v>
      </c>
      <c r="AL1594" t="s">
        <v>1299</v>
      </c>
      <c r="AM1594">
        <v>9.9</v>
      </c>
      <c r="AU1594" t="s">
        <v>1299</v>
      </c>
      <c r="AV1594">
        <v>10.27</v>
      </c>
    </row>
    <row r="1595" spans="2:55">
      <c r="B1595" t="s">
        <v>1298</v>
      </c>
      <c r="C1595">
        <v>606.60699999999997</v>
      </c>
      <c r="K1595" t="s">
        <v>1313</v>
      </c>
      <c r="T1595" t="s">
        <v>1298</v>
      </c>
      <c r="U1595">
        <v>107.51600000000001</v>
      </c>
      <c r="AC1595" t="s">
        <v>1298</v>
      </c>
      <c r="AD1595">
        <v>71.733999999999995</v>
      </c>
      <c r="AL1595" t="s">
        <v>1321</v>
      </c>
      <c r="AM1595">
        <v>66.260000000000005</v>
      </c>
      <c r="AU1595" t="s">
        <v>1321</v>
      </c>
      <c r="AV1595">
        <v>64.3</v>
      </c>
    </row>
    <row r="1596" spans="2:55">
      <c r="B1596" t="s">
        <v>1299</v>
      </c>
      <c r="C1596">
        <v>539.30999999999995</v>
      </c>
      <c r="K1596" t="s">
        <v>1301</v>
      </c>
      <c r="L1596">
        <v>0</v>
      </c>
      <c r="T1596" t="s">
        <v>1299</v>
      </c>
      <c r="U1596">
        <v>103.1</v>
      </c>
      <c r="AC1596" t="s">
        <v>1299</v>
      </c>
      <c r="AD1596">
        <v>70.55</v>
      </c>
      <c r="AL1596" t="s">
        <v>1322</v>
      </c>
      <c r="AM1596">
        <v>64.010000000000005</v>
      </c>
      <c r="AU1596" t="s">
        <v>1322</v>
      </c>
      <c r="AV1596">
        <v>64.010000000000005</v>
      </c>
    </row>
    <row r="1597" spans="2:55">
      <c r="B1597" t="s">
        <v>547</v>
      </c>
      <c r="K1597" t="s">
        <v>547</v>
      </c>
      <c r="T1597" t="s">
        <v>547</v>
      </c>
      <c r="AC1597" t="s">
        <v>547</v>
      </c>
      <c r="AL1597" t="s">
        <v>321</v>
      </c>
      <c r="AU1597" t="s">
        <v>321</v>
      </c>
    </row>
    <row r="1598" spans="2:55">
      <c r="B1598" t="s">
        <v>1298</v>
      </c>
      <c r="C1598">
        <v>95.983999999999995</v>
      </c>
      <c r="E1598">
        <f>MIN(C1599,C1602,C1605,C1608,C1611,C1614,C1617,C1620,C1623,C1626)</f>
        <v>62.33</v>
      </c>
      <c r="F1598">
        <f>QUARTILE(D1599:D1608,1)</f>
        <v>64</v>
      </c>
      <c r="G1598">
        <f>MEDIAN(C1599,C1602,C1605,C1608,C1611,C1614,C1617,C1620,C1623,C1626)</f>
        <v>65.849999999999994</v>
      </c>
      <c r="H1598">
        <f>QUARTILE(D1599:D1608,3)</f>
        <v>65.945000000000007</v>
      </c>
      <c r="I1598">
        <f>MAX(C1599,C1602,C1605,C1608,C1611,C1614,C1617,C1620,C1623,C1626)</f>
        <v>738.78</v>
      </c>
      <c r="J1598">
        <f>SUMIF(D1599:D1608,"&lt;64",D1599:D1608)/COUNTIF(D1599:D1608,"&lt;64")</f>
        <v>63.26</v>
      </c>
      <c r="K1598" t="s">
        <v>1313</v>
      </c>
      <c r="N1598">
        <f>MIN(L1599,L1602,L1605,L1608,L1611,L1614,L1617,L1620,L1623,L1626)</f>
        <v>0</v>
      </c>
      <c r="O1598">
        <f>QUARTILE(M1599:M1608,1)</f>
        <v>0</v>
      </c>
      <c r="P1598">
        <f>MEDIAN(L1599,L1602,L1605,L1608,L1611,L1614,L1617,L1620,L1623,L1626)</f>
        <v>0</v>
      </c>
      <c r="Q1598">
        <f>QUARTILE(M1599:M1608,3)</f>
        <v>0</v>
      </c>
      <c r="R1598">
        <f>MAX(L1599,L1602,L1605,L1608,L1611,L1614,L1617,L1620,L1623,L1626)</f>
        <v>0</v>
      </c>
      <c r="S1598" t="e">
        <f>SUM(M1599:M1608)/COUNTIF(M1599:M1608,"&gt;0")</f>
        <v>#DIV/0!</v>
      </c>
      <c r="T1598" t="s">
        <v>1298</v>
      </c>
      <c r="U1598">
        <v>69.95</v>
      </c>
      <c r="W1598">
        <f>MIN(U1599,U1602,U1605,U1608,U1611,U1614,U1617,U1620,U1623,U1626)</f>
        <v>64.89</v>
      </c>
      <c r="X1598">
        <f>QUARTILE(V1599:V1608,1)</f>
        <v>64.222499999999997</v>
      </c>
      <c r="Y1598">
        <f>MEDIAN(U1599,U1602,U1605,U1608,U1611,U1614,U1617,U1620,U1623,U1626)</f>
        <v>68.650000000000006</v>
      </c>
      <c r="Z1598">
        <f>QUARTILE(V1599:V1608,3)</f>
        <v>68.724999999999994</v>
      </c>
      <c r="AA1598">
        <f>MAX(U1599,U1602,U1605,U1608,U1611,U1614,U1617,U1620,U1623,U1626)</f>
        <v>97.85</v>
      </c>
      <c r="AB1598" t="e">
        <f>SUMIF(V1599:V1608,"&lt;64",V1599:V1608)/COUNTIF(V1599:V1608,"&lt;64")</f>
        <v>#DIV/0!</v>
      </c>
      <c r="AC1598" t="s">
        <v>1298</v>
      </c>
      <c r="AD1598">
        <v>57.215000000000003</v>
      </c>
      <c r="AF1598">
        <f>MIN(AD1599,AD1602,AD1605,AD1608,AD1611,AD1614,AD1617,AD1620,AD1623,AD1626)</f>
        <v>47.1</v>
      </c>
      <c r="AG1598">
        <f>QUARTILE(AE1599:AE1608,1)</f>
        <v>48.185000000000002</v>
      </c>
      <c r="AH1598">
        <f>MEDIAN(AD1599,AD1602,AD1605,AD1608,AD1611,AD1614,AD1617,AD1620,AD1623,AD1626)</f>
        <v>49.085000000000001</v>
      </c>
      <c r="AI1598">
        <f>QUARTILE(AE1599:AE1608,3)</f>
        <v>64</v>
      </c>
      <c r="AJ1598">
        <f>MAX(AD1599,AD1602,AD1605,AD1608,AD1611,AD1614,AD1617,AD1620,AD1623,AD1626)</f>
        <v>91.01</v>
      </c>
      <c r="AK1598">
        <f>SUMIF(AE1599:AE1608,"&lt;64",AE1599:AE1608)/COUNTIF(AE1599:AE1608,"&lt;64")</f>
        <v>48.381999999999998</v>
      </c>
      <c r="AL1598" t="s">
        <v>1298</v>
      </c>
      <c r="AM1598">
        <v>3.5999999999999997E-2</v>
      </c>
      <c r="AO1598">
        <f>MIN(AM1599,AM1602,AM1605,AM1608,AM1611,AM1614,AM1617,AM1620,AM1623,AM1626)</f>
        <v>0</v>
      </c>
      <c r="AP1598">
        <f>QUARTILE(AN1599:AN1608,1)</f>
        <v>2.4500000000000001E-2</v>
      </c>
      <c r="AQ1598">
        <f>MEDIAN(AM1599,AM1602,AM1605,AM1608,AM1611,AM1614,AM1617,AM1620,AM1623,AM1626)</f>
        <v>4.7984999999999998</v>
      </c>
      <c r="AR1598">
        <f>QUARTILE(AN1599:AN1608,3)</f>
        <v>64</v>
      </c>
      <c r="AS1598">
        <f>MAX(AM1599,AM1602,AM1605,AM1608,AM1611,AM1614,AM1617,AM1620,AM1623,AM1626)</f>
        <v>69.244</v>
      </c>
      <c r="AT1598">
        <f>SUMIF(AN1599:AN1608,"&lt;64",AN1599:AN1608)/COUNTIF(AN1599:AN1608,"&lt;64")</f>
        <v>1.9226000000000003</v>
      </c>
      <c r="AU1598" t="s">
        <v>1298</v>
      </c>
      <c r="AV1598">
        <v>8.5489999999999995</v>
      </c>
      <c r="AX1598">
        <f>MIN(AV1599,AV1602,AV1605,AV1608,AV1611,AV1614,AV1617,AV1620,AV1623,AV1626)</f>
        <v>8.52</v>
      </c>
      <c r="AY1598">
        <f>QUARTILE(AW1599:AW1608,1)</f>
        <v>0</v>
      </c>
      <c r="AZ1598">
        <f>MEDIAN(AV1599,AV1602,AV1605,AV1608,AV1611,AV1614,AV1617,AV1620,AV1623,AV1626)</f>
        <v>36.497</v>
      </c>
      <c r="BA1598">
        <f>QUARTILE(AW1599:AW1608,3)</f>
        <v>50.129999999999995</v>
      </c>
      <c r="BB1598">
        <f>MAX(AV1599,AV1602,AV1605,AV1608,AV1611,AV1614,AV1617,AV1620,AV1623,AV1626)</f>
        <v>64.474000000000004</v>
      </c>
      <c r="BC1598">
        <f>SUMIF(AW1599:AW1608,"&lt;64",AW1599:AW1608)/COUNTIF(AW1599:AW1608,"&lt;64")</f>
        <v>1.2171428571428571</v>
      </c>
    </row>
    <row r="1599" spans="2:55">
      <c r="B1599" t="s">
        <v>1299</v>
      </c>
      <c r="C1599">
        <v>66.040000000000006</v>
      </c>
      <c r="D1599">
        <f>C1599</f>
        <v>66.040000000000006</v>
      </c>
      <c r="K1599" t="s">
        <v>1301</v>
      </c>
      <c r="L1599">
        <v>0</v>
      </c>
      <c r="M1599">
        <f>L1599</f>
        <v>0</v>
      </c>
      <c r="T1599" t="s">
        <v>1299</v>
      </c>
      <c r="U1599">
        <v>66.64</v>
      </c>
      <c r="V1599">
        <f>U1599</f>
        <v>66.64</v>
      </c>
      <c r="AC1599" t="s">
        <v>1299</v>
      </c>
      <c r="AD1599">
        <v>49.82</v>
      </c>
      <c r="AE1599">
        <f>AD1599</f>
        <v>49.82</v>
      </c>
      <c r="AL1599" t="s">
        <v>1299</v>
      </c>
      <c r="AM1599">
        <v>0</v>
      </c>
      <c r="AN1599">
        <f>AM1599</f>
        <v>0</v>
      </c>
      <c r="AU1599" t="s">
        <v>1299</v>
      </c>
      <c r="AV1599">
        <v>8.52</v>
      </c>
      <c r="AW1599">
        <f>AV1599</f>
        <v>8.52</v>
      </c>
    </row>
    <row r="1600" spans="2:55">
      <c r="B1600" t="s">
        <v>548</v>
      </c>
      <c r="D1600">
        <v>64</v>
      </c>
      <c r="K1600" t="s">
        <v>548</v>
      </c>
      <c r="M1600">
        <f>L1602</f>
        <v>0</v>
      </c>
      <c r="T1600" t="s">
        <v>548</v>
      </c>
      <c r="V1600">
        <v>64</v>
      </c>
      <c r="AC1600" t="s">
        <v>548</v>
      </c>
      <c r="AE1600">
        <v>64</v>
      </c>
      <c r="AL1600" t="s">
        <v>1321</v>
      </c>
      <c r="AM1600">
        <v>0.01</v>
      </c>
      <c r="AN1600">
        <v>64</v>
      </c>
      <c r="AU1600" t="s">
        <v>1321</v>
      </c>
      <c r="AV1600">
        <v>64.23</v>
      </c>
      <c r="AW1600">
        <v>64</v>
      </c>
    </row>
    <row r="1601" spans="2:49">
      <c r="B1601" t="s">
        <v>1298</v>
      </c>
      <c r="C1601">
        <v>63.893000000000001</v>
      </c>
      <c r="D1601">
        <v>64</v>
      </c>
      <c r="K1601" t="s">
        <v>1313</v>
      </c>
      <c r="M1601">
        <f>L1605</f>
        <v>0</v>
      </c>
      <c r="T1601" t="s">
        <v>1298</v>
      </c>
      <c r="U1601">
        <v>72.278000000000006</v>
      </c>
      <c r="V1601">
        <v>64</v>
      </c>
      <c r="AC1601" t="s">
        <v>1298</v>
      </c>
      <c r="AD1601">
        <v>48.076999999999998</v>
      </c>
      <c r="AE1601">
        <v>64</v>
      </c>
      <c r="AL1601" t="s">
        <v>1322</v>
      </c>
      <c r="AM1601">
        <v>0.01</v>
      </c>
      <c r="AN1601">
        <v>64</v>
      </c>
      <c r="AU1601" t="s">
        <v>1322</v>
      </c>
      <c r="AV1601">
        <v>64.010000000000005</v>
      </c>
      <c r="AW1601">
        <v>64</v>
      </c>
    </row>
    <row r="1602" spans="2:49">
      <c r="B1602" t="s">
        <v>1299</v>
      </c>
      <c r="C1602">
        <v>62.33</v>
      </c>
      <c r="D1602">
        <f>C1608</f>
        <v>64.44</v>
      </c>
      <c r="K1602" t="s">
        <v>1301</v>
      </c>
      <c r="L1602">
        <v>0</v>
      </c>
      <c r="M1602">
        <f>L1608</f>
        <v>0</v>
      </c>
      <c r="T1602" t="s">
        <v>1299</v>
      </c>
      <c r="U1602">
        <v>65.19</v>
      </c>
      <c r="V1602">
        <f>U1608</f>
        <v>65.72</v>
      </c>
      <c r="AC1602" t="s">
        <v>1299</v>
      </c>
      <c r="AD1602">
        <v>47.1</v>
      </c>
      <c r="AE1602">
        <f>AD1608</f>
        <v>48.35</v>
      </c>
      <c r="AL1602" t="s">
        <v>322</v>
      </c>
      <c r="AN1602">
        <f>AM1608</f>
        <v>9.5470000000000006</v>
      </c>
      <c r="AU1602" t="s">
        <v>322</v>
      </c>
      <c r="AW1602">
        <f>AV1608</f>
        <v>0</v>
      </c>
    </row>
    <row r="1603" spans="2:49">
      <c r="B1603" t="s">
        <v>549</v>
      </c>
      <c r="D1603">
        <f>C1611</f>
        <v>64.010000000000005</v>
      </c>
      <c r="K1603" t="s">
        <v>549</v>
      </c>
      <c r="M1603">
        <f>L1611</f>
        <v>0</v>
      </c>
      <c r="T1603" t="s">
        <v>549</v>
      </c>
      <c r="V1603">
        <f>U1611</f>
        <v>68.8</v>
      </c>
      <c r="AC1603" t="s">
        <v>549</v>
      </c>
      <c r="AE1603">
        <f>AD1611</f>
        <v>48.13</v>
      </c>
      <c r="AL1603" t="s">
        <v>1298</v>
      </c>
      <c r="AM1603">
        <v>0.39800000000000002</v>
      </c>
      <c r="AN1603">
        <f>AM1611</f>
        <v>64.010000000000005</v>
      </c>
      <c r="AU1603" t="s">
        <v>1298</v>
      </c>
      <c r="AV1603">
        <v>5.44</v>
      </c>
      <c r="AW1603">
        <f>AV1611</f>
        <v>0</v>
      </c>
    </row>
    <row r="1604" spans="2:49">
      <c r="B1604" t="s">
        <v>1298</v>
      </c>
      <c r="C1604">
        <v>534.80100000000004</v>
      </c>
      <c r="D1604">
        <v>64</v>
      </c>
      <c r="K1604" t="s">
        <v>1313</v>
      </c>
      <c r="M1604">
        <f>L1614</f>
        <v>0</v>
      </c>
      <c r="T1604" t="s">
        <v>1298</v>
      </c>
      <c r="U1604">
        <v>99.887</v>
      </c>
      <c r="V1604">
        <v>64</v>
      </c>
      <c r="AC1604" t="s">
        <v>1298</v>
      </c>
      <c r="AD1604">
        <v>71.126000000000005</v>
      </c>
      <c r="AE1604">
        <v>64</v>
      </c>
      <c r="AL1604" t="s">
        <v>1299</v>
      </c>
      <c r="AM1604">
        <v>0.39</v>
      </c>
      <c r="AN1604">
        <v>64</v>
      </c>
      <c r="AU1604" t="s">
        <v>1299</v>
      </c>
      <c r="AV1604">
        <v>5.42</v>
      </c>
      <c r="AW1604">
        <v>64</v>
      </c>
    </row>
    <row r="1605" spans="2:49">
      <c r="B1605" t="s">
        <v>1299</v>
      </c>
      <c r="C1605">
        <v>522.4</v>
      </c>
      <c r="D1605">
        <f>C1617</f>
        <v>63.26</v>
      </c>
      <c r="K1605" t="s">
        <v>1301</v>
      </c>
      <c r="L1605">
        <v>0</v>
      </c>
      <c r="M1605">
        <f>L1617</f>
        <v>0</v>
      </c>
      <c r="T1605" t="s">
        <v>1299</v>
      </c>
      <c r="U1605">
        <v>97.25</v>
      </c>
      <c r="V1605">
        <f>U1617</f>
        <v>68.5</v>
      </c>
      <c r="AC1605" t="s">
        <v>1299</v>
      </c>
      <c r="AD1605">
        <v>69.069999999999993</v>
      </c>
      <c r="AE1605">
        <f>AD1617</f>
        <v>47.95</v>
      </c>
      <c r="AL1605" t="s">
        <v>1321</v>
      </c>
      <c r="AM1605">
        <v>69.244</v>
      </c>
      <c r="AN1605">
        <f>AM1617</f>
        <v>0</v>
      </c>
      <c r="AU1605" t="s">
        <v>1321</v>
      </c>
      <c r="AV1605">
        <v>64.474000000000004</v>
      </c>
      <c r="AW1605">
        <f>AV1617</f>
        <v>0</v>
      </c>
    </row>
    <row r="1606" spans="2:49">
      <c r="B1606" t="s">
        <v>550</v>
      </c>
      <c r="D1606">
        <f>C1620</f>
        <v>543.62</v>
      </c>
      <c r="K1606" t="s">
        <v>550</v>
      </c>
      <c r="M1606">
        <f>L1620</f>
        <v>0</v>
      </c>
      <c r="T1606" t="s">
        <v>550</v>
      </c>
      <c r="V1606">
        <f>U1620</f>
        <v>71.02</v>
      </c>
      <c r="AC1606" t="s">
        <v>550</v>
      </c>
      <c r="AE1606">
        <f>AD1620</f>
        <v>84.37</v>
      </c>
      <c r="AL1606" t="s">
        <v>1322</v>
      </c>
      <c r="AM1606">
        <v>69.239999999999995</v>
      </c>
      <c r="AN1606">
        <f>AM1620</f>
        <v>65.311999999999998</v>
      </c>
      <c r="AU1606" t="s">
        <v>1322</v>
      </c>
      <c r="AV1606">
        <v>64.010000000000005</v>
      </c>
      <c r="AW1606">
        <f>AV1620</f>
        <v>0</v>
      </c>
    </row>
    <row r="1607" spans="2:49">
      <c r="B1607" t="s">
        <v>1298</v>
      </c>
      <c r="C1607">
        <v>74.286000000000001</v>
      </c>
      <c r="D1607">
        <f>C1623</f>
        <v>65.66</v>
      </c>
      <c r="K1607" t="s">
        <v>1313</v>
      </c>
      <c r="M1607">
        <f>L1623</f>
        <v>0</v>
      </c>
      <c r="T1607" t="s">
        <v>1298</v>
      </c>
      <c r="U1607">
        <v>67.278999999999996</v>
      </c>
      <c r="V1607">
        <f>U1623</f>
        <v>64.89</v>
      </c>
      <c r="AC1607" t="s">
        <v>1298</v>
      </c>
      <c r="AD1607">
        <v>48.734999999999999</v>
      </c>
      <c r="AE1607">
        <f>AD1623</f>
        <v>47.66</v>
      </c>
      <c r="AL1607" t="s">
        <v>337</v>
      </c>
      <c r="AN1607">
        <f>AM1623</f>
        <v>1.6E-2</v>
      </c>
      <c r="AW1607">
        <f>AV1623</f>
        <v>0</v>
      </c>
    </row>
    <row r="1608" spans="2:49">
      <c r="B1608" t="s">
        <v>1299</v>
      </c>
      <c r="C1608">
        <v>64.44</v>
      </c>
      <c r="D1608">
        <f>C1626</f>
        <v>519.1</v>
      </c>
      <c r="K1608" t="s">
        <v>1301</v>
      </c>
      <c r="L1608">
        <v>0</v>
      </c>
      <c r="M1608">
        <f>L1626</f>
        <v>0</v>
      </c>
      <c r="T1608" t="s">
        <v>1299</v>
      </c>
      <c r="U1608">
        <v>65.72</v>
      </c>
      <c r="V1608">
        <f>U1626</f>
        <v>97.85</v>
      </c>
      <c r="AC1608" t="s">
        <v>1299</v>
      </c>
      <c r="AD1608">
        <v>48.35</v>
      </c>
      <c r="AE1608">
        <f>AD1626</f>
        <v>72.06</v>
      </c>
      <c r="AL1608" t="s">
        <v>1298</v>
      </c>
      <c r="AM1608">
        <v>9.5470000000000006</v>
      </c>
      <c r="AN1608">
        <f>AM1626</f>
        <v>0.05</v>
      </c>
      <c r="AW1608">
        <f>AV1626</f>
        <v>0</v>
      </c>
    </row>
    <row r="1609" spans="2:49">
      <c r="B1609" t="s">
        <v>551</v>
      </c>
      <c r="K1609" t="s">
        <v>551</v>
      </c>
      <c r="T1609" t="s">
        <v>551</v>
      </c>
      <c r="AC1609" t="s">
        <v>551</v>
      </c>
      <c r="AL1609" t="s">
        <v>1299</v>
      </c>
      <c r="AM1609">
        <v>9.49</v>
      </c>
    </row>
    <row r="1610" spans="2:49">
      <c r="B1610" t="s">
        <v>1298</v>
      </c>
      <c r="C1610">
        <v>64.599000000000004</v>
      </c>
      <c r="K1610" t="s">
        <v>1313</v>
      </c>
      <c r="T1610" t="s">
        <v>1298</v>
      </c>
      <c r="U1610">
        <v>74.225999999999999</v>
      </c>
      <c r="AC1610" t="s">
        <v>1298</v>
      </c>
      <c r="AD1610">
        <v>62.387</v>
      </c>
      <c r="AL1610" t="s">
        <v>1321</v>
      </c>
      <c r="AM1610">
        <v>66.83</v>
      </c>
    </row>
    <row r="1611" spans="2:49">
      <c r="B1611" t="s">
        <v>1299</v>
      </c>
      <c r="C1611">
        <v>64.010000000000005</v>
      </c>
      <c r="K1611" t="s">
        <v>1301</v>
      </c>
      <c r="L1611">
        <v>0</v>
      </c>
      <c r="T1611" t="s">
        <v>1299</v>
      </c>
      <c r="U1611">
        <v>68.8</v>
      </c>
      <c r="AC1611" t="s">
        <v>1299</v>
      </c>
      <c r="AD1611">
        <v>48.13</v>
      </c>
      <c r="AL1611" t="s">
        <v>1322</v>
      </c>
      <c r="AM1611">
        <v>64.010000000000005</v>
      </c>
    </row>
    <row r="1612" spans="2:49">
      <c r="B1612" t="s">
        <v>552</v>
      </c>
      <c r="K1612" t="s">
        <v>552</v>
      </c>
      <c r="T1612" t="s">
        <v>552</v>
      </c>
      <c r="AC1612" t="s">
        <v>552</v>
      </c>
      <c r="AL1612" t="s">
        <v>338</v>
      </c>
    </row>
    <row r="1613" spans="2:49">
      <c r="B1613" t="s">
        <v>1298</v>
      </c>
      <c r="C1613">
        <v>792.59900000000005</v>
      </c>
      <c r="K1613" t="s">
        <v>1313</v>
      </c>
      <c r="T1613" t="s">
        <v>1298</v>
      </c>
      <c r="U1613">
        <v>87.751999999999995</v>
      </c>
      <c r="AC1613" t="s">
        <v>1298</v>
      </c>
      <c r="AD1613">
        <v>94.257999999999996</v>
      </c>
      <c r="AL1613" t="s">
        <v>1298</v>
      </c>
      <c r="AM1613">
        <v>0.26700000000000002</v>
      </c>
    </row>
    <row r="1614" spans="2:49">
      <c r="B1614" t="s">
        <v>1299</v>
      </c>
      <c r="C1614">
        <v>738.78</v>
      </c>
      <c r="K1614" t="s">
        <v>1301</v>
      </c>
      <c r="L1614">
        <v>0</v>
      </c>
      <c r="T1614" t="s">
        <v>1299</v>
      </c>
      <c r="U1614">
        <v>86.69</v>
      </c>
      <c r="AC1614" t="s">
        <v>1299</v>
      </c>
      <c r="AD1614">
        <v>91.01</v>
      </c>
      <c r="AL1614" t="s">
        <v>1299</v>
      </c>
      <c r="AM1614">
        <v>0.01</v>
      </c>
    </row>
    <row r="1615" spans="2:49">
      <c r="B1615" t="s">
        <v>553</v>
      </c>
      <c r="K1615" t="s">
        <v>553</v>
      </c>
      <c r="T1615" t="s">
        <v>553</v>
      </c>
      <c r="AC1615" t="s">
        <v>553</v>
      </c>
      <c r="AL1615" t="s">
        <v>1321</v>
      </c>
      <c r="AM1615">
        <v>4.4999999999999998E-2</v>
      </c>
    </row>
    <row r="1616" spans="2:49">
      <c r="B1616" t="s">
        <v>1298</v>
      </c>
      <c r="C1616">
        <v>91.644000000000005</v>
      </c>
      <c r="K1616" t="s">
        <v>1313</v>
      </c>
      <c r="T1616" t="s">
        <v>1298</v>
      </c>
      <c r="U1616">
        <v>70.900000000000006</v>
      </c>
      <c r="AC1616" t="s">
        <v>1298</v>
      </c>
      <c r="AD1616">
        <v>48.569000000000003</v>
      </c>
      <c r="AL1616" t="s">
        <v>1322</v>
      </c>
      <c r="AM1616">
        <v>0.04</v>
      </c>
    </row>
    <row r="1617" spans="2:55">
      <c r="B1617" t="s">
        <v>1299</v>
      </c>
      <c r="C1617">
        <v>63.26</v>
      </c>
      <c r="K1617" t="s">
        <v>1301</v>
      </c>
      <c r="L1617">
        <v>0</v>
      </c>
      <c r="T1617" t="s">
        <v>1299</v>
      </c>
      <c r="U1617">
        <v>68.5</v>
      </c>
      <c r="AC1617" t="s">
        <v>1299</v>
      </c>
      <c r="AD1617">
        <v>47.95</v>
      </c>
      <c r="AL1617" t="s">
        <v>339</v>
      </c>
    </row>
    <row r="1618" spans="2:55">
      <c r="B1618" t="s">
        <v>554</v>
      </c>
      <c r="K1618" t="s">
        <v>554</v>
      </c>
      <c r="T1618" t="s">
        <v>554</v>
      </c>
      <c r="AC1618" t="s">
        <v>554</v>
      </c>
      <c r="AL1618" t="s">
        <v>1298</v>
      </c>
      <c r="AM1618">
        <v>10.750999999999999</v>
      </c>
    </row>
    <row r="1619" spans="2:55">
      <c r="B1619" t="s">
        <v>1298</v>
      </c>
      <c r="C1619">
        <v>591.65899999999999</v>
      </c>
      <c r="K1619" t="s">
        <v>1313</v>
      </c>
      <c r="T1619" t="s">
        <v>1298</v>
      </c>
      <c r="U1619">
        <v>81.183999999999997</v>
      </c>
      <c r="AC1619" t="s">
        <v>1298</v>
      </c>
      <c r="AD1619">
        <v>89.722999999999999</v>
      </c>
      <c r="AL1619" t="s">
        <v>1299</v>
      </c>
      <c r="AM1619">
        <v>9.76</v>
      </c>
    </row>
    <row r="1620" spans="2:55">
      <c r="B1620" t="s">
        <v>1299</v>
      </c>
      <c r="C1620">
        <v>543.62</v>
      </c>
      <c r="K1620" t="s">
        <v>1301</v>
      </c>
      <c r="L1620">
        <v>0</v>
      </c>
      <c r="T1620" t="s">
        <v>1299</v>
      </c>
      <c r="U1620">
        <v>71.02</v>
      </c>
      <c r="AC1620" t="s">
        <v>1299</v>
      </c>
      <c r="AD1620">
        <v>84.37</v>
      </c>
      <c r="AL1620" t="s">
        <v>1321</v>
      </c>
      <c r="AM1620">
        <v>65.311999999999998</v>
      </c>
    </row>
    <row r="1621" spans="2:55">
      <c r="B1621" t="s">
        <v>555</v>
      </c>
      <c r="K1621" t="s">
        <v>555</v>
      </c>
      <c r="T1621" t="s">
        <v>555</v>
      </c>
      <c r="AC1621" t="s">
        <v>555</v>
      </c>
      <c r="AL1621" t="s">
        <v>1322</v>
      </c>
      <c r="AM1621">
        <v>64.010000000000005</v>
      </c>
    </row>
    <row r="1622" spans="2:55">
      <c r="B1622" t="s">
        <v>1298</v>
      </c>
      <c r="C1622">
        <v>66.588999999999999</v>
      </c>
      <c r="K1622" t="s">
        <v>1313</v>
      </c>
      <c r="T1622" t="s">
        <v>1298</v>
      </c>
      <c r="U1622">
        <v>68.358000000000004</v>
      </c>
      <c r="AC1622" t="s">
        <v>1298</v>
      </c>
      <c r="AD1622">
        <v>50.09</v>
      </c>
      <c r="AL1622" t="s">
        <v>340</v>
      </c>
    </row>
    <row r="1623" spans="2:55">
      <c r="B1623" t="s">
        <v>1299</v>
      </c>
      <c r="C1623">
        <v>65.66</v>
      </c>
      <c r="K1623" t="s">
        <v>1301</v>
      </c>
      <c r="L1623">
        <v>0</v>
      </c>
      <c r="T1623" t="s">
        <v>1299</v>
      </c>
      <c r="U1623">
        <v>64.89</v>
      </c>
      <c r="AC1623" t="s">
        <v>1299</v>
      </c>
      <c r="AD1623">
        <v>47.66</v>
      </c>
      <c r="AL1623" t="s">
        <v>1298</v>
      </c>
      <c r="AM1623">
        <v>1.6E-2</v>
      </c>
    </row>
    <row r="1624" spans="2:55">
      <c r="B1624" t="s">
        <v>556</v>
      </c>
      <c r="K1624" t="s">
        <v>556</v>
      </c>
      <c r="T1624" t="s">
        <v>556</v>
      </c>
      <c r="AC1624" t="s">
        <v>556</v>
      </c>
      <c r="AL1624" t="s">
        <v>1299</v>
      </c>
      <c r="AM1624">
        <v>0.01</v>
      </c>
    </row>
    <row r="1625" spans="2:55">
      <c r="B1625" t="s">
        <v>1298</v>
      </c>
      <c r="C1625">
        <v>530.97199999999998</v>
      </c>
      <c r="K1625" t="s">
        <v>1313</v>
      </c>
      <c r="T1625" t="s">
        <v>1298</v>
      </c>
      <c r="U1625">
        <v>101.664</v>
      </c>
      <c r="AC1625" t="s">
        <v>1298</v>
      </c>
      <c r="AD1625">
        <v>73.706000000000003</v>
      </c>
      <c r="AL1625" t="s">
        <v>1321</v>
      </c>
      <c r="AM1625">
        <v>5.2999999999999999E-2</v>
      </c>
    </row>
    <row r="1626" spans="2:55">
      <c r="B1626" t="s">
        <v>1299</v>
      </c>
      <c r="C1626">
        <v>519.1</v>
      </c>
      <c r="K1626" t="s">
        <v>1301</v>
      </c>
      <c r="L1626">
        <v>0</v>
      </c>
      <c r="T1626" t="s">
        <v>1299</v>
      </c>
      <c r="U1626">
        <v>97.85</v>
      </c>
      <c r="AC1626" t="s">
        <v>1299</v>
      </c>
      <c r="AD1626">
        <v>72.06</v>
      </c>
      <c r="AL1626" t="s">
        <v>1322</v>
      </c>
      <c r="AM1626">
        <v>0.05</v>
      </c>
    </row>
    <row r="1627" spans="2:55">
      <c r="B1627" t="s">
        <v>557</v>
      </c>
      <c r="K1627" t="s">
        <v>557</v>
      </c>
      <c r="T1627" t="s">
        <v>557</v>
      </c>
      <c r="AC1627" t="s">
        <v>557</v>
      </c>
      <c r="AL1627" t="s">
        <v>341</v>
      </c>
    </row>
    <row r="1628" spans="2:55">
      <c r="B1628" t="s">
        <v>1298</v>
      </c>
      <c r="C1628">
        <v>560.38099999999997</v>
      </c>
      <c r="E1628">
        <f>MIN(C1629,C1632,C1635,C1638,C1641,C1644,C1647,C1650,C1653,C1656)</f>
        <v>60.27</v>
      </c>
      <c r="F1628">
        <f>QUARTILE(D1629:D1638,1)</f>
        <v>65.002499999999998</v>
      </c>
      <c r="G1628">
        <f>MEDIAN(C1629,C1632,C1635,C1638,C1641,C1644,C1647,C1650,C1653,C1656)</f>
        <v>519.005</v>
      </c>
      <c r="H1628">
        <f>QUARTILE(D1629:D1638,3)</f>
        <v>523.5575</v>
      </c>
      <c r="I1628">
        <f>MAX(C1629,C1632,C1635,C1638,C1641,C1644,C1647,C1650,C1653,C1656)</f>
        <v>657.6</v>
      </c>
      <c r="J1628">
        <f>SUMIF(D1629:D1638,"&lt;64",D1629:D1638)/COUNTIF(D1629:D1638,"&lt;64")</f>
        <v>62.110000000000007</v>
      </c>
      <c r="K1628" t="s">
        <v>1313</v>
      </c>
      <c r="N1628">
        <f>MIN(L1629,L1632,L1635,L1638,L1641,L1644,L1647,L1650,L1653,L1656)</f>
        <v>0</v>
      </c>
      <c r="O1628">
        <f>QUARTILE(M1629:M1638,1)</f>
        <v>0</v>
      </c>
      <c r="P1628">
        <f>MEDIAN(L1629,L1632,L1635,L1638,L1641,L1644,L1647,L1650,L1653,L1656)</f>
        <v>0</v>
      </c>
      <c r="Q1628">
        <f>QUARTILE(M1629:M1638,3)</f>
        <v>0</v>
      </c>
      <c r="R1628">
        <f>MAX(L1629,L1632,L1635,L1638,L1641,L1644,L1647,L1650,L1653,L1656)</f>
        <v>0</v>
      </c>
      <c r="S1628" t="e">
        <f>SUM(M1629:M1638)/COUNTIF(M1629:M1638,"&gt;0")</f>
        <v>#DIV/0!</v>
      </c>
      <c r="T1628" t="s">
        <v>1298</v>
      </c>
      <c r="U1628">
        <v>97.177999999999997</v>
      </c>
      <c r="W1628">
        <f>MIN(U1629,U1632,U1635,U1638,U1641,U1644,U1647,U1650,U1653,U1656)</f>
        <v>64.61</v>
      </c>
      <c r="X1628">
        <f>QUARTILE(V1629:V1638,1)</f>
        <v>68.042500000000004</v>
      </c>
      <c r="Y1628">
        <f>MEDIAN(U1629,U1632,U1635,U1638,U1641,U1644,U1647,U1650,U1653,U1656)</f>
        <v>83.24</v>
      </c>
      <c r="Z1628">
        <f>QUARTILE(V1629:V1638,3)</f>
        <v>101.83750000000001</v>
      </c>
      <c r="AA1628">
        <f>MAX(U1629,U1632,U1635,U1638,U1641,U1644,U1647,U1650,U1653,U1656)</f>
        <v>132.38</v>
      </c>
      <c r="AB1628" t="e">
        <f>SUMIF(V1629:V1638,"&lt;64",V1629:V1638)/COUNTIF(V1629:V1638,"&lt;64")</f>
        <v>#DIV/0!</v>
      </c>
      <c r="AC1628" t="s">
        <v>1298</v>
      </c>
      <c r="AD1628">
        <v>72.885999999999996</v>
      </c>
      <c r="AF1628">
        <f>MIN(AD1629,AD1632,AD1635,AD1638,AD1641,AD1644,AD1647,AD1650,AD1653,AD1656)</f>
        <v>45.76</v>
      </c>
      <c r="AG1628">
        <f>QUARTILE(AE1629:AE1638,1)</f>
        <v>48.467500000000001</v>
      </c>
      <c r="AH1628">
        <f>MEDIAN(AD1629,AD1632,AD1635,AD1638,AD1641,AD1644,AD1647,AD1650,AD1653,AD1656)</f>
        <v>69.194999999999993</v>
      </c>
      <c r="AI1628">
        <f>QUARTILE(AE1629:AE1638,3)</f>
        <v>69.91</v>
      </c>
      <c r="AJ1628">
        <f>MAX(AD1629,AD1632,AD1635,AD1638,AD1641,AD1644,AD1647,AD1650,AD1653,AD1656)</f>
        <v>74.13</v>
      </c>
      <c r="AK1628">
        <f>SUMIF(AE1629:AE1638,"&lt;64",AE1629:AE1638)/COUNTIF(AE1629:AE1638,"&lt;64")</f>
        <v>47.58</v>
      </c>
      <c r="AL1628" t="s">
        <v>1298</v>
      </c>
      <c r="AM1628">
        <v>0.06</v>
      </c>
      <c r="AO1628">
        <f>MIN(AM1629,AM1632,AM1635,AM1638,AM1641,AM1644,AM1647,AM1650,AM1653,AM1656)</f>
        <v>0</v>
      </c>
      <c r="AP1628">
        <f>QUARTILE(AN1629:AN1638,1)</f>
        <v>3.2499999999999999E-3</v>
      </c>
      <c r="AQ1628">
        <f>MEDIAN(AM1629,AM1632,AM1635,AM1638,AM1641,AM1644,AM1647,AM1650,AM1653,AM1656)</f>
        <v>9.7735000000000003</v>
      </c>
      <c r="AR1628">
        <f>QUARTILE(AN1629:AN1638,3)</f>
        <v>50.467500000000001</v>
      </c>
      <c r="AS1628">
        <f>MAX(AM1629,AM1632,AM1635,AM1638,AM1641,AM1644,AM1647,AM1650,AM1653,AM1656)</f>
        <v>64.015000000000001</v>
      </c>
      <c r="AT1628">
        <f>SUMIF(AN1629:AN1638,"&lt;64",AN1629:AN1638)/COUNTIF(AN1629:AN1638,"&lt;64")</f>
        <v>4.1551428571428577</v>
      </c>
      <c r="AX1628">
        <f>MIN(AV1629,AV1632,AV1635,AV1638,AV1641,AV1644,AV1647,AV1650,AV1653,AV1656)</f>
        <v>0</v>
      </c>
      <c r="AY1628">
        <f>QUARTILE(AW1629:AW1638,1)</f>
        <v>0</v>
      </c>
      <c r="AZ1628" t="e">
        <f>MEDIAN(AV1629,AV1632,AV1635,AV1638,AV1641,AV1644,AV1647,AV1650,AV1653,AV1656)</f>
        <v>#NUM!</v>
      </c>
      <c r="BA1628">
        <f>QUARTILE(AW1629:AW1638,3)</f>
        <v>0</v>
      </c>
      <c r="BB1628">
        <f>MAX(AV1629,AV1632,AV1635,AV1638,AV1641,AV1644,AV1647,AV1650,AV1653,AV1656)</f>
        <v>0</v>
      </c>
      <c r="BC1628">
        <f>SUMIF(AW1629:AW1638,"&lt;64",AW1629:AW1638)/COUNTIF(AW1629:AW1638,"&lt;64")</f>
        <v>0</v>
      </c>
    </row>
    <row r="1629" spans="2:55">
      <c r="B1629" t="s">
        <v>1299</v>
      </c>
      <c r="C1629">
        <v>556.74</v>
      </c>
      <c r="D1629">
        <f>C1629</f>
        <v>556.74</v>
      </c>
      <c r="K1629" t="s">
        <v>1301</v>
      </c>
      <c r="L1629">
        <v>0</v>
      </c>
      <c r="M1629">
        <f>L1629</f>
        <v>0</v>
      </c>
      <c r="T1629" t="s">
        <v>1299</v>
      </c>
      <c r="U1629">
        <v>96.13</v>
      </c>
      <c r="V1629">
        <f>U1629</f>
        <v>96.13</v>
      </c>
      <c r="AC1629" t="s">
        <v>1299</v>
      </c>
      <c r="AD1629">
        <v>69.19</v>
      </c>
      <c r="AE1629">
        <f>AD1629</f>
        <v>69.19</v>
      </c>
      <c r="AL1629" t="s">
        <v>1299</v>
      </c>
      <c r="AM1629">
        <v>0</v>
      </c>
      <c r="AN1629">
        <f>AM1629</f>
        <v>0</v>
      </c>
      <c r="AW1629">
        <f>AV1629</f>
        <v>0</v>
      </c>
    </row>
    <row r="1630" spans="2:55">
      <c r="B1630" t="s">
        <v>558</v>
      </c>
      <c r="D1630">
        <f>C1632</f>
        <v>62.46</v>
      </c>
      <c r="K1630" t="s">
        <v>558</v>
      </c>
      <c r="M1630">
        <f>L1632</f>
        <v>0</v>
      </c>
      <c r="T1630" t="s">
        <v>558</v>
      </c>
      <c r="V1630">
        <f>U1632</f>
        <v>68.14</v>
      </c>
      <c r="AC1630" t="s">
        <v>558</v>
      </c>
      <c r="AE1630">
        <f>AD1632</f>
        <v>46.87</v>
      </c>
      <c r="AL1630" t="s">
        <v>1321</v>
      </c>
      <c r="AM1630">
        <v>6.8000000000000005E-2</v>
      </c>
      <c r="AN1630">
        <f>AM1632</f>
        <v>0</v>
      </c>
      <c r="AW1630">
        <f>AV1632</f>
        <v>0</v>
      </c>
    </row>
    <row r="1631" spans="2:55">
      <c r="B1631" t="s">
        <v>1298</v>
      </c>
      <c r="C1631">
        <v>77.096000000000004</v>
      </c>
      <c r="D1631">
        <f>C1635</f>
        <v>657.6</v>
      </c>
      <c r="K1631" t="s">
        <v>1313</v>
      </c>
      <c r="M1631">
        <f>L1635</f>
        <v>0</v>
      </c>
      <c r="T1631" t="s">
        <v>1298</v>
      </c>
      <c r="U1631">
        <v>69.497</v>
      </c>
      <c r="V1631">
        <f>U1635</f>
        <v>70.349999999999994</v>
      </c>
      <c r="AC1631" t="s">
        <v>1298</v>
      </c>
      <c r="AD1631">
        <v>49.201999999999998</v>
      </c>
      <c r="AE1631">
        <f>AD1635</f>
        <v>70.02</v>
      </c>
      <c r="AL1631" t="s">
        <v>1322</v>
      </c>
      <c r="AM1631">
        <v>7.0000000000000007E-2</v>
      </c>
      <c r="AN1631">
        <f>AM1635</f>
        <v>64.015000000000001</v>
      </c>
      <c r="AW1631">
        <f>AV1635</f>
        <v>0</v>
      </c>
    </row>
    <row r="1632" spans="2:55">
      <c r="B1632" t="s">
        <v>1299</v>
      </c>
      <c r="C1632">
        <v>62.46</v>
      </c>
      <c r="D1632">
        <f>C1638</f>
        <v>69.209999999999994</v>
      </c>
      <c r="K1632" t="s">
        <v>1301</v>
      </c>
      <c r="L1632">
        <v>0</v>
      </c>
      <c r="M1632">
        <f>L1638</f>
        <v>0</v>
      </c>
      <c r="T1632" t="s">
        <v>1299</v>
      </c>
      <c r="U1632">
        <v>68.14</v>
      </c>
      <c r="V1632">
        <f>U1638</f>
        <v>68.010000000000005</v>
      </c>
      <c r="AC1632" t="s">
        <v>1299</v>
      </c>
      <c r="AD1632">
        <v>46.87</v>
      </c>
      <c r="AE1632">
        <f>AD1638</f>
        <v>49.6</v>
      </c>
      <c r="AL1632" t="s">
        <v>342</v>
      </c>
      <c r="AN1632">
        <f>AM1638</f>
        <v>9.7070000000000007</v>
      </c>
      <c r="AW1632">
        <f>AV1638</f>
        <v>0</v>
      </c>
    </row>
    <row r="1633" spans="2:49">
      <c r="B1633" t="s">
        <v>559</v>
      </c>
      <c r="D1633">
        <f>C1641</f>
        <v>520.46</v>
      </c>
      <c r="K1633" t="s">
        <v>559</v>
      </c>
      <c r="M1633">
        <f>L1641</f>
        <v>0</v>
      </c>
      <c r="T1633" t="s">
        <v>559</v>
      </c>
      <c r="V1633">
        <f>U1641</f>
        <v>107.14</v>
      </c>
      <c r="AC1633" t="s">
        <v>559</v>
      </c>
      <c r="AE1633">
        <f>AD1641</f>
        <v>73.180000000000007</v>
      </c>
      <c r="AL1633" t="s">
        <v>1298</v>
      </c>
      <c r="AM1633">
        <v>10.339</v>
      </c>
      <c r="AN1633">
        <f>AM1641</f>
        <v>64.010000000000005</v>
      </c>
      <c r="AW1633">
        <f>AV1641</f>
        <v>0</v>
      </c>
    </row>
    <row r="1634" spans="2:49">
      <c r="B1634" t="s">
        <v>1298</v>
      </c>
      <c r="C1634">
        <v>718.36900000000003</v>
      </c>
      <c r="D1634">
        <f>C1644</f>
        <v>519.73</v>
      </c>
      <c r="K1634" t="s">
        <v>1313</v>
      </c>
      <c r="M1634">
        <f>L1644</f>
        <v>0</v>
      </c>
      <c r="T1634" t="s">
        <v>1298</v>
      </c>
      <c r="U1634">
        <v>71.304000000000002</v>
      </c>
      <c r="V1634">
        <f>U1644</f>
        <v>103.5</v>
      </c>
      <c r="AC1634" t="s">
        <v>1298</v>
      </c>
      <c r="AD1634">
        <v>71.736000000000004</v>
      </c>
      <c r="AE1634">
        <f>AD1644</f>
        <v>69.58</v>
      </c>
      <c r="AL1634" t="s">
        <v>1299</v>
      </c>
      <c r="AM1634">
        <v>10.14</v>
      </c>
      <c r="AN1634">
        <f>AM1644</f>
        <v>9.84</v>
      </c>
      <c r="AW1634">
        <f>AV1644</f>
        <v>0</v>
      </c>
    </row>
    <row r="1635" spans="2:49">
      <c r="B1635" t="s">
        <v>1299</v>
      </c>
      <c r="C1635">
        <v>657.6</v>
      </c>
      <c r="D1635">
        <f>C1647</f>
        <v>60.27</v>
      </c>
      <c r="K1635" t="s">
        <v>1301</v>
      </c>
      <c r="L1635">
        <v>0</v>
      </c>
      <c r="M1635">
        <f>L1647</f>
        <v>0</v>
      </c>
      <c r="T1635" t="s">
        <v>1299</v>
      </c>
      <c r="U1635">
        <v>70.349999999999994</v>
      </c>
      <c r="V1635">
        <f>U1647</f>
        <v>64.61</v>
      </c>
      <c r="AC1635" t="s">
        <v>1299</v>
      </c>
      <c r="AD1635">
        <v>70.02</v>
      </c>
      <c r="AE1635">
        <f>AD1647</f>
        <v>45.76</v>
      </c>
      <c r="AL1635" t="s">
        <v>1321</v>
      </c>
      <c r="AM1635">
        <v>64.015000000000001</v>
      </c>
      <c r="AN1635">
        <f>AM1647</f>
        <v>0</v>
      </c>
      <c r="AW1635">
        <f>AV1647</f>
        <v>0</v>
      </c>
    </row>
    <row r="1636" spans="2:49">
      <c r="B1636" t="s">
        <v>560</v>
      </c>
      <c r="D1636">
        <f>C1650</f>
        <v>524.59</v>
      </c>
      <c r="K1636" t="s">
        <v>560</v>
      </c>
      <c r="M1636">
        <f>L1650</f>
        <v>0</v>
      </c>
      <c r="T1636" t="s">
        <v>560</v>
      </c>
      <c r="V1636">
        <f>U1650</f>
        <v>132.38</v>
      </c>
      <c r="AC1636" t="s">
        <v>560</v>
      </c>
      <c r="AE1636">
        <f>AD1650</f>
        <v>74.13</v>
      </c>
      <c r="AL1636" t="s">
        <v>1322</v>
      </c>
      <c r="AM1636">
        <v>64.010000000000005</v>
      </c>
      <c r="AN1636">
        <f>AM1650</f>
        <v>1.2999999999999999E-2</v>
      </c>
      <c r="AW1636">
        <f>AV1650</f>
        <v>0</v>
      </c>
    </row>
    <row r="1637" spans="2:49">
      <c r="B1637" t="s">
        <v>1298</v>
      </c>
      <c r="C1637">
        <v>69.950999999999993</v>
      </c>
      <c r="D1637">
        <f>C1653</f>
        <v>63.6</v>
      </c>
      <c r="K1637" t="s">
        <v>1313</v>
      </c>
      <c r="M1637">
        <f>L1653</f>
        <v>0</v>
      </c>
      <c r="T1637" t="s">
        <v>1298</v>
      </c>
      <c r="U1637">
        <v>69.132000000000005</v>
      </c>
      <c r="V1637">
        <f>U1653</f>
        <v>66.260000000000005</v>
      </c>
      <c r="AC1637" t="s">
        <v>1298</v>
      </c>
      <c r="AD1637">
        <v>49.94</v>
      </c>
      <c r="AE1637">
        <f>AD1653</f>
        <v>48.09</v>
      </c>
      <c r="AL1637" t="s">
        <v>343</v>
      </c>
      <c r="AN1637">
        <f>AM1653</f>
        <v>9.5259999999999998</v>
      </c>
      <c r="AW1637">
        <f>AV1653</f>
        <v>0</v>
      </c>
    </row>
    <row r="1638" spans="2:49">
      <c r="B1638" t="s">
        <v>1299</v>
      </c>
      <c r="C1638">
        <v>69.209999999999994</v>
      </c>
      <c r="D1638">
        <f>C1656</f>
        <v>518.28</v>
      </c>
      <c r="K1638" t="s">
        <v>1301</v>
      </c>
      <c r="L1638">
        <v>0</v>
      </c>
      <c r="M1638">
        <f>L1656</f>
        <v>0</v>
      </c>
      <c r="T1638" t="s">
        <v>1299</v>
      </c>
      <c r="U1638">
        <v>68.010000000000005</v>
      </c>
      <c r="V1638">
        <f>U1656</f>
        <v>96.85</v>
      </c>
      <c r="AC1638" t="s">
        <v>1299</v>
      </c>
      <c r="AD1638">
        <v>49.6</v>
      </c>
      <c r="AE1638">
        <f>AD1656</f>
        <v>69.2</v>
      </c>
      <c r="AL1638" t="s">
        <v>1298</v>
      </c>
      <c r="AM1638">
        <v>9.7070000000000007</v>
      </c>
      <c r="AN1638">
        <f>AM1656</f>
        <v>64.010000000000005</v>
      </c>
      <c r="AW1638">
        <f>AV1656</f>
        <v>0</v>
      </c>
    </row>
    <row r="1639" spans="2:49">
      <c r="B1639" t="s">
        <v>561</v>
      </c>
      <c r="K1639" t="s">
        <v>561</v>
      </c>
      <c r="T1639" t="s">
        <v>561</v>
      </c>
      <c r="AC1639" t="s">
        <v>561</v>
      </c>
      <c r="AL1639" t="s">
        <v>1299</v>
      </c>
      <c r="AM1639">
        <v>9.58</v>
      </c>
    </row>
    <row r="1640" spans="2:49">
      <c r="B1640" t="s">
        <v>1298</v>
      </c>
      <c r="C1640">
        <v>543.73699999999997</v>
      </c>
      <c r="K1640" t="s">
        <v>1313</v>
      </c>
      <c r="T1640" t="s">
        <v>1298</v>
      </c>
      <c r="U1640">
        <v>114.292</v>
      </c>
      <c r="AC1640" t="s">
        <v>1298</v>
      </c>
      <c r="AD1640">
        <v>74.662000000000006</v>
      </c>
      <c r="AL1640" t="s">
        <v>1321</v>
      </c>
      <c r="AM1640">
        <v>64.013000000000005</v>
      </c>
    </row>
    <row r="1641" spans="2:49">
      <c r="B1641" t="s">
        <v>1299</v>
      </c>
      <c r="C1641">
        <v>520.46</v>
      </c>
      <c r="K1641" t="s">
        <v>1301</v>
      </c>
      <c r="L1641">
        <v>0</v>
      </c>
      <c r="T1641" t="s">
        <v>1299</v>
      </c>
      <c r="U1641">
        <v>107.14</v>
      </c>
      <c r="AC1641" t="s">
        <v>1299</v>
      </c>
      <c r="AD1641">
        <v>73.180000000000007</v>
      </c>
      <c r="AL1641" t="s">
        <v>1322</v>
      </c>
      <c r="AM1641">
        <v>64.010000000000005</v>
      </c>
    </row>
    <row r="1642" spans="2:49">
      <c r="B1642" t="s">
        <v>562</v>
      </c>
      <c r="K1642" t="s">
        <v>562</v>
      </c>
      <c r="T1642" t="s">
        <v>562</v>
      </c>
      <c r="AC1642" t="s">
        <v>562</v>
      </c>
      <c r="AL1642" t="s">
        <v>344</v>
      </c>
    </row>
    <row r="1643" spans="2:49">
      <c r="B1643" t="s">
        <v>1298</v>
      </c>
      <c r="C1643">
        <v>562.07399999999996</v>
      </c>
      <c r="K1643" t="s">
        <v>1313</v>
      </c>
      <c r="T1643" t="s">
        <v>1298</v>
      </c>
      <c r="U1643">
        <v>107.72199999999999</v>
      </c>
      <c r="AC1643" t="s">
        <v>1298</v>
      </c>
      <c r="AD1643">
        <v>70.594999999999999</v>
      </c>
      <c r="AL1643" t="s">
        <v>1298</v>
      </c>
      <c r="AM1643">
        <v>9.8949999999999996</v>
      </c>
    </row>
    <row r="1644" spans="2:49">
      <c r="B1644" t="s">
        <v>1299</v>
      </c>
      <c r="C1644">
        <v>519.73</v>
      </c>
      <c r="K1644" t="s">
        <v>1301</v>
      </c>
      <c r="L1644">
        <v>0</v>
      </c>
      <c r="T1644" t="s">
        <v>1299</v>
      </c>
      <c r="U1644">
        <v>103.5</v>
      </c>
      <c r="AC1644" t="s">
        <v>1299</v>
      </c>
      <c r="AD1644">
        <v>69.58</v>
      </c>
      <c r="AL1644" t="s">
        <v>1299</v>
      </c>
      <c r="AM1644">
        <v>9.84</v>
      </c>
    </row>
    <row r="1645" spans="2:49">
      <c r="B1645" t="s">
        <v>563</v>
      </c>
      <c r="K1645" t="s">
        <v>563</v>
      </c>
      <c r="T1645" t="s">
        <v>563</v>
      </c>
      <c r="AC1645" t="s">
        <v>563</v>
      </c>
      <c r="AL1645" t="s">
        <v>1321</v>
      </c>
      <c r="AM1645">
        <v>64.010999999999996</v>
      </c>
    </row>
    <row r="1646" spans="2:49">
      <c r="B1646" t="s">
        <v>1298</v>
      </c>
      <c r="C1646">
        <v>60.87</v>
      </c>
      <c r="K1646" t="s">
        <v>1313</v>
      </c>
      <c r="T1646" t="s">
        <v>1298</v>
      </c>
      <c r="U1646">
        <v>77.795000000000002</v>
      </c>
      <c r="AC1646" t="s">
        <v>1298</v>
      </c>
      <c r="AD1646">
        <v>48.831000000000003</v>
      </c>
      <c r="AL1646" t="s">
        <v>1322</v>
      </c>
      <c r="AM1646">
        <v>64.010000000000005</v>
      </c>
    </row>
    <row r="1647" spans="2:49">
      <c r="B1647" t="s">
        <v>1299</v>
      </c>
      <c r="C1647">
        <v>60.27</v>
      </c>
      <c r="K1647" t="s">
        <v>1301</v>
      </c>
      <c r="L1647">
        <v>0</v>
      </c>
      <c r="T1647" t="s">
        <v>1299</v>
      </c>
      <c r="U1647">
        <v>64.61</v>
      </c>
      <c r="AC1647" t="s">
        <v>1299</v>
      </c>
      <c r="AD1647">
        <v>45.76</v>
      </c>
      <c r="AL1647" t="s">
        <v>345</v>
      </c>
    </row>
    <row r="1648" spans="2:49">
      <c r="B1648" t="s">
        <v>564</v>
      </c>
      <c r="K1648" t="s">
        <v>564</v>
      </c>
      <c r="T1648" t="s">
        <v>564</v>
      </c>
      <c r="AC1648" t="s">
        <v>564</v>
      </c>
      <c r="AL1648" t="s">
        <v>1298</v>
      </c>
      <c r="AM1648">
        <v>5.2999999999999999E-2</v>
      </c>
    </row>
    <row r="1649" spans="2:55">
      <c r="B1649" t="s">
        <v>1298</v>
      </c>
      <c r="C1649">
        <v>618.05399999999997</v>
      </c>
      <c r="K1649" t="s">
        <v>1313</v>
      </c>
      <c r="T1649" t="s">
        <v>1298</v>
      </c>
      <c r="U1649">
        <v>136.833</v>
      </c>
      <c r="AC1649" t="s">
        <v>1298</v>
      </c>
      <c r="AD1649">
        <v>75.878</v>
      </c>
      <c r="AL1649" t="s">
        <v>1299</v>
      </c>
      <c r="AM1649">
        <v>0</v>
      </c>
    </row>
    <row r="1650" spans="2:55">
      <c r="B1650" t="s">
        <v>1299</v>
      </c>
      <c r="C1650">
        <v>524.59</v>
      </c>
      <c r="K1650" t="s">
        <v>1301</v>
      </c>
      <c r="L1650">
        <v>0</v>
      </c>
      <c r="T1650" t="s">
        <v>1299</v>
      </c>
      <c r="U1650">
        <v>132.38</v>
      </c>
      <c r="AC1650" t="s">
        <v>1299</v>
      </c>
      <c r="AD1650">
        <v>74.13</v>
      </c>
      <c r="AL1650" t="s">
        <v>1321</v>
      </c>
      <c r="AM1650">
        <v>1.2999999999999999E-2</v>
      </c>
    </row>
    <row r="1651" spans="2:55">
      <c r="B1651" t="s">
        <v>565</v>
      </c>
      <c r="K1651" t="s">
        <v>565</v>
      </c>
      <c r="T1651" t="s">
        <v>565</v>
      </c>
      <c r="AC1651" t="s">
        <v>565</v>
      </c>
      <c r="AL1651" t="s">
        <v>1322</v>
      </c>
      <c r="AM1651">
        <v>0.01</v>
      </c>
    </row>
    <row r="1652" spans="2:55">
      <c r="B1652" t="s">
        <v>1298</v>
      </c>
      <c r="C1652">
        <v>69.382999999999996</v>
      </c>
      <c r="K1652" t="s">
        <v>1313</v>
      </c>
      <c r="T1652" t="s">
        <v>1298</v>
      </c>
      <c r="U1652">
        <v>67.863</v>
      </c>
      <c r="AC1652" t="s">
        <v>1298</v>
      </c>
      <c r="AD1652">
        <v>50.375999999999998</v>
      </c>
      <c r="AL1652" t="s">
        <v>346</v>
      </c>
    </row>
    <row r="1653" spans="2:55">
      <c r="B1653" t="s">
        <v>1299</v>
      </c>
      <c r="C1653">
        <v>63.6</v>
      </c>
      <c r="K1653" t="s">
        <v>1301</v>
      </c>
      <c r="L1653">
        <v>0</v>
      </c>
      <c r="T1653" t="s">
        <v>1299</v>
      </c>
      <c r="U1653">
        <v>66.260000000000005</v>
      </c>
      <c r="AC1653" t="s">
        <v>1299</v>
      </c>
      <c r="AD1653">
        <v>48.09</v>
      </c>
      <c r="AL1653" t="s">
        <v>1298</v>
      </c>
      <c r="AM1653">
        <v>9.5259999999999998</v>
      </c>
    </row>
    <row r="1654" spans="2:55">
      <c r="B1654" t="s">
        <v>566</v>
      </c>
      <c r="K1654" t="s">
        <v>566</v>
      </c>
      <c r="T1654" t="s">
        <v>566</v>
      </c>
      <c r="AC1654" t="s">
        <v>566</v>
      </c>
      <c r="AL1654" t="s">
        <v>1299</v>
      </c>
      <c r="AM1654">
        <v>9.51</v>
      </c>
    </row>
    <row r="1655" spans="2:55">
      <c r="B1655" t="s">
        <v>1298</v>
      </c>
      <c r="C1655">
        <v>518.95899999999995</v>
      </c>
      <c r="K1655" t="s">
        <v>1313</v>
      </c>
      <c r="T1655" t="s">
        <v>1298</v>
      </c>
      <c r="U1655">
        <v>106.89700000000001</v>
      </c>
      <c r="AC1655" t="s">
        <v>1298</v>
      </c>
      <c r="AD1655">
        <v>70.430999999999997</v>
      </c>
      <c r="AL1655" t="s">
        <v>1321</v>
      </c>
      <c r="AM1655">
        <v>64.007000000000005</v>
      </c>
    </row>
    <row r="1656" spans="2:55">
      <c r="B1656" t="s">
        <v>1299</v>
      </c>
      <c r="C1656">
        <v>518.28</v>
      </c>
      <c r="K1656" t="s">
        <v>1301</v>
      </c>
      <c r="L1656">
        <v>0</v>
      </c>
      <c r="T1656" t="s">
        <v>1299</v>
      </c>
      <c r="U1656">
        <v>96.85</v>
      </c>
      <c r="AC1656" t="s">
        <v>1299</v>
      </c>
      <c r="AD1656">
        <v>69.2</v>
      </c>
      <c r="AL1656" t="s">
        <v>1322</v>
      </c>
      <c r="AM1656">
        <v>64.010000000000005</v>
      </c>
    </row>
    <row r="1657" spans="2:55">
      <c r="B1657" t="s">
        <v>567</v>
      </c>
      <c r="K1657" t="s">
        <v>567</v>
      </c>
      <c r="T1657" t="s">
        <v>567</v>
      </c>
      <c r="AC1657" t="s">
        <v>567</v>
      </c>
      <c r="AL1657" t="s">
        <v>347</v>
      </c>
    </row>
    <row r="1658" spans="2:55">
      <c r="B1658" t="s">
        <v>1298</v>
      </c>
      <c r="C1658">
        <v>67.62</v>
      </c>
      <c r="E1658">
        <f>MIN(C1659,C1662,C1665,C1668,C1671,C1674,C1677,C1680,C1683,C1686)</f>
        <v>59.86</v>
      </c>
      <c r="F1658">
        <f>QUARTILE(D1659:D1668,1)</f>
        <v>65.142499999999998</v>
      </c>
      <c r="G1658">
        <f>MEDIAN(C1659,C1662,C1665,C1668,C1671,C1674,C1677,C1680,C1683,C1686)</f>
        <v>292.14</v>
      </c>
      <c r="H1658">
        <f>QUARTILE(D1659:D1668,3)</f>
        <v>520.09500000000003</v>
      </c>
      <c r="I1658">
        <f>MAX(C1659,C1662,C1665,C1668,C1671,C1674,C1677,C1680,C1683,C1686)</f>
        <v>591.96</v>
      </c>
      <c r="J1658">
        <f>SUMIF(D1659:D1668,"&lt;64",D1659:D1668)/COUNTIF(D1659:D1668,"&lt;64")</f>
        <v>59.96</v>
      </c>
      <c r="K1658" t="s">
        <v>1313</v>
      </c>
      <c r="N1658">
        <f>MIN(L1659,L1662,L1665,L1668,L1671,L1674,L1677,L1680,L1683,L1686)</f>
        <v>0</v>
      </c>
      <c r="O1658">
        <f>QUARTILE(M1659:M1668,1)</f>
        <v>0</v>
      </c>
      <c r="P1658">
        <f>MEDIAN(L1659,L1662,L1665,L1668,L1671,L1674,L1677,L1680,L1683,L1686)</f>
        <v>0</v>
      </c>
      <c r="Q1658">
        <f>QUARTILE(M1659:M1668,3)</f>
        <v>0</v>
      </c>
      <c r="R1658">
        <f>MAX(L1659,L1662,L1665,L1668,L1671,L1674,L1677,L1680,L1683,L1686)</f>
        <v>0</v>
      </c>
      <c r="S1658" t="e">
        <f>SUM(M1659:M1668)/COUNTIF(M1659:M1668,"&gt;0")</f>
        <v>#DIV/0!</v>
      </c>
      <c r="T1658" t="s">
        <v>1298</v>
      </c>
      <c r="U1658">
        <v>66.471999999999994</v>
      </c>
      <c r="W1658">
        <f>MIN(U1659,U1662,U1665,U1668,U1671,U1674,U1677,U1680,U1683,U1686)</f>
        <v>65.069999999999993</v>
      </c>
      <c r="X1658">
        <f>QUARTILE(V1659:V1668,1)</f>
        <v>67.792500000000004</v>
      </c>
      <c r="Y1658">
        <f>MEDIAN(U1659,U1662,U1665,U1668,U1671,U1674,U1677,U1680,U1683,U1686)</f>
        <v>69.44</v>
      </c>
      <c r="Z1658">
        <f>QUARTILE(V1659:V1668,3)</f>
        <v>89.4</v>
      </c>
      <c r="AA1658">
        <f>MAX(U1659,U1662,U1665,U1668,U1671,U1674,U1677,U1680,U1683,U1686)</f>
        <v>111.74</v>
      </c>
      <c r="AB1658" t="e">
        <f>SUMIF(V1659:V1668,"&lt;64",V1659:V1668)/COUNTIF(V1659:V1668,"&lt;64")</f>
        <v>#DIV/0!</v>
      </c>
      <c r="AC1658" t="s">
        <v>1298</v>
      </c>
      <c r="AD1658">
        <v>52.186</v>
      </c>
      <c r="AF1658">
        <f>MIN(AD1659,AD1662,AD1665,AD1668,AD1671,AD1674,AD1677,AD1680,AD1683,AD1686)</f>
        <v>46.47</v>
      </c>
      <c r="AG1658">
        <f>QUARTILE(AE1659:AE1668,1)</f>
        <v>47.377499999999998</v>
      </c>
      <c r="AH1658">
        <f>MEDIAN(AD1659,AD1662,AD1665,AD1668,AD1671,AD1674,AD1677,AD1680,AD1683,AD1686)</f>
        <v>59.644999999999996</v>
      </c>
      <c r="AI1658">
        <f>QUARTILE(AE1659:AE1668,3)</f>
        <v>70.907499999999999</v>
      </c>
      <c r="AJ1658">
        <f>MAX(AD1659,AD1662,AD1665,AD1668,AD1671,AD1674,AD1677,AD1680,AD1683,AD1686)</f>
        <v>104.92</v>
      </c>
      <c r="AK1658">
        <f>SUMIF(AE1659:AE1668,"&lt;64",AE1659:AE1668)/COUNTIF(AE1659:AE1668,"&lt;64")</f>
        <v>47.624000000000002</v>
      </c>
      <c r="AL1658" t="s">
        <v>1298</v>
      </c>
      <c r="AM1658">
        <v>10.695</v>
      </c>
      <c r="AO1658">
        <f>MIN(AM1659,AM1662,AM1665,AM1668,AM1671,AM1674,AM1677,AM1680,AM1683,AM1686)</f>
        <v>3.2000000000000001E-2</v>
      </c>
      <c r="AP1658">
        <f>QUARTILE(AN1659:AN1668,1)</f>
        <v>0.1285</v>
      </c>
      <c r="AQ1658">
        <f>MEDIAN(AM1659,AM1662,AM1665,AM1668,AM1671,AM1674,AM1677,AM1680,AM1683,AM1686)</f>
        <v>10.56</v>
      </c>
      <c r="AR1658">
        <f>QUARTILE(AN1659:AN1668,3)</f>
        <v>50.67</v>
      </c>
      <c r="AS1658">
        <f>MAX(AM1659,AM1662,AM1665,AM1668,AM1671,AM1674,AM1677,AM1680,AM1683,AM1686)</f>
        <v>68.14</v>
      </c>
      <c r="AT1658">
        <f>SUMIF(AN1659:AN1668,"&lt;64",AN1659:AN1668)/COUNTIF(AN1659:AN1668,"&lt;64")</f>
        <v>4.4974285714285713</v>
      </c>
      <c r="AX1658">
        <f>MIN(AV1659,AV1662,AV1665,AV1668,AV1671,AV1674,AV1677,AV1680,AV1683,AV1686)</f>
        <v>0</v>
      </c>
      <c r="AY1658">
        <f>QUARTILE(AW1659:AW1668,1)</f>
        <v>0</v>
      </c>
      <c r="AZ1658" t="e">
        <f>MEDIAN(AV1659,AV1662,AV1665,AV1668,AV1671,AV1674,AV1677,AV1680,AV1683,AV1686)</f>
        <v>#NUM!</v>
      </c>
      <c r="BA1658">
        <f>QUARTILE(AW1659:AW1668,3)</f>
        <v>0</v>
      </c>
      <c r="BB1658">
        <f>MAX(AV1659,AV1662,AV1665,AV1668,AV1671,AV1674,AV1677,AV1680,AV1683,AV1686)</f>
        <v>0</v>
      </c>
      <c r="BC1658">
        <f>SUMIF(AW1659:AW1668,"&lt;64",AW1659:AW1668)/COUNTIF(AW1659:AW1668,"&lt;64")</f>
        <v>0</v>
      </c>
    </row>
    <row r="1659" spans="2:55">
      <c r="B1659" t="s">
        <v>1299</v>
      </c>
      <c r="C1659">
        <v>66.02</v>
      </c>
      <c r="D1659">
        <f>C1659</f>
        <v>66.02</v>
      </c>
      <c r="K1659" t="s">
        <v>1301</v>
      </c>
      <c r="L1659">
        <v>0</v>
      </c>
      <c r="M1659">
        <f>L1659</f>
        <v>0</v>
      </c>
      <c r="T1659" t="s">
        <v>1299</v>
      </c>
      <c r="U1659">
        <v>65.069999999999993</v>
      </c>
      <c r="V1659">
        <f>U1659</f>
        <v>65.069999999999993</v>
      </c>
      <c r="AC1659" t="s">
        <v>1299</v>
      </c>
      <c r="AD1659">
        <v>50.07</v>
      </c>
      <c r="AE1659">
        <f>AD1659</f>
        <v>50.07</v>
      </c>
      <c r="AL1659" t="s">
        <v>1299</v>
      </c>
      <c r="AM1659">
        <v>10.65</v>
      </c>
      <c r="AN1659">
        <f>AM1659</f>
        <v>10.65</v>
      </c>
      <c r="AW1659">
        <f>AV1659</f>
        <v>0</v>
      </c>
    </row>
    <row r="1660" spans="2:55">
      <c r="B1660" t="s">
        <v>568</v>
      </c>
      <c r="D1660">
        <f>C1662</f>
        <v>60.06</v>
      </c>
      <c r="K1660" t="s">
        <v>568</v>
      </c>
      <c r="M1660">
        <f>L1662</f>
        <v>0</v>
      </c>
      <c r="T1660" t="s">
        <v>568</v>
      </c>
      <c r="V1660">
        <f>U1662</f>
        <v>69.34</v>
      </c>
      <c r="AC1660" t="s">
        <v>568</v>
      </c>
      <c r="AE1660">
        <f>AD1662</f>
        <v>46.47</v>
      </c>
      <c r="AL1660" t="s">
        <v>1321</v>
      </c>
      <c r="AM1660">
        <v>64.897000000000006</v>
      </c>
      <c r="AN1660">
        <f>AM1662</f>
        <v>0</v>
      </c>
      <c r="AW1660">
        <f>AV1662</f>
        <v>0</v>
      </c>
    </row>
    <row r="1661" spans="2:55">
      <c r="B1661" t="s">
        <v>1298</v>
      </c>
      <c r="C1661">
        <v>60.481000000000002</v>
      </c>
      <c r="D1661">
        <f>C1665</f>
        <v>520.4</v>
      </c>
      <c r="K1661" t="s">
        <v>1313</v>
      </c>
      <c r="M1661">
        <f>L1665</f>
        <v>0</v>
      </c>
      <c r="T1661" t="s">
        <v>1298</v>
      </c>
      <c r="U1661">
        <v>71.228999999999999</v>
      </c>
      <c r="V1661">
        <f>U1665</f>
        <v>71.61</v>
      </c>
      <c r="AC1661" t="s">
        <v>1298</v>
      </c>
      <c r="AD1661">
        <v>48.343000000000004</v>
      </c>
      <c r="AE1661">
        <f>AD1665</f>
        <v>72.55</v>
      </c>
      <c r="AL1661" t="s">
        <v>1322</v>
      </c>
      <c r="AM1661">
        <v>64.010000000000005</v>
      </c>
      <c r="AN1661">
        <f>AM1665</f>
        <v>3.2000000000000001E-2</v>
      </c>
      <c r="AW1661">
        <f>AV1665</f>
        <v>0</v>
      </c>
    </row>
    <row r="1662" spans="2:55">
      <c r="B1662" t="s">
        <v>1299</v>
      </c>
      <c r="C1662">
        <v>60.06</v>
      </c>
      <c r="D1662">
        <f>C1668</f>
        <v>65.099999999999994</v>
      </c>
      <c r="K1662" t="s">
        <v>1301</v>
      </c>
      <c r="L1662">
        <v>0</v>
      </c>
      <c r="M1662">
        <f>L1668</f>
        <v>0</v>
      </c>
      <c r="T1662" t="s">
        <v>1299</v>
      </c>
      <c r="U1662">
        <v>69.34</v>
      </c>
      <c r="V1662">
        <f>U1668</f>
        <v>69.540000000000006</v>
      </c>
      <c r="AC1662" t="s">
        <v>1299</v>
      </c>
      <c r="AD1662">
        <v>46.47</v>
      </c>
      <c r="AE1662">
        <f>AD1668</f>
        <v>47.29</v>
      </c>
      <c r="AL1662" t="s">
        <v>348</v>
      </c>
      <c r="AN1662">
        <f>AM1668</f>
        <v>0.41799999999999998</v>
      </c>
      <c r="AW1662">
        <f>AV1668</f>
        <v>0</v>
      </c>
    </row>
    <row r="1663" spans="2:55">
      <c r="B1663" t="s">
        <v>569</v>
      </c>
      <c r="D1663">
        <f>C1671</f>
        <v>591.96</v>
      </c>
      <c r="K1663" t="s">
        <v>569</v>
      </c>
      <c r="M1663">
        <f>L1671</f>
        <v>0</v>
      </c>
      <c r="T1663" t="s">
        <v>569</v>
      </c>
      <c r="V1663">
        <f>U1671</f>
        <v>111.74</v>
      </c>
      <c r="AC1663" t="s">
        <v>569</v>
      </c>
      <c r="AE1663">
        <f>AD1671</f>
        <v>71.3</v>
      </c>
      <c r="AL1663" t="s">
        <v>1298</v>
      </c>
      <c r="AM1663">
        <v>2.1000000000000001E-2</v>
      </c>
      <c r="AN1663">
        <f>AM1671</f>
        <v>68.14</v>
      </c>
      <c r="AW1663">
        <f>AV1671</f>
        <v>0</v>
      </c>
    </row>
    <row r="1664" spans="2:55">
      <c r="B1664" t="s">
        <v>1298</v>
      </c>
      <c r="C1664">
        <v>521.17499999999995</v>
      </c>
      <c r="D1664">
        <f>C1674</f>
        <v>518.26</v>
      </c>
      <c r="K1664" t="s">
        <v>1313</v>
      </c>
      <c r="M1664">
        <f>L1674</f>
        <v>0</v>
      </c>
      <c r="T1664" t="s">
        <v>1298</v>
      </c>
      <c r="U1664">
        <v>73.132000000000005</v>
      </c>
      <c r="V1664">
        <f>U1674</f>
        <v>95.33</v>
      </c>
      <c r="AC1664" t="s">
        <v>1298</v>
      </c>
      <c r="AD1664">
        <v>73.257999999999996</v>
      </c>
      <c r="AE1664">
        <f>AD1674</f>
        <v>69.22</v>
      </c>
      <c r="AL1664" t="s">
        <v>1299</v>
      </c>
      <c r="AM1664">
        <v>0</v>
      </c>
      <c r="AN1664">
        <f>AM1674</f>
        <v>10.47</v>
      </c>
      <c r="AW1664">
        <f>AV1674</f>
        <v>0</v>
      </c>
    </row>
    <row r="1665" spans="2:49">
      <c r="B1665" t="s">
        <v>1299</v>
      </c>
      <c r="C1665">
        <v>520.4</v>
      </c>
      <c r="D1665">
        <f>C1677</f>
        <v>59.86</v>
      </c>
      <c r="K1665" t="s">
        <v>1301</v>
      </c>
      <c r="L1665">
        <v>0</v>
      </c>
      <c r="M1665">
        <f>L1677</f>
        <v>0</v>
      </c>
      <c r="T1665" t="s">
        <v>1299</v>
      </c>
      <c r="U1665">
        <v>71.61</v>
      </c>
      <c r="V1665">
        <f>U1677</f>
        <v>67.5</v>
      </c>
      <c r="AC1665" t="s">
        <v>1299</v>
      </c>
      <c r="AD1665">
        <v>72.55</v>
      </c>
      <c r="AE1665">
        <f>AD1677</f>
        <v>46.65</v>
      </c>
      <c r="AL1665" t="s">
        <v>1321</v>
      </c>
      <c r="AM1665">
        <v>3.2000000000000001E-2</v>
      </c>
      <c r="AN1665">
        <f>AM1677</f>
        <v>0</v>
      </c>
      <c r="AW1665">
        <f>AV1677</f>
        <v>0</v>
      </c>
    </row>
    <row r="1666" spans="2:49">
      <c r="B1666" t="s">
        <v>570</v>
      </c>
      <c r="D1666">
        <f>C1680</f>
        <v>526.88</v>
      </c>
      <c r="K1666" t="s">
        <v>570</v>
      </c>
      <c r="M1666">
        <f>L1680</f>
        <v>0</v>
      </c>
      <c r="T1666" t="s">
        <v>570</v>
      </c>
      <c r="V1666">
        <f>U1680</f>
        <v>65.64</v>
      </c>
      <c r="AC1666" t="s">
        <v>570</v>
      </c>
      <c r="AE1666">
        <f>AD1680</f>
        <v>104.92</v>
      </c>
      <c r="AL1666" t="s">
        <v>1322</v>
      </c>
      <c r="AM1666">
        <v>0.03</v>
      </c>
      <c r="AN1666">
        <f>AM1680</f>
        <v>64.018000000000001</v>
      </c>
      <c r="AW1666">
        <f>AV1680</f>
        <v>0</v>
      </c>
    </row>
    <row r="1667" spans="2:49">
      <c r="B1667" t="s">
        <v>1298</v>
      </c>
      <c r="C1667">
        <v>65.772000000000006</v>
      </c>
      <c r="D1667">
        <f>C1683</f>
        <v>65.27</v>
      </c>
      <c r="K1667" t="s">
        <v>1313</v>
      </c>
      <c r="M1667">
        <f>L1683</f>
        <v>0</v>
      </c>
      <c r="T1667" t="s">
        <v>1298</v>
      </c>
      <c r="U1667">
        <v>79.863</v>
      </c>
      <c r="V1667">
        <f>U1683</f>
        <v>68.67</v>
      </c>
      <c r="AC1667" t="s">
        <v>1298</v>
      </c>
      <c r="AD1667">
        <v>48.508000000000003</v>
      </c>
      <c r="AE1667">
        <f>AD1683</f>
        <v>47.64</v>
      </c>
      <c r="AL1667" t="s">
        <v>349</v>
      </c>
      <c r="AN1667">
        <f>AM1683</f>
        <v>9.9120000000000008</v>
      </c>
      <c r="AW1667">
        <f>AV1683</f>
        <v>0</v>
      </c>
    </row>
    <row r="1668" spans="2:49">
      <c r="B1668" t="s">
        <v>1299</v>
      </c>
      <c r="C1668">
        <v>65.099999999999994</v>
      </c>
      <c r="D1668">
        <f>C1686</f>
        <v>519.17999999999995</v>
      </c>
      <c r="K1668" t="s">
        <v>1301</v>
      </c>
      <c r="L1668">
        <v>0</v>
      </c>
      <c r="M1668">
        <f>L1686</f>
        <v>0</v>
      </c>
      <c r="T1668" t="s">
        <v>1299</v>
      </c>
      <c r="U1668">
        <v>69.540000000000006</v>
      </c>
      <c r="V1668">
        <f>U1686</f>
        <v>99.56</v>
      </c>
      <c r="AC1668" t="s">
        <v>1299</v>
      </c>
      <c r="AD1668">
        <v>47.29</v>
      </c>
      <c r="AE1668">
        <f>AD1686</f>
        <v>69.73</v>
      </c>
      <c r="AL1668" t="s">
        <v>1298</v>
      </c>
      <c r="AM1668">
        <v>0.41799999999999998</v>
      </c>
      <c r="AN1668">
        <f>AM1686</f>
        <v>64.010000000000005</v>
      </c>
      <c r="AW1668">
        <f>AV1686</f>
        <v>0</v>
      </c>
    </row>
    <row r="1669" spans="2:49">
      <c r="B1669" t="s">
        <v>571</v>
      </c>
      <c r="K1669" t="s">
        <v>571</v>
      </c>
      <c r="T1669" t="s">
        <v>571</v>
      </c>
      <c r="AC1669" t="s">
        <v>571</v>
      </c>
      <c r="AL1669" t="s">
        <v>1299</v>
      </c>
      <c r="AM1669">
        <v>0.42</v>
      </c>
    </row>
    <row r="1670" spans="2:49">
      <c r="B1670" t="s">
        <v>1298</v>
      </c>
      <c r="C1670">
        <v>609.00900000000001</v>
      </c>
      <c r="K1670" t="s">
        <v>1313</v>
      </c>
      <c r="T1670" t="s">
        <v>1298</v>
      </c>
      <c r="U1670">
        <v>118.197</v>
      </c>
      <c r="AC1670" t="s">
        <v>1298</v>
      </c>
      <c r="AD1670">
        <v>72.837999999999994</v>
      </c>
      <c r="AL1670" t="s">
        <v>1321</v>
      </c>
      <c r="AM1670">
        <v>68.153000000000006</v>
      </c>
    </row>
    <row r="1671" spans="2:49">
      <c r="B1671" t="s">
        <v>1299</v>
      </c>
      <c r="C1671">
        <v>591.96</v>
      </c>
      <c r="K1671" t="s">
        <v>1301</v>
      </c>
      <c r="L1671">
        <v>0</v>
      </c>
      <c r="T1671" t="s">
        <v>1299</v>
      </c>
      <c r="U1671">
        <v>111.74</v>
      </c>
      <c r="AC1671" t="s">
        <v>1299</v>
      </c>
      <c r="AD1671">
        <v>71.3</v>
      </c>
      <c r="AL1671" t="s">
        <v>1322</v>
      </c>
      <c r="AM1671">
        <v>68.14</v>
      </c>
    </row>
    <row r="1672" spans="2:49">
      <c r="B1672" t="s">
        <v>572</v>
      </c>
      <c r="K1672" t="s">
        <v>572</v>
      </c>
      <c r="T1672" t="s">
        <v>572</v>
      </c>
      <c r="AC1672" t="s">
        <v>572</v>
      </c>
      <c r="AL1672" t="s">
        <v>350</v>
      </c>
    </row>
    <row r="1673" spans="2:49">
      <c r="B1673" t="s">
        <v>1298</v>
      </c>
      <c r="C1673">
        <v>572.98500000000001</v>
      </c>
      <c r="K1673" t="s">
        <v>1313</v>
      </c>
      <c r="T1673" t="s">
        <v>1298</v>
      </c>
      <c r="U1673">
        <v>99.882999999999996</v>
      </c>
      <c r="AC1673" t="s">
        <v>1298</v>
      </c>
      <c r="AD1673">
        <v>70.525999999999996</v>
      </c>
      <c r="AL1673" t="s">
        <v>1298</v>
      </c>
      <c r="AM1673">
        <v>10.492000000000001</v>
      </c>
    </row>
    <row r="1674" spans="2:49">
      <c r="B1674" t="s">
        <v>1299</v>
      </c>
      <c r="C1674">
        <v>518.26</v>
      </c>
      <c r="K1674" t="s">
        <v>1301</v>
      </c>
      <c r="L1674">
        <v>0</v>
      </c>
      <c r="T1674" t="s">
        <v>1299</v>
      </c>
      <c r="U1674">
        <v>95.33</v>
      </c>
      <c r="AC1674" t="s">
        <v>1299</v>
      </c>
      <c r="AD1674">
        <v>69.22</v>
      </c>
      <c r="AL1674" t="s">
        <v>1299</v>
      </c>
      <c r="AM1674">
        <v>10.47</v>
      </c>
    </row>
    <row r="1675" spans="2:49">
      <c r="B1675" t="s">
        <v>573</v>
      </c>
      <c r="K1675" t="s">
        <v>573</v>
      </c>
      <c r="T1675" t="s">
        <v>573</v>
      </c>
      <c r="AC1675" t="s">
        <v>573</v>
      </c>
      <c r="AL1675" t="s">
        <v>1321</v>
      </c>
      <c r="AM1675">
        <v>64.015000000000001</v>
      </c>
    </row>
    <row r="1676" spans="2:49">
      <c r="B1676" t="s">
        <v>1298</v>
      </c>
      <c r="C1676">
        <v>98.510999999999996</v>
      </c>
      <c r="K1676" t="s">
        <v>1313</v>
      </c>
      <c r="T1676" t="s">
        <v>1298</v>
      </c>
      <c r="U1676">
        <v>68.724000000000004</v>
      </c>
      <c r="AC1676" t="s">
        <v>1298</v>
      </c>
      <c r="AD1676">
        <v>57.265000000000001</v>
      </c>
      <c r="AL1676" t="s">
        <v>1322</v>
      </c>
      <c r="AM1676">
        <v>64.010000000000005</v>
      </c>
    </row>
    <row r="1677" spans="2:49">
      <c r="B1677" t="s">
        <v>1299</v>
      </c>
      <c r="C1677">
        <v>59.86</v>
      </c>
      <c r="K1677" t="s">
        <v>1301</v>
      </c>
      <c r="L1677">
        <v>0</v>
      </c>
      <c r="T1677" t="s">
        <v>1299</v>
      </c>
      <c r="U1677">
        <v>67.5</v>
      </c>
      <c r="AC1677" t="s">
        <v>1299</v>
      </c>
      <c r="AD1677">
        <v>46.65</v>
      </c>
      <c r="AL1677" t="s">
        <v>351</v>
      </c>
    </row>
    <row r="1678" spans="2:49">
      <c r="B1678" t="s">
        <v>574</v>
      </c>
      <c r="K1678" t="s">
        <v>574</v>
      </c>
      <c r="T1678" t="s">
        <v>574</v>
      </c>
      <c r="AC1678" t="s">
        <v>574</v>
      </c>
      <c r="AL1678" t="s">
        <v>1298</v>
      </c>
      <c r="AM1678">
        <v>10.167999999999999</v>
      </c>
    </row>
    <row r="1679" spans="2:49">
      <c r="B1679" t="s">
        <v>1298</v>
      </c>
      <c r="C1679">
        <v>557.78800000000001</v>
      </c>
      <c r="K1679" t="s">
        <v>1313</v>
      </c>
      <c r="T1679" t="s">
        <v>1298</v>
      </c>
      <c r="U1679">
        <v>69.748000000000005</v>
      </c>
      <c r="AC1679" t="s">
        <v>1298</v>
      </c>
      <c r="AD1679">
        <v>106.092</v>
      </c>
      <c r="AL1679" t="s">
        <v>1299</v>
      </c>
      <c r="AM1679">
        <v>9.77</v>
      </c>
    </row>
    <row r="1680" spans="2:49">
      <c r="B1680" t="s">
        <v>1299</v>
      </c>
      <c r="C1680">
        <v>526.88</v>
      </c>
      <c r="K1680" t="s">
        <v>1301</v>
      </c>
      <c r="L1680">
        <v>0</v>
      </c>
      <c r="T1680" t="s">
        <v>1299</v>
      </c>
      <c r="U1680">
        <v>65.64</v>
      </c>
      <c r="AC1680" t="s">
        <v>1299</v>
      </c>
      <c r="AD1680">
        <v>104.92</v>
      </c>
      <c r="AL1680" t="s">
        <v>1321</v>
      </c>
      <c r="AM1680">
        <v>64.018000000000001</v>
      </c>
    </row>
    <row r="1681" spans="2:55">
      <c r="B1681" t="s">
        <v>575</v>
      </c>
      <c r="K1681" t="s">
        <v>575</v>
      </c>
      <c r="T1681" t="s">
        <v>575</v>
      </c>
      <c r="AC1681" t="s">
        <v>575</v>
      </c>
      <c r="AL1681" t="s">
        <v>1322</v>
      </c>
      <c r="AM1681">
        <v>64.010000000000005</v>
      </c>
    </row>
    <row r="1682" spans="2:55">
      <c r="B1682" t="s">
        <v>1298</v>
      </c>
      <c r="C1682">
        <v>76.977999999999994</v>
      </c>
      <c r="K1682" t="s">
        <v>1313</v>
      </c>
      <c r="T1682" t="s">
        <v>1298</v>
      </c>
      <c r="U1682">
        <v>72.227000000000004</v>
      </c>
      <c r="AC1682" t="s">
        <v>1298</v>
      </c>
      <c r="AD1682">
        <v>47.972000000000001</v>
      </c>
      <c r="AL1682" t="s">
        <v>352</v>
      </c>
    </row>
    <row r="1683" spans="2:55">
      <c r="B1683" t="s">
        <v>1299</v>
      </c>
      <c r="C1683">
        <v>65.27</v>
      </c>
      <c r="K1683" t="s">
        <v>1301</v>
      </c>
      <c r="L1683">
        <v>0</v>
      </c>
      <c r="T1683" t="s">
        <v>1299</v>
      </c>
      <c r="U1683">
        <v>68.67</v>
      </c>
      <c r="AC1683" t="s">
        <v>1299</v>
      </c>
      <c r="AD1683">
        <v>47.64</v>
      </c>
      <c r="AL1683" t="s">
        <v>1298</v>
      </c>
      <c r="AM1683">
        <v>9.9120000000000008</v>
      </c>
    </row>
    <row r="1684" spans="2:55">
      <c r="B1684" t="s">
        <v>576</v>
      </c>
      <c r="K1684" t="s">
        <v>576</v>
      </c>
      <c r="T1684" t="s">
        <v>576</v>
      </c>
      <c r="AC1684" t="s">
        <v>576</v>
      </c>
      <c r="AL1684" t="s">
        <v>1299</v>
      </c>
      <c r="AM1684">
        <v>9.8699999999999992</v>
      </c>
    </row>
    <row r="1685" spans="2:55">
      <c r="B1685" t="s">
        <v>1298</v>
      </c>
      <c r="C1685">
        <v>541.33699999999999</v>
      </c>
      <c r="K1685" t="s">
        <v>1313</v>
      </c>
      <c r="T1685" t="s">
        <v>1298</v>
      </c>
      <c r="U1685">
        <v>104.107</v>
      </c>
      <c r="AC1685" t="s">
        <v>1298</v>
      </c>
      <c r="AD1685">
        <v>70.953999999999994</v>
      </c>
      <c r="AL1685" t="s">
        <v>1321</v>
      </c>
      <c r="AM1685">
        <v>64.010000000000005</v>
      </c>
    </row>
    <row r="1686" spans="2:55">
      <c r="B1686" t="s">
        <v>1299</v>
      </c>
      <c r="C1686">
        <v>519.17999999999995</v>
      </c>
      <c r="K1686" t="s">
        <v>1301</v>
      </c>
      <c r="L1686">
        <v>0</v>
      </c>
      <c r="T1686" t="s">
        <v>1299</v>
      </c>
      <c r="U1686">
        <v>99.56</v>
      </c>
      <c r="AC1686" t="s">
        <v>1299</v>
      </c>
      <c r="AD1686">
        <v>69.73</v>
      </c>
      <c r="AL1686" t="s">
        <v>1322</v>
      </c>
      <c r="AM1686">
        <v>64.010000000000005</v>
      </c>
    </row>
    <row r="1687" spans="2:55">
      <c r="B1687" t="s">
        <v>577</v>
      </c>
      <c r="K1687" t="s">
        <v>577</v>
      </c>
      <c r="T1687" t="s">
        <v>577</v>
      </c>
      <c r="AC1687" t="s">
        <v>577</v>
      </c>
      <c r="AL1687" t="s">
        <v>353</v>
      </c>
    </row>
    <row r="1688" spans="2:55">
      <c r="B1688" t="s">
        <v>1298</v>
      </c>
      <c r="C1688">
        <v>66.272000000000006</v>
      </c>
      <c r="E1688">
        <f>MIN(C1689,C1692,C1695,C1698,C1701,C1704,C1707,C1710,C1713,C1716)</f>
        <v>60.18</v>
      </c>
      <c r="F1688">
        <f>QUARTILE(D1689:D1698,1)</f>
        <v>64.232500000000002</v>
      </c>
      <c r="G1688">
        <f>MEDIAN(C1689,C1692,C1695,C1698,C1701,C1704,C1707,C1710,C1713,C1716)</f>
        <v>65.569999999999993</v>
      </c>
      <c r="H1688">
        <f>QUARTILE(D1689:D1698,3)</f>
        <v>519.66500000000008</v>
      </c>
      <c r="I1688">
        <f>MAX(C1689,C1692,C1695,C1698,C1701,C1704,C1707,C1710,C1713,C1716)</f>
        <v>833.94</v>
      </c>
      <c r="J1688">
        <f>SUMIF(D1689:D1698,"&lt;64",D1689:D1698)/COUNTIF(D1689:D1698,"&lt;64")</f>
        <v>61.466666666666661</v>
      </c>
      <c r="K1688" t="s">
        <v>1313</v>
      </c>
      <c r="N1688">
        <f>MIN(L1689,L1692,L1695,L1698,L1701,L1704,L1707,L1710,L1713,L1716)</f>
        <v>0</v>
      </c>
      <c r="O1688">
        <f>QUARTILE(M1689:M1698,1)</f>
        <v>0</v>
      </c>
      <c r="P1688">
        <f>MEDIAN(L1689,L1692,L1695,L1698,L1701,L1704,L1707,L1710,L1713,L1716)</f>
        <v>0</v>
      </c>
      <c r="Q1688">
        <f>QUARTILE(M1689:M1698,3)</f>
        <v>0</v>
      </c>
      <c r="R1688">
        <f>MAX(L1689,L1692,L1695,L1698,L1701,L1704,L1707,L1710,L1713,L1716)</f>
        <v>0</v>
      </c>
      <c r="S1688" t="e">
        <f>SUM(M1689:M1698)/COUNTIF(M1689:M1698,"&gt;0")</f>
        <v>#DIV/0!</v>
      </c>
      <c r="T1688" t="s">
        <v>1298</v>
      </c>
      <c r="U1688">
        <v>68.266999999999996</v>
      </c>
      <c r="W1688">
        <f>MIN(U1689,U1692,U1695,U1698,U1701,U1704,U1707,U1710,U1713,U1716)</f>
        <v>64.760000000000005</v>
      </c>
      <c r="X1688">
        <f>QUARTILE(V1689:V1698,1)</f>
        <v>65.37</v>
      </c>
      <c r="Y1688">
        <f>MEDIAN(U1689,U1692,U1695,U1698,U1701,U1704,U1707,U1710,U1713,U1716)</f>
        <v>66.884999999999991</v>
      </c>
      <c r="Z1688">
        <f>QUARTILE(V1689:V1698,3)</f>
        <v>93.52</v>
      </c>
      <c r="AA1688">
        <f>MAX(U1689,U1692,U1695,U1698,U1701,U1704,U1707,U1710,U1713,U1716)</f>
        <v>105.46</v>
      </c>
      <c r="AB1688" t="e">
        <f>SUMIF(V1689:V1698,"&lt;64",V1689:V1698)/COUNTIF(V1689:V1698,"&lt;64")</f>
        <v>#DIV/0!</v>
      </c>
      <c r="AC1688" t="s">
        <v>1298</v>
      </c>
      <c r="AD1688">
        <v>67.959999999999994</v>
      </c>
      <c r="AF1688">
        <f>MIN(AD1689,AD1692,AD1695,AD1698,AD1701,AD1704,AD1707,AD1710,AD1713,AD1716)</f>
        <v>45.87</v>
      </c>
      <c r="AG1688">
        <f>QUARTILE(AE1689:AE1698,1)</f>
        <v>47.217500000000001</v>
      </c>
      <c r="AH1688">
        <f>MEDIAN(AD1689,AD1692,AD1695,AD1698,AD1701,AD1704,AD1707,AD1710,AD1713,AD1716)</f>
        <v>48.47</v>
      </c>
      <c r="AI1688">
        <f>QUARTILE(AE1689:AE1698,3)</f>
        <v>72.955000000000013</v>
      </c>
      <c r="AJ1688">
        <f>MAX(AD1689,AD1692,AD1695,AD1698,AD1701,AD1704,AD1707,AD1710,AD1713,AD1716)</f>
        <v>114.45</v>
      </c>
      <c r="AK1688">
        <f>SUMIF(AE1689:AE1698,"&lt;64",AE1689:AE1698)/COUNTIF(AE1689:AE1698,"&lt;64")</f>
        <v>47.223333333333336</v>
      </c>
      <c r="AL1688" t="s">
        <v>1298</v>
      </c>
      <c r="AM1688">
        <v>11.452</v>
      </c>
      <c r="AO1688">
        <f>MIN(AM1689,AM1692,AM1695,AM1698,AM1701,AM1704,AM1707,AM1710,AM1713,AM1716)</f>
        <v>6.0000000000000001E-3</v>
      </c>
      <c r="AP1688">
        <f>QUARTILE(AN1689:AN1698,1)</f>
        <v>7.0000000000000001E-3</v>
      </c>
      <c r="AQ1688">
        <f>MEDIAN(AM1689,AM1692,AM1695,AM1698,AM1701,AM1704,AM1707,AM1710,AM1713,AM1716)</f>
        <v>6.0999999999999999E-2</v>
      </c>
      <c r="AR1688">
        <f>QUARTILE(AN1689:AN1698,3)</f>
        <v>8.4779999999999998</v>
      </c>
      <c r="AS1688">
        <f>MAX(AM1689,AM1692,AM1695,AM1698,AM1701,AM1704,AM1707,AM1710,AM1713,AM1716)</f>
        <v>64.013999999999996</v>
      </c>
      <c r="AT1688">
        <f>SUMIF(AN1689:AN1698,"&lt;64",AN1689:AN1698)/COUNTIF(AN1689:AN1698,"&lt;64")</f>
        <v>2.5807777777777776</v>
      </c>
      <c r="AX1688">
        <f>MIN(AV1689,AV1692,AV1695,AV1698,AV1701,AV1704,AV1707,AV1710,AV1713,AV1716)</f>
        <v>0</v>
      </c>
      <c r="AY1688">
        <f>QUARTILE(AW1689:AW1698,1)</f>
        <v>0</v>
      </c>
      <c r="AZ1688" t="e">
        <f>MEDIAN(AV1689,AV1692,AV1695,AV1698,AV1701,AV1704,AV1707,AV1710,AV1713,AV1716)</f>
        <v>#NUM!</v>
      </c>
      <c r="BA1688">
        <f>QUARTILE(AW1689:AW1698,3)</f>
        <v>0</v>
      </c>
      <c r="BB1688">
        <f>MAX(AV1689,AV1692,AV1695,AV1698,AV1701,AV1704,AV1707,AV1710,AV1713,AV1716)</f>
        <v>0</v>
      </c>
      <c r="BC1688">
        <f>SUMIF(AW1689:AW1698,"&lt;64",AW1689:AW1698)/COUNTIF(AW1689:AW1698,"&lt;64")</f>
        <v>0</v>
      </c>
    </row>
    <row r="1689" spans="2:55">
      <c r="B1689" t="s">
        <v>1299</v>
      </c>
      <c r="C1689">
        <v>65.56</v>
      </c>
      <c r="D1689">
        <f>C1689</f>
        <v>65.56</v>
      </c>
      <c r="K1689" t="s">
        <v>1301</v>
      </c>
      <c r="L1689">
        <v>0</v>
      </c>
      <c r="M1689">
        <f>L1689</f>
        <v>0</v>
      </c>
      <c r="T1689" t="s">
        <v>1299</v>
      </c>
      <c r="U1689">
        <v>66.989999999999995</v>
      </c>
      <c r="V1689">
        <f>U1689</f>
        <v>66.989999999999995</v>
      </c>
      <c r="AC1689" t="s">
        <v>1299</v>
      </c>
      <c r="AD1689">
        <v>48.81</v>
      </c>
      <c r="AE1689">
        <f>AD1689</f>
        <v>48.81</v>
      </c>
      <c r="AL1689" t="s">
        <v>1299</v>
      </c>
      <c r="AM1689">
        <v>11.28</v>
      </c>
      <c r="AN1689">
        <f>AM1689</f>
        <v>11.28</v>
      </c>
      <c r="AW1689">
        <f>AV1689</f>
        <v>0</v>
      </c>
    </row>
    <row r="1690" spans="2:55">
      <c r="B1690" t="s">
        <v>578</v>
      </c>
      <c r="D1690">
        <f>C1692</f>
        <v>60.18</v>
      </c>
      <c r="K1690" t="s">
        <v>578</v>
      </c>
      <c r="M1690">
        <f>L1692</f>
        <v>0</v>
      </c>
      <c r="T1690" t="s">
        <v>578</v>
      </c>
      <c r="V1690">
        <f>U1692</f>
        <v>66.150000000000006</v>
      </c>
      <c r="AC1690" t="s">
        <v>578</v>
      </c>
      <c r="AE1690">
        <f>AD1692</f>
        <v>45.92</v>
      </c>
      <c r="AL1690" t="s">
        <v>1321</v>
      </c>
      <c r="AM1690">
        <v>64.096000000000004</v>
      </c>
      <c r="AN1690">
        <f>AM1692</f>
        <v>0</v>
      </c>
      <c r="AW1690">
        <f>AV1692</f>
        <v>0</v>
      </c>
    </row>
    <row r="1691" spans="2:55">
      <c r="B1691" t="s">
        <v>1298</v>
      </c>
      <c r="C1691">
        <v>61.037999999999997</v>
      </c>
      <c r="D1691">
        <f>C1695</f>
        <v>521.65</v>
      </c>
      <c r="K1691" t="s">
        <v>1313</v>
      </c>
      <c r="M1691">
        <f>L1695</f>
        <v>0</v>
      </c>
      <c r="T1691" t="s">
        <v>1298</v>
      </c>
      <c r="U1691">
        <v>67.402000000000001</v>
      </c>
      <c r="V1691">
        <f>U1695</f>
        <v>65.11</v>
      </c>
      <c r="AC1691" t="s">
        <v>1298</v>
      </c>
      <c r="AD1691">
        <v>47.356000000000002</v>
      </c>
      <c r="AE1691">
        <f>AD1695</f>
        <v>74.010000000000005</v>
      </c>
      <c r="AL1691" t="s">
        <v>1322</v>
      </c>
      <c r="AM1691">
        <v>64.010000000000005</v>
      </c>
      <c r="AN1691">
        <f>AM1695</f>
        <v>64.013999999999996</v>
      </c>
      <c r="AW1691">
        <f>AV1695</f>
        <v>0</v>
      </c>
    </row>
    <row r="1692" spans="2:55">
      <c r="B1692" t="s">
        <v>1299</v>
      </c>
      <c r="C1692">
        <v>60.18</v>
      </c>
      <c r="D1692">
        <f>C1698</f>
        <v>65.349999999999994</v>
      </c>
      <c r="K1692" t="s">
        <v>1301</v>
      </c>
      <c r="L1692">
        <v>0</v>
      </c>
      <c r="M1692">
        <f>L1698</f>
        <v>0</v>
      </c>
      <c r="T1692" t="s">
        <v>1299</v>
      </c>
      <c r="U1692">
        <v>66.150000000000006</v>
      </c>
      <c r="V1692">
        <f>U1698</f>
        <v>64.760000000000005</v>
      </c>
      <c r="AC1692" t="s">
        <v>1299</v>
      </c>
      <c r="AD1692">
        <v>45.92</v>
      </c>
      <c r="AE1692">
        <f>AD1698</f>
        <v>47.13</v>
      </c>
      <c r="AL1692" t="s">
        <v>354</v>
      </c>
      <c r="AN1692">
        <f>AM1698</f>
        <v>3.9E-2</v>
      </c>
      <c r="AW1692">
        <f>AV1698</f>
        <v>0</v>
      </c>
    </row>
    <row r="1693" spans="2:55">
      <c r="B1693" t="s">
        <v>579</v>
      </c>
      <c r="D1693">
        <f>C1701</f>
        <v>63.86</v>
      </c>
      <c r="K1693" t="s">
        <v>579</v>
      </c>
      <c r="M1693">
        <f>L1701</f>
        <v>0</v>
      </c>
      <c r="T1693" t="s">
        <v>579</v>
      </c>
      <c r="V1693">
        <f>U1701</f>
        <v>69.61</v>
      </c>
      <c r="AC1693" t="s">
        <v>579</v>
      </c>
      <c r="AE1693">
        <f>AD1701</f>
        <v>48.13</v>
      </c>
      <c r="AL1693" t="s">
        <v>1298</v>
      </c>
      <c r="AM1693">
        <v>8.6649999999999991</v>
      </c>
      <c r="AN1693">
        <f>AM1701</f>
        <v>0.01</v>
      </c>
      <c r="AW1693">
        <f>AV1701</f>
        <v>0</v>
      </c>
    </row>
    <row r="1694" spans="2:55">
      <c r="B1694" t="s">
        <v>1298</v>
      </c>
      <c r="C1694">
        <v>522.29</v>
      </c>
      <c r="D1694">
        <f>C1704</f>
        <v>833.94</v>
      </c>
      <c r="K1694" t="s">
        <v>1313</v>
      </c>
      <c r="M1694">
        <f>L1704</f>
        <v>0</v>
      </c>
      <c r="T1694" t="s">
        <v>1298</v>
      </c>
      <c r="U1694">
        <v>77.793999999999997</v>
      </c>
      <c r="V1694">
        <f>U1704</f>
        <v>102.28</v>
      </c>
      <c r="AC1694" t="s">
        <v>1298</v>
      </c>
      <c r="AD1694">
        <v>74.753</v>
      </c>
      <c r="AE1694">
        <f>AD1704</f>
        <v>69.790000000000006</v>
      </c>
      <c r="AL1694" t="s">
        <v>1299</v>
      </c>
      <c r="AM1694">
        <v>8.61</v>
      </c>
      <c r="AN1694">
        <f>AM1704</f>
        <v>11.77</v>
      </c>
      <c r="AW1694">
        <f>AV1704</f>
        <v>0</v>
      </c>
    </row>
    <row r="1695" spans="2:55">
      <c r="B1695" t="s">
        <v>1299</v>
      </c>
      <c r="C1695">
        <v>521.65</v>
      </c>
      <c r="D1695">
        <f>C1707</f>
        <v>60.36</v>
      </c>
      <c r="K1695" t="s">
        <v>1301</v>
      </c>
      <c r="L1695">
        <v>0</v>
      </c>
      <c r="M1695">
        <f>L1707</f>
        <v>0</v>
      </c>
      <c r="T1695" t="s">
        <v>1299</v>
      </c>
      <c r="U1695">
        <v>65.11</v>
      </c>
      <c r="V1695">
        <f>U1707</f>
        <v>66.78</v>
      </c>
      <c r="AC1695" t="s">
        <v>1299</v>
      </c>
      <c r="AD1695">
        <v>74.010000000000005</v>
      </c>
      <c r="AE1695">
        <f>AD1707</f>
        <v>45.87</v>
      </c>
      <c r="AL1695" t="s">
        <v>1321</v>
      </c>
      <c r="AM1695">
        <v>64.013999999999996</v>
      </c>
      <c r="AN1695">
        <f>AM1707</f>
        <v>0</v>
      </c>
      <c r="AW1695">
        <f>AV1707</f>
        <v>0</v>
      </c>
    </row>
    <row r="1696" spans="2:55">
      <c r="B1696" t="s">
        <v>580</v>
      </c>
      <c r="D1696">
        <f>C1710</f>
        <v>520.07000000000005</v>
      </c>
      <c r="K1696" t="s">
        <v>580</v>
      </c>
      <c r="M1696">
        <f>L1710</f>
        <v>0</v>
      </c>
      <c r="T1696" t="s">
        <v>580</v>
      </c>
      <c r="V1696">
        <f>U1710</f>
        <v>105.46</v>
      </c>
      <c r="AC1696" t="s">
        <v>580</v>
      </c>
      <c r="AE1696">
        <f>AD1710</f>
        <v>114.45</v>
      </c>
      <c r="AL1696" t="s">
        <v>1322</v>
      </c>
      <c r="AM1696">
        <v>64.010000000000005</v>
      </c>
      <c r="AN1696">
        <f>AM1710</f>
        <v>7.1999999999999995E-2</v>
      </c>
      <c r="AW1696">
        <f>AV1710</f>
        <v>0</v>
      </c>
    </row>
    <row r="1697" spans="2:49">
      <c r="B1697" t="s">
        <v>1298</v>
      </c>
      <c r="C1697">
        <v>66.393000000000001</v>
      </c>
      <c r="D1697">
        <f>C1713</f>
        <v>65.58</v>
      </c>
      <c r="K1697" t="s">
        <v>1313</v>
      </c>
      <c r="M1697">
        <f>L1713</f>
        <v>0</v>
      </c>
      <c r="T1697" t="s">
        <v>1298</v>
      </c>
      <c r="U1697">
        <v>75.138000000000005</v>
      </c>
      <c r="V1697">
        <f>U1713</f>
        <v>64.92</v>
      </c>
      <c r="AC1697" t="s">
        <v>1298</v>
      </c>
      <c r="AD1697">
        <v>48.11</v>
      </c>
      <c r="AE1697">
        <f>AD1713</f>
        <v>47.48</v>
      </c>
      <c r="AL1697" t="s">
        <v>355</v>
      </c>
      <c r="AN1697">
        <f>AM1713</f>
        <v>6.0000000000000001E-3</v>
      </c>
      <c r="AW1697">
        <f>AV1713</f>
        <v>0</v>
      </c>
    </row>
    <row r="1698" spans="2:49">
      <c r="B1698" t="s">
        <v>1299</v>
      </c>
      <c r="C1698">
        <v>65.349999999999994</v>
      </c>
      <c r="D1698">
        <f>C1716</f>
        <v>518.45000000000005</v>
      </c>
      <c r="K1698" t="s">
        <v>1301</v>
      </c>
      <c r="L1698">
        <v>0</v>
      </c>
      <c r="M1698">
        <f>L1716</f>
        <v>0</v>
      </c>
      <c r="T1698" t="s">
        <v>1299</v>
      </c>
      <c r="U1698">
        <v>64.760000000000005</v>
      </c>
      <c r="V1698">
        <f>U1716</f>
        <v>101.49</v>
      </c>
      <c r="AC1698" t="s">
        <v>1299</v>
      </c>
      <c r="AD1698">
        <v>47.13</v>
      </c>
      <c r="AE1698">
        <f>AD1716</f>
        <v>81.430000000000007</v>
      </c>
      <c r="AL1698" t="s">
        <v>1298</v>
      </c>
      <c r="AM1698">
        <v>3.9E-2</v>
      </c>
      <c r="AN1698">
        <f>AM1716</f>
        <v>0.05</v>
      </c>
      <c r="AW1698">
        <f>AV1716</f>
        <v>0</v>
      </c>
    </row>
    <row r="1699" spans="2:49">
      <c r="B1699" t="s">
        <v>581</v>
      </c>
      <c r="K1699" t="s">
        <v>581</v>
      </c>
      <c r="T1699" t="s">
        <v>581</v>
      </c>
      <c r="AC1699" t="s">
        <v>581</v>
      </c>
      <c r="AL1699" t="s">
        <v>1299</v>
      </c>
      <c r="AM1699">
        <v>0.01</v>
      </c>
    </row>
    <row r="1700" spans="2:49">
      <c r="B1700" t="s">
        <v>1298</v>
      </c>
      <c r="C1700">
        <v>68.763999999999996</v>
      </c>
      <c r="K1700" t="s">
        <v>1313</v>
      </c>
      <c r="T1700" t="s">
        <v>1298</v>
      </c>
      <c r="U1700">
        <v>71.638000000000005</v>
      </c>
      <c r="AC1700" t="s">
        <v>1298</v>
      </c>
      <c r="AD1700">
        <v>49.646999999999998</v>
      </c>
      <c r="AL1700" t="s">
        <v>1321</v>
      </c>
      <c r="AM1700">
        <v>1.4999999999999999E-2</v>
      </c>
    </row>
    <row r="1701" spans="2:49">
      <c r="B1701" t="s">
        <v>1299</v>
      </c>
      <c r="C1701">
        <v>63.86</v>
      </c>
      <c r="K1701" t="s">
        <v>1301</v>
      </c>
      <c r="L1701">
        <v>0</v>
      </c>
      <c r="T1701" t="s">
        <v>1299</v>
      </c>
      <c r="U1701">
        <v>69.61</v>
      </c>
      <c r="AC1701" t="s">
        <v>1299</v>
      </c>
      <c r="AD1701">
        <v>48.13</v>
      </c>
      <c r="AL1701" t="s">
        <v>1322</v>
      </c>
      <c r="AM1701">
        <v>0.01</v>
      </c>
    </row>
    <row r="1702" spans="2:49">
      <c r="B1702" t="s">
        <v>582</v>
      </c>
      <c r="K1702" t="s">
        <v>582</v>
      </c>
      <c r="T1702" t="s">
        <v>582</v>
      </c>
      <c r="AC1702" t="s">
        <v>582</v>
      </c>
      <c r="AL1702" t="s">
        <v>356</v>
      </c>
    </row>
    <row r="1703" spans="2:49">
      <c r="B1703" t="s">
        <v>1298</v>
      </c>
      <c r="C1703">
        <v>867.40599999999995</v>
      </c>
      <c r="K1703" t="s">
        <v>1313</v>
      </c>
      <c r="T1703" t="s">
        <v>1298</v>
      </c>
      <c r="U1703">
        <v>104.104</v>
      </c>
      <c r="AC1703" t="s">
        <v>1298</v>
      </c>
      <c r="AD1703">
        <v>70.733000000000004</v>
      </c>
      <c r="AL1703" t="s">
        <v>1298</v>
      </c>
      <c r="AM1703">
        <v>12.223000000000001</v>
      </c>
    </row>
    <row r="1704" spans="2:49">
      <c r="B1704" t="s">
        <v>1299</v>
      </c>
      <c r="C1704">
        <v>833.94</v>
      </c>
      <c r="K1704" t="s">
        <v>1301</v>
      </c>
      <c r="L1704">
        <v>0</v>
      </c>
      <c r="T1704" t="s">
        <v>1299</v>
      </c>
      <c r="U1704">
        <v>102.28</v>
      </c>
      <c r="AC1704" t="s">
        <v>1299</v>
      </c>
      <c r="AD1704">
        <v>69.790000000000006</v>
      </c>
      <c r="AL1704" t="s">
        <v>1299</v>
      </c>
      <c r="AM1704">
        <v>11.77</v>
      </c>
    </row>
    <row r="1705" spans="2:49">
      <c r="B1705" t="s">
        <v>583</v>
      </c>
      <c r="K1705" t="s">
        <v>583</v>
      </c>
      <c r="T1705" t="s">
        <v>583</v>
      </c>
      <c r="AC1705" t="s">
        <v>583</v>
      </c>
      <c r="AL1705" t="s">
        <v>1321</v>
      </c>
      <c r="AM1705">
        <v>67.132999999999996</v>
      </c>
    </row>
    <row r="1706" spans="2:49">
      <c r="B1706" t="s">
        <v>1298</v>
      </c>
      <c r="C1706">
        <v>80.209000000000003</v>
      </c>
      <c r="K1706" t="s">
        <v>1313</v>
      </c>
      <c r="T1706" t="s">
        <v>1298</v>
      </c>
      <c r="U1706">
        <v>68.153999999999996</v>
      </c>
      <c r="AC1706" t="s">
        <v>1298</v>
      </c>
      <c r="AD1706">
        <v>47.116999999999997</v>
      </c>
      <c r="AL1706" t="s">
        <v>1322</v>
      </c>
      <c r="AM1706">
        <v>64.010000000000005</v>
      </c>
    </row>
    <row r="1707" spans="2:49">
      <c r="B1707" t="s">
        <v>1299</v>
      </c>
      <c r="C1707">
        <v>60.36</v>
      </c>
      <c r="K1707" t="s">
        <v>1301</v>
      </c>
      <c r="L1707">
        <v>0</v>
      </c>
      <c r="T1707" t="s">
        <v>1299</v>
      </c>
      <c r="U1707">
        <v>66.78</v>
      </c>
      <c r="AC1707" t="s">
        <v>1299</v>
      </c>
      <c r="AD1707">
        <v>45.87</v>
      </c>
      <c r="AL1707" t="s">
        <v>357</v>
      </c>
    </row>
    <row r="1708" spans="2:49">
      <c r="B1708" t="s">
        <v>584</v>
      </c>
      <c r="K1708" t="s">
        <v>584</v>
      </c>
      <c r="T1708" t="s">
        <v>584</v>
      </c>
      <c r="AC1708" t="s">
        <v>584</v>
      </c>
      <c r="AL1708" t="s">
        <v>1298</v>
      </c>
      <c r="AM1708">
        <v>5.7000000000000002E-2</v>
      </c>
    </row>
    <row r="1709" spans="2:49">
      <c r="B1709" t="s">
        <v>1298</v>
      </c>
      <c r="C1709">
        <v>561.22400000000005</v>
      </c>
      <c r="K1709" t="s">
        <v>1313</v>
      </c>
      <c r="T1709" t="s">
        <v>1298</v>
      </c>
      <c r="U1709">
        <v>107.566</v>
      </c>
      <c r="AC1709" t="s">
        <v>1298</v>
      </c>
      <c r="AD1709">
        <v>117.956</v>
      </c>
      <c r="AL1709" t="s">
        <v>1299</v>
      </c>
      <c r="AM1709">
        <v>0</v>
      </c>
    </row>
    <row r="1710" spans="2:49">
      <c r="B1710" t="s">
        <v>1299</v>
      </c>
      <c r="C1710">
        <v>520.07000000000005</v>
      </c>
      <c r="K1710" t="s">
        <v>1301</v>
      </c>
      <c r="L1710">
        <v>0</v>
      </c>
      <c r="T1710" t="s">
        <v>1299</v>
      </c>
      <c r="U1710">
        <v>105.46</v>
      </c>
      <c r="AC1710" t="s">
        <v>1299</v>
      </c>
      <c r="AD1710">
        <v>114.45</v>
      </c>
      <c r="AL1710" t="s">
        <v>1321</v>
      </c>
      <c r="AM1710">
        <v>7.1999999999999995E-2</v>
      </c>
    </row>
    <row r="1711" spans="2:49">
      <c r="B1711" t="s">
        <v>585</v>
      </c>
      <c r="K1711" t="s">
        <v>585</v>
      </c>
      <c r="T1711" t="s">
        <v>585</v>
      </c>
      <c r="AC1711" t="s">
        <v>585</v>
      </c>
      <c r="AL1711" t="s">
        <v>1322</v>
      </c>
      <c r="AM1711">
        <v>7.0000000000000007E-2</v>
      </c>
    </row>
    <row r="1712" spans="2:49">
      <c r="B1712" t="s">
        <v>1298</v>
      </c>
      <c r="C1712">
        <v>85.335999999999999</v>
      </c>
      <c r="K1712" t="s">
        <v>1313</v>
      </c>
      <c r="T1712" t="s">
        <v>1298</v>
      </c>
      <c r="U1712">
        <v>78.989000000000004</v>
      </c>
      <c r="AC1712" t="s">
        <v>1298</v>
      </c>
      <c r="AD1712">
        <v>48.463999999999999</v>
      </c>
      <c r="AL1712" t="s">
        <v>358</v>
      </c>
    </row>
    <row r="1713" spans="2:55">
      <c r="B1713" t="s">
        <v>1299</v>
      </c>
      <c r="C1713">
        <v>65.58</v>
      </c>
      <c r="K1713" t="s">
        <v>1301</v>
      </c>
      <c r="L1713">
        <v>0</v>
      </c>
      <c r="T1713" t="s">
        <v>1299</v>
      </c>
      <c r="U1713">
        <v>64.92</v>
      </c>
      <c r="AC1713" t="s">
        <v>1299</v>
      </c>
      <c r="AD1713">
        <v>47.48</v>
      </c>
      <c r="AL1713" t="s">
        <v>1298</v>
      </c>
      <c r="AM1713">
        <v>6.0000000000000001E-3</v>
      </c>
    </row>
    <row r="1714" spans="2:55">
      <c r="B1714" t="s">
        <v>586</v>
      </c>
      <c r="K1714" t="s">
        <v>586</v>
      </c>
      <c r="T1714" t="s">
        <v>586</v>
      </c>
      <c r="AC1714" t="s">
        <v>586</v>
      </c>
      <c r="AL1714" t="s">
        <v>1299</v>
      </c>
      <c r="AM1714">
        <v>0</v>
      </c>
    </row>
    <row r="1715" spans="2:55">
      <c r="B1715" t="s">
        <v>1298</v>
      </c>
      <c r="C1715">
        <v>527.97</v>
      </c>
      <c r="K1715" t="s">
        <v>1313</v>
      </c>
      <c r="T1715" t="s">
        <v>1298</v>
      </c>
      <c r="U1715">
        <v>111.90300000000001</v>
      </c>
      <c r="AC1715" t="s">
        <v>1298</v>
      </c>
      <c r="AD1715">
        <v>83.51</v>
      </c>
      <c r="AL1715" t="s">
        <v>1321</v>
      </c>
      <c r="AM1715">
        <v>4.9000000000000002E-2</v>
      </c>
    </row>
    <row r="1716" spans="2:55">
      <c r="B1716" t="s">
        <v>1299</v>
      </c>
      <c r="C1716">
        <v>518.45000000000005</v>
      </c>
      <c r="K1716" t="s">
        <v>1301</v>
      </c>
      <c r="L1716">
        <v>0</v>
      </c>
      <c r="T1716" t="s">
        <v>1299</v>
      </c>
      <c r="U1716">
        <v>101.49</v>
      </c>
      <c r="AC1716" t="s">
        <v>1299</v>
      </c>
      <c r="AD1716">
        <v>81.430000000000007</v>
      </c>
      <c r="AL1716" t="s">
        <v>1322</v>
      </c>
      <c r="AM1716">
        <v>0.05</v>
      </c>
    </row>
    <row r="1717" spans="2:55">
      <c r="B1717" t="s">
        <v>587</v>
      </c>
      <c r="K1717" t="s">
        <v>587</v>
      </c>
      <c r="T1717" t="s">
        <v>587</v>
      </c>
      <c r="AC1717" t="s">
        <v>587</v>
      </c>
      <c r="AL1717" t="s">
        <v>359</v>
      </c>
    </row>
    <row r="1718" spans="2:55">
      <c r="B1718" t="s">
        <v>1298</v>
      </c>
      <c r="C1718">
        <v>76.281000000000006</v>
      </c>
      <c r="E1718">
        <f>MIN(C1719,C1722,C1725,C1728,C1731,C1734,C1737,C1740,C1743,C1746)</f>
        <v>58.52</v>
      </c>
      <c r="F1718">
        <f>QUARTILE(D1719:D1728,1)</f>
        <v>63.155000000000001</v>
      </c>
      <c r="G1718">
        <f>MEDIAN(C1719,C1722,C1725,C1728,C1731,C1734,C1737,C1740,C1743,C1746)</f>
        <v>65.34</v>
      </c>
      <c r="H1718">
        <f>QUARTILE(D1719:D1728,3)</f>
        <v>522.66</v>
      </c>
      <c r="I1718">
        <f>MAX(C1719,C1722,C1725,C1728,C1731,C1734,C1737,C1740,C1743,C1746)</f>
        <v>525.19000000000005</v>
      </c>
      <c r="J1718">
        <f>SUMIF(D1719:D1728,"&lt;64",D1719:D1728)/COUNTIF(D1719:D1728,"&lt;64")</f>
        <v>61.277500000000003</v>
      </c>
      <c r="K1718" t="s">
        <v>1313</v>
      </c>
      <c r="N1718">
        <f>MIN(L1719,L1722,L1725,L1728,L1731,L1734,L1737,L1740,L1743,L1746)</f>
        <v>0</v>
      </c>
      <c r="O1718">
        <f>QUARTILE(M1719:M1728,1)</f>
        <v>0</v>
      </c>
      <c r="P1718">
        <f>MEDIAN(L1719,L1722,L1725,L1728,L1731,L1734,L1737,L1740,L1743,L1746)</f>
        <v>0</v>
      </c>
      <c r="Q1718">
        <f>QUARTILE(M1719:M1728,3)</f>
        <v>0</v>
      </c>
      <c r="R1718">
        <f>MAX(L1719,L1722,L1725,L1728,L1731,L1734,L1737,L1740,L1743,L1746)</f>
        <v>0</v>
      </c>
      <c r="S1718" t="e">
        <f>SUM(M1719:M1728)/COUNTIF(M1719:M1728,"&gt;0")</f>
        <v>#DIV/0!</v>
      </c>
      <c r="T1718" t="s">
        <v>1298</v>
      </c>
      <c r="U1718">
        <v>65.375</v>
      </c>
      <c r="W1718">
        <f>MIN(U1719,U1722,U1725,U1728,U1731,U1734,U1737,U1740,U1743,U1746)</f>
        <v>64.39</v>
      </c>
      <c r="X1718">
        <f>QUARTILE(V1719:V1728,1)</f>
        <v>66.265000000000001</v>
      </c>
      <c r="Y1718">
        <f>MEDIAN(U1719,U1722,U1725,U1728,U1731,U1734,U1737,U1740,U1743,U1746)</f>
        <v>69.075000000000003</v>
      </c>
      <c r="Z1718">
        <f>QUARTILE(V1719:V1728,3)</f>
        <v>78.215000000000003</v>
      </c>
      <c r="AA1718">
        <f>MAX(U1719,U1722,U1725,U1728,U1731,U1734,U1737,U1740,U1743,U1746)</f>
        <v>121.81</v>
      </c>
      <c r="AB1718" t="e">
        <f>SUMIF(V1719:V1728,"&lt;64",V1719:V1728)/COUNTIF(V1719:V1728,"&lt;64")</f>
        <v>#DIV/0!</v>
      </c>
      <c r="AC1718" t="s">
        <v>1298</v>
      </c>
      <c r="AD1718">
        <v>50.902000000000001</v>
      </c>
      <c r="AF1718">
        <f>MIN(AD1719,AD1722,AD1725,AD1728,AD1731,AD1734,AD1737,AD1740,AD1743,AD1746)</f>
        <v>44.88</v>
      </c>
      <c r="AG1718">
        <f>QUARTILE(AE1719:AE1728,1)</f>
        <v>47.152500000000003</v>
      </c>
      <c r="AH1718">
        <f>MEDIAN(AD1719,AD1722,AD1725,AD1728,AD1731,AD1734,AD1737,AD1740,AD1743,AD1746)</f>
        <v>47.704999999999998</v>
      </c>
      <c r="AI1718">
        <f>QUARTILE(AE1719:AE1728,3)</f>
        <v>69.777500000000003</v>
      </c>
      <c r="AJ1718">
        <f>MAX(AD1719,AD1722,AD1725,AD1728,AD1731,AD1734,AD1737,AD1740,AD1743,AD1746)</f>
        <v>75.900000000000006</v>
      </c>
      <c r="AK1718">
        <f>SUMIF(AE1719:AE1728,"&lt;64",AE1719:AE1728)/COUNTIF(AE1719:AE1728,"&lt;64")</f>
        <v>46.669999999999995</v>
      </c>
      <c r="AL1718" t="s">
        <v>1298</v>
      </c>
      <c r="AM1718">
        <v>9.782</v>
      </c>
      <c r="AO1718">
        <f>MIN(AM1719,AM1722,AM1725,AM1728,AM1731,AM1734,AM1737,AM1740,AM1743,AM1746)</f>
        <v>3.3000000000000002E-2</v>
      </c>
      <c r="AP1718">
        <f>QUARTILE(AN1719:AN1728,1)</f>
        <v>3.4750000000000003E-2</v>
      </c>
      <c r="AQ1718">
        <f>MEDIAN(AM1719,AM1722,AM1725,AM1728,AM1731,AM1734,AM1737,AM1740,AM1743,AM1746)</f>
        <v>9.8354999999999997</v>
      </c>
      <c r="AR1718">
        <f>QUARTILE(AN1719:AN1728,3)</f>
        <v>50.478000000000002</v>
      </c>
      <c r="AS1718">
        <f>MAX(AM1719,AM1722,AM1725,AM1728,AM1731,AM1734,AM1737,AM1740,AM1743,AM1746)</f>
        <v>64.873999999999995</v>
      </c>
      <c r="AT1718">
        <f>SUMIF(AN1719:AN1728,"&lt;64",AN1719:AN1728)/COUNTIF(AN1719:AN1728,"&lt;64")</f>
        <v>4.1619999999999999</v>
      </c>
      <c r="AX1718">
        <f>MIN(AV1719,AV1722,AV1725,AV1728,AV1731,AV1734,AV1737,AV1740,AV1743,AV1746)</f>
        <v>0</v>
      </c>
      <c r="AY1718">
        <f>QUARTILE(AW1719:AW1728,1)</f>
        <v>0</v>
      </c>
      <c r="AZ1718" t="e">
        <f>MEDIAN(AV1719,AV1722,AV1725,AV1728,AV1731,AV1734,AV1737,AV1740,AV1743,AV1746)</f>
        <v>#NUM!</v>
      </c>
      <c r="BA1718">
        <f>QUARTILE(AW1719:AW1728,3)</f>
        <v>0</v>
      </c>
      <c r="BB1718">
        <f>MAX(AV1719,AV1722,AV1725,AV1728,AV1731,AV1734,AV1737,AV1740,AV1743,AV1746)</f>
        <v>0</v>
      </c>
      <c r="BC1718">
        <f>SUMIF(AW1719:AW1728,"&lt;64",AW1719:AW1728)/COUNTIF(AW1719:AW1728,"&lt;64")</f>
        <v>0</v>
      </c>
    </row>
    <row r="1719" spans="2:55">
      <c r="B1719" t="s">
        <v>1299</v>
      </c>
      <c r="C1719">
        <v>62.94</v>
      </c>
      <c r="D1719">
        <f>C1719</f>
        <v>62.94</v>
      </c>
      <c r="K1719" t="s">
        <v>1301</v>
      </c>
      <c r="L1719">
        <v>0</v>
      </c>
      <c r="M1719">
        <f>L1719</f>
        <v>0</v>
      </c>
      <c r="T1719" t="s">
        <v>1299</v>
      </c>
      <c r="U1719">
        <v>64.39</v>
      </c>
      <c r="V1719">
        <f>U1719</f>
        <v>64.39</v>
      </c>
      <c r="AC1719" t="s">
        <v>1299</v>
      </c>
      <c r="AD1719">
        <v>47.9</v>
      </c>
      <c r="AE1719">
        <f>AD1719</f>
        <v>47.9</v>
      </c>
      <c r="AL1719" t="s">
        <v>1299</v>
      </c>
      <c r="AM1719">
        <v>9.7799999999999994</v>
      </c>
      <c r="AN1719">
        <f>AM1719</f>
        <v>9.7799999999999994</v>
      </c>
      <c r="AW1719">
        <f>AV1719</f>
        <v>0</v>
      </c>
    </row>
    <row r="1720" spans="2:55">
      <c r="B1720" t="s">
        <v>588</v>
      </c>
      <c r="D1720">
        <f>C1722</f>
        <v>58.52</v>
      </c>
      <c r="K1720" t="s">
        <v>588</v>
      </c>
      <c r="M1720">
        <f>L1722</f>
        <v>0</v>
      </c>
      <c r="T1720" t="s">
        <v>588</v>
      </c>
      <c r="V1720">
        <f>U1722</f>
        <v>67.03</v>
      </c>
      <c r="AC1720" t="s">
        <v>588</v>
      </c>
      <c r="AE1720">
        <f>AD1722</f>
        <v>44.88</v>
      </c>
      <c r="AL1720" t="s">
        <v>1321</v>
      </c>
      <c r="AM1720">
        <v>64.010999999999996</v>
      </c>
      <c r="AN1720">
        <f>AM1722</f>
        <v>0</v>
      </c>
      <c r="AW1720">
        <f>AV1722</f>
        <v>0</v>
      </c>
    </row>
    <row r="1721" spans="2:55">
      <c r="B1721" t="s">
        <v>1298</v>
      </c>
      <c r="C1721">
        <v>66.343999999999994</v>
      </c>
      <c r="D1721">
        <f>C1725</f>
        <v>525.19000000000005</v>
      </c>
      <c r="K1721" t="s">
        <v>1313</v>
      </c>
      <c r="M1721">
        <f>L1725</f>
        <v>0</v>
      </c>
      <c r="T1721" t="s">
        <v>1298</v>
      </c>
      <c r="U1721">
        <v>68.081000000000003</v>
      </c>
      <c r="V1721">
        <f>U1725</f>
        <v>80.97</v>
      </c>
      <c r="AC1721" t="s">
        <v>1298</v>
      </c>
      <c r="AD1721">
        <v>46.917000000000002</v>
      </c>
      <c r="AE1721">
        <f>AD1725</f>
        <v>69.98</v>
      </c>
      <c r="AL1721" t="s">
        <v>1322</v>
      </c>
      <c r="AM1721">
        <v>64.010000000000005</v>
      </c>
      <c r="AN1721">
        <f>AM1725</f>
        <v>64.007000000000005</v>
      </c>
      <c r="AW1721">
        <f>AV1725</f>
        <v>0</v>
      </c>
    </row>
    <row r="1722" spans="2:55">
      <c r="B1722" t="s">
        <v>1299</v>
      </c>
      <c r="C1722">
        <v>58.52</v>
      </c>
      <c r="D1722">
        <f>C1728</f>
        <v>65.930000000000007</v>
      </c>
      <c r="K1722" t="s">
        <v>1301</v>
      </c>
      <c r="L1722">
        <v>0</v>
      </c>
      <c r="M1722">
        <f>L1728</f>
        <v>0</v>
      </c>
      <c r="T1722" t="s">
        <v>1299</v>
      </c>
      <c r="U1722">
        <v>67.03</v>
      </c>
      <c r="V1722">
        <f>U1728</f>
        <v>65.900000000000006</v>
      </c>
      <c r="AC1722" t="s">
        <v>1299</v>
      </c>
      <c r="AD1722">
        <v>44.88</v>
      </c>
      <c r="AE1722">
        <f>AD1728</f>
        <v>47.51</v>
      </c>
      <c r="AL1722" t="s">
        <v>360</v>
      </c>
      <c r="AN1722">
        <f>AM1728</f>
        <v>3.3000000000000002E-2</v>
      </c>
      <c r="AW1722">
        <f>AV1728</f>
        <v>0</v>
      </c>
    </row>
    <row r="1723" spans="2:55">
      <c r="B1723" t="s">
        <v>589</v>
      </c>
      <c r="D1723">
        <f>C1731</f>
        <v>64.75</v>
      </c>
      <c r="K1723" t="s">
        <v>589</v>
      </c>
      <c r="M1723">
        <f>L1731</f>
        <v>0</v>
      </c>
      <c r="T1723" t="s">
        <v>589</v>
      </c>
      <c r="V1723">
        <f>U1731</f>
        <v>68.31</v>
      </c>
      <c r="AC1723" t="s">
        <v>589</v>
      </c>
      <c r="AE1723">
        <f>AD1731</f>
        <v>47.07</v>
      </c>
      <c r="AL1723" t="s">
        <v>1298</v>
      </c>
      <c r="AM1723">
        <v>9.7390000000000008</v>
      </c>
      <c r="AN1723">
        <f>AM1731</f>
        <v>0.04</v>
      </c>
      <c r="AW1723">
        <f>AV1731</f>
        <v>0</v>
      </c>
    </row>
    <row r="1724" spans="2:55">
      <c r="B1724" t="s">
        <v>1298</v>
      </c>
      <c r="C1724">
        <v>571.15899999999999</v>
      </c>
      <c r="D1724">
        <f>C1734</f>
        <v>524.30999999999995</v>
      </c>
      <c r="K1724" t="s">
        <v>1313</v>
      </c>
      <c r="M1724">
        <f>L1734</f>
        <v>0</v>
      </c>
      <c r="T1724" t="s">
        <v>1298</v>
      </c>
      <c r="U1724">
        <v>81.968000000000004</v>
      </c>
      <c r="V1724">
        <f>U1734</f>
        <v>93.18</v>
      </c>
      <c r="AC1724" t="s">
        <v>1298</v>
      </c>
      <c r="AD1724">
        <v>71.162000000000006</v>
      </c>
      <c r="AE1724">
        <f>AD1734</f>
        <v>75.900000000000006</v>
      </c>
      <c r="AL1724" t="s">
        <v>1299</v>
      </c>
      <c r="AM1724">
        <v>9.69</v>
      </c>
      <c r="AN1724">
        <f>AM1734</f>
        <v>9.39</v>
      </c>
      <c r="AW1724">
        <f>AV1734</f>
        <v>0</v>
      </c>
    </row>
    <row r="1725" spans="2:55">
      <c r="B1725" t="s">
        <v>1299</v>
      </c>
      <c r="C1725">
        <v>525.19000000000005</v>
      </c>
      <c r="D1725">
        <f>C1737</f>
        <v>59.85</v>
      </c>
      <c r="K1725" t="s">
        <v>1301</v>
      </c>
      <c r="L1725">
        <v>0</v>
      </c>
      <c r="M1725">
        <f>L1737</f>
        <v>0</v>
      </c>
      <c r="T1725" t="s">
        <v>1299</v>
      </c>
      <c r="U1725">
        <v>80.97</v>
      </c>
      <c r="V1725">
        <f>U1737</f>
        <v>69.84</v>
      </c>
      <c r="AC1725" t="s">
        <v>1299</v>
      </c>
      <c r="AD1725">
        <v>69.98</v>
      </c>
      <c r="AE1725">
        <f>AD1737</f>
        <v>45.26</v>
      </c>
      <c r="AL1725" t="s">
        <v>1321</v>
      </c>
      <c r="AM1725">
        <v>64.007000000000005</v>
      </c>
      <c r="AN1725">
        <f>AM1737</f>
        <v>0</v>
      </c>
      <c r="AW1725">
        <f>AV1737</f>
        <v>0</v>
      </c>
    </row>
    <row r="1726" spans="2:55">
      <c r="B1726" t="s">
        <v>590</v>
      </c>
      <c r="D1726">
        <f>C1740</f>
        <v>523.11</v>
      </c>
      <c r="K1726" t="s">
        <v>590</v>
      </c>
      <c r="M1726">
        <f>L1740</f>
        <v>0</v>
      </c>
      <c r="T1726" t="s">
        <v>590</v>
      </c>
      <c r="V1726">
        <f>U1740</f>
        <v>69.95</v>
      </c>
      <c r="AC1726" t="s">
        <v>590</v>
      </c>
      <c r="AE1726">
        <f>AD1740</f>
        <v>73</v>
      </c>
      <c r="AL1726" t="s">
        <v>1322</v>
      </c>
      <c r="AM1726">
        <v>64.010000000000005</v>
      </c>
      <c r="AN1726">
        <f>AM1740</f>
        <v>64.873999999999995</v>
      </c>
      <c r="AW1726">
        <f>AV1740</f>
        <v>0</v>
      </c>
    </row>
    <row r="1727" spans="2:55">
      <c r="B1727" t="s">
        <v>1298</v>
      </c>
      <c r="C1727">
        <v>72.593999999999994</v>
      </c>
      <c r="D1727">
        <f>C1743</f>
        <v>63.8</v>
      </c>
      <c r="K1727" t="s">
        <v>1313</v>
      </c>
      <c r="M1727">
        <f>L1743</f>
        <v>0</v>
      </c>
      <c r="T1727" t="s">
        <v>1298</v>
      </c>
      <c r="U1727">
        <v>67.006</v>
      </c>
      <c r="V1727">
        <f>U1743</f>
        <v>66.010000000000005</v>
      </c>
      <c r="AC1727" t="s">
        <v>1298</v>
      </c>
      <c r="AD1727">
        <v>62.798999999999999</v>
      </c>
      <c r="AE1727">
        <f>AD1743</f>
        <v>47.4</v>
      </c>
      <c r="AL1727" t="s">
        <v>361</v>
      </c>
      <c r="AN1727">
        <f>AM1743</f>
        <v>9.891</v>
      </c>
      <c r="AW1727">
        <f>AV1743</f>
        <v>0</v>
      </c>
    </row>
    <row r="1728" spans="2:55">
      <c r="B1728" t="s">
        <v>1299</v>
      </c>
      <c r="C1728">
        <v>65.930000000000007</v>
      </c>
      <c r="D1728">
        <f>C1746</f>
        <v>521.30999999999995</v>
      </c>
      <c r="K1728" t="s">
        <v>1301</v>
      </c>
      <c r="L1728">
        <v>0</v>
      </c>
      <c r="M1728">
        <f>L1746</f>
        <v>0</v>
      </c>
      <c r="T1728" t="s">
        <v>1299</v>
      </c>
      <c r="U1728">
        <v>65.900000000000006</v>
      </c>
      <c r="V1728">
        <f>U1746</f>
        <v>121.81</v>
      </c>
      <c r="AC1728" t="s">
        <v>1299</v>
      </c>
      <c r="AD1728">
        <v>47.51</v>
      </c>
      <c r="AE1728">
        <f>AD1746</f>
        <v>69.17</v>
      </c>
      <c r="AL1728" t="s">
        <v>1298</v>
      </c>
      <c r="AM1728">
        <v>3.3000000000000002E-2</v>
      </c>
      <c r="AN1728">
        <f>AM1746</f>
        <v>64.010000000000005</v>
      </c>
      <c r="AW1728">
        <f>AV1746</f>
        <v>0</v>
      </c>
    </row>
    <row r="1729" spans="2:39">
      <c r="B1729" t="s">
        <v>591</v>
      </c>
      <c r="K1729" t="s">
        <v>591</v>
      </c>
      <c r="T1729" t="s">
        <v>591</v>
      </c>
      <c r="AC1729" t="s">
        <v>591</v>
      </c>
      <c r="AL1729" t="s">
        <v>1299</v>
      </c>
      <c r="AM1729">
        <v>0</v>
      </c>
    </row>
    <row r="1730" spans="2:39">
      <c r="B1730" t="s">
        <v>1298</v>
      </c>
      <c r="C1730">
        <v>67.472999999999999</v>
      </c>
      <c r="K1730" t="s">
        <v>1313</v>
      </c>
      <c r="T1730" t="s">
        <v>1298</v>
      </c>
      <c r="U1730">
        <v>69.766000000000005</v>
      </c>
      <c r="AC1730" t="s">
        <v>1298</v>
      </c>
      <c r="AD1730">
        <v>47.7</v>
      </c>
      <c r="AL1730" t="s">
        <v>1321</v>
      </c>
      <c r="AM1730">
        <v>4.8000000000000001E-2</v>
      </c>
    </row>
    <row r="1731" spans="2:39">
      <c r="B1731" t="s">
        <v>1299</v>
      </c>
      <c r="C1731">
        <v>64.75</v>
      </c>
      <c r="K1731" t="s">
        <v>1301</v>
      </c>
      <c r="L1731">
        <v>0</v>
      </c>
      <c r="T1731" t="s">
        <v>1299</v>
      </c>
      <c r="U1731">
        <v>68.31</v>
      </c>
      <c r="AC1731" t="s">
        <v>1299</v>
      </c>
      <c r="AD1731">
        <v>47.07</v>
      </c>
      <c r="AL1731" t="s">
        <v>1322</v>
      </c>
      <c r="AM1731">
        <v>0.04</v>
      </c>
    </row>
    <row r="1732" spans="2:39">
      <c r="B1732" t="s">
        <v>592</v>
      </c>
      <c r="K1732" t="s">
        <v>592</v>
      </c>
      <c r="T1732" t="s">
        <v>592</v>
      </c>
      <c r="AC1732" t="s">
        <v>592</v>
      </c>
      <c r="AL1732" t="s">
        <v>362</v>
      </c>
    </row>
    <row r="1733" spans="2:39">
      <c r="B1733" t="s">
        <v>1298</v>
      </c>
      <c r="C1733">
        <v>591.779</v>
      </c>
      <c r="K1733" t="s">
        <v>1313</v>
      </c>
      <c r="T1733" t="s">
        <v>1298</v>
      </c>
      <c r="U1733">
        <v>97.054000000000002</v>
      </c>
      <c r="AC1733" t="s">
        <v>1298</v>
      </c>
      <c r="AD1733">
        <v>77.102000000000004</v>
      </c>
      <c r="AL1733" t="s">
        <v>1298</v>
      </c>
      <c r="AM1733">
        <v>9.8770000000000007</v>
      </c>
    </row>
    <row r="1734" spans="2:39">
      <c r="B1734" t="s">
        <v>1299</v>
      </c>
      <c r="C1734">
        <v>524.30999999999995</v>
      </c>
      <c r="K1734" t="s">
        <v>1301</v>
      </c>
      <c r="L1734">
        <v>0</v>
      </c>
      <c r="T1734" t="s">
        <v>1299</v>
      </c>
      <c r="U1734">
        <v>93.18</v>
      </c>
      <c r="AC1734" t="s">
        <v>1299</v>
      </c>
      <c r="AD1734">
        <v>75.900000000000006</v>
      </c>
      <c r="AL1734" t="s">
        <v>1299</v>
      </c>
      <c r="AM1734">
        <v>9.39</v>
      </c>
    </row>
    <row r="1735" spans="2:39">
      <c r="B1735" t="s">
        <v>593</v>
      </c>
      <c r="K1735" t="s">
        <v>593</v>
      </c>
      <c r="T1735" t="s">
        <v>593</v>
      </c>
      <c r="AC1735" t="s">
        <v>593</v>
      </c>
      <c r="AL1735" t="s">
        <v>1321</v>
      </c>
      <c r="AM1735">
        <v>65.088999999999999</v>
      </c>
    </row>
    <row r="1736" spans="2:39">
      <c r="B1736" t="s">
        <v>1298</v>
      </c>
      <c r="C1736">
        <v>60.737000000000002</v>
      </c>
      <c r="K1736" t="s">
        <v>1313</v>
      </c>
      <c r="T1736" t="s">
        <v>1298</v>
      </c>
      <c r="U1736">
        <v>85.587000000000003</v>
      </c>
      <c r="AC1736" t="s">
        <v>1298</v>
      </c>
      <c r="AD1736">
        <v>45.877000000000002</v>
      </c>
      <c r="AL1736" t="s">
        <v>1322</v>
      </c>
      <c r="AM1736">
        <v>64.010000000000005</v>
      </c>
    </row>
    <row r="1737" spans="2:39">
      <c r="B1737" t="s">
        <v>1299</v>
      </c>
      <c r="C1737">
        <v>59.85</v>
      </c>
      <c r="K1737" t="s">
        <v>1301</v>
      </c>
      <c r="L1737">
        <v>0</v>
      </c>
      <c r="T1737" t="s">
        <v>1299</v>
      </c>
      <c r="U1737">
        <v>69.84</v>
      </c>
      <c r="AC1737" t="s">
        <v>1299</v>
      </c>
      <c r="AD1737">
        <v>45.26</v>
      </c>
      <c r="AL1737" t="s">
        <v>363</v>
      </c>
    </row>
    <row r="1738" spans="2:39">
      <c r="B1738" t="s">
        <v>594</v>
      </c>
      <c r="K1738" t="s">
        <v>594</v>
      </c>
      <c r="T1738" t="s">
        <v>594</v>
      </c>
      <c r="AC1738" t="s">
        <v>594</v>
      </c>
      <c r="AL1738" t="s">
        <v>1298</v>
      </c>
      <c r="AM1738">
        <v>9.8800000000000008</v>
      </c>
    </row>
    <row r="1739" spans="2:39">
      <c r="B1739" t="s">
        <v>1298</v>
      </c>
      <c r="C1739">
        <v>560.56799999999998</v>
      </c>
      <c r="K1739" t="s">
        <v>1313</v>
      </c>
      <c r="T1739" t="s">
        <v>1298</v>
      </c>
      <c r="U1739">
        <v>72.55</v>
      </c>
      <c r="AC1739" t="s">
        <v>1298</v>
      </c>
      <c r="AD1739">
        <v>73.972999999999999</v>
      </c>
      <c r="AL1739" t="s">
        <v>1299</v>
      </c>
      <c r="AM1739">
        <v>9.58</v>
      </c>
    </row>
    <row r="1740" spans="2:39">
      <c r="B1740" t="s">
        <v>1299</v>
      </c>
      <c r="C1740">
        <v>523.11</v>
      </c>
      <c r="K1740" t="s">
        <v>1301</v>
      </c>
      <c r="L1740">
        <v>0</v>
      </c>
      <c r="T1740" t="s">
        <v>1299</v>
      </c>
      <c r="U1740">
        <v>69.95</v>
      </c>
      <c r="AC1740" t="s">
        <v>1299</v>
      </c>
      <c r="AD1740">
        <v>73</v>
      </c>
      <c r="AL1740" t="s">
        <v>1321</v>
      </c>
      <c r="AM1740">
        <v>64.873999999999995</v>
      </c>
    </row>
    <row r="1741" spans="2:39">
      <c r="B1741" t="s">
        <v>595</v>
      </c>
      <c r="K1741" t="s">
        <v>595</v>
      </c>
      <c r="T1741" t="s">
        <v>595</v>
      </c>
      <c r="AC1741" t="s">
        <v>595</v>
      </c>
      <c r="AL1741" t="s">
        <v>1322</v>
      </c>
      <c r="AM1741">
        <v>64.010000000000005</v>
      </c>
    </row>
    <row r="1742" spans="2:39">
      <c r="B1742" t="s">
        <v>1298</v>
      </c>
      <c r="C1742">
        <v>85.066999999999993</v>
      </c>
      <c r="K1742" t="s">
        <v>1313</v>
      </c>
      <c r="T1742" t="s">
        <v>1298</v>
      </c>
      <c r="U1742">
        <v>74.834000000000003</v>
      </c>
      <c r="AC1742" t="s">
        <v>1298</v>
      </c>
      <c r="AD1742">
        <v>50.749000000000002</v>
      </c>
      <c r="AL1742" t="s">
        <v>364</v>
      </c>
    </row>
    <row r="1743" spans="2:39">
      <c r="B1743" t="s">
        <v>1299</v>
      </c>
      <c r="C1743">
        <v>63.8</v>
      </c>
      <c r="K1743" t="s">
        <v>1301</v>
      </c>
      <c r="L1743">
        <v>0</v>
      </c>
      <c r="T1743" t="s">
        <v>1299</v>
      </c>
      <c r="U1743">
        <v>66.010000000000005</v>
      </c>
      <c r="AC1743" t="s">
        <v>1299</v>
      </c>
      <c r="AD1743">
        <v>47.4</v>
      </c>
      <c r="AL1743" t="s">
        <v>1298</v>
      </c>
      <c r="AM1743">
        <v>9.891</v>
      </c>
    </row>
    <row r="1744" spans="2:39">
      <c r="B1744" t="s">
        <v>596</v>
      </c>
      <c r="K1744" t="s">
        <v>596</v>
      </c>
      <c r="T1744" t="s">
        <v>596</v>
      </c>
      <c r="AC1744" t="s">
        <v>596</v>
      </c>
      <c r="AL1744" t="s">
        <v>1299</v>
      </c>
      <c r="AM1744">
        <v>9.6999999999999993</v>
      </c>
    </row>
    <row r="1745" spans="2:55">
      <c r="B1745" t="s">
        <v>1298</v>
      </c>
      <c r="C1745">
        <v>570.05100000000004</v>
      </c>
      <c r="K1745" t="s">
        <v>1313</v>
      </c>
      <c r="T1745" t="s">
        <v>1298</v>
      </c>
      <c r="U1745">
        <v>133.21100000000001</v>
      </c>
      <c r="AC1745" t="s">
        <v>1298</v>
      </c>
      <c r="AD1745">
        <v>70.188000000000002</v>
      </c>
      <c r="AL1745" t="s">
        <v>1321</v>
      </c>
      <c r="AM1745">
        <v>64.034999999999997</v>
      </c>
    </row>
    <row r="1746" spans="2:55">
      <c r="B1746" t="s">
        <v>1299</v>
      </c>
      <c r="C1746">
        <v>521.30999999999995</v>
      </c>
      <c r="K1746" t="s">
        <v>1301</v>
      </c>
      <c r="L1746">
        <v>0</v>
      </c>
      <c r="T1746" t="s">
        <v>1299</v>
      </c>
      <c r="U1746">
        <v>121.81</v>
      </c>
      <c r="AC1746" t="s">
        <v>1299</v>
      </c>
      <c r="AD1746">
        <v>69.17</v>
      </c>
      <c r="AL1746" t="s">
        <v>1322</v>
      </c>
      <c r="AM1746">
        <v>64.010000000000005</v>
      </c>
    </row>
    <row r="1747" spans="2:55">
      <c r="B1747" t="s">
        <v>597</v>
      </c>
      <c r="K1747" t="s">
        <v>597</v>
      </c>
      <c r="T1747" t="s">
        <v>597</v>
      </c>
      <c r="AC1747" t="s">
        <v>597</v>
      </c>
      <c r="AL1747" t="s">
        <v>365</v>
      </c>
    </row>
    <row r="1748" spans="2:55">
      <c r="B1748" t="s">
        <v>1298</v>
      </c>
      <c r="C1748">
        <v>834.58100000000002</v>
      </c>
      <c r="E1748">
        <f>MIN(C1749,C1752,C1755,C1758,C1761,C1764,C1767,C1770,C1773,C1776)</f>
        <v>59.68</v>
      </c>
      <c r="F1748">
        <f>QUARTILE(D1749:D1758,1)</f>
        <v>62.475000000000001</v>
      </c>
      <c r="G1748">
        <f>MEDIAN(C1749,C1752,C1755,C1758,C1761,C1764,C1767,C1770,C1773,C1776)</f>
        <v>292.07500000000005</v>
      </c>
      <c r="H1748">
        <f>QUARTILE(D1749:D1758,3)</f>
        <v>524.97749999999996</v>
      </c>
      <c r="I1748">
        <f>MAX(C1749,C1752,C1755,C1758,C1761,C1764,C1767,C1770,C1773,C1776)</f>
        <v>772.33</v>
      </c>
      <c r="J1748">
        <f>SUMIF(D1749:D1758,"&lt;64",D1749:D1758)/COUNTIF(D1749:D1758,"&lt;64")</f>
        <v>60.77</v>
      </c>
      <c r="K1748" t="s">
        <v>1313</v>
      </c>
      <c r="N1748">
        <f>MIN(L1749,L1752,L1755,L1758,L1761,L1764,L1767,L1770,L1773,L1776)</f>
        <v>0</v>
      </c>
      <c r="O1748">
        <f>QUARTILE(M1749:M1758,1)</f>
        <v>0</v>
      </c>
      <c r="P1748">
        <f>MEDIAN(L1749,L1752,L1755,L1758,L1761,L1764,L1767,L1770,L1773,L1776)</f>
        <v>0</v>
      </c>
      <c r="Q1748">
        <f>QUARTILE(M1749:M1758,3)</f>
        <v>0</v>
      </c>
      <c r="R1748">
        <f>MAX(L1749,L1752,L1755,L1758,L1761,L1764,L1767,L1770,L1773,L1776)</f>
        <v>0</v>
      </c>
      <c r="S1748" t="e">
        <f>SUM(M1749:M1758)/COUNTIF(M1749:M1758,"&gt;0")</f>
        <v>#DIV/0!</v>
      </c>
      <c r="T1748" t="s">
        <v>1298</v>
      </c>
      <c r="U1748">
        <v>100.31399999999999</v>
      </c>
      <c r="W1748">
        <f>MIN(U1749,U1752,U1755,U1758,U1761,U1764,U1767,U1770,U1773,U1776)</f>
        <v>64.83</v>
      </c>
      <c r="X1748">
        <f>QUARTILE(V1749:V1758,1)</f>
        <v>68.004999999999995</v>
      </c>
      <c r="Y1748">
        <f>MEDIAN(U1749,U1752,U1755,U1758,U1761,U1764,U1767,U1770,U1773,U1776)</f>
        <v>68.515000000000001</v>
      </c>
      <c r="Z1748">
        <f>QUARTILE(V1749:V1758,3)</f>
        <v>101.11499999999999</v>
      </c>
      <c r="AA1748">
        <f>MAX(U1749,U1752,U1755,U1758,U1761,U1764,U1767,U1770,U1773,U1776)</f>
        <v>118.14</v>
      </c>
      <c r="AB1748" t="e">
        <f>SUMIF(V1749:V1758,"&lt;64",V1749:V1758)/COUNTIF(V1749:V1758,"&lt;64")</f>
        <v>#DIV/0!</v>
      </c>
      <c r="AC1748" t="s">
        <v>1298</v>
      </c>
      <c r="AD1748">
        <v>77.813999999999993</v>
      </c>
      <c r="AF1748">
        <f>MIN(AD1749,AD1752,AD1755,AD1758,AD1761,AD1764,AD1767,AD1770,AD1773,AD1776)</f>
        <v>45.01</v>
      </c>
      <c r="AG1748">
        <f>QUARTILE(AE1749:AE1758,1)</f>
        <v>46.377499999999998</v>
      </c>
      <c r="AH1748">
        <f>MEDIAN(AD1749,AD1752,AD1755,AD1758,AD1761,AD1764,AD1767,AD1770,AD1773,AD1776)</f>
        <v>57.64</v>
      </c>
      <c r="AI1748">
        <f>QUARTILE(AE1749:AE1758,3)</f>
        <v>69.827500000000001</v>
      </c>
      <c r="AJ1748">
        <f>MAX(AD1749,AD1752,AD1755,AD1758,AD1761,AD1764,AD1767,AD1770,AD1773,AD1776)</f>
        <v>77.75</v>
      </c>
      <c r="AK1748">
        <f>SUMIF(AE1749:AE1758,"&lt;64",AE1749:AE1758)/COUNTIF(AE1749:AE1758,"&lt;64")</f>
        <v>46.082000000000001</v>
      </c>
      <c r="AL1748" t="s">
        <v>1298</v>
      </c>
      <c r="AM1748">
        <v>0.06</v>
      </c>
      <c r="AO1748">
        <f>MIN(AM1749,AM1752,AM1755,AM1758,AM1761,AM1764,AM1767,AM1770,AM1773,AM1776)</f>
        <v>0</v>
      </c>
      <c r="AP1748">
        <f>QUARTILE(AN1749:AN1758,1)</f>
        <v>0</v>
      </c>
      <c r="AQ1748">
        <f>MEDIAN(AM1749,AM1752,AM1755,AM1758,AM1761,AM1764,AM1767,AM1770,AM1773,AM1776)</f>
        <v>4.958499999999999</v>
      </c>
      <c r="AR1748">
        <f>QUARTILE(AN1749:AN1758,3)</f>
        <v>50.443750000000001</v>
      </c>
      <c r="AS1748">
        <f>MAX(AM1749,AM1752,AM1755,AM1758,AM1761,AM1764,AM1767,AM1770,AM1773,AM1776)</f>
        <v>64.034999999999997</v>
      </c>
      <c r="AT1748">
        <f>SUMIF(AN1749:AN1758,"&lt;64",AN1749:AN1758)/COUNTIF(AN1749:AN1758,"&lt;64")</f>
        <v>1.4181428571428571</v>
      </c>
      <c r="AX1748">
        <f>MIN(AV1749,AV1752,AV1755,AV1758,AV1761,AV1764,AV1767,AV1770,AV1773,AV1776)</f>
        <v>0</v>
      </c>
      <c r="AY1748">
        <f>QUARTILE(AW1749:AW1758,1)</f>
        <v>0</v>
      </c>
      <c r="AZ1748" t="e">
        <f>MEDIAN(AV1749,AV1752,AV1755,AV1758,AV1761,AV1764,AV1767,AV1770,AV1773,AV1776)</f>
        <v>#NUM!</v>
      </c>
      <c r="BA1748">
        <f>QUARTILE(AW1749:AW1758,3)</f>
        <v>0</v>
      </c>
      <c r="BB1748">
        <f>MAX(AV1749,AV1752,AV1755,AV1758,AV1761,AV1764,AV1767,AV1770,AV1773,AV1776)</f>
        <v>0</v>
      </c>
      <c r="BC1748">
        <f>SUMIF(AW1749:AW1758,"&lt;64",AW1749:AW1758)/COUNTIF(AW1749:AW1758,"&lt;64")</f>
        <v>0</v>
      </c>
    </row>
    <row r="1749" spans="2:55">
      <c r="B1749" t="s">
        <v>1299</v>
      </c>
      <c r="C1749">
        <v>772.33</v>
      </c>
      <c r="D1749">
        <f>C1749</f>
        <v>772.33</v>
      </c>
      <c r="K1749" t="s">
        <v>1301</v>
      </c>
      <c r="L1749">
        <v>0</v>
      </c>
      <c r="M1749">
        <f>L1749</f>
        <v>0</v>
      </c>
      <c r="T1749" t="s">
        <v>1299</v>
      </c>
      <c r="U1749">
        <v>99.33</v>
      </c>
      <c r="V1749">
        <f>U1749</f>
        <v>99.33</v>
      </c>
      <c r="AC1749" t="s">
        <v>1299</v>
      </c>
      <c r="AD1749">
        <v>69.89</v>
      </c>
      <c r="AE1749">
        <f>AD1749</f>
        <v>69.89</v>
      </c>
      <c r="AL1749" t="s">
        <v>1299</v>
      </c>
      <c r="AM1749">
        <v>0</v>
      </c>
      <c r="AN1749">
        <f>AM1749</f>
        <v>0</v>
      </c>
      <c r="AW1749">
        <f>AV1749</f>
        <v>0</v>
      </c>
    </row>
    <row r="1750" spans="2:55">
      <c r="B1750" t="s">
        <v>598</v>
      </c>
      <c r="D1750">
        <f>C1752</f>
        <v>59.68</v>
      </c>
      <c r="K1750" t="s">
        <v>598</v>
      </c>
      <c r="M1750">
        <f>L1752</f>
        <v>0</v>
      </c>
      <c r="T1750" t="s">
        <v>598</v>
      </c>
      <c r="V1750">
        <f>U1752</f>
        <v>68.67</v>
      </c>
      <c r="AC1750" t="s">
        <v>598</v>
      </c>
      <c r="AE1750">
        <f>AD1752</f>
        <v>45.53</v>
      </c>
      <c r="AL1750" t="s">
        <v>1321</v>
      </c>
      <c r="AM1750">
        <v>5.0000000000000001E-3</v>
      </c>
      <c r="AN1750">
        <f>AM1752</f>
        <v>0</v>
      </c>
      <c r="AW1750">
        <f>AV1752</f>
        <v>0</v>
      </c>
    </row>
    <row r="1751" spans="2:55">
      <c r="B1751" t="s">
        <v>1298</v>
      </c>
      <c r="C1751">
        <v>74.316000000000003</v>
      </c>
      <c r="D1751">
        <f>C1755</f>
        <v>525.05999999999995</v>
      </c>
      <c r="K1751" t="s">
        <v>1313</v>
      </c>
      <c r="M1751">
        <f>L1755</f>
        <v>0</v>
      </c>
      <c r="T1751" t="s">
        <v>1298</v>
      </c>
      <c r="U1751">
        <v>69.856999999999999</v>
      </c>
      <c r="V1751">
        <f>U1755</f>
        <v>118.14</v>
      </c>
      <c r="AC1751" t="s">
        <v>1298</v>
      </c>
      <c r="AD1751">
        <v>46.04</v>
      </c>
      <c r="AE1751">
        <f>AD1755</f>
        <v>75.63</v>
      </c>
      <c r="AL1751" t="s">
        <v>1322</v>
      </c>
      <c r="AM1751">
        <v>0</v>
      </c>
      <c r="AN1751">
        <f>AM1755</f>
        <v>64.016000000000005</v>
      </c>
      <c r="AW1751">
        <f>AV1755</f>
        <v>0</v>
      </c>
    </row>
    <row r="1752" spans="2:55">
      <c r="B1752" t="s">
        <v>1299</v>
      </c>
      <c r="C1752">
        <v>59.68</v>
      </c>
      <c r="D1752">
        <f>C1758</f>
        <v>65.33</v>
      </c>
      <c r="K1752" t="s">
        <v>1301</v>
      </c>
      <c r="L1752">
        <v>0</v>
      </c>
      <c r="M1752">
        <f>L1758</f>
        <v>0</v>
      </c>
      <c r="T1752" t="s">
        <v>1299</v>
      </c>
      <c r="U1752">
        <v>68.67</v>
      </c>
      <c r="V1752">
        <f>U1758</f>
        <v>68.319999999999993</v>
      </c>
      <c r="AC1752" t="s">
        <v>1299</v>
      </c>
      <c r="AD1752">
        <v>45.53</v>
      </c>
      <c r="AE1752">
        <f>AD1758</f>
        <v>46.79</v>
      </c>
      <c r="AL1752" t="s">
        <v>366</v>
      </c>
      <c r="AN1752">
        <f>AM1758</f>
        <v>9.7449999999999992</v>
      </c>
      <c r="AW1752">
        <f>AV1758</f>
        <v>0</v>
      </c>
    </row>
    <row r="1753" spans="2:55">
      <c r="B1753" t="s">
        <v>599</v>
      </c>
      <c r="D1753">
        <f>C1761</f>
        <v>64.89</v>
      </c>
      <c r="K1753" t="s">
        <v>599</v>
      </c>
      <c r="M1753">
        <f>L1761</f>
        <v>0</v>
      </c>
      <c r="T1753" t="s">
        <v>599</v>
      </c>
      <c r="V1753">
        <f>U1761</f>
        <v>68.36</v>
      </c>
      <c r="AC1753" t="s">
        <v>599</v>
      </c>
      <c r="AE1753">
        <f>AD1761</f>
        <v>46.84</v>
      </c>
      <c r="AL1753" t="s">
        <v>1298</v>
      </c>
      <c r="AM1753">
        <v>10.278</v>
      </c>
      <c r="AN1753">
        <f>AM1761</f>
        <v>64.010000000000005</v>
      </c>
      <c r="AW1753">
        <f>AV1761</f>
        <v>0</v>
      </c>
    </row>
    <row r="1754" spans="2:55">
      <c r="B1754" t="s">
        <v>1298</v>
      </c>
      <c r="C1754">
        <v>589.33000000000004</v>
      </c>
      <c r="D1754">
        <f>C1764</f>
        <v>518.82000000000005</v>
      </c>
      <c r="K1754" t="s">
        <v>1313</v>
      </c>
      <c r="M1754">
        <f>L1764</f>
        <v>0</v>
      </c>
      <c r="T1754" t="s">
        <v>1298</v>
      </c>
      <c r="U1754">
        <v>129.22200000000001</v>
      </c>
      <c r="V1754">
        <f>U1764</f>
        <v>102.98</v>
      </c>
      <c r="AC1754" t="s">
        <v>1298</v>
      </c>
      <c r="AD1754">
        <v>76.822999999999993</v>
      </c>
      <c r="AE1754">
        <f>AD1764</f>
        <v>69.64</v>
      </c>
      <c r="AL1754" t="s">
        <v>1299</v>
      </c>
      <c r="AM1754">
        <v>9.8800000000000008</v>
      </c>
      <c r="AN1754">
        <f>AM1764</f>
        <v>0</v>
      </c>
      <c r="AW1754">
        <f>AV1764</f>
        <v>0</v>
      </c>
    </row>
    <row r="1755" spans="2:55">
      <c r="B1755" t="s">
        <v>1299</v>
      </c>
      <c r="C1755">
        <v>525.05999999999995</v>
      </c>
      <c r="D1755">
        <f>C1767</f>
        <v>60.96</v>
      </c>
      <c r="K1755" t="s">
        <v>1301</v>
      </c>
      <c r="L1755">
        <v>0</v>
      </c>
      <c r="M1755">
        <f>L1767</f>
        <v>0</v>
      </c>
      <c r="T1755" t="s">
        <v>1299</v>
      </c>
      <c r="U1755">
        <v>118.14</v>
      </c>
      <c r="V1755">
        <f>U1767</f>
        <v>64.83</v>
      </c>
      <c r="AC1755" t="s">
        <v>1299</v>
      </c>
      <c r="AD1755">
        <v>75.63</v>
      </c>
      <c r="AE1755">
        <f>AD1767</f>
        <v>45.01</v>
      </c>
      <c r="AL1755" t="s">
        <v>1321</v>
      </c>
      <c r="AM1755">
        <v>64.016000000000005</v>
      </c>
      <c r="AN1755">
        <f>AM1767</f>
        <v>0</v>
      </c>
      <c r="AW1755">
        <f>AV1767</f>
        <v>0</v>
      </c>
    </row>
    <row r="1756" spans="2:55">
      <c r="B1756" t="s">
        <v>600</v>
      </c>
      <c r="D1756">
        <f>C1770</f>
        <v>524.73</v>
      </c>
      <c r="K1756" t="s">
        <v>600</v>
      </c>
      <c r="M1756">
        <f>L1770</f>
        <v>0</v>
      </c>
      <c r="T1756" t="s">
        <v>600</v>
      </c>
      <c r="V1756">
        <f>U1770</f>
        <v>67.510000000000005</v>
      </c>
      <c r="AC1756" t="s">
        <v>600</v>
      </c>
      <c r="AE1756">
        <f>AD1770</f>
        <v>77.75</v>
      </c>
      <c r="AL1756" t="s">
        <v>1322</v>
      </c>
      <c r="AM1756">
        <v>64.010000000000005</v>
      </c>
      <c r="AN1756">
        <f>AM1770</f>
        <v>64.034999999999997</v>
      </c>
      <c r="AW1756">
        <f>AV1770</f>
        <v>0</v>
      </c>
    </row>
    <row r="1757" spans="2:55">
      <c r="B1757" t="s">
        <v>1298</v>
      </c>
      <c r="C1757">
        <v>105.979</v>
      </c>
      <c r="D1757">
        <f>C1773</f>
        <v>61.67</v>
      </c>
      <c r="K1757" t="s">
        <v>1313</v>
      </c>
      <c r="M1757">
        <f>L1773</f>
        <v>0</v>
      </c>
      <c r="T1757" t="s">
        <v>1298</v>
      </c>
      <c r="U1757">
        <v>69.760000000000005</v>
      </c>
      <c r="V1757">
        <f>U1773</f>
        <v>67.900000000000006</v>
      </c>
      <c r="AC1757" t="s">
        <v>1298</v>
      </c>
      <c r="AD1757">
        <v>47.832000000000001</v>
      </c>
      <c r="AE1757">
        <f>AD1773</f>
        <v>46.24</v>
      </c>
      <c r="AL1757" t="s">
        <v>367</v>
      </c>
      <c r="AN1757">
        <f>AM1773</f>
        <v>0.17199999999999999</v>
      </c>
      <c r="AW1757">
        <f>AV1773</f>
        <v>0</v>
      </c>
    </row>
    <row r="1758" spans="2:55">
      <c r="B1758" t="s">
        <v>1299</v>
      </c>
      <c r="C1758">
        <v>65.33</v>
      </c>
      <c r="D1758">
        <f>C1776</f>
        <v>526.20000000000005</v>
      </c>
      <c r="K1758" t="s">
        <v>1301</v>
      </c>
      <c r="L1758">
        <v>0</v>
      </c>
      <c r="M1758">
        <f>L1776</f>
        <v>0</v>
      </c>
      <c r="T1758" t="s">
        <v>1299</v>
      </c>
      <c r="U1758">
        <v>68.319999999999993</v>
      </c>
      <c r="V1758">
        <f>U1776</f>
        <v>101.71</v>
      </c>
      <c r="AC1758" t="s">
        <v>1299</v>
      </c>
      <c r="AD1758">
        <v>46.79</v>
      </c>
      <c r="AE1758">
        <f>AD1776</f>
        <v>68.44</v>
      </c>
      <c r="AL1758" t="s">
        <v>1298</v>
      </c>
      <c r="AM1758">
        <v>9.7449999999999992</v>
      </c>
      <c r="AN1758">
        <f>AM1776</f>
        <v>0.01</v>
      </c>
      <c r="AW1758">
        <f>AV1776</f>
        <v>0</v>
      </c>
    </row>
    <row r="1759" spans="2:55">
      <c r="B1759" t="s">
        <v>601</v>
      </c>
      <c r="K1759" t="s">
        <v>601</v>
      </c>
      <c r="T1759" t="s">
        <v>601</v>
      </c>
      <c r="AC1759" t="s">
        <v>601</v>
      </c>
      <c r="AL1759" t="s">
        <v>1299</v>
      </c>
      <c r="AM1759">
        <v>9.52</v>
      </c>
    </row>
    <row r="1760" spans="2:55">
      <c r="B1760" t="s">
        <v>1298</v>
      </c>
      <c r="C1760">
        <v>74.343000000000004</v>
      </c>
      <c r="K1760" t="s">
        <v>1313</v>
      </c>
      <c r="T1760" t="s">
        <v>1298</v>
      </c>
      <c r="U1760">
        <v>69.921000000000006</v>
      </c>
      <c r="AC1760" t="s">
        <v>1298</v>
      </c>
      <c r="AD1760">
        <v>47.427999999999997</v>
      </c>
      <c r="AL1760" t="s">
        <v>1321</v>
      </c>
      <c r="AM1760">
        <v>64.013999999999996</v>
      </c>
    </row>
    <row r="1761" spans="2:39">
      <c r="B1761" t="s">
        <v>1299</v>
      </c>
      <c r="C1761">
        <v>64.89</v>
      </c>
      <c r="K1761" t="s">
        <v>1301</v>
      </c>
      <c r="L1761">
        <v>0</v>
      </c>
      <c r="T1761" t="s">
        <v>1299</v>
      </c>
      <c r="U1761">
        <v>68.36</v>
      </c>
      <c r="AC1761" t="s">
        <v>1299</v>
      </c>
      <c r="AD1761">
        <v>46.84</v>
      </c>
      <c r="AL1761" t="s">
        <v>1322</v>
      </c>
      <c r="AM1761">
        <v>64.010000000000005</v>
      </c>
    </row>
    <row r="1762" spans="2:39">
      <c r="B1762" t="s">
        <v>602</v>
      </c>
      <c r="K1762" t="s">
        <v>602</v>
      </c>
      <c r="T1762" t="s">
        <v>602</v>
      </c>
      <c r="AC1762" t="s">
        <v>602</v>
      </c>
      <c r="AL1762" t="s">
        <v>368</v>
      </c>
    </row>
    <row r="1763" spans="2:39">
      <c r="B1763" t="s">
        <v>1298</v>
      </c>
      <c r="C1763">
        <v>532.63</v>
      </c>
      <c r="K1763" t="s">
        <v>1313</v>
      </c>
      <c r="T1763" t="s">
        <v>1298</v>
      </c>
      <c r="U1763">
        <v>115.971</v>
      </c>
      <c r="AC1763" t="s">
        <v>1298</v>
      </c>
      <c r="AD1763">
        <v>70.22</v>
      </c>
      <c r="AL1763" t="s">
        <v>1298</v>
      </c>
      <c r="AM1763">
        <v>1.4E-2</v>
      </c>
    </row>
    <row r="1764" spans="2:39">
      <c r="B1764" t="s">
        <v>1299</v>
      </c>
      <c r="C1764">
        <v>518.82000000000005</v>
      </c>
      <c r="K1764" t="s">
        <v>1301</v>
      </c>
      <c r="L1764">
        <v>0</v>
      </c>
      <c r="T1764" t="s">
        <v>1299</v>
      </c>
      <c r="U1764">
        <v>102.98</v>
      </c>
      <c r="AC1764" t="s">
        <v>1299</v>
      </c>
      <c r="AD1764">
        <v>69.64</v>
      </c>
      <c r="AL1764" t="s">
        <v>1299</v>
      </c>
      <c r="AM1764">
        <v>0</v>
      </c>
    </row>
    <row r="1765" spans="2:39">
      <c r="B1765" t="s">
        <v>603</v>
      </c>
      <c r="K1765" t="s">
        <v>603</v>
      </c>
      <c r="T1765" t="s">
        <v>603</v>
      </c>
      <c r="AC1765" t="s">
        <v>603</v>
      </c>
      <c r="AL1765" t="s">
        <v>1321</v>
      </c>
      <c r="AM1765">
        <v>5.0000000000000001E-3</v>
      </c>
    </row>
    <row r="1766" spans="2:39">
      <c r="B1766" t="s">
        <v>1298</v>
      </c>
      <c r="C1766">
        <v>61.762999999999998</v>
      </c>
      <c r="K1766" t="s">
        <v>1313</v>
      </c>
      <c r="T1766" t="s">
        <v>1298</v>
      </c>
      <c r="U1766">
        <v>84.903000000000006</v>
      </c>
      <c r="AC1766" t="s">
        <v>1298</v>
      </c>
      <c r="AD1766">
        <v>52.908000000000001</v>
      </c>
      <c r="AL1766" t="s">
        <v>1322</v>
      </c>
      <c r="AM1766">
        <v>0</v>
      </c>
    </row>
    <row r="1767" spans="2:39">
      <c r="B1767" t="s">
        <v>1299</v>
      </c>
      <c r="C1767">
        <v>60.96</v>
      </c>
      <c r="K1767" t="s">
        <v>1301</v>
      </c>
      <c r="L1767">
        <v>0</v>
      </c>
      <c r="T1767" t="s">
        <v>1299</v>
      </c>
      <c r="U1767">
        <v>64.83</v>
      </c>
      <c r="AC1767" t="s">
        <v>1299</v>
      </c>
      <c r="AD1767">
        <v>45.01</v>
      </c>
      <c r="AL1767" t="s">
        <v>369</v>
      </c>
    </row>
    <row r="1768" spans="2:39">
      <c r="B1768" t="s">
        <v>604</v>
      </c>
      <c r="K1768" t="s">
        <v>604</v>
      </c>
      <c r="T1768" t="s">
        <v>604</v>
      </c>
      <c r="AC1768" t="s">
        <v>604</v>
      </c>
      <c r="AL1768" t="s">
        <v>1298</v>
      </c>
      <c r="AM1768">
        <v>7.0359999999999996</v>
      </c>
    </row>
    <row r="1769" spans="2:39">
      <c r="B1769" t="s">
        <v>1298</v>
      </c>
      <c r="C1769">
        <v>527.84799999999996</v>
      </c>
      <c r="K1769" t="s">
        <v>1313</v>
      </c>
      <c r="T1769" t="s">
        <v>1298</v>
      </c>
      <c r="U1769">
        <v>78.081000000000003</v>
      </c>
      <c r="AC1769" t="s">
        <v>1298</v>
      </c>
      <c r="AD1769">
        <v>80.302999999999997</v>
      </c>
      <c r="AL1769" t="s">
        <v>1299</v>
      </c>
      <c r="AM1769">
        <v>7.03</v>
      </c>
    </row>
    <row r="1770" spans="2:39">
      <c r="B1770" t="s">
        <v>1299</v>
      </c>
      <c r="C1770">
        <v>524.73</v>
      </c>
      <c r="K1770" t="s">
        <v>1301</v>
      </c>
      <c r="L1770">
        <v>0</v>
      </c>
      <c r="T1770" t="s">
        <v>1299</v>
      </c>
      <c r="U1770">
        <v>67.510000000000005</v>
      </c>
      <c r="AC1770" t="s">
        <v>1299</v>
      </c>
      <c r="AD1770">
        <v>77.75</v>
      </c>
      <c r="AL1770" t="s">
        <v>1321</v>
      </c>
      <c r="AM1770">
        <v>64.034999999999997</v>
      </c>
    </row>
    <row r="1771" spans="2:39">
      <c r="B1771" t="s">
        <v>605</v>
      </c>
      <c r="K1771" t="s">
        <v>605</v>
      </c>
      <c r="T1771" t="s">
        <v>605</v>
      </c>
      <c r="AC1771" t="s">
        <v>605</v>
      </c>
      <c r="AL1771" t="s">
        <v>1322</v>
      </c>
      <c r="AM1771">
        <v>64.010000000000005</v>
      </c>
    </row>
    <row r="1772" spans="2:39">
      <c r="B1772" t="s">
        <v>1298</v>
      </c>
      <c r="C1772">
        <v>74.58</v>
      </c>
      <c r="K1772" t="s">
        <v>1313</v>
      </c>
      <c r="T1772" t="s">
        <v>1298</v>
      </c>
      <c r="U1772">
        <v>70.301000000000002</v>
      </c>
      <c r="AC1772" t="s">
        <v>1298</v>
      </c>
      <c r="AD1772">
        <v>47.295999999999999</v>
      </c>
      <c r="AL1772" t="s">
        <v>370</v>
      </c>
    </row>
    <row r="1773" spans="2:39">
      <c r="B1773" t="s">
        <v>1299</v>
      </c>
      <c r="C1773">
        <v>61.67</v>
      </c>
      <c r="K1773" t="s">
        <v>1301</v>
      </c>
      <c r="L1773">
        <v>0</v>
      </c>
      <c r="T1773" t="s">
        <v>1299</v>
      </c>
      <c r="U1773">
        <v>67.900000000000006</v>
      </c>
      <c r="AC1773" t="s">
        <v>1299</v>
      </c>
      <c r="AD1773">
        <v>46.24</v>
      </c>
      <c r="AL1773" t="s">
        <v>1298</v>
      </c>
      <c r="AM1773">
        <v>0.17199999999999999</v>
      </c>
    </row>
    <row r="1774" spans="2:39">
      <c r="B1774" t="s">
        <v>606</v>
      </c>
      <c r="K1774" t="s">
        <v>606</v>
      </c>
      <c r="T1774" t="s">
        <v>606</v>
      </c>
      <c r="AC1774" t="s">
        <v>606</v>
      </c>
      <c r="AL1774" t="s">
        <v>1299</v>
      </c>
      <c r="AM1774">
        <v>0</v>
      </c>
    </row>
    <row r="1775" spans="2:39">
      <c r="B1775" t="s">
        <v>1298</v>
      </c>
      <c r="C1775">
        <v>587.452</v>
      </c>
      <c r="K1775" t="s">
        <v>1313</v>
      </c>
      <c r="T1775" t="s">
        <v>1298</v>
      </c>
      <c r="U1775">
        <v>102.851</v>
      </c>
      <c r="AC1775" t="s">
        <v>1298</v>
      </c>
      <c r="AD1775">
        <v>69.097999999999999</v>
      </c>
      <c r="AL1775" t="s">
        <v>1321</v>
      </c>
      <c r="AM1775">
        <v>8.0000000000000002E-3</v>
      </c>
    </row>
    <row r="1776" spans="2:39">
      <c r="B1776" t="s">
        <v>1299</v>
      </c>
      <c r="C1776">
        <v>526.20000000000005</v>
      </c>
      <c r="K1776" t="s">
        <v>1301</v>
      </c>
      <c r="L1776">
        <v>0</v>
      </c>
      <c r="T1776" t="s">
        <v>1299</v>
      </c>
      <c r="U1776">
        <v>101.71</v>
      </c>
      <c r="AC1776" t="s">
        <v>1299</v>
      </c>
      <c r="AD1776">
        <v>68.44</v>
      </c>
      <c r="AL1776" t="s">
        <v>1322</v>
      </c>
      <c r="AM1776">
        <v>0.01</v>
      </c>
    </row>
    <row r="1777" spans="2:55">
      <c r="B1777" t="s">
        <v>607</v>
      </c>
      <c r="K1777" t="s">
        <v>607</v>
      </c>
      <c r="T1777" t="s">
        <v>607</v>
      </c>
      <c r="AC1777" t="s">
        <v>607</v>
      </c>
      <c r="AL1777" t="s">
        <v>371</v>
      </c>
    </row>
    <row r="1778" spans="2:55">
      <c r="B1778" t="s">
        <v>1298</v>
      </c>
      <c r="C1778">
        <v>96.813000000000002</v>
      </c>
      <c r="E1778">
        <f>MIN(C1779,C1782,C1785,C1788,C1791,C1794,C1797,C1800,C1803,C1806)</f>
        <v>59.56</v>
      </c>
      <c r="F1778">
        <f>QUARTILE(D1779:D1788,1)</f>
        <v>62.647500000000001</v>
      </c>
      <c r="G1778">
        <f>MEDIAN(C1779,C1782,C1785,C1788,C1791,C1794,C1797,C1800,C1803,C1806)</f>
        <v>64.2</v>
      </c>
      <c r="H1778">
        <f>QUARTILE(D1779:D1788,3)</f>
        <v>520.6925</v>
      </c>
      <c r="I1778">
        <f>MAX(C1779,C1782,C1785,C1788,C1791,C1794,C1797,C1800,C1803,C1806)</f>
        <v>524.82000000000005</v>
      </c>
      <c r="J1778">
        <f>SUMIF(D1779:D1788,"&lt;64",D1779:D1788)/COUNTIF(D1779:D1788,"&lt;64")</f>
        <v>61.941999999999993</v>
      </c>
      <c r="K1778" t="s">
        <v>1313</v>
      </c>
      <c r="N1778">
        <f>MIN(L1779,L1782,L1785,L1788,L1791,L1794,L1797,L1800,L1803,L1806)</f>
        <v>0</v>
      </c>
      <c r="O1778">
        <f>QUARTILE(M1779:M1788,1)</f>
        <v>0</v>
      </c>
      <c r="P1778">
        <f>MEDIAN(L1779,L1782,L1785,L1788,L1791,L1794,L1797,L1800,L1803,L1806)</f>
        <v>0</v>
      </c>
      <c r="Q1778">
        <f>QUARTILE(M1779:M1788,3)</f>
        <v>48</v>
      </c>
      <c r="R1778">
        <f>MAX(L1779,L1782,L1785,L1788,L1791,L1794,L1797,L1800,L1803,L1806)</f>
        <v>0</v>
      </c>
      <c r="S1778">
        <f>SUM(M1779:M1788)/COUNTIF(M1779:M1788,"&gt;0")</f>
        <v>64</v>
      </c>
      <c r="T1778" t="s">
        <v>1298</v>
      </c>
      <c r="U1778">
        <v>65.795000000000002</v>
      </c>
      <c r="W1778">
        <f>MIN(U1779,U1782,U1785,U1788,U1791,U1794,U1797,U1800,U1803,U1806)</f>
        <v>64.400000000000006</v>
      </c>
      <c r="X1778">
        <f>QUARTILE(V1779:V1788,1)</f>
        <v>65.164999999999992</v>
      </c>
      <c r="Y1778">
        <f>MEDIAN(U1779,U1782,U1785,U1788,U1791,U1794,U1797,U1800,U1803,U1806)</f>
        <v>68.984999999999999</v>
      </c>
      <c r="Z1778">
        <f>QUARTILE(V1779:V1788,3)</f>
        <v>82.344999999999999</v>
      </c>
      <c r="AA1778">
        <f>MAX(U1779,U1782,U1785,U1788,U1791,U1794,U1797,U1800,U1803,U1806)</f>
        <v>122.31</v>
      </c>
      <c r="AB1778" t="e">
        <f>SUMIF(V1779:V1788,"&lt;64",V1779:V1788)/COUNTIF(V1779:V1788,"&lt;64")</f>
        <v>#DIV/0!</v>
      </c>
      <c r="AC1778" t="s">
        <v>1298</v>
      </c>
      <c r="AD1778">
        <v>47.274000000000001</v>
      </c>
      <c r="AF1778">
        <f>MIN(AD1779,AD1782,AD1785,AD1788,AD1791,AD1794,AD1797,AD1800,AD1803,AD1806)</f>
        <v>45.28</v>
      </c>
      <c r="AG1778">
        <f>QUARTILE(AE1779:AE1788,1)</f>
        <v>46.445</v>
      </c>
      <c r="AH1778">
        <f>MEDIAN(AD1779,AD1782,AD1785,AD1788,AD1791,AD1794,AD1797,AD1800,AD1803,AD1806)</f>
        <v>47.06</v>
      </c>
      <c r="AI1778">
        <f>QUARTILE(AE1779:AE1788,3)</f>
        <v>70.927500000000009</v>
      </c>
      <c r="AJ1778">
        <f>MAX(AD1779,AD1782,AD1785,AD1788,AD1791,AD1794,AD1797,AD1800,AD1803,AD1806)</f>
        <v>73.36</v>
      </c>
      <c r="AK1778">
        <f>SUMIF(AE1779:AE1788,"&lt;64",AE1779:AE1788)/COUNTIF(AE1779:AE1788,"&lt;64")</f>
        <v>46.363333333333337</v>
      </c>
      <c r="AL1778" t="s">
        <v>1298</v>
      </c>
      <c r="AM1778">
        <v>0.109</v>
      </c>
      <c r="AO1778">
        <f>MIN(AM1779,AM1782,AM1785,AM1788,AM1791,AM1794,AM1797,AM1800,AM1803,AM1806)</f>
        <v>0</v>
      </c>
      <c r="AP1778">
        <f>QUARTILE(AN1779:AN1788,1)</f>
        <v>5.0000000000000001E-4</v>
      </c>
      <c r="AQ1778">
        <f>MEDIAN(AM1779,AM1782,AM1785,AM1788,AM1791,AM1794,AM1797,AM1800,AM1803,AM1806)</f>
        <v>10.3935</v>
      </c>
      <c r="AR1778">
        <f>QUARTILE(AN1779:AN1788,3)</f>
        <v>50.619250000000008</v>
      </c>
      <c r="AS1778">
        <f>MAX(AM1779,AM1782,AM1785,AM1788,AM1791,AM1794,AM1797,AM1800,AM1803,AM1806)</f>
        <v>64.927000000000007</v>
      </c>
      <c r="AT1778">
        <f>SUMIF(AN1779:AN1788,"&lt;64",AN1779:AN1788)/COUNTIF(AN1779:AN1788,"&lt;64")</f>
        <v>4.3811428571428568</v>
      </c>
      <c r="AX1778">
        <f>MIN(AV1779,AV1782,AV1785,AV1788,AV1791,AV1794,AV1797,AV1800,AV1803,AV1806)</f>
        <v>0</v>
      </c>
      <c r="AY1778">
        <f>QUARTILE(AW1779:AW1788,1)</f>
        <v>0</v>
      </c>
      <c r="AZ1778" t="e">
        <f>MEDIAN(AV1779,AV1782,AV1785,AV1788,AV1791,AV1794,AV1797,AV1800,AV1803,AV1806)</f>
        <v>#NUM!</v>
      </c>
      <c r="BA1778">
        <f>QUARTILE(AW1779:AW1788,3)</f>
        <v>0</v>
      </c>
      <c r="BB1778">
        <f>MAX(AV1779,AV1782,AV1785,AV1788,AV1791,AV1794,AV1797,AV1800,AV1803,AV1806)</f>
        <v>0</v>
      </c>
      <c r="BC1778">
        <f>SUMIF(AW1779:AW1788,"&lt;64",AW1779:AW1788)/COUNTIF(AW1779:AW1788,"&lt;64")</f>
        <v>0</v>
      </c>
    </row>
    <row r="1779" spans="2:55">
      <c r="B1779" t="s">
        <v>1299</v>
      </c>
      <c r="C1779">
        <v>62.91</v>
      </c>
      <c r="D1779">
        <f>C1779</f>
        <v>62.91</v>
      </c>
      <c r="K1779" t="s">
        <v>1301</v>
      </c>
      <c r="L1779">
        <v>0</v>
      </c>
      <c r="M1779">
        <f>L1779</f>
        <v>0</v>
      </c>
      <c r="T1779" t="s">
        <v>1299</v>
      </c>
      <c r="U1779">
        <v>64.790000000000006</v>
      </c>
      <c r="V1779">
        <f>U1779</f>
        <v>64.790000000000006</v>
      </c>
      <c r="AC1779" t="s">
        <v>1299</v>
      </c>
      <c r="AD1779">
        <v>46.46</v>
      </c>
      <c r="AE1779">
        <f>AD1779</f>
        <v>46.46</v>
      </c>
      <c r="AL1779" t="s">
        <v>1299</v>
      </c>
      <c r="AM1779">
        <v>0</v>
      </c>
      <c r="AN1779">
        <f>AM1779</f>
        <v>0</v>
      </c>
      <c r="AW1779">
        <f>AV1779</f>
        <v>0</v>
      </c>
    </row>
    <row r="1780" spans="2:55">
      <c r="B1780" t="s">
        <v>608</v>
      </c>
      <c r="D1780">
        <f>C1782</f>
        <v>61.36</v>
      </c>
      <c r="K1780" t="s">
        <v>608</v>
      </c>
      <c r="M1780">
        <v>64</v>
      </c>
      <c r="T1780" t="s">
        <v>608</v>
      </c>
      <c r="V1780">
        <f>U1782</f>
        <v>64.8</v>
      </c>
      <c r="AC1780" t="s">
        <v>608</v>
      </c>
      <c r="AE1780">
        <f>AD1782</f>
        <v>45.88</v>
      </c>
      <c r="AL1780" t="s">
        <v>1321</v>
      </c>
      <c r="AM1780">
        <v>3.6999999999999998E-2</v>
      </c>
      <c r="AN1780">
        <f>AM1782</f>
        <v>0</v>
      </c>
      <c r="AW1780">
        <f>AV1782</f>
        <v>0</v>
      </c>
    </row>
    <row r="1781" spans="2:55">
      <c r="B1781" t="s">
        <v>1298</v>
      </c>
      <c r="C1781">
        <v>105.786</v>
      </c>
      <c r="D1781">
        <f>C1785</f>
        <v>521.28</v>
      </c>
      <c r="K1781" t="s">
        <v>1313</v>
      </c>
      <c r="M1781">
        <v>64</v>
      </c>
      <c r="T1781" t="s">
        <v>1298</v>
      </c>
      <c r="U1781">
        <v>65.923000000000002</v>
      </c>
      <c r="V1781">
        <f>U1785</f>
        <v>86.24</v>
      </c>
      <c r="AC1781" t="s">
        <v>1298</v>
      </c>
      <c r="AD1781">
        <v>46.402000000000001</v>
      </c>
      <c r="AE1781">
        <f>AD1785</f>
        <v>73.36</v>
      </c>
      <c r="AL1781" t="s">
        <v>1322</v>
      </c>
      <c r="AM1781">
        <v>0.03</v>
      </c>
      <c r="AN1781">
        <f>AM1785</f>
        <v>64.927000000000007</v>
      </c>
      <c r="AW1781">
        <f>AV1785</f>
        <v>0</v>
      </c>
    </row>
    <row r="1782" spans="2:55">
      <c r="B1782" t="s">
        <v>1299</v>
      </c>
      <c r="C1782">
        <v>61.36</v>
      </c>
      <c r="D1782">
        <f>C1788</f>
        <v>62.56</v>
      </c>
      <c r="K1782" t="s">
        <v>1301</v>
      </c>
      <c r="L1782">
        <v>0</v>
      </c>
      <c r="M1782">
        <f>L1788</f>
        <v>0</v>
      </c>
      <c r="T1782" t="s">
        <v>1299</v>
      </c>
      <c r="U1782">
        <v>64.8</v>
      </c>
      <c r="V1782">
        <f>U1788</f>
        <v>69.3</v>
      </c>
      <c r="AC1782" t="s">
        <v>1299</v>
      </c>
      <c r="AD1782">
        <v>45.88</v>
      </c>
      <c r="AE1782">
        <f>AD1788</f>
        <v>46.53</v>
      </c>
      <c r="AL1782" t="s">
        <v>372</v>
      </c>
      <c r="AN1782">
        <f>AM1788</f>
        <v>10.446999999999999</v>
      </c>
      <c r="AW1782">
        <f>AV1788</f>
        <v>0</v>
      </c>
    </row>
    <row r="1783" spans="2:55">
      <c r="B1783" t="s">
        <v>609</v>
      </c>
      <c r="D1783">
        <f>C1791</f>
        <v>63.32</v>
      </c>
      <c r="K1783" t="s">
        <v>609</v>
      </c>
      <c r="M1783">
        <f>L1791</f>
        <v>0</v>
      </c>
      <c r="T1783" t="s">
        <v>609</v>
      </c>
      <c r="V1783">
        <f>U1791</f>
        <v>70.66</v>
      </c>
      <c r="AC1783" t="s">
        <v>609</v>
      </c>
      <c r="AE1783">
        <f>AD1791</f>
        <v>46.44</v>
      </c>
      <c r="AL1783" t="s">
        <v>1298</v>
      </c>
      <c r="AM1783">
        <v>12.468999999999999</v>
      </c>
      <c r="AN1783">
        <f>AM1791</f>
        <v>64.010000000000005</v>
      </c>
      <c r="AW1783">
        <f>AV1791</f>
        <v>0</v>
      </c>
    </row>
    <row r="1784" spans="2:55">
      <c r="B1784" t="s">
        <v>1298</v>
      </c>
      <c r="C1784">
        <v>640.83799999999997</v>
      </c>
      <c r="D1784">
        <f>C1794</f>
        <v>521.42999999999995</v>
      </c>
      <c r="K1784" t="s">
        <v>1313</v>
      </c>
      <c r="M1784">
        <v>64</v>
      </c>
      <c r="T1784" t="s">
        <v>1298</v>
      </c>
      <c r="U1784">
        <v>87.65</v>
      </c>
      <c r="V1784">
        <f>U1794</f>
        <v>120.74</v>
      </c>
      <c r="AC1784" t="s">
        <v>1298</v>
      </c>
      <c r="AD1784">
        <v>78.481999999999999</v>
      </c>
      <c r="AE1784">
        <f>AD1794</f>
        <v>71.150000000000006</v>
      </c>
      <c r="AL1784" t="s">
        <v>1299</v>
      </c>
      <c r="AM1784">
        <v>10.19</v>
      </c>
      <c r="AN1784">
        <f>AM1794</f>
        <v>10.34</v>
      </c>
      <c r="AW1784">
        <f>AV1794</f>
        <v>0</v>
      </c>
    </row>
    <row r="1785" spans="2:55">
      <c r="B1785" t="s">
        <v>1299</v>
      </c>
      <c r="C1785">
        <v>521.28</v>
      </c>
      <c r="D1785">
        <f>C1797</f>
        <v>59.56</v>
      </c>
      <c r="K1785" t="s">
        <v>1301</v>
      </c>
      <c r="L1785">
        <v>0</v>
      </c>
      <c r="M1785">
        <f>L1797</f>
        <v>0</v>
      </c>
      <c r="T1785" t="s">
        <v>1299</v>
      </c>
      <c r="U1785">
        <v>86.24</v>
      </c>
      <c r="V1785">
        <f>U1797</f>
        <v>66.260000000000005</v>
      </c>
      <c r="AC1785" t="s">
        <v>1299</v>
      </c>
      <c r="AD1785">
        <v>73.36</v>
      </c>
      <c r="AE1785">
        <f>AD1797</f>
        <v>45.28</v>
      </c>
      <c r="AL1785" t="s">
        <v>1321</v>
      </c>
      <c r="AM1785">
        <v>64.927000000000007</v>
      </c>
      <c r="AN1785">
        <f>AM1797</f>
        <v>0</v>
      </c>
      <c r="AW1785">
        <f>AV1797</f>
        <v>0</v>
      </c>
    </row>
    <row r="1786" spans="2:55">
      <c r="B1786" t="s">
        <v>610</v>
      </c>
      <c r="D1786">
        <f>C1800</f>
        <v>524.82000000000005</v>
      </c>
      <c r="K1786" t="s">
        <v>610</v>
      </c>
      <c r="M1786">
        <f>L1800</f>
        <v>0</v>
      </c>
      <c r="T1786" t="s">
        <v>610</v>
      </c>
      <c r="V1786">
        <f>U1800</f>
        <v>68.67</v>
      </c>
      <c r="AC1786" t="s">
        <v>610</v>
      </c>
      <c r="AE1786">
        <f>AD1800</f>
        <v>73.36</v>
      </c>
      <c r="AL1786" t="s">
        <v>1322</v>
      </c>
      <c r="AM1786">
        <v>64.010000000000005</v>
      </c>
      <c r="AN1786">
        <f>AM1800</f>
        <v>2E-3</v>
      </c>
      <c r="AW1786">
        <f>AV1800</f>
        <v>0</v>
      </c>
    </row>
    <row r="1787" spans="2:55">
      <c r="B1787" t="s">
        <v>1298</v>
      </c>
      <c r="C1787">
        <v>81.427999999999997</v>
      </c>
      <c r="D1787">
        <f>C1803</f>
        <v>65.08</v>
      </c>
      <c r="K1787" t="s">
        <v>1313</v>
      </c>
      <c r="M1787">
        <f>L1803</f>
        <v>0</v>
      </c>
      <c r="T1787" t="s">
        <v>1298</v>
      </c>
      <c r="U1787">
        <v>70.66</v>
      </c>
      <c r="V1787">
        <f>U1803</f>
        <v>64.400000000000006</v>
      </c>
      <c r="AC1787" t="s">
        <v>1298</v>
      </c>
      <c r="AD1787">
        <v>51.99</v>
      </c>
      <c r="AE1787">
        <f>AD1803</f>
        <v>47.59</v>
      </c>
      <c r="AL1787" t="s">
        <v>373</v>
      </c>
      <c r="AN1787">
        <f>AM1803</f>
        <v>9.8789999999999996</v>
      </c>
      <c r="AW1787">
        <f>AV1803</f>
        <v>0</v>
      </c>
    </row>
    <row r="1788" spans="2:55">
      <c r="B1788" t="s">
        <v>1299</v>
      </c>
      <c r="C1788">
        <v>62.56</v>
      </c>
      <c r="D1788">
        <f>C1806</f>
        <v>518.92999999999995</v>
      </c>
      <c r="K1788" t="s">
        <v>1301</v>
      </c>
      <c r="L1788">
        <v>0</v>
      </c>
      <c r="M1788">
        <f>L1806</f>
        <v>0</v>
      </c>
      <c r="T1788" t="s">
        <v>1299</v>
      </c>
      <c r="U1788">
        <v>69.3</v>
      </c>
      <c r="V1788">
        <f>U1806</f>
        <v>122.31</v>
      </c>
      <c r="AC1788" t="s">
        <v>1299</v>
      </c>
      <c r="AD1788">
        <v>46.53</v>
      </c>
      <c r="AE1788">
        <f>AD1806</f>
        <v>70.260000000000005</v>
      </c>
      <c r="AL1788" t="s">
        <v>1298</v>
      </c>
      <c r="AM1788">
        <v>10.446999999999999</v>
      </c>
      <c r="AN1788">
        <f>AM1806</f>
        <v>64.010000000000005</v>
      </c>
      <c r="AW1788">
        <f>AV1806</f>
        <v>0</v>
      </c>
    </row>
    <row r="1789" spans="2:55">
      <c r="B1789" t="s">
        <v>611</v>
      </c>
      <c r="K1789" t="s">
        <v>611</v>
      </c>
      <c r="T1789" t="s">
        <v>611</v>
      </c>
      <c r="AC1789" t="s">
        <v>611</v>
      </c>
      <c r="AL1789" t="s">
        <v>1299</v>
      </c>
      <c r="AM1789">
        <v>10.130000000000001</v>
      </c>
    </row>
    <row r="1790" spans="2:55">
      <c r="B1790" t="s">
        <v>1298</v>
      </c>
      <c r="C1790">
        <v>103.879</v>
      </c>
      <c r="K1790" t="s">
        <v>1313</v>
      </c>
      <c r="T1790" t="s">
        <v>1298</v>
      </c>
      <c r="U1790">
        <v>80.248000000000005</v>
      </c>
      <c r="AC1790" t="s">
        <v>1298</v>
      </c>
      <c r="AD1790">
        <v>46.756</v>
      </c>
      <c r="AL1790" t="s">
        <v>1321</v>
      </c>
      <c r="AM1790">
        <v>64.566000000000003</v>
      </c>
    </row>
    <row r="1791" spans="2:55">
      <c r="B1791" t="s">
        <v>1299</v>
      </c>
      <c r="C1791">
        <v>63.32</v>
      </c>
      <c r="K1791" t="s">
        <v>1301</v>
      </c>
      <c r="L1791">
        <v>0</v>
      </c>
      <c r="T1791" t="s">
        <v>1299</v>
      </c>
      <c r="U1791">
        <v>70.66</v>
      </c>
      <c r="AC1791" t="s">
        <v>1299</v>
      </c>
      <c r="AD1791">
        <v>46.44</v>
      </c>
      <c r="AL1791" t="s">
        <v>1322</v>
      </c>
      <c r="AM1791">
        <v>64.010000000000005</v>
      </c>
    </row>
    <row r="1792" spans="2:55">
      <c r="B1792" t="s">
        <v>612</v>
      </c>
      <c r="K1792" t="s">
        <v>612</v>
      </c>
      <c r="T1792" t="s">
        <v>612</v>
      </c>
      <c r="AC1792" t="s">
        <v>612</v>
      </c>
      <c r="AL1792" t="s">
        <v>374</v>
      </c>
    </row>
    <row r="1793" spans="2:55">
      <c r="B1793" t="s">
        <v>1298</v>
      </c>
      <c r="C1793">
        <v>563.87400000000002</v>
      </c>
      <c r="K1793" t="s">
        <v>1313</v>
      </c>
      <c r="T1793" t="s">
        <v>1298</v>
      </c>
      <c r="U1793">
        <v>124.837</v>
      </c>
      <c r="AC1793" t="s">
        <v>1298</v>
      </c>
      <c r="AD1793">
        <v>73.176000000000002</v>
      </c>
      <c r="AL1793" t="s">
        <v>1298</v>
      </c>
      <c r="AM1793">
        <v>11.988</v>
      </c>
    </row>
    <row r="1794" spans="2:55">
      <c r="B1794" t="s">
        <v>1299</v>
      </c>
      <c r="C1794">
        <v>521.42999999999995</v>
      </c>
      <c r="K1794" t="s">
        <v>1301</v>
      </c>
      <c r="L1794">
        <v>0</v>
      </c>
      <c r="T1794" t="s">
        <v>1299</v>
      </c>
      <c r="U1794">
        <v>120.74</v>
      </c>
      <c r="AC1794" t="s">
        <v>1299</v>
      </c>
      <c r="AD1794">
        <v>71.150000000000006</v>
      </c>
      <c r="AL1794" t="s">
        <v>1299</v>
      </c>
      <c r="AM1794">
        <v>10.34</v>
      </c>
    </row>
    <row r="1795" spans="2:55">
      <c r="B1795" t="s">
        <v>613</v>
      </c>
      <c r="K1795" t="s">
        <v>613</v>
      </c>
      <c r="T1795" t="s">
        <v>613</v>
      </c>
      <c r="AC1795" t="s">
        <v>613</v>
      </c>
      <c r="AL1795" t="s">
        <v>1321</v>
      </c>
      <c r="AM1795">
        <v>64.242000000000004</v>
      </c>
    </row>
    <row r="1796" spans="2:55">
      <c r="B1796" t="s">
        <v>1298</v>
      </c>
      <c r="C1796">
        <v>91.018000000000001</v>
      </c>
      <c r="K1796" t="s">
        <v>1313</v>
      </c>
      <c r="T1796" t="s">
        <v>1298</v>
      </c>
      <c r="U1796">
        <v>68.27</v>
      </c>
      <c r="AC1796" t="s">
        <v>1298</v>
      </c>
      <c r="AD1796">
        <v>53.557000000000002</v>
      </c>
      <c r="AL1796" t="s">
        <v>1322</v>
      </c>
      <c r="AM1796">
        <v>64.010000000000005</v>
      </c>
    </row>
    <row r="1797" spans="2:55">
      <c r="B1797" t="s">
        <v>1299</v>
      </c>
      <c r="C1797">
        <v>59.56</v>
      </c>
      <c r="K1797" t="s">
        <v>1301</v>
      </c>
      <c r="L1797">
        <v>0</v>
      </c>
      <c r="T1797" t="s">
        <v>1299</v>
      </c>
      <c r="U1797">
        <v>66.260000000000005</v>
      </c>
      <c r="AC1797" t="s">
        <v>1299</v>
      </c>
      <c r="AD1797">
        <v>45.28</v>
      </c>
      <c r="AL1797" t="s">
        <v>375</v>
      </c>
    </row>
    <row r="1798" spans="2:55">
      <c r="B1798" t="s">
        <v>614</v>
      </c>
      <c r="K1798" t="s">
        <v>614</v>
      </c>
      <c r="T1798" t="s">
        <v>614</v>
      </c>
      <c r="AC1798" t="s">
        <v>614</v>
      </c>
      <c r="AL1798" t="s">
        <v>1298</v>
      </c>
      <c r="AM1798">
        <v>0.219</v>
      </c>
    </row>
    <row r="1799" spans="2:55">
      <c r="B1799" t="s">
        <v>1298</v>
      </c>
      <c r="C1799">
        <v>553.69100000000003</v>
      </c>
      <c r="K1799" t="s">
        <v>1313</v>
      </c>
      <c r="T1799" t="s">
        <v>1298</v>
      </c>
      <c r="U1799">
        <v>69.632000000000005</v>
      </c>
      <c r="AC1799" t="s">
        <v>1298</v>
      </c>
      <c r="AD1799">
        <v>74.322000000000003</v>
      </c>
      <c r="AL1799" t="s">
        <v>1299</v>
      </c>
      <c r="AM1799">
        <v>0</v>
      </c>
    </row>
    <row r="1800" spans="2:55">
      <c r="B1800" t="s">
        <v>1299</v>
      </c>
      <c r="C1800">
        <v>524.82000000000005</v>
      </c>
      <c r="K1800" t="s">
        <v>1301</v>
      </c>
      <c r="L1800">
        <v>0</v>
      </c>
      <c r="T1800" t="s">
        <v>1299</v>
      </c>
      <c r="U1800">
        <v>68.67</v>
      </c>
      <c r="AC1800" t="s">
        <v>1299</v>
      </c>
      <c r="AD1800">
        <v>73.36</v>
      </c>
      <c r="AL1800" t="s">
        <v>1321</v>
      </c>
      <c r="AM1800">
        <v>2E-3</v>
      </c>
    </row>
    <row r="1801" spans="2:55">
      <c r="B1801" t="s">
        <v>615</v>
      </c>
      <c r="K1801" t="s">
        <v>615</v>
      </c>
      <c r="T1801" t="s">
        <v>615</v>
      </c>
      <c r="AC1801" t="s">
        <v>615</v>
      </c>
      <c r="AL1801" t="s">
        <v>1322</v>
      </c>
      <c r="AM1801">
        <v>0</v>
      </c>
    </row>
    <row r="1802" spans="2:55">
      <c r="B1802" t="s">
        <v>1298</v>
      </c>
      <c r="C1802">
        <v>88.566999999999993</v>
      </c>
      <c r="K1802" t="s">
        <v>1313</v>
      </c>
      <c r="T1802" t="s">
        <v>1298</v>
      </c>
      <c r="U1802">
        <v>65.587000000000003</v>
      </c>
      <c r="AC1802" t="s">
        <v>1298</v>
      </c>
      <c r="AD1802">
        <v>49.253</v>
      </c>
      <c r="AL1802" t="s">
        <v>376</v>
      </c>
    </row>
    <row r="1803" spans="2:55">
      <c r="B1803" t="s">
        <v>1299</v>
      </c>
      <c r="C1803">
        <v>65.08</v>
      </c>
      <c r="K1803" t="s">
        <v>1301</v>
      </c>
      <c r="L1803">
        <v>0</v>
      </c>
      <c r="T1803" t="s">
        <v>1299</v>
      </c>
      <c r="U1803">
        <v>64.400000000000006</v>
      </c>
      <c r="AC1803" t="s">
        <v>1299</v>
      </c>
      <c r="AD1803">
        <v>47.59</v>
      </c>
      <c r="AL1803" t="s">
        <v>1298</v>
      </c>
      <c r="AM1803">
        <v>9.8789999999999996</v>
      </c>
    </row>
    <row r="1804" spans="2:55">
      <c r="B1804" t="s">
        <v>616</v>
      </c>
      <c r="K1804" t="s">
        <v>616</v>
      </c>
      <c r="T1804" t="s">
        <v>616</v>
      </c>
      <c r="AC1804" t="s">
        <v>616</v>
      </c>
      <c r="AL1804" t="s">
        <v>1299</v>
      </c>
      <c r="AM1804">
        <v>9.8000000000000007</v>
      </c>
    </row>
    <row r="1805" spans="2:55">
      <c r="B1805" t="s">
        <v>1298</v>
      </c>
      <c r="C1805">
        <v>523.423</v>
      </c>
      <c r="K1805" t="s">
        <v>1313</v>
      </c>
      <c r="T1805" t="s">
        <v>1298</v>
      </c>
      <c r="U1805">
        <v>123.20399999999999</v>
      </c>
      <c r="AC1805" t="s">
        <v>1298</v>
      </c>
      <c r="AD1805">
        <v>71.135000000000005</v>
      </c>
      <c r="AL1805" t="s">
        <v>1321</v>
      </c>
      <c r="AM1805">
        <v>64.120999999999995</v>
      </c>
    </row>
    <row r="1806" spans="2:55">
      <c r="B1806" t="s">
        <v>1299</v>
      </c>
      <c r="C1806">
        <v>518.92999999999995</v>
      </c>
      <c r="K1806" t="s">
        <v>1301</v>
      </c>
      <c r="L1806">
        <v>0</v>
      </c>
      <c r="T1806" t="s">
        <v>1299</v>
      </c>
      <c r="U1806">
        <v>122.31</v>
      </c>
      <c r="AC1806" t="s">
        <v>1299</v>
      </c>
      <c r="AD1806">
        <v>70.260000000000005</v>
      </c>
      <c r="AL1806" t="s">
        <v>1322</v>
      </c>
      <c r="AM1806">
        <v>64.010000000000005</v>
      </c>
    </row>
    <row r="1807" spans="2:55">
      <c r="B1807" t="s">
        <v>617</v>
      </c>
      <c r="K1807" t="s">
        <v>617</v>
      </c>
      <c r="T1807" t="s">
        <v>617</v>
      </c>
      <c r="AC1807" t="s">
        <v>617</v>
      </c>
      <c r="AL1807" t="s">
        <v>377</v>
      </c>
    </row>
    <row r="1808" spans="2:55">
      <c r="B1808" t="s">
        <v>1298</v>
      </c>
      <c r="C1808">
        <v>69.926000000000002</v>
      </c>
      <c r="E1808">
        <f>MIN(C1809,C1812,C1815,C1818,C1821,C1824,C1827,C1830,C1833,C1836)</f>
        <v>60.43</v>
      </c>
      <c r="F1808">
        <f>QUARTILE(D1809:D1818,1)</f>
        <v>61.732500000000002</v>
      </c>
      <c r="G1808">
        <f>MEDIAN(C1809,C1812,C1815,C1818,C1821,C1824,C1827,C1830,C1833,C1836)</f>
        <v>64.509999999999991</v>
      </c>
      <c r="H1808">
        <f>QUARTILE(D1809:D1818,3)</f>
        <v>519.91750000000002</v>
      </c>
      <c r="I1808">
        <f>MAX(C1809,C1812,C1815,C1818,C1821,C1824,C1827,C1830,C1833,C1836)</f>
        <v>892.07</v>
      </c>
      <c r="J1808">
        <f>SUMIF(D1809:D1818,"&lt;64",D1809:D1818)/COUNTIF(D1809:D1818,"&lt;64")</f>
        <v>61.588000000000001</v>
      </c>
      <c r="K1808" t="s">
        <v>1313</v>
      </c>
      <c r="N1808">
        <f>MIN(L1809,L1812,L1815,L1818,L1821,L1824,L1827,L1830,L1833,L1836)</f>
        <v>0</v>
      </c>
      <c r="O1808">
        <f>QUARTILE(M1809:M1818,1)</f>
        <v>0</v>
      </c>
      <c r="P1808">
        <f>MEDIAN(L1809,L1812,L1815,L1818,L1821,L1824,L1827,L1830,L1833,L1836)</f>
        <v>0</v>
      </c>
      <c r="Q1808">
        <f>QUARTILE(M1809:M1818,3)</f>
        <v>0</v>
      </c>
      <c r="R1808">
        <f>MAX(L1809,L1812,L1815,L1818,L1821,L1824,L1827,L1830,L1833,L1836)</f>
        <v>0</v>
      </c>
      <c r="S1808" t="e">
        <f>SUM(M1809:M1818)/COUNTIF(M1809:M1818,"&gt;0")</f>
        <v>#DIV/0!</v>
      </c>
      <c r="T1808" t="s">
        <v>1298</v>
      </c>
      <c r="U1808">
        <v>69.153000000000006</v>
      </c>
      <c r="W1808">
        <f>MIN(U1809,U1812,U1815,U1818,U1821,U1824,U1827,U1830,U1833,U1836)</f>
        <v>66.239999999999995</v>
      </c>
      <c r="X1808">
        <f>QUARTILE(V1809:V1818,1)</f>
        <v>67.305000000000007</v>
      </c>
      <c r="Y1808">
        <f>MEDIAN(U1809,U1812,U1815,U1818,U1821,U1824,U1827,U1830,U1833,U1836)</f>
        <v>69.365000000000009</v>
      </c>
      <c r="Z1808">
        <f>QUARTILE(V1809:V1818,3)</f>
        <v>110.3475</v>
      </c>
      <c r="AA1808">
        <f>MAX(U1809,U1812,U1815,U1818,U1821,U1824,U1827,U1830,U1833,U1836)</f>
        <v>129.41</v>
      </c>
      <c r="AB1808" t="e">
        <f>SUMIF(V1809:V1818,"&lt;64",V1809:V1818)/COUNTIF(V1809:V1818,"&lt;64")</f>
        <v>#DIV/0!</v>
      </c>
      <c r="AC1808" t="s">
        <v>1298</v>
      </c>
      <c r="AD1808">
        <v>50.4</v>
      </c>
      <c r="AF1808">
        <f>MIN(AD1809,AD1812,AD1815,AD1818,AD1821,AD1824,AD1827,AD1830,AD1833,AD1836)</f>
        <v>45.35</v>
      </c>
      <c r="AG1808">
        <f>QUARTILE(AE1809:AE1818,1)</f>
        <v>46.24</v>
      </c>
      <c r="AH1808">
        <f>MEDIAN(AD1809,AD1812,AD1815,AD1818,AD1821,AD1824,AD1827,AD1830,AD1833,AD1836)</f>
        <v>46.564999999999998</v>
      </c>
      <c r="AI1808">
        <f>QUARTILE(AE1809:AE1818,3)</f>
        <v>69.767499999999998</v>
      </c>
      <c r="AJ1808">
        <f>MAX(AD1809,AD1812,AD1815,AD1818,AD1821,AD1824,AD1827,AD1830,AD1833,AD1836)</f>
        <v>85.19</v>
      </c>
      <c r="AK1808">
        <f>SUMIF(AE1809:AE1818,"&lt;64",AE1809:AE1818)/COUNTIF(AE1809:AE1818,"&lt;64")</f>
        <v>46.125</v>
      </c>
      <c r="AL1808" t="s">
        <v>1298</v>
      </c>
      <c r="AM1808">
        <v>10.106</v>
      </c>
      <c r="AO1808">
        <f>MIN(AM1809,AM1812,AM1815,AM1818,AM1821,AM1824,AM1827,AM1830,AM1833,AM1836)</f>
        <v>0</v>
      </c>
      <c r="AP1808">
        <f>QUARTILE(AN1809:AN1818,1)</f>
        <v>4.4999999999999997E-3</v>
      </c>
      <c r="AQ1808">
        <f>MEDIAN(AM1809,AM1812,AM1815,AM1818,AM1821,AM1824,AM1827,AM1830,AM1833,AM1836)</f>
        <v>9.609</v>
      </c>
      <c r="AR1808">
        <f>QUARTILE(AN1809:AN1818,3)</f>
        <v>10.14025</v>
      </c>
      <c r="AS1808">
        <f>MAX(AM1809,AM1812,AM1815,AM1818,AM1821,AM1824,AM1827,AM1830,AM1833,AM1836)</f>
        <v>64.010000000000005</v>
      </c>
      <c r="AT1808">
        <f>SUMIF(AN1809:AN1818,"&lt;64",AN1809:AN1818)/COUNTIF(AN1809:AN1818,"&lt;64")</f>
        <v>3.681</v>
      </c>
      <c r="AX1808">
        <f>MIN(AV1809,AV1812,AV1815,AV1818,AV1821,AV1824,AV1827,AV1830,AV1833,AV1836)</f>
        <v>0</v>
      </c>
      <c r="AY1808">
        <f>QUARTILE(AW1809:AW1818,1)</f>
        <v>0</v>
      </c>
      <c r="AZ1808" t="e">
        <f>MEDIAN(AV1809,AV1812,AV1815,AV1818,AV1821,AV1824,AV1827,AV1830,AV1833,AV1836)</f>
        <v>#NUM!</v>
      </c>
      <c r="BA1808">
        <f>QUARTILE(AW1809:AW1818,3)</f>
        <v>0</v>
      </c>
      <c r="BB1808">
        <f>MAX(AV1809,AV1812,AV1815,AV1818,AV1821,AV1824,AV1827,AV1830,AV1833,AV1836)</f>
        <v>0</v>
      </c>
      <c r="BC1808">
        <f>SUMIF(AW1809:AW1818,"&lt;64",AW1809:AW1818)/COUNTIF(AW1809:AW1818,"&lt;64")</f>
        <v>0</v>
      </c>
    </row>
    <row r="1809" spans="2:49">
      <c r="B1809" t="s">
        <v>1299</v>
      </c>
      <c r="C1809">
        <v>65.849999999999994</v>
      </c>
      <c r="D1809">
        <f>C1809</f>
        <v>65.849999999999994</v>
      </c>
      <c r="K1809" t="s">
        <v>1301</v>
      </c>
      <c r="L1809">
        <v>0</v>
      </c>
      <c r="M1809">
        <f>L1809</f>
        <v>0</v>
      </c>
      <c r="T1809" t="s">
        <v>1299</v>
      </c>
      <c r="U1809">
        <v>68.099999999999994</v>
      </c>
      <c r="V1809">
        <f>U1809</f>
        <v>68.099999999999994</v>
      </c>
      <c r="AC1809" t="s">
        <v>1299</v>
      </c>
      <c r="AD1809">
        <v>46.49</v>
      </c>
      <c r="AE1809">
        <f>AD1809</f>
        <v>46.49</v>
      </c>
      <c r="AL1809" t="s">
        <v>1299</v>
      </c>
      <c r="AM1809">
        <v>10.09</v>
      </c>
      <c r="AN1809">
        <f>AM1809</f>
        <v>10.09</v>
      </c>
      <c r="AW1809">
        <f>AV1809</f>
        <v>0</v>
      </c>
    </row>
    <row r="1810" spans="2:49">
      <c r="B1810" t="s">
        <v>618</v>
      </c>
      <c r="D1810">
        <f>C1812</f>
        <v>60.43</v>
      </c>
      <c r="K1810" t="s">
        <v>618</v>
      </c>
      <c r="M1810">
        <f>L1812</f>
        <v>0</v>
      </c>
      <c r="T1810" t="s">
        <v>618</v>
      </c>
      <c r="V1810">
        <f>U1812</f>
        <v>66.239999999999995</v>
      </c>
      <c r="AC1810" t="s">
        <v>618</v>
      </c>
      <c r="AE1810">
        <f>AD1812</f>
        <v>46.33</v>
      </c>
      <c r="AL1810" t="s">
        <v>1321</v>
      </c>
      <c r="AM1810">
        <v>64.013999999999996</v>
      </c>
      <c r="AN1810">
        <f>AM1812</f>
        <v>0</v>
      </c>
      <c r="AW1810">
        <f>AV1812</f>
        <v>0</v>
      </c>
    </row>
    <row r="1811" spans="2:49">
      <c r="B1811" t="s">
        <v>1298</v>
      </c>
      <c r="C1811">
        <v>70.34</v>
      </c>
      <c r="D1811">
        <f>C1815</f>
        <v>892.07</v>
      </c>
      <c r="K1811" t="s">
        <v>1313</v>
      </c>
      <c r="M1811">
        <f>L1815</f>
        <v>0</v>
      </c>
      <c r="T1811" t="s">
        <v>1298</v>
      </c>
      <c r="U1811">
        <v>73.626000000000005</v>
      </c>
      <c r="V1811">
        <f>U1815</f>
        <v>127.55</v>
      </c>
      <c r="AC1811" t="s">
        <v>1298</v>
      </c>
      <c r="AD1811">
        <v>46.944000000000003</v>
      </c>
      <c r="AE1811">
        <f>AD1815</f>
        <v>72.67</v>
      </c>
      <c r="AL1811" t="s">
        <v>1322</v>
      </c>
      <c r="AM1811">
        <v>64.010000000000005</v>
      </c>
      <c r="AN1811">
        <f>AM1815</f>
        <v>5.5E-2</v>
      </c>
      <c r="AW1811">
        <f>AV1815</f>
        <v>0</v>
      </c>
    </row>
    <row r="1812" spans="2:49">
      <c r="B1812" t="s">
        <v>1299</v>
      </c>
      <c r="C1812">
        <v>60.43</v>
      </c>
      <c r="D1812">
        <f>C1818</f>
        <v>63.17</v>
      </c>
      <c r="K1812" t="s">
        <v>1301</v>
      </c>
      <c r="L1812">
        <v>0</v>
      </c>
      <c r="M1812">
        <f>L1818</f>
        <v>0</v>
      </c>
      <c r="T1812" t="s">
        <v>1299</v>
      </c>
      <c r="U1812">
        <v>66.239999999999995</v>
      </c>
      <c r="V1812">
        <f>U1818</f>
        <v>66.64</v>
      </c>
      <c r="AC1812" t="s">
        <v>1299</v>
      </c>
      <c r="AD1812">
        <v>46.33</v>
      </c>
      <c r="AE1812">
        <f>AD1818</f>
        <v>45.73</v>
      </c>
      <c r="AL1812" t="s">
        <v>378</v>
      </c>
      <c r="AN1812">
        <f>AM1818</f>
        <v>10.157</v>
      </c>
      <c r="AW1812">
        <f>AV1818</f>
        <v>0</v>
      </c>
    </row>
    <row r="1813" spans="2:49">
      <c r="B1813" t="s">
        <v>619</v>
      </c>
      <c r="D1813">
        <f>C1821</f>
        <v>61.64</v>
      </c>
      <c r="K1813" t="s">
        <v>619</v>
      </c>
      <c r="M1813">
        <f>L1821</f>
        <v>0</v>
      </c>
      <c r="T1813" t="s">
        <v>619</v>
      </c>
      <c r="V1813">
        <f>U1821</f>
        <v>70.53</v>
      </c>
      <c r="AC1813" t="s">
        <v>619</v>
      </c>
      <c r="AE1813">
        <f>AD1821</f>
        <v>46.64</v>
      </c>
      <c r="AL1813" t="s">
        <v>1298</v>
      </c>
      <c r="AM1813">
        <v>0.20100000000000001</v>
      </c>
      <c r="AN1813">
        <f>AM1821</f>
        <v>64.010000000000005</v>
      </c>
      <c r="AW1813">
        <f>AV1821</f>
        <v>0</v>
      </c>
    </row>
    <row r="1814" spans="2:49">
      <c r="B1814" t="s">
        <v>1298</v>
      </c>
      <c r="C1814">
        <v>947.48500000000001</v>
      </c>
      <c r="D1814">
        <f>C1824</f>
        <v>518.04999999999995</v>
      </c>
      <c r="K1814" t="s">
        <v>1313</v>
      </c>
      <c r="M1814">
        <f>L1824</f>
        <v>0</v>
      </c>
      <c r="T1814" t="s">
        <v>1298</v>
      </c>
      <c r="U1814">
        <v>139.036</v>
      </c>
      <c r="V1814">
        <f>U1824</f>
        <v>102.03</v>
      </c>
      <c r="AC1814" t="s">
        <v>1298</v>
      </c>
      <c r="AD1814">
        <v>73.346999999999994</v>
      </c>
      <c r="AE1814">
        <f>AD1824</f>
        <v>68.98</v>
      </c>
      <c r="AL1814" t="s">
        <v>1299</v>
      </c>
      <c r="AM1814">
        <v>0.01</v>
      </c>
      <c r="AN1814">
        <f>AM1824</f>
        <v>0</v>
      </c>
      <c r="AW1814">
        <f>AV1824</f>
        <v>0</v>
      </c>
    </row>
    <row r="1815" spans="2:49">
      <c r="B1815" t="s">
        <v>1299</v>
      </c>
      <c r="C1815">
        <v>892.07</v>
      </c>
      <c r="D1815">
        <f>C1827</f>
        <v>60.69</v>
      </c>
      <c r="K1815" t="s">
        <v>1301</v>
      </c>
      <c r="L1815">
        <v>0</v>
      </c>
      <c r="M1815">
        <f>L1827</f>
        <v>0</v>
      </c>
      <c r="T1815" t="s">
        <v>1299</v>
      </c>
      <c r="U1815">
        <v>127.55</v>
      </c>
      <c r="V1815">
        <f>U1827</f>
        <v>68.2</v>
      </c>
      <c r="AC1815" t="s">
        <v>1299</v>
      </c>
      <c r="AD1815">
        <v>72.67</v>
      </c>
      <c r="AE1815">
        <f>AD1827</f>
        <v>45.35</v>
      </c>
      <c r="AL1815" t="s">
        <v>1321</v>
      </c>
      <c r="AM1815">
        <v>5.5E-2</v>
      </c>
      <c r="AN1815">
        <f>AM1827</f>
        <v>0</v>
      </c>
      <c r="AW1815">
        <f>AV1827</f>
        <v>0</v>
      </c>
    </row>
    <row r="1816" spans="2:49">
      <c r="B1816" t="s">
        <v>620</v>
      </c>
      <c r="D1816">
        <f>C1830</f>
        <v>800.12</v>
      </c>
      <c r="K1816" t="s">
        <v>620</v>
      </c>
      <c r="M1816">
        <f>L1830</f>
        <v>0</v>
      </c>
      <c r="T1816" t="s">
        <v>620</v>
      </c>
      <c r="V1816">
        <f>U1830</f>
        <v>129.41</v>
      </c>
      <c r="AC1816" t="s">
        <v>620</v>
      </c>
      <c r="AE1816">
        <f>AD1830</f>
        <v>85.19</v>
      </c>
      <c r="AL1816" t="s">
        <v>1322</v>
      </c>
      <c r="AM1816">
        <v>0.05</v>
      </c>
      <c r="AN1816">
        <f>AM1830</f>
        <v>1.7999999999999999E-2</v>
      </c>
      <c r="AW1816">
        <f>AV1830</f>
        <v>0</v>
      </c>
    </row>
    <row r="1817" spans="2:49">
      <c r="B1817" t="s">
        <v>1298</v>
      </c>
      <c r="C1817">
        <v>68.433999999999997</v>
      </c>
      <c r="D1817">
        <f>C1833</f>
        <v>62.01</v>
      </c>
      <c r="K1817" t="s">
        <v>1313</v>
      </c>
      <c r="M1817">
        <f>L1833</f>
        <v>0</v>
      </c>
      <c r="T1817" t="s">
        <v>1298</v>
      </c>
      <c r="U1817">
        <v>79.295000000000002</v>
      </c>
      <c r="V1817">
        <f>U1833</f>
        <v>67.040000000000006</v>
      </c>
      <c r="AC1817" t="s">
        <v>1298</v>
      </c>
      <c r="AD1817">
        <v>46.853999999999999</v>
      </c>
      <c r="AE1817">
        <f>AD1833</f>
        <v>46.21</v>
      </c>
      <c r="AL1817" t="s">
        <v>379</v>
      </c>
      <c r="AN1817">
        <f>AM1833</f>
        <v>9.1280000000000001</v>
      </c>
      <c r="AW1817">
        <f>AV1833</f>
        <v>0</v>
      </c>
    </row>
    <row r="1818" spans="2:49">
      <c r="B1818" t="s">
        <v>1299</v>
      </c>
      <c r="C1818">
        <v>63.17</v>
      </c>
      <c r="D1818">
        <f>C1836</f>
        <v>520.54</v>
      </c>
      <c r="K1818" t="s">
        <v>1301</v>
      </c>
      <c r="L1818">
        <v>0</v>
      </c>
      <c r="M1818">
        <f>L1836</f>
        <v>0</v>
      </c>
      <c r="T1818" t="s">
        <v>1299</v>
      </c>
      <c r="U1818">
        <v>66.64</v>
      </c>
      <c r="V1818">
        <f>U1836</f>
        <v>113.12</v>
      </c>
      <c r="AC1818" t="s">
        <v>1299</v>
      </c>
      <c r="AD1818">
        <v>45.73</v>
      </c>
      <c r="AE1818">
        <f>AD1836</f>
        <v>70.03</v>
      </c>
      <c r="AL1818" t="s">
        <v>1298</v>
      </c>
      <c r="AM1818">
        <v>10.157</v>
      </c>
      <c r="AN1818">
        <f>AM1836</f>
        <v>64.010000000000005</v>
      </c>
      <c r="AW1818">
        <f>AV1836</f>
        <v>0</v>
      </c>
    </row>
    <row r="1819" spans="2:49">
      <c r="B1819" t="s">
        <v>621</v>
      </c>
      <c r="K1819" t="s">
        <v>621</v>
      </c>
      <c r="T1819" t="s">
        <v>621</v>
      </c>
      <c r="AC1819" t="s">
        <v>621</v>
      </c>
      <c r="AL1819" t="s">
        <v>1299</v>
      </c>
      <c r="AM1819">
        <v>10.14</v>
      </c>
    </row>
    <row r="1820" spans="2:49">
      <c r="B1820" t="s">
        <v>1298</v>
      </c>
      <c r="C1820">
        <v>98.344999999999999</v>
      </c>
      <c r="K1820" t="s">
        <v>1313</v>
      </c>
      <c r="T1820" t="s">
        <v>1298</v>
      </c>
      <c r="U1820">
        <v>71.763999999999996</v>
      </c>
      <c r="AC1820" t="s">
        <v>1298</v>
      </c>
      <c r="AD1820">
        <v>48.161999999999999</v>
      </c>
      <c r="AL1820" t="s">
        <v>1321</v>
      </c>
      <c r="AM1820">
        <v>64.007999999999996</v>
      </c>
    </row>
    <row r="1821" spans="2:49">
      <c r="B1821" t="s">
        <v>1299</v>
      </c>
      <c r="C1821">
        <v>61.64</v>
      </c>
      <c r="K1821" t="s">
        <v>1301</v>
      </c>
      <c r="L1821">
        <v>0</v>
      </c>
      <c r="T1821" t="s">
        <v>1299</v>
      </c>
      <c r="U1821">
        <v>70.53</v>
      </c>
      <c r="AC1821" t="s">
        <v>1299</v>
      </c>
      <c r="AD1821">
        <v>46.64</v>
      </c>
      <c r="AL1821" t="s">
        <v>1322</v>
      </c>
      <c r="AM1821">
        <v>64.010000000000005</v>
      </c>
    </row>
    <row r="1822" spans="2:49">
      <c r="B1822" t="s">
        <v>622</v>
      </c>
      <c r="K1822" t="s">
        <v>622</v>
      </c>
      <c r="T1822" t="s">
        <v>622</v>
      </c>
      <c r="AC1822" t="s">
        <v>622</v>
      </c>
      <c r="AL1822" t="s">
        <v>380</v>
      </c>
    </row>
    <row r="1823" spans="2:49">
      <c r="B1823" t="s">
        <v>1298</v>
      </c>
      <c r="C1823">
        <v>551.10500000000002</v>
      </c>
      <c r="K1823" t="s">
        <v>1313</v>
      </c>
      <c r="T1823" t="s">
        <v>1298</v>
      </c>
      <c r="U1823">
        <v>105.538</v>
      </c>
      <c r="AC1823" t="s">
        <v>1298</v>
      </c>
      <c r="AD1823">
        <v>69.489999999999995</v>
      </c>
      <c r="AL1823" t="s">
        <v>1298</v>
      </c>
      <c r="AM1823">
        <v>0.111</v>
      </c>
    </row>
    <row r="1824" spans="2:49">
      <c r="B1824" t="s">
        <v>1299</v>
      </c>
      <c r="C1824">
        <v>518.04999999999995</v>
      </c>
      <c r="K1824" t="s">
        <v>1301</v>
      </c>
      <c r="L1824">
        <v>0</v>
      </c>
      <c r="T1824" t="s">
        <v>1299</v>
      </c>
      <c r="U1824">
        <v>102.03</v>
      </c>
      <c r="AC1824" t="s">
        <v>1299</v>
      </c>
      <c r="AD1824">
        <v>68.98</v>
      </c>
      <c r="AL1824" t="s">
        <v>1299</v>
      </c>
      <c r="AM1824">
        <v>0</v>
      </c>
    </row>
    <row r="1825" spans="2:55">
      <c r="B1825" t="s">
        <v>623</v>
      </c>
      <c r="K1825" t="s">
        <v>623</v>
      </c>
      <c r="T1825" t="s">
        <v>623</v>
      </c>
      <c r="AC1825" t="s">
        <v>623</v>
      </c>
      <c r="AL1825" t="s">
        <v>1321</v>
      </c>
      <c r="AM1825">
        <v>6.0000000000000001E-3</v>
      </c>
    </row>
    <row r="1826" spans="2:55">
      <c r="B1826" t="s">
        <v>1298</v>
      </c>
      <c r="C1826">
        <v>61.444000000000003</v>
      </c>
      <c r="K1826" t="s">
        <v>1313</v>
      </c>
      <c r="T1826" t="s">
        <v>1298</v>
      </c>
      <c r="U1826">
        <v>69.855000000000004</v>
      </c>
      <c r="AC1826" t="s">
        <v>1298</v>
      </c>
      <c r="AD1826">
        <v>54.93</v>
      </c>
      <c r="AL1826" t="s">
        <v>1322</v>
      </c>
      <c r="AM1826">
        <v>0</v>
      </c>
    </row>
    <row r="1827" spans="2:55">
      <c r="B1827" t="s">
        <v>1299</v>
      </c>
      <c r="C1827">
        <v>60.69</v>
      </c>
      <c r="K1827" t="s">
        <v>1301</v>
      </c>
      <c r="L1827">
        <v>0</v>
      </c>
      <c r="T1827" t="s">
        <v>1299</v>
      </c>
      <c r="U1827">
        <v>68.2</v>
      </c>
      <c r="AC1827" t="s">
        <v>1299</v>
      </c>
      <c r="AD1827">
        <v>45.35</v>
      </c>
      <c r="AL1827" t="s">
        <v>381</v>
      </c>
    </row>
    <row r="1828" spans="2:55">
      <c r="B1828" t="s">
        <v>624</v>
      </c>
      <c r="K1828" t="s">
        <v>624</v>
      </c>
      <c r="T1828" t="s">
        <v>624</v>
      </c>
      <c r="AC1828" t="s">
        <v>624</v>
      </c>
      <c r="AL1828" t="s">
        <v>1298</v>
      </c>
      <c r="AM1828">
        <v>6.0000000000000001E-3</v>
      </c>
    </row>
    <row r="1829" spans="2:55">
      <c r="B1829" t="s">
        <v>1298</v>
      </c>
      <c r="C1829">
        <v>844.18600000000004</v>
      </c>
      <c r="K1829" t="s">
        <v>1313</v>
      </c>
      <c r="T1829" t="s">
        <v>1298</v>
      </c>
      <c r="U1829">
        <v>131.47200000000001</v>
      </c>
      <c r="AC1829" t="s">
        <v>1298</v>
      </c>
      <c r="AD1829">
        <v>85.706999999999994</v>
      </c>
      <c r="AL1829" t="s">
        <v>1299</v>
      </c>
      <c r="AM1829">
        <v>0.01</v>
      </c>
    </row>
    <row r="1830" spans="2:55">
      <c r="B1830" t="s">
        <v>1299</v>
      </c>
      <c r="C1830">
        <v>800.12</v>
      </c>
      <c r="K1830" t="s">
        <v>1301</v>
      </c>
      <c r="L1830">
        <v>0</v>
      </c>
      <c r="T1830" t="s">
        <v>1299</v>
      </c>
      <c r="U1830">
        <v>129.41</v>
      </c>
      <c r="AC1830" t="s">
        <v>1299</v>
      </c>
      <c r="AD1830">
        <v>85.19</v>
      </c>
      <c r="AL1830" t="s">
        <v>1321</v>
      </c>
      <c r="AM1830">
        <v>1.7999999999999999E-2</v>
      </c>
    </row>
    <row r="1831" spans="2:55">
      <c r="B1831" t="s">
        <v>625</v>
      </c>
      <c r="K1831" t="s">
        <v>625</v>
      </c>
      <c r="T1831" t="s">
        <v>625</v>
      </c>
      <c r="AC1831" t="s">
        <v>625</v>
      </c>
      <c r="AL1831" t="s">
        <v>1322</v>
      </c>
      <c r="AM1831">
        <v>0.01</v>
      </c>
    </row>
    <row r="1832" spans="2:55">
      <c r="B1832" t="s">
        <v>1298</v>
      </c>
      <c r="C1832">
        <v>89.623000000000005</v>
      </c>
      <c r="K1832" t="s">
        <v>1313</v>
      </c>
      <c r="T1832" t="s">
        <v>1298</v>
      </c>
      <c r="U1832">
        <v>69.048000000000002</v>
      </c>
      <c r="AC1832" t="s">
        <v>1298</v>
      </c>
      <c r="AD1832">
        <v>47.386000000000003</v>
      </c>
      <c r="AL1832" t="s">
        <v>382</v>
      </c>
    </row>
    <row r="1833" spans="2:55">
      <c r="B1833" t="s">
        <v>1299</v>
      </c>
      <c r="C1833">
        <v>62.01</v>
      </c>
      <c r="K1833" t="s">
        <v>1301</v>
      </c>
      <c r="L1833">
        <v>0</v>
      </c>
      <c r="T1833" t="s">
        <v>1299</v>
      </c>
      <c r="U1833">
        <v>67.040000000000006</v>
      </c>
      <c r="AC1833" t="s">
        <v>1299</v>
      </c>
      <c r="AD1833">
        <v>46.21</v>
      </c>
      <c r="AL1833" t="s">
        <v>1298</v>
      </c>
      <c r="AM1833">
        <v>9.1280000000000001</v>
      </c>
    </row>
    <row r="1834" spans="2:55">
      <c r="B1834" t="s">
        <v>626</v>
      </c>
      <c r="K1834" t="s">
        <v>626</v>
      </c>
      <c r="T1834" t="s">
        <v>626</v>
      </c>
      <c r="AC1834" t="s">
        <v>626</v>
      </c>
      <c r="AL1834" t="s">
        <v>1299</v>
      </c>
      <c r="AM1834">
        <v>9.1300000000000008</v>
      </c>
    </row>
    <row r="1835" spans="2:55">
      <c r="B1835" t="s">
        <v>1298</v>
      </c>
      <c r="C1835">
        <v>555.76800000000003</v>
      </c>
      <c r="K1835" t="s">
        <v>1313</v>
      </c>
      <c r="T1835" t="s">
        <v>1298</v>
      </c>
      <c r="U1835">
        <v>118.036</v>
      </c>
      <c r="AC1835" t="s">
        <v>1298</v>
      </c>
      <c r="AD1835">
        <v>74.358999999999995</v>
      </c>
      <c r="AL1835" t="s">
        <v>1321</v>
      </c>
      <c r="AM1835">
        <v>64.078000000000003</v>
      </c>
    </row>
    <row r="1836" spans="2:55">
      <c r="B1836" t="s">
        <v>1299</v>
      </c>
      <c r="C1836">
        <v>520.54</v>
      </c>
      <c r="K1836" t="s">
        <v>1301</v>
      </c>
      <c r="L1836">
        <v>0</v>
      </c>
      <c r="T1836" t="s">
        <v>1299</v>
      </c>
      <c r="U1836">
        <v>113.12</v>
      </c>
      <c r="AC1836" t="s">
        <v>1299</v>
      </c>
      <c r="AD1836">
        <v>70.03</v>
      </c>
      <c r="AL1836" t="s">
        <v>1322</v>
      </c>
      <c r="AM1836">
        <v>64.010000000000005</v>
      </c>
    </row>
    <row r="1837" spans="2:55">
      <c r="B1837" t="s">
        <v>627</v>
      </c>
      <c r="K1837" t="s">
        <v>627</v>
      </c>
      <c r="T1837" t="s">
        <v>627</v>
      </c>
      <c r="AC1837" t="s">
        <v>627</v>
      </c>
      <c r="AL1837" t="s">
        <v>383</v>
      </c>
    </row>
    <row r="1838" spans="2:55">
      <c r="B1838" t="s">
        <v>1298</v>
      </c>
      <c r="C1838">
        <v>75.658000000000001</v>
      </c>
      <c r="E1838">
        <f>MIN(C1839,C1842,C1845,C1848,C1851,C1854,C1857,C1860,C1863,C1866)</f>
        <v>58.41</v>
      </c>
      <c r="F1838">
        <f>QUARTILE(D1839:D1848,1)</f>
        <v>59.842500000000001</v>
      </c>
      <c r="G1838">
        <f>MEDIAN(C1839,C1842,C1845,C1848,C1851,C1854,C1857,C1860,C1863,C1866)</f>
        <v>63.519999999999996</v>
      </c>
      <c r="H1838">
        <f>QUARTILE(D1839:D1848,3)</f>
        <v>518.90499999999997</v>
      </c>
      <c r="I1838">
        <f>MAX(C1839,C1842,C1845,C1848,C1851,C1854,C1857,C1860,C1863,C1866)</f>
        <v>521.82000000000005</v>
      </c>
      <c r="J1838">
        <f>SUMIF(D1839:D1848,"&lt;64",D1839:D1848)/COUNTIF(D1839:D1848,"&lt;64")</f>
        <v>60.027999999999999</v>
      </c>
      <c r="K1838" t="s">
        <v>1313</v>
      </c>
      <c r="N1838">
        <f>MIN(L1839,L1842,L1845,L1848,L1851,L1854,L1857,L1860,L1863,L1866)</f>
        <v>0</v>
      </c>
      <c r="O1838">
        <f>QUARTILE(M1839:M1848,1)</f>
        <v>0</v>
      </c>
      <c r="P1838">
        <f>MEDIAN(L1839,L1842,L1845,L1848,L1851,L1854,L1857,L1860,L1863,L1866)</f>
        <v>0</v>
      </c>
      <c r="Q1838">
        <f>QUARTILE(M1839:M1848,3)</f>
        <v>0</v>
      </c>
      <c r="R1838">
        <f>MAX(L1839,L1842,L1845,L1848,L1851,L1854,L1857,L1860,L1863,L1866)</f>
        <v>0</v>
      </c>
      <c r="S1838" t="e">
        <f>SUM(M1839:M1848)/COUNTIF(M1839:M1848,"&gt;0")</f>
        <v>#DIV/0!</v>
      </c>
      <c r="T1838" t="s">
        <v>1298</v>
      </c>
      <c r="U1838">
        <v>72.286000000000001</v>
      </c>
      <c r="W1838">
        <f>MIN(U1839,U1842,U1845,U1848,U1851,U1854,U1857,U1860,U1863,U1866)</f>
        <v>65.03</v>
      </c>
      <c r="X1838">
        <f>QUARTILE(V1839:V1848,1)</f>
        <v>66.677499999999995</v>
      </c>
      <c r="Y1838">
        <f>MEDIAN(U1839,U1842,U1845,U1848,U1851,U1854,U1857,U1860,U1863,U1866)</f>
        <v>69.564999999999998</v>
      </c>
      <c r="Z1838">
        <f>QUARTILE(V1839:V1848,3)</f>
        <v>94.515000000000001</v>
      </c>
      <c r="AA1838">
        <f>MAX(U1839,U1842,U1845,U1848,U1851,U1854,U1857,U1860,U1863,U1866)</f>
        <v>120.82</v>
      </c>
      <c r="AB1838" t="e">
        <f>SUMIF(V1839:V1848,"&lt;64",V1839:V1848)/COUNTIF(V1839:V1848,"&lt;64")</f>
        <v>#DIV/0!</v>
      </c>
      <c r="AC1838" t="s">
        <v>1298</v>
      </c>
      <c r="AD1838">
        <v>52.786000000000001</v>
      </c>
      <c r="AF1838">
        <f>MIN(AD1839,AD1842,AD1845,AD1848,AD1851,AD1854,AD1857,AD1860,AD1863,AD1866)</f>
        <v>44.3</v>
      </c>
      <c r="AG1838">
        <f>QUARTILE(AE1839:AE1848,1)</f>
        <v>45.557500000000005</v>
      </c>
      <c r="AH1838">
        <f>MEDIAN(AD1839,AD1842,AD1845,AD1848,AD1851,AD1854,AD1857,AD1860,AD1863,AD1866)</f>
        <v>46.884999999999998</v>
      </c>
      <c r="AI1838">
        <f>QUARTILE(AE1839:AE1848,3)</f>
        <v>69.862499999999997</v>
      </c>
      <c r="AJ1838">
        <f>MAX(AD1839,AD1842,AD1845,AD1848,AD1851,AD1854,AD1857,AD1860,AD1863,AD1866)</f>
        <v>72.03</v>
      </c>
      <c r="AK1838">
        <f>SUMIF(AE1839:AE1848,"&lt;64",AE1839:AE1848)/COUNTIF(AE1839:AE1848,"&lt;64")</f>
        <v>45.75333333333333</v>
      </c>
      <c r="AL1838" t="s">
        <v>1298</v>
      </c>
      <c r="AM1838">
        <v>0.126</v>
      </c>
      <c r="AO1838">
        <f>MIN(AM1839,AM1842,AM1845,AM1848,AM1851,AM1854,AM1857,AM1860,AM1863,AM1866)</f>
        <v>0</v>
      </c>
      <c r="AP1838">
        <f>QUARTILE(AN1839:AN1848,1)</f>
        <v>0</v>
      </c>
      <c r="AQ1838">
        <f>MEDIAN(AM1839,AM1842,AM1845,AM1848,AM1851,AM1854,AM1857,AM1860,AM1863,AM1866)</f>
        <v>3.4000000000000002E-2</v>
      </c>
      <c r="AR1838">
        <f>QUARTILE(AN1839:AN1848,3)</f>
        <v>0.22599999999999998</v>
      </c>
      <c r="AS1838">
        <f>MAX(AM1839,AM1842,AM1845,AM1848,AM1851,AM1854,AM1857,AM1860,AM1863,AM1866)</f>
        <v>64.834999999999994</v>
      </c>
      <c r="AT1838">
        <f>SUMIF(AN1839:AN1848,"&lt;64",AN1839:AN1848)/COUNTIF(AN1839:AN1848,"&lt;64")</f>
        <v>0.40499999999999997</v>
      </c>
      <c r="AX1838">
        <f>MIN(AV1839,AV1842,AV1845,AV1848,AV1851,AV1854,AV1857,AV1860,AV1863,AV1866)</f>
        <v>0</v>
      </c>
      <c r="AY1838">
        <f>QUARTILE(AW1839:AW1848,1)</f>
        <v>0</v>
      </c>
      <c r="AZ1838" t="e">
        <f>MEDIAN(AV1839,AV1842,AV1845,AV1848,AV1851,AV1854,AV1857,AV1860,AV1863,AV1866)</f>
        <v>#NUM!</v>
      </c>
      <c r="BA1838">
        <f>QUARTILE(AW1839:AW1848,3)</f>
        <v>0</v>
      </c>
      <c r="BB1838">
        <f>MAX(AV1839,AV1842,AV1845,AV1848,AV1851,AV1854,AV1857,AV1860,AV1863,AV1866)</f>
        <v>0</v>
      </c>
      <c r="BC1838">
        <f>SUMIF(AW1839:AW1848,"&lt;64",AW1839:AW1848)/COUNTIF(AW1839:AW1848,"&lt;64")</f>
        <v>0</v>
      </c>
    </row>
    <row r="1839" spans="2:55">
      <c r="B1839" t="s">
        <v>1299</v>
      </c>
      <c r="C1839">
        <v>64.31</v>
      </c>
      <c r="D1839">
        <f>C1839</f>
        <v>64.31</v>
      </c>
      <c r="K1839" t="s">
        <v>1301</v>
      </c>
      <c r="L1839">
        <v>0</v>
      </c>
      <c r="M1839">
        <f>L1839</f>
        <v>0</v>
      </c>
      <c r="T1839" t="s">
        <v>1299</v>
      </c>
      <c r="U1839">
        <v>70.739999999999995</v>
      </c>
      <c r="V1839">
        <f>U1839</f>
        <v>70.739999999999995</v>
      </c>
      <c r="AC1839" t="s">
        <v>1299</v>
      </c>
      <c r="AD1839">
        <v>46.42</v>
      </c>
      <c r="AE1839">
        <f>AD1839</f>
        <v>46.42</v>
      </c>
      <c r="AL1839" t="s">
        <v>1299</v>
      </c>
      <c r="AM1839">
        <v>0</v>
      </c>
      <c r="AN1839">
        <f>AM1839</f>
        <v>0</v>
      </c>
      <c r="AW1839">
        <f>AV1839</f>
        <v>0</v>
      </c>
    </row>
    <row r="1840" spans="2:55">
      <c r="B1840" t="s">
        <v>628</v>
      </c>
      <c r="D1840">
        <f>C1842</f>
        <v>59.65</v>
      </c>
      <c r="K1840" t="s">
        <v>628</v>
      </c>
      <c r="M1840">
        <f>L1842</f>
        <v>0</v>
      </c>
      <c r="T1840" t="s">
        <v>628</v>
      </c>
      <c r="V1840">
        <f>U1842</f>
        <v>69.569999999999993</v>
      </c>
      <c r="AC1840" t="s">
        <v>628</v>
      </c>
      <c r="AE1840">
        <f>AD1842</f>
        <v>44.3</v>
      </c>
      <c r="AL1840" t="s">
        <v>1321</v>
      </c>
      <c r="AM1840">
        <v>0.01</v>
      </c>
      <c r="AN1840">
        <f>AM1842</f>
        <v>0</v>
      </c>
      <c r="AW1840">
        <f>AV1842</f>
        <v>0</v>
      </c>
    </row>
    <row r="1841" spans="2:49">
      <c r="B1841" t="s">
        <v>1298</v>
      </c>
      <c r="C1841">
        <v>62.203000000000003</v>
      </c>
      <c r="D1841">
        <f>C1845</f>
        <v>519.11</v>
      </c>
      <c r="K1841" t="s">
        <v>1313</v>
      </c>
      <c r="M1841">
        <f>L1845</f>
        <v>0</v>
      </c>
      <c r="T1841" t="s">
        <v>1298</v>
      </c>
      <c r="U1841">
        <v>71.007000000000005</v>
      </c>
      <c r="V1841">
        <f>U1845</f>
        <v>120.82</v>
      </c>
      <c r="AC1841" t="s">
        <v>1298</v>
      </c>
      <c r="AD1841">
        <v>45.347000000000001</v>
      </c>
      <c r="AE1841">
        <f>AD1845</f>
        <v>70.91</v>
      </c>
      <c r="AL1841" t="s">
        <v>1322</v>
      </c>
      <c r="AM1841">
        <v>0</v>
      </c>
      <c r="AN1841">
        <f>AM1845</f>
        <v>64.834999999999994</v>
      </c>
      <c r="AW1841">
        <f>AV1845</f>
        <v>0</v>
      </c>
    </row>
    <row r="1842" spans="2:49">
      <c r="B1842" t="s">
        <v>1299</v>
      </c>
      <c r="C1842">
        <v>59.65</v>
      </c>
      <c r="D1842">
        <f>C1848</f>
        <v>60.42</v>
      </c>
      <c r="K1842" t="s">
        <v>1301</v>
      </c>
      <c r="L1842">
        <v>0</v>
      </c>
      <c r="M1842">
        <f>L1848</f>
        <v>0</v>
      </c>
      <c r="T1842" t="s">
        <v>1299</v>
      </c>
      <c r="U1842">
        <v>69.569999999999993</v>
      </c>
      <c r="V1842">
        <f>U1848</f>
        <v>68.41</v>
      </c>
      <c r="AC1842" t="s">
        <v>1299</v>
      </c>
      <c r="AD1842">
        <v>44.3</v>
      </c>
      <c r="AE1842">
        <f>AD1848</f>
        <v>45.27</v>
      </c>
      <c r="AL1842" t="s">
        <v>384</v>
      </c>
      <c r="AN1842">
        <f>AM1848</f>
        <v>0.28199999999999997</v>
      </c>
      <c r="AW1842">
        <f>AV1848</f>
        <v>0</v>
      </c>
    </row>
    <row r="1843" spans="2:49">
      <c r="B1843" t="s">
        <v>629</v>
      </c>
      <c r="D1843">
        <f>C1851</f>
        <v>62.73</v>
      </c>
      <c r="K1843" t="s">
        <v>629</v>
      </c>
      <c r="M1843">
        <f>L1851</f>
        <v>0</v>
      </c>
      <c r="T1843" t="s">
        <v>629</v>
      </c>
      <c r="V1843">
        <f>U1851</f>
        <v>65.03</v>
      </c>
      <c r="AC1843" t="s">
        <v>629</v>
      </c>
      <c r="AE1843">
        <f>AD1851</f>
        <v>46.62</v>
      </c>
      <c r="AL1843" t="s">
        <v>1298</v>
      </c>
      <c r="AM1843">
        <v>10.928000000000001</v>
      </c>
      <c r="AN1843">
        <f>AM1851</f>
        <v>0</v>
      </c>
      <c r="AW1843">
        <f>AV1851</f>
        <v>0</v>
      </c>
    </row>
    <row r="1844" spans="2:49">
      <c r="B1844" t="s">
        <v>1298</v>
      </c>
      <c r="C1844">
        <v>582.84400000000005</v>
      </c>
      <c r="D1844">
        <f>C1854</f>
        <v>518.29</v>
      </c>
      <c r="K1844" t="s">
        <v>1313</v>
      </c>
      <c r="M1844">
        <f>L1854</f>
        <v>0</v>
      </c>
      <c r="T1844" t="s">
        <v>1298</v>
      </c>
      <c r="U1844">
        <v>131.76300000000001</v>
      </c>
      <c r="V1844">
        <f>U1854</f>
        <v>102.44</v>
      </c>
      <c r="AC1844" t="s">
        <v>1298</v>
      </c>
      <c r="AD1844">
        <v>71.605999999999995</v>
      </c>
      <c r="AE1844">
        <f>AD1854</f>
        <v>69.150000000000006</v>
      </c>
      <c r="AL1844" t="s">
        <v>1299</v>
      </c>
      <c r="AM1844">
        <v>10.42</v>
      </c>
      <c r="AN1844">
        <f>AM1854</f>
        <v>3.29</v>
      </c>
      <c r="AW1844">
        <f>AV1854</f>
        <v>0</v>
      </c>
    </row>
    <row r="1845" spans="2:49">
      <c r="B1845" t="s">
        <v>1299</v>
      </c>
      <c r="C1845">
        <v>519.11</v>
      </c>
      <c r="D1845">
        <f>C1857</f>
        <v>58.41</v>
      </c>
      <c r="K1845" t="s">
        <v>1301</v>
      </c>
      <c r="L1845">
        <v>0</v>
      </c>
      <c r="M1845">
        <f>L1857</f>
        <v>0</v>
      </c>
      <c r="T1845" t="s">
        <v>1299</v>
      </c>
      <c r="U1845">
        <v>120.82</v>
      </c>
      <c r="V1845">
        <f>U1857</f>
        <v>65.17</v>
      </c>
      <c r="AC1845" t="s">
        <v>1299</v>
      </c>
      <c r="AD1845">
        <v>70.91</v>
      </c>
      <c r="AE1845">
        <f>AD1857</f>
        <v>44.76</v>
      </c>
      <c r="AL1845" t="s">
        <v>1321</v>
      </c>
      <c r="AM1845">
        <v>64.834999999999994</v>
      </c>
      <c r="AN1845">
        <f>AM1857</f>
        <v>0</v>
      </c>
      <c r="AW1845">
        <f>AV1857</f>
        <v>0</v>
      </c>
    </row>
    <row r="1846" spans="2:49">
      <c r="B1846" t="s">
        <v>630</v>
      </c>
      <c r="D1846">
        <f>C1860</f>
        <v>521.82000000000005</v>
      </c>
      <c r="K1846" t="s">
        <v>630</v>
      </c>
      <c r="M1846">
        <f>L1860</f>
        <v>0</v>
      </c>
      <c r="T1846" t="s">
        <v>630</v>
      </c>
      <c r="V1846">
        <f>U1860</f>
        <v>66.099999999999994</v>
      </c>
      <c r="AC1846" t="s">
        <v>630</v>
      </c>
      <c r="AE1846">
        <f>AD1860</f>
        <v>72.03</v>
      </c>
      <c r="AL1846" t="s">
        <v>1322</v>
      </c>
      <c r="AM1846">
        <v>64.010000000000005</v>
      </c>
      <c r="AN1846">
        <f>AM1860</f>
        <v>5.8000000000000003E-2</v>
      </c>
      <c r="AW1846">
        <f>AV1860</f>
        <v>0</v>
      </c>
    </row>
    <row r="1847" spans="2:49">
      <c r="B1847" t="s">
        <v>1298</v>
      </c>
      <c r="C1847">
        <v>97.721999999999994</v>
      </c>
      <c r="D1847">
        <f>C1863</f>
        <v>58.93</v>
      </c>
      <c r="K1847" t="s">
        <v>1313</v>
      </c>
      <c r="M1847">
        <f>L1863</f>
        <v>0</v>
      </c>
      <c r="T1847" t="s">
        <v>1298</v>
      </c>
      <c r="U1847">
        <v>69.587999999999994</v>
      </c>
      <c r="V1847">
        <f>U1863</f>
        <v>69.56</v>
      </c>
      <c r="AC1847" t="s">
        <v>1298</v>
      </c>
      <c r="AD1847">
        <v>47.790999999999997</v>
      </c>
      <c r="AE1847">
        <f>AD1863</f>
        <v>47.15</v>
      </c>
      <c r="AL1847" t="s">
        <v>385</v>
      </c>
      <c r="AN1847">
        <f>AM1863</f>
        <v>5.0000000000000001E-3</v>
      </c>
      <c r="AW1847">
        <f>AV1863</f>
        <v>0</v>
      </c>
    </row>
    <row r="1848" spans="2:49">
      <c r="B1848" t="s">
        <v>1299</v>
      </c>
      <c r="C1848">
        <v>60.42</v>
      </c>
      <c r="D1848">
        <f>C1866</f>
        <v>520.80999999999995</v>
      </c>
      <c r="K1848" t="s">
        <v>1301</v>
      </c>
      <c r="L1848">
        <v>0</v>
      </c>
      <c r="M1848">
        <f>L1866</f>
        <v>0</v>
      </c>
      <c r="T1848" t="s">
        <v>1299</v>
      </c>
      <c r="U1848">
        <v>68.41</v>
      </c>
      <c r="V1848">
        <f>U1866</f>
        <v>105.89</v>
      </c>
      <c r="AC1848" t="s">
        <v>1299</v>
      </c>
      <c r="AD1848">
        <v>45.27</v>
      </c>
      <c r="AE1848">
        <f>AD1866</f>
        <v>70.099999999999994</v>
      </c>
      <c r="AL1848" t="s">
        <v>1298</v>
      </c>
      <c r="AM1848">
        <v>0.28199999999999997</v>
      </c>
      <c r="AN1848">
        <f>AM1866</f>
        <v>0.01</v>
      </c>
      <c r="AW1848">
        <f>AV1866</f>
        <v>0</v>
      </c>
    </row>
    <row r="1849" spans="2:49">
      <c r="B1849" t="s">
        <v>631</v>
      </c>
      <c r="K1849" t="s">
        <v>631</v>
      </c>
      <c r="T1849" t="s">
        <v>631</v>
      </c>
      <c r="AC1849" t="s">
        <v>631</v>
      </c>
      <c r="AL1849" t="s">
        <v>1299</v>
      </c>
      <c r="AM1849">
        <v>0</v>
      </c>
    </row>
    <row r="1850" spans="2:49">
      <c r="B1850" t="s">
        <v>1298</v>
      </c>
      <c r="C1850">
        <v>77.213999999999999</v>
      </c>
      <c r="K1850" t="s">
        <v>1313</v>
      </c>
      <c r="T1850" t="s">
        <v>1298</v>
      </c>
      <c r="U1850">
        <v>67.793999999999997</v>
      </c>
      <c r="AC1850" t="s">
        <v>1298</v>
      </c>
      <c r="AD1850">
        <v>46.996000000000002</v>
      </c>
      <c r="AL1850" t="s">
        <v>1321</v>
      </c>
      <c r="AM1850">
        <v>4.0000000000000001E-3</v>
      </c>
    </row>
    <row r="1851" spans="2:49">
      <c r="B1851" t="s">
        <v>1299</v>
      </c>
      <c r="C1851">
        <v>62.73</v>
      </c>
      <c r="K1851" t="s">
        <v>1301</v>
      </c>
      <c r="L1851">
        <v>0</v>
      </c>
      <c r="T1851" t="s">
        <v>1299</v>
      </c>
      <c r="U1851">
        <v>65.03</v>
      </c>
      <c r="AC1851" t="s">
        <v>1299</v>
      </c>
      <c r="AD1851">
        <v>46.62</v>
      </c>
      <c r="AL1851" t="s">
        <v>1322</v>
      </c>
      <c r="AM1851">
        <v>0</v>
      </c>
    </row>
    <row r="1852" spans="2:49">
      <c r="B1852" t="s">
        <v>632</v>
      </c>
      <c r="K1852" t="s">
        <v>632</v>
      </c>
      <c r="T1852" t="s">
        <v>632</v>
      </c>
      <c r="AC1852" t="s">
        <v>632</v>
      </c>
      <c r="AL1852" t="s">
        <v>386</v>
      </c>
    </row>
    <row r="1853" spans="2:49">
      <c r="B1853" t="s">
        <v>1298</v>
      </c>
      <c r="C1853">
        <v>595.08199999999999</v>
      </c>
      <c r="K1853" t="s">
        <v>1313</v>
      </c>
      <c r="T1853" t="s">
        <v>1298</v>
      </c>
      <c r="U1853">
        <v>103.452</v>
      </c>
      <c r="AC1853" t="s">
        <v>1298</v>
      </c>
      <c r="AD1853">
        <v>78.747</v>
      </c>
      <c r="AL1853" t="s">
        <v>1298</v>
      </c>
      <c r="AM1853">
        <v>3.3690000000000002</v>
      </c>
    </row>
    <row r="1854" spans="2:49">
      <c r="B1854" t="s">
        <v>1299</v>
      </c>
      <c r="C1854">
        <v>518.29</v>
      </c>
      <c r="K1854" t="s">
        <v>1301</v>
      </c>
      <c r="L1854">
        <v>0</v>
      </c>
      <c r="T1854" t="s">
        <v>1299</v>
      </c>
      <c r="U1854">
        <v>102.44</v>
      </c>
      <c r="AC1854" t="s">
        <v>1299</v>
      </c>
      <c r="AD1854">
        <v>69.150000000000006</v>
      </c>
      <c r="AL1854" t="s">
        <v>1299</v>
      </c>
      <c r="AM1854">
        <v>3.29</v>
      </c>
    </row>
    <row r="1855" spans="2:49">
      <c r="B1855" t="s">
        <v>633</v>
      </c>
      <c r="K1855" t="s">
        <v>633</v>
      </c>
      <c r="T1855" t="s">
        <v>633</v>
      </c>
      <c r="AC1855" t="s">
        <v>633</v>
      </c>
      <c r="AL1855" t="s">
        <v>1321</v>
      </c>
      <c r="AM1855">
        <v>64.031999999999996</v>
      </c>
    </row>
    <row r="1856" spans="2:49">
      <c r="B1856" t="s">
        <v>1298</v>
      </c>
      <c r="C1856">
        <v>67.17</v>
      </c>
      <c r="K1856" t="s">
        <v>1313</v>
      </c>
      <c r="T1856" t="s">
        <v>1298</v>
      </c>
      <c r="U1856">
        <v>66.248999999999995</v>
      </c>
      <c r="AC1856" t="s">
        <v>1298</v>
      </c>
      <c r="AD1856">
        <v>45.331000000000003</v>
      </c>
      <c r="AL1856" t="s">
        <v>1322</v>
      </c>
      <c r="AM1856">
        <v>64.010000000000005</v>
      </c>
    </row>
    <row r="1857" spans="2:55">
      <c r="B1857" t="s">
        <v>1299</v>
      </c>
      <c r="C1857">
        <v>58.41</v>
      </c>
      <c r="K1857" t="s">
        <v>1301</v>
      </c>
      <c r="L1857">
        <v>0</v>
      </c>
      <c r="T1857" t="s">
        <v>1299</v>
      </c>
      <c r="U1857">
        <v>65.17</v>
      </c>
      <c r="AC1857" t="s">
        <v>1299</v>
      </c>
      <c r="AD1857">
        <v>44.76</v>
      </c>
      <c r="AL1857" t="s">
        <v>387</v>
      </c>
    </row>
    <row r="1858" spans="2:55">
      <c r="B1858" t="s">
        <v>634</v>
      </c>
      <c r="K1858" t="s">
        <v>634</v>
      </c>
      <c r="T1858" t="s">
        <v>634</v>
      </c>
      <c r="AC1858" t="s">
        <v>634</v>
      </c>
      <c r="AL1858" t="s">
        <v>1298</v>
      </c>
      <c r="AM1858">
        <v>0.23899999999999999</v>
      </c>
    </row>
    <row r="1859" spans="2:55">
      <c r="B1859" t="s">
        <v>1298</v>
      </c>
      <c r="C1859">
        <v>574.29700000000003</v>
      </c>
      <c r="K1859" t="s">
        <v>1313</v>
      </c>
      <c r="T1859" t="s">
        <v>1298</v>
      </c>
      <c r="U1859">
        <v>67.195999999999998</v>
      </c>
      <c r="AC1859" t="s">
        <v>1298</v>
      </c>
      <c r="AD1859">
        <v>72.991</v>
      </c>
      <c r="AL1859" t="s">
        <v>1299</v>
      </c>
      <c r="AM1859">
        <v>0</v>
      </c>
    </row>
    <row r="1860" spans="2:55">
      <c r="B1860" t="s">
        <v>1299</v>
      </c>
      <c r="C1860">
        <v>521.82000000000005</v>
      </c>
      <c r="K1860" t="s">
        <v>1301</v>
      </c>
      <c r="L1860">
        <v>0</v>
      </c>
      <c r="T1860" t="s">
        <v>1299</v>
      </c>
      <c r="U1860">
        <v>66.099999999999994</v>
      </c>
      <c r="AC1860" t="s">
        <v>1299</v>
      </c>
      <c r="AD1860">
        <v>72.03</v>
      </c>
      <c r="AL1860" t="s">
        <v>1321</v>
      </c>
      <c r="AM1860">
        <v>5.8000000000000003E-2</v>
      </c>
    </row>
    <row r="1861" spans="2:55">
      <c r="B1861" t="s">
        <v>635</v>
      </c>
      <c r="K1861" t="s">
        <v>635</v>
      </c>
      <c r="T1861" t="s">
        <v>635</v>
      </c>
      <c r="AC1861" t="s">
        <v>635</v>
      </c>
      <c r="AL1861" t="s">
        <v>1322</v>
      </c>
      <c r="AM1861">
        <v>0.06</v>
      </c>
    </row>
    <row r="1862" spans="2:55">
      <c r="B1862" t="s">
        <v>1298</v>
      </c>
      <c r="C1862">
        <v>75.013999999999996</v>
      </c>
      <c r="K1862" t="s">
        <v>1313</v>
      </c>
      <c r="T1862" t="s">
        <v>1298</v>
      </c>
      <c r="U1862">
        <v>71.013999999999996</v>
      </c>
      <c r="AC1862" t="s">
        <v>1298</v>
      </c>
      <c r="AD1862">
        <v>48.323</v>
      </c>
      <c r="AL1862" t="s">
        <v>388</v>
      </c>
    </row>
    <row r="1863" spans="2:55">
      <c r="B1863" t="s">
        <v>1299</v>
      </c>
      <c r="C1863">
        <v>58.93</v>
      </c>
      <c r="K1863" t="s">
        <v>1301</v>
      </c>
      <c r="L1863">
        <v>0</v>
      </c>
      <c r="T1863" t="s">
        <v>1299</v>
      </c>
      <c r="U1863">
        <v>69.56</v>
      </c>
      <c r="AC1863" t="s">
        <v>1299</v>
      </c>
      <c r="AD1863">
        <v>47.15</v>
      </c>
      <c r="AL1863" t="s">
        <v>1298</v>
      </c>
      <c r="AM1863">
        <v>5.0000000000000001E-3</v>
      </c>
    </row>
    <row r="1864" spans="2:55">
      <c r="B1864" t="s">
        <v>636</v>
      </c>
      <c r="K1864" t="s">
        <v>636</v>
      </c>
      <c r="T1864" t="s">
        <v>636</v>
      </c>
      <c r="AC1864" t="s">
        <v>636</v>
      </c>
      <c r="AL1864" t="s">
        <v>1299</v>
      </c>
      <c r="AM1864">
        <v>0</v>
      </c>
    </row>
    <row r="1865" spans="2:55">
      <c r="B1865" t="s">
        <v>1298</v>
      </c>
      <c r="C1865">
        <v>528.92600000000004</v>
      </c>
      <c r="K1865" t="s">
        <v>1313</v>
      </c>
      <c r="T1865" t="s">
        <v>1298</v>
      </c>
      <c r="U1865">
        <v>107.27500000000001</v>
      </c>
      <c r="AC1865" t="s">
        <v>1298</v>
      </c>
      <c r="AD1865">
        <v>74.649000000000001</v>
      </c>
      <c r="AL1865" t="s">
        <v>1321</v>
      </c>
      <c r="AM1865">
        <v>1.7000000000000001E-2</v>
      </c>
    </row>
    <row r="1866" spans="2:55">
      <c r="B1866" t="s">
        <v>1299</v>
      </c>
      <c r="C1866">
        <v>520.80999999999995</v>
      </c>
      <c r="K1866" t="s">
        <v>1301</v>
      </c>
      <c r="L1866">
        <v>0</v>
      </c>
      <c r="T1866" t="s">
        <v>1299</v>
      </c>
      <c r="U1866">
        <v>105.89</v>
      </c>
      <c r="AC1866" t="s">
        <v>1299</v>
      </c>
      <c r="AD1866">
        <v>70.099999999999994</v>
      </c>
      <c r="AL1866" t="s">
        <v>1322</v>
      </c>
      <c r="AM1866">
        <v>0.01</v>
      </c>
    </row>
    <row r="1867" spans="2:55">
      <c r="B1867" t="s">
        <v>637</v>
      </c>
      <c r="K1867" t="s">
        <v>637</v>
      </c>
      <c r="T1867" t="s">
        <v>637</v>
      </c>
      <c r="AC1867" t="s">
        <v>637</v>
      </c>
      <c r="AL1867" t="s">
        <v>389</v>
      </c>
    </row>
    <row r="1868" spans="2:55">
      <c r="B1868" t="s">
        <v>1298</v>
      </c>
      <c r="C1868">
        <v>519.505</v>
      </c>
      <c r="E1868">
        <f>MIN(C1869,C1872,C1875,C1878,C1881,C1884,C1887,C1890,C1893,C1896)</f>
        <v>59.46</v>
      </c>
      <c r="F1868">
        <f>QUARTILE(D1869:D1878,1)</f>
        <v>60.672499999999999</v>
      </c>
      <c r="G1868">
        <f>MEDIAN(C1869,C1872,C1875,C1878,C1881,C1884,C1887,C1890,C1893,C1896)</f>
        <v>290.38499999999999</v>
      </c>
      <c r="H1868">
        <f>QUARTILE(D1869:D1878,3)</f>
        <v>520.10500000000002</v>
      </c>
      <c r="I1868">
        <f>MAX(C1869,C1872,C1875,C1878,C1881,C1884,C1887,C1890,C1893,C1896)</f>
        <v>550.09</v>
      </c>
      <c r="J1868">
        <f>SUMIF(D1869:D1878,"&lt;64",D1869:D1878)/COUNTIF(D1869:D1878,"&lt;64")</f>
        <v>60.540000000000006</v>
      </c>
      <c r="K1868" t="s">
        <v>1313</v>
      </c>
      <c r="N1868">
        <f>MIN(L1869,L1872,L1875,L1878,L1881,L1884,L1887,L1890,L1893,L1896)</f>
        <v>0</v>
      </c>
      <c r="O1868">
        <f>QUARTILE(M1869:M1878,1)</f>
        <v>0</v>
      </c>
      <c r="P1868">
        <f>MEDIAN(L1869,L1872,L1875,L1878,L1881,L1884,L1887,L1890,L1893,L1896)</f>
        <v>0</v>
      </c>
      <c r="Q1868">
        <f>QUARTILE(M1869:M1878,3)</f>
        <v>0</v>
      </c>
      <c r="R1868">
        <f>MAX(L1869,L1872,L1875,L1878,L1881,L1884,L1887,L1890,L1893,L1896)</f>
        <v>0</v>
      </c>
      <c r="S1868" t="e">
        <f>SUM(M1869:M1878)/COUNTIF(M1869:M1878,"&gt;0")</f>
        <v>#DIV/0!</v>
      </c>
      <c r="T1868" t="s">
        <v>1298</v>
      </c>
      <c r="U1868">
        <v>122.70699999999999</v>
      </c>
      <c r="W1868">
        <f>MIN(U1869,U1872,U1875,U1878,U1881,U1884,U1887,U1890,U1893,U1896)</f>
        <v>65.02</v>
      </c>
      <c r="X1868">
        <f>QUARTILE(V1869:V1878,1)</f>
        <v>66.215000000000003</v>
      </c>
      <c r="Y1868">
        <f>MEDIAN(U1869,U1872,U1875,U1878,U1881,U1884,U1887,U1890,U1893,U1896)</f>
        <v>70.075000000000003</v>
      </c>
      <c r="Z1868">
        <f>QUARTILE(V1869:V1878,3)</f>
        <v>96.784999999999997</v>
      </c>
      <c r="AA1868">
        <f>MAX(U1869,U1872,U1875,U1878,U1881,U1884,U1887,U1890,U1893,U1896)</f>
        <v>121.59</v>
      </c>
      <c r="AB1868" t="e">
        <f>SUMIF(V1869:V1878,"&lt;64",V1869:V1878)/COUNTIF(V1869:V1878,"&lt;64")</f>
        <v>#DIV/0!</v>
      </c>
      <c r="AC1868" t="s">
        <v>1298</v>
      </c>
      <c r="AD1868">
        <v>76.649000000000001</v>
      </c>
      <c r="AF1868">
        <f>MIN(AD1869,AD1872,AD1875,AD1878,AD1881,AD1884,AD1887,AD1890,AD1893,AD1896)</f>
        <v>43.57</v>
      </c>
      <c r="AG1868">
        <f>QUARTILE(AE1869:AE1878,1)</f>
        <v>44.49</v>
      </c>
      <c r="AH1868">
        <f>MEDIAN(AD1869,AD1872,AD1875,AD1878,AD1881,AD1884,AD1887,AD1890,AD1893,AD1896)</f>
        <v>57.650000000000006</v>
      </c>
      <c r="AI1868">
        <f>QUARTILE(AE1869:AE1878,3)</f>
        <v>70</v>
      </c>
      <c r="AJ1868">
        <f>MAX(AD1869,AD1872,AD1875,AD1878,AD1881,AD1884,AD1887,AD1890,AD1893,AD1896)</f>
        <v>98.44</v>
      </c>
      <c r="AK1868">
        <f>SUMIF(AE1869:AE1878,"&lt;64",AE1869:AE1878)/COUNTIF(AE1869:AE1878,"&lt;64")</f>
        <v>44.745999999999995</v>
      </c>
      <c r="AL1868" t="s">
        <v>1298</v>
      </c>
      <c r="AM1868">
        <v>10.407999999999999</v>
      </c>
      <c r="AO1868">
        <f>MIN(AM1869,AM1872,AM1875,AM1878,AM1881,AM1884,AM1887,AM1890,AM1893,AM1896)</f>
        <v>0.06</v>
      </c>
      <c r="AP1868">
        <f>QUARTILE(AN1869:AN1878,1)</f>
        <v>2.1549999999999998</v>
      </c>
      <c r="AQ1868">
        <f>MEDIAN(AM1869,AM1872,AM1875,AM1878,AM1881,AM1884,AM1887,AM1890,AM1893,AM1896)</f>
        <v>10.375500000000001</v>
      </c>
      <c r="AR1868">
        <f>QUARTILE(AN1869:AN1878,3)</f>
        <v>50.607500000000002</v>
      </c>
      <c r="AS1868">
        <f>MAX(AM1869,AM1872,AM1875,AM1878,AM1881,AM1884,AM1887,AM1890,AM1893,AM1896)</f>
        <v>64.016999999999996</v>
      </c>
      <c r="AT1868">
        <f>SUMIF(AN1869:AN1878,"&lt;64",AN1869:AN1878)/COUNTIF(AN1869:AN1878,"&lt;64")</f>
        <v>5.4892857142857139</v>
      </c>
      <c r="AX1868">
        <f>MIN(AV1869,AV1872,AV1875,AV1878,AV1881,AV1884,AV1887,AV1890,AV1893,AV1896)</f>
        <v>0</v>
      </c>
      <c r="AY1868">
        <f>QUARTILE(AW1869:AW1878,1)</f>
        <v>0</v>
      </c>
      <c r="AZ1868" t="e">
        <f>MEDIAN(AV1869,AV1872,AV1875,AV1878,AV1881,AV1884,AV1887,AV1890,AV1893,AV1896)</f>
        <v>#NUM!</v>
      </c>
      <c r="BA1868">
        <f>QUARTILE(AW1869:AW1878,3)</f>
        <v>0</v>
      </c>
      <c r="BB1868">
        <f>MAX(AV1869,AV1872,AV1875,AV1878,AV1881,AV1884,AV1887,AV1890,AV1893,AV1896)</f>
        <v>0</v>
      </c>
      <c r="BC1868">
        <f>SUMIF(AW1869:AW1878,"&lt;64",AW1869:AW1878)/COUNTIF(AW1869:AW1878,"&lt;64")</f>
        <v>0</v>
      </c>
    </row>
    <row r="1869" spans="2:55">
      <c r="B1869" t="s">
        <v>1299</v>
      </c>
      <c r="C1869">
        <v>518.89</v>
      </c>
      <c r="D1869">
        <f>C1869</f>
        <v>518.89</v>
      </c>
      <c r="K1869" t="s">
        <v>1301</v>
      </c>
      <c r="L1869">
        <v>0</v>
      </c>
      <c r="M1869">
        <f>L1869</f>
        <v>0</v>
      </c>
      <c r="T1869" t="s">
        <v>1299</v>
      </c>
      <c r="U1869">
        <v>121.59</v>
      </c>
      <c r="V1869">
        <f>U1869</f>
        <v>121.59</v>
      </c>
      <c r="AC1869" t="s">
        <v>1299</v>
      </c>
      <c r="AD1869">
        <v>69.7</v>
      </c>
      <c r="AE1869">
        <f>AD1869</f>
        <v>69.7</v>
      </c>
      <c r="AL1869" t="s">
        <v>1299</v>
      </c>
      <c r="AM1869">
        <v>10.4</v>
      </c>
      <c r="AN1869">
        <f>AM1869</f>
        <v>10.4</v>
      </c>
      <c r="AW1869">
        <f>AV1869</f>
        <v>0</v>
      </c>
    </row>
    <row r="1870" spans="2:55">
      <c r="B1870" t="s">
        <v>638</v>
      </c>
      <c r="D1870">
        <f>C1872</f>
        <v>59.46</v>
      </c>
      <c r="K1870" t="s">
        <v>638</v>
      </c>
      <c r="M1870">
        <f>L1872</f>
        <v>0</v>
      </c>
      <c r="T1870" t="s">
        <v>638</v>
      </c>
      <c r="V1870">
        <f>U1872</f>
        <v>65.08</v>
      </c>
      <c r="AC1870" t="s">
        <v>638</v>
      </c>
      <c r="AE1870">
        <f>AD1872</f>
        <v>44.1</v>
      </c>
      <c r="AL1870" t="s">
        <v>1321</v>
      </c>
      <c r="AM1870">
        <v>65.263000000000005</v>
      </c>
      <c r="AN1870">
        <f>AM1872</f>
        <v>0</v>
      </c>
      <c r="AW1870">
        <f>AV1872</f>
        <v>0</v>
      </c>
    </row>
    <row r="1871" spans="2:55">
      <c r="B1871" t="s">
        <v>1298</v>
      </c>
      <c r="C1871">
        <v>60.652999999999999</v>
      </c>
      <c r="D1871">
        <f>C1875</f>
        <v>520.51</v>
      </c>
      <c r="K1871" t="s">
        <v>1313</v>
      </c>
      <c r="M1871">
        <f>L1875</f>
        <v>0</v>
      </c>
      <c r="T1871" t="s">
        <v>1298</v>
      </c>
      <c r="U1871">
        <v>65.802000000000007</v>
      </c>
      <c r="V1871">
        <f>U1875</f>
        <v>72.95</v>
      </c>
      <c r="AC1871" t="s">
        <v>1298</v>
      </c>
      <c r="AD1871">
        <v>46.579000000000001</v>
      </c>
      <c r="AE1871">
        <f>AD1875</f>
        <v>70.099999999999994</v>
      </c>
      <c r="AL1871" t="s">
        <v>1322</v>
      </c>
      <c r="AM1871">
        <v>64.010000000000005</v>
      </c>
      <c r="AN1871">
        <f>AM1875</f>
        <v>0.06</v>
      </c>
      <c r="AW1871">
        <f>AV1875</f>
        <v>0</v>
      </c>
    </row>
    <row r="1872" spans="2:55">
      <c r="B1872" t="s">
        <v>1299</v>
      </c>
      <c r="C1872">
        <v>59.46</v>
      </c>
      <c r="D1872">
        <f>C1878</f>
        <v>60.6</v>
      </c>
      <c r="K1872" t="s">
        <v>1301</v>
      </c>
      <c r="L1872">
        <v>0</v>
      </c>
      <c r="M1872">
        <f>L1878</f>
        <v>0</v>
      </c>
      <c r="T1872" t="s">
        <v>1299</v>
      </c>
      <c r="U1872">
        <v>65.08</v>
      </c>
      <c r="V1872">
        <f>U1878</f>
        <v>65.17</v>
      </c>
      <c r="AC1872" t="s">
        <v>1299</v>
      </c>
      <c r="AD1872">
        <v>44.1</v>
      </c>
      <c r="AE1872">
        <f>AD1878</f>
        <v>45.66</v>
      </c>
      <c r="AL1872" t="s">
        <v>390</v>
      </c>
      <c r="AN1872">
        <f>AM1878</f>
        <v>9.1739999999999995</v>
      </c>
      <c r="AW1872">
        <f>AV1878</f>
        <v>0</v>
      </c>
    </row>
    <row r="1873" spans="2:49">
      <c r="B1873" t="s">
        <v>639</v>
      </c>
      <c r="D1873">
        <f>C1881</f>
        <v>59.77</v>
      </c>
      <c r="K1873" t="s">
        <v>639</v>
      </c>
      <c r="M1873">
        <f>L1881</f>
        <v>0</v>
      </c>
      <c r="T1873" t="s">
        <v>639</v>
      </c>
      <c r="V1873">
        <f>U1881</f>
        <v>69.73</v>
      </c>
      <c r="AC1873" t="s">
        <v>639</v>
      </c>
      <c r="AE1873">
        <f>AD1881</f>
        <v>46.32</v>
      </c>
      <c r="AL1873" t="s">
        <v>1298</v>
      </c>
      <c r="AM1873">
        <v>6.6000000000000003E-2</v>
      </c>
      <c r="AN1873">
        <f>AM1881</f>
        <v>64.010000000000005</v>
      </c>
      <c r="AW1873">
        <f>AV1881</f>
        <v>0</v>
      </c>
    </row>
    <row r="1874" spans="2:49">
      <c r="B1874" t="s">
        <v>1298</v>
      </c>
      <c r="C1874">
        <v>533.18299999999999</v>
      </c>
      <c r="D1874">
        <f>C1884</f>
        <v>518.79</v>
      </c>
      <c r="K1874" t="s">
        <v>1313</v>
      </c>
      <c r="M1874">
        <f>L1884</f>
        <v>0</v>
      </c>
      <c r="T1874" t="s">
        <v>1298</v>
      </c>
      <c r="U1874">
        <v>73.638999999999996</v>
      </c>
      <c r="V1874">
        <f>U1884</f>
        <v>104.73</v>
      </c>
      <c r="AC1874" t="s">
        <v>1298</v>
      </c>
      <c r="AD1874">
        <v>70.584000000000003</v>
      </c>
      <c r="AE1874">
        <f>AD1884</f>
        <v>68.98</v>
      </c>
      <c r="AL1874" t="s">
        <v>1299</v>
      </c>
      <c r="AM1874">
        <v>0.01</v>
      </c>
      <c r="AN1874">
        <f>AM1884</f>
        <v>8.44</v>
      </c>
      <c r="AW1874">
        <f>AV1884</f>
        <v>0</v>
      </c>
    </row>
    <row r="1875" spans="2:49">
      <c r="B1875" t="s">
        <v>1299</v>
      </c>
      <c r="C1875">
        <v>520.51</v>
      </c>
      <c r="D1875">
        <f>C1887</f>
        <v>60.89</v>
      </c>
      <c r="K1875" t="s">
        <v>1301</v>
      </c>
      <c r="L1875">
        <v>0</v>
      </c>
      <c r="M1875">
        <f>L1887</f>
        <v>0</v>
      </c>
      <c r="T1875" t="s">
        <v>1299</v>
      </c>
      <c r="U1875">
        <v>72.95</v>
      </c>
      <c r="V1875">
        <f>U1887</f>
        <v>69.349999999999994</v>
      </c>
      <c r="AC1875" t="s">
        <v>1299</v>
      </c>
      <c r="AD1875">
        <v>70.099999999999994</v>
      </c>
      <c r="AE1875">
        <f>AD1887</f>
        <v>43.57</v>
      </c>
      <c r="AL1875" t="s">
        <v>1321</v>
      </c>
      <c r="AM1875">
        <v>0.06</v>
      </c>
      <c r="AN1875">
        <f>AM1887</f>
        <v>0</v>
      </c>
      <c r="AW1875">
        <f>AV1887</f>
        <v>0</v>
      </c>
    </row>
    <row r="1876" spans="2:49">
      <c r="B1876" t="s">
        <v>640</v>
      </c>
      <c r="D1876">
        <f>C1890</f>
        <v>522.32000000000005</v>
      </c>
      <c r="K1876" t="s">
        <v>640</v>
      </c>
      <c r="M1876">
        <f>L1890</f>
        <v>0</v>
      </c>
      <c r="T1876" t="s">
        <v>640</v>
      </c>
      <c r="V1876">
        <f>U1890</f>
        <v>70.42</v>
      </c>
      <c r="AC1876" t="s">
        <v>640</v>
      </c>
      <c r="AE1876">
        <f>AD1890</f>
        <v>88.82</v>
      </c>
      <c r="AL1876" t="s">
        <v>1322</v>
      </c>
      <c r="AM1876">
        <v>0.05</v>
      </c>
      <c r="AN1876">
        <f>AM1890</f>
        <v>64.016999999999996</v>
      </c>
      <c r="AW1876">
        <f>AV1890</f>
        <v>0</v>
      </c>
    </row>
    <row r="1877" spans="2:49">
      <c r="B1877" t="s">
        <v>1298</v>
      </c>
      <c r="C1877">
        <v>74.811999999999998</v>
      </c>
      <c r="D1877">
        <f>C1893</f>
        <v>61.98</v>
      </c>
      <c r="K1877" t="s">
        <v>1313</v>
      </c>
      <c r="M1877">
        <f>L1893</f>
        <v>0</v>
      </c>
      <c r="T1877" t="s">
        <v>1298</v>
      </c>
      <c r="U1877">
        <v>65.918000000000006</v>
      </c>
      <c r="V1877">
        <f>U1893</f>
        <v>65.02</v>
      </c>
      <c r="AC1877" t="s">
        <v>1298</v>
      </c>
      <c r="AD1877">
        <v>47.103000000000002</v>
      </c>
      <c r="AE1877">
        <f>AD1893</f>
        <v>44.08</v>
      </c>
      <c r="AL1877" t="s">
        <v>391</v>
      </c>
      <c r="AN1877">
        <f>AM1893</f>
        <v>10.351000000000001</v>
      </c>
      <c r="AW1877">
        <f>AV1893</f>
        <v>0</v>
      </c>
    </row>
    <row r="1878" spans="2:49">
      <c r="B1878" t="s">
        <v>1299</v>
      </c>
      <c r="C1878">
        <v>60.6</v>
      </c>
      <c r="D1878">
        <f>C1896</f>
        <v>550.09</v>
      </c>
      <c r="K1878" t="s">
        <v>1301</v>
      </c>
      <c r="L1878">
        <v>0</v>
      </c>
      <c r="M1878">
        <f>L1896</f>
        <v>0</v>
      </c>
      <c r="T1878" t="s">
        <v>1299</v>
      </c>
      <c r="U1878">
        <v>65.17</v>
      </c>
      <c r="V1878">
        <f>U1896</f>
        <v>105.71</v>
      </c>
      <c r="AC1878" t="s">
        <v>1299</v>
      </c>
      <c r="AD1878">
        <v>45.66</v>
      </c>
      <c r="AE1878">
        <f>AD1896</f>
        <v>98.44</v>
      </c>
      <c r="AL1878" t="s">
        <v>1298</v>
      </c>
      <c r="AM1878">
        <v>9.1739999999999995</v>
      </c>
      <c r="AN1878">
        <f>AM1896</f>
        <v>64.010000000000005</v>
      </c>
      <c r="AW1878">
        <f>AV1896</f>
        <v>0</v>
      </c>
    </row>
    <row r="1879" spans="2:49">
      <c r="B1879" t="s">
        <v>641</v>
      </c>
      <c r="K1879" t="s">
        <v>641</v>
      </c>
      <c r="T1879" t="s">
        <v>641</v>
      </c>
      <c r="AC1879" t="s">
        <v>641</v>
      </c>
      <c r="AL1879" t="s">
        <v>1299</v>
      </c>
      <c r="AM1879">
        <v>9.17</v>
      </c>
    </row>
    <row r="1880" spans="2:49">
      <c r="B1880" t="s">
        <v>1298</v>
      </c>
      <c r="C1880">
        <v>77.917000000000002</v>
      </c>
      <c r="K1880" t="s">
        <v>1313</v>
      </c>
      <c r="T1880" t="s">
        <v>1298</v>
      </c>
      <c r="U1880">
        <v>70.414000000000001</v>
      </c>
      <c r="AC1880" t="s">
        <v>1298</v>
      </c>
      <c r="AD1880">
        <v>47.27</v>
      </c>
      <c r="AL1880" t="s">
        <v>1321</v>
      </c>
      <c r="AM1880">
        <v>64.015000000000001</v>
      </c>
    </row>
    <row r="1881" spans="2:49">
      <c r="B1881" t="s">
        <v>1299</v>
      </c>
      <c r="C1881">
        <v>59.77</v>
      </c>
      <c r="K1881" t="s">
        <v>1301</v>
      </c>
      <c r="L1881">
        <v>0</v>
      </c>
      <c r="T1881" t="s">
        <v>1299</v>
      </c>
      <c r="U1881">
        <v>69.73</v>
      </c>
      <c r="AC1881" t="s">
        <v>1299</v>
      </c>
      <c r="AD1881">
        <v>46.32</v>
      </c>
      <c r="AL1881" t="s">
        <v>1322</v>
      </c>
      <c r="AM1881">
        <v>64.010000000000005</v>
      </c>
    </row>
    <row r="1882" spans="2:49">
      <c r="B1882" t="s">
        <v>642</v>
      </c>
      <c r="K1882" t="s">
        <v>642</v>
      </c>
      <c r="T1882" t="s">
        <v>642</v>
      </c>
      <c r="AC1882" t="s">
        <v>642</v>
      </c>
      <c r="AL1882" t="s">
        <v>392</v>
      </c>
    </row>
    <row r="1883" spans="2:49">
      <c r="B1883" t="s">
        <v>1298</v>
      </c>
      <c r="C1883">
        <v>559.43499999999995</v>
      </c>
      <c r="K1883" t="s">
        <v>1313</v>
      </c>
      <c r="T1883" t="s">
        <v>1298</v>
      </c>
      <c r="U1883">
        <v>105.532</v>
      </c>
      <c r="AC1883" t="s">
        <v>1298</v>
      </c>
      <c r="AD1883">
        <v>70.037000000000006</v>
      </c>
      <c r="AL1883" t="s">
        <v>1298</v>
      </c>
      <c r="AM1883">
        <v>8.7129999999999992</v>
      </c>
    </row>
    <row r="1884" spans="2:49">
      <c r="B1884" t="s">
        <v>1299</v>
      </c>
      <c r="C1884">
        <v>518.79</v>
      </c>
      <c r="K1884" t="s">
        <v>1301</v>
      </c>
      <c r="L1884">
        <v>0</v>
      </c>
      <c r="T1884" t="s">
        <v>1299</v>
      </c>
      <c r="U1884">
        <v>104.73</v>
      </c>
      <c r="AC1884" t="s">
        <v>1299</v>
      </c>
      <c r="AD1884">
        <v>68.98</v>
      </c>
      <c r="AL1884" t="s">
        <v>1299</v>
      </c>
      <c r="AM1884">
        <v>8.44</v>
      </c>
    </row>
    <row r="1885" spans="2:49">
      <c r="B1885" t="s">
        <v>643</v>
      </c>
      <c r="K1885" t="s">
        <v>643</v>
      </c>
      <c r="T1885" t="s">
        <v>643</v>
      </c>
      <c r="AC1885" t="s">
        <v>643</v>
      </c>
      <c r="AL1885" t="s">
        <v>1321</v>
      </c>
      <c r="AM1885">
        <v>64.010999999999996</v>
      </c>
    </row>
    <row r="1886" spans="2:49">
      <c r="B1886" t="s">
        <v>1298</v>
      </c>
      <c r="C1886">
        <v>69.790999999999997</v>
      </c>
      <c r="K1886" t="s">
        <v>1313</v>
      </c>
      <c r="T1886" t="s">
        <v>1298</v>
      </c>
      <c r="U1886">
        <v>70.076999999999998</v>
      </c>
      <c r="AC1886" t="s">
        <v>1298</v>
      </c>
      <c r="AD1886">
        <v>43.966999999999999</v>
      </c>
      <c r="AL1886" t="s">
        <v>1322</v>
      </c>
      <c r="AM1886">
        <v>64.010000000000005</v>
      </c>
    </row>
    <row r="1887" spans="2:49">
      <c r="B1887" t="s">
        <v>1299</v>
      </c>
      <c r="C1887">
        <v>60.89</v>
      </c>
      <c r="K1887" t="s">
        <v>1301</v>
      </c>
      <c r="L1887">
        <v>0</v>
      </c>
      <c r="T1887" t="s">
        <v>1299</v>
      </c>
      <c r="U1887">
        <v>69.349999999999994</v>
      </c>
      <c r="AC1887" t="s">
        <v>1299</v>
      </c>
      <c r="AD1887">
        <v>43.57</v>
      </c>
      <c r="AL1887" t="s">
        <v>393</v>
      </c>
    </row>
    <row r="1888" spans="2:49">
      <c r="B1888" t="s">
        <v>644</v>
      </c>
      <c r="K1888" t="s">
        <v>644</v>
      </c>
      <c r="T1888" t="s">
        <v>644</v>
      </c>
      <c r="AC1888" t="s">
        <v>644</v>
      </c>
      <c r="AL1888" t="s">
        <v>1298</v>
      </c>
      <c r="AM1888">
        <v>11.645</v>
      </c>
    </row>
    <row r="1889" spans="2:55">
      <c r="B1889" t="s">
        <v>1298</v>
      </c>
      <c r="C1889">
        <v>556.69500000000005</v>
      </c>
      <c r="K1889" t="s">
        <v>1313</v>
      </c>
      <c r="T1889" t="s">
        <v>1298</v>
      </c>
      <c r="U1889">
        <v>71.158000000000001</v>
      </c>
      <c r="AC1889" t="s">
        <v>1298</v>
      </c>
      <c r="AD1889">
        <v>95.149000000000001</v>
      </c>
      <c r="AL1889" t="s">
        <v>1299</v>
      </c>
      <c r="AM1889">
        <v>9.98</v>
      </c>
    </row>
    <row r="1890" spans="2:55">
      <c r="B1890" t="s">
        <v>1299</v>
      </c>
      <c r="C1890">
        <v>522.32000000000005</v>
      </c>
      <c r="K1890" t="s">
        <v>1301</v>
      </c>
      <c r="L1890">
        <v>0</v>
      </c>
      <c r="T1890" t="s">
        <v>1299</v>
      </c>
      <c r="U1890">
        <v>70.42</v>
      </c>
      <c r="AC1890" t="s">
        <v>1299</v>
      </c>
      <c r="AD1890">
        <v>88.82</v>
      </c>
      <c r="AL1890" t="s">
        <v>1321</v>
      </c>
      <c r="AM1890">
        <v>64.016999999999996</v>
      </c>
    </row>
    <row r="1891" spans="2:55">
      <c r="B1891" t="s">
        <v>645</v>
      </c>
      <c r="K1891" t="s">
        <v>645</v>
      </c>
      <c r="T1891" t="s">
        <v>645</v>
      </c>
      <c r="AC1891" t="s">
        <v>645</v>
      </c>
      <c r="AL1891" t="s">
        <v>1322</v>
      </c>
      <c r="AM1891">
        <v>64.010000000000005</v>
      </c>
    </row>
    <row r="1892" spans="2:55">
      <c r="B1892" t="s">
        <v>1298</v>
      </c>
      <c r="C1892">
        <v>62.795999999999999</v>
      </c>
      <c r="K1892" t="s">
        <v>1313</v>
      </c>
      <c r="T1892" t="s">
        <v>1298</v>
      </c>
      <c r="U1892">
        <v>65.679000000000002</v>
      </c>
      <c r="AC1892" t="s">
        <v>1298</v>
      </c>
      <c r="AD1892">
        <v>46.323999999999998</v>
      </c>
      <c r="AL1892" t="s">
        <v>394</v>
      </c>
    </row>
    <row r="1893" spans="2:55">
      <c r="B1893" t="s">
        <v>1299</v>
      </c>
      <c r="C1893">
        <v>61.98</v>
      </c>
      <c r="K1893" t="s">
        <v>1301</v>
      </c>
      <c r="L1893">
        <v>0</v>
      </c>
      <c r="T1893" t="s">
        <v>1299</v>
      </c>
      <c r="U1893">
        <v>65.02</v>
      </c>
      <c r="AC1893" t="s">
        <v>1299</v>
      </c>
      <c r="AD1893">
        <v>44.08</v>
      </c>
      <c r="AL1893" t="s">
        <v>1298</v>
      </c>
      <c r="AM1893">
        <v>10.351000000000001</v>
      </c>
    </row>
    <row r="1894" spans="2:55">
      <c r="B1894" t="s">
        <v>646</v>
      </c>
      <c r="K1894" t="s">
        <v>646</v>
      </c>
      <c r="T1894" t="s">
        <v>646</v>
      </c>
      <c r="AC1894" t="s">
        <v>646</v>
      </c>
      <c r="AL1894" t="s">
        <v>1299</v>
      </c>
      <c r="AM1894">
        <v>10.16</v>
      </c>
    </row>
    <row r="1895" spans="2:55">
      <c r="B1895" t="s">
        <v>1298</v>
      </c>
      <c r="C1895">
        <v>560.00800000000004</v>
      </c>
      <c r="K1895" t="s">
        <v>1313</v>
      </c>
      <c r="T1895" t="s">
        <v>1298</v>
      </c>
      <c r="U1895">
        <v>106.462</v>
      </c>
      <c r="AC1895" t="s">
        <v>1298</v>
      </c>
      <c r="AD1895">
        <v>102.10899999999999</v>
      </c>
      <c r="AL1895" t="s">
        <v>1321</v>
      </c>
      <c r="AM1895">
        <v>64.721999999999994</v>
      </c>
    </row>
    <row r="1896" spans="2:55">
      <c r="B1896" t="s">
        <v>1299</v>
      </c>
      <c r="C1896">
        <v>550.09</v>
      </c>
      <c r="K1896" t="s">
        <v>1301</v>
      </c>
      <c r="L1896">
        <v>0</v>
      </c>
      <c r="T1896" t="s">
        <v>1299</v>
      </c>
      <c r="U1896">
        <v>105.71</v>
      </c>
      <c r="AC1896" t="s">
        <v>1299</v>
      </c>
      <c r="AD1896">
        <v>98.44</v>
      </c>
      <c r="AL1896" t="s">
        <v>1322</v>
      </c>
      <c r="AM1896">
        <v>64.010000000000005</v>
      </c>
    </row>
    <row r="1897" spans="2:55">
      <c r="B1897" t="s">
        <v>647</v>
      </c>
      <c r="K1897" t="s">
        <v>647</v>
      </c>
      <c r="T1897" t="s">
        <v>647</v>
      </c>
      <c r="AC1897" t="s">
        <v>647</v>
      </c>
      <c r="AL1897" t="s">
        <v>395</v>
      </c>
    </row>
    <row r="1898" spans="2:55">
      <c r="B1898" t="s">
        <v>1298</v>
      </c>
      <c r="C1898">
        <v>173.28299999999999</v>
      </c>
      <c r="E1898">
        <f>MIN(C1899,C1902,C1905,C1908,C1911,C1914,C1917,C1920,C1923,C1926)</f>
        <v>124.13</v>
      </c>
      <c r="F1898">
        <f>QUARTILE(D1899:D1908,1)</f>
        <v>127.38500000000001</v>
      </c>
      <c r="G1898">
        <f>MEDIAN(C1899,C1902,C1905,C1908,C1911,C1914,C1917,C1920,C1923,C1926)</f>
        <v>329.38499999999999</v>
      </c>
      <c r="H1898">
        <f>QUARTILE(D1899:D1908,3)</f>
        <v>530.96500000000003</v>
      </c>
      <c r="I1898">
        <f>MAX(C1899,C1902,C1905,C1908,C1911,C1914,C1917,C1920,C1923,C1926)</f>
        <v>548.08000000000004</v>
      </c>
      <c r="J1898" t="e">
        <f>SUMIF(D1899:D1908,"&lt;64",D1899:D1908)/COUNTIF(D1899:D1908,"&lt;64")</f>
        <v>#DIV/0!</v>
      </c>
      <c r="K1898" t="s">
        <v>1313</v>
      </c>
      <c r="N1898">
        <f>MIN(L1899,L1902,L1905,L1908,L1911,L1914,L1917,L1920,L1923,L1926)</f>
        <v>0</v>
      </c>
      <c r="O1898">
        <f>QUARTILE(M1899:M1908,1)</f>
        <v>0</v>
      </c>
      <c r="P1898">
        <f>MEDIAN(L1899,L1902,L1905,L1908,L1911,L1914,L1917,L1920,L1923,L1926)</f>
        <v>0</v>
      </c>
      <c r="Q1898">
        <f>QUARTILE(M1899:M1908,3)</f>
        <v>0</v>
      </c>
      <c r="R1898">
        <f>MAX(L1899,L1902,L1905,L1908,L1911,L1914,L1917,L1920,L1923,L1926)</f>
        <v>0</v>
      </c>
      <c r="S1898" t="e">
        <f>SUM(M1899:M1908)/COUNTIF(M1899:M1908,"&gt;0")</f>
        <v>#DIV/0!</v>
      </c>
      <c r="T1898" t="s">
        <v>1298</v>
      </c>
      <c r="U1898">
        <v>69.37</v>
      </c>
      <c r="W1898">
        <f>MIN(U1899,U1902,U1905,U1908,U1911,U1914,U1917,U1920,U1923,U1926)</f>
        <v>65.75</v>
      </c>
      <c r="X1898">
        <f>QUARTILE(V1899:V1908,1)</f>
        <v>67.435000000000002</v>
      </c>
      <c r="Y1898">
        <f>MEDIAN(U1899,U1902,U1905,U1908,U1911,U1914,U1917,U1920,U1923,U1926)</f>
        <v>69.655000000000001</v>
      </c>
      <c r="Z1898">
        <f>QUARTILE(V1899:V1908,3)</f>
        <v>101.91749999999999</v>
      </c>
      <c r="AA1898">
        <f>MAX(U1899,U1902,U1905,U1908,U1911,U1914,U1917,U1920,U1923,U1926)</f>
        <v>125.54</v>
      </c>
      <c r="AB1898" t="e">
        <f>SUMIF(V1899:V1908,"&lt;64",V1899:V1908)/COUNTIF(V1899:V1908,"&lt;64")</f>
        <v>#DIV/0!</v>
      </c>
      <c r="AC1898" t="s">
        <v>1298</v>
      </c>
      <c r="AD1898">
        <v>64.802000000000007</v>
      </c>
      <c r="AF1898">
        <f>MIN(AD1899,AD1902,AD1905,AD1908,AD1911,AD1914,AD1917,AD1920,AD1923,AD1926)</f>
        <v>64.19</v>
      </c>
      <c r="AG1898">
        <f>QUARTILE(AE1899:AE1908,1)</f>
        <v>64.532499999999999</v>
      </c>
      <c r="AH1898">
        <f>MEDIAN(AD1899,AD1902,AD1905,AD1908,AD1911,AD1914,AD1917,AD1920,AD1923,AD1926)</f>
        <v>70.03</v>
      </c>
      <c r="AI1898">
        <f>QUARTILE(AE1899:AE1908,3)</f>
        <v>77.222499999999997</v>
      </c>
      <c r="AJ1898">
        <f>MAX(AD1899,AD1902,AD1905,AD1908,AD1911,AD1914,AD1917,AD1920,AD1923,AD1926)</f>
        <v>87.9</v>
      </c>
      <c r="AK1898" t="e">
        <f>SUMIF(AE1899:AE1908,"&lt;64",AE1899:AE1908)/COUNTIF(AE1899:AE1908,"&lt;64")</f>
        <v>#DIV/0!</v>
      </c>
      <c r="AL1898" t="s">
        <v>1298</v>
      </c>
      <c r="AM1898">
        <v>0.23400000000000001</v>
      </c>
      <c r="AO1898">
        <f>MIN(AM1899,AM1902,AM1905,AM1908,AM1911,AM1914,AM1917,AM1920,AM1923,AM1926)</f>
        <v>0</v>
      </c>
      <c r="AP1898">
        <f>QUARTILE(AN1899:AN1908,1)</f>
        <v>2.5000000000000001E-3</v>
      </c>
      <c r="AQ1898">
        <f>MEDIAN(AM1899,AM1902,AM1905,AM1908,AM1911,AM1914,AM1917,AM1920,AM1923,AM1926)</f>
        <v>37.018500000000003</v>
      </c>
      <c r="AR1898">
        <f>QUARTILE(AN1899:AN1908,3)</f>
        <v>64.010000000000005</v>
      </c>
      <c r="AS1898">
        <f>MAX(AM1899,AM1902,AM1905,AM1908,AM1911,AM1914,AM1917,AM1920,AM1923,AM1926)</f>
        <v>65.887</v>
      </c>
      <c r="AT1898">
        <f>SUMIF(AN1899:AN1908,"&lt;64",AN1899:AN1908)/COUNTIF(AN1899:AN1908,"&lt;64")</f>
        <v>3.140166666666667</v>
      </c>
      <c r="AX1898">
        <f>MIN(AV1899,AV1902,AV1905,AV1908,AV1911,AV1914,AV1917,AV1920,AV1923,AV1926)</f>
        <v>0</v>
      </c>
      <c r="AY1898">
        <f>QUARTILE(AW1899:AW1908,1)</f>
        <v>0</v>
      </c>
      <c r="AZ1898" t="e">
        <f>MEDIAN(AV1899,AV1902,AV1905,AV1908,AV1911,AV1914,AV1917,AV1920,AV1923,AV1926)</f>
        <v>#NUM!</v>
      </c>
      <c r="BA1898">
        <f>QUARTILE(AW1899:AW1908,3)</f>
        <v>0</v>
      </c>
      <c r="BB1898">
        <f>MAX(AV1899,AV1902,AV1905,AV1908,AV1911,AV1914,AV1917,AV1920,AV1923,AV1926)</f>
        <v>0</v>
      </c>
      <c r="BC1898">
        <f>SUMIF(AW1899:AW1908,"&lt;64",AW1899:AW1908)/COUNTIF(AW1899:AW1908,"&lt;64")</f>
        <v>0</v>
      </c>
    </row>
    <row r="1899" spans="2:55">
      <c r="B1899" t="s">
        <v>1299</v>
      </c>
      <c r="C1899">
        <v>133.37</v>
      </c>
      <c r="D1899">
        <f>C1899</f>
        <v>133.37</v>
      </c>
      <c r="K1899" t="s">
        <v>1301</v>
      </c>
      <c r="L1899">
        <v>0</v>
      </c>
      <c r="M1899">
        <f>L1899</f>
        <v>0</v>
      </c>
      <c r="T1899" t="s">
        <v>1299</v>
      </c>
      <c r="U1899">
        <v>68.69</v>
      </c>
      <c r="V1899">
        <f>U1899</f>
        <v>68.69</v>
      </c>
      <c r="AC1899" t="s">
        <v>1299</v>
      </c>
      <c r="AD1899">
        <v>64.19</v>
      </c>
      <c r="AE1899">
        <f>AD1899</f>
        <v>64.19</v>
      </c>
      <c r="AL1899" t="s">
        <v>1299</v>
      </c>
      <c r="AM1899">
        <v>0.01</v>
      </c>
      <c r="AN1899">
        <f>AM1899</f>
        <v>0.01</v>
      </c>
      <c r="AW1899">
        <f>AV1899</f>
        <v>0</v>
      </c>
    </row>
    <row r="1900" spans="2:55">
      <c r="B1900" t="s">
        <v>648</v>
      </c>
      <c r="D1900">
        <f>C1902</f>
        <v>124.13</v>
      </c>
      <c r="K1900" t="s">
        <v>648</v>
      </c>
      <c r="M1900">
        <f>L1902</f>
        <v>0</v>
      </c>
      <c r="T1900" t="s">
        <v>648</v>
      </c>
      <c r="V1900">
        <f>U1902</f>
        <v>67.569999999999993</v>
      </c>
      <c r="AC1900" t="s">
        <v>648</v>
      </c>
      <c r="AE1900">
        <f>AD1902</f>
        <v>64.36</v>
      </c>
      <c r="AL1900" t="s">
        <v>1321</v>
      </c>
      <c r="AM1900">
        <v>6.0000000000000001E-3</v>
      </c>
      <c r="AN1900">
        <f>AM1902</f>
        <v>0</v>
      </c>
      <c r="AW1900">
        <f>AV1902</f>
        <v>0</v>
      </c>
    </row>
    <row r="1901" spans="2:55">
      <c r="B1901" t="s">
        <v>1298</v>
      </c>
      <c r="C1901">
        <v>139.51599999999999</v>
      </c>
      <c r="D1901">
        <f>C1905</f>
        <v>548.08000000000004</v>
      </c>
      <c r="K1901" t="s">
        <v>1313</v>
      </c>
      <c r="M1901">
        <f>L1905</f>
        <v>0</v>
      </c>
      <c r="T1901" t="s">
        <v>1298</v>
      </c>
      <c r="U1901">
        <v>67.966999999999999</v>
      </c>
      <c r="V1901">
        <f>U1905</f>
        <v>115.15</v>
      </c>
      <c r="AC1901" t="s">
        <v>1298</v>
      </c>
      <c r="AD1901">
        <v>65.293999999999997</v>
      </c>
      <c r="AE1901">
        <f>AD1905</f>
        <v>77.73</v>
      </c>
      <c r="AL1901" t="s">
        <v>1322</v>
      </c>
      <c r="AM1901">
        <v>0</v>
      </c>
      <c r="AN1901">
        <f>AM1905</f>
        <v>65.887</v>
      </c>
      <c r="AW1901">
        <f>AV1905</f>
        <v>0</v>
      </c>
    </row>
    <row r="1902" spans="2:55">
      <c r="B1902" t="s">
        <v>1299</v>
      </c>
      <c r="C1902">
        <v>124.13</v>
      </c>
      <c r="D1902">
        <f>C1908</f>
        <v>128.51</v>
      </c>
      <c r="K1902" t="s">
        <v>1301</v>
      </c>
      <c r="L1902">
        <v>0</v>
      </c>
      <c r="M1902">
        <f>L1908</f>
        <v>0</v>
      </c>
      <c r="T1902" t="s">
        <v>1299</v>
      </c>
      <c r="U1902">
        <v>67.569999999999993</v>
      </c>
      <c r="V1902">
        <f>U1908</f>
        <v>67.39</v>
      </c>
      <c r="AC1902" t="s">
        <v>1299</v>
      </c>
      <c r="AD1902">
        <v>64.36</v>
      </c>
      <c r="AE1902">
        <f>AD1908</f>
        <v>65.05</v>
      </c>
      <c r="AL1902" t="s">
        <v>396</v>
      </c>
      <c r="AN1902">
        <f>AM1908</f>
        <v>8.8040000000000003</v>
      </c>
      <c r="AW1902">
        <f>AV1908</f>
        <v>0</v>
      </c>
    </row>
    <row r="1903" spans="2:55">
      <c r="B1903" t="s">
        <v>649</v>
      </c>
      <c r="D1903">
        <f>C1911</f>
        <v>532.33000000000004</v>
      </c>
      <c r="K1903" t="s">
        <v>649</v>
      </c>
      <c r="M1903">
        <f>L1911</f>
        <v>0</v>
      </c>
      <c r="T1903" t="s">
        <v>649</v>
      </c>
      <c r="V1903">
        <f>U1911</f>
        <v>87.78</v>
      </c>
      <c r="AC1903" t="s">
        <v>649</v>
      </c>
      <c r="AE1903">
        <f>AD1911</f>
        <v>78.87</v>
      </c>
      <c r="AL1903" t="s">
        <v>1298</v>
      </c>
      <c r="AM1903">
        <v>10.534000000000001</v>
      </c>
      <c r="AN1903">
        <f>AM1911</f>
        <v>64.010000000000005</v>
      </c>
      <c r="AW1903">
        <f>AV1911</f>
        <v>0</v>
      </c>
    </row>
    <row r="1904" spans="2:55">
      <c r="B1904" t="s">
        <v>1298</v>
      </c>
      <c r="C1904">
        <v>567.09299999999996</v>
      </c>
      <c r="D1904">
        <f>C1914</f>
        <v>525.4</v>
      </c>
      <c r="K1904" t="s">
        <v>1313</v>
      </c>
      <c r="M1904">
        <f>L1914</f>
        <v>0</v>
      </c>
      <c r="T1904" t="s">
        <v>1298</v>
      </c>
      <c r="U1904">
        <v>116.211</v>
      </c>
      <c r="V1904">
        <f>U1914</f>
        <v>106.63</v>
      </c>
      <c r="AC1904" t="s">
        <v>1298</v>
      </c>
      <c r="AD1904">
        <v>79.989000000000004</v>
      </c>
      <c r="AE1904">
        <f>AD1914</f>
        <v>73.819999999999993</v>
      </c>
      <c r="AL1904" t="s">
        <v>1299</v>
      </c>
      <c r="AM1904">
        <v>10.34</v>
      </c>
      <c r="AN1904">
        <f>AM1914</f>
        <v>0</v>
      </c>
      <c r="AW1904">
        <f>AV1914</f>
        <v>0</v>
      </c>
    </row>
    <row r="1905" spans="2:49">
      <c r="B1905" t="s">
        <v>1299</v>
      </c>
      <c r="C1905">
        <v>548.08000000000004</v>
      </c>
      <c r="D1905">
        <f>C1917</f>
        <v>126.31</v>
      </c>
      <c r="K1905" t="s">
        <v>1301</v>
      </c>
      <c r="L1905">
        <v>0</v>
      </c>
      <c r="M1905">
        <f>L1917</f>
        <v>0</v>
      </c>
      <c r="T1905" t="s">
        <v>1299</v>
      </c>
      <c r="U1905">
        <v>115.15</v>
      </c>
      <c r="V1905">
        <f>U1917</f>
        <v>70.62</v>
      </c>
      <c r="AC1905" t="s">
        <v>1299</v>
      </c>
      <c r="AD1905">
        <v>77.73</v>
      </c>
      <c r="AE1905">
        <f>AD1917</f>
        <v>66.239999999999995</v>
      </c>
      <c r="AL1905" t="s">
        <v>1321</v>
      </c>
      <c r="AM1905">
        <v>65.887</v>
      </c>
      <c r="AN1905">
        <f>AM1917</f>
        <v>0</v>
      </c>
      <c r="AW1905">
        <f>AV1917</f>
        <v>0</v>
      </c>
    </row>
    <row r="1906" spans="2:49">
      <c r="B1906" t="s">
        <v>650</v>
      </c>
      <c r="D1906">
        <f>C1920</f>
        <v>535.16999999999996</v>
      </c>
      <c r="K1906" t="s">
        <v>650</v>
      </c>
      <c r="M1906">
        <f>L1920</f>
        <v>0</v>
      </c>
      <c r="T1906" t="s">
        <v>650</v>
      </c>
      <c r="V1906">
        <f>U1920</f>
        <v>66.430000000000007</v>
      </c>
      <c r="AC1906" t="s">
        <v>650</v>
      </c>
      <c r="AE1906">
        <f>AD1920</f>
        <v>87.9</v>
      </c>
      <c r="AL1906" t="s">
        <v>1322</v>
      </c>
      <c r="AM1906">
        <v>64.010000000000005</v>
      </c>
      <c r="AN1906">
        <f>AM1920</f>
        <v>64.283000000000001</v>
      </c>
      <c r="AW1906">
        <f>AV1920</f>
        <v>0</v>
      </c>
    </row>
    <row r="1907" spans="2:49">
      <c r="B1907" t="s">
        <v>1298</v>
      </c>
      <c r="C1907">
        <v>131.21</v>
      </c>
      <c r="D1907">
        <f>C1923</f>
        <v>127.01</v>
      </c>
      <c r="K1907" t="s">
        <v>1313</v>
      </c>
      <c r="M1907">
        <f>L1923</f>
        <v>0</v>
      </c>
      <c r="T1907" t="s">
        <v>1298</v>
      </c>
      <c r="U1907">
        <v>68.067999999999998</v>
      </c>
      <c r="V1907">
        <f>U1923</f>
        <v>65.75</v>
      </c>
      <c r="AC1907" t="s">
        <v>1298</v>
      </c>
      <c r="AD1907">
        <v>72.634</v>
      </c>
      <c r="AE1907">
        <f>AD1923</f>
        <v>64.349999999999994</v>
      </c>
      <c r="AL1907" t="s">
        <v>397</v>
      </c>
      <c r="AN1907">
        <f>AM1923</f>
        <v>10.026999999999999</v>
      </c>
      <c r="AW1907">
        <f>AV1923</f>
        <v>0</v>
      </c>
    </row>
    <row r="1908" spans="2:49">
      <c r="B1908" t="s">
        <v>1299</v>
      </c>
      <c r="C1908">
        <v>128.51</v>
      </c>
      <c r="D1908">
        <f>C1926</f>
        <v>526.87</v>
      </c>
      <c r="K1908" t="s">
        <v>1301</v>
      </c>
      <c r="L1908">
        <v>0</v>
      </c>
      <c r="M1908">
        <f>L1926</f>
        <v>0</v>
      </c>
      <c r="T1908" t="s">
        <v>1299</v>
      </c>
      <c r="U1908">
        <v>67.39</v>
      </c>
      <c r="V1908">
        <f>U1926</f>
        <v>125.54</v>
      </c>
      <c r="AC1908" t="s">
        <v>1299</v>
      </c>
      <c r="AD1908">
        <v>65.05</v>
      </c>
      <c r="AE1908">
        <f>AD1926</f>
        <v>75.7</v>
      </c>
      <c r="AL1908" t="s">
        <v>1298</v>
      </c>
      <c r="AM1908">
        <v>8.8040000000000003</v>
      </c>
      <c r="AN1908">
        <f>AM1926</f>
        <v>64.010000000000005</v>
      </c>
      <c r="AW1908">
        <f>AV1926</f>
        <v>0</v>
      </c>
    </row>
    <row r="1909" spans="2:49">
      <c r="B1909" t="s">
        <v>651</v>
      </c>
      <c r="K1909" t="s">
        <v>651</v>
      </c>
      <c r="T1909" t="s">
        <v>651</v>
      </c>
      <c r="AC1909" t="s">
        <v>651</v>
      </c>
      <c r="AL1909" t="s">
        <v>1299</v>
      </c>
      <c r="AM1909">
        <v>8.7799999999999994</v>
      </c>
    </row>
    <row r="1910" spans="2:49">
      <c r="B1910" t="s">
        <v>1298</v>
      </c>
      <c r="C1910">
        <v>545.25400000000002</v>
      </c>
      <c r="K1910" t="s">
        <v>1313</v>
      </c>
      <c r="T1910" t="s">
        <v>1298</v>
      </c>
      <c r="U1910">
        <v>88.548000000000002</v>
      </c>
      <c r="AC1910" t="s">
        <v>1298</v>
      </c>
      <c r="AD1910">
        <v>79.427999999999997</v>
      </c>
      <c r="AL1910" t="s">
        <v>1321</v>
      </c>
      <c r="AM1910">
        <v>64.015000000000001</v>
      </c>
    </row>
    <row r="1911" spans="2:49">
      <c r="B1911" t="s">
        <v>1299</v>
      </c>
      <c r="C1911">
        <v>532.33000000000004</v>
      </c>
      <c r="K1911" t="s">
        <v>1301</v>
      </c>
      <c r="L1911">
        <v>0</v>
      </c>
      <c r="T1911" t="s">
        <v>1299</v>
      </c>
      <c r="U1911">
        <v>87.78</v>
      </c>
      <c r="AC1911" t="s">
        <v>1299</v>
      </c>
      <c r="AD1911">
        <v>78.87</v>
      </c>
      <c r="AL1911" t="s">
        <v>1322</v>
      </c>
      <c r="AM1911">
        <v>64.010000000000005</v>
      </c>
    </row>
    <row r="1912" spans="2:49">
      <c r="B1912" t="s">
        <v>652</v>
      </c>
      <c r="K1912" t="s">
        <v>652</v>
      </c>
      <c r="T1912" t="s">
        <v>652</v>
      </c>
      <c r="AC1912" t="s">
        <v>652</v>
      </c>
      <c r="AL1912" t="s">
        <v>398</v>
      </c>
    </row>
    <row r="1913" spans="2:49">
      <c r="B1913" t="s">
        <v>1298</v>
      </c>
      <c r="C1913">
        <v>583.14099999999996</v>
      </c>
      <c r="K1913" t="s">
        <v>1313</v>
      </c>
      <c r="T1913" t="s">
        <v>1298</v>
      </c>
      <c r="U1913">
        <v>107.42700000000001</v>
      </c>
      <c r="AC1913" t="s">
        <v>1298</v>
      </c>
      <c r="AD1913">
        <v>74.611000000000004</v>
      </c>
      <c r="AL1913" t="s">
        <v>1298</v>
      </c>
      <c r="AM1913">
        <v>0.20200000000000001</v>
      </c>
    </row>
    <row r="1914" spans="2:49">
      <c r="B1914" t="s">
        <v>1299</v>
      </c>
      <c r="C1914">
        <v>525.4</v>
      </c>
      <c r="K1914" t="s">
        <v>1301</v>
      </c>
      <c r="L1914">
        <v>0</v>
      </c>
      <c r="T1914" t="s">
        <v>1299</v>
      </c>
      <c r="U1914">
        <v>106.63</v>
      </c>
      <c r="AC1914" t="s">
        <v>1299</v>
      </c>
      <c r="AD1914">
        <v>73.819999999999993</v>
      </c>
      <c r="AL1914" t="s">
        <v>1299</v>
      </c>
      <c r="AM1914">
        <v>0</v>
      </c>
    </row>
    <row r="1915" spans="2:49">
      <c r="B1915" t="s">
        <v>653</v>
      </c>
      <c r="K1915" t="s">
        <v>653</v>
      </c>
      <c r="T1915" t="s">
        <v>653</v>
      </c>
      <c r="AC1915" t="s">
        <v>653</v>
      </c>
      <c r="AL1915" t="s">
        <v>1321</v>
      </c>
      <c r="AM1915">
        <v>4.3999999999999997E-2</v>
      </c>
    </row>
    <row r="1916" spans="2:49">
      <c r="B1916" t="s">
        <v>1298</v>
      </c>
      <c r="C1916">
        <v>144.38999999999999</v>
      </c>
      <c r="K1916" t="s">
        <v>1313</v>
      </c>
      <c r="T1916" t="s">
        <v>1298</v>
      </c>
      <c r="U1916">
        <v>71.513999999999996</v>
      </c>
      <c r="AC1916" t="s">
        <v>1298</v>
      </c>
      <c r="AD1916">
        <v>66.64</v>
      </c>
      <c r="AL1916" t="s">
        <v>1322</v>
      </c>
      <c r="AM1916">
        <v>0.04</v>
      </c>
    </row>
    <row r="1917" spans="2:49">
      <c r="B1917" t="s">
        <v>1299</v>
      </c>
      <c r="C1917">
        <v>126.31</v>
      </c>
      <c r="K1917" t="s">
        <v>1301</v>
      </c>
      <c r="L1917">
        <v>0</v>
      </c>
      <c r="T1917" t="s">
        <v>1299</v>
      </c>
      <c r="U1917">
        <v>70.62</v>
      </c>
      <c r="AC1917" t="s">
        <v>1299</v>
      </c>
      <c r="AD1917">
        <v>66.239999999999995</v>
      </c>
      <c r="AL1917" t="s">
        <v>399</v>
      </c>
    </row>
    <row r="1918" spans="2:49">
      <c r="B1918" t="s">
        <v>654</v>
      </c>
      <c r="K1918" t="s">
        <v>654</v>
      </c>
      <c r="T1918" t="s">
        <v>654</v>
      </c>
      <c r="AC1918" t="s">
        <v>654</v>
      </c>
      <c r="AL1918" t="s">
        <v>1298</v>
      </c>
      <c r="AM1918">
        <v>10.446999999999999</v>
      </c>
    </row>
    <row r="1919" spans="2:49">
      <c r="B1919" t="s">
        <v>1298</v>
      </c>
      <c r="C1919">
        <v>572.85400000000004</v>
      </c>
      <c r="K1919" t="s">
        <v>1313</v>
      </c>
      <c r="T1919" t="s">
        <v>1298</v>
      </c>
      <c r="U1919">
        <v>67.168999999999997</v>
      </c>
      <c r="AC1919" t="s">
        <v>1298</v>
      </c>
      <c r="AD1919">
        <v>90.007000000000005</v>
      </c>
      <c r="AL1919" t="s">
        <v>1299</v>
      </c>
      <c r="AM1919">
        <v>10.43</v>
      </c>
    </row>
    <row r="1920" spans="2:49">
      <c r="B1920" t="s">
        <v>1299</v>
      </c>
      <c r="C1920">
        <v>535.16999999999996</v>
      </c>
      <c r="K1920" t="s">
        <v>1301</v>
      </c>
      <c r="L1920">
        <v>0</v>
      </c>
      <c r="T1920" t="s">
        <v>1299</v>
      </c>
      <c r="U1920">
        <v>66.430000000000007</v>
      </c>
      <c r="AC1920" t="s">
        <v>1299</v>
      </c>
      <c r="AD1920">
        <v>87.9</v>
      </c>
      <c r="AL1920" t="s">
        <v>1321</v>
      </c>
      <c r="AM1920">
        <v>64.283000000000001</v>
      </c>
    </row>
    <row r="1921" spans="2:55">
      <c r="B1921" t="s">
        <v>655</v>
      </c>
      <c r="K1921" t="s">
        <v>655</v>
      </c>
      <c r="T1921" t="s">
        <v>655</v>
      </c>
      <c r="AC1921" t="s">
        <v>655</v>
      </c>
      <c r="AL1921" t="s">
        <v>1322</v>
      </c>
      <c r="AM1921">
        <v>64.010000000000005</v>
      </c>
    </row>
    <row r="1922" spans="2:55">
      <c r="B1922" t="s">
        <v>1298</v>
      </c>
      <c r="C1922">
        <v>194.36500000000001</v>
      </c>
      <c r="K1922" t="s">
        <v>1313</v>
      </c>
      <c r="T1922" t="s">
        <v>1298</v>
      </c>
      <c r="U1922">
        <v>66.463999999999999</v>
      </c>
      <c r="AC1922" t="s">
        <v>1298</v>
      </c>
      <c r="AD1922">
        <v>84.141000000000005</v>
      </c>
      <c r="AL1922" t="s">
        <v>400</v>
      </c>
    </row>
    <row r="1923" spans="2:55">
      <c r="B1923" t="s">
        <v>1299</v>
      </c>
      <c r="C1923">
        <v>127.01</v>
      </c>
      <c r="K1923" t="s">
        <v>1301</v>
      </c>
      <c r="L1923">
        <v>0</v>
      </c>
      <c r="T1923" t="s">
        <v>1299</v>
      </c>
      <c r="U1923">
        <v>65.75</v>
      </c>
      <c r="AC1923" t="s">
        <v>1299</v>
      </c>
      <c r="AD1923">
        <v>64.349999999999994</v>
      </c>
      <c r="AL1923" t="s">
        <v>1298</v>
      </c>
      <c r="AM1923">
        <v>10.026999999999999</v>
      </c>
    </row>
    <row r="1924" spans="2:55">
      <c r="B1924" t="s">
        <v>656</v>
      </c>
      <c r="K1924" t="s">
        <v>656</v>
      </c>
      <c r="T1924" t="s">
        <v>656</v>
      </c>
      <c r="AC1924" t="s">
        <v>656</v>
      </c>
      <c r="AL1924" t="s">
        <v>1299</v>
      </c>
      <c r="AM1924">
        <v>9.7899999999999991</v>
      </c>
    </row>
    <row r="1925" spans="2:55">
      <c r="B1925" t="s">
        <v>1298</v>
      </c>
      <c r="C1925">
        <v>572.83799999999997</v>
      </c>
      <c r="K1925" t="s">
        <v>1313</v>
      </c>
      <c r="T1925" t="s">
        <v>1298</v>
      </c>
      <c r="U1925">
        <v>126.486</v>
      </c>
      <c r="AC1925" t="s">
        <v>1298</v>
      </c>
      <c r="AD1925">
        <v>76.894000000000005</v>
      </c>
      <c r="AL1925" t="s">
        <v>1321</v>
      </c>
      <c r="AM1925">
        <v>66.058999999999997</v>
      </c>
    </row>
    <row r="1926" spans="2:55">
      <c r="B1926" t="s">
        <v>1299</v>
      </c>
      <c r="C1926">
        <v>526.87</v>
      </c>
      <c r="K1926" t="s">
        <v>1301</v>
      </c>
      <c r="L1926">
        <v>0</v>
      </c>
      <c r="T1926" t="s">
        <v>1299</v>
      </c>
      <c r="U1926">
        <v>125.54</v>
      </c>
      <c r="AC1926" t="s">
        <v>1299</v>
      </c>
      <c r="AD1926">
        <v>75.7</v>
      </c>
      <c r="AL1926" t="s">
        <v>1322</v>
      </c>
      <c r="AM1926">
        <v>64.010000000000005</v>
      </c>
    </row>
    <row r="1927" spans="2:55">
      <c r="B1927" t="s">
        <v>657</v>
      </c>
      <c r="K1927" t="s">
        <v>657</v>
      </c>
      <c r="T1927" t="s">
        <v>657</v>
      </c>
      <c r="AC1927" t="s">
        <v>657</v>
      </c>
      <c r="AL1927" t="s">
        <v>401</v>
      </c>
    </row>
    <row r="1928" spans="2:55">
      <c r="B1928" t="s">
        <v>1298</v>
      </c>
      <c r="C1928">
        <v>147.55600000000001</v>
      </c>
      <c r="E1928">
        <f>MIN(C1929,C1932,C1935,C1938,C1941,C1944,C1947,C1950,C1953,C1956)</f>
        <v>122.52</v>
      </c>
      <c r="F1928">
        <f>QUARTILE(D1929:D1938,1)</f>
        <v>128.72999999999999</v>
      </c>
      <c r="G1928">
        <f>MEDIAN(C1929,C1932,C1935,C1938,C1941,C1944,C1947,C1950,C1953,C1956)</f>
        <v>134.77999999999997</v>
      </c>
      <c r="H1928">
        <f>QUARTILE(D1929:D1938,3)</f>
        <v>528.14250000000004</v>
      </c>
      <c r="I1928">
        <f>MAX(C1929,C1932,C1935,C1938,C1941,C1944,C1947,C1950,C1953,C1956)</f>
        <v>568.24</v>
      </c>
      <c r="J1928" t="e">
        <f>SUMIF(D1929:D1938,"&lt;64",D1929:D1938)/COUNTIF(D1929:D1938,"&lt;64")</f>
        <v>#DIV/0!</v>
      </c>
      <c r="K1928" t="s">
        <v>1313</v>
      </c>
      <c r="N1928">
        <f>MIN(L1929,L1932,L1935,L1938,L1941,L1944,L1947,L1950,L1953,L1956)</f>
        <v>0</v>
      </c>
      <c r="O1928">
        <f>QUARTILE(M1929:M1938,1)</f>
        <v>0</v>
      </c>
      <c r="P1928">
        <f>MEDIAN(L1929,L1932,L1935,L1938,L1941,L1944,L1947,L1950,L1953,L1956)</f>
        <v>0</v>
      </c>
      <c r="Q1928">
        <f>QUARTILE(M1929:M1938,3)</f>
        <v>0</v>
      </c>
      <c r="R1928">
        <f>MAX(L1929,L1932,L1935,L1938,L1941,L1944,L1947,L1950,L1953,L1956)</f>
        <v>0</v>
      </c>
      <c r="S1928" t="e">
        <f>SUM(M1929:M1938)/COUNTIF(M1929:M1938,"&gt;0")</f>
        <v>#DIV/0!</v>
      </c>
      <c r="T1928" t="s">
        <v>1298</v>
      </c>
      <c r="U1928">
        <v>71.534999999999997</v>
      </c>
      <c r="W1928">
        <f>MIN(U1929,U1932,U1935,U1938,U1941,U1944,U1947,U1950,U1953,U1956)</f>
        <v>65.33</v>
      </c>
      <c r="X1928">
        <f>QUARTILE(V1929:V1938,1)</f>
        <v>67.724999999999994</v>
      </c>
      <c r="Y1928">
        <f>MEDIAN(U1929,U1932,U1935,U1938,U1941,U1944,U1947,U1950,U1953,U1956)</f>
        <v>69.11</v>
      </c>
      <c r="Z1928">
        <f>QUARTILE(V1929:V1938,3)</f>
        <v>80.232500000000002</v>
      </c>
      <c r="AA1928">
        <f>MAX(U1929,U1932,U1935,U1938,U1941,U1944,U1947,U1950,U1953,U1956)</f>
        <v>131.38999999999999</v>
      </c>
      <c r="AB1928" t="e">
        <f>SUMIF(V1929:V1938,"&lt;64",V1929:V1938)/COUNTIF(V1929:V1938,"&lt;64")</f>
        <v>#DIV/0!</v>
      </c>
      <c r="AC1928" t="s">
        <v>1298</v>
      </c>
      <c r="AD1928">
        <v>66.629000000000005</v>
      </c>
      <c r="AF1928">
        <f>MIN(AD1929,AD1932,AD1935,AD1938,AD1941,AD1944,AD1947,AD1950,AD1953,AD1956)</f>
        <v>64.77</v>
      </c>
      <c r="AG1928">
        <f>QUARTILE(AE1929:AE1938,1)</f>
        <v>65.442499999999995</v>
      </c>
      <c r="AH1928">
        <f>MEDIAN(AD1929,AD1932,AD1935,AD1938,AD1941,AD1944,AD1947,AD1950,AD1953,AD1956)</f>
        <v>65.905000000000001</v>
      </c>
      <c r="AI1928">
        <f>QUARTILE(AE1929:AE1938,3)</f>
        <v>77.905000000000001</v>
      </c>
      <c r="AJ1928">
        <f>MAX(AD1929,AD1932,AD1935,AD1938,AD1941,AD1944,AD1947,AD1950,AD1953,AD1956)</f>
        <v>84.1</v>
      </c>
      <c r="AK1928" t="e">
        <f>SUMIF(AE1929:AE1938,"&lt;64",AE1929:AE1938)/COUNTIF(AE1929:AE1938,"&lt;64")</f>
        <v>#DIV/0!</v>
      </c>
      <c r="AL1928" t="s">
        <v>1298</v>
      </c>
      <c r="AM1928">
        <v>4.7E-2</v>
      </c>
      <c r="AO1928">
        <f>MIN(AM1929,AM1932,AM1935,AM1938,AM1941,AM1944,AM1947,AM1950,AM1953,AM1956)</f>
        <v>0</v>
      </c>
      <c r="AP1928">
        <f>QUARTILE(AN1929:AN1938,1)</f>
        <v>5.0000000000000001E-4</v>
      </c>
      <c r="AQ1928">
        <f>MEDIAN(AM1929,AM1932,AM1935,AM1938,AM1941,AM1944,AM1947,AM1950,AM1953,AM1956)</f>
        <v>3.9055000000000004</v>
      </c>
      <c r="AR1928">
        <f>QUARTILE(AN1929:AN1938,3)</f>
        <v>9.0882499999999986</v>
      </c>
      <c r="AS1928">
        <f>MAX(AM1929,AM1932,AM1935,AM1938,AM1941,AM1944,AM1947,AM1950,AM1953,AM1956)</f>
        <v>64.010999999999996</v>
      </c>
      <c r="AT1928">
        <f>SUMIF(AN1929:AN1938,"&lt;64",AN1929:AN1938)/COUNTIF(AN1929:AN1938,"&lt;64")</f>
        <v>2.1816249999999999</v>
      </c>
      <c r="AX1928">
        <f>MIN(AV1929,AV1932,AV1935,AV1938,AV1941,AV1944,AV1947,AV1950,AV1953,AV1956)</f>
        <v>0</v>
      </c>
      <c r="AY1928">
        <f>QUARTILE(AW1929:AW1938,1)</f>
        <v>0</v>
      </c>
      <c r="AZ1928" t="e">
        <f>MEDIAN(AV1929,AV1932,AV1935,AV1938,AV1941,AV1944,AV1947,AV1950,AV1953,AV1956)</f>
        <v>#NUM!</v>
      </c>
      <c r="BA1928">
        <f>QUARTILE(AW1929:AW1938,3)</f>
        <v>0</v>
      </c>
      <c r="BB1928">
        <f>MAX(AV1929,AV1932,AV1935,AV1938,AV1941,AV1944,AV1947,AV1950,AV1953,AV1956)</f>
        <v>0</v>
      </c>
      <c r="BC1928">
        <f>SUMIF(AW1929:AW1938,"&lt;64",AW1929:AW1938)/COUNTIF(AW1929:AW1938,"&lt;64")</f>
        <v>0</v>
      </c>
    </row>
    <row r="1929" spans="2:55">
      <c r="B1929" t="s">
        <v>1299</v>
      </c>
      <c r="C1929">
        <v>130.13999999999999</v>
      </c>
      <c r="D1929">
        <f>C1929</f>
        <v>130.13999999999999</v>
      </c>
      <c r="K1929" t="s">
        <v>1301</v>
      </c>
      <c r="L1929">
        <v>0</v>
      </c>
      <c r="M1929">
        <f>L1929</f>
        <v>0</v>
      </c>
      <c r="T1929" t="s">
        <v>1299</v>
      </c>
      <c r="U1929">
        <v>70.790000000000006</v>
      </c>
      <c r="V1929">
        <f>U1929</f>
        <v>70.790000000000006</v>
      </c>
      <c r="AC1929" t="s">
        <v>1299</v>
      </c>
      <c r="AD1929">
        <v>65.58</v>
      </c>
      <c r="AE1929">
        <f>AD1929</f>
        <v>65.58</v>
      </c>
      <c r="AL1929" t="s">
        <v>1299</v>
      </c>
      <c r="AM1929">
        <v>0</v>
      </c>
      <c r="AN1929">
        <f>AM1929</f>
        <v>0</v>
      </c>
      <c r="AW1929">
        <f>AV1929</f>
        <v>0</v>
      </c>
    </row>
    <row r="1930" spans="2:55">
      <c r="B1930" t="s">
        <v>658</v>
      </c>
      <c r="D1930">
        <f>C1932</f>
        <v>122.52</v>
      </c>
      <c r="K1930" t="s">
        <v>658</v>
      </c>
      <c r="M1930">
        <f>L1932</f>
        <v>0</v>
      </c>
      <c r="T1930" t="s">
        <v>658</v>
      </c>
      <c r="V1930">
        <f>U1932</f>
        <v>68.52</v>
      </c>
      <c r="AC1930" t="s">
        <v>658</v>
      </c>
      <c r="AE1930">
        <f>AD1932</f>
        <v>65.41</v>
      </c>
      <c r="AL1930" t="s">
        <v>1321</v>
      </c>
      <c r="AM1930">
        <v>1.0999999999999999E-2</v>
      </c>
      <c r="AN1930">
        <f>AM1932</f>
        <v>0</v>
      </c>
      <c r="AW1930">
        <f>AV1932</f>
        <v>0</v>
      </c>
    </row>
    <row r="1931" spans="2:55">
      <c r="B1931" t="s">
        <v>1298</v>
      </c>
      <c r="C1931">
        <v>125.301</v>
      </c>
      <c r="D1931">
        <f>C1935</f>
        <v>568.24</v>
      </c>
      <c r="K1931" t="s">
        <v>1313</v>
      </c>
      <c r="M1931">
        <f>L1935</f>
        <v>0</v>
      </c>
      <c r="T1931" t="s">
        <v>1298</v>
      </c>
      <c r="U1931">
        <v>69.22</v>
      </c>
      <c r="V1931">
        <f>U1935</f>
        <v>83.38</v>
      </c>
      <c r="AC1931" t="s">
        <v>1298</v>
      </c>
      <c r="AD1931">
        <v>66.668999999999997</v>
      </c>
      <c r="AE1931">
        <f>AD1935</f>
        <v>73.989999999999995</v>
      </c>
      <c r="AL1931" t="s">
        <v>1322</v>
      </c>
      <c r="AM1931">
        <v>0.01</v>
      </c>
      <c r="AN1931">
        <f>AM1935</f>
        <v>64.010999999999996</v>
      </c>
      <c r="AW1931">
        <f>AV1935</f>
        <v>0</v>
      </c>
    </row>
    <row r="1932" spans="2:55">
      <c r="B1932" t="s">
        <v>1299</v>
      </c>
      <c r="C1932">
        <v>122.52</v>
      </c>
      <c r="D1932">
        <f>C1938</f>
        <v>126.78</v>
      </c>
      <c r="K1932" t="s">
        <v>1301</v>
      </c>
      <c r="L1932">
        <v>0</v>
      </c>
      <c r="M1932">
        <f>L1938</f>
        <v>0</v>
      </c>
      <c r="T1932" t="s">
        <v>1299</v>
      </c>
      <c r="U1932">
        <v>68.52</v>
      </c>
      <c r="V1932">
        <f>U1938</f>
        <v>68.849999999999994</v>
      </c>
      <c r="AC1932" t="s">
        <v>1299</v>
      </c>
      <c r="AD1932">
        <v>65.41</v>
      </c>
      <c r="AE1932">
        <f>AD1938</f>
        <v>66.23</v>
      </c>
      <c r="AL1932" t="s">
        <v>402</v>
      </c>
      <c r="AN1932">
        <f>AM1938</f>
        <v>0.318</v>
      </c>
      <c r="AW1932">
        <f>AV1938</f>
        <v>0</v>
      </c>
    </row>
    <row r="1933" spans="2:55">
      <c r="B1933" t="s">
        <v>659</v>
      </c>
      <c r="D1933">
        <f>C1941</f>
        <v>128.63</v>
      </c>
      <c r="K1933" t="s">
        <v>659</v>
      </c>
      <c r="M1933">
        <f>L1941</f>
        <v>0</v>
      </c>
      <c r="T1933" t="s">
        <v>659</v>
      </c>
      <c r="V1933">
        <f>U1941</f>
        <v>66.900000000000006</v>
      </c>
      <c r="AC1933" t="s">
        <v>659</v>
      </c>
      <c r="AE1933">
        <f>AD1941</f>
        <v>64.77</v>
      </c>
      <c r="AL1933" t="s">
        <v>1298</v>
      </c>
      <c r="AM1933">
        <v>4.5590000000000002</v>
      </c>
      <c r="AN1933">
        <f>AM1941</f>
        <v>0.02</v>
      </c>
      <c r="AW1933">
        <f>AV1941</f>
        <v>0</v>
      </c>
    </row>
    <row r="1934" spans="2:55">
      <c r="B1934" t="s">
        <v>1298</v>
      </c>
      <c r="C1934">
        <v>602.45000000000005</v>
      </c>
      <c r="D1934">
        <f>C1944</f>
        <v>523.77</v>
      </c>
      <c r="K1934" t="s">
        <v>1313</v>
      </c>
      <c r="M1934">
        <f>L1944</f>
        <v>0</v>
      </c>
      <c r="T1934" t="s">
        <v>1298</v>
      </c>
      <c r="U1934">
        <v>84.066000000000003</v>
      </c>
      <c r="V1934">
        <f>U1944</f>
        <v>115.61</v>
      </c>
      <c r="AC1934" t="s">
        <v>1298</v>
      </c>
      <c r="AD1934">
        <v>74.435000000000002</v>
      </c>
      <c r="AE1934">
        <f>AD1944</f>
        <v>84.1</v>
      </c>
      <c r="AL1934" t="s">
        <v>1299</v>
      </c>
      <c r="AM1934">
        <v>4.55</v>
      </c>
      <c r="AN1934">
        <f>AM1944</f>
        <v>9.6199999999999992</v>
      </c>
      <c r="AW1934">
        <f>AV1944</f>
        <v>0</v>
      </c>
    </row>
    <row r="1935" spans="2:55">
      <c r="B1935" t="s">
        <v>1299</v>
      </c>
      <c r="C1935">
        <v>568.24</v>
      </c>
      <c r="D1935">
        <f>C1947</f>
        <v>139.41999999999999</v>
      </c>
      <c r="K1935" t="s">
        <v>1301</v>
      </c>
      <c r="L1935">
        <v>0</v>
      </c>
      <c r="M1935">
        <f>L1947</f>
        <v>0</v>
      </c>
      <c r="T1935" t="s">
        <v>1299</v>
      </c>
      <c r="U1935">
        <v>83.38</v>
      </c>
      <c r="V1935">
        <f>U1947</f>
        <v>65.33</v>
      </c>
      <c r="AC1935" t="s">
        <v>1299</v>
      </c>
      <c r="AD1935">
        <v>73.989999999999995</v>
      </c>
      <c r="AE1935">
        <f>AD1947</f>
        <v>65.37</v>
      </c>
      <c r="AL1935" t="s">
        <v>1321</v>
      </c>
      <c r="AM1935">
        <v>64.010999999999996</v>
      </c>
      <c r="AN1935">
        <f>AM1947</f>
        <v>0</v>
      </c>
      <c r="AW1935">
        <f>AV1947</f>
        <v>0</v>
      </c>
    </row>
    <row r="1936" spans="2:55">
      <c r="B1936" t="s">
        <v>660</v>
      </c>
      <c r="D1936">
        <f>C1950</f>
        <v>533.41</v>
      </c>
      <c r="K1936" t="s">
        <v>660</v>
      </c>
      <c r="M1936">
        <f>L1950</f>
        <v>0</v>
      </c>
      <c r="T1936" t="s">
        <v>660</v>
      </c>
      <c r="V1936">
        <f>U1950</f>
        <v>69.37</v>
      </c>
      <c r="AC1936" t="s">
        <v>660</v>
      </c>
      <c r="AE1936">
        <f>AD1950</f>
        <v>79.209999999999994</v>
      </c>
      <c r="AL1936" t="s">
        <v>1322</v>
      </c>
      <c r="AM1936">
        <v>64.010000000000005</v>
      </c>
      <c r="AN1936">
        <f>AM1950</f>
        <v>2E-3</v>
      </c>
      <c r="AW1936">
        <f>AV1950</f>
        <v>0</v>
      </c>
    </row>
    <row r="1937" spans="2:49">
      <c r="B1937" t="s">
        <v>1298</v>
      </c>
      <c r="C1937">
        <v>161.42599999999999</v>
      </c>
      <c r="D1937">
        <f>C1953</f>
        <v>129.03</v>
      </c>
      <c r="K1937" t="s">
        <v>1313</v>
      </c>
      <c r="M1937">
        <f>L1953</f>
        <v>0</v>
      </c>
      <c r="T1937" t="s">
        <v>1298</v>
      </c>
      <c r="U1937">
        <v>69.602000000000004</v>
      </c>
      <c r="V1937">
        <f>U1953</f>
        <v>67.459999999999994</v>
      </c>
      <c r="AC1937" t="s">
        <v>1298</v>
      </c>
      <c r="AD1937">
        <v>66.899000000000001</v>
      </c>
      <c r="AE1937">
        <f>AD1953</f>
        <v>65.540000000000006</v>
      </c>
      <c r="AL1937" t="s">
        <v>403</v>
      </c>
      <c r="AN1937">
        <f>AM1953</f>
        <v>7.4930000000000003</v>
      </c>
      <c r="AW1937">
        <f>AV1953</f>
        <v>0</v>
      </c>
    </row>
    <row r="1938" spans="2:49">
      <c r="B1938" t="s">
        <v>1299</v>
      </c>
      <c r="C1938">
        <v>126.78</v>
      </c>
      <c r="D1938">
        <f>C1956</f>
        <v>529.6</v>
      </c>
      <c r="K1938" t="s">
        <v>1301</v>
      </c>
      <c r="L1938">
        <v>0</v>
      </c>
      <c r="M1938">
        <f>L1956</f>
        <v>0</v>
      </c>
      <c r="T1938" t="s">
        <v>1299</v>
      </c>
      <c r="U1938">
        <v>68.849999999999994</v>
      </c>
      <c r="V1938">
        <f>U1956</f>
        <v>131.38999999999999</v>
      </c>
      <c r="AC1938" t="s">
        <v>1299</v>
      </c>
      <c r="AD1938">
        <v>66.23</v>
      </c>
      <c r="AE1938">
        <f>AD1956</f>
        <v>82.9</v>
      </c>
      <c r="AL1938" t="s">
        <v>1298</v>
      </c>
      <c r="AM1938">
        <v>0.318</v>
      </c>
      <c r="AN1938">
        <f>AM1956</f>
        <v>64.010000000000005</v>
      </c>
      <c r="AW1938">
        <f>AV1956</f>
        <v>0</v>
      </c>
    </row>
    <row r="1939" spans="2:49">
      <c r="B1939" t="s">
        <v>661</v>
      </c>
      <c r="K1939" t="s">
        <v>661</v>
      </c>
      <c r="T1939" t="s">
        <v>661</v>
      </c>
      <c r="AC1939" t="s">
        <v>661</v>
      </c>
      <c r="AL1939" t="s">
        <v>1299</v>
      </c>
      <c r="AM1939">
        <v>0</v>
      </c>
    </row>
    <row r="1940" spans="2:49">
      <c r="B1940" t="s">
        <v>1298</v>
      </c>
      <c r="C1940">
        <v>203.898</v>
      </c>
      <c r="K1940" t="s">
        <v>1313</v>
      </c>
      <c r="T1940" t="s">
        <v>1298</v>
      </c>
      <c r="U1940">
        <v>67.596999999999994</v>
      </c>
      <c r="AC1940" t="s">
        <v>1298</v>
      </c>
      <c r="AD1940">
        <v>67.701999999999998</v>
      </c>
      <c r="AL1940" t="s">
        <v>1321</v>
      </c>
      <c r="AM1940">
        <v>1.9E-2</v>
      </c>
    </row>
    <row r="1941" spans="2:49">
      <c r="B1941" t="s">
        <v>1299</v>
      </c>
      <c r="C1941">
        <v>128.63</v>
      </c>
      <c r="K1941" t="s">
        <v>1301</v>
      </c>
      <c r="L1941">
        <v>0</v>
      </c>
      <c r="T1941" t="s">
        <v>1299</v>
      </c>
      <c r="U1941">
        <v>66.900000000000006</v>
      </c>
      <c r="AC1941" t="s">
        <v>1299</v>
      </c>
      <c r="AD1941">
        <v>64.77</v>
      </c>
      <c r="AL1941" t="s">
        <v>1322</v>
      </c>
      <c r="AM1941">
        <v>0.02</v>
      </c>
    </row>
    <row r="1942" spans="2:49">
      <c r="B1942" t="s">
        <v>662</v>
      </c>
      <c r="K1942" t="s">
        <v>662</v>
      </c>
      <c r="T1942" t="s">
        <v>662</v>
      </c>
      <c r="AC1942" t="s">
        <v>662</v>
      </c>
      <c r="AL1942" t="s">
        <v>404</v>
      </c>
    </row>
    <row r="1943" spans="2:49">
      <c r="B1943" t="s">
        <v>1298</v>
      </c>
      <c r="C1943">
        <v>581.88099999999997</v>
      </c>
      <c r="K1943" t="s">
        <v>1313</v>
      </c>
      <c r="T1943" t="s">
        <v>1298</v>
      </c>
      <c r="U1943">
        <v>116.386</v>
      </c>
      <c r="AC1943" t="s">
        <v>1298</v>
      </c>
      <c r="AD1943">
        <v>86.483999999999995</v>
      </c>
      <c r="AL1943" t="s">
        <v>1298</v>
      </c>
      <c r="AM1943">
        <v>9.6219999999999999</v>
      </c>
    </row>
    <row r="1944" spans="2:49">
      <c r="B1944" t="s">
        <v>1299</v>
      </c>
      <c r="C1944">
        <v>523.77</v>
      </c>
      <c r="K1944" t="s">
        <v>1301</v>
      </c>
      <c r="L1944">
        <v>0</v>
      </c>
      <c r="T1944" t="s">
        <v>1299</v>
      </c>
      <c r="U1944">
        <v>115.61</v>
      </c>
      <c r="AC1944" t="s">
        <v>1299</v>
      </c>
      <c r="AD1944">
        <v>84.1</v>
      </c>
      <c r="AL1944" t="s">
        <v>1299</v>
      </c>
      <c r="AM1944">
        <v>9.6199999999999992</v>
      </c>
    </row>
    <row r="1945" spans="2:49">
      <c r="B1945" t="s">
        <v>663</v>
      </c>
      <c r="K1945" t="s">
        <v>663</v>
      </c>
      <c r="T1945" t="s">
        <v>663</v>
      </c>
      <c r="AC1945" t="s">
        <v>663</v>
      </c>
      <c r="AL1945" t="s">
        <v>1321</v>
      </c>
      <c r="AM1945">
        <v>64.010999999999996</v>
      </c>
    </row>
    <row r="1946" spans="2:49">
      <c r="B1946" t="s">
        <v>1298</v>
      </c>
      <c r="C1946">
        <v>155.56399999999999</v>
      </c>
      <c r="K1946" t="s">
        <v>1313</v>
      </c>
      <c r="T1946" t="s">
        <v>1298</v>
      </c>
      <c r="U1946">
        <v>65.965999999999994</v>
      </c>
      <c r="AC1946" t="s">
        <v>1298</v>
      </c>
      <c r="AD1946">
        <v>66.421999999999997</v>
      </c>
      <c r="AL1946" t="s">
        <v>1322</v>
      </c>
      <c r="AM1946">
        <v>64.010000000000005</v>
      </c>
    </row>
    <row r="1947" spans="2:49">
      <c r="B1947" t="s">
        <v>1299</v>
      </c>
      <c r="C1947">
        <v>139.41999999999999</v>
      </c>
      <c r="K1947" t="s">
        <v>1301</v>
      </c>
      <c r="L1947">
        <v>0</v>
      </c>
      <c r="T1947" t="s">
        <v>1299</v>
      </c>
      <c r="U1947">
        <v>65.33</v>
      </c>
      <c r="AC1947" t="s">
        <v>1299</v>
      </c>
      <c r="AD1947">
        <v>65.37</v>
      </c>
      <c r="AL1947" t="s">
        <v>405</v>
      </c>
    </row>
    <row r="1948" spans="2:49">
      <c r="B1948" t="s">
        <v>664</v>
      </c>
      <c r="K1948" t="s">
        <v>664</v>
      </c>
      <c r="T1948" t="s">
        <v>664</v>
      </c>
      <c r="AC1948" t="s">
        <v>664</v>
      </c>
      <c r="AL1948" t="s">
        <v>1298</v>
      </c>
      <c r="AM1948">
        <v>0.111</v>
      </c>
    </row>
    <row r="1949" spans="2:49">
      <c r="B1949" t="s">
        <v>1298</v>
      </c>
      <c r="C1949">
        <v>542.23599999999999</v>
      </c>
      <c r="K1949" t="s">
        <v>1313</v>
      </c>
      <c r="T1949" t="s">
        <v>1298</v>
      </c>
      <c r="U1949">
        <v>70.031999999999996</v>
      </c>
      <c r="AC1949" t="s">
        <v>1298</v>
      </c>
      <c r="AD1949">
        <v>79.849000000000004</v>
      </c>
      <c r="AL1949" t="s">
        <v>1299</v>
      </c>
      <c r="AM1949">
        <v>0</v>
      </c>
    </row>
    <row r="1950" spans="2:49">
      <c r="B1950" t="s">
        <v>1299</v>
      </c>
      <c r="C1950">
        <v>533.41</v>
      </c>
      <c r="K1950" t="s">
        <v>1301</v>
      </c>
      <c r="L1950">
        <v>0</v>
      </c>
      <c r="T1950" t="s">
        <v>1299</v>
      </c>
      <c r="U1950">
        <v>69.37</v>
      </c>
      <c r="AC1950" t="s">
        <v>1299</v>
      </c>
      <c r="AD1950">
        <v>79.209999999999994</v>
      </c>
      <c r="AL1950" t="s">
        <v>1321</v>
      </c>
      <c r="AM1950">
        <v>2E-3</v>
      </c>
    </row>
    <row r="1951" spans="2:49">
      <c r="B1951" t="s">
        <v>665</v>
      </c>
      <c r="K1951" t="s">
        <v>665</v>
      </c>
      <c r="T1951" t="s">
        <v>665</v>
      </c>
      <c r="AC1951" t="s">
        <v>665</v>
      </c>
      <c r="AL1951" t="s">
        <v>1322</v>
      </c>
      <c r="AM1951">
        <v>0</v>
      </c>
    </row>
    <row r="1952" spans="2:49">
      <c r="B1952" t="s">
        <v>1298</v>
      </c>
      <c r="C1952">
        <v>139.77000000000001</v>
      </c>
      <c r="K1952" t="s">
        <v>1313</v>
      </c>
      <c r="T1952" t="s">
        <v>1298</v>
      </c>
      <c r="U1952">
        <v>68.177999999999997</v>
      </c>
      <c r="AC1952" t="s">
        <v>1298</v>
      </c>
      <c r="AD1952">
        <v>67.212999999999994</v>
      </c>
      <c r="AL1952" t="s">
        <v>406</v>
      </c>
    </row>
    <row r="1953" spans="2:55">
      <c r="B1953" t="s">
        <v>1299</v>
      </c>
      <c r="C1953">
        <v>129.03</v>
      </c>
      <c r="K1953" t="s">
        <v>1301</v>
      </c>
      <c r="L1953">
        <v>0</v>
      </c>
      <c r="T1953" t="s">
        <v>1299</v>
      </c>
      <c r="U1953">
        <v>67.459999999999994</v>
      </c>
      <c r="AC1953" t="s">
        <v>1299</v>
      </c>
      <c r="AD1953">
        <v>65.540000000000006</v>
      </c>
      <c r="AL1953" t="s">
        <v>1298</v>
      </c>
      <c r="AM1953">
        <v>7.4930000000000003</v>
      </c>
    </row>
    <row r="1954" spans="2:55">
      <c r="B1954" t="s">
        <v>666</v>
      </c>
      <c r="K1954" t="s">
        <v>666</v>
      </c>
      <c r="T1954" t="s">
        <v>666</v>
      </c>
      <c r="AC1954" t="s">
        <v>666</v>
      </c>
      <c r="AL1954" t="s">
        <v>1299</v>
      </c>
      <c r="AM1954">
        <v>7.48</v>
      </c>
    </row>
    <row r="1955" spans="2:55">
      <c r="B1955" t="s">
        <v>1298</v>
      </c>
      <c r="C1955">
        <v>531.46900000000005</v>
      </c>
      <c r="K1955" t="s">
        <v>1313</v>
      </c>
      <c r="T1955" t="s">
        <v>1298</v>
      </c>
      <c r="U1955">
        <v>132.58500000000001</v>
      </c>
      <c r="AC1955" t="s">
        <v>1298</v>
      </c>
      <c r="AD1955">
        <v>83.542000000000002</v>
      </c>
      <c r="AL1955" t="s">
        <v>1321</v>
      </c>
      <c r="AM1955">
        <v>64.007000000000005</v>
      </c>
    </row>
    <row r="1956" spans="2:55">
      <c r="B1956" t="s">
        <v>1299</v>
      </c>
      <c r="C1956">
        <v>529.6</v>
      </c>
      <c r="K1956" t="s">
        <v>1301</v>
      </c>
      <c r="L1956">
        <v>0</v>
      </c>
      <c r="T1956" t="s">
        <v>1299</v>
      </c>
      <c r="U1956">
        <v>131.38999999999999</v>
      </c>
      <c r="AC1956" t="s">
        <v>1299</v>
      </c>
      <c r="AD1956">
        <v>82.9</v>
      </c>
      <c r="AL1956" t="s">
        <v>1322</v>
      </c>
      <c r="AM1956">
        <v>64.010000000000005</v>
      </c>
    </row>
    <row r="1957" spans="2:55">
      <c r="B1957" t="s">
        <v>667</v>
      </c>
      <c r="K1957" t="s">
        <v>667</v>
      </c>
      <c r="T1957" t="s">
        <v>667</v>
      </c>
      <c r="AC1957" t="s">
        <v>667</v>
      </c>
      <c r="AL1957" t="s">
        <v>407</v>
      </c>
    </row>
    <row r="1958" spans="2:55">
      <c r="B1958" t="s">
        <v>1298</v>
      </c>
      <c r="C1958">
        <v>137.75399999999999</v>
      </c>
      <c r="E1958">
        <f>MIN(C1959,C1962,C1965,C1968,C1971,C1974,C1977,C1980,C1983,C1986)</f>
        <v>119.92</v>
      </c>
      <c r="F1958">
        <f>QUARTILE(D1959:D1968,1)</f>
        <v>124.7975</v>
      </c>
      <c r="G1958">
        <f>MEDIAN(C1959,C1962,C1965,C1968,C1971,C1974,C1977,C1980,C1983,C1986)</f>
        <v>130.36500000000001</v>
      </c>
      <c r="H1958">
        <f>QUARTILE(D1959:D1968,3)</f>
        <v>525.4849999999999</v>
      </c>
      <c r="I1958">
        <f>MAX(C1959,C1962,C1965,C1968,C1971,C1974,C1977,C1980,C1983,C1986)</f>
        <v>565.15</v>
      </c>
      <c r="J1958" t="e">
        <f>SUMIF(D1959:D1968,"&lt;64",D1959:D1968)/COUNTIF(D1959:D1968,"&lt;64")</f>
        <v>#DIV/0!</v>
      </c>
      <c r="K1958" t="s">
        <v>1313</v>
      </c>
      <c r="N1958">
        <f>MIN(L1959,L1962,L1965,L1968,L1971,L1974,L1977,L1980,L1983,L1986)</f>
        <v>0</v>
      </c>
      <c r="O1958">
        <f>QUARTILE(M1959:M1968,1)</f>
        <v>0</v>
      </c>
      <c r="P1958">
        <f>MEDIAN(L1959,L1962,L1965,L1968,L1971,L1974,L1977,L1980,L1983,L1986)</f>
        <v>0</v>
      </c>
      <c r="Q1958">
        <f>QUARTILE(M1959:M1968,3)</f>
        <v>0</v>
      </c>
      <c r="R1958">
        <f>MAX(L1959,L1962,L1965,L1968,L1971,L1974,L1977,L1980,L1983,L1986)</f>
        <v>0</v>
      </c>
      <c r="S1958" t="e">
        <f>SUM(M1959:M1968)/COUNTIF(M1959:M1968,"&gt;0")</f>
        <v>#DIV/0!</v>
      </c>
      <c r="T1958" t="s">
        <v>1298</v>
      </c>
      <c r="U1958">
        <v>66.230999999999995</v>
      </c>
      <c r="W1958">
        <f>MIN(U1959,U1962,U1965,U1968,U1971,U1974,U1977,U1980,U1983,U1986)</f>
        <v>65.319999999999993</v>
      </c>
      <c r="X1958">
        <f>QUARTILE(V1959:V1968,1)</f>
        <v>68.2</v>
      </c>
      <c r="Y1958">
        <f>MEDIAN(U1959,U1962,U1965,U1968,U1971,U1974,U1977,U1980,U1983,U1986)</f>
        <v>70.209999999999994</v>
      </c>
      <c r="Z1958">
        <f>QUARTILE(V1959:V1968,3)</f>
        <v>100.1725</v>
      </c>
      <c r="AA1958">
        <f>MAX(U1959,U1962,U1965,U1968,U1971,U1974,U1977,U1980,U1983,U1986)</f>
        <v>124.26</v>
      </c>
      <c r="AB1958" t="e">
        <f>SUMIF(V1959:V1968,"&lt;64",V1959:V1968)/COUNTIF(V1959:V1968,"&lt;64")</f>
        <v>#DIV/0!</v>
      </c>
      <c r="AC1958" t="s">
        <v>1298</v>
      </c>
      <c r="AD1958">
        <v>65.343999999999994</v>
      </c>
      <c r="AF1958">
        <f>MIN(AD1959,AD1962,AD1965,AD1968,AD1971,AD1974,AD1977,AD1980,AD1983,AD1986)</f>
        <v>64.2</v>
      </c>
      <c r="AG1958">
        <f>QUARTILE(AE1959:AE1968,1)</f>
        <v>64.414999999999992</v>
      </c>
      <c r="AH1958">
        <f>MEDIAN(AD1959,AD1962,AD1965,AD1968,AD1971,AD1974,AD1977,AD1980,AD1983,AD1986)</f>
        <v>65.099999999999994</v>
      </c>
      <c r="AI1958">
        <f>QUARTILE(AE1959:AE1968,3)</f>
        <v>73.732500000000002</v>
      </c>
      <c r="AJ1958">
        <f>MAX(AD1959,AD1962,AD1965,AD1968,AD1971,AD1974,AD1977,AD1980,AD1983,AD1986)</f>
        <v>81.83</v>
      </c>
      <c r="AK1958" t="e">
        <f>SUMIF(AE1959:AE1968,"&lt;64",AE1959:AE1968)/COUNTIF(AE1959:AE1968,"&lt;64")</f>
        <v>#DIV/0!</v>
      </c>
      <c r="AL1958" t="s">
        <v>1298</v>
      </c>
      <c r="AM1958">
        <v>9.7000000000000003E-2</v>
      </c>
      <c r="AO1958">
        <f>MIN(AM1959,AM1962,AM1965,AM1968,AM1971,AM1974,AM1977,AM1980,AM1983,AM1986)</f>
        <v>0</v>
      </c>
      <c r="AP1958">
        <f>QUARTILE(AN1959:AN1968,1)</f>
        <v>2.5000000000000001E-3</v>
      </c>
      <c r="AQ1958">
        <f>MEDIAN(AM1959,AM1962,AM1965,AM1968,AM1971,AM1974,AM1977,AM1980,AM1983,AM1986)</f>
        <v>5.2129999999999992</v>
      </c>
      <c r="AR1958">
        <f>QUARTILE(AN1959:AN1968,3)</f>
        <v>10.59375</v>
      </c>
      <c r="AS1958">
        <f>MAX(AM1959,AM1962,AM1965,AM1968,AM1971,AM1974,AM1977,AM1980,AM1983,AM1986)</f>
        <v>64.010000000000005</v>
      </c>
      <c r="AT1958">
        <f>SUMIF(AN1959:AN1968,"&lt;64",AN1959:AN1968)/COUNTIF(AN1959:AN1968,"&lt;64")</f>
        <v>2.6466250000000002</v>
      </c>
      <c r="AX1958">
        <f>MIN(AV1959,AV1962,AV1965,AV1968,AV1971,AV1974,AV1977,AV1980,AV1983,AV1986)</f>
        <v>0</v>
      </c>
      <c r="AY1958">
        <f>QUARTILE(AW1959:AW1968,1)</f>
        <v>0</v>
      </c>
      <c r="AZ1958" t="e">
        <f>MEDIAN(AV1959,AV1962,AV1965,AV1968,AV1971,AV1974,AV1977,AV1980,AV1983,AV1986)</f>
        <v>#NUM!</v>
      </c>
      <c r="BA1958">
        <f>QUARTILE(AW1959:AW1968,3)</f>
        <v>0</v>
      </c>
      <c r="BB1958">
        <f>MAX(AV1959,AV1962,AV1965,AV1968,AV1971,AV1974,AV1977,AV1980,AV1983,AV1986)</f>
        <v>0</v>
      </c>
      <c r="BC1958">
        <f>SUMIF(AW1959:AW1968,"&lt;64",AW1959:AW1968)/COUNTIF(AW1959:AW1968,"&lt;64")</f>
        <v>0</v>
      </c>
    </row>
    <row r="1959" spans="2:55">
      <c r="B1959" t="s">
        <v>1299</v>
      </c>
      <c r="C1959">
        <v>133.22999999999999</v>
      </c>
      <c r="D1959">
        <f>C1959</f>
        <v>133.22999999999999</v>
      </c>
      <c r="K1959" t="s">
        <v>1301</v>
      </c>
      <c r="L1959">
        <v>0</v>
      </c>
      <c r="M1959">
        <f>L1959</f>
        <v>0</v>
      </c>
      <c r="T1959" t="s">
        <v>1299</v>
      </c>
      <c r="U1959">
        <v>65.8</v>
      </c>
      <c r="V1959">
        <f>U1959</f>
        <v>65.8</v>
      </c>
      <c r="AC1959" t="s">
        <v>1299</v>
      </c>
      <c r="AD1959">
        <v>64.38</v>
      </c>
      <c r="AE1959">
        <f>AD1959</f>
        <v>64.38</v>
      </c>
      <c r="AL1959" t="s">
        <v>1299</v>
      </c>
      <c r="AM1959">
        <v>0</v>
      </c>
      <c r="AN1959">
        <f>AM1959</f>
        <v>0</v>
      </c>
      <c r="AW1959">
        <f>AV1959</f>
        <v>0</v>
      </c>
    </row>
    <row r="1960" spans="2:55">
      <c r="B1960" t="s">
        <v>668</v>
      </c>
      <c r="D1960">
        <f>C1962</f>
        <v>124.08</v>
      </c>
      <c r="K1960" t="s">
        <v>668</v>
      </c>
      <c r="M1960">
        <f>L1962</f>
        <v>0</v>
      </c>
      <c r="T1960" t="s">
        <v>668</v>
      </c>
      <c r="V1960">
        <f>U1962</f>
        <v>71.260000000000005</v>
      </c>
      <c r="AC1960" t="s">
        <v>668</v>
      </c>
      <c r="AE1960">
        <f>AD1962</f>
        <v>64.28</v>
      </c>
      <c r="AL1960" t="s">
        <v>1321</v>
      </c>
      <c r="AM1960">
        <v>4.3999999999999997E-2</v>
      </c>
      <c r="AN1960">
        <f>AM1962</f>
        <v>0</v>
      </c>
      <c r="AW1960">
        <f>AV1962</f>
        <v>0</v>
      </c>
    </row>
    <row r="1961" spans="2:55">
      <c r="B1961" t="s">
        <v>1298</v>
      </c>
      <c r="C1961">
        <v>149.65600000000001</v>
      </c>
      <c r="D1961">
        <f>C1965</f>
        <v>524.9</v>
      </c>
      <c r="K1961" t="s">
        <v>1313</v>
      </c>
      <c r="M1961">
        <f>L1965</f>
        <v>0</v>
      </c>
      <c r="T1961" t="s">
        <v>1298</v>
      </c>
      <c r="U1961">
        <v>71.697000000000003</v>
      </c>
      <c r="V1961">
        <f>U1965</f>
        <v>124.26</v>
      </c>
      <c r="AC1961" t="s">
        <v>1298</v>
      </c>
      <c r="AD1961">
        <v>65.403000000000006</v>
      </c>
      <c r="AE1961">
        <f>AD1965</f>
        <v>73.75</v>
      </c>
      <c r="AL1961" t="s">
        <v>1322</v>
      </c>
      <c r="AM1961">
        <v>0.04</v>
      </c>
      <c r="AN1961">
        <f>AM1965</f>
        <v>6.2E-2</v>
      </c>
      <c r="AW1961">
        <f>AV1965</f>
        <v>0</v>
      </c>
    </row>
    <row r="1962" spans="2:55">
      <c r="B1962" t="s">
        <v>1299</v>
      </c>
      <c r="C1962">
        <v>124.08</v>
      </c>
      <c r="D1962">
        <f>C1968</f>
        <v>127.5</v>
      </c>
      <c r="K1962" t="s">
        <v>1301</v>
      </c>
      <c r="L1962">
        <v>0</v>
      </c>
      <c r="M1962">
        <f>L1968</f>
        <v>0</v>
      </c>
      <c r="T1962" t="s">
        <v>1299</v>
      </c>
      <c r="U1962">
        <v>71.260000000000005</v>
      </c>
      <c r="V1962">
        <f>U1968</f>
        <v>65.319999999999993</v>
      </c>
      <c r="AC1962" t="s">
        <v>1299</v>
      </c>
      <c r="AD1962">
        <v>64.28</v>
      </c>
      <c r="AE1962">
        <f>AD1968</f>
        <v>65.28</v>
      </c>
      <c r="AL1962" t="s">
        <v>408</v>
      </c>
      <c r="AN1962">
        <f>AM1968</f>
        <v>10.35</v>
      </c>
      <c r="AW1962">
        <f>AV1968</f>
        <v>0</v>
      </c>
    </row>
    <row r="1963" spans="2:55">
      <c r="B1963" t="s">
        <v>669</v>
      </c>
      <c r="D1963">
        <f>C1971</f>
        <v>126.95</v>
      </c>
      <c r="K1963" t="s">
        <v>669</v>
      </c>
      <c r="M1963">
        <f>L1971</f>
        <v>0</v>
      </c>
      <c r="T1963" t="s">
        <v>669</v>
      </c>
      <c r="V1963">
        <f>U1971</f>
        <v>70.069999999999993</v>
      </c>
      <c r="AC1963" t="s">
        <v>669</v>
      </c>
      <c r="AE1963">
        <f>AD1971</f>
        <v>64.52</v>
      </c>
      <c r="AL1963" t="s">
        <v>1298</v>
      </c>
      <c r="AM1963">
        <v>0.108</v>
      </c>
      <c r="AN1963">
        <f>AM1971</f>
        <v>64.010000000000005</v>
      </c>
      <c r="AW1963">
        <f>AV1971</f>
        <v>0</v>
      </c>
    </row>
    <row r="1964" spans="2:55">
      <c r="B1964" t="s">
        <v>1298</v>
      </c>
      <c r="C1964">
        <v>532.11</v>
      </c>
      <c r="D1964">
        <f>C1974</f>
        <v>525.67999999999995</v>
      </c>
      <c r="K1964" t="s">
        <v>1313</v>
      </c>
      <c r="M1964">
        <f>L1974</f>
        <v>0</v>
      </c>
      <c r="T1964" t="s">
        <v>1298</v>
      </c>
      <c r="U1964">
        <v>124.836</v>
      </c>
      <c r="V1964">
        <f>U1974</f>
        <v>115.22</v>
      </c>
      <c r="AC1964" t="s">
        <v>1298</v>
      </c>
      <c r="AD1964">
        <v>74.12</v>
      </c>
      <c r="AE1964">
        <f>AD1974</f>
        <v>75.3</v>
      </c>
      <c r="AL1964" t="s">
        <v>1299</v>
      </c>
      <c r="AM1964">
        <v>0</v>
      </c>
      <c r="AN1964">
        <f>AM1974</f>
        <v>0.01</v>
      </c>
      <c r="AW1964">
        <f>AV1974</f>
        <v>0</v>
      </c>
    </row>
    <row r="1965" spans="2:55">
      <c r="B1965" t="s">
        <v>1299</v>
      </c>
      <c r="C1965">
        <v>524.9</v>
      </c>
      <c r="D1965">
        <f>C1977</f>
        <v>119.92</v>
      </c>
      <c r="K1965" t="s">
        <v>1301</v>
      </c>
      <c r="L1965">
        <v>0</v>
      </c>
      <c r="M1965">
        <f>L1977</f>
        <v>0</v>
      </c>
      <c r="T1965" t="s">
        <v>1299</v>
      </c>
      <c r="U1965">
        <v>124.26</v>
      </c>
      <c r="V1965">
        <f>U1977</f>
        <v>67.95</v>
      </c>
      <c r="AC1965" t="s">
        <v>1299</v>
      </c>
      <c r="AD1965">
        <v>73.75</v>
      </c>
      <c r="AE1965">
        <f>AD1977</f>
        <v>64.92</v>
      </c>
      <c r="AL1965" t="s">
        <v>1321</v>
      </c>
      <c r="AM1965">
        <v>6.2E-2</v>
      </c>
      <c r="AN1965">
        <f>AM1977</f>
        <v>0</v>
      </c>
      <c r="AW1965">
        <f>AV1977</f>
        <v>0</v>
      </c>
    </row>
    <row r="1966" spans="2:55">
      <c r="B1966" t="s">
        <v>670</v>
      </c>
      <c r="D1966">
        <f>C1980</f>
        <v>535.55999999999995</v>
      </c>
      <c r="K1966" t="s">
        <v>670</v>
      </c>
      <c r="M1966">
        <f>L1980</f>
        <v>0</v>
      </c>
      <c r="T1966" t="s">
        <v>670</v>
      </c>
      <c r="V1966">
        <f>U1980</f>
        <v>68.95</v>
      </c>
      <c r="AC1966" t="s">
        <v>670</v>
      </c>
      <c r="AE1966">
        <f>AD1980</f>
        <v>81.83</v>
      </c>
      <c r="AL1966" t="s">
        <v>1322</v>
      </c>
      <c r="AM1966">
        <v>0.06</v>
      </c>
      <c r="AN1966">
        <f>AM1980</f>
        <v>7.5999999999999998E-2</v>
      </c>
      <c r="AW1966">
        <f>AV1980</f>
        <v>0</v>
      </c>
    </row>
    <row r="1967" spans="2:55">
      <c r="B1967" t="s">
        <v>1298</v>
      </c>
      <c r="C1967">
        <v>128.54400000000001</v>
      </c>
      <c r="D1967">
        <f>C1983</f>
        <v>121.34</v>
      </c>
      <c r="K1967" t="s">
        <v>1313</v>
      </c>
      <c r="M1967">
        <f>L1983</f>
        <v>0</v>
      </c>
      <c r="T1967" t="s">
        <v>1298</v>
      </c>
      <c r="U1967">
        <v>65.707999999999998</v>
      </c>
      <c r="V1967">
        <f>U1983</f>
        <v>70.349999999999994</v>
      </c>
      <c r="AC1967" t="s">
        <v>1298</v>
      </c>
      <c r="AD1967">
        <v>67.444000000000003</v>
      </c>
      <c r="AE1967">
        <f>AD1983</f>
        <v>64.2</v>
      </c>
      <c r="AL1967" t="s">
        <v>409</v>
      </c>
      <c r="AN1967">
        <f>AM1983</f>
        <v>10.675000000000001</v>
      </c>
      <c r="AW1967">
        <f>AV1983</f>
        <v>0</v>
      </c>
    </row>
    <row r="1968" spans="2:55">
      <c r="B1968" t="s">
        <v>1299</v>
      </c>
      <c r="C1968">
        <v>127.5</v>
      </c>
      <c r="D1968">
        <f>C1986</f>
        <v>565.15</v>
      </c>
      <c r="K1968" t="s">
        <v>1301</v>
      </c>
      <c r="L1968">
        <v>0</v>
      </c>
      <c r="M1968">
        <f>L1986</f>
        <v>0</v>
      </c>
      <c r="T1968" t="s">
        <v>1299</v>
      </c>
      <c r="U1968">
        <v>65.319999999999993</v>
      </c>
      <c r="V1968">
        <f>U1986</f>
        <v>109.81</v>
      </c>
      <c r="AC1968" t="s">
        <v>1299</v>
      </c>
      <c r="AD1968">
        <v>65.28</v>
      </c>
      <c r="AE1968">
        <f>AD1986</f>
        <v>73.680000000000007</v>
      </c>
      <c r="AL1968" t="s">
        <v>1298</v>
      </c>
      <c r="AM1968">
        <v>10.35</v>
      </c>
      <c r="AN1968">
        <f>AM1986</f>
        <v>64.010000000000005</v>
      </c>
      <c r="AW1968">
        <f>AV1986</f>
        <v>0</v>
      </c>
    </row>
    <row r="1969" spans="2:39">
      <c r="B1969" t="s">
        <v>671</v>
      </c>
      <c r="K1969" t="s">
        <v>671</v>
      </c>
      <c r="T1969" t="s">
        <v>671</v>
      </c>
      <c r="AC1969" t="s">
        <v>671</v>
      </c>
      <c r="AL1969" t="s">
        <v>1299</v>
      </c>
      <c r="AM1969">
        <v>10.34</v>
      </c>
    </row>
    <row r="1970" spans="2:39">
      <c r="B1970" t="s">
        <v>1298</v>
      </c>
      <c r="C1970">
        <v>152.821</v>
      </c>
      <c r="K1970" t="s">
        <v>1313</v>
      </c>
      <c r="T1970" t="s">
        <v>1298</v>
      </c>
      <c r="U1970">
        <v>70.5</v>
      </c>
      <c r="AC1970" t="s">
        <v>1298</v>
      </c>
      <c r="AD1970">
        <v>66.456999999999994</v>
      </c>
      <c r="AL1970" t="s">
        <v>1321</v>
      </c>
      <c r="AM1970">
        <v>64.016000000000005</v>
      </c>
    </row>
    <row r="1971" spans="2:39">
      <c r="B1971" t="s">
        <v>1299</v>
      </c>
      <c r="C1971">
        <v>126.95</v>
      </c>
      <c r="K1971" t="s">
        <v>1301</v>
      </c>
      <c r="L1971">
        <v>0</v>
      </c>
      <c r="T1971" t="s">
        <v>1299</v>
      </c>
      <c r="U1971">
        <v>70.069999999999993</v>
      </c>
      <c r="AC1971" t="s">
        <v>1299</v>
      </c>
      <c r="AD1971">
        <v>64.52</v>
      </c>
      <c r="AL1971" t="s">
        <v>1322</v>
      </c>
      <c r="AM1971">
        <v>64.010000000000005</v>
      </c>
    </row>
    <row r="1972" spans="2:39">
      <c r="B1972" t="s">
        <v>672</v>
      </c>
      <c r="K1972" t="s">
        <v>672</v>
      </c>
      <c r="T1972" t="s">
        <v>672</v>
      </c>
      <c r="AC1972" t="s">
        <v>672</v>
      </c>
      <c r="AL1972" t="s">
        <v>410</v>
      </c>
    </row>
    <row r="1973" spans="2:39">
      <c r="B1973" t="s">
        <v>1298</v>
      </c>
      <c r="C1973">
        <v>585.26300000000003</v>
      </c>
      <c r="K1973" t="s">
        <v>1313</v>
      </c>
      <c r="T1973" t="s">
        <v>1298</v>
      </c>
      <c r="U1973">
        <v>115.65</v>
      </c>
      <c r="AC1973" t="s">
        <v>1298</v>
      </c>
      <c r="AD1973">
        <v>82.091999999999999</v>
      </c>
      <c r="AL1973" t="s">
        <v>1298</v>
      </c>
      <c r="AM1973">
        <v>6.6000000000000003E-2</v>
      </c>
    </row>
    <row r="1974" spans="2:39">
      <c r="B1974" t="s">
        <v>1299</v>
      </c>
      <c r="C1974">
        <v>525.67999999999995</v>
      </c>
      <c r="K1974" t="s">
        <v>1301</v>
      </c>
      <c r="L1974">
        <v>0</v>
      </c>
      <c r="T1974" t="s">
        <v>1299</v>
      </c>
      <c r="U1974">
        <v>115.22</v>
      </c>
      <c r="AC1974" t="s">
        <v>1299</v>
      </c>
      <c r="AD1974">
        <v>75.3</v>
      </c>
      <c r="AL1974" t="s">
        <v>1299</v>
      </c>
      <c r="AM1974">
        <v>0.01</v>
      </c>
    </row>
    <row r="1975" spans="2:39">
      <c r="B1975" t="s">
        <v>673</v>
      </c>
      <c r="K1975" t="s">
        <v>673</v>
      </c>
      <c r="T1975" t="s">
        <v>673</v>
      </c>
      <c r="AC1975" t="s">
        <v>673</v>
      </c>
      <c r="AL1975" t="s">
        <v>1321</v>
      </c>
      <c r="AM1975">
        <v>2.5000000000000001E-2</v>
      </c>
    </row>
    <row r="1976" spans="2:39">
      <c r="B1976" t="s">
        <v>1298</v>
      </c>
      <c r="C1976">
        <v>120.56100000000001</v>
      </c>
      <c r="K1976" t="s">
        <v>1313</v>
      </c>
      <c r="T1976" t="s">
        <v>1298</v>
      </c>
      <c r="U1976">
        <v>68.292000000000002</v>
      </c>
      <c r="AC1976" t="s">
        <v>1298</v>
      </c>
      <c r="AD1976">
        <v>68.62</v>
      </c>
      <c r="AL1976" t="s">
        <v>1322</v>
      </c>
      <c r="AM1976">
        <v>0.02</v>
      </c>
    </row>
    <row r="1977" spans="2:39">
      <c r="B1977" t="s">
        <v>1299</v>
      </c>
      <c r="C1977">
        <v>119.92</v>
      </c>
      <c r="K1977" t="s">
        <v>1301</v>
      </c>
      <c r="L1977">
        <v>0</v>
      </c>
      <c r="T1977" t="s">
        <v>1299</v>
      </c>
      <c r="U1977">
        <v>67.95</v>
      </c>
      <c r="AC1977" t="s">
        <v>1299</v>
      </c>
      <c r="AD1977">
        <v>64.92</v>
      </c>
      <c r="AL1977" t="s">
        <v>411</v>
      </c>
    </row>
    <row r="1978" spans="2:39">
      <c r="B1978" t="s">
        <v>674</v>
      </c>
      <c r="K1978" t="s">
        <v>674</v>
      </c>
      <c r="T1978" t="s">
        <v>674</v>
      </c>
      <c r="AC1978" t="s">
        <v>674</v>
      </c>
      <c r="AL1978" t="s">
        <v>1298</v>
      </c>
      <c r="AM1978">
        <v>6.0000000000000001E-3</v>
      </c>
    </row>
    <row r="1979" spans="2:39">
      <c r="B1979" t="s">
        <v>1298</v>
      </c>
      <c r="C1979">
        <v>575.47500000000002</v>
      </c>
      <c r="K1979" t="s">
        <v>1313</v>
      </c>
      <c r="T1979" t="s">
        <v>1298</v>
      </c>
      <c r="U1979">
        <v>69.564999999999998</v>
      </c>
      <c r="AC1979" t="s">
        <v>1298</v>
      </c>
      <c r="AD1979">
        <v>114.735</v>
      </c>
      <c r="AL1979" t="s">
        <v>1299</v>
      </c>
      <c r="AM1979">
        <v>0</v>
      </c>
    </row>
    <row r="1980" spans="2:39">
      <c r="B1980" t="s">
        <v>1299</v>
      </c>
      <c r="C1980">
        <v>535.55999999999995</v>
      </c>
      <c r="K1980" t="s">
        <v>1301</v>
      </c>
      <c r="L1980">
        <v>0</v>
      </c>
      <c r="T1980" t="s">
        <v>1299</v>
      </c>
      <c r="U1980">
        <v>68.95</v>
      </c>
      <c r="AC1980" t="s">
        <v>1299</v>
      </c>
      <c r="AD1980">
        <v>81.83</v>
      </c>
      <c r="AL1980" t="s">
        <v>1321</v>
      </c>
      <c r="AM1980">
        <v>7.5999999999999998E-2</v>
      </c>
    </row>
    <row r="1981" spans="2:39">
      <c r="B1981" t="s">
        <v>675</v>
      </c>
      <c r="K1981" t="s">
        <v>675</v>
      </c>
      <c r="T1981" t="s">
        <v>675</v>
      </c>
      <c r="AC1981" t="s">
        <v>675</v>
      </c>
      <c r="AL1981" t="s">
        <v>1322</v>
      </c>
      <c r="AM1981">
        <v>7.0000000000000007E-2</v>
      </c>
    </row>
    <row r="1982" spans="2:39">
      <c r="B1982" t="s">
        <v>1298</v>
      </c>
      <c r="C1982">
        <v>153.679</v>
      </c>
      <c r="K1982" t="s">
        <v>1313</v>
      </c>
      <c r="T1982" t="s">
        <v>1298</v>
      </c>
      <c r="U1982">
        <v>70.841999999999999</v>
      </c>
      <c r="AC1982" t="s">
        <v>1298</v>
      </c>
      <c r="AD1982">
        <v>89.144000000000005</v>
      </c>
      <c r="AL1982" t="s">
        <v>412</v>
      </c>
    </row>
    <row r="1983" spans="2:39">
      <c r="B1983" t="s">
        <v>1299</v>
      </c>
      <c r="C1983">
        <v>121.34</v>
      </c>
      <c r="K1983" t="s">
        <v>1301</v>
      </c>
      <c r="L1983">
        <v>0</v>
      </c>
      <c r="T1983" t="s">
        <v>1299</v>
      </c>
      <c r="U1983">
        <v>70.349999999999994</v>
      </c>
      <c r="AC1983" t="s">
        <v>1299</v>
      </c>
      <c r="AD1983">
        <v>64.2</v>
      </c>
      <c r="AL1983" t="s">
        <v>1298</v>
      </c>
      <c r="AM1983">
        <v>10.675000000000001</v>
      </c>
    </row>
    <row r="1984" spans="2:39">
      <c r="B1984" t="s">
        <v>676</v>
      </c>
      <c r="K1984" t="s">
        <v>676</v>
      </c>
      <c r="T1984" t="s">
        <v>676</v>
      </c>
      <c r="AC1984" t="s">
        <v>676</v>
      </c>
      <c r="AL1984" t="s">
        <v>1299</v>
      </c>
      <c r="AM1984">
        <v>10.66</v>
      </c>
    </row>
    <row r="1985" spans="2:55">
      <c r="B1985" t="s">
        <v>1298</v>
      </c>
      <c r="C1985">
        <v>570.173</v>
      </c>
      <c r="K1985" t="s">
        <v>1313</v>
      </c>
      <c r="T1985" t="s">
        <v>1298</v>
      </c>
      <c r="U1985">
        <v>115.053</v>
      </c>
      <c r="AC1985" t="s">
        <v>1298</v>
      </c>
      <c r="AD1985">
        <v>122.158</v>
      </c>
      <c r="AL1985" t="s">
        <v>1321</v>
      </c>
      <c r="AM1985">
        <v>66.073999999999998</v>
      </c>
    </row>
    <row r="1986" spans="2:55">
      <c r="B1986" t="s">
        <v>1299</v>
      </c>
      <c r="C1986">
        <v>565.15</v>
      </c>
      <c r="K1986" t="s">
        <v>1301</v>
      </c>
      <c r="L1986">
        <v>0</v>
      </c>
      <c r="T1986" t="s">
        <v>1299</v>
      </c>
      <c r="U1986">
        <v>109.81</v>
      </c>
      <c r="AC1986" t="s">
        <v>1299</v>
      </c>
      <c r="AD1986">
        <v>73.680000000000007</v>
      </c>
      <c r="AL1986" t="s">
        <v>1322</v>
      </c>
      <c r="AM1986">
        <v>64.010000000000005</v>
      </c>
    </row>
    <row r="1987" spans="2:55">
      <c r="B1987" t="s">
        <v>677</v>
      </c>
      <c r="K1987" t="s">
        <v>677</v>
      </c>
      <c r="T1987" t="s">
        <v>677</v>
      </c>
      <c r="AC1987" t="s">
        <v>677</v>
      </c>
      <c r="AL1987" t="s">
        <v>413</v>
      </c>
    </row>
    <row r="1988" spans="2:55">
      <c r="B1988" t="s">
        <v>1298</v>
      </c>
      <c r="C1988">
        <v>132.446</v>
      </c>
      <c r="E1988">
        <f>MIN(C1989,C1992,C1995,C1998,C2001,C2004,C2007,C2010,C2013,C2016)</f>
        <v>120.07</v>
      </c>
      <c r="F1988">
        <f>QUARTILE(D1989:D1998,1)</f>
        <v>126.6925</v>
      </c>
      <c r="G1988">
        <f>MEDIAN(C1989,C1992,C1995,C1998,C2001,C2004,C2007,C2010,C2013,C2016)</f>
        <v>130.80000000000001</v>
      </c>
      <c r="H1988">
        <f>QUARTILE(D1989:D1998,3)</f>
        <v>532.30500000000006</v>
      </c>
      <c r="I1988">
        <f>MAX(C1989,C1992,C1995,C1998,C2001,C2004,C2007,C2010,C2013,C2016)</f>
        <v>635.37</v>
      </c>
      <c r="J1988" t="e">
        <f>SUMIF(D1989:D1998,"&lt;64",D1989:D1998)/COUNTIF(D1989:D1998,"&lt;64")</f>
        <v>#DIV/0!</v>
      </c>
      <c r="K1988" t="s">
        <v>1313</v>
      </c>
      <c r="N1988">
        <f>MIN(L1989,L1992,L1995,L1998,L2001,L2004,L2007,L2010,L2013,L2016)</f>
        <v>0</v>
      </c>
      <c r="O1988">
        <f>QUARTILE(M1989:M1998,1)</f>
        <v>0</v>
      </c>
      <c r="P1988">
        <f>MEDIAN(L1989,L1992,L1995,L1998,L2001,L2004,L2007,L2010,L2013,L2016)</f>
        <v>0</v>
      </c>
      <c r="Q1988">
        <f>QUARTILE(M1989:M1998,3)</f>
        <v>0</v>
      </c>
      <c r="R1988">
        <f>MAX(L1989,L1992,L1995,L1998,L2001,L2004,L2007,L2010,L2013,L2016)</f>
        <v>0</v>
      </c>
      <c r="S1988" t="e">
        <f>SUM(M1989:M1998)/COUNTIF(M1989:M1998,"&gt;0")</f>
        <v>#DIV/0!</v>
      </c>
      <c r="T1988" t="s">
        <v>1298</v>
      </c>
      <c r="U1988">
        <v>81.739999999999995</v>
      </c>
      <c r="W1988">
        <f>MIN(U1989,U1992,U1995,U1998,U2001,U2004,U2007,U2010,U2013,U2016)</f>
        <v>64.349999999999994</v>
      </c>
      <c r="X1988">
        <f>QUARTILE(V1989:V1998,1)</f>
        <v>65.777500000000003</v>
      </c>
      <c r="Y1988">
        <f>MEDIAN(U1989,U1992,U1995,U1998,U2001,U2004,U2007,U2010,U2013,U2016)</f>
        <v>68.935000000000002</v>
      </c>
      <c r="Z1988">
        <f>QUARTILE(V1989:V1998,3)</f>
        <v>72.98</v>
      </c>
      <c r="AA1988">
        <f>MAX(U1989,U1992,U1995,U1998,U2001,U2004,U2007,U2010,U2013,U2016)</f>
        <v>130.76</v>
      </c>
      <c r="AB1988" t="e">
        <f>SUMIF(V1989:V1998,"&lt;64",V1989:V1998)/COUNTIF(V1989:V1998,"&lt;64")</f>
        <v>#DIV/0!</v>
      </c>
      <c r="AC1988" t="s">
        <v>1298</v>
      </c>
      <c r="AD1988">
        <v>97.894999999999996</v>
      </c>
      <c r="AF1988">
        <f>MIN(AD1989,AD1992,AD1995,AD1998,AD2001,AD2004,AD2007,AD2010,AD2013,AD2016)</f>
        <v>64.5</v>
      </c>
      <c r="AG1988">
        <f>QUARTILE(AE1989:AE1998,1)</f>
        <v>65.127499999999998</v>
      </c>
      <c r="AH1988">
        <f>MEDIAN(AD1989,AD1992,AD1995,AD1998,AD2001,AD2004,AD2007,AD2010,AD2013,AD2016)</f>
        <v>65.885000000000005</v>
      </c>
      <c r="AI1988">
        <f>QUARTILE(AE1989:AE1998,3)</f>
        <v>87.922499999999999</v>
      </c>
      <c r="AJ1988">
        <f>MAX(AD1989,AD1992,AD1995,AD1998,AD2001,AD2004,AD2007,AD2010,AD2013,AD2016)</f>
        <v>110.68</v>
      </c>
      <c r="AK1988" t="e">
        <f>SUMIF(AE1989:AE1998,"&lt;64",AE1989:AE1998)/COUNTIF(AE1989:AE1998,"&lt;64")</f>
        <v>#DIV/0!</v>
      </c>
      <c r="AL1988" t="s">
        <v>1298</v>
      </c>
      <c r="AM1988">
        <v>9.1690000000000005</v>
      </c>
      <c r="AO1988">
        <f>MIN(AM1989,AM1992,AM1995,AM1998,AM2001,AM2004,AM2007,AM2010,AM2013,AM2016)</f>
        <v>0</v>
      </c>
      <c r="AP1988">
        <f>QUARTILE(AN1989:AN1998,1)</f>
        <v>1.5E-3</v>
      </c>
      <c r="AQ1988">
        <f>MEDIAN(AM1989,AM1992,AM1995,AM1998,AM2001,AM2004,AM2007,AM2010,AM2013,AM2016)</f>
        <v>5.7000000000000002E-2</v>
      </c>
      <c r="AR1988">
        <f>QUARTILE(AN1989:AN1998,3)</f>
        <v>6.7134999999999998</v>
      </c>
      <c r="AS1988">
        <f>MAX(AM1989,AM1992,AM1995,AM1998,AM2001,AM2004,AM2007,AM2010,AM2013,AM2016)</f>
        <v>64.010999999999996</v>
      </c>
      <c r="AT1988">
        <f>SUMIF(AN1989:AN1998,"&lt;64",AN1989:AN1998)/COUNTIF(AN1989:AN1998,"&lt;64")</f>
        <v>2.036888888888889</v>
      </c>
      <c r="AX1988">
        <f>MIN(AV1989,AV1992,AV1995,AV1998,AV2001,AV2004,AV2007,AV2010,AV2013,AV2016)</f>
        <v>0</v>
      </c>
      <c r="AY1988">
        <f>QUARTILE(AW1989:AW1998,1)</f>
        <v>0</v>
      </c>
      <c r="AZ1988" t="e">
        <f>MEDIAN(AV1989,AV1992,AV1995,AV1998,AV2001,AV2004,AV2007,AV2010,AV2013,AV2016)</f>
        <v>#NUM!</v>
      </c>
      <c r="BA1988">
        <f>QUARTILE(AW1989:AW1998,3)</f>
        <v>0</v>
      </c>
      <c r="BB1988">
        <f>MAX(AV1989,AV1992,AV1995,AV1998,AV2001,AV2004,AV2007,AV2010,AV2013,AV2016)</f>
        <v>0</v>
      </c>
      <c r="BC1988">
        <f>SUMIF(AW1989:AW1998,"&lt;64",AW1989:AW1998)/COUNTIF(AW1989:AW1998,"&lt;64")</f>
        <v>0</v>
      </c>
    </row>
    <row r="1989" spans="2:55">
      <c r="B1989" t="s">
        <v>1299</v>
      </c>
      <c r="C1989">
        <v>131.15</v>
      </c>
      <c r="D1989">
        <f>C1989</f>
        <v>131.15</v>
      </c>
      <c r="K1989" t="s">
        <v>1301</v>
      </c>
      <c r="L1989">
        <v>0</v>
      </c>
      <c r="M1989">
        <f>L1989</f>
        <v>0</v>
      </c>
      <c r="T1989" t="s">
        <v>1299</v>
      </c>
      <c r="U1989">
        <v>65.650000000000006</v>
      </c>
      <c r="V1989">
        <f>U1989</f>
        <v>65.650000000000006</v>
      </c>
      <c r="AC1989" t="s">
        <v>1299</v>
      </c>
      <c r="AD1989">
        <v>64.5</v>
      </c>
      <c r="AE1989">
        <f>AD1989</f>
        <v>64.5</v>
      </c>
      <c r="AL1989" t="s">
        <v>1299</v>
      </c>
      <c r="AM1989">
        <v>8.93</v>
      </c>
      <c r="AN1989">
        <f>AM1989</f>
        <v>8.93</v>
      </c>
      <c r="AW1989">
        <f>AV1989</f>
        <v>0</v>
      </c>
    </row>
    <row r="1990" spans="2:55">
      <c r="B1990" t="s">
        <v>678</v>
      </c>
      <c r="D1990">
        <f>C1992</f>
        <v>122.98</v>
      </c>
      <c r="K1990" t="s">
        <v>678</v>
      </c>
      <c r="M1990">
        <f>L1992</f>
        <v>0</v>
      </c>
      <c r="T1990" t="s">
        <v>678</v>
      </c>
      <c r="V1990">
        <f>U1992</f>
        <v>66.16</v>
      </c>
      <c r="AC1990" t="s">
        <v>678</v>
      </c>
      <c r="AE1990">
        <f>AD1992</f>
        <v>65.930000000000007</v>
      </c>
      <c r="AL1990" t="s">
        <v>1321</v>
      </c>
      <c r="AM1990">
        <v>64.231999999999999</v>
      </c>
      <c r="AN1990">
        <f>AM1992</f>
        <v>0</v>
      </c>
      <c r="AW1990">
        <f>AV1992</f>
        <v>0</v>
      </c>
    </row>
    <row r="1991" spans="2:55">
      <c r="B1991" t="s">
        <v>1298</v>
      </c>
      <c r="C1991">
        <v>123.85</v>
      </c>
      <c r="D1991">
        <f>C1995</f>
        <v>534</v>
      </c>
      <c r="K1991" t="s">
        <v>1313</v>
      </c>
      <c r="M1991">
        <f>L1995</f>
        <v>0</v>
      </c>
      <c r="T1991" t="s">
        <v>1298</v>
      </c>
      <c r="U1991">
        <v>72.945999999999998</v>
      </c>
      <c r="V1991">
        <f>U1995</f>
        <v>73.540000000000006</v>
      </c>
      <c r="AC1991" t="s">
        <v>1298</v>
      </c>
      <c r="AD1991">
        <v>101.167</v>
      </c>
      <c r="AE1991">
        <f>AD1995</f>
        <v>110.68</v>
      </c>
      <c r="AL1991" t="s">
        <v>1322</v>
      </c>
      <c r="AM1991">
        <v>64.010000000000005</v>
      </c>
      <c r="AN1991">
        <f>AM1995</f>
        <v>64.010999999999996</v>
      </c>
      <c r="AW1991">
        <f>AV1995</f>
        <v>0</v>
      </c>
    </row>
    <row r="1992" spans="2:55">
      <c r="B1992" t="s">
        <v>1299</v>
      </c>
      <c r="C1992">
        <v>122.98</v>
      </c>
      <c r="D1992">
        <f>C1998</f>
        <v>127.99</v>
      </c>
      <c r="K1992" t="s">
        <v>1301</v>
      </c>
      <c r="L1992">
        <v>0</v>
      </c>
      <c r="M1992">
        <f>L1998</f>
        <v>0</v>
      </c>
      <c r="T1992" t="s">
        <v>1299</v>
      </c>
      <c r="U1992">
        <v>66.16</v>
      </c>
      <c r="V1992">
        <f>U1998</f>
        <v>71.3</v>
      </c>
      <c r="AC1992" t="s">
        <v>1299</v>
      </c>
      <c r="AD1992">
        <v>65.930000000000007</v>
      </c>
      <c r="AE1992">
        <f>AD1998</f>
        <v>64.63</v>
      </c>
      <c r="AL1992" t="s">
        <v>414</v>
      </c>
      <c r="AN1992">
        <f>AM1998</f>
        <v>4.2000000000000003E-2</v>
      </c>
      <c r="AW1992">
        <f>AV1998</f>
        <v>0</v>
      </c>
    </row>
    <row r="1993" spans="2:55">
      <c r="B1993" t="s">
        <v>679</v>
      </c>
      <c r="D1993">
        <f>C2001</f>
        <v>130.44999999999999</v>
      </c>
      <c r="K1993" t="s">
        <v>679</v>
      </c>
      <c r="M1993">
        <f>L2001</f>
        <v>0</v>
      </c>
      <c r="T1993" t="s">
        <v>679</v>
      </c>
      <c r="V1993">
        <f>U2001</f>
        <v>64.58</v>
      </c>
      <c r="AC1993" t="s">
        <v>679</v>
      </c>
      <c r="AE1993">
        <f>AD2001</f>
        <v>65.84</v>
      </c>
      <c r="AL1993" t="s">
        <v>1298</v>
      </c>
      <c r="AM1993">
        <v>9.8689999999999998</v>
      </c>
      <c r="AN1993">
        <f>AM2001</f>
        <v>0</v>
      </c>
      <c r="AW1993">
        <f>AV2001</f>
        <v>0</v>
      </c>
    </row>
    <row r="1994" spans="2:55">
      <c r="B1994" t="s">
        <v>1298</v>
      </c>
      <c r="C1994">
        <v>544.89</v>
      </c>
      <c r="D1994">
        <f>C2004</f>
        <v>527.22</v>
      </c>
      <c r="K1994" t="s">
        <v>1313</v>
      </c>
      <c r="M1994">
        <f>L2004</f>
        <v>0</v>
      </c>
      <c r="T1994" t="s">
        <v>1298</v>
      </c>
      <c r="U1994">
        <v>90.924000000000007</v>
      </c>
      <c r="V1994">
        <f>U2004</f>
        <v>130.76</v>
      </c>
      <c r="AC1994" t="s">
        <v>1298</v>
      </c>
      <c r="AD1994">
        <v>163.03700000000001</v>
      </c>
      <c r="AE1994">
        <f>AD2004</f>
        <v>77.069999999999993</v>
      </c>
      <c r="AL1994" t="s">
        <v>1299</v>
      </c>
      <c r="AM1994">
        <v>9.82</v>
      </c>
      <c r="AN1994">
        <f>AM2004</f>
        <v>9.24</v>
      </c>
      <c r="AW1994">
        <f>AV2004</f>
        <v>0</v>
      </c>
    </row>
    <row r="1995" spans="2:55">
      <c r="B1995" t="s">
        <v>1299</v>
      </c>
      <c r="C1995">
        <v>534</v>
      </c>
      <c r="D1995">
        <f>C2007</f>
        <v>120.07</v>
      </c>
      <c r="K1995" t="s">
        <v>1301</v>
      </c>
      <c r="L1995">
        <v>0</v>
      </c>
      <c r="M1995">
        <f>L2007</f>
        <v>0</v>
      </c>
      <c r="T1995" t="s">
        <v>1299</v>
      </c>
      <c r="U1995">
        <v>73.540000000000006</v>
      </c>
      <c r="V1995">
        <f>U2007</f>
        <v>67.22</v>
      </c>
      <c r="AC1995" t="s">
        <v>1299</v>
      </c>
      <c r="AD1995">
        <v>110.68</v>
      </c>
      <c r="AE1995">
        <f>AD2007</f>
        <v>64.900000000000006</v>
      </c>
      <c r="AL1995" t="s">
        <v>1321</v>
      </c>
      <c r="AM1995">
        <v>64.010999999999996</v>
      </c>
      <c r="AN1995">
        <f>AM2007</f>
        <v>0</v>
      </c>
      <c r="AW1995">
        <f>AV2007</f>
        <v>0</v>
      </c>
    </row>
    <row r="1996" spans="2:55">
      <c r="B1996" t="s">
        <v>680</v>
      </c>
      <c r="D1996">
        <f>C2010</f>
        <v>635.37</v>
      </c>
      <c r="K1996" t="s">
        <v>680</v>
      </c>
      <c r="M1996">
        <f>L2010</f>
        <v>0</v>
      </c>
      <c r="T1996" t="s">
        <v>680</v>
      </c>
      <c r="V1996">
        <f>U2010</f>
        <v>64.349999999999994</v>
      </c>
      <c r="AC1996" t="s">
        <v>680</v>
      </c>
      <c r="AE1996">
        <f>AD2010</f>
        <v>107.6</v>
      </c>
      <c r="AL1996" t="s">
        <v>1322</v>
      </c>
      <c r="AM1996">
        <v>64.010000000000005</v>
      </c>
      <c r="AN1996">
        <f>AM2010</f>
        <v>6.4000000000000001E-2</v>
      </c>
      <c r="AW1996">
        <f>AV2010</f>
        <v>0</v>
      </c>
    </row>
    <row r="1997" spans="2:55">
      <c r="B1997" t="s">
        <v>1298</v>
      </c>
      <c r="C1997">
        <v>132.429</v>
      </c>
      <c r="D1997">
        <f>C2013</f>
        <v>126.26</v>
      </c>
      <c r="K1997" t="s">
        <v>1313</v>
      </c>
      <c r="M1997">
        <f>L2013</f>
        <v>0</v>
      </c>
      <c r="T1997" t="s">
        <v>1298</v>
      </c>
      <c r="U1997">
        <v>75.222999999999999</v>
      </c>
      <c r="V1997">
        <f>U2013</f>
        <v>70.650000000000006</v>
      </c>
      <c r="AC1997" t="s">
        <v>1298</v>
      </c>
      <c r="AD1997">
        <v>95.454999999999998</v>
      </c>
      <c r="AE1997">
        <f>AD2013</f>
        <v>65.81</v>
      </c>
      <c r="AL1997" t="s">
        <v>415</v>
      </c>
      <c r="AN1997">
        <f>AM2013</f>
        <v>6.0000000000000001E-3</v>
      </c>
      <c r="AW1997">
        <f>AV2013</f>
        <v>0</v>
      </c>
    </row>
    <row r="1998" spans="2:55">
      <c r="B1998" t="s">
        <v>1299</v>
      </c>
      <c r="C1998">
        <v>127.99</v>
      </c>
      <c r="D1998">
        <f>C2016</f>
        <v>581.03</v>
      </c>
      <c r="K1998" t="s">
        <v>1301</v>
      </c>
      <c r="L1998">
        <v>0</v>
      </c>
      <c r="M1998">
        <f>L2016</f>
        <v>0</v>
      </c>
      <c r="T1998" t="s">
        <v>1299</v>
      </c>
      <c r="U1998">
        <v>71.3</v>
      </c>
      <c r="V1998">
        <f>U2016</f>
        <v>103.91</v>
      </c>
      <c r="AC1998" t="s">
        <v>1299</v>
      </c>
      <c r="AD1998">
        <v>64.63</v>
      </c>
      <c r="AE1998">
        <f>AD2016</f>
        <v>91.54</v>
      </c>
      <c r="AL1998" t="s">
        <v>1298</v>
      </c>
      <c r="AM1998">
        <v>4.2000000000000003E-2</v>
      </c>
      <c r="AN1998">
        <f>AM2016</f>
        <v>0.05</v>
      </c>
      <c r="AW1998">
        <f>AV2016</f>
        <v>0</v>
      </c>
    </row>
    <row r="1999" spans="2:55">
      <c r="B1999" t="s">
        <v>681</v>
      </c>
      <c r="K1999" t="s">
        <v>681</v>
      </c>
      <c r="T1999" t="s">
        <v>681</v>
      </c>
      <c r="AC1999" t="s">
        <v>681</v>
      </c>
      <c r="AL1999" t="s">
        <v>1299</v>
      </c>
      <c r="AM1999">
        <v>0</v>
      </c>
    </row>
    <row r="2000" spans="2:55">
      <c r="B2000" t="s">
        <v>1298</v>
      </c>
      <c r="C2000">
        <v>149.43</v>
      </c>
      <c r="K2000" t="s">
        <v>1313</v>
      </c>
      <c r="T2000" t="s">
        <v>1298</v>
      </c>
      <c r="U2000">
        <v>65.903999999999996</v>
      </c>
      <c r="AC2000" t="s">
        <v>1298</v>
      </c>
      <c r="AD2000">
        <v>94.051000000000002</v>
      </c>
      <c r="AL2000" t="s">
        <v>1321</v>
      </c>
      <c r="AM2000">
        <v>2E-3</v>
      </c>
    </row>
    <row r="2001" spans="2:39">
      <c r="B2001" t="s">
        <v>1299</v>
      </c>
      <c r="C2001">
        <v>130.44999999999999</v>
      </c>
      <c r="K2001" t="s">
        <v>1301</v>
      </c>
      <c r="L2001">
        <v>0</v>
      </c>
      <c r="T2001" t="s">
        <v>1299</v>
      </c>
      <c r="U2001">
        <v>64.58</v>
      </c>
      <c r="AC2001" t="s">
        <v>1299</v>
      </c>
      <c r="AD2001">
        <v>65.84</v>
      </c>
      <c r="AL2001" t="s">
        <v>1322</v>
      </c>
      <c r="AM2001">
        <v>0</v>
      </c>
    </row>
    <row r="2002" spans="2:39">
      <c r="B2002" t="s">
        <v>682</v>
      </c>
      <c r="K2002" t="s">
        <v>682</v>
      </c>
      <c r="T2002" t="s">
        <v>682</v>
      </c>
      <c r="AC2002" t="s">
        <v>682</v>
      </c>
      <c r="AL2002" t="s">
        <v>416</v>
      </c>
    </row>
    <row r="2003" spans="2:39">
      <c r="B2003" t="s">
        <v>1298</v>
      </c>
      <c r="C2003">
        <v>584.85</v>
      </c>
      <c r="K2003" t="s">
        <v>1313</v>
      </c>
      <c r="T2003" t="s">
        <v>1298</v>
      </c>
      <c r="U2003">
        <v>135.97999999999999</v>
      </c>
      <c r="AC2003" t="s">
        <v>1298</v>
      </c>
      <c r="AD2003">
        <v>125.247</v>
      </c>
      <c r="AL2003" t="s">
        <v>1298</v>
      </c>
      <c r="AM2003">
        <v>9.2460000000000004</v>
      </c>
    </row>
    <row r="2004" spans="2:39">
      <c r="B2004" t="s">
        <v>1299</v>
      </c>
      <c r="C2004">
        <v>527.22</v>
      </c>
      <c r="K2004" t="s">
        <v>1301</v>
      </c>
      <c r="L2004">
        <v>0</v>
      </c>
      <c r="T2004" t="s">
        <v>1299</v>
      </c>
      <c r="U2004">
        <v>130.76</v>
      </c>
      <c r="AC2004" t="s">
        <v>1299</v>
      </c>
      <c r="AD2004">
        <v>77.069999999999993</v>
      </c>
      <c r="AL2004" t="s">
        <v>1299</v>
      </c>
      <c r="AM2004">
        <v>9.24</v>
      </c>
    </row>
    <row r="2005" spans="2:39">
      <c r="B2005" t="s">
        <v>683</v>
      </c>
      <c r="K2005" t="s">
        <v>683</v>
      </c>
      <c r="T2005" t="s">
        <v>683</v>
      </c>
      <c r="AC2005" t="s">
        <v>683</v>
      </c>
      <c r="AL2005" t="s">
        <v>1321</v>
      </c>
      <c r="AM2005">
        <v>64.168999999999997</v>
      </c>
    </row>
    <row r="2006" spans="2:39">
      <c r="B2006" t="s">
        <v>1298</v>
      </c>
      <c r="C2006">
        <v>191.56</v>
      </c>
      <c r="K2006" t="s">
        <v>1313</v>
      </c>
      <c r="T2006" t="s">
        <v>1298</v>
      </c>
      <c r="U2006">
        <v>68.364999999999995</v>
      </c>
      <c r="AC2006" t="s">
        <v>1298</v>
      </c>
      <c r="AD2006">
        <v>105.974</v>
      </c>
      <c r="AL2006" t="s">
        <v>1322</v>
      </c>
      <c r="AM2006">
        <v>64.010000000000005</v>
      </c>
    </row>
    <row r="2007" spans="2:39">
      <c r="B2007" t="s">
        <v>1299</v>
      </c>
      <c r="C2007">
        <v>120.07</v>
      </c>
      <c r="K2007" t="s">
        <v>1301</v>
      </c>
      <c r="L2007">
        <v>0</v>
      </c>
      <c r="T2007" t="s">
        <v>1299</v>
      </c>
      <c r="U2007">
        <v>67.22</v>
      </c>
      <c r="AC2007" t="s">
        <v>1299</v>
      </c>
      <c r="AD2007">
        <v>64.900000000000006</v>
      </c>
      <c r="AL2007" t="s">
        <v>417</v>
      </c>
    </row>
    <row r="2008" spans="2:39">
      <c r="B2008" t="s">
        <v>684</v>
      </c>
      <c r="K2008" t="s">
        <v>684</v>
      </c>
      <c r="T2008" t="s">
        <v>684</v>
      </c>
      <c r="AC2008" t="s">
        <v>684</v>
      </c>
      <c r="AL2008" t="s">
        <v>1298</v>
      </c>
      <c r="AM2008">
        <v>0.108</v>
      </c>
    </row>
    <row r="2009" spans="2:39">
      <c r="B2009" t="s">
        <v>1298</v>
      </c>
      <c r="C2009">
        <v>707.16399999999999</v>
      </c>
      <c r="K2009" t="s">
        <v>1313</v>
      </c>
      <c r="T2009" t="s">
        <v>1298</v>
      </c>
      <c r="U2009">
        <v>88.551000000000002</v>
      </c>
      <c r="AC2009" t="s">
        <v>1298</v>
      </c>
      <c r="AD2009">
        <v>162.749</v>
      </c>
      <c r="AL2009" t="s">
        <v>1299</v>
      </c>
      <c r="AM2009">
        <v>0</v>
      </c>
    </row>
    <row r="2010" spans="2:39">
      <c r="B2010" t="s">
        <v>1299</v>
      </c>
      <c r="C2010">
        <v>635.37</v>
      </c>
      <c r="K2010" t="s">
        <v>1301</v>
      </c>
      <c r="L2010">
        <v>0</v>
      </c>
      <c r="T2010" t="s">
        <v>1299</v>
      </c>
      <c r="U2010">
        <v>64.349999999999994</v>
      </c>
      <c r="AC2010" t="s">
        <v>1299</v>
      </c>
      <c r="AD2010">
        <v>107.6</v>
      </c>
      <c r="AL2010" t="s">
        <v>1321</v>
      </c>
      <c r="AM2010">
        <v>6.4000000000000001E-2</v>
      </c>
    </row>
    <row r="2011" spans="2:39">
      <c r="B2011" t="s">
        <v>685</v>
      </c>
      <c r="K2011" t="s">
        <v>685</v>
      </c>
      <c r="T2011" t="s">
        <v>685</v>
      </c>
      <c r="AC2011" t="s">
        <v>685</v>
      </c>
      <c r="AL2011" t="s">
        <v>1322</v>
      </c>
      <c r="AM2011">
        <v>0.06</v>
      </c>
    </row>
    <row r="2012" spans="2:39">
      <c r="B2012" t="s">
        <v>1298</v>
      </c>
      <c r="C2012">
        <v>159.82400000000001</v>
      </c>
      <c r="K2012" t="s">
        <v>1313</v>
      </c>
      <c r="T2012" t="s">
        <v>1298</v>
      </c>
      <c r="U2012">
        <v>89.444000000000003</v>
      </c>
      <c r="AC2012" t="s">
        <v>1298</v>
      </c>
      <c r="AD2012">
        <v>96.730999999999995</v>
      </c>
      <c r="AL2012" t="s">
        <v>418</v>
      </c>
    </row>
    <row r="2013" spans="2:39">
      <c r="B2013" t="s">
        <v>1299</v>
      </c>
      <c r="C2013">
        <v>126.26</v>
      </c>
      <c r="K2013" t="s">
        <v>1301</v>
      </c>
      <c r="L2013">
        <v>0</v>
      </c>
      <c r="T2013" t="s">
        <v>1299</v>
      </c>
      <c r="U2013">
        <v>70.650000000000006</v>
      </c>
      <c r="AC2013" t="s">
        <v>1299</v>
      </c>
      <c r="AD2013">
        <v>65.81</v>
      </c>
      <c r="AL2013" t="s">
        <v>1298</v>
      </c>
      <c r="AM2013">
        <v>6.0000000000000001E-3</v>
      </c>
    </row>
    <row r="2014" spans="2:39">
      <c r="B2014" t="s">
        <v>686</v>
      </c>
      <c r="K2014" t="s">
        <v>686</v>
      </c>
      <c r="T2014" t="s">
        <v>686</v>
      </c>
      <c r="AC2014" t="s">
        <v>686</v>
      </c>
      <c r="AL2014" t="s">
        <v>1299</v>
      </c>
      <c r="AM2014">
        <v>0.01</v>
      </c>
    </row>
    <row r="2015" spans="2:39">
      <c r="B2015" t="s">
        <v>1298</v>
      </c>
      <c r="C2015">
        <v>597.96</v>
      </c>
      <c r="K2015" t="s">
        <v>1313</v>
      </c>
      <c r="T2015" t="s">
        <v>1298</v>
      </c>
      <c r="U2015">
        <v>117.148</v>
      </c>
      <c r="AC2015" t="s">
        <v>1298</v>
      </c>
      <c r="AD2015">
        <v>156.25399999999999</v>
      </c>
      <c r="AL2015" t="s">
        <v>1321</v>
      </c>
      <c r="AM2015">
        <v>5.3999999999999999E-2</v>
      </c>
    </row>
    <row r="2016" spans="2:39">
      <c r="B2016" t="s">
        <v>1299</v>
      </c>
      <c r="C2016">
        <v>581.03</v>
      </c>
      <c r="K2016" t="s">
        <v>1301</v>
      </c>
      <c r="L2016">
        <v>0</v>
      </c>
      <c r="T2016" t="s">
        <v>1299</v>
      </c>
      <c r="U2016">
        <v>103.91</v>
      </c>
      <c r="AC2016" t="s">
        <v>1299</v>
      </c>
      <c r="AD2016">
        <v>91.54</v>
      </c>
      <c r="AL2016" t="s">
        <v>1322</v>
      </c>
      <c r="AM2016">
        <v>0.05</v>
      </c>
    </row>
    <row r="2017" spans="2:55">
      <c r="B2017" t="s">
        <v>687</v>
      </c>
      <c r="K2017" t="s">
        <v>687</v>
      </c>
      <c r="T2017" t="s">
        <v>687</v>
      </c>
      <c r="AC2017" t="s">
        <v>687</v>
      </c>
      <c r="AL2017" t="s">
        <v>419</v>
      </c>
    </row>
    <row r="2018" spans="2:55">
      <c r="B2018" t="s">
        <v>1298</v>
      </c>
      <c r="C2018">
        <v>151.09299999999999</v>
      </c>
      <c r="E2018">
        <f>MIN(C2019,C2022,C2025,C2028,C2031,C2034,C2037,C2040,C2043,C2046)</f>
        <v>120.83</v>
      </c>
      <c r="F2018">
        <f>QUARTILE(D2019:D2028,1)</f>
        <v>125.2325</v>
      </c>
      <c r="G2018">
        <f>MEDIAN(C2019,C2022,C2025,C2028,C2031,C2034,C2037,C2040,C2043,C2046)</f>
        <v>128.24</v>
      </c>
      <c r="H2018">
        <f>QUARTILE(D2019:D2028,3)</f>
        <v>526.54250000000002</v>
      </c>
      <c r="I2018">
        <f>MAX(C2019,C2022,C2025,C2028,C2031,C2034,C2037,C2040,C2043,C2046)</f>
        <v>540.36</v>
      </c>
      <c r="J2018" t="e">
        <f>SUMIF(D2019:D2028,"&lt;64",D2019:D2028)/COUNTIF(D2019:D2028,"&lt;64")</f>
        <v>#DIV/0!</v>
      </c>
      <c r="K2018" t="s">
        <v>1313</v>
      </c>
      <c r="N2018">
        <f>MIN(L2019,L2022,L2025,L2028,L2031,L2034,L2037,L2040,L2043,L2046)</f>
        <v>0</v>
      </c>
      <c r="O2018">
        <f>QUARTILE(M2019:M2028,1)</f>
        <v>0</v>
      </c>
      <c r="P2018">
        <f>MEDIAN(L2019,L2022,L2025,L2028,L2031,L2034,L2037,L2040,L2043,L2046)</f>
        <v>0</v>
      </c>
      <c r="Q2018">
        <f>QUARTILE(M2019:M2028,3)</f>
        <v>0</v>
      </c>
      <c r="R2018">
        <f>MAX(L2019,L2022,L2025,L2028,L2031,L2034,L2037,L2040,L2043,L2046)</f>
        <v>0</v>
      </c>
      <c r="S2018" t="e">
        <f>SUM(M2019:M2028)/COUNTIF(M2019:M2028,"&gt;0")</f>
        <v>#DIV/0!</v>
      </c>
      <c r="T2018" t="s">
        <v>1298</v>
      </c>
      <c r="U2018">
        <v>72.92</v>
      </c>
      <c r="W2018">
        <f>MIN(U2019,U2022,U2025,U2028,U2031,U2034,U2037,U2040,U2043,U2046)</f>
        <v>64.569999999999993</v>
      </c>
      <c r="X2018">
        <f>QUARTILE(V2019:V2028,1)</f>
        <v>65.652500000000003</v>
      </c>
      <c r="Y2018">
        <f>MEDIAN(U2019,U2022,U2025,U2028,U2031,U2034,U2037,U2040,U2043,U2046)</f>
        <v>66.144999999999996</v>
      </c>
      <c r="Z2018">
        <f>QUARTILE(V2019:V2028,3)</f>
        <v>105.9325</v>
      </c>
      <c r="AA2018">
        <f>MAX(U2019,U2022,U2025,U2028,U2031,U2034,U2037,U2040,U2043,U2046)</f>
        <v>128.96</v>
      </c>
      <c r="AB2018" t="e">
        <f>SUMIF(V2019:V2028,"&lt;64",V2019:V2028)/COUNTIF(V2019:V2028,"&lt;64")</f>
        <v>#DIV/0!</v>
      </c>
      <c r="AC2018" t="s">
        <v>1298</v>
      </c>
      <c r="AD2018">
        <v>98.055999999999997</v>
      </c>
      <c r="AF2018">
        <f>MIN(AD2019,AD2022,AD2025,AD2028,AD2031,AD2034,AD2037,AD2040,AD2043,AD2046)</f>
        <v>64.099999999999994</v>
      </c>
      <c r="AG2018">
        <f>QUARTILE(AE2019:AE2028,1)</f>
        <v>65.245000000000005</v>
      </c>
      <c r="AH2018">
        <f>MEDIAN(AD2019,AD2022,AD2025,AD2028,AD2031,AD2034,AD2037,AD2040,AD2043,AD2046)</f>
        <v>65.935000000000002</v>
      </c>
      <c r="AI2018">
        <f>QUARTILE(AE2019:AE2028,3)</f>
        <v>78.64</v>
      </c>
      <c r="AJ2018">
        <f>MAX(AD2019,AD2022,AD2025,AD2028,AD2031,AD2034,AD2037,AD2040,AD2043,AD2046)</f>
        <v>126.54</v>
      </c>
      <c r="AK2018" t="e">
        <f>SUMIF(AE2019:AE2028,"&lt;64",AE2019:AE2028)/COUNTIF(AE2019:AE2028,"&lt;64")</f>
        <v>#DIV/0!</v>
      </c>
      <c r="AL2018" t="s">
        <v>1298</v>
      </c>
      <c r="AM2018">
        <v>8.9830000000000005</v>
      </c>
      <c r="AO2018">
        <f>MIN(AM2019,AM2022,AM2025,AM2028,AM2031,AM2034,AM2037,AM2040,AM2043,AM2046)</f>
        <v>5.0000000000000001E-3</v>
      </c>
      <c r="AP2018">
        <f>QUARTILE(AN2019:AN2028,1)</f>
        <v>8.7500000000000008E-3</v>
      </c>
      <c r="AQ2018">
        <f>MEDIAN(AM2019,AM2022,AM2025,AM2028,AM2031,AM2034,AM2037,AM2040,AM2043,AM2046)</f>
        <v>9.1150000000000002</v>
      </c>
      <c r="AR2018">
        <f>QUARTILE(AN2019:AN2028,3)</f>
        <v>9.2832500000000007</v>
      </c>
      <c r="AS2018">
        <f>MAX(AM2019,AM2022,AM2025,AM2028,AM2031,AM2034,AM2037,AM2040,AM2043,AM2046)</f>
        <v>67.483000000000004</v>
      </c>
      <c r="AT2018">
        <f>SUMIF(AN2019:AN2028,"&lt;64",AN2019:AN2028)/COUNTIF(AN2019:AN2028,"&lt;64")</f>
        <v>3.4548749999999999</v>
      </c>
      <c r="AX2018">
        <f>MIN(AV2019,AV2022,AV2025,AV2028,AV2031,AV2034,AV2037,AV2040,AV2043,AV2046)</f>
        <v>0</v>
      </c>
      <c r="AY2018">
        <f>QUARTILE(AW2019:AW2028,1)</f>
        <v>0</v>
      </c>
      <c r="AZ2018" t="e">
        <f>MEDIAN(AV2019,AV2022,AV2025,AV2028,AV2031,AV2034,AV2037,AV2040,AV2043,AV2046)</f>
        <v>#NUM!</v>
      </c>
      <c r="BA2018">
        <f>QUARTILE(AW2019:AW2028,3)</f>
        <v>0</v>
      </c>
      <c r="BB2018">
        <f>MAX(AV2019,AV2022,AV2025,AV2028,AV2031,AV2034,AV2037,AV2040,AV2043,AV2046)</f>
        <v>0</v>
      </c>
      <c r="BC2018">
        <f>SUMIF(AW2019:AW2028,"&lt;64",AW2019:AW2028)/COUNTIF(AW2019:AW2028,"&lt;64")</f>
        <v>0</v>
      </c>
    </row>
    <row r="2019" spans="2:55">
      <c r="B2019" t="s">
        <v>1299</v>
      </c>
      <c r="C2019">
        <v>129.26</v>
      </c>
      <c r="D2019">
        <f>C2019</f>
        <v>129.26</v>
      </c>
      <c r="K2019" t="s">
        <v>1301</v>
      </c>
      <c r="L2019">
        <v>0</v>
      </c>
      <c r="M2019">
        <f>L2019</f>
        <v>0</v>
      </c>
      <c r="T2019" t="s">
        <v>1299</v>
      </c>
      <c r="U2019">
        <v>65.989999999999995</v>
      </c>
      <c r="V2019">
        <f>U2019</f>
        <v>65.989999999999995</v>
      </c>
      <c r="AC2019" t="s">
        <v>1299</v>
      </c>
      <c r="AD2019">
        <v>65.099999999999994</v>
      </c>
      <c r="AE2019">
        <f>AD2019</f>
        <v>65.099999999999994</v>
      </c>
      <c r="AL2019" t="s">
        <v>1299</v>
      </c>
      <c r="AM2019">
        <v>8.9700000000000006</v>
      </c>
      <c r="AN2019">
        <f>AM2019</f>
        <v>8.9700000000000006</v>
      </c>
      <c r="AW2019">
        <f>AV2019</f>
        <v>0</v>
      </c>
    </row>
    <row r="2020" spans="2:55">
      <c r="B2020" t="s">
        <v>688</v>
      </c>
      <c r="D2020">
        <f>C2022</f>
        <v>123.92</v>
      </c>
      <c r="K2020" t="s">
        <v>688</v>
      </c>
      <c r="M2020">
        <f>L2022</f>
        <v>0</v>
      </c>
      <c r="T2020" t="s">
        <v>688</v>
      </c>
      <c r="V2020">
        <f>U2022</f>
        <v>65.84</v>
      </c>
      <c r="AC2020" t="s">
        <v>688</v>
      </c>
      <c r="AE2020">
        <f>AD2022</f>
        <v>64.099999999999994</v>
      </c>
      <c r="AL2020" t="s">
        <v>1321</v>
      </c>
      <c r="AM2020">
        <v>64.168999999999997</v>
      </c>
      <c r="AN2020">
        <f>AM2022</f>
        <v>0</v>
      </c>
      <c r="AW2020">
        <f>AV2022</f>
        <v>0</v>
      </c>
    </row>
    <row r="2021" spans="2:55">
      <c r="B2021" t="s">
        <v>1298</v>
      </c>
      <c r="C2021">
        <v>165.87200000000001</v>
      </c>
      <c r="D2021">
        <f>C2025</f>
        <v>540.36</v>
      </c>
      <c r="K2021" t="s">
        <v>1313</v>
      </c>
      <c r="M2021">
        <f>L2025</f>
        <v>0</v>
      </c>
      <c r="T2021" t="s">
        <v>1298</v>
      </c>
      <c r="U2021">
        <v>71.787999999999997</v>
      </c>
      <c r="V2021">
        <f>U2025</f>
        <v>128.66</v>
      </c>
      <c r="AC2021" t="s">
        <v>1298</v>
      </c>
      <c r="AD2021">
        <v>102.187</v>
      </c>
      <c r="AE2021">
        <f>AD2025</f>
        <v>95.08</v>
      </c>
      <c r="AL2021" t="s">
        <v>1322</v>
      </c>
      <c r="AM2021">
        <v>64.010000000000005</v>
      </c>
      <c r="AN2021">
        <f>AM2025</f>
        <v>9.2999999999999999E-2</v>
      </c>
      <c r="AW2021">
        <f>AV2025</f>
        <v>0</v>
      </c>
    </row>
    <row r="2022" spans="2:55">
      <c r="B2022" t="s">
        <v>1299</v>
      </c>
      <c r="C2022">
        <v>123.92</v>
      </c>
      <c r="D2022">
        <f>C2028</f>
        <v>124.89</v>
      </c>
      <c r="K2022" t="s">
        <v>1301</v>
      </c>
      <c r="L2022">
        <v>0</v>
      </c>
      <c r="M2022">
        <f>L2028</f>
        <v>0</v>
      </c>
      <c r="T2022" t="s">
        <v>1299</v>
      </c>
      <c r="U2022">
        <v>65.84</v>
      </c>
      <c r="V2022">
        <f>U2028</f>
        <v>64.819999999999993</v>
      </c>
      <c r="AC2022" t="s">
        <v>1299</v>
      </c>
      <c r="AD2022">
        <v>64.099999999999994</v>
      </c>
      <c r="AE2022">
        <f>AD2028</f>
        <v>64.78</v>
      </c>
      <c r="AL2022" t="s">
        <v>420</v>
      </c>
      <c r="AN2022">
        <f>AM2028</f>
        <v>5.0000000000000001E-3</v>
      </c>
      <c r="AW2022">
        <f>AV2028</f>
        <v>0</v>
      </c>
    </row>
    <row r="2023" spans="2:55">
      <c r="B2023" t="s">
        <v>689</v>
      </c>
      <c r="D2023">
        <f>C2031</f>
        <v>127.22</v>
      </c>
      <c r="K2023" t="s">
        <v>689</v>
      </c>
      <c r="M2023">
        <f>L2031</f>
        <v>0</v>
      </c>
      <c r="T2023" t="s">
        <v>689</v>
      </c>
      <c r="V2023">
        <f>U2031</f>
        <v>66.3</v>
      </c>
      <c r="AC2023" t="s">
        <v>689</v>
      </c>
      <c r="AE2023">
        <f>AD2031</f>
        <v>65.680000000000007</v>
      </c>
      <c r="AL2023" t="s">
        <v>1298</v>
      </c>
      <c r="AM2023">
        <v>2.8000000000000001E-2</v>
      </c>
      <c r="AN2023">
        <f>AM2031</f>
        <v>0.02</v>
      </c>
      <c r="AW2023">
        <f>AV2031</f>
        <v>0</v>
      </c>
    </row>
    <row r="2024" spans="2:55">
      <c r="B2024" t="s">
        <v>1298</v>
      </c>
      <c r="C2024">
        <v>571.601</v>
      </c>
      <c r="D2024">
        <f>C2034</f>
        <v>526.6</v>
      </c>
      <c r="K2024" t="s">
        <v>1313</v>
      </c>
      <c r="M2024">
        <f>L2034</f>
        <v>0</v>
      </c>
      <c r="T2024" t="s">
        <v>1298</v>
      </c>
      <c r="U2024">
        <v>133.732</v>
      </c>
      <c r="V2024">
        <f>U2034</f>
        <v>128.96</v>
      </c>
      <c r="AC2024" t="s">
        <v>1298</v>
      </c>
      <c r="AD2024">
        <v>113.43300000000001</v>
      </c>
      <c r="AE2024">
        <f>AD2034</f>
        <v>79.87</v>
      </c>
      <c r="AL2024" t="s">
        <v>1299</v>
      </c>
      <c r="AM2024">
        <v>0</v>
      </c>
      <c r="AN2024">
        <f>AM2034</f>
        <v>9.26</v>
      </c>
      <c r="AW2024">
        <f>AV2034</f>
        <v>0</v>
      </c>
    </row>
    <row r="2025" spans="2:55">
      <c r="B2025" t="s">
        <v>1299</v>
      </c>
      <c r="C2025">
        <v>540.36</v>
      </c>
      <c r="D2025">
        <f>C2037</f>
        <v>120.83</v>
      </c>
      <c r="K2025" t="s">
        <v>1301</v>
      </c>
      <c r="L2025">
        <v>0</v>
      </c>
      <c r="M2025">
        <f>L2037</f>
        <v>0</v>
      </c>
      <c r="T2025" t="s">
        <v>1299</v>
      </c>
      <c r="U2025">
        <v>128.66</v>
      </c>
      <c r="V2025">
        <f>U2037</f>
        <v>69.16</v>
      </c>
      <c r="AC2025" t="s">
        <v>1299</v>
      </c>
      <c r="AD2025">
        <v>95.08</v>
      </c>
      <c r="AE2025">
        <f>AD2037</f>
        <v>65.959999999999994</v>
      </c>
      <c r="AL2025" t="s">
        <v>1321</v>
      </c>
      <c r="AM2025">
        <v>9.2999999999999999E-2</v>
      </c>
      <c r="AN2025">
        <f>AM2037</f>
        <v>0</v>
      </c>
      <c r="AW2025">
        <f>AV2037</f>
        <v>0</v>
      </c>
    </row>
    <row r="2026" spans="2:55">
      <c r="B2026" t="s">
        <v>690</v>
      </c>
      <c r="D2026">
        <f>C2040</f>
        <v>534.66999999999996</v>
      </c>
      <c r="K2026" t="s">
        <v>690</v>
      </c>
      <c r="M2026">
        <f>L2040</f>
        <v>0</v>
      </c>
      <c r="T2026" t="s">
        <v>690</v>
      </c>
      <c r="V2026">
        <f>U2040</f>
        <v>64.569999999999993</v>
      </c>
      <c r="AC2026" t="s">
        <v>690</v>
      </c>
      <c r="AE2026">
        <f>AD2040</f>
        <v>126.54</v>
      </c>
      <c r="AL2026" t="s">
        <v>1322</v>
      </c>
      <c r="AM2026">
        <v>0.09</v>
      </c>
      <c r="AN2026">
        <f>AM2040</f>
        <v>67.483000000000004</v>
      </c>
      <c r="AW2026">
        <f>AV2040</f>
        <v>0</v>
      </c>
    </row>
    <row r="2027" spans="2:55">
      <c r="B2027" t="s">
        <v>1298</v>
      </c>
      <c r="C2027">
        <v>147.876</v>
      </c>
      <c r="D2027">
        <f>C2043</f>
        <v>126.26</v>
      </c>
      <c r="K2027" t="s">
        <v>1313</v>
      </c>
      <c r="M2027">
        <f>L2043</f>
        <v>0</v>
      </c>
      <c r="T2027" t="s">
        <v>1298</v>
      </c>
      <c r="U2027">
        <v>66.066999999999993</v>
      </c>
      <c r="V2027">
        <f>U2043</f>
        <v>65.59</v>
      </c>
      <c r="AC2027" t="s">
        <v>1298</v>
      </c>
      <c r="AD2027">
        <v>104.185</v>
      </c>
      <c r="AE2027">
        <f>AD2043</f>
        <v>65.91</v>
      </c>
      <c r="AL2027" t="s">
        <v>421</v>
      </c>
      <c r="AN2027">
        <f>AM2043</f>
        <v>9.2910000000000004</v>
      </c>
      <c r="AW2027">
        <f>AV2043</f>
        <v>0</v>
      </c>
    </row>
    <row r="2028" spans="2:55">
      <c r="B2028" t="s">
        <v>1299</v>
      </c>
      <c r="C2028">
        <v>124.89</v>
      </c>
      <c r="D2028">
        <f>C2046</f>
        <v>526.37</v>
      </c>
      <c r="K2028" t="s">
        <v>1301</v>
      </c>
      <c r="L2028">
        <v>0</v>
      </c>
      <c r="M2028">
        <f>L2046</f>
        <v>0</v>
      </c>
      <c r="T2028" t="s">
        <v>1299</v>
      </c>
      <c r="U2028">
        <v>64.819999999999993</v>
      </c>
      <c r="V2028">
        <f>U2046</f>
        <v>118.19</v>
      </c>
      <c r="AC2028" t="s">
        <v>1299</v>
      </c>
      <c r="AD2028">
        <v>64.78</v>
      </c>
      <c r="AE2028">
        <f>AD2046</f>
        <v>74.95</v>
      </c>
      <c r="AL2028" t="s">
        <v>1298</v>
      </c>
      <c r="AM2028">
        <v>5.0000000000000001E-3</v>
      </c>
      <c r="AN2028">
        <f>AM2046</f>
        <v>64.010000000000005</v>
      </c>
      <c r="AW2028">
        <f>AV2046</f>
        <v>0</v>
      </c>
    </row>
    <row r="2029" spans="2:55">
      <c r="B2029" t="s">
        <v>691</v>
      </c>
      <c r="K2029" t="s">
        <v>691</v>
      </c>
      <c r="T2029" t="s">
        <v>691</v>
      </c>
      <c r="AC2029" t="s">
        <v>691</v>
      </c>
      <c r="AL2029" t="s">
        <v>1299</v>
      </c>
      <c r="AM2029">
        <v>0</v>
      </c>
    </row>
    <row r="2030" spans="2:55">
      <c r="B2030" t="s">
        <v>1298</v>
      </c>
      <c r="C2030">
        <v>167.72</v>
      </c>
      <c r="K2030" t="s">
        <v>1313</v>
      </c>
      <c r="T2030" t="s">
        <v>1298</v>
      </c>
      <c r="U2030">
        <v>75.980999999999995</v>
      </c>
      <c r="AC2030" t="s">
        <v>1298</v>
      </c>
      <c r="AD2030">
        <v>94.073999999999998</v>
      </c>
      <c r="AL2030" t="s">
        <v>1321</v>
      </c>
      <c r="AM2030">
        <v>1.4999999999999999E-2</v>
      </c>
    </row>
    <row r="2031" spans="2:55">
      <c r="B2031" t="s">
        <v>1299</v>
      </c>
      <c r="C2031">
        <v>127.22</v>
      </c>
      <c r="K2031" t="s">
        <v>1301</v>
      </c>
      <c r="L2031">
        <v>0</v>
      </c>
      <c r="T2031" t="s">
        <v>1299</v>
      </c>
      <c r="U2031">
        <v>66.3</v>
      </c>
      <c r="AC2031" t="s">
        <v>1299</v>
      </c>
      <c r="AD2031">
        <v>65.680000000000007</v>
      </c>
      <c r="AL2031" t="s">
        <v>1322</v>
      </c>
      <c r="AM2031">
        <v>0.02</v>
      </c>
    </row>
    <row r="2032" spans="2:55">
      <c r="B2032" t="s">
        <v>692</v>
      </c>
      <c r="K2032" t="s">
        <v>692</v>
      </c>
      <c r="T2032" t="s">
        <v>692</v>
      </c>
      <c r="AC2032" t="s">
        <v>692</v>
      </c>
      <c r="AL2032" t="s">
        <v>422</v>
      </c>
    </row>
    <row r="2033" spans="2:55">
      <c r="B2033" t="s">
        <v>1298</v>
      </c>
      <c r="C2033">
        <v>537.65499999999997</v>
      </c>
      <c r="K2033" t="s">
        <v>1313</v>
      </c>
      <c r="T2033" t="s">
        <v>1298</v>
      </c>
      <c r="U2033">
        <v>138.07599999999999</v>
      </c>
      <c r="AC2033" t="s">
        <v>1298</v>
      </c>
      <c r="AD2033">
        <v>115.023</v>
      </c>
      <c r="AL2033" t="s">
        <v>1298</v>
      </c>
      <c r="AM2033">
        <v>9.2729999999999997</v>
      </c>
    </row>
    <row r="2034" spans="2:55">
      <c r="B2034" t="s">
        <v>1299</v>
      </c>
      <c r="C2034">
        <v>526.6</v>
      </c>
      <c r="K2034" t="s">
        <v>1301</v>
      </c>
      <c r="L2034">
        <v>0</v>
      </c>
      <c r="T2034" t="s">
        <v>1299</v>
      </c>
      <c r="U2034">
        <v>128.96</v>
      </c>
      <c r="AC2034" t="s">
        <v>1299</v>
      </c>
      <c r="AD2034">
        <v>79.87</v>
      </c>
      <c r="AL2034" t="s">
        <v>1299</v>
      </c>
      <c r="AM2034">
        <v>9.26</v>
      </c>
    </row>
    <row r="2035" spans="2:55">
      <c r="B2035" t="s">
        <v>693</v>
      </c>
      <c r="K2035" t="s">
        <v>693</v>
      </c>
      <c r="T2035" t="s">
        <v>693</v>
      </c>
      <c r="AC2035" t="s">
        <v>693</v>
      </c>
      <c r="AL2035" t="s">
        <v>1321</v>
      </c>
      <c r="AM2035">
        <v>64.058000000000007</v>
      </c>
    </row>
    <row r="2036" spans="2:55">
      <c r="B2036" t="s">
        <v>1298</v>
      </c>
      <c r="C2036">
        <v>173.53100000000001</v>
      </c>
      <c r="K2036" t="s">
        <v>1313</v>
      </c>
      <c r="T2036" t="s">
        <v>1298</v>
      </c>
      <c r="U2036">
        <v>72.183999999999997</v>
      </c>
      <c r="AC2036" t="s">
        <v>1298</v>
      </c>
      <c r="AD2036">
        <v>93.123000000000005</v>
      </c>
      <c r="AL2036" t="s">
        <v>1322</v>
      </c>
      <c r="AM2036">
        <v>64.010000000000005</v>
      </c>
    </row>
    <row r="2037" spans="2:55">
      <c r="B2037" t="s">
        <v>1299</v>
      </c>
      <c r="C2037">
        <v>120.83</v>
      </c>
      <c r="K2037" t="s">
        <v>1301</v>
      </c>
      <c r="L2037">
        <v>0</v>
      </c>
      <c r="T2037" t="s">
        <v>1299</v>
      </c>
      <c r="U2037">
        <v>69.16</v>
      </c>
      <c r="AC2037" t="s">
        <v>1299</v>
      </c>
      <c r="AD2037">
        <v>65.959999999999994</v>
      </c>
      <c r="AL2037" t="s">
        <v>423</v>
      </c>
    </row>
    <row r="2038" spans="2:55">
      <c r="B2038" t="s">
        <v>694</v>
      </c>
      <c r="K2038" t="s">
        <v>694</v>
      </c>
      <c r="T2038" t="s">
        <v>694</v>
      </c>
      <c r="AC2038" t="s">
        <v>694</v>
      </c>
      <c r="AL2038" t="s">
        <v>1298</v>
      </c>
      <c r="AM2038">
        <v>10.818</v>
      </c>
    </row>
    <row r="2039" spans="2:55">
      <c r="B2039" t="s">
        <v>1298</v>
      </c>
      <c r="C2039">
        <v>589.81700000000001</v>
      </c>
      <c r="K2039" t="s">
        <v>1313</v>
      </c>
      <c r="T2039" t="s">
        <v>1298</v>
      </c>
      <c r="U2039">
        <v>67.546000000000006</v>
      </c>
      <c r="AC2039" t="s">
        <v>1298</v>
      </c>
      <c r="AD2039">
        <v>185.999</v>
      </c>
      <c r="AL2039" t="s">
        <v>1299</v>
      </c>
      <c r="AM2039">
        <v>10.199999999999999</v>
      </c>
    </row>
    <row r="2040" spans="2:55">
      <c r="B2040" t="s">
        <v>1299</v>
      </c>
      <c r="C2040">
        <v>534.66999999999996</v>
      </c>
      <c r="K2040" t="s">
        <v>1301</v>
      </c>
      <c r="L2040">
        <v>0</v>
      </c>
      <c r="T2040" t="s">
        <v>1299</v>
      </c>
      <c r="U2040">
        <v>64.569999999999993</v>
      </c>
      <c r="AC2040" t="s">
        <v>1299</v>
      </c>
      <c r="AD2040">
        <v>126.54</v>
      </c>
      <c r="AL2040" t="s">
        <v>1321</v>
      </c>
      <c r="AM2040">
        <v>67.483000000000004</v>
      </c>
    </row>
    <row r="2041" spans="2:55">
      <c r="B2041" t="s">
        <v>695</v>
      </c>
      <c r="K2041" t="s">
        <v>695</v>
      </c>
      <c r="T2041" t="s">
        <v>695</v>
      </c>
      <c r="AC2041" t="s">
        <v>695</v>
      </c>
      <c r="AL2041" t="s">
        <v>1322</v>
      </c>
      <c r="AM2041">
        <v>64.010000000000005</v>
      </c>
    </row>
    <row r="2042" spans="2:55">
      <c r="B2042" t="s">
        <v>1298</v>
      </c>
      <c r="C2042">
        <v>202.381</v>
      </c>
      <c r="K2042" t="s">
        <v>1313</v>
      </c>
      <c r="T2042" t="s">
        <v>1298</v>
      </c>
      <c r="U2042">
        <v>76.165000000000006</v>
      </c>
      <c r="AC2042" t="s">
        <v>1298</v>
      </c>
      <c r="AD2042">
        <v>105.23399999999999</v>
      </c>
      <c r="AL2042" t="s">
        <v>424</v>
      </c>
    </row>
    <row r="2043" spans="2:55">
      <c r="B2043" t="s">
        <v>1299</v>
      </c>
      <c r="C2043">
        <v>126.26</v>
      </c>
      <c r="K2043" t="s">
        <v>1301</v>
      </c>
      <c r="L2043">
        <v>0</v>
      </c>
      <c r="T2043" t="s">
        <v>1299</v>
      </c>
      <c r="U2043">
        <v>65.59</v>
      </c>
      <c r="AC2043" t="s">
        <v>1299</v>
      </c>
      <c r="AD2043">
        <v>65.91</v>
      </c>
      <c r="AL2043" t="s">
        <v>1298</v>
      </c>
      <c r="AM2043">
        <v>9.2910000000000004</v>
      </c>
    </row>
    <row r="2044" spans="2:55">
      <c r="B2044" t="s">
        <v>696</v>
      </c>
      <c r="K2044" t="s">
        <v>696</v>
      </c>
      <c r="T2044" t="s">
        <v>696</v>
      </c>
      <c r="AC2044" t="s">
        <v>696</v>
      </c>
      <c r="AL2044" t="s">
        <v>1299</v>
      </c>
      <c r="AM2044">
        <v>9.27</v>
      </c>
    </row>
    <row r="2045" spans="2:55">
      <c r="B2045" t="s">
        <v>1298</v>
      </c>
      <c r="C2045">
        <v>543.90200000000004</v>
      </c>
      <c r="K2045" t="s">
        <v>1313</v>
      </c>
      <c r="T2045" t="s">
        <v>1298</v>
      </c>
      <c r="U2045">
        <v>120.86799999999999</v>
      </c>
      <c r="AC2045" t="s">
        <v>1298</v>
      </c>
      <c r="AD2045">
        <v>115.379</v>
      </c>
      <c r="AL2045" t="s">
        <v>1321</v>
      </c>
      <c r="AM2045">
        <v>64.010999999999996</v>
      </c>
    </row>
    <row r="2046" spans="2:55">
      <c r="B2046" t="s">
        <v>1299</v>
      </c>
      <c r="C2046">
        <v>526.37</v>
      </c>
      <c r="K2046" t="s">
        <v>1301</v>
      </c>
      <c r="L2046">
        <v>0</v>
      </c>
      <c r="T2046" t="s">
        <v>1299</v>
      </c>
      <c r="U2046">
        <v>118.19</v>
      </c>
      <c r="AC2046" t="s">
        <v>1299</v>
      </c>
      <c r="AD2046">
        <v>74.95</v>
      </c>
      <c r="AL2046" t="s">
        <v>1322</v>
      </c>
      <c r="AM2046">
        <v>64.010000000000005</v>
      </c>
    </row>
    <row r="2047" spans="2:55">
      <c r="B2047" t="s">
        <v>697</v>
      </c>
      <c r="K2047" t="s">
        <v>697</v>
      </c>
      <c r="T2047" t="s">
        <v>697</v>
      </c>
      <c r="AC2047" t="s">
        <v>697</v>
      </c>
      <c r="AL2047" t="s">
        <v>425</v>
      </c>
    </row>
    <row r="2048" spans="2:55">
      <c r="B2048" t="s">
        <v>1298</v>
      </c>
      <c r="C2048">
        <v>620.23199999999997</v>
      </c>
      <c r="E2048">
        <f>MIN(C2049,C2052,C2055,C2058,C2061,C2064,C2067,C2070,C2073,C2076)</f>
        <v>120.85</v>
      </c>
      <c r="F2048">
        <f>QUARTILE(D2049:D2058,1)</f>
        <v>78.212500000000006</v>
      </c>
      <c r="G2048">
        <f>MEDIAN(C2049,C2052,C2055,C2058,C2061,C2064,C2067,C2070,C2073,C2076)</f>
        <v>325.43499999999995</v>
      </c>
      <c r="H2048">
        <f>QUARTILE(D2049:D2058,3)</f>
        <v>428.5575</v>
      </c>
      <c r="I2048">
        <f>MAX(C2049,C2052,C2055,C2058,C2061,C2064,C2067,C2070,C2073,C2076)</f>
        <v>692.92</v>
      </c>
      <c r="J2048" t="e">
        <f>SUMIF(D2049:D2058,"&lt;64",D2049:D2058)/COUNTIF(D2049:D2058,"&lt;64")</f>
        <v>#DIV/0!</v>
      </c>
      <c r="K2048" t="s">
        <v>1313</v>
      </c>
      <c r="N2048">
        <f>MIN(L2049,L2052,L2055,L2058,L2061,L2064,L2067,L2070,L2073,L2076)</f>
        <v>0</v>
      </c>
      <c r="O2048">
        <f>QUARTILE(M2049:M2058,1)</f>
        <v>0</v>
      </c>
      <c r="P2048">
        <f>MEDIAN(L2049,L2052,L2055,L2058,L2061,L2064,L2067,L2070,L2073,L2076)</f>
        <v>0</v>
      </c>
      <c r="Q2048">
        <f>QUARTILE(M2049:M2058,3)</f>
        <v>0</v>
      </c>
      <c r="R2048">
        <f>MAX(L2049,L2052,L2055,L2058,L2061,L2064,L2067,L2070,L2073,L2076)</f>
        <v>0</v>
      </c>
      <c r="S2048" t="e">
        <f>SUM(M2049:M2058)/COUNTIF(M2049:M2058,"&gt;0")</f>
        <v>#DIV/0!</v>
      </c>
      <c r="T2048" t="s">
        <v>1298</v>
      </c>
      <c r="U2048">
        <v>114.303</v>
      </c>
      <c r="W2048">
        <f>MIN(U2049,U2052,U2055,U2058,U2061,U2064,U2067,U2070,U2073,U2076)</f>
        <v>64.209999999999994</v>
      </c>
      <c r="X2048">
        <f>QUARTILE(V2049:V2058,1)</f>
        <v>64.430000000000007</v>
      </c>
      <c r="Y2048">
        <f>MEDIAN(U2049,U2052,U2055,U2058,U2061,U2064,U2067,U2070,U2073,U2076)</f>
        <v>68.099999999999994</v>
      </c>
      <c r="Z2048">
        <f>QUARTILE(V2049:V2058,3)</f>
        <v>69.86</v>
      </c>
      <c r="AA2048">
        <f>MAX(U2049,U2052,U2055,U2058,U2061,U2064,U2067,U2070,U2073,U2076)</f>
        <v>126.68</v>
      </c>
      <c r="AB2048" t="e">
        <f>SUMIF(V2049:V2058,"&lt;64",V2049:V2058)/COUNTIF(V2049:V2058,"&lt;64")</f>
        <v>#DIV/0!</v>
      </c>
      <c r="AC2048" t="s">
        <v>1298</v>
      </c>
      <c r="AD2048">
        <v>95.338999999999999</v>
      </c>
      <c r="AF2048">
        <f>MIN(AD2049,AD2052,AD2055,AD2058,AD2061,AD2064,AD2067,AD2070,AD2073,AD2076)</f>
        <v>64.099999999999994</v>
      </c>
      <c r="AG2048">
        <f>QUARTILE(AE2049:AE2058,1)</f>
        <v>64.3125</v>
      </c>
      <c r="AH2048">
        <f>MEDIAN(AD2049,AD2052,AD2055,AD2058,AD2061,AD2064,AD2067,AD2070,AD2073,AD2076)</f>
        <v>69.405000000000001</v>
      </c>
      <c r="AI2048">
        <f>QUARTILE(AE2049:AE2058,3)</f>
        <v>70.977499999999992</v>
      </c>
      <c r="AJ2048">
        <f>MAX(AD2049,AD2052,AD2055,AD2058,AD2061,AD2064,AD2067,AD2070,AD2073,AD2076)</f>
        <v>85.36</v>
      </c>
      <c r="AK2048" t="e">
        <f>SUMIF(AE2049:AE2058,"&lt;64",AE2049:AE2058)/COUNTIF(AE2049:AE2058,"&lt;64")</f>
        <v>#DIV/0!</v>
      </c>
      <c r="AL2048" t="s">
        <v>1298</v>
      </c>
      <c r="AM2048">
        <v>3.7999999999999999E-2</v>
      </c>
      <c r="AO2048">
        <f>MIN(AM2049,AM2052,AM2055,AM2058,AM2061,AM2064,AM2067,AM2070,AM2073,AM2076)</f>
        <v>0</v>
      </c>
      <c r="AP2048">
        <f>QUARTILE(AN2049:AN2058,1)</f>
        <v>0.02</v>
      </c>
      <c r="AQ2048">
        <f>MEDIAN(AM2049,AM2052,AM2055,AM2058,AM2061,AM2064,AM2067,AM2070,AM2073,AM2076)</f>
        <v>0.02</v>
      </c>
      <c r="AR2048">
        <f>QUARTILE(AN2049:AN2058,3)</f>
        <v>64</v>
      </c>
      <c r="AS2048">
        <f>MAX(AM2049,AM2052,AM2055,AM2058,AM2061,AM2064,AM2067,AM2070,AM2073,AM2076)</f>
        <v>64.016000000000005</v>
      </c>
      <c r="AT2048">
        <f>SUMIF(AN2049:AN2058,"&lt;64",AN2049:AN2058)/COUNTIF(AN2049:AN2058,"&lt;64")</f>
        <v>1.8333333333333337E-2</v>
      </c>
      <c r="AX2048">
        <f>MIN(AV2049,AV2052,AV2055,AV2058,AV2061,AV2064,AV2067,AV2070,AV2073,AV2076)</f>
        <v>0</v>
      </c>
      <c r="AY2048">
        <f>QUARTILE(AW2049:AW2058,1)</f>
        <v>0</v>
      </c>
      <c r="AZ2048" t="e">
        <f>MEDIAN(AV2049,AV2052,AV2055,AV2058,AV2061,AV2064,AV2067,AV2070,AV2073,AV2076)</f>
        <v>#NUM!</v>
      </c>
      <c r="BA2048">
        <f>QUARTILE(AW2049:AW2058,3)</f>
        <v>48</v>
      </c>
      <c r="BB2048">
        <f>MAX(AV2049,AV2052,AV2055,AV2058,AV2061,AV2064,AV2067,AV2070,AV2073,AV2076)</f>
        <v>0</v>
      </c>
      <c r="BC2048">
        <f>SUMIF(AW2049:AW2058,"&lt;64",AW2049:AW2058)/COUNTIF(AW2049:AW2058,"&lt;64")</f>
        <v>0</v>
      </c>
    </row>
    <row r="2049" spans="2:49">
      <c r="B2049" t="s">
        <v>1299</v>
      </c>
      <c r="C2049">
        <v>570.61</v>
      </c>
      <c r="D2049">
        <f>C2049</f>
        <v>570.61</v>
      </c>
      <c r="K2049" t="s">
        <v>1301</v>
      </c>
      <c r="L2049">
        <v>0</v>
      </c>
      <c r="M2049">
        <f>L2049</f>
        <v>0</v>
      </c>
      <c r="T2049" t="s">
        <v>1299</v>
      </c>
      <c r="U2049">
        <v>106.04</v>
      </c>
      <c r="V2049">
        <f>U2049</f>
        <v>106.04</v>
      </c>
      <c r="AC2049" t="s">
        <v>1299</v>
      </c>
      <c r="AD2049">
        <v>72.55</v>
      </c>
      <c r="AE2049">
        <f>AD2049</f>
        <v>72.55</v>
      </c>
      <c r="AL2049" t="s">
        <v>1299</v>
      </c>
      <c r="AM2049">
        <v>0</v>
      </c>
      <c r="AN2049">
        <f>AM2049</f>
        <v>0</v>
      </c>
      <c r="AW2049">
        <f>AV2049</f>
        <v>0</v>
      </c>
    </row>
    <row r="2050" spans="2:49">
      <c r="B2050" t="s">
        <v>698</v>
      </c>
      <c r="D2050">
        <v>64</v>
      </c>
      <c r="K2050" t="s">
        <v>698</v>
      </c>
      <c r="M2050">
        <f>L2052</f>
        <v>0</v>
      </c>
      <c r="T2050" t="s">
        <v>698</v>
      </c>
      <c r="V2050">
        <v>64</v>
      </c>
      <c r="AC2050" t="s">
        <v>698</v>
      </c>
      <c r="AE2050">
        <v>64</v>
      </c>
      <c r="AL2050" t="s">
        <v>1321</v>
      </c>
      <c r="AM2050">
        <v>4.0000000000000001E-3</v>
      </c>
      <c r="AN2050">
        <v>64</v>
      </c>
      <c r="AW2050">
        <v>64</v>
      </c>
    </row>
    <row r="2051" spans="2:49">
      <c r="B2051" t="s">
        <v>1298</v>
      </c>
      <c r="C2051">
        <v>177.441</v>
      </c>
      <c r="D2051">
        <v>64</v>
      </c>
      <c r="K2051" t="s">
        <v>1313</v>
      </c>
      <c r="M2051">
        <f>L2055</f>
        <v>0</v>
      </c>
      <c r="T2051" t="s">
        <v>1298</v>
      </c>
      <c r="U2051">
        <v>70.477999999999994</v>
      </c>
      <c r="V2051">
        <v>64</v>
      </c>
      <c r="AC2051" t="s">
        <v>1298</v>
      </c>
      <c r="AD2051">
        <v>102.16500000000001</v>
      </c>
      <c r="AE2051">
        <v>64</v>
      </c>
      <c r="AL2051" t="s">
        <v>1322</v>
      </c>
      <c r="AM2051">
        <v>0</v>
      </c>
      <c r="AN2051">
        <v>64</v>
      </c>
      <c r="AW2051">
        <v>64</v>
      </c>
    </row>
    <row r="2052" spans="2:49">
      <c r="B2052" t="s">
        <v>1299</v>
      </c>
      <c r="C2052">
        <v>124.44</v>
      </c>
      <c r="D2052">
        <f>C2058</f>
        <v>124.86</v>
      </c>
      <c r="K2052" t="s">
        <v>1301</v>
      </c>
      <c r="L2052">
        <v>0</v>
      </c>
      <c r="M2052">
        <f>L2058</f>
        <v>0</v>
      </c>
      <c r="T2052" t="s">
        <v>1299</v>
      </c>
      <c r="U2052">
        <v>68.680000000000007</v>
      </c>
      <c r="V2052">
        <f>U2058</f>
        <v>65.72</v>
      </c>
      <c r="AC2052" t="s">
        <v>1299</v>
      </c>
      <c r="AD2052">
        <v>64.099999999999994</v>
      </c>
      <c r="AE2052">
        <f>AD2058</f>
        <v>65.709999999999994</v>
      </c>
      <c r="AL2052" t="s">
        <v>426</v>
      </c>
      <c r="AN2052">
        <f>AM2058</f>
        <v>0.05</v>
      </c>
      <c r="AW2052">
        <f>AV2058</f>
        <v>0</v>
      </c>
    </row>
    <row r="2053" spans="2:49">
      <c r="B2053" t="s">
        <v>699</v>
      </c>
      <c r="D2053">
        <f>C2061</f>
        <v>125.85</v>
      </c>
      <c r="K2053" t="s">
        <v>699</v>
      </c>
      <c r="M2053">
        <f>L2061</f>
        <v>0</v>
      </c>
      <c r="T2053" t="s">
        <v>699</v>
      </c>
      <c r="V2053">
        <f>U2061</f>
        <v>67.52</v>
      </c>
      <c r="AC2053" t="s">
        <v>699</v>
      </c>
      <c r="AE2053">
        <f>AD2061</f>
        <v>65.569999999999993</v>
      </c>
      <c r="AL2053" t="s">
        <v>1298</v>
      </c>
      <c r="AM2053">
        <v>8.4700000000000006</v>
      </c>
      <c r="AN2053">
        <f>AM2061</f>
        <v>0.02</v>
      </c>
      <c r="AW2053">
        <f>AV2061</f>
        <v>0</v>
      </c>
    </row>
    <row r="2054" spans="2:49">
      <c r="B2054" t="s">
        <v>1298</v>
      </c>
      <c r="C2054">
        <v>564.81100000000004</v>
      </c>
      <c r="D2054">
        <v>64</v>
      </c>
      <c r="K2054" t="s">
        <v>1313</v>
      </c>
      <c r="M2054">
        <f>L2064</f>
        <v>0</v>
      </c>
      <c r="T2054" t="s">
        <v>1298</v>
      </c>
      <c r="U2054">
        <v>65.694000000000003</v>
      </c>
      <c r="V2054">
        <v>64</v>
      </c>
      <c r="AC2054" t="s">
        <v>1298</v>
      </c>
      <c r="AD2054">
        <v>123.548</v>
      </c>
      <c r="AE2054">
        <v>64</v>
      </c>
      <c r="AL2054" t="s">
        <v>1299</v>
      </c>
      <c r="AM2054">
        <v>8.4600000000000009</v>
      </c>
      <c r="AN2054">
        <v>64</v>
      </c>
      <c r="AW2054">
        <v>64</v>
      </c>
    </row>
    <row r="2055" spans="2:49">
      <c r="B2055" t="s">
        <v>1299</v>
      </c>
      <c r="C2055">
        <v>525.02</v>
      </c>
      <c r="D2055">
        <f>C2067</f>
        <v>120.85</v>
      </c>
      <c r="K2055" t="s">
        <v>1301</v>
      </c>
      <c r="L2055">
        <v>0</v>
      </c>
      <c r="M2055">
        <f>L2067</f>
        <v>0</v>
      </c>
      <c r="T2055" t="s">
        <v>1299</v>
      </c>
      <c r="U2055">
        <v>64.209999999999994</v>
      </c>
      <c r="V2055">
        <f>U2067</f>
        <v>70.64</v>
      </c>
      <c r="AC2055" t="s">
        <v>1299</v>
      </c>
      <c r="AD2055">
        <v>77.16</v>
      </c>
      <c r="AE2055">
        <f>AD2067</f>
        <v>65.25</v>
      </c>
      <c r="AL2055" t="s">
        <v>1321</v>
      </c>
      <c r="AM2055">
        <v>64.015000000000001</v>
      </c>
      <c r="AN2055">
        <f>AM2067</f>
        <v>0</v>
      </c>
      <c r="AW2055">
        <f>AV2067</f>
        <v>0</v>
      </c>
    </row>
    <row r="2056" spans="2:49">
      <c r="B2056" t="s">
        <v>700</v>
      </c>
      <c r="D2056">
        <f>C2070</f>
        <v>529.46</v>
      </c>
      <c r="K2056" t="s">
        <v>700</v>
      </c>
      <c r="M2056">
        <f>L2070</f>
        <v>0</v>
      </c>
      <c r="T2056" t="s">
        <v>700</v>
      </c>
      <c r="V2056">
        <f>U2070</f>
        <v>67.13</v>
      </c>
      <c r="AC2056" t="s">
        <v>700</v>
      </c>
      <c r="AE2056">
        <f>AD2070</f>
        <v>85.36</v>
      </c>
      <c r="AL2056" t="s">
        <v>1322</v>
      </c>
      <c r="AM2056">
        <v>64.010000000000005</v>
      </c>
      <c r="AN2056">
        <f>AM2070</f>
        <v>64.016000000000005</v>
      </c>
      <c r="AW2056">
        <f>AV2070</f>
        <v>0</v>
      </c>
    </row>
    <row r="2057" spans="2:49">
      <c r="B2057" t="s">
        <v>1298</v>
      </c>
      <c r="C2057">
        <v>126.003</v>
      </c>
      <c r="D2057">
        <f>C2073</f>
        <v>122.66</v>
      </c>
      <c r="K2057" t="s">
        <v>1313</v>
      </c>
      <c r="M2057">
        <f>L2073</f>
        <v>0</v>
      </c>
      <c r="T2057" t="s">
        <v>1298</v>
      </c>
      <c r="U2057">
        <v>68.37</v>
      </c>
      <c r="V2057">
        <f>U2073</f>
        <v>66.41</v>
      </c>
      <c r="AC2057" t="s">
        <v>1298</v>
      </c>
      <c r="AD2057">
        <v>98.44</v>
      </c>
      <c r="AE2057">
        <f>AD2073</f>
        <v>66.260000000000005</v>
      </c>
      <c r="AL2057" t="s">
        <v>427</v>
      </c>
      <c r="AN2057">
        <f>AM2073</f>
        <v>0.02</v>
      </c>
      <c r="AW2057">
        <f>AV2073</f>
        <v>0</v>
      </c>
    </row>
    <row r="2058" spans="2:49">
      <c r="B2058" t="s">
        <v>1299</v>
      </c>
      <c r="C2058">
        <v>124.86</v>
      </c>
      <c r="D2058">
        <f>C2076</f>
        <v>692.92</v>
      </c>
      <c r="K2058" t="s">
        <v>1301</v>
      </c>
      <c r="L2058">
        <v>0</v>
      </c>
      <c r="M2058">
        <f>L2076</f>
        <v>0</v>
      </c>
      <c r="T2058" t="s">
        <v>1299</v>
      </c>
      <c r="U2058">
        <v>65.72</v>
      </c>
      <c r="V2058">
        <f>U2076</f>
        <v>103.31</v>
      </c>
      <c r="AC2058" t="s">
        <v>1299</v>
      </c>
      <c r="AD2058">
        <v>65.709999999999994</v>
      </c>
      <c r="AE2058">
        <f>AD2076</f>
        <v>74.14</v>
      </c>
      <c r="AL2058" t="s">
        <v>1298</v>
      </c>
      <c r="AM2058">
        <v>0.05</v>
      </c>
      <c r="AN2058">
        <f>AM2076</f>
        <v>0.02</v>
      </c>
      <c r="AW2058">
        <f>AV2076</f>
        <v>0</v>
      </c>
    </row>
    <row r="2059" spans="2:49">
      <c r="B2059" t="s">
        <v>701</v>
      </c>
      <c r="K2059" t="s">
        <v>701</v>
      </c>
      <c r="T2059" t="s">
        <v>701</v>
      </c>
      <c r="AC2059" t="s">
        <v>701</v>
      </c>
      <c r="AL2059" t="s">
        <v>1299</v>
      </c>
      <c r="AM2059">
        <v>0</v>
      </c>
    </row>
    <row r="2060" spans="2:49">
      <c r="B2060" t="s">
        <v>1298</v>
      </c>
      <c r="C2060">
        <v>126.895</v>
      </c>
      <c r="K2060" t="s">
        <v>1313</v>
      </c>
      <c r="T2060" t="s">
        <v>1298</v>
      </c>
      <c r="U2060">
        <v>68.686000000000007</v>
      </c>
      <c r="AC2060" t="s">
        <v>1298</v>
      </c>
      <c r="AD2060">
        <v>84.453999999999994</v>
      </c>
      <c r="AL2060" t="s">
        <v>1321</v>
      </c>
      <c r="AM2060">
        <v>1.6E-2</v>
      </c>
    </row>
    <row r="2061" spans="2:49">
      <c r="B2061" t="s">
        <v>1299</v>
      </c>
      <c r="C2061">
        <v>125.85</v>
      </c>
      <c r="K2061" t="s">
        <v>1301</v>
      </c>
      <c r="L2061">
        <v>0</v>
      </c>
      <c r="T2061" t="s">
        <v>1299</v>
      </c>
      <c r="U2061">
        <v>67.52</v>
      </c>
      <c r="AC2061" t="s">
        <v>1299</v>
      </c>
      <c r="AD2061">
        <v>65.569999999999993</v>
      </c>
      <c r="AL2061" t="s">
        <v>1322</v>
      </c>
      <c r="AM2061">
        <v>0.02</v>
      </c>
    </row>
    <row r="2062" spans="2:49">
      <c r="B2062" t="s">
        <v>702</v>
      </c>
      <c r="K2062" t="s">
        <v>702</v>
      </c>
      <c r="T2062" t="s">
        <v>702</v>
      </c>
      <c r="AC2062" t="s">
        <v>702</v>
      </c>
      <c r="AL2062" t="s">
        <v>428</v>
      </c>
    </row>
    <row r="2063" spans="2:49">
      <c r="B2063" t="s">
        <v>1298</v>
      </c>
      <c r="C2063">
        <v>540.37099999999998</v>
      </c>
      <c r="K2063" t="s">
        <v>1313</v>
      </c>
      <c r="T2063" t="s">
        <v>1298</v>
      </c>
      <c r="U2063">
        <v>142.006</v>
      </c>
      <c r="AC2063" t="s">
        <v>1298</v>
      </c>
      <c r="AD2063">
        <v>117.21599999999999</v>
      </c>
      <c r="AL2063" t="s">
        <v>1298</v>
      </c>
      <c r="AM2063">
        <v>6.0000000000000001E-3</v>
      </c>
    </row>
    <row r="2064" spans="2:49">
      <c r="B2064" t="s">
        <v>1299</v>
      </c>
      <c r="C2064">
        <v>527.42999999999995</v>
      </c>
      <c r="K2064" t="s">
        <v>1301</v>
      </c>
      <c r="L2064">
        <v>0</v>
      </c>
      <c r="T2064" t="s">
        <v>1299</v>
      </c>
      <c r="U2064">
        <v>126.68</v>
      </c>
      <c r="AC2064" t="s">
        <v>1299</v>
      </c>
      <c r="AD2064">
        <v>75.83</v>
      </c>
      <c r="AL2064" t="s">
        <v>1299</v>
      </c>
      <c r="AM2064">
        <v>0</v>
      </c>
    </row>
    <row r="2065" spans="2:55">
      <c r="B2065" t="s">
        <v>703</v>
      </c>
      <c r="K2065" t="s">
        <v>703</v>
      </c>
      <c r="T2065" t="s">
        <v>703</v>
      </c>
      <c r="AC2065" t="s">
        <v>703</v>
      </c>
      <c r="AL2065" t="s">
        <v>1321</v>
      </c>
      <c r="AM2065">
        <v>0.01</v>
      </c>
    </row>
    <row r="2066" spans="2:55">
      <c r="B2066" t="s">
        <v>1298</v>
      </c>
      <c r="C2066">
        <v>170.35</v>
      </c>
      <c r="K2066" t="s">
        <v>1313</v>
      </c>
      <c r="T2066" t="s">
        <v>1298</v>
      </c>
      <c r="U2066">
        <v>72.108000000000004</v>
      </c>
      <c r="AC2066" t="s">
        <v>1298</v>
      </c>
      <c r="AD2066">
        <v>92.417000000000002</v>
      </c>
      <c r="AL2066" t="s">
        <v>1322</v>
      </c>
      <c r="AM2066">
        <v>0.01</v>
      </c>
    </row>
    <row r="2067" spans="2:55">
      <c r="B2067" t="s">
        <v>1299</v>
      </c>
      <c r="C2067">
        <v>120.85</v>
      </c>
      <c r="K2067" t="s">
        <v>1301</v>
      </c>
      <c r="L2067">
        <v>0</v>
      </c>
      <c r="T2067" t="s">
        <v>1299</v>
      </c>
      <c r="U2067">
        <v>70.64</v>
      </c>
      <c r="AC2067" t="s">
        <v>1299</v>
      </c>
      <c r="AD2067">
        <v>65.25</v>
      </c>
      <c r="AL2067" t="s">
        <v>429</v>
      </c>
    </row>
    <row r="2068" spans="2:55">
      <c r="B2068" t="s">
        <v>704</v>
      </c>
      <c r="K2068" t="s">
        <v>704</v>
      </c>
      <c r="T2068" t="s">
        <v>704</v>
      </c>
      <c r="AC2068" t="s">
        <v>704</v>
      </c>
      <c r="AL2068" t="s">
        <v>1298</v>
      </c>
      <c r="AM2068">
        <v>9.234</v>
      </c>
    </row>
    <row r="2069" spans="2:55">
      <c r="B2069" t="s">
        <v>1298</v>
      </c>
      <c r="C2069">
        <v>565.29300000000001</v>
      </c>
      <c r="K2069" t="s">
        <v>1313</v>
      </c>
      <c r="T2069" t="s">
        <v>1298</v>
      </c>
      <c r="U2069">
        <v>68.91</v>
      </c>
      <c r="AC2069" t="s">
        <v>1298</v>
      </c>
      <c r="AD2069">
        <v>126.923</v>
      </c>
      <c r="AL2069" t="s">
        <v>1299</v>
      </c>
      <c r="AM2069">
        <v>9.23</v>
      </c>
    </row>
    <row r="2070" spans="2:55">
      <c r="B2070" t="s">
        <v>1299</v>
      </c>
      <c r="C2070">
        <v>529.46</v>
      </c>
      <c r="K2070" t="s">
        <v>1301</v>
      </c>
      <c r="L2070">
        <v>0</v>
      </c>
      <c r="T2070" t="s">
        <v>1299</v>
      </c>
      <c r="U2070">
        <v>67.13</v>
      </c>
      <c r="AC2070" t="s">
        <v>1299</v>
      </c>
      <c r="AD2070">
        <v>85.36</v>
      </c>
      <c r="AL2070" t="s">
        <v>1321</v>
      </c>
      <c r="AM2070">
        <v>64.016000000000005</v>
      </c>
    </row>
    <row r="2071" spans="2:55">
      <c r="B2071" t="s">
        <v>705</v>
      </c>
      <c r="K2071" t="s">
        <v>705</v>
      </c>
      <c r="T2071" t="s">
        <v>705</v>
      </c>
      <c r="AC2071" t="s">
        <v>705</v>
      </c>
      <c r="AL2071" t="s">
        <v>1322</v>
      </c>
      <c r="AM2071">
        <v>64.010000000000005</v>
      </c>
    </row>
    <row r="2072" spans="2:55">
      <c r="B2072" t="s">
        <v>1298</v>
      </c>
      <c r="C2072">
        <v>148.18100000000001</v>
      </c>
      <c r="K2072" t="s">
        <v>1313</v>
      </c>
      <c r="T2072" t="s">
        <v>1298</v>
      </c>
      <c r="U2072">
        <v>70.697000000000003</v>
      </c>
      <c r="AC2072" t="s">
        <v>1298</v>
      </c>
      <c r="AD2072">
        <v>103.82599999999999</v>
      </c>
      <c r="AL2072" t="s">
        <v>430</v>
      </c>
    </row>
    <row r="2073" spans="2:55">
      <c r="B2073" t="s">
        <v>1299</v>
      </c>
      <c r="C2073">
        <v>122.66</v>
      </c>
      <c r="K2073" t="s">
        <v>1301</v>
      </c>
      <c r="L2073">
        <v>0</v>
      </c>
      <c r="T2073" t="s">
        <v>1299</v>
      </c>
      <c r="U2073">
        <v>66.41</v>
      </c>
      <c r="AC2073" t="s">
        <v>1299</v>
      </c>
      <c r="AD2073">
        <v>66.260000000000005</v>
      </c>
      <c r="AL2073" t="s">
        <v>1298</v>
      </c>
      <c r="AM2073">
        <v>0.02</v>
      </c>
    </row>
    <row r="2074" spans="2:55">
      <c r="B2074" t="s">
        <v>706</v>
      </c>
      <c r="K2074" t="s">
        <v>706</v>
      </c>
      <c r="T2074" t="s">
        <v>706</v>
      </c>
      <c r="AC2074" t="s">
        <v>706</v>
      </c>
      <c r="AL2074" t="s">
        <v>1299</v>
      </c>
      <c r="AM2074">
        <v>0</v>
      </c>
    </row>
    <row r="2075" spans="2:55">
      <c r="B2075" t="s">
        <v>1298</v>
      </c>
      <c r="C2075">
        <v>713.12599999999998</v>
      </c>
      <c r="K2075" t="s">
        <v>1313</v>
      </c>
      <c r="T2075" t="s">
        <v>1298</v>
      </c>
      <c r="U2075">
        <v>113.914</v>
      </c>
      <c r="AC2075" t="s">
        <v>1298</v>
      </c>
      <c r="AD2075">
        <v>125.994</v>
      </c>
      <c r="AL2075" t="s">
        <v>1321</v>
      </c>
      <c r="AM2075">
        <v>2.1000000000000001E-2</v>
      </c>
    </row>
    <row r="2076" spans="2:55">
      <c r="B2076" t="s">
        <v>1299</v>
      </c>
      <c r="C2076">
        <v>692.92</v>
      </c>
      <c r="K2076" t="s">
        <v>1301</v>
      </c>
      <c r="L2076">
        <v>0</v>
      </c>
      <c r="T2076" t="s">
        <v>1299</v>
      </c>
      <c r="U2076">
        <v>103.31</v>
      </c>
      <c r="AC2076" t="s">
        <v>1299</v>
      </c>
      <c r="AD2076">
        <v>74.14</v>
      </c>
      <c r="AL2076" t="s">
        <v>1322</v>
      </c>
      <c r="AM2076">
        <v>0.02</v>
      </c>
    </row>
    <row r="2077" spans="2:55">
      <c r="B2077" t="s">
        <v>707</v>
      </c>
      <c r="K2077" t="s">
        <v>707</v>
      </c>
      <c r="T2077" t="s">
        <v>707</v>
      </c>
      <c r="AC2077" t="s">
        <v>707</v>
      </c>
      <c r="AL2077" t="s">
        <v>431</v>
      </c>
    </row>
    <row r="2078" spans="2:55">
      <c r="B2078" t="s">
        <v>1298</v>
      </c>
      <c r="C2078">
        <v>156.523</v>
      </c>
      <c r="E2078">
        <f>MIN(C2079,C2082,C2085,C2088,C2091,C2094,C2097,C2100,C2103,C2106)</f>
        <v>116.81</v>
      </c>
      <c r="F2078">
        <f>QUARTILE(D2079:D2088,1)</f>
        <v>121.35249999999999</v>
      </c>
      <c r="G2078">
        <f>MEDIAN(C2079,C2082,C2085,C2088,C2091,C2094,C2097,C2100,C2103,C2106)</f>
        <v>324.63</v>
      </c>
      <c r="H2078">
        <f>QUARTILE(D2079:D2088,3)</f>
        <v>526.12249999999995</v>
      </c>
      <c r="I2078">
        <f>MAX(C2079,C2082,C2085,C2088,C2091,C2094,C2097,C2100,C2103,C2106)</f>
        <v>572.14</v>
      </c>
      <c r="J2078" t="e">
        <f>SUMIF(D2079:D2088,"&lt;64",D2079:D2088)/COUNTIF(D2079:D2088,"&lt;64")</f>
        <v>#DIV/0!</v>
      </c>
      <c r="K2078" t="s">
        <v>1313</v>
      </c>
      <c r="N2078">
        <f>MIN(L2079,L2082,L2085,L2088,L2091,L2094,L2097,L2100,L2103,L2106)</f>
        <v>0</v>
      </c>
      <c r="O2078">
        <f>QUARTILE(M2079:M2088,1)</f>
        <v>0</v>
      </c>
      <c r="P2078">
        <f>MEDIAN(L2079,L2082,L2085,L2088,L2091,L2094,L2097,L2100,L2103,L2106)</f>
        <v>0</v>
      </c>
      <c r="Q2078">
        <f>QUARTILE(M2079:M2088,3)</f>
        <v>0</v>
      </c>
      <c r="R2078">
        <f>MAX(L2079,L2082,L2085,L2088,L2091,L2094,L2097,L2100,L2103,L2106)</f>
        <v>0</v>
      </c>
      <c r="S2078" t="e">
        <f>SUM(M2079:M2088)/COUNTIF(M2079:M2088,"&gt;0")</f>
        <v>#DIV/0!</v>
      </c>
      <c r="T2078" t="s">
        <v>1298</v>
      </c>
      <c r="U2078">
        <v>71.506</v>
      </c>
      <c r="W2078">
        <f>MIN(U2079,U2082,U2085,U2088,U2091,U2094,U2097,U2100,U2103,U2106)</f>
        <v>65.260000000000005</v>
      </c>
      <c r="X2078">
        <f>QUARTILE(V2079:V2088,1)</f>
        <v>68.72</v>
      </c>
      <c r="Y2078">
        <f>MEDIAN(U2079,U2082,U2085,U2088,U2091,U2094,U2097,U2100,U2103,U2106)</f>
        <v>69.835000000000008</v>
      </c>
      <c r="Z2078">
        <f>QUARTILE(V2079:V2088,3)</f>
        <v>76.867500000000007</v>
      </c>
      <c r="AA2078">
        <f>MAX(U2079,U2082,U2085,U2088,U2091,U2094,U2097,U2100,U2103,U2106)</f>
        <v>126.59</v>
      </c>
      <c r="AB2078" t="e">
        <f>SUMIF(V2079:V2088,"&lt;64",V2079:V2088)/COUNTIF(V2079:V2088,"&lt;64")</f>
        <v>#DIV/0!</v>
      </c>
      <c r="AC2078" t="s">
        <v>1298</v>
      </c>
      <c r="AD2078">
        <v>107.563</v>
      </c>
      <c r="AF2078">
        <f>MIN(AD2079,AD2082,AD2085,AD2088,AD2091,AD2094,AD2097,AD2100,AD2103,AD2106)</f>
        <v>64.28</v>
      </c>
      <c r="AG2078">
        <f>QUARTILE(AE2079:AE2088,1)</f>
        <v>65.739999999999995</v>
      </c>
      <c r="AH2078">
        <f>MEDIAN(AD2079,AD2082,AD2085,AD2088,AD2091,AD2094,AD2097,AD2100,AD2103,AD2106)</f>
        <v>70.290000000000006</v>
      </c>
      <c r="AI2078">
        <f>QUARTILE(AE2079:AE2088,3)</f>
        <v>78.155000000000001</v>
      </c>
      <c r="AJ2078">
        <f>MAX(AD2079,AD2082,AD2085,AD2088,AD2091,AD2094,AD2097,AD2100,AD2103,AD2106)</f>
        <v>90.67</v>
      </c>
      <c r="AK2078" t="e">
        <f>SUMIF(AE2079:AE2088,"&lt;64",AE2079:AE2088)/COUNTIF(AE2079:AE2088,"&lt;64")</f>
        <v>#DIV/0!</v>
      </c>
      <c r="AL2078" t="s">
        <v>1298</v>
      </c>
      <c r="AM2078">
        <v>9.9269999999999996</v>
      </c>
      <c r="AO2078">
        <f>MIN(AM2079,AM2082,AM2085,AM2088,AM2091,AM2094,AM2097,AM2100,AM2103,AM2106)</f>
        <v>5.0000000000000001E-3</v>
      </c>
      <c r="AP2078">
        <f>QUARTILE(AN2079:AN2088,1)</f>
        <v>2.4437499999999996</v>
      </c>
      <c r="AQ2078">
        <f>MEDIAN(AM2079,AM2082,AM2085,AM2088,AM2091,AM2094,AM2097,AM2100,AM2103,AM2106)</f>
        <v>10.341000000000001</v>
      </c>
      <c r="AR2078">
        <f>QUARTILE(AN2079:AN2088,3)</f>
        <v>50.621000000000002</v>
      </c>
      <c r="AS2078">
        <f>MAX(AM2079,AM2082,AM2085,AM2088,AM2091,AM2094,AM2097,AM2100,AM2103,AM2106)</f>
        <v>67.616</v>
      </c>
      <c r="AT2078">
        <f>SUMIF(AN2079:AN2088,"&lt;64",AN2079:AN2088)/COUNTIF(AN2079:AN2088,"&lt;64")</f>
        <v>5.7824285714285706</v>
      </c>
      <c r="AX2078">
        <f>MIN(AV2079,AV2082,AV2085,AV2088,AV2091,AV2094,AV2097,AV2100,AV2103,AV2106)</f>
        <v>0</v>
      </c>
      <c r="AY2078">
        <f>QUARTILE(AW2079:AW2088,1)</f>
        <v>0</v>
      </c>
      <c r="AZ2078" t="e">
        <f>MEDIAN(AV2079,AV2082,AV2085,AV2088,AV2091,AV2094,AV2097,AV2100,AV2103,AV2106)</f>
        <v>#NUM!</v>
      </c>
      <c r="BA2078">
        <f>QUARTILE(AW2079:AW2088,3)</f>
        <v>0</v>
      </c>
      <c r="BB2078">
        <f>MAX(AV2079,AV2082,AV2085,AV2088,AV2091,AV2094,AV2097,AV2100,AV2103,AV2106)</f>
        <v>0</v>
      </c>
      <c r="BC2078">
        <f>SUMIF(AW2079:AW2088,"&lt;64",AW2079:AW2088)/COUNTIF(AW2079:AW2088,"&lt;64")</f>
        <v>0</v>
      </c>
    </row>
    <row r="2079" spans="2:55">
      <c r="B2079" t="s">
        <v>1299</v>
      </c>
      <c r="C2079">
        <v>124.62</v>
      </c>
      <c r="D2079">
        <f>C2079</f>
        <v>124.62</v>
      </c>
      <c r="K2079" t="s">
        <v>1301</v>
      </c>
      <c r="L2079">
        <v>0</v>
      </c>
      <c r="M2079">
        <f>L2079</f>
        <v>0</v>
      </c>
      <c r="T2079" t="s">
        <v>1299</v>
      </c>
      <c r="U2079">
        <v>70.13</v>
      </c>
      <c r="V2079">
        <f>U2079</f>
        <v>70.13</v>
      </c>
      <c r="AC2079" t="s">
        <v>1299</v>
      </c>
      <c r="AD2079">
        <v>65.930000000000007</v>
      </c>
      <c r="AE2079">
        <f>AD2079</f>
        <v>65.930000000000007</v>
      </c>
      <c r="AL2079" t="s">
        <v>1299</v>
      </c>
      <c r="AM2079">
        <v>9.76</v>
      </c>
      <c r="AN2079">
        <f>AM2079</f>
        <v>9.76</v>
      </c>
      <c r="AW2079">
        <f>AV2079</f>
        <v>0</v>
      </c>
    </row>
    <row r="2080" spans="2:55">
      <c r="B2080" t="s">
        <v>708</v>
      </c>
      <c r="D2080">
        <f>C2082</f>
        <v>118.79</v>
      </c>
      <c r="K2080" t="s">
        <v>708</v>
      </c>
      <c r="M2080">
        <f>L2082</f>
        <v>0</v>
      </c>
      <c r="T2080" t="s">
        <v>708</v>
      </c>
      <c r="V2080">
        <f>U2082</f>
        <v>71.19</v>
      </c>
      <c r="AC2080" t="s">
        <v>708</v>
      </c>
      <c r="AE2080">
        <f>AD2082</f>
        <v>65.739999999999995</v>
      </c>
      <c r="AL2080" t="s">
        <v>1321</v>
      </c>
      <c r="AM2080">
        <v>64.832999999999998</v>
      </c>
      <c r="AN2080">
        <f>AM2082</f>
        <v>0</v>
      </c>
      <c r="AW2080">
        <f>AV2082</f>
        <v>0</v>
      </c>
    </row>
    <row r="2081" spans="2:49">
      <c r="B2081" t="s">
        <v>1298</v>
      </c>
      <c r="C2081">
        <v>158.005</v>
      </c>
      <c r="D2081">
        <f>C2085</f>
        <v>572.14</v>
      </c>
      <c r="K2081" t="s">
        <v>1313</v>
      </c>
      <c r="M2081">
        <f>L2085</f>
        <v>0</v>
      </c>
      <c r="T2081" t="s">
        <v>1298</v>
      </c>
      <c r="U2081">
        <v>87.021000000000001</v>
      </c>
      <c r="V2081">
        <f>U2085</f>
        <v>78.760000000000005</v>
      </c>
      <c r="AC2081" t="s">
        <v>1298</v>
      </c>
      <c r="AD2081">
        <v>104.22</v>
      </c>
      <c r="AE2081">
        <f>AD2085</f>
        <v>90.21</v>
      </c>
      <c r="AL2081" t="s">
        <v>1322</v>
      </c>
      <c r="AM2081">
        <v>64.010000000000005</v>
      </c>
      <c r="AN2081">
        <f>AM2085</f>
        <v>67.616</v>
      </c>
      <c r="AW2081">
        <f>AV2085</f>
        <v>0</v>
      </c>
    </row>
    <row r="2082" spans="2:49">
      <c r="B2082" t="s">
        <v>1299</v>
      </c>
      <c r="C2082">
        <v>118.79</v>
      </c>
      <c r="D2082">
        <f>C2088</f>
        <v>526.04</v>
      </c>
      <c r="K2082" t="s">
        <v>1301</v>
      </c>
      <c r="L2082">
        <v>0</v>
      </c>
      <c r="M2082">
        <f>L2088</f>
        <v>0</v>
      </c>
      <c r="T2082" t="s">
        <v>1299</v>
      </c>
      <c r="U2082">
        <v>71.19</v>
      </c>
      <c r="V2082">
        <f>U2088</f>
        <v>69.540000000000006</v>
      </c>
      <c r="AC2082" t="s">
        <v>1299</v>
      </c>
      <c r="AD2082">
        <v>65.739999999999995</v>
      </c>
      <c r="AE2082">
        <f>AD2088</f>
        <v>90.67</v>
      </c>
      <c r="AL2082" t="s">
        <v>432</v>
      </c>
      <c r="AN2082">
        <f>AM2088</f>
        <v>10.454000000000001</v>
      </c>
      <c r="AW2082">
        <f>AV2088</f>
        <v>0</v>
      </c>
    </row>
    <row r="2083" spans="2:49">
      <c r="B2083" t="s">
        <v>709</v>
      </c>
      <c r="D2083">
        <f>C2091</f>
        <v>123.43</v>
      </c>
      <c r="K2083" t="s">
        <v>709</v>
      </c>
      <c r="M2083">
        <f>L2091</f>
        <v>0</v>
      </c>
      <c r="T2083" t="s">
        <v>709</v>
      </c>
      <c r="V2083">
        <f>U2091</f>
        <v>68.31</v>
      </c>
      <c r="AC2083" t="s">
        <v>709</v>
      </c>
      <c r="AE2083">
        <f>AD2091</f>
        <v>65.58</v>
      </c>
      <c r="AL2083" t="s">
        <v>1298</v>
      </c>
      <c r="AM2083">
        <v>10.436999999999999</v>
      </c>
      <c r="AN2083">
        <f>AM2091</f>
        <v>64.010000000000005</v>
      </c>
      <c r="AW2083">
        <f>AV2091</f>
        <v>0</v>
      </c>
    </row>
    <row r="2084" spans="2:49">
      <c r="B2084" t="s">
        <v>1298</v>
      </c>
      <c r="C2084">
        <v>632.90599999999995</v>
      </c>
      <c r="D2084">
        <f>C2094</f>
        <v>526.15</v>
      </c>
      <c r="K2084" t="s">
        <v>1313</v>
      </c>
      <c r="M2084">
        <f>L2094</f>
        <v>0</v>
      </c>
      <c r="T2084" t="s">
        <v>1298</v>
      </c>
      <c r="U2084">
        <v>96.578000000000003</v>
      </c>
      <c r="V2084">
        <f>U2094</f>
        <v>126.59</v>
      </c>
      <c r="AC2084" t="s">
        <v>1298</v>
      </c>
      <c r="AD2084">
        <v>145.02699999999999</v>
      </c>
      <c r="AE2084">
        <f>AD2094</f>
        <v>74.650000000000006</v>
      </c>
      <c r="AL2084" t="s">
        <v>1299</v>
      </c>
      <c r="AM2084">
        <v>10.16</v>
      </c>
      <c r="AN2084">
        <f>AM2094</f>
        <v>10.029999999999999</v>
      </c>
      <c r="AW2084">
        <f>AV2094</f>
        <v>0</v>
      </c>
    </row>
    <row r="2085" spans="2:49">
      <c r="B2085" t="s">
        <v>1299</v>
      </c>
      <c r="C2085">
        <v>572.14</v>
      </c>
      <c r="D2085">
        <f>C2097</f>
        <v>116.81</v>
      </c>
      <c r="K2085" t="s">
        <v>1301</v>
      </c>
      <c r="L2085">
        <v>0</v>
      </c>
      <c r="M2085">
        <f>L2097</f>
        <v>0</v>
      </c>
      <c r="T2085" t="s">
        <v>1299</v>
      </c>
      <c r="U2085">
        <v>78.760000000000005</v>
      </c>
      <c r="V2085">
        <f>U2097</f>
        <v>65.260000000000005</v>
      </c>
      <c r="AC2085" t="s">
        <v>1299</v>
      </c>
      <c r="AD2085">
        <v>90.21</v>
      </c>
      <c r="AE2085">
        <f>AD2097</f>
        <v>64.28</v>
      </c>
      <c r="AL2085" t="s">
        <v>1321</v>
      </c>
      <c r="AM2085">
        <v>67.616</v>
      </c>
      <c r="AN2085">
        <f>AM2097</f>
        <v>0</v>
      </c>
      <c r="AW2085">
        <f>AV2097</f>
        <v>0</v>
      </c>
    </row>
    <row r="2086" spans="2:49">
      <c r="B2086" t="s">
        <v>710</v>
      </c>
      <c r="D2086">
        <f>C2100</f>
        <v>531.34</v>
      </c>
      <c r="K2086" t="s">
        <v>710</v>
      </c>
      <c r="M2086">
        <f>L2100</f>
        <v>0</v>
      </c>
      <c r="T2086" t="s">
        <v>710</v>
      </c>
      <c r="V2086">
        <f>U2100</f>
        <v>68.72</v>
      </c>
      <c r="AC2086" t="s">
        <v>710</v>
      </c>
      <c r="AE2086">
        <f>AD2100</f>
        <v>79.06</v>
      </c>
      <c r="AL2086" t="s">
        <v>1322</v>
      </c>
      <c r="AM2086">
        <v>64.010000000000005</v>
      </c>
      <c r="AN2086">
        <f>AM2100</f>
        <v>5.0000000000000001E-3</v>
      </c>
      <c r="AW2086">
        <f>AV2100</f>
        <v>0</v>
      </c>
    </row>
    <row r="2087" spans="2:49">
      <c r="B2087" t="s">
        <v>1298</v>
      </c>
      <c r="C2087">
        <v>562.63099999999997</v>
      </c>
      <c r="D2087">
        <f>C2103</f>
        <v>120.66</v>
      </c>
      <c r="K2087" t="s">
        <v>1313</v>
      </c>
      <c r="M2087">
        <f>L2103</f>
        <v>0</v>
      </c>
      <c r="T2087" t="s">
        <v>1298</v>
      </c>
      <c r="U2087">
        <v>70.498000000000005</v>
      </c>
      <c r="V2087">
        <f>U2103</f>
        <v>68.72</v>
      </c>
      <c r="AC2087" t="s">
        <v>1298</v>
      </c>
      <c r="AD2087">
        <v>144.845</v>
      </c>
      <c r="AE2087">
        <f>AD2103</f>
        <v>65.739999999999995</v>
      </c>
      <c r="AL2087" t="s">
        <v>433</v>
      </c>
      <c r="AN2087">
        <f>AM2103</f>
        <v>10.228</v>
      </c>
      <c r="AW2087">
        <f>AV2103</f>
        <v>0</v>
      </c>
    </row>
    <row r="2088" spans="2:49">
      <c r="B2088" t="s">
        <v>1299</v>
      </c>
      <c r="C2088">
        <v>526.04</v>
      </c>
      <c r="D2088">
        <f>C2106</f>
        <v>524.64</v>
      </c>
      <c r="K2088" t="s">
        <v>1301</v>
      </c>
      <c r="L2088">
        <v>0</v>
      </c>
      <c r="M2088">
        <f>L2106</f>
        <v>0</v>
      </c>
      <c r="T2088" t="s">
        <v>1299</v>
      </c>
      <c r="U2088">
        <v>69.540000000000006</v>
      </c>
      <c r="V2088">
        <f>U2106</f>
        <v>119.53</v>
      </c>
      <c r="AC2088" t="s">
        <v>1299</v>
      </c>
      <c r="AD2088">
        <v>90.67</v>
      </c>
      <c r="AE2088">
        <f>AD2106</f>
        <v>75.44</v>
      </c>
      <c r="AL2088" t="s">
        <v>1298</v>
      </c>
      <c r="AM2088">
        <v>10.454000000000001</v>
      </c>
      <c r="AN2088">
        <f>AM2106</f>
        <v>64.010000000000005</v>
      </c>
      <c r="AW2088">
        <f>AV2106</f>
        <v>0</v>
      </c>
    </row>
    <row r="2089" spans="2:49">
      <c r="B2089" t="s">
        <v>711</v>
      </c>
      <c r="K2089" t="s">
        <v>711</v>
      </c>
      <c r="T2089" t="s">
        <v>711</v>
      </c>
      <c r="AC2089" t="s">
        <v>711</v>
      </c>
      <c r="AL2089" t="s">
        <v>1299</v>
      </c>
      <c r="AM2089">
        <v>10.19</v>
      </c>
    </row>
    <row r="2090" spans="2:49">
      <c r="B2090" t="s">
        <v>1298</v>
      </c>
      <c r="C2090">
        <v>133.88399999999999</v>
      </c>
      <c r="K2090" t="s">
        <v>1313</v>
      </c>
      <c r="T2090" t="s">
        <v>1298</v>
      </c>
      <c r="U2090">
        <v>69.414000000000001</v>
      </c>
      <c r="AC2090" t="s">
        <v>1298</v>
      </c>
      <c r="AD2090">
        <v>101.748</v>
      </c>
      <c r="AL2090" t="s">
        <v>1321</v>
      </c>
      <c r="AM2090">
        <v>66.66</v>
      </c>
    </row>
    <row r="2091" spans="2:49">
      <c r="B2091" t="s">
        <v>1299</v>
      </c>
      <c r="C2091">
        <v>123.43</v>
      </c>
      <c r="K2091" t="s">
        <v>1301</v>
      </c>
      <c r="L2091">
        <v>0</v>
      </c>
      <c r="T2091" t="s">
        <v>1299</v>
      </c>
      <c r="U2091">
        <v>68.31</v>
      </c>
      <c r="AC2091" t="s">
        <v>1299</v>
      </c>
      <c r="AD2091">
        <v>65.58</v>
      </c>
      <c r="AL2091" t="s">
        <v>1322</v>
      </c>
      <c r="AM2091">
        <v>64.010000000000005</v>
      </c>
    </row>
    <row r="2092" spans="2:49">
      <c r="B2092" t="s">
        <v>712</v>
      </c>
      <c r="K2092" t="s">
        <v>712</v>
      </c>
      <c r="T2092" t="s">
        <v>712</v>
      </c>
      <c r="AC2092" t="s">
        <v>712</v>
      </c>
      <c r="AL2092" t="s">
        <v>434</v>
      </c>
    </row>
    <row r="2093" spans="2:49">
      <c r="B2093" t="s">
        <v>1298</v>
      </c>
      <c r="C2093">
        <v>565.85599999999999</v>
      </c>
      <c r="K2093" t="s">
        <v>1313</v>
      </c>
      <c r="T2093" t="s">
        <v>1298</v>
      </c>
      <c r="U2093">
        <v>147.173</v>
      </c>
      <c r="AC2093" t="s">
        <v>1298</v>
      </c>
      <c r="AD2093">
        <v>115.97499999999999</v>
      </c>
      <c r="AL2093" t="s">
        <v>1298</v>
      </c>
      <c r="AM2093">
        <v>10.154999999999999</v>
      </c>
    </row>
    <row r="2094" spans="2:49">
      <c r="B2094" t="s">
        <v>1299</v>
      </c>
      <c r="C2094">
        <v>526.15</v>
      </c>
      <c r="K2094" t="s">
        <v>1301</v>
      </c>
      <c r="L2094">
        <v>0</v>
      </c>
      <c r="T2094" t="s">
        <v>1299</v>
      </c>
      <c r="U2094">
        <v>126.59</v>
      </c>
      <c r="AC2094" t="s">
        <v>1299</v>
      </c>
      <c r="AD2094">
        <v>74.650000000000006</v>
      </c>
      <c r="AL2094" t="s">
        <v>1299</v>
      </c>
      <c r="AM2094">
        <v>10.029999999999999</v>
      </c>
    </row>
    <row r="2095" spans="2:49">
      <c r="B2095" t="s">
        <v>713</v>
      </c>
      <c r="K2095" t="s">
        <v>713</v>
      </c>
      <c r="T2095" t="s">
        <v>713</v>
      </c>
      <c r="AC2095" t="s">
        <v>713</v>
      </c>
      <c r="AL2095" t="s">
        <v>1321</v>
      </c>
      <c r="AM2095">
        <v>64.031000000000006</v>
      </c>
    </row>
    <row r="2096" spans="2:49">
      <c r="B2096" t="s">
        <v>1298</v>
      </c>
      <c r="C2096">
        <v>188.2</v>
      </c>
      <c r="K2096" t="s">
        <v>1313</v>
      </c>
      <c r="T2096" t="s">
        <v>1298</v>
      </c>
      <c r="U2096">
        <v>66.078000000000003</v>
      </c>
      <c r="AC2096" t="s">
        <v>1298</v>
      </c>
      <c r="AD2096">
        <v>100.32899999999999</v>
      </c>
      <c r="AL2096" t="s">
        <v>1322</v>
      </c>
      <c r="AM2096">
        <v>64.010000000000005</v>
      </c>
    </row>
    <row r="2097" spans="2:55">
      <c r="B2097" t="s">
        <v>1299</v>
      </c>
      <c r="C2097">
        <v>116.81</v>
      </c>
      <c r="K2097" t="s">
        <v>1301</v>
      </c>
      <c r="L2097">
        <v>0</v>
      </c>
      <c r="T2097" t="s">
        <v>1299</v>
      </c>
      <c r="U2097">
        <v>65.260000000000005</v>
      </c>
      <c r="AC2097" t="s">
        <v>1299</v>
      </c>
      <c r="AD2097">
        <v>64.28</v>
      </c>
      <c r="AL2097" t="s">
        <v>435</v>
      </c>
    </row>
    <row r="2098" spans="2:55">
      <c r="B2098" t="s">
        <v>714</v>
      </c>
      <c r="K2098" t="s">
        <v>714</v>
      </c>
      <c r="T2098" t="s">
        <v>714</v>
      </c>
      <c r="AC2098" t="s">
        <v>714</v>
      </c>
      <c r="AL2098" t="s">
        <v>1298</v>
      </c>
      <c r="AM2098">
        <v>4.9000000000000002E-2</v>
      </c>
    </row>
    <row r="2099" spans="2:55">
      <c r="B2099" t="s">
        <v>1298</v>
      </c>
      <c r="C2099">
        <v>573.26099999999997</v>
      </c>
      <c r="K2099" t="s">
        <v>1313</v>
      </c>
      <c r="T2099" t="s">
        <v>1298</v>
      </c>
      <c r="U2099">
        <v>69.768000000000001</v>
      </c>
      <c r="AC2099" t="s">
        <v>1298</v>
      </c>
      <c r="AD2099">
        <v>120.38200000000001</v>
      </c>
      <c r="AL2099" t="s">
        <v>1299</v>
      </c>
      <c r="AM2099">
        <v>0</v>
      </c>
    </row>
    <row r="2100" spans="2:55">
      <c r="B2100" t="s">
        <v>1299</v>
      </c>
      <c r="C2100">
        <v>531.34</v>
      </c>
      <c r="K2100" t="s">
        <v>1301</v>
      </c>
      <c r="L2100">
        <v>0</v>
      </c>
      <c r="T2100" t="s">
        <v>1299</v>
      </c>
      <c r="U2100">
        <v>68.72</v>
      </c>
      <c r="AC2100" t="s">
        <v>1299</v>
      </c>
      <c r="AD2100">
        <v>79.06</v>
      </c>
      <c r="AL2100" t="s">
        <v>1321</v>
      </c>
      <c r="AM2100">
        <v>5.0000000000000001E-3</v>
      </c>
    </row>
    <row r="2101" spans="2:55">
      <c r="B2101" t="s">
        <v>715</v>
      </c>
      <c r="K2101" t="s">
        <v>715</v>
      </c>
      <c r="T2101" t="s">
        <v>715</v>
      </c>
      <c r="AC2101" t="s">
        <v>715</v>
      </c>
      <c r="AL2101" t="s">
        <v>1322</v>
      </c>
      <c r="AM2101">
        <v>0</v>
      </c>
    </row>
    <row r="2102" spans="2:55">
      <c r="B2102" t="s">
        <v>1298</v>
      </c>
      <c r="C2102">
        <v>192.52799999999999</v>
      </c>
      <c r="K2102" t="s">
        <v>1313</v>
      </c>
      <c r="T2102" t="s">
        <v>1298</v>
      </c>
      <c r="U2102">
        <v>76.808999999999997</v>
      </c>
      <c r="AC2102" t="s">
        <v>1298</v>
      </c>
      <c r="AD2102">
        <v>98.247</v>
      </c>
      <c r="AL2102" t="s">
        <v>436</v>
      </c>
    </row>
    <row r="2103" spans="2:55">
      <c r="B2103" t="s">
        <v>1299</v>
      </c>
      <c r="C2103">
        <v>120.66</v>
      </c>
      <c r="K2103" t="s">
        <v>1301</v>
      </c>
      <c r="L2103">
        <v>0</v>
      </c>
      <c r="T2103" t="s">
        <v>1299</v>
      </c>
      <c r="U2103">
        <v>68.72</v>
      </c>
      <c r="AC2103" t="s">
        <v>1299</v>
      </c>
      <c r="AD2103">
        <v>65.739999999999995</v>
      </c>
      <c r="AL2103" t="s">
        <v>1298</v>
      </c>
      <c r="AM2103">
        <v>10.228</v>
      </c>
    </row>
    <row r="2104" spans="2:55">
      <c r="B2104" t="s">
        <v>716</v>
      </c>
      <c r="K2104" t="s">
        <v>716</v>
      </c>
      <c r="T2104" t="s">
        <v>716</v>
      </c>
      <c r="AC2104" t="s">
        <v>716</v>
      </c>
      <c r="AL2104" t="s">
        <v>1299</v>
      </c>
      <c r="AM2104">
        <v>10.23</v>
      </c>
    </row>
    <row r="2105" spans="2:55">
      <c r="B2105" t="s">
        <v>1298</v>
      </c>
      <c r="C2105">
        <v>584.54200000000003</v>
      </c>
      <c r="K2105" t="s">
        <v>1313</v>
      </c>
      <c r="T2105" t="s">
        <v>1298</v>
      </c>
      <c r="U2105">
        <v>135.70599999999999</v>
      </c>
      <c r="AC2105" t="s">
        <v>1298</v>
      </c>
      <c r="AD2105">
        <v>112.321</v>
      </c>
      <c r="AL2105" t="s">
        <v>1321</v>
      </c>
      <c r="AM2105">
        <v>64.102999999999994</v>
      </c>
    </row>
    <row r="2106" spans="2:55">
      <c r="B2106" t="s">
        <v>1299</v>
      </c>
      <c r="C2106">
        <v>524.64</v>
      </c>
      <c r="K2106" t="s">
        <v>1301</v>
      </c>
      <c r="L2106">
        <v>0</v>
      </c>
      <c r="T2106" t="s">
        <v>1299</v>
      </c>
      <c r="U2106">
        <v>119.53</v>
      </c>
      <c r="AC2106" t="s">
        <v>1299</v>
      </c>
      <c r="AD2106">
        <v>75.44</v>
      </c>
      <c r="AL2106" t="s">
        <v>1322</v>
      </c>
      <c r="AM2106">
        <v>64.010000000000005</v>
      </c>
    </row>
    <row r="2107" spans="2:55">
      <c r="B2107" t="s">
        <v>717</v>
      </c>
      <c r="K2107" t="s">
        <v>717</v>
      </c>
      <c r="T2107" t="s">
        <v>717</v>
      </c>
      <c r="AC2107" t="s">
        <v>717</v>
      </c>
      <c r="AL2107" t="s">
        <v>437</v>
      </c>
    </row>
    <row r="2108" spans="2:55">
      <c r="B2108" t="s">
        <v>1298</v>
      </c>
      <c r="C2108">
        <v>131.54900000000001</v>
      </c>
      <c r="E2108">
        <f>MIN(C2109,C2112,C2115,C2118,C2121,C2124,C2127,C2130,C2133,C2136)</f>
        <v>116.13</v>
      </c>
      <c r="F2108">
        <f>QUARTILE(D2109:D2118,1)</f>
        <v>121.34</v>
      </c>
      <c r="G2108">
        <f>MEDIAN(C2109,C2112,C2115,C2118,C2121,C2124,C2127,C2130,C2133,C2136)</f>
        <v>122.995</v>
      </c>
      <c r="H2108">
        <f>QUARTILE(D2109:D2118,3)</f>
        <v>525.27499999999998</v>
      </c>
      <c r="I2108">
        <f>MAX(C2109,C2112,C2115,C2118,C2121,C2124,C2127,C2130,C2133,C2136)</f>
        <v>550.41999999999996</v>
      </c>
      <c r="J2108" t="e">
        <f>SUMIF(D2109:D2118,"&lt;64",D2109:D2118)/COUNTIF(D2109:D2118,"&lt;64")</f>
        <v>#DIV/0!</v>
      </c>
      <c r="K2108" t="s">
        <v>1313</v>
      </c>
      <c r="N2108">
        <f>MIN(L2109,L2112,L2115,L2118,L2121,L2124,L2127,L2130,L2133,L2136)</f>
        <v>0</v>
      </c>
      <c r="O2108">
        <f>QUARTILE(M2109:M2118,1)</f>
        <v>0</v>
      </c>
      <c r="P2108">
        <f>MEDIAN(L2109,L2112,L2115,L2118,L2121,L2124,L2127,L2130,L2133,L2136)</f>
        <v>0</v>
      </c>
      <c r="Q2108">
        <f>QUARTILE(M2109:M2118,3)</f>
        <v>0</v>
      </c>
      <c r="R2108">
        <f>MAX(L2109,L2112,L2115,L2118,L2121,L2124,L2127,L2130,L2133,L2136)</f>
        <v>0</v>
      </c>
      <c r="S2108" t="e">
        <f>SUM(M2109:M2118)/COUNTIF(M2109:M2118,"&gt;0")</f>
        <v>#DIV/0!</v>
      </c>
      <c r="T2108" t="s">
        <v>1298</v>
      </c>
      <c r="U2108">
        <v>70.563999999999993</v>
      </c>
      <c r="W2108">
        <f>MIN(U2109,U2112,U2115,U2118,U2121,U2124,U2127,U2130,U2133,U2136)</f>
        <v>64.47</v>
      </c>
      <c r="X2108">
        <f>QUARTILE(V2109:V2118,1)</f>
        <v>65.61</v>
      </c>
      <c r="Y2108">
        <f>MEDIAN(U2109,U2112,U2115,U2118,U2121,U2124,U2127,U2130,U2133,U2136)</f>
        <v>69.53</v>
      </c>
      <c r="Z2108">
        <f>QUARTILE(V2109:V2118,3)</f>
        <v>71.467500000000001</v>
      </c>
      <c r="AA2108">
        <f>MAX(U2109,U2112,U2115,U2118,U2121,U2124,U2127,U2130,U2133,U2136)</f>
        <v>123.66</v>
      </c>
      <c r="AB2108" t="e">
        <f>SUMIF(V2109:V2118,"&lt;64",V2109:V2118)/COUNTIF(V2109:V2118,"&lt;64")</f>
        <v>#DIV/0!</v>
      </c>
      <c r="AC2108" t="s">
        <v>1298</v>
      </c>
      <c r="AD2108">
        <v>97.424000000000007</v>
      </c>
      <c r="AF2108">
        <f>MIN(AD2109,AD2112,AD2115,AD2118,AD2121,AD2124,AD2127,AD2130,AD2133,AD2136)</f>
        <v>64.06</v>
      </c>
      <c r="AG2108">
        <f>QUARTILE(AE2109:AE2118,1)</f>
        <v>64.759999999999991</v>
      </c>
      <c r="AH2108">
        <f>MEDIAN(AD2109,AD2112,AD2115,AD2118,AD2121,AD2124,AD2127,AD2130,AD2133,AD2136)</f>
        <v>65.460000000000008</v>
      </c>
      <c r="AI2108">
        <f>QUARTILE(AE2109:AE2118,3)</f>
        <v>75.302500000000009</v>
      </c>
      <c r="AJ2108">
        <f>MAX(AD2109,AD2112,AD2115,AD2118,AD2121,AD2124,AD2127,AD2130,AD2133,AD2136)</f>
        <v>81.61</v>
      </c>
      <c r="AK2108" t="e">
        <f>SUMIF(AE2109:AE2118,"&lt;64",AE2109:AE2118)/COUNTIF(AE2109:AE2118,"&lt;64")</f>
        <v>#DIV/0!</v>
      </c>
      <c r="AL2108" t="s">
        <v>1298</v>
      </c>
      <c r="AM2108">
        <v>10.276</v>
      </c>
      <c r="AO2108">
        <f>MIN(AM2109,AM2112,AM2115,AM2118,AM2121,AM2124,AM2127,AM2130,AM2133,AM2136)</f>
        <v>0</v>
      </c>
      <c r="AP2108">
        <f>QUARTILE(AN2109:AN2118,1)</f>
        <v>1.7500000000000002E-2</v>
      </c>
      <c r="AQ2108">
        <f>MEDIAN(AM2109,AM2112,AM2115,AM2118,AM2121,AM2124,AM2127,AM2130,AM2133,AM2136)</f>
        <v>10.5115</v>
      </c>
      <c r="AR2108">
        <f>QUARTILE(AN2109:AN2118,3)</f>
        <v>50.701000000000008</v>
      </c>
      <c r="AS2108">
        <f>MAX(AM2109,AM2112,AM2115,AM2118,AM2121,AM2124,AM2127,AM2130,AM2133,AM2136)</f>
        <v>64.010000000000005</v>
      </c>
      <c r="AT2108">
        <f>SUMIF(AN2109:AN2118,"&lt;64",AN2109:AN2118)/COUNTIF(AN2109:AN2118,"&lt;64")</f>
        <v>4.4547142857142861</v>
      </c>
      <c r="AX2108">
        <f>MIN(AV2109,AV2112,AV2115,AV2118,AV2121,AV2124,AV2127,AV2130,AV2133,AV2136)</f>
        <v>0</v>
      </c>
      <c r="AY2108">
        <f>QUARTILE(AW2109:AW2118,1)</f>
        <v>0</v>
      </c>
      <c r="AZ2108" t="e">
        <f>MEDIAN(AV2109,AV2112,AV2115,AV2118,AV2121,AV2124,AV2127,AV2130,AV2133,AV2136)</f>
        <v>#NUM!</v>
      </c>
      <c r="BA2108">
        <f>QUARTILE(AW2109:AW2118,3)</f>
        <v>0</v>
      </c>
      <c r="BB2108">
        <f>MAX(AV2109,AV2112,AV2115,AV2118,AV2121,AV2124,AV2127,AV2130,AV2133,AV2136)</f>
        <v>0</v>
      </c>
      <c r="BC2108">
        <f>SUMIF(AW2109:AW2118,"&lt;64",AW2109:AW2118)/COUNTIF(AW2109:AW2118,"&lt;64")</f>
        <v>0</v>
      </c>
    </row>
    <row r="2109" spans="2:55">
      <c r="B2109" t="s">
        <v>1299</v>
      </c>
      <c r="C2109">
        <v>124.08</v>
      </c>
      <c r="D2109">
        <f>C2109</f>
        <v>124.08</v>
      </c>
      <c r="K2109" t="s">
        <v>1301</v>
      </c>
      <c r="L2109">
        <v>0</v>
      </c>
      <c r="M2109">
        <f>L2109</f>
        <v>0</v>
      </c>
      <c r="T2109" t="s">
        <v>1299</v>
      </c>
      <c r="U2109">
        <v>64.47</v>
      </c>
      <c r="V2109">
        <f>U2109</f>
        <v>64.47</v>
      </c>
      <c r="AC2109" t="s">
        <v>1299</v>
      </c>
      <c r="AD2109">
        <v>64.709999999999994</v>
      </c>
      <c r="AE2109">
        <f>AD2109</f>
        <v>64.709999999999994</v>
      </c>
      <c r="AL2109" t="s">
        <v>1299</v>
      </c>
      <c r="AM2109">
        <v>10.24</v>
      </c>
      <c r="AN2109">
        <f>AM2109</f>
        <v>10.24</v>
      </c>
      <c r="AW2109">
        <f>AV2109</f>
        <v>0</v>
      </c>
    </row>
    <row r="2110" spans="2:55">
      <c r="B2110" t="s">
        <v>718</v>
      </c>
      <c r="D2110">
        <f>C2112</f>
        <v>121.34</v>
      </c>
      <c r="K2110" t="s">
        <v>718</v>
      </c>
      <c r="M2110">
        <f>L2112</f>
        <v>0</v>
      </c>
      <c r="T2110" t="s">
        <v>718</v>
      </c>
      <c r="V2110">
        <f>U2112</f>
        <v>64.510000000000005</v>
      </c>
      <c r="AC2110" t="s">
        <v>718</v>
      </c>
      <c r="AE2110">
        <f>AD2112</f>
        <v>64.06</v>
      </c>
      <c r="AL2110" t="s">
        <v>1321</v>
      </c>
      <c r="AM2110">
        <v>67.33</v>
      </c>
      <c r="AN2110">
        <f>AM2112</f>
        <v>0</v>
      </c>
      <c r="AW2110">
        <f>AV2112</f>
        <v>0</v>
      </c>
    </row>
    <row r="2111" spans="2:55">
      <c r="B2111" t="s">
        <v>1298</v>
      </c>
      <c r="C2111">
        <v>122.39100000000001</v>
      </c>
      <c r="D2111">
        <f>C2115</f>
        <v>550.41999999999996</v>
      </c>
      <c r="K2111" t="s">
        <v>1313</v>
      </c>
      <c r="M2111">
        <f>L2115</f>
        <v>0</v>
      </c>
      <c r="T2111" t="s">
        <v>1298</v>
      </c>
      <c r="U2111">
        <v>65.570999999999998</v>
      </c>
      <c r="V2111">
        <f>U2115</f>
        <v>71.55</v>
      </c>
      <c r="AC2111" t="s">
        <v>1298</v>
      </c>
      <c r="AD2111">
        <v>102.60299999999999</v>
      </c>
      <c r="AE2111">
        <f>AD2115</f>
        <v>81.61</v>
      </c>
      <c r="AL2111" t="s">
        <v>1322</v>
      </c>
      <c r="AM2111">
        <v>64.010000000000005</v>
      </c>
      <c r="AN2111">
        <f>AM2115</f>
        <v>7.0000000000000007E-2</v>
      </c>
      <c r="AW2111">
        <f>AV2115</f>
        <v>0</v>
      </c>
    </row>
    <row r="2112" spans="2:55">
      <c r="B2112" t="s">
        <v>1299</v>
      </c>
      <c r="C2112">
        <v>121.34</v>
      </c>
      <c r="D2112">
        <f>C2118</f>
        <v>121.91</v>
      </c>
      <c r="K2112" t="s">
        <v>1301</v>
      </c>
      <c r="L2112">
        <v>0</v>
      </c>
      <c r="M2112">
        <f>L2118</f>
        <v>0</v>
      </c>
      <c r="T2112" t="s">
        <v>1299</v>
      </c>
      <c r="U2112">
        <v>64.510000000000005</v>
      </c>
      <c r="V2112">
        <f>U2118</f>
        <v>71.22</v>
      </c>
      <c r="AC2112" t="s">
        <v>1299</v>
      </c>
      <c r="AD2112">
        <v>64.06</v>
      </c>
      <c r="AE2112">
        <f>AD2118</f>
        <v>65.37</v>
      </c>
      <c r="AL2112" t="s">
        <v>438</v>
      </c>
      <c r="AN2112">
        <f>AM2118</f>
        <v>10.09</v>
      </c>
      <c r="AW2112">
        <f>AV2118</f>
        <v>0</v>
      </c>
    </row>
    <row r="2113" spans="2:49">
      <c r="B2113" t="s">
        <v>719</v>
      </c>
      <c r="D2113">
        <f>C2121</f>
        <v>121.34</v>
      </c>
      <c r="K2113" t="s">
        <v>719</v>
      </c>
      <c r="M2113">
        <f>L2121</f>
        <v>0</v>
      </c>
      <c r="T2113" t="s">
        <v>719</v>
      </c>
      <c r="V2113">
        <f>U2121</f>
        <v>68.94</v>
      </c>
      <c r="AC2113" t="s">
        <v>719</v>
      </c>
      <c r="AE2113">
        <f>AD2121</f>
        <v>64.72</v>
      </c>
      <c r="AL2113" t="s">
        <v>1298</v>
      </c>
      <c r="AM2113">
        <v>2.1999999999999999E-2</v>
      </c>
      <c r="AN2113">
        <f>AM2121</f>
        <v>64.010000000000005</v>
      </c>
      <c r="AW2113">
        <f>AV2121</f>
        <v>0</v>
      </c>
    </row>
    <row r="2114" spans="2:49">
      <c r="B2114" t="s">
        <v>1298</v>
      </c>
      <c r="C2114">
        <v>552.65800000000002</v>
      </c>
      <c r="D2114">
        <f>C2124</f>
        <v>525.91</v>
      </c>
      <c r="K2114" t="s">
        <v>1313</v>
      </c>
      <c r="M2114">
        <f>L2124</f>
        <v>0</v>
      </c>
      <c r="T2114" t="s">
        <v>1298</v>
      </c>
      <c r="U2114">
        <v>76.578999999999994</v>
      </c>
      <c r="V2114">
        <f>U2124</f>
        <v>122.1</v>
      </c>
      <c r="AC2114" t="s">
        <v>1298</v>
      </c>
      <c r="AD2114">
        <v>126.178</v>
      </c>
      <c r="AE2114">
        <f>AD2124</f>
        <v>74.680000000000007</v>
      </c>
      <c r="AL2114" t="s">
        <v>1299</v>
      </c>
      <c r="AM2114">
        <v>0.01</v>
      </c>
      <c r="AN2114">
        <f>AM2124</f>
        <v>0</v>
      </c>
      <c r="AW2114">
        <f>AV2124</f>
        <v>0</v>
      </c>
    </row>
    <row r="2115" spans="2:49">
      <c r="B2115" t="s">
        <v>1299</v>
      </c>
      <c r="C2115">
        <v>550.41999999999996</v>
      </c>
      <c r="D2115">
        <f>C2127</f>
        <v>116.13</v>
      </c>
      <c r="K2115" t="s">
        <v>1301</v>
      </c>
      <c r="L2115">
        <v>0</v>
      </c>
      <c r="M2115">
        <f>L2127</f>
        <v>0</v>
      </c>
      <c r="T2115" t="s">
        <v>1299</v>
      </c>
      <c r="U2115">
        <v>71.55</v>
      </c>
      <c r="V2115">
        <f>U2127</f>
        <v>68.61</v>
      </c>
      <c r="AC2115" t="s">
        <v>1299</v>
      </c>
      <c r="AD2115">
        <v>81.61</v>
      </c>
      <c r="AE2115">
        <f>AD2127</f>
        <v>65.55</v>
      </c>
      <c r="AL2115" t="s">
        <v>1321</v>
      </c>
      <c r="AM2115">
        <v>7.0000000000000007E-2</v>
      </c>
      <c r="AN2115">
        <f>AM2127</f>
        <v>0</v>
      </c>
      <c r="AW2115">
        <f>AV2127</f>
        <v>0</v>
      </c>
    </row>
    <row r="2116" spans="2:49">
      <c r="B2116" t="s">
        <v>720</v>
      </c>
      <c r="D2116">
        <f>C2130</f>
        <v>548.49</v>
      </c>
      <c r="K2116" t="s">
        <v>720</v>
      </c>
      <c r="M2116">
        <f>L2130</f>
        <v>0</v>
      </c>
      <c r="T2116" t="s">
        <v>720</v>
      </c>
      <c r="V2116">
        <f>U2130</f>
        <v>70.12</v>
      </c>
      <c r="AC2116" t="s">
        <v>720</v>
      </c>
      <c r="AE2116">
        <f>AD2130</f>
        <v>77.599999999999994</v>
      </c>
      <c r="AL2116" t="s">
        <v>1322</v>
      </c>
      <c r="AM2116">
        <v>0.06</v>
      </c>
      <c r="AN2116">
        <f>AM2130</f>
        <v>64.007000000000005</v>
      </c>
      <c r="AW2116">
        <f>AV2130</f>
        <v>0</v>
      </c>
    </row>
    <row r="2117" spans="2:49">
      <c r="B2117" t="s">
        <v>1298</v>
      </c>
      <c r="C2117">
        <v>130.08799999999999</v>
      </c>
      <c r="D2117">
        <f>C2133</f>
        <v>119.41</v>
      </c>
      <c r="K2117" t="s">
        <v>1313</v>
      </c>
      <c r="M2117">
        <f>L2133</f>
        <v>0</v>
      </c>
      <c r="T2117" t="s">
        <v>1298</v>
      </c>
      <c r="U2117">
        <v>72.138000000000005</v>
      </c>
      <c r="V2117">
        <f>U2133</f>
        <v>64.61</v>
      </c>
      <c r="AC2117" t="s">
        <v>1298</v>
      </c>
      <c r="AD2117">
        <v>101.242</v>
      </c>
      <c r="AE2117">
        <f>AD2133</f>
        <v>64.88</v>
      </c>
      <c r="AL2117" t="s">
        <v>439</v>
      </c>
      <c r="AN2117">
        <f>AM2133</f>
        <v>10.782999999999999</v>
      </c>
      <c r="AW2117">
        <f>AV2133</f>
        <v>0</v>
      </c>
    </row>
    <row r="2118" spans="2:49">
      <c r="B2118" t="s">
        <v>1299</v>
      </c>
      <c r="C2118">
        <v>121.91</v>
      </c>
      <c r="D2118">
        <f>C2136</f>
        <v>523.37</v>
      </c>
      <c r="K2118" t="s">
        <v>1301</v>
      </c>
      <c r="L2118">
        <v>0</v>
      </c>
      <c r="M2118">
        <f>L2136</f>
        <v>0</v>
      </c>
      <c r="T2118" t="s">
        <v>1299</v>
      </c>
      <c r="U2118">
        <v>71.22</v>
      </c>
      <c r="V2118">
        <f>U2136</f>
        <v>123.66</v>
      </c>
      <c r="AC2118" t="s">
        <v>1299</v>
      </c>
      <c r="AD2118">
        <v>65.37</v>
      </c>
      <c r="AE2118">
        <f>AD2136</f>
        <v>75.510000000000005</v>
      </c>
      <c r="AL2118" t="s">
        <v>1298</v>
      </c>
      <c r="AM2118">
        <v>10.09</v>
      </c>
      <c r="AN2118">
        <f>AM2136</f>
        <v>64.010000000000005</v>
      </c>
      <c r="AW2118">
        <f>AV2136</f>
        <v>0</v>
      </c>
    </row>
    <row r="2119" spans="2:49">
      <c r="B2119" t="s">
        <v>721</v>
      </c>
      <c r="K2119" t="s">
        <v>721</v>
      </c>
      <c r="T2119" t="s">
        <v>721</v>
      </c>
      <c r="AC2119" t="s">
        <v>721</v>
      </c>
      <c r="AL2119" t="s">
        <v>1299</v>
      </c>
      <c r="AM2119">
        <v>9.74</v>
      </c>
    </row>
    <row r="2120" spans="2:49">
      <c r="B2120" t="s">
        <v>1298</v>
      </c>
      <c r="C2120">
        <v>133.55199999999999</v>
      </c>
      <c r="K2120" t="s">
        <v>1313</v>
      </c>
      <c r="T2120" t="s">
        <v>1298</v>
      </c>
      <c r="U2120">
        <v>69.375</v>
      </c>
      <c r="AC2120" t="s">
        <v>1298</v>
      </c>
      <c r="AD2120">
        <v>97.89</v>
      </c>
      <c r="AL2120" t="s">
        <v>1321</v>
      </c>
      <c r="AM2120">
        <v>64.016000000000005</v>
      </c>
    </row>
    <row r="2121" spans="2:49">
      <c r="B2121" t="s">
        <v>1299</v>
      </c>
      <c r="C2121">
        <v>121.34</v>
      </c>
      <c r="K2121" t="s">
        <v>1301</v>
      </c>
      <c r="L2121">
        <v>0</v>
      </c>
      <c r="T2121" t="s">
        <v>1299</v>
      </c>
      <c r="U2121">
        <v>68.94</v>
      </c>
      <c r="AC2121" t="s">
        <v>1299</v>
      </c>
      <c r="AD2121">
        <v>64.72</v>
      </c>
      <c r="AL2121" t="s">
        <v>1322</v>
      </c>
      <c r="AM2121">
        <v>64.010000000000005</v>
      </c>
    </row>
    <row r="2122" spans="2:49">
      <c r="B2122" t="s">
        <v>722</v>
      </c>
      <c r="K2122" t="s">
        <v>722</v>
      </c>
      <c r="T2122" t="s">
        <v>722</v>
      </c>
      <c r="AC2122" t="s">
        <v>722</v>
      </c>
      <c r="AL2122" t="s">
        <v>440</v>
      </c>
    </row>
    <row r="2123" spans="2:49">
      <c r="B2123" t="s">
        <v>1298</v>
      </c>
      <c r="C2123">
        <v>543.07500000000005</v>
      </c>
      <c r="K2123" t="s">
        <v>1313</v>
      </c>
      <c r="T2123" t="s">
        <v>1298</v>
      </c>
      <c r="U2123">
        <v>143.98400000000001</v>
      </c>
      <c r="AC2123" t="s">
        <v>1298</v>
      </c>
      <c r="AD2123">
        <v>122.505</v>
      </c>
      <c r="AL2123" t="s">
        <v>1298</v>
      </c>
      <c r="AM2123">
        <v>2.1000000000000001E-2</v>
      </c>
    </row>
    <row r="2124" spans="2:49">
      <c r="B2124" t="s">
        <v>1299</v>
      </c>
      <c r="C2124">
        <v>525.91</v>
      </c>
      <c r="K2124" t="s">
        <v>1301</v>
      </c>
      <c r="L2124">
        <v>0</v>
      </c>
      <c r="T2124" t="s">
        <v>1299</v>
      </c>
      <c r="U2124">
        <v>122.1</v>
      </c>
      <c r="AC2124" t="s">
        <v>1299</v>
      </c>
      <c r="AD2124">
        <v>74.680000000000007</v>
      </c>
      <c r="AL2124" t="s">
        <v>1299</v>
      </c>
      <c r="AM2124">
        <v>0</v>
      </c>
    </row>
    <row r="2125" spans="2:49">
      <c r="B2125" t="s">
        <v>723</v>
      </c>
      <c r="K2125" t="s">
        <v>723</v>
      </c>
      <c r="T2125" t="s">
        <v>723</v>
      </c>
      <c r="AC2125" t="s">
        <v>723</v>
      </c>
      <c r="AL2125" t="s">
        <v>1321</v>
      </c>
      <c r="AM2125">
        <v>7.2999999999999995E-2</v>
      </c>
    </row>
    <row r="2126" spans="2:49">
      <c r="B2126" t="s">
        <v>1298</v>
      </c>
      <c r="C2126">
        <v>144.422</v>
      </c>
      <c r="K2126" t="s">
        <v>1313</v>
      </c>
      <c r="T2126" t="s">
        <v>1298</v>
      </c>
      <c r="U2126">
        <v>74.090999999999994</v>
      </c>
      <c r="AC2126" t="s">
        <v>1298</v>
      </c>
      <c r="AD2126">
        <v>107.717</v>
      </c>
      <c r="AL2126" t="s">
        <v>1322</v>
      </c>
      <c r="AM2126">
        <v>7.0000000000000007E-2</v>
      </c>
    </row>
    <row r="2127" spans="2:49">
      <c r="B2127" t="s">
        <v>1299</v>
      </c>
      <c r="C2127">
        <v>116.13</v>
      </c>
      <c r="K2127" t="s">
        <v>1301</v>
      </c>
      <c r="L2127">
        <v>0</v>
      </c>
      <c r="T2127" t="s">
        <v>1299</v>
      </c>
      <c r="U2127">
        <v>68.61</v>
      </c>
      <c r="AC2127" t="s">
        <v>1299</v>
      </c>
      <c r="AD2127">
        <v>65.55</v>
      </c>
      <c r="AL2127" t="s">
        <v>441</v>
      </c>
    </row>
    <row r="2128" spans="2:49">
      <c r="B2128" t="s">
        <v>724</v>
      </c>
      <c r="K2128" t="s">
        <v>724</v>
      </c>
      <c r="T2128" t="s">
        <v>724</v>
      </c>
      <c r="AC2128" t="s">
        <v>724</v>
      </c>
      <c r="AL2128" t="s">
        <v>1298</v>
      </c>
      <c r="AM2128">
        <v>8.5640000000000001</v>
      </c>
    </row>
    <row r="2129" spans="2:55">
      <c r="B2129" t="s">
        <v>1298</v>
      </c>
      <c r="C2129">
        <v>573.15</v>
      </c>
      <c r="K2129" t="s">
        <v>1313</v>
      </c>
      <c r="T2129" t="s">
        <v>1298</v>
      </c>
      <c r="U2129">
        <v>74.036000000000001</v>
      </c>
      <c r="AC2129" t="s">
        <v>1298</v>
      </c>
      <c r="AD2129">
        <v>130.74100000000001</v>
      </c>
      <c r="AL2129" t="s">
        <v>1299</v>
      </c>
      <c r="AM2129">
        <v>8.51</v>
      </c>
    </row>
    <row r="2130" spans="2:55">
      <c r="B2130" t="s">
        <v>1299</v>
      </c>
      <c r="C2130">
        <v>548.49</v>
      </c>
      <c r="K2130" t="s">
        <v>1301</v>
      </c>
      <c r="L2130">
        <v>0</v>
      </c>
      <c r="T2130" t="s">
        <v>1299</v>
      </c>
      <c r="U2130">
        <v>70.12</v>
      </c>
      <c r="AC2130" t="s">
        <v>1299</v>
      </c>
      <c r="AD2130">
        <v>77.599999999999994</v>
      </c>
      <c r="AL2130" t="s">
        <v>1321</v>
      </c>
      <c r="AM2130">
        <v>64.007000000000005</v>
      </c>
    </row>
    <row r="2131" spans="2:55">
      <c r="B2131" t="s">
        <v>725</v>
      </c>
      <c r="K2131" t="s">
        <v>725</v>
      </c>
      <c r="T2131" t="s">
        <v>725</v>
      </c>
      <c r="AC2131" t="s">
        <v>725</v>
      </c>
      <c r="AL2131" t="s">
        <v>1322</v>
      </c>
      <c r="AM2131">
        <v>64.010000000000005</v>
      </c>
    </row>
    <row r="2132" spans="2:55">
      <c r="B2132" t="s">
        <v>1298</v>
      </c>
      <c r="C2132">
        <v>120.605</v>
      </c>
      <c r="K2132" t="s">
        <v>1313</v>
      </c>
      <c r="T2132" t="s">
        <v>1298</v>
      </c>
      <c r="U2132">
        <v>71.025999999999996</v>
      </c>
      <c r="AC2132" t="s">
        <v>1298</v>
      </c>
      <c r="AD2132">
        <v>99.066999999999993</v>
      </c>
      <c r="AL2132" t="s">
        <v>442</v>
      </c>
    </row>
    <row r="2133" spans="2:55">
      <c r="B2133" t="s">
        <v>1299</v>
      </c>
      <c r="C2133">
        <v>119.41</v>
      </c>
      <c r="K2133" t="s">
        <v>1301</v>
      </c>
      <c r="L2133">
        <v>0</v>
      </c>
      <c r="T2133" t="s">
        <v>1299</v>
      </c>
      <c r="U2133">
        <v>64.61</v>
      </c>
      <c r="AC2133" t="s">
        <v>1299</v>
      </c>
      <c r="AD2133">
        <v>64.88</v>
      </c>
      <c r="AL2133" t="s">
        <v>1298</v>
      </c>
      <c r="AM2133">
        <v>10.782999999999999</v>
      </c>
    </row>
    <row r="2134" spans="2:55">
      <c r="B2134" t="s">
        <v>726</v>
      </c>
      <c r="K2134" t="s">
        <v>726</v>
      </c>
      <c r="T2134" t="s">
        <v>726</v>
      </c>
      <c r="AC2134" t="s">
        <v>726</v>
      </c>
      <c r="AL2134" t="s">
        <v>1299</v>
      </c>
      <c r="AM2134">
        <v>10.74</v>
      </c>
    </row>
    <row r="2135" spans="2:55">
      <c r="B2135" t="s">
        <v>1298</v>
      </c>
      <c r="C2135">
        <v>540.86199999999997</v>
      </c>
      <c r="K2135" t="s">
        <v>1313</v>
      </c>
      <c r="T2135" t="s">
        <v>1298</v>
      </c>
      <c r="U2135">
        <v>139.751</v>
      </c>
      <c r="AC2135" t="s">
        <v>1298</v>
      </c>
      <c r="AD2135">
        <v>105.869</v>
      </c>
      <c r="AL2135" t="s">
        <v>1321</v>
      </c>
      <c r="AM2135">
        <v>67.712999999999994</v>
      </c>
    </row>
    <row r="2136" spans="2:55">
      <c r="B2136" t="s">
        <v>1299</v>
      </c>
      <c r="C2136">
        <v>523.37</v>
      </c>
      <c r="K2136" t="s">
        <v>1301</v>
      </c>
      <c r="L2136">
        <v>0</v>
      </c>
      <c r="T2136" t="s">
        <v>1299</v>
      </c>
      <c r="U2136">
        <v>123.66</v>
      </c>
      <c r="AC2136" t="s">
        <v>1299</v>
      </c>
      <c r="AD2136">
        <v>75.510000000000005</v>
      </c>
      <c r="AL2136" t="s">
        <v>1322</v>
      </c>
      <c r="AM2136">
        <v>64.010000000000005</v>
      </c>
    </row>
    <row r="2137" spans="2:55">
      <c r="B2137" t="s">
        <v>727</v>
      </c>
      <c r="K2137" t="s">
        <v>727</v>
      </c>
      <c r="T2137" t="s">
        <v>727</v>
      </c>
      <c r="AC2137" t="s">
        <v>727</v>
      </c>
      <c r="AL2137" t="s">
        <v>443</v>
      </c>
    </row>
    <row r="2138" spans="2:55">
      <c r="B2138" t="s">
        <v>1298</v>
      </c>
      <c r="C2138">
        <v>151.565</v>
      </c>
      <c r="E2138">
        <f>MIN(C2139,C2142,C2145,C2148,C2151,C2154,C2157,C2160,C2163,C2166)</f>
        <v>116.31</v>
      </c>
      <c r="F2138">
        <f>QUARTILE(D2139:D2148,1)</f>
        <v>119.0475</v>
      </c>
      <c r="G2138">
        <f>MEDIAN(C2139,C2142,C2145,C2148,C2151,C2154,C2157,C2160,C2163,C2166)</f>
        <v>122.495</v>
      </c>
      <c r="H2138">
        <f>QUARTILE(D2139:D2148,3)</f>
        <v>526.08500000000004</v>
      </c>
      <c r="I2138">
        <f>MAX(C2139,C2142,C2145,C2148,C2151,C2154,C2157,C2160,C2163,C2166)</f>
        <v>548.65</v>
      </c>
      <c r="J2138" t="e">
        <f>SUMIF(D2139:D2148,"&lt;64",D2139:D2148)/COUNTIF(D2139:D2148,"&lt;64")</f>
        <v>#DIV/0!</v>
      </c>
      <c r="K2138" t="s">
        <v>1313</v>
      </c>
      <c r="N2138">
        <f>MIN(L2139,L2142,L2145,L2148,L2151,L2154,L2157,L2160,L2163,L2166)</f>
        <v>0</v>
      </c>
      <c r="O2138">
        <f>QUARTILE(M2139:M2148,1)</f>
        <v>0</v>
      </c>
      <c r="P2138">
        <f>MEDIAN(L2139,L2142,L2145,L2148,L2151,L2154,L2157,L2160,L2163,L2166)</f>
        <v>0</v>
      </c>
      <c r="Q2138">
        <f>QUARTILE(M2139:M2148,3)</f>
        <v>0</v>
      </c>
      <c r="R2138">
        <f>MAX(L2139,L2142,L2145,L2148,L2151,L2154,L2157,L2160,L2163,L2166)</f>
        <v>0</v>
      </c>
      <c r="S2138" t="e">
        <f>SUM(M2139:M2148)/COUNTIF(M2139:M2148,"&gt;0")</f>
        <v>#DIV/0!</v>
      </c>
      <c r="T2138" t="s">
        <v>1298</v>
      </c>
      <c r="U2138">
        <v>67.590999999999994</v>
      </c>
      <c r="W2138">
        <f>MIN(U2139,U2142,U2145,U2148,U2151,U2154,U2157,U2160,U2163,U2166)</f>
        <v>64.28</v>
      </c>
      <c r="X2138">
        <f>QUARTILE(V2139:V2148,1)</f>
        <v>65.847499999999997</v>
      </c>
      <c r="Y2138">
        <f>MEDIAN(U2139,U2142,U2145,U2148,U2151,U2154,U2157,U2160,U2163,U2166)</f>
        <v>68.375</v>
      </c>
      <c r="Z2138">
        <f>QUARTILE(V2139:V2148,3)</f>
        <v>70.885000000000005</v>
      </c>
      <c r="AA2138">
        <f>MAX(U2139,U2142,U2145,U2148,U2151,U2154,U2157,U2160,U2163,U2166)</f>
        <v>122.94</v>
      </c>
      <c r="AB2138" t="e">
        <f>SUMIF(V2139:V2148,"&lt;64",V2139:V2148)/COUNTIF(V2139:V2148,"&lt;64")</f>
        <v>#DIV/0!</v>
      </c>
      <c r="AC2138" t="s">
        <v>1298</v>
      </c>
      <c r="AD2138">
        <v>96.912999999999997</v>
      </c>
      <c r="AF2138">
        <f>MIN(AD2139,AD2142,AD2145,AD2148,AD2151,AD2154,AD2157,AD2160,AD2163,AD2166)</f>
        <v>64.27</v>
      </c>
      <c r="AG2138">
        <f>QUARTILE(AE2139:AE2148,1)</f>
        <v>65.112500000000011</v>
      </c>
      <c r="AH2138">
        <f>MEDIAN(AD2139,AD2142,AD2145,AD2148,AD2151,AD2154,AD2157,AD2160,AD2163,AD2166)</f>
        <v>65.814999999999998</v>
      </c>
      <c r="AI2138">
        <f>QUARTILE(AE2139:AE2148,3)</f>
        <v>76.257500000000007</v>
      </c>
      <c r="AJ2138">
        <f>MAX(AD2139,AD2142,AD2145,AD2148,AD2151,AD2154,AD2157,AD2160,AD2163,AD2166)</f>
        <v>107.29</v>
      </c>
      <c r="AK2138" t="e">
        <f>SUMIF(AE2139:AE2148,"&lt;64",AE2139:AE2148)/COUNTIF(AE2139:AE2148,"&lt;64")</f>
        <v>#DIV/0!</v>
      </c>
      <c r="AL2138" t="s">
        <v>1298</v>
      </c>
      <c r="AM2138">
        <v>2.0830000000000002</v>
      </c>
      <c r="AO2138">
        <f>MIN(AM2139,AM2142,AM2145,AM2148,AM2151,AM2154,AM2157,AM2160,AM2163,AM2166)</f>
        <v>0</v>
      </c>
      <c r="AP2138">
        <f>QUARTILE(AN2139:AN2148,1)</f>
        <v>5.2500000000000003E-3</v>
      </c>
      <c r="AQ2138">
        <f>MEDIAN(AM2139,AM2142,AM2145,AM2148,AM2151,AM2154,AM2157,AM2160,AM2163,AM2166)</f>
        <v>1.0449999999999999</v>
      </c>
      <c r="AR2138">
        <f>QUARTILE(AN2139:AN2148,3)</f>
        <v>7.8825000000000003</v>
      </c>
      <c r="AS2138">
        <f>MAX(AM2139,AM2142,AM2145,AM2148,AM2151,AM2154,AM2157,AM2160,AM2163,AM2166)</f>
        <v>64.016000000000005</v>
      </c>
      <c r="AT2138">
        <f>SUMIF(AN2139:AN2148,"&lt;64",AN2139:AN2148)/COUNTIF(AN2139:AN2148,"&lt;64")</f>
        <v>1.4976250000000002</v>
      </c>
      <c r="AX2138">
        <f>MIN(AV2139,AV2142,AV2145,AV2148,AV2151,AV2154,AV2157,AV2160,AV2163,AV2166)</f>
        <v>0</v>
      </c>
      <c r="AY2138">
        <f>QUARTILE(AW2139:AW2148,1)</f>
        <v>0</v>
      </c>
      <c r="AZ2138" t="e">
        <f>MEDIAN(AV2139,AV2142,AV2145,AV2148,AV2151,AV2154,AV2157,AV2160,AV2163,AV2166)</f>
        <v>#NUM!</v>
      </c>
      <c r="BA2138">
        <f>QUARTILE(AW2139:AW2148,3)</f>
        <v>0</v>
      </c>
      <c r="BB2138">
        <f>MAX(AV2139,AV2142,AV2145,AV2148,AV2151,AV2154,AV2157,AV2160,AV2163,AV2166)</f>
        <v>0</v>
      </c>
      <c r="BC2138">
        <f>SUMIF(AW2139:AW2148,"&lt;64",AW2139:AW2148)/COUNTIF(AW2139:AW2148,"&lt;64")</f>
        <v>0</v>
      </c>
    </row>
    <row r="2139" spans="2:55">
      <c r="B2139" t="s">
        <v>1299</v>
      </c>
      <c r="C2139">
        <v>123.23</v>
      </c>
      <c r="D2139">
        <f>C2139</f>
        <v>123.23</v>
      </c>
      <c r="K2139" t="s">
        <v>1301</v>
      </c>
      <c r="L2139">
        <v>0</v>
      </c>
      <c r="M2139">
        <f>L2139</f>
        <v>0</v>
      </c>
      <c r="T2139" t="s">
        <v>1299</v>
      </c>
      <c r="U2139">
        <v>66.260000000000005</v>
      </c>
      <c r="V2139">
        <f>U2139</f>
        <v>66.260000000000005</v>
      </c>
      <c r="AC2139" t="s">
        <v>1299</v>
      </c>
      <c r="AD2139">
        <v>65.040000000000006</v>
      </c>
      <c r="AE2139">
        <f>AD2139</f>
        <v>65.040000000000006</v>
      </c>
      <c r="AL2139" t="s">
        <v>1299</v>
      </c>
      <c r="AM2139">
        <v>2.04</v>
      </c>
      <c r="AN2139">
        <f>AM2139</f>
        <v>2.04</v>
      </c>
      <c r="AW2139">
        <f>AV2139</f>
        <v>0</v>
      </c>
    </row>
    <row r="2140" spans="2:55">
      <c r="B2140" t="s">
        <v>728</v>
      </c>
      <c r="D2140">
        <f>C2142</f>
        <v>118.36</v>
      </c>
      <c r="K2140" t="s">
        <v>728</v>
      </c>
      <c r="M2140">
        <f>L2142</f>
        <v>0</v>
      </c>
      <c r="T2140" t="s">
        <v>728</v>
      </c>
      <c r="V2140">
        <f>U2142</f>
        <v>65.319999999999993</v>
      </c>
      <c r="AC2140" t="s">
        <v>728</v>
      </c>
      <c r="AE2140">
        <f>AD2142</f>
        <v>64.27</v>
      </c>
      <c r="AL2140" t="s">
        <v>1321</v>
      </c>
      <c r="AM2140">
        <v>64.010999999999996</v>
      </c>
      <c r="AN2140">
        <f>AM2142</f>
        <v>0</v>
      </c>
      <c r="AW2140">
        <f>AV2142</f>
        <v>0</v>
      </c>
    </row>
    <row r="2141" spans="2:55">
      <c r="B2141" t="s">
        <v>1298</v>
      </c>
      <c r="C2141">
        <v>140.85599999999999</v>
      </c>
      <c r="D2141">
        <f>C2145</f>
        <v>548.65</v>
      </c>
      <c r="K2141" t="s">
        <v>1313</v>
      </c>
      <c r="M2141">
        <f>L2145</f>
        <v>0</v>
      </c>
      <c r="T2141" t="s">
        <v>1298</v>
      </c>
      <c r="U2141">
        <v>66.114000000000004</v>
      </c>
      <c r="V2141">
        <f>U2145</f>
        <v>65.709999999999994</v>
      </c>
      <c r="AC2141" t="s">
        <v>1298</v>
      </c>
      <c r="AD2141">
        <v>93.296999999999997</v>
      </c>
      <c r="AE2141">
        <f>AD2145</f>
        <v>78.39</v>
      </c>
      <c r="AL2141" t="s">
        <v>1322</v>
      </c>
      <c r="AM2141">
        <v>64.010000000000005</v>
      </c>
      <c r="AN2141">
        <f>AM2145</f>
        <v>64.016000000000005</v>
      </c>
      <c r="AW2141">
        <f>AV2145</f>
        <v>0</v>
      </c>
    </row>
    <row r="2142" spans="2:55">
      <c r="B2142" t="s">
        <v>1299</v>
      </c>
      <c r="C2142">
        <v>118.36</v>
      </c>
      <c r="D2142">
        <f>C2148</f>
        <v>120.99</v>
      </c>
      <c r="K2142" t="s">
        <v>1301</v>
      </c>
      <c r="L2142">
        <v>0</v>
      </c>
      <c r="M2142">
        <f>L2148</f>
        <v>0</v>
      </c>
      <c r="T2142" t="s">
        <v>1299</v>
      </c>
      <c r="U2142">
        <v>65.319999999999993</v>
      </c>
      <c r="V2142">
        <f>U2148</f>
        <v>66.569999999999993</v>
      </c>
      <c r="AC2142" t="s">
        <v>1299</v>
      </c>
      <c r="AD2142">
        <v>64.27</v>
      </c>
      <c r="AE2142">
        <f>AD2148</f>
        <v>65.97</v>
      </c>
      <c r="AL2142" t="s">
        <v>444</v>
      </c>
      <c r="AN2142">
        <f>AM2148</f>
        <v>0.04</v>
      </c>
      <c r="AW2142">
        <f>AV2148</f>
        <v>0</v>
      </c>
    </row>
    <row r="2143" spans="2:55">
      <c r="B2143" t="s">
        <v>729</v>
      </c>
      <c r="D2143">
        <f>C2151</f>
        <v>121.76</v>
      </c>
      <c r="K2143" t="s">
        <v>729</v>
      </c>
      <c r="M2143">
        <f>L2151</f>
        <v>0</v>
      </c>
      <c r="T2143" t="s">
        <v>729</v>
      </c>
      <c r="V2143">
        <f>U2151</f>
        <v>70.540000000000006</v>
      </c>
      <c r="AC2143" t="s">
        <v>729</v>
      </c>
      <c r="AE2143">
        <f>AD2151</f>
        <v>64.510000000000005</v>
      </c>
      <c r="AL2143" t="s">
        <v>1298</v>
      </c>
      <c r="AM2143">
        <v>9.3030000000000008</v>
      </c>
      <c r="AN2143">
        <f>AM2151</f>
        <v>0</v>
      </c>
      <c r="AW2143">
        <f>AV2151</f>
        <v>0</v>
      </c>
    </row>
    <row r="2144" spans="2:55">
      <c r="B2144" t="s">
        <v>1298</v>
      </c>
      <c r="C2144">
        <v>553.98199999999997</v>
      </c>
      <c r="D2144">
        <f>C2154</f>
        <v>526.72</v>
      </c>
      <c r="K2144" t="s">
        <v>1313</v>
      </c>
      <c r="M2144">
        <f>L2154</f>
        <v>0</v>
      </c>
      <c r="T2144" t="s">
        <v>1298</v>
      </c>
      <c r="U2144">
        <v>67.010999999999996</v>
      </c>
      <c r="V2144">
        <f>U2154</f>
        <v>74.959999999999994</v>
      </c>
      <c r="AC2144" t="s">
        <v>1298</v>
      </c>
      <c r="AD2144">
        <v>116.708</v>
      </c>
      <c r="AE2144">
        <f>AD2154</f>
        <v>77.150000000000006</v>
      </c>
      <c r="AL2144" t="s">
        <v>1299</v>
      </c>
      <c r="AM2144">
        <v>9.2899999999999991</v>
      </c>
      <c r="AN2144">
        <f>AM2154</f>
        <v>9.83</v>
      </c>
      <c r="AW2144">
        <f>AV2154</f>
        <v>0</v>
      </c>
    </row>
    <row r="2145" spans="2:49">
      <c r="B2145" t="s">
        <v>1299</v>
      </c>
      <c r="C2145">
        <v>548.65</v>
      </c>
      <c r="D2145">
        <f>C2157</f>
        <v>118.4</v>
      </c>
      <c r="K2145" t="s">
        <v>1301</v>
      </c>
      <c r="L2145">
        <v>0</v>
      </c>
      <c r="M2145">
        <f>L2157</f>
        <v>0</v>
      </c>
      <c r="T2145" t="s">
        <v>1299</v>
      </c>
      <c r="U2145">
        <v>65.709999999999994</v>
      </c>
      <c r="V2145">
        <f>U2157</f>
        <v>70.180000000000007</v>
      </c>
      <c r="AC2145" t="s">
        <v>1299</v>
      </c>
      <c r="AD2145">
        <v>78.39</v>
      </c>
      <c r="AE2145">
        <f>AD2157</f>
        <v>65.66</v>
      </c>
      <c r="AL2145" t="s">
        <v>1321</v>
      </c>
      <c r="AM2145">
        <v>64.016000000000005</v>
      </c>
      <c r="AN2145">
        <f>AM2157</f>
        <v>0</v>
      </c>
      <c r="AW2145">
        <f>AV2157</f>
        <v>0</v>
      </c>
    </row>
    <row r="2146" spans="2:49">
      <c r="B2146" t="s">
        <v>730</v>
      </c>
      <c r="D2146">
        <f>C2160</f>
        <v>545.26</v>
      </c>
      <c r="K2146" t="s">
        <v>730</v>
      </c>
      <c r="M2146">
        <f>L2160</f>
        <v>0</v>
      </c>
      <c r="T2146" t="s">
        <v>730</v>
      </c>
      <c r="V2146">
        <f>U2160</f>
        <v>71</v>
      </c>
      <c r="AC2146" t="s">
        <v>730</v>
      </c>
      <c r="AE2146">
        <f>AD2160</f>
        <v>107.29</v>
      </c>
      <c r="AL2146" t="s">
        <v>1322</v>
      </c>
      <c r="AM2146">
        <v>64.010000000000005</v>
      </c>
      <c r="AN2146">
        <f>AM2160</f>
        <v>64.010999999999996</v>
      </c>
      <c r="AW2146">
        <f>AV2160</f>
        <v>0</v>
      </c>
    </row>
    <row r="2147" spans="2:49">
      <c r="B2147" t="s">
        <v>1298</v>
      </c>
      <c r="C2147">
        <v>142.24299999999999</v>
      </c>
      <c r="D2147">
        <f>C2163</f>
        <v>116.31</v>
      </c>
      <c r="K2147" t="s">
        <v>1313</v>
      </c>
      <c r="M2147">
        <f>L2163</f>
        <v>0</v>
      </c>
      <c r="T2147" t="s">
        <v>1298</v>
      </c>
      <c r="U2147">
        <v>68.129000000000005</v>
      </c>
      <c r="V2147">
        <f>U2163</f>
        <v>64.28</v>
      </c>
      <c r="AC2147" t="s">
        <v>1298</v>
      </c>
      <c r="AD2147">
        <v>104.542</v>
      </c>
      <c r="AE2147">
        <f>AD2163</f>
        <v>65.33</v>
      </c>
      <c r="AL2147" t="s">
        <v>445</v>
      </c>
      <c r="AN2147">
        <f>AM2163</f>
        <v>2.1000000000000001E-2</v>
      </c>
      <c r="AW2147">
        <f>AV2163</f>
        <v>0</v>
      </c>
    </row>
    <row r="2148" spans="2:49">
      <c r="B2148" t="s">
        <v>1299</v>
      </c>
      <c r="C2148">
        <v>120.99</v>
      </c>
      <c r="D2148">
        <f>C2166</f>
        <v>524.17999999999995</v>
      </c>
      <c r="K2148" t="s">
        <v>1301</v>
      </c>
      <c r="L2148">
        <v>0</v>
      </c>
      <c r="M2148">
        <f>L2166</f>
        <v>0</v>
      </c>
      <c r="T2148" t="s">
        <v>1299</v>
      </c>
      <c r="U2148">
        <v>66.569999999999993</v>
      </c>
      <c r="V2148">
        <f>U2166</f>
        <v>122.94</v>
      </c>
      <c r="AC2148" t="s">
        <v>1299</v>
      </c>
      <c r="AD2148">
        <v>65.97</v>
      </c>
      <c r="AE2148">
        <f>AD2166</f>
        <v>73.58</v>
      </c>
      <c r="AL2148" t="s">
        <v>1298</v>
      </c>
      <c r="AM2148">
        <v>0.04</v>
      </c>
      <c r="AN2148">
        <f>AM2166</f>
        <v>0.05</v>
      </c>
      <c r="AW2148">
        <f>AV2166</f>
        <v>0</v>
      </c>
    </row>
    <row r="2149" spans="2:49">
      <c r="B2149" t="s">
        <v>731</v>
      </c>
      <c r="K2149" t="s">
        <v>731</v>
      </c>
      <c r="T2149" t="s">
        <v>731</v>
      </c>
      <c r="AC2149" t="s">
        <v>731</v>
      </c>
      <c r="AL2149" t="s">
        <v>1299</v>
      </c>
      <c r="AM2149">
        <v>0</v>
      </c>
    </row>
    <row r="2150" spans="2:49">
      <c r="B2150" t="s">
        <v>1298</v>
      </c>
      <c r="C2150">
        <v>129.298</v>
      </c>
      <c r="K2150" t="s">
        <v>1313</v>
      </c>
      <c r="T2150" t="s">
        <v>1298</v>
      </c>
      <c r="U2150">
        <v>77.445999999999998</v>
      </c>
      <c r="AC2150" t="s">
        <v>1298</v>
      </c>
      <c r="AD2150">
        <v>98.965999999999994</v>
      </c>
      <c r="AL2150" t="s">
        <v>1321</v>
      </c>
      <c r="AM2150">
        <v>5.0000000000000001E-3</v>
      </c>
    </row>
    <row r="2151" spans="2:49">
      <c r="B2151" t="s">
        <v>1299</v>
      </c>
      <c r="C2151">
        <v>121.76</v>
      </c>
      <c r="K2151" t="s">
        <v>1301</v>
      </c>
      <c r="L2151">
        <v>0</v>
      </c>
      <c r="T2151" t="s">
        <v>1299</v>
      </c>
      <c r="U2151">
        <v>70.540000000000006</v>
      </c>
      <c r="AC2151" t="s">
        <v>1299</v>
      </c>
      <c r="AD2151">
        <v>64.510000000000005</v>
      </c>
      <c r="AL2151" t="s">
        <v>1322</v>
      </c>
      <c r="AM2151">
        <v>0</v>
      </c>
    </row>
    <row r="2152" spans="2:49">
      <c r="B2152" t="s">
        <v>732</v>
      </c>
      <c r="K2152" t="s">
        <v>732</v>
      </c>
      <c r="T2152" t="s">
        <v>732</v>
      </c>
      <c r="AC2152" t="s">
        <v>732</v>
      </c>
      <c r="AL2152" t="s">
        <v>446</v>
      </c>
    </row>
    <row r="2153" spans="2:49">
      <c r="B2153" t="s">
        <v>1298</v>
      </c>
      <c r="C2153">
        <v>568.72799999999995</v>
      </c>
      <c r="K2153" t="s">
        <v>1313</v>
      </c>
      <c r="T2153" t="s">
        <v>1298</v>
      </c>
      <c r="U2153">
        <v>93.019000000000005</v>
      </c>
      <c r="AC2153" t="s">
        <v>1298</v>
      </c>
      <c r="AD2153">
        <v>115.392</v>
      </c>
      <c r="AL2153" t="s">
        <v>1298</v>
      </c>
      <c r="AM2153">
        <v>9.83</v>
      </c>
    </row>
    <row r="2154" spans="2:49">
      <c r="B2154" t="s">
        <v>1299</v>
      </c>
      <c r="C2154">
        <v>526.72</v>
      </c>
      <c r="K2154" t="s">
        <v>1301</v>
      </c>
      <c r="L2154">
        <v>0</v>
      </c>
      <c r="T2154" t="s">
        <v>1299</v>
      </c>
      <c r="U2154">
        <v>74.959999999999994</v>
      </c>
      <c r="AC2154" t="s">
        <v>1299</v>
      </c>
      <c r="AD2154">
        <v>77.150000000000006</v>
      </c>
      <c r="AL2154" t="s">
        <v>1299</v>
      </c>
      <c r="AM2154">
        <v>9.83</v>
      </c>
    </row>
    <row r="2155" spans="2:49">
      <c r="B2155" t="s">
        <v>733</v>
      </c>
      <c r="K2155" t="s">
        <v>733</v>
      </c>
      <c r="T2155" t="s">
        <v>733</v>
      </c>
      <c r="AC2155" t="s">
        <v>733</v>
      </c>
      <c r="AL2155" t="s">
        <v>1321</v>
      </c>
      <c r="AM2155">
        <v>64.421000000000006</v>
      </c>
    </row>
    <row r="2156" spans="2:49">
      <c r="B2156" t="s">
        <v>1298</v>
      </c>
      <c r="C2156">
        <v>124.128</v>
      </c>
      <c r="K2156" t="s">
        <v>1313</v>
      </c>
      <c r="T2156" t="s">
        <v>1298</v>
      </c>
      <c r="U2156">
        <v>75.180999999999997</v>
      </c>
      <c r="AC2156" t="s">
        <v>1298</v>
      </c>
      <c r="AD2156">
        <v>102.98099999999999</v>
      </c>
      <c r="AL2156" t="s">
        <v>1322</v>
      </c>
      <c r="AM2156">
        <v>64.010000000000005</v>
      </c>
    </row>
    <row r="2157" spans="2:49">
      <c r="B2157" t="s">
        <v>1299</v>
      </c>
      <c r="C2157">
        <v>118.4</v>
      </c>
      <c r="K2157" t="s">
        <v>1301</v>
      </c>
      <c r="L2157">
        <v>0</v>
      </c>
      <c r="T2157" t="s">
        <v>1299</v>
      </c>
      <c r="U2157">
        <v>70.180000000000007</v>
      </c>
      <c r="AC2157" t="s">
        <v>1299</v>
      </c>
      <c r="AD2157">
        <v>65.66</v>
      </c>
      <c r="AL2157" t="s">
        <v>447</v>
      </c>
    </row>
    <row r="2158" spans="2:49">
      <c r="B2158" t="s">
        <v>734</v>
      </c>
      <c r="K2158" t="s">
        <v>734</v>
      </c>
      <c r="T2158" t="s">
        <v>734</v>
      </c>
      <c r="AC2158" t="s">
        <v>734</v>
      </c>
      <c r="AL2158" t="s">
        <v>1298</v>
      </c>
      <c r="AM2158">
        <v>9.3369999999999997</v>
      </c>
    </row>
    <row r="2159" spans="2:49">
      <c r="B2159" t="s">
        <v>1298</v>
      </c>
      <c r="C2159">
        <v>548.57299999999998</v>
      </c>
      <c r="K2159" t="s">
        <v>1313</v>
      </c>
      <c r="T2159" t="s">
        <v>1298</v>
      </c>
      <c r="U2159">
        <v>77.186000000000007</v>
      </c>
      <c r="AC2159" t="s">
        <v>1298</v>
      </c>
      <c r="AD2159">
        <v>176.51</v>
      </c>
      <c r="AL2159" t="s">
        <v>1299</v>
      </c>
      <c r="AM2159">
        <v>9.23</v>
      </c>
    </row>
    <row r="2160" spans="2:49">
      <c r="B2160" t="s">
        <v>1299</v>
      </c>
      <c r="C2160">
        <v>545.26</v>
      </c>
      <c r="K2160" t="s">
        <v>1301</v>
      </c>
      <c r="L2160">
        <v>0</v>
      </c>
      <c r="T2160" t="s">
        <v>1299</v>
      </c>
      <c r="U2160">
        <v>71</v>
      </c>
      <c r="AC2160" t="s">
        <v>1299</v>
      </c>
      <c r="AD2160">
        <v>107.29</v>
      </c>
      <c r="AL2160" t="s">
        <v>1321</v>
      </c>
      <c r="AM2160">
        <v>64.010999999999996</v>
      </c>
    </row>
    <row r="2161" spans="2:39">
      <c r="B2161" t="s">
        <v>735</v>
      </c>
      <c r="K2161" t="s">
        <v>735</v>
      </c>
      <c r="T2161" t="s">
        <v>735</v>
      </c>
      <c r="AC2161" t="s">
        <v>735</v>
      </c>
      <c r="AL2161" t="s">
        <v>1322</v>
      </c>
      <c r="AM2161">
        <v>64.010000000000005</v>
      </c>
    </row>
    <row r="2162" spans="2:39">
      <c r="B2162" t="s">
        <v>1298</v>
      </c>
      <c r="C2162">
        <v>146.149</v>
      </c>
      <c r="K2162" t="s">
        <v>1313</v>
      </c>
      <c r="T2162" t="s">
        <v>1298</v>
      </c>
      <c r="U2162">
        <v>64.936999999999998</v>
      </c>
      <c r="AC2162" t="s">
        <v>1298</v>
      </c>
      <c r="AD2162">
        <v>98.38</v>
      </c>
      <c r="AL2162" t="s">
        <v>448</v>
      </c>
    </row>
    <row r="2163" spans="2:39">
      <c r="B2163" t="s">
        <v>1299</v>
      </c>
      <c r="C2163">
        <v>116.31</v>
      </c>
      <c r="K2163" t="s">
        <v>1301</v>
      </c>
      <c r="L2163">
        <v>0</v>
      </c>
      <c r="T2163" t="s">
        <v>1299</v>
      </c>
      <c r="U2163">
        <v>64.28</v>
      </c>
      <c r="AC2163" t="s">
        <v>1299</v>
      </c>
      <c r="AD2163">
        <v>65.33</v>
      </c>
      <c r="AL2163" t="s">
        <v>1298</v>
      </c>
      <c r="AM2163">
        <v>2.1000000000000001E-2</v>
      </c>
    </row>
    <row r="2164" spans="2:39">
      <c r="B2164" t="s">
        <v>736</v>
      </c>
      <c r="K2164" t="s">
        <v>736</v>
      </c>
      <c r="T2164" t="s">
        <v>736</v>
      </c>
      <c r="AC2164" t="s">
        <v>736</v>
      </c>
      <c r="AL2164" t="s">
        <v>1299</v>
      </c>
      <c r="AM2164">
        <v>0.01</v>
      </c>
    </row>
    <row r="2165" spans="2:39">
      <c r="B2165" t="s">
        <v>1298</v>
      </c>
      <c r="C2165">
        <v>540.66200000000003</v>
      </c>
      <c r="K2165" t="s">
        <v>1313</v>
      </c>
      <c r="T2165" t="s">
        <v>1298</v>
      </c>
      <c r="U2165">
        <v>124.128</v>
      </c>
      <c r="AC2165" t="s">
        <v>1298</v>
      </c>
      <c r="AD2165">
        <v>128.92400000000001</v>
      </c>
      <c r="AL2165" t="s">
        <v>1321</v>
      </c>
      <c r="AM2165">
        <v>5.5E-2</v>
      </c>
    </row>
    <row r="2166" spans="2:39">
      <c r="B2166" t="s">
        <v>1299</v>
      </c>
      <c r="C2166">
        <v>524.17999999999995</v>
      </c>
      <c r="K2166" t="s">
        <v>1301</v>
      </c>
      <c r="L2166">
        <v>0</v>
      </c>
      <c r="T2166" t="s">
        <v>1299</v>
      </c>
      <c r="U2166">
        <v>122.94</v>
      </c>
      <c r="AC2166" t="s">
        <v>1299</v>
      </c>
      <c r="AD2166">
        <v>73.58</v>
      </c>
      <c r="AL2166" t="s">
        <v>1322</v>
      </c>
      <c r="AM2166">
        <v>0.05</v>
      </c>
    </row>
    <row r="2167" spans="2:39">
      <c r="AL2167" t="s">
        <v>449</v>
      </c>
    </row>
    <row r="2168" spans="2:39">
      <c r="N2168">
        <f>MIN(L2169,L2172,L2175,L2178,L2181,L2184,L2187,L2190,L2193,L2196)</f>
        <v>0</v>
      </c>
      <c r="O2168">
        <f>QUARTILE(M2169:M2178,1)</f>
        <v>0</v>
      </c>
      <c r="P2168" t="e">
        <f>MEDIAN(L2169,L2172,L2175,L2178,L2181,L2184,L2187,L2190,L2193,L2196)</f>
        <v>#NUM!</v>
      </c>
      <c r="Q2168">
        <f>QUARTILE(M2169:M2178,3)</f>
        <v>0</v>
      </c>
      <c r="R2168">
        <f>MAX(L2169,L2172,L2175,L2178,L2181,L2184,L2187,L2190,L2193,L2196)</f>
        <v>0</v>
      </c>
      <c r="S2168" t="e">
        <f>SUM(M2169:M2178)/COUNTIF(M2169:M2178,"&gt;0")</f>
        <v>#DIV/0!</v>
      </c>
      <c r="AL2168" t="s">
        <v>1298</v>
      </c>
      <c r="AM2168">
        <v>9.6110000000000007</v>
      </c>
    </row>
    <row r="2169" spans="2:39">
      <c r="M2169">
        <f>L2169</f>
        <v>0</v>
      </c>
      <c r="AL2169" t="s">
        <v>1299</v>
      </c>
      <c r="AM2169">
        <v>9.61</v>
      </c>
    </row>
    <row r="2170" spans="2:39">
      <c r="M2170">
        <f>L2172</f>
        <v>0</v>
      </c>
      <c r="AL2170" t="s">
        <v>1321</v>
      </c>
      <c r="AM2170">
        <v>64.010999999999996</v>
      </c>
    </row>
    <row r="2171" spans="2:39">
      <c r="M2171">
        <f>L2175</f>
        <v>0</v>
      </c>
      <c r="AL2171" t="s">
        <v>1322</v>
      </c>
      <c r="AM2171">
        <v>64.010000000000005</v>
      </c>
    </row>
    <row r="2172" spans="2:39">
      <c r="M2172">
        <f>L2178</f>
        <v>0</v>
      </c>
      <c r="AL2172" t="s">
        <v>450</v>
      </c>
    </row>
    <row r="2173" spans="2:39">
      <c r="M2173">
        <f>L2181</f>
        <v>0</v>
      </c>
      <c r="AL2173" t="s">
        <v>1298</v>
      </c>
      <c r="AM2173">
        <v>2.1000000000000001E-2</v>
      </c>
    </row>
    <row r="2174" spans="2:39">
      <c r="M2174">
        <f>L2184</f>
        <v>0</v>
      </c>
      <c r="AL2174" t="s">
        <v>1299</v>
      </c>
      <c r="AM2174">
        <v>0</v>
      </c>
    </row>
    <row r="2175" spans="2:39">
      <c r="M2175">
        <f>L2187</f>
        <v>0</v>
      </c>
      <c r="AL2175" t="s">
        <v>1321</v>
      </c>
      <c r="AM2175">
        <v>0.01</v>
      </c>
    </row>
    <row r="2176" spans="2:39">
      <c r="M2176">
        <f>L2190</f>
        <v>0</v>
      </c>
      <c r="AL2176" t="s">
        <v>1322</v>
      </c>
      <c r="AM2176">
        <v>0</v>
      </c>
    </row>
    <row r="2177" spans="13:39">
      <c r="M2177">
        <f>L2193</f>
        <v>0</v>
      </c>
      <c r="AL2177" t="s">
        <v>451</v>
      </c>
    </row>
    <row r="2178" spans="13:39">
      <c r="M2178">
        <f>L2196</f>
        <v>0</v>
      </c>
      <c r="AL2178" t="s">
        <v>1298</v>
      </c>
      <c r="AM2178">
        <v>6.0000000000000001E-3</v>
      </c>
    </row>
    <row r="2179" spans="13:39">
      <c r="AL2179" t="s">
        <v>1299</v>
      </c>
      <c r="AM2179">
        <v>0</v>
      </c>
    </row>
    <row r="2180" spans="13:39">
      <c r="AL2180" t="s">
        <v>1321</v>
      </c>
      <c r="AM2180">
        <v>5.5E-2</v>
      </c>
    </row>
    <row r="2181" spans="13:39">
      <c r="AL2181" t="s">
        <v>1322</v>
      </c>
      <c r="AM2181">
        <v>0.05</v>
      </c>
    </row>
    <row r="2182" spans="13:39">
      <c r="AL2182" t="s">
        <v>452</v>
      </c>
    </row>
    <row r="2183" spans="13:39">
      <c r="AL2183" t="s">
        <v>1298</v>
      </c>
      <c r="AM2183">
        <v>10.539</v>
      </c>
    </row>
    <row r="2184" spans="13:39">
      <c r="AL2184" t="s">
        <v>1299</v>
      </c>
      <c r="AM2184">
        <v>10.3</v>
      </c>
    </row>
    <row r="2185" spans="13:39">
      <c r="AL2185" t="s">
        <v>1321</v>
      </c>
      <c r="AM2185">
        <v>66.731999999999999</v>
      </c>
    </row>
    <row r="2186" spans="13:39">
      <c r="AL2186" t="s">
        <v>1322</v>
      </c>
      <c r="AM2186">
        <v>64.010000000000005</v>
      </c>
    </row>
    <row r="2187" spans="13:39">
      <c r="AL2187" t="s">
        <v>453</v>
      </c>
    </row>
    <row r="2188" spans="13:39">
      <c r="AL2188" t="s">
        <v>1298</v>
      </c>
      <c r="AM2188">
        <v>9.4160000000000004</v>
      </c>
    </row>
    <row r="2189" spans="13:39">
      <c r="AL2189" t="s">
        <v>1299</v>
      </c>
      <c r="AM2189">
        <v>9.2100000000000009</v>
      </c>
    </row>
    <row r="2190" spans="13:39">
      <c r="AL2190" t="s">
        <v>1321</v>
      </c>
      <c r="AM2190">
        <v>64.100999999999999</v>
      </c>
    </row>
    <row r="2191" spans="13:39">
      <c r="AL2191" t="s">
        <v>1322</v>
      </c>
      <c r="AM2191">
        <v>64.010000000000005</v>
      </c>
    </row>
    <row r="2192" spans="13:39">
      <c r="AL2192" t="s">
        <v>454</v>
      </c>
    </row>
    <row r="2193" spans="13:46">
      <c r="AL2193" t="s">
        <v>1298</v>
      </c>
      <c r="AM2193">
        <v>9.2829999999999995</v>
      </c>
    </row>
    <row r="2194" spans="13:46">
      <c r="AL2194" t="s">
        <v>1299</v>
      </c>
      <c r="AM2194">
        <v>9.1999999999999993</v>
      </c>
    </row>
    <row r="2195" spans="13:46">
      <c r="AL2195" t="s">
        <v>1321</v>
      </c>
      <c r="AM2195">
        <v>64.007000000000005</v>
      </c>
    </row>
    <row r="2196" spans="13:46">
      <c r="AL2196" t="s">
        <v>1322</v>
      </c>
      <c r="AM2196">
        <v>64.010000000000005</v>
      </c>
    </row>
    <row r="2197" spans="13:46">
      <c r="AL2197" t="s">
        <v>455</v>
      </c>
    </row>
    <row r="2198" spans="13:46">
      <c r="N2198">
        <f>MIN(L2199,L2202,L2205,L2208,L2211,L2214,L2217,L2220,L2223,L2226)</f>
        <v>0</v>
      </c>
      <c r="O2198">
        <f>QUARTILE(M2199:M2208,1)</f>
        <v>0</v>
      </c>
      <c r="P2198" t="e">
        <f>MEDIAN(L2199,L2202,L2205,L2208,L2211,L2214,L2217,L2220,L2223,L2226)</f>
        <v>#NUM!</v>
      </c>
      <c r="Q2198">
        <f>QUARTILE(M2199:M2208,3)</f>
        <v>0</v>
      </c>
      <c r="R2198">
        <f>MAX(L2199,L2202,L2205,L2208,L2211,L2214,L2217,L2220,L2223,L2226)</f>
        <v>0</v>
      </c>
      <c r="S2198" t="e">
        <f>SUM(M2199:M2208)/COUNTIF(M2199:M2208,"&gt;0")</f>
        <v>#DIV/0!</v>
      </c>
      <c r="AL2198" t="s">
        <v>1298</v>
      </c>
      <c r="AM2198">
        <v>0.24199999999999999</v>
      </c>
    </row>
    <row r="2199" spans="13:46">
      <c r="M2199">
        <f>L2199</f>
        <v>0</v>
      </c>
      <c r="AL2199" t="s">
        <v>1299</v>
      </c>
      <c r="AM2199">
        <v>0</v>
      </c>
    </row>
    <row r="2200" spans="13:46">
      <c r="M2200">
        <f>L2202</f>
        <v>0</v>
      </c>
      <c r="AL2200" t="s">
        <v>1321</v>
      </c>
      <c r="AM2200">
        <v>5.0000000000000001E-3</v>
      </c>
    </row>
    <row r="2201" spans="13:46">
      <c r="M2201">
        <f>L2205</f>
        <v>0</v>
      </c>
      <c r="AL2201" t="s">
        <v>1322</v>
      </c>
      <c r="AM2201">
        <v>0</v>
      </c>
    </row>
    <row r="2202" spans="13:46">
      <c r="M2202">
        <f>L2208</f>
        <v>0</v>
      </c>
      <c r="AL2202" t="s">
        <v>456</v>
      </c>
    </row>
    <row r="2203" spans="13:46">
      <c r="M2203">
        <f>L2211</f>
        <v>0</v>
      </c>
      <c r="AL2203" t="s">
        <v>1298</v>
      </c>
      <c r="AM2203">
        <v>9.7739999999999991</v>
      </c>
    </row>
    <row r="2204" spans="13:46">
      <c r="M2204">
        <f>L2214</f>
        <v>0</v>
      </c>
      <c r="AL2204" t="s">
        <v>1299</v>
      </c>
      <c r="AM2204">
        <v>9.07</v>
      </c>
    </row>
    <row r="2205" spans="13:46">
      <c r="M2205">
        <f>L2217</f>
        <v>0</v>
      </c>
      <c r="AL2205" t="s">
        <v>1321</v>
      </c>
      <c r="AM2205">
        <v>64.552000000000007</v>
      </c>
    </row>
    <row r="2206" spans="13:46">
      <c r="M2206">
        <f>L2220</f>
        <v>0</v>
      </c>
      <c r="AL2206" t="s">
        <v>1322</v>
      </c>
      <c r="AM2206">
        <v>64.010000000000005</v>
      </c>
    </row>
    <row r="2207" spans="13:46">
      <c r="M2207">
        <f>L2223</f>
        <v>0</v>
      </c>
      <c r="AL2207" t="s">
        <v>457</v>
      </c>
    </row>
    <row r="2208" spans="13:46">
      <c r="M2208">
        <f>L2226</f>
        <v>0</v>
      </c>
      <c r="AL2208" t="s">
        <v>1298</v>
      </c>
      <c r="AM2208">
        <v>9.8800000000000008</v>
      </c>
      <c r="AO2208">
        <f>MIN(AM2209,AM2212,AM2215,AM2218,AM2221,AM2224,AM2227,AM2230,AM2233,AM2236)</f>
        <v>0</v>
      </c>
      <c r="AP2208">
        <f>QUARTILE(AN2209:AN2218,1)</f>
        <v>8.5000000000000006E-3</v>
      </c>
      <c r="AQ2208">
        <f>MEDIAN(AM2209,AM2212,AM2215,AM2218,AM2221,AM2224,AM2227,AM2230,AM2233,AM2236)</f>
        <v>4.8470000000000004</v>
      </c>
      <c r="AR2208">
        <f>QUARTILE(AN2209:AN2218,3)</f>
        <v>9.0827500000000008</v>
      </c>
      <c r="AS2208">
        <f>MAX(AM2209,AM2212,AM2215,AM2218,AM2221,AM2224,AM2227,AM2230,AM2233,AM2236)</f>
        <v>71.89</v>
      </c>
      <c r="AT2208">
        <f>SUMIF(AN2209:AN2218,"&lt;64",AN2209:AN2218)/COUNTIF(AN2209:AN2218,"&lt;64")</f>
        <v>2.3674999999999997</v>
      </c>
    </row>
    <row r="2209" spans="38:40">
      <c r="AL2209" t="s">
        <v>1299</v>
      </c>
      <c r="AM2209">
        <v>9.14</v>
      </c>
      <c r="AN2209">
        <f>AM2209</f>
        <v>9.14</v>
      </c>
    </row>
    <row r="2210" spans="38:40">
      <c r="AL2210" t="s">
        <v>1321</v>
      </c>
      <c r="AM2210">
        <v>64.040000000000006</v>
      </c>
      <c r="AN2210">
        <f>AM2212</f>
        <v>0</v>
      </c>
    </row>
    <row r="2211" spans="38:40">
      <c r="AL2211" t="s">
        <v>1322</v>
      </c>
      <c r="AM2211">
        <v>64.010000000000005</v>
      </c>
      <c r="AN2211">
        <f>AM2215</f>
        <v>7.1999999999999995E-2</v>
      </c>
    </row>
    <row r="2212" spans="38:40">
      <c r="AL2212" t="s">
        <v>458</v>
      </c>
      <c r="AN2212">
        <f>AM2218</f>
        <v>0.78300000000000003</v>
      </c>
    </row>
    <row r="2213" spans="38:40">
      <c r="AL2213" t="s">
        <v>1298</v>
      </c>
      <c r="AM2213">
        <v>2.1000000000000001E-2</v>
      </c>
      <c r="AN2213">
        <f>AM2221</f>
        <v>71.89</v>
      </c>
    </row>
    <row r="2214" spans="38:40">
      <c r="AL2214" t="s">
        <v>1299</v>
      </c>
      <c r="AM2214">
        <v>0.01</v>
      </c>
      <c r="AN2214">
        <f>AM2224</f>
        <v>0</v>
      </c>
    </row>
    <row r="2215" spans="38:40">
      <c r="AL2215" t="s">
        <v>1321</v>
      </c>
      <c r="AM2215">
        <v>7.1999999999999995E-2</v>
      </c>
      <c r="AN2215">
        <f>AM2227</f>
        <v>0</v>
      </c>
    </row>
    <row r="2216" spans="38:40">
      <c r="AL2216" t="s">
        <v>1322</v>
      </c>
      <c r="AM2216">
        <v>7.0000000000000007E-2</v>
      </c>
      <c r="AN2216">
        <f>AM2230</f>
        <v>3.4000000000000002E-2</v>
      </c>
    </row>
    <row r="2217" spans="38:40">
      <c r="AL2217" t="s">
        <v>459</v>
      </c>
      <c r="AN2217">
        <f>AM2233</f>
        <v>8.9109999999999996</v>
      </c>
    </row>
    <row r="2218" spans="38:40">
      <c r="AL2218" t="s">
        <v>1298</v>
      </c>
      <c r="AM2218">
        <v>0.78300000000000003</v>
      </c>
      <c r="AN2218">
        <f>AM2236</f>
        <v>64.010000000000005</v>
      </c>
    </row>
    <row r="2219" spans="38:40">
      <c r="AL2219" t="s">
        <v>1299</v>
      </c>
      <c r="AM2219">
        <v>0.48</v>
      </c>
    </row>
    <row r="2220" spans="38:40">
      <c r="AL2220" t="s">
        <v>1321</v>
      </c>
      <c r="AM2220">
        <v>75.164000000000001</v>
      </c>
    </row>
    <row r="2221" spans="38:40">
      <c r="AL2221" t="s">
        <v>1322</v>
      </c>
      <c r="AM2221">
        <v>71.89</v>
      </c>
    </row>
    <row r="2222" spans="38:40">
      <c r="AL2222" t="s">
        <v>460</v>
      </c>
    </row>
    <row r="2223" spans="38:40">
      <c r="AL2223" t="s">
        <v>1298</v>
      </c>
      <c r="AM2223">
        <v>4.9000000000000002E-2</v>
      </c>
    </row>
    <row r="2224" spans="38:40">
      <c r="AL2224" t="s">
        <v>1299</v>
      </c>
      <c r="AM2224">
        <v>0</v>
      </c>
    </row>
    <row r="2225" spans="13:46">
      <c r="AL2225" t="s">
        <v>1321</v>
      </c>
      <c r="AM2225">
        <v>0.08</v>
      </c>
    </row>
    <row r="2226" spans="13:46">
      <c r="AL2226" t="s">
        <v>1322</v>
      </c>
      <c r="AM2226">
        <v>0.08</v>
      </c>
    </row>
    <row r="2227" spans="13:46">
      <c r="AL2227" t="s">
        <v>461</v>
      </c>
    </row>
    <row r="2228" spans="13:46">
      <c r="N2228">
        <f>MIN(L2229,L2232,L2235,L2238,L2241,L2244,L2247,L2250,L2253,L2256)</f>
        <v>0</v>
      </c>
      <c r="O2228">
        <f>QUARTILE(M2229:M2238,1)</f>
        <v>0</v>
      </c>
      <c r="P2228" t="e">
        <f>MEDIAN(L2229,L2232,L2235,L2238,L2241,L2244,L2247,L2250,L2253,L2256)</f>
        <v>#NUM!</v>
      </c>
      <c r="Q2228">
        <f>QUARTILE(M2229:M2238,3)</f>
        <v>0</v>
      </c>
      <c r="R2228">
        <f>MAX(L2229,L2232,L2235,L2238,L2241,L2244,L2247,L2250,L2253,L2256)</f>
        <v>0</v>
      </c>
      <c r="S2228" t="e">
        <f>SUM(M2229:M2238)/COUNTIF(M2229:M2238,"&gt;0")</f>
        <v>#DIV/0!</v>
      </c>
      <c r="AL2228" t="s">
        <v>1298</v>
      </c>
      <c r="AM2228">
        <v>3.3000000000000002E-2</v>
      </c>
    </row>
    <row r="2229" spans="13:46">
      <c r="M2229">
        <f>L2229</f>
        <v>0</v>
      </c>
      <c r="AL2229" t="s">
        <v>1299</v>
      </c>
      <c r="AM2229">
        <v>0</v>
      </c>
    </row>
    <row r="2230" spans="13:46">
      <c r="M2230">
        <f>L2232</f>
        <v>0</v>
      </c>
      <c r="AL2230" t="s">
        <v>1321</v>
      </c>
      <c r="AM2230">
        <v>3.4000000000000002E-2</v>
      </c>
    </row>
    <row r="2231" spans="13:46">
      <c r="M2231">
        <f>L2235</f>
        <v>0</v>
      </c>
      <c r="AL2231" t="s">
        <v>1322</v>
      </c>
      <c r="AM2231">
        <v>0.03</v>
      </c>
    </row>
    <row r="2232" spans="13:46">
      <c r="M2232">
        <f>L2238</f>
        <v>0</v>
      </c>
      <c r="AL2232" t="s">
        <v>462</v>
      </c>
    </row>
    <row r="2233" spans="13:46">
      <c r="M2233">
        <f>L2241</f>
        <v>0</v>
      </c>
      <c r="AL2233" t="s">
        <v>1298</v>
      </c>
      <c r="AM2233">
        <v>8.9109999999999996</v>
      </c>
    </row>
    <row r="2234" spans="13:46">
      <c r="M2234">
        <f>L2244</f>
        <v>0</v>
      </c>
      <c r="AL2234" t="s">
        <v>1299</v>
      </c>
      <c r="AM2234">
        <v>8.8000000000000007</v>
      </c>
    </row>
    <row r="2235" spans="13:46">
      <c r="M2235">
        <f>L2247</f>
        <v>0</v>
      </c>
      <c r="AL2235" t="s">
        <v>1321</v>
      </c>
      <c r="AM2235">
        <v>64.016000000000005</v>
      </c>
    </row>
    <row r="2236" spans="13:46">
      <c r="M2236">
        <f>L2250</f>
        <v>0</v>
      </c>
      <c r="AL2236" t="s">
        <v>1322</v>
      </c>
      <c r="AM2236">
        <v>64.010000000000005</v>
      </c>
    </row>
    <row r="2237" spans="13:46">
      <c r="M2237">
        <f>L2253</f>
        <v>0</v>
      </c>
      <c r="AL2237" t="s">
        <v>463</v>
      </c>
    </row>
    <row r="2238" spans="13:46">
      <c r="M2238">
        <f>L2256</f>
        <v>0</v>
      </c>
      <c r="AL2238" t="s">
        <v>1298</v>
      </c>
      <c r="AM2238">
        <v>0.14000000000000001</v>
      </c>
      <c r="AO2238">
        <f>MIN(AM2239,AM2242,AM2245,AM2248,AM2251,AM2254,AM2257,AM2260,AM2263,AM2266)</f>
        <v>0</v>
      </c>
      <c r="AP2238">
        <f>QUARTILE(AN2239:AN2248,1)</f>
        <v>0</v>
      </c>
      <c r="AQ2238">
        <f>MEDIAN(AM2239,AM2242,AM2245,AM2248,AM2251,AM2254,AM2257,AM2260,AM2263,AM2266)</f>
        <v>0.115</v>
      </c>
      <c r="AR2238">
        <f>QUARTILE(AN2239:AN2248,3)</f>
        <v>7.1462500000000002</v>
      </c>
      <c r="AS2238">
        <f>MAX(AM2239,AM2242,AM2245,AM2248,AM2251,AM2254,AM2257,AM2260,AM2263,AM2266)</f>
        <v>64.016000000000005</v>
      </c>
      <c r="AT2238">
        <f>SUMIF(AN2239:AN2248,"&lt;64",AN2239:AN2248)/COUNTIF(AN2239:AN2248,"&lt;64")</f>
        <v>1.2237500000000001</v>
      </c>
    </row>
    <row r="2239" spans="13:46">
      <c r="AL2239" t="s">
        <v>1299</v>
      </c>
      <c r="AM2239">
        <v>0</v>
      </c>
      <c r="AN2239">
        <f>AM2239</f>
        <v>0</v>
      </c>
    </row>
    <row r="2240" spans="13:46">
      <c r="AL2240" t="s">
        <v>1321</v>
      </c>
      <c r="AM2240">
        <v>4.7E-2</v>
      </c>
      <c r="AN2240">
        <f>AM2242</f>
        <v>0</v>
      </c>
    </row>
    <row r="2241" spans="38:40">
      <c r="AL2241" t="s">
        <v>1322</v>
      </c>
      <c r="AM2241">
        <v>0.04</v>
      </c>
      <c r="AN2241">
        <f>AM2245</f>
        <v>64.016000000000005</v>
      </c>
    </row>
    <row r="2242" spans="38:40">
      <c r="AL2242" t="s">
        <v>464</v>
      </c>
      <c r="AN2242">
        <f>AM2248</f>
        <v>0.115</v>
      </c>
    </row>
    <row r="2243" spans="38:40">
      <c r="AL2243" t="s">
        <v>1298</v>
      </c>
      <c r="AM2243">
        <v>10.113</v>
      </c>
      <c r="AN2243">
        <f>AM2251</f>
        <v>0</v>
      </c>
    </row>
    <row r="2244" spans="38:40">
      <c r="AL2244" t="s">
        <v>1299</v>
      </c>
      <c r="AM2244">
        <v>10.11</v>
      </c>
      <c r="AN2244">
        <f>AM2254</f>
        <v>9.49</v>
      </c>
    </row>
    <row r="2245" spans="38:40">
      <c r="AL2245" t="s">
        <v>1321</v>
      </c>
      <c r="AM2245">
        <v>64.016000000000005</v>
      </c>
      <c r="AN2245">
        <f>AM2257</f>
        <v>0</v>
      </c>
    </row>
    <row r="2246" spans="38:40">
      <c r="AL2246" t="s">
        <v>1322</v>
      </c>
      <c r="AM2246">
        <v>64.010000000000005</v>
      </c>
      <c r="AN2246">
        <f>AM2260</f>
        <v>64.010999999999996</v>
      </c>
    </row>
    <row r="2247" spans="38:40">
      <c r="AL2247" t="s">
        <v>465</v>
      </c>
      <c r="AN2247">
        <f>AM2263</f>
        <v>0.115</v>
      </c>
    </row>
    <row r="2248" spans="38:40">
      <c r="AL2248" t="s">
        <v>1298</v>
      </c>
      <c r="AM2248">
        <v>0.115</v>
      </c>
      <c r="AN2248">
        <f>AM2266</f>
        <v>7.0000000000000007E-2</v>
      </c>
    </row>
    <row r="2249" spans="38:40">
      <c r="AL2249" t="s">
        <v>1299</v>
      </c>
      <c r="AM2249">
        <v>0</v>
      </c>
    </row>
    <row r="2250" spans="38:40">
      <c r="AL2250" t="s">
        <v>1321</v>
      </c>
      <c r="AM2250">
        <v>5.0000000000000001E-3</v>
      </c>
    </row>
    <row r="2251" spans="38:40">
      <c r="AL2251" t="s">
        <v>1322</v>
      </c>
      <c r="AM2251">
        <v>0</v>
      </c>
    </row>
    <row r="2252" spans="38:40">
      <c r="AL2252" t="s">
        <v>466</v>
      </c>
    </row>
    <row r="2253" spans="38:40">
      <c r="AL2253" t="s">
        <v>1298</v>
      </c>
      <c r="AM2253">
        <v>9.6430000000000007</v>
      </c>
    </row>
    <row r="2254" spans="38:40">
      <c r="AL2254" t="s">
        <v>1299</v>
      </c>
      <c r="AM2254">
        <v>9.49</v>
      </c>
    </row>
    <row r="2255" spans="38:40">
      <c r="AL2255" t="s">
        <v>1321</v>
      </c>
      <c r="AM2255">
        <v>64.013000000000005</v>
      </c>
    </row>
    <row r="2256" spans="38:40">
      <c r="AL2256" t="s">
        <v>1322</v>
      </c>
      <c r="AM2256">
        <v>64.010000000000005</v>
      </c>
    </row>
    <row r="2257" spans="13:46">
      <c r="AL2257" t="s">
        <v>467</v>
      </c>
    </row>
    <row r="2258" spans="13:46">
      <c r="N2258">
        <f>MIN(L2259,L2262,L2265,L2268,L2271,L2274,L2277,L2280,L2283,L2286)</f>
        <v>0</v>
      </c>
      <c r="O2258">
        <f>QUARTILE(M2259:M2268,1)</f>
        <v>0</v>
      </c>
      <c r="P2258" t="e">
        <f>MEDIAN(L2259,L2262,L2265,L2268,L2271,L2274,L2277,L2280,L2283,L2286)</f>
        <v>#NUM!</v>
      </c>
      <c r="Q2258">
        <f>QUARTILE(M2259:M2268,3)</f>
        <v>0</v>
      </c>
      <c r="R2258">
        <f>MAX(L2259,L2262,L2265,L2268,L2271,L2274,L2277,L2280,L2283,L2286)</f>
        <v>0</v>
      </c>
      <c r="S2258" t="e">
        <f>SUM(M2259:M2268)/COUNTIF(M2259:M2268,"&gt;0")</f>
        <v>#DIV/0!</v>
      </c>
      <c r="AL2258" t="s">
        <v>1298</v>
      </c>
      <c r="AM2258">
        <v>1.3839999999999999</v>
      </c>
    </row>
    <row r="2259" spans="13:46">
      <c r="M2259">
        <f>L2259</f>
        <v>0</v>
      </c>
      <c r="AL2259" t="s">
        <v>1299</v>
      </c>
      <c r="AM2259">
        <v>1.17</v>
      </c>
    </row>
    <row r="2260" spans="13:46">
      <c r="M2260">
        <f>L2262</f>
        <v>0</v>
      </c>
      <c r="AL2260" t="s">
        <v>1321</v>
      </c>
      <c r="AM2260">
        <v>64.010999999999996</v>
      </c>
    </row>
    <row r="2261" spans="13:46">
      <c r="M2261">
        <f>L2265</f>
        <v>0</v>
      </c>
      <c r="AL2261" t="s">
        <v>1322</v>
      </c>
      <c r="AM2261">
        <v>64.010000000000005</v>
      </c>
    </row>
    <row r="2262" spans="13:46">
      <c r="M2262">
        <f>L2268</f>
        <v>0</v>
      </c>
      <c r="AL2262" t="s">
        <v>468</v>
      </c>
    </row>
    <row r="2263" spans="13:46">
      <c r="M2263">
        <f>L2271</f>
        <v>0</v>
      </c>
      <c r="AL2263" t="s">
        <v>1298</v>
      </c>
      <c r="AM2263">
        <v>0.115</v>
      </c>
    </row>
    <row r="2264" spans="13:46">
      <c r="M2264">
        <f>L2274</f>
        <v>0</v>
      </c>
      <c r="AL2264" t="s">
        <v>1299</v>
      </c>
      <c r="AM2264">
        <v>0.01</v>
      </c>
    </row>
    <row r="2265" spans="13:46">
      <c r="M2265">
        <f>L2277</f>
        <v>0</v>
      </c>
      <c r="AL2265" t="s">
        <v>1321</v>
      </c>
      <c r="AM2265">
        <v>7.4999999999999997E-2</v>
      </c>
    </row>
    <row r="2266" spans="13:46">
      <c r="M2266">
        <f>L2280</f>
        <v>0</v>
      </c>
      <c r="AL2266" t="s">
        <v>1322</v>
      </c>
      <c r="AM2266">
        <v>7.0000000000000007E-2</v>
      </c>
    </row>
    <row r="2267" spans="13:46">
      <c r="M2267">
        <f>L2283</f>
        <v>0</v>
      </c>
      <c r="AL2267" t="s">
        <v>469</v>
      </c>
    </row>
    <row r="2268" spans="13:46">
      <c r="M2268">
        <f>L2286</f>
        <v>0</v>
      </c>
      <c r="AL2268" t="s">
        <v>1298</v>
      </c>
      <c r="AM2268">
        <v>11.27</v>
      </c>
      <c r="AO2268">
        <f>MIN(AM2269,AM2272,AM2275,AM2278,AM2281,AM2284,AM2287,AM2290,AM2293,AM2296)</f>
        <v>2E-3</v>
      </c>
      <c r="AP2268">
        <f>QUARTILE(AN2269:AN2278,1)</f>
        <v>2.8999999999999998E-2</v>
      </c>
      <c r="AQ2268">
        <f>MEDIAN(AM2269,AM2272,AM2275,AM2278,AM2281,AM2284,AM2287,AM2290,AM2293,AM2296)</f>
        <v>10.321000000000002</v>
      </c>
      <c r="AR2268">
        <f>QUARTILE(AN2269:AN2278,3)</f>
        <v>11.128</v>
      </c>
      <c r="AS2268">
        <f>MAX(AM2269,AM2272,AM2275,AM2278,AM2281,AM2284,AM2287,AM2290,AM2293,AM2296)</f>
        <v>64.015000000000001</v>
      </c>
      <c r="AT2268">
        <f>SUMIF(AN2269:AN2278,"&lt;64",AN2269:AN2278)/COUNTIF(AN2269:AN2278,"&lt;64")</f>
        <v>4.0303749999999994</v>
      </c>
    </row>
    <row r="2269" spans="13:46">
      <c r="AL2269" t="s">
        <v>1299</v>
      </c>
      <c r="AM2269">
        <v>10.15</v>
      </c>
      <c r="AN2269">
        <f>AM2269</f>
        <v>10.15</v>
      </c>
    </row>
    <row r="2270" spans="13:46">
      <c r="AL2270" t="s">
        <v>1321</v>
      </c>
      <c r="AM2270">
        <v>66.450999999999993</v>
      </c>
      <c r="AN2270">
        <f>AM2272</f>
        <v>0</v>
      </c>
    </row>
    <row r="2271" spans="13:46">
      <c r="AL2271" t="s">
        <v>1322</v>
      </c>
      <c r="AM2271">
        <v>64.010000000000005</v>
      </c>
      <c r="AN2271">
        <f>AM2275</f>
        <v>64.015000000000001</v>
      </c>
    </row>
    <row r="2272" spans="13:46">
      <c r="AL2272" t="s">
        <v>470</v>
      </c>
      <c r="AN2272">
        <f>AM2278</f>
        <v>0.14899999999999999</v>
      </c>
    </row>
    <row r="2273" spans="14:40">
      <c r="AL2273" t="s">
        <v>1298</v>
      </c>
      <c r="AM2273">
        <v>11.348000000000001</v>
      </c>
      <c r="AN2273">
        <f>AM2281</f>
        <v>0.11</v>
      </c>
    </row>
    <row r="2274" spans="14:40">
      <c r="AL2274" t="s">
        <v>1299</v>
      </c>
      <c r="AM2274">
        <v>9.5</v>
      </c>
      <c r="AN2274">
        <f>AM2284</f>
        <v>11.34</v>
      </c>
    </row>
    <row r="2275" spans="14:40">
      <c r="AL2275" t="s">
        <v>1321</v>
      </c>
      <c r="AM2275">
        <v>64.015000000000001</v>
      </c>
      <c r="AN2275">
        <f>AM2287</f>
        <v>0</v>
      </c>
    </row>
    <row r="2276" spans="14:40">
      <c r="AL2276" t="s">
        <v>1322</v>
      </c>
      <c r="AM2276">
        <v>64.010000000000005</v>
      </c>
      <c r="AN2276">
        <f>AM2290</f>
        <v>2E-3</v>
      </c>
    </row>
    <row r="2277" spans="14:40">
      <c r="AL2277" t="s">
        <v>471</v>
      </c>
      <c r="AN2277">
        <f>AM2293</f>
        <v>10.492000000000001</v>
      </c>
    </row>
    <row r="2278" spans="14:40">
      <c r="AL2278" t="s">
        <v>1298</v>
      </c>
      <c r="AM2278">
        <v>0.14899999999999999</v>
      </c>
      <c r="AN2278">
        <f>AM2296</f>
        <v>64.010000000000005</v>
      </c>
    </row>
    <row r="2279" spans="14:40">
      <c r="AL2279" t="s">
        <v>1299</v>
      </c>
      <c r="AM2279">
        <v>0</v>
      </c>
    </row>
    <row r="2280" spans="14:40">
      <c r="AL2280" t="s">
        <v>1321</v>
      </c>
      <c r="AM2280">
        <v>0.114</v>
      </c>
    </row>
    <row r="2281" spans="14:40">
      <c r="AL2281" t="s">
        <v>1322</v>
      </c>
      <c r="AM2281">
        <v>0.11</v>
      </c>
    </row>
    <row r="2282" spans="14:40">
      <c r="AL2282" t="s">
        <v>472</v>
      </c>
    </row>
    <row r="2283" spans="14:40">
      <c r="AL2283" t="s">
        <v>1298</v>
      </c>
      <c r="AM2283">
        <v>11.481</v>
      </c>
    </row>
    <row r="2284" spans="14:40">
      <c r="AL2284" t="s">
        <v>1299</v>
      </c>
      <c r="AM2284">
        <v>11.34</v>
      </c>
    </row>
    <row r="2285" spans="14:40">
      <c r="AL2285" t="s">
        <v>1321</v>
      </c>
      <c r="AM2285">
        <v>66.632999999999996</v>
      </c>
    </row>
    <row r="2286" spans="14:40">
      <c r="AL2286" t="s">
        <v>1322</v>
      </c>
      <c r="AM2286">
        <v>64.010000000000005</v>
      </c>
    </row>
    <row r="2287" spans="14:40">
      <c r="AL2287" t="s">
        <v>473</v>
      </c>
    </row>
    <row r="2288" spans="14:40">
      <c r="N2288">
        <f>MIN(L2289,L2292,L2295,L2298,L2301,L2304,L2307,L2310,L2313,L2316)</f>
        <v>0</v>
      </c>
      <c r="O2288">
        <f>QUARTILE(M2289:M2298,1)</f>
        <v>0</v>
      </c>
      <c r="P2288" t="e">
        <f>MEDIAN(L2289,L2292,L2295,L2298,L2301,L2304,L2307,L2310,L2313,L2316)</f>
        <v>#NUM!</v>
      </c>
      <c r="Q2288">
        <f>QUARTILE(M2289:M2298,3)</f>
        <v>48</v>
      </c>
      <c r="R2288">
        <f>MAX(L2289,L2292,L2295,L2298,L2301,L2304,L2307,L2310,L2313,L2316)</f>
        <v>0</v>
      </c>
      <c r="S2288">
        <f>SUM(M2289:M2298)/COUNTIF(M2289:M2298,"&gt;0")</f>
        <v>64</v>
      </c>
      <c r="AL2288" t="s">
        <v>1298</v>
      </c>
      <c r="AM2288">
        <v>4.1000000000000002E-2</v>
      </c>
    </row>
    <row r="2289" spans="13:46">
      <c r="M2289">
        <f>L2289</f>
        <v>0</v>
      </c>
      <c r="AL2289" t="s">
        <v>1299</v>
      </c>
      <c r="AM2289">
        <v>0</v>
      </c>
    </row>
    <row r="2290" spans="13:46">
      <c r="M2290">
        <v>64</v>
      </c>
      <c r="AL2290" t="s">
        <v>1321</v>
      </c>
      <c r="AM2290">
        <v>2E-3</v>
      </c>
    </row>
    <row r="2291" spans="13:46">
      <c r="M2291">
        <v>64</v>
      </c>
      <c r="AL2291" t="s">
        <v>1322</v>
      </c>
      <c r="AM2291">
        <v>0</v>
      </c>
    </row>
    <row r="2292" spans="13:46">
      <c r="M2292">
        <f>L2298</f>
        <v>0</v>
      </c>
      <c r="AL2292" t="s">
        <v>474</v>
      </c>
    </row>
    <row r="2293" spans="13:46">
      <c r="M2293">
        <f>L2301</f>
        <v>0</v>
      </c>
      <c r="AL2293" t="s">
        <v>1298</v>
      </c>
      <c r="AM2293">
        <v>10.492000000000001</v>
      </c>
    </row>
    <row r="2294" spans="13:46">
      <c r="M2294">
        <v>64</v>
      </c>
      <c r="AL2294" t="s">
        <v>1299</v>
      </c>
      <c r="AM2294">
        <v>10.46</v>
      </c>
    </row>
    <row r="2295" spans="13:46">
      <c r="M2295">
        <f>L2307</f>
        <v>0</v>
      </c>
      <c r="AL2295" t="s">
        <v>1321</v>
      </c>
      <c r="AM2295">
        <v>64.015000000000001</v>
      </c>
    </row>
    <row r="2296" spans="13:46">
      <c r="M2296">
        <f>L2310</f>
        <v>0</v>
      </c>
      <c r="AL2296" t="s">
        <v>1322</v>
      </c>
      <c r="AM2296">
        <v>64.010000000000005</v>
      </c>
    </row>
    <row r="2297" spans="13:46">
      <c r="M2297">
        <f>L2313</f>
        <v>0</v>
      </c>
      <c r="AL2297" t="s">
        <v>475</v>
      </c>
    </row>
    <row r="2298" spans="13:46">
      <c r="M2298">
        <f>L2316</f>
        <v>0</v>
      </c>
      <c r="AL2298" t="s">
        <v>1298</v>
      </c>
      <c r="AM2298">
        <v>0.113</v>
      </c>
      <c r="AO2298">
        <f>MIN(AM2299,AM2302,AM2305,AM2308,AM2311,AM2314,AM2317,AM2320,AM2323,AM2326)</f>
        <v>0</v>
      </c>
      <c r="AP2298">
        <f>QUARTILE(AN2299:AN2308,1)</f>
        <v>2.5000000000000001E-3</v>
      </c>
      <c r="AQ2298">
        <f>MEDIAN(AM2299,AM2302,AM2305,AM2308,AM2311,AM2314,AM2317,AM2320,AM2323,AM2326)</f>
        <v>4.641</v>
      </c>
      <c r="AR2298">
        <f>QUARTILE(AN2299:AN2308,3)</f>
        <v>50.286250000000003</v>
      </c>
      <c r="AS2298">
        <f>MAX(AM2299,AM2302,AM2305,AM2308,AM2311,AM2314,AM2317,AM2320,AM2323,AM2326)</f>
        <v>64.016000000000005</v>
      </c>
      <c r="AT2298">
        <f>SUMIF(AN2299:AN2308,"&lt;64",AN2299:AN2308)/COUNTIF(AN2299:AN2308,"&lt;64")</f>
        <v>1.3360000000000001</v>
      </c>
    </row>
    <row r="2299" spans="13:46">
      <c r="AL2299" t="s">
        <v>1299</v>
      </c>
      <c r="AM2299">
        <v>0.01</v>
      </c>
      <c r="AN2299">
        <f>AM2299</f>
        <v>0.01</v>
      </c>
    </row>
    <row r="2300" spans="13:46">
      <c r="AL2300" t="s">
        <v>1321</v>
      </c>
      <c r="AM2300">
        <v>1.4E-2</v>
      </c>
      <c r="AN2300">
        <f>AM2302</f>
        <v>0</v>
      </c>
    </row>
    <row r="2301" spans="13:46">
      <c r="AL2301" t="s">
        <v>1322</v>
      </c>
      <c r="AM2301">
        <v>0.01</v>
      </c>
      <c r="AN2301">
        <f>AM2305</f>
        <v>64.016000000000005</v>
      </c>
    </row>
    <row r="2302" spans="13:46">
      <c r="AL2302" t="s">
        <v>476</v>
      </c>
      <c r="AN2302">
        <f>AM2308</f>
        <v>9.1150000000000002</v>
      </c>
    </row>
    <row r="2303" spans="13:46">
      <c r="AL2303" t="s">
        <v>1298</v>
      </c>
      <c r="AM2303">
        <v>9.7799999999999994</v>
      </c>
      <c r="AN2303">
        <f>AM2311</f>
        <v>64.010000000000005</v>
      </c>
    </row>
    <row r="2304" spans="13:46">
      <c r="AL2304" t="s">
        <v>1299</v>
      </c>
      <c r="AM2304">
        <v>9.77</v>
      </c>
      <c r="AN2304">
        <f>AM2314</f>
        <v>0</v>
      </c>
    </row>
    <row r="2305" spans="13:40">
      <c r="AL2305" t="s">
        <v>1321</v>
      </c>
      <c r="AM2305">
        <v>64.016000000000005</v>
      </c>
      <c r="AN2305">
        <f>AM2317</f>
        <v>0</v>
      </c>
    </row>
    <row r="2306" spans="13:40">
      <c r="AL2306" t="s">
        <v>1322</v>
      </c>
      <c r="AM2306">
        <v>64.010000000000005</v>
      </c>
      <c r="AN2306">
        <f>AM2320</f>
        <v>64.016000000000005</v>
      </c>
    </row>
    <row r="2307" spans="13:40">
      <c r="AL2307" t="s">
        <v>477</v>
      </c>
      <c r="AN2307">
        <f>AM2323</f>
        <v>0.16700000000000001</v>
      </c>
    </row>
    <row r="2308" spans="13:40">
      <c r="AL2308" t="s">
        <v>1298</v>
      </c>
      <c r="AM2308">
        <v>9.1150000000000002</v>
      </c>
      <c r="AN2308">
        <f>AM2326</f>
        <v>0.06</v>
      </c>
    </row>
    <row r="2309" spans="13:40">
      <c r="AL2309" t="s">
        <v>1299</v>
      </c>
      <c r="AM2309">
        <v>9.1</v>
      </c>
    </row>
    <row r="2310" spans="13:40">
      <c r="AL2310" t="s">
        <v>1321</v>
      </c>
      <c r="AM2310">
        <v>64.010999999999996</v>
      </c>
    </row>
    <row r="2311" spans="13:40">
      <c r="AL2311" t="s">
        <v>1322</v>
      </c>
      <c r="AM2311">
        <v>64.010000000000005</v>
      </c>
    </row>
    <row r="2312" spans="13:40">
      <c r="AL2312" t="s">
        <v>478</v>
      </c>
    </row>
    <row r="2313" spans="13:40">
      <c r="AL2313" t="s">
        <v>1298</v>
      </c>
      <c r="AM2313">
        <v>2.7E-2</v>
      </c>
    </row>
    <row r="2314" spans="13:40">
      <c r="AL2314" t="s">
        <v>1299</v>
      </c>
      <c r="AM2314">
        <v>0</v>
      </c>
    </row>
    <row r="2315" spans="13:40">
      <c r="AL2315" t="s">
        <v>1321</v>
      </c>
      <c r="AM2315">
        <v>2.9000000000000001E-2</v>
      </c>
    </row>
    <row r="2316" spans="13:40">
      <c r="AL2316" t="s">
        <v>1322</v>
      </c>
      <c r="AM2316">
        <v>0.03</v>
      </c>
    </row>
    <row r="2317" spans="13:40">
      <c r="AL2317" t="s">
        <v>479</v>
      </c>
    </row>
    <row r="2318" spans="13:40">
      <c r="N2318">
        <f>MIN(L2319,L2322,L2325,L2328,L2331,L2334,L2337,L2340,L2343,L2346)</f>
        <v>0</v>
      </c>
      <c r="O2318">
        <f>QUARTILE(M2319:M2328,1)</f>
        <v>0</v>
      </c>
      <c r="P2318" t="e">
        <f>MEDIAN(L2319,L2322,L2325,L2328,L2331,L2334,L2337,L2340,L2343,L2346)</f>
        <v>#NUM!</v>
      </c>
      <c r="Q2318">
        <f>QUARTILE(M2319:M2328,3)</f>
        <v>0</v>
      </c>
      <c r="R2318">
        <f>MAX(L2319,L2322,L2325,L2328,L2331,L2334,L2337,L2340,L2343,L2346)</f>
        <v>0</v>
      </c>
      <c r="S2318" t="e">
        <f>SUM(M2319:M2328)/COUNTIF(M2319:M2328,"&gt;0")</f>
        <v>#DIV/0!</v>
      </c>
      <c r="AL2318" t="s">
        <v>1298</v>
      </c>
      <c r="AM2318">
        <v>10.028</v>
      </c>
    </row>
    <row r="2319" spans="13:40">
      <c r="M2319">
        <f>L2319</f>
        <v>0</v>
      </c>
      <c r="AL2319" t="s">
        <v>1299</v>
      </c>
      <c r="AM2319">
        <v>10</v>
      </c>
    </row>
    <row r="2320" spans="13:40">
      <c r="M2320">
        <f>L2322</f>
        <v>0</v>
      </c>
      <c r="AL2320" t="s">
        <v>1321</v>
      </c>
      <c r="AM2320">
        <v>64.016000000000005</v>
      </c>
    </row>
    <row r="2321" spans="13:46">
      <c r="M2321">
        <f>L2325</f>
        <v>0</v>
      </c>
      <c r="AL2321" t="s">
        <v>1322</v>
      </c>
      <c r="AM2321">
        <v>64.010000000000005</v>
      </c>
    </row>
    <row r="2322" spans="13:46">
      <c r="M2322">
        <f>L2328</f>
        <v>0</v>
      </c>
      <c r="AL2322" t="s">
        <v>480</v>
      </c>
    </row>
    <row r="2323" spans="13:46">
      <c r="M2323">
        <f>L2331</f>
        <v>0</v>
      </c>
      <c r="AL2323" t="s">
        <v>1298</v>
      </c>
      <c r="AM2323">
        <v>0.16700000000000001</v>
      </c>
    </row>
    <row r="2324" spans="13:46">
      <c r="M2324">
        <f>L2334</f>
        <v>0</v>
      </c>
      <c r="AL2324" t="s">
        <v>1299</v>
      </c>
      <c r="AM2324">
        <v>0.01</v>
      </c>
    </row>
    <row r="2325" spans="13:46">
      <c r="M2325">
        <f>L2337</f>
        <v>0</v>
      </c>
      <c r="AL2325" t="s">
        <v>1321</v>
      </c>
      <c r="AM2325">
        <v>7.8E-2</v>
      </c>
    </row>
    <row r="2326" spans="13:46">
      <c r="M2326">
        <f>L2340</f>
        <v>0</v>
      </c>
      <c r="AL2326" t="s">
        <v>1322</v>
      </c>
      <c r="AM2326">
        <v>0.06</v>
      </c>
    </row>
    <row r="2327" spans="13:46">
      <c r="M2327">
        <f>L2343</f>
        <v>0</v>
      </c>
      <c r="AL2327" t="s">
        <v>481</v>
      </c>
    </row>
    <row r="2328" spans="13:46">
      <c r="M2328">
        <f>L2346</f>
        <v>0</v>
      </c>
      <c r="AL2328" t="s">
        <v>1298</v>
      </c>
      <c r="AM2328">
        <v>6.0000000000000001E-3</v>
      </c>
      <c r="AO2328">
        <f>MIN(AM2329,AM2332,AM2335,AM2338,AM2341,AM2344,AM2347,AM2350,AM2353,AM2356)</f>
        <v>0</v>
      </c>
      <c r="AP2328">
        <f>QUARTILE(AN2329:AN2338,1)</f>
        <v>2.5000000000000001E-3</v>
      </c>
      <c r="AQ2328">
        <f>MEDIAN(AM2329,AM2332,AM2335,AM2338,AM2341,AM2344,AM2347,AM2350,AM2353,AM2356)</f>
        <v>4.8999999999999995</v>
      </c>
      <c r="AR2328">
        <f>QUARTILE(AN2329:AN2338,3)</f>
        <v>9.9842499999999994</v>
      </c>
      <c r="AS2328">
        <f>MAX(AM2329,AM2332,AM2335,AM2338,AM2341,AM2344,AM2347,AM2350,AM2353,AM2356)</f>
        <v>65.128</v>
      </c>
      <c r="AT2328">
        <f>SUMIF(AN2329:AN2338,"&lt;64",AN2329:AN2338)/COUNTIF(AN2329:AN2338,"&lt;64")</f>
        <v>2.4896250000000002</v>
      </c>
    </row>
    <row r="2329" spans="13:46">
      <c r="AL2329" t="s">
        <v>1299</v>
      </c>
      <c r="AM2329">
        <v>0.01</v>
      </c>
      <c r="AN2329">
        <f>AM2329</f>
        <v>0.01</v>
      </c>
    </row>
    <row r="2330" spans="13:46">
      <c r="AL2330" t="s">
        <v>1321</v>
      </c>
      <c r="AM2330">
        <v>7.0999999999999994E-2</v>
      </c>
      <c r="AN2330">
        <f>AM2332</f>
        <v>0</v>
      </c>
    </row>
    <row r="2331" spans="13:46">
      <c r="AL2331" t="s">
        <v>1322</v>
      </c>
      <c r="AM2331">
        <v>0.06</v>
      </c>
      <c r="AN2331">
        <f>AM2335</f>
        <v>65.128</v>
      </c>
    </row>
    <row r="2332" spans="13:46">
      <c r="AL2332" t="s">
        <v>482</v>
      </c>
      <c r="AN2332">
        <f>AM2338</f>
        <v>0.13300000000000001</v>
      </c>
    </row>
    <row r="2333" spans="13:46">
      <c r="AL2333" t="s">
        <v>1298</v>
      </c>
      <c r="AM2333">
        <v>9.9440000000000008</v>
      </c>
      <c r="AN2333">
        <f>AM2341</f>
        <v>0</v>
      </c>
    </row>
    <row r="2334" spans="13:46">
      <c r="AL2334" t="s">
        <v>1299</v>
      </c>
      <c r="AM2334">
        <v>9.68</v>
      </c>
      <c r="AN2334">
        <f>AM2344</f>
        <v>10.09</v>
      </c>
    </row>
    <row r="2335" spans="13:46">
      <c r="AL2335" t="s">
        <v>1321</v>
      </c>
      <c r="AM2335">
        <v>65.128</v>
      </c>
      <c r="AN2335">
        <f>AM2347</f>
        <v>0</v>
      </c>
    </row>
    <row r="2336" spans="13:46">
      <c r="AL2336" t="s">
        <v>1322</v>
      </c>
      <c r="AM2336">
        <v>64.010000000000005</v>
      </c>
      <c r="AN2336">
        <f>AM2350</f>
        <v>1.7000000000000001E-2</v>
      </c>
    </row>
    <row r="2337" spans="13:40">
      <c r="AL2337" t="s">
        <v>483</v>
      </c>
      <c r="AN2337">
        <f>AM2353</f>
        <v>9.6669999999999998</v>
      </c>
    </row>
    <row r="2338" spans="13:40">
      <c r="AL2338" t="s">
        <v>1298</v>
      </c>
      <c r="AM2338">
        <v>0.13300000000000001</v>
      </c>
      <c r="AN2338">
        <f>AM2356</f>
        <v>64.010000000000005</v>
      </c>
    </row>
    <row r="2339" spans="13:40">
      <c r="AL2339" t="s">
        <v>1299</v>
      </c>
      <c r="AM2339">
        <v>0</v>
      </c>
    </row>
    <row r="2340" spans="13:40">
      <c r="AL2340" t="s">
        <v>1321</v>
      </c>
      <c r="AM2340">
        <v>5.0000000000000001E-3</v>
      </c>
    </row>
    <row r="2341" spans="13:40">
      <c r="AL2341" t="s">
        <v>1322</v>
      </c>
      <c r="AM2341">
        <v>0</v>
      </c>
    </row>
    <row r="2342" spans="13:40">
      <c r="AL2342" t="s">
        <v>484</v>
      </c>
    </row>
    <row r="2343" spans="13:40">
      <c r="AL2343" t="s">
        <v>1298</v>
      </c>
      <c r="AM2343">
        <v>10.113</v>
      </c>
    </row>
    <row r="2344" spans="13:40">
      <c r="AL2344" t="s">
        <v>1299</v>
      </c>
      <c r="AM2344">
        <v>10.09</v>
      </c>
    </row>
    <row r="2345" spans="13:40">
      <c r="AL2345" t="s">
        <v>1321</v>
      </c>
      <c r="AM2345">
        <v>64.861999999999995</v>
      </c>
    </row>
    <row r="2346" spans="13:40">
      <c r="AL2346" t="s">
        <v>1322</v>
      </c>
      <c r="AM2346">
        <v>64.010000000000005</v>
      </c>
    </row>
    <row r="2347" spans="13:40">
      <c r="AL2347" t="s">
        <v>485</v>
      </c>
    </row>
    <row r="2348" spans="13:40">
      <c r="N2348">
        <f>MIN(L2349,L2352,L2355,L2358,L2361,L2364,L2367,L2370,L2373,L2376)</f>
        <v>0</v>
      </c>
      <c r="O2348">
        <f>QUARTILE(M2349:M2358,1)</f>
        <v>0</v>
      </c>
      <c r="P2348" t="e">
        <f>MEDIAN(L2349,L2352,L2355,L2358,L2361,L2364,L2367,L2370,L2373,L2376)</f>
        <v>#NUM!</v>
      </c>
      <c r="Q2348">
        <f>QUARTILE(M2349:M2358,3)</f>
        <v>0</v>
      </c>
      <c r="R2348">
        <f>MAX(L2349,L2352,L2355,L2358,L2361,L2364,L2367,L2370,L2373,L2376)</f>
        <v>0</v>
      </c>
      <c r="S2348" t="e">
        <f>SUM(M2349:M2358)/COUNTIF(M2349:M2358,"&gt;0")</f>
        <v>#DIV/0!</v>
      </c>
      <c r="AL2348" t="s">
        <v>1298</v>
      </c>
      <c r="AM2348">
        <v>0.17399999999999999</v>
      </c>
    </row>
    <row r="2349" spans="13:40">
      <c r="M2349">
        <f>L2349</f>
        <v>0</v>
      </c>
      <c r="AL2349" t="s">
        <v>1299</v>
      </c>
      <c r="AM2349">
        <v>0.01</v>
      </c>
    </row>
    <row r="2350" spans="13:40">
      <c r="M2350">
        <f>L2352</f>
        <v>0</v>
      </c>
      <c r="AL2350" t="s">
        <v>1321</v>
      </c>
      <c r="AM2350">
        <v>1.7000000000000001E-2</v>
      </c>
    </row>
    <row r="2351" spans="13:40">
      <c r="M2351">
        <f>L2355</f>
        <v>0</v>
      </c>
      <c r="AL2351" t="s">
        <v>1322</v>
      </c>
      <c r="AM2351">
        <v>0.01</v>
      </c>
    </row>
    <row r="2352" spans="13:40">
      <c r="M2352">
        <f>L2358</f>
        <v>0</v>
      </c>
      <c r="AL2352" t="s">
        <v>486</v>
      </c>
    </row>
    <row r="2353" spans="13:46">
      <c r="M2353">
        <f>L2361</f>
        <v>0</v>
      </c>
      <c r="AL2353" t="s">
        <v>1298</v>
      </c>
      <c r="AM2353">
        <v>9.6669999999999998</v>
      </c>
    </row>
    <row r="2354" spans="13:46">
      <c r="M2354">
        <f>L2364</f>
        <v>0</v>
      </c>
      <c r="AL2354" t="s">
        <v>1299</v>
      </c>
      <c r="AM2354">
        <v>9.6199999999999992</v>
      </c>
    </row>
    <row r="2355" spans="13:46">
      <c r="M2355">
        <f>L2367</f>
        <v>0</v>
      </c>
      <c r="AL2355" t="s">
        <v>1321</v>
      </c>
      <c r="AM2355">
        <v>64.055000000000007</v>
      </c>
    </row>
    <row r="2356" spans="13:46">
      <c r="M2356">
        <f>L2370</f>
        <v>0</v>
      </c>
      <c r="AL2356" t="s">
        <v>1322</v>
      </c>
      <c r="AM2356">
        <v>64.010000000000005</v>
      </c>
    </row>
    <row r="2357" spans="13:46">
      <c r="M2357">
        <f>L2373</f>
        <v>0</v>
      </c>
      <c r="AL2357" t="s">
        <v>487</v>
      </c>
    </row>
    <row r="2358" spans="13:46">
      <c r="M2358">
        <f>L2376</f>
        <v>0</v>
      </c>
      <c r="AL2358" t="s">
        <v>1298</v>
      </c>
      <c r="AM2358">
        <v>2.7E-2</v>
      </c>
      <c r="AO2358">
        <f>MIN(AM2359,AM2362,AM2365,AM2368,AM2371,AM2374,AM2377,AM2380,AM2383,AM2386)</f>
        <v>0.01</v>
      </c>
      <c r="AP2358">
        <f>QUARTILE(AN2359:AN2368,1)</f>
        <v>0.01</v>
      </c>
      <c r="AQ2358">
        <f>MEDIAN(AM2359,AM2362,AM2365,AM2368,AM2371,AM2374,AM2377,AM2380,AM2383,AM2386)</f>
        <v>4.577</v>
      </c>
      <c r="AR2358">
        <f>QUARTILE(AN2359:AN2368,3)</f>
        <v>9.3262499999999999</v>
      </c>
      <c r="AS2358">
        <f>MAX(AM2359,AM2362,AM2365,AM2368,AM2371,AM2374,AM2377,AM2380,AM2383,AM2386)</f>
        <v>64.010000000000005</v>
      </c>
      <c r="AT2358">
        <f>SUMIF(AN2359:AN2368,"&lt;64",AN2359:AN2368)/COUNTIF(AN2359:AN2368,"&lt;64")</f>
        <v>2.3541249999999998</v>
      </c>
    </row>
    <row r="2359" spans="13:46">
      <c r="AL2359" t="s">
        <v>1299</v>
      </c>
      <c r="AM2359">
        <v>0.01</v>
      </c>
      <c r="AN2359">
        <f>AM2359</f>
        <v>0.01</v>
      </c>
    </row>
    <row r="2360" spans="13:46">
      <c r="AL2360" t="s">
        <v>1321</v>
      </c>
      <c r="AM2360">
        <v>9.2999999999999999E-2</v>
      </c>
      <c r="AN2360">
        <f>AM2362</f>
        <v>0</v>
      </c>
    </row>
    <row r="2361" spans="13:46">
      <c r="AL2361" t="s">
        <v>1322</v>
      </c>
      <c r="AM2361">
        <v>0.09</v>
      </c>
      <c r="AN2361">
        <f>AM2365</f>
        <v>0.01</v>
      </c>
    </row>
    <row r="2362" spans="13:46">
      <c r="AL2362" t="s">
        <v>488</v>
      </c>
      <c r="AN2362">
        <f>AM2368</f>
        <v>8.6639999999999997</v>
      </c>
    </row>
    <row r="2363" spans="13:46">
      <c r="AL2363" t="s">
        <v>1298</v>
      </c>
      <c r="AM2363">
        <v>6.0000000000000001E-3</v>
      </c>
      <c r="AN2363">
        <f>AM2371</f>
        <v>64.010000000000005</v>
      </c>
    </row>
    <row r="2364" spans="13:46">
      <c r="AL2364" t="s">
        <v>1299</v>
      </c>
      <c r="AM2364">
        <v>0</v>
      </c>
      <c r="AN2364">
        <f>AM2374</f>
        <v>0.49</v>
      </c>
    </row>
    <row r="2365" spans="13:46">
      <c r="AL2365" t="s">
        <v>1321</v>
      </c>
      <c r="AM2365">
        <v>0.01</v>
      </c>
      <c r="AN2365">
        <f>AM2377</f>
        <v>0</v>
      </c>
    </row>
    <row r="2366" spans="13:46">
      <c r="AL2366" t="s">
        <v>1322</v>
      </c>
      <c r="AM2366">
        <v>0.01</v>
      </c>
      <c r="AN2366">
        <f>AM2380</f>
        <v>0.112</v>
      </c>
    </row>
    <row r="2367" spans="13:46">
      <c r="AL2367" t="s">
        <v>489</v>
      </c>
      <c r="AN2367">
        <f>AM2383</f>
        <v>9.5470000000000006</v>
      </c>
    </row>
    <row r="2368" spans="13:46">
      <c r="AL2368" t="s">
        <v>1298</v>
      </c>
      <c r="AM2368">
        <v>8.6639999999999997</v>
      </c>
      <c r="AN2368">
        <f>AM2386</f>
        <v>64.010000000000005</v>
      </c>
    </row>
    <row r="2369" spans="13:39">
      <c r="AL2369" t="s">
        <v>1299</v>
      </c>
      <c r="AM2369">
        <v>8.65</v>
      </c>
    </row>
    <row r="2370" spans="13:39">
      <c r="AL2370" t="s">
        <v>1321</v>
      </c>
      <c r="AM2370">
        <v>64.03</v>
      </c>
    </row>
    <row r="2371" spans="13:39">
      <c r="AL2371" t="s">
        <v>1322</v>
      </c>
      <c r="AM2371">
        <v>64.010000000000005</v>
      </c>
    </row>
    <row r="2372" spans="13:39">
      <c r="AL2372" t="s">
        <v>490</v>
      </c>
    </row>
    <row r="2373" spans="13:39">
      <c r="AL2373" t="s">
        <v>1298</v>
      </c>
      <c r="AM2373">
        <v>0.64400000000000002</v>
      </c>
    </row>
    <row r="2374" spans="13:39">
      <c r="AL2374" t="s">
        <v>1299</v>
      </c>
      <c r="AM2374">
        <v>0.49</v>
      </c>
    </row>
    <row r="2375" spans="13:39">
      <c r="AL2375" t="s">
        <v>1321</v>
      </c>
      <c r="AM2375">
        <v>69.138000000000005</v>
      </c>
    </row>
    <row r="2376" spans="13:39">
      <c r="AL2376" t="s">
        <v>1322</v>
      </c>
      <c r="AM2376">
        <v>69.13</v>
      </c>
    </row>
    <row r="2377" spans="13:39">
      <c r="AL2377" t="s">
        <v>491</v>
      </c>
    </row>
    <row r="2378" spans="13:39">
      <c r="N2378">
        <f>MIN(L2379,L2382,L2385,L2388,L2391,L2394,L2397,L2400,L2403,L2406)</f>
        <v>0</v>
      </c>
      <c r="O2378">
        <f>QUARTILE(M2379:M2388,1)</f>
        <v>0</v>
      </c>
      <c r="P2378" t="e">
        <f>MEDIAN(L2379,L2382,L2385,L2388,L2391,L2394,L2397,L2400,L2403,L2406)</f>
        <v>#NUM!</v>
      </c>
      <c r="Q2378">
        <f>QUARTILE(M2379:M2388,3)</f>
        <v>0</v>
      </c>
      <c r="R2378">
        <f>MAX(L2379,L2382,L2385,L2388,L2391,L2394,L2397,L2400,L2403,L2406)</f>
        <v>0</v>
      </c>
      <c r="S2378" t="e">
        <f>SUM(M2379:M2388)/COUNTIF(M2379:M2388,"&gt;0")</f>
        <v>#DIV/0!</v>
      </c>
      <c r="AL2378" t="s">
        <v>1298</v>
      </c>
      <c r="AM2378">
        <v>0.33300000000000002</v>
      </c>
    </row>
    <row r="2379" spans="13:39">
      <c r="M2379">
        <f>L2379</f>
        <v>0</v>
      </c>
      <c r="AL2379" t="s">
        <v>1299</v>
      </c>
      <c r="AM2379">
        <v>0</v>
      </c>
    </row>
    <row r="2380" spans="13:39">
      <c r="M2380">
        <f>L2382</f>
        <v>0</v>
      </c>
      <c r="AL2380" t="s">
        <v>1321</v>
      </c>
      <c r="AM2380">
        <v>0.112</v>
      </c>
    </row>
    <row r="2381" spans="13:39">
      <c r="M2381">
        <f>L2385</f>
        <v>0</v>
      </c>
      <c r="AL2381" t="s">
        <v>1322</v>
      </c>
      <c r="AM2381">
        <v>0.11</v>
      </c>
    </row>
    <row r="2382" spans="13:39">
      <c r="M2382">
        <f>L2388</f>
        <v>0</v>
      </c>
      <c r="AL2382" t="s">
        <v>492</v>
      </c>
    </row>
    <row r="2383" spans="13:39">
      <c r="M2383">
        <f>L2391</f>
        <v>0</v>
      </c>
      <c r="AL2383" t="s">
        <v>1298</v>
      </c>
      <c r="AM2383">
        <v>9.5470000000000006</v>
      </c>
    </row>
    <row r="2384" spans="13:39">
      <c r="M2384">
        <f>L2394</f>
        <v>0</v>
      </c>
      <c r="AL2384" t="s">
        <v>1299</v>
      </c>
      <c r="AM2384">
        <v>9.4</v>
      </c>
    </row>
    <row r="2385" spans="13:46">
      <c r="M2385">
        <f>L2397</f>
        <v>0</v>
      </c>
      <c r="AL2385" t="s">
        <v>1321</v>
      </c>
      <c r="AM2385">
        <v>64.022999999999996</v>
      </c>
    </row>
    <row r="2386" spans="13:46">
      <c r="M2386">
        <f>L2400</f>
        <v>0</v>
      </c>
      <c r="AL2386" t="s">
        <v>1322</v>
      </c>
      <c r="AM2386">
        <v>64.010000000000005</v>
      </c>
    </row>
    <row r="2387" spans="13:46">
      <c r="M2387">
        <f>L2403</f>
        <v>0</v>
      </c>
      <c r="AL2387" t="s">
        <v>493</v>
      </c>
    </row>
    <row r="2388" spans="13:46">
      <c r="M2388">
        <f>L2406</f>
        <v>0</v>
      </c>
      <c r="AL2388" t="s">
        <v>1298</v>
      </c>
      <c r="AM2388">
        <v>0.77100000000000002</v>
      </c>
      <c r="AO2388">
        <f>MIN(AM2389,AM2392,AM2395,AM2398,AM2401,AM2404,AM2407,AM2410,AM2413,AM2416)</f>
        <v>0.01</v>
      </c>
      <c r="AP2388">
        <f>QUARTILE(AN2389:AN2398,1)</f>
        <v>0.01</v>
      </c>
      <c r="AQ2388">
        <f>MEDIAN(AM2389,AM2392,AM2395,AM2398,AM2401,AM2404,AM2407,AM2410,AM2413,AM2416)</f>
        <v>4.3499999999999997E-2</v>
      </c>
      <c r="AR2388">
        <f>QUARTILE(AN2389:AN2398,3)</f>
        <v>0.11625000000000002</v>
      </c>
      <c r="AS2388">
        <f>MAX(AM2389,AM2392,AM2395,AM2398,AM2401,AM2404,AM2407,AM2410,AM2413,AM2416)</f>
        <v>64.015000000000001</v>
      </c>
      <c r="AT2388">
        <f>SUMIF(AN2389:AN2398,"&lt;64",AN2389:AN2398)/COUNTIF(AN2389:AN2398,"&lt;64")</f>
        <v>1.1033333333333331</v>
      </c>
    </row>
    <row r="2389" spans="13:46">
      <c r="AL2389" t="s">
        <v>1299</v>
      </c>
      <c r="AM2389">
        <v>0.01</v>
      </c>
      <c r="AN2389">
        <f>AM2389</f>
        <v>0.01</v>
      </c>
    </row>
    <row r="2390" spans="13:46">
      <c r="AL2390" t="s">
        <v>1321</v>
      </c>
      <c r="AM2390">
        <v>7.0000000000000001E-3</v>
      </c>
      <c r="AN2390">
        <f>AM2392</f>
        <v>0</v>
      </c>
    </row>
    <row r="2391" spans="13:46">
      <c r="AL2391" t="s">
        <v>1322</v>
      </c>
      <c r="AM2391">
        <v>0</v>
      </c>
      <c r="AN2391">
        <f>AM2395</f>
        <v>64.015000000000001</v>
      </c>
    </row>
    <row r="2392" spans="13:46">
      <c r="AL2392" t="s">
        <v>494</v>
      </c>
      <c r="AN2392">
        <f>AM2398</f>
        <v>5.7000000000000002E-2</v>
      </c>
    </row>
    <row r="2393" spans="13:46">
      <c r="AL2393" t="s">
        <v>1298</v>
      </c>
      <c r="AM2393">
        <v>9.6560000000000006</v>
      </c>
      <c r="AN2393">
        <f>AM2401</f>
        <v>0.01</v>
      </c>
    </row>
    <row r="2394" spans="13:46">
      <c r="AL2394" t="s">
        <v>1299</v>
      </c>
      <c r="AM2394">
        <v>9.65</v>
      </c>
      <c r="AN2394">
        <f>AM2404</f>
        <v>9.66</v>
      </c>
    </row>
    <row r="2395" spans="13:46">
      <c r="AL2395" t="s">
        <v>1321</v>
      </c>
      <c r="AM2395">
        <v>64.015000000000001</v>
      </c>
      <c r="AN2395">
        <f>AM2407</f>
        <v>0</v>
      </c>
    </row>
    <row r="2396" spans="13:46">
      <c r="AL2396" t="s">
        <v>1322</v>
      </c>
      <c r="AM2396">
        <v>64.010000000000005</v>
      </c>
      <c r="AN2396">
        <f>AM2410</f>
        <v>0.13600000000000001</v>
      </c>
    </row>
    <row r="2397" spans="13:46">
      <c r="AL2397" t="s">
        <v>495</v>
      </c>
      <c r="AN2397">
        <f>AM2413</f>
        <v>2.7E-2</v>
      </c>
    </row>
    <row r="2398" spans="13:46">
      <c r="AL2398" t="s">
        <v>1298</v>
      </c>
      <c r="AM2398">
        <v>5.7000000000000002E-2</v>
      </c>
      <c r="AN2398">
        <f>AM2416</f>
        <v>0.03</v>
      </c>
    </row>
    <row r="2399" spans="13:46">
      <c r="AL2399" t="s">
        <v>1299</v>
      </c>
      <c r="AM2399">
        <v>0.01</v>
      </c>
    </row>
    <row r="2400" spans="13:46">
      <c r="AL2400" t="s">
        <v>1321</v>
      </c>
      <c r="AM2400">
        <v>1.9E-2</v>
      </c>
    </row>
    <row r="2401" spans="13:39">
      <c r="AL2401" t="s">
        <v>1322</v>
      </c>
      <c r="AM2401">
        <v>0.01</v>
      </c>
    </row>
    <row r="2402" spans="13:39">
      <c r="AL2402" t="s">
        <v>496</v>
      </c>
    </row>
    <row r="2403" spans="13:39">
      <c r="AL2403" t="s">
        <v>1298</v>
      </c>
      <c r="AM2403">
        <v>9.827</v>
      </c>
    </row>
    <row r="2404" spans="13:39">
      <c r="AL2404" t="s">
        <v>1299</v>
      </c>
      <c r="AM2404">
        <v>9.66</v>
      </c>
    </row>
    <row r="2405" spans="13:39">
      <c r="AL2405" t="s">
        <v>1321</v>
      </c>
      <c r="AM2405">
        <v>64.114999999999995</v>
      </c>
    </row>
    <row r="2406" spans="13:39">
      <c r="AL2406" t="s">
        <v>1322</v>
      </c>
      <c r="AM2406">
        <v>64.010000000000005</v>
      </c>
    </row>
    <row r="2407" spans="13:39">
      <c r="AL2407" t="s">
        <v>497</v>
      </c>
    </row>
    <row r="2408" spans="13:39">
      <c r="N2408">
        <f>MIN(L2409,L2412,L2415,L2418,L2421,L2424,L2427,L2430,L2433,L2436)</f>
        <v>0</v>
      </c>
      <c r="O2408">
        <f>QUARTILE(M2409:M2418,1)</f>
        <v>0</v>
      </c>
      <c r="P2408" t="e">
        <f>MEDIAN(L2409,L2412,L2415,L2418,L2421,L2424,L2427,L2430,L2433,L2436)</f>
        <v>#NUM!</v>
      </c>
      <c r="Q2408">
        <f>QUARTILE(M2409:M2418,3)</f>
        <v>0</v>
      </c>
      <c r="R2408">
        <f>MAX(L2409,L2412,L2415,L2418,L2421,L2424,L2427,L2430,L2433,L2436)</f>
        <v>0</v>
      </c>
      <c r="S2408" t="e">
        <f>SUM(M2409:M2418)/COUNTIF(M2409:M2418,"&gt;0")</f>
        <v>#DIV/0!</v>
      </c>
      <c r="AL2408" t="s">
        <v>1298</v>
      </c>
      <c r="AM2408">
        <v>0.08</v>
      </c>
    </row>
    <row r="2409" spans="13:39">
      <c r="M2409">
        <f>L2409</f>
        <v>0</v>
      </c>
      <c r="AL2409" t="s">
        <v>1299</v>
      </c>
      <c r="AM2409">
        <v>0</v>
      </c>
    </row>
    <row r="2410" spans="13:39">
      <c r="M2410">
        <f>L2412</f>
        <v>0</v>
      </c>
      <c r="AL2410" t="s">
        <v>1321</v>
      </c>
      <c r="AM2410">
        <v>0.13600000000000001</v>
      </c>
    </row>
    <row r="2411" spans="13:39">
      <c r="M2411">
        <f>L2415</f>
        <v>0</v>
      </c>
      <c r="AL2411" t="s">
        <v>1322</v>
      </c>
      <c r="AM2411">
        <v>0.13</v>
      </c>
    </row>
    <row r="2412" spans="13:39">
      <c r="M2412">
        <f>L2418</f>
        <v>0</v>
      </c>
      <c r="AL2412" t="s">
        <v>498</v>
      </c>
    </row>
    <row r="2413" spans="13:39">
      <c r="M2413">
        <f>L2421</f>
        <v>0</v>
      </c>
      <c r="AL2413" t="s">
        <v>1298</v>
      </c>
      <c r="AM2413">
        <v>2.7E-2</v>
      </c>
    </row>
    <row r="2414" spans="13:39">
      <c r="M2414">
        <f>L2424</f>
        <v>0</v>
      </c>
      <c r="AL2414" t="s">
        <v>1299</v>
      </c>
      <c r="AM2414">
        <v>0</v>
      </c>
    </row>
    <row r="2415" spans="13:39">
      <c r="M2415">
        <f>L2427</f>
        <v>0</v>
      </c>
      <c r="AL2415" t="s">
        <v>1321</v>
      </c>
      <c r="AM2415">
        <v>2.8000000000000001E-2</v>
      </c>
    </row>
    <row r="2416" spans="13:39">
      <c r="M2416">
        <f>L2430</f>
        <v>0</v>
      </c>
      <c r="AL2416" t="s">
        <v>1322</v>
      </c>
      <c r="AM2416">
        <v>0.03</v>
      </c>
    </row>
    <row r="2417" spans="13:46">
      <c r="M2417">
        <f>L2433</f>
        <v>0</v>
      </c>
      <c r="AL2417" t="s">
        <v>499</v>
      </c>
    </row>
    <row r="2418" spans="13:46">
      <c r="M2418">
        <f>L2436</f>
        <v>0</v>
      </c>
      <c r="AL2418" t="s">
        <v>1298</v>
      </c>
      <c r="AM2418">
        <v>9.9540000000000006</v>
      </c>
      <c r="AO2418">
        <f>MIN(AM2419,AM2422,AM2425,AM2428,AM2431,AM2434,AM2437,AM2440,AM2443,AM2446)</f>
        <v>7.0000000000000001E-3</v>
      </c>
      <c r="AP2418">
        <f>QUARTILE(AN2419:AN2428,1)</f>
        <v>7.7499999999999999E-3</v>
      </c>
      <c r="AQ2418">
        <f>MEDIAN(AM2419,AM2422,AM2425,AM2428,AM2431,AM2434,AM2437,AM2440,AM2443,AM2446)</f>
        <v>4.8705000000000007</v>
      </c>
      <c r="AR2418">
        <f>QUARTILE(AN2419:AN2428,3)</f>
        <v>9.822750000000001</v>
      </c>
      <c r="AS2418">
        <f>MAX(AM2419,AM2422,AM2425,AM2428,AM2431,AM2434,AM2437,AM2440,AM2443,AM2446)</f>
        <v>64.010000000000005</v>
      </c>
      <c r="AT2418">
        <f>SUMIF(AN2419:AN2428,"&lt;64",AN2419:AN2428)/COUNTIF(AN2419:AN2428,"&lt;64")</f>
        <v>3.3006666666666669</v>
      </c>
    </row>
    <row r="2419" spans="13:46">
      <c r="AL2419" t="s">
        <v>1299</v>
      </c>
      <c r="AM2419">
        <v>9.9499999999999993</v>
      </c>
      <c r="AN2419">
        <f>AM2419</f>
        <v>9.9499999999999993</v>
      </c>
    </row>
    <row r="2420" spans="13:46">
      <c r="AL2420" t="s">
        <v>1321</v>
      </c>
      <c r="AM2420">
        <v>64.028000000000006</v>
      </c>
      <c r="AN2420">
        <f>AM2422</f>
        <v>0</v>
      </c>
    </row>
    <row r="2421" spans="13:46">
      <c r="AL2421" t="s">
        <v>1322</v>
      </c>
      <c r="AM2421">
        <v>64.010000000000005</v>
      </c>
      <c r="AN2421">
        <f>AM2425</f>
        <v>0.108</v>
      </c>
    </row>
    <row r="2422" spans="13:46">
      <c r="AL2422" t="s">
        <v>500</v>
      </c>
      <c r="AN2422">
        <f>AM2428</f>
        <v>7.0000000000000001E-3</v>
      </c>
    </row>
    <row r="2423" spans="13:46">
      <c r="AL2423" t="s">
        <v>1298</v>
      </c>
      <c r="AM2423">
        <v>9.9000000000000005E-2</v>
      </c>
      <c r="AN2423">
        <f>AM2431</f>
        <v>0.12</v>
      </c>
    </row>
    <row r="2424" spans="13:46">
      <c r="AL2424" t="s">
        <v>1299</v>
      </c>
      <c r="AM2424">
        <v>0.01</v>
      </c>
      <c r="AN2424">
        <f>AM2434</f>
        <v>9.89</v>
      </c>
    </row>
    <row r="2425" spans="13:46">
      <c r="AL2425" t="s">
        <v>1321</v>
      </c>
      <c r="AM2425">
        <v>0.108</v>
      </c>
      <c r="AN2425">
        <f>AM2437</f>
        <v>0</v>
      </c>
    </row>
    <row r="2426" spans="13:46">
      <c r="AL2426" t="s">
        <v>1322</v>
      </c>
      <c r="AM2426">
        <v>0.1</v>
      </c>
      <c r="AN2426">
        <f>AM2440</f>
        <v>0.01</v>
      </c>
    </row>
    <row r="2427" spans="13:46">
      <c r="AL2427" t="s">
        <v>501</v>
      </c>
      <c r="AN2427">
        <f>AM2443</f>
        <v>9.6210000000000004</v>
      </c>
    </row>
    <row r="2428" spans="13:46">
      <c r="AL2428" t="s">
        <v>1298</v>
      </c>
      <c r="AM2428">
        <v>7.0000000000000001E-3</v>
      </c>
      <c r="AN2428">
        <f>AM2446</f>
        <v>64.010000000000005</v>
      </c>
    </row>
    <row r="2429" spans="13:46">
      <c r="AL2429" t="s">
        <v>1299</v>
      </c>
      <c r="AM2429">
        <v>0</v>
      </c>
    </row>
    <row r="2430" spans="13:46">
      <c r="AL2430" t="s">
        <v>1321</v>
      </c>
      <c r="AM2430">
        <v>0.122</v>
      </c>
    </row>
    <row r="2431" spans="13:46">
      <c r="AL2431" t="s">
        <v>1322</v>
      </c>
      <c r="AM2431">
        <v>0.12</v>
      </c>
    </row>
    <row r="2432" spans="13:46">
      <c r="AL2432" t="s">
        <v>502</v>
      </c>
    </row>
    <row r="2433" spans="13:46">
      <c r="AL2433" t="s">
        <v>1298</v>
      </c>
      <c r="AM2433">
        <v>10.07</v>
      </c>
    </row>
    <row r="2434" spans="13:46">
      <c r="AL2434" t="s">
        <v>1299</v>
      </c>
      <c r="AM2434">
        <v>9.89</v>
      </c>
    </row>
    <row r="2435" spans="13:46">
      <c r="AL2435" t="s">
        <v>1321</v>
      </c>
      <c r="AM2435">
        <v>65.433999999999997</v>
      </c>
    </row>
    <row r="2436" spans="13:46">
      <c r="AL2436" t="s">
        <v>1322</v>
      </c>
      <c r="AM2436">
        <v>64.010000000000005</v>
      </c>
    </row>
    <row r="2437" spans="13:46">
      <c r="AL2437" t="s">
        <v>503</v>
      </c>
    </row>
    <row r="2438" spans="13:46">
      <c r="N2438">
        <f>MIN(L2439,L2442,L2445,L2448,L2451,L2454,L2457,L2460,L2463,L2466)</f>
        <v>0</v>
      </c>
      <c r="O2438">
        <f>QUARTILE(M2439:M2448,1)</f>
        <v>0</v>
      </c>
      <c r="P2438" t="e">
        <f>MEDIAN(L2439,L2442,L2445,L2448,L2451,L2454,L2457,L2460,L2463,L2466)</f>
        <v>#NUM!</v>
      </c>
      <c r="Q2438">
        <f>QUARTILE(M2439:M2448,3)</f>
        <v>0</v>
      </c>
      <c r="R2438">
        <f>MAX(L2439,L2442,L2445,L2448,L2451,L2454,L2457,L2460,L2463,L2466)</f>
        <v>0</v>
      </c>
      <c r="S2438" t="e">
        <f>SUM(M2439:M2448)/COUNTIF(M2439:M2448,"&gt;0")</f>
        <v>#DIV/0!</v>
      </c>
      <c r="AL2438" t="s">
        <v>1298</v>
      </c>
      <c r="AM2438">
        <v>0.124</v>
      </c>
    </row>
    <row r="2439" spans="13:46">
      <c r="M2439">
        <f>L2439</f>
        <v>0</v>
      </c>
      <c r="AL2439" t="s">
        <v>1299</v>
      </c>
      <c r="AM2439">
        <v>0.01</v>
      </c>
    </row>
    <row r="2440" spans="13:46">
      <c r="M2440">
        <f>L2442</f>
        <v>0</v>
      </c>
      <c r="AL2440" t="s">
        <v>1321</v>
      </c>
      <c r="AM2440">
        <v>0.01</v>
      </c>
    </row>
    <row r="2441" spans="13:46">
      <c r="M2441">
        <f>L2445</f>
        <v>0</v>
      </c>
      <c r="AL2441" t="s">
        <v>1322</v>
      </c>
      <c r="AM2441">
        <v>0</v>
      </c>
    </row>
    <row r="2442" spans="13:46">
      <c r="M2442">
        <f>L2448</f>
        <v>0</v>
      </c>
      <c r="AL2442" t="s">
        <v>504</v>
      </c>
    </row>
    <row r="2443" spans="13:46">
      <c r="M2443">
        <f>L2451</f>
        <v>0</v>
      </c>
      <c r="AL2443" t="s">
        <v>1298</v>
      </c>
      <c r="AM2443">
        <v>9.6210000000000004</v>
      </c>
    </row>
    <row r="2444" spans="13:46">
      <c r="M2444">
        <f>L2454</f>
        <v>0</v>
      </c>
      <c r="AL2444" t="s">
        <v>1299</v>
      </c>
      <c r="AM2444">
        <v>9.61</v>
      </c>
    </row>
    <row r="2445" spans="13:46">
      <c r="M2445">
        <f>L2457</f>
        <v>0</v>
      </c>
      <c r="AL2445" t="s">
        <v>1321</v>
      </c>
      <c r="AM2445">
        <v>64.043000000000006</v>
      </c>
    </row>
    <row r="2446" spans="13:46">
      <c r="M2446">
        <f>L2460</f>
        <v>0</v>
      </c>
      <c r="AL2446" t="s">
        <v>1322</v>
      </c>
      <c r="AM2446">
        <v>64.010000000000005</v>
      </c>
    </row>
    <row r="2447" spans="13:46">
      <c r="M2447">
        <f>L2463</f>
        <v>0</v>
      </c>
      <c r="AL2447" t="s">
        <v>505</v>
      </c>
    </row>
    <row r="2448" spans="13:46">
      <c r="M2448">
        <f>L2466</f>
        <v>0</v>
      </c>
      <c r="AL2448" t="s">
        <v>1298</v>
      </c>
      <c r="AM2448">
        <v>9.1999999999999998E-2</v>
      </c>
      <c r="AO2448">
        <f>MIN(AM2449,AM2452,AM2455,AM2458,AM2461,AM2464,AM2467,AM2470,AM2473,AM2476)</f>
        <v>0</v>
      </c>
      <c r="AP2448">
        <f>QUARTILE(AN2449:AN2458,1)</f>
        <v>0</v>
      </c>
      <c r="AQ2448">
        <f>MEDIAN(AM2449,AM2452,AM2455,AM2458,AM2461,AM2464,AM2467,AM2470,AM2473,AM2476)</f>
        <v>4.6275000000000004</v>
      </c>
      <c r="AR2448">
        <f>QUARTILE(AN2449:AN2458,3)</f>
        <v>50.315750000000008</v>
      </c>
      <c r="AS2448">
        <f>MAX(AM2449,AM2452,AM2455,AM2458,AM2461,AM2464,AM2467,AM2470,AM2473,AM2476)</f>
        <v>64.037999999999997</v>
      </c>
      <c r="AT2448">
        <f>SUMIF(AN2449:AN2458,"&lt;64",AN2449:AN2458)/COUNTIF(AN2449:AN2458,"&lt;64")</f>
        <v>1.325</v>
      </c>
    </row>
    <row r="2449" spans="38:40">
      <c r="AL2449" t="s">
        <v>1299</v>
      </c>
      <c r="AM2449">
        <v>0</v>
      </c>
      <c r="AN2449">
        <f>AM2449</f>
        <v>0</v>
      </c>
    </row>
    <row r="2450" spans="38:40">
      <c r="AL2450" t="s">
        <v>1321</v>
      </c>
      <c r="AM2450">
        <v>1.9E-2</v>
      </c>
      <c r="AN2450">
        <f>AM2452</f>
        <v>0</v>
      </c>
    </row>
    <row r="2451" spans="38:40">
      <c r="AL2451" t="s">
        <v>1322</v>
      </c>
      <c r="AM2451">
        <v>0.02</v>
      </c>
      <c r="AN2451">
        <f>AM2455</f>
        <v>64.037999999999997</v>
      </c>
    </row>
    <row r="2452" spans="38:40">
      <c r="AL2452" t="s">
        <v>506</v>
      </c>
      <c r="AN2452">
        <f>AM2458</f>
        <v>9.2330000000000005</v>
      </c>
    </row>
    <row r="2453" spans="38:40">
      <c r="AL2453" t="s">
        <v>1298</v>
      </c>
      <c r="AM2453">
        <v>9.7010000000000005</v>
      </c>
      <c r="AN2453">
        <f>AM2461</f>
        <v>64.010000000000005</v>
      </c>
    </row>
    <row r="2454" spans="38:40">
      <c r="AL2454" t="s">
        <v>1299</v>
      </c>
      <c r="AM2454">
        <v>9.69</v>
      </c>
      <c r="AN2454">
        <f>AM2464</f>
        <v>0</v>
      </c>
    </row>
    <row r="2455" spans="38:40">
      <c r="AL2455" t="s">
        <v>1321</v>
      </c>
      <c r="AM2455">
        <v>64.037999999999997</v>
      </c>
      <c r="AN2455">
        <f>AM2467</f>
        <v>0</v>
      </c>
    </row>
    <row r="2456" spans="38:40">
      <c r="AL2456" t="s">
        <v>1322</v>
      </c>
      <c r="AM2456">
        <v>64.010000000000005</v>
      </c>
      <c r="AN2456">
        <f>AM2470</f>
        <v>64.016000000000005</v>
      </c>
    </row>
    <row r="2457" spans="38:40">
      <c r="AL2457" t="s">
        <v>507</v>
      </c>
      <c r="AN2457">
        <f>AM2473</f>
        <v>2.1999999999999999E-2</v>
      </c>
    </row>
    <row r="2458" spans="38:40">
      <c r="AL2458" t="s">
        <v>1298</v>
      </c>
      <c r="AM2458">
        <v>9.2330000000000005</v>
      </c>
      <c r="AN2458">
        <f>AM2476</f>
        <v>0.02</v>
      </c>
    </row>
    <row r="2459" spans="38:40">
      <c r="AL2459" t="s">
        <v>1299</v>
      </c>
      <c r="AM2459">
        <v>9.19</v>
      </c>
    </row>
    <row r="2460" spans="38:40">
      <c r="AL2460" t="s">
        <v>1321</v>
      </c>
      <c r="AM2460">
        <v>65.546000000000006</v>
      </c>
    </row>
    <row r="2461" spans="38:40">
      <c r="AL2461" t="s">
        <v>1322</v>
      </c>
      <c r="AM2461">
        <v>64.010000000000005</v>
      </c>
    </row>
    <row r="2462" spans="38:40">
      <c r="AL2462" t="s">
        <v>508</v>
      </c>
    </row>
    <row r="2463" spans="38:40">
      <c r="AL2463" t="s">
        <v>1298</v>
      </c>
      <c r="AM2463">
        <v>0.223</v>
      </c>
    </row>
    <row r="2464" spans="38:40">
      <c r="AL2464" t="s">
        <v>1299</v>
      </c>
      <c r="AM2464">
        <v>0</v>
      </c>
    </row>
    <row r="2465" spans="13:46">
      <c r="AL2465" t="s">
        <v>1321</v>
      </c>
      <c r="AM2465">
        <v>3.1E-2</v>
      </c>
    </row>
    <row r="2466" spans="13:46">
      <c r="AL2466" t="s">
        <v>1322</v>
      </c>
      <c r="AM2466">
        <v>0.03</v>
      </c>
    </row>
    <row r="2467" spans="13:46">
      <c r="AL2467" t="s">
        <v>509</v>
      </c>
    </row>
    <row r="2468" spans="13:46">
      <c r="N2468">
        <f>MIN(L2469,L2472,L2475,L2478,L2481,L2484,L2487,L2490,L2493,L2496)</f>
        <v>0</v>
      </c>
      <c r="O2468">
        <f>QUARTILE(M2469:M2478,1)</f>
        <v>0</v>
      </c>
      <c r="P2468" t="e">
        <f>MEDIAN(L2469,L2472,L2475,L2478,L2481,L2484,L2487,L2490,L2493,L2496)</f>
        <v>#NUM!</v>
      </c>
      <c r="Q2468">
        <f>QUARTILE(M2469:M2478,3)</f>
        <v>0</v>
      </c>
      <c r="R2468">
        <f>MAX(L2469,L2472,L2475,L2478,L2481,L2484,L2487,L2490,L2493,L2496)</f>
        <v>0</v>
      </c>
      <c r="S2468" t="e">
        <f>SUM(M2469:M2478)/COUNTIF(M2469:M2478,"&gt;0")</f>
        <v>#DIV/0!</v>
      </c>
      <c r="AL2468" t="s">
        <v>1298</v>
      </c>
      <c r="AM2468">
        <v>10.061999999999999</v>
      </c>
    </row>
    <row r="2469" spans="13:46">
      <c r="M2469">
        <f>L2469</f>
        <v>0</v>
      </c>
      <c r="AL2469" t="s">
        <v>1299</v>
      </c>
      <c r="AM2469">
        <v>10.06</v>
      </c>
    </row>
    <row r="2470" spans="13:46">
      <c r="M2470">
        <f>L2472</f>
        <v>0</v>
      </c>
      <c r="AL2470" t="s">
        <v>1321</v>
      </c>
      <c r="AM2470">
        <v>64.016000000000005</v>
      </c>
    </row>
    <row r="2471" spans="13:46">
      <c r="M2471">
        <f>L2475</f>
        <v>0</v>
      </c>
      <c r="AL2471" t="s">
        <v>1322</v>
      </c>
      <c r="AM2471">
        <v>64.010000000000005</v>
      </c>
    </row>
    <row r="2472" spans="13:46">
      <c r="M2472">
        <f>L2478</f>
        <v>0</v>
      </c>
      <c r="AL2472" t="s">
        <v>510</v>
      </c>
    </row>
    <row r="2473" spans="13:46">
      <c r="M2473">
        <f>L2481</f>
        <v>0</v>
      </c>
      <c r="AL2473" t="s">
        <v>1298</v>
      </c>
      <c r="AM2473">
        <v>2.1999999999999999E-2</v>
      </c>
    </row>
    <row r="2474" spans="13:46">
      <c r="M2474">
        <f>L2484</f>
        <v>0</v>
      </c>
      <c r="AL2474" t="s">
        <v>1299</v>
      </c>
      <c r="AM2474">
        <v>0</v>
      </c>
    </row>
    <row r="2475" spans="13:46">
      <c r="M2475">
        <f>L2487</f>
        <v>0</v>
      </c>
      <c r="AL2475" t="s">
        <v>1321</v>
      </c>
      <c r="AM2475">
        <v>2.7E-2</v>
      </c>
    </row>
    <row r="2476" spans="13:46">
      <c r="M2476">
        <f>L2490</f>
        <v>0</v>
      </c>
      <c r="AL2476" t="s">
        <v>1322</v>
      </c>
      <c r="AM2476">
        <v>0.02</v>
      </c>
    </row>
    <row r="2477" spans="13:46">
      <c r="M2477">
        <f>L2493</f>
        <v>0</v>
      </c>
      <c r="AL2477" t="s">
        <v>511</v>
      </c>
    </row>
    <row r="2478" spans="13:46">
      <c r="M2478">
        <f>L2496</f>
        <v>0</v>
      </c>
      <c r="AL2478" t="s">
        <v>1298</v>
      </c>
      <c r="AM2478">
        <v>5.0000000000000001E-3</v>
      </c>
      <c r="AO2478">
        <f>MIN(AM2479,AM2482,AM2485,AM2488,AM2491,AM2494,AM2497,AM2500,AM2503,AM2506)</f>
        <v>0</v>
      </c>
      <c r="AP2478">
        <f>QUARTILE(AN2479:AN2488,1)</f>
        <v>1.75E-3</v>
      </c>
      <c r="AQ2478">
        <f>MEDIAN(AM2479,AM2482,AM2485,AM2488,AM2491,AM2494,AM2497,AM2500,AM2503,AM2506)</f>
        <v>4.1915000000000004</v>
      </c>
      <c r="AR2478">
        <f>QUARTILE(AN2479:AN2488,3)</f>
        <v>9.5147499999999994</v>
      </c>
      <c r="AS2478">
        <f>MAX(AM2479,AM2482,AM2485,AM2488,AM2491,AM2494,AM2497,AM2500,AM2503,AM2506)</f>
        <v>65.486999999999995</v>
      </c>
      <c r="AT2478">
        <f>SUMIF(AN2479:AN2488,"&lt;64",AN2479:AN2488)/COUNTIF(AN2479:AN2488,"&lt;64")</f>
        <v>2.2878749999999997</v>
      </c>
    </row>
    <row r="2479" spans="13:46">
      <c r="AL2479" t="s">
        <v>1299</v>
      </c>
      <c r="AM2479">
        <v>0</v>
      </c>
      <c r="AN2479">
        <f>AM2479</f>
        <v>0</v>
      </c>
    </row>
    <row r="2480" spans="13:46">
      <c r="AL2480" t="s">
        <v>1321</v>
      </c>
      <c r="AM2480">
        <v>1.7000000000000001E-2</v>
      </c>
      <c r="AN2480">
        <f>AM2482</f>
        <v>0</v>
      </c>
    </row>
    <row r="2481" spans="38:40">
      <c r="AL2481" t="s">
        <v>1322</v>
      </c>
      <c r="AM2481">
        <v>0.02</v>
      </c>
      <c r="AN2481">
        <f>AM2485</f>
        <v>65.486999999999995</v>
      </c>
    </row>
    <row r="2482" spans="38:40">
      <c r="AL2482" t="s">
        <v>512</v>
      </c>
      <c r="AN2482">
        <f>AM2488</f>
        <v>3.3000000000000002E-2</v>
      </c>
    </row>
    <row r="2483" spans="38:40">
      <c r="AL2483" t="s">
        <v>1298</v>
      </c>
      <c r="AM2483">
        <v>10.493</v>
      </c>
      <c r="AN2483">
        <f>AM2491</f>
        <v>0.01</v>
      </c>
    </row>
    <row r="2484" spans="38:40">
      <c r="AL2484" t="s">
        <v>1299</v>
      </c>
      <c r="AM2484">
        <v>10.48</v>
      </c>
      <c r="AN2484">
        <f>AM2494</f>
        <v>8.35</v>
      </c>
    </row>
    <row r="2485" spans="38:40">
      <c r="AL2485" t="s">
        <v>1321</v>
      </c>
      <c r="AM2485">
        <v>65.486999999999995</v>
      </c>
      <c r="AN2485">
        <f>AM2497</f>
        <v>0</v>
      </c>
    </row>
    <row r="2486" spans="38:40">
      <c r="AL2486" t="s">
        <v>1322</v>
      </c>
      <c r="AM2486">
        <v>64.010000000000005</v>
      </c>
      <c r="AN2486">
        <f>AM2500</f>
        <v>7.0000000000000001E-3</v>
      </c>
    </row>
    <row r="2487" spans="38:40">
      <c r="AL2487" t="s">
        <v>513</v>
      </c>
      <c r="AN2487">
        <f>AM2503</f>
        <v>9.9030000000000005</v>
      </c>
    </row>
    <row r="2488" spans="38:40">
      <c r="AL2488" t="s">
        <v>1298</v>
      </c>
      <c r="AM2488">
        <v>3.3000000000000002E-2</v>
      </c>
      <c r="AN2488">
        <f>AM2506</f>
        <v>64.010000000000005</v>
      </c>
    </row>
    <row r="2489" spans="38:40">
      <c r="AL2489" t="s">
        <v>1299</v>
      </c>
      <c r="AM2489">
        <v>0</v>
      </c>
    </row>
    <row r="2490" spans="38:40">
      <c r="AL2490" t="s">
        <v>1321</v>
      </c>
      <c r="AM2490">
        <v>1.2E-2</v>
      </c>
    </row>
    <row r="2491" spans="38:40">
      <c r="AL2491" t="s">
        <v>1322</v>
      </c>
      <c r="AM2491">
        <v>0.01</v>
      </c>
    </row>
    <row r="2492" spans="38:40">
      <c r="AL2492" t="s">
        <v>514</v>
      </c>
    </row>
    <row r="2493" spans="38:40">
      <c r="AL2493" t="s">
        <v>1298</v>
      </c>
      <c r="AM2493">
        <v>8.3529999999999998</v>
      </c>
    </row>
    <row r="2494" spans="38:40">
      <c r="AL2494" t="s">
        <v>1299</v>
      </c>
      <c r="AM2494">
        <v>8.35</v>
      </c>
    </row>
    <row r="2495" spans="38:40">
      <c r="AL2495" t="s">
        <v>1321</v>
      </c>
      <c r="AM2495">
        <v>64.012</v>
      </c>
    </row>
    <row r="2496" spans="38:40">
      <c r="AL2496" t="s">
        <v>1322</v>
      </c>
      <c r="AM2496">
        <v>64.010000000000005</v>
      </c>
    </row>
    <row r="2497" spans="13:46">
      <c r="AL2497" t="s">
        <v>515</v>
      </c>
    </row>
    <row r="2498" spans="13:46">
      <c r="N2498">
        <f>MIN(L2499,L2502,L2505,L2508,L2511,L2514,L2517,L2520,L2523,L2526)</f>
        <v>0</v>
      </c>
      <c r="O2498">
        <f>QUARTILE(M2499:M2508,1)</f>
        <v>0</v>
      </c>
      <c r="P2498" t="e">
        <f>MEDIAN(L2499,L2502,L2505,L2508,L2511,L2514,L2517,L2520,L2523,L2526)</f>
        <v>#NUM!</v>
      </c>
      <c r="Q2498">
        <f>QUARTILE(M2499:M2508,3)</f>
        <v>0</v>
      </c>
      <c r="R2498">
        <f>MAX(L2499,L2502,L2505,L2508,L2511,L2514,L2517,L2520,L2523,L2526)</f>
        <v>0</v>
      </c>
      <c r="S2498" t="e">
        <f>SUM(M2499:M2508)/COUNTIF(M2499:M2508,"&gt;0")</f>
        <v>#DIV/0!</v>
      </c>
      <c r="AL2498" t="s">
        <v>1298</v>
      </c>
      <c r="AM2498">
        <v>5.3999999999999999E-2</v>
      </c>
    </row>
    <row r="2499" spans="13:46">
      <c r="M2499">
        <f>L2499</f>
        <v>0</v>
      </c>
      <c r="AL2499" t="s">
        <v>1299</v>
      </c>
      <c r="AM2499">
        <v>0.01</v>
      </c>
    </row>
    <row r="2500" spans="13:46">
      <c r="M2500">
        <f>L2502</f>
        <v>0</v>
      </c>
      <c r="AL2500" t="s">
        <v>1321</v>
      </c>
      <c r="AM2500">
        <v>7.0000000000000001E-3</v>
      </c>
    </row>
    <row r="2501" spans="13:46">
      <c r="M2501">
        <f>L2505</f>
        <v>0</v>
      </c>
      <c r="AL2501" t="s">
        <v>1322</v>
      </c>
      <c r="AM2501">
        <v>0</v>
      </c>
    </row>
    <row r="2502" spans="13:46">
      <c r="M2502">
        <f>L2508</f>
        <v>0</v>
      </c>
      <c r="AL2502" t="s">
        <v>516</v>
      </c>
    </row>
    <row r="2503" spans="13:46">
      <c r="M2503">
        <f>L2511</f>
        <v>0</v>
      </c>
      <c r="AL2503" t="s">
        <v>1298</v>
      </c>
      <c r="AM2503">
        <v>9.9030000000000005</v>
      </c>
    </row>
    <row r="2504" spans="13:46">
      <c r="M2504">
        <f>L2514</f>
        <v>0</v>
      </c>
      <c r="AL2504" t="s">
        <v>1299</v>
      </c>
      <c r="AM2504">
        <v>9.9</v>
      </c>
    </row>
    <row r="2505" spans="13:46">
      <c r="M2505">
        <f>L2517</f>
        <v>0</v>
      </c>
      <c r="AL2505" t="s">
        <v>1321</v>
      </c>
      <c r="AM2505">
        <v>64.015000000000001</v>
      </c>
    </row>
    <row r="2506" spans="13:46">
      <c r="M2506">
        <f>L2520</f>
        <v>0</v>
      </c>
      <c r="AL2506" t="s">
        <v>1322</v>
      </c>
      <c r="AM2506">
        <v>64.010000000000005</v>
      </c>
    </row>
    <row r="2507" spans="13:46">
      <c r="M2507">
        <f>L2523</f>
        <v>0</v>
      </c>
      <c r="AL2507" t="s">
        <v>517</v>
      </c>
    </row>
    <row r="2508" spans="13:46">
      <c r="M2508">
        <f>L2526</f>
        <v>0</v>
      </c>
      <c r="AL2508" t="s">
        <v>1298</v>
      </c>
      <c r="AM2508">
        <v>9.8059999999999992</v>
      </c>
      <c r="AO2508">
        <f>MIN(AM2509,AM2512,AM2515,AM2518,AM2521,AM2524,AM2527,AM2530,AM2533,AM2536)</f>
        <v>0</v>
      </c>
      <c r="AP2508">
        <f>QUARTILE(AN2509:AN2518,1)</f>
        <v>6.0000000000000001E-3</v>
      </c>
      <c r="AQ2508">
        <f>MEDIAN(AM2509,AM2512,AM2515,AM2518,AM2521,AM2524,AM2527,AM2530,AM2533,AM2536)</f>
        <v>8.5844999999999985</v>
      </c>
      <c r="AR2508">
        <f>QUARTILE(AN2509:AN2518,3)</f>
        <v>9.5939999999999994</v>
      </c>
      <c r="AS2508">
        <f>MAX(AM2509,AM2512,AM2515,AM2518,AM2521,AM2524,AM2527,AM2530,AM2533,AM2536)</f>
        <v>64.010000000000005</v>
      </c>
      <c r="AT2508">
        <f>SUMIF(AN2509:AN2518,"&lt;64",AN2509:AN2518)/COUNTIF(AN2509:AN2518,"&lt;64")</f>
        <v>3.3803749999999995</v>
      </c>
    </row>
    <row r="2509" spans="13:46">
      <c r="AL2509" t="s">
        <v>1299</v>
      </c>
      <c r="AM2509">
        <v>9.7799999999999994</v>
      </c>
      <c r="AN2509">
        <f>AM2509</f>
        <v>9.7799999999999994</v>
      </c>
    </row>
    <row r="2510" spans="13:46">
      <c r="AL2510" t="s">
        <v>1321</v>
      </c>
      <c r="AM2510">
        <v>64.015000000000001</v>
      </c>
      <c r="AN2510">
        <f>AM2512</f>
        <v>0</v>
      </c>
    </row>
    <row r="2511" spans="13:46">
      <c r="AL2511" t="s">
        <v>1322</v>
      </c>
      <c r="AM2511">
        <v>64.010000000000005</v>
      </c>
      <c r="AN2511">
        <f>AM2515</f>
        <v>2.4E-2</v>
      </c>
    </row>
    <row r="2512" spans="13:46">
      <c r="AL2512" t="s">
        <v>518</v>
      </c>
      <c r="AN2512">
        <f>AM2518</f>
        <v>9.0359999999999996</v>
      </c>
    </row>
    <row r="2513" spans="14:40">
      <c r="AL2513" t="s">
        <v>1298</v>
      </c>
      <c r="AM2513">
        <v>0.1</v>
      </c>
      <c r="AN2513">
        <f>AM2521</f>
        <v>64.010000000000005</v>
      </c>
    </row>
    <row r="2514" spans="14:40">
      <c r="AL2514" t="s">
        <v>1299</v>
      </c>
      <c r="AM2514">
        <v>0</v>
      </c>
      <c r="AN2514">
        <f>AM2524</f>
        <v>0</v>
      </c>
    </row>
    <row r="2515" spans="14:40">
      <c r="AL2515" t="s">
        <v>1321</v>
      </c>
      <c r="AM2515">
        <v>2.4E-2</v>
      </c>
      <c r="AN2515">
        <f>AM2527</f>
        <v>0</v>
      </c>
    </row>
    <row r="2516" spans="14:40">
      <c r="AL2516" t="s">
        <v>1322</v>
      </c>
      <c r="AM2516">
        <v>0.02</v>
      </c>
      <c r="AN2516">
        <f>AM2530</f>
        <v>7.0000000000000007E-2</v>
      </c>
    </row>
    <row r="2517" spans="14:40">
      <c r="AL2517" t="s">
        <v>519</v>
      </c>
      <c r="AN2517">
        <f>AM2533</f>
        <v>8.1329999999999991</v>
      </c>
    </row>
    <row r="2518" spans="14:40">
      <c r="AL2518" t="s">
        <v>1298</v>
      </c>
      <c r="AM2518">
        <v>9.0359999999999996</v>
      </c>
      <c r="AN2518">
        <f>AM2536</f>
        <v>64.010000000000005</v>
      </c>
    </row>
    <row r="2519" spans="14:40">
      <c r="AL2519" t="s">
        <v>1299</v>
      </c>
      <c r="AM2519">
        <v>9.0299999999999994</v>
      </c>
    </row>
    <row r="2520" spans="14:40">
      <c r="AL2520" t="s">
        <v>1321</v>
      </c>
      <c r="AM2520">
        <v>65.914000000000001</v>
      </c>
    </row>
    <row r="2521" spans="14:40">
      <c r="AL2521" t="s">
        <v>1322</v>
      </c>
      <c r="AM2521">
        <v>64.010000000000005</v>
      </c>
    </row>
    <row r="2522" spans="14:40">
      <c r="AL2522" t="s">
        <v>520</v>
      </c>
    </row>
    <row r="2523" spans="14:40">
      <c r="AL2523" t="s">
        <v>1298</v>
      </c>
      <c r="AM2523">
        <v>0.02</v>
      </c>
    </row>
    <row r="2524" spans="14:40">
      <c r="AL2524" t="s">
        <v>1299</v>
      </c>
      <c r="AM2524">
        <v>0</v>
      </c>
    </row>
    <row r="2525" spans="14:40">
      <c r="AL2525" t="s">
        <v>1321</v>
      </c>
      <c r="AM2525">
        <v>9.5000000000000001E-2</v>
      </c>
    </row>
    <row r="2526" spans="14:40">
      <c r="AL2526" t="s">
        <v>1322</v>
      </c>
      <c r="AM2526">
        <v>0.09</v>
      </c>
    </row>
    <row r="2527" spans="14:40">
      <c r="AL2527" t="s">
        <v>521</v>
      </c>
    </row>
    <row r="2528" spans="14:40">
      <c r="N2528">
        <f>MIN(L2529,L2532,L2535,L2538,L2541,L2544,L2547,L2550,L2553,L2556)</f>
        <v>0</v>
      </c>
      <c r="O2528">
        <f>QUARTILE(M2529:M2538,1)</f>
        <v>0</v>
      </c>
      <c r="P2528" t="e">
        <f>MEDIAN(L2529,L2532,L2535,L2538,L2541,L2544,L2547,L2550,L2553,L2556)</f>
        <v>#NUM!</v>
      </c>
      <c r="Q2528">
        <f>QUARTILE(M2529:M2538,3)</f>
        <v>0</v>
      </c>
      <c r="R2528">
        <f>MAX(L2529,L2532,L2535,L2538,L2541,L2544,L2547,L2550,L2553,L2556)</f>
        <v>0</v>
      </c>
      <c r="S2528" t="e">
        <f>SUM(M2529:M2538)/COUNTIF(M2529:M2538,"&gt;0")</f>
        <v>#DIV/0!</v>
      </c>
      <c r="AL2528" t="s">
        <v>1298</v>
      </c>
      <c r="AM2528">
        <v>0.16800000000000001</v>
      </c>
    </row>
    <row r="2529" spans="13:46">
      <c r="M2529">
        <f>L2529</f>
        <v>0</v>
      </c>
      <c r="AL2529" t="s">
        <v>1299</v>
      </c>
      <c r="AM2529">
        <v>0</v>
      </c>
    </row>
    <row r="2530" spans="13:46">
      <c r="M2530">
        <f>L2532</f>
        <v>0</v>
      </c>
      <c r="AL2530" t="s">
        <v>1321</v>
      </c>
      <c r="AM2530">
        <v>7.0000000000000007E-2</v>
      </c>
    </row>
    <row r="2531" spans="13:46">
      <c r="M2531">
        <f>L2535</f>
        <v>0</v>
      </c>
      <c r="AL2531" t="s">
        <v>1322</v>
      </c>
      <c r="AM2531">
        <v>7.0000000000000007E-2</v>
      </c>
    </row>
    <row r="2532" spans="13:46">
      <c r="M2532">
        <f>L2538</f>
        <v>0</v>
      </c>
      <c r="AL2532" t="s">
        <v>522</v>
      </c>
    </row>
    <row r="2533" spans="13:46">
      <c r="M2533">
        <f>L2541</f>
        <v>0</v>
      </c>
      <c r="AL2533" t="s">
        <v>1298</v>
      </c>
      <c r="AM2533">
        <v>8.1329999999999991</v>
      </c>
    </row>
    <row r="2534" spans="13:46">
      <c r="M2534">
        <f>L2544</f>
        <v>0</v>
      </c>
      <c r="AL2534" t="s">
        <v>1299</v>
      </c>
      <c r="AM2534">
        <v>8.1199999999999992</v>
      </c>
    </row>
    <row r="2535" spans="13:46">
      <c r="M2535">
        <f>L2547</f>
        <v>0</v>
      </c>
      <c r="AL2535" t="s">
        <v>1321</v>
      </c>
      <c r="AM2535">
        <v>64.03</v>
      </c>
    </row>
    <row r="2536" spans="13:46">
      <c r="M2536">
        <f>L2550</f>
        <v>0</v>
      </c>
      <c r="AL2536" t="s">
        <v>1322</v>
      </c>
      <c r="AM2536">
        <v>64.010000000000005</v>
      </c>
    </row>
    <row r="2537" spans="13:46">
      <c r="M2537">
        <f>L2553</f>
        <v>0</v>
      </c>
      <c r="AL2537" t="s">
        <v>523</v>
      </c>
    </row>
    <row r="2538" spans="13:46">
      <c r="M2538">
        <f>L2556</f>
        <v>0</v>
      </c>
      <c r="AL2538" t="s">
        <v>1298</v>
      </c>
      <c r="AM2538">
        <v>0.17399999999999999</v>
      </c>
      <c r="AO2538">
        <f>MIN(AM2539,AM2542,AM2545,AM2548,AM2551,AM2554,AM2557,AM2560,AM2563,AM2566)</f>
        <v>0</v>
      </c>
      <c r="AP2538">
        <f>QUARTILE(AN2539:AN2548,1)</f>
        <v>1.5E-3</v>
      </c>
      <c r="AQ2538">
        <f>MEDIAN(AM2539,AM2542,AM2545,AM2548,AM2551,AM2554,AM2557,AM2560,AM2563,AM2566)</f>
        <v>3.15E-2</v>
      </c>
      <c r="AR2538">
        <f>QUARTILE(AN2539:AN2548,3)</f>
        <v>0.24175000000000002</v>
      </c>
      <c r="AS2538">
        <f>MAX(AM2539,AM2542,AM2545,AM2548,AM2551,AM2554,AM2557,AM2560,AM2563,AM2566)</f>
        <v>66.123999999999995</v>
      </c>
      <c r="AT2538">
        <f>SUMIF(AN2539:AN2548,"&lt;64",AN2539:AN2548)/COUNTIF(AN2539:AN2548,"&lt;64")</f>
        <v>1.025222222222222</v>
      </c>
    </row>
    <row r="2539" spans="13:46">
      <c r="AL2539" t="s">
        <v>1299</v>
      </c>
      <c r="AM2539">
        <v>0.01</v>
      </c>
      <c r="AN2539">
        <f>AM2539</f>
        <v>0.01</v>
      </c>
    </row>
    <row r="2540" spans="13:46">
      <c r="AL2540" t="s">
        <v>1321</v>
      </c>
      <c r="AM2540">
        <v>1.4E-2</v>
      </c>
      <c r="AN2540">
        <f>AM2542</f>
        <v>0</v>
      </c>
    </row>
    <row r="2541" spans="13:46">
      <c r="AL2541" t="s">
        <v>1322</v>
      </c>
      <c r="AM2541">
        <v>0</v>
      </c>
      <c r="AN2541">
        <f>AM2545</f>
        <v>66.123999999999995</v>
      </c>
    </row>
    <row r="2542" spans="13:46">
      <c r="AL2542" t="s">
        <v>524</v>
      </c>
      <c r="AN2542">
        <f>AM2548</f>
        <v>0.308</v>
      </c>
    </row>
    <row r="2543" spans="13:46">
      <c r="AL2543" t="s">
        <v>1298</v>
      </c>
      <c r="AM2543">
        <v>9.5820000000000007</v>
      </c>
      <c r="AN2543">
        <f>AM2551</f>
        <v>0.02</v>
      </c>
    </row>
    <row r="2544" spans="13:46">
      <c r="AL2544" t="s">
        <v>1299</v>
      </c>
      <c r="AM2544">
        <v>9.35</v>
      </c>
      <c r="AN2544">
        <f>AM2554</f>
        <v>8.84</v>
      </c>
    </row>
    <row r="2545" spans="13:40">
      <c r="AL2545" t="s">
        <v>1321</v>
      </c>
      <c r="AM2545">
        <v>66.123999999999995</v>
      </c>
      <c r="AN2545">
        <f>AM2557</f>
        <v>0</v>
      </c>
    </row>
    <row r="2546" spans="13:40">
      <c r="AL2546" t="s">
        <v>1322</v>
      </c>
      <c r="AM2546">
        <v>64.010000000000005</v>
      </c>
      <c r="AN2546">
        <f>AM2560</f>
        <v>4.2999999999999997E-2</v>
      </c>
    </row>
    <row r="2547" spans="13:40">
      <c r="AL2547" t="s">
        <v>525</v>
      </c>
      <c r="AN2547">
        <f>AM2563</f>
        <v>6.0000000000000001E-3</v>
      </c>
    </row>
    <row r="2548" spans="13:40">
      <c r="AL2548" t="s">
        <v>1298</v>
      </c>
      <c r="AM2548">
        <v>0.308</v>
      </c>
      <c r="AN2548">
        <f>AM2566</f>
        <v>0</v>
      </c>
    </row>
    <row r="2549" spans="13:40">
      <c r="AL2549" t="s">
        <v>1299</v>
      </c>
      <c r="AM2549">
        <v>0.01</v>
      </c>
    </row>
    <row r="2550" spans="13:40">
      <c r="AL2550" t="s">
        <v>1321</v>
      </c>
      <c r="AM2550">
        <v>2.5000000000000001E-2</v>
      </c>
    </row>
    <row r="2551" spans="13:40">
      <c r="AL2551" t="s">
        <v>1322</v>
      </c>
      <c r="AM2551">
        <v>0.02</v>
      </c>
    </row>
    <row r="2552" spans="13:40">
      <c r="AL2552" t="s">
        <v>526</v>
      </c>
    </row>
    <row r="2553" spans="13:40">
      <c r="AL2553" t="s">
        <v>1298</v>
      </c>
      <c r="AM2553">
        <v>8.8480000000000008</v>
      </c>
    </row>
    <row r="2554" spans="13:40">
      <c r="AL2554" t="s">
        <v>1299</v>
      </c>
      <c r="AM2554">
        <v>8.84</v>
      </c>
    </row>
    <row r="2555" spans="13:40">
      <c r="AL2555" t="s">
        <v>1321</v>
      </c>
      <c r="AM2555">
        <v>64.061999999999998</v>
      </c>
    </row>
    <row r="2556" spans="13:40">
      <c r="AL2556" t="s">
        <v>1322</v>
      </c>
      <c r="AM2556">
        <v>64.010000000000005</v>
      </c>
    </row>
    <row r="2557" spans="13:40">
      <c r="AL2557" t="s">
        <v>527</v>
      </c>
    </row>
    <row r="2558" spans="13:40">
      <c r="N2558">
        <f>MIN(L2559,L2562,L2565,L2568,L2571,L2574,L2577,L2580,L2583,L2586)</f>
        <v>0</v>
      </c>
      <c r="O2558">
        <f>QUARTILE(M2559:M2568,1)</f>
        <v>0</v>
      </c>
      <c r="P2558" t="e">
        <f>MEDIAN(L2559,L2562,L2565,L2568,L2571,L2574,L2577,L2580,L2583,L2586)</f>
        <v>#NUM!</v>
      </c>
      <c r="Q2558">
        <f>QUARTILE(M2559:M2568,3)</f>
        <v>0</v>
      </c>
      <c r="R2558">
        <f>MAX(L2559,L2562,L2565,L2568,L2571,L2574,L2577,L2580,L2583,L2586)</f>
        <v>0</v>
      </c>
      <c r="S2558" t="e">
        <f>SUM(M2559:M2568)/COUNTIF(M2559:M2568,"&gt;0")</f>
        <v>#DIV/0!</v>
      </c>
      <c r="AL2558" t="s">
        <v>1298</v>
      </c>
      <c r="AM2558">
        <v>0.10100000000000001</v>
      </c>
    </row>
    <row r="2559" spans="13:40">
      <c r="M2559">
        <f>L2559</f>
        <v>0</v>
      </c>
      <c r="AL2559" t="s">
        <v>1299</v>
      </c>
      <c r="AM2559">
        <v>0</v>
      </c>
    </row>
    <row r="2560" spans="13:40">
      <c r="M2560">
        <f>L2562</f>
        <v>0</v>
      </c>
      <c r="AL2560" t="s">
        <v>1321</v>
      </c>
      <c r="AM2560">
        <v>4.2999999999999997E-2</v>
      </c>
    </row>
    <row r="2561" spans="13:46">
      <c r="M2561">
        <f>L2565</f>
        <v>0</v>
      </c>
      <c r="AL2561" t="s">
        <v>1322</v>
      </c>
      <c r="AM2561">
        <v>0.04</v>
      </c>
    </row>
    <row r="2562" spans="13:46">
      <c r="M2562">
        <f>L2568</f>
        <v>0</v>
      </c>
      <c r="AL2562" t="s">
        <v>528</v>
      </c>
    </row>
    <row r="2563" spans="13:46">
      <c r="M2563">
        <f>L2571</f>
        <v>0</v>
      </c>
      <c r="AL2563" t="s">
        <v>1298</v>
      </c>
      <c r="AM2563">
        <v>6.0000000000000001E-3</v>
      </c>
    </row>
    <row r="2564" spans="13:46">
      <c r="M2564">
        <f>L2574</f>
        <v>0</v>
      </c>
      <c r="AL2564" t="s">
        <v>1299</v>
      </c>
      <c r="AM2564">
        <v>0.01</v>
      </c>
    </row>
    <row r="2565" spans="13:46">
      <c r="M2565">
        <f>L2577</f>
        <v>0</v>
      </c>
      <c r="AL2565" t="s">
        <v>1321</v>
      </c>
      <c r="AM2565">
        <v>0.01</v>
      </c>
    </row>
    <row r="2566" spans="13:46">
      <c r="M2566">
        <f>L2580</f>
        <v>0</v>
      </c>
      <c r="AL2566" t="s">
        <v>1322</v>
      </c>
      <c r="AM2566">
        <v>0</v>
      </c>
    </row>
    <row r="2567" spans="13:46">
      <c r="M2567">
        <f>L2583</f>
        <v>0</v>
      </c>
      <c r="AL2567" t="s">
        <v>529</v>
      </c>
    </row>
    <row r="2568" spans="13:46">
      <c r="M2568">
        <f>L2586</f>
        <v>0</v>
      </c>
      <c r="AL2568" t="s">
        <v>1298</v>
      </c>
      <c r="AM2568">
        <v>10.914999999999999</v>
      </c>
      <c r="AO2568">
        <f>MIN(AM2569,AM2572,AM2575,AM2578,AM2581,AM2584,AM2587,AM2590,AM2593,AM2596)</f>
        <v>1.6E-2</v>
      </c>
      <c r="AP2568">
        <f>QUARTILE(AN2569:AN2578,1)</f>
        <v>3.9250000000000007E-2</v>
      </c>
      <c r="AQ2568">
        <f>MEDIAN(AM2569,AM2572,AM2575,AM2578,AM2581,AM2584,AM2587,AM2590,AM2593,AM2596)</f>
        <v>4.76</v>
      </c>
      <c r="AR2568">
        <f>QUARTILE(AN2569:AN2578,3)</f>
        <v>64</v>
      </c>
      <c r="AS2568">
        <f>MAX(AM2569,AM2572,AM2575,AM2578,AM2581,AM2584,AM2587,AM2590,AM2593,AM2596)</f>
        <v>64.010000000000005</v>
      </c>
      <c r="AT2568">
        <f>SUMIF(AN2569:AN2578,"&lt;64",AN2569:AN2578)/COUNTIF(AN2569:AN2578,"&lt;64")</f>
        <v>3.5188333333333333</v>
      </c>
    </row>
    <row r="2569" spans="13:46">
      <c r="AL2569" t="s">
        <v>1299</v>
      </c>
      <c r="AM2569">
        <v>10.53</v>
      </c>
      <c r="AN2569">
        <f>AM2569</f>
        <v>10.53</v>
      </c>
    </row>
    <row r="2570" spans="13:46">
      <c r="AL2570" t="s">
        <v>1321</v>
      </c>
      <c r="AM2570">
        <v>64.510999999999996</v>
      </c>
      <c r="AN2570">
        <v>64</v>
      </c>
    </row>
    <row r="2571" spans="13:46">
      <c r="AL2571" t="s">
        <v>1322</v>
      </c>
      <c r="AM2571">
        <v>64.010000000000005</v>
      </c>
      <c r="AN2571">
        <v>64</v>
      </c>
    </row>
    <row r="2572" spans="13:46">
      <c r="AL2572" t="s">
        <v>530</v>
      </c>
      <c r="AN2572">
        <f>AM2578</f>
        <v>2.9000000000000001E-2</v>
      </c>
    </row>
    <row r="2573" spans="13:46">
      <c r="AL2573" t="s">
        <v>1298</v>
      </c>
      <c r="AM2573">
        <v>7.9000000000000001E-2</v>
      </c>
      <c r="AN2573">
        <f>AM2581</f>
        <v>7.0000000000000007E-2</v>
      </c>
    </row>
    <row r="2574" spans="13:46">
      <c r="AL2574" t="s">
        <v>1299</v>
      </c>
      <c r="AM2574">
        <v>0</v>
      </c>
      <c r="AN2574">
        <v>64</v>
      </c>
    </row>
    <row r="2575" spans="13:46">
      <c r="AL2575" t="s">
        <v>1321</v>
      </c>
      <c r="AM2575">
        <v>6.4000000000000001E-2</v>
      </c>
      <c r="AN2575">
        <f>AM2587</f>
        <v>0</v>
      </c>
    </row>
    <row r="2576" spans="13:46">
      <c r="AL2576" t="s">
        <v>1322</v>
      </c>
      <c r="AM2576">
        <v>0.06</v>
      </c>
      <c r="AN2576">
        <f>AM2590</f>
        <v>1.6E-2</v>
      </c>
    </row>
    <row r="2577" spans="13:40">
      <c r="AL2577" t="s">
        <v>531</v>
      </c>
      <c r="AN2577">
        <f>AM2593</f>
        <v>10.468</v>
      </c>
    </row>
    <row r="2578" spans="13:40">
      <c r="AL2578" t="s">
        <v>1298</v>
      </c>
      <c r="AM2578">
        <v>2.9000000000000001E-2</v>
      </c>
      <c r="AN2578">
        <f>AM2596</f>
        <v>64.010000000000005</v>
      </c>
    </row>
    <row r="2579" spans="13:40">
      <c r="AL2579" t="s">
        <v>1299</v>
      </c>
      <c r="AM2579">
        <v>0</v>
      </c>
    </row>
    <row r="2580" spans="13:40">
      <c r="AL2580" t="s">
        <v>1321</v>
      </c>
      <c r="AM2580">
        <v>7.2999999999999995E-2</v>
      </c>
    </row>
    <row r="2581" spans="13:40">
      <c r="AL2581" t="s">
        <v>1322</v>
      </c>
      <c r="AM2581">
        <v>7.0000000000000007E-2</v>
      </c>
    </row>
    <row r="2582" spans="13:40">
      <c r="AL2582" t="s">
        <v>532</v>
      </c>
    </row>
    <row r="2583" spans="13:40">
      <c r="AL2583" t="s">
        <v>1298</v>
      </c>
      <c r="AM2583">
        <v>11.074</v>
      </c>
    </row>
    <row r="2584" spans="13:40">
      <c r="AL2584" t="s">
        <v>1299</v>
      </c>
      <c r="AM2584">
        <v>9.4499999999999993</v>
      </c>
    </row>
    <row r="2585" spans="13:40">
      <c r="AL2585" t="s">
        <v>1321</v>
      </c>
      <c r="AM2585">
        <v>64.201999999999998</v>
      </c>
    </row>
    <row r="2586" spans="13:40">
      <c r="AL2586" t="s">
        <v>1322</v>
      </c>
      <c r="AM2586">
        <v>64.010000000000005</v>
      </c>
    </row>
    <row r="2587" spans="13:40">
      <c r="AL2587" t="s">
        <v>533</v>
      </c>
    </row>
    <row r="2588" spans="13:40">
      <c r="N2588">
        <f>MIN(L2589,L2592,L2595,L2598,L2601,L2604,L2607,L2610,L2613,L2616)</f>
        <v>0</v>
      </c>
      <c r="O2588">
        <f>QUARTILE(M2589:M2598,1)</f>
        <v>0</v>
      </c>
      <c r="P2588" t="e">
        <f>MEDIAN(L2589,L2592,L2595,L2598,L2601,L2604,L2607,L2610,L2613,L2616)</f>
        <v>#NUM!</v>
      </c>
      <c r="Q2588">
        <f>QUARTILE(M2589:M2598,3)</f>
        <v>0</v>
      </c>
      <c r="R2588">
        <f>MAX(L2589,L2592,L2595,L2598,L2601,L2604,L2607,L2610,L2613,L2616)</f>
        <v>0</v>
      </c>
      <c r="S2588" t="e">
        <f>SUM(M2589:M2598)/COUNTIF(M2589:M2598,"&gt;0")</f>
        <v>#DIV/0!</v>
      </c>
      <c r="AL2588" t="s">
        <v>1298</v>
      </c>
      <c r="AM2588">
        <v>1.2999999999999999E-2</v>
      </c>
    </row>
    <row r="2589" spans="13:40">
      <c r="M2589">
        <f>L2589</f>
        <v>0</v>
      </c>
      <c r="AL2589" t="s">
        <v>1299</v>
      </c>
      <c r="AM2589">
        <v>0</v>
      </c>
    </row>
    <row r="2590" spans="13:40">
      <c r="M2590">
        <f>L2592</f>
        <v>0</v>
      </c>
      <c r="AL2590" t="s">
        <v>1321</v>
      </c>
      <c r="AM2590">
        <v>1.6E-2</v>
      </c>
    </row>
    <row r="2591" spans="13:40">
      <c r="M2591">
        <f>L2595</f>
        <v>0</v>
      </c>
      <c r="AL2591" t="s">
        <v>1322</v>
      </c>
      <c r="AM2591">
        <v>0.01</v>
      </c>
    </row>
    <row r="2592" spans="13:40">
      <c r="M2592">
        <f>L2598</f>
        <v>0</v>
      </c>
      <c r="AL2592" t="s">
        <v>534</v>
      </c>
    </row>
    <row r="2593" spans="13:46">
      <c r="M2593">
        <f>L2601</f>
        <v>0</v>
      </c>
      <c r="AL2593" t="s">
        <v>1298</v>
      </c>
      <c r="AM2593">
        <v>10.468</v>
      </c>
    </row>
    <row r="2594" spans="13:46">
      <c r="M2594">
        <f>L2604</f>
        <v>0</v>
      </c>
      <c r="AL2594" t="s">
        <v>1299</v>
      </c>
      <c r="AM2594">
        <v>10.32</v>
      </c>
    </row>
    <row r="2595" spans="13:46">
      <c r="M2595">
        <f>L2607</f>
        <v>0</v>
      </c>
      <c r="AL2595" t="s">
        <v>1321</v>
      </c>
      <c r="AM2595">
        <v>65.56</v>
      </c>
    </row>
    <row r="2596" spans="13:46">
      <c r="M2596">
        <f>L2610</f>
        <v>0</v>
      </c>
      <c r="AL2596" t="s">
        <v>1322</v>
      </c>
      <c r="AM2596">
        <v>64.010000000000005</v>
      </c>
    </row>
    <row r="2597" spans="13:46">
      <c r="M2597">
        <f>L2613</f>
        <v>0</v>
      </c>
      <c r="AL2597" t="s">
        <v>535</v>
      </c>
    </row>
    <row r="2598" spans="13:46">
      <c r="M2598">
        <f>L2616</f>
        <v>0</v>
      </c>
      <c r="AL2598" t="s">
        <v>1298</v>
      </c>
      <c r="AM2598">
        <v>0.19400000000000001</v>
      </c>
      <c r="AO2598">
        <f>MIN(AM2599,AM2602,AM2605,AM2608,AM2611,AM2614,AM2617,AM2620,AM2623,AM2626)</f>
        <v>0</v>
      </c>
      <c r="AP2598">
        <f>QUARTILE(AN2599:AN2608,1)</f>
        <v>0</v>
      </c>
      <c r="AQ2598">
        <f>MEDIAN(AM2599,AM2602,AM2605,AM2608,AM2611,AM2614,AM2617,AM2620,AM2623,AM2626)</f>
        <v>2.1999999999999999E-2</v>
      </c>
      <c r="AR2598">
        <f>QUARTILE(AN2599:AN2608,3)</f>
        <v>5.0749999999999997E-2</v>
      </c>
      <c r="AS2598">
        <f>MAX(AM2599,AM2602,AM2605,AM2608,AM2611,AM2614,AM2617,AM2620,AM2623,AM2626)</f>
        <v>66.63</v>
      </c>
      <c r="AT2598">
        <f>SUMIF(AN2599:AN2608,"&lt;64",AN2599:AN2608)/COUNTIF(AN2599:AN2608,"&lt;64")</f>
        <v>1.4249999999999999E-2</v>
      </c>
    </row>
    <row r="2599" spans="13:46">
      <c r="AL2599" t="s">
        <v>1299</v>
      </c>
      <c r="AM2599">
        <v>0</v>
      </c>
      <c r="AN2599">
        <f>AM2599</f>
        <v>0</v>
      </c>
    </row>
    <row r="2600" spans="13:46">
      <c r="AL2600" t="s">
        <v>1321</v>
      </c>
      <c r="AM2600">
        <v>1.4999999999999999E-2</v>
      </c>
      <c r="AN2600">
        <f>AM2602</f>
        <v>0</v>
      </c>
    </row>
    <row r="2601" spans="13:46">
      <c r="AL2601" t="s">
        <v>1322</v>
      </c>
      <c r="AM2601">
        <v>0.01</v>
      </c>
      <c r="AN2601">
        <f>AM2605</f>
        <v>64.037999999999997</v>
      </c>
    </row>
    <row r="2602" spans="13:46">
      <c r="AL2602" t="s">
        <v>536</v>
      </c>
      <c r="AN2602">
        <f>AM2608</f>
        <v>2.3E-2</v>
      </c>
    </row>
    <row r="2603" spans="13:46">
      <c r="AL2603" t="s">
        <v>1298</v>
      </c>
      <c r="AM2603">
        <v>9.4139999999999997</v>
      </c>
      <c r="AN2603">
        <f>AM2611</f>
        <v>0.06</v>
      </c>
    </row>
    <row r="2604" spans="13:46">
      <c r="AL2604" t="s">
        <v>1299</v>
      </c>
      <c r="AM2604">
        <v>9.32</v>
      </c>
      <c r="AN2604">
        <f>AM2614</f>
        <v>0</v>
      </c>
    </row>
    <row r="2605" spans="13:46">
      <c r="AL2605" t="s">
        <v>1321</v>
      </c>
      <c r="AM2605">
        <v>64.037999999999997</v>
      </c>
      <c r="AN2605">
        <f>AM2617</f>
        <v>0</v>
      </c>
    </row>
    <row r="2606" spans="13:46">
      <c r="AL2606" t="s">
        <v>1322</v>
      </c>
      <c r="AM2606">
        <v>64.010000000000005</v>
      </c>
      <c r="AN2606">
        <f>AM2620</f>
        <v>66.63</v>
      </c>
    </row>
    <row r="2607" spans="13:46">
      <c r="AL2607" t="s">
        <v>537</v>
      </c>
      <c r="AN2607">
        <f>AM2623</f>
        <v>2.1000000000000001E-2</v>
      </c>
    </row>
    <row r="2608" spans="13:46">
      <c r="AL2608" t="s">
        <v>1298</v>
      </c>
      <c r="AM2608">
        <v>2.3E-2</v>
      </c>
      <c r="AN2608">
        <f>AM2626</f>
        <v>0.01</v>
      </c>
    </row>
    <row r="2609" spans="13:39">
      <c r="AL2609" t="s">
        <v>1299</v>
      </c>
      <c r="AM2609">
        <v>0.01</v>
      </c>
    </row>
    <row r="2610" spans="13:39">
      <c r="AL2610" t="s">
        <v>1321</v>
      </c>
      <c r="AM2610">
        <v>6.5000000000000002E-2</v>
      </c>
    </row>
    <row r="2611" spans="13:39">
      <c r="AL2611" t="s">
        <v>1322</v>
      </c>
      <c r="AM2611">
        <v>0.06</v>
      </c>
    </row>
    <row r="2612" spans="13:39">
      <c r="AL2612" t="s">
        <v>538</v>
      </c>
    </row>
    <row r="2613" spans="13:39">
      <c r="AL2613" t="s">
        <v>1298</v>
      </c>
      <c r="AM2613">
        <v>7.0000000000000001E-3</v>
      </c>
    </row>
    <row r="2614" spans="13:39">
      <c r="AL2614" t="s">
        <v>1299</v>
      </c>
      <c r="AM2614">
        <v>0</v>
      </c>
    </row>
    <row r="2615" spans="13:39">
      <c r="AL2615" t="s">
        <v>1321</v>
      </c>
      <c r="AM2615">
        <v>9.6000000000000002E-2</v>
      </c>
    </row>
    <row r="2616" spans="13:39">
      <c r="AL2616" t="s">
        <v>1322</v>
      </c>
      <c r="AM2616">
        <v>0.09</v>
      </c>
    </row>
    <row r="2617" spans="13:39">
      <c r="AL2617" t="s">
        <v>539</v>
      </c>
    </row>
    <row r="2618" spans="13:39">
      <c r="N2618">
        <f>MIN(L2619,L2622,L2625,L2628,L2631,L2634,L2637,L2640,L2643,L2646)</f>
        <v>0</v>
      </c>
      <c r="O2618">
        <f>QUARTILE(M2619:M2628,1)</f>
        <v>0</v>
      </c>
      <c r="P2618" t="e">
        <f>MEDIAN(L2619,L2622,L2625,L2628,L2631,L2634,L2637,L2640,L2643,L2646)</f>
        <v>#NUM!</v>
      </c>
      <c r="Q2618">
        <f>QUARTILE(M2619:M2628,3)</f>
        <v>0</v>
      </c>
      <c r="R2618">
        <f>MAX(L2619,L2622,L2625,L2628,L2631,L2634,L2637,L2640,L2643,L2646)</f>
        <v>0</v>
      </c>
      <c r="S2618" t="e">
        <f>SUM(M2619:M2628)/COUNTIF(M2619:M2628,"&gt;0")</f>
        <v>#DIV/0!</v>
      </c>
      <c r="AL2618" t="s">
        <v>1298</v>
      </c>
      <c r="AM2618">
        <v>12.484999999999999</v>
      </c>
    </row>
    <row r="2619" spans="13:39">
      <c r="M2619">
        <f>L2619</f>
        <v>0</v>
      </c>
      <c r="AL2619" t="s">
        <v>1299</v>
      </c>
      <c r="AM2619">
        <v>12.11</v>
      </c>
    </row>
    <row r="2620" spans="13:39">
      <c r="M2620">
        <f>L2622</f>
        <v>0</v>
      </c>
      <c r="AL2620" t="s">
        <v>1321</v>
      </c>
      <c r="AM2620">
        <v>66.63</v>
      </c>
    </row>
    <row r="2621" spans="13:39">
      <c r="M2621">
        <f>L2625</f>
        <v>0</v>
      </c>
      <c r="AL2621" t="s">
        <v>1322</v>
      </c>
      <c r="AM2621">
        <v>64.010000000000005</v>
      </c>
    </row>
    <row r="2622" spans="13:39">
      <c r="M2622">
        <f>L2628</f>
        <v>0</v>
      </c>
      <c r="AL2622" t="s">
        <v>540</v>
      </c>
    </row>
    <row r="2623" spans="13:39">
      <c r="M2623">
        <f>L2631</f>
        <v>0</v>
      </c>
      <c r="AL2623" t="s">
        <v>1298</v>
      </c>
      <c r="AM2623">
        <v>2.1000000000000001E-2</v>
      </c>
    </row>
    <row r="2624" spans="13:39">
      <c r="M2624">
        <f>L2634</f>
        <v>0</v>
      </c>
      <c r="AL2624" t="s">
        <v>1299</v>
      </c>
      <c r="AM2624">
        <v>0</v>
      </c>
    </row>
    <row r="2625" spans="13:46">
      <c r="M2625">
        <f>L2637</f>
        <v>0</v>
      </c>
      <c r="AL2625" t="s">
        <v>1321</v>
      </c>
      <c r="AM2625">
        <v>1.0999999999999999E-2</v>
      </c>
    </row>
    <row r="2626" spans="13:46">
      <c r="M2626">
        <f>L2640</f>
        <v>0</v>
      </c>
      <c r="AL2626" t="s">
        <v>1322</v>
      </c>
      <c r="AM2626">
        <v>0.01</v>
      </c>
    </row>
    <row r="2627" spans="13:46">
      <c r="M2627">
        <f>L2643</f>
        <v>0</v>
      </c>
      <c r="AL2627" t="s">
        <v>541</v>
      </c>
    </row>
    <row r="2628" spans="13:46">
      <c r="M2628">
        <f>L2646</f>
        <v>0</v>
      </c>
      <c r="AL2628" t="s">
        <v>1298</v>
      </c>
      <c r="AM2628">
        <v>9.4700000000000006</v>
      </c>
      <c r="AO2628">
        <f>MIN(AM2629,AM2632,AM2635,AM2638,AM2641,AM2644,AM2647,AM2650,AM2653,AM2656)</f>
        <v>0.02</v>
      </c>
      <c r="AP2628">
        <f>QUARTILE(AN2629:AN2638,1)</f>
        <v>2.1749999999999999E-2</v>
      </c>
      <c r="AQ2628">
        <f>MEDIAN(AM2629,AM2632,AM2635,AM2638,AM2641,AM2644,AM2647,AM2650,AM2653,AM2656)</f>
        <v>9.0120000000000005</v>
      </c>
      <c r="AR2628">
        <f>QUARTILE(AN2629:AN2638,3)</f>
        <v>9.4175000000000004</v>
      </c>
      <c r="AS2628">
        <f>MAX(AM2629,AM2632,AM2635,AM2638,AM2641,AM2644,AM2647,AM2650,AM2653,AM2656)</f>
        <v>64.015000000000001</v>
      </c>
      <c r="AT2628">
        <f>SUMIF(AN2629:AN2638,"&lt;64",AN2629:AN2638)/COUNTIF(AN2629:AN2638,"&lt;64")</f>
        <v>3.4591250000000002</v>
      </c>
    </row>
    <row r="2629" spans="13:46">
      <c r="AL2629" t="s">
        <v>1299</v>
      </c>
      <c r="AM2629">
        <v>9.4499999999999993</v>
      </c>
      <c r="AN2629">
        <f>AM2629</f>
        <v>9.4499999999999993</v>
      </c>
    </row>
    <row r="2630" spans="13:46">
      <c r="AL2630" t="s">
        <v>1321</v>
      </c>
      <c r="AM2630">
        <v>64.007999999999996</v>
      </c>
      <c r="AN2630">
        <f>AM2632</f>
        <v>0</v>
      </c>
    </row>
    <row r="2631" spans="13:46">
      <c r="AL2631" t="s">
        <v>1322</v>
      </c>
      <c r="AM2631">
        <v>64.010000000000005</v>
      </c>
      <c r="AN2631">
        <f>AM2635</f>
        <v>64.015000000000001</v>
      </c>
    </row>
    <row r="2632" spans="13:46">
      <c r="AL2632" t="s">
        <v>542</v>
      </c>
      <c r="AN2632">
        <f>AM2638</f>
        <v>0.152</v>
      </c>
    </row>
    <row r="2633" spans="13:46">
      <c r="AL2633" t="s">
        <v>1298</v>
      </c>
      <c r="AM2633">
        <v>1.994</v>
      </c>
      <c r="AN2633">
        <f>AM2641</f>
        <v>0.02</v>
      </c>
    </row>
    <row r="2634" spans="13:46">
      <c r="AL2634" t="s">
        <v>1299</v>
      </c>
      <c r="AM2634">
        <v>1.93</v>
      </c>
      <c r="AN2634">
        <f>AM2644</f>
        <v>9.32</v>
      </c>
    </row>
    <row r="2635" spans="13:46">
      <c r="AL2635" t="s">
        <v>1321</v>
      </c>
      <c r="AM2635">
        <v>64.015000000000001</v>
      </c>
      <c r="AN2635">
        <f>AM2647</f>
        <v>0</v>
      </c>
    </row>
    <row r="2636" spans="13:46">
      <c r="AL2636" t="s">
        <v>1322</v>
      </c>
      <c r="AM2636">
        <v>64.010000000000005</v>
      </c>
      <c r="AN2636">
        <f>AM2650</f>
        <v>2.7E-2</v>
      </c>
    </row>
    <row r="2637" spans="13:46">
      <c r="AL2637" t="s">
        <v>543</v>
      </c>
      <c r="AN2637">
        <f>AM2653</f>
        <v>8.7040000000000006</v>
      </c>
    </row>
    <row r="2638" spans="13:46">
      <c r="AL2638" t="s">
        <v>1298</v>
      </c>
      <c r="AM2638">
        <v>0.152</v>
      </c>
      <c r="AN2638">
        <f>AM2656</f>
        <v>64.010000000000005</v>
      </c>
    </row>
    <row r="2639" spans="13:46">
      <c r="AL2639" t="s">
        <v>1299</v>
      </c>
      <c r="AM2639">
        <v>0</v>
      </c>
    </row>
    <row r="2640" spans="13:46">
      <c r="AL2640" t="s">
        <v>1321</v>
      </c>
      <c r="AM2640">
        <v>0.02</v>
      </c>
    </row>
    <row r="2641" spans="13:39">
      <c r="AL2641" t="s">
        <v>1322</v>
      </c>
      <c r="AM2641">
        <v>0.02</v>
      </c>
    </row>
    <row r="2642" spans="13:39">
      <c r="AL2642" t="s">
        <v>544</v>
      </c>
    </row>
    <row r="2643" spans="13:39">
      <c r="AL2643" t="s">
        <v>1298</v>
      </c>
      <c r="AM2643">
        <v>9.3179999999999996</v>
      </c>
    </row>
    <row r="2644" spans="13:39">
      <c r="AL2644" t="s">
        <v>1299</v>
      </c>
      <c r="AM2644">
        <v>9.32</v>
      </c>
    </row>
    <row r="2645" spans="13:39">
      <c r="AL2645" t="s">
        <v>1321</v>
      </c>
      <c r="AM2645">
        <v>64.016000000000005</v>
      </c>
    </row>
    <row r="2646" spans="13:39">
      <c r="AL2646" t="s">
        <v>1322</v>
      </c>
      <c r="AM2646">
        <v>64.010000000000005</v>
      </c>
    </row>
    <row r="2647" spans="13:39">
      <c r="AL2647" t="s">
        <v>545</v>
      </c>
    </row>
    <row r="2648" spans="13:39">
      <c r="N2648">
        <f>MIN(L2649,L2652,L2655,L2658,L2661,L2664,L2667,L2670,L2673,L2676)</f>
        <v>0</v>
      </c>
      <c r="O2648">
        <f>QUARTILE(M2649:M2658,1)</f>
        <v>0</v>
      </c>
      <c r="P2648" t="e">
        <f>MEDIAN(L2649,L2652,L2655,L2658,L2661,L2664,L2667,L2670,L2673,L2676)</f>
        <v>#NUM!</v>
      </c>
      <c r="Q2648">
        <f>QUARTILE(M2649:M2658,3)</f>
        <v>0</v>
      </c>
      <c r="R2648">
        <f>MAX(L2649,L2652,L2655,L2658,L2661,L2664,L2667,L2670,L2673,L2676)</f>
        <v>0</v>
      </c>
      <c r="S2648" t="e">
        <f>SUM(M2649:M2658)/COUNTIF(M2649:M2658,"&gt;0")</f>
        <v>#DIV/0!</v>
      </c>
      <c r="AL2648" t="s">
        <v>1298</v>
      </c>
      <c r="AM2648">
        <v>5.3999999999999999E-2</v>
      </c>
    </row>
    <row r="2649" spans="13:39">
      <c r="M2649">
        <f>L2649</f>
        <v>0</v>
      </c>
      <c r="AL2649" t="s">
        <v>1299</v>
      </c>
      <c r="AM2649">
        <v>0</v>
      </c>
    </row>
    <row r="2650" spans="13:39">
      <c r="M2650">
        <f>L2652</f>
        <v>0</v>
      </c>
      <c r="AL2650" t="s">
        <v>1321</v>
      </c>
      <c r="AM2650">
        <v>2.7E-2</v>
      </c>
    </row>
    <row r="2651" spans="13:39">
      <c r="M2651">
        <f>L2655</f>
        <v>0</v>
      </c>
      <c r="AL2651" t="s">
        <v>1322</v>
      </c>
      <c r="AM2651">
        <v>0.02</v>
      </c>
    </row>
    <row r="2652" spans="13:39">
      <c r="M2652">
        <f>L2658</f>
        <v>0</v>
      </c>
      <c r="AL2652" t="s">
        <v>546</v>
      </c>
    </row>
    <row r="2653" spans="13:39">
      <c r="M2653">
        <f>L2661</f>
        <v>0</v>
      </c>
      <c r="AL2653" t="s">
        <v>1298</v>
      </c>
      <c r="AM2653">
        <v>8.7040000000000006</v>
      </c>
    </row>
    <row r="2654" spans="13:39">
      <c r="M2654">
        <f>L2664</f>
        <v>0</v>
      </c>
      <c r="AL2654" t="s">
        <v>1299</v>
      </c>
      <c r="AM2654">
        <v>8.7100000000000009</v>
      </c>
    </row>
    <row r="2655" spans="13:39">
      <c r="M2655">
        <f>L2667</f>
        <v>0</v>
      </c>
      <c r="AL2655" t="s">
        <v>1321</v>
      </c>
      <c r="AM2655">
        <v>64.016000000000005</v>
      </c>
    </row>
    <row r="2656" spans="13:39">
      <c r="M2656">
        <f>L2670</f>
        <v>0</v>
      </c>
      <c r="AL2656" t="s">
        <v>1322</v>
      </c>
      <c r="AM2656">
        <v>64.010000000000005</v>
      </c>
    </row>
    <row r="2657" spans="13:46">
      <c r="M2657">
        <f>L2673</f>
        <v>0</v>
      </c>
      <c r="AL2657" t="s">
        <v>547</v>
      </c>
    </row>
    <row r="2658" spans="13:46">
      <c r="M2658">
        <f>L2676</f>
        <v>0</v>
      </c>
      <c r="AL2658" t="s">
        <v>1298</v>
      </c>
      <c r="AM2658">
        <v>7.6999999999999999E-2</v>
      </c>
      <c r="AO2658">
        <f>MIN(AM2659,AM2662,AM2665,AM2668,AM2671,AM2674,AM2677,AM2680,AM2683,AM2686)</f>
        <v>0</v>
      </c>
      <c r="AP2658">
        <f>QUARTILE(AN2659:AN2668,1)</f>
        <v>0</v>
      </c>
      <c r="AQ2658">
        <f>MEDIAN(AM2659,AM2662,AM2665,AM2668,AM2671,AM2674,AM2677,AM2680,AM2683,AM2686)</f>
        <v>5.3989999999999991</v>
      </c>
      <c r="AR2658">
        <f>QUARTILE(AN2659:AN2668,3)</f>
        <v>11.4735</v>
      </c>
      <c r="AS2658">
        <f>MAX(AM2659,AM2662,AM2665,AM2668,AM2671,AM2674,AM2677,AM2680,AM2683,AM2686)</f>
        <v>64.010000000000005</v>
      </c>
      <c r="AT2658">
        <f>SUMIF(AN2659:AN2668,"&lt;64",AN2659:AN2668)/COUNTIF(AN2659:AN2668,"&lt;64")</f>
        <v>2.8238750000000001</v>
      </c>
    </row>
    <row r="2659" spans="13:46">
      <c r="AL2659" t="s">
        <v>1299</v>
      </c>
      <c r="AM2659">
        <v>0</v>
      </c>
      <c r="AN2659">
        <f>AM2659</f>
        <v>0</v>
      </c>
    </row>
    <row r="2660" spans="13:46">
      <c r="AL2660" t="s">
        <v>1321</v>
      </c>
      <c r="AM2660">
        <v>7.1999999999999995E-2</v>
      </c>
      <c r="AN2660">
        <f>AM2662</f>
        <v>0</v>
      </c>
    </row>
    <row r="2661" spans="13:46">
      <c r="AL2661" t="s">
        <v>1322</v>
      </c>
      <c r="AM2661">
        <v>7.0000000000000007E-2</v>
      </c>
      <c r="AN2661">
        <f>AM2665</f>
        <v>6.8000000000000005E-2</v>
      </c>
    </row>
    <row r="2662" spans="13:46">
      <c r="AL2662" t="s">
        <v>548</v>
      </c>
      <c r="AN2662">
        <f>AM2668</f>
        <v>11.725</v>
      </c>
    </row>
    <row r="2663" spans="13:46">
      <c r="AL2663" t="s">
        <v>1298</v>
      </c>
      <c r="AM2663">
        <v>6.0000000000000001E-3</v>
      </c>
      <c r="AN2663">
        <f>AM2671</f>
        <v>64.010000000000005</v>
      </c>
    </row>
    <row r="2664" spans="13:46">
      <c r="AL2664" t="s">
        <v>1299</v>
      </c>
      <c r="AM2664">
        <v>0</v>
      </c>
      <c r="AN2664">
        <f>AM2674</f>
        <v>0</v>
      </c>
    </row>
    <row r="2665" spans="13:46">
      <c r="AL2665" t="s">
        <v>1321</v>
      </c>
      <c r="AM2665">
        <v>6.8000000000000005E-2</v>
      </c>
      <c r="AN2665">
        <f>AM2677</f>
        <v>0</v>
      </c>
    </row>
    <row r="2666" spans="13:46">
      <c r="AL2666" t="s">
        <v>1322</v>
      </c>
      <c r="AM2666">
        <v>7.0000000000000007E-2</v>
      </c>
      <c r="AN2666">
        <f>AM2680</f>
        <v>7.9000000000000001E-2</v>
      </c>
    </row>
    <row r="2667" spans="13:46">
      <c r="AL2667" t="s">
        <v>549</v>
      </c>
      <c r="AN2667">
        <f>AM2683</f>
        <v>10.718999999999999</v>
      </c>
    </row>
    <row r="2668" spans="13:46">
      <c r="AL2668" t="s">
        <v>1298</v>
      </c>
      <c r="AM2668">
        <v>11.725</v>
      </c>
      <c r="AN2668">
        <f>AM2686</f>
        <v>64.010000000000005</v>
      </c>
    </row>
    <row r="2669" spans="13:46">
      <c r="AL2669" t="s">
        <v>1299</v>
      </c>
      <c r="AM2669">
        <v>10.55</v>
      </c>
    </row>
    <row r="2670" spans="13:46">
      <c r="AL2670" t="s">
        <v>1321</v>
      </c>
      <c r="AM2670">
        <v>64.238</v>
      </c>
    </row>
    <row r="2671" spans="13:46">
      <c r="AL2671" t="s">
        <v>1322</v>
      </c>
      <c r="AM2671">
        <v>64.010000000000005</v>
      </c>
    </row>
    <row r="2672" spans="13:46">
      <c r="AL2672" t="s">
        <v>550</v>
      </c>
    </row>
    <row r="2673" spans="13:46">
      <c r="AL2673" t="s">
        <v>1298</v>
      </c>
      <c r="AM2673">
        <v>0.158</v>
      </c>
    </row>
    <row r="2674" spans="13:46">
      <c r="AL2674" t="s">
        <v>1299</v>
      </c>
      <c r="AM2674">
        <v>0</v>
      </c>
    </row>
    <row r="2675" spans="13:46">
      <c r="AL2675" t="s">
        <v>1321</v>
      </c>
      <c r="AM2675">
        <v>2.8000000000000001E-2</v>
      </c>
    </row>
    <row r="2676" spans="13:46">
      <c r="AL2676" t="s">
        <v>1322</v>
      </c>
      <c r="AM2676">
        <v>0.02</v>
      </c>
    </row>
    <row r="2677" spans="13:46">
      <c r="AL2677" t="s">
        <v>551</v>
      </c>
    </row>
    <row r="2678" spans="13:46">
      <c r="N2678">
        <f>MIN(L2679,L2682,L2685,L2688,L2691,L2694,L2697,L2700,L2703,L2706)</f>
        <v>0</v>
      </c>
      <c r="O2678">
        <f>QUARTILE(M2679:M2688,1)</f>
        <v>0</v>
      </c>
      <c r="P2678" t="e">
        <f>MEDIAN(L2679,L2682,L2685,L2688,L2691,L2694,L2697,L2700,L2703,L2706)</f>
        <v>#NUM!</v>
      </c>
      <c r="Q2678">
        <f>QUARTILE(M2679:M2688,3)</f>
        <v>0</v>
      </c>
      <c r="R2678">
        <f>MAX(L2679,L2682,L2685,L2688,L2691,L2694,L2697,L2700,L2703,L2706)</f>
        <v>0</v>
      </c>
      <c r="S2678" t="e">
        <f>SUM(M2679:M2688)/COUNTIF(M2679:M2688,"&gt;0")</f>
        <v>#DIV/0!</v>
      </c>
      <c r="AL2678" t="s">
        <v>1298</v>
      </c>
      <c r="AM2678">
        <v>0.03</v>
      </c>
    </row>
    <row r="2679" spans="13:46">
      <c r="M2679">
        <f>L2679</f>
        <v>0</v>
      </c>
      <c r="AL2679" t="s">
        <v>1299</v>
      </c>
      <c r="AM2679">
        <v>0.01</v>
      </c>
    </row>
    <row r="2680" spans="13:46">
      <c r="M2680">
        <f>L2682</f>
        <v>0</v>
      </c>
      <c r="AL2680" t="s">
        <v>1321</v>
      </c>
      <c r="AM2680">
        <v>7.9000000000000001E-2</v>
      </c>
    </row>
    <row r="2681" spans="13:46">
      <c r="M2681">
        <f>L2685</f>
        <v>0</v>
      </c>
      <c r="AL2681" t="s">
        <v>1322</v>
      </c>
      <c r="AM2681">
        <v>7.0000000000000007E-2</v>
      </c>
    </row>
    <row r="2682" spans="13:46">
      <c r="M2682">
        <f>L2688</f>
        <v>0</v>
      </c>
      <c r="AL2682" t="s">
        <v>552</v>
      </c>
    </row>
    <row r="2683" spans="13:46">
      <c r="M2683">
        <f>L2691</f>
        <v>0</v>
      </c>
      <c r="AL2683" t="s">
        <v>1298</v>
      </c>
      <c r="AM2683">
        <v>10.718999999999999</v>
      </c>
    </row>
    <row r="2684" spans="13:46">
      <c r="M2684">
        <f>L2694</f>
        <v>0</v>
      </c>
      <c r="AL2684" t="s">
        <v>1299</v>
      </c>
      <c r="AM2684">
        <v>10.62</v>
      </c>
    </row>
    <row r="2685" spans="13:46">
      <c r="M2685">
        <f>L2697</f>
        <v>0</v>
      </c>
      <c r="AL2685" t="s">
        <v>1321</v>
      </c>
      <c r="AM2685">
        <v>65.192999999999998</v>
      </c>
    </row>
    <row r="2686" spans="13:46">
      <c r="M2686">
        <f>L2700</f>
        <v>0</v>
      </c>
      <c r="AL2686" t="s">
        <v>1322</v>
      </c>
      <c r="AM2686">
        <v>64.010000000000005</v>
      </c>
    </row>
    <row r="2687" spans="13:46">
      <c r="M2687">
        <f>L2703</f>
        <v>0</v>
      </c>
      <c r="AL2687" t="s">
        <v>553</v>
      </c>
    </row>
    <row r="2688" spans="13:46">
      <c r="M2688">
        <f>L2706</f>
        <v>0</v>
      </c>
      <c r="AL2688" t="s">
        <v>1298</v>
      </c>
      <c r="AM2688">
        <v>0.13200000000000001</v>
      </c>
      <c r="AO2688">
        <f>MIN(AM2689,AM2692,AM2695,AM2698,AM2701,AM2704,AM2707,AM2710,AM2713,AM2716)</f>
        <v>0</v>
      </c>
      <c r="AP2688">
        <f>QUARTILE(AN2689:AN2698,1)</f>
        <v>0</v>
      </c>
      <c r="AQ2688">
        <f>MEDIAN(AM2689,AM2692,AM2695,AM2698,AM2701,AM2704,AM2707,AM2710,AM2713,AM2716)</f>
        <v>0.21299999999999999</v>
      </c>
      <c r="AR2688">
        <f>QUARTILE(AN2689:AN2698,3)</f>
        <v>7.1342499999999998</v>
      </c>
      <c r="AS2688">
        <f>MAX(AM2689,AM2692,AM2695,AM2698,AM2701,AM2704,AM2707,AM2710,AM2713,AM2716)</f>
        <v>66.031999999999996</v>
      </c>
      <c r="AT2688">
        <f>SUMIF(AN2689:AN2698,"&lt;64",AN2689:AN2698)/COUNTIF(AN2689:AN2698,"&lt;64")</f>
        <v>1.2294999999999998</v>
      </c>
    </row>
    <row r="2689" spans="38:40">
      <c r="AL2689" t="s">
        <v>1299</v>
      </c>
      <c r="AM2689">
        <v>0</v>
      </c>
      <c r="AN2689">
        <f>AM2689</f>
        <v>0</v>
      </c>
    </row>
    <row r="2690" spans="38:40">
      <c r="AL2690" t="s">
        <v>1321</v>
      </c>
      <c r="AM2690">
        <v>2.1000000000000001E-2</v>
      </c>
      <c r="AN2690">
        <f>AM2692</f>
        <v>0</v>
      </c>
    </row>
    <row r="2691" spans="38:40">
      <c r="AL2691" t="s">
        <v>1322</v>
      </c>
      <c r="AM2691">
        <v>0.02</v>
      </c>
      <c r="AN2691">
        <f>AM2695</f>
        <v>64.016000000000005</v>
      </c>
    </row>
    <row r="2692" spans="38:40">
      <c r="AL2692" t="s">
        <v>554</v>
      </c>
      <c r="AN2692">
        <f>AM2698</f>
        <v>5.8999999999999997E-2</v>
      </c>
    </row>
    <row r="2693" spans="38:40">
      <c r="AL2693" t="s">
        <v>1298</v>
      </c>
      <c r="AM2693">
        <v>8.7010000000000005</v>
      </c>
      <c r="AN2693">
        <f>AM2701</f>
        <v>0</v>
      </c>
    </row>
    <row r="2694" spans="38:40">
      <c r="AL2694" t="s">
        <v>1299</v>
      </c>
      <c r="AM2694">
        <v>8.41</v>
      </c>
      <c r="AN2694">
        <f>AM2704</f>
        <v>9.39</v>
      </c>
    </row>
    <row r="2695" spans="38:40">
      <c r="AL2695" t="s">
        <v>1321</v>
      </c>
      <c r="AM2695">
        <v>64.016000000000005</v>
      </c>
      <c r="AN2695">
        <f>AM2707</f>
        <v>0</v>
      </c>
    </row>
    <row r="2696" spans="38:40">
      <c r="AL2696" t="s">
        <v>1322</v>
      </c>
      <c r="AM2696">
        <v>64.010000000000005</v>
      </c>
      <c r="AN2696">
        <f>AM2710</f>
        <v>66.031999999999996</v>
      </c>
    </row>
    <row r="2697" spans="38:40">
      <c r="AL2697" t="s">
        <v>555</v>
      </c>
      <c r="AN2697">
        <f>AM2713</f>
        <v>0.36699999999999999</v>
      </c>
    </row>
    <row r="2698" spans="38:40">
      <c r="AL2698" t="s">
        <v>1298</v>
      </c>
      <c r="AM2698">
        <v>5.8999999999999997E-2</v>
      </c>
      <c r="AN2698">
        <f>AM2716</f>
        <v>0.02</v>
      </c>
    </row>
    <row r="2699" spans="38:40">
      <c r="AL2699" t="s">
        <v>1299</v>
      </c>
      <c r="AM2699">
        <v>0</v>
      </c>
    </row>
    <row r="2700" spans="38:40">
      <c r="AL2700" t="s">
        <v>1321</v>
      </c>
      <c r="AM2700">
        <v>5.0000000000000001E-3</v>
      </c>
    </row>
    <row r="2701" spans="38:40">
      <c r="AL2701" t="s">
        <v>1322</v>
      </c>
      <c r="AM2701">
        <v>0</v>
      </c>
    </row>
    <row r="2702" spans="38:40">
      <c r="AL2702" t="s">
        <v>556</v>
      </c>
    </row>
    <row r="2703" spans="38:40">
      <c r="AL2703" t="s">
        <v>1298</v>
      </c>
      <c r="AM2703">
        <v>9.3989999999999991</v>
      </c>
    </row>
    <row r="2704" spans="38:40">
      <c r="AL2704" t="s">
        <v>1299</v>
      </c>
      <c r="AM2704">
        <v>9.39</v>
      </c>
    </row>
    <row r="2705" spans="13:46">
      <c r="AL2705" t="s">
        <v>1321</v>
      </c>
      <c r="AM2705">
        <v>64.012</v>
      </c>
    </row>
    <row r="2706" spans="13:46">
      <c r="AL2706" t="s">
        <v>1322</v>
      </c>
      <c r="AM2706">
        <v>64.010000000000005</v>
      </c>
    </row>
    <row r="2707" spans="13:46">
      <c r="AL2707" t="s">
        <v>557</v>
      </c>
    </row>
    <row r="2708" spans="13:46">
      <c r="N2708">
        <f>MIN(L2709,L2712,L2715,L2718,L2721,L2724,L2727,L2730,L2733,L2736)</f>
        <v>0</v>
      </c>
      <c r="O2708">
        <f>QUARTILE(M2709:M2718,1)</f>
        <v>0</v>
      </c>
      <c r="P2708" t="e">
        <f>MEDIAN(L2709,L2712,L2715,L2718,L2721,L2724,L2727,L2730,L2733,L2736)</f>
        <v>#NUM!</v>
      </c>
      <c r="Q2708">
        <f>QUARTILE(M2709:M2718,3)</f>
        <v>0</v>
      </c>
      <c r="R2708">
        <f>MAX(L2709,L2712,L2715,L2718,L2721,L2724,L2727,L2730,L2733,L2736)</f>
        <v>0</v>
      </c>
      <c r="S2708" t="e">
        <f>SUM(M2709:M2718)/COUNTIF(M2709:M2718,"&gt;0")</f>
        <v>#DIV/0!</v>
      </c>
      <c r="AL2708" t="s">
        <v>1298</v>
      </c>
      <c r="AM2708">
        <v>10.167999999999999</v>
      </c>
    </row>
    <row r="2709" spans="13:46">
      <c r="M2709">
        <f>L2709</f>
        <v>0</v>
      </c>
      <c r="AL2709" t="s">
        <v>1299</v>
      </c>
      <c r="AM2709">
        <v>9.77</v>
      </c>
    </row>
    <row r="2710" spans="13:46">
      <c r="M2710">
        <f>L2712</f>
        <v>0</v>
      </c>
      <c r="AL2710" t="s">
        <v>1321</v>
      </c>
      <c r="AM2710">
        <v>66.031999999999996</v>
      </c>
    </row>
    <row r="2711" spans="13:46">
      <c r="M2711">
        <f>L2715</f>
        <v>0</v>
      </c>
      <c r="AL2711" t="s">
        <v>1322</v>
      </c>
      <c r="AM2711">
        <v>64.010000000000005</v>
      </c>
    </row>
    <row r="2712" spans="13:46">
      <c r="M2712">
        <f>L2718</f>
        <v>0</v>
      </c>
      <c r="AL2712" t="s">
        <v>558</v>
      </c>
    </row>
    <row r="2713" spans="13:46">
      <c r="M2713">
        <f>L2721</f>
        <v>0</v>
      </c>
      <c r="AL2713" t="s">
        <v>1298</v>
      </c>
      <c r="AM2713">
        <v>0.36699999999999999</v>
      </c>
    </row>
    <row r="2714" spans="13:46">
      <c r="M2714">
        <f>L2724</f>
        <v>0</v>
      </c>
      <c r="AL2714" t="s">
        <v>1299</v>
      </c>
      <c r="AM2714">
        <v>0</v>
      </c>
    </row>
    <row r="2715" spans="13:46">
      <c r="M2715">
        <f>L2727</f>
        <v>0</v>
      </c>
      <c r="AL2715" t="s">
        <v>1321</v>
      </c>
      <c r="AM2715">
        <v>2.3E-2</v>
      </c>
    </row>
    <row r="2716" spans="13:46">
      <c r="M2716">
        <f>L2730</f>
        <v>0</v>
      </c>
      <c r="AL2716" t="s">
        <v>1322</v>
      </c>
      <c r="AM2716">
        <v>0.02</v>
      </c>
    </row>
    <row r="2717" spans="13:46">
      <c r="M2717">
        <f>L2733</f>
        <v>0</v>
      </c>
      <c r="AL2717" t="s">
        <v>559</v>
      </c>
    </row>
    <row r="2718" spans="13:46">
      <c r="M2718">
        <f>L2736</f>
        <v>0</v>
      </c>
      <c r="AL2718" t="s">
        <v>1298</v>
      </c>
      <c r="AM2718">
        <v>10.589</v>
      </c>
      <c r="AO2718">
        <f>MIN(AM2719,AM2722,AM2725,AM2728,AM2731,AM2734,AM2737,AM2740,AM2743,AM2746)</f>
        <v>1.7999999999999999E-2</v>
      </c>
      <c r="AP2718">
        <f>QUARTILE(AN2719:AN2728,1)</f>
        <v>1.95E-2</v>
      </c>
      <c r="AQ2718">
        <f>MEDIAN(AM2719,AM2722,AM2725,AM2728,AM2731,AM2734,AM2737,AM2740,AM2743,AM2746)</f>
        <v>9.5004999999999988</v>
      </c>
      <c r="AR2718">
        <f>QUARTILE(AN2719:AN2728,3)</f>
        <v>10.094999999999999</v>
      </c>
      <c r="AS2718">
        <f>MAX(AM2719,AM2722,AM2725,AM2728,AM2731,AM2734,AM2737,AM2740,AM2743,AM2746)</f>
        <v>64.010000000000005</v>
      </c>
      <c r="AT2718">
        <f>SUMIF(AN2719:AN2728,"&lt;64",AN2719:AN2728)/COUNTIF(AN2719:AN2728,"&lt;64")</f>
        <v>4.7777500000000002</v>
      </c>
    </row>
    <row r="2719" spans="13:46">
      <c r="AL2719" t="s">
        <v>1299</v>
      </c>
      <c r="AM2719">
        <v>10.28</v>
      </c>
      <c r="AN2719">
        <f>AM2719</f>
        <v>10.28</v>
      </c>
    </row>
    <row r="2720" spans="13:46">
      <c r="AL2720" t="s">
        <v>1321</v>
      </c>
      <c r="AM2720">
        <v>64.111000000000004</v>
      </c>
      <c r="AN2720">
        <f>AM2722</f>
        <v>0</v>
      </c>
    </row>
    <row r="2721" spans="38:40">
      <c r="AL2721" t="s">
        <v>1322</v>
      </c>
      <c r="AM2721">
        <v>64.010000000000005</v>
      </c>
      <c r="AN2721">
        <f>AM2725</f>
        <v>1.7999999999999999E-2</v>
      </c>
    </row>
    <row r="2722" spans="38:40">
      <c r="AL2722" t="s">
        <v>560</v>
      </c>
      <c r="AN2722">
        <f>AM2728</f>
        <v>8.8989999999999991</v>
      </c>
    </row>
    <row r="2723" spans="38:40">
      <c r="AL2723" t="s">
        <v>1298</v>
      </c>
      <c r="AM2723">
        <v>2.1000000000000001E-2</v>
      </c>
      <c r="AN2723">
        <f>AM2731</f>
        <v>64.010000000000005</v>
      </c>
    </row>
    <row r="2724" spans="38:40">
      <c r="AL2724" t="s">
        <v>1299</v>
      </c>
      <c r="AM2724">
        <v>0</v>
      </c>
      <c r="AN2724">
        <f>AM2734</f>
        <v>9.5399999999999991</v>
      </c>
    </row>
    <row r="2725" spans="38:40">
      <c r="AL2725" t="s">
        <v>1321</v>
      </c>
      <c r="AM2725">
        <v>1.7999999999999999E-2</v>
      </c>
      <c r="AN2725">
        <f>AM2737</f>
        <v>0</v>
      </c>
    </row>
    <row r="2726" spans="38:40">
      <c r="AL2726" t="s">
        <v>1322</v>
      </c>
      <c r="AM2726">
        <v>0.01</v>
      </c>
      <c r="AN2726">
        <f>AM2740</f>
        <v>2.4E-2</v>
      </c>
    </row>
    <row r="2727" spans="38:40">
      <c r="AL2727" t="s">
        <v>561</v>
      </c>
      <c r="AN2727">
        <f>AM2743</f>
        <v>9.4610000000000003</v>
      </c>
    </row>
    <row r="2728" spans="38:40">
      <c r="AL2728" t="s">
        <v>1298</v>
      </c>
      <c r="AM2728">
        <v>8.8989999999999991</v>
      </c>
      <c r="AN2728">
        <f>AM2746</f>
        <v>64.010000000000005</v>
      </c>
    </row>
    <row r="2729" spans="38:40">
      <c r="AL2729" t="s">
        <v>1299</v>
      </c>
      <c r="AM2729">
        <v>8.89</v>
      </c>
    </row>
    <row r="2730" spans="38:40">
      <c r="AL2730" t="s">
        <v>1321</v>
      </c>
      <c r="AM2730">
        <v>64.03</v>
      </c>
    </row>
    <row r="2731" spans="38:40">
      <c r="AL2731" t="s">
        <v>1322</v>
      </c>
      <c r="AM2731">
        <v>64.010000000000005</v>
      </c>
    </row>
    <row r="2732" spans="38:40">
      <c r="AL2732" t="s">
        <v>562</v>
      </c>
    </row>
    <row r="2733" spans="38:40">
      <c r="AL2733" t="s">
        <v>1298</v>
      </c>
      <c r="AM2733">
        <v>11.535</v>
      </c>
    </row>
    <row r="2734" spans="38:40">
      <c r="AL2734" t="s">
        <v>1299</v>
      </c>
      <c r="AM2734">
        <v>9.5399999999999991</v>
      </c>
    </row>
    <row r="2735" spans="38:40">
      <c r="AL2735" t="s">
        <v>1321</v>
      </c>
      <c r="AM2735">
        <v>64.075999999999993</v>
      </c>
    </row>
    <row r="2736" spans="38:40">
      <c r="AL2736" t="s">
        <v>1322</v>
      </c>
      <c r="AM2736">
        <v>64.010000000000005</v>
      </c>
    </row>
    <row r="2737" spans="13:46">
      <c r="AL2737" t="s">
        <v>563</v>
      </c>
    </row>
    <row r="2738" spans="13:46">
      <c r="N2738">
        <f>MIN(L2739,L2742,L2745,L2748,L2751,L2754,L2757,L2760,L2763,L2766)</f>
        <v>0</v>
      </c>
      <c r="O2738">
        <f>QUARTILE(M2739:M2748,1)</f>
        <v>0</v>
      </c>
      <c r="P2738" t="e">
        <f>MEDIAN(L2739,L2742,L2745,L2748,L2751,L2754,L2757,L2760,L2763,L2766)</f>
        <v>#NUM!</v>
      </c>
      <c r="Q2738">
        <f>QUARTILE(M2739:M2748,3)</f>
        <v>48</v>
      </c>
      <c r="R2738">
        <f>MAX(L2739,L2742,L2745,L2748,L2751,L2754,L2757,L2760,L2763,L2766)</f>
        <v>0</v>
      </c>
      <c r="S2738">
        <f>SUM(M2739:M2748)/COUNTIF(M2739:M2748,"&gt;0")</f>
        <v>64</v>
      </c>
      <c r="AL2738" t="s">
        <v>1298</v>
      </c>
      <c r="AM2738">
        <v>0.55800000000000005</v>
      </c>
    </row>
    <row r="2739" spans="13:46">
      <c r="M2739">
        <f>L2739</f>
        <v>0</v>
      </c>
      <c r="AL2739" t="s">
        <v>1299</v>
      </c>
      <c r="AM2739">
        <v>0</v>
      </c>
    </row>
    <row r="2740" spans="13:46">
      <c r="M2740">
        <v>64</v>
      </c>
      <c r="AL2740" t="s">
        <v>1321</v>
      </c>
      <c r="AM2740">
        <v>2.4E-2</v>
      </c>
    </row>
    <row r="2741" spans="13:46">
      <c r="M2741">
        <v>64</v>
      </c>
      <c r="AL2741" t="s">
        <v>1322</v>
      </c>
      <c r="AM2741">
        <v>0.02</v>
      </c>
    </row>
    <row r="2742" spans="13:46">
      <c r="M2742">
        <f>L2748</f>
        <v>0</v>
      </c>
      <c r="AL2742" t="s">
        <v>564</v>
      </c>
    </row>
    <row r="2743" spans="13:46">
      <c r="M2743">
        <f>L2751</f>
        <v>0</v>
      </c>
      <c r="AL2743" t="s">
        <v>1298</v>
      </c>
      <c r="AM2743">
        <v>9.4610000000000003</v>
      </c>
    </row>
    <row r="2744" spans="13:46">
      <c r="M2744">
        <v>64</v>
      </c>
      <c r="AL2744" t="s">
        <v>1299</v>
      </c>
      <c r="AM2744">
        <v>9.39</v>
      </c>
    </row>
    <row r="2745" spans="13:46">
      <c r="M2745">
        <f>L2757</f>
        <v>0</v>
      </c>
      <c r="AL2745" t="s">
        <v>1321</v>
      </c>
      <c r="AM2745">
        <v>64.010000000000005</v>
      </c>
    </row>
    <row r="2746" spans="13:46">
      <c r="M2746">
        <f>L2760</f>
        <v>0</v>
      </c>
      <c r="AL2746" t="s">
        <v>1322</v>
      </c>
      <c r="AM2746">
        <v>64.010000000000005</v>
      </c>
    </row>
    <row r="2747" spans="13:46">
      <c r="M2747">
        <f>L2763</f>
        <v>0</v>
      </c>
      <c r="AL2747" t="s">
        <v>565</v>
      </c>
    </row>
    <row r="2748" spans="13:46">
      <c r="M2748">
        <f>L2766</f>
        <v>0</v>
      </c>
      <c r="AL2748" t="s">
        <v>1298</v>
      </c>
      <c r="AM2748">
        <v>1.7999999999999999E-2</v>
      </c>
      <c r="AO2748">
        <f>MIN(AM2749,AM2752,AM2755,AM2758,AM2761,AM2764,AM2767,AM2770,AM2773,AM2776)</f>
        <v>0</v>
      </c>
      <c r="AP2748">
        <f>QUARTILE(AN2749:AN2758,1)</f>
        <v>0</v>
      </c>
      <c r="AQ2748">
        <f>MEDIAN(AM2749,AM2752,AM2755,AM2758,AM2761,AM2764,AM2767,AM2770,AM2773,AM2776)</f>
        <v>6.0000000000000005E-2</v>
      </c>
      <c r="AR2748">
        <f>QUARTILE(AN2749:AN2758,3)</f>
        <v>7.5249999999999997E-2</v>
      </c>
      <c r="AS2748">
        <f>MAX(AM2749,AM2752,AM2755,AM2758,AM2761,AM2764,AM2767,AM2770,AM2773,AM2776)</f>
        <v>64.679000000000002</v>
      </c>
      <c r="AT2748">
        <f>SUMIF(AN2749:AN2758,"&lt;64",AN2749:AN2758)/COUNTIF(AN2749:AN2758,"&lt;64")</f>
        <v>2.8750000000000001E-2</v>
      </c>
    </row>
    <row r="2749" spans="13:46">
      <c r="AL2749" t="s">
        <v>1299</v>
      </c>
      <c r="AM2749">
        <v>0</v>
      </c>
      <c r="AN2749">
        <f>AM2749</f>
        <v>0</v>
      </c>
    </row>
    <row r="2750" spans="13:46">
      <c r="AL2750" t="s">
        <v>1321</v>
      </c>
      <c r="AM2750">
        <v>3.4000000000000002E-2</v>
      </c>
      <c r="AN2750">
        <f>AM2752</f>
        <v>0</v>
      </c>
    </row>
    <row r="2751" spans="13:46">
      <c r="AL2751" t="s">
        <v>1322</v>
      </c>
      <c r="AM2751">
        <v>0.03</v>
      </c>
      <c r="AN2751">
        <f>AM2755</f>
        <v>64.679000000000002</v>
      </c>
    </row>
    <row r="2752" spans="13:46">
      <c r="AL2752" t="s">
        <v>566</v>
      </c>
      <c r="AN2752">
        <f>AM2758</f>
        <v>3.3000000000000002E-2</v>
      </c>
    </row>
    <row r="2753" spans="14:40">
      <c r="AL2753" t="s">
        <v>1298</v>
      </c>
      <c r="AM2753">
        <v>10.035</v>
      </c>
      <c r="AN2753">
        <f>AM2761</f>
        <v>0.05</v>
      </c>
    </row>
    <row r="2754" spans="14:40">
      <c r="AL2754" t="s">
        <v>1299</v>
      </c>
      <c r="AM2754">
        <v>10</v>
      </c>
      <c r="AN2754">
        <f>AM2764</f>
        <v>0</v>
      </c>
    </row>
    <row r="2755" spans="14:40">
      <c r="AL2755" t="s">
        <v>1321</v>
      </c>
      <c r="AM2755">
        <v>64.679000000000002</v>
      </c>
      <c r="AN2755">
        <f>AM2767</f>
        <v>0</v>
      </c>
    </row>
    <row r="2756" spans="14:40">
      <c r="AL2756" t="s">
        <v>1322</v>
      </c>
      <c r="AM2756">
        <v>64.010000000000005</v>
      </c>
      <c r="AN2756">
        <f>AM2770</f>
        <v>64.015000000000001</v>
      </c>
    </row>
    <row r="2757" spans="14:40">
      <c r="AL2757" t="s">
        <v>567</v>
      </c>
      <c r="AN2757">
        <f>AM2773</f>
        <v>7.6999999999999999E-2</v>
      </c>
    </row>
    <row r="2758" spans="14:40">
      <c r="AL2758" t="s">
        <v>1298</v>
      </c>
      <c r="AM2758">
        <v>3.3000000000000002E-2</v>
      </c>
      <c r="AN2758">
        <f>AM2776</f>
        <v>7.0000000000000007E-2</v>
      </c>
    </row>
    <row r="2759" spans="14:40">
      <c r="AL2759" t="s">
        <v>1299</v>
      </c>
      <c r="AM2759">
        <v>0</v>
      </c>
    </row>
    <row r="2760" spans="14:40">
      <c r="AL2760" t="s">
        <v>1321</v>
      </c>
      <c r="AM2760">
        <v>5.2999999999999999E-2</v>
      </c>
    </row>
    <row r="2761" spans="14:40">
      <c r="AL2761" t="s">
        <v>1322</v>
      </c>
      <c r="AM2761">
        <v>0.05</v>
      </c>
    </row>
    <row r="2762" spans="14:40">
      <c r="AL2762" t="s">
        <v>568</v>
      </c>
    </row>
    <row r="2763" spans="14:40">
      <c r="AL2763" t="s">
        <v>1298</v>
      </c>
      <c r="AM2763">
        <v>7.0000000000000001E-3</v>
      </c>
    </row>
    <row r="2764" spans="14:40">
      <c r="AL2764" t="s">
        <v>1299</v>
      </c>
      <c r="AM2764">
        <v>0</v>
      </c>
    </row>
    <row r="2765" spans="14:40">
      <c r="AL2765" t="s">
        <v>1321</v>
      </c>
      <c r="AM2765">
        <v>0.04</v>
      </c>
    </row>
    <row r="2766" spans="14:40">
      <c r="AL2766" t="s">
        <v>1322</v>
      </c>
      <c r="AM2766">
        <v>0.04</v>
      </c>
    </row>
    <row r="2767" spans="14:40">
      <c r="AL2767" t="s">
        <v>569</v>
      </c>
    </row>
    <row r="2768" spans="14:40">
      <c r="N2768">
        <f>MIN(L2769,L2772,L2775,L2778,L2781,L2784,L2787,L2790,L2793,L2796)</f>
        <v>0</v>
      </c>
      <c r="O2768">
        <f>QUARTILE(M2769:M2778,1)</f>
        <v>0</v>
      </c>
      <c r="P2768" t="e">
        <f>MEDIAN(L2769,L2772,L2775,L2778,L2781,L2784,L2787,L2790,L2793,L2796)</f>
        <v>#NUM!</v>
      </c>
      <c r="Q2768">
        <f>QUARTILE(M2769:M2778,3)</f>
        <v>0</v>
      </c>
      <c r="R2768">
        <f>MAX(L2769,L2772,L2775,L2778,L2781,L2784,L2787,L2790,L2793,L2796)</f>
        <v>0</v>
      </c>
      <c r="S2768" t="e">
        <f>SUM(M2769:M2778)/COUNTIF(M2769:M2778,"&gt;0")</f>
        <v>#DIV/0!</v>
      </c>
      <c r="AL2768" t="s">
        <v>1298</v>
      </c>
      <c r="AM2768">
        <v>9.3859999999999992</v>
      </c>
    </row>
    <row r="2769" spans="13:46">
      <c r="M2769">
        <f>L2769</f>
        <v>0</v>
      </c>
      <c r="AL2769" t="s">
        <v>1299</v>
      </c>
      <c r="AM2769">
        <v>9.3800000000000008</v>
      </c>
    </row>
    <row r="2770" spans="13:46">
      <c r="M2770">
        <f>L2772</f>
        <v>0</v>
      </c>
      <c r="AL2770" t="s">
        <v>1321</v>
      </c>
      <c r="AM2770">
        <v>64.015000000000001</v>
      </c>
    </row>
    <row r="2771" spans="13:46">
      <c r="M2771">
        <f>L2775</f>
        <v>0</v>
      </c>
      <c r="AL2771" t="s">
        <v>1322</v>
      </c>
      <c r="AM2771">
        <v>64.010000000000005</v>
      </c>
    </row>
    <row r="2772" spans="13:46">
      <c r="M2772">
        <f>L2778</f>
        <v>0</v>
      </c>
      <c r="AL2772" t="s">
        <v>570</v>
      </c>
    </row>
    <row r="2773" spans="13:46">
      <c r="M2773">
        <f>L2781</f>
        <v>0</v>
      </c>
      <c r="AL2773" t="s">
        <v>1298</v>
      </c>
      <c r="AM2773">
        <v>7.6999999999999999E-2</v>
      </c>
    </row>
    <row r="2774" spans="13:46">
      <c r="M2774">
        <f>L2784</f>
        <v>0</v>
      </c>
      <c r="AL2774" t="s">
        <v>1299</v>
      </c>
      <c r="AM2774">
        <v>0</v>
      </c>
    </row>
    <row r="2775" spans="13:46">
      <c r="M2775">
        <f>L2787</f>
        <v>0</v>
      </c>
      <c r="AL2775" t="s">
        <v>1321</v>
      </c>
      <c r="AM2775">
        <v>7.8E-2</v>
      </c>
    </row>
    <row r="2776" spans="13:46">
      <c r="M2776">
        <f>L2790</f>
        <v>0</v>
      </c>
      <c r="AL2776" t="s">
        <v>1322</v>
      </c>
      <c r="AM2776">
        <v>7.0000000000000007E-2</v>
      </c>
    </row>
    <row r="2777" spans="13:46">
      <c r="M2777">
        <f>L2793</f>
        <v>0</v>
      </c>
      <c r="AL2777" t="s">
        <v>571</v>
      </c>
    </row>
    <row r="2778" spans="13:46">
      <c r="M2778">
        <f>L2796</f>
        <v>0</v>
      </c>
      <c r="AL2778" t="s">
        <v>1298</v>
      </c>
      <c r="AM2778">
        <v>9.875</v>
      </c>
      <c r="AO2778">
        <f>MIN(AM2779,AM2782,AM2785,AM2788,AM2791,AM2794,AM2797,AM2800,AM2803,AM2806)</f>
        <v>0.02</v>
      </c>
      <c r="AP2778">
        <f>QUARTILE(AN2779:AN2788,1)</f>
        <v>2.375E-2</v>
      </c>
      <c r="AQ2778">
        <f>MEDIAN(AM2779,AM2782,AM2785,AM2788,AM2791,AM2794,AM2797,AM2800,AM2803,AM2806)</f>
        <v>9.5</v>
      </c>
      <c r="AR2778">
        <f>QUARTILE(AN2779:AN2788,3)</f>
        <v>9.9977499999999999</v>
      </c>
      <c r="AS2778">
        <f>MAX(AM2779,AM2782,AM2785,AM2788,AM2791,AM2794,AM2797,AM2800,AM2803,AM2806)</f>
        <v>64.010999999999996</v>
      </c>
      <c r="AT2778">
        <f>SUMIF(AN2779:AN2788,"&lt;64",AN2779:AN2788)/COUNTIF(AN2779:AN2788,"&lt;64")</f>
        <v>3.6446250000000004</v>
      </c>
    </row>
    <row r="2779" spans="13:46">
      <c r="AL2779" t="s">
        <v>1299</v>
      </c>
      <c r="AM2779">
        <v>9.8800000000000008</v>
      </c>
      <c r="AN2779">
        <f>AM2779</f>
        <v>9.8800000000000008</v>
      </c>
    </row>
    <row r="2780" spans="13:46">
      <c r="AL2780" t="s">
        <v>1321</v>
      </c>
      <c r="AM2780">
        <v>64.016000000000005</v>
      </c>
      <c r="AN2780">
        <f>AM2782</f>
        <v>0</v>
      </c>
    </row>
    <row r="2781" spans="13:46">
      <c r="AL2781" t="s">
        <v>1322</v>
      </c>
      <c r="AM2781">
        <v>64.010000000000005</v>
      </c>
      <c r="AN2781">
        <f>AM2785</f>
        <v>64.010999999999996</v>
      </c>
    </row>
    <row r="2782" spans="13:46">
      <c r="AL2782" t="s">
        <v>572</v>
      </c>
      <c r="AN2782">
        <f>AM2788</f>
        <v>6.5000000000000002E-2</v>
      </c>
    </row>
    <row r="2783" spans="13:46">
      <c r="AL2783" t="s">
        <v>1298</v>
      </c>
      <c r="AM2783">
        <v>9.6059999999999999</v>
      </c>
      <c r="AN2783">
        <f>AM2791</f>
        <v>0.02</v>
      </c>
    </row>
    <row r="2784" spans="13:46">
      <c r="AL2784" t="s">
        <v>1299</v>
      </c>
      <c r="AM2784">
        <v>9.5500000000000007</v>
      </c>
      <c r="AN2784">
        <f>AM2794</f>
        <v>9.1199999999999992</v>
      </c>
    </row>
    <row r="2785" spans="13:40">
      <c r="AL2785" t="s">
        <v>1321</v>
      </c>
      <c r="AM2785">
        <v>64.010999999999996</v>
      </c>
      <c r="AN2785">
        <f>AM2797</f>
        <v>0</v>
      </c>
    </row>
    <row r="2786" spans="13:40">
      <c r="AL2786" t="s">
        <v>1322</v>
      </c>
      <c r="AM2786">
        <v>64.010000000000005</v>
      </c>
      <c r="AN2786">
        <f>AM2800</f>
        <v>3.5000000000000003E-2</v>
      </c>
    </row>
    <row r="2787" spans="13:40">
      <c r="AL2787" t="s">
        <v>573</v>
      </c>
      <c r="AN2787">
        <f>AM2803</f>
        <v>10.037000000000001</v>
      </c>
    </row>
    <row r="2788" spans="13:40">
      <c r="AL2788" t="s">
        <v>1298</v>
      </c>
      <c r="AM2788">
        <v>6.5000000000000002E-2</v>
      </c>
      <c r="AN2788">
        <f>AM2806</f>
        <v>64.010000000000005</v>
      </c>
    </row>
    <row r="2789" spans="13:40">
      <c r="AL2789" t="s">
        <v>1299</v>
      </c>
      <c r="AM2789">
        <v>0.01</v>
      </c>
    </row>
    <row r="2790" spans="13:40">
      <c r="AL2790" t="s">
        <v>1321</v>
      </c>
      <c r="AM2790">
        <v>2.5999999999999999E-2</v>
      </c>
    </row>
    <row r="2791" spans="13:40">
      <c r="AL2791" t="s">
        <v>1322</v>
      </c>
      <c r="AM2791">
        <v>0.02</v>
      </c>
    </row>
    <row r="2792" spans="13:40">
      <c r="AL2792" t="s">
        <v>574</v>
      </c>
    </row>
    <row r="2793" spans="13:40">
      <c r="AL2793" t="s">
        <v>1298</v>
      </c>
      <c r="AM2793">
        <v>9.1229999999999993</v>
      </c>
    </row>
    <row r="2794" spans="13:40">
      <c r="AL2794" t="s">
        <v>1299</v>
      </c>
      <c r="AM2794">
        <v>9.1199999999999992</v>
      </c>
    </row>
    <row r="2795" spans="13:40">
      <c r="AL2795" t="s">
        <v>1321</v>
      </c>
      <c r="AM2795">
        <v>64.033000000000001</v>
      </c>
    </row>
    <row r="2796" spans="13:40">
      <c r="AL2796" t="s">
        <v>1322</v>
      </c>
      <c r="AM2796">
        <v>64.010000000000005</v>
      </c>
    </row>
    <row r="2797" spans="13:40">
      <c r="AL2797" t="s">
        <v>575</v>
      </c>
    </row>
    <row r="2798" spans="13:40">
      <c r="N2798">
        <f>MIN(L2799,L2802,L2805,L2808,L2811,L2814,L2817,L2820,L2823,L2826)</f>
        <v>0</v>
      </c>
      <c r="O2798">
        <f>QUARTILE(M2799:M2808,1)</f>
        <v>0</v>
      </c>
      <c r="P2798" t="e">
        <f>MEDIAN(L2799,L2802,L2805,L2808,L2811,L2814,L2817,L2820,L2823,L2826)</f>
        <v>#NUM!</v>
      </c>
      <c r="Q2798">
        <f>QUARTILE(M2799:M2808,3)</f>
        <v>0</v>
      </c>
      <c r="R2798">
        <f>MAX(L2799,L2802,L2805,L2808,L2811,L2814,L2817,L2820,L2823,L2826)</f>
        <v>0</v>
      </c>
      <c r="S2798" t="e">
        <f>SUM(M2799:M2808)/COUNTIF(M2799:M2808,"&gt;0")</f>
        <v>#DIV/0!</v>
      </c>
      <c r="AL2798" t="s">
        <v>1298</v>
      </c>
      <c r="AM2798">
        <v>0.13300000000000001</v>
      </c>
    </row>
    <row r="2799" spans="13:40">
      <c r="M2799">
        <f>L2799</f>
        <v>0</v>
      </c>
      <c r="AL2799" t="s">
        <v>1299</v>
      </c>
      <c r="AM2799">
        <v>0</v>
      </c>
    </row>
    <row r="2800" spans="13:40">
      <c r="M2800">
        <f>L2802</f>
        <v>0</v>
      </c>
      <c r="AL2800" t="s">
        <v>1321</v>
      </c>
      <c r="AM2800">
        <v>3.5000000000000003E-2</v>
      </c>
    </row>
    <row r="2801" spans="13:46">
      <c r="M2801">
        <f>L2805</f>
        <v>0</v>
      </c>
      <c r="AL2801" t="s">
        <v>1322</v>
      </c>
      <c r="AM2801">
        <v>0.03</v>
      </c>
    </row>
    <row r="2802" spans="13:46">
      <c r="M2802">
        <f>L2808</f>
        <v>0</v>
      </c>
      <c r="AL2802" t="s">
        <v>576</v>
      </c>
    </row>
    <row r="2803" spans="13:46">
      <c r="M2803">
        <f>L2811</f>
        <v>0</v>
      </c>
      <c r="AL2803" t="s">
        <v>1298</v>
      </c>
      <c r="AM2803">
        <v>10.037000000000001</v>
      </c>
    </row>
    <row r="2804" spans="13:46">
      <c r="M2804">
        <f>L2814</f>
        <v>0</v>
      </c>
      <c r="AL2804" t="s">
        <v>1299</v>
      </c>
      <c r="AM2804">
        <v>9.9499999999999993</v>
      </c>
    </row>
    <row r="2805" spans="13:46">
      <c r="M2805">
        <f>L2817</f>
        <v>0</v>
      </c>
      <c r="AL2805" t="s">
        <v>1321</v>
      </c>
      <c r="AM2805">
        <v>65.513999999999996</v>
      </c>
    </row>
    <row r="2806" spans="13:46">
      <c r="M2806">
        <f>L2820</f>
        <v>0</v>
      </c>
      <c r="AL2806" t="s">
        <v>1322</v>
      </c>
      <c r="AM2806">
        <v>64.010000000000005</v>
      </c>
    </row>
    <row r="2807" spans="13:46">
      <c r="M2807">
        <f>L2823</f>
        <v>0</v>
      </c>
      <c r="AL2807" t="s">
        <v>577</v>
      </c>
    </row>
    <row r="2808" spans="13:46">
      <c r="M2808">
        <f>L2826</f>
        <v>0</v>
      </c>
      <c r="AL2808" t="s">
        <v>1298</v>
      </c>
      <c r="AM2808">
        <v>0.56799999999999995</v>
      </c>
      <c r="AO2808">
        <f>MIN(AM2809,AM2812,AM2815,AM2818,AM2821,AM2824,AM2827,AM2830,AM2833,AM2836)</f>
        <v>0.01</v>
      </c>
      <c r="AP2808">
        <f>QUARTILE(AN2809:AN2818,1)</f>
        <v>0.01</v>
      </c>
      <c r="AQ2808">
        <f>MEDIAN(AM2809,AM2812,AM2815,AM2818,AM2821,AM2824,AM2827,AM2830,AM2833,AM2836)</f>
        <v>4.7780000000000005</v>
      </c>
      <c r="AR2808">
        <f>QUARTILE(AN2809:AN2818,3)</f>
        <v>10.055</v>
      </c>
      <c r="AS2808">
        <f>MAX(AM2809,AM2812,AM2815,AM2818,AM2821,AM2824,AM2827,AM2830,AM2833,AM2836)</f>
        <v>64.010000000000005</v>
      </c>
      <c r="AT2808">
        <f>SUMIF(AN2809:AN2818,"&lt;64",AN2809:AN2818)/COUNTIF(AN2809:AN2818,"&lt;64")</f>
        <v>2.4806249999999999</v>
      </c>
    </row>
    <row r="2809" spans="13:46">
      <c r="AL2809" t="s">
        <v>1299</v>
      </c>
      <c r="AM2809">
        <v>0.01</v>
      </c>
      <c r="AN2809">
        <f>AM2809</f>
        <v>0.01</v>
      </c>
    </row>
    <row r="2810" spans="13:46">
      <c r="AL2810" t="s">
        <v>1321</v>
      </c>
      <c r="AM2810">
        <v>0.13</v>
      </c>
      <c r="AN2810">
        <f>AM2812</f>
        <v>0</v>
      </c>
    </row>
    <row r="2811" spans="13:46">
      <c r="AL2811" t="s">
        <v>1322</v>
      </c>
      <c r="AM2811">
        <v>0.12</v>
      </c>
      <c r="AN2811">
        <f>AM2815</f>
        <v>0.104</v>
      </c>
    </row>
    <row r="2812" spans="13:46">
      <c r="AL2812" t="s">
        <v>578</v>
      </c>
      <c r="AN2812">
        <f>AM2818</f>
        <v>10.256</v>
      </c>
    </row>
    <row r="2813" spans="13:46">
      <c r="AL2813" t="s">
        <v>1298</v>
      </c>
      <c r="AM2813">
        <v>0.42699999999999999</v>
      </c>
      <c r="AN2813">
        <f>AM2821</f>
        <v>64.010000000000005</v>
      </c>
    </row>
    <row r="2814" spans="13:46">
      <c r="AL2814" t="s">
        <v>1299</v>
      </c>
      <c r="AM2814">
        <v>0.01</v>
      </c>
      <c r="AN2814">
        <f>AM2824</f>
        <v>0.01</v>
      </c>
    </row>
    <row r="2815" spans="13:46">
      <c r="AL2815" t="s">
        <v>1321</v>
      </c>
      <c r="AM2815">
        <v>0.104</v>
      </c>
      <c r="AN2815">
        <f>AM2827</f>
        <v>0</v>
      </c>
    </row>
    <row r="2816" spans="13:46">
      <c r="AL2816" t="s">
        <v>1322</v>
      </c>
      <c r="AM2816">
        <v>0.1</v>
      </c>
      <c r="AN2816">
        <f>AM2830</f>
        <v>1.2999999999999999E-2</v>
      </c>
    </row>
    <row r="2817" spans="13:40">
      <c r="AL2817" t="s">
        <v>579</v>
      </c>
      <c r="AN2817">
        <f>AM2833</f>
        <v>9.452</v>
      </c>
    </row>
    <row r="2818" spans="13:40">
      <c r="AL2818" t="s">
        <v>1298</v>
      </c>
      <c r="AM2818">
        <v>10.256</v>
      </c>
      <c r="AN2818">
        <f>AM2836</f>
        <v>64.010000000000005</v>
      </c>
    </row>
    <row r="2819" spans="13:40">
      <c r="AL2819" t="s">
        <v>1299</v>
      </c>
      <c r="AM2819">
        <v>10.23</v>
      </c>
    </row>
    <row r="2820" spans="13:40">
      <c r="AL2820" t="s">
        <v>1321</v>
      </c>
      <c r="AM2820">
        <v>64.191000000000003</v>
      </c>
    </row>
    <row r="2821" spans="13:40">
      <c r="AL2821" t="s">
        <v>1322</v>
      </c>
      <c r="AM2821">
        <v>64.010000000000005</v>
      </c>
    </row>
    <row r="2822" spans="13:40">
      <c r="AL2822" t="s">
        <v>580</v>
      </c>
    </row>
    <row r="2823" spans="13:40">
      <c r="AL2823" t="s">
        <v>1298</v>
      </c>
      <c r="AM2823">
        <v>2.1999999999999999E-2</v>
      </c>
    </row>
    <row r="2824" spans="13:40">
      <c r="AL2824" t="s">
        <v>1299</v>
      </c>
      <c r="AM2824">
        <v>0.01</v>
      </c>
    </row>
    <row r="2825" spans="13:40">
      <c r="AL2825" t="s">
        <v>1321</v>
      </c>
      <c r="AM2825">
        <v>4.5999999999999999E-2</v>
      </c>
    </row>
    <row r="2826" spans="13:40">
      <c r="AL2826" t="s">
        <v>1322</v>
      </c>
      <c r="AM2826">
        <v>0.04</v>
      </c>
    </row>
    <row r="2827" spans="13:40">
      <c r="AL2827" t="s">
        <v>581</v>
      </c>
    </row>
    <row r="2828" spans="13:40">
      <c r="N2828">
        <f>MIN(L2829,L2832,L2835,L2838,L2841,L2844,L2847,L2850,L2853,L2856)</f>
        <v>0</v>
      </c>
      <c r="O2828">
        <f>QUARTILE(M2829:M2838,1)</f>
        <v>0</v>
      </c>
      <c r="P2828" t="e">
        <f>MEDIAN(L2829,L2832,L2835,L2838,L2841,L2844,L2847,L2850,L2853,L2856)</f>
        <v>#NUM!</v>
      </c>
      <c r="Q2828">
        <f>QUARTILE(M2829:M2838,3)</f>
        <v>0</v>
      </c>
      <c r="R2828">
        <f>MAX(L2829,L2832,L2835,L2838,L2841,L2844,L2847,L2850,L2853,L2856)</f>
        <v>0</v>
      </c>
      <c r="S2828" t="e">
        <f>SUM(M2829:M2838)/COUNTIF(M2829:M2838,"&gt;0")</f>
        <v>#DIV/0!</v>
      </c>
      <c r="AL2828" t="s">
        <v>1298</v>
      </c>
      <c r="AM2828">
        <v>1.7000000000000001E-2</v>
      </c>
    </row>
    <row r="2829" spans="13:40">
      <c r="M2829">
        <f>L2829</f>
        <v>0</v>
      </c>
      <c r="AL2829" t="s">
        <v>1299</v>
      </c>
      <c r="AM2829">
        <v>0</v>
      </c>
    </row>
    <row r="2830" spans="13:40">
      <c r="M2830">
        <f>L2832</f>
        <v>0</v>
      </c>
      <c r="AL2830" t="s">
        <v>1321</v>
      </c>
      <c r="AM2830">
        <v>1.2999999999999999E-2</v>
      </c>
    </row>
    <row r="2831" spans="13:40">
      <c r="M2831">
        <f>L2835</f>
        <v>0</v>
      </c>
      <c r="AL2831" t="s">
        <v>1322</v>
      </c>
      <c r="AM2831">
        <v>0.01</v>
      </c>
    </row>
    <row r="2832" spans="13:40">
      <c r="M2832">
        <f>L2838</f>
        <v>0</v>
      </c>
      <c r="AL2832" t="s">
        <v>582</v>
      </c>
    </row>
    <row r="2833" spans="13:46">
      <c r="M2833">
        <f>L2841</f>
        <v>0</v>
      </c>
      <c r="AL2833" t="s">
        <v>1298</v>
      </c>
      <c r="AM2833">
        <v>9.452</v>
      </c>
    </row>
    <row r="2834" spans="13:46">
      <c r="M2834">
        <f>L2844</f>
        <v>0</v>
      </c>
      <c r="AL2834" t="s">
        <v>1299</v>
      </c>
      <c r="AM2834">
        <v>9.42</v>
      </c>
    </row>
    <row r="2835" spans="13:46">
      <c r="M2835">
        <f>L2847</f>
        <v>0</v>
      </c>
      <c r="AL2835" t="s">
        <v>1321</v>
      </c>
      <c r="AM2835">
        <v>64.007000000000005</v>
      </c>
    </row>
    <row r="2836" spans="13:46">
      <c r="M2836">
        <f>L2850</f>
        <v>0</v>
      </c>
      <c r="AL2836" t="s">
        <v>1322</v>
      </c>
      <c r="AM2836">
        <v>64.010000000000005</v>
      </c>
    </row>
    <row r="2837" spans="13:46">
      <c r="M2837">
        <f>L2853</f>
        <v>0</v>
      </c>
      <c r="AL2837" t="s">
        <v>583</v>
      </c>
    </row>
    <row r="2838" spans="13:46">
      <c r="M2838">
        <f>L2856</f>
        <v>0</v>
      </c>
      <c r="AL2838" t="s">
        <v>1298</v>
      </c>
      <c r="AM2838">
        <v>5.7000000000000002E-2</v>
      </c>
      <c r="AO2838">
        <f>MIN(AM2839,AM2842,AM2845,AM2848,AM2851,AM2854,AM2857,AM2860,AM2863,AM2866)</f>
        <v>0.01</v>
      </c>
      <c r="AP2838">
        <f>QUARTILE(AN2839:AN2848,1)</f>
        <v>1.0999999999999999E-2</v>
      </c>
      <c r="AQ2838">
        <f>MEDIAN(AM2839,AM2842,AM2845,AM2848,AM2851,AM2854,AM2857,AM2860,AM2863,AM2866)</f>
        <v>8.2000000000000003E-2</v>
      </c>
      <c r="AR2838">
        <f>QUARTILE(AN2839:AN2848,3)</f>
        <v>0.10075000000000001</v>
      </c>
      <c r="AS2838">
        <f>MAX(AM2839,AM2842,AM2845,AM2848,AM2851,AM2854,AM2857,AM2860,AM2863,AM2866)</f>
        <v>64.584000000000003</v>
      </c>
      <c r="AT2838">
        <f>SUMIF(AN2839:AN2848,"&lt;64",AN2839:AN2848)/COUNTIF(AN2839:AN2848,"&lt;64")</f>
        <v>1.1176666666666668</v>
      </c>
    </row>
    <row r="2839" spans="13:46">
      <c r="AL2839" t="s">
        <v>1299</v>
      </c>
      <c r="AM2839">
        <v>0.01</v>
      </c>
      <c r="AN2839">
        <f>AM2839</f>
        <v>0.01</v>
      </c>
    </row>
    <row r="2840" spans="13:46">
      <c r="AL2840" t="s">
        <v>1321</v>
      </c>
      <c r="AM2840">
        <v>2.9000000000000001E-2</v>
      </c>
      <c r="AN2840">
        <f>AM2842</f>
        <v>0</v>
      </c>
    </row>
    <row r="2841" spans="13:46">
      <c r="AL2841" t="s">
        <v>1322</v>
      </c>
      <c r="AM2841">
        <v>0.02</v>
      </c>
      <c r="AN2841">
        <f>AM2845</f>
        <v>64.584000000000003</v>
      </c>
    </row>
    <row r="2842" spans="13:46">
      <c r="AL2842" t="s">
        <v>584</v>
      </c>
      <c r="AN2842">
        <f>AM2848</f>
        <v>1.4E-2</v>
      </c>
    </row>
    <row r="2843" spans="13:46">
      <c r="AL2843" t="s">
        <v>1298</v>
      </c>
      <c r="AM2843">
        <v>9.8770000000000007</v>
      </c>
      <c r="AN2843">
        <f>AM2851</f>
        <v>0.02</v>
      </c>
    </row>
    <row r="2844" spans="13:46">
      <c r="AL2844" t="s">
        <v>1299</v>
      </c>
      <c r="AM2844">
        <v>9.85</v>
      </c>
      <c r="AN2844">
        <f>AM2854</f>
        <v>9.75</v>
      </c>
    </row>
    <row r="2845" spans="13:46">
      <c r="AL2845" t="s">
        <v>1321</v>
      </c>
      <c r="AM2845">
        <v>64.584000000000003</v>
      </c>
      <c r="AN2845">
        <f>AM2857</f>
        <v>0</v>
      </c>
    </row>
    <row r="2846" spans="13:46">
      <c r="AL2846" t="s">
        <v>1322</v>
      </c>
      <c r="AM2846">
        <v>64.010000000000005</v>
      </c>
      <c r="AN2846">
        <f>AM2860</f>
        <v>6.4000000000000001E-2</v>
      </c>
    </row>
    <row r="2847" spans="13:46">
      <c r="AL2847" t="s">
        <v>585</v>
      </c>
      <c r="AN2847">
        <f>AM2863</f>
        <v>0.10100000000000001</v>
      </c>
    </row>
    <row r="2848" spans="13:46">
      <c r="AL2848" t="s">
        <v>1298</v>
      </c>
      <c r="AM2848">
        <v>1.4E-2</v>
      </c>
      <c r="AN2848">
        <f>AM2866</f>
        <v>0.1</v>
      </c>
    </row>
    <row r="2849" spans="13:39">
      <c r="AL2849" t="s">
        <v>1299</v>
      </c>
      <c r="AM2849">
        <v>0</v>
      </c>
    </row>
    <row r="2850" spans="13:39">
      <c r="AL2850" t="s">
        <v>1321</v>
      </c>
      <c r="AM2850">
        <v>2.4E-2</v>
      </c>
    </row>
    <row r="2851" spans="13:39">
      <c r="AL2851" t="s">
        <v>1322</v>
      </c>
      <c r="AM2851">
        <v>0.02</v>
      </c>
    </row>
    <row r="2852" spans="13:39">
      <c r="AL2852" t="s">
        <v>586</v>
      </c>
    </row>
    <row r="2853" spans="13:39">
      <c r="AL2853" t="s">
        <v>1298</v>
      </c>
      <c r="AM2853">
        <v>9.7650000000000006</v>
      </c>
    </row>
    <row r="2854" spans="13:39">
      <c r="AL2854" t="s">
        <v>1299</v>
      </c>
      <c r="AM2854">
        <v>9.75</v>
      </c>
    </row>
    <row r="2855" spans="13:39">
      <c r="AL2855" t="s">
        <v>1321</v>
      </c>
      <c r="AM2855">
        <v>64.007000000000005</v>
      </c>
    </row>
    <row r="2856" spans="13:39">
      <c r="AL2856" t="s">
        <v>1322</v>
      </c>
      <c r="AM2856">
        <v>64.010000000000005</v>
      </c>
    </row>
    <row r="2857" spans="13:39">
      <c r="AL2857" t="s">
        <v>587</v>
      </c>
    </row>
    <row r="2858" spans="13:39">
      <c r="N2858">
        <f>MIN(L2859,L2862,L2865,L2868,L2871,L2874,L2877,L2880,L2883,L2886)</f>
        <v>0</v>
      </c>
      <c r="O2858">
        <f>QUARTILE(M2859:M2868,1)</f>
        <v>0</v>
      </c>
      <c r="P2858" t="e">
        <f>MEDIAN(L2859,L2862,L2865,L2868,L2871,L2874,L2877,L2880,L2883,L2886)</f>
        <v>#NUM!</v>
      </c>
      <c r="Q2858">
        <f>QUARTILE(M2859:M2868,3)</f>
        <v>0</v>
      </c>
      <c r="R2858">
        <f>MAX(L2859,L2862,L2865,L2868,L2871,L2874,L2877,L2880,L2883,L2886)</f>
        <v>0</v>
      </c>
      <c r="S2858" t="e">
        <f>SUM(M2859:M2868)/COUNTIF(M2859:M2868,"&gt;0")</f>
        <v>#DIV/0!</v>
      </c>
      <c r="AL2858" t="s">
        <v>1298</v>
      </c>
      <c r="AM2858">
        <v>0.27200000000000002</v>
      </c>
    </row>
    <row r="2859" spans="13:39">
      <c r="M2859">
        <f>L2859</f>
        <v>0</v>
      </c>
      <c r="AL2859" t="s">
        <v>1299</v>
      </c>
      <c r="AM2859">
        <v>0</v>
      </c>
    </row>
    <row r="2860" spans="13:39">
      <c r="M2860">
        <f>L2862</f>
        <v>0</v>
      </c>
      <c r="AL2860" t="s">
        <v>1321</v>
      </c>
      <c r="AM2860">
        <v>6.4000000000000001E-2</v>
      </c>
    </row>
    <row r="2861" spans="13:39">
      <c r="M2861">
        <f>L2865</f>
        <v>0</v>
      </c>
      <c r="AL2861" t="s">
        <v>1322</v>
      </c>
      <c r="AM2861">
        <v>0.06</v>
      </c>
    </row>
    <row r="2862" spans="13:39">
      <c r="M2862">
        <f>L2868</f>
        <v>0</v>
      </c>
      <c r="AL2862" t="s">
        <v>588</v>
      </c>
    </row>
    <row r="2863" spans="13:39">
      <c r="M2863">
        <f>L2871</f>
        <v>0</v>
      </c>
      <c r="AL2863" t="s">
        <v>1298</v>
      </c>
      <c r="AM2863">
        <v>0.10100000000000001</v>
      </c>
    </row>
    <row r="2864" spans="13:39">
      <c r="M2864">
        <f>L2874</f>
        <v>0</v>
      </c>
      <c r="AL2864" t="s">
        <v>1299</v>
      </c>
      <c r="AM2864">
        <v>0</v>
      </c>
    </row>
    <row r="2865" spans="13:46">
      <c r="M2865">
        <f>L2877</f>
        <v>0</v>
      </c>
      <c r="AL2865" t="s">
        <v>1321</v>
      </c>
      <c r="AM2865">
        <v>0.105</v>
      </c>
    </row>
    <row r="2866" spans="13:46">
      <c r="M2866">
        <f>L2880</f>
        <v>0</v>
      </c>
      <c r="AL2866" t="s">
        <v>1322</v>
      </c>
      <c r="AM2866">
        <v>0.1</v>
      </c>
    </row>
    <row r="2867" spans="13:46">
      <c r="M2867">
        <f>L2883</f>
        <v>0</v>
      </c>
      <c r="AL2867" t="s">
        <v>589</v>
      </c>
    </row>
    <row r="2868" spans="13:46">
      <c r="M2868">
        <f>L2886</f>
        <v>0</v>
      </c>
      <c r="AL2868" t="s">
        <v>1298</v>
      </c>
      <c r="AM2868">
        <v>10.193</v>
      </c>
      <c r="AO2868">
        <f>MIN(AM2869,AM2872,AM2875,AM2878,AM2881,AM2884,AM2887,AM2890,AM2893,AM2896)</f>
        <v>0.02</v>
      </c>
      <c r="AP2868">
        <f>QUARTILE(AN2869:AN2878,1)</f>
        <v>2.2749999999999999E-2</v>
      </c>
      <c r="AQ2868">
        <f>MEDIAN(AM2869,AM2872,AM2875,AM2878,AM2881,AM2884,AM2887,AM2890,AM2893,AM2896)</f>
        <v>5.0634999999999994</v>
      </c>
      <c r="AR2868">
        <f>QUARTILE(AN2869:AN2878,3)</f>
        <v>10.172499999999999</v>
      </c>
      <c r="AS2868">
        <f>MAX(AM2869,AM2872,AM2875,AM2878,AM2881,AM2884,AM2887,AM2890,AM2893,AM2896)</f>
        <v>64.010000000000005</v>
      </c>
      <c r="AT2868">
        <f>SUMIF(AN2869:AN2878,"&lt;64",AN2869:AN2878)/COUNTIF(AN2869:AN2878,"&lt;64")</f>
        <v>3.4157777777777776</v>
      </c>
    </row>
    <row r="2869" spans="13:46">
      <c r="AL2869" t="s">
        <v>1299</v>
      </c>
      <c r="AM2869">
        <v>10.09</v>
      </c>
      <c r="AN2869">
        <f>AM2869</f>
        <v>10.09</v>
      </c>
    </row>
    <row r="2870" spans="13:46">
      <c r="AL2870" t="s">
        <v>1321</v>
      </c>
      <c r="AM2870">
        <v>64.007999999999996</v>
      </c>
      <c r="AN2870">
        <f>AM2872</f>
        <v>0</v>
      </c>
    </row>
    <row r="2871" spans="13:46">
      <c r="AL2871" t="s">
        <v>1322</v>
      </c>
      <c r="AM2871">
        <v>64.010000000000005</v>
      </c>
      <c r="AN2871">
        <f>AM2875</f>
        <v>3.6999999999999998E-2</v>
      </c>
    </row>
    <row r="2872" spans="13:46">
      <c r="AL2872" t="s">
        <v>590</v>
      </c>
      <c r="AN2872">
        <f>AM2878</f>
        <v>3.1E-2</v>
      </c>
    </row>
    <row r="2873" spans="13:46">
      <c r="AL2873" t="s">
        <v>1298</v>
      </c>
      <c r="AM2873">
        <v>8.7999999999999995E-2</v>
      </c>
      <c r="AN2873">
        <f>AM2881</f>
        <v>0.02</v>
      </c>
    </row>
    <row r="2874" spans="13:46">
      <c r="AL2874" t="s">
        <v>1299</v>
      </c>
      <c r="AM2874">
        <v>0</v>
      </c>
      <c r="AN2874">
        <f>AM2884</f>
        <v>10.199999999999999</v>
      </c>
    </row>
    <row r="2875" spans="13:46">
      <c r="AL2875" t="s">
        <v>1321</v>
      </c>
      <c r="AM2875">
        <v>3.6999999999999998E-2</v>
      </c>
      <c r="AN2875">
        <f>AM2887</f>
        <v>0</v>
      </c>
    </row>
    <row r="2876" spans="13:46">
      <c r="AL2876" t="s">
        <v>1322</v>
      </c>
      <c r="AM2876">
        <v>0.04</v>
      </c>
      <c r="AN2876">
        <f>AM2890</f>
        <v>3.1E-2</v>
      </c>
    </row>
    <row r="2877" spans="13:46">
      <c r="AL2877" t="s">
        <v>591</v>
      </c>
      <c r="AN2877">
        <f>AM2893</f>
        <v>10.333</v>
      </c>
    </row>
    <row r="2878" spans="13:46">
      <c r="AL2878" t="s">
        <v>1298</v>
      </c>
      <c r="AM2878">
        <v>3.1E-2</v>
      </c>
      <c r="AN2878">
        <f>AM2896</f>
        <v>64.010000000000005</v>
      </c>
    </row>
    <row r="2879" spans="13:46">
      <c r="AL2879" t="s">
        <v>1299</v>
      </c>
      <c r="AM2879">
        <v>0</v>
      </c>
    </row>
    <row r="2880" spans="13:46">
      <c r="AL2880" t="s">
        <v>1321</v>
      </c>
      <c r="AM2880">
        <v>1.7999999999999999E-2</v>
      </c>
    </row>
    <row r="2881" spans="38:39">
      <c r="AL2881" t="s">
        <v>1322</v>
      </c>
      <c r="AM2881">
        <v>0.02</v>
      </c>
    </row>
    <row r="2882" spans="38:39">
      <c r="AL2882" t="s">
        <v>592</v>
      </c>
    </row>
    <row r="2883" spans="38:39">
      <c r="AL2883" t="s">
        <v>1298</v>
      </c>
      <c r="AM2883">
        <v>10.627000000000001</v>
      </c>
    </row>
    <row r="2884" spans="38:39">
      <c r="AL2884" t="s">
        <v>1299</v>
      </c>
      <c r="AM2884">
        <v>10.199999999999999</v>
      </c>
    </row>
    <row r="2885" spans="38:39">
      <c r="AL2885" t="s">
        <v>1321</v>
      </c>
      <c r="AM2885">
        <v>64.132999999999996</v>
      </c>
    </row>
    <row r="2886" spans="38:39">
      <c r="AL2886" t="s">
        <v>1322</v>
      </c>
      <c r="AM2886">
        <v>64.010000000000005</v>
      </c>
    </row>
    <row r="2887" spans="38:39">
      <c r="AL2887" t="s">
        <v>593</v>
      </c>
    </row>
    <row r="2888" spans="38:39">
      <c r="AL2888" t="s">
        <v>1298</v>
      </c>
      <c r="AM2888">
        <v>2.1000000000000001E-2</v>
      </c>
    </row>
    <row r="2889" spans="38:39">
      <c r="AL2889" t="s">
        <v>1299</v>
      </c>
      <c r="AM2889">
        <v>0.01</v>
      </c>
    </row>
    <row r="2890" spans="38:39">
      <c r="AL2890" t="s">
        <v>1321</v>
      </c>
      <c r="AM2890">
        <v>3.1E-2</v>
      </c>
    </row>
    <row r="2891" spans="38:39">
      <c r="AL2891" t="s">
        <v>1322</v>
      </c>
      <c r="AM2891">
        <v>0.02</v>
      </c>
    </row>
    <row r="2892" spans="38:39">
      <c r="AL2892" t="s">
        <v>594</v>
      </c>
    </row>
    <row r="2893" spans="38:39">
      <c r="AL2893" t="s">
        <v>1298</v>
      </c>
      <c r="AM2893">
        <v>10.333</v>
      </c>
    </row>
    <row r="2894" spans="38:39">
      <c r="AL2894" t="s">
        <v>1299</v>
      </c>
      <c r="AM2894">
        <v>10.210000000000001</v>
      </c>
    </row>
    <row r="2895" spans="38:39">
      <c r="AL2895" t="s">
        <v>1321</v>
      </c>
      <c r="AM2895">
        <v>64.027000000000001</v>
      </c>
    </row>
    <row r="2896" spans="38:39">
      <c r="AL2896" t="s">
        <v>1322</v>
      </c>
      <c r="AM2896">
        <v>64.010000000000005</v>
      </c>
    </row>
    <row r="2897" spans="38:46">
      <c r="AL2897" t="s">
        <v>595</v>
      </c>
    </row>
    <row r="2898" spans="38:46">
      <c r="AL2898" t="s">
        <v>1298</v>
      </c>
      <c r="AM2898">
        <v>4.8000000000000001E-2</v>
      </c>
      <c r="AO2898">
        <f>MIN(AM2899,AM2902,AM2905,AM2908,AM2911,AM2914,AM2917,AM2920,AM2923,AM2926)</f>
        <v>0</v>
      </c>
      <c r="AP2898">
        <f>QUARTILE(AN2899:AN2908,1)</f>
        <v>2.5000000000000001E-3</v>
      </c>
      <c r="AQ2898">
        <f>MEDIAN(AM2899,AM2902,AM2905,AM2908,AM2911,AM2914,AM2917,AM2920,AM2923,AM2926)</f>
        <v>5.4354999999999993</v>
      </c>
      <c r="AR2898">
        <f>QUARTILE(AN2899:AN2908,3)</f>
        <v>50.643750000000004</v>
      </c>
      <c r="AS2898">
        <f>MAX(AM2899,AM2902,AM2905,AM2908,AM2911,AM2914,AM2917,AM2920,AM2923,AM2926)</f>
        <v>65.106999999999999</v>
      </c>
      <c r="AT2898">
        <f>SUMIF(AN2899:AN2908,"&lt;64",AN2899:AN2908)/COUNTIF(AN2899:AN2908,"&lt;64")</f>
        <v>1.5601428571428571</v>
      </c>
    </row>
    <row r="2899" spans="38:46">
      <c r="AL2899" t="s">
        <v>1299</v>
      </c>
      <c r="AM2899">
        <v>0</v>
      </c>
      <c r="AN2899">
        <f>AM2899</f>
        <v>0</v>
      </c>
    </row>
    <row r="2900" spans="38:46">
      <c r="AL2900" t="s">
        <v>1321</v>
      </c>
      <c r="AM2900">
        <v>3.5999999999999997E-2</v>
      </c>
      <c r="AN2900">
        <f>AM2902</f>
        <v>0</v>
      </c>
    </row>
    <row r="2901" spans="38:46">
      <c r="AL2901" t="s">
        <v>1322</v>
      </c>
      <c r="AM2901">
        <v>0.03</v>
      </c>
      <c r="AN2901">
        <f>AM2905</f>
        <v>64.013999999999996</v>
      </c>
    </row>
    <row r="2902" spans="38:46">
      <c r="AL2902" t="s">
        <v>596</v>
      </c>
      <c r="AN2902">
        <f>AM2908</f>
        <v>10.545</v>
      </c>
    </row>
    <row r="2903" spans="38:46">
      <c r="AL2903" t="s">
        <v>1298</v>
      </c>
      <c r="AM2903">
        <v>9.4749999999999996</v>
      </c>
      <c r="AN2903">
        <f>AM2911</f>
        <v>64.010000000000005</v>
      </c>
    </row>
    <row r="2904" spans="38:46">
      <c r="AL2904" t="s">
        <v>1299</v>
      </c>
      <c r="AM2904">
        <v>9.4700000000000006</v>
      </c>
      <c r="AN2904">
        <f>AM2914</f>
        <v>0.01</v>
      </c>
    </row>
    <row r="2905" spans="38:46">
      <c r="AL2905" t="s">
        <v>1321</v>
      </c>
      <c r="AM2905">
        <v>64.013999999999996</v>
      </c>
      <c r="AN2905">
        <f>AM2917</f>
        <v>0</v>
      </c>
    </row>
    <row r="2906" spans="38:46">
      <c r="AL2906" t="s">
        <v>1322</v>
      </c>
      <c r="AM2906">
        <v>64.010000000000005</v>
      </c>
      <c r="AN2906">
        <f>AM2920</f>
        <v>65.106999999999999</v>
      </c>
    </row>
    <row r="2907" spans="38:46">
      <c r="AL2907" t="s">
        <v>597</v>
      </c>
      <c r="AN2907">
        <f>AM2923</f>
        <v>0.32600000000000001</v>
      </c>
    </row>
    <row r="2908" spans="38:46">
      <c r="AL2908" t="s">
        <v>1298</v>
      </c>
      <c r="AM2908">
        <v>10.545</v>
      </c>
      <c r="AN2908">
        <f>AM2926</f>
        <v>0.04</v>
      </c>
    </row>
    <row r="2909" spans="38:46">
      <c r="AL2909" t="s">
        <v>1299</v>
      </c>
      <c r="AM2909">
        <v>10.41</v>
      </c>
    </row>
    <row r="2910" spans="38:46">
      <c r="AL2910" t="s">
        <v>1321</v>
      </c>
      <c r="AM2910">
        <v>65.058000000000007</v>
      </c>
    </row>
    <row r="2911" spans="38:46">
      <c r="AL2911" t="s">
        <v>1322</v>
      </c>
      <c r="AM2911">
        <v>64.010000000000005</v>
      </c>
    </row>
    <row r="2912" spans="38:46">
      <c r="AL2912" t="s">
        <v>598</v>
      </c>
    </row>
    <row r="2913" spans="38:46">
      <c r="AL2913" t="s">
        <v>1298</v>
      </c>
      <c r="AM2913">
        <v>0.35099999999999998</v>
      </c>
    </row>
    <row r="2914" spans="38:46">
      <c r="AL2914" t="s">
        <v>1299</v>
      </c>
      <c r="AM2914">
        <v>0.01</v>
      </c>
    </row>
    <row r="2915" spans="38:46">
      <c r="AL2915" t="s">
        <v>1321</v>
      </c>
      <c r="AM2915">
        <v>0.108</v>
      </c>
    </row>
    <row r="2916" spans="38:46">
      <c r="AL2916" t="s">
        <v>1322</v>
      </c>
      <c r="AM2916">
        <v>0.1</v>
      </c>
    </row>
    <row r="2917" spans="38:46">
      <c r="AL2917" t="s">
        <v>599</v>
      </c>
    </row>
    <row r="2918" spans="38:46">
      <c r="AL2918" t="s">
        <v>1298</v>
      </c>
      <c r="AM2918">
        <v>11.564</v>
      </c>
    </row>
    <row r="2919" spans="38:46">
      <c r="AL2919" t="s">
        <v>1299</v>
      </c>
      <c r="AM2919">
        <v>11.06</v>
      </c>
    </row>
    <row r="2920" spans="38:46">
      <c r="AL2920" t="s">
        <v>1321</v>
      </c>
      <c r="AM2920">
        <v>65.106999999999999</v>
      </c>
    </row>
    <row r="2921" spans="38:46">
      <c r="AL2921" t="s">
        <v>1322</v>
      </c>
      <c r="AM2921">
        <v>64.010000000000005</v>
      </c>
    </row>
    <row r="2922" spans="38:46">
      <c r="AL2922" t="s">
        <v>600</v>
      </c>
    </row>
    <row r="2923" spans="38:46">
      <c r="AL2923" t="s">
        <v>1298</v>
      </c>
      <c r="AM2923">
        <v>0.32600000000000001</v>
      </c>
    </row>
    <row r="2924" spans="38:46">
      <c r="AL2924" t="s">
        <v>1299</v>
      </c>
      <c r="AM2924">
        <v>0</v>
      </c>
    </row>
    <row r="2925" spans="38:46">
      <c r="AL2925" t="s">
        <v>1321</v>
      </c>
      <c r="AM2925">
        <v>3.5000000000000003E-2</v>
      </c>
    </row>
    <row r="2926" spans="38:46">
      <c r="AL2926" t="s">
        <v>1322</v>
      </c>
      <c r="AM2926">
        <v>0.04</v>
      </c>
    </row>
    <row r="2927" spans="38:46">
      <c r="AL2927" t="s">
        <v>601</v>
      </c>
    </row>
    <row r="2928" spans="38:46">
      <c r="AL2928" t="s">
        <v>1298</v>
      </c>
      <c r="AM2928">
        <v>4.7E-2</v>
      </c>
      <c r="AO2928">
        <f>MIN(AM2929,AM2932,AM2935,AM2938,AM2941,AM2944,AM2947,AM2950,AM2953,AM2956)</f>
        <v>0.01</v>
      </c>
      <c r="AP2928">
        <f>QUARTILE(AN2929:AN2938,1)</f>
        <v>1.125E-2</v>
      </c>
      <c r="AQ2928">
        <f>MEDIAN(AM2929,AM2932,AM2935,AM2938,AM2941,AM2944,AM2947,AM2950,AM2953,AM2956)</f>
        <v>4.6665000000000001</v>
      </c>
      <c r="AR2928">
        <f>QUARTILE(AN2929:AN2938,3)</f>
        <v>10.16675</v>
      </c>
      <c r="AS2928">
        <f>MAX(AM2929,AM2932,AM2935,AM2938,AM2941,AM2944,AM2947,AM2950,AM2953,AM2956)</f>
        <v>64.010999999999996</v>
      </c>
      <c r="AT2928">
        <f>SUMIF(AN2929:AN2938,"&lt;64",AN2929:AN2938)/COUNTIF(AN2929:AN2938,"&lt;64")</f>
        <v>2.4808749999999997</v>
      </c>
    </row>
    <row r="2929" spans="38:40">
      <c r="AL2929" t="s">
        <v>1299</v>
      </c>
      <c r="AM2929">
        <v>0.01</v>
      </c>
      <c r="AN2929">
        <f>AM2929</f>
        <v>0.01</v>
      </c>
    </row>
    <row r="2930" spans="38:40">
      <c r="AL2930" t="s">
        <v>1321</v>
      </c>
      <c r="AM2930">
        <v>8.5000000000000006E-2</v>
      </c>
      <c r="AN2930">
        <f>AM2932</f>
        <v>0</v>
      </c>
    </row>
    <row r="2931" spans="38:40">
      <c r="AL2931" t="s">
        <v>1322</v>
      </c>
      <c r="AM2931">
        <v>0.08</v>
      </c>
      <c r="AN2931">
        <f>AM2935</f>
        <v>64.010999999999996</v>
      </c>
    </row>
    <row r="2932" spans="38:40">
      <c r="AL2932" t="s">
        <v>602</v>
      </c>
      <c r="AN2932">
        <f>AM2938</f>
        <v>1.4999999999999999E-2</v>
      </c>
    </row>
    <row r="2933" spans="38:40">
      <c r="AL2933" t="s">
        <v>1298</v>
      </c>
      <c r="AM2933">
        <v>10.263</v>
      </c>
      <c r="AN2933">
        <f>AM2941</f>
        <v>0.03</v>
      </c>
    </row>
    <row r="2934" spans="38:40">
      <c r="AL2934" t="s">
        <v>1299</v>
      </c>
      <c r="AM2934">
        <v>10.17</v>
      </c>
      <c r="AN2934">
        <f>AM2944</f>
        <v>9.2899999999999991</v>
      </c>
    </row>
    <row r="2935" spans="38:40">
      <c r="AL2935" t="s">
        <v>1321</v>
      </c>
      <c r="AM2935">
        <v>64.010999999999996</v>
      </c>
      <c r="AN2935">
        <f>AM2947</f>
        <v>0</v>
      </c>
    </row>
    <row r="2936" spans="38:40">
      <c r="AL2936" t="s">
        <v>1322</v>
      </c>
      <c r="AM2936">
        <v>64.010000000000005</v>
      </c>
      <c r="AN2936">
        <f>AM2950</f>
        <v>4.2999999999999997E-2</v>
      </c>
    </row>
    <row r="2937" spans="38:40">
      <c r="AL2937" t="s">
        <v>603</v>
      </c>
      <c r="AN2937">
        <f>AM2953</f>
        <v>10.459</v>
      </c>
    </row>
    <row r="2938" spans="38:40">
      <c r="AL2938" t="s">
        <v>1298</v>
      </c>
      <c r="AM2938">
        <v>1.4999999999999999E-2</v>
      </c>
      <c r="AN2938">
        <f>AM2956</f>
        <v>64.010000000000005</v>
      </c>
    </row>
    <row r="2939" spans="38:40">
      <c r="AL2939" t="s">
        <v>1299</v>
      </c>
      <c r="AM2939">
        <v>0</v>
      </c>
    </row>
    <row r="2940" spans="38:40">
      <c r="AL2940" t="s">
        <v>1321</v>
      </c>
      <c r="AM2940">
        <v>3.2000000000000001E-2</v>
      </c>
    </row>
    <row r="2941" spans="38:40">
      <c r="AL2941" t="s">
        <v>1322</v>
      </c>
      <c r="AM2941">
        <v>0.03</v>
      </c>
    </row>
    <row r="2942" spans="38:40">
      <c r="AL2942" t="s">
        <v>604</v>
      </c>
    </row>
    <row r="2943" spans="38:40">
      <c r="AL2943" t="s">
        <v>1298</v>
      </c>
      <c r="AM2943">
        <v>9.3409999999999993</v>
      </c>
    </row>
    <row r="2944" spans="38:40">
      <c r="AL2944" t="s">
        <v>1299</v>
      </c>
      <c r="AM2944">
        <v>9.2899999999999991</v>
      </c>
    </row>
    <row r="2945" spans="38:46">
      <c r="AL2945" t="s">
        <v>1321</v>
      </c>
      <c r="AM2945">
        <v>64.010999999999996</v>
      </c>
    </row>
    <row r="2946" spans="38:46">
      <c r="AL2946" t="s">
        <v>1322</v>
      </c>
      <c r="AM2946">
        <v>64.010000000000005</v>
      </c>
    </row>
    <row r="2947" spans="38:46">
      <c r="AL2947" t="s">
        <v>605</v>
      </c>
    </row>
    <row r="2948" spans="38:46">
      <c r="AL2948" t="s">
        <v>1298</v>
      </c>
      <c r="AM2948">
        <v>9.9000000000000005E-2</v>
      </c>
    </row>
    <row r="2949" spans="38:46">
      <c r="AL2949" t="s">
        <v>1299</v>
      </c>
      <c r="AM2949">
        <v>0</v>
      </c>
    </row>
    <row r="2950" spans="38:46">
      <c r="AL2950" t="s">
        <v>1321</v>
      </c>
      <c r="AM2950">
        <v>4.2999999999999997E-2</v>
      </c>
    </row>
    <row r="2951" spans="38:46">
      <c r="AL2951" t="s">
        <v>1322</v>
      </c>
      <c r="AM2951">
        <v>0.04</v>
      </c>
    </row>
    <row r="2952" spans="38:46">
      <c r="AL2952" t="s">
        <v>606</v>
      </c>
    </row>
    <row r="2953" spans="38:46">
      <c r="AL2953" t="s">
        <v>1298</v>
      </c>
      <c r="AM2953">
        <v>10.459</v>
      </c>
    </row>
    <row r="2954" spans="38:46">
      <c r="AL2954" t="s">
        <v>1299</v>
      </c>
      <c r="AM2954">
        <v>10.45</v>
      </c>
    </row>
    <row r="2955" spans="38:46">
      <c r="AL2955" t="s">
        <v>1321</v>
      </c>
      <c r="AM2955">
        <v>64.677000000000007</v>
      </c>
    </row>
    <row r="2956" spans="38:46">
      <c r="AL2956" t="s">
        <v>1322</v>
      </c>
      <c r="AM2956">
        <v>64.010000000000005</v>
      </c>
    </row>
    <row r="2957" spans="38:46">
      <c r="AL2957" t="s">
        <v>607</v>
      </c>
    </row>
    <row r="2958" spans="38:46">
      <c r="AL2958" t="s">
        <v>1298</v>
      </c>
      <c r="AM2958">
        <v>0.16</v>
      </c>
      <c r="AO2958">
        <f>MIN(AM2959,AM2962,AM2965,AM2968,AM2971,AM2974,AM2977,AM2980,AM2983,AM2986)</f>
        <v>0</v>
      </c>
      <c r="AP2958">
        <f>QUARTILE(AN2959:AN2968,1)</f>
        <v>0</v>
      </c>
      <c r="AQ2958">
        <f>MEDIAN(AM2959,AM2962,AM2965,AM2968,AM2971,AM2974,AM2977,AM2980,AM2983,AM2986)</f>
        <v>4.8010000000000002</v>
      </c>
      <c r="AR2958">
        <f>QUARTILE(AN2959:AN2968,3)</f>
        <v>10.510000000000002</v>
      </c>
      <c r="AS2958">
        <f>MAX(AM2959,AM2962,AM2965,AM2968,AM2971,AM2974,AM2977,AM2980,AM2983,AM2986)</f>
        <v>64.010000000000005</v>
      </c>
      <c r="AT2958">
        <f>SUMIF(AN2959:AN2968,"&lt;64",AN2959:AN2968)/COUNTIF(AN2959:AN2968,"&lt;64")</f>
        <v>2.5678749999999999</v>
      </c>
    </row>
    <row r="2959" spans="38:46">
      <c r="AL2959" t="s">
        <v>1299</v>
      </c>
      <c r="AM2959">
        <v>0</v>
      </c>
      <c r="AN2959">
        <f>AM2959</f>
        <v>0</v>
      </c>
    </row>
    <row r="2960" spans="38:46">
      <c r="AL2960" t="s">
        <v>1321</v>
      </c>
      <c r="AM2960">
        <v>0.16300000000000001</v>
      </c>
      <c r="AN2960">
        <f>AM2962</f>
        <v>0</v>
      </c>
    </row>
    <row r="2961" spans="38:40">
      <c r="AL2961" t="s">
        <v>1322</v>
      </c>
      <c r="AM2961">
        <v>0.16</v>
      </c>
      <c r="AN2961">
        <f>AM2965</f>
        <v>7.6999999999999999E-2</v>
      </c>
    </row>
    <row r="2962" spans="38:40">
      <c r="AL2962" t="s">
        <v>608</v>
      </c>
      <c r="AN2962">
        <f>AM2968</f>
        <v>10.864000000000001</v>
      </c>
    </row>
    <row r="2963" spans="38:40">
      <c r="AL2963" t="s">
        <v>1298</v>
      </c>
      <c r="AM2963">
        <v>0.13400000000000001</v>
      </c>
      <c r="AN2963">
        <f>AM2971</f>
        <v>64.010000000000005</v>
      </c>
    </row>
    <row r="2964" spans="38:40">
      <c r="AL2964" t="s">
        <v>1299</v>
      </c>
      <c r="AM2964">
        <v>0</v>
      </c>
      <c r="AN2964">
        <f>AM2974</f>
        <v>0</v>
      </c>
    </row>
    <row r="2965" spans="38:40">
      <c r="AL2965" t="s">
        <v>1321</v>
      </c>
      <c r="AM2965">
        <v>7.6999999999999999E-2</v>
      </c>
      <c r="AN2965">
        <f>AM2977</f>
        <v>0</v>
      </c>
    </row>
    <row r="2966" spans="38:40">
      <c r="AL2966" t="s">
        <v>1322</v>
      </c>
      <c r="AM2966">
        <v>0.08</v>
      </c>
      <c r="AN2966">
        <f>AM2980</f>
        <v>0.154</v>
      </c>
    </row>
    <row r="2967" spans="38:40">
      <c r="AL2967" t="s">
        <v>609</v>
      </c>
      <c r="AN2967">
        <f>AM2983</f>
        <v>9.4480000000000004</v>
      </c>
    </row>
    <row r="2968" spans="38:40">
      <c r="AL2968" t="s">
        <v>1298</v>
      </c>
      <c r="AM2968">
        <v>10.864000000000001</v>
      </c>
      <c r="AN2968">
        <f>AM2986</f>
        <v>64.010000000000005</v>
      </c>
    </row>
    <row r="2969" spans="38:40">
      <c r="AL2969" t="s">
        <v>1299</v>
      </c>
      <c r="AM2969">
        <v>10.86</v>
      </c>
    </row>
    <row r="2970" spans="38:40">
      <c r="AL2970" t="s">
        <v>1321</v>
      </c>
      <c r="AM2970">
        <v>64.111999999999995</v>
      </c>
    </row>
    <row r="2971" spans="38:40">
      <c r="AL2971" t="s">
        <v>1322</v>
      </c>
      <c r="AM2971">
        <v>64.010000000000005</v>
      </c>
    </row>
    <row r="2972" spans="38:40">
      <c r="AL2972" t="s">
        <v>610</v>
      </c>
    </row>
    <row r="2973" spans="38:40">
      <c r="AL2973" t="s">
        <v>1298</v>
      </c>
      <c r="AM2973">
        <v>2.8000000000000001E-2</v>
      </c>
    </row>
    <row r="2974" spans="38:40">
      <c r="AL2974" t="s">
        <v>1299</v>
      </c>
      <c r="AM2974">
        <v>0</v>
      </c>
    </row>
    <row r="2975" spans="38:40">
      <c r="AL2975" t="s">
        <v>1321</v>
      </c>
      <c r="AM2975">
        <v>0.104</v>
      </c>
    </row>
    <row r="2976" spans="38:40">
      <c r="AL2976" t="s">
        <v>1322</v>
      </c>
      <c r="AM2976">
        <v>0.1</v>
      </c>
    </row>
    <row r="2977" spans="38:46">
      <c r="AL2977" t="s">
        <v>611</v>
      </c>
    </row>
    <row r="2978" spans="38:46">
      <c r="AL2978" t="s">
        <v>1298</v>
      </c>
      <c r="AM2978">
        <v>5.2999999999999999E-2</v>
      </c>
    </row>
    <row r="2979" spans="38:46">
      <c r="AL2979" t="s">
        <v>1299</v>
      </c>
      <c r="AM2979">
        <v>0</v>
      </c>
    </row>
    <row r="2980" spans="38:46">
      <c r="AL2980" t="s">
        <v>1321</v>
      </c>
      <c r="AM2980">
        <v>0.154</v>
      </c>
    </row>
    <row r="2981" spans="38:46">
      <c r="AL2981" t="s">
        <v>1322</v>
      </c>
      <c r="AM2981">
        <v>0.15</v>
      </c>
    </row>
    <row r="2982" spans="38:46">
      <c r="AL2982" t="s">
        <v>612</v>
      </c>
    </row>
    <row r="2983" spans="38:46">
      <c r="AL2983" t="s">
        <v>1298</v>
      </c>
      <c r="AM2983">
        <v>9.4480000000000004</v>
      </c>
    </row>
    <row r="2984" spans="38:46">
      <c r="AL2984" t="s">
        <v>1299</v>
      </c>
      <c r="AM2984">
        <v>9.25</v>
      </c>
    </row>
    <row r="2985" spans="38:46">
      <c r="AL2985" t="s">
        <v>1321</v>
      </c>
      <c r="AM2985">
        <v>64.599999999999994</v>
      </c>
    </row>
    <row r="2986" spans="38:46">
      <c r="AL2986" t="s">
        <v>1322</v>
      </c>
      <c r="AM2986">
        <v>64.010000000000005</v>
      </c>
    </row>
    <row r="2987" spans="38:46">
      <c r="AL2987" t="s">
        <v>613</v>
      </c>
    </row>
    <row r="2988" spans="38:46">
      <c r="AL2988" t="s">
        <v>1298</v>
      </c>
      <c r="AM2988">
        <v>0.14499999999999999</v>
      </c>
      <c r="AO2988">
        <f>MIN(AM2989,AM2992,AM2995,AM2998,AM3001,AM3004,AM3007,AM3010,AM3013,AM3016)</f>
        <v>0.01</v>
      </c>
      <c r="AP2988">
        <f>QUARTILE(AN2989:AN2998,1)</f>
        <v>0.01</v>
      </c>
      <c r="AQ2988">
        <f>MEDIAN(AM2989,AM2992,AM2995,AM2998,AM3001,AM3004,AM3007,AM3010,AM3013,AM3016)</f>
        <v>5.1500000000000004E-2</v>
      </c>
      <c r="AR2988">
        <f>QUARTILE(AN2989:AN2998,3)</f>
        <v>0.14300000000000002</v>
      </c>
      <c r="AS2988">
        <f>MAX(AM2989,AM2992,AM2995,AM2998,AM3001,AM3004,AM3007,AM3010,AM3013,AM3016)</f>
        <v>65.787000000000006</v>
      </c>
      <c r="AT2988">
        <f>SUMIF(AN2989:AN2998,"&lt;64",AN2989:AN2998)/COUNTIF(AN2989:AN2998,"&lt;64")</f>
        <v>1.265222222222222</v>
      </c>
    </row>
    <row r="2989" spans="38:46">
      <c r="AL2989" t="s">
        <v>1299</v>
      </c>
      <c r="AM2989">
        <v>0.01</v>
      </c>
      <c r="AN2989">
        <f>AM2989</f>
        <v>0.01</v>
      </c>
    </row>
    <row r="2990" spans="38:46">
      <c r="AL2990" t="s">
        <v>1321</v>
      </c>
      <c r="AM2990">
        <v>3.5000000000000003E-2</v>
      </c>
      <c r="AN2990">
        <f>AM2992</f>
        <v>0</v>
      </c>
    </row>
    <row r="2991" spans="38:46">
      <c r="AL2991" t="s">
        <v>1322</v>
      </c>
      <c r="AM2991">
        <v>0.03</v>
      </c>
      <c r="AN2991">
        <f>AM2995</f>
        <v>65.787000000000006</v>
      </c>
    </row>
    <row r="2992" spans="38:46">
      <c r="AL2992" t="s">
        <v>614</v>
      </c>
      <c r="AN2992">
        <f>AM2998</f>
        <v>0.08</v>
      </c>
    </row>
    <row r="2993" spans="38:40">
      <c r="AL2993" t="s">
        <v>1298</v>
      </c>
      <c r="AM2993">
        <v>10.574</v>
      </c>
      <c r="AN2993">
        <f>AM3001</f>
        <v>0.02</v>
      </c>
    </row>
    <row r="2994" spans="38:40">
      <c r="AL2994" t="s">
        <v>1299</v>
      </c>
      <c r="AM2994">
        <v>10.57</v>
      </c>
      <c r="AN2994">
        <f>AM3004</f>
        <v>11.08</v>
      </c>
    </row>
    <row r="2995" spans="38:40">
      <c r="AL2995" t="s">
        <v>1321</v>
      </c>
      <c r="AM2995">
        <v>65.787000000000006</v>
      </c>
      <c r="AN2995">
        <f>AM3007</f>
        <v>0</v>
      </c>
    </row>
    <row r="2996" spans="38:40">
      <c r="AL2996" t="s">
        <v>1322</v>
      </c>
      <c r="AM2996">
        <v>64.010000000000005</v>
      </c>
      <c r="AN2996">
        <f>AM3010</f>
        <v>0.16400000000000001</v>
      </c>
    </row>
    <row r="2997" spans="38:40">
      <c r="AL2997" t="s">
        <v>615</v>
      </c>
      <c r="AN2997">
        <f>AM3013</f>
        <v>2.3E-2</v>
      </c>
    </row>
    <row r="2998" spans="38:40">
      <c r="AL2998" t="s">
        <v>1298</v>
      </c>
      <c r="AM2998">
        <v>0.08</v>
      </c>
      <c r="AN2998">
        <f>AM3016</f>
        <v>0.01</v>
      </c>
    </row>
    <row r="2999" spans="38:40">
      <c r="AL2999" t="s">
        <v>1299</v>
      </c>
      <c r="AM2999">
        <v>0</v>
      </c>
    </row>
    <row r="3000" spans="38:40">
      <c r="AL3000" t="s">
        <v>1321</v>
      </c>
      <c r="AM3000">
        <v>2.7E-2</v>
      </c>
    </row>
    <row r="3001" spans="38:40">
      <c r="AL3001" t="s">
        <v>1322</v>
      </c>
      <c r="AM3001">
        <v>0.02</v>
      </c>
    </row>
    <row r="3002" spans="38:40">
      <c r="AL3002" t="s">
        <v>616</v>
      </c>
    </row>
    <row r="3003" spans="38:40">
      <c r="AL3003" t="s">
        <v>1298</v>
      </c>
      <c r="AM3003">
        <v>11.084</v>
      </c>
    </row>
    <row r="3004" spans="38:40">
      <c r="AL3004" t="s">
        <v>1299</v>
      </c>
      <c r="AM3004">
        <v>11.08</v>
      </c>
    </row>
    <row r="3005" spans="38:40">
      <c r="AL3005" t="s">
        <v>1321</v>
      </c>
      <c r="AM3005">
        <v>65.927000000000007</v>
      </c>
    </row>
    <row r="3006" spans="38:40">
      <c r="AL3006" t="s">
        <v>1322</v>
      </c>
      <c r="AM3006">
        <v>64.010000000000005</v>
      </c>
    </row>
    <row r="3007" spans="38:40">
      <c r="AL3007" t="s">
        <v>617</v>
      </c>
    </row>
    <row r="3008" spans="38:40">
      <c r="AL3008" t="s">
        <v>1298</v>
      </c>
      <c r="AM3008">
        <v>0.16900000000000001</v>
      </c>
    </row>
    <row r="3009" spans="38:46">
      <c r="AL3009" t="s">
        <v>1299</v>
      </c>
      <c r="AM3009">
        <v>0</v>
      </c>
    </row>
    <row r="3010" spans="38:46">
      <c r="AL3010" t="s">
        <v>1321</v>
      </c>
      <c r="AM3010">
        <v>0.16400000000000001</v>
      </c>
    </row>
    <row r="3011" spans="38:46">
      <c r="AL3011" t="s">
        <v>1322</v>
      </c>
      <c r="AM3011">
        <v>0.16</v>
      </c>
    </row>
    <row r="3012" spans="38:46">
      <c r="AL3012" t="s">
        <v>618</v>
      </c>
    </row>
    <row r="3013" spans="38:46">
      <c r="AL3013" t="s">
        <v>1298</v>
      </c>
      <c r="AM3013">
        <v>2.3E-2</v>
      </c>
    </row>
    <row r="3014" spans="38:46">
      <c r="AL3014" t="s">
        <v>1299</v>
      </c>
      <c r="AM3014">
        <v>0</v>
      </c>
    </row>
    <row r="3015" spans="38:46">
      <c r="AL3015" t="s">
        <v>1321</v>
      </c>
      <c r="AM3015">
        <v>1.4E-2</v>
      </c>
    </row>
    <row r="3016" spans="38:46">
      <c r="AL3016" t="s">
        <v>1322</v>
      </c>
      <c r="AM3016">
        <v>0.01</v>
      </c>
    </row>
    <row r="3017" spans="38:46">
      <c r="AL3017" t="s">
        <v>619</v>
      </c>
    </row>
    <row r="3018" spans="38:46">
      <c r="AL3018" t="s">
        <v>1298</v>
      </c>
      <c r="AM3018">
        <v>9.952</v>
      </c>
      <c r="AO3018">
        <f>MIN(AM3019,AM3022,AM3025,AM3028,AM3031,AM3034,AM3037,AM3040,AM3043,AM3046)</f>
        <v>7.0000000000000001E-3</v>
      </c>
      <c r="AP3018">
        <f>QUARTILE(AN3019:AN3028,1)</f>
        <v>6.2E-2</v>
      </c>
      <c r="AQ3018">
        <f>MEDIAN(AM3019,AM3022,AM3025,AM3028,AM3031,AM3034,AM3037,AM3040,AM3043,AM3046)</f>
        <v>4.7829999999999995</v>
      </c>
      <c r="AR3018">
        <f>QUARTILE(AN3019:AN3028,3)</f>
        <v>64</v>
      </c>
      <c r="AS3018">
        <f>MAX(AM3019,AM3022,AM3025,AM3028,AM3031,AM3034,AM3037,AM3040,AM3043,AM3046)</f>
        <v>64.010000000000005</v>
      </c>
      <c r="AT3018">
        <f>SUMIF(AN3019:AN3028,"&lt;64",AN3019:AN3028)/COUNTIF(AN3019:AN3028,"&lt;64")</f>
        <v>3.2598333333333329</v>
      </c>
    </row>
    <row r="3019" spans="38:46">
      <c r="AL3019" t="s">
        <v>1299</v>
      </c>
      <c r="AM3019">
        <v>9.9499999999999993</v>
      </c>
      <c r="AN3019">
        <f>AM3019</f>
        <v>9.9499999999999993</v>
      </c>
    </row>
    <row r="3020" spans="38:46">
      <c r="AL3020" t="s">
        <v>1321</v>
      </c>
      <c r="AM3020">
        <v>64.179000000000002</v>
      </c>
      <c r="AN3020">
        <v>64</v>
      </c>
    </row>
    <row r="3021" spans="38:46">
      <c r="AL3021" t="s">
        <v>1322</v>
      </c>
      <c r="AM3021">
        <v>64.010000000000005</v>
      </c>
      <c r="AN3021">
        <v>64</v>
      </c>
    </row>
    <row r="3022" spans="38:46">
      <c r="AL3022" t="s">
        <v>620</v>
      </c>
      <c r="AN3022">
        <f>AM3028</f>
        <v>7.0000000000000001E-3</v>
      </c>
    </row>
    <row r="3023" spans="38:46">
      <c r="AL3023" t="s">
        <v>1298</v>
      </c>
      <c r="AM3023">
        <v>8.6999999999999994E-2</v>
      </c>
      <c r="AN3023">
        <f>AM3031</f>
        <v>0.14000000000000001</v>
      </c>
    </row>
    <row r="3024" spans="38:46">
      <c r="AL3024" t="s">
        <v>1299</v>
      </c>
      <c r="AM3024">
        <v>0.01</v>
      </c>
      <c r="AN3024">
        <v>64</v>
      </c>
    </row>
    <row r="3025" spans="38:40">
      <c r="AL3025" t="s">
        <v>1321</v>
      </c>
      <c r="AM3025">
        <v>8.5000000000000006E-2</v>
      </c>
      <c r="AN3025">
        <f>AM3037</f>
        <v>0</v>
      </c>
    </row>
    <row r="3026" spans="38:40">
      <c r="AL3026" t="s">
        <v>1322</v>
      </c>
      <c r="AM3026">
        <v>0.08</v>
      </c>
      <c r="AN3026">
        <f>AM3040</f>
        <v>3.5999999999999997E-2</v>
      </c>
    </row>
    <row r="3027" spans="38:40">
      <c r="AL3027" t="s">
        <v>621</v>
      </c>
      <c r="AN3027">
        <f>AM3043</f>
        <v>9.4260000000000002</v>
      </c>
    </row>
    <row r="3028" spans="38:40">
      <c r="AL3028" t="s">
        <v>1298</v>
      </c>
      <c r="AM3028">
        <v>7.0000000000000001E-3</v>
      </c>
      <c r="AN3028">
        <f>AM3046</f>
        <v>64.010000000000005</v>
      </c>
    </row>
    <row r="3029" spans="38:40">
      <c r="AL3029" t="s">
        <v>1299</v>
      </c>
      <c r="AM3029">
        <v>0</v>
      </c>
    </row>
    <row r="3030" spans="38:40">
      <c r="AL3030" t="s">
        <v>1321</v>
      </c>
      <c r="AM3030">
        <v>0.14899999999999999</v>
      </c>
    </row>
    <row r="3031" spans="38:40">
      <c r="AL3031" t="s">
        <v>1322</v>
      </c>
      <c r="AM3031">
        <v>0.14000000000000001</v>
      </c>
    </row>
    <row r="3032" spans="38:40">
      <c r="AL3032" t="s">
        <v>622</v>
      </c>
    </row>
    <row r="3033" spans="38:40">
      <c r="AL3033" t="s">
        <v>1298</v>
      </c>
      <c r="AM3033">
        <v>10.326000000000001</v>
      </c>
    </row>
    <row r="3034" spans="38:40">
      <c r="AL3034" t="s">
        <v>1299</v>
      </c>
      <c r="AM3034">
        <v>10.32</v>
      </c>
    </row>
    <row r="3035" spans="38:40">
      <c r="AL3035" t="s">
        <v>1321</v>
      </c>
      <c r="AM3035">
        <v>64.010999999999996</v>
      </c>
    </row>
    <row r="3036" spans="38:40">
      <c r="AL3036" t="s">
        <v>1322</v>
      </c>
      <c r="AM3036">
        <v>64.010000000000005</v>
      </c>
    </row>
    <row r="3037" spans="38:40">
      <c r="AL3037" t="s">
        <v>623</v>
      </c>
    </row>
    <row r="3038" spans="38:40">
      <c r="AL3038" t="s">
        <v>1298</v>
      </c>
      <c r="AM3038">
        <v>4.9000000000000002E-2</v>
      </c>
    </row>
    <row r="3039" spans="38:40">
      <c r="AL3039" t="s">
        <v>1299</v>
      </c>
      <c r="AM3039">
        <v>0</v>
      </c>
    </row>
    <row r="3040" spans="38:40">
      <c r="AL3040" t="s">
        <v>1321</v>
      </c>
      <c r="AM3040">
        <v>3.5999999999999997E-2</v>
      </c>
    </row>
    <row r="3041" spans="38:46">
      <c r="AL3041" t="s">
        <v>1322</v>
      </c>
      <c r="AM3041">
        <v>0.04</v>
      </c>
    </row>
    <row r="3042" spans="38:46">
      <c r="AL3042" t="s">
        <v>624</v>
      </c>
    </row>
    <row r="3043" spans="38:46">
      <c r="AL3043" t="s">
        <v>1298</v>
      </c>
      <c r="AM3043">
        <v>9.4260000000000002</v>
      </c>
    </row>
    <row r="3044" spans="38:46">
      <c r="AL3044" t="s">
        <v>1299</v>
      </c>
      <c r="AM3044">
        <v>9.41</v>
      </c>
    </row>
    <row r="3045" spans="38:46">
      <c r="AL3045" t="s">
        <v>1321</v>
      </c>
      <c r="AM3045">
        <v>64.007999999999996</v>
      </c>
    </row>
    <row r="3046" spans="38:46">
      <c r="AL3046" t="s">
        <v>1322</v>
      </c>
      <c r="AM3046">
        <v>64.010000000000005</v>
      </c>
    </row>
    <row r="3047" spans="38:46">
      <c r="AL3047" t="s">
        <v>625</v>
      </c>
    </row>
    <row r="3048" spans="38:46">
      <c r="AL3048" t="s">
        <v>1298</v>
      </c>
      <c r="AM3048">
        <v>0.03</v>
      </c>
      <c r="AO3048">
        <f>MIN(AM3049,AM3052,AM3055,AM3058,AM3061,AM3064,AM3067,AM3070,AM3073,AM3076)</f>
        <v>0</v>
      </c>
      <c r="AP3048">
        <f>QUARTILE(AN3049:AN3058,1)</f>
        <v>2.5000000000000001E-3</v>
      </c>
      <c r="AQ3048">
        <f>MEDIAN(AM3049,AM3052,AM3055,AM3058,AM3061,AM3064,AM3067,AM3070,AM3073,AM3076)</f>
        <v>5.2999999999999999E-2</v>
      </c>
      <c r="AR3048">
        <f>QUARTILE(AN3049:AN3058,3)</f>
        <v>7.5749999999999998E-2</v>
      </c>
      <c r="AS3048">
        <f>MAX(AM3049,AM3052,AM3055,AM3058,AM3061,AM3064,AM3067,AM3070,AM3073,AM3076)</f>
        <v>64.016000000000005</v>
      </c>
      <c r="AT3048">
        <f>SUMIF(AN3049:AN3058,"&lt;64",AN3049:AN3058)/COUNTIF(AN3049:AN3058,"&lt;64")</f>
        <v>2.8249999999999997E-2</v>
      </c>
    </row>
    <row r="3049" spans="38:46">
      <c r="AL3049" t="s">
        <v>1299</v>
      </c>
      <c r="AM3049">
        <v>0</v>
      </c>
      <c r="AN3049">
        <f>AM3049</f>
        <v>0</v>
      </c>
    </row>
    <row r="3050" spans="38:46">
      <c r="AL3050" t="s">
        <v>1321</v>
      </c>
      <c r="AM3050">
        <v>1.0999999999999999E-2</v>
      </c>
      <c r="AN3050">
        <f>AM3052</f>
        <v>0</v>
      </c>
    </row>
    <row r="3051" spans="38:46">
      <c r="AL3051" t="s">
        <v>1322</v>
      </c>
      <c r="AM3051">
        <v>0.01</v>
      </c>
      <c r="AN3051">
        <f>AM3055</f>
        <v>64.016000000000005</v>
      </c>
    </row>
    <row r="3052" spans="38:46">
      <c r="AL3052" t="s">
        <v>626</v>
      </c>
      <c r="AN3052">
        <f>AM3058</f>
        <v>4.2999999999999997E-2</v>
      </c>
    </row>
    <row r="3053" spans="38:46">
      <c r="AL3053" t="s">
        <v>1298</v>
      </c>
      <c r="AM3053">
        <v>5.0709999999999997</v>
      </c>
      <c r="AN3053">
        <f>AM3061</f>
        <v>0.03</v>
      </c>
    </row>
    <row r="3054" spans="38:46">
      <c r="AL3054" t="s">
        <v>1299</v>
      </c>
      <c r="AM3054">
        <v>5.07</v>
      </c>
      <c r="AN3054">
        <f>AM3064</f>
        <v>0.01</v>
      </c>
    </row>
    <row r="3055" spans="38:46">
      <c r="AL3055" t="s">
        <v>1321</v>
      </c>
      <c r="AM3055">
        <v>64.016000000000005</v>
      </c>
      <c r="AN3055">
        <f>AM3067</f>
        <v>0</v>
      </c>
    </row>
    <row r="3056" spans="38:46">
      <c r="AL3056" t="s">
        <v>1322</v>
      </c>
      <c r="AM3056">
        <v>64.010000000000005</v>
      </c>
      <c r="AN3056">
        <f>AM3070</f>
        <v>64.009</v>
      </c>
    </row>
    <row r="3057" spans="38:40">
      <c r="AL3057" t="s">
        <v>627</v>
      </c>
      <c r="AN3057">
        <f>AM3073</f>
        <v>6.3E-2</v>
      </c>
    </row>
    <row r="3058" spans="38:40">
      <c r="AL3058" t="s">
        <v>1298</v>
      </c>
      <c r="AM3058">
        <v>4.2999999999999997E-2</v>
      </c>
      <c r="AN3058">
        <f>AM3076</f>
        <v>0.08</v>
      </c>
    </row>
    <row r="3059" spans="38:40">
      <c r="AL3059" t="s">
        <v>1299</v>
      </c>
      <c r="AM3059">
        <v>0</v>
      </c>
    </row>
    <row r="3060" spans="38:40">
      <c r="AL3060" t="s">
        <v>1321</v>
      </c>
      <c r="AM3060">
        <v>3.3000000000000002E-2</v>
      </c>
    </row>
    <row r="3061" spans="38:40">
      <c r="AL3061" t="s">
        <v>1322</v>
      </c>
      <c r="AM3061">
        <v>0.03</v>
      </c>
    </row>
    <row r="3062" spans="38:40">
      <c r="AL3062" t="s">
        <v>628</v>
      </c>
    </row>
    <row r="3063" spans="38:40">
      <c r="AL3063" t="s">
        <v>1298</v>
      </c>
      <c r="AM3063">
        <v>5.0000000000000001E-3</v>
      </c>
    </row>
    <row r="3064" spans="38:40">
      <c r="AL3064" t="s">
        <v>1299</v>
      </c>
      <c r="AM3064">
        <v>0.01</v>
      </c>
    </row>
    <row r="3065" spans="38:40">
      <c r="AL3065" t="s">
        <v>1321</v>
      </c>
      <c r="AM3065">
        <v>0.01</v>
      </c>
    </row>
    <row r="3066" spans="38:40">
      <c r="AL3066" t="s">
        <v>1322</v>
      </c>
      <c r="AM3066">
        <v>0</v>
      </c>
    </row>
    <row r="3067" spans="38:40">
      <c r="AL3067" t="s">
        <v>629</v>
      </c>
    </row>
    <row r="3068" spans="38:40">
      <c r="AL3068" t="s">
        <v>1298</v>
      </c>
      <c r="AM3068">
        <v>0.89400000000000002</v>
      </c>
    </row>
    <row r="3069" spans="38:40">
      <c r="AL3069" t="s">
        <v>1299</v>
      </c>
      <c r="AM3069">
        <v>0.88</v>
      </c>
    </row>
    <row r="3070" spans="38:40">
      <c r="AL3070" t="s">
        <v>1321</v>
      </c>
      <c r="AM3070">
        <v>64.009</v>
      </c>
    </row>
    <row r="3071" spans="38:40">
      <c r="AL3071" t="s">
        <v>1322</v>
      </c>
      <c r="AM3071">
        <v>64.010000000000005</v>
      </c>
    </row>
    <row r="3072" spans="38:40">
      <c r="AL3072" t="s">
        <v>630</v>
      </c>
    </row>
    <row r="3073" spans="38:46">
      <c r="AL3073" t="s">
        <v>1298</v>
      </c>
      <c r="AM3073">
        <v>6.3E-2</v>
      </c>
    </row>
    <row r="3074" spans="38:46">
      <c r="AL3074" t="s">
        <v>1299</v>
      </c>
      <c r="AM3074">
        <v>0</v>
      </c>
    </row>
    <row r="3075" spans="38:46">
      <c r="AL3075" t="s">
        <v>1321</v>
      </c>
      <c r="AM3075">
        <v>0.08</v>
      </c>
    </row>
    <row r="3076" spans="38:46">
      <c r="AL3076" t="s">
        <v>1322</v>
      </c>
      <c r="AM3076">
        <v>0.08</v>
      </c>
    </row>
    <row r="3077" spans="38:46">
      <c r="AL3077" t="s">
        <v>631</v>
      </c>
    </row>
    <row r="3078" spans="38:46">
      <c r="AL3078" t="s">
        <v>1298</v>
      </c>
      <c r="AM3078">
        <v>5.8999999999999997E-2</v>
      </c>
      <c r="AO3078">
        <f>MIN(AM3079,AM3082,AM3085,AM3088,AM3091,AM3094,AM3097,AM3100,AM3103,AM3106)</f>
        <v>0.01</v>
      </c>
      <c r="AP3078">
        <f>QUARTILE(AN3079:AN3088,1)</f>
        <v>1.4999999999999999E-2</v>
      </c>
      <c r="AQ3078">
        <f>MEDIAN(AM3079,AM3082,AM3085,AM3088,AM3091,AM3094,AM3097,AM3100,AM3103,AM3106)</f>
        <v>3.8030000000000004</v>
      </c>
      <c r="AR3078">
        <f>QUARTILE(AN3079:AN3088,3)</f>
        <v>10.33475</v>
      </c>
      <c r="AS3078">
        <f>MAX(AM3079,AM3082,AM3085,AM3088,AM3091,AM3094,AM3097,AM3100,AM3103,AM3106)</f>
        <v>64.010999999999996</v>
      </c>
      <c r="AT3078">
        <f>SUMIF(AN3079:AN3088,"&lt;64",AN3079:AN3088)/COUNTIF(AN3079:AN3088,"&lt;64")</f>
        <v>2.36775</v>
      </c>
    </row>
    <row r="3079" spans="38:46">
      <c r="AL3079" t="s">
        <v>1299</v>
      </c>
      <c r="AM3079">
        <v>0.01</v>
      </c>
      <c r="AN3079">
        <f>AM3079</f>
        <v>0.01</v>
      </c>
    </row>
    <row r="3080" spans="38:46">
      <c r="AL3080" t="s">
        <v>1321</v>
      </c>
      <c r="AM3080">
        <v>0.13800000000000001</v>
      </c>
      <c r="AN3080">
        <f>AM3082</f>
        <v>0</v>
      </c>
    </row>
    <row r="3081" spans="38:46">
      <c r="AL3081" t="s">
        <v>1322</v>
      </c>
      <c r="AM3081">
        <v>0.13</v>
      </c>
      <c r="AN3081">
        <f>AM3085</f>
        <v>64.010999999999996</v>
      </c>
    </row>
    <row r="3082" spans="38:46">
      <c r="AL3082" t="s">
        <v>632</v>
      </c>
      <c r="AN3082">
        <f>AM3088</f>
        <v>3.5999999999999997E-2</v>
      </c>
    </row>
    <row r="3083" spans="38:46">
      <c r="AL3083" t="s">
        <v>1298</v>
      </c>
      <c r="AM3083">
        <v>7.4450000000000003</v>
      </c>
      <c r="AN3083">
        <f>AM3091</f>
        <v>0.03</v>
      </c>
    </row>
    <row r="3084" spans="38:46">
      <c r="AL3084" t="s">
        <v>1299</v>
      </c>
      <c r="AM3084">
        <v>7.44</v>
      </c>
      <c r="AN3084">
        <f>AM3094</f>
        <v>11.26</v>
      </c>
    </row>
    <row r="3085" spans="38:46">
      <c r="AL3085" t="s">
        <v>1321</v>
      </c>
      <c r="AM3085">
        <v>64.010999999999996</v>
      </c>
      <c r="AN3085">
        <f>AM3097</f>
        <v>0</v>
      </c>
    </row>
    <row r="3086" spans="38:46">
      <c r="AL3086" t="s">
        <v>1322</v>
      </c>
      <c r="AM3086">
        <v>64.010000000000005</v>
      </c>
      <c r="AN3086">
        <f>AM3100</f>
        <v>4.7E-2</v>
      </c>
    </row>
    <row r="3087" spans="38:46">
      <c r="AL3087" t="s">
        <v>633</v>
      </c>
      <c r="AN3087">
        <f>AM3103</f>
        <v>7.5590000000000002</v>
      </c>
    </row>
    <row r="3088" spans="38:46">
      <c r="AL3088" t="s">
        <v>1298</v>
      </c>
      <c r="AM3088">
        <v>3.5999999999999997E-2</v>
      </c>
      <c r="AN3088">
        <f>AM3106</f>
        <v>64.010000000000005</v>
      </c>
    </row>
    <row r="3089" spans="38:39">
      <c r="AL3089" t="s">
        <v>1299</v>
      </c>
      <c r="AM3089">
        <v>0.01</v>
      </c>
    </row>
    <row r="3090" spans="38:39">
      <c r="AL3090" t="s">
        <v>1321</v>
      </c>
      <c r="AM3090">
        <v>4.1000000000000002E-2</v>
      </c>
    </row>
    <row r="3091" spans="38:39">
      <c r="AL3091" t="s">
        <v>1322</v>
      </c>
      <c r="AM3091">
        <v>0.03</v>
      </c>
    </row>
    <row r="3092" spans="38:39">
      <c r="AL3092" t="s">
        <v>634</v>
      </c>
    </row>
    <row r="3093" spans="38:39">
      <c r="AL3093" t="s">
        <v>1298</v>
      </c>
      <c r="AM3093">
        <v>11.265000000000001</v>
      </c>
    </row>
    <row r="3094" spans="38:39">
      <c r="AL3094" t="s">
        <v>1299</v>
      </c>
      <c r="AM3094">
        <v>11.26</v>
      </c>
    </row>
    <row r="3095" spans="38:39">
      <c r="AL3095" t="s">
        <v>1321</v>
      </c>
      <c r="AM3095">
        <v>67.507000000000005</v>
      </c>
    </row>
    <row r="3096" spans="38:39">
      <c r="AL3096" t="s">
        <v>1322</v>
      </c>
      <c r="AM3096">
        <v>64.010000000000005</v>
      </c>
    </row>
    <row r="3097" spans="38:39">
      <c r="AL3097" t="s">
        <v>635</v>
      </c>
    </row>
    <row r="3098" spans="38:39">
      <c r="AL3098" t="s">
        <v>1298</v>
      </c>
      <c r="AM3098">
        <v>5.6000000000000001E-2</v>
      </c>
    </row>
    <row r="3099" spans="38:39">
      <c r="AL3099" t="s">
        <v>1299</v>
      </c>
      <c r="AM3099">
        <v>0</v>
      </c>
    </row>
    <row r="3100" spans="38:39">
      <c r="AL3100" t="s">
        <v>1321</v>
      </c>
      <c r="AM3100">
        <v>4.7E-2</v>
      </c>
    </row>
    <row r="3101" spans="38:39">
      <c r="AL3101" t="s">
        <v>1322</v>
      </c>
      <c r="AM3101">
        <v>0.04</v>
      </c>
    </row>
    <row r="3102" spans="38:39">
      <c r="AL3102" t="s">
        <v>636</v>
      </c>
    </row>
    <row r="3103" spans="38:39">
      <c r="AL3103" t="s">
        <v>1298</v>
      </c>
      <c r="AM3103">
        <v>7.5590000000000002</v>
      </c>
    </row>
    <row r="3104" spans="38:39">
      <c r="AL3104" t="s">
        <v>1299</v>
      </c>
      <c r="AM3104">
        <v>7.47</v>
      </c>
    </row>
    <row r="3105" spans="38:46">
      <c r="AL3105" t="s">
        <v>1321</v>
      </c>
      <c r="AM3105">
        <v>64.012</v>
      </c>
    </row>
    <row r="3106" spans="38:46">
      <c r="AL3106" t="s">
        <v>1322</v>
      </c>
      <c r="AM3106">
        <v>64.010000000000005</v>
      </c>
    </row>
    <row r="3107" spans="38:46">
      <c r="AL3107" t="s">
        <v>637</v>
      </c>
    </row>
    <row r="3108" spans="38:46">
      <c r="AL3108" t="s">
        <v>1298</v>
      </c>
      <c r="AM3108">
        <v>10.677</v>
      </c>
      <c r="AO3108">
        <f>MIN(AM3109,AM3112,AM3115,AM3118,AM3121,AM3124,AM3127,AM3130,AM3133,AM3136)</f>
        <v>0</v>
      </c>
      <c r="AP3108">
        <f>QUARTILE(AN3109:AN3118,1)</f>
        <v>6.7499999999999999E-3</v>
      </c>
      <c r="AQ3108">
        <f>MEDIAN(AM3109,AM3112,AM3115,AM3118,AM3121,AM3124,AM3127,AM3130,AM3133,AM3136)</f>
        <v>10.4415</v>
      </c>
      <c r="AR3108">
        <f>QUARTILE(AN3109:AN3118,3)</f>
        <v>11.482749999999999</v>
      </c>
      <c r="AS3108">
        <f>MAX(AM3109,AM3112,AM3115,AM3118,AM3121,AM3124,AM3127,AM3130,AM3133,AM3136)</f>
        <v>64.010000000000005</v>
      </c>
      <c r="AT3108">
        <f>SUMIF(AN3109:AN3118,"&lt;64",AN3109:AN3118)/COUNTIF(AN3109:AN3118,"&lt;64")</f>
        <v>4.0991249999999999</v>
      </c>
    </row>
    <row r="3109" spans="38:46">
      <c r="AL3109" t="s">
        <v>1299</v>
      </c>
      <c r="AM3109">
        <v>10.51</v>
      </c>
      <c r="AN3109">
        <f>AM3109</f>
        <v>10.51</v>
      </c>
    </row>
    <row r="3110" spans="38:46">
      <c r="AL3110" t="s">
        <v>1321</v>
      </c>
      <c r="AM3110">
        <v>64.433000000000007</v>
      </c>
      <c r="AN3110">
        <f>AM3112</f>
        <v>0</v>
      </c>
    </row>
    <row r="3111" spans="38:46">
      <c r="AL3111" t="s">
        <v>1322</v>
      </c>
      <c r="AM3111">
        <v>64.010000000000005</v>
      </c>
      <c r="AN3111">
        <f>AM3115</f>
        <v>2.7E-2</v>
      </c>
    </row>
    <row r="3112" spans="38:46">
      <c r="AL3112" t="s">
        <v>638</v>
      </c>
      <c r="AN3112">
        <f>AM3118</f>
        <v>11.807</v>
      </c>
    </row>
    <row r="3113" spans="38:46">
      <c r="AL3113" t="s">
        <v>1298</v>
      </c>
      <c r="AM3113">
        <v>3.5999999999999997E-2</v>
      </c>
      <c r="AN3113">
        <f>AM3121</f>
        <v>64.010000000000005</v>
      </c>
    </row>
    <row r="3114" spans="38:46">
      <c r="AL3114" t="s">
        <v>1299</v>
      </c>
      <c r="AM3114">
        <v>0</v>
      </c>
      <c r="AN3114">
        <f>AM3124</f>
        <v>0</v>
      </c>
    </row>
    <row r="3115" spans="38:46">
      <c r="AL3115" t="s">
        <v>1321</v>
      </c>
      <c r="AM3115">
        <v>2.7E-2</v>
      </c>
      <c r="AN3115">
        <f>AM3127</f>
        <v>0</v>
      </c>
    </row>
    <row r="3116" spans="38:46">
      <c r="AL3116" t="s">
        <v>1322</v>
      </c>
      <c r="AM3116">
        <v>0.02</v>
      </c>
      <c r="AN3116">
        <f>AM3130</f>
        <v>7.5999999999999998E-2</v>
      </c>
    </row>
    <row r="3117" spans="38:46">
      <c r="AL3117" t="s">
        <v>639</v>
      </c>
      <c r="AN3117">
        <f>AM3133</f>
        <v>10.372999999999999</v>
      </c>
    </row>
    <row r="3118" spans="38:46">
      <c r="AL3118" t="s">
        <v>1298</v>
      </c>
      <c r="AM3118">
        <v>11.807</v>
      </c>
      <c r="AN3118">
        <f>AM3136</f>
        <v>64.010000000000005</v>
      </c>
    </row>
    <row r="3119" spans="38:46">
      <c r="AL3119" t="s">
        <v>1299</v>
      </c>
      <c r="AM3119">
        <v>11.59</v>
      </c>
    </row>
    <row r="3120" spans="38:46">
      <c r="AL3120" t="s">
        <v>1321</v>
      </c>
      <c r="AM3120">
        <v>66.319000000000003</v>
      </c>
    </row>
    <row r="3121" spans="38:39">
      <c r="AL3121" t="s">
        <v>1322</v>
      </c>
      <c r="AM3121">
        <v>64.010000000000005</v>
      </c>
    </row>
    <row r="3122" spans="38:39">
      <c r="AL3122" t="s">
        <v>640</v>
      </c>
    </row>
    <row r="3123" spans="38:39">
      <c r="AL3123" t="s">
        <v>1298</v>
      </c>
      <c r="AM3123">
        <v>0.12</v>
      </c>
    </row>
    <row r="3124" spans="38:39">
      <c r="AL3124" t="s">
        <v>1299</v>
      </c>
      <c r="AM3124">
        <v>0</v>
      </c>
    </row>
    <row r="3125" spans="38:39">
      <c r="AL3125" t="s">
        <v>1321</v>
      </c>
      <c r="AM3125">
        <v>8.1000000000000003E-2</v>
      </c>
    </row>
    <row r="3126" spans="38:39">
      <c r="AL3126" t="s">
        <v>1322</v>
      </c>
      <c r="AM3126">
        <v>0.08</v>
      </c>
    </row>
    <row r="3127" spans="38:39">
      <c r="AL3127" t="s">
        <v>641</v>
      </c>
    </row>
    <row r="3128" spans="38:39">
      <c r="AL3128" t="s">
        <v>1298</v>
      </c>
      <c r="AM3128">
        <v>0.1</v>
      </c>
    </row>
    <row r="3129" spans="38:39">
      <c r="AL3129" t="s">
        <v>1299</v>
      </c>
      <c r="AM3129">
        <v>0</v>
      </c>
    </row>
    <row r="3130" spans="38:39">
      <c r="AL3130" t="s">
        <v>1321</v>
      </c>
      <c r="AM3130">
        <v>7.5999999999999998E-2</v>
      </c>
    </row>
    <row r="3131" spans="38:39">
      <c r="AL3131" t="s">
        <v>1322</v>
      </c>
      <c r="AM3131">
        <v>7.0000000000000007E-2</v>
      </c>
    </row>
    <row r="3132" spans="38:39">
      <c r="AL3132" t="s">
        <v>642</v>
      </c>
    </row>
    <row r="3133" spans="38:39">
      <c r="AL3133" t="s">
        <v>1298</v>
      </c>
      <c r="AM3133">
        <v>10.372999999999999</v>
      </c>
    </row>
    <row r="3134" spans="38:39">
      <c r="AL3134" t="s">
        <v>1299</v>
      </c>
      <c r="AM3134">
        <v>10.36</v>
      </c>
    </row>
    <row r="3135" spans="38:39">
      <c r="AL3135" t="s">
        <v>1321</v>
      </c>
      <c r="AM3135">
        <v>64.031999999999996</v>
      </c>
    </row>
    <row r="3136" spans="38:39">
      <c r="AL3136" t="s">
        <v>1322</v>
      </c>
      <c r="AM3136">
        <v>64.010000000000005</v>
      </c>
    </row>
    <row r="3137" spans="38:46">
      <c r="AL3137" t="s">
        <v>643</v>
      </c>
    </row>
    <row r="3138" spans="38:46">
      <c r="AL3138" t="s">
        <v>1298</v>
      </c>
      <c r="AM3138">
        <v>2.3E-2</v>
      </c>
      <c r="AO3138">
        <f>MIN(AM3139,AM3142,AM3145,AM3148,AM3151,AM3154,AM3157,AM3160,AM3163,AM3166)</f>
        <v>0</v>
      </c>
      <c r="AP3138">
        <f>QUARTILE(AN3139:AN3148,1)</f>
        <v>2.5000000000000001E-3</v>
      </c>
      <c r="AQ3138">
        <f>MEDIAN(AM3139,AM3142,AM3145,AM3148,AM3151,AM3154,AM3157,AM3160,AM3163,AM3166)</f>
        <v>0.11499999999999999</v>
      </c>
      <c r="AR3138">
        <f>QUARTILE(AN3139:AN3148,3)</f>
        <v>0.22650000000000001</v>
      </c>
      <c r="AS3138">
        <f>MAX(AM3139,AM3142,AM3145,AM3148,AM3151,AM3154,AM3157,AM3160,AM3163,AM3166)</f>
        <v>64.007999999999996</v>
      </c>
      <c r="AT3138">
        <f>SUMIF(AN3139:AN3148,"&lt;64",AN3139:AN3148)/COUNTIF(AN3139:AN3148,"&lt;64")</f>
        <v>1.3403333333333332</v>
      </c>
    </row>
    <row r="3139" spans="38:46">
      <c r="AL3139" t="s">
        <v>1299</v>
      </c>
      <c r="AM3139">
        <v>0</v>
      </c>
      <c r="AN3139">
        <f>AM3139</f>
        <v>0</v>
      </c>
    </row>
    <row r="3140" spans="38:46">
      <c r="AL3140" t="s">
        <v>1321</v>
      </c>
      <c r="AM3140">
        <v>4.2999999999999997E-2</v>
      </c>
      <c r="AN3140">
        <f>AM3142</f>
        <v>0</v>
      </c>
    </row>
    <row r="3141" spans="38:46">
      <c r="AL3141" t="s">
        <v>1322</v>
      </c>
      <c r="AM3141">
        <v>0.04</v>
      </c>
      <c r="AN3141">
        <f>AM3145</f>
        <v>64.007999999999996</v>
      </c>
    </row>
    <row r="3142" spans="38:46">
      <c r="AL3142" t="s">
        <v>644</v>
      </c>
      <c r="AN3142">
        <f>AM3148</f>
        <v>7.0999999999999994E-2</v>
      </c>
    </row>
    <row r="3143" spans="38:46">
      <c r="AL3143" t="s">
        <v>1298</v>
      </c>
      <c r="AM3143">
        <v>9.6910000000000007</v>
      </c>
      <c r="AN3143">
        <f>AM3151</f>
        <v>0.01</v>
      </c>
    </row>
    <row r="3144" spans="38:46">
      <c r="AL3144" t="s">
        <v>1299</v>
      </c>
      <c r="AM3144">
        <v>9.68</v>
      </c>
      <c r="AN3144">
        <f>AM3154</f>
        <v>11.49</v>
      </c>
    </row>
    <row r="3145" spans="38:46">
      <c r="AL3145" t="s">
        <v>1321</v>
      </c>
      <c r="AM3145">
        <v>64.007999999999996</v>
      </c>
      <c r="AN3145">
        <f>AM3157</f>
        <v>0</v>
      </c>
    </row>
    <row r="3146" spans="38:46">
      <c r="AL3146" t="s">
        <v>1322</v>
      </c>
      <c r="AM3146">
        <v>64.010000000000005</v>
      </c>
      <c r="AN3146">
        <f>AM3160</f>
        <v>0.11</v>
      </c>
    </row>
    <row r="3147" spans="38:46">
      <c r="AL3147" t="s">
        <v>645</v>
      </c>
      <c r="AN3147">
        <f>AM3163</f>
        <v>0.26200000000000001</v>
      </c>
    </row>
    <row r="3148" spans="38:46">
      <c r="AL3148" t="s">
        <v>1298</v>
      </c>
      <c r="AM3148">
        <v>7.0999999999999994E-2</v>
      </c>
      <c r="AN3148">
        <f>AM3166</f>
        <v>0.12</v>
      </c>
    </row>
    <row r="3149" spans="38:46">
      <c r="AL3149" t="s">
        <v>1299</v>
      </c>
      <c r="AM3149">
        <v>0.01</v>
      </c>
    </row>
    <row r="3150" spans="38:46">
      <c r="AL3150" t="s">
        <v>1321</v>
      </c>
      <c r="AM3150">
        <v>1.4999999999999999E-2</v>
      </c>
    </row>
    <row r="3151" spans="38:46">
      <c r="AL3151" t="s">
        <v>1322</v>
      </c>
      <c r="AM3151">
        <v>0.01</v>
      </c>
    </row>
    <row r="3152" spans="38:46">
      <c r="AL3152" t="s">
        <v>646</v>
      </c>
    </row>
    <row r="3153" spans="38:45">
      <c r="AL3153" t="s">
        <v>1298</v>
      </c>
      <c r="AM3153">
        <v>11.54</v>
      </c>
    </row>
    <row r="3154" spans="38:45">
      <c r="AL3154" t="s">
        <v>1299</v>
      </c>
      <c r="AM3154">
        <v>11.49</v>
      </c>
    </row>
    <row r="3155" spans="38:45">
      <c r="AL3155" t="s">
        <v>1321</v>
      </c>
      <c r="AM3155">
        <v>64.424000000000007</v>
      </c>
    </row>
    <row r="3156" spans="38:45">
      <c r="AL3156" t="s">
        <v>1322</v>
      </c>
      <c r="AM3156">
        <v>64.010000000000005</v>
      </c>
    </row>
    <row r="3157" spans="38:45">
      <c r="AL3157" t="s">
        <v>647</v>
      </c>
    </row>
    <row r="3158" spans="38:45">
      <c r="AL3158" t="s">
        <v>1298</v>
      </c>
      <c r="AM3158">
        <v>7.6999999999999999E-2</v>
      </c>
    </row>
    <row r="3159" spans="38:45">
      <c r="AL3159" t="s">
        <v>1299</v>
      </c>
      <c r="AM3159">
        <v>0.01</v>
      </c>
    </row>
    <row r="3160" spans="38:45">
      <c r="AL3160" t="s">
        <v>1321</v>
      </c>
      <c r="AM3160">
        <v>0.11</v>
      </c>
    </row>
    <row r="3161" spans="38:45">
      <c r="AL3161" t="s">
        <v>1322</v>
      </c>
      <c r="AM3161">
        <v>0.1</v>
      </c>
    </row>
    <row r="3162" spans="38:45">
      <c r="AL3162" t="s">
        <v>648</v>
      </c>
    </row>
    <row r="3163" spans="38:45">
      <c r="AL3163" t="s">
        <v>1298</v>
      </c>
      <c r="AM3163">
        <v>0.26200000000000001</v>
      </c>
    </row>
    <row r="3164" spans="38:45">
      <c r="AL3164" t="s">
        <v>1299</v>
      </c>
      <c r="AM3164">
        <v>0</v>
      </c>
    </row>
    <row r="3165" spans="38:45">
      <c r="AL3165" t="s">
        <v>1321</v>
      </c>
      <c r="AM3165">
        <v>0.11899999999999999</v>
      </c>
    </row>
    <row r="3166" spans="38:45">
      <c r="AL3166" t="s">
        <v>1322</v>
      </c>
      <c r="AM3166">
        <v>0.12</v>
      </c>
    </row>
    <row r="3167" spans="38:45">
      <c r="AL3167" t="s">
        <v>649</v>
      </c>
    </row>
    <row r="3168" spans="38:45">
      <c r="AL3168" t="s">
        <v>1298</v>
      </c>
      <c r="AM3168">
        <v>10.103</v>
      </c>
      <c r="AO3168">
        <f>MIN(AM3169,AM3172,AM3175,AM3178,AM3181,AM3184,AM3187,AM3190,AM3193,AM3196)</f>
        <v>4.5999999999999999E-2</v>
      </c>
      <c r="AP3168">
        <f>QUARTILE(AN3169:AN3178,1)</f>
        <v>5.8249999999999996E-2</v>
      </c>
      <c r="AQ3168">
        <f>MEDIAN(AM3169,AM3172,AM3175,AM3178,AM3181,AM3184,AM3187,AM3190,AM3193,AM3196)</f>
        <v>7.91</v>
      </c>
      <c r="AR3168">
        <f>QUARTILE(AN3169:AN3178,3)</f>
        <v>9.9695</v>
      </c>
      <c r="AS3168">
        <f>MAX(AM3169,AM3172,AM3175,AM3178,AM3181,AM3184,AM3187,AM3190,AM3193,AM3196)</f>
        <v>64.010000000000005</v>
      </c>
    </row>
    <row r="3169" spans="38:40">
      <c r="AL3169" t="s">
        <v>1299</v>
      </c>
      <c r="AM3169">
        <v>10.039999999999999</v>
      </c>
      <c r="AN3169">
        <f>AM3169</f>
        <v>10.039999999999999</v>
      </c>
    </row>
    <row r="3170" spans="38:40">
      <c r="AL3170" t="s">
        <v>1321</v>
      </c>
      <c r="AM3170">
        <v>64.007999999999996</v>
      </c>
      <c r="AN3170">
        <f>AM3172</f>
        <v>0</v>
      </c>
    </row>
    <row r="3171" spans="38:40">
      <c r="AL3171" t="s">
        <v>1322</v>
      </c>
      <c r="AM3171">
        <v>64.010000000000005</v>
      </c>
      <c r="AN3171">
        <f>AM3175</f>
        <v>9.5000000000000001E-2</v>
      </c>
    </row>
    <row r="3172" spans="38:40">
      <c r="AL3172" t="s">
        <v>650</v>
      </c>
      <c r="AN3172">
        <f>AM3178</f>
        <v>9.7579999999999991</v>
      </c>
    </row>
    <row r="3173" spans="38:40">
      <c r="AL3173" t="s">
        <v>1298</v>
      </c>
      <c r="AM3173">
        <v>0.20799999999999999</v>
      </c>
      <c r="AN3173">
        <f>AM3181</f>
        <v>64.010000000000005</v>
      </c>
    </row>
    <row r="3174" spans="38:40">
      <c r="AL3174" t="s">
        <v>1299</v>
      </c>
      <c r="AM3174">
        <v>0</v>
      </c>
      <c r="AN3174">
        <f>AM3184</f>
        <v>4.58</v>
      </c>
    </row>
    <row r="3175" spans="38:40">
      <c r="AL3175" t="s">
        <v>1321</v>
      </c>
      <c r="AM3175">
        <v>9.5000000000000001E-2</v>
      </c>
      <c r="AN3175">
        <f>AM3187</f>
        <v>0</v>
      </c>
    </row>
    <row r="3176" spans="38:40">
      <c r="AL3176" t="s">
        <v>1322</v>
      </c>
      <c r="AM3176">
        <v>0.09</v>
      </c>
      <c r="AN3176">
        <f>AM3190</f>
        <v>4.5999999999999999E-2</v>
      </c>
    </row>
    <row r="3177" spans="38:40">
      <c r="AL3177" t="s">
        <v>651</v>
      </c>
      <c r="AN3177">
        <f>AM3193</f>
        <v>6.0620000000000003</v>
      </c>
    </row>
    <row r="3178" spans="38:40">
      <c r="AL3178" t="s">
        <v>1298</v>
      </c>
      <c r="AM3178">
        <v>9.7579999999999991</v>
      </c>
      <c r="AN3178">
        <f>AM3196</f>
        <v>64.010000000000005</v>
      </c>
    </row>
    <row r="3179" spans="38:40">
      <c r="AL3179" t="s">
        <v>1299</v>
      </c>
      <c r="AM3179">
        <v>9.75</v>
      </c>
    </row>
    <row r="3180" spans="38:40">
      <c r="AL3180" t="s">
        <v>1321</v>
      </c>
      <c r="AM3180">
        <v>64.012</v>
      </c>
    </row>
    <row r="3181" spans="38:40">
      <c r="AL3181" t="s">
        <v>1322</v>
      </c>
      <c r="AM3181">
        <v>64.010000000000005</v>
      </c>
    </row>
    <row r="3182" spans="38:40">
      <c r="AL3182" t="s">
        <v>652</v>
      </c>
    </row>
    <row r="3183" spans="38:40">
      <c r="AL3183" t="s">
        <v>1298</v>
      </c>
      <c r="AM3183">
        <v>4.8029999999999999</v>
      </c>
    </row>
    <row r="3184" spans="38:40">
      <c r="AL3184" t="s">
        <v>1299</v>
      </c>
      <c r="AM3184">
        <v>4.58</v>
      </c>
    </row>
    <row r="3185" spans="38:45">
      <c r="AL3185" t="s">
        <v>1321</v>
      </c>
      <c r="AM3185">
        <v>64.012</v>
      </c>
    </row>
    <row r="3186" spans="38:45">
      <c r="AL3186" t="s">
        <v>1322</v>
      </c>
      <c r="AM3186">
        <v>64.010000000000005</v>
      </c>
    </row>
    <row r="3187" spans="38:45">
      <c r="AL3187" t="s">
        <v>653</v>
      </c>
    </row>
    <row r="3188" spans="38:45">
      <c r="AL3188" t="s">
        <v>1298</v>
      </c>
      <c r="AM3188">
        <v>1.6E-2</v>
      </c>
    </row>
    <row r="3189" spans="38:45">
      <c r="AL3189" t="s">
        <v>1299</v>
      </c>
      <c r="AM3189">
        <v>0.01</v>
      </c>
    </row>
    <row r="3190" spans="38:45">
      <c r="AL3190" t="s">
        <v>1321</v>
      </c>
      <c r="AM3190">
        <v>4.5999999999999999E-2</v>
      </c>
    </row>
    <row r="3191" spans="38:45">
      <c r="AL3191" t="s">
        <v>1322</v>
      </c>
      <c r="AM3191">
        <v>0.04</v>
      </c>
    </row>
    <row r="3192" spans="38:45">
      <c r="AL3192" t="s">
        <v>654</v>
      </c>
    </row>
    <row r="3193" spans="38:45">
      <c r="AL3193" t="s">
        <v>1298</v>
      </c>
      <c r="AM3193">
        <v>6.0620000000000003</v>
      </c>
    </row>
    <row r="3194" spans="38:45">
      <c r="AL3194" t="s">
        <v>1299</v>
      </c>
      <c r="AM3194">
        <v>6.05</v>
      </c>
    </row>
    <row r="3195" spans="38:45">
      <c r="AL3195" t="s">
        <v>1321</v>
      </c>
      <c r="AM3195">
        <v>64.012</v>
      </c>
    </row>
    <row r="3196" spans="38:45">
      <c r="AL3196" t="s">
        <v>1322</v>
      </c>
      <c r="AM3196">
        <v>64.010000000000005</v>
      </c>
    </row>
    <row r="3197" spans="38:45">
      <c r="AL3197" t="s">
        <v>655</v>
      </c>
    </row>
    <row r="3198" spans="38:45">
      <c r="AL3198" t="s">
        <v>1298</v>
      </c>
      <c r="AM3198">
        <v>8.5000000000000006E-2</v>
      </c>
      <c r="AO3198">
        <f>MIN(AM3199,AM3202,AM3205,AM3208,AM3211,AM3214,AM3217,AM3220,AM3223,AM3226)</f>
        <v>0</v>
      </c>
      <c r="AP3198">
        <f>QUARTILE(AN3199:AN3208,1)</f>
        <v>0</v>
      </c>
      <c r="AQ3198">
        <f>MEDIAN(AM3199,AM3202,AM3205,AM3208,AM3211,AM3214,AM3217,AM3220,AM3223,AM3226)</f>
        <v>0.03</v>
      </c>
      <c r="AR3198">
        <f>QUARTILE(AN3199:AN3208,3)</f>
        <v>4.5749999999999999E-2</v>
      </c>
      <c r="AS3198">
        <f>MAX(AM3199,AM3202,AM3205,AM3208,AM3211,AM3214,AM3217,AM3220,AM3223,AM3226)</f>
        <v>66.891000000000005</v>
      </c>
    </row>
    <row r="3199" spans="38:45">
      <c r="AL3199" t="s">
        <v>1299</v>
      </c>
      <c r="AM3199">
        <v>0</v>
      </c>
      <c r="AN3199">
        <f>AM3199</f>
        <v>0</v>
      </c>
    </row>
    <row r="3200" spans="38:45">
      <c r="AL3200" t="s">
        <v>1321</v>
      </c>
      <c r="AM3200">
        <v>2E-3</v>
      </c>
      <c r="AN3200">
        <f>AM3202</f>
        <v>0</v>
      </c>
    </row>
    <row r="3201" spans="38:40">
      <c r="AL3201" t="s">
        <v>1322</v>
      </c>
      <c r="AM3201">
        <v>0</v>
      </c>
      <c r="AN3201">
        <f>AM3205</f>
        <v>66.891000000000005</v>
      </c>
    </row>
    <row r="3202" spans="38:40">
      <c r="AL3202" t="s">
        <v>656</v>
      </c>
      <c r="AN3202">
        <f>AM3208</f>
        <v>2.7E-2</v>
      </c>
    </row>
    <row r="3203" spans="38:40">
      <c r="AL3203" t="s">
        <v>1298</v>
      </c>
      <c r="AM3203">
        <v>13.324</v>
      </c>
      <c r="AN3203">
        <f>AM3211</f>
        <v>0.05</v>
      </c>
    </row>
    <row r="3204" spans="38:40">
      <c r="AL3204" t="s">
        <v>1299</v>
      </c>
      <c r="AM3204">
        <v>12.7</v>
      </c>
      <c r="AN3204">
        <f>AM3214</f>
        <v>0</v>
      </c>
    </row>
    <row r="3205" spans="38:40">
      <c r="AL3205" t="s">
        <v>1321</v>
      </c>
      <c r="AM3205">
        <v>66.891000000000005</v>
      </c>
      <c r="AN3205">
        <f>AM3217</f>
        <v>0</v>
      </c>
    </row>
    <row r="3206" spans="38:40">
      <c r="AL3206" t="s">
        <v>1322</v>
      </c>
      <c r="AM3206">
        <v>64.010000000000005</v>
      </c>
      <c r="AN3206">
        <f>AM3220</f>
        <v>64.073999999999998</v>
      </c>
    </row>
    <row r="3207" spans="38:40">
      <c r="AL3207" t="s">
        <v>657</v>
      </c>
      <c r="AN3207">
        <f>AM3223</f>
        <v>3.3000000000000002E-2</v>
      </c>
    </row>
    <row r="3208" spans="38:40">
      <c r="AL3208" t="s">
        <v>1298</v>
      </c>
      <c r="AM3208">
        <v>2.7E-2</v>
      </c>
      <c r="AN3208">
        <f>AM3226</f>
        <v>0</v>
      </c>
    </row>
    <row r="3209" spans="38:40">
      <c r="AL3209" t="s">
        <v>1299</v>
      </c>
      <c r="AM3209">
        <v>0</v>
      </c>
    </row>
    <row r="3210" spans="38:40">
      <c r="AL3210" t="s">
        <v>1321</v>
      </c>
      <c r="AM3210">
        <v>5.5E-2</v>
      </c>
    </row>
    <row r="3211" spans="38:40">
      <c r="AL3211" t="s">
        <v>1322</v>
      </c>
      <c r="AM3211">
        <v>0.05</v>
      </c>
    </row>
    <row r="3212" spans="38:40">
      <c r="AL3212" t="s">
        <v>658</v>
      </c>
    </row>
    <row r="3213" spans="38:40">
      <c r="AL3213" t="s">
        <v>1298</v>
      </c>
      <c r="AM3213">
        <v>5.0000000000000001E-3</v>
      </c>
    </row>
    <row r="3214" spans="38:40">
      <c r="AL3214" t="s">
        <v>1299</v>
      </c>
      <c r="AM3214">
        <v>0</v>
      </c>
    </row>
    <row r="3215" spans="38:40">
      <c r="AL3215" t="s">
        <v>1321</v>
      </c>
      <c r="AM3215">
        <v>0.01</v>
      </c>
    </row>
    <row r="3216" spans="38:40">
      <c r="AL3216" t="s">
        <v>1322</v>
      </c>
      <c r="AM3216">
        <v>0.01</v>
      </c>
    </row>
    <row r="3217" spans="38:45">
      <c r="AL3217" t="s">
        <v>659</v>
      </c>
    </row>
    <row r="3218" spans="38:45">
      <c r="AL3218" t="s">
        <v>1298</v>
      </c>
      <c r="AM3218">
        <v>10.185</v>
      </c>
    </row>
    <row r="3219" spans="38:45">
      <c r="AL3219" t="s">
        <v>1299</v>
      </c>
      <c r="AM3219">
        <v>10.18</v>
      </c>
    </row>
    <row r="3220" spans="38:45">
      <c r="AL3220" t="s">
        <v>1321</v>
      </c>
      <c r="AM3220">
        <v>64.073999999999998</v>
      </c>
    </row>
    <row r="3221" spans="38:45">
      <c r="AL3221" t="s">
        <v>1322</v>
      </c>
      <c r="AM3221">
        <v>64.010000000000005</v>
      </c>
    </row>
    <row r="3222" spans="38:45">
      <c r="AL3222" t="s">
        <v>660</v>
      </c>
    </row>
    <row r="3223" spans="38:45">
      <c r="AL3223" t="s">
        <v>1298</v>
      </c>
      <c r="AM3223">
        <v>3.3000000000000002E-2</v>
      </c>
    </row>
    <row r="3224" spans="38:45">
      <c r="AL3224" t="s">
        <v>1299</v>
      </c>
      <c r="AM3224">
        <v>0</v>
      </c>
    </row>
    <row r="3225" spans="38:45">
      <c r="AL3225" t="s">
        <v>1321</v>
      </c>
      <c r="AM3225">
        <v>5.0000000000000001E-3</v>
      </c>
    </row>
    <row r="3226" spans="38:45">
      <c r="AL3226" t="s">
        <v>1322</v>
      </c>
      <c r="AM3226">
        <v>0</v>
      </c>
    </row>
    <row r="3227" spans="38:45">
      <c r="AL3227" t="s">
        <v>661</v>
      </c>
    </row>
    <row r="3228" spans="38:45">
      <c r="AL3228" t="s">
        <v>1298</v>
      </c>
      <c r="AM3228">
        <v>6.0000000000000001E-3</v>
      </c>
      <c r="AO3228">
        <f>MIN(AM3229,AM3232,AM3235,AM3238,AM3241,AM3244,AM3247,AM3250,AM3253,AM3256)</f>
        <v>0</v>
      </c>
      <c r="AP3228">
        <f>QUARTILE(AN3229:AN3238,1)</f>
        <v>1E-3</v>
      </c>
      <c r="AQ3228">
        <f>MEDIAN(AM3229,AM3232,AM3235,AM3238,AM3241,AM3244,AM3247,AM3250,AM3253,AM3256)</f>
        <v>4.6959999999999997</v>
      </c>
      <c r="AR3228">
        <f>QUARTILE(AN3229:AN3238,3)</f>
        <v>9.7997499999999995</v>
      </c>
      <c r="AS3228">
        <f>MAX(AM3229,AM3232,AM3235,AM3238,AM3241,AM3244,AM3247,AM3250,AM3253,AM3256)</f>
        <v>64.031000000000006</v>
      </c>
    </row>
    <row r="3229" spans="38:45">
      <c r="AL3229" t="s">
        <v>1299</v>
      </c>
      <c r="AM3229">
        <v>0</v>
      </c>
      <c r="AN3229">
        <f>AM3229</f>
        <v>0</v>
      </c>
    </row>
    <row r="3230" spans="38:45">
      <c r="AL3230" t="s">
        <v>1321</v>
      </c>
      <c r="AM3230">
        <v>0.06</v>
      </c>
      <c r="AN3230">
        <f>AM3232</f>
        <v>0</v>
      </c>
    </row>
    <row r="3231" spans="38:45">
      <c r="AL3231" t="s">
        <v>1322</v>
      </c>
      <c r="AM3231">
        <v>0.06</v>
      </c>
      <c r="AN3231">
        <f>AM3235</f>
        <v>64.031000000000006</v>
      </c>
    </row>
    <row r="3232" spans="38:45">
      <c r="AL3232" t="s">
        <v>662</v>
      </c>
      <c r="AN3232">
        <f>AM3238</f>
        <v>0.10299999999999999</v>
      </c>
    </row>
    <row r="3233" spans="38:40">
      <c r="AL3233" t="s">
        <v>1298</v>
      </c>
      <c r="AM3233">
        <v>7.1</v>
      </c>
      <c r="AN3233">
        <f>AM3241</f>
        <v>0.05</v>
      </c>
    </row>
    <row r="3234" spans="38:40">
      <c r="AL3234" t="s">
        <v>1299</v>
      </c>
      <c r="AM3234">
        <v>7.09</v>
      </c>
      <c r="AN3234">
        <f>AM3244</f>
        <v>9.9700000000000006</v>
      </c>
    </row>
    <row r="3235" spans="38:40">
      <c r="AL3235" t="s">
        <v>1321</v>
      </c>
      <c r="AM3235">
        <v>64.031000000000006</v>
      </c>
      <c r="AN3235">
        <f>AM3247</f>
        <v>0</v>
      </c>
    </row>
    <row r="3236" spans="38:40">
      <c r="AL3236" t="s">
        <v>1322</v>
      </c>
      <c r="AM3236">
        <v>64.010000000000005</v>
      </c>
      <c r="AN3236">
        <f>AM3250</f>
        <v>4.0000000000000001E-3</v>
      </c>
    </row>
    <row r="3237" spans="38:40">
      <c r="AL3237" t="s">
        <v>663</v>
      </c>
      <c r="AN3237">
        <f>AM3253</f>
        <v>9.2889999999999997</v>
      </c>
    </row>
    <row r="3238" spans="38:40">
      <c r="AL3238" t="s">
        <v>1298</v>
      </c>
      <c r="AM3238">
        <v>0.10299999999999999</v>
      </c>
      <c r="AN3238">
        <f>AM3256</f>
        <v>64.010000000000005</v>
      </c>
    </row>
    <row r="3239" spans="38:40">
      <c r="AL3239" t="s">
        <v>1299</v>
      </c>
      <c r="AM3239">
        <v>0</v>
      </c>
    </row>
    <row r="3240" spans="38:40">
      <c r="AL3240" t="s">
        <v>1321</v>
      </c>
      <c r="AM3240">
        <v>4.9000000000000002E-2</v>
      </c>
    </row>
    <row r="3241" spans="38:40">
      <c r="AL3241" t="s">
        <v>1322</v>
      </c>
      <c r="AM3241">
        <v>0.05</v>
      </c>
    </row>
    <row r="3242" spans="38:40">
      <c r="AL3242" t="s">
        <v>664</v>
      </c>
    </row>
    <row r="3243" spans="38:40">
      <c r="AL3243" t="s">
        <v>1298</v>
      </c>
      <c r="AM3243">
        <v>9.9770000000000003</v>
      </c>
    </row>
    <row r="3244" spans="38:40">
      <c r="AL3244" t="s">
        <v>1299</v>
      </c>
      <c r="AM3244">
        <v>9.9700000000000006</v>
      </c>
    </row>
    <row r="3245" spans="38:40">
      <c r="AL3245" t="s">
        <v>1321</v>
      </c>
      <c r="AM3245">
        <v>64.106999999999999</v>
      </c>
    </row>
    <row r="3246" spans="38:40">
      <c r="AL3246" t="s">
        <v>1322</v>
      </c>
      <c r="AM3246">
        <v>64.010000000000005</v>
      </c>
    </row>
    <row r="3247" spans="38:40">
      <c r="AL3247" t="s">
        <v>665</v>
      </c>
    </row>
    <row r="3248" spans="38:40">
      <c r="AL3248" t="s">
        <v>1298</v>
      </c>
      <c r="AM3248">
        <v>0.221</v>
      </c>
    </row>
    <row r="3249" spans="38:45">
      <c r="AL3249" t="s">
        <v>1299</v>
      </c>
      <c r="AM3249">
        <v>0</v>
      </c>
    </row>
    <row r="3250" spans="38:45">
      <c r="AL3250" t="s">
        <v>1321</v>
      </c>
      <c r="AM3250">
        <v>4.0000000000000001E-3</v>
      </c>
    </row>
    <row r="3251" spans="38:45">
      <c r="AL3251" t="s">
        <v>1322</v>
      </c>
      <c r="AM3251">
        <v>0</v>
      </c>
    </row>
    <row r="3252" spans="38:45">
      <c r="AL3252" t="s">
        <v>666</v>
      </c>
    </row>
    <row r="3253" spans="38:45">
      <c r="AL3253" t="s">
        <v>1298</v>
      </c>
      <c r="AM3253">
        <v>9.2889999999999997</v>
      </c>
    </row>
    <row r="3254" spans="38:45">
      <c r="AL3254" t="s">
        <v>1299</v>
      </c>
      <c r="AM3254">
        <v>9.2799999999999994</v>
      </c>
    </row>
    <row r="3255" spans="38:45">
      <c r="AL3255" t="s">
        <v>1321</v>
      </c>
      <c r="AM3255">
        <v>64.025000000000006</v>
      </c>
    </row>
    <row r="3256" spans="38:45">
      <c r="AL3256" t="s">
        <v>1322</v>
      </c>
      <c r="AM3256">
        <v>64.010000000000005</v>
      </c>
    </row>
    <row r="3257" spans="38:45">
      <c r="AL3257" t="s">
        <v>667</v>
      </c>
    </row>
    <row r="3258" spans="38:45">
      <c r="AL3258" t="s">
        <v>1298</v>
      </c>
      <c r="AM3258">
        <v>9.5000000000000001E-2</v>
      </c>
      <c r="AO3258">
        <f>MIN(AM3259,AM3262,AM3265,AM3268,AM3271,AM3274,AM3277,AM3280,AM3283,AM3286)</f>
        <v>0</v>
      </c>
      <c r="AP3258">
        <f>QUARTILE(AN3259:AN3268,1)</f>
        <v>5.0000000000000001E-4</v>
      </c>
      <c r="AQ3258">
        <f>MEDIAN(AM3259,AM3262,AM3265,AM3268,AM3271,AM3274,AM3277,AM3280,AM3283,AM3286)</f>
        <v>2.5809999999999995</v>
      </c>
      <c r="AR3258">
        <f>QUARTILE(AN3259:AN3268,3)</f>
        <v>9.6347500000000004</v>
      </c>
      <c r="AS3258">
        <f>MAX(AM3259,AM3262,AM3265,AM3268,AM3271,AM3274,AM3277,AM3280,AM3283,AM3286)</f>
        <v>64.010000000000005</v>
      </c>
    </row>
    <row r="3259" spans="38:45">
      <c r="AL3259" t="s">
        <v>1299</v>
      </c>
      <c r="AM3259">
        <v>0.01</v>
      </c>
      <c r="AN3259">
        <f>AM3259</f>
        <v>0.01</v>
      </c>
    </row>
    <row r="3260" spans="38:45">
      <c r="AL3260" t="s">
        <v>1321</v>
      </c>
      <c r="AM3260">
        <v>0.16800000000000001</v>
      </c>
      <c r="AN3260">
        <f>AM3262</f>
        <v>0</v>
      </c>
    </row>
    <row r="3261" spans="38:45">
      <c r="AL3261" t="s">
        <v>1322</v>
      </c>
      <c r="AM3261">
        <v>0.16</v>
      </c>
      <c r="AN3261">
        <f>AM3265</f>
        <v>0.11799999999999999</v>
      </c>
    </row>
    <row r="3262" spans="38:45">
      <c r="AL3262" t="s">
        <v>668</v>
      </c>
      <c r="AN3262">
        <f>AM3268</f>
        <v>11.164999999999999</v>
      </c>
    </row>
    <row r="3263" spans="38:45">
      <c r="AL3263" t="s">
        <v>1298</v>
      </c>
      <c r="AM3263">
        <v>7.0000000000000001E-3</v>
      </c>
      <c r="AN3263">
        <f>AM3271</f>
        <v>64.010000000000005</v>
      </c>
    </row>
    <row r="3264" spans="38:45">
      <c r="AL3264" t="s">
        <v>1299</v>
      </c>
      <c r="AM3264">
        <v>0</v>
      </c>
      <c r="AN3264">
        <f>AM3274</f>
        <v>0</v>
      </c>
    </row>
    <row r="3265" spans="38:40">
      <c r="AL3265" t="s">
        <v>1321</v>
      </c>
      <c r="AM3265">
        <v>0.11799999999999999</v>
      </c>
      <c r="AN3265">
        <f>AM3277</f>
        <v>0</v>
      </c>
    </row>
    <row r="3266" spans="38:40">
      <c r="AL3266" t="s">
        <v>1322</v>
      </c>
      <c r="AM3266">
        <v>0.12</v>
      </c>
      <c r="AN3266">
        <f>AM3280</f>
        <v>2E-3</v>
      </c>
    </row>
    <row r="3267" spans="38:40">
      <c r="AL3267" t="s">
        <v>669</v>
      </c>
      <c r="AN3267">
        <f>AM3283</f>
        <v>5.0439999999999996</v>
      </c>
    </row>
    <row r="3268" spans="38:40">
      <c r="AL3268" t="s">
        <v>1298</v>
      </c>
      <c r="AM3268">
        <v>11.164999999999999</v>
      </c>
      <c r="AN3268">
        <f>AM3286</f>
        <v>64.010000000000005</v>
      </c>
    </row>
    <row r="3269" spans="38:40">
      <c r="AL3269" t="s">
        <v>1299</v>
      </c>
      <c r="AM3269">
        <v>11.07</v>
      </c>
    </row>
    <row r="3270" spans="38:40">
      <c r="AL3270" t="s">
        <v>1321</v>
      </c>
      <c r="AM3270">
        <v>64.013999999999996</v>
      </c>
    </row>
    <row r="3271" spans="38:40">
      <c r="AL3271" t="s">
        <v>1322</v>
      </c>
      <c r="AM3271">
        <v>64.010000000000005</v>
      </c>
    </row>
    <row r="3272" spans="38:40">
      <c r="AL3272" t="s">
        <v>670</v>
      </c>
    </row>
    <row r="3273" spans="38:40">
      <c r="AL3273" t="s">
        <v>1298</v>
      </c>
      <c r="AM3273">
        <v>0.35899999999999999</v>
      </c>
    </row>
    <row r="3274" spans="38:40">
      <c r="AL3274" t="s">
        <v>1299</v>
      </c>
      <c r="AM3274">
        <v>0</v>
      </c>
    </row>
    <row r="3275" spans="38:40">
      <c r="AL3275" t="s">
        <v>1321</v>
      </c>
      <c r="AM3275">
        <v>0.108</v>
      </c>
    </row>
    <row r="3276" spans="38:40">
      <c r="AL3276" t="s">
        <v>1322</v>
      </c>
      <c r="AM3276">
        <v>0.11</v>
      </c>
    </row>
    <row r="3277" spans="38:40">
      <c r="AL3277" t="s">
        <v>671</v>
      </c>
    </row>
    <row r="3278" spans="38:40">
      <c r="AL3278" t="s">
        <v>1298</v>
      </c>
      <c r="AM3278">
        <v>0.14199999999999999</v>
      </c>
    </row>
    <row r="3279" spans="38:40">
      <c r="AL3279" t="s">
        <v>1299</v>
      </c>
      <c r="AM3279">
        <v>0</v>
      </c>
    </row>
    <row r="3280" spans="38:40">
      <c r="AL3280" t="s">
        <v>1321</v>
      </c>
      <c r="AM3280">
        <v>2E-3</v>
      </c>
    </row>
    <row r="3281" spans="38:45">
      <c r="AL3281" t="s">
        <v>1322</v>
      </c>
      <c r="AM3281">
        <v>0</v>
      </c>
    </row>
    <row r="3282" spans="38:45">
      <c r="AL3282" t="s">
        <v>672</v>
      </c>
    </row>
    <row r="3283" spans="38:45">
      <c r="AL3283" t="s">
        <v>1298</v>
      </c>
      <c r="AM3283">
        <v>5.0439999999999996</v>
      </c>
    </row>
    <row r="3284" spans="38:45">
      <c r="AL3284" t="s">
        <v>1299</v>
      </c>
      <c r="AM3284">
        <v>5.04</v>
      </c>
    </row>
    <row r="3285" spans="38:45">
      <c r="AL3285" t="s">
        <v>1321</v>
      </c>
      <c r="AM3285">
        <v>64.043999999999997</v>
      </c>
    </row>
    <row r="3286" spans="38:45">
      <c r="AL3286" t="s">
        <v>1322</v>
      </c>
      <c r="AM3286">
        <v>64.010000000000005</v>
      </c>
    </row>
    <row r="3287" spans="38:45">
      <c r="AL3287" t="s">
        <v>673</v>
      </c>
    </row>
    <row r="3288" spans="38:45">
      <c r="AL3288" t="s">
        <v>1298</v>
      </c>
      <c r="AM3288">
        <v>8.3000000000000004E-2</v>
      </c>
      <c r="AO3288">
        <f>MIN(AM3289,AM3292,AM3295,AM3298,AM3301,AM3304,AM3307,AM3310,AM3313,AM3316)</f>
        <v>0</v>
      </c>
      <c r="AP3288">
        <f>QUARTILE(AN3289:AN3298,1)</f>
        <v>0</v>
      </c>
      <c r="AQ3288">
        <f>MEDIAN(AM3289,AM3292,AM3295,AM3298,AM3301,AM3304,AM3307,AM3310,AM3313,AM3316)</f>
        <v>0.10500000000000001</v>
      </c>
      <c r="AR3288">
        <f>QUARTILE(AN3289:AN3298,3)</f>
        <v>0.15175</v>
      </c>
      <c r="AS3288">
        <f>MAX(AM3289,AM3292,AM3295,AM3298,AM3301,AM3304,AM3307,AM3310,AM3313,AM3316)</f>
        <v>64.007999999999996</v>
      </c>
    </row>
    <row r="3289" spans="38:45">
      <c r="AL3289" t="s">
        <v>1299</v>
      </c>
      <c r="AM3289">
        <v>0</v>
      </c>
      <c r="AN3289">
        <f>AM3289</f>
        <v>0</v>
      </c>
    </row>
    <row r="3290" spans="38:45">
      <c r="AL3290" t="s">
        <v>1321</v>
      </c>
      <c r="AM3290">
        <v>0.05</v>
      </c>
      <c r="AN3290">
        <f>AM3292</f>
        <v>0</v>
      </c>
    </row>
    <row r="3291" spans="38:45">
      <c r="AL3291" t="s">
        <v>1322</v>
      </c>
      <c r="AM3291">
        <v>0.05</v>
      </c>
      <c r="AN3291">
        <f>AM3295</f>
        <v>64.007999999999996</v>
      </c>
    </row>
    <row r="3292" spans="38:45">
      <c r="AL3292" t="s">
        <v>674</v>
      </c>
      <c r="AN3292">
        <f>AM3298</f>
        <v>1.6E-2</v>
      </c>
    </row>
    <row r="3293" spans="38:45">
      <c r="AL3293" t="s">
        <v>1298</v>
      </c>
      <c r="AM3293">
        <v>10.298</v>
      </c>
      <c r="AN3293">
        <f>AM3301</f>
        <v>0</v>
      </c>
    </row>
    <row r="3294" spans="38:45">
      <c r="AL3294" t="s">
        <v>1299</v>
      </c>
      <c r="AM3294">
        <v>10.29</v>
      </c>
      <c r="AN3294">
        <f>AM3304</f>
        <v>10.039999999999999</v>
      </c>
    </row>
    <row r="3295" spans="38:45">
      <c r="AL3295" t="s">
        <v>1321</v>
      </c>
      <c r="AM3295">
        <v>64.007999999999996</v>
      </c>
      <c r="AN3295">
        <f>AM3307</f>
        <v>0</v>
      </c>
    </row>
    <row r="3296" spans="38:45">
      <c r="AL3296" t="s">
        <v>1322</v>
      </c>
      <c r="AM3296">
        <v>64.010000000000005</v>
      </c>
      <c r="AN3296">
        <f>AM3310</f>
        <v>0.159</v>
      </c>
    </row>
    <row r="3297" spans="38:40">
      <c r="AL3297" t="s">
        <v>675</v>
      </c>
      <c r="AN3297">
        <f>AM3313</f>
        <v>0.13</v>
      </c>
    </row>
    <row r="3298" spans="38:40">
      <c r="AL3298" t="s">
        <v>1298</v>
      </c>
      <c r="AM3298">
        <v>1.6E-2</v>
      </c>
      <c r="AN3298">
        <f>AM3316</f>
        <v>0.08</v>
      </c>
    </row>
    <row r="3299" spans="38:40">
      <c r="AL3299" t="s">
        <v>1299</v>
      </c>
      <c r="AM3299">
        <v>0.01</v>
      </c>
    </row>
    <row r="3300" spans="38:40">
      <c r="AL3300" t="s">
        <v>1321</v>
      </c>
      <c r="AM3300">
        <v>6.0000000000000001E-3</v>
      </c>
    </row>
    <row r="3301" spans="38:40">
      <c r="AL3301" t="s">
        <v>1322</v>
      </c>
      <c r="AM3301">
        <v>0</v>
      </c>
    </row>
    <row r="3302" spans="38:40">
      <c r="AL3302" t="s">
        <v>676</v>
      </c>
    </row>
    <row r="3303" spans="38:40">
      <c r="AL3303" t="s">
        <v>1298</v>
      </c>
      <c r="AM3303">
        <v>10.037000000000001</v>
      </c>
    </row>
    <row r="3304" spans="38:40">
      <c r="AL3304" t="s">
        <v>1299</v>
      </c>
      <c r="AM3304">
        <v>10.039999999999999</v>
      </c>
    </row>
    <row r="3305" spans="38:40">
      <c r="AL3305" t="s">
        <v>1321</v>
      </c>
      <c r="AM3305">
        <v>64.016000000000005</v>
      </c>
    </row>
    <row r="3306" spans="38:40">
      <c r="AL3306" t="s">
        <v>1322</v>
      </c>
      <c r="AM3306">
        <v>64.010000000000005</v>
      </c>
    </row>
    <row r="3307" spans="38:40">
      <c r="AL3307" t="s">
        <v>677</v>
      </c>
    </row>
    <row r="3308" spans="38:40">
      <c r="AL3308" t="s">
        <v>1298</v>
      </c>
      <c r="AM3308">
        <v>6.5000000000000002E-2</v>
      </c>
    </row>
    <row r="3309" spans="38:40">
      <c r="AL3309" t="s">
        <v>1299</v>
      </c>
      <c r="AM3309">
        <v>0</v>
      </c>
    </row>
    <row r="3310" spans="38:40">
      <c r="AL3310" t="s">
        <v>1321</v>
      </c>
      <c r="AM3310">
        <v>0.159</v>
      </c>
    </row>
    <row r="3311" spans="38:40">
      <c r="AL3311" t="s">
        <v>1322</v>
      </c>
      <c r="AM3311">
        <v>0.15</v>
      </c>
    </row>
    <row r="3312" spans="38:40">
      <c r="AL3312" t="s">
        <v>678</v>
      </c>
    </row>
    <row r="3313" spans="38:45">
      <c r="AL3313" t="s">
        <v>1298</v>
      </c>
      <c r="AM3313">
        <v>0.13</v>
      </c>
    </row>
    <row r="3314" spans="38:45">
      <c r="AL3314" t="s">
        <v>1299</v>
      </c>
      <c r="AM3314">
        <v>0.01</v>
      </c>
    </row>
    <row r="3315" spans="38:45">
      <c r="AL3315" t="s">
        <v>1321</v>
      </c>
      <c r="AM3315">
        <v>9.4E-2</v>
      </c>
    </row>
    <row r="3316" spans="38:45">
      <c r="AL3316" t="s">
        <v>1322</v>
      </c>
      <c r="AM3316">
        <v>0.08</v>
      </c>
    </row>
    <row r="3317" spans="38:45">
      <c r="AL3317" t="s">
        <v>679</v>
      </c>
    </row>
    <row r="3318" spans="38:45">
      <c r="AL3318" t="s">
        <v>1298</v>
      </c>
      <c r="AM3318">
        <v>9.11</v>
      </c>
      <c r="AO3318">
        <f>MIN(AM3319,AM3322,AM3325,AM3328,AM3331,AM3334,AM3337,AM3340,AM3343,AM3346)</f>
        <v>0</v>
      </c>
      <c r="AP3318">
        <f>QUARTILE(AN3319:AN3328,1)</f>
        <v>1.25E-3</v>
      </c>
      <c r="AQ3318">
        <f>MEDIAN(AM3319,AM3322,AM3325,AM3328,AM3331,AM3334,AM3337,AM3340,AM3343,AM3346)</f>
        <v>4.4814999999999996</v>
      </c>
      <c r="AR3318">
        <f>QUARTILE(AN3319:AN3328,3)</f>
        <v>9.84</v>
      </c>
      <c r="AS3318">
        <f>MAX(AM3319,AM3322,AM3325,AM3328,AM3331,AM3334,AM3337,AM3340,AM3343,AM3346)</f>
        <v>64.010000000000005</v>
      </c>
    </row>
    <row r="3319" spans="38:45">
      <c r="AL3319" t="s">
        <v>1299</v>
      </c>
      <c r="AM3319">
        <v>8.91</v>
      </c>
      <c r="AN3319">
        <f>AM3319</f>
        <v>8.91</v>
      </c>
    </row>
    <row r="3320" spans="38:45">
      <c r="AL3320" t="s">
        <v>1321</v>
      </c>
      <c r="AM3320">
        <v>64.016000000000005</v>
      </c>
      <c r="AN3320">
        <f>AM3322</f>
        <v>0</v>
      </c>
    </row>
    <row r="3321" spans="38:45">
      <c r="AL3321" t="s">
        <v>1322</v>
      </c>
      <c r="AM3321">
        <v>64.010000000000005</v>
      </c>
      <c r="AN3321">
        <f>AM3325</f>
        <v>1.4999999999999999E-2</v>
      </c>
    </row>
    <row r="3322" spans="38:45">
      <c r="AL3322" t="s">
        <v>680</v>
      </c>
      <c r="AN3322">
        <f>AM3328</f>
        <v>5.0000000000000001E-3</v>
      </c>
    </row>
    <row r="3323" spans="38:45">
      <c r="AL3323" t="s">
        <v>1298</v>
      </c>
      <c r="AM3323">
        <v>3.5000000000000003E-2</v>
      </c>
      <c r="AN3323">
        <f>AM3331</f>
        <v>0</v>
      </c>
    </row>
    <row r="3324" spans="38:45">
      <c r="AL3324" t="s">
        <v>1299</v>
      </c>
      <c r="AM3324">
        <v>0</v>
      </c>
      <c r="AN3324">
        <f>AM3334</f>
        <v>10.15</v>
      </c>
    </row>
    <row r="3325" spans="38:45">
      <c r="AL3325" t="s">
        <v>1321</v>
      </c>
      <c r="AM3325">
        <v>1.4999999999999999E-2</v>
      </c>
      <c r="AN3325">
        <f>AM3337</f>
        <v>0</v>
      </c>
    </row>
    <row r="3326" spans="38:45">
      <c r="AL3326" t="s">
        <v>1322</v>
      </c>
      <c r="AM3326">
        <v>0.02</v>
      </c>
      <c r="AN3326">
        <f>AM3340</f>
        <v>5.2999999999999999E-2</v>
      </c>
    </row>
    <row r="3327" spans="38:45">
      <c r="AL3327" t="s">
        <v>681</v>
      </c>
      <c r="AN3327">
        <f>AM3343</f>
        <v>10.489000000000001</v>
      </c>
    </row>
    <row r="3328" spans="38:45">
      <c r="AL3328" t="s">
        <v>1298</v>
      </c>
      <c r="AM3328">
        <v>5.0000000000000001E-3</v>
      </c>
      <c r="AN3328">
        <f>AM3346</f>
        <v>64.010000000000005</v>
      </c>
    </row>
    <row r="3329" spans="38:39">
      <c r="AL3329" t="s">
        <v>1299</v>
      </c>
      <c r="AM3329">
        <v>0</v>
      </c>
    </row>
    <row r="3330" spans="38:39">
      <c r="AL3330" t="s">
        <v>1321</v>
      </c>
      <c r="AM3330">
        <v>5.0000000000000001E-3</v>
      </c>
    </row>
    <row r="3331" spans="38:39">
      <c r="AL3331" t="s">
        <v>1322</v>
      </c>
      <c r="AM3331">
        <v>0</v>
      </c>
    </row>
    <row r="3332" spans="38:39">
      <c r="AL3332" t="s">
        <v>682</v>
      </c>
    </row>
    <row r="3333" spans="38:39">
      <c r="AL3333" t="s">
        <v>1298</v>
      </c>
      <c r="AM3333">
        <v>10.154</v>
      </c>
    </row>
    <row r="3334" spans="38:39">
      <c r="AL3334" t="s">
        <v>1299</v>
      </c>
      <c r="AM3334">
        <v>10.15</v>
      </c>
    </row>
    <row r="3335" spans="38:39">
      <c r="AL3335" t="s">
        <v>1321</v>
      </c>
      <c r="AM3335">
        <v>65.17</v>
      </c>
    </row>
    <row r="3336" spans="38:39">
      <c r="AL3336" t="s">
        <v>1322</v>
      </c>
      <c r="AM3336">
        <v>64.010000000000005</v>
      </c>
    </row>
    <row r="3337" spans="38:39">
      <c r="AL3337" t="s">
        <v>683</v>
      </c>
    </row>
    <row r="3338" spans="38:39">
      <c r="AL3338" t="s">
        <v>1298</v>
      </c>
      <c r="AM3338">
        <v>1.4E-2</v>
      </c>
    </row>
    <row r="3339" spans="38:39">
      <c r="AL3339" t="s">
        <v>1299</v>
      </c>
      <c r="AM3339">
        <v>0</v>
      </c>
    </row>
    <row r="3340" spans="38:39">
      <c r="AL3340" t="s">
        <v>1321</v>
      </c>
      <c r="AM3340">
        <v>5.2999999999999999E-2</v>
      </c>
    </row>
    <row r="3341" spans="38:39">
      <c r="AL3341" t="s">
        <v>1322</v>
      </c>
      <c r="AM3341">
        <v>0.05</v>
      </c>
    </row>
    <row r="3342" spans="38:39">
      <c r="AL3342" t="s">
        <v>684</v>
      </c>
    </row>
    <row r="3343" spans="38:39">
      <c r="AL3343" t="s">
        <v>1298</v>
      </c>
      <c r="AM3343">
        <v>10.489000000000001</v>
      </c>
    </row>
    <row r="3344" spans="38:39">
      <c r="AL3344" t="s">
        <v>1299</v>
      </c>
      <c r="AM3344">
        <v>10.45</v>
      </c>
    </row>
    <row r="3345" spans="38:45">
      <c r="AL3345" t="s">
        <v>1321</v>
      </c>
      <c r="AM3345">
        <v>65.972999999999999</v>
      </c>
    </row>
    <row r="3346" spans="38:45">
      <c r="AL3346" t="s">
        <v>1322</v>
      </c>
      <c r="AM3346">
        <v>64.010000000000005</v>
      </c>
    </row>
    <row r="3347" spans="38:45">
      <c r="AL3347" t="s">
        <v>685</v>
      </c>
    </row>
    <row r="3348" spans="38:45">
      <c r="AL3348" t="s">
        <v>1298</v>
      </c>
      <c r="AM3348">
        <v>1.4E-2</v>
      </c>
      <c r="AO3348">
        <f>MIN(AM3349,AM3352,AM3355,AM3358,AM3361,AM3364,AM3367,AM3370,AM3373,AM3376)</f>
        <v>0</v>
      </c>
      <c r="AP3348">
        <f>QUARTILE(AN3349:AN3358,1)</f>
        <v>2.5000000000000001E-3</v>
      </c>
      <c r="AQ3348">
        <f>MEDIAN(AM3349,AM3352,AM3355,AM3358,AM3361,AM3364,AM3367,AM3370,AM3373,AM3376)</f>
        <v>0.16799999999999998</v>
      </c>
      <c r="AR3348">
        <f>QUARTILE(AN3349:AN3358,3)</f>
        <v>0.34099999999999997</v>
      </c>
      <c r="AS3348">
        <f>MAX(AM3349,AM3352,AM3355,AM3358,AM3361,AM3364,AM3367,AM3370,AM3373,AM3376)</f>
        <v>66.631</v>
      </c>
    </row>
    <row r="3349" spans="38:45">
      <c r="AL3349" t="s">
        <v>1299</v>
      </c>
      <c r="AM3349">
        <v>0</v>
      </c>
      <c r="AN3349">
        <f>AM3349</f>
        <v>0</v>
      </c>
    </row>
    <row r="3350" spans="38:45">
      <c r="AL3350" t="s">
        <v>1321</v>
      </c>
      <c r="AM3350">
        <v>8.0000000000000002E-3</v>
      </c>
      <c r="AN3350">
        <f>AM3352</f>
        <v>0</v>
      </c>
    </row>
    <row r="3351" spans="38:45">
      <c r="AL3351" t="s">
        <v>1322</v>
      </c>
      <c r="AM3351">
        <v>0</v>
      </c>
      <c r="AN3351">
        <f>AM3355</f>
        <v>64.024000000000001</v>
      </c>
    </row>
    <row r="3352" spans="38:45">
      <c r="AL3352" t="s">
        <v>686</v>
      </c>
      <c r="AN3352">
        <f>AM3358</f>
        <v>0.376</v>
      </c>
    </row>
    <row r="3353" spans="38:45">
      <c r="AL3353" t="s">
        <v>1298</v>
      </c>
      <c r="AM3353">
        <v>8.7420000000000009</v>
      </c>
      <c r="AN3353">
        <f>AM3361</f>
        <v>0.06</v>
      </c>
    </row>
    <row r="3354" spans="38:45">
      <c r="AL3354" t="s">
        <v>1299</v>
      </c>
      <c r="AM3354">
        <v>8.7100000000000009</v>
      </c>
      <c r="AN3354">
        <f>AM3364</f>
        <v>0.01</v>
      </c>
    </row>
    <row r="3355" spans="38:45">
      <c r="AL3355" t="s">
        <v>1321</v>
      </c>
      <c r="AM3355">
        <v>64.024000000000001</v>
      </c>
      <c r="AN3355">
        <f>AM3367</f>
        <v>0</v>
      </c>
    </row>
    <row r="3356" spans="38:45">
      <c r="AL3356" t="s">
        <v>1322</v>
      </c>
      <c r="AM3356">
        <v>64.010000000000005</v>
      </c>
      <c r="AN3356">
        <f>AM3370</f>
        <v>66.631</v>
      </c>
    </row>
    <row r="3357" spans="38:45">
      <c r="AL3357" t="s">
        <v>687</v>
      </c>
      <c r="AN3357">
        <f>AM3373</f>
        <v>0.23599999999999999</v>
      </c>
    </row>
    <row r="3358" spans="38:45">
      <c r="AL3358" t="s">
        <v>1298</v>
      </c>
      <c r="AM3358">
        <v>0.376</v>
      </c>
      <c r="AN3358">
        <f>AM3376</f>
        <v>0.1</v>
      </c>
    </row>
    <row r="3359" spans="38:45">
      <c r="AL3359" t="s">
        <v>1299</v>
      </c>
      <c r="AM3359">
        <v>0</v>
      </c>
    </row>
    <row r="3360" spans="38:45">
      <c r="AL3360" t="s">
        <v>1321</v>
      </c>
      <c r="AM3360">
        <v>6.3E-2</v>
      </c>
    </row>
    <row r="3361" spans="38:39">
      <c r="AL3361" t="s">
        <v>1322</v>
      </c>
      <c r="AM3361">
        <v>0.06</v>
      </c>
    </row>
    <row r="3362" spans="38:39">
      <c r="AL3362" t="s">
        <v>688</v>
      </c>
    </row>
    <row r="3363" spans="38:39">
      <c r="AL3363" t="s">
        <v>1298</v>
      </c>
      <c r="AM3363">
        <v>6.0000000000000001E-3</v>
      </c>
    </row>
    <row r="3364" spans="38:39">
      <c r="AL3364" t="s">
        <v>1299</v>
      </c>
      <c r="AM3364">
        <v>0.01</v>
      </c>
    </row>
    <row r="3365" spans="38:39">
      <c r="AL3365" t="s">
        <v>1321</v>
      </c>
      <c r="AM3365">
        <v>6.9000000000000006E-2</v>
      </c>
    </row>
    <row r="3366" spans="38:39">
      <c r="AL3366" t="s">
        <v>1322</v>
      </c>
      <c r="AM3366">
        <v>0.06</v>
      </c>
    </row>
    <row r="3367" spans="38:39">
      <c r="AL3367" t="s">
        <v>689</v>
      </c>
    </row>
    <row r="3368" spans="38:39">
      <c r="AL3368" t="s">
        <v>1298</v>
      </c>
      <c r="AM3368">
        <v>9.4740000000000002</v>
      </c>
    </row>
    <row r="3369" spans="38:39">
      <c r="AL3369" t="s">
        <v>1299</v>
      </c>
      <c r="AM3369">
        <v>9.2100000000000009</v>
      </c>
    </row>
    <row r="3370" spans="38:39">
      <c r="AL3370" t="s">
        <v>1321</v>
      </c>
      <c r="AM3370">
        <v>66.631</v>
      </c>
    </row>
    <row r="3371" spans="38:39">
      <c r="AL3371" t="s">
        <v>1322</v>
      </c>
      <c r="AM3371">
        <v>64.010000000000005</v>
      </c>
    </row>
    <row r="3372" spans="38:39">
      <c r="AL3372" t="s">
        <v>690</v>
      </c>
    </row>
    <row r="3373" spans="38:39">
      <c r="AL3373" t="s">
        <v>1298</v>
      </c>
      <c r="AM3373">
        <v>0.23599999999999999</v>
      </c>
    </row>
    <row r="3374" spans="38:39">
      <c r="AL3374" t="s">
        <v>1299</v>
      </c>
      <c r="AM3374">
        <v>0</v>
      </c>
    </row>
    <row r="3375" spans="38:39">
      <c r="AL3375" t="s">
        <v>1321</v>
      </c>
      <c r="AM3375">
        <v>0.106</v>
      </c>
    </row>
    <row r="3376" spans="38:39">
      <c r="AL3376" t="s">
        <v>1322</v>
      </c>
      <c r="AM3376">
        <v>0.1</v>
      </c>
    </row>
    <row r="3377" spans="38:45">
      <c r="AL3377" t="s">
        <v>691</v>
      </c>
    </row>
    <row r="3378" spans="38:45">
      <c r="AL3378" t="s">
        <v>1298</v>
      </c>
      <c r="AM3378">
        <v>0.02</v>
      </c>
      <c r="AO3378">
        <f>MIN(AM3379,AM3382,AM3385,AM3388,AM3391,AM3394,AM3397,AM3400,AM3403,AM3406)</f>
        <v>0.01</v>
      </c>
      <c r="AP3378">
        <f>QUARTILE(AN3379:AN3388,1)</f>
        <v>1.0500000000000001E-2</v>
      </c>
      <c r="AQ3378">
        <f>MEDIAN(AM3379,AM3382,AM3385,AM3388,AM3391,AM3394,AM3397,AM3400,AM3403,AM3406)</f>
        <v>5.3479999999999999</v>
      </c>
      <c r="AR3378">
        <f>QUARTILE(AN3379:AN3388,3)</f>
        <v>10.071250000000001</v>
      </c>
      <c r="AS3378">
        <f>MAX(AM3379,AM3382,AM3385,AM3388,AM3391,AM3394,AM3397,AM3400,AM3403,AM3406)</f>
        <v>66.39</v>
      </c>
    </row>
    <row r="3379" spans="38:45">
      <c r="AL3379" t="s">
        <v>1299</v>
      </c>
      <c r="AM3379">
        <v>0.01</v>
      </c>
      <c r="AN3379">
        <f>AM3379</f>
        <v>0.01</v>
      </c>
    </row>
    <row r="3380" spans="38:45">
      <c r="AL3380" t="s">
        <v>1321</v>
      </c>
      <c r="AM3380">
        <v>7.0000000000000001E-3</v>
      </c>
      <c r="AN3380">
        <f>AM3382</f>
        <v>0</v>
      </c>
    </row>
    <row r="3381" spans="38:45">
      <c r="AL3381" t="s">
        <v>1322</v>
      </c>
      <c r="AM3381">
        <v>0</v>
      </c>
      <c r="AN3381">
        <f>AM3385</f>
        <v>66.39</v>
      </c>
    </row>
    <row r="3382" spans="38:45">
      <c r="AL3382" t="s">
        <v>692</v>
      </c>
      <c r="AN3382">
        <f>AM3388</f>
        <v>0.66600000000000004</v>
      </c>
    </row>
    <row r="3383" spans="38:45">
      <c r="AL3383" t="s">
        <v>1298</v>
      </c>
      <c r="AM3383">
        <v>11.339</v>
      </c>
      <c r="AN3383">
        <f>AM3391</f>
        <v>0.04</v>
      </c>
    </row>
    <row r="3384" spans="38:45">
      <c r="AL3384" t="s">
        <v>1299</v>
      </c>
      <c r="AM3384">
        <v>11.32</v>
      </c>
      <c r="AN3384">
        <f>AM3394</f>
        <v>10.029999999999999</v>
      </c>
    </row>
    <row r="3385" spans="38:45">
      <c r="AL3385" t="s">
        <v>1321</v>
      </c>
      <c r="AM3385">
        <v>66.39</v>
      </c>
      <c r="AN3385">
        <f>AM3397</f>
        <v>0</v>
      </c>
    </row>
    <row r="3386" spans="38:45">
      <c r="AL3386" t="s">
        <v>1322</v>
      </c>
      <c r="AM3386">
        <v>64.010000000000005</v>
      </c>
      <c r="AN3386">
        <f>AM3400</f>
        <v>1.2E-2</v>
      </c>
    </row>
    <row r="3387" spans="38:45">
      <c r="AL3387" t="s">
        <v>693</v>
      </c>
      <c r="AN3387">
        <f>AM3403</f>
        <v>10.085000000000001</v>
      </c>
    </row>
    <row r="3388" spans="38:45">
      <c r="AL3388" t="s">
        <v>1298</v>
      </c>
      <c r="AM3388">
        <v>0.66600000000000004</v>
      </c>
      <c r="AN3388">
        <f>AM3406</f>
        <v>64.010000000000005</v>
      </c>
    </row>
    <row r="3389" spans="38:45">
      <c r="AL3389" t="s">
        <v>1299</v>
      </c>
      <c r="AM3389">
        <v>0</v>
      </c>
    </row>
    <row r="3390" spans="38:45">
      <c r="AL3390" t="s">
        <v>1321</v>
      </c>
      <c r="AM3390">
        <v>3.5000000000000003E-2</v>
      </c>
    </row>
    <row r="3391" spans="38:45">
      <c r="AL3391" t="s">
        <v>1322</v>
      </c>
      <c r="AM3391">
        <v>0.04</v>
      </c>
    </row>
    <row r="3392" spans="38:45">
      <c r="AL3392" t="s">
        <v>694</v>
      </c>
    </row>
    <row r="3393" spans="38:45">
      <c r="AL3393" t="s">
        <v>1298</v>
      </c>
      <c r="AM3393">
        <v>10.129</v>
      </c>
    </row>
    <row r="3394" spans="38:45">
      <c r="AL3394" t="s">
        <v>1299</v>
      </c>
      <c r="AM3394">
        <v>10.029999999999999</v>
      </c>
    </row>
    <row r="3395" spans="38:45">
      <c r="AL3395" t="s">
        <v>1321</v>
      </c>
      <c r="AM3395">
        <v>64.007999999999996</v>
      </c>
    </row>
    <row r="3396" spans="38:45">
      <c r="AL3396" t="s">
        <v>1322</v>
      </c>
      <c r="AM3396">
        <v>64.010000000000005</v>
      </c>
    </row>
    <row r="3397" spans="38:45">
      <c r="AL3397" t="s">
        <v>695</v>
      </c>
    </row>
    <row r="3398" spans="38:45">
      <c r="AL3398" t="s">
        <v>1298</v>
      </c>
      <c r="AM3398">
        <v>4.5999999999999999E-2</v>
      </c>
    </row>
    <row r="3399" spans="38:45">
      <c r="AL3399" t="s">
        <v>1299</v>
      </c>
      <c r="AM3399">
        <v>0</v>
      </c>
    </row>
    <row r="3400" spans="38:45">
      <c r="AL3400" t="s">
        <v>1321</v>
      </c>
      <c r="AM3400">
        <v>1.2E-2</v>
      </c>
    </row>
    <row r="3401" spans="38:45">
      <c r="AL3401" t="s">
        <v>1322</v>
      </c>
      <c r="AM3401">
        <v>0.01</v>
      </c>
    </row>
    <row r="3402" spans="38:45">
      <c r="AL3402" t="s">
        <v>696</v>
      </c>
    </row>
    <row r="3403" spans="38:45">
      <c r="AL3403" t="s">
        <v>1298</v>
      </c>
      <c r="AM3403">
        <v>10.085000000000001</v>
      </c>
    </row>
    <row r="3404" spans="38:45">
      <c r="AL3404" t="s">
        <v>1299</v>
      </c>
      <c r="AM3404">
        <v>10.08</v>
      </c>
    </row>
    <row r="3405" spans="38:45">
      <c r="AL3405" t="s">
        <v>1321</v>
      </c>
      <c r="AM3405">
        <v>64.012</v>
      </c>
    </row>
    <row r="3406" spans="38:45">
      <c r="AL3406" t="s">
        <v>1322</v>
      </c>
      <c r="AM3406">
        <v>64.010000000000005</v>
      </c>
    </row>
    <row r="3407" spans="38:45">
      <c r="AL3407" t="s">
        <v>697</v>
      </c>
    </row>
    <row r="3408" spans="38:45">
      <c r="AL3408" t="s">
        <v>1298</v>
      </c>
      <c r="AM3408">
        <v>9.16</v>
      </c>
      <c r="AO3408">
        <f>MIN(AM3409,AM3412,AM3415,AM3418,AM3421,AM3424,AM3427,AM3430,AM3433,AM3436)</f>
        <v>0</v>
      </c>
      <c r="AP3408">
        <f>QUARTILE(AN3409:AN3418,1)</f>
        <v>6.702</v>
      </c>
      <c r="AQ3408">
        <f>MEDIAN(AM3409,AM3412,AM3415,AM3418,AM3421,AM3424,AM3427,AM3430,AM3433,AM3436)</f>
        <v>7.3740000000000006</v>
      </c>
      <c r="AS3408">
        <f>MAX(AM3409,AM3412,AM3415,AM3418,AM3421,AM3424,AM3427,AM3430,AM3433,AM3436)</f>
        <v>64.010000000000005</v>
      </c>
    </row>
    <row r="3409" spans="38:40">
      <c r="AL3409" t="s">
        <v>1299</v>
      </c>
      <c r="AM3409">
        <v>9.11</v>
      </c>
      <c r="AN3409">
        <f>AM3409</f>
        <v>9.11</v>
      </c>
    </row>
    <row r="3410" spans="38:40">
      <c r="AL3410" t="s">
        <v>1321</v>
      </c>
      <c r="AM3410">
        <v>64.015000000000001</v>
      </c>
      <c r="AN3410">
        <v>64</v>
      </c>
    </row>
    <row r="3411" spans="38:40">
      <c r="AL3411" t="s">
        <v>1322</v>
      </c>
      <c r="AM3411">
        <v>64.010000000000005</v>
      </c>
      <c r="AN3411">
        <v>64</v>
      </c>
    </row>
    <row r="3412" spans="38:40">
      <c r="AL3412" t="s">
        <v>698</v>
      </c>
      <c r="AN3412">
        <f>AM3418</f>
        <v>8.718</v>
      </c>
    </row>
    <row r="3413" spans="38:40">
      <c r="AL3413" t="s">
        <v>1298</v>
      </c>
      <c r="AM3413">
        <v>4.2000000000000003E-2</v>
      </c>
      <c r="AN3413">
        <f>AM3421</f>
        <v>64.010000000000005</v>
      </c>
    </row>
    <row r="3414" spans="38:40">
      <c r="AL3414" t="s">
        <v>1299</v>
      </c>
      <c r="AM3414">
        <v>0.01</v>
      </c>
      <c r="AN3414">
        <v>64</v>
      </c>
    </row>
    <row r="3415" spans="38:40">
      <c r="AL3415" t="s">
        <v>1321</v>
      </c>
      <c r="AM3415">
        <v>2.8000000000000001E-2</v>
      </c>
      <c r="AN3415">
        <f>AM3427</f>
        <v>0</v>
      </c>
    </row>
    <row r="3416" spans="38:40">
      <c r="AL3416" t="s">
        <v>1322</v>
      </c>
      <c r="AM3416">
        <v>0.02</v>
      </c>
      <c r="AN3416">
        <f>AM3430</f>
        <v>8.9999999999999993E-3</v>
      </c>
    </row>
    <row r="3417" spans="38:40">
      <c r="AL3417" t="s">
        <v>699</v>
      </c>
      <c r="AN3417">
        <f>AM3433</f>
        <v>6.03</v>
      </c>
    </row>
    <row r="3418" spans="38:40">
      <c r="AL3418" t="s">
        <v>1298</v>
      </c>
      <c r="AM3418">
        <v>8.718</v>
      </c>
      <c r="AN3418">
        <f>AM3436</f>
        <v>64.010000000000005</v>
      </c>
    </row>
    <row r="3419" spans="38:40">
      <c r="AL3419" t="s">
        <v>1299</v>
      </c>
      <c r="AM3419">
        <v>8.7100000000000009</v>
      </c>
    </row>
    <row r="3420" spans="38:40">
      <c r="AL3420" t="s">
        <v>1321</v>
      </c>
      <c r="AM3420">
        <v>64.013000000000005</v>
      </c>
    </row>
    <row r="3421" spans="38:40">
      <c r="AL3421" t="s">
        <v>1322</v>
      </c>
      <c r="AM3421">
        <v>64.010000000000005</v>
      </c>
    </row>
    <row r="3422" spans="38:40">
      <c r="AL3422" t="s">
        <v>700</v>
      </c>
    </row>
    <row r="3423" spans="38:40">
      <c r="AL3423" t="s">
        <v>1298</v>
      </c>
      <c r="AM3423">
        <v>6.5000000000000002E-2</v>
      </c>
    </row>
    <row r="3424" spans="38:40">
      <c r="AL3424" t="s">
        <v>1299</v>
      </c>
      <c r="AM3424">
        <v>0</v>
      </c>
    </row>
    <row r="3425" spans="38:46">
      <c r="AL3425" t="s">
        <v>1321</v>
      </c>
      <c r="AM3425">
        <v>0.09</v>
      </c>
    </row>
    <row r="3426" spans="38:46">
      <c r="AL3426" t="s">
        <v>1322</v>
      </c>
      <c r="AM3426">
        <v>0.09</v>
      </c>
    </row>
    <row r="3427" spans="38:46">
      <c r="AL3427" t="s">
        <v>701</v>
      </c>
    </row>
    <row r="3428" spans="38:46">
      <c r="AL3428" t="s">
        <v>1298</v>
      </c>
      <c r="AM3428">
        <v>5.0000000000000001E-3</v>
      </c>
    </row>
    <row r="3429" spans="38:46">
      <c r="AL3429" t="s">
        <v>1299</v>
      </c>
      <c r="AM3429">
        <v>0</v>
      </c>
    </row>
    <row r="3430" spans="38:46">
      <c r="AL3430" t="s">
        <v>1321</v>
      </c>
      <c r="AM3430">
        <v>8.9999999999999993E-3</v>
      </c>
    </row>
    <row r="3431" spans="38:46">
      <c r="AL3431" t="s">
        <v>1322</v>
      </c>
      <c r="AM3431">
        <v>0.01</v>
      </c>
    </row>
    <row r="3432" spans="38:46">
      <c r="AL3432" t="s">
        <v>702</v>
      </c>
    </row>
    <row r="3433" spans="38:46">
      <c r="AL3433" t="s">
        <v>1298</v>
      </c>
      <c r="AM3433">
        <v>6.03</v>
      </c>
    </row>
    <row r="3434" spans="38:46">
      <c r="AL3434" t="s">
        <v>1299</v>
      </c>
      <c r="AM3434">
        <v>6.03</v>
      </c>
    </row>
    <row r="3435" spans="38:46">
      <c r="AL3435" t="s">
        <v>1321</v>
      </c>
      <c r="AM3435">
        <v>64.016000000000005</v>
      </c>
    </row>
    <row r="3436" spans="38:46">
      <c r="AL3436" t="s">
        <v>1322</v>
      </c>
      <c r="AM3436">
        <v>64.010000000000005</v>
      </c>
    </row>
    <row r="3437" spans="38:46">
      <c r="AL3437" t="s">
        <v>703</v>
      </c>
    </row>
    <row r="3438" spans="38:46">
      <c r="AL3438" t="s">
        <v>1298</v>
      </c>
      <c r="AM3438">
        <v>3.1E-2</v>
      </c>
      <c r="AO3438">
        <f>MIN(AM3439,AM3442,AM3445,AM3448,AM3451,AM3454,AM3457,AM3460,AM3463,AM3466)</f>
        <v>0.01</v>
      </c>
      <c r="AP3438">
        <f>QUARTILE(AN3439:AN3448,1)</f>
        <v>0.01</v>
      </c>
      <c r="AQ3438">
        <f>MEDIAN(AM3439,AM3442,AM3445,AM3448,AM3451,AM3454,AM3457,AM3460,AM3463,AM3466)</f>
        <v>9.7000000000000003E-2</v>
      </c>
      <c r="AR3438">
        <f>QUARTILE(AN3439:AN3448,3)</f>
        <v>0.13550000000000001</v>
      </c>
      <c r="AS3438">
        <f>MAX(AM3439,AM3442,AM3445,AM3448,AM3451,AM3454,AM3457,AM3460,AM3463,AM3466)</f>
        <v>66.194999999999993</v>
      </c>
      <c r="AT3438">
        <f>SUMIF(AN3439:AN3448,"&lt;64",AN3439:AN3448)/COUNTIF(AN3439:AN3448,"&lt;64")</f>
        <v>1.2714444444444444</v>
      </c>
    </row>
    <row r="3439" spans="38:46">
      <c r="AL3439" t="s">
        <v>1299</v>
      </c>
      <c r="AM3439">
        <v>0.01</v>
      </c>
      <c r="AN3439">
        <f>AM3439</f>
        <v>0.01</v>
      </c>
    </row>
    <row r="3440" spans="38:46">
      <c r="AL3440" t="s">
        <v>1321</v>
      </c>
      <c r="AM3440">
        <v>5.8000000000000003E-2</v>
      </c>
      <c r="AN3440">
        <f>AM3442</f>
        <v>0</v>
      </c>
    </row>
    <row r="3441" spans="38:40">
      <c r="AL3441" t="s">
        <v>1322</v>
      </c>
      <c r="AM3441">
        <v>0.05</v>
      </c>
      <c r="AN3441">
        <f>AM3445</f>
        <v>66.194999999999993</v>
      </c>
    </row>
    <row r="3442" spans="38:40">
      <c r="AL3442" t="s">
        <v>704</v>
      </c>
      <c r="AN3442">
        <f>AM3448</f>
        <v>1.2999999999999999E-2</v>
      </c>
    </row>
    <row r="3443" spans="38:40">
      <c r="AL3443" t="s">
        <v>1298</v>
      </c>
      <c r="AM3443">
        <v>11.343999999999999</v>
      </c>
      <c r="AN3443">
        <f>AM3451</f>
        <v>0.01</v>
      </c>
    </row>
    <row r="3444" spans="38:40">
      <c r="AL3444" t="s">
        <v>1299</v>
      </c>
      <c r="AM3444">
        <v>11.33</v>
      </c>
      <c r="AN3444">
        <f>AM3454</f>
        <v>11.08</v>
      </c>
    </row>
    <row r="3445" spans="38:40">
      <c r="AL3445" t="s">
        <v>1321</v>
      </c>
      <c r="AM3445">
        <v>66.194999999999993</v>
      </c>
      <c r="AN3445">
        <f>AM3457</f>
        <v>0</v>
      </c>
    </row>
    <row r="3446" spans="38:40">
      <c r="AL3446" t="s">
        <v>1322</v>
      </c>
      <c r="AM3446">
        <v>64.010000000000005</v>
      </c>
      <c r="AN3446">
        <f>AM3460</f>
        <v>0.13600000000000001</v>
      </c>
    </row>
    <row r="3447" spans="38:40">
      <c r="AL3447" t="s">
        <v>705</v>
      </c>
      <c r="AN3447">
        <f>AM3463</f>
        <v>0.13400000000000001</v>
      </c>
    </row>
    <row r="3448" spans="38:40">
      <c r="AL3448" t="s">
        <v>1298</v>
      </c>
      <c r="AM3448">
        <v>1.2999999999999999E-2</v>
      </c>
      <c r="AN3448">
        <f>AM3466</f>
        <v>0.06</v>
      </c>
    </row>
    <row r="3449" spans="38:40">
      <c r="AL3449" t="s">
        <v>1299</v>
      </c>
      <c r="AM3449">
        <v>0</v>
      </c>
    </row>
    <row r="3450" spans="38:40">
      <c r="AL3450" t="s">
        <v>1321</v>
      </c>
      <c r="AM3450">
        <v>1.4E-2</v>
      </c>
    </row>
    <row r="3451" spans="38:40">
      <c r="AL3451" t="s">
        <v>1322</v>
      </c>
      <c r="AM3451">
        <v>0.01</v>
      </c>
    </row>
    <row r="3452" spans="38:40">
      <c r="AL3452" t="s">
        <v>706</v>
      </c>
    </row>
    <row r="3453" spans="38:40">
      <c r="AL3453" t="s">
        <v>1298</v>
      </c>
      <c r="AM3453">
        <v>11.096</v>
      </c>
    </row>
    <row r="3454" spans="38:40">
      <c r="AL3454" t="s">
        <v>1299</v>
      </c>
      <c r="AM3454">
        <v>11.08</v>
      </c>
    </row>
    <row r="3455" spans="38:40">
      <c r="AL3455" t="s">
        <v>1321</v>
      </c>
      <c r="AM3455">
        <v>64.009</v>
      </c>
    </row>
    <row r="3456" spans="38:40">
      <c r="AL3456" t="s">
        <v>1322</v>
      </c>
      <c r="AM3456">
        <v>64.010000000000005</v>
      </c>
    </row>
    <row r="3457" spans="38:46">
      <c r="AL3457" t="s">
        <v>707</v>
      </c>
    </row>
    <row r="3458" spans="38:46">
      <c r="AL3458" t="s">
        <v>1298</v>
      </c>
      <c r="AM3458">
        <v>0.111</v>
      </c>
    </row>
    <row r="3459" spans="38:46">
      <c r="AL3459" t="s">
        <v>1299</v>
      </c>
      <c r="AM3459">
        <v>0.01</v>
      </c>
    </row>
    <row r="3460" spans="38:46">
      <c r="AL3460" t="s">
        <v>1321</v>
      </c>
      <c r="AM3460">
        <v>0.13600000000000001</v>
      </c>
    </row>
    <row r="3461" spans="38:46">
      <c r="AL3461" t="s">
        <v>1322</v>
      </c>
      <c r="AM3461">
        <v>0.13</v>
      </c>
    </row>
    <row r="3462" spans="38:46">
      <c r="AL3462" t="s">
        <v>708</v>
      </c>
    </row>
    <row r="3463" spans="38:46">
      <c r="AL3463" t="s">
        <v>1298</v>
      </c>
      <c r="AM3463">
        <v>0.13400000000000001</v>
      </c>
    </row>
    <row r="3464" spans="38:46">
      <c r="AL3464" t="s">
        <v>1299</v>
      </c>
      <c r="AM3464">
        <v>0</v>
      </c>
    </row>
    <row r="3465" spans="38:46">
      <c r="AL3465" t="s">
        <v>1321</v>
      </c>
      <c r="AM3465">
        <v>6.4000000000000001E-2</v>
      </c>
    </row>
    <row r="3466" spans="38:46">
      <c r="AL3466" t="s">
        <v>1322</v>
      </c>
      <c r="AM3466">
        <v>0.06</v>
      </c>
    </row>
    <row r="3467" spans="38:46">
      <c r="AL3467" t="s">
        <v>709</v>
      </c>
    </row>
    <row r="3468" spans="38:46">
      <c r="AL3468" t="s">
        <v>1298</v>
      </c>
      <c r="AM3468">
        <v>10.842000000000001</v>
      </c>
      <c r="AO3468">
        <f>MIN(AM3469,AM3472,AM3475,AM3478,AM3481,AM3484,AM3487,AM3490,AM3493,AM3496)</f>
        <v>0.01</v>
      </c>
      <c r="AP3468">
        <f>QUARTILE(AN3469:AN3478,1)</f>
        <v>1.0999999999999999E-2</v>
      </c>
      <c r="AQ3468">
        <f>MEDIAN(AM3469,AM3472,AM3475,AM3478,AM3481,AM3484,AM3487,AM3490,AM3493,AM3496)</f>
        <v>9.6125000000000007</v>
      </c>
      <c r="AR3468">
        <f>QUARTILE(AN3469:AN3478,3)</f>
        <v>10.686249999999999</v>
      </c>
      <c r="AS3468">
        <f>MAX(AM3469,AM3472,AM3475,AM3478,AM3481,AM3484,AM3487,AM3490,AM3493,AM3496)</f>
        <v>64.012</v>
      </c>
      <c r="AT3468">
        <f>SUMIF(AN3469:AN3478,"&lt;64",AN3469:AN3478)/COUNTIF(AN3469:AN3478,"&lt;64")</f>
        <v>3.7684999999999995</v>
      </c>
    </row>
    <row r="3469" spans="38:46">
      <c r="AL3469" t="s">
        <v>1299</v>
      </c>
      <c r="AM3469">
        <v>10.84</v>
      </c>
      <c r="AN3469">
        <f>AM3469</f>
        <v>10.84</v>
      </c>
    </row>
    <row r="3470" spans="38:46">
      <c r="AL3470" t="s">
        <v>1321</v>
      </c>
      <c r="AM3470">
        <v>64.012</v>
      </c>
      <c r="AN3470">
        <f>AM3472</f>
        <v>0</v>
      </c>
    </row>
    <row r="3471" spans="38:46">
      <c r="AL3471" t="s">
        <v>1322</v>
      </c>
      <c r="AM3471">
        <v>64.010000000000005</v>
      </c>
      <c r="AN3471">
        <f>AM3475</f>
        <v>64.012</v>
      </c>
    </row>
    <row r="3472" spans="38:46">
      <c r="AL3472" t="s">
        <v>710</v>
      </c>
      <c r="AN3472">
        <f>AM3478</f>
        <v>1.4E-2</v>
      </c>
    </row>
    <row r="3473" spans="38:40">
      <c r="AL3473" t="s">
        <v>1298</v>
      </c>
      <c r="AM3473">
        <v>8.6159999999999997</v>
      </c>
      <c r="AN3473">
        <f>AM3481</f>
        <v>0.01</v>
      </c>
    </row>
    <row r="3474" spans="38:40">
      <c r="AL3474" t="s">
        <v>1299</v>
      </c>
      <c r="AM3474">
        <v>8.5399999999999991</v>
      </c>
      <c r="AN3474">
        <f>AM3484</f>
        <v>9</v>
      </c>
    </row>
    <row r="3475" spans="38:40">
      <c r="AL3475" t="s">
        <v>1321</v>
      </c>
      <c r="AM3475">
        <v>64.012</v>
      </c>
      <c r="AN3475">
        <f>AM3487</f>
        <v>0</v>
      </c>
    </row>
    <row r="3476" spans="38:40">
      <c r="AL3476" t="s">
        <v>1322</v>
      </c>
      <c r="AM3476">
        <v>64.010000000000005</v>
      </c>
      <c r="AN3476">
        <f>AM3490</f>
        <v>5.8999999999999997E-2</v>
      </c>
    </row>
    <row r="3477" spans="38:40">
      <c r="AL3477" t="s">
        <v>711</v>
      </c>
      <c r="AN3477">
        <f>AM3493</f>
        <v>10.225</v>
      </c>
    </row>
    <row r="3478" spans="38:40">
      <c r="AL3478" t="s">
        <v>1298</v>
      </c>
      <c r="AM3478">
        <v>1.4E-2</v>
      </c>
      <c r="AN3478">
        <f>AM3496</f>
        <v>64.010000000000005</v>
      </c>
    </row>
    <row r="3479" spans="38:40">
      <c r="AL3479" t="s">
        <v>1299</v>
      </c>
      <c r="AM3479">
        <v>0</v>
      </c>
    </row>
    <row r="3480" spans="38:40">
      <c r="AL3480" t="s">
        <v>1321</v>
      </c>
      <c r="AM3480">
        <v>1.2E-2</v>
      </c>
    </row>
    <row r="3481" spans="38:40">
      <c r="AL3481" t="s">
        <v>1322</v>
      </c>
      <c r="AM3481">
        <v>0.01</v>
      </c>
    </row>
    <row r="3482" spans="38:40">
      <c r="AL3482" t="s">
        <v>712</v>
      </c>
    </row>
    <row r="3483" spans="38:40">
      <c r="AL3483" t="s">
        <v>1298</v>
      </c>
      <c r="AM3483">
        <v>9.0370000000000008</v>
      </c>
    </row>
    <row r="3484" spans="38:40">
      <c r="AL3484" t="s">
        <v>1299</v>
      </c>
      <c r="AM3484">
        <v>9</v>
      </c>
    </row>
    <row r="3485" spans="38:40">
      <c r="AL3485" t="s">
        <v>1321</v>
      </c>
      <c r="AM3485">
        <v>64.012</v>
      </c>
    </row>
    <row r="3486" spans="38:40">
      <c r="AL3486" t="s">
        <v>1322</v>
      </c>
      <c r="AM3486">
        <v>64.010000000000005</v>
      </c>
    </row>
    <row r="3487" spans="38:40">
      <c r="AL3487" t="s">
        <v>713</v>
      </c>
    </row>
    <row r="3488" spans="38:40">
      <c r="AL3488" t="s">
        <v>1298</v>
      </c>
      <c r="AM3488">
        <v>0.13700000000000001</v>
      </c>
    </row>
    <row r="3489" spans="38:46">
      <c r="AL3489" t="s">
        <v>1299</v>
      </c>
      <c r="AM3489">
        <v>0</v>
      </c>
    </row>
    <row r="3490" spans="38:46">
      <c r="AL3490" t="s">
        <v>1321</v>
      </c>
      <c r="AM3490">
        <v>5.8999999999999997E-2</v>
      </c>
    </row>
    <row r="3491" spans="38:46">
      <c r="AL3491" t="s">
        <v>1322</v>
      </c>
      <c r="AM3491">
        <v>0.05</v>
      </c>
    </row>
    <row r="3492" spans="38:46">
      <c r="AL3492" t="s">
        <v>714</v>
      </c>
    </row>
    <row r="3493" spans="38:46">
      <c r="AL3493" t="s">
        <v>1298</v>
      </c>
      <c r="AM3493">
        <v>10.225</v>
      </c>
    </row>
    <row r="3494" spans="38:46">
      <c r="AL3494" t="s">
        <v>1299</v>
      </c>
      <c r="AM3494">
        <v>10.15</v>
      </c>
    </row>
    <row r="3495" spans="38:46">
      <c r="AL3495" t="s">
        <v>1321</v>
      </c>
      <c r="AM3495">
        <v>64.016000000000005</v>
      </c>
    </row>
    <row r="3496" spans="38:46">
      <c r="AL3496" t="s">
        <v>1322</v>
      </c>
      <c r="AM3496">
        <v>64.010000000000005</v>
      </c>
    </row>
    <row r="3497" spans="38:46">
      <c r="AL3497" t="s">
        <v>715</v>
      </c>
    </row>
    <row r="3498" spans="38:46">
      <c r="AL3498" t="s">
        <v>1298</v>
      </c>
      <c r="AM3498">
        <v>0.11600000000000001</v>
      </c>
      <c r="AO3498">
        <f>MIN(AM3499,AM3502,AM3505,AM3508,AM3511,AM3514,AM3517,AM3520,AM3523,AM3526)</f>
        <v>0</v>
      </c>
      <c r="AP3498">
        <f>QUARTILE(AN3499:AN3508,1)</f>
        <v>0</v>
      </c>
      <c r="AQ3498">
        <f>MEDIAN(AM3499,AM3502,AM3505,AM3508,AM3511,AM3514,AM3517,AM3520,AM3523,AM3526)</f>
        <v>3.6999999999999998E-2</v>
      </c>
      <c r="AR3498">
        <f>QUARTILE(AN3499:AN3508,3)</f>
        <v>8.7000000000000008E-2</v>
      </c>
      <c r="AS3498">
        <f>MAX(AM3499,AM3502,AM3505,AM3508,AM3511,AM3514,AM3517,AM3520,AM3523,AM3526)</f>
        <v>66.263000000000005</v>
      </c>
      <c r="AT3498">
        <f>SUMIF(AN3499:AN3508,"&lt;64",AN3499:AN3508)/COUNTIF(AN3499:AN3508,"&lt;64")</f>
        <v>2.3E-2</v>
      </c>
    </row>
    <row r="3499" spans="38:46">
      <c r="AL3499" t="s">
        <v>1299</v>
      </c>
      <c r="AM3499">
        <v>0.01</v>
      </c>
      <c r="AN3499">
        <f>AM3499</f>
        <v>0.01</v>
      </c>
    </row>
    <row r="3500" spans="38:46">
      <c r="AL3500" t="s">
        <v>1321</v>
      </c>
      <c r="AM3500">
        <v>1.4E-2</v>
      </c>
      <c r="AN3500">
        <f>AM3502</f>
        <v>0</v>
      </c>
    </row>
    <row r="3501" spans="38:46">
      <c r="AL3501" t="s">
        <v>1322</v>
      </c>
      <c r="AM3501">
        <v>0.01</v>
      </c>
      <c r="AN3501">
        <f>AM3505</f>
        <v>64.078000000000003</v>
      </c>
    </row>
    <row r="3502" spans="38:46">
      <c r="AL3502" t="s">
        <v>716</v>
      </c>
      <c r="AN3502">
        <f>AM3508</f>
        <v>4.8000000000000001E-2</v>
      </c>
    </row>
    <row r="3503" spans="38:46">
      <c r="AL3503" t="s">
        <v>1298</v>
      </c>
      <c r="AM3503">
        <v>0.77600000000000002</v>
      </c>
      <c r="AN3503">
        <f>AM3511</f>
        <v>0.1</v>
      </c>
    </row>
    <row r="3504" spans="38:46">
      <c r="AL3504" t="s">
        <v>1299</v>
      </c>
      <c r="AM3504">
        <v>0.77</v>
      </c>
      <c r="AN3504">
        <f>AM3514</f>
        <v>0</v>
      </c>
    </row>
    <row r="3505" spans="38:40">
      <c r="AL3505" t="s">
        <v>1321</v>
      </c>
      <c r="AM3505">
        <v>64.078000000000003</v>
      </c>
      <c r="AN3505">
        <f>AM3517</f>
        <v>0</v>
      </c>
    </row>
    <row r="3506" spans="38:40">
      <c r="AL3506" t="s">
        <v>1322</v>
      </c>
      <c r="AM3506">
        <v>64.010000000000005</v>
      </c>
      <c r="AN3506">
        <f>AM3520</f>
        <v>66.263000000000005</v>
      </c>
    </row>
    <row r="3507" spans="38:40">
      <c r="AL3507" t="s">
        <v>717</v>
      </c>
      <c r="AN3507">
        <f>AM3523</f>
        <v>2.5999999999999999E-2</v>
      </c>
    </row>
    <row r="3508" spans="38:40">
      <c r="AL3508" t="s">
        <v>1298</v>
      </c>
      <c r="AM3508">
        <v>4.8000000000000001E-2</v>
      </c>
      <c r="AN3508">
        <f>AM3526</f>
        <v>0</v>
      </c>
    </row>
    <row r="3509" spans="38:40">
      <c r="AL3509" t="s">
        <v>1299</v>
      </c>
      <c r="AM3509">
        <v>0</v>
      </c>
    </row>
    <row r="3510" spans="38:40">
      <c r="AL3510" t="s">
        <v>1321</v>
      </c>
      <c r="AM3510">
        <v>0.10299999999999999</v>
      </c>
    </row>
    <row r="3511" spans="38:40">
      <c r="AL3511" t="s">
        <v>1322</v>
      </c>
      <c r="AM3511">
        <v>0.1</v>
      </c>
    </row>
    <row r="3512" spans="38:40">
      <c r="AL3512" t="s">
        <v>718</v>
      </c>
    </row>
    <row r="3513" spans="38:40">
      <c r="AL3513" t="s">
        <v>1298</v>
      </c>
      <c r="AM3513">
        <v>7.0999999999999994E-2</v>
      </c>
    </row>
    <row r="3514" spans="38:40">
      <c r="AL3514" t="s">
        <v>1299</v>
      </c>
      <c r="AM3514">
        <v>0</v>
      </c>
    </row>
    <row r="3515" spans="38:40">
      <c r="AL3515" t="s">
        <v>1321</v>
      </c>
      <c r="AM3515">
        <v>0.123</v>
      </c>
    </row>
    <row r="3516" spans="38:40">
      <c r="AL3516" t="s">
        <v>1322</v>
      </c>
      <c r="AM3516">
        <v>0.12</v>
      </c>
    </row>
    <row r="3517" spans="38:40">
      <c r="AL3517" t="s">
        <v>719</v>
      </c>
    </row>
    <row r="3518" spans="38:40">
      <c r="AL3518" t="s">
        <v>1298</v>
      </c>
      <c r="AM3518">
        <v>14.695</v>
      </c>
    </row>
    <row r="3519" spans="38:40">
      <c r="AL3519" t="s">
        <v>1299</v>
      </c>
      <c r="AM3519">
        <v>14.37</v>
      </c>
    </row>
    <row r="3520" spans="38:40">
      <c r="AL3520" t="s">
        <v>1321</v>
      </c>
      <c r="AM3520">
        <v>66.263000000000005</v>
      </c>
    </row>
    <row r="3521" spans="38:46">
      <c r="AL3521" t="s">
        <v>1322</v>
      </c>
      <c r="AM3521">
        <v>64.010000000000005</v>
      </c>
    </row>
    <row r="3522" spans="38:46">
      <c r="AL3522" t="s">
        <v>720</v>
      </c>
    </row>
    <row r="3523" spans="38:46">
      <c r="AL3523" t="s">
        <v>1298</v>
      </c>
      <c r="AM3523">
        <v>2.5999999999999999E-2</v>
      </c>
    </row>
    <row r="3524" spans="38:46">
      <c r="AL3524" t="s">
        <v>1299</v>
      </c>
      <c r="AM3524">
        <v>0</v>
      </c>
    </row>
    <row r="3525" spans="38:46">
      <c r="AL3525" t="s">
        <v>1321</v>
      </c>
      <c r="AM3525">
        <v>2E-3</v>
      </c>
    </row>
    <row r="3526" spans="38:46">
      <c r="AL3526" t="s">
        <v>1322</v>
      </c>
      <c r="AM3526">
        <v>0</v>
      </c>
    </row>
    <row r="3527" spans="38:46">
      <c r="AL3527" t="s">
        <v>721</v>
      </c>
    </row>
    <row r="3528" spans="38:46">
      <c r="AL3528" t="s">
        <v>1298</v>
      </c>
      <c r="AM3528">
        <v>6.0000000000000001E-3</v>
      </c>
      <c r="AO3528">
        <f>MIN(AM3529,AM3532,AM3535,AM3538,AM3541,AM3544,AM3547,AM3550,AM3553,AM3556)</f>
        <v>0</v>
      </c>
      <c r="AP3528">
        <f>QUARTILE(AN3529:AN3538,1)</f>
        <v>4.4999999999999997E-3</v>
      </c>
      <c r="AQ3528">
        <f>MEDIAN(AM3529,AM3532,AM3535,AM3538,AM3541,AM3544,AM3547,AM3550,AM3553,AM3556)</f>
        <v>4.8629999999999995</v>
      </c>
      <c r="AR3528">
        <f>QUARTILE(AN3529:AN3538,3)</f>
        <v>10.189249999999999</v>
      </c>
      <c r="AS3528">
        <f>MAX(AM3529,AM3532,AM3535,AM3538,AM3541,AM3544,AM3547,AM3550,AM3553,AM3556)</f>
        <v>64.021000000000001</v>
      </c>
      <c r="AT3528">
        <f>SUMIF(AN3529:AN3538,"&lt;64",AN3529:AN3538)/COUNTIF(AN3529:AN3538,"&lt;64")</f>
        <v>2.5205000000000002</v>
      </c>
    </row>
    <row r="3529" spans="38:46">
      <c r="AL3529" t="s">
        <v>1299</v>
      </c>
      <c r="AM3529">
        <v>0</v>
      </c>
      <c r="AN3529">
        <f>AM3529</f>
        <v>0</v>
      </c>
    </row>
    <row r="3530" spans="38:46">
      <c r="AL3530" t="s">
        <v>1321</v>
      </c>
      <c r="AM3530">
        <v>1.4E-2</v>
      </c>
      <c r="AN3530">
        <f>AM3532</f>
        <v>0</v>
      </c>
    </row>
    <row r="3531" spans="38:46">
      <c r="AL3531" t="s">
        <v>1322</v>
      </c>
      <c r="AM3531">
        <v>0.01</v>
      </c>
      <c r="AN3531">
        <f>AM3535</f>
        <v>64.021000000000001</v>
      </c>
    </row>
    <row r="3532" spans="38:46">
      <c r="AL3532" t="s">
        <v>722</v>
      </c>
      <c r="AN3532">
        <f>AM3538</f>
        <v>7.9000000000000001E-2</v>
      </c>
    </row>
    <row r="3533" spans="38:46">
      <c r="AL3533" t="s">
        <v>1298</v>
      </c>
      <c r="AM3533">
        <v>10.082000000000001</v>
      </c>
      <c r="AN3533">
        <f>AM3541</f>
        <v>0.05</v>
      </c>
    </row>
    <row r="3534" spans="38:46">
      <c r="AL3534" t="s">
        <v>1299</v>
      </c>
      <c r="AM3534">
        <v>10.07</v>
      </c>
      <c r="AN3534">
        <f>AM3544</f>
        <v>10.37</v>
      </c>
    </row>
    <row r="3535" spans="38:46">
      <c r="AL3535" t="s">
        <v>1321</v>
      </c>
      <c r="AM3535">
        <v>64.021000000000001</v>
      </c>
      <c r="AN3535">
        <f>AM3547</f>
        <v>0</v>
      </c>
    </row>
    <row r="3536" spans="38:46">
      <c r="AL3536" t="s">
        <v>1322</v>
      </c>
      <c r="AM3536">
        <v>64.010000000000005</v>
      </c>
      <c r="AN3536">
        <f>AM3550</f>
        <v>1.7999999999999999E-2</v>
      </c>
    </row>
    <row r="3537" spans="38:40">
      <c r="AL3537" t="s">
        <v>723</v>
      </c>
      <c r="AN3537">
        <f>AM3553</f>
        <v>9.6470000000000002</v>
      </c>
    </row>
    <row r="3538" spans="38:40">
      <c r="AL3538" t="s">
        <v>1298</v>
      </c>
      <c r="AM3538">
        <v>7.9000000000000001E-2</v>
      </c>
      <c r="AN3538">
        <f>AM3556</f>
        <v>64.010000000000005</v>
      </c>
    </row>
    <row r="3539" spans="38:40">
      <c r="AL3539" t="s">
        <v>1299</v>
      </c>
      <c r="AM3539">
        <v>0.01</v>
      </c>
    </row>
    <row r="3540" spans="38:40">
      <c r="AL3540" t="s">
        <v>1321</v>
      </c>
      <c r="AM3540">
        <v>6.3E-2</v>
      </c>
    </row>
    <row r="3541" spans="38:40">
      <c r="AL3541" t="s">
        <v>1322</v>
      </c>
      <c r="AM3541">
        <v>0.05</v>
      </c>
    </row>
    <row r="3542" spans="38:40">
      <c r="AL3542" t="s">
        <v>724</v>
      </c>
    </row>
    <row r="3543" spans="38:40">
      <c r="AL3543" t="s">
        <v>1298</v>
      </c>
      <c r="AM3543">
        <v>10.382</v>
      </c>
    </row>
    <row r="3544" spans="38:40">
      <c r="AL3544" t="s">
        <v>1299</v>
      </c>
      <c r="AM3544">
        <v>10.37</v>
      </c>
    </row>
    <row r="3545" spans="38:40">
      <c r="AL3545" t="s">
        <v>1321</v>
      </c>
      <c r="AM3545">
        <v>64.016000000000005</v>
      </c>
    </row>
    <row r="3546" spans="38:40">
      <c r="AL3546" t="s">
        <v>1322</v>
      </c>
      <c r="AM3546">
        <v>64.010000000000005</v>
      </c>
    </row>
    <row r="3547" spans="38:40">
      <c r="AL3547" t="s">
        <v>725</v>
      </c>
    </row>
    <row r="3548" spans="38:40">
      <c r="AL3548" t="s">
        <v>1298</v>
      </c>
      <c r="AM3548">
        <v>2.1999999999999999E-2</v>
      </c>
    </row>
    <row r="3549" spans="38:40">
      <c r="AL3549" t="s">
        <v>1299</v>
      </c>
      <c r="AM3549">
        <v>0</v>
      </c>
    </row>
    <row r="3550" spans="38:40">
      <c r="AL3550" t="s">
        <v>1321</v>
      </c>
      <c r="AM3550">
        <v>1.7999999999999999E-2</v>
      </c>
    </row>
    <row r="3551" spans="38:40">
      <c r="AL3551" t="s">
        <v>1322</v>
      </c>
      <c r="AM3551">
        <v>0.02</v>
      </c>
    </row>
    <row r="3552" spans="38:40">
      <c r="AL3552" t="s">
        <v>726</v>
      </c>
    </row>
    <row r="3553" spans="38:46">
      <c r="AL3553" t="s">
        <v>1298</v>
      </c>
      <c r="AM3553">
        <v>9.6470000000000002</v>
      </c>
    </row>
    <row r="3554" spans="38:46">
      <c r="AL3554" t="s">
        <v>1299</v>
      </c>
      <c r="AM3554">
        <v>9.64</v>
      </c>
    </row>
    <row r="3555" spans="38:46">
      <c r="AL3555" t="s">
        <v>1321</v>
      </c>
      <c r="AM3555">
        <v>64.03</v>
      </c>
    </row>
    <row r="3556" spans="38:46">
      <c r="AL3556" t="s">
        <v>1322</v>
      </c>
      <c r="AM3556">
        <v>64.010000000000005</v>
      </c>
    </row>
    <row r="3557" spans="38:46">
      <c r="AL3557" t="s">
        <v>727</v>
      </c>
    </row>
    <row r="3558" spans="38:46">
      <c r="AL3558" t="s">
        <v>1298</v>
      </c>
      <c r="AM3558">
        <v>0.29699999999999999</v>
      </c>
      <c r="AO3558">
        <f>MIN(AM3559,AM3562,AM3565,AM3568,AM3571,AM3574,AM3577,AM3580,AM3583,AM3586)</f>
        <v>0</v>
      </c>
      <c r="AP3558">
        <f>QUARTILE(AN3559:AN3568,1)</f>
        <v>2.5000000000000001E-3</v>
      </c>
      <c r="AQ3558">
        <f>MEDIAN(AM3559,AM3562,AM3565,AM3568,AM3571,AM3574,AM3577,AM3580,AM3583,AM3586)</f>
        <v>5.0614999999999997</v>
      </c>
      <c r="AR3558">
        <f>QUARTILE(AN3559:AN3568,3)</f>
        <v>10.294</v>
      </c>
      <c r="AS3558">
        <f>MAX(AM3559,AM3562,AM3565,AM3568,AM3571,AM3574,AM3577,AM3580,AM3583,AM3586)</f>
        <v>64.010000000000005</v>
      </c>
      <c r="AT3558">
        <f>SUMIF(AN3559:AN3568,"&lt;64",AN3559:AN3568)/COUNTIF(AN3559:AN3568,"&lt;64")</f>
        <v>2.5667499999999999</v>
      </c>
    </row>
    <row r="3559" spans="38:46">
      <c r="AL3559" t="s">
        <v>1299</v>
      </c>
      <c r="AM3559">
        <v>0.01</v>
      </c>
      <c r="AN3559">
        <f>AM3559</f>
        <v>0.01</v>
      </c>
    </row>
    <row r="3560" spans="38:46">
      <c r="AL3560" t="s">
        <v>1321</v>
      </c>
      <c r="AM3560">
        <v>0.152</v>
      </c>
      <c r="AN3560">
        <f>AM3562</f>
        <v>0</v>
      </c>
    </row>
    <row r="3561" spans="38:46">
      <c r="AL3561" t="s">
        <v>1322</v>
      </c>
      <c r="AM3561">
        <v>0.15</v>
      </c>
      <c r="AN3561">
        <f>AM3565</f>
        <v>9.9000000000000005E-2</v>
      </c>
    </row>
    <row r="3562" spans="38:46">
      <c r="AL3562" t="s">
        <v>728</v>
      </c>
      <c r="AN3562">
        <f>AM3568</f>
        <v>10.384</v>
      </c>
    </row>
    <row r="3563" spans="38:46">
      <c r="AL3563" t="s">
        <v>1298</v>
      </c>
      <c r="AM3563">
        <v>7.0000000000000001E-3</v>
      </c>
      <c r="AN3563">
        <f>AM3571</f>
        <v>64.010000000000005</v>
      </c>
    </row>
    <row r="3564" spans="38:46">
      <c r="AL3564" t="s">
        <v>1299</v>
      </c>
      <c r="AM3564">
        <v>0</v>
      </c>
      <c r="AN3564">
        <f>AM3574</f>
        <v>0</v>
      </c>
    </row>
    <row r="3565" spans="38:46">
      <c r="AL3565" t="s">
        <v>1321</v>
      </c>
      <c r="AM3565">
        <v>9.9000000000000005E-2</v>
      </c>
      <c r="AN3565">
        <f>AM3577</f>
        <v>0</v>
      </c>
    </row>
    <row r="3566" spans="38:46">
      <c r="AL3566" t="s">
        <v>1322</v>
      </c>
      <c r="AM3566">
        <v>0.1</v>
      </c>
      <c r="AN3566">
        <f>AM3580</f>
        <v>1.7000000000000001E-2</v>
      </c>
    </row>
    <row r="3567" spans="38:46">
      <c r="AL3567" t="s">
        <v>729</v>
      </c>
      <c r="AN3567">
        <f>AM3583</f>
        <v>10.023999999999999</v>
      </c>
    </row>
    <row r="3568" spans="38:46">
      <c r="AL3568" t="s">
        <v>1298</v>
      </c>
      <c r="AM3568">
        <v>10.384</v>
      </c>
      <c r="AN3568">
        <f>AM3586</f>
        <v>64.010000000000005</v>
      </c>
    </row>
    <row r="3569" spans="38:39">
      <c r="AL3569" t="s">
        <v>1299</v>
      </c>
      <c r="AM3569">
        <v>10.31</v>
      </c>
    </row>
    <row r="3570" spans="38:39">
      <c r="AL3570" t="s">
        <v>1321</v>
      </c>
      <c r="AM3570">
        <v>64.016999999999996</v>
      </c>
    </row>
    <row r="3571" spans="38:39">
      <c r="AL3571" t="s">
        <v>1322</v>
      </c>
      <c r="AM3571">
        <v>64.010000000000005</v>
      </c>
    </row>
    <row r="3572" spans="38:39">
      <c r="AL3572" t="s">
        <v>730</v>
      </c>
    </row>
    <row r="3573" spans="38:39">
      <c r="AL3573" t="s">
        <v>1298</v>
      </c>
      <c r="AM3573">
        <v>3.5000000000000003E-2</v>
      </c>
    </row>
    <row r="3574" spans="38:39">
      <c r="AL3574" t="s">
        <v>1299</v>
      </c>
      <c r="AM3574">
        <v>0</v>
      </c>
    </row>
    <row r="3575" spans="38:39">
      <c r="AL3575" t="s">
        <v>1321</v>
      </c>
      <c r="AM3575">
        <v>5.0000000000000001E-3</v>
      </c>
    </row>
    <row r="3576" spans="38:39">
      <c r="AL3576" t="s">
        <v>1322</v>
      </c>
      <c r="AM3576">
        <v>0</v>
      </c>
    </row>
    <row r="3577" spans="38:39">
      <c r="AL3577" t="s">
        <v>731</v>
      </c>
    </row>
    <row r="3578" spans="38:39">
      <c r="AL3578" t="s">
        <v>1298</v>
      </c>
      <c r="AM3578">
        <v>5.0000000000000001E-3</v>
      </c>
    </row>
    <row r="3579" spans="38:39">
      <c r="AL3579" t="s">
        <v>1299</v>
      </c>
      <c r="AM3579">
        <v>0</v>
      </c>
    </row>
    <row r="3580" spans="38:39">
      <c r="AL3580" t="s">
        <v>1321</v>
      </c>
      <c r="AM3580">
        <v>1.7000000000000001E-2</v>
      </c>
    </row>
    <row r="3581" spans="38:39">
      <c r="AL3581" t="s">
        <v>1322</v>
      </c>
      <c r="AM3581">
        <v>0.02</v>
      </c>
    </row>
    <row r="3582" spans="38:39">
      <c r="AL3582" t="s">
        <v>732</v>
      </c>
    </row>
    <row r="3583" spans="38:39">
      <c r="AL3583" t="s">
        <v>1298</v>
      </c>
      <c r="AM3583">
        <v>10.023999999999999</v>
      </c>
    </row>
    <row r="3584" spans="38:39">
      <c r="AL3584" t="s">
        <v>1299</v>
      </c>
      <c r="AM3584">
        <v>10.01</v>
      </c>
    </row>
    <row r="3585" spans="38:46">
      <c r="AL3585" t="s">
        <v>1321</v>
      </c>
      <c r="AM3585">
        <v>64.024000000000001</v>
      </c>
    </row>
    <row r="3586" spans="38:46">
      <c r="AL3586" t="s">
        <v>1322</v>
      </c>
      <c r="AM3586">
        <v>64.010000000000005</v>
      </c>
    </row>
    <row r="3587" spans="38:46">
      <c r="AL3587" t="s">
        <v>733</v>
      </c>
    </row>
    <row r="3588" spans="38:46">
      <c r="AL3588" t="s">
        <v>1298</v>
      </c>
      <c r="AM3588">
        <v>3.3000000000000002E-2</v>
      </c>
      <c r="AO3588">
        <f>MIN(AM3589,AM3592,AM3595,AM3598,AM3601,AM3604,AM3607,AM3610,AM3613,AM3616)</f>
        <v>0</v>
      </c>
      <c r="AP3588">
        <f>QUARTILE(AN3589:AN3598,1)</f>
        <v>0</v>
      </c>
      <c r="AQ3588">
        <f>MEDIAN(AM3589,AM3592,AM3595,AM3598,AM3601,AM3604,AM3607,AM3610,AM3613,AM3616)</f>
        <v>0.14199999999999999</v>
      </c>
      <c r="AR3588">
        <f>QUARTILE(AN3589:AN3598,3)</f>
        <v>0.11149999999999999</v>
      </c>
      <c r="AS3588">
        <f>MAX(AM3589,AM3592,AM3595,AM3598,AM3601,AM3604,AM3607,AM3610,AM3613,AM3616)</f>
        <v>64.037999999999997</v>
      </c>
      <c r="AT3588">
        <f>SUMIF(AN3589:AN3598,"&lt;64",AN3589:AN3598)/COUNTIF(AN3589:AN3598,"&lt;64")</f>
        <v>0.99244444444444446</v>
      </c>
    </row>
    <row r="3589" spans="38:46">
      <c r="AL3589" t="s">
        <v>1299</v>
      </c>
      <c r="AM3589">
        <v>0</v>
      </c>
      <c r="AN3589">
        <f>AM3589</f>
        <v>0</v>
      </c>
    </row>
    <row r="3590" spans="38:46">
      <c r="AL3590" t="s">
        <v>1321</v>
      </c>
      <c r="AM3590">
        <v>4.3999999999999997E-2</v>
      </c>
      <c r="AN3590">
        <f>AM3592</f>
        <v>0</v>
      </c>
    </row>
    <row r="3591" spans="38:46">
      <c r="AL3591" t="s">
        <v>1322</v>
      </c>
      <c r="AM3591">
        <v>0.04</v>
      </c>
      <c r="AN3591">
        <f>AM3595</f>
        <v>64.037999999999997</v>
      </c>
    </row>
    <row r="3592" spans="38:46">
      <c r="AL3592" t="s">
        <v>734</v>
      </c>
      <c r="AN3592">
        <f>AM3598</f>
        <v>0.14199999999999999</v>
      </c>
    </row>
    <row r="3593" spans="38:46">
      <c r="AL3593" t="s">
        <v>1298</v>
      </c>
      <c r="AM3593">
        <v>8.7799999999999994</v>
      </c>
      <c r="AN3593">
        <f>AM3601</f>
        <v>0.02</v>
      </c>
    </row>
    <row r="3594" spans="38:46">
      <c r="AL3594" t="s">
        <v>1299</v>
      </c>
      <c r="AM3594">
        <v>8.77</v>
      </c>
      <c r="AN3594">
        <f>AM3604</f>
        <v>8.77</v>
      </c>
    </row>
    <row r="3595" spans="38:46">
      <c r="AL3595" t="s">
        <v>1321</v>
      </c>
      <c r="AM3595">
        <v>64.037999999999997</v>
      </c>
      <c r="AN3595">
        <f>AM3607</f>
        <v>0</v>
      </c>
    </row>
    <row r="3596" spans="38:46">
      <c r="AL3596" t="s">
        <v>1322</v>
      </c>
      <c r="AM3596">
        <v>64.010000000000005</v>
      </c>
      <c r="AN3596">
        <f>AM3610</f>
        <v>0</v>
      </c>
    </row>
    <row r="3597" spans="38:46">
      <c r="AL3597" t="s">
        <v>735</v>
      </c>
      <c r="AN3597">
        <f>AM3613</f>
        <v>0</v>
      </c>
    </row>
    <row r="3598" spans="38:46">
      <c r="AL3598" t="s">
        <v>1298</v>
      </c>
      <c r="AM3598">
        <v>0.14199999999999999</v>
      </c>
      <c r="AN3598">
        <f>AM3616</f>
        <v>0</v>
      </c>
    </row>
    <row r="3599" spans="38:46">
      <c r="AL3599" t="s">
        <v>1299</v>
      </c>
      <c r="AM3599">
        <v>0</v>
      </c>
    </row>
    <row r="3600" spans="38:46">
      <c r="AL3600" t="s">
        <v>1321</v>
      </c>
      <c r="AM3600">
        <v>1.6E-2</v>
      </c>
    </row>
    <row r="3601" spans="38:39">
      <c r="AL3601" t="s">
        <v>1322</v>
      </c>
      <c r="AM3601">
        <v>0.02</v>
      </c>
    </row>
    <row r="3602" spans="38:39">
      <c r="AL3602" t="s">
        <v>736</v>
      </c>
    </row>
    <row r="3603" spans="38:39">
      <c r="AL3603" t="s">
        <v>1298</v>
      </c>
      <c r="AM3603">
        <v>8.7970000000000006</v>
      </c>
    </row>
    <row r="3604" spans="38:39">
      <c r="AL3604" t="s">
        <v>1299</v>
      </c>
      <c r="AM3604">
        <v>8.77</v>
      </c>
    </row>
    <row r="3605" spans="38:39">
      <c r="AL3605" t="s">
        <v>1321</v>
      </c>
      <c r="AM3605">
        <v>64.037999999999997</v>
      </c>
    </row>
    <row r="3606" spans="38:39">
      <c r="AL3606" t="s">
        <v>1322</v>
      </c>
      <c r="AM3606">
        <v>64.010000000000005</v>
      </c>
    </row>
    <row r="3618" spans="40:46">
      <c r="AO3618">
        <f>MIN(AM3619,AM3622,AM3625,AM3628,AM3631,AM3634,AM3637,AM3640,AM3643,AM3646)</f>
        <v>0</v>
      </c>
      <c r="AP3618">
        <f>QUARTILE(AN3619:AN3628,1)</f>
        <v>0</v>
      </c>
      <c r="AQ3618" t="e">
        <f>MEDIAN(AM3619,AM3622,AM3625,AM3628,AM3631,AM3634,AM3637,AM3640,AM3643,AM3646)</f>
        <v>#NUM!</v>
      </c>
      <c r="AR3618">
        <f>QUARTILE(AN3619:AN3628,3)</f>
        <v>0</v>
      </c>
      <c r="AS3618">
        <f>MAX(AM3619,AM3622,AM3625,AM3628,AM3631,AM3634,AM3637,AM3640,AM3643,AM3646)</f>
        <v>0</v>
      </c>
      <c r="AT3618">
        <f>SUMIF(AN3619:AN3628,"&lt;64",AN3619:AN3628)/COUNTIF(AN3619:AN3628,"&lt;64")</f>
        <v>0</v>
      </c>
    </row>
    <row r="3619" spans="40:46">
      <c r="AN3619">
        <f>AM3619</f>
        <v>0</v>
      </c>
    </row>
    <row r="3620" spans="40:46">
      <c r="AN3620">
        <f>AM3622</f>
        <v>0</v>
      </c>
    </row>
    <row r="3621" spans="40:46">
      <c r="AN3621">
        <f>AM3625</f>
        <v>0</v>
      </c>
    </row>
    <row r="3622" spans="40:46">
      <c r="AN3622">
        <f>AM3628</f>
        <v>0</v>
      </c>
    </row>
    <row r="3623" spans="40:46">
      <c r="AN3623">
        <f>AM3631</f>
        <v>0</v>
      </c>
    </row>
    <row r="3624" spans="40:46">
      <c r="AN3624">
        <f>AM3634</f>
        <v>0</v>
      </c>
    </row>
    <row r="3625" spans="40:46">
      <c r="AN3625">
        <f>AM3637</f>
        <v>0</v>
      </c>
    </row>
    <row r="3626" spans="40:46">
      <c r="AN3626">
        <f>AM3640</f>
        <v>0</v>
      </c>
    </row>
    <row r="3627" spans="40:46">
      <c r="AN3627">
        <f>AM3643</f>
        <v>0</v>
      </c>
    </row>
    <row r="3628" spans="40:46">
      <c r="AN3628">
        <f>AM3646</f>
        <v>0</v>
      </c>
    </row>
    <row r="3648" spans="41:46">
      <c r="AO3648">
        <f>MIN(AM3649,AM3652,AM3655,AM3658,AM3661,AM3664,AM3667,AM3670,AM3673,AM3676)</f>
        <v>0</v>
      </c>
      <c r="AP3648">
        <f>QUARTILE(AN3649:AN3658,1)</f>
        <v>0</v>
      </c>
      <c r="AQ3648" t="e">
        <f>MEDIAN(AM3649,AM3652,AM3655,AM3658,AM3661,AM3664,AM3667,AM3670,AM3673,AM3676)</f>
        <v>#NUM!</v>
      </c>
      <c r="AR3648">
        <f>QUARTILE(AN3649:AN3658,3)</f>
        <v>0</v>
      </c>
      <c r="AS3648">
        <f>MAX(AM3649,AM3652,AM3655,AM3658,AM3661,AM3664,AM3667,AM3670,AM3673,AM3676)</f>
        <v>0</v>
      </c>
      <c r="AT3648">
        <f>SUMIF(AN3649:AN3658,"&lt;64",AN3649:AN3658)/COUNTIF(AN3649:AN3658,"&lt;64")</f>
        <v>0</v>
      </c>
    </row>
    <row r="3649" spans="40:40">
      <c r="AN3649">
        <f>AM3649</f>
        <v>0</v>
      </c>
    </row>
    <row r="3650" spans="40:40">
      <c r="AN3650">
        <f>AM3652</f>
        <v>0</v>
      </c>
    </row>
    <row r="3651" spans="40:40">
      <c r="AN3651">
        <f>AM3655</f>
        <v>0</v>
      </c>
    </row>
    <row r="3652" spans="40:40">
      <c r="AN3652">
        <f>AM3658</f>
        <v>0</v>
      </c>
    </row>
    <row r="3653" spans="40:40">
      <c r="AN3653">
        <f>AM3661</f>
        <v>0</v>
      </c>
    </row>
    <row r="3654" spans="40:40">
      <c r="AN3654">
        <f>AM3664</f>
        <v>0</v>
      </c>
    </row>
    <row r="3655" spans="40:40">
      <c r="AN3655">
        <f>AM3667</f>
        <v>0</v>
      </c>
    </row>
    <row r="3656" spans="40:40">
      <c r="AN3656">
        <f>AM3670</f>
        <v>0</v>
      </c>
    </row>
    <row r="3657" spans="40:40">
      <c r="AN3657">
        <f>AM3673</f>
        <v>0</v>
      </c>
    </row>
    <row r="3658" spans="40:40">
      <c r="AN3658">
        <f>AM3676</f>
        <v>0</v>
      </c>
    </row>
    <row r="3678" spans="40:46">
      <c r="AO3678">
        <f>MIN(AM3679,AM3682,AM3685,AM3688,AM3691,AM3694,AM3697,AM3700,AM3703,AM3706)</f>
        <v>0</v>
      </c>
      <c r="AP3678">
        <f>QUARTILE(AN3679:AN3688,1)</f>
        <v>0</v>
      </c>
      <c r="AQ3678" t="e">
        <f>MEDIAN(AM3679,AM3682,AM3685,AM3688,AM3691,AM3694,AM3697,AM3700,AM3703,AM3706)</f>
        <v>#NUM!</v>
      </c>
      <c r="AR3678">
        <f>QUARTILE(AN3679:AN3688,3)</f>
        <v>0</v>
      </c>
      <c r="AS3678">
        <f>MAX(AM3679,AM3682,AM3685,AM3688,AM3691,AM3694,AM3697,AM3700,AM3703,AM3706)</f>
        <v>0</v>
      </c>
      <c r="AT3678">
        <f>SUMIF(AN3679:AN3688,"&lt;64",AN3679:AN3688)/COUNTIF(AN3679:AN3688,"&lt;64")</f>
        <v>0</v>
      </c>
    </row>
    <row r="3679" spans="40:46">
      <c r="AN3679">
        <f>AM3679</f>
        <v>0</v>
      </c>
    </row>
    <row r="3680" spans="40:46">
      <c r="AN3680">
        <f>AM3682</f>
        <v>0</v>
      </c>
    </row>
    <row r="3681" spans="40:40">
      <c r="AN3681">
        <f>AM3685</f>
        <v>0</v>
      </c>
    </row>
    <row r="3682" spans="40:40">
      <c r="AN3682">
        <f>AM3688</f>
        <v>0</v>
      </c>
    </row>
    <row r="3683" spans="40:40">
      <c r="AN3683">
        <f>AM3691</f>
        <v>0</v>
      </c>
    </row>
    <row r="3684" spans="40:40">
      <c r="AN3684">
        <f>AM3694</f>
        <v>0</v>
      </c>
    </row>
    <row r="3685" spans="40:40">
      <c r="AN3685">
        <f>AM3697</f>
        <v>0</v>
      </c>
    </row>
    <row r="3686" spans="40:40">
      <c r="AN3686">
        <f>AM3700</f>
        <v>0</v>
      </c>
    </row>
    <row r="3687" spans="40:40">
      <c r="AN3687">
        <f>AM3703</f>
        <v>0</v>
      </c>
    </row>
    <row r="3688" spans="40:40">
      <c r="AN3688">
        <f>AM3706</f>
        <v>0</v>
      </c>
    </row>
    <row r="3708" spans="40:46">
      <c r="AO3708">
        <f>MIN(AM3709,AM3712,AM3715,AM3718,AM3721,AM3724,AM3727,AM3730,AM3733,AM3736)</f>
        <v>0</v>
      </c>
      <c r="AP3708">
        <f>QUARTILE(AN3709:AN3718,1)</f>
        <v>0</v>
      </c>
      <c r="AQ3708" t="e">
        <f>MEDIAN(AM3709,AM3712,AM3715,AM3718,AM3721,AM3724,AM3727,AM3730,AM3733,AM3736)</f>
        <v>#NUM!</v>
      </c>
      <c r="AR3708">
        <f>QUARTILE(AN3709:AN3718,3)</f>
        <v>0</v>
      </c>
      <c r="AS3708">
        <f>MAX(AM3709,AM3712,AM3715,AM3718,AM3721,AM3724,AM3727,AM3730,AM3733,AM3736)</f>
        <v>0</v>
      </c>
      <c r="AT3708">
        <f>SUMIF(AN3709:AN3718,"&lt;64",AN3709:AN3718)/COUNTIF(AN3709:AN3718,"&lt;64")</f>
        <v>0</v>
      </c>
    </row>
    <row r="3709" spans="40:46">
      <c r="AN3709">
        <f>AM3709</f>
        <v>0</v>
      </c>
    </row>
    <row r="3710" spans="40:46">
      <c r="AN3710">
        <f>AM3712</f>
        <v>0</v>
      </c>
    </row>
    <row r="3711" spans="40:46">
      <c r="AN3711">
        <f>AM3715</f>
        <v>0</v>
      </c>
    </row>
    <row r="3712" spans="40:46">
      <c r="AN3712">
        <f>AM3718</f>
        <v>0</v>
      </c>
    </row>
    <row r="3713" spans="40:40">
      <c r="AN3713">
        <f>AM3721</f>
        <v>0</v>
      </c>
    </row>
    <row r="3714" spans="40:40">
      <c r="AN3714">
        <f>AM3724</f>
        <v>0</v>
      </c>
    </row>
    <row r="3715" spans="40:40">
      <c r="AN3715">
        <f>AM3727</f>
        <v>0</v>
      </c>
    </row>
    <row r="3716" spans="40:40">
      <c r="AN3716">
        <f>AM3730</f>
        <v>0</v>
      </c>
    </row>
    <row r="3717" spans="40:40">
      <c r="AN3717">
        <f>AM3733</f>
        <v>0</v>
      </c>
    </row>
    <row r="3718" spans="40:40">
      <c r="AN3718">
        <f>AM3736</f>
        <v>0</v>
      </c>
    </row>
    <row r="3738" spans="40:46">
      <c r="AO3738">
        <f>MIN(AM3739,AM3742,AM3745,AM3748,AM3751,AM3754,AM3757,AM3760,AM3763,AM3766)</f>
        <v>0</v>
      </c>
      <c r="AP3738">
        <f>QUARTILE(AN3739:AN3748,1)</f>
        <v>0</v>
      </c>
      <c r="AQ3738" t="e">
        <f>MEDIAN(AM3739,AM3742,AM3745,AM3748,AM3751,AM3754,AM3757,AM3760,AM3763,AM3766)</f>
        <v>#NUM!</v>
      </c>
      <c r="AR3738">
        <f>QUARTILE(AN3739:AN3748,3)</f>
        <v>0</v>
      </c>
      <c r="AS3738">
        <f>MAX(AM3739,AM3742,AM3745,AM3748,AM3751,AM3754,AM3757,AM3760,AM3763,AM3766)</f>
        <v>0</v>
      </c>
      <c r="AT3738">
        <f>SUMIF(AN3739:AN3748,"&lt;64",AN3739:AN3748)/COUNTIF(AN3739:AN3748,"&lt;64")</f>
        <v>0</v>
      </c>
    </row>
    <row r="3739" spans="40:46">
      <c r="AN3739">
        <f>AM3739</f>
        <v>0</v>
      </c>
    </row>
    <row r="3740" spans="40:46">
      <c r="AN3740">
        <f>AM3742</f>
        <v>0</v>
      </c>
    </row>
    <row r="3741" spans="40:46">
      <c r="AN3741">
        <f>AM3745</f>
        <v>0</v>
      </c>
    </row>
    <row r="3742" spans="40:46">
      <c r="AN3742">
        <f>AM3748</f>
        <v>0</v>
      </c>
    </row>
    <row r="3743" spans="40:46">
      <c r="AN3743">
        <f>AM3751</f>
        <v>0</v>
      </c>
    </row>
    <row r="3744" spans="40:46">
      <c r="AN3744">
        <f>AM3754</f>
        <v>0</v>
      </c>
    </row>
    <row r="3745" spans="40:40">
      <c r="AN3745">
        <f>AM3757</f>
        <v>0</v>
      </c>
    </row>
    <row r="3746" spans="40:40">
      <c r="AN3746">
        <f>AM3760</f>
        <v>0</v>
      </c>
    </row>
    <row r="3747" spans="40:40">
      <c r="AN3747">
        <f>AM3763</f>
        <v>0</v>
      </c>
    </row>
    <row r="3748" spans="40:40">
      <c r="AN3748">
        <f>AM3766</f>
        <v>0</v>
      </c>
    </row>
    <row r="3768" spans="40:46">
      <c r="AO3768">
        <f>MIN(AM3769,AM3772,AM3775,AM3778,AM3781,AM3784,AM3787,AM3790,AM3793,AM3796)</f>
        <v>0</v>
      </c>
      <c r="AP3768">
        <f>QUARTILE(AN3769:AN3778,1)</f>
        <v>0</v>
      </c>
      <c r="AQ3768" t="e">
        <f>MEDIAN(AM3769,AM3772,AM3775,AM3778,AM3781,AM3784,AM3787,AM3790,AM3793,AM3796)</f>
        <v>#NUM!</v>
      </c>
      <c r="AR3768">
        <f>QUARTILE(AN3769:AN3778,3)</f>
        <v>0</v>
      </c>
      <c r="AS3768">
        <f>MAX(AM3769,AM3772,AM3775,AM3778,AM3781,AM3784,AM3787,AM3790,AM3793,AM3796)</f>
        <v>0</v>
      </c>
      <c r="AT3768">
        <f>SUMIF(AN3769:AN3778,"&lt;64",AN3769:AN3778)/COUNTIF(AN3769:AN3778,"&lt;64")</f>
        <v>0</v>
      </c>
    </row>
    <row r="3769" spans="40:46">
      <c r="AN3769">
        <f>AM3769</f>
        <v>0</v>
      </c>
    </row>
    <row r="3770" spans="40:46">
      <c r="AN3770">
        <f>AM3772</f>
        <v>0</v>
      </c>
    </row>
    <row r="3771" spans="40:46">
      <c r="AN3771">
        <f>AM3775</f>
        <v>0</v>
      </c>
    </row>
    <row r="3772" spans="40:46">
      <c r="AN3772">
        <f>AM3778</f>
        <v>0</v>
      </c>
    </row>
    <row r="3773" spans="40:46">
      <c r="AN3773">
        <f>AM3781</f>
        <v>0</v>
      </c>
    </row>
    <row r="3774" spans="40:46">
      <c r="AN3774">
        <f>AM3784</f>
        <v>0</v>
      </c>
    </row>
    <row r="3775" spans="40:46">
      <c r="AN3775">
        <f>AM3787</f>
        <v>0</v>
      </c>
    </row>
    <row r="3776" spans="40:46">
      <c r="AN3776">
        <f>AM3790</f>
        <v>0</v>
      </c>
    </row>
    <row r="3777" spans="40:40">
      <c r="AN3777">
        <f>AM3793</f>
        <v>0</v>
      </c>
    </row>
    <row r="3778" spans="40:40">
      <c r="AN3778">
        <f>AM3796</f>
        <v>0</v>
      </c>
    </row>
    <row r="3798" spans="40:46">
      <c r="AO3798">
        <f>MIN(AM3799,AM3802,AM3805,AM3808,AM3811,AM3814,AM3817,AM3820,AM3823,AM3826)</f>
        <v>0</v>
      </c>
      <c r="AP3798">
        <f>QUARTILE(AN3799:AN3808,1)</f>
        <v>0</v>
      </c>
      <c r="AQ3798" t="e">
        <f>MEDIAN(AM3799,AM3802,AM3805,AM3808,AM3811,AM3814,AM3817,AM3820,AM3823,AM3826)</f>
        <v>#NUM!</v>
      </c>
      <c r="AR3798">
        <f>QUARTILE(AN3799:AN3808,3)</f>
        <v>48</v>
      </c>
      <c r="AS3798">
        <f>MAX(AM3799,AM3802,AM3805,AM3808,AM3811,AM3814,AM3817,AM3820,AM3823,AM3826)</f>
        <v>0</v>
      </c>
      <c r="AT3798">
        <f>SUMIF(AN3799:AN3808,"&lt;64",AN3799:AN3808)/COUNTIF(AN3799:AN3808,"&lt;64")</f>
        <v>0</v>
      </c>
    </row>
    <row r="3799" spans="40:46">
      <c r="AN3799">
        <f>AM3799</f>
        <v>0</v>
      </c>
    </row>
    <row r="3800" spans="40:46">
      <c r="AN3800">
        <v>64</v>
      </c>
    </row>
    <row r="3801" spans="40:46">
      <c r="AN3801">
        <v>64</v>
      </c>
    </row>
    <row r="3802" spans="40:46">
      <c r="AN3802">
        <f>AM3808</f>
        <v>0</v>
      </c>
    </row>
    <row r="3803" spans="40:46">
      <c r="AN3803">
        <f>AM3811</f>
        <v>0</v>
      </c>
    </row>
    <row r="3804" spans="40:46">
      <c r="AN3804">
        <v>64</v>
      </c>
    </row>
    <row r="3805" spans="40:46">
      <c r="AN3805">
        <f>AM3817</f>
        <v>0</v>
      </c>
    </row>
    <row r="3806" spans="40:46">
      <c r="AN3806">
        <f>AM3820</f>
        <v>0</v>
      </c>
    </row>
    <row r="3807" spans="40:46">
      <c r="AN3807">
        <f>AM3823</f>
        <v>0</v>
      </c>
    </row>
    <row r="3808" spans="40:46">
      <c r="AN3808">
        <f>AM3826</f>
        <v>0</v>
      </c>
    </row>
    <row r="3828" spans="40:46">
      <c r="AO3828">
        <f>MIN(AM3829,AM3832,AM3835,AM3838,AM3841,AM3844,AM3847,AM3850,AM3853,AM3856)</f>
        <v>0</v>
      </c>
      <c r="AP3828">
        <f>QUARTILE(AN3829:AN3838,1)</f>
        <v>0</v>
      </c>
      <c r="AQ3828" t="e">
        <f>MEDIAN(AM3829,AM3832,AM3835,AM3838,AM3841,AM3844,AM3847,AM3850,AM3853,AM3856)</f>
        <v>#NUM!</v>
      </c>
      <c r="AR3828">
        <f>QUARTILE(AN3829:AN3838,3)</f>
        <v>0</v>
      </c>
      <c r="AS3828">
        <f>MAX(AM3829,AM3832,AM3835,AM3838,AM3841,AM3844,AM3847,AM3850,AM3853,AM3856)</f>
        <v>0</v>
      </c>
      <c r="AT3828">
        <f>SUMIF(AN3829:AN3838,"&lt;64",AN3829:AN3838)/COUNTIF(AN3829:AN3838,"&lt;64")</f>
        <v>0</v>
      </c>
    </row>
    <row r="3829" spans="40:46">
      <c r="AN3829">
        <f>AM3829</f>
        <v>0</v>
      </c>
    </row>
    <row r="3830" spans="40:46">
      <c r="AN3830">
        <f>AM3832</f>
        <v>0</v>
      </c>
    </row>
    <row r="3831" spans="40:46">
      <c r="AN3831">
        <f>AM3835</f>
        <v>0</v>
      </c>
    </row>
    <row r="3832" spans="40:46">
      <c r="AN3832">
        <f>AM3838</f>
        <v>0</v>
      </c>
    </row>
    <row r="3833" spans="40:46">
      <c r="AN3833">
        <f>AM3841</f>
        <v>0</v>
      </c>
    </row>
    <row r="3834" spans="40:46">
      <c r="AN3834">
        <f>AM3844</f>
        <v>0</v>
      </c>
    </row>
    <row r="3835" spans="40:46">
      <c r="AN3835">
        <f>AM3847</f>
        <v>0</v>
      </c>
    </row>
    <row r="3836" spans="40:46">
      <c r="AN3836">
        <f>AM3850</f>
        <v>0</v>
      </c>
    </row>
    <row r="3837" spans="40:46">
      <c r="AN3837">
        <f>AM3853</f>
        <v>0</v>
      </c>
    </row>
    <row r="3838" spans="40:46">
      <c r="AN3838">
        <f>AM3856</f>
        <v>0</v>
      </c>
    </row>
    <row r="3858" spans="40:46">
      <c r="AO3858">
        <f>MIN(AM3859,AM3862,AM3865,AM3868,AM3871,AM3874,AM3877,AM3880,AM3883,AM3886)</f>
        <v>0</v>
      </c>
      <c r="AP3858">
        <f>QUARTILE(AN3859:AN3868,1)</f>
        <v>0</v>
      </c>
      <c r="AQ3858" t="e">
        <f>MEDIAN(AM3859,AM3862,AM3865,AM3868,AM3871,AM3874,AM3877,AM3880,AM3883,AM3886)</f>
        <v>#NUM!</v>
      </c>
      <c r="AR3858">
        <f>QUARTILE(AN3859:AN3868,3)</f>
        <v>0</v>
      </c>
      <c r="AS3858">
        <f>MAX(AM3859,AM3862,AM3865,AM3868,AM3871,AM3874,AM3877,AM3880,AM3883,AM3886)</f>
        <v>0</v>
      </c>
      <c r="AT3858">
        <f>SUMIF(AN3859:AN3868,"&lt;64",AN3859:AN3868)/COUNTIF(AN3859:AN3868,"&lt;64")</f>
        <v>0</v>
      </c>
    </row>
    <row r="3859" spans="40:46">
      <c r="AN3859">
        <f>AM3859</f>
        <v>0</v>
      </c>
    </row>
    <row r="3860" spans="40:46">
      <c r="AN3860">
        <f>AM3862</f>
        <v>0</v>
      </c>
    </row>
    <row r="3861" spans="40:46">
      <c r="AN3861">
        <f>AM3865</f>
        <v>0</v>
      </c>
    </row>
    <row r="3862" spans="40:46">
      <c r="AN3862">
        <f>AM3868</f>
        <v>0</v>
      </c>
    </row>
    <row r="3863" spans="40:46">
      <c r="AN3863">
        <f>AM3871</f>
        <v>0</v>
      </c>
    </row>
    <row r="3864" spans="40:46">
      <c r="AN3864">
        <f>AM3874</f>
        <v>0</v>
      </c>
    </row>
    <row r="3865" spans="40:46">
      <c r="AN3865">
        <f>AM3877</f>
        <v>0</v>
      </c>
    </row>
    <row r="3866" spans="40:46">
      <c r="AN3866">
        <f>AM3880</f>
        <v>0</v>
      </c>
    </row>
    <row r="3867" spans="40:46">
      <c r="AN3867">
        <f>AM3883</f>
        <v>0</v>
      </c>
    </row>
    <row r="3868" spans="40:46">
      <c r="AN3868">
        <f>AM3886</f>
        <v>0</v>
      </c>
    </row>
    <row r="3888" spans="41:46">
      <c r="AO3888">
        <f>MIN(AM3889,AM3892,AM3895,AM3898,AM3901,AM3904,AM3907,AM3910,AM3913,AM3916)</f>
        <v>0</v>
      </c>
      <c r="AP3888">
        <f>QUARTILE(AN3889:AN3898,1)</f>
        <v>0</v>
      </c>
      <c r="AQ3888" t="e">
        <f>MEDIAN(AM3889,AM3892,AM3895,AM3898,AM3901,AM3904,AM3907,AM3910,AM3913,AM3916)</f>
        <v>#NUM!</v>
      </c>
      <c r="AR3888">
        <f>QUARTILE(AN3889:AN3898,3)</f>
        <v>0</v>
      </c>
      <c r="AS3888">
        <f>MAX(AM3889,AM3892,AM3895,AM3898,AM3901,AM3904,AM3907,AM3910,AM3913,AM3916)</f>
        <v>0</v>
      </c>
      <c r="AT3888">
        <f>SUMIF(AN3889:AN3898,"&lt;64",AN3889:AN3898)/COUNTIF(AN3889:AN3898,"&lt;64")</f>
        <v>0</v>
      </c>
    </row>
    <row r="3889" spans="40:40">
      <c r="AN3889">
        <f>AM3889</f>
        <v>0</v>
      </c>
    </row>
    <row r="3890" spans="40:40">
      <c r="AN3890">
        <f>AM3892</f>
        <v>0</v>
      </c>
    </row>
    <row r="3891" spans="40:40">
      <c r="AN3891">
        <f>AM3895</f>
        <v>0</v>
      </c>
    </row>
    <row r="3892" spans="40:40">
      <c r="AN3892">
        <f>AM3898</f>
        <v>0</v>
      </c>
    </row>
    <row r="3893" spans="40:40">
      <c r="AN3893">
        <f>AM3901</f>
        <v>0</v>
      </c>
    </row>
    <row r="3894" spans="40:40">
      <c r="AN3894">
        <f>AM3904</f>
        <v>0</v>
      </c>
    </row>
    <row r="3895" spans="40:40">
      <c r="AN3895">
        <f>AM3907</f>
        <v>0</v>
      </c>
    </row>
    <row r="3896" spans="40:40">
      <c r="AN3896">
        <f>AM3910</f>
        <v>0</v>
      </c>
    </row>
    <row r="3897" spans="40:40">
      <c r="AN3897">
        <f>AM3913</f>
        <v>0</v>
      </c>
    </row>
    <row r="3898" spans="40:40">
      <c r="AN3898">
        <f>AM3916</f>
        <v>0</v>
      </c>
    </row>
    <row r="3918" spans="40:46">
      <c r="AO3918">
        <f>MIN(AM3919,AM3922,AM3925,AM3928,AM3931,AM3934,AM3937,AM3940,AM3943,AM3946)</f>
        <v>0</v>
      </c>
      <c r="AP3918">
        <f>QUARTILE(AN3919:AN3928,1)</f>
        <v>0</v>
      </c>
      <c r="AQ3918" t="e">
        <f>MEDIAN(AM3919,AM3922,AM3925,AM3928,AM3931,AM3934,AM3937,AM3940,AM3943,AM3946)</f>
        <v>#NUM!</v>
      </c>
      <c r="AR3918">
        <f>QUARTILE(AN3919:AN3928,3)</f>
        <v>0</v>
      </c>
      <c r="AS3918">
        <f>MAX(AM3919,AM3922,AM3925,AM3928,AM3931,AM3934,AM3937,AM3940,AM3943,AM3946)</f>
        <v>0</v>
      </c>
      <c r="AT3918">
        <f>SUMIF(AN3919:AN3928,"&lt;64",AN3919:AN3928)/COUNTIF(AN3919:AN3928,"&lt;64")</f>
        <v>0</v>
      </c>
    </row>
    <row r="3919" spans="40:46">
      <c r="AN3919">
        <f>AM3919</f>
        <v>0</v>
      </c>
    </row>
    <row r="3920" spans="40:46">
      <c r="AN3920">
        <f>AM3922</f>
        <v>0</v>
      </c>
    </row>
    <row r="3921" spans="40:40">
      <c r="AN3921">
        <f>AM3925</f>
        <v>0</v>
      </c>
    </row>
    <row r="3922" spans="40:40">
      <c r="AN3922">
        <f>AM3928</f>
        <v>0</v>
      </c>
    </row>
    <row r="3923" spans="40:40">
      <c r="AN3923">
        <f>AM3931</f>
        <v>0</v>
      </c>
    </row>
    <row r="3924" spans="40:40">
      <c r="AN3924">
        <f>AM3934</f>
        <v>0</v>
      </c>
    </row>
    <row r="3925" spans="40:40">
      <c r="AN3925">
        <f>AM3937</f>
        <v>0</v>
      </c>
    </row>
    <row r="3926" spans="40:40">
      <c r="AN3926">
        <f>AM3940</f>
        <v>0</v>
      </c>
    </row>
    <row r="3927" spans="40:40">
      <c r="AN3927">
        <f>AM3943</f>
        <v>0</v>
      </c>
    </row>
    <row r="3928" spans="40:40">
      <c r="AN3928">
        <f>AM3946</f>
        <v>0</v>
      </c>
    </row>
    <row r="3948" spans="40:46">
      <c r="AO3948">
        <f>MIN(AM3949,AM3952,AM3955,AM3958,AM3961,AM3964,AM3967,AM3970,AM3973,AM3976)</f>
        <v>0</v>
      </c>
      <c r="AP3948">
        <f>QUARTILE(AN3949:AN3958,1)</f>
        <v>0</v>
      </c>
      <c r="AQ3948" t="e">
        <f>MEDIAN(AM3949,AM3952,AM3955,AM3958,AM3961,AM3964,AM3967,AM3970,AM3973,AM3976)</f>
        <v>#NUM!</v>
      </c>
      <c r="AR3948">
        <f>QUARTILE(AN3949:AN3958,3)</f>
        <v>0</v>
      </c>
      <c r="AS3948">
        <f>MAX(AM3949,AM3952,AM3955,AM3958,AM3961,AM3964,AM3967,AM3970,AM3973,AM3976)</f>
        <v>0</v>
      </c>
      <c r="AT3948">
        <f>SUMIF(AN3949:AN3958,"&lt;64",AN3949:AN3958)/COUNTIF(AN3949:AN3958,"&lt;64")</f>
        <v>0</v>
      </c>
    </row>
    <row r="3949" spans="40:46">
      <c r="AN3949">
        <f>AM3949</f>
        <v>0</v>
      </c>
    </row>
    <row r="3950" spans="40:46">
      <c r="AN3950">
        <f>AM3952</f>
        <v>0</v>
      </c>
    </row>
    <row r="3951" spans="40:46">
      <c r="AN3951">
        <f>AM3955</f>
        <v>0</v>
      </c>
    </row>
    <row r="3952" spans="40:46">
      <c r="AN3952">
        <f>AM3958</f>
        <v>0</v>
      </c>
    </row>
    <row r="3953" spans="40:40">
      <c r="AN3953">
        <f>AM3961</f>
        <v>0</v>
      </c>
    </row>
    <row r="3954" spans="40:40">
      <c r="AN3954">
        <f>AM3964</f>
        <v>0</v>
      </c>
    </row>
    <row r="3955" spans="40:40">
      <c r="AN3955">
        <f>AM3967</f>
        <v>0</v>
      </c>
    </row>
    <row r="3956" spans="40:40">
      <c r="AN3956">
        <f>AM3970</f>
        <v>0</v>
      </c>
    </row>
    <row r="3957" spans="40:40">
      <c r="AN3957">
        <f>AM3973</f>
        <v>0</v>
      </c>
    </row>
    <row r="3958" spans="40:40">
      <c r="AN3958">
        <f>AM3976</f>
        <v>0</v>
      </c>
    </row>
    <row r="3978" spans="40:46">
      <c r="AO3978">
        <f>MIN(AM3979,AM3982,AM3985,AM3988,AM3991,AM3994,AM3997,AM4000,AM4003,AM4006)</f>
        <v>0</v>
      </c>
      <c r="AP3978">
        <f>QUARTILE(AN3979:AN3988,1)</f>
        <v>0</v>
      </c>
      <c r="AQ3978" t="e">
        <f>MEDIAN(AM3979,AM3982,AM3985,AM3988,AM3991,AM3994,AM3997,AM4000,AM4003,AM4006)</f>
        <v>#NUM!</v>
      </c>
      <c r="AR3978">
        <f>QUARTILE(AN3979:AN3988,3)</f>
        <v>0</v>
      </c>
      <c r="AS3978">
        <f>MAX(AM3979,AM3982,AM3985,AM3988,AM3991,AM3994,AM3997,AM4000,AM4003,AM4006)</f>
        <v>0</v>
      </c>
      <c r="AT3978">
        <f>SUMIF(AN3979:AN3988,"&lt;64",AN3979:AN3988)/COUNTIF(AN3979:AN3988,"&lt;64")</f>
        <v>0</v>
      </c>
    </row>
    <row r="3979" spans="40:46">
      <c r="AN3979">
        <f>AM3979</f>
        <v>0</v>
      </c>
    </row>
    <row r="3980" spans="40:46">
      <c r="AN3980">
        <f>AM3982</f>
        <v>0</v>
      </c>
    </row>
    <row r="3981" spans="40:46">
      <c r="AN3981">
        <f>AM3985</f>
        <v>0</v>
      </c>
    </row>
    <row r="3982" spans="40:46">
      <c r="AN3982">
        <f>AM3988</f>
        <v>0</v>
      </c>
    </row>
    <row r="3983" spans="40:46">
      <c r="AN3983">
        <f>AM3991</f>
        <v>0</v>
      </c>
    </row>
    <row r="3984" spans="40:46">
      <c r="AN3984">
        <f>AM3994</f>
        <v>0</v>
      </c>
    </row>
    <row r="3985" spans="40:40">
      <c r="AN3985">
        <f>AM3997</f>
        <v>0</v>
      </c>
    </row>
    <row r="3986" spans="40:40">
      <c r="AN3986">
        <f>AM4000</f>
        <v>0</v>
      </c>
    </row>
    <row r="3987" spans="40:40">
      <c r="AN3987">
        <f>AM4003</f>
        <v>0</v>
      </c>
    </row>
    <row r="3988" spans="40:40">
      <c r="AN3988">
        <f>AM4006</f>
        <v>0</v>
      </c>
    </row>
    <row r="4008" spans="40:46">
      <c r="AO4008">
        <f>MIN(AM4009,AM4012,AM4015,AM4018,AM4021,AM4024,AM4027,AM4030,AM4033,AM4036)</f>
        <v>0</v>
      </c>
      <c r="AP4008">
        <f>QUARTILE(AN4009:AN4018,1)</f>
        <v>0</v>
      </c>
      <c r="AQ4008" t="e">
        <f>MEDIAN(AM4009,AM4012,AM4015,AM4018,AM4021,AM4024,AM4027,AM4030,AM4033,AM4036)</f>
        <v>#NUM!</v>
      </c>
      <c r="AR4008">
        <f>QUARTILE(AN4009:AN4018,3)</f>
        <v>0</v>
      </c>
      <c r="AS4008">
        <f>MAX(AM4009,AM4012,AM4015,AM4018,AM4021,AM4024,AM4027,AM4030,AM4033,AM4036)</f>
        <v>0</v>
      </c>
      <c r="AT4008">
        <f>SUMIF(AN4009:AN4018,"&lt;64",AN4009:AN4018)/COUNTIF(AN4009:AN4018,"&lt;64")</f>
        <v>0</v>
      </c>
    </row>
    <row r="4009" spans="40:46">
      <c r="AN4009">
        <f>AM4009</f>
        <v>0</v>
      </c>
    </row>
    <row r="4010" spans="40:46">
      <c r="AN4010">
        <f>AM4012</f>
        <v>0</v>
      </c>
    </row>
    <row r="4011" spans="40:46">
      <c r="AN4011">
        <f>AM4015</f>
        <v>0</v>
      </c>
    </row>
    <row r="4012" spans="40:46">
      <c r="AN4012">
        <f>AM4018</f>
        <v>0</v>
      </c>
    </row>
    <row r="4013" spans="40:46">
      <c r="AN4013">
        <f>AM4021</f>
        <v>0</v>
      </c>
    </row>
    <row r="4014" spans="40:46">
      <c r="AN4014">
        <f>AM4024</f>
        <v>0</v>
      </c>
    </row>
    <row r="4015" spans="40:46">
      <c r="AN4015">
        <f>AM4027</f>
        <v>0</v>
      </c>
    </row>
    <row r="4016" spans="40:46">
      <c r="AN4016">
        <f>AM4030</f>
        <v>0</v>
      </c>
    </row>
    <row r="4017" spans="40:40">
      <c r="AN4017">
        <f>AM4033</f>
        <v>0</v>
      </c>
    </row>
    <row r="4018" spans="40:40">
      <c r="AN4018">
        <f>AM4036</f>
        <v>0</v>
      </c>
    </row>
    <row r="4038" spans="40:46">
      <c r="AO4038">
        <f>MIN(AM4039,AM4042,AM4045,AM4048,AM4051,AM4054,AM4057,AM4060,AM4063,AM4066)</f>
        <v>0</v>
      </c>
      <c r="AP4038">
        <f>QUARTILE(AN4039:AN4048,1)</f>
        <v>0</v>
      </c>
      <c r="AQ4038" t="e">
        <f>MEDIAN(AM4039,AM4042,AM4045,AM4048,AM4051,AM4054,AM4057,AM4060,AM4063,AM4066)</f>
        <v>#NUM!</v>
      </c>
      <c r="AR4038">
        <f>QUARTILE(AN4039:AN4048,3)</f>
        <v>0</v>
      </c>
      <c r="AS4038">
        <f>MAX(AM4039,AM4042,AM4045,AM4048,AM4051,AM4054,AM4057,AM4060,AM4063,AM4066)</f>
        <v>0</v>
      </c>
      <c r="AT4038">
        <f>SUMIF(AN4039:AN4048,"&lt;64",AN4039:AN4048)/COUNTIF(AN4039:AN4048,"&lt;64")</f>
        <v>0</v>
      </c>
    </row>
    <row r="4039" spans="40:46">
      <c r="AN4039">
        <f>AM4039</f>
        <v>0</v>
      </c>
    </row>
    <row r="4040" spans="40:46">
      <c r="AN4040">
        <f>AM4042</f>
        <v>0</v>
      </c>
    </row>
    <row r="4041" spans="40:46">
      <c r="AN4041">
        <f>AM4045</f>
        <v>0</v>
      </c>
    </row>
    <row r="4042" spans="40:46">
      <c r="AN4042">
        <f>AM4048</f>
        <v>0</v>
      </c>
    </row>
    <row r="4043" spans="40:46">
      <c r="AN4043">
        <f>AM4051</f>
        <v>0</v>
      </c>
    </row>
    <row r="4044" spans="40:46">
      <c r="AN4044">
        <f>AM4054</f>
        <v>0</v>
      </c>
    </row>
    <row r="4045" spans="40:46">
      <c r="AN4045">
        <f>AM4057</f>
        <v>0</v>
      </c>
    </row>
    <row r="4046" spans="40:46">
      <c r="AN4046">
        <f>AM4060</f>
        <v>0</v>
      </c>
    </row>
    <row r="4047" spans="40:46">
      <c r="AN4047">
        <f>AM4063</f>
        <v>0</v>
      </c>
    </row>
    <row r="4048" spans="40:46">
      <c r="AN4048">
        <f>AM4066</f>
        <v>0</v>
      </c>
    </row>
    <row r="4068" spans="40:46">
      <c r="AO4068">
        <f>MIN(AM4069,AM4072,AM4075,AM4078,AM4081,AM4084,AM4087,AM4090,AM4093,AM4096)</f>
        <v>0</v>
      </c>
      <c r="AP4068">
        <f>QUARTILE(AN4069:AN4078,1)</f>
        <v>0</v>
      </c>
      <c r="AQ4068" t="e">
        <f>MEDIAN(AM4069,AM4072,AM4075,AM4078,AM4081,AM4084,AM4087,AM4090,AM4093,AM4096)</f>
        <v>#NUM!</v>
      </c>
      <c r="AR4068">
        <f>QUARTILE(AN4069:AN4078,3)</f>
        <v>0</v>
      </c>
      <c r="AS4068">
        <f>MAX(AM4069,AM4072,AM4075,AM4078,AM4081,AM4084,AM4087,AM4090,AM4093,AM4096)</f>
        <v>0</v>
      </c>
      <c r="AT4068">
        <f>SUMIF(AN4069:AN4078,"&lt;64",AN4069:AN4078)/COUNTIF(AN4069:AN4078,"&lt;64")</f>
        <v>0</v>
      </c>
    </row>
    <row r="4069" spans="40:46">
      <c r="AN4069">
        <f>AM4069</f>
        <v>0</v>
      </c>
    </row>
    <row r="4070" spans="40:46">
      <c r="AN4070">
        <f>AM4072</f>
        <v>0</v>
      </c>
    </row>
    <row r="4071" spans="40:46">
      <c r="AN4071">
        <f>AM4075</f>
        <v>0</v>
      </c>
    </row>
    <row r="4072" spans="40:46">
      <c r="AN4072">
        <f>AM4078</f>
        <v>0</v>
      </c>
    </row>
    <row r="4073" spans="40:46">
      <c r="AN4073">
        <f>AM4081</f>
        <v>0</v>
      </c>
    </row>
    <row r="4074" spans="40:46">
      <c r="AN4074">
        <f>AM4084</f>
        <v>0</v>
      </c>
    </row>
    <row r="4075" spans="40:46">
      <c r="AN4075">
        <f>AM4087</f>
        <v>0</v>
      </c>
    </row>
    <row r="4076" spans="40:46">
      <c r="AN4076">
        <f>AM4090</f>
        <v>0</v>
      </c>
    </row>
    <row r="4077" spans="40:46">
      <c r="AN4077">
        <f>AM4093</f>
        <v>0</v>
      </c>
    </row>
    <row r="4078" spans="40:46">
      <c r="AN4078">
        <f>AM4096</f>
        <v>0</v>
      </c>
    </row>
    <row r="4098" spans="40:46">
      <c r="AO4098">
        <f>MIN(AM4099,AM4102,AM4105,AM4108,AM4111,AM4114,AM4117,AM4120,AM4123,AM4126)</f>
        <v>0</v>
      </c>
      <c r="AP4098">
        <f>QUARTILE(AN4099:AN4108,1)</f>
        <v>0</v>
      </c>
      <c r="AQ4098" t="e">
        <f>MEDIAN(AM4099,AM4102,AM4105,AM4108,AM4111,AM4114,AM4117,AM4120,AM4123,AM4126)</f>
        <v>#NUM!</v>
      </c>
      <c r="AR4098">
        <f>QUARTILE(AN4099:AN4108,3)</f>
        <v>0</v>
      </c>
      <c r="AS4098">
        <f>MAX(AM4099,AM4102,AM4105,AM4108,AM4111,AM4114,AM4117,AM4120,AM4123,AM4126)</f>
        <v>0</v>
      </c>
      <c r="AT4098">
        <f>SUMIF(AN4099:AN4108,"&lt;64",AN4099:AN4108)/COUNTIF(AN4099:AN4108,"&lt;64")</f>
        <v>0</v>
      </c>
    </row>
    <row r="4099" spans="40:46">
      <c r="AN4099">
        <f>AM4099</f>
        <v>0</v>
      </c>
    </row>
    <row r="4100" spans="40:46">
      <c r="AN4100">
        <f>AM4102</f>
        <v>0</v>
      </c>
    </row>
    <row r="4101" spans="40:46">
      <c r="AN4101">
        <f>AM4105</f>
        <v>0</v>
      </c>
    </row>
    <row r="4102" spans="40:46">
      <c r="AN4102">
        <f>AM4108</f>
        <v>0</v>
      </c>
    </row>
    <row r="4103" spans="40:46">
      <c r="AN4103">
        <f>AM4111</f>
        <v>0</v>
      </c>
    </row>
    <row r="4104" spans="40:46">
      <c r="AN4104">
        <f>AM4114</f>
        <v>0</v>
      </c>
    </row>
    <row r="4105" spans="40:46">
      <c r="AN4105">
        <f>AM4117</f>
        <v>0</v>
      </c>
    </row>
    <row r="4106" spans="40:46">
      <c r="AN4106">
        <f>AM4120</f>
        <v>0</v>
      </c>
    </row>
    <row r="4107" spans="40:46">
      <c r="AN4107">
        <f>AM4123</f>
        <v>0</v>
      </c>
    </row>
    <row r="4108" spans="40:46">
      <c r="AN4108">
        <f>AM4126</f>
        <v>0</v>
      </c>
    </row>
    <row r="4128" spans="41:46">
      <c r="AO4128">
        <f>MIN(AM4129,AM4132,AM4135,AM4138,AM4141,AM4144,AM4147,AM4150,AM4153,AM4156)</f>
        <v>0</v>
      </c>
      <c r="AP4128">
        <f>QUARTILE(AN4129:AN4138,1)</f>
        <v>0</v>
      </c>
      <c r="AQ4128" t="e">
        <f>MEDIAN(AM4129,AM4132,AM4135,AM4138,AM4141,AM4144,AM4147,AM4150,AM4153,AM4156)</f>
        <v>#NUM!</v>
      </c>
      <c r="AR4128">
        <f>QUARTILE(AN4129:AN4138,3)</f>
        <v>0</v>
      </c>
      <c r="AS4128">
        <f>MAX(AM4129,AM4132,AM4135,AM4138,AM4141,AM4144,AM4147,AM4150,AM4153,AM4156)</f>
        <v>0</v>
      </c>
      <c r="AT4128">
        <f>SUMIF(AN4129:AN4138,"&lt;64",AN4129:AN4138)/COUNTIF(AN4129:AN4138,"&lt;64")</f>
        <v>0</v>
      </c>
    </row>
    <row r="4129" spans="40:40">
      <c r="AN4129">
        <f>AM4129</f>
        <v>0</v>
      </c>
    </row>
    <row r="4130" spans="40:40">
      <c r="AN4130">
        <f>AM4132</f>
        <v>0</v>
      </c>
    </row>
    <row r="4131" spans="40:40">
      <c r="AN4131">
        <f>AM4135</f>
        <v>0</v>
      </c>
    </row>
    <row r="4132" spans="40:40">
      <c r="AN4132">
        <f>AM4138</f>
        <v>0</v>
      </c>
    </row>
    <row r="4133" spans="40:40">
      <c r="AN4133">
        <f>AM4141</f>
        <v>0</v>
      </c>
    </row>
    <row r="4134" spans="40:40">
      <c r="AN4134">
        <f>AM4144</f>
        <v>0</v>
      </c>
    </row>
    <row r="4135" spans="40:40">
      <c r="AN4135">
        <f>AM4147</f>
        <v>0</v>
      </c>
    </row>
    <row r="4136" spans="40:40">
      <c r="AN4136">
        <f>AM4150</f>
        <v>0</v>
      </c>
    </row>
    <row r="4137" spans="40:40">
      <c r="AN4137">
        <f>AM4153</f>
        <v>0</v>
      </c>
    </row>
    <row r="4138" spans="40:40">
      <c r="AN4138">
        <f>AM4156</f>
        <v>0</v>
      </c>
    </row>
    <row r="4158" spans="40:46">
      <c r="AO4158">
        <f>MIN(AM4159,AM4162,AM4165,AM4168,AM4171,AM4174,AM4177,AM4180,AM4183,AM4186)</f>
        <v>0</v>
      </c>
      <c r="AP4158">
        <f>QUARTILE(AN4159:AN4168,1)</f>
        <v>0</v>
      </c>
      <c r="AQ4158" t="e">
        <f>MEDIAN(AM4159,AM4162,AM4165,AM4168,AM4171,AM4174,AM4177,AM4180,AM4183,AM4186)</f>
        <v>#NUM!</v>
      </c>
      <c r="AR4158">
        <f>QUARTILE(AN4159:AN4168,3)</f>
        <v>0</v>
      </c>
      <c r="AS4158">
        <f>MAX(AM4159,AM4162,AM4165,AM4168,AM4171,AM4174,AM4177,AM4180,AM4183,AM4186)</f>
        <v>0</v>
      </c>
      <c r="AT4158">
        <f>SUMIF(AN4159:AN4168,"&lt;64",AN4159:AN4168)/COUNTIF(AN4159:AN4168,"&lt;64")</f>
        <v>0</v>
      </c>
    </row>
    <row r="4159" spans="40:46">
      <c r="AN4159">
        <f>AM4159</f>
        <v>0</v>
      </c>
    </row>
    <row r="4160" spans="40:46">
      <c r="AN4160">
        <f>AM4162</f>
        <v>0</v>
      </c>
    </row>
    <row r="4161" spans="40:40">
      <c r="AN4161">
        <f>AM4165</f>
        <v>0</v>
      </c>
    </row>
    <row r="4162" spans="40:40">
      <c r="AN4162">
        <f>AM4168</f>
        <v>0</v>
      </c>
    </row>
    <row r="4163" spans="40:40">
      <c r="AN4163">
        <f>AM4171</f>
        <v>0</v>
      </c>
    </row>
    <row r="4164" spans="40:40">
      <c r="AN4164">
        <f>AM4174</f>
        <v>0</v>
      </c>
    </row>
    <row r="4165" spans="40:40">
      <c r="AN4165">
        <f>AM4177</f>
        <v>0</v>
      </c>
    </row>
    <row r="4166" spans="40:40">
      <c r="AN4166">
        <f>AM4180</f>
        <v>0</v>
      </c>
    </row>
    <row r="4167" spans="40:40">
      <c r="AN4167">
        <f>AM4183</f>
        <v>0</v>
      </c>
    </row>
    <row r="4168" spans="40:40">
      <c r="AN4168">
        <f>AM4186</f>
        <v>0</v>
      </c>
    </row>
    <row r="4188" spans="40:46">
      <c r="AO4188">
        <f>MIN(AM4189,AM4192,AM4195,AM4198,AM4201,AM4204,AM4207,AM4210,AM4213,AM4216)</f>
        <v>0</v>
      </c>
      <c r="AP4188">
        <f>QUARTILE(AN4189:AN4198,1)</f>
        <v>0</v>
      </c>
      <c r="AQ4188" t="e">
        <f>MEDIAN(AM4189,AM4192,AM4195,AM4198,AM4201,AM4204,AM4207,AM4210,AM4213,AM4216)</f>
        <v>#NUM!</v>
      </c>
      <c r="AR4188">
        <f>QUARTILE(AN4189:AN4198,3)</f>
        <v>0</v>
      </c>
      <c r="AS4188">
        <f>MAX(AM4189,AM4192,AM4195,AM4198,AM4201,AM4204,AM4207,AM4210,AM4213,AM4216)</f>
        <v>0</v>
      </c>
      <c r="AT4188">
        <f>SUMIF(AN4189:AN4198,"&lt;64",AN4189:AN4198)/COUNTIF(AN4189:AN4198,"&lt;64")</f>
        <v>0</v>
      </c>
    </row>
    <row r="4189" spans="40:46">
      <c r="AN4189">
        <f>AM4189</f>
        <v>0</v>
      </c>
    </row>
    <row r="4190" spans="40:46">
      <c r="AN4190">
        <f>AM4192</f>
        <v>0</v>
      </c>
    </row>
    <row r="4191" spans="40:46">
      <c r="AN4191">
        <f>AM4195</f>
        <v>0</v>
      </c>
    </row>
    <row r="4192" spans="40:46">
      <c r="AN4192">
        <f>AM4198</f>
        <v>0</v>
      </c>
    </row>
    <row r="4193" spans="40:40">
      <c r="AN4193">
        <f>AM4201</f>
        <v>0</v>
      </c>
    </row>
    <row r="4194" spans="40:40">
      <c r="AN4194">
        <f>AM4204</f>
        <v>0</v>
      </c>
    </row>
    <row r="4195" spans="40:40">
      <c r="AN4195">
        <f>AM4207</f>
        <v>0</v>
      </c>
    </row>
    <row r="4196" spans="40:40">
      <c r="AN4196">
        <f>AM4210</f>
        <v>0</v>
      </c>
    </row>
    <row r="4197" spans="40:40">
      <c r="AN4197">
        <f>AM4213</f>
        <v>0</v>
      </c>
    </row>
    <row r="4198" spans="40:40">
      <c r="AN4198">
        <f>AM4216</f>
        <v>0</v>
      </c>
    </row>
    <row r="4218" spans="40:46">
      <c r="AO4218">
        <f>MIN(AM4219,AM4222,AM4225,AM4228,AM4231,AM4234,AM4237,AM4240,AM4243,AM4246)</f>
        <v>0</v>
      </c>
      <c r="AP4218">
        <f>QUARTILE(AN4219:AN4228,1)</f>
        <v>0</v>
      </c>
      <c r="AQ4218" t="e">
        <f>MEDIAN(AM4219,AM4222,AM4225,AM4228,AM4231,AM4234,AM4237,AM4240,AM4243,AM4246)</f>
        <v>#NUM!</v>
      </c>
      <c r="AR4218">
        <f>QUARTILE(AN4219:AN4228,3)</f>
        <v>0</v>
      </c>
      <c r="AS4218">
        <f>MAX(AM4219,AM4222,AM4225,AM4228,AM4231,AM4234,AM4237,AM4240,AM4243,AM4246)</f>
        <v>0</v>
      </c>
      <c r="AT4218">
        <f>SUMIF(AN4219:AN4228,"&lt;64",AN4219:AN4228)/COUNTIF(AN4219:AN4228,"&lt;64")</f>
        <v>0</v>
      </c>
    </row>
    <row r="4219" spans="40:46">
      <c r="AN4219">
        <f>AM4219</f>
        <v>0</v>
      </c>
    </row>
    <row r="4220" spans="40:46">
      <c r="AN4220">
        <f>AM4222</f>
        <v>0</v>
      </c>
    </row>
    <row r="4221" spans="40:46">
      <c r="AN4221">
        <f>AM4225</f>
        <v>0</v>
      </c>
    </row>
    <row r="4222" spans="40:46">
      <c r="AN4222">
        <f>AM4228</f>
        <v>0</v>
      </c>
    </row>
    <row r="4223" spans="40:46">
      <c r="AN4223">
        <f>AM4231</f>
        <v>0</v>
      </c>
    </row>
    <row r="4224" spans="40:46">
      <c r="AN4224">
        <f>AM4234</f>
        <v>0</v>
      </c>
    </row>
    <row r="4225" spans="40:40">
      <c r="AN4225">
        <f>AM4237</f>
        <v>0</v>
      </c>
    </row>
    <row r="4226" spans="40:40">
      <c r="AN4226">
        <f>AM4240</f>
        <v>0</v>
      </c>
    </row>
    <row r="4227" spans="40:40">
      <c r="AN4227">
        <f>AM4243</f>
        <v>0</v>
      </c>
    </row>
    <row r="4228" spans="40:40">
      <c r="AN4228">
        <f>AM4246</f>
        <v>0</v>
      </c>
    </row>
    <row r="4248" spans="40:46">
      <c r="AO4248">
        <f>MIN(AM4249,AM4252,AM4255,AM4258,AM4261,AM4264,AM4267,AM4270,AM4273,AM4276)</f>
        <v>0</v>
      </c>
      <c r="AP4248">
        <f>QUARTILE(AN4249:AN4258,1)</f>
        <v>0</v>
      </c>
      <c r="AQ4248" t="e">
        <f>MEDIAN(AM4249,AM4252,AM4255,AM4258,AM4261,AM4264,AM4267,AM4270,AM4273,AM4276)</f>
        <v>#NUM!</v>
      </c>
      <c r="AR4248">
        <f>QUARTILE(AN4249:AN4258,3)</f>
        <v>48</v>
      </c>
      <c r="AS4248">
        <f>MAX(AM4249,AM4252,AM4255,AM4258,AM4261,AM4264,AM4267,AM4270,AM4273,AM4276)</f>
        <v>0</v>
      </c>
      <c r="AT4248">
        <f>SUMIF(AN4249:AN4258,"&lt;64",AN4249:AN4258)/COUNTIF(AN4249:AN4258,"&lt;64")</f>
        <v>0</v>
      </c>
    </row>
    <row r="4249" spans="40:46">
      <c r="AN4249">
        <f>AM4249</f>
        <v>0</v>
      </c>
    </row>
    <row r="4250" spans="40:46">
      <c r="AN4250">
        <v>64</v>
      </c>
    </row>
    <row r="4251" spans="40:46">
      <c r="AN4251">
        <v>64</v>
      </c>
    </row>
    <row r="4252" spans="40:46">
      <c r="AN4252">
        <f>AM4258</f>
        <v>0</v>
      </c>
    </row>
    <row r="4253" spans="40:46">
      <c r="AN4253">
        <f>AM4261</f>
        <v>0</v>
      </c>
    </row>
    <row r="4254" spans="40:46">
      <c r="AN4254">
        <v>64</v>
      </c>
    </row>
    <row r="4255" spans="40:46">
      <c r="AN4255">
        <f>AM4267</f>
        <v>0</v>
      </c>
    </row>
    <row r="4256" spans="40:46">
      <c r="AN4256">
        <f>AM4270</f>
        <v>0</v>
      </c>
    </row>
    <row r="4257" spans="40:40">
      <c r="AN4257">
        <f>AM4273</f>
        <v>0</v>
      </c>
    </row>
    <row r="4258" spans="40:40">
      <c r="AN4258">
        <f>AM4276</f>
        <v>0</v>
      </c>
    </row>
    <row r="4278" spans="40:46">
      <c r="AO4278">
        <f>MIN(AM4279,AM4282,AM4285,AM4288,AM4291,AM4294,AM4297,AM4300,AM4303,AM4306)</f>
        <v>0</v>
      </c>
      <c r="AP4278">
        <f>QUARTILE(AN4279:AN4288,1)</f>
        <v>0</v>
      </c>
      <c r="AQ4278" t="e">
        <f>MEDIAN(AM4279,AM4282,AM4285,AM4288,AM4291,AM4294,AM4297,AM4300,AM4303,AM4306)</f>
        <v>#NUM!</v>
      </c>
      <c r="AR4278">
        <f>QUARTILE(AN4279:AN4288,3)</f>
        <v>0</v>
      </c>
      <c r="AS4278">
        <f>MAX(AM4279,AM4282,AM4285,AM4288,AM4291,AM4294,AM4297,AM4300,AM4303,AM4306)</f>
        <v>0</v>
      </c>
      <c r="AT4278">
        <f>SUMIF(AN4279:AN4288,"&lt;64",AN4279:AN4288)/COUNTIF(AN4279:AN4288,"&lt;64")</f>
        <v>0</v>
      </c>
    </row>
    <row r="4279" spans="40:46">
      <c r="AN4279">
        <f>AM4279</f>
        <v>0</v>
      </c>
    </row>
    <row r="4280" spans="40:46">
      <c r="AN4280">
        <f>AM4282</f>
        <v>0</v>
      </c>
    </row>
    <row r="4281" spans="40:46">
      <c r="AN4281">
        <f>AM4285</f>
        <v>0</v>
      </c>
    </row>
    <row r="4282" spans="40:46">
      <c r="AN4282">
        <f>AM4288</f>
        <v>0</v>
      </c>
    </row>
    <row r="4283" spans="40:46">
      <c r="AN4283">
        <f>AM4291</f>
        <v>0</v>
      </c>
    </row>
    <row r="4284" spans="40:46">
      <c r="AN4284">
        <f>AM4294</f>
        <v>0</v>
      </c>
    </row>
    <row r="4285" spans="40:46">
      <c r="AN4285">
        <f>AM4297</f>
        <v>0</v>
      </c>
    </row>
    <row r="4286" spans="40:46">
      <c r="AN4286">
        <f>AM4300</f>
        <v>0</v>
      </c>
    </row>
    <row r="4287" spans="40:46">
      <c r="AN4287">
        <f>AM4303</f>
        <v>0</v>
      </c>
    </row>
    <row r="4288" spans="40:46">
      <c r="AN4288">
        <f>AM4306</f>
        <v>0</v>
      </c>
    </row>
    <row r="4308" spans="40:45">
      <c r="AO4308">
        <f>MIN(AN4309:AN4318)</f>
        <v>0</v>
      </c>
      <c r="AP4308">
        <f>QUARTILE(AN4309:AN4318,1)</f>
        <v>0</v>
      </c>
      <c r="AQ4308">
        <f>MEDIAN(AN4309:AN4318)</f>
        <v>0</v>
      </c>
      <c r="AR4308">
        <f>QUARTILE(AN4309:AN4318,3)</f>
        <v>0</v>
      </c>
      <c r="AS4308">
        <f>MAX(AN4309:AN4318)</f>
        <v>0</v>
      </c>
    </row>
    <row r="4309" spans="40:45">
      <c r="AN4309">
        <f>AM4311</f>
        <v>0</v>
      </c>
    </row>
    <row r="4310" spans="40:45">
      <c r="AN4310">
        <f>AM4316</f>
        <v>0</v>
      </c>
    </row>
    <row r="4311" spans="40:45">
      <c r="AN4311">
        <f>AM4321</f>
        <v>0</v>
      </c>
    </row>
    <row r="4312" spans="40:45">
      <c r="AN4312">
        <f>AM4326</f>
        <v>0</v>
      </c>
    </row>
    <row r="4313" spans="40:45">
      <c r="AN4313">
        <f>AM4331</f>
        <v>0</v>
      </c>
    </row>
    <row r="4314" spans="40:45">
      <c r="AN4314">
        <f>AM4336</f>
        <v>0</v>
      </c>
    </row>
    <row r="4315" spans="40:45">
      <c r="AN4315">
        <f>AM4341</f>
        <v>0</v>
      </c>
    </row>
    <row r="4316" spans="40:45">
      <c r="AN4316">
        <f>AM4346</f>
        <v>0</v>
      </c>
    </row>
    <row r="4317" spans="40:45">
      <c r="AN4317">
        <f>AM4351</f>
        <v>0</v>
      </c>
    </row>
    <row r="4318" spans="40:45">
      <c r="AN4318">
        <f>AM4356</f>
        <v>0</v>
      </c>
    </row>
    <row r="4358" spans="40:45">
      <c r="AO4358">
        <f>MIN(AN4359:AN4368)</f>
        <v>0</v>
      </c>
      <c r="AP4358">
        <f>QUARTILE(AN4359:AN4368,1)</f>
        <v>0</v>
      </c>
      <c r="AQ4358">
        <f>MEDIAN(AN4359:AN4368)</f>
        <v>0</v>
      </c>
      <c r="AR4358">
        <f>QUARTILE(AN4359:AN4368,3)</f>
        <v>0</v>
      </c>
      <c r="AS4358">
        <f>MAX(AN4359:AN4368)</f>
        <v>0</v>
      </c>
    </row>
    <row r="4359" spans="40:45">
      <c r="AN4359">
        <f>AM4361</f>
        <v>0</v>
      </c>
    </row>
    <row r="4360" spans="40:45">
      <c r="AN4360">
        <f>AM4366</f>
        <v>0</v>
      </c>
    </row>
    <row r="4361" spans="40:45">
      <c r="AN4361">
        <f>AM4371</f>
        <v>0</v>
      </c>
    </row>
    <row r="4362" spans="40:45">
      <c r="AN4362">
        <f>AM4376</f>
        <v>0</v>
      </c>
    </row>
    <row r="4363" spans="40:45">
      <c r="AN4363">
        <f>AM4381</f>
        <v>0</v>
      </c>
    </row>
    <row r="4364" spans="40:45">
      <c r="AN4364">
        <f>AM4386</f>
        <v>0</v>
      </c>
    </row>
    <row r="4365" spans="40:45">
      <c r="AN4365">
        <f>AM4391</f>
        <v>0</v>
      </c>
    </row>
    <row r="4366" spans="40:45">
      <c r="AN4366">
        <f>AM4396</f>
        <v>0</v>
      </c>
    </row>
    <row r="4367" spans="40:45">
      <c r="AN4367">
        <f>AM4401</f>
        <v>0</v>
      </c>
    </row>
    <row r="4368" spans="40:45">
      <c r="AN4368">
        <f>AM4406</f>
        <v>0</v>
      </c>
    </row>
    <row r="4408" spans="40:45">
      <c r="AO4408">
        <f>MIN(AN4409:AN4418)</f>
        <v>0</v>
      </c>
      <c r="AP4408">
        <f>QUARTILE(AN4409:AN4418,1)</f>
        <v>0</v>
      </c>
      <c r="AQ4408">
        <f>MEDIAN(AN4409:AN4418)</f>
        <v>0</v>
      </c>
      <c r="AR4408">
        <f>QUARTILE(AN4409:AN4418,3)</f>
        <v>0</v>
      </c>
      <c r="AS4408">
        <f>MAX(AN4409:AN4418)</f>
        <v>0</v>
      </c>
    </row>
    <row r="4409" spans="40:45">
      <c r="AN4409">
        <f>AM4411</f>
        <v>0</v>
      </c>
    </row>
    <row r="4410" spans="40:45">
      <c r="AN4410">
        <f>AM4416</f>
        <v>0</v>
      </c>
    </row>
    <row r="4411" spans="40:45">
      <c r="AN4411">
        <f>AM4421</f>
        <v>0</v>
      </c>
    </row>
    <row r="4412" spans="40:45">
      <c r="AN4412">
        <f>AM4426</f>
        <v>0</v>
      </c>
    </row>
    <row r="4413" spans="40:45">
      <c r="AN4413">
        <f>AM4431</f>
        <v>0</v>
      </c>
    </row>
    <row r="4414" spans="40:45">
      <c r="AN4414">
        <f>AM4436</f>
        <v>0</v>
      </c>
    </row>
    <row r="4415" spans="40:45">
      <c r="AN4415">
        <f>AM4441</f>
        <v>0</v>
      </c>
    </row>
    <row r="4416" spans="40:45">
      <c r="AN4416">
        <f>AM4446</f>
        <v>0</v>
      </c>
    </row>
    <row r="4417" spans="40:40">
      <c r="AN4417">
        <f>AM4451</f>
        <v>0</v>
      </c>
    </row>
    <row r="4418" spans="40:40">
      <c r="AN4418">
        <f>AM4456</f>
        <v>0</v>
      </c>
    </row>
    <row r="4458" spans="40:45">
      <c r="AO4458">
        <f>MIN(AN4459:AN4468)</f>
        <v>0</v>
      </c>
      <c r="AP4458">
        <f>QUARTILE(AN4459:AN4468,1)</f>
        <v>0</v>
      </c>
      <c r="AQ4458">
        <f>MEDIAN(AN4459:AN4468)</f>
        <v>0</v>
      </c>
      <c r="AR4458">
        <f>QUARTILE(AN4459:AN4468,3)</f>
        <v>0</v>
      </c>
      <c r="AS4458">
        <f>MAX(AN4459:AN4468)</f>
        <v>0</v>
      </c>
    </row>
    <row r="4459" spans="40:45">
      <c r="AN4459">
        <f>AM4461</f>
        <v>0</v>
      </c>
    </row>
    <row r="4460" spans="40:45">
      <c r="AN4460">
        <f>AM4466</f>
        <v>0</v>
      </c>
    </row>
    <row r="4461" spans="40:45">
      <c r="AN4461">
        <f>AM4471</f>
        <v>0</v>
      </c>
    </row>
    <row r="4462" spans="40:45">
      <c r="AN4462">
        <f>AM4476</f>
        <v>0</v>
      </c>
    </row>
    <row r="4463" spans="40:45">
      <c r="AN4463">
        <f>AM4481</f>
        <v>0</v>
      </c>
    </row>
    <row r="4464" spans="40:45">
      <c r="AN4464">
        <f>AM4486</f>
        <v>0</v>
      </c>
    </row>
    <row r="4465" spans="40:40">
      <c r="AN4465">
        <f>AM4491</f>
        <v>0</v>
      </c>
    </row>
    <row r="4466" spans="40:40">
      <c r="AN4466">
        <f>AM4496</f>
        <v>0</v>
      </c>
    </row>
    <row r="4467" spans="40:40">
      <c r="AN4467">
        <f>AM4501</f>
        <v>0</v>
      </c>
    </row>
    <row r="4468" spans="40:40">
      <c r="AN4468">
        <f>AM4506</f>
        <v>0</v>
      </c>
    </row>
    <row r="4508" spans="40:45">
      <c r="AO4508">
        <f>MIN(AN4509:AN4518)</f>
        <v>0</v>
      </c>
      <c r="AP4508">
        <f>QUARTILE(AN4509:AN4518,1)</f>
        <v>0</v>
      </c>
      <c r="AQ4508">
        <f>MEDIAN(AN4509:AN4518)</f>
        <v>0</v>
      </c>
      <c r="AR4508">
        <f>QUARTILE(AN4509:AN4518,3)</f>
        <v>0</v>
      </c>
      <c r="AS4508">
        <f>MAX(AN4509:AN4518)</f>
        <v>0</v>
      </c>
    </row>
    <row r="4509" spans="40:45">
      <c r="AN4509">
        <f>AM4511</f>
        <v>0</v>
      </c>
    </row>
    <row r="4510" spans="40:45">
      <c r="AN4510">
        <f>AM4516</f>
        <v>0</v>
      </c>
    </row>
    <row r="4511" spans="40:45">
      <c r="AN4511">
        <f>AM4521</f>
        <v>0</v>
      </c>
    </row>
    <row r="4512" spans="40:45">
      <c r="AN4512">
        <f>AM4526</f>
        <v>0</v>
      </c>
    </row>
    <row r="4513" spans="40:40">
      <c r="AN4513">
        <f>AM4531</f>
        <v>0</v>
      </c>
    </row>
    <row r="4514" spans="40:40">
      <c r="AN4514">
        <f>AM4536</f>
        <v>0</v>
      </c>
    </row>
    <row r="4515" spans="40:40">
      <c r="AN4515">
        <f>AM4541</f>
        <v>0</v>
      </c>
    </row>
    <row r="4516" spans="40:40">
      <c r="AN4516">
        <f>AM4546</f>
        <v>0</v>
      </c>
    </row>
    <row r="4517" spans="40:40">
      <c r="AN4517">
        <f>AM4551</f>
        <v>0</v>
      </c>
    </row>
    <row r="4518" spans="40:40">
      <c r="AN4518">
        <f>AM4556</f>
        <v>0</v>
      </c>
    </row>
    <row r="4558" spans="40:45">
      <c r="AO4558">
        <f>MIN(AN4559:AN4568)</f>
        <v>0</v>
      </c>
      <c r="AP4558">
        <f>QUARTILE(AN4559:AN4568,1)</f>
        <v>0</v>
      </c>
      <c r="AQ4558">
        <f>MEDIAN(AN4559:AN4568)</f>
        <v>0</v>
      </c>
      <c r="AR4558">
        <f>QUARTILE(AN4559:AN4568,3)</f>
        <v>0</v>
      </c>
      <c r="AS4558">
        <f>MAX(AN4559:AN4568)</f>
        <v>0</v>
      </c>
    </row>
    <row r="4559" spans="40:45">
      <c r="AN4559">
        <f>AM4561</f>
        <v>0</v>
      </c>
    </row>
    <row r="4560" spans="40:45">
      <c r="AN4560">
        <f>AM4566</f>
        <v>0</v>
      </c>
    </row>
    <row r="4561" spans="40:40">
      <c r="AN4561">
        <f>AM4571</f>
        <v>0</v>
      </c>
    </row>
    <row r="4562" spans="40:40">
      <c r="AN4562">
        <f>AM4576</f>
        <v>0</v>
      </c>
    </row>
    <row r="4563" spans="40:40">
      <c r="AN4563">
        <f>AM4581</f>
        <v>0</v>
      </c>
    </row>
    <row r="4564" spans="40:40">
      <c r="AN4564">
        <f>AM4586</f>
        <v>0</v>
      </c>
    </row>
    <row r="4565" spans="40:40">
      <c r="AN4565">
        <f>AM4591</f>
        <v>0</v>
      </c>
    </row>
    <row r="4566" spans="40:40">
      <c r="AN4566">
        <f>AM4596</f>
        <v>0</v>
      </c>
    </row>
    <row r="4567" spans="40:40">
      <c r="AN4567">
        <f>AM4601</f>
        <v>0</v>
      </c>
    </row>
    <row r="4568" spans="40:40">
      <c r="AN4568">
        <f>AM4606</f>
        <v>0</v>
      </c>
    </row>
    <row r="4608" spans="41:45">
      <c r="AO4608">
        <f>MIN(AN4609:AN4618)</f>
        <v>0</v>
      </c>
      <c r="AP4608">
        <f>QUARTILE(AN4609:AN4618,1)</f>
        <v>0</v>
      </c>
      <c r="AQ4608">
        <f>MEDIAN(AN4609:AN4618)</f>
        <v>0</v>
      </c>
      <c r="AR4608">
        <f>QUARTILE(AN4609:AN4618,3)</f>
        <v>0</v>
      </c>
      <c r="AS4608">
        <f>MAX(AN4609:AN4618)</f>
        <v>0</v>
      </c>
    </row>
    <row r="4609" spans="40:40">
      <c r="AN4609">
        <f>AM4611</f>
        <v>0</v>
      </c>
    </row>
    <row r="4610" spans="40:40">
      <c r="AN4610">
        <f>AM4616</f>
        <v>0</v>
      </c>
    </row>
    <row r="4611" spans="40:40">
      <c r="AN4611">
        <f>AM4621</f>
        <v>0</v>
      </c>
    </row>
    <row r="4612" spans="40:40">
      <c r="AN4612">
        <f>AM4626</f>
        <v>0</v>
      </c>
    </row>
    <row r="4613" spans="40:40">
      <c r="AN4613">
        <f>AM4631</f>
        <v>0</v>
      </c>
    </row>
    <row r="4614" spans="40:40">
      <c r="AN4614">
        <f>AM4636</f>
        <v>0</v>
      </c>
    </row>
    <row r="4615" spans="40:40">
      <c r="AN4615">
        <f>AM4641</f>
        <v>0</v>
      </c>
    </row>
    <row r="4616" spans="40:40">
      <c r="AN4616">
        <f>AM4646</f>
        <v>0</v>
      </c>
    </row>
    <row r="4617" spans="40:40">
      <c r="AN4617">
        <f>AM4651</f>
        <v>0</v>
      </c>
    </row>
    <row r="4618" spans="40:40">
      <c r="AN4618">
        <f>AM4656</f>
        <v>0</v>
      </c>
    </row>
    <row r="4658" spans="40:45">
      <c r="AO4658">
        <f>MIN(AN4659:AN4668)</f>
        <v>0</v>
      </c>
      <c r="AP4658">
        <f>QUARTILE(AN4659:AN4668,1)</f>
        <v>0</v>
      </c>
      <c r="AQ4658">
        <f>MEDIAN(AN4659:AN4668)</f>
        <v>0</v>
      </c>
      <c r="AR4658">
        <f>QUARTILE(AN4659:AN4668,3)</f>
        <v>0</v>
      </c>
      <c r="AS4658">
        <f>MAX(AN4659:AN4668)</f>
        <v>0</v>
      </c>
    </row>
    <row r="4659" spans="40:45">
      <c r="AN4659">
        <f>AM4661</f>
        <v>0</v>
      </c>
    </row>
    <row r="4660" spans="40:45">
      <c r="AN4660">
        <f>AM4666</f>
        <v>0</v>
      </c>
    </row>
    <row r="4661" spans="40:45">
      <c r="AN4661">
        <f>AM4671</f>
        <v>0</v>
      </c>
    </row>
    <row r="4662" spans="40:45">
      <c r="AN4662">
        <f>AM4676</f>
        <v>0</v>
      </c>
    </row>
    <row r="4663" spans="40:45">
      <c r="AN4663">
        <f>AM4681</f>
        <v>0</v>
      </c>
    </row>
    <row r="4664" spans="40:45">
      <c r="AN4664">
        <f>AM4686</f>
        <v>0</v>
      </c>
    </row>
    <row r="4665" spans="40:45">
      <c r="AN4665">
        <f>AM4691</f>
        <v>0</v>
      </c>
    </row>
    <row r="4666" spans="40:45">
      <c r="AN4666">
        <f>AM4696</f>
        <v>0</v>
      </c>
    </row>
    <row r="4667" spans="40:45">
      <c r="AN4667">
        <f>AM4701</f>
        <v>0</v>
      </c>
    </row>
    <row r="4668" spans="40:45">
      <c r="AN4668">
        <f>AM4706</f>
        <v>0</v>
      </c>
    </row>
    <row r="4708" spans="40:45">
      <c r="AO4708">
        <f>MIN(AN4709:AN4718)</f>
        <v>0</v>
      </c>
      <c r="AP4708">
        <f>QUARTILE(AN4709:AN4718,1)</f>
        <v>0</v>
      </c>
      <c r="AQ4708">
        <f>MEDIAN(AN4709:AN4718)</f>
        <v>0</v>
      </c>
      <c r="AR4708">
        <f>QUARTILE(AN4709:AN4718,3)</f>
        <v>0</v>
      </c>
      <c r="AS4708">
        <f>MAX(AN4709:AN4718)</f>
        <v>0</v>
      </c>
    </row>
    <row r="4709" spans="40:45">
      <c r="AN4709">
        <f>AM4711</f>
        <v>0</v>
      </c>
    </row>
    <row r="4710" spans="40:45">
      <c r="AN4710">
        <f>AM4716</f>
        <v>0</v>
      </c>
    </row>
    <row r="4711" spans="40:45">
      <c r="AN4711">
        <f>AM4721</f>
        <v>0</v>
      </c>
    </row>
    <row r="4712" spans="40:45">
      <c r="AN4712">
        <f>AM4726</f>
        <v>0</v>
      </c>
    </row>
    <row r="4713" spans="40:45">
      <c r="AN4713">
        <f>AM4731</f>
        <v>0</v>
      </c>
    </row>
    <row r="4714" spans="40:45">
      <c r="AN4714">
        <f>AM4736</f>
        <v>0</v>
      </c>
    </row>
    <row r="4715" spans="40:45">
      <c r="AN4715">
        <f>AM4741</f>
        <v>0</v>
      </c>
    </row>
    <row r="4716" spans="40:45">
      <c r="AN4716">
        <f>AM4746</f>
        <v>0</v>
      </c>
    </row>
    <row r="4717" spans="40:45">
      <c r="AN4717">
        <f>AM4751</f>
        <v>0</v>
      </c>
    </row>
    <row r="4718" spans="40:45">
      <c r="AN4718">
        <f>AM4756</f>
        <v>0</v>
      </c>
    </row>
    <row r="4758" spans="40:45">
      <c r="AO4758">
        <f>MIN(AN4759:AN4768)</f>
        <v>0</v>
      </c>
      <c r="AP4758">
        <f>QUARTILE(AN4759:AN4768,1)</f>
        <v>0</v>
      </c>
      <c r="AQ4758">
        <f>MEDIAN(AN4759:AN4768)</f>
        <v>0</v>
      </c>
      <c r="AR4758">
        <f>QUARTILE(AN4759:AN4768,3)</f>
        <v>0</v>
      </c>
      <c r="AS4758">
        <f>MAX(AN4759:AN4768)</f>
        <v>0</v>
      </c>
    </row>
    <row r="4759" spans="40:45">
      <c r="AN4759">
        <f>AM4761</f>
        <v>0</v>
      </c>
    </row>
    <row r="4760" spans="40:45">
      <c r="AN4760">
        <f>AM4766</f>
        <v>0</v>
      </c>
    </row>
    <row r="4761" spans="40:45">
      <c r="AN4761">
        <f>AM4771</f>
        <v>0</v>
      </c>
    </row>
    <row r="4762" spans="40:45">
      <c r="AN4762">
        <f>AM4776</f>
        <v>0</v>
      </c>
    </row>
    <row r="4763" spans="40:45">
      <c r="AN4763">
        <f>AM4781</f>
        <v>0</v>
      </c>
    </row>
    <row r="4764" spans="40:45">
      <c r="AN4764">
        <f>AM4786</f>
        <v>0</v>
      </c>
    </row>
    <row r="4765" spans="40:45">
      <c r="AN4765">
        <f>AM4791</f>
        <v>0</v>
      </c>
    </row>
    <row r="4766" spans="40:45">
      <c r="AN4766">
        <f>AM4796</f>
        <v>0</v>
      </c>
    </row>
    <row r="4767" spans="40:45">
      <c r="AN4767">
        <f>AM4801</f>
        <v>0</v>
      </c>
    </row>
    <row r="4768" spans="40:45">
      <c r="AN4768">
        <f>AM4806</f>
        <v>0</v>
      </c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3:DG4768"/>
  <sheetViews>
    <sheetView topLeftCell="CN46" workbookViewId="0">
      <selection activeCell="CY56" sqref="CY56"/>
    </sheetView>
  </sheetViews>
  <sheetFormatPr defaultRowHeight="14.4"/>
  <cols>
    <col min="2" max="2" width="26.33203125" customWidth="1"/>
    <col min="5" max="5" width="9.77734375" customWidth="1"/>
    <col min="11" max="11" width="26.44140625" customWidth="1"/>
    <col min="20" max="20" width="26.77734375" customWidth="1"/>
    <col min="29" max="29" width="26.88671875" customWidth="1"/>
    <col min="38" max="38" width="32.33203125" customWidth="1"/>
    <col min="45" max="45" width="11.21875" bestFit="1" customWidth="1"/>
    <col min="47" max="47" width="30" customWidth="1"/>
  </cols>
  <sheetData>
    <row r="3" spans="2:99">
      <c r="B3" t="s">
        <v>1297</v>
      </c>
      <c r="CU3" t="s">
        <v>1330</v>
      </c>
    </row>
    <row r="4" spans="2:99">
      <c r="B4" t="s">
        <v>328</v>
      </c>
      <c r="K4" t="s">
        <v>328</v>
      </c>
      <c r="T4" t="s">
        <v>329</v>
      </c>
      <c r="AC4" t="s">
        <v>330</v>
      </c>
      <c r="AL4" t="s">
        <v>1323</v>
      </c>
    </row>
    <row r="5" spans="2:99">
      <c r="B5" t="s">
        <v>0</v>
      </c>
      <c r="C5">
        <v>16</v>
      </c>
      <c r="K5" t="s">
        <v>0</v>
      </c>
      <c r="L5">
        <v>16</v>
      </c>
      <c r="T5" t="s">
        <v>0</v>
      </c>
      <c r="U5">
        <v>16</v>
      </c>
      <c r="AC5" t="s">
        <v>0</v>
      </c>
      <c r="AD5">
        <v>16</v>
      </c>
      <c r="AL5" t="s">
        <v>0</v>
      </c>
      <c r="AM5">
        <v>16</v>
      </c>
      <c r="AU5" t="s">
        <v>0</v>
      </c>
      <c r="AV5">
        <v>8</v>
      </c>
    </row>
    <row r="6" spans="2:99">
      <c r="B6" t="s">
        <v>1</v>
      </c>
      <c r="C6">
        <v>128</v>
      </c>
      <c r="K6" t="s">
        <v>1</v>
      </c>
      <c r="L6">
        <v>128</v>
      </c>
      <c r="T6" t="s">
        <v>1</v>
      </c>
      <c r="U6">
        <v>128</v>
      </c>
      <c r="AC6" t="s">
        <v>1</v>
      </c>
      <c r="AD6">
        <v>128</v>
      </c>
      <c r="AL6" t="s">
        <v>1</v>
      </c>
      <c r="AM6">
        <v>128</v>
      </c>
      <c r="AU6" t="s">
        <v>1</v>
      </c>
      <c r="AV6">
        <v>32</v>
      </c>
    </row>
    <row r="7" spans="2:99">
      <c r="B7" t="s">
        <v>2</v>
      </c>
      <c r="E7" t="s">
        <v>1324</v>
      </c>
      <c r="F7" t="s">
        <v>1325</v>
      </c>
      <c r="G7" t="s">
        <v>1326</v>
      </c>
      <c r="H7" t="s">
        <v>1327</v>
      </c>
      <c r="I7" t="s">
        <v>1328</v>
      </c>
      <c r="J7" t="s">
        <v>1330</v>
      </c>
      <c r="K7" t="s">
        <v>2</v>
      </c>
      <c r="N7" t="s">
        <v>1324</v>
      </c>
      <c r="O7" t="s">
        <v>1325</v>
      </c>
      <c r="P7" t="s">
        <v>1326</v>
      </c>
      <c r="Q7" t="s">
        <v>1327</v>
      </c>
      <c r="R7" t="s">
        <v>1328</v>
      </c>
      <c r="S7" t="s">
        <v>1330</v>
      </c>
      <c r="T7" t="s">
        <v>2</v>
      </c>
      <c r="W7" t="s">
        <v>1324</v>
      </c>
      <c r="X7" t="s">
        <v>1325</v>
      </c>
      <c r="Y7" t="s">
        <v>1326</v>
      </c>
      <c r="Z7" t="s">
        <v>1327</v>
      </c>
      <c r="AA7" t="s">
        <v>1328</v>
      </c>
      <c r="AB7" t="s">
        <v>1330</v>
      </c>
      <c r="AC7" t="s">
        <v>2</v>
      </c>
      <c r="AF7" t="s">
        <v>1324</v>
      </c>
      <c r="AG7" t="s">
        <v>1325</v>
      </c>
      <c r="AH7" t="s">
        <v>1326</v>
      </c>
      <c r="AI7" t="s">
        <v>1327</v>
      </c>
      <c r="AJ7" t="s">
        <v>1328</v>
      </c>
      <c r="AK7" t="s">
        <v>1330</v>
      </c>
      <c r="AL7" t="s">
        <v>2</v>
      </c>
      <c r="AO7" t="s">
        <v>1324</v>
      </c>
      <c r="AP7" t="s">
        <v>1325</v>
      </c>
      <c r="AQ7" t="s">
        <v>1326</v>
      </c>
      <c r="AR7" t="s">
        <v>1327</v>
      </c>
      <c r="AS7" t="s">
        <v>1328</v>
      </c>
      <c r="AT7" t="s">
        <v>1330</v>
      </c>
      <c r="AU7" t="s">
        <v>2</v>
      </c>
      <c r="AX7" t="s">
        <v>1324</v>
      </c>
      <c r="AY7" t="s">
        <v>1325</v>
      </c>
      <c r="AZ7" t="s">
        <v>1326</v>
      </c>
      <c r="BA7" t="s">
        <v>1327</v>
      </c>
      <c r="BB7" t="s">
        <v>1328</v>
      </c>
      <c r="BC7" t="s">
        <v>1330</v>
      </c>
    </row>
    <row r="8" spans="2:99">
      <c r="B8" t="s">
        <v>1298</v>
      </c>
      <c r="C8">
        <v>1.1559999999999999</v>
      </c>
      <c r="E8">
        <f>MIN(C9,C12,C15,C18,C21,C24,C27,C30,C33,C36)</f>
        <v>0.21</v>
      </c>
      <c r="F8">
        <f>QUARTILE(D9:D18,1)</f>
        <v>0.70500000000000007</v>
      </c>
      <c r="G8">
        <f>MEDIAN(C9,C12,C15,C18,C21,C24,C27,C30,C33,C36)</f>
        <v>1.23</v>
      </c>
      <c r="H8">
        <f>QUARTILE(D9:D18,3)</f>
        <v>3.61</v>
      </c>
      <c r="I8">
        <f>MAX(C9,C12,C15,C18,C21,C24,C27,C30,C33,C36)</f>
        <v>12.96</v>
      </c>
      <c r="J8">
        <f>SUMIF(D9:D18,"&lt;64",D9:D18)/COUNTIF(D9:D18,"&lt;64")</f>
        <v>3.5460000000000003</v>
      </c>
      <c r="K8" t="s">
        <v>1310</v>
      </c>
      <c r="N8">
        <f>MIN(L9,L12,L15,L18,L21,L24,L27,L30,L33,L36)</f>
        <v>4</v>
      </c>
      <c r="O8">
        <f>QUARTILE(M9:M18,1)</f>
        <v>7.25</v>
      </c>
      <c r="P8">
        <f>MEDIAN(L9,L12,L15,L18,L21,L24,L27,L30,L33,L36)</f>
        <v>9</v>
      </c>
      <c r="Q8">
        <f>QUARTILE(M9:M18,3)</f>
        <v>13.75</v>
      </c>
      <c r="R8">
        <f>MAX(L9,L12,L15,L18,L21,L24,L27,L30,L33,L36)</f>
        <v>24</v>
      </c>
      <c r="S8">
        <f>SUM(M9:M18)/COUNTIF(M9:M18,"&gt;0")</f>
        <v>11.4</v>
      </c>
      <c r="T8" t="s">
        <v>1298</v>
      </c>
      <c r="U8">
        <v>2.4540000000000002</v>
      </c>
      <c r="W8">
        <f>MIN(U9,U12,U15,U18,U21,U24,U27,U30,U33,U36)</f>
        <v>0.01</v>
      </c>
      <c r="X8">
        <f>QUARTILE(V9:V18,1)</f>
        <v>3.2500000000000001E-2</v>
      </c>
      <c r="Y8">
        <f>MEDIAN(U9,U12,U15,U18,U21,U24,U27,U30,U33,U36)</f>
        <v>0.05</v>
      </c>
      <c r="Z8">
        <f>QUARTILE(V9:V18,3)</f>
        <v>8.7499999999999994E-2</v>
      </c>
      <c r="AA8">
        <f>MAX(U9,U12,U15,U18,U21,U24,U27,U30,U33,U36)</f>
        <v>0.27</v>
      </c>
      <c r="AB8">
        <f>SUMIF(V9:V18,"&lt;64",V9:V18)/COUNTIF(V9:V18,"&lt;64")</f>
        <v>8.4999999999999992E-2</v>
      </c>
      <c r="AC8" t="s">
        <v>1298</v>
      </c>
      <c r="AD8">
        <v>0.65900000000000003</v>
      </c>
      <c r="AF8">
        <f>MIN(AD9,AD12,AD15,AD18,AD21,AD24,AD27,AD30,AD33,AD36)</f>
        <v>0.14000000000000001</v>
      </c>
      <c r="AG8">
        <f>QUARTILE(AE9:AE18,1)</f>
        <v>0.4325</v>
      </c>
      <c r="AH8">
        <f>MEDIAN(AD9,AD12,AD15,AD18,AD21,AD24,AD27,AD30,AD33,AD36)</f>
        <v>0.69</v>
      </c>
      <c r="AI8">
        <f>QUARTILE(AE9:AE18,3)</f>
        <v>1.58</v>
      </c>
      <c r="AJ8">
        <f>MAX(AD9,AD12,AD15,AD18,AD21,AD24,AD27,AD30,AD33,AD36)</f>
        <v>4.0999999999999996</v>
      </c>
      <c r="AK8">
        <f>SUMIF(AE9:AE18,"&lt;64",AE9:AE18)/COUNTIF(AE9:AE18,"&lt;64")</f>
        <v>1.3439999999999999</v>
      </c>
      <c r="AL8" t="s">
        <v>1298</v>
      </c>
      <c r="AM8">
        <v>2.085</v>
      </c>
      <c r="AO8">
        <f>MIN(AM9,AM12,AM15,AM18,AM21,AM24,AM27,AM30,AM33,AM36)</f>
        <v>0</v>
      </c>
      <c r="AP8">
        <f>QUARTILE(AN9:AN18,1)</f>
        <v>0</v>
      </c>
      <c r="AQ8">
        <f>MEDIAN(AM9,AM12,AM15,AM18,AM21,AM24,AM27,AM30,AM33,AM36)</f>
        <v>8.5000000000000006E-3</v>
      </c>
      <c r="AR8">
        <f>QUARTILE(AN9:AN18,3)</f>
        <v>0.01</v>
      </c>
      <c r="AS8">
        <f>MAX(AM9,AM12,AM15,AM18,AM21,AM24,AM27,AM30,AM33,AM36)</f>
        <v>0.36499999999999999</v>
      </c>
      <c r="AT8">
        <f>SUMIF(AN9:AN18,"&lt;64",AN9:AN18)/COUNTIF(AN9:AN18,"&lt;64")</f>
        <v>4.0899999999999999E-2</v>
      </c>
      <c r="AU8" t="s">
        <v>1298</v>
      </c>
      <c r="AV8">
        <v>0.104</v>
      </c>
      <c r="AX8">
        <f>MIN(AV9,AV12,AV15,AV18,AV21,AV24,AV27,AV30,AV33,AV36)</f>
        <v>0</v>
      </c>
      <c r="AY8">
        <f>QUARTILE(AW9:AW18,1)</f>
        <v>0</v>
      </c>
      <c r="AZ8">
        <f>MEDIAN(AV9,AV12,AV15,AV18,AV21,AV24,AV27,AV30,AV33,AV36)</f>
        <v>5.0000000000000001E-4</v>
      </c>
      <c r="BA8">
        <f>QUARTILE(AW9:AW18,3)</f>
        <v>1E-3</v>
      </c>
      <c r="BB8">
        <f>MAX(AV9,AV12,AV15,AV18,AV21,AV24,AV27,AV30,AV33,AV36)</f>
        <v>2E-3</v>
      </c>
      <c r="BC8">
        <f>SUMIF(AW9:AW18,"&lt;64",AW9:AW18)/COUNTIF(AW9:AW18,"&lt;64")</f>
        <v>6.0000000000000006E-4</v>
      </c>
    </row>
    <row r="9" spans="2:99">
      <c r="B9" t="s">
        <v>1299</v>
      </c>
      <c r="C9">
        <v>0.84</v>
      </c>
      <c r="D9">
        <f>C9</f>
        <v>0.84</v>
      </c>
      <c r="K9" t="s">
        <v>1301</v>
      </c>
      <c r="L9">
        <v>8</v>
      </c>
      <c r="M9">
        <f>L9</f>
        <v>8</v>
      </c>
      <c r="T9" t="s">
        <v>1299</v>
      </c>
      <c r="U9">
        <v>0.04</v>
      </c>
      <c r="V9">
        <f>U9</f>
        <v>0.04</v>
      </c>
      <c r="AC9" t="s">
        <v>1299</v>
      </c>
      <c r="AD9">
        <v>0.5</v>
      </c>
      <c r="AE9">
        <f>AD9</f>
        <v>0.5</v>
      </c>
      <c r="AL9" t="s">
        <v>1299</v>
      </c>
      <c r="AM9">
        <v>0.01</v>
      </c>
      <c r="AN9">
        <f>AM9</f>
        <v>0.01</v>
      </c>
      <c r="AU9" t="s">
        <v>1299</v>
      </c>
      <c r="AV9">
        <v>0</v>
      </c>
      <c r="AW9">
        <f>AV9</f>
        <v>0</v>
      </c>
    </row>
    <row r="10" spans="2:99">
      <c r="B10" t="s">
        <v>4</v>
      </c>
      <c r="D10">
        <f>C12</f>
        <v>0.21</v>
      </c>
      <c r="K10" t="s">
        <v>4</v>
      </c>
      <c r="M10">
        <f>L12</f>
        <v>4</v>
      </c>
      <c r="T10" t="s">
        <v>4</v>
      </c>
      <c r="V10">
        <f>U12</f>
        <v>0.02</v>
      </c>
      <c r="AC10" t="s">
        <v>4</v>
      </c>
      <c r="AE10">
        <f>AD12</f>
        <v>0.14000000000000001</v>
      </c>
      <c r="AL10" t="s">
        <v>1321</v>
      </c>
      <c r="AM10">
        <v>2.1999999999999999E-2</v>
      </c>
      <c r="AN10">
        <f>AM12</f>
        <v>0</v>
      </c>
      <c r="AU10" t="s">
        <v>1321</v>
      </c>
      <c r="AV10">
        <v>7.0000000000000001E-3</v>
      </c>
      <c r="AW10">
        <f>AV12</f>
        <v>0</v>
      </c>
    </row>
    <row r="11" spans="2:99">
      <c r="B11" t="s">
        <v>1298</v>
      </c>
      <c r="C11">
        <v>0.25800000000000001</v>
      </c>
      <c r="D11">
        <f>C15</f>
        <v>12.96</v>
      </c>
      <c r="K11" t="s">
        <v>1308</v>
      </c>
      <c r="M11">
        <f>L15</f>
        <v>24</v>
      </c>
      <c r="T11" t="s">
        <v>1298</v>
      </c>
      <c r="U11">
        <v>5.0999999999999997E-2</v>
      </c>
      <c r="V11">
        <f>U15</f>
        <v>0.27</v>
      </c>
      <c r="AC11" t="s">
        <v>1298</v>
      </c>
      <c r="AD11">
        <v>0.19600000000000001</v>
      </c>
      <c r="AE11">
        <f>AD15</f>
        <v>4.0999999999999996</v>
      </c>
      <c r="AL11" t="s">
        <v>1322</v>
      </c>
      <c r="AM11">
        <v>0</v>
      </c>
      <c r="AN11">
        <f>AM15</f>
        <v>7.0000000000000001E-3</v>
      </c>
      <c r="AU11" t="s">
        <v>1322</v>
      </c>
      <c r="AV11">
        <v>0</v>
      </c>
      <c r="AW11">
        <f>AV15</f>
        <v>1E-3</v>
      </c>
    </row>
    <row r="12" spans="2:99">
      <c r="B12" t="s">
        <v>1299</v>
      </c>
      <c r="C12">
        <v>0.21</v>
      </c>
      <c r="D12">
        <f>C18</f>
        <v>1.03</v>
      </c>
      <c r="K12" t="s">
        <v>1301</v>
      </c>
      <c r="L12">
        <v>4</v>
      </c>
      <c r="M12">
        <f>L18</f>
        <v>8</v>
      </c>
      <c r="T12" t="s">
        <v>1299</v>
      </c>
      <c r="U12">
        <v>0.02</v>
      </c>
      <c r="V12">
        <f>U18</f>
        <v>0.04</v>
      </c>
      <c r="AC12" t="s">
        <v>1299</v>
      </c>
      <c r="AD12">
        <v>0.14000000000000001</v>
      </c>
      <c r="AE12">
        <f>AD18</f>
        <v>0.57999999999999996</v>
      </c>
      <c r="AL12" t="s">
        <v>4</v>
      </c>
      <c r="AN12">
        <f>AM18</f>
        <v>1.7000000000000001E-2</v>
      </c>
      <c r="AU12" t="s">
        <v>4</v>
      </c>
      <c r="AW12">
        <f>AV18</f>
        <v>2E-3</v>
      </c>
    </row>
    <row r="13" spans="2:99">
      <c r="B13" t="s">
        <v>5</v>
      </c>
      <c r="D13">
        <f>C21</f>
        <v>11.56</v>
      </c>
      <c r="K13" t="s">
        <v>5</v>
      </c>
      <c r="M13">
        <f>L21</f>
        <v>22</v>
      </c>
      <c r="T13" t="s">
        <v>5</v>
      </c>
      <c r="V13">
        <f>U21</f>
        <v>0.21</v>
      </c>
      <c r="AC13" t="s">
        <v>5</v>
      </c>
      <c r="AE13">
        <f>AD21</f>
        <v>3.76</v>
      </c>
      <c r="AL13" t="s">
        <v>1298</v>
      </c>
      <c r="AM13">
        <v>2.0329999999999999</v>
      </c>
      <c r="AN13">
        <f>AM21</f>
        <v>0</v>
      </c>
      <c r="AU13" t="s">
        <v>1298</v>
      </c>
      <c r="AV13">
        <v>2E-3</v>
      </c>
      <c r="AW13">
        <f>AV21</f>
        <v>0</v>
      </c>
    </row>
    <row r="14" spans="2:99">
      <c r="B14" t="s">
        <v>1298</v>
      </c>
      <c r="C14">
        <v>13.108000000000001</v>
      </c>
      <c r="D14">
        <f>C24</f>
        <v>0.21</v>
      </c>
      <c r="K14" t="s">
        <v>1338</v>
      </c>
      <c r="M14">
        <f>L24</f>
        <v>4</v>
      </c>
      <c r="T14" t="s">
        <v>1298</v>
      </c>
      <c r="U14">
        <v>0.36599999999999999</v>
      </c>
      <c r="V14">
        <f>U24</f>
        <v>0.01</v>
      </c>
      <c r="AC14" t="s">
        <v>1298</v>
      </c>
      <c r="AD14">
        <v>4.9560000000000004</v>
      </c>
      <c r="AE14">
        <f>AD24</f>
        <v>0.15</v>
      </c>
      <c r="AL14" t="s">
        <v>1299</v>
      </c>
      <c r="AM14">
        <v>0.01</v>
      </c>
      <c r="AN14">
        <f>AM24</f>
        <v>0</v>
      </c>
      <c r="AU14" t="s">
        <v>1299</v>
      </c>
      <c r="AV14">
        <v>0</v>
      </c>
      <c r="AW14">
        <f>AV24</f>
        <v>0</v>
      </c>
    </row>
    <row r="15" spans="2:99">
      <c r="B15" t="s">
        <v>1299</v>
      </c>
      <c r="C15">
        <v>12.96</v>
      </c>
      <c r="D15">
        <f>C27</f>
        <v>1.43</v>
      </c>
      <c r="K15" t="s">
        <v>1301</v>
      </c>
      <c r="L15">
        <v>24</v>
      </c>
      <c r="M15">
        <f>L27</f>
        <v>10</v>
      </c>
      <c r="T15" t="s">
        <v>1299</v>
      </c>
      <c r="U15">
        <v>0.27</v>
      </c>
      <c r="V15">
        <f>U27</f>
        <v>0.06</v>
      </c>
      <c r="AC15" t="s">
        <v>1299</v>
      </c>
      <c r="AD15">
        <v>4.0999999999999996</v>
      </c>
      <c r="AE15">
        <f>AD27</f>
        <v>0.8</v>
      </c>
      <c r="AL15" t="s">
        <v>1321</v>
      </c>
      <c r="AM15">
        <v>7.0000000000000001E-3</v>
      </c>
      <c r="AN15">
        <f>AM27</f>
        <v>0</v>
      </c>
      <c r="AU15" t="s">
        <v>1321</v>
      </c>
      <c r="AV15">
        <v>1E-3</v>
      </c>
      <c r="AW15">
        <f>AV27</f>
        <v>0</v>
      </c>
    </row>
    <row r="16" spans="2:99">
      <c r="B16" t="s">
        <v>6</v>
      </c>
      <c r="D16">
        <f>C30</f>
        <v>0.66</v>
      </c>
      <c r="K16" t="s">
        <v>6</v>
      </c>
      <c r="M16">
        <f>L30</f>
        <v>7</v>
      </c>
      <c r="T16" t="s">
        <v>6</v>
      </c>
      <c r="V16">
        <f>U30</f>
        <v>0.03</v>
      </c>
      <c r="AC16" t="s">
        <v>6</v>
      </c>
      <c r="AE16">
        <f>AD30</f>
        <v>0.41</v>
      </c>
      <c r="AL16" t="s">
        <v>1322</v>
      </c>
      <c r="AM16">
        <v>0</v>
      </c>
      <c r="AN16">
        <f>AM30</f>
        <v>0.01</v>
      </c>
      <c r="AU16" t="s">
        <v>1322</v>
      </c>
      <c r="AV16">
        <v>0</v>
      </c>
      <c r="AW16">
        <f>AV30</f>
        <v>1E-3</v>
      </c>
    </row>
    <row r="17" spans="2:49">
      <c r="B17" t="s">
        <v>1298</v>
      </c>
      <c r="C17">
        <v>1.768</v>
      </c>
      <c r="D17">
        <f>C33</f>
        <v>2.62</v>
      </c>
      <c r="K17" t="s">
        <v>1310</v>
      </c>
      <c r="M17">
        <f>L33</f>
        <v>13</v>
      </c>
      <c r="T17" t="s">
        <v>1298</v>
      </c>
      <c r="U17">
        <v>0.106</v>
      </c>
      <c r="V17">
        <f>U33</f>
        <v>0.08</v>
      </c>
      <c r="AC17" t="s">
        <v>1298</v>
      </c>
      <c r="AD17">
        <v>0.95899999999999996</v>
      </c>
      <c r="AE17">
        <f>AD33</f>
        <v>1.34</v>
      </c>
      <c r="AL17" t="s">
        <v>5</v>
      </c>
      <c r="AN17">
        <f>AM33</f>
        <v>0.36499999999999999</v>
      </c>
      <c r="AU17" t="s">
        <v>5</v>
      </c>
      <c r="AW17">
        <f>AV33</f>
        <v>2E-3</v>
      </c>
    </row>
    <row r="18" spans="2:49">
      <c r="B18" t="s">
        <v>1299</v>
      </c>
      <c r="C18">
        <v>1.03</v>
      </c>
      <c r="D18">
        <f>C36</f>
        <v>3.94</v>
      </c>
      <c r="K18" t="s">
        <v>1301</v>
      </c>
      <c r="L18">
        <v>8</v>
      </c>
      <c r="M18">
        <f>L36</f>
        <v>14</v>
      </c>
      <c r="T18" t="s">
        <v>1299</v>
      </c>
      <c r="U18">
        <v>0.04</v>
      </c>
      <c r="V18">
        <f>U36</f>
        <v>0.09</v>
      </c>
      <c r="AC18" t="s">
        <v>1299</v>
      </c>
      <c r="AD18">
        <v>0.57999999999999996</v>
      </c>
      <c r="AE18">
        <f>AD36</f>
        <v>1.66</v>
      </c>
      <c r="AL18" t="s">
        <v>1298</v>
      </c>
      <c r="AM18">
        <v>1.7000000000000001E-2</v>
      </c>
      <c r="AN18">
        <f>AM36</f>
        <v>0</v>
      </c>
      <c r="AU18" t="s">
        <v>1298</v>
      </c>
      <c r="AV18">
        <v>2E-3</v>
      </c>
      <c r="AW18">
        <f>AV36</f>
        <v>0</v>
      </c>
    </row>
    <row r="19" spans="2:49">
      <c r="B19" t="s">
        <v>7</v>
      </c>
      <c r="K19" t="s">
        <v>7</v>
      </c>
      <c r="T19" t="s">
        <v>7</v>
      </c>
      <c r="AC19" t="s">
        <v>7</v>
      </c>
      <c r="AL19" t="s">
        <v>1299</v>
      </c>
      <c r="AM19">
        <v>0.01</v>
      </c>
      <c r="AU19" t="s">
        <v>1299</v>
      </c>
      <c r="AV19">
        <v>0</v>
      </c>
    </row>
    <row r="20" spans="2:49">
      <c r="B20" t="s">
        <v>1298</v>
      </c>
      <c r="C20">
        <v>11.901999999999999</v>
      </c>
      <c r="K20" t="s">
        <v>1337</v>
      </c>
      <c r="T20" t="s">
        <v>1298</v>
      </c>
      <c r="U20">
        <v>0.51300000000000001</v>
      </c>
      <c r="AC20" t="s">
        <v>1298</v>
      </c>
      <c r="AD20">
        <v>4.9580000000000002</v>
      </c>
      <c r="AL20" t="s">
        <v>1321</v>
      </c>
      <c r="AM20">
        <v>8.0000000000000002E-3</v>
      </c>
      <c r="AU20" t="s">
        <v>1321</v>
      </c>
      <c r="AV20">
        <v>0</v>
      </c>
    </row>
    <row r="21" spans="2:49">
      <c r="B21" t="s">
        <v>1299</v>
      </c>
      <c r="C21">
        <v>11.56</v>
      </c>
      <c r="K21" t="s">
        <v>1301</v>
      </c>
      <c r="L21">
        <v>22</v>
      </c>
      <c r="T21" t="s">
        <v>1299</v>
      </c>
      <c r="U21">
        <v>0.21</v>
      </c>
      <c r="AC21" t="s">
        <v>1299</v>
      </c>
      <c r="AD21">
        <v>3.76</v>
      </c>
      <c r="AL21" t="s">
        <v>1322</v>
      </c>
      <c r="AM21">
        <v>0</v>
      </c>
      <c r="AU21" t="s">
        <v>1322</v>
      </c>
      <c r="AV21">
        <v>0</v>
      </c>
    </row>
    <row r="22" spans="2:49">
      <c r="B22" t="s">
        <v>8</v>
      </c>
      <c r="K22" t="s">
        <v>8</v>
      </c>
      <c r="T22" t="s">
        <v>8</v>
      </c>
      <c r="AC22" t="s">
        <v>8</v>
      </c>
      <c r="AL22" t="s">
        <v>6</v>
      </c>
      <c r="AU22" t="s">
        <v>6</v>
      </c>
    </row>
    <row r="23" spans="2:49">
      <c r="B23" t="s">
        <v>1298</v>
      </c>
      <c r="C23">
        <v>1.399</v>
      </c>
      <c r="K23" t="s">
        <v>1308</v>
      </c>
      <c r="T23" t="s">
        <v>1298</v>
      </c>
      <c r="U23">
        <v>5.2999999999999999E-2</v>
      </c>
      <c r="AC23" t="s">
        <v>1298</v>
      </c>
      <c r="AD23">
        <v>0.32</v>
      </c>
      <c r="AL23" t="s">
        <v>1298</v>
      </c>
      <c r="AM23">
        <v>1.446</v>
      </c>
      <c r="AU23" t="s">
        <v>1298</v>
      </c>
      <c r="AV23">
        <v>6.9000000000000006E-2</v>
      </c>
    </row>
    <row r="24" spans="2:49">
      <c r="B24" t="s">
        <v>1299</v>
      </c>
      <c r="C24">
        <v>0.21</v>
      </c>
      <c r="K24" t="s">
        <v>1301</v>
      </c>
      <c r="L24">
        <v>4</v>
      </c>
      <c r="T24" t="s">
        <v>1299</v>
      </c>
      <c r="U24">
        <v>0.01</v>
      </c>
      <c r="AC24" t="s">
        <v>1299</v>
      </c>
      <c r="AD24">
        <v>0.15</v>
      </c>
      <c r="AL24" t="s">
        <v>1299</v>
      </c>
      <c r="AM24">
        <v>0</v>
      </c>
      <c r="AU24" t="s">
        <v>1299</v>
      </c>
      <c r="AV24">
        <v>0</v>
      </c>
    </row>
    <row r="25" spans="2:49">
      <c r="B25" t="s">
        <v>9</v>
      </c>
      <c r="K25" t="s">
        <v>9</v>
      </c>
      <c r="T25" t="s">
        <v>9</v>
      </c>
      <c r="AC25" t="s">
        <v>9</v>
      </c>
      <c r="AL25" t="s">
        <v>1321</v>
      </c>
      <c r="AM25">
        <v>1.2999999999999999E-2</v>
      </c>
      <c r="AU25" t="s">
        <v>1321</v>
      </c>
      <c r="AV25">
        <v>1E-3</v>
      </c>
    </row>
    <row r="26" spans="2:49">
      <c r="B26" t="s">
        <v>1298</v>
      </c>
      <c r="C26">
        <v>1.623</v>
      </c>
      <c r="K26" t="s">
        <v>1305</v>
      </c>
      <c r="T26" t="s">
        <v>1298</v>
      </c>
      <c r="U26">
        <v>9.9000000000000005E-2</v>
      </c>
      <c r="AC26" t="s">
        <v>1298</v>
      </c>
      <c r="AD26">
        <v>1.218</v>
      </c>
      <c r="AL26" t="s">
        <v>1322</v>
      </c>
      <c r="AM26">
        <v>0.02</v>
      </c>
      <c r="AU26" t="s">
        <v>1322</v>
      </c>
      <c r="AV26">
        <v>0</v>
      </c>
    </row>
    <row r="27" spans="2:49">
      <c r="B27" t="s">
        <v>1299</v>
      </c>
      <c r="C27">
        <v>1.43</v>
      </c>
      <c r="K27" t="s">
        <v>1301</v>
      </c>
      <c r="L27">
        <v>10</v>
      </c>
      <c r="T27" t="s">
        <v>1299</v>
      </c>
      <c r="U27">
        <v>0.06</v>
      </c>
      <c r="AC27" t="s">
        <v>1299</v>
      </c>
      <c r="AD27">
        <v>0.8</v>
      </c>
      <c r="AL27" t="s">
        <v>7</v>
      </c>
      <c r="AU27" t="s">
        <v>7</v>
      </c>
    </row>
    <row r="28" spans="2:49">
      <c r="B28" t="s">
        <v>10</v>
      </c>
      <c r="K28" t="s">
        <v>10</v>
      </c>
      <c r="T28" t="s">
        <v>10</v>
      </c>
      <c r="AC28" t="s">
        <v>10</v>
      </c>
      <c r="AL28" t="s">
        <v>1298</v>
      </c>
      <c r="AM28">
        <v>0.28299999999999997</v>
      </c>
      <c r="AU28" t="s">
        <v>1298</v>
      </c>
      <c r="AV28">
        <v>2E-3</v>
      </c>
    </row>
    <row r="29" spans="2:49">
      <c r="B29" t="s">
        <v>1298</v>
      </c>
      <c r="C29">
        <v>0.70299999999999996</v>
      </c>
      <c r="K29" t="s">
        <v>1303</v>
      </c>
      <c r="T29" t="s">
        <v>1298</v>
      </c>
      <c r="U29">
        <v>9.4E-2</v>
      </c>
      <c r="AC29" t="s">
        <v>1298</v>
      </c>
      <c r="AD29">
        <v>0.52900000000000003</v>
      </c>
      <c r="AL29" t="s">
        <v>1299</v>
      </c>
      <c r="AM29">
        <v>0.01</v>
      </c>
      <c r="AU29" t="s">
        <v>1299</v>
      </c>
      <c r="AV29">
        <v>0</v>
      </c>
    </row>
    <row r="30" spans="2:49">
      <c r="B30" t="s">
        <v>1299</v>
      </c>
      <c r="C30">
        <v>0.66</v>
      </c>
      <c r="K30" t="s">
        <v>1301</v>
      </c>
      <c r="L30">
        <v>7</v>
      </c>
      <c r="T30" t="s">
        <v>1299</v>
      </c>
      <c r="U30">
        <v>0.03</v>
      </c>
      <c r="AC30" t="s">
        <v>1299</v>
      </c>
      <c r="AD30">
        <v>0.41</v>
      </c>
      <c r="AL30" t="s">
        <v>1321</v>
      </c>
      <c r="AM30">
        <v>0.01</v>
      </c>
      <c r="AU30" t="s">
        <v>1321</v>
      </c>
      <c r="AV30">
        <v>1E-3</v>
      </c>
    </row>
    <row r="31" spans="2:49">
      <c r="B31" t="s">
        <v>11</v>
      </c>
      <c r="K31" t="s">
        <v>11</v>
      </c>
      <c r="T31" t="s">
        <v>11</v>
      </c>
      <c r="AC31" t="s">
        <v>11</v>
      </c>
      <c r="AL31" t="s">
        <v>1322</v>
      </c>
      <c r="AM31">
        <v>0.01</v>
      </c>
      <c r="AU31" t="s">
        <v>1322</v>
      </c>
      <c r="AV31">
        <v>0</v>
      </c>
    </row>
    <row r="32" spans="2:49">
      <c r="B32" t="s">
        <v>1298</v>
      </c>
      <c r="C32">
        <v>3.0720000000000001</v>
      </c>
      <c r="K32" t="s">
        <v>1309</v>
      </c>
      <c r="T32" t="s">
        <v>1298</v>
      </c>
      <c r="U32">
        <v>0.13300000000000001</v>
      </c>
      <c r="AC32" t="s">
        <v>1298</v>
      </c>
      <c r="AD32">
        <v>1.4770000000000001</v>
      </c>
      <c r="AL32" t="s">
        <v>8</v>
      </c>
      <c r="AU32" t="s">
        <v>8</v>
      </c>
    </row>
    <row r="33" spans="2:111">
      <c r="B33" t="s">
        <v>1299</v>
      </c>
      <c r="C33">
        <v>2.62</v>
      </c>
      <c r="K33" t="s">
        <v>1301</v>
      </c>
      <c r="L33">
        <v>13</v>
      </c>
      <c r="T33" t="s">
        <v>1299</v>
      </c>
      <c r="U33">
        <v>0.08</v>
      </c>
      <c r="AC33" t="s">
        <v>1299</v>
      </c>
      <c r="AD33">
        <v>1.34</v>
      </c>
      <c r="AL33" t="s">
        <v>1298</v>
      </c>
      <c r="AM33">
        <v>0.36499999999999999</v>
      </c>
      <c r="AU33" t="s">
        <v>1298</v>
      </c>
      <c r="AV33">
        <v>2E-3</v>
      </c>
    </row>
    <row r="34" spans="2:111">
      <c r="B34" t="s">
        <v>12</v>
      </c>
      <c r="K34" t="s">
        <v>12</v>
      </c>
      <c r="T34" t="s">
        <v>12</v>
      </c>
      <c r="AC34" t="s">
        <v>12</v>
      </c>
      <c r="AL34" t="s">
        <v>1299</v>
      </c>
      <c r="AM34">
        <v>0.01</v>
      </c>
      <c r="AU34" t="s">
        <v>1299</v>
      </c>
      <c r="AV34">
        <v>0</v>
      </c>
    </row>
    <row r="35" spans="2:111">
      <c r="B35" t="s">
        <v>1298</v>
      </c>
      <c r="C35">
        <v>6.3959999999999999</v>
      </c>
      <c r="K35" t="s">
        <v>1316</v>
      </c>
      <c r="T35" t="s">
        <v>1298</v>
      </c>
      <c r="U35">
        <v>0.19400000000000001</v>
      </c>
      <c r="AC35" t="s">
        <v>1298</v>
      </c>
      <c r="AD35">
        <v>1.867</v>
      </c>
      <c r="AL35" t="s">
        <v>1321</v>
      </c>
      <c r="AM35">
        <v>6.0000000000000001E-3</v>
      </c>
      <c r="AU35" t="s">
        <v>1321</v>
      </c>
      <c r="AV35">
        <v>1E-3</v>
      </c>
    </row>
    <row r="36" spans="2:111">
      <c r="B36" t="s">
        <v>1299</v>
      </c>
      <c r="C36">
        <v>3.94</v>
      </c>
      <c r="K36" t="s">
        <v>1301</v>
      </c>
      <c r="L36">
        <v>14</v>
      </c>
      <c r="T36" t="s">
        <v>1299</v>
      </c>
      <c r="U36">
        <v>0.09</v>
      </c>
      <c r="AC36" t="s">
        <v>1299</v>
      </c>
      <c r="AD36">
        <v>1.66</v>
      </c>
      <c r="AL36" t="s">
        <v>1322</v>
      </c>
      <c r="AM36">
        <v>0</v>
      </c>
      <c r="AU36" t="s">
        <v>1322</v>
      </c>
      <c r="AV36">
        <v>0</v>
      </c>
    </row>
    <row r="37" spans="2:111">
      <c r="B37" t="s">
        <v>13</v>
      </c>
      <c r="K37" t="s">
        <v>13</v>
      </c>
      <c r="T37" t="s">
        <v>13</v>
      </c>
      <c r="AC37" t="s">
        <v>13</v>
      </c>
      <c r="AL37" t="s">
        <v>9</v>
      </c>
      <c r="AU37" t="s">
        <v>9</v>
      </c>
    </row>
    <row r="38" spans="2:111">
      <c r="B38" t="s">
        <v>1298</v>
      </c>
      <c r="C38">
        <v>40.851999999999997</v>
      </c>
      <c r="E38">
        <f>MIN(C39,C42,C45,C48,C51,C54,C57,C60,C63,C66)</f>
        <v>0.38</v>
      </c>
      <c r="F38">
        <f>QUARTILE(D39:D48,1)</f>
        <v>3.72</v>
      </c>
      <c r="G38">
        <f>MEDIAN(C39,C42,C45,C48,C51,C54,C57,C60,C63,C66)</f>
        <v>6.6549999999999994</v>
      </c>
      <c r="H38">
        <f>QUARTILE(D39:D48,3)</f>
        <v>11.092499999999999</v>
      </c>
      <c r="I38">
        <f>MAX(C39,C42,C45,C48,C51,C54,C57,C60,C63,C66)</f>
        <v>29.47</v>
      </c>
      <c r="J38">
        <f>SUMIF(D39:D48,"&lt;64",D39:D48)/COUNTIF(D39:D48,"&lt;64")</f>
        <v>9.1219999999999999</v>
      </c>
      <c r="K38" t="s">
        <v>1313</v>
      </c>
      <c r="N38">
        <f>MIN(L39,L42,L45,L48,L51,L54,L57,L60,L63,L66)</f>
        <v>0</v>
      </c>
      <c r="O38">
        <f>QUARTILE(M39:M48,1)</f>
        <v>9.75</v>
      </c>
      <c r="P38">
        <f>MEDIAN(L39,L42,L45,L48,L51,L54,L57,L60,L63,L66)</f>
        <v>16</v>
      </c>
      <c r="Q38">
        <f>QUARTILE(M39:M48,3)</f>
        <v>17</v>
      </c>
      <c r="R38">
        <f>MAX(L39,L42,L45,L48,L51,L54,L57,L60,L63,L66)</f>
        <v>19</v>
      </c>
      <c r="S38">
        <f>SUM(M39:M48)/COUNTIF(M39:M48,"&gt;0")</f>
        <v>14.222222222222221</v>
      </c>
      <c r="T38" t="s">
        <v>1298</v>
      </c>
      <c r="U38">
        <v>12.318</v>
      </c>
      <c r="W38">
        <f>MIN(U39,U42,U45,U48,U51,U54,U57,U60,U63,U66)</f>
        <v>0.04</v>
      </c>
      <c r="X38">
        <f>QUARTILE(V39:V48,1)</f>
        <v>0.21000000000000002</v>
      </c>
      <c r="Y38">
        <f>MEDIAN(U39,U42,U45,U48,U51,U54,U57,U60,U63,U66)</f>
        <v>0.32999999999999996</v>
      </c>
      <c r="Z38">
        <f>QUARTILE(V39:V48,3)</f>
        <v>0.47</v>
      </c>
      <c r="AA38">
        <f>MAX(U39,U42,U45,U48,U51,U54,U57,U60,U63,U66)</f>
        <v>12.09</v>
      </c>
      <c r="AB38">
        <f>SUMIF(V39:V48,"&lt;64",V39:V48)/COUNTIF(V39:V48,"&lt;64")</f>
        <v>1.4779999999999998</v>
      </c>
      <c r="AC38" t="s">
        <v>1298</v>
      </c>
      <c r="AD38">
        <v>43.936</v>
      </c>
      <c r="AF38">
        <f>MIN(AD39,AD42,AD45,AD48,AD51,AD54,AD57,AD60,AD63,AD66)</f>
        <v>0.26</v>
      </c>
      <c r="AG38">
        <f>QUARTILE(AE39:AE48,1)</f>
        <v>1.5675000000000001</v>
      </c>
      <c r="AH38">
        <f>MEDIAN(AD39,AD42,AD45,AD48,AD51,AD54,AD57,AD60,AD63,AD66)</f>
        <v>2.54</v>
      </c>
      <c r="AI38">
        <f>QUARTILE(AE39:AE48,3)</f>
        <v>2.7275</v>
      </c>
      <c r="AJ38">
        <f>MAX(AD39,AD42,AD45,AD48,AD51,AD54,AD57,AD60,AD63,AD66)</f>
        <v>33.33</v>
      </c>
      <c r="AK38">
        <f>SUMIF(AE39:AE48,"&lt;64",AE39:AE48)/COUNTIF(AE39:AE48,"&lt;64")</f>
        <v>5.2050000000000001</v>
      </c>
      <c r="AL38" t="s">
        <v>1298</v>
      </c>
      <c r="AM38">
        <v>1.9E-2</v>
      </c>
      <c r="AO38">
        <f>MIN(AM39,AM42,AM45,AM48,AM51,AM54,AM57,AM60,AM63,AM66)</f>
        <v>8.0000000000000002E-3</v>
      </c>
      <c r="AP38">
        <f>QUARTILE(AN39:AN48,1)</f>
        <v>8.5000000000000006E-3</v>
      </c>
      <c r="AQ38">
        <f>MEDIAN(AM39,AM42,AM45,AM48,AM51,AM54,AM57,AM60,AM63,AM66)</f>
        <v>1.2E-2</v>
      </c>
      <c r="AR38">
        <f>QUARTILE(AN39:AN48,3)</f>
        <v>1.8500000000000003E-2</v>
      </c>
      <c r="AS38">
        <f>MAX(AM39,AM42,AM45,AM48,AM51,AM54,AM57,AM60,AM63,AM66)</f>
        <v>2.0299999999999998</v>
      </c>
      <c r="AT38">
        <f>SUMIF(AN39:AN48,"&lt;64",AN39:AN48)/COUNTIF(AN39:AN48,"&lt;64")</f>
        <v>0.2372999999999999</v>
      </c>
      <c r="AU38" t="s">
        <v>1298</v>
      </c>
      <c r="AV38">
        <v>2E-3</v>
      </c>
      <c r="AX38">
        <f>MIN(AV39,AV42,AV45,AV48,AV51,AV54,AV57,AV60,AV63,AV66)</f>
        <v>0</v>
      </c>
      <c r="AY38">
        <f>QUARTILE(AW39:AW48,1)</f>
        <v>0</v>
      </c>
      <c r="AZ38">
        <f>MEDIAN(AV39,AV42,AV45,AV48,AV51,AV54,AV57,AV60,AV63,AV66)</f>
        <v>5.0000000000000001E-4</v>
      </c>
      <c r="BA38">
        <f>QUARTILE(AW39:AW48,3)</f>
        <v>1E-3</v>
      </c>
      <c r="BB38">
        <f>MAX(AV39,AV42,AV45,AV48,AV51,AV54,AV57,AV60,AV63,AV66)</f>
        <v>2E-3</v>
      </c>
      <c r="BC38">
        <f>SUMIF(AW39:AW48,"&lt;64",AW39:AW48)/COUNTIF(AW39:AW48,"&lt;64")</f>
        <v>6.0000000000000006E-4</v>
      </c>
      <c r="DC38" t="s">
        <v>1331</v>
      </c>
    </row>
    <row r="39" spans="2:111">
      <c r="B39" t="s">
        <v>1299</v>
      </c>
      <c r="C39">
        <v>29.47</v>
      </c>
      <c r="D39">
        <f>C39</f>
        <v>29.47</v>
      </c>
      <c r="K39" t="s">
        <v>1301</v>
      </c>
      <c r="L39">
        <v>0</v>
      </c>
      <c r="M39">
        <f>L39</f>
        <v>0</v>
      </c>
      <c r="T39" t="s">
        <v>1299</v>
      </c>
      <c r="U39">
        <v>12.09</v>
      </c>
      <c r="V39">
        <f>U39</f>
        <v>12.09</v>
      </c>
      <c r="AC39" t="s">
        <v>1299</v>
      </c>
      <c r="AD39">
        <v>33.33</v>
      </c>
      <c r="AE39">
        <f>AD39</f>
        <v>33.33</v>
      </c>
      <c r="AL39" t="s">
        <v>1299</v>
      </c>
      <c r="AM39">
        <v>0.01</v>
      </c>
      <c r="AN39">
        <f>AM39</f>
        <v>0.01</v>
      </c>
      <c r="AU39" t="s">
        <v>1299</v>
      </c>
      <c r="AV39">
        <v>0</v>
      </c>
      <c r="AW39">
        <f>AV39</f>
        <v>0</v>
      </c>
      <c r="DC39" t="s">
        <v>1332</v>
      </c>
    </row>
    <row r="40" spans="2:111">
      <c r="B40" t="s">
        <v>14</v>
      </c>
      <c r="D40">
        <f>C42</f>
        <v>0.38</v>
      </c>
      <c r="K40" t="s">
        <v>14</v>
      </c>
      <c r="M40">
        <f>L42</f>
        <v>5</v>
      </c>
      <c r="T40" t="s">
        <v>14</v>
      </c>
      <c r="V40">
        <f>U42</f>
        <v>0.04</v>
      </c>
      <c r="AC40" t="s">
        <v>14</v>
      </c>
      <c r="AE40">
        <f>AD42</f>
        <v>0.26</v>
      </c>
      <c r="AL40" t="s">
        <v>1321</v>
      </c>
      <c r="AM40">
        <v>8.0000000000000002E-3</v>
      </c>
      <c r="AN40">
        <f>AM42</f>
        <v>0</v>
      </c>
      <c r="AU40" t="s">
        <v>1321</v>
      </c>
      <c r="AV40">
        <v>0</v>
      </c>
      <c r="AW40">
        <f>AV42</f>
        <v>0</v>
      </c>
      <c r="DC40" t="s">
        <v>1333</v>
      </c>
    </row>
    <row r="41" spans="2:111">
      <c r="B41" t="s">
        <v>1298</v>
      </c>
      <c r="C41">
        <v>0.442</v>
      </c>
      <c r="D41">
        <f>C45</f>
        <v>5.7</v>
      </c>
      <c r="K41" t="s">
        <v>1300</v>
      </c>
      <c r="M41">
        <f>L45</f>
        <v>16</v>
      </c>
      <c r="T41" t="s">
        <v>1298</v>
      </c>
      <c r="U41">
        <v>0.26900000000000002</v>
      </c>
      <c r="V41">
        <f>U45</f>
        <v>0.27</v>
      </c>
      <c r="AC41" t="s">
        <v>1298</v>
      </c>
      <c r="AD41">
        <v>0.55900000000000005</v>
      </c>
      <c r="AE41">
        <f>AD45</f>
        <v>2.2200000000000002</v>
      </c>
      <c r="AL41" t="s">
        <v>1322</v>
      </c>
      <c r="AM41">
        <v>0.01</v>
      </c>
      <c r="AN41">
        <f>AM45</f>
        <v>8.0000000000000002E-3</v>
      </c>
      <c r="AU41" t="s">
        <v>1322</v>
      </c>
      <c r="AV41">
        <v>0</v>
      </c>
      <c r="AW41">
        <f>AV45</f>
        <v>1E-3</v>
      </c>
      <c r="DC41" t="s">
        <v>330</v>
      </c>
    </row>
    <row r="42" spans="2:111">
      <c r="B42" t="s">
        <v>1299</v>
      </c>
      <c r="C42">
        <v>0.38</v>
      </c>
      <c r="D42">
        <f>C48</f>
        <v>16.11</v>
      </c>
      <c r="K42" t="s">
        <v>1301</v>
      </c>
      <c r="L42">
        <v>5</v>
      </c>
      <c r="M42">
        <f>L48</f>
        <v>19</v>
      </c>
      <c r="T42" t="s">
        <v>1299</v>
      </c>
      <c r="U42">
        <v>0.04</v>
      </c>
      <c r="V42">
        <f>U48</f>
        <v>0.52</v>
      </c>
      <c r="AC42" t="s">
        <v>1299</v>
      </c>
      <c r="AD42">
        <v>0.26</v>
      </c>
      <c r="AE42">
        <f>AD48</f>
        <v>3.53</v>
      </c>
      <c r="AL42" t="s">
        <v>10</v>
      </c>
      <c r="AN42">
        <f>AM48</f>
        <v>2.0299999999999998</v>
      </c>
      <c r="AU42" t="s">
        <v>10</v>
      </c>
      <c r="AW42">
        <f>AV48</f>
        <v>2E-3</v>
      </c>
    </row>
    <row r="43" spans="2:111">
      <c r="B43" t="s">
        <v>15</v>
      </c>
      <c r="D43">
        <f>C51</f>
        <v>11.52</v>
      </c>
      <c r="K43" t="s">
        <v>15</v>
      </c>
      <c r="M43">
        <f>L51</f>
        <v>17</v>
      </c>
      <c r="T43" t="s">
        <v>15</v>
      </c>
      <c r="V43">
        <f>U51</f>
        <v>0.48</v>
      </c>
      <c r="AC43" t="s">
        <v>15</v>
      </c>
      <c r="AE43">
        <f>AD51</f>
        <v>2.75</v>
      </c>
      <c r="AL43" t="s">
        <v>1298</v>
      </c>
      <c r="AM43">
        <v>1.9E-2</v>
      </c>
      <c r="AN43">
        <f>AM51</f>
        <v>0.01</v>
      </c>
      <c r="AU43" t="s">
        <v>1298</v>
      </c>
      <c r="AV43">
        <v>7.0999999999999994E-2</v>
      </c>
      <c r="AW43">
        <f>AV51</f>
        <v>0</v>
      </c>
    </row>
    <row r="44" spans="2:111">
      <c r="B44" t="s">
        <v>1298</v>
      </c>
      <c r="C44">
        <v>5.891</v>
      </c>
      <c r="D44">
        <f>C54</f>
        <v>3.06</v>
      </c>
      <c r="K44" t="s">
        <v>1319</v>
      </c>
      <c r="M44">
        <f>L54</f>
        <v>12</v>
      </c>
      <c r="T44" t="s">
        <v>1298</v>
      </c>
      <c r="U44">
        <v>0.34599999999999997</v>
      </c>
      <c r="V44">
        <f>U54</f>
        <v>0.19</v>
      </c>
      <c r="AC44" t="s">
        <v>1298</v>
      </c>
      <c r="AD44">
        <v>2.9750000000000001</v>
      </c>
      <c r="AE44">
        <f>AD54</f>
        <v>1.35</v>
      </c>
      <c r="AL44" t="s">
        <v>1299</v>
      </c>
      <c r="AM44">
        <v>0.01</v>
      </c>
      <c r="AN44">
        <f>AM54</f>
        <v>0.01</v>
      </c>
      <c r="AU44" t="s">
        <v>1299</v>
      </c>
      <c r="AV44">
        <v>0</v>
      </c>
      <c r="AW44">
        <f>AV54</f>
        <v>0</v>
      </c>
    </row>
    <row r="45" spans="2:111">
      <c r="B45" t="s">
        <v>1299</v>
      </c>
      <c r="C45">
        <v>5.7</v>
      </c>
      <c r="D45">
        <f>C57</f>
        <v>9.81</v>
      </c>
      <c r="K45" t="s">
        <v>1301</v>
      </c>
      <c r="L45">
        <v>16</v>
      </c>
      <c r="M45">
        <f>L57</f>
        <v>17</v>
      </c>
      <c r="T45" t="s">
        <v>1299</v>
      </c>
      <c r="U45">
        <v>0.27</v>
      </c>
      <c r="V45">
        <f>U57</f>
        <v>0.31</v>
      </c>
      <c r="AC45" t="s">
        <v>1299</v>
      </c>
      <c r="AD45">
        <v>2.2200000000000002</v>
      </c>
      <c r="AE45">
        <f>AD57</f>
        <v>2.62</v>
      </c>
      <c r="AL45" t="s">
        <v>1321</v>
      </c>
      <c r="AM45">
        <v>8.0000000000000002E-3</v>
      </c>
      <c r="AN45">
        <f>AM57</f>
        <v>0</v>
      </c>
      <c r="AU45" t="s">
        <v>1321</v>
      </c>
      <c r="AV45">
        <v>1E-3</v>
      </c>
      <c r="AW45">
        <f>AV57</f>
        <v>0</v>
      </c>
    </row>
    <row r="46" spans="2:111">
      <c r="B46" t="s">
        <v>16</v>
      </c>
      <c r="D46">
        <f>C60</f>
        <v>6.55</v>
      </c>
      <c r="K46" t="s">
        <v>16</v>
      </c>
      <c r="M46">
        <f>L60</f>
        <v>17</v>
      </c>
      <c r="T46" t="s">
        <v>16</v>
      </c>
      <c r="V46">
        <f>U60</f>
        <v>0.44</v>
      </c>
      <c r="AC46" t="s">
        <v>16</v>
      </c>
      <c r="AE46">
        <f>AD60</f>
        <v>2.66</v>
      </c>
      <c r="AL46" t="s">
        <v>1322</v>
      </c>
      <c r="AM46">
        <v>0.01</v>
      </c>
      <c r="AN46">
        <f>AM60</f>
        <v>1.4E-2</v>
      </c>
      <c r="AU46" t="s">
        <v>1322</v>
      </c>
      <c r="AV46">
        <v>0</v>
      </c>
      <c r="AW46">
        <f>AV60</f>
        <v>1E-3</v>
      </c>
      <c r="BG46" t="s">
        <v>1324</v>
      </c>
      <c r="BH46" t="s">
        <v>1325</v>
      </c>
      <c r="BI46" t="s">
        <v>1326</v>
      </c>
      <c r="BJ46" t="s">
        <v>1327</v>
      </c>
      <c r="BK46" t="s">
        <v>1328</v>
      </c>
      <c r="BL46" t="s">
        <v>1330</v>
      </c>
      <c r="BO46" t="s">
        <v>1324</v>
      </c>
      <c r="BP46" t="s">
        <v>1325</v>
      </c>
      <c r="BQ46" t="s">
        <v>1326</v>
      </c>
      <c r="BR46" t="s">
        <v>1327</v>
      </c>
      <c r="BS46" t="s">
        <v>1328</v>
      </c>
      <c r="BT46" t="s">
        <v>1330</v>
      </c>
      <c r="BW46" t="s">
        <v>1324</v>
      </c>
      <c r="BX46" t="s">
        <v>1325</v>
      </c>
      <c r="BY46" t="s">
        <v>1326</v>
      </c>
      <c r="BZ46" t="s">
        <v>1327</v>
      </c>
      <c r="CA46" t="s">
        <v>1328</v>
      </c>
      <c r="CB46" t="s">
        <v>1330</v>
      </c>
      <c r="CE46" t="s">
        <v>1324</v>
      </c>
      <c r="CF46" t="s">
        <v>1325</v>
      </c>
      <c r="CG46" t="s">
        <v>1326</v>
      </c>
      <c r="CH46" t="s">
        <v>1327</v>
      </c>
      <c r="CI46" t="s">
        <v>1328</v>
      </c>
      <c r="CJ46" t="s">
        <v>1330</v>
      </c>
      <c r="CM46" t="s">
        <v>1324</v>
      </c>
      <c r="CN46" t="s">
        <v>1325</v>
      </c>
      <c r="CO46" t="s">
        <v>1326</v>
      </c>
      <c r="CP46" t="s">
        <v>1327</v>
      </c>
      <c r="CQ46" t="s">
        <v>1328</v>
      </c>
      <c r="CR46" t="s">
        <v>1330</v>
      </c>
      <c r="DC46" t="s">
        <v>1329</v>
      </c>
      <c r="DD46" t="s">
        <v>328</v>
      </c>
      <c r="DE46" t="s">
        <v>329</v>
      </c>
      <c r="DF46" t="s">
        <v>330</v>
      </c>
      <c r="DG46" t="s">
        <v>1323</v>
      </c>
    </row>
    <row r="47" spans="2:111">
      <c r="B47" t="s">
        <v>1298</v>
      </c>
      <c r="C47">
        <v>16.917000000000002</v>
      </c>
      <c r="D47">
        <f>C63</f>
        <v>6.76</v>
      </c>
      <c r="K47" t="s">
        <v>1334</v>
      </c>
      <c r="M47">
        <f>L63</f>
        <v>16</v>
      </c>
      <c r="T47" t="s">
        <v>1298</v>
      </c>
      <c r="U47">
        <v>0.83199999999999996</v>
      </c>
      <c r="V47">
        <f>U63</f>
        <v>0.35</v>
      </c>
      <c r="AC47" t="s">
        <v>1298</v>
      </c>
      <c r="AD47">
        <v>5.67</v>
      </c>
      <c r="AE47">
        <f>AD63</f>
        <v>2.46</v>
      </c>
      <c r="AL47" t="s">
        <v>11</v>
      </c>
      <c r="AN47">
        <f>AM63</f>
        <v>0.27100000000000002</v>
      </c>
      <c r="AU47" t="s">
        <v>11</v>
      </c>
      <c r="AW47">
        <f>AV63</f>
        <v>2E-3</v>
      </c>
      <c r="BE47">
        <v>1</v>
      </c>
      <c r="BF47" t="s">
        <v>1329</v>
      </c>
      <c r="BG47">
        <f t="shared" ref="BG47:BG78" si="0">BH4-BG4</f>
        <v>0</v>
      </c>
      <c r="BH47">
        <f t="shared" ref="BH47:BH78" si="1">BH4</f>
        <v>0</v>
      </c>
      <c r="BI47">
        <f t="shared" ref="BI47:BK62" si="2">BI4-BH4</f>
        <v>0</v>
      </c>
      <c r="BJ47">
        <f t="shared" si="2"/>
        <v>0</v>
      </c>
      <c r="BK47">
        <f t="shared" si="2"/>
        <v>0</v>
      </c>
      <c r="BL47">
        <f t="shared" ref="BL47:BL78" si="3">BL4</f>
        <v>0</v>
      </c>
      <c r="BN47" t="s">
        <v>328</v>
      </c>
      <c r="BO47">
        <f t="shared" ref="BO47:BO78" si="4">BP4-BO4</f>
        <v>0</v>
      </c>
      <c r="BP47">
        <f t="shared" ref="BP47:BP78" si="5">BP4</f>
        <v>0</v>
      </c>
      <c r="BQ47">
        <f t="shared" ref="BQ47:BS62" si="6">BQ4-BP4</f>
        <v>0</v>
      </c>
      <c r="BR47">
        <f t="shared" si="6"/>
        <v>0</v>
      </c>
      <c r="BS47">
        <f t="shared" si="6"/>
        <v>0</v>
      </c>
      <c r="BT47">
        <f t="shared" ref="BT47:BT55" si="7">BT4</f>
        <v>0</v>
      </c>
      <c r="BV47" t="s">
        <v>329</v>
      </c>
      <c r="BW47">
        <f t="shared" ref="BW47:BW78" si="8">BX4-BW4</f>
        <v>0</v>
      </c>
      <c r="BX47">
        <f t="shared" ref="BX47:BX78" si="9">BX4</f>
        <v>0</v>
      </c>
      <c r="BY47">
        <f t="shared" ref="BY47:CA62" si="10">BY4-BX4</f>
        <v>0</v>
      </c>
      <c r="BZ47">
        <f t="shared" si="10"/>
        <v>0</v>
      </c>
      <c r="CA47">
        <f t="shared" si="10"/>
        <v>0</v>
      </c>
      <c r="CB47">
        <f t="shared" ref="CB47:CB78" si="11">CB4</f>
        <v>0</v>
      </c>
      <c r="CD47" t="s">
        <v>330</v>
      </c>
      <c r="CE47">
        <f t="shared" ref="CE47:CE78" si="12">CF4-CE4</f>
        <v>0</v>
      </c>
      <c r="CF47">
        <f t="shared" ref="CF47:CF78" si="13">CF4</f>
        <v>0</v>
      </c>
      <c r="CG47">
        <f t="shared" ref="CG47:CI62" si="14">CG4-CF4</f>
        <v>0</v>
      </c>
      <c r="CH47">
        <f t="shared" si="14"/>
        <v>0</v>
      </c>
      <c r="CI47">
        <f t="shared" si="14"/>
        <v>0</v>
      </c>
      <c r="CJ47">
        <f t="shared" ref="CJ47:CJ78" si="15">CJ4</f>
        <v>0</v>
      </c>
      <c r="CL47" t="s">
        <v>1323</v>
      </c>
      <c r="CM47">
        <f t="shared" ref="CM47:CM78" si="16">CN4-CM4</f>
        <v>0</v>
      </c>
      <c r="CN47">
        <f t="shared" ref="CN47:CN78" si="17">CN4</f>
        <v>0</v>
      </c>
      <c r="CO47">
        <f t="shared" ref="CO47:CQ62" si="18">CO4-CN4</f>
        <v>0</v>
      </c>
      <c r="CP47">
        <f t="shared" si="18"/>
        <v>0</v>
      </c>
      <c r="CQ47">
        <f t="shared" si="18"/>
        <v>0</v>
      </c>
      <c r="CR47">
        <f t="shared" ref="CR47:CR78" si="19">CR4</f>
        <v>0</v>
      </c>
      <c r="DC47">
        <v>5.3</v>
      </c>
      <c r="DD47">
        <v>3.5460000000000003</v>
      </c>
      <c r="DE47">
        <v>8.4999999999999992E-2</v>
      </c>
      <c r="DF47">
        <v>1.3439999999999999</v>
      </c>
      <c r="DG47">
        <v>4.0899999999999999E-2</v>
      </c>
    </row>
    <row r="48" spans="2:111">
      <c r="B48" t="s">
        <v>1299</v>
      </c>
      <c r="C48">
        <v>16.11</v>
      </c>
      <c r="D48">
        <f>C66</f>
        <v>1.86</v>
      </c>
      <c r="K48" t="s">
        <v>1301</v>
      </c>
      <c r="L48">
        <v>19</v>
      </c>
      <c r="M48">
        <f>L66</f>
        <v>9</v>
      </c>
      <c r="T48" t="s">
        <v>1299</v>
      </c>
      <c r="U48">
        <v>0.52</v>
      </c>
      <c r="V48">
        <f>U66</f>
        <v>0.09</v>
      </c>
      <c r="AC48" t="s">
        <v>1299</v>
      </c>
      <c r="AD48">
        <v>3.53</v>
      </c>
      <c r="AE48">
        <f>AD66</f>
        <v>0.87</v>
      </c>
      <c r="AL48" t="s">
        <v>1298</v>
      </c>
      <c r="AM48">
        <v>2.0299999999999998</v>
      </c>
      <c r="AN48">
        <f>AM66</f>
        <v>0.02</v>
      </c>
      <c r="AU48" t="s">
        <v>1298</v>
      </c>
      <c r="AV48">
        <v>2E-3</v>
      </c>
      <c r="AW48">
        <f>AV66</f>
        <v>0</v>
      </c>
      <c r="BE48">
        <v>2</v>
      </c>
      <c r="BG48">
        <f t="shared" si="0"/>
        <v>0</v>
      </c>
      <c r="BH48">
        <f t="shared" si="1"/>
        <v>0</v>
      </c>
      <c r="BI48">
        <f t="shared" si="2"/>
        <v>0</v>
      </c>
      <c r="BJ48">
        <f t="shared" si="2"/>
        <v>0</v>
      </c>
      <c r="BK48">
        <f t="shared" si="2"/>
        <v>0</v>
      </c>
      <c r="BL48">
        <f t="shared" si="3"/>
        <v>0</v>
      </c>
      <c r="BO48">
        <f t="shared" si="4"/>
        <v>0</v>
      </c>
      <c r="BP48">
        <f t="shared" si="5"/>
        <v>0</v>
      </c>
      <c r="BQ48">
        <f t="shared" si="6"/>
        <v>0</v>
      </c>
      <c r="BR48">
        <f t="shared" si="6"/>
        <v>0</v>
      </c>
      <c r="BS48">
        <f t="shared" si="6"/>
        <v>0</v>
      </c>
      <c r="BT48">
        <f t="shared" si="7"/>
        <v>0</v>
      </c>
      <c r="BW48">
        <f t="shared" si="8"/>
        <v>0</v>
      </c>
      <c r="BX48">
        <f t="shared" si="9"/>
        <v>0</v>
      </c>
      <c r="BY48">
        <f t="shared" si="10"/>
        <v>0</v>
      </c>
      <c r="BZ48">
        <f t="shared" si="10"/>
        <v>0</v>
      </c>
      <c r="CA48">
        <f t="shared" si="10"/>
        <v>0</v>
      </c>
      <c r="CB48">
        <f t="shared" si="11"/>
        <v>0</v>
      </c>
      <c r="CE48">
        <f t="shared" si="12"/>
        <v>0</v>
      </c>
      <c r="CF48">
        <f t="shared" si="13"/>
        <v>0</v>
      </c>
      <c r="CG48">
        <f t="shared" si="14"/>
        <v>0</v>
      </c>
      <c r="CH48">
        <f t="shared" si="14"/>
        <v>0</v>
      </c>
      <c r="CI48">
        <f t="shared" si="14"/>
        <v>0</v>
      </c>
      <c r="CJ48">
        <f t="shared" si="15"/>
        <v>0</v>
      </c>
      <c r="CM48">
        <f t="shared" si="16"/>
        <v>0</v>
      </c>
      <c r="CN48">
        <f t="shared" si="17"/>
        <v>0</v>
      </c>
      <c r="CO48">
        <f t="shared" si="18"/>
        <v>0</v>
      </c>
      <c r="CP48">
        <f t="shared" si="18"/>
        <v>0</v>
      </c>
      <c r="CQ48">
        <f t="shared" si="18"/>
        <v>0</v>
      </c>
      <c r="CR48">
        <f t="shared" si="19"/>
        <v>0</v>
      </c>
      <c r="DC48">
        <v>7.4</v>
      </c>
      <c r="DD48">
        <v>9.1219999999999999</v>
      </c>
      <c r="DE48">
        <v>1.4779999999999998</v>
      </c>
      <c r="DF48">
        <v>5.2050000000000001</v>
      </c>
      <c r="DG48">
        <v>0.2372999999999999</v>
      </c>
    </row>
    <row r="49" spans="2:111">
      <c r="B49" t="s">
        <v>17</v>
      </c>
      <c r="K49" t="s">
        <v>17</v>
      </c>
      <c r="T49" t="s">
        <v>17</v>
      </c>
      <c r="AC49" t="s">
        <v>17</v>
      </c>
      <c r="AL49" t="s">
        <v>1299</v>
      </c>
      <c r="AM49">
        <v>0.01</v>
      </c>
      <c r="AU49" t="s">
        <v>1299</v>
      </c>
      <c r="AV49">
        <v>0</v>
      </c>
      <c r="BG49">
        <f t="shared" si="0"/>
        <v>0</v>
      </c>
      <c r="BH49">
        <f t="shared" si="1"/>
        <v>0</v>
      </c>
      <c r="BI49">
        <f t="shared" si="2"/>
        <v>0</v>
      </c>
      <c r="BJ49">
        <f t="shared" si="2"/>
        <v>0</v>
      </c>
      <c r="BK49">
        <f t="shared" si="2"/>
        <v>0</v>
      </c>
      <c r="BL49">
        <f t="shared" si="3"/>
        <v>0</v>
      </c>
      <c r="BO49">
        <f t="shared" si="4"/>
        <v>0</v>
      </c>
      <c r="BP49">
        <f t="shared" si="5"/>
        <v>0</v>
      </c>
      <c r="BQ49">
        <f t="shared" si="6"/>
        <v>0</v>
      </c>
      <c r="BR49">
        <f t="shared" si="6"/>
        <v>0</v>
      </c>
      <c r="BS49">
        <f t="shared" si="6"/>
        <v>0</v>
      </c>
      <c r="BT49">
        <f t="shared" si="7"/>
        <v>0</v>
      </c>
      <c r="BW49">
        <f t="shared" si="8"/>
        <v>0</v>
      </c>
      <c r="BX49">
        <f t="shared" si="9"/>
        <v>0</v>
      </c>
      <c r="BY49">
        <f t="shared" si="10"/>
        <v>0</v>
      </c>
      <c r="BZ49">
        <f t="shared" si="10"/>
        <v>0</v>
      </c>
      <c r="CA49">
        <f t="shared" si="10"/>
        <v>0</v>
      </c>
      <c r="CB49">
        <f t="shared" si="11"/>
        <v>0</v>
      </c>
      <c r="CE49">
        <f t="shared" si="12"/>
        <v>0</v>
      </c>
      <c r="CF49">
        <f t="shared" si="13"/>
        <v>0</v>
      </c>
      <c r="CG49">
        <f t="shared" si="14"/>
        <v>0</v>
      </c>
      <c r="CH49">
        <f t="shared" si="14"/>
        <v>0</v>
      </c>
      <c r="CI49">
        <f t="shared" si="14"/>
        <v>0</v>
      </c>
      <c r="CJ49">
        <f t="shared" si="15"/>
        <v>0</v>
      </c>
      <c r="CM49">
        <f t="shared" si="16"/>
        <v>0</v>
      </c>
      <c r="CN49">
        <f t="shared" si="17"/>
        <v>0</v>
      </c>
      <c r="CO49">
        <f t="shared" si="18"/>
        <v>0</v>
      </c>
      <c r="CP49">
        <f t="shared" si="18"/>
        <v>0</v>
      </c>
      <c r="CQ49">
        <f t="shared" si="18"/>
        <v>0</v>
      </c>
      <c r="CR49">
        <f t="shared" si="19"/>
        <v>0</v>
      </c>
      <c r="DC49">
        <v>9.4444444444444446</v>
      </c>
      <c r="DD49">
        <v>9.5890000000000004</v>
      </c>
      <c r="DE49">
        <v>0.45700000000000002</v>
      </c>
      <c r="DF49">
        <v>1.891</v>
      </c>
      <c r="DG49">
        <v>4.8900000000000006E-2</v>
      </c>
    </row>
    <row r="50" spans="2:111">
      <c r="B50" t="s">
        <v>1298</v>
      </c>
      <c r="C50">
        <v>11.733000000000001</v>
      </c>
      <c r="K50" t="s">
        <v>1317</v>
      </c>
      <c r="T50" t="s">
        <v>1298</v>
      </c>
      <c r="U50">
        <v>0.56100000000000005</v>
      </c>
      <c r="AC50" t="s">
        <v>1298</v>
      </c>
      <c r="AD50">
        <v>4.8310000000000004</v>
      </c>
      <c r="AL50" t="s">
        <v>1321</v>
      </c>
      <c r="AM50">
        <v>8.9999999999999993E-3</v>
      </c>
      <c r="AU50" t="s">
        <v>1321</v>
      </c>
      <c r="AV50">
        <v>1E-3</v>
      </c>
      <c r="BE50">
        <v>4</v>
      </c>
      <c r="BG50">
        <f t="shared" si="0"/>
        <v>0</v>
      </c>
      <c r="BH50">
        <f t="shared" si="1"/>
        <v>0</v>
      </c>
      <c r="BI50">
        <f t="shared" si="2"/>
        <v>0</v>
      </c>
      <c r="BJ50">
        <f t="shared" si="2"/>
        <v>0</v>
      </c>
      <c r="BK50">
        <f t="shared" si="2"/>
        <v>0</v>
      </c>
      <c r="BL50">
        <f t="shared" si="3"/>
        <v>0</v>
      </c>
      <c r="BO50">
        <f t="shared" si="4"/>
        <v>0</v>
      </c>
      <c r="BP50">
        <f t="shared" si="5"/>
        <v>0</v>
      </c>
      <c r="BQ50">
        <f t="shared" si="6"/>
        <v>0</v>
      </c>
      <c r="BR50">
        <f t="shared" si="6"/>
        <v>0</v>
      </c>
      <c r="BS50">
        <f t="shared" si="6"/>
        <v>0</v>
      </c>
      <c r="BT50">
        <f t="shared" si="7"/>
        <v>0</v>
      </c>
      <c r="BW50">
        <f t="shared" si="8"/>
        <v>0</v>
      </c>
      <c r="BX50">
        <f t="shared" si="9"/>
        <v>0</v>
      </c>
      <c r="BY50">
        <f t="shared" si="10"/>
        <v>0</v>
      </c>
      <c r="BZ50">
        <f t="shared" si="10"/>
        <v>0</v>
      </c>
      <c r="CA50">
        <f t="shared" si="10"/>
        <v>0</v>
      </c>
      <c r="CB50">
        <f t="shared" si="11"/>
        <v>0</v>
      </c>
      <c r="CE50">
        <f t="shared" si="12"/>
        <v>0</v>
      </c>
      <c r="CF50">
        <f t="shared" si="13"/>
        <v>0</v>
      </c>
      <c r="CG50">
        <f t="shared" si="14"/>
        <v>0</v>
      </c>
      <c r="CH50">
        <f t="shared" si="14"/>
        <v>0</v>
      </c>
      <c r="CI50">
        <f t="shared" si="14"/>
        <v>0</v>
      </c>
      <c r="CJ50">
        <f t="shared" si="15"/>
        <v>0</v>
      </c>
      <c r="CM50">
        <f t="shared" si="16"/>
        <v>0</v>
      </c>
      <c r="CN50">
        <f t="shared" si="17"/>
        <v>0</v>
      </c>
      <c r="CO50">
        <f t="shared" si="18"/>
        <v>0</v>
      </c>
      <c r="CP50">
        <f t="shared" si="18"/>
        <v>0</v>
      </c>
      <c r="CQ50">
        <f t="shared" si="18"/>
        <v>0</v>
      </c>
      <c r="CR50">
        <f t="shared" si="19"/>
        <v>0</v>
      </c>
      <c r="DC50">
        <v>8.4285714285714288</v>
      </c>
      <c r="DD50">
        <v>16.525555555555556</v>
      </c>
      <c r="DE50">
        <v>1.0589999999999999</v>
      </c>
      <c r="DF50">
        <v>3.5380000000000003</v>
      </c>
      <c r="DG50">
        <v>1.5099999999999999E-2</v>
      </c>
    </row>
    <row r="51" spans="2:111">
      <c r="B51" t="s">
        <v>1299</v>
      </c>
      <c r="C51">
        <v>11.52</v>
      </c>
      <c r="K51" t="s">
        <v>1301</v>
      </c>
      <c r="L51">
        <v>17</v>
      </c>
      <c r="T51" t="s">
        <v>1299</v>
      </c>
      <c r="U51">
        <v>0.48</v>
      </c>
      <c r="AC51" t="s">
        <v>1299</v>
      </c>
      <c r="AD51">
        <v>2.75</v>
      </c>
      <c r="AL51" t="s">
        <v>1322</v>
      </c>
      <c r="AM51">
        <v>0.01</v>
      </c>
      <c r="AU51" t="s">
        <v>1322</v>
      </c>
      <c r="AV51">
        <v>0</v>
      </c>
      <c r="BG51">
        <f t="shared" si="0"/>
        <v>0</v>
      </c>
      <c r="BH51">
        <f t="shared" si="1"/>
        <v>0</v>
      </c>
      <c r="BI51">
        <f t="shared" si="2"/>
        <v>0</v>
      </c>
      <c r="BJ51">
        <f t="shared" si="2"/>
        <v>0</v>
      </c>
      <c r="BK51">
        <f t="shared" si="2"/>
        <v>0</v>
      </c>
      <c r="BL51">
        <f t="shared" si="3"/>
        <v>0</v>
      </c>
      <c r="BO51">
        <f t="shared" si="4"/>
        <v>0</v>
      </c>
      <c r="BP51">
        <f t="shared" si="5"/>
        <v>0</v>
      </c>
      <c r="BQ51">
        <f t="shared" si="6"/>
        <v>0</v>
      </c>
      <c r="BR51">
        <f t="shared" si="6"/>
        <v>0</v>
      </c>
      <c r="BS51">
        <f t="shared" si="6"/>
        <v>0</v>
      </c>
      <c r="BT51">
        <f t="shared" si="7"/>
        <v>0</v>
      </c>
      <c r="BW51">
        <f t="shared" si="8"/>
        <v>0</v>
      </c>
      <c r="BX51">
        <f t="shared" si="9"/>
        <v>0</v>
      </c>
      <c r="BY51">
        <f t="shared" si="10"/>
        <v>0</v>
      </c>
      <c r="BZ51">
        <f t="shared" si="10"/>
        <v>0</v>
      </c>
      <c r="CA51">
        <f t="shared" si="10"/>
        <v>0</v>
      </c>
      <c r="CB51">
        <f t="shared" si="11"/>
        <v>0</v>
      </c>
      <c r="CE51">
        <f t="shared" si="12"/>
        <v>0</v>
      </c>
      <c r="CF51">
        <f t="shared" si="13"/>
        <v>0</v>
      </c>
      <c r="CG51">
        <f t="shared" si="14"/>
        <v>0</v>
      </c>
      <c r="CH51">
        <f t="shared" si="14"/>
        <v>0</v>
      </c>
      <c r="CI51">
        <f t="shared" si="14"/>
        <v>0</v>
      </c>
      <c r="CJ51">
        <f t="shared" si="15"/>
        <v>0</v>
      </c>
      <c r="CM51">
        <f t="shared" si="16"/>
        <v>0</v>
      </c>
      <c r="CN51">
        <f t="shared" si="17"/>
        <v>0</v>
      </c>
      <c r="CO51">
        <f t="shared" si="18"/>
        <v>0</v>
      </c>
      <c r="CP51">
        <f t="shared" si="18"/>
        <v>0</v>
      </c>
      <c r="CQ51">
        <f t="shared" si="18"/>
        <v>0</v>
      </c>
      <c r="CR51">
        <f t="shared" si="19"/>
        <v>0</v>
      </c>
      <c r="DC51">
        <v>11.625</v>
      </c>
      <c r="DD51">
        <v>31.840000000000003</v>
      </c>
      <c r="DE51">
        <v>9.5990000000000002</v>
      </c>
      <c r="DF51">
        <v>11.789</v>
      </c>
      <c r="DG51">
        <v>8.3800000000000013E-2</v>
      </c>
    </row>
    <row r="52" spans="2:111">
      <c r="B52" t="s">
        <v>18</v>
      </c>
      <c r="K52" t="s">
        <v>18</v>
      </c>
      <c r="T52" t="s">
        <v>18</v>
      </c>
      <c r="AC52" t="s">
        <v>18</v>
      </c>
      <c r="AL52" t="s">
        <v>12</v>
      </c>
      <c r="AU52" t="s">
        <v>12</v>
      </c>
      <c r="BE52">
        <v>6</v>
      </c>
      <c r="BG52">
        <f t="shared" si="0"/>
        <v>0</v>
      </c>
      <c r="BH52">
        <f t="shared" si="1"/>
        <v>0</v>
      </c>
      <c r="BI52">
        <f t="shared" si="2"/>
        <v>0</v>
      </c>
      <c r="BJ52">
        <f t="shared" si="2"/>
        <v>0</v>
      </c>
      <c r="BK52">
        <f t="shared" si="2"/>
        <v>0</v>
      </c>
      <c r="BL52">
        <f t="shared" si="3"/>
        <v>0</v>
      </c>
      <c r="BO52">
        <f t="shared" si="4"/>
        <v>0</v>
      </c>
      <c r="BP52">
        <f t="shared" si="5"/>
        <v>0</v>
      </c>
      <c r="BQ52">
        <f t="shared" si="6"/>
        <v>0</v>
      </c>
      <c r="BR52">
        <f t="shared" si="6"/>
        <v>0</v>
      </c>
      <c r="BS52">
        <f t="shared" si="6"/>
        <v>0</v>
      </c>
      <c r="BT52">
        <f t="shared" si="7"/>
        <v>0</v>
      </c>
      <c r="BW52">
        <f t="shared" si="8"/>
        <v>0</v>
      </c>
      <c r="BX52">
        <f t="shared" si="9"/>
        <v>0</v>
      </c>
      <c r="BY52">
        <f t="shared" si="10"/>
        <v>0</v>
      </c>
      <c r="BZ52">
        <f t="shared" si="10"/>
        <v>0</v>
      </c>
      <c r="CA52">
        <f t="shared" si="10"/>
        <v>0</v>
      </c>
      <c r="CB52">
        <f t="shared" si="11"/>
        <v>0</v>
      </c>
      <c r="CE52">
        <f t="shared" si="12"/>
        <v>0</v>
      </c>
      <c r="CF52">
        <f t="shared" si="13"/>
        <v>0</v>
      </c>
      <c r="CG52">
        <f t="shared" si="14"/>
        <v>0</v>
      </c>
      <c r="CH52">
        <f t="shared" si="14"/>
        <v>0</v>
      </c>
      <c r="CI52">
        <f t="shared" si="14"/>
        <v>0</v>
      </c>
      <c r="CJ52">
        <f t="shared" si="15"/>
        <v>0</v>
      </c>
      <c r="CM52">
        <f t="shared" si="16"/>
        <v>0</v>
      </c>
      <c r="CN52">
        <f t="shared" si="17"/>
        <v>0</v>
      </c>
      <c r="CO52">
        <f t="shared" si="18"/>
        <v>0</v>
      </c>
      <c r="CP52">
        <f t="shared" si="18"/>
        <v>0</v>
      </c>
      <c r="CQ52">
        <f t="shared" si="18"/>
        <v>0</v>
      </c>
      <c r="CR52">
        <f t="shared" si="19"/>
        <v>0</v>
      </c>
      <c r="DC52">
        <v>8.75</v>
      </c>
      <c r="DD52">
        <v>38.195</v>
      </c>
      <c r="DE52">
        <v>2.8759999999999999</v>
      </c>
      <c r="DF52">
        <v>5.2590000000000003</v>
      </c>
      <c r="DG52">
        <v>1.9300000000000005E-2</v>
      </c>
    </row>
    <row r="53" spans="2:111">
      <c r="B53" t="s">
        <v>1298</v>
      </c>
      <c r="C53">
        <v>3.222</v>
      </c>
      <c r="K53" t="s">
        <v>1314</v>
      </c>
      <c r="T53" t="s">
        <v>1298</v>
      </c>
      <c r="U53">
        <v>0.28299999999999997</v>
      </c>
      <c r="AC53" t="s">
        <v>1298</v>
      </c>
      <c r="AD53">
        <v>2.7850000000000001</v>
      </c>
      <c r="AL53" t="s">
        <v>1298</v>
      </c>
      <c r="AM53">
        <v>1.9E-2</v>
      </c>
      <c r="AU53" t="s">
        <v>1298</v>
      </c>
      <c r="AV53">
        <v>2E-3</v>
      </c>
      <c r="BG53">
        <f t="shared" si="0"/>
        <v>0</v>
      </c>
      <c r="BH53">
        <f t="shared" si="1"/>
        <v>0</v>
      </c>
      <c r="BI53">
        <f t="shared" si="2"/>
        <v>0</v>
      </c>
      <c r="BJ53">
        <f t="shared" si="2"/>
        <v>0</v>
      </c>
      <c r="BK53">
        <f t="shared" si="2"/>
        <v>0</v>
      </c>
      <c r="BL53">
        <f t="shared" si="3"/>
        <v>0</v>
      </c>
      <c r="BO53">
        <f t="shared" si="4"/>
        <v>0</v>
      </c>
      <c r="BP53">
        <f t="shared" si="5"/>
        <v>0</v>
      </c>
      <c r="BQ53">
        <f t="shared" si="6"/>
        <v>0</v>
      </c>
      <c r="BR53">
        <f t="shared" si="6"/>
        <v>0</v>
      </c>
      <c r="BS53">
        <f t="shared" si="6"/>
        <v>0</v>
      </c>
      <c r="BT53">
        <f t="shared" si="7"/>
        <v>0</v>
      </c>
      <c r="BW53">
        <f t="shared" si="8"/>
        <v>0</v>
      </c>
      <c r="BX53">
        <f t="shared" si="9"/>
        <v>0</v>
      </c>
      <c r="BY53">
        <f t="shared" si="10"/>
        <v>0</v>
      </c>
      <c r="BZ53">
        <f t="shared" si="10"/>
        <v>0</v>
      </c>
      <c r="CA53">
        <f t="shared" si="10"/>
        <v>0</v>
      </c>
      <c r="CB53">
        <f t="shared" si="11"/>
        <v>0</v>
      </c>
      <c r="CE53">
        <f t="shared" si="12"/>
        <v>0</v>
      </c>
      <c r="CF53">
        <f t="shared" si="13"/>
        <v>0</v>
      </c>
      <c r="CG53">
        <f t="shared" si="14"/>
        <v>0</v>
      </c>
      <c r="CH53">
        <f t="shared" si="14"/>
        <v>0</v>
      </c>
      <c r="CI53">
        <f t="shared" si="14"/>
        <v>0</v>
      </c>
      <c r="CJ53">
        <f t="shared" si="15"/>
        <v>0</v>
      </c>
      <c r="CM53">
        <f t="shared" si="16"/>
        <v>0</v>
      </c>
      <c r="CN53">
        <f t="shared" si="17"/>
        <v>0</v>
      </c>
      <c r="CO53">
        <f t="shared" si="18"/>
        <v>0</v>
      </c>
      <c r="CP53">
        <f t="shared" si="18"/>
        <v>0</v>
      </c>
      <c r="CQ53">
        <f t="shared" si="18"/>
        <v>0</v>
      </c>
      <c r="CR53">
        <f t="shared" si="19"/>
        <v>0</v>
      </c>
      <c r="DC53">
        <v>10.875</v>
      </c>
      <c r="DD53">
        <v>26.895714285714284</v>
      </c>
      <c r="DE53">
        <v>8.8580000000000005</v>
      </c>
      <c r="DF53">
        <v>9.4640000000000022</v>
      </c>
      <c r="DG53">
        <v>2.3400000000000001E-2</v>
      </c>
    </row>
    <row r="54" spans="2:111">
      <c r="B54" t="s">
        <v>1299</v>
      </c>
      <c r="C54">
        <v>3.06</v>
      </c>
      <c r="K54" t="s">
        <v>1301</v>
      </c>
      <c r="L54">
        <v>12</v>
      </c>
      <c r="T54" t="s">
        <v>1299</v>
      </c>
      <c r="U54">
        <v>0.19</v>
      </c>
      <c r="AC54" t="s">
        <v>1299</v>
      </c>
      <c r="AD54">
        <v>1.35</v>
      </c>
      <c r="AL54" t="s">
        <v>1299</v>
      </c>
      <c r="AM54">
        <v>0.01</v>
      </c>
      <c r="AU54" t="s">
        <v>1299</v>
      </c>
      <c r="AV54">
        <v>0</v>
      </c>
      <c r="BE54">
        <v>8</v>
      </c>
      <c r="BG54">
        <f t="shared" si="0"/>
        <v>0</v>
      </c>
      <c r="BH54">
        <f t="shared" si="1"/>
        <v>0</v>
      </c>
      <c r="BI54">
        <f t="shared" si="2"/>
        <v>0</v>
      </c>
      <c r="BJ54">
        <f t="shared" si="2"/>
        <v>0</v>
      </c>
      <c r="BK54">
        <f t="shared" si="2"/>
        <v>0</v>
      </c>
      <c r="BL54">
        <f t="shared" si="3"/>
        <v>0</v>
      </c>
      <c r="BO54">
        <f t="shared" si="4"/>
        <v>0</v>
      </c>
      <c r="BP54">
        <f t="shared" si="5"/>
        <v>0</v>
      </c>
      <c r="BQ54">
        <f t="shared" si="6"/>
        <v>0</v>
      </c>
      <c r="BR54">
        <f t="shared" si="6"/>
        <v>0</v>
      </c>
      <c r="BS54">
        <f t="shared" si="6"/>
        <v>0</v>
      </c>
      <c r="BT54">
        <f t="shared" si="7"/>
        <v>0</v>
      </c>
      <c r="BW54">
        <f t="shared" si="8"/>
        <v>0</v>
      </c>
      <c r="BX54">
        <f t="shared" si="9"/>
        <v>0</v>
      </c>
      <c r="BY54">
        <f t="shared" si="10"/>
        <v>0</v>
      </c>
      <c r="BZ54">
        <f t="shared" si="10"/>
        <v>0</v>
      </c>
      <c r="CA54">
        <f t="shared" si="10"/>
        <v>0</v>
      </c>
      <c r="CB54">
        <f t="shared" si="11"/>
        <v>0</v>
      </c>
      <c r="CE54">
        <f t="shared" si="12"/>
        <v>0</v>
      </c>
      <c r="CF54">
        <f t="shared" si="13"/>
        <v>0</v>
      </c>
      <c r="CG54">
        <f t="shared" si="14"/>
        <v>0</v>
      </c>
      <c r="CH54">
        <f t="shared" si="14"/>
        <v>0</v>
      </c>
      <c r="CI54">
        <f t="shared" si="14"/>
        <v>0</v>
      </c>
      <c r="CJ54">
        <f t="shared" si="15"/>
        <v>0</v>
      </c>
      <c r="CM54">
        <f t="shared" si="16"/>
        <v>0</v>
      </c>
      <c r="CN54">
        <f t="shared" si="17"/>
        <v>0</v>
      </c>
      <c r="CO54">
        <f t="shared" si="18"/>
        <v>0</v>
      </c>
      <c r="CP54">
        <f t="shared" si="18"/>
        <v>0</v>
      </c>
      <c r="CQ54">
        <f t="shared" si="18"/>
        <v>0</v>
      </c>
      <c r="CR54">
        <f t="shared" si="19"/>
        <v>0</v>
      </c>
      <c r="DC54">
        <v>11</v>
      </c>
      <c r="DD54">
        <v>40.65</v>
      </c>
      <c r="DE54">
        <v>11.946999999999999</v>
      </c>
      <c r="DF54">
        <v>14.616</v>
      </c>
      <c r="DG54">
        <v>0.18180000000000002</v>
      </c>
    </row>
    <row r="55" spans="2:111">
      <c r="B55" t="s">
        <v>19</v>
      </c>
      <c r="K55" t="s">
        <v>19</v>
      </c>
      <c r="T55" t="s">
        <v>19</v>
      </c>
      <c r="AC55" t="s">
        <v>19</v>
      </c>
      <c r="AL55" t="s">
        <v>1321</v>
      </c>
      <c r="AM55">
        <v>8.9999999999999993E-3</v>
      </c>
      <c r="AU55" t="s">
        <v>1321</v>
      </c>
      <c r="AV55">
        <v>1E-3</v>
      </c>
      <c r="BG55">
        <f t="shared" si="0"/>
        <v>0</v>
      </c>
      <c r="BH55">
        <f t="shared" si="1"/>
        <v>0</v>
      </c>
      <c r="BI55">
        <f t="shared" si="2"/>
        <v>0</v>
      </c>
      <c r="BJ55">
        <f t="shared" si="2"/>
        <v>0</v>
      </c>
      <c r="BK55">
        <f t="shared" si="2"/>
        <v>0</v>
      </c>
      <c r="BL55">
        <f t="shared" si="3"/>
        <v>0</v>
      </c>
      <c r="BO55">
        <f t="shared" si="4"/>
        <v>0</v>
      </c>
      <c r="BP55">
        <f t="shared" si="5"/>
        <v>0</v>
      </c>
      <c r="BQ55">
        <f t="shared" si="6"/>
        <v>0</v>
      </c>
      <c r="BR55">
        <f t="shared" si="6"/>
        <v>0</v>
      </c>
      <c r="BS55">
        <f t="shared" si="6"/>
        <v>0</v>
      </c>
      <c r="BT55">
        <f t="shared" si="7"/>
        <v>0</v>
      </c>
      <c r="BW55">
        <f t="shared" si="8"/>
        <v>0</v>
      </c>
      <c r="BX55">
        <f t="shared" si="9"/>
        <v>0</v>
      </c>
      <c r="BY55">
        <f t="shared" si="10"/>
        <v>0</v>
      </c>
      <c r="BZ55">
        <f t="shared" si="10"/>
        <v>0</v>
      </c>
      <c r="CA55">
        <f t="shared" si="10"/>
        <v>0</v>
      </c>
      <c r="CB55">
        <f t="shared" si="11"/>
        <v>0</v>
      </c>
      <c r="CE55">
        <f t="shared" si="12"/>
        <v>0</v>
      </c>
      <c r="CF55">
        <f t="shared" si="13"/>
        <v>0</v>
      </c>
      <c r="CG55">
        <f t="shared" si="14"/>
        <v>0</v>
      </c>
      <c r="CH55">
        <f t="shared" si="14"/>
        <v>0</v>
      </c>
      <c r="CI55">
        <f t="shared" si="14"/>
        <v>0</v>
      </c>
      <c r="CJ55">
        <f t="shared" si="15"/>
        <v>0</v>
      </c>
      <c r="CM55">
        <f t="shared" si="16"/>
        <v>0</v>
      </c>
      <c r="CN55">
        <f t="shared" si="17"/>
        <v>0</v>
      </c>
      <c r="CO55">
        <f t="shared" si="18"/>
        <v>0</v>
      </c>
      <c r="CP55">
        <f t="shared" si="18"/>
        <v>0</v>
      </c>
      <c r="CQ55">
        <f t="shared" si="18"/>
        <v>0</v>
      </c>
      <c r="CR55">
        <f t="shared" si="19"/>
        <v>0</v>
      </c>
      <c r="DC55">
        <v>11</v>
      </c>
      <c r="DD55">
        <v>47.394999999999996</v>
      </c>
      <c r="DE55">
        <v>10.22777777777778</v>
      </c>
      <c r="DF55">
        <v>18.570000000000004</v>
      </c>
      <c r="DG55">
        <v>0.41989999999999988</v>
      </c>
    </row>
    <row r="56" spans="2:111">
      <c r="B56" t="s">
        <v>1298</v>
      </c>
      <c r="C56">
        <v>10.034000000000001</v>
      </c>
      <c r="K56" t="s">
        <v>1317</v>
      </c>
      <c r="T56" t="s">
        <v>1298</v>
      </c>
      <c r="U56">
        <v>0.39300000000000002</v>
      </c>
      <c r="AC56" t="s">
        <v>1298</v>
      </c>
      <c r="AD56">
        <v>5.2679999999999998</v>
      </c>
      <c r="AL56" t="s">
        <v>1322</v>
      </c>
      <c r="AM56">
        <v>0.01</v>
      </c>
      <c r="AU56" t="s">
        <v>1322</v>
      </c>
      <c r="AV56">
        <v>0</v>
      </c>
      <c r="BE56">
        <v>10</v>
      </c>
      <c r="BG56">
        <f t="shared" si="0"/>
        <v>0</v>
      </c>
      <c r="BH56">
        <f t="shared" si="1"/>
        <v>0</v>
      </c>
      <c r="BI56">
        <f t="shared" si="2"/>
        <v>0</v>
      </c>
      <c r="BJ56">
        <f t="shared" si="2"/>
        <v>0</v>
      </c>
      <c r="BK56">
        <f t="shared" si="2"/>
        <v>0</v>
      </c>
      <c r="BL56">
        <f t="shared" si="3"/>
        <v>0</v>
      </c>
      <c r="BO56">
        <f t="shared" si="4"/>
        <v>0</v>
      </c>
      <c r="BP56">
        <f t="shared" si="5"/>
        <v>0</v>
      </c>
      <c r="BQ56">
        <f t="shared" si="6"/>
        <v>0</v>
      </c>
      <c r="BR56">
        <f t="shared" si="6"/>
        <v>0</v>
      </c>
      <c r="BS56">
        <v>65</v>
      </c>
      <c r="BT56">
        <v>43.254000000000005</v>
      </c>
      <c r="BW56">
        <f t="shared" si="8"/>
        <v>0</v>
      </c>
      <c r="BX56">
        <f t="shared" si="9"/>
        <v>0</v>
      </c>
      <c r="BY56">
        <f t="shared" si="10"/>
        <v>0</v>
      </c>
      <c r="BZ56">
        <f t="shared" si="10"/>
        <v>0</v>
      </c>
      <c r="CA56">
        <f t="shared" si="10"/>
        <v>0</v>
      </c>
      <c r="CB56">
        <f t="shared" si="11"/>
        <v>0</v>
      </c>
      <c r="CE56">
        <f t="shared" si="12"/>
        <v>0</v>
      </c>
      <c r="CF56">
        <f t="shared" si="13"/>
        <v>0</v>
      </c>
      <c r="CG56">
        <f t="shared" si="14"/>
        <v>0</v>
      </c>
      <c r="CH56">
        <f t="shared" si="14"/>
        <v>0</v>
      </c>
      <c r="CI56">
        <f t="shared" si="14"/>
        <v>0</v>
      </c>
      <c r="CJ56">
        <f t="shared" si="15"/>
        <v>0</v>
      </c>
      <c r="CM56">
        <f t="shared" si="16"/>
        <v>0</v>
      </c>
      <c r="CN56">
        <f t="shared" si="17"/>
        <v>0</v>
      </c>
      <c r="CO56">
        <f t="shared" si="18"/>
        <v>0</v>
      </c>
      <c r="CP56">
        <f t="shared" si="18"/>
        <v>0</v>
      </c>
      <c r="CQ56">
        <f t="shared" si="18"/>
        <v>0</v>
      </c>
      <c r="CR56">
        <f t="shared" si="19"/>
        <v>0</v>
      </c>
      <c r="DC56">
        <v>9.8333333333333339</v>
      </c>
      <c r="DD56">
        <v>47.364000000000004</v>
      </c>
      <c r="DE56">
        <v>10.207777777777777</v>
      </c>
      <c r="DF56">
        <v>14.117999999999999</v>
      </c>
      <c r="DG56">
        <v>0.75029999999999997</v>
      </c>
    </row>
    <row r="57" spans="2:111">
      <c r="B57" t="s">
        <v>1299</v>
      </c>
      <c r="C57">
        <v>9.81</v>
      </c>
      <c r="K57" t="s">
        <v>1301</v>
      </c>
      <c r="L57">
        <v>17</v>
      </c>
      <c r="T57" t="s">
        <v>1299</v>
      </c>
      <c r="U57">
        <v>0.31</v>
      </c>
      <c r="AC57" t="s">
        <v>1299</v>
      </c>
      <c r="AD57">
        <v>2.62</v>
      </c>
      <c r="AL57" t="s">
        <v>13</v>
      </c>
      <c r="AU57" t="s">
        <v>13</v>
      </c>
      <c r="BG57">
        <f t="shared" si="0"/>
        <v>0</v>
      </c>
      <c r="BH57">
        <f t="shared" si="1"/>
        <v>0</v>
      </c>
      <c r="BI57">
        <f t="shared" si="2"/>
        <v>0</v>
      </c>
      <c r="BJ57">
        <f t="shared" si="2"/>
        <v>0</v>
      </c>
      <c r="BK57">
        <f t="shared" si="2"/>
        <v>0</v>
      </c>
      <c r="BL57">
        <f t="shared" si="3"/>
        <v>0</v>
      </c>
      <c r="BO57">
        <f t="shared" si="4"/>
        <v>0</v>
      </c>
      <c r="BP57">
        <f t="shared" si="5"/>
        <v>0</v>
      </c>
      <c r="BQ57">
        <f t="shared" si="6"/>
        <v>0</v>
      </c>
      <c r="BR57">
        <f t="shared" si="6"/>
        <v>0</v>
      </c>
      <c r="BS57">
        <f t="shared" si="6"/>
        <v>0</v>
      </c>
      <c r="BT57">
        <f t="shared" ref="BT57:BT78" si="20">BT14</f>
        <v>0</v>
      </c>
      <c r="BW57">
        <f t="shared" si="8"/>
        <v>0</v>
      </c>
      <c r="BX57">
        <f t="shared" si="9"/>
        <v>0</v>
      </c>
      <c r="BY57">
        <f t="shared" si="10"/>
        <v>0</v>
      </c>
      <c r="BZ57">
        <f t="shared" si="10"/>
        <v>0</v>
      </c>
      <c r="CA57">
        <f t="shared" si="10"/>
        <v>0</v>
      </c>
      <c r="CB57">
        <f t="shared" si="11"/>
        <v>0</v>
      </c>
      <c r="CE57">
        <f t="shared" si="12"/>
        <v>0</v>
      </c>
      <c r="CF57">
        <f t="shared" si="13"/>
        <v>0</v>
      </c>
      <c r="CG57">
        <f t="shared" si="14"/>
        <v>0</v>
      </c>
      <c r="CH57">
        <f t="shared" si="14"/>
        <v>0</v>
      </c>
      <c r="CI57">
        <f t="shared" si="14"/>
        <v>0</v>
      </c>
      <c r="CJ57">
        <f t="shared" si="15"/>
        <v>0</v>
      </c>
      <c r="CM57">
        <f t="shared" si="16"/>
        <v>0</v>
      </c>
      <c r="CN57">
        <f t="shared" si="17"/>
        <v>0</v>
      </c>
      <c r="CO57">
        <f t="shared" si="18"/>
        <v>0</v>
      </c>
      <c r="CP57">
        <f t="shared" si="18"/>
        <v>0</v>
      </c>
      <c r="CQ57">
        <f t="shared" si="18"/>
        <v>0</v>
      </c>
      <c r="CR57">
        <f t="shared" si="19"/>
        <v>0</v>
      </c>
      <c r="DC57">
        <v>12.285714285714286</v>
      </c>
      <c r="DD57">
        <v>42.876666666666665</v>
      </c>
      <c r="DE57">
        <v>17.368750000000002</v>
      </c>
      <c r="DF57">
        <v>20.594444444444449</v>
      </c>
      <c r="DG57">
        <v>5.4600000000000003E-2</v>
      </c>
    </row>
    <row r="58" spans="2:111">
      <c r="B58" t="s">
        <v>20</v>
      </c>
      <c r="K58" t="s">
        <v>20</v>
      </c>
      <c r="T58" t="s">
        <v>20</v>
      </c>
      <c r="AC58" t="s">
        <v>20</v>
      </c>
      <c r="AL58" t="s">
        <v>1298</v>
      </c>
      <c r="AM58">
        <v>1.3440000000000001</v>
      </c>
      <c r="AU58" t="s">
        <v>1298</v>
      </c>
      <c r="AV58">
        <v>2E-3</v>
      </c>
      <c r="BE58">
        <v>12</v>
      </c>
      <c r="BG58">
        <f t="shared" si="0"/>
        <v>0</v>
      </c>
      <c r="BH58">
        <f t="shared" si="1"/>
        <v>0</v>
      </c>
      <c r="BI58">
        <f t="shared" si="2"/>
        <v>0</v>
      </c>
      <c r="BJ58">
        <f t="shared" si="2"/>
        <v>0</v>
      </c>
      <c r="BK58">
        <f t="shared" si="2"/>
        <v>0</v>
      </c>
      <c r="BL58">
        <f t="shared" si="3"/>
        <v>0</v>
      </c>
      <c r="BO58">
        <f t="shared" si="4"/>
        <v>0</v>
      </c>
      <c r="BP58">
        <f t="shared" si="5"/>
        <v>0</v>
      </c>
      <c r="BQ58">
        <f t="shared" si="6"/>
        <v>0</v>
      </c>
      <c r="BR58">
        <f t="shared" si="6"/>
        <v>0</v>
      </c>
      <c r="BS58">
        <f t="shared" si="6"/>
        <v>0</v>
      </c>
      <c r="BT58">
        <f t="shared" si="20"/>
        <v>0</v>
      </c>
      <c r="BW58">
        <f t="shared" si="8"/>
        <v>0</v>
      </c>
      <c r="BX58">
        <f t="shared" si="9"/>
        <v>0</v>
      </c>
      <c r="BY58">
        <f t="shared" si="10"/>
        <v>0</v>
      </c>
      <c r="BZ58">
        <f t="shared" si="10"/>
        <v>0</v>
      </c>
      <c r="CA58">
        <f t="shared" si="10"/>
        <v>0</v>
      </c>
      <c r="CB58">
        <f t="shared" si="11"/>
        <v>0</v>
      </c>
      <c r="CE58">
        <f t="shared" si="12"/>
        <v>0</v>
      </c>
      <c r="CF58">
        <f t="shared" si="13"/>
        <v>0</v>
      </c>
      <c r="CG58">
        <f t="shared" si="14"/>
        <v>0</v>
      </c>
      <c r="CH58">
        <f t="shared" si="14"/>
        <v>0</v>
      </c>
      <c r="CI58">
        <f t="shared" si="14"/>
        <v>0</v>
      </c>
      <c r="CJ58">
        <f t="shared" si="15"/>
        <v>0</v>
      </c>
      <c r="CM58">
        <f t="shared" si="16"/>
        <v>0</v>
      </c>
      <c r="CN58">
        <f t="shared" si="17"/>
        <v>0</v>
      </c>
      <c r="CO58">
        <f t="shared" si="18"/>
        <v>0</v>
      </c>
      <c r="CP58">
        <f t="shared" si="18"/>
        <v>0</v>
      </c>
      <c r="CQ58">
        <f t="shared" si="18"/>
        <v>0</v>
      </c>
      <c r="CR58">
        <f t="shared" si="19"/>
        <v>0</v>
      </c>
      <c r="DC58">
        <v>11.666666666666666</v>
      </c>
      <c r="DD58">
        <v>47.512500000000003</v>
      </c>
      <c r="DE58">
        <v>20.935000000000002</v>
      </c>
      <c r="DF58">
        <v>33.229999999999997</v>
      </c>
      <c r="DG58">
        <v>2.3405999999999998</v>
      </c>
    </row>
    <row r="59" spans="2:111">
      <c r="B59" t="s">
        <v>1298</v>
      </c>
      <c r="C59">
        <v>6.8019999999999996</v>
      </c>
      <c r="K59" t="s">
        <v>1317</v>
      </c>
      <c r="T59" t="s">
        <v>1298</v>
      </c>
      <c r="U59">
        <v>0.58599999999999997</v>
      </c>
      <c r="AC59" t="s">
        <v>1298</v>
      </c>
      <c r="AD59">
        <v>3.681</v>
      </c>
      <c r="AL59" t="s">
        <v>1299</v>
      </c>
      <c r="AM59">
        <v>0.01</v>
      </c>
      <c r="AU59" t="s">
        <v>1299</v>
      </c>
      <c r="AV59">
        <v>0</v>
      </c>
      <c r="BG59">
        <f t="shared" si="0"/>
        <v>0</v>
      </c>
      <c r="BH59">
        <f t="shared" si="1"/>
        <v>0</v>
      </c>
      <c r="BI59">
        <f t="shared" si="2"/>
        <v>0</v>
      </c>
      <c r="BJ59">
        <f t="shared" si="2"/>
        <v>0</v>
      </c>
      <c r="BK59">
        <f t="shared" si="2"/>
        <v>0</v>
      </c>
      <c r="BL59">
        <f t="shared" si="3"/>
        <v>0</v>
      </c>
      <c r="BO59">
        <f t="shared" si="4"/>
        <v>0</v>
      </c>
      <c r="BP59">
        <f t="shared" si="5"/>
        <v>0</v>
      </c>
      <c r="BQ59">
        <f t="shared" si="6"/>
        <v>0</v>
      </c>
      <c r="BR59">
        <f t="shared" si="6"/>
        <v>0</v>
      </c>
      <c r="BS59">
        <f t="shared" si="6"/>
        <v>0</v>
      </c>
      <c r="BT59">
        <f t="shared" si="20"/>
        <v>0</v>
      </c>
      <c r="BW59">
        <f t="shared" si="8"/>
        <v>0</v>
      </c>
      <c r="BX59">
        <f t="shared" si="9"/>
        <v>0</v>
      </c>
      <c r="BY59">
        <f t="shared" si="10"/>
        <v>0</v>
      </c>
      <c r="BZ59">
        <f t="shared" si="10"/>
        <v>0</v>
      </c>
      <c r="CA59">
        <f t="shared" si="10"/>
        <v>0</v>
      </c>
      <c r="CB59">
        <f t="shared" si="11"/>
        <v>0</v>
      </c>
      <c r="CE59">
        <f t="shared" si="12"/>
        <v>0</v>
      </c>
      <c r="CF59">
        <f t="shared" si="13"/>
        <v>0</v>
      </c>
      <c r="CG59">
        <f t="shared" si="14"/>
        <v>0</v>
      </c>
      <c r="CH59">
        <f t="shared" si="14"/>
        <v>0</v>
      </c>
      <c r="CI59">
        <f t="shared" si="14"/>
        <v>0</v>
      </c>
      <c r="CJ59">
        <f t="shared" si="15"/>
        <v>0</v>
      </c>
      <c r="CM59">
        <f t="shared" si="16"/>
        <v>0</v>
      </c>
      <c r="CN59">
        <f t="shared" si="17"/>
        <v>0</v>
      </c>
      <c r="CO59">
        <f t="shared" si="18"/>
        <v>0</v>
      </c>
      <c r="CP59">
        <f t="shared" si="18"/>
        <v>0</v>
      </c>
      <c r="CQ59">
        <f t="shared" si="18"/>
        <v>0</v>
      </c>
      <c r="CR59">
        <f t="shared" si="19"/>
        <v>0</v>
      </c>
      <c r="DC59">
        <v>34.714285714285715</v>
      </c>
      <c r="DD59" t="e">
        <v>#DIV/0!</v>
      </c>
      <c r="DE59">
        <v>22.14</v>
      </c>
      <c r="DF59">
        <v>29.431666666666672</v>
      </c>
      <c r="DG59">
        <v>0.34050000000000002</v>
      </c>
    </row>
    <row r="60" spans="2:111">
      <c r="B60" t="s">
        <v>1299</v>
      </c>
      <c r="C60">
        <v>6.55</v>
      </c>
      <c r="K60" t="s">
        <v>1301</v>
      </c>
      <c r="L60">
        <v>17</v>
      </c>
      <c r="T60" t="s">
        <v>1299</v>
      </c>
      <c r="U60">
        <v>0.44</v>
      </c>
      <c r="AC60" t="s">
        <v>1299</v>
      </c>
      <c r="AD60">
        <v>2.66</v>
      </c>
      <c r="AL60" t="s">
        <v>1321</v>
      </c>
      <c r="AM60">
        <v>1.4E-2</v>
      </c>
      <c r="AU60" t="s">
        <v>1321</v>
      </c>
      <c r="AV60">
        <v>1E-3</v>
      </c>
      <c r="BE60">
        <v>14</v>
      </c>
      <c r="BG60">
        <f t="shared" si="0"/>
        <v>0</v>
      </c>
      <c r="BH60">
        <f t="shared" si="1"/>
        <v>0</v>
      </c>
      <c r="BI60">
        <f t="shared" si="2"/>
        <v>0</v>
      </c>
      <c r="BJ60">
        <f t="shared" si="2"/>
        <v>0</v>
      </c>
      <c r="BK60">
        <f t="shared" si="2"/>
        <v>0</v>
      </c>
      <c r="BL60">
        <f t="shared" si="3"/>
        <v>0</v>
      </c>
      <c r="BO60">
        <f t="shared" si="4"/>
        <v>0</v>
      </c>
      <c r="BP60">
        <f t="shared" si="5"/>
        <v>0</v>
      </c>
      <c r="BQ60">
        <f t="shared" si="6"/>
        <v>0</v>
      </c>
      <c r="BR60">
        <f t="shared" si="6"/>
        <v>0</v>
      </c>
      <c r="BS60">
        <f t="shared" si="6"/>
        <v>0</v>
      </c>
      <c r="BT60">
        <f t="shared" si="20"/>
        <v>0</v>
      </c>
      <c r="BW60">
        <f t="shared" si="8"/>
        <v>0</v>
      </c>
      <c r="BX60">
        <f t="shared" si="9"/>
        <v>0</v>
      </c>
      <c r="BY60">
        <f t="shared" si="10"/>
        <v>0</v>
      </c>
      <c r="BZ60">
        <f t="shared" si="10"/>
        <v>0</v>
      </c>
      <c r="CA60">
        <f t="shared" si="10"/>
        <v>0</v>
      </c>
      <c r="CB60">
        <f t="shared" si="11"/>
        <v>0</v>
      </c>
      <c r="CE60">
        <f t="shared" si="12"/>
        <v>0</v>
      </c>
      <c r="CF60">
        <f t="shared" si="13"/>
        <v>0</v>
      </c>
      <c r="CG60">
        <f t="shared" si="14"/>
        <v>0</v>
      </c>
      <c r="CH60">
        <f t="shared" si="14"/>
        <v>0</v>
      </c>
      <c r="CI60">
        <f t="shared" si="14"/>
        <v>0</v>
      </c>
      <c r="CJ60">
        <f t="shared" si="15"/>
        <v>0</v>
      </c>
      <c r="CM60">
        <f t="shared" si="16"/>
        <v>0</v>
      </c>
      <c r="CN60">
        <f t="shared" si="17"/>
        <v>0</v>
      </c>
      <c r="CO60">
        <f t="shared" si="18"/>
        <v>0</v>
      </c>
      <c r="CP60">
        <f t="shared" si="18"/>
        <v>0</v>
      </c>
      <c r="CQ60">
        <f t="shared" si="18"/>
        <v>0</v>
      </c>
      <c r="CR60">
        <f t="shared" si="19"/>
        <v>0</v>
      </c>
      <c r="DC60">
        <v>12.2</v>
      </c>
      <c r="DD60">
        <v>40.716666666666661</v>
      </c>
      <c r="DE60">
        <v>25.508333333333336</v>
      </c>
      <c r="DF60">
        <v>29.472857142857144</v>
      </c>
      <c r="DG60">
        <v>0.43019999999999997</v>
      </c>
    </row>
    <row r="61" spans="2:111">
      <c r="B61" t="s">
        <v>21</v>
      </c>
      <c r="K61" t="s">
        <v>21</v>
      </c>
      <c r="T61" t="s">
        <v>21</v>
      </c>
      <c r="AC61" t="s">
        <v>21</v>
      </c>
      <c r="AL61" t="s">
        <v>1322</v>
      </c>
      <c r="AM61">
        <v>0.01</v>
      </c>
      <c r="AU61" t="s">
        <v>1322</v>
      </c>
      <c r="AV61">
        <v>0</v>
      </c>
      <c r="BG61">
        <f t="shared" si="0"/>
        <v>0</v>
      </c>
      <c r="BH61">
        <f t="shared" si="1"/>
        <v>0</v>
      </c>
      <c r="BI61">
        <f t="shared" si="2"/>
        <v>0</v>
      </c>
      <c r="BJ61">
        <f t="shared" si="2"/>
        <v>0</v>
      </c>
      <c r="BK61">
        <f t="shared" si="2"/>
        <v>0</v>
      </c>
      <c r="BL61">
        <f t="shared" si="3"/>
        <v>0</v>
      </c>
      <c r="BO61">
        <f t="shared" si="4"/>
        <v>0</v>
      </c>
      <c r="BP61">
        <f t="shared" si="5"/>
        <v>0</v>
      </c>
      <c r="BQ61">
        <f t="shared" si="6"/>
        <v>0</v>
      </c>
      <c r="BR61">
        <f t="shared" si="6"/>
        <v>0</v>
      </c>
      <c r="BS61">
        <f t="shared" si="6"/>
        <v>0</v>
      </c>
      <c r="BT61">
        <f t="shared" si="20"/>
        <v>0</v>
      </c>
      <c r="BW61">
        <f t="shared" si="8"/>
        <v>0</v>
      </c>
      <c r="BX61">
        <f t="shared" si="9"/>
        <v>0</v>
      </c>
      <c r="BY61">
        <f t="shared" si="10"/>
        <v>0</v>
      </c>
      <c r="BZ61">
        <f t="shared" si="10"/>
        <v>0</v>
      </c>
      <c r="CA61">
        <f t="shared" si="10"/>
        <v>0</v>
      </c>
      <c r="CB61">
        <f t="shared" si="11"/>
        <v>0</v>
      </c>
      <c r="CE61">
        <f t="shared" si="12"/>
        <v>0</v>
      </c>
      <c r="CF61">
        <f t="shared" si="13"/>
        <v>0</v>
      </c>
      <c r="CG61">
        <f t="shared" si="14"/>
        <v>0</v>
      </c>
      <c r="CH61">
        <f t="shared" si="14"/>
        <v>0</v>
      </c>
      <c r="CI61">
        <f t="shared" si="14"/>
        <v>0</v>
      </c>
      <c r="CJ61">
        <f t="shared" si="15"/>
        <v>0</v>
      </c>
      <c r="CM61">
        <f t="shared" si="16"/>
        <v>0</v>
      </c>
      <c r="CN61">
        <f t="shared" si="17"/>
        <v>0</v>
      </c>
      <c r="CO61">
        <f t="shared" si="18"/>
        <v>0</v>
      </c>
      <c r="CP61">
        <f t="shared" si="18"/>
        <v>0</v>
      </c>
      <c r="CQ61">
        <f t="shared" si="18"/>
        <v>0</v>
      </c>
      <c r="CR61">
        <f t="shared" si="19"/>
        <v>0</v>
      </c>
      <c r="DC61">
        <v>12.4</v>
      </c>
      <c r="DD61">
        <v>47.18</v>
      </c>
      <c r="DE61">
        <v>31.946666666666662</v>
      </c>
      <c r="DF61">
        <v>34.981428571428573</v>
      </c>
      <c r="DG61">
        <v>2.5831000000000004</v>
      </c>
    </row>
    <row r="62" spans="2:111">
      <c r="B62" t="s">
        <v>1298</v>
      </c>
      <c r="C62">
        <v>7.165</v>
      </c>
      <c r="K62" t="s">
        <v>1319</v>
      </c>
      <c r="T62" t="s">
        <v>1298</v>
      </c>
      <c r="U62">
        <v>0.626</v>
      </c>
      <c r="AC62" t="s">
        <v>1298</v>
      </c>
      <c r="AD62">
        <v>5.6029999999999998</v>
      </c>
      <c r="AL62" t="s">
        <v>14</v>
      </c>
      <c r="AU62" t="s">
        <v>14</v>
      </c>
      <c r="BE62">
        <v>16</v>
      </c>
      <c r="BG62">
        <f t="shared" si="0"/>
        <v>0</v>
      </c>
      <c r="BH62">
        <f t="shared" si="1"/>
        <v>0</v>
      </c>
      <c r="BI62">
        <f t="shared" si="2"/>
        <v>0</v>
      </c>
      <c r="BJ62">
        <f t="shared" si="2"/>
        <v>0</v>
      </c>
      <c r="BK62">
        <f t="shared" si="2"/>
        <v>0</v>
      </c>
      <c r="BL62">
        <f t="shared" si="3"/>
        <v>0</v>
      </c>
      <c r="BO62">
        <f t="shared" si="4"/>
        <v>0</v>
      </c>
      <c r="BP62">
        <f t="shared" si="5"/>
        <v>0</v>
      </c>
      <c r="BQ62">
        <f t="shared" si="6"/>
        <v>0</v>
      </c>
      <c r="BR62">
        <f t="shared" si="6"/>
        <v>0</v>
      </c>
      <c r="BS62">
        <f t="shared" si="6"/>
        <v>0</v>
      </c>
      <c r="BT62">
        <f t="shared" si="20"/>
        <v>0</v>
      </c>
      <c r="BW62">
        <f t="shared" si="8"/>
        <v>0</v>
      </c>
      <c r="BX62">
        <f t="shared" si="9"/>
        <v>0</v>
      </c>
      <c r="BY62">
        <f t="shared" si="10"/>
        <v>0</v>
      </c>
      <c r="BZ62">
        <f t="shared" si="10"/>
        <v>0</v>
      </c>
      <c r="CA62">
        <f t="shared" si="10"/>
        <v>0</v>
      </c>
      <c r="CB62">
        <f t="shared" si="11"/>
        <v>0</v>
      </c>
      <c r="CE62">
        <f t="shared" si="12"/>
        <v>0</v>
      </c>
      <c r="CF62">
        <f t="shared" si="13"/>
        <v>0</v>
      </c>
      <c r="CG62">
        <f t="shared" si="14"/>
        <v>0</v>
      </c>
      <c r="CH62">
        <f t="shared" si="14"/>
        <v>0</v>
      </c>
      <c r="CI62">
        <f t="shared" si="14"/>
        <v>0</v>
      </c>
      <c r="CJ62">
        <f t="shared" si="15"/>
        <v>0</v>
      </c>
      <c r="CM62">
        <f t="shared" si="16"/>
        <v>0</v>
      </c>
      <c r="CN62">
        <f t="shared" si="17"/>
        <v>0</v>
      </c>
      <c r="CO62">
        <f t="shared" si="18"/>
        <v>0</v>
      </c>
      <c r="CP62">
        <f t="shared" si="18"/>
        <v>0</v>
      </c>
      <c r="CQ62">
        <f t="shared" si="18"/>
        <v>0</v>
      </c>
      <c r="CR62">
        <f t="shared" si="19"/>
        <v>0</v>
      </c>
      <c r="DC62">
        <v>12.4</v>
      </c>
      <c r="DD62" t="e">
        <v>#DIV/0!</v>
      </c>
      <c r="DE62">
        <v>27.224</v>
      </c>
      <c r="DF62">
        <v>42.534999999999997</v>
      </c>
      <c r="DG62">
        <v>7.8555555555555559E-2</v>
      </c>
    </row>
    <row r="63" spans="2:111">
      <c r="B63" t="s">
        <v>1299</v>
      </c>
      <c r="C63">
        <v>6.76</v>
      </c>
      <c r="K63" t="s">
        <v>1301</v>
      </c>
      <c r="L63">
        <v>16</v>
      </c>
      <c r="T63" t="s">
        <v>1299</v>
      </c>
      <c r="U63">
        <v>0.35</v>
      </c>
      <c r="AC63" t="s">
        <v>1299</v>
      </c>
      <c r="AD63">
        <v>2.46</v>
      </c>
      <c r="AL63" t="s">
        <v>1298</v>
      </c>
      <c r="AM63">
        <v>0.27100000000000002</v>
      </c>
      <c r="AU63" t="s">
        <v>1298</v>
      </c>
      <c r="AV63">
        <v>2E-3</v>
      </c>
      <c r="BG63">
        <f t="shared" si="0"/>
        <v>0</v>
      </c>
      <c r="BH63">
        <f t="shared" si="1"/>
        <v>0</v>
      </c>
      <c r="BI63">
        <f t="shared" ref="BI63:BK78" si="21">BI20-BH20</f>
        <v>0</v>
      </c>
      <c r="BJ63">
        <f t="shared" si="21"/>
        <v>0</v>
      </c>
      <c r="BK63">
        <f t="shared" si="21"/>
        <v>0</v>
      </c>
      <c r="BL63">
        <f t="shared" si="3"/>
        <v>0</v>
      </c>
      <c r="BO63">
        <f t="shared" si="4"/>
        <v>0</v>
      </c>
      <c r="BP63">
        <f t="shared" si="5"/>
        <v>0</v>
      </c>
      <c r="BQ63">
        <f t="shared" ref="BQ63:BS78" si="22">BQ20-BP20</f>
        <v>0</v>
      </c>
      <c r="BR63">
        <f t="shared" si="22"/>
        <v>0</v>
      </c>
      <c r="BS63">
        <f t="shared" si="22"/>
        <v>0</v>
      </c>
      <c r="BT63">
        <f t="shared" si="20"/>
        <v>0</v>
      </c>
      <c r="BW63">
        <f t="shared" si="8"/>
        <v>0</v>
      </c>
      <c r="BX63">
        <f t="shared" si="9"/>
        <v>0</v>
      </c>
      <c r="BY63">
        <f t="shared" ref="BY63:CA78" si="23">BY20-BX20</f>
        <v>0</v>
      </c>
      <c r="BZ63">
        <f t="shared" si="23"/>
        <v>0</v>
      </c>
      <c r="CA63">
        <f t="shared" si="23"/>
        <v>0</v>
      </c>
      <c r="CB63">
        <f t="shared" si="11"/>
        <v>0</v>
      </c>
      <c r="CE63">
        <f t="shared" si="12"/>
        <v>0</v>
      </c>
      <c r="CF63">
        <f t="shared" si="13"/>
        <v>0</v>
      </c>
      <c r="CG63">
        <f t="shared" ref="CG63:CI78" si="24">CG20-CF20</f>
        <v>0</v>
      </c>
      <c r="CH63">
        <f t="shared" si="24"/>
        <v>0</v>
      </c>
      <c r="CI63">
        <f t="shared" si="24"/>
        <v>0</v>
      </c>
      <c r="CJ63">
        <f t="shared" si="15"/>
        <v>0</v>
      </c>
      <c r="CM63">
        <f t="shared" si="16"/>
        <v>0</v>
      </c>
      <c r="CN63">
        <f t="shared" si="17"/>
        <v>0</v>
      </c>
      <c r="CO63">
        <f t="shared" ref="CO63:CQ78" si="25">CO20-CN20</f>
        <v>0</v>
      </c>
      <c r="CP63">
        <f t="shared" si="25"/>
        <v>0</v>
      </c>
      <c r="CQ63">
        <f t="shared" si="25"/>
        <v>0</v>
      </c>
      <c r="CR63">
        <f t="shared" si="19"/>
        <v>0</v>
      </c>
      <c r="DC63">
        <v>12.25</v>
      </c>
      <c r="DD63" t="e">
        <v>#DIV/0!</v>
      </c>
      <c r="DE63">
        <v>35.377499999999998</v>
      </c>
      <c r="DF63">
        <v>42.032499999999999</v>
      </c>
      <c r="DG63">
        <v>9.4333333333333325E-2</v>
      </c>
    </row>
    <row r="64" spans="2:111">
      <c r="B64" t="s">
        <v>22</v>
      </c>
      <c r="K64" t="s">
        <v>22</v>
      </c>
      <c r="T64" t="s">
        <v>22</v>
      </c>
      <c r="AC64" t="s">
        <v>22</v>
      </c>
      <c r="AL64" t="s">
        <v>1299</v>
      </c>
      <c r="AM64">
        <v>0.01</v>
      </c>
      <c r="AU64" t="s">
        <v>1299</v>
      </c>
      <c r="AV64">
        <v>0</v>
      </c>
      <c r="BE64">
        <v>18</v>
      </c>
      <c r="BG64">
        <f t="shared" si="0"/>
        <v>0</v>
      </c>
      <c r="BH64">
        <f t="shared" si="1"/>
        <v>0</v>
      </c>
      <c r="BI64">
        <f t="shared" si="21"/>
        <v>0</v>
      </c>
      <c r="BJ64">
        <f t="shared" si="21"/>
        <v>0</v>
      </c>
      <c r="BK64">
        <f t="shared" si="21"/>
        <v>0</v>
      </c>
      <c r="BL64">
        <f t="shared" si="3"/>
        <v>0</v>
      </c>
      <c r="BO64">
        <f t="shared" si="4"/>
        <v>0</v>
      </c>
      <c r="BP64">
        <f t="shared" si="5"/>
        <v>0</v>
      </c>
      <c r="BQ64">
        <f t="shared" si="22"/>
        <v>0</v>
      </c>
      <c r="BR64">
        <f t="shared" si="22"/>
        <v>0</v>
      </c>
      <c r="BS64">
        <f t="shared" si="22"/>
        <v>0</v>
      </c>
      <c r="BT64">
        <f t="shared" si="20"/>
        <v>0</v>
      </c>
      <c r="BW64">
        <f t="shared" si="8"/>
        <v>0</v>
      </c>
      <c r="BX64">
        <f t="shared" si="9"/>
        <v>0</v>
      </c>
      <c r="BY64">
        <f t="shared" si="23"/>
        <v>0</v>
      </c>
      <c r="BZ64">
        <f t="shared" si="23"/>
        <v>0</v>
      </c>
      <c r="CA64">
        <f t="shared" si="23"/>
        <v>0</v>
      </c>
      <c r="CB64">
        <f t="shared" si="11"/>
        <v>0</v>
      </c>
      <c r="CE64">
        <f t="shared" si="12"/>
        <v>0</v>
      </c>
      <c r="CF64">
        <f t="shared" si="13"/>
        <v>0</v>
      </c>
      <c r="CG64">
        <f t="shared" si="24"/>
        <v>0</v>
      </c>
      <c r="CH64">
        <f t="shared" si="24"/>
        <v>0</v>
      </c>
      <c r="CI64">
        <f t="shared" si="24"/>
        <v>0</v>
      </c>
      <c r="CJ64">
        <f t="shared" si="15"/>
        <v>0</v>
      </c>
      <c r="CM64">
        <f t="shared" si="16"/>
        <v>0</v>
      </c>
      <c r="CN64">
        <f t="shared" si="17"/>
        <v>0</v>
      </c>
      <c r="CO64">
        <f t="shared" si="25"/>
        <v>0</v>
      </c>
      <c r="CP64">
        <f t="shared" si="25"/>
        <v>0</v>
      </c>
      <c r="CQ64">
        <f t="shared" si="25"/>
        <v>0</v>
      </c>
      <c r="CR64">
        <f t="shared" si="19"/>
        <v>0</v>
      </c>
      <c r="DC64">
        <v>12.25</v>
      </c>
      <c r="DD64" t="e">
        <v>#DIV/0!</v>
      </c>
      <c r="DE64">
        <v>23.15</v>
      </c>
      <c r="DF64">
        <v>29.135000000000002</v>
      </c>
      <c r="DG64">
        <v>1.3527777777777776</v>
      </c>
    </row>
    <row r="65" spans="2:111">
      <c r="B65" t="s">
        <v>1298</v>
      </c>
      <c r="C65">
        <v>1.974</v>
      </c>
      <c r="K65" t="s">
        <v>1307</v>
      </c>
      <c r="T65" t="s">
        <v>1298</v>
      </c>
      <c r="U65">
        <v>0.128</v>
      </c>
      <c r="AC65" t="s">
        <v>1298</v>
      </c>
      <c r="AD65">
        <v>1.84</v>
      </c>
      <c r="AL65" t="s">
        <v>1321</v>
      </c>
      <c r="AM65">
        <v>0.32500000000000001</v>
      </c>
      <c r="AU65" t="s">
        <v>1321</v>
      </c>
      <c r="AV65">
        <v>1E-3</v>
      </c>
      <c r="BG65">
        <f t="shared" si="0"/>
        <v>0</v>
      </c>
      <c r="BH65">
        <f t="shared" si="1"/>
        <v>0</v>
      </c>
      <c r="BI65">
        <f t="shared" si="21"/>
        <v>0</v>
      </c>
      <c r="BJ65">
        <f t="shared" si="21"/>
        <v>0</v>
      </c>
      <c r="BK65">
        <f t="shared" si="21"/>
        <v>0</v>
      </c>
      <c r="BL65">
        <f t="shared" si="3"/>
        <v>0</v>
      </c>
      <c r="BO65">
        <f t="shared" si="4"/>
        <v>0</v>
      </c>
      <c r="BP65">
        <f t="shared" si="5"/>
        <v>0</v>
      </c>
      <c r="BQ65">
        <f t="shared" si="22"/>
        <v>0</v>
      </c>
      <c r="BR65">
        <f t="shared" si="22"/>
        <v>0</v>
      </c>
      <c r="BS65">
        <f t="shared" si="22"/>
        <v>0</v>
      </c>
      <c r="BT65">
        <f t="shared" si="20"/>
        <v>0</v>
      </c>
      <c r="BW65">
        <f t="shared" si="8"/>
        <v>0</v>
      </c>
      <c r="BX65">
        <f t="shared" si="9"/>
        <v>0</v>
      </c>
      <c r="BY65">
        <f t="shared" si="23"/>
        <v>0</v>
      </c>
      <c r="BZ65">
        <f t="shared" si="23"/>
        <v>0</v>
      </c>
      <c r="CA65">
        <f t="shared" si="23"/>
        <v>0</v>
      </c>
      <c r="CB65">
        <f t="shared" si="11"/>
        <v>0</v>
      </c>
      <c r="CE65">
        <f t="shared" si="12"/>
        <v>0</v>
      </c>
      <c r="CF65">
        <f t="shared" si="13"/>
        <v>0</v>
      </c>
      <c r="CG65">
        <f t="shared" si="24"/>
        <v>0</v>
      </c>
      <c r="CH65">
        <f t="shared" si="24"/>
        <v>0</v>
      </c>
      <c r="CI65">
        <f t="shared" si="24"/>
        <v>0</v>
      </c>
      <c r="CJ65">
        <f t="shared" si="15"/>
        <v>0</v>
      </c>
      <c r="CM65">
        <f t="shared" si="16"/>
        <v>0</v>
      </c>
      <c r="CN65">
        <f t="shared" si="17"/>
        <v>0</v>
      </c>
      <c r="CO65">
        <f t="shared" si="25"/>
        <v>0</v>
      </c>
      <c r="CP65">
        <f t="shared" si="25"/>
        <v>0</v>
      </c>
      <c r="CQ65">
        <f t="shared" si="25"/>
        <v>0</v>
      </c>
      <c r="CR65">
        <f t="shared" si="19"/>
        <v>0</v>
      </c>
      <c r="DC65">
        <v>11.75</v>
      </c>
      <c r="DD65" t="e">
        <v>#DIV/0!</v>
      </c>
      <c r="DE65">
        <v>46.01</v>
      </c>
      <c r="DF65">
        <v>38.206666666666663</v>
      </c>
      <c r="DG65">
        <v>5.0500000000000003E-2</v>
      </c>
    </row>
    <row r="66" spans="2:111">
      <c r="B66" t="s">
        <v>1299</v>
      </c>
      <c r="C66">
        <v>1.86</v>
      </c>
      <c r="K66" t="s">
        <v>1301</v>
      </c>
      <c r="L66">
        <v>9</v>
      </c>
      <c r="T66" t="s">
        <v>1299</v>
      </c>
      <c r="U66">
        <v>0.09</v>
      </c>
      <c r="AC66" t="s">
        <v>1299</v>
      </c>
      <c r="AD66">
        <v>0.87</v>
      </c>
      <c r="AL66" t="s">
        <v>1322</v>
      </c>
      <c r="AM66">
        <v>0.02</v>
      </c>
      <c r="AU66" t="s">
        <v>1322</v>
      </c>
      <c r="AV66">
        <v>0</v>
      </c>
      <c r="BE66">
        <v>20</v>
      </c>
      <c r="BG66">
        <f t="shared" si="0"/>
        <v>0</v>
      </c>
      <c r="BH66">
        <f t="shared" si="1"/>
        <v>0</v>
      </c>
      <c r="BI66">
        <f t="shared" si="21"/>
        <v>0</v>
      </c>
      <c r="BJ66">
        <f t="shared" si="21"/>
        <v>0</v>
      </c>
      <c r="BK66">
        <f t="shared" si="21"/>
        <v>0</v>
      </c>
      <c r="BL66">
        <f t="shared" si="3"/>
        <v>0</v>
      </c>
      <c r="BO66">
        <f t="shared" si="4"/>
        <v>0</v>
      </c>
      <c r="BP66">
        <f t="shared" si="5"/>
        <v>0</v>
      </c>
      <c r="BQ66">
        <f t="shared" si="22"/>
        <v>0</v>
      </c>
      <c r="BR66">
        <f t="shared" si="22"/>
        <v>0</v>
      </c>
      <c r="BS66">
        <f t="shared" si="22"/>
        <v>0</v>
      </c>
      <c r="BT66">
        <f t="shared" si="20"/>
        <v>0</v>
      </c>
      <c r="BW66">
        <f t="shared" si="8"/>
        <v>0</v>
      </c>
      <c r="BX66">
        <f t="shared" si="9"/>
        <v>0</v>
      </c>
      <c r="BY66">
        <f t="shared" si="23"/>
        <v>0</v>
      </c>
      <c r="BZ66">
        <f t="shared" si="23"/>
        <v>0</v>
      </c>
      <c r="CA66">
        <f t="shared" si="23"/>
        <v>0</v>
      </c>
      <c r="CB66">
        <f t="shared" si="11"/>
        <v>0</v>
      </c>
      <c r="CE66">
        <f t="shared" si="12"/>
        <v>0</v>
      </c>
      <c r="CF66">
        <f t="shared" si="13"/>
        <v>0</v>
      </c>
      <c r="CG66">
        <f t="shared" si="24"/>
        <v>0</v>
      </c>
      <c r="CH66">
        <f t="shared" si="24"/>
        <v>0</v>
      </c>
      <c r="CI66">
        <f t="shared" si="24"/>
        <v>0</v>
      </c>
      <c r="CJ66">
        <f t="shared" si="15"/>
        <v>0</v>
      </c>
      <c r="CM66">
        <f t="shared" si="16"/>
        <v>0</v>
      </c>
      <c r="CN66">
        <f t="shared" si="17"/>
        <v>0</v>
      </c>
      <c r="CO66">
        <f t="shared" si="25"/>
        <v>0</v>
      </c>
      <c r="CP66">
        <f t="shared" si="25"/>
        <v>0</v>
      </c>
      <c r="CQ66">
        <f t="shared" si="25"/>
        <v>0</v>
      </c>
      <c r="CR66">
        <f t="shared" si="19"/>
        <v>0</v>
      </c>
      <c r="DC66">
        <v>12.25</v>
      </c>
      <c r="DD66" t="e">
        <v>#DIV/0!</v>
      </c>
      <c r="DE66" t="e">
        <v>#DIV/0!</v>
      </c>
      <c r="DF66" t="e">
        <v>#DIV/0!</v>
      </c>
      <c r="DG66">
        <v>0.89869999999999983</v>
      </c>
    </row>
    <row r="67" spans="2:111">
      <c r="B67" t="s">
        <v>23</v>
      </c>
      <c r="K67" t="s">
        <v>23</v>
      </c>
      <c r="T67" t="s">
        <v>23</v>
      </c>
      <c r="AC67" t="s">
        <v>23</v>
      </c>
      <c r="AL67" t="s">
        <v>15</v>
      </c>
      <c r="AU67" t="s">
        <v>15</v>
      </c>
      <c r="BG67">
        <f t="shared" si="0"/>
        <v>0</v>
      </c>
      <c r="BH67">
        <f t="shared" si="1"/>
        <v>0</v>
      </c>
      <c r="BI67">
        <f t="shared" si="21"/>
        <v>0</v>
      </c>
      <c r="BJ67">
        <f t="shared" si="21"/>
        <v>0</v>
      </c>
      <c r="BK67">
        <f t="shared" si="21"/>
        <v>0</v>
      </c>
      <c r="BL67">
        <f t="shared" si="3"/>
        <v>0</v>
      </c>
      <c r="BO67">
        <f t="shared" si="4"/>
        <v>0</v>
      </c>
      <c r="BP67">
        <f t="shared" si="5"/>
        <v>0</v>
      </c>
      <c r="BQ67">
        <f t="shared" si="22"/>
        <v>0</v>
      </c>
      <c r="BR67">
        <f t="shared" si="22"/>
        <v>0</v>
      </c>
      <c r="BS67">
        <f t="shared" si="22"/>
        <v>0</v>
      </c>
      <c r="BT67">
        <f t="shared" si="20"/>
        <v>0</v>
      </c>
      <c r="BW67">
        <f t="shared" si="8"/>
        <v>0</v>
      </c>
      <c r="BX67">
        <f t="shared" si="9"/>
        <v>0</v>
      </c>
      <c r="BY67">
        <f t="shared" si="23"/>
        <v>0</v>
      </c>
      <c r="BZ67">
        <f t="shared" si="23"/>
        <v>0</v>
      </c>
      <c r="CA67">
        <f t="shared" si="23"/>
        <v>0</v>
      </c>
      <c r="CB67">
        <f t="shared" si="11"/>
        <v>0</v>
      </c>
      <c r="CE67">
        <f t="shared" si="12"/>
        <v>0</v>
      </c>
      <c r="CF67">
        <f t="shared" si="13"/>
        <v>0</v>
      </c>
      <c r="CG67">
        <f t="shared" si="24"/>
        <v>0</v>
      </c>
      <c r="CH67">
        <f t="shared" si="24"/>
        <v>0</v>
      </c>
      <c r="CI67">
        <f t="shared" si="24"/>
        <v>0</v>
      </c>
      <c r="CJ67">
        <f t="shared" si="15"/>
        <v>0</v>
      </c>
      <c r="CM67">
        <f t="shared" si="16"/>
        <v>0</v>
      </c>
      <c r="CN67">
        <f t="shared" si="17"/>
        <v>0</v>
      </c>
      <c r="CO67">
        <f t="shared" si="25"/>
        <v>0</v>
      </c>
      <c r="CP67">
        <f t="shared" si="25"/>
        <v>0</v>
      </c>
      <c r="CQ67">
        <f t="shared" si="25"/>
        <v>0</v>
      </c>
      <c r="CR67">
        <f t="shared" si="19"/>
        <v>0</v>
      </c>
      <c r="DC67">
        <v>14</v>
      </c>
      <c r="DD67" t="e">
        <v>#DIV/0!</v>
      </c>
      <c r="DE67">
        <v>49.59</v>
      </c>
      <c r="DF67" t="e">
        <v>#DIV/0!</v>
      </c>
      <c r="DG67">
        <v>6.0400000000000009E-2</v>
      </c>
    </row>
    <row r="68" spans="2:111">
      <c r="B68" t="s">
        <v>1298</v>
      </c>
      <c r="C68">
        <v>4.5060000000000002</v>
      </c>
      <c r="E68">
        <f>MIN(C69,C72,C75,C78,C81,C84,C87,C90,C93,C96)</f>
        <v>1.61</v>
      </c>
      <c r="F68">
        <f>QUARTILE(D69:D78,1)</f>
        <v>2.9450000000000003</v>
      </c>
      <c r="G68">
        <f>MEDIAN(C69,C72,C75,C78,C81,C84,C87,C90,C93,C96)</f>
        <v>3.9400000000000004</v>
      </c>
      <c r="H68">
        <f>QUARTILE(D69:D78,3)</f>
        <v>12.24</v>
      </c>
      <c r="I68">
        <f>MAX(C69,C72,C75,C78,C81,C84,C87,C90,C93,C96)</f>
        <v>36.659999999999997</v>
      </c>
      <c r="J68">
        <f>SUMIF(D69:D78,"&lt;64",D69:D78)/COUNTIF(D69:D78,"&lt;64")</f>
        <v>9.5890000000000004</v>
      </c>
      <c r="K68" t="s">
        <v>1314</v>
      </c>
      <c r="N68">
        <f>MIN(L69,L72,L75,L78,L81,L84,L87,L90,L93,L96)</f>
        <v>9</v>
      </c>
      <c r="O68">
        <f>QUARTILE(M69:M78,1)</f>
        <v>11.25</v>
      </c>
      <c r="P68">
        <f>MEDIAN(L69,L72,L75,L78,L81,L84,L87,L90,L93,L96)</f>
        <v>12</v>
      </c>
      <c r="Q68">
        <f>QUARTILE(M69:M78,3)</f>
        <v>17</v>
      </c>
      <c r="R68">
        <f>MAX(L69,L72,L75,L78,L81,L84,L87,L90,L93,L96)</f>
        <v>18</v>
      </c>
      <c r="S68">
        <f>SUM(M69:M78)/COUNTIF(M69:M78,"&gt;0")</f>
        <v>13.6</v>
      </c>
      <c r="T68" t="s">
        <v>1298</v>
      </c>
      <c r="U68">
        <v>0.375</v>
      </c>
      <c r="W68">
        <f>MIN(U69,U72,U75,U78,U81,U84,U87,U90,U93,U96)</f>
        <v>0.15</v>
      </c>
      <c r="X68">
        <f>QUARTILE(V69:V78,1)</f>
        <v>0.2525</v>
      </c>
      <c r="Y68">
        <f>MEDIAN(U69,U72,U75,U78,U81,U84,U87,U90,U93,U96)</f>
        <v>0.29000000000000004</v>
      </c>
      <c r="Z68">
        <f>QUARTILE(V69:V78,3)</f>
        <v>0.76</v>
      </c>
      <c r="AA68">
        <f>MAX(U69,U72,U75,U78,U81,U84,U87,U90,U93,U96)</f>
        <v>0.88</v>
      </c>
      <c r="AB68">
        <f>SUMIF(V69:V78,"&lt;64",V69:V78)/COUNTIF(V69:V78,"&lt;64")</f>
        <v>0.45700000000000002</v>
      </c>
      <c r="AC68" t="s">
        <v>1298</v>
      </c>
      <c r="AD68">
        <v>3.2080000000000002</v>
      </c>
      <c r="AF68">
        <f>MIN(AD69,AD72,AD75,AD78,AD81,AD84,AD87,AD90,AD93,AD96)</f>
        <v>0.8</v>
      </c>
      <c r="AG68">
        <f>QUARTILE(AE69:AE78,1)</f>
        <v>1.2050000000000001</v>
      </c>
      <c r="AH68">
        <f>MEDIAN(AD69,AD72,AD75,AD78,AD81,AD84,AD87,AD90,AD93,AD96)</f>
        <v>1.44</v>
      </c>
      <c r="AI68">
        <f>QUARTILE(AE69:AE78,3)</f>
        <v>2.6500000000000004</v>
      </c>
      <c r="AJ68">
        <f>MAX(AD69,AD72,AD75,AD78,AD81,AD84,AD87,AD90,AD93,AD96)</f>
        <v>3.39</v>
      </c>
      <c r="AK68">
        <f>SUMIF(AE69:AE78,"&lt;64",AE69:AE78)/COUNTIF(AE69:AE78,"&lt;64")</f>
        <v>1.891</v>
      </c>
      <c r="AL68" t="s">
        <v>1298</v>
      </c>
      <c r="AM68">
        <v>3.4000000000000002E-2</v>
      </c>
      <c r="AO68">
        <f>MIN(AM69,AM72,AM75,AM78,AM81,AM84,AM87,AM90,AM93,AM96)</f>
        <v>0</v>
      </c>
      <c r="AP68">
        <f>QUARTILE(AN69:AN78,1)</f>
        <v>2.5000000000000001E-3</v>
      </c>
      <c r="AQ68">
        <f>MEDIAN(AM69,AM72,AM75,AM78,AM81,AM84,AM87,AM90,AM93,AM96)</f>
        <v>2.1499999999999998E-2</v>
      </c>
      <c r="AR68">
        <f>QUARTILE(AN69:AN78,3)</f>
        <v>5.525E-2</v>
      </c>
      <c r="AS68">
        <f>MAX(AM69,AM72,AM75,AM78,AM81,AM84,AM87,AM90,AM93,AM96)</f>
        <v>0.27900000000000003</v>
      </c>
      <c r="AT68">
        <f>SUMIF(AN69:AN78,"&lt;64",AN69:AN78)/COUNTIF(AN69:AN78,"&lt;64")</f>
        <v>4.8900000000000006E-2</v>
      </c>
      <c r="AU68" t="s">
        <v>1298</v>
      </c>
      <c r="AV68">
        <v>5.2999999999999999E-2</v>
      </c>
      <c r="AX68">
        <f>MIN(AV69,AV72,AV75,AV78,AV81,AV84,AV87,AV90,AV93,AV96)</f>
        <v>0</v>
      </c>
      <c r="AY68">
        <f>QUARTILE(AW69:AW78,1)</f>
        <v>0</v>
      </c>
      <c r="AZ68">
        <f>MEDIAN(AV69,AV72,AV75,AV78,AV81,AV84,AV87,AV90,AV93,AV96)</f>
        <v>5.0000000000000001E-4</v>
      </c>
      <c r="BA68">
        <f>QUARTILE(AW69:AW78,3)</f>
        <v>1E-3</v>
      </c>
      <c r="BB68">
        <f>MAX(AV69,AV72,AV75,AV78,AV81,AV84,AV87,AV90,AV93,AV96)</f>
        <v>2E-3</v>
      </c>
      <c r="BC68">
        <f>SUMIF(AW69:AW78,"&lt;64",AW69:AW78)/COUNTIF(AW69:AW78,"&lt;64")</f>
        <v>6.0000000000000006E-4</v>
      </c>
      <c r="BE68">
        <v>22</v>
      </c>
      <c r="BG68">
        <f t="shared" si="0"/>
        <v>0</v>
      </c>
      <c r="BH68">
        <f t="shared" si="1"/>
        <v>0</v>
      </c>
      <c r="BI68">
        <f t="shared" si="21"/>
        <v>0</v>
      </c>
      <c r="BJ68">
        <f t="shared" si="21"/>
        <v>0</v>
      </c>
      <c r="BK68">
        <f t="shared" si="21"/>
        <v>0</v>
      </c>
      <c r="BL68">
        <f t="shared" si="3"/>
        <v>0</v>
      </c>
      <c r="BO68">
        <f t="shared" si="4"/>
        <v>0</v>
      </c>
      <c r="BP68">
        <f t="shared" si="5"/>
        <v>0</v>
      </c>
      <c r="BQ68">
        <f t="shared" si="22"/>
        <v>0</v>
      </c>
      <c r="BR68">
        <f t="shared" si="22"/>
        <v>0</v>
      </c>
      <c r="BS68">
        <f t="shared" si="22"/>
        <v>0</v>
      </c>
      <c r="BT68">
        <f t="shared" si="20"/>
        <v>0</v>
      </c>
      <c r="BW68">
        <f t="shared" si="8"/>
        <v>0</v>
      </c>
      <c r="BX68">
        <f t="shared" si="9"/>
        <v>0</v>
      </c>
      <c r="BY68">
        <f t="shared" si="23"/>
        <v>0</v>
      </c>
      <c r="BZ68">
        <f t="shared" si="23"/>
        <v>0</v>
      </c>
      <c r="CA68">
        <f t="shared" si="23"/>
        <v>0</v>
      </c>
      <c r="CB68">
        <f t="shared" si="11"/>
        <v>0</v>
      </c>
      <c r="CE68">
        <f t="shared" si="12"/>
        <v>0</v>
      </c>
      <c r="CF68">
        <f t="shared" si="13"/>
        <v>0</v>
      </c>
      <c r="CG68">
        <f t="shared" si="24"/>
        <v>0</v>
      </c>
      <c r="CH68">
        <f t="shared" si="24"/>
        <v>0</v>
      </c>
      <c r="CI68">
        <f t="shared" si="24"/>
        <v>0</v>
      </c>
      <c r="CJ68">
        <f t="shared" si="15"/>
        <v>0</v>
      </c>
      <c r="CM68">
        <f t="shared" si="16"/>
        <v>0</v>
      </c>
      <c r="CN68">
        <f t="shared" si="17"/>
        <v>0</v>
      </c>
      <c r="CO68">
        <f t="shared" si="25"/>
        <v>0</v>
      </c>
      <c r="CP68">
        <f t="shared" si="25"/>
        <v>0</v>
      </c>
      <c r="CQ68">
        <f t="shared" si="25"/>
        <v>0</v>
      </c>
      <c r="CR68">
        <f t="shared" si="19"/>
        <v>0</v>
      </c>
      <c r="DC68">
        <v>13</v>
      </c>
      <c r="DD68">
        <v>63.82</v>
      </c>
      <c r="DE68" t="e">
        <v>#DIV/0!</v>
      </c>
      <c r="DF68">
        <v>43.31</v>
      </c>
      <c r="DG68">
        <v>3.6981428571428574</v>
      </c>
    </row>
    <row r="69" spans="2:111">
      <c r="B69" t="s">
        <v>1299</v>
      </c>
      <c r="C69">
        <v>4.4000000000000004</v>
      </c>
      <c r="D69">
        <f>C69</f>
        <v>4.4000000000000004</v>
      </c>
      <c r="K69" t="s">
        <v>1301</v>
      </c>
      <c r="L69">
        <v>12</v>
      </c>
      <c r="M69">
        <f>L69</f>
        <v>12</v>
      </c>
      <c r="T69" t="s">
        <v>1299</v>
      </c>
      <c r="U69">
        <v>0.26</v>
      </c>
      <c r="V69">
        <f>U69</f>
        <v>0.26</v>
      </c>
      <c r="AC69" t="s">
        <v>1299</v>
      </c>
      <c r="AD69">
        <v>1.34</v>
      </c>
      <c r="AE69">
        <f>AD69</f>
        <v>1.34</v>
      </c>
      <c r="AL69" t="s">
        <v>1299</v>
      </c>
      <c r="AM69">
        <v>0.01</v>
      </c>
      <c r="AN69">
        <f>AM69</f>
        <v>0.01</v>
      </c>
      <c r="AU69" t="s">
        <v>1299</v>
      </c>
      <c r="AV69">
        <v>0</v>
      </c>
      <c r="AW69">
        <f>AV69</f>
        <v>0</v>
      </c>
      <c r="BG69">
        <f t="shared" si="0"/>
        <v>0</v>
      </c>
      <c r="BH69">
        <f t="shared" si="1"/>
        <v>0</v>
      </c>
      <c r="BI69">
        <f t="shared" si="21"/>
        <v>0</v>
      </c>
      <c r="BJ69">
        <f t="shared" si="21"/>
        <v>0</v>
      </c>
      <c r="BK69">
        <f t="shared" si="21"/>
        <v>0</v>
      </c>
      <c r="BL69">
        <f t="shared" si="3"/>
        <v>0</v>
      </c>
      <c r="BO69">
        <f t="shared" si="4"/>
        <v>0</v>
      </c>
      <c r="BP69">
        <f t="shared" si="5"/>
        <v>0</v>
      </c>
      <c r="BQ69">
        <f t="shared" si="22"/>
        <v>0</v>
      </c>
      <c r="BR69">
        <f t="shared" si="22"/>
        <v>0</v>
      </c>
      <c r="BS69">
        <f t="shared" si="22"/>
        <v>0</v>
      </c>
      <c r="BT69">
        <f t="shared" si="20"/>
        <v>0</v>
      </c>
      <c r="BW69">
        <f t="shared" si="8"/>
        <v>0</v>
      </c>
      <c r="BX69">
        <f t="shared" si="9"/>
        <v>0</v>
      </c>
      <c r="BY69">
        <f t="shared" si="23"/>
        <v>0</v>
      </c>
      <c r="BZ69">
        <f t="shared" si="23"/>
        <v>0</v>
      </c>
      <c r="CA69">
        <f t="shared" si="23"/>
        <v>0</v>
      </c>
      <c r="CB69">
        <f t="shared" si="11"/>
        <v>0</v>
      </c>
      <c r="CE69">
        <f t="shared" si="12"/>
        <v>0</v>
      </c>
      <c r="CF69">
        <f t="shared" si="13"/>
        <v>0</v>
      </c>
      <c r="CG69">
        <f t="shared" si="24"/>
        <v>0</v>
      </c>
      <c r="CH69">
        <f t="shared" si="24"/>
        <v>0</v>
      </c>
      <c r="CI69">
        <f t="shared" si="24"/>
        <v>0</v>
      </c>
      <c r="CJ69">
        <f t="shared" si="15"/>
        <v>0</v>
      </c>
      <c r="CM69">
        <f t="shared" si="16"/>
        <v>0</v>
      </c>
      <c r="CN69">
        <f t="shared" si="17"/>
        <v>0</v>
      </c>
      <c r="CO69">
        <f t="shared" si="25"/>
        <v>0</v>
      </c>
      <c r="CP69">
        <f t="shared" si="25"/>
        <v>0</v>
      </c>
      <c r="CQ69">
        <f t="shared" si="25"/>
        <v>0</v>
      </c>
      <c r="CR69">
        <f t="shared" si="19"/>
        <v>0</v>
      </c>
      <c r="DC69" t="e">
        <v>#DIV/0!</v>
      </c>
      <c r="DD69">
        <v>62.09</v>
      </c>
      <c r="DE69" t="e">
        <v>#DIV/0!</v>
      </c>
      <c r="DF69">
        <v>63.67</v>
      </c>
      <c r="DG69">
        <v>1.9741249999999999</v>
      </c>
    </row>
    <row r="70" spans="2:111">
      <c r="B70" t="s">
        <v>24</v>
      </c>
      <c r="D70">
        <f>C72</f>
        <v>1.61</v>
      </c>
      <c r="K70" t="s">
        <v>24</v>
      </c>
      <c r="M70">
        <f>L72</f>
        <v>9</v>
      </c>
      <c r="T70" t="s">
        <v>24</v>
      </c>
      <c r="V70">
        <f>U72</f>
        <v>0.15</v>
      </c>
      <c r="AC70" t="s">
        <v>24</v>
      </c>
      <c r="AE70">
        <f>AD72</f>
        <v>0.8</v>
      </c>
      <c r="AL70" t="s">
        <v>1321</v>
      </c>
      <c r="AM70">
        <v>2.8000000000000001E-2</v>
      </c>
      <c r="AN70">
        <f>AM72</f>
        <v>0</v>
      </c>
      <c r="AU70" t="s">
        <v>1321</v>
      </c>
      <c r="AV70">
        <v>3.0000000000000001E-3</v>
      </c>
      <c r="AW70">
        <f>AV72</f>
        <v>0</v>
      </c>
      <c r="BE70">
        <v>24</v>
      </c>
      <c r="BG70">
        <f t="shared" si="0"/>
        <v>0</v>
      </c>
      <c r="BH70">
        <f t="shared" si="1"/>
        <v>0</v>
      </c>
      <c r="BI70">
        <f t="shared" si="21"/>
        <v>0</v>
      </c>
      <c r="BJ70">
        <f t="shared" si="21"/>
        <v>0</v>
      </c>
      <c r="BK70">
        <f t="shared" si="21"/>
        <v>0</v>
      </c>
      <c r="BL70">
        <f t="shared" si="3"/>
        <v>0</v>
      </c>
      <c r="BO70">
        <f t="shared" si="4"/>
        <v>0</v>
      </c>
      <c r="BP70">
        <f t="shared" si="5"/>
        <v>0</v>
      </c>
      <c r="BQ70">
        <f t="shared" si="22"/>
        <v>0</v>
      </c>
      <c r="BR70">
        <f t="shared" si="22"/>
        <v>0</v>
      </c>
      <c r="BS70">
        <f t="shared" si="22"/>
        <v>0</v>
      </c>
      <c r="BT70">
        <f t="shared" si="20"/>
        <v>0</v>
      </c>
      <c r="BW70">
        <f t="shared" si="8"/>
        <v>0</v>
      </c>
      <c r="BX70">
        <f t="shared" si="9"/>
        <v>0</v>
      </c>
      <c r="BY70">
        <f t="shared" si="23"/>
        <v>0</v>
      </c>
      <c r="BZ70">
        <f t="shared" si="23"/>
        <v>0</v>
      </c>
      <c r="CA70">
        <f t="shared" si="23"/>
        <v>0</v>
      </c>
      <c r="CB70">
        <f t="shared" si="11"/>
        <v>0</v>
      </c>
      <c r="CE70">
        <f t="shared" si="12"/>
        <v>0</v>
      </c>
      <c r="CF70">
        <f t="shared" si="13"/>
        <v>0</v>
      </c>
      <c r="CG70">
        <f t="shared" si="24"/>
        <v>0</v>
      </c>
      <c r="CH70">
        <f t="shared" si="24"/>
        <v>0</v>
      </c>
      <c r="CI70">
        <f t="shared" si="24"/>
        <v>0</v>
      </c>
      <c r="CJ70">
        <f t="shared" si="15"/>
        <v>0</v>
      </c>
      <c r="CM70">
        <f t="shared" si="16"/>
        <v>0</v>
      </c>
      <c r="CN70">
        <f t="shared" si="17"/>
        <v>0</v>
      </c>
      <c r="CO70">
        <f t="shared" si="25"/>
        <v>0</v>
      </c>
      <c r="CP70">
        <f t="shared" si="25"/>
        <v>0</v>
      </c>
      <c r="CQ70">
        <f t="shared" si="25"/>
        <v>0</v>
      </c>
      <c r="CR70">
        <f t="shared" si="19"/>
        <v>0</v>
      </c>
      <c r="DC70" t="e">
        <v>#DIV/0!</v>
      </c>
      <c r="DD70" t="e">
        <v>#DIV/0!</v>
      </c>
      <c r="DE70" t="e">
        <v>#DIV/0!</v>
      </c>
      <c r="DF70" t="e">
        <v>#DIV/0!</v>
      </c>
      <c r="DG70">
        <v>1.123375</v>
      </c>
    </row>
    <row r="71" spans="2:111">
      <c r="B71" t="s">
        <v>1298</v>
      </c>
      <c r="C71">
        <v>1.704</v>
      </c>
      <c r="D71">
        <f>C75</f>
        <v>7.98</v>
      </c>
      <c r="K71" t="s">
        <v>1307</v>
      </c>
      <c r="M71">
        <f>L75</f>
        <v>17</v>
      </c>
      <c r="T71" t="s">
        <v>1298</v>
      </c>
      <c r="U71">
        <v>0.25700000000000001</v>
      </c>
      <c r="V71">
        <f>U75</f>
        <v>0.55000000000000004</v>
      </c>
      <c r="AC71" t="s">
        <v>1298</v>
      </c>
      <c r="AD71">
        <v>1.8460000000000001</v>
      </c>
      <c r="AE71">
        <f>AD75</f>
        <v>2.56</v>
      </c>
      <c r="AL71" t="s">
        <v>1322</v>
      </c>
      <c r="AM71">
        <v>0.03</v>
      </c>
      <c r="AN71">
        <f>AM75</f>
        <v>2.3E-2</v>
      </c>
      <c r="AU71" t="s">
        <v>1322</v>
      </c>
      <c r="AV71">
        <v>0</v>
      </c>
      <c r="AW71">
        <f>AV75</f>
        <v>1E-3</v>
      </c>
      <c r="BG71">
        <f t="shared" si="0"/>
        <v>0</v>
      </c>
      <c r="BH71">
        <f t="shared" si="1"/>
        <v>0</v>
      </c>
      <c r="BI71">
        <f t="shared" si="21"/>
        <v>0</v>
      </c>
      <c r="BJ71">
        <f t="shared" si="21"/>
        <v>0</v>
      </c>
      <c r="BK71">
        <f t="shared" si="21"/>
        <v>0</v>
      </c>
      <c r="BL71">
        <f t="shared" si="3"/>
        <v>0</v>
      </c>
      <c r="BO71">
        <f t="shared" si="4"/>
        <v>0</v>
      </c>
      <c r="BP71">
        <f t="shared" si="5"/>
        <v>0</v>
      </c>
      <c r="BQ71">
        <f t="shared" si="22"/>
        <v>0</v>
      </c>
      <c r="BR71">
        <f t="shared" si="22"/>
        <v>0</v>
      </c>
      <c r="BS71">
        <f t="shared" si="22"/>
        <v>0</v>
      </c>
      <c r="BT71">
        <f t="shared" si="20"/>
        <v>0</v>
      </c>
      <c r="BW71">
        <f t="shared" si="8"/>
        <v>0</v>
      </c>
      <c r="BX71">
        <f t="shared" si="9"/>
        <v>0</v>
      </c>
      <c r="BY71">
        <f t="shared" si="23"/>
        <v>0</v>
      </c>
      <c r="BZ71">
        <f t="shared" si="23"/>
        <v>0</v>
      </c>
      <c r="CA71">
        <f t="shared" si="23"/>
        <v>0</v>
      </c>
      <c r="CB71">
        <f t="shared" si="11"/>
        <v>0</v>
      </c>
      <c r="CE71">
        <f t="shared" si="12"/>
        <v>0</v>
      </c>
      <c r="CF71">
        <f t="shared" si="13"/>
        <v>0</v>
      </c>
      <c r="CG71">
        <f t="shared" si="24"/>
        <v>0</v>
      </c>
      <c r="CH71">
        <f t="shared" si="24"/>
        <v>0</v>
      </c>
      <c r="CI71">
        <f t="shared" si="24"/>
        <v>0</v>
      </c>
      <c r="CJ71">
        <f t="shared" si="15"/>
        <v>0</v>
      </c>
      <c r="CM71">
        <f t="shared" si="16"/>
        <v>0</v>
      </c>
      <c r="CN71">
        <f t="shared" si="17"/>
        <v>0</v>
      </c>
      <c r="CO71">
        <f t="shared" si="25"/>
        <v>0</v>
      </c>
      <c r="CP71">
        <f t="shared" si="25"/>
        <v>0</v>
      </c>
      <c r="CQ71">
        <f t="shared" si="25"/>
        <v>0</v>
      </c>
      <c r="CR71">
        <f t="shared" si="19"/>
        <v>0</v>
      </c>
      <c r="DC71" t="e">
        <v>#DIV/0!</v>
      </c>
      <c r="DD71">
        <v>60.6</v>
      </c>
      <c r="DE71" t="e">
        <v>#DIV/0!</v>
      </c>
      <c r="DF71">
        <v>62.92</v>
      </c>
      <c r="DG71">
        <v>3.4661111111111111</v>
      </c>
    </row>
    <row r="72" spans="2:111">
      <c r="B72" t="s">
        <v>1299</v>
      </c>
      <c r="C72">
        <v>1.61</v>
      </c>
      <c r="D72">
        <f>C78</f>
        <v>3.47</v>
      </c>
      <c r="K72" t="s">
        <v>1301</v>
      </c>
      <c r="L72">
        <v>9</v>
      </c>
      <c r="M72">
        <f>L78</f>
        <v>12</v>
      </c>
      <c r="T72" t="s">
        <v>1299</v>
      </c>
      <c r="U72">
        <v>0.15</v>
      </c>
      <c r="V72">
        <f>U78</f>
        <v>0.32</v>
      </c>
      <c r="AC72" t="s">
        <v>1299</v>
      </c>
      <c r="AD72">
        <v>0.8</v>
      </c>
      <c r="AE72">
        <f>AD78</f>
        <v>1.53</v>
      </c>
      <c r="AL72" t="s">
        <v>16</v>
      </c>
      <c r="AN72">
        <f>AM78</f>
        <v>8.1000000000000003E-2</v>
      </c>
      <c r="AU72" t="s">
        <v>16</v>
      </c>
      <c r="AW72">
        <f>AV78</f>
        <v>2E-3</v>
      </c>
      <c r="BE72">
        <v>26</v>
      </c>
      <c r="BG72">
        <f t="shared" si="0"/>
        <v>0</v>
      </c>
      <c r="BH72">
        <f t="shared" si="1"/>
        <v>0</v>
      </c>
      <c r="BI72">
        <f t="shared" si="21"/>
        <v>0</v>
      </c>
      <c r="BJ72">
        <f t="shared" si="21"/>
        <v>0</v>
      </c>
      <c r="BK72">
        <f t="shared" si="21"/>
        <v>0</v>
      </c>
      <c r="BL72">
        <f t="shared" si="3"/>
        <v>0</v>
      </c>
      <c r="BO72">
        <f t="shared" si="4"/>
        <v>0</v>
      </c>
      <c r="BP72">
        <f t="shared" si="5"/>
        <v>0</v>
      </c>
      <c r="BQ72">
        <f t="shared" si="22"/>
        <v>0</v>
      </c>
      <c r="BR72">
        <f t="shared" si="22"/>
        <v>0</v>
      </c>
      <c r="BS72">
        <f t="shared" si="22"/>
        <v>0</v>
      </c>
      <c r="BT72">
        <f t="shared" si="20"/>
        <v>0</v>
      </c>
      <c r="BW72">
        <f t="shared" si="8"/>
        <v>0</v>
      </c>
      <c r="BX72">
        <f t="shared" si="9"/>
        <v>0</v>
      </c>
      <c r="BY72">
        <f t="shared" si="23"/>
        <v>0</v>
      </c>
      <c r="BZ72">
        <f t="shared" si="23"/>
        <v>0</v>
      </c>
      <c r="CA72">
        <f t="shared" si="23"/>
        <v>0</v>
      </c>
      <c r="CB72">
        <f t="shared" si="11"/>
        <v>0</v>
      </c>
      <c r="CE72">
        <f t="shared" si="12"/>
        <v>0</v>
      </c>
      <c r="CF72">
        <f t="shared" si="13"/>
        <v>0</v>
      </c>
      <c r="CG72">
        <f t="shared" si="24"/>
        <v>0</v>
      </c>
      <c r="CH72">
        <f t="shared" si="24"/>
        <v>0</v>
      </c>
      <c r="CI72">
        <f t="shared" si="24"/>
        <v>0</v>
      </c>
      <c r="CJ72">
        <f t="shared" si="15"/>
        <v>0</v>
      </c>
      <c r="CM72">
        <f t="shared" si="16"/>
        <v>0</v>
      </c>
      <c r="CN72">
        <f t="shared" si="17"/>
        <v>0</v>
      </c>
      <c r="CO72">
        <f t="shared" si="25"/>
        <v>0</v>
      </c>
      <c r="CP72">
        <f t="shared" si="25"/>
        <v>0</v>
      </c>
      <c r="CQ72">
        <f t="shared" si="25"/>
        <v>0</v>
      </c>
      <c r="CR72">
        <f t="shared" si="19"/>
        <v>0</v>
      </c>
      <c r="DC72" t="e">
        <v>#DIV/0!</v>
      </c>
      <c r="DD72">
        <v>63.510000000000005</v>
      </c>
      <c r="DE72" t="e">
        <v>#DIV/0!</v>
      </c>
      <c r="DF72" t="e">
        <v>#DIV/0!</v>
      </c>
      <c r="DG72">
        <v>1.3379999999999999</v>
      </c>
    </row>
    <row r="73" spans="2:111">
      <c r="B73" t="s">
        <v>25</v>
      </c>
      <c r="D73">
        <f>C81</f>
        <v>36.659999999999997</v>
      </c>
      <c r="K73" t="s">
        <v>25</v>
      </c>
      <c r="M73">
        <f>L81</f>
        <v>18</v>
      </c>
      <c r="T73" t="s">
        <v>25</v>
      </c>
      <c r="V73">
        <f>U81</f>
        <v>0.88</v>
      </c>
      <c r="AC73" t="s">
        <v>25</v>
      </c>
      <c r="AE73">
        <f>AD81</f>
        <v>3.11</v>
      </c>
      <c r="AL73" t="s">
        <v>1298</v>
      </c>
      <c r="AM73">
        <v>2.0390000000000001</v>
      </c>
      <c r="AN73">
        <f>AM81</f>
        <v>0.01</v>
      </c>
      <c r="AU73" t="s">
        <v>1298</v>
      </c>
      <c r="AV73">
        <v>2E-3</v>
      </c>
      <c r="AW73">
        <f>AV81</f>
        <v>0</v>
      </c>
      <c r="BG73">
        <f t="shared" si="0"/>
        <v>0</v>
      </c>
      <c r="BH73">
        <f t="shared" si="1"/>
        <v>0</v>
      </c>
      <c r="BI73">
        <f t="shared" si="21"/>
        <v>0</v>
      </c>
      <c r="BJ73">
        <f t="shared" si="21"/>
        <v>0</v>
      </c>
      <c r="BK73">
        <f t="shared" si="21"/>
        <v>0</v>
      </c>
      <c r="BL73">
        <f t="shared" si="3"/>
        <v>0</v>
      </c>
      <c r="BO73">
        <f t="shared" si="4"/>
        <v>0</v>
      </c>
      <c r="BP73">
        <f t="shared" si="5"/>
        <v>0</v>
      </c>
      <c r="BQ73">
        <f t="shared" si="22"/>
        <v>0</v>
      </c>
      <c r="BR73">
        <f t="shared" si="22"/>
        <v>0</v>
      </c>
      <c r="BS73">
        <f t="shared" si="22"/>
        <v>0</v>
      </c>
      <c r="BT73">
        <f t="shared" si="20"/>
        <v>0</v>
      </c>
      <c r="BW73">
        <f t="shared" si="8"/>
        <v>0</v>
      </c>
      <c r="BX73">
        <f t="shared" si="9"/>
        <v>0</v>
      </c>
      <c r="BY73">
        <f t="shared" si="23"/>
        <v>0</v>
      </c>
      <c r="BZ73">
        <f t="shared" si="23"/>
        <v>0</v>
      </c>
      <c r="CA73">
        <f t="shared" si="23"/>
        <v>0</v>
      </c>
      <c r="CB73">
        <f t="shared" si="11"/>
        <v>0</v>
      </c>
      <c r="CE73">
        <f t="shared" si="12"/>
        <v>0</v>
      </c>
      <c r="CF73">
        <f t="shared" si="13"/>
        <v>0</v>
      </c>
      <c r="CG73">
        <f t="shared" si="24"/>
        <v>0</v>
      </c>
      <c r="CH73">
        <f t="shared" si="24"/>
        <v>0</v>
      </c>
      <c r="CI73">
        <f t="shared" si="24"/>
        <v>0</v>
      </c>
      <c r="CJ73">
        <f t="shared" si="15"/>
        <v>0</v>
      </c>
      <c r="CM73">
        <f t="shared" si="16"/>
        <v>0</v>
      </c>
      <c r="CN73">
        <f t="shared" si="17"/>
        <v>0</v>
      </c>
      <c r="CO73">
        <f t="shared" si="25"/>
        <v>0</v>
      </c>
      <c r="CP73">
        <f t="shared" si="25"/>
        <v>0</v>
      </c>
      <c r="CQ73">
        <f t="shared" si="25"/>
        <v>0</v>
      </c>
      <c r="CR73">
        <f t="shared" si="19"/>
        <v>0</v>
      </c>
      <c r="DC73" t="e">
        <v>#DIV/0!</v>
      </c>
      <c r="DD73">
        <v>62.36</v>
      </c>
      <c r="DE73" t="e">
        <v>#DIV/0!</v>
      </c>
      <c r="DF73">
        <v>62.06</v>
      </c>
      <c r="DG73">
        <v>2.6438750000000004</v>
      </c>
    </row>
    <row r="74" spans="2:111">
      <c r="B74" t="s">
        <v>1298</v>
      </c>
      <c r="C74">
        <v>8.5619999999999994</v>
      </c>
      <c r="D74">
        <f>C84</f>
        <v>2.77</v>
      </c>
      <c r="K74" t="s">
        <v>1317</v>
      </c>
      <c r="M74">
        <f>L84</f>
        <v>11</v>
      </c>
      <c r="T74" t="s">
        <v>1298</v>
      </c>
      <c r="U74">
        <v>0.62</v>
      </c>
      <c r="V74">
        <f>U84</f>
        <v>0.25</v>
      </c>
      <c r="AC74" t="s">
        <v>1298</v>
      </c>
      <c r="AD74">
        <v>6.1120000000000001</v>
      </c>
      <c r="AE74">
        <f>AD84</f>
        <v>1.1599999999999999</v>
      </c>
      <c r="AL74" t="s">
        <v>1299</v>
      </c>
      <c r="AM74">
        <v>0.01</v>
      </c>
      <c r="AN74">
        <f>AM84</f>
        <v>0</v>
      </c>
      <c r="AU74" t="s">
        <v>1299</v>
      </c>
      <c r="AV74">
        <v>0</v>
      </c>
      <c r="AW74">
        <f>AV84</f>
        <v>0</v>
      </c>
      <c r="BE74">
        <v>28</v>
      </c>
      <c r="BG74">
        <f t="shared" si="0"/>
        <v>0</v>
      </c>
      <c r="BH74">
        <f t="shared" si="1"/>
        <v>0</v>
      </c>
      <c r="BI74">
        <f t="shared" si="21"/>
        <v>0</v>
      </c>
      <c r="BJ74">
        <f t="shared" si="21"/>
        <v>0</v>
      </c>
      <c r="BK74">
        <f t="shared" si="21"/>
        <v>0</v>
      </c>
      <c r="BL74">
        <f t="shared" si="3"/>
        <v>0</v>
      </c>
      <c r="BO74">
        <f t="shared" si="4"/>
        <v>0</v>
      </c>
      <c r="BP74">
        <f t="shared" si="5"/>
        <v>0</v>
      </c>
      <c r="BQ74">
        <f t="shared" si="22"/>
        <v>0</v>
      </c>
      <c r="BR74">
        <f t="shared" si="22"/>
        <v>0</v>
      </c>
      <c r="BS74">
        <f t="shared" si="22"/>
        <v>0</v>
      </c>
      <c r="BT74">
        <f t="shared" si="20"/>
        <v>0</v>
      </c>
      <c r="BW74">
        <f t="shared" si="8"/>
        <v>0</v>
      </c>
      <c r="BX74">
        <f t="shared" si="9"/>
        <v>0</v>
      </c>
      <c r="BY74">
        <f t="shared" si="23"/>
        <v>0</v>
      </c>
      <c r="BZ74">
        <f t="shared" si="23"/>
        <v>0</v>
      </c>
      <c r="CA74">
        <f t="shared" si="23"/>
        <v>0</v>
      </c>
      <c r="CB74">
        <f t="shared" si="11"/>
        <v>0</v>
      </c>
      <c r="CE74">
        <f t="shared" si="12"/>
        <v>0</v>
      </c>
      <c r="CF74">
        <f t="shared" si="13"/>
        <v>0</v>
      </c>
      <c r="CG74">
        <f t="shared" si="24"/>
        <v>0</v>
      </c>
      <c r="CH74">
        <f t="shared" si="24"/>
        <v>0</v>
      </c>
      <c r="CI74">
        <f t="shared" si="24"/>
        <v>0</v>
      </c>
      <c r="CJ74">
        <f t="shared" si="15"/>
        <v>0</v>
      </c>
      <c r="CM74">
        <f t="shared" si="16"/>
        <v>0</v>
      </c>
      <c r="CN74">
        <f t="shared" si="17"/>
        <v>0</v>
      </c>
      <c r="CO74">
        <f t="shared" si="25"/>
        <v>0</v>
      </c>
      <c r="CP74">
        <f t="shared" si="25"/>
        <v>0</v>
      </c>
      <c r="CQ74">
        <f t="shared" si="25"/>
        <v>0</v>
      </c>
      <c r="CR74">
        <f t="shared" si="19"/>
        <v>0</v>
      </c>
      <c r="DC74">
        <v>64</v>
      </c>
      <c r="DD74">
        <v>61.79</v>
      </c>
      <c r="DE74" t="e">
        <v>#DIV/0!</v>
      </c>
      <c r="DF74">
        <v>61.84</v>
      </c>
      <c r="DG74">
        <v>6.5224000000000002</v>
      </c>
    </row>
    <row r="75" spans="2:111">
      <c r="B75" t="s">
        <v>1299</v>
      </c>
      <c r="C75">
        <v>7.98</v>
      </c>
      <c r="D75">
        <f>C87</f>
        <v>20.03</v>
      </c>
      <c r="K75" t="s">
        <v>1301</v>
      </c>
      <c r="L75">
        <v>17</v>
      </c>
      <c r="M75">
        <f>L87</f>
        <v>17</v>
      </c>
      <c r="T75" t="s">
        <v>1299</v>
      </c>
      <c r="U75">
        <v>0.55000000000000004</v>
      </c>
      <c r="V75">
        <f>U87</f>
        <v>0.83</v>
      </c>
      <c r="AC75" t="s">
        <v>1299</v>
      </c>
      <c r="AD75">
        <v>2.56</v>
      </c>
      <c r="AE75">
        <f>AD87</f>
        <v>2.68</v>
      </c>
      <c r="AL75" t="s">
        <v>1321</v>
      </c>
      <c r="AM75">
        <v>2.3E-2</v>
      </c>
      <c r="AN75">
        <f>AM87</f>
        <v>0</v>
      </c>
      <c r="AU75" t="s">
        <v>1321</v>
      </c>
      <c r="AV75">
        <v>1E-3</v>
      </c>
      <c r="AW75">
        <f>AV87</f>
        <v>0</v>
      </c>
      <c r="BG75">
        <f t="shared" si="0"/>
        <v>0</v>
      </c>
      <c r="BH75">
        <f t="shared" si="1"/>
        <v>0</v>
      </c>
      <c r="BI75">
        <f t="shared" si="21"/>
        <v>0</v>
      </c>
      <c r="BJ75">
        <f t="shared" si="21"/>
        <v>0</v>
      </c>
      <c r="BK75">
        <f t="shared" si="21"/>
        <v>0</v>
      </c>
      <c r="BL75">
        <f t="shared" si="3"/>
        <v>0</v>
      </c>
      <c r="BO75">
        <f t="shared" si="4"/>
        <v>0</v>
      </c>
      <c r="BP75">
        <f t="shared" si="5"/>
        <v>0</v>
      </c>
      <c r="BQ75">
        <f t="shared" si="22"/>
        <v>0</v>
      </c>
      <c r="BR75">
        <f t="shared" si="22"/>
        <v>0</v>
      </c>
      <c r="BS75">
        <f t="shared" si="22"/>
        <v>0</v>
      </c>
      <c r="BT75">
        <f t="shared" si="20"/>
        <v>0</v>
      </c>
      <c r="BW75">
        <f t="shared" si="8"/>
        <v>0</v>
      </c>
      <c r="BX75">
        <f t="shared" si="9"/>
        <v>0</v>
      </c>
      <c r="BY75">
        <f t="shared" si="23"/>
        <v>0</v>
      </c>
      <c r="BZ75">
        <f t="shared" si="23"/>
        <v>0</v>
      </c>
      <c r="CA75">
        <f t="shared" si="23"/>
        <v>0</v>
      </c>
      <c r="CB75">
        <f t="shared" si="11"/>
        <v>0</v>
      </c>
      <c r="CE75">
        <f t="shared" si="12"/>
        <v>0</v>
      </c>
      <c r="CF75">
        <f t="shared" si="13"/>
        <v>0</v>
      </c>
      <c r="CG75">
        <f t="shared" si="24"/>
        <v>0</v>
      </c>
      <c r="CH75">
        <f t="shared" si="24"/>
        <v>0</v>
      </c>
      <c r="CI75">
        <f t="shared" si="24"/>
        <v>0</v>
      </c>
      <c r="CJ75">
        <f t="shared" si="15"/>
        <v>0</v>
      </c>
      <c r="CM75">
        <f t="shared" si="16"/>
        <v>0</v>
      </c>
      <c r="CN75">
        <f t="shared" si="17"/>
        <v>0</v>
      </c>
      <c r="CO75">
        <f t="shared" si="25"/>
        <v>0</v>
      </c>
      <c r="CP75">
        <f t="shared" si="25"/>
        <v>0</v>
      </c>
      <c r="CQ75">
        <f t="shared" si="25"/>
        <v>0</v>
      </c>
      <c r="CR75">
        <f t="shared" si="19"/>
        <v>0</v>
      </c>
      <c r="DC75" t="e">
        <v>#DIV/0!</v>
      </c>
      <c r="DD75">
        <v>60.25</v>
      </c>
      <c r="DE75" t="e">
        <v>#DIV/0!</v>
      </c>
      <c r="DF75">
        <v>62.8</v>
      </c>
      <c r="DG75">
        <v>1.4955555555555555</v>
      </c>
    </row>
    <row r="76" spans="2:111">
      <c r="B76" t="s">
        <v>26</v>
      </c>
      <c r="D76">
        <f>C90</f>
        <v>3.48</v>
      </c>
      <c r="K76" t="s">
        <v>26</v>
      </c>
      <c r="M76">
        <f>L90</f>
        <v>12</v>
      </c>
      <c r="T76" t="s">
        <v>26</v>
      </c>
      <c r="V76">
        <f>U90</f>
        <v>0.26</v>
      </c>
      <c r="AC76" t="s">
        <v>26</v>
      </c>
      <c r="AE76">
        <f>AD90</f>
        <v>1.35</v>
      </c>
      <c r="AL76" t="s">
        <v>1322</v>
      </c>
      <c r="AM76">
        <v>0.02</v>
      </c>
      <c r="AN76">
        <f>AM90</f>
        <v>0.27900000000000003</v>
      </c>
      <c r="AU76" t="s">
        <v>1322</v>
      </c>
      <c r="AV76">
        <v>0</v>
      </c>
      <c r="AW76">
        <f>AV90</f>
        <v>1E-3</v>
      </c>
      <c r="BE76">
        <v>30</v>
      </c>
      <c r="BG76">
        <f t="shared" si="0"/>
        <v>0</v>
      </c>
      <c r="BH76">
        <f t="shared" si="1"/>
        <v>0</v>
      </c>
      <c r="BI76">
        <f t="shared" si="21"/>
        <v>0</v>
      </c>
      <c r="BJ76">
        <f t="shared" si="21"/>
        <v>0</v>
      </c>
      <c r="BK76">
        <f t="shared" si="21"/>
        <v>0</v>
      </c>
      <c r="BL76">
        <f t="shared" si="3"/>
        <v>0</v>
      </c>
      <c r="BO76">
        <f t="shared" si="4"/>
        <v>0</v>
      </c>
      <c r="BP76">
        <f t="shared" si="5"/>
        <v>0</v>
      </c>
      <c r="BQ76">
        <f t="shared" si="22"/>
        <v>0</v>
      </c>
      <c r="BR76">
        <f t="shared" si="22"/>
        <v>0</v>
      </c>
      <c r="BS76">
        <f t="shared" si="22"/>
        <v>0</v>
      </c>
      <c r="BT76">
        <f t="shared" si="20"/>
        <v>0</v>
      </c>
      <c r="BW76">
        <f t="shared" si="8"/>
        <v>0</v>
      </c>
      <c r="BX76">
        <f t="shared" si="9"/>
        <v>0</v>
      </c>
      <c r="BY76">
        <f t="shared" si="23"/>
        <v>0</v>
      </c>
      <c r="BZ76">
        <f t="shared" si="23"/>
        <v>0</v>
      </c>
      <c r="CA76">
        <f t="shared" si="23"/>
        <v>0</v>
      </c>
      <c r="CB76">
        <f t="shared" si="11"/>
        <v>0</v>
      </c>
      <c r="CE76">
        <f t="shared" si="12"/>
        <v>0</v>
      </c>
      <c r="CF76">
        <f t="shared" si="13"/>
        <v>0</v>
      </c>
      <c r="CG76">
        <f t="shared" si="24"/>
        <v>0</v>
      </c>
      <c r="CH76">
        <f t="shared" si="24"/>
        <v>0</v>
      </c>
      <c r="CI76">
        <f t="shared" si="24"/>
        <v>0</v>
      </c>
      <c r="CJ76">
        <f t="shared" si="15"/>
        <v>0</v>
      </c>
      <c r="CM76">
        <f t="shared" si="16"/>
        <v>0</v>
      </c>
      <c r="CN76">
        <f t="shared" si="17"/>
        <v>0</v>
      </c>
      <c r="CO76">
        <f t="shared" si="25"/>
        <v>0</v>
      </c>
      <c r="CP76">
        <f t="shared" si="25"/>
        <v>0</v>
      </c>
      <c r="CQ76">
        <f t="shared" si="25"/>
        <v>0</v>
      </c>
      <c r="CR76">
        <f t="shared" si="19"/>
        <v>0</v>
      </c>
      <c r="DC76" t="e">
        <v>#DIV/0!</v>
      </c>
      <c r="DD76">
        <v>61.975000000000001</v>
      </c>
      <c r="DE76" t="e">
        <v>#DIV/0!</v>
      </c>
      <c r="DF76">
        <v>63.57</v>
      </c>
      <c r="DG76">
        <v>5.1122857142857141</v>
      </c>
    </row>
    <row r="77" spans="2:111">
      <c r="B77" t="s">
        <v>1298</v>
      </c>
      <c r="C77">
        <v>5.4359999999999999</v>
      </c>
      <c r="D77">
        <f>C93</f>
        <v>1.83</v>
      </c>
      <c r="K77" t="s">
        <v>1314</v>
      </c>
      <c r="M77">
        <f>L93</f>
        <v>10</v>
      </c>
      <c r="T77" t="s">
        <v>1298</v>
      </c>
      <c r="U77">
        <v>0.45400000000000001</v>
      </c>
      <c r="V77">
        <f>U93</f>
        <v>0.2</v>
      </c>
      <c r="AC77" t="s">
        <v>1298</v>
      </c>
      <c r="AD77">
        <v>4.2569999999999997</v>
      </c>
      <c r="AE77">
        <f>AD93</f>
        <v>0.99</v>
      </c>
      <c r="AL77" t="s">
        <v>17</v>
      </c>
      <c r="AN77">
        <f>AM93</f>
        <v>6.6000000000000003E-2</v>
      </c>
      <c r="AU77" t="s">
        <v>17</v>
      </c>
      <c r="AW77">
        <f>AV93</f>
        <v>2E-3</v>
      </c>
      <c r="BG77">
        <f t="shared" si="0"/>
        <v>0</v>
      </c>
      <c r="BH77">
        <f t="shared" si="1"/>
        <v>0</v>
      </c>
      <c r="BI77">
        <f t="shared" si="21"/>
        <v>0</v>
      </c>
      <c r="BJ77">
        <f t="shared" si="21"/>
        <v>0</v>
      </c>
      <c r="BK77">
        <f t="shared" si="21"/>
        <v>0</v>
      </c>
      <c r="BL77">
        <f t="shared" si="3"/>
        <v>0</v>
      </c>
      <c r="BO77">
        <f t="shared" si="4"/>
        <v>0</v>
      </c>
      <c r="BP77">
        <f t="shared" si="5"/>
        <v>0</v>
      </c>
      <c r="BQ77">
        <f t="shared" si="22"/>
        <v>0</v>
      </c>
      <c r="BR77">
        <f t="shared" si="22"/>
        <v>0</v>
      </c>
      <c r="BS77">
        <f t="shared" si="22"/>
        <v>0</v>
      </c>
      <c r="BT77">
        <f t="shared" si="20"/>
        <v>0</v>
      </c>
      <c r="BW77">
        <f t="shared" si="8"/>
        <v>0</v>
      </c>
      <c r="BX77">
        <f t="shared" si="9"/>
        <v>0</v>
      </c>
      <c r="BY77">
        <f t="shared" si="23"/>
        <v>0</v>
      </c>
      <c r="BZ77">
        <f t="shared" si="23"/>
        <v>0</v>
      </c>
      <c r="CA77">
        <f t="shared" si="23"/>
        <v>0</v>
      </c>
      <c r="CB77">
        <f t="shared" si="11"/>
        <v>0</v>
      </c>
      <c r="CE77">
        <f t="shared" si="12"/>
        <v>0</v>
      </c>
      <c r="CF77">
        <f t="shared" si="13"/>
        <v>0</v>
      </c>
      <c r="CG77">
        <f t="shared" si="24"/>
        <v>0</v>
      </c>
      <c r="CH77">
        <f t="shared" si="24"/>
        <v>0</v>
      </c>
      <c r="CI77">
        <f t="shared" si="24"/>
        <v>0</v>
      </c>
      <c r="CJ77">
        <f t="shared" si="15"/>
        <v>0</v>
      </c>
      <c r="CM77">
        <f t="shared" si="16"/>
        <v>0</v>
      </c>
      <c r="CN77">
        <f t="shared" si="17"/>
        <v>0</v>
      </c>
      <c r="CO77">
        <f t="shared" si="25"/>
        <v>0</v>
      </c>
      <c r="CP77">
        <f t="shared" si="25"/>
        <v>0</v>
      </c>
      <c r="CQ77">
        <f t="shared" si="25"/>
        <v>0</v>
      </c>
      <c r="CR77">
        <f t="shared" si="19"/>
        <v>0</v>
      </c>
      <c r="DC77" t="e">
        <v>#DIV/0!</v>
      </c>
      <c r="DD77">
        <v>60.45</v>
      </c>
      <c r="DE77" t="e">
        <v>#DIV/0!</v>
      </c>
      <c r="DF77">
        <v>60.84</v>
      </c>
      <c r="DG77">
        <v>3.0327142857142859</v>
      </c>
    </row>
    <row r="78" spans="2:111">
      <c r="B78" t="s">
        <v>1299</v>
      </c>
      <c r="C78">
        <v>3.47</v>
      </c>
      <c r="D78">
        <f>C96</f>
        <v>13.66</v>
      </c>
      <c r="K78" t="s">
        <v>1301</v>
      </c>
      <c r="L78">
        <v>12</v>
      </c>
      <c r="M78">
        <f>L96</f>
        <v>18</v>
      </c>
      <c r="T78" t="s">
        <v>1299</v>
      </c>
      <c r="U78">
        <v>0.32</v>
      </c>
      <c r="V78">
        <f>U96</f>
        <v>0.87</v>
      </c>
      <c r="AC78" t="s">
        <v>1299</v>
      </c>
      <c r="AD78">
        <v>1.53</v>
      </c>
      <c r="AE78">
        <f>AD96</f>
        <v>3.39</v>
      </c>
      <c r="AL78" t="s">
        <v>1298</v>
      </c>
      <c r="AM78">
        <v>8.1000000000000003E-2</v>
      </c>
      <c r="AN78">
        <f>AM96</f>
        <v>0.02</v>
      </c>
      <c r="AU78" t="s">
        <v>1298</v>
      </c>
      <c r="AV78">
        <v>2E-3</v>
      </c>
      <c r="AW78">
        <f>AV96</f>
        <v>0</v>
      </c>
      <c r="BE78">
        <v>32</v>
      </c>
      <c r="BG78">
        <f t="shared" si="0"/>
        <v>0</v>
      </c>
      <c r="BH78">
        <f t="shared" si="1"/>
        <v>0</v>
      </c>
      <c r="BI78">
        <f t="shared" si="21"/>
        <v>0</v>
      </c>
      <c r="BJ78">
        <f t="shared" si="21"/>
        <v>0</v>
      </c>
      <c r="BK78">
        <f t="shared" si="21"/>
        <v>0</v>
      </c>
      <c r="BL78">
        <f t="shared" si="3"/>
        <v>0</v>
      </c>
      <c r="BO78">
        <f t="shared" si="4"/>
        <v>0</v>
      </c>
      <c r="BP78">
        <f t="shared" si="5"/>
        <v>0</v>
      </c>
      <c r="BQ78">
        <f t="shared" si="22"/>
        <v>0</v>
      </c>
      <c r="BR78">
        <f t="shared" si="22"/>
        <v>0</v>
      </c>
      <c r="BS78">
        <f t="shared" si="22"/>
        <v>0</v>
      </c>
      <c r="BT78">
        <f t="shared" si="20"/>
        <v>0</v>
      </c>
      <c r="BW78">
        <f t="shared" si="8"/>
        <v>0</v>
      </c>
      <c r="BX78">
        <f t="shared" si="9"/>
        <v>0</v>
      </c>
      <c r="BY78">
        <f t="shared" si="23"/>
        <v>0</v>
      </c>
      <c r="BZ78">
        <f t="shared" si="23"/>
        <v>0</v>
      </c>
      <c r="CA78">
        <f t="shared" si="23"/>
        <v>0</v>
      </c>
      <c r="CB78">
        <f t="shared" si="11"/>
        <v>0</v>
      </c>
      <c r="CE78">
        <f t="shared" si="12"/>
        <v>0</v>
      </c>
      <c r="CF78">
        <f t="shared" si="13"/>
        <v>0</v>
      </c>
      <c r="CG78">
        <f t="shared" si="24"/>
        <v>0</v>
      </c>
      <c r="CH78">
        <f t="shared" si="24"/>
        <v>0</v>
      </c>
      <c r="CI78">
        <f t="shared" si="24"/>
        <v>0</v>
      </c>
      <c r="CJ78">
        <f t="shared" si="15"/>
        <v>0</v>
      </c>
      <c r="CM78">
        <f t="shared" si="16"/>
        <v>0</v>
      </c>
      <c r="CN78">
        <f t="shared" si="17"/>
        <v>0</v>
      </c>
      <c r="CO78">
        <f t="shared" si="25"/>
        <v>0</v>
      </c>
      <c r="CP78">
        <f t="shared" si="25"/>
        <v>0</v>
      </c>
      <c r="CQ78">
        <f t="shared" si="25"/>
        <v>0</v>
      </c>
      <c r="CR78">
        <f t="shared" si="19"/>
        <v>0</v>
      </c>
      <c r="DC78" t="e">
        <v>#DIV/0!</v>
      </c>
      <c r="DD78" t="e">
        <v>#DIV/0!</v>
      </c>
      <c r="DE78" t="e">
        <v>#DIV/0!</v>
      </c>
      <c r="DF78" t="e">
        <v>#DIV/0!</v>
      </c>
      <c r="DG78">
        <v>4.8634285714285719</v>
      </c>
    </row>
    <row r="79" spans="2:111">
      <c r="B79" t="s">
        <v>27</v>
      </c>
      <c r="K79" t="s">
        <v>27</v>
      </c>
      <c r="T79" t="s">
        <v>27</v>
      </c>
      <c r="AC79" t="s">
        <v>27</v>
      </c>
      <c r="AL79" t="s">
        <v>1299</v>
      </c>
      <c r="AM79">
        <v>0.02</v>
      </c>
      <c r="AU79" t="s">
        <v>1299</v>
      </c>
      <c r="AV79">
        <v>0</v>
      </c>
      <c r="DD79" t="e">
        <v>#DIV/0!</v>
      </c>
      <c r="DF79" t="e">
        <v>#DIV/0!</v>
      </c>
      <c r="DG79">
        <v>3.4595714285714294</v>
      </c>
    </row>
    <row r="80" spans="2:111">
      <c r="B80" t="s">
        <v>1298</v>
      </c>
      <c r="C80">
        <v>49.993000000000002</v>
      </c>
      <c r="K80" t="s">
        <v>1312</v>
      </c>
      <c r="T80" t="s">
        <v>1298</v>
      </c>
      <c r="U80">
        <v>0.98799999999999999</v>
      </c>
      <c r="AC80" t="s">
        <v>1298</v>
      </c>
      <c r="AD80">
        <v>7.694</v>
      </c>
      <c r="AL80" t="s">
        <v>1321</v>
      </c>
      <c r="AM80">
        <v>1.7999999999999999E-2</v>
      </c>
      <c r="AU80" t="s">
        <v>1321</v>
      </c>
      <c r="AV80">
        <v>1E-3</v>
      </c>
      <c r="BE80">
        <v>34</v>
      </c>
      <c r="DD80" t="e">
        <v>#DIV/0!</v>
      </c>
      <c r="DF80" t="e">
        <v>#DIV/0!</v>
      </c>
      <c r="DG80">
        <v>4.8129999999999997</v>
      </c>
    </row>
    <row r="81" spans="2:111">
      <c r="B81" t="s">
        <v>1299</v>
      </c>
      <c r="C81">
        <v>36.659999999999997</v>
      </c>
      <c r="K81" t="s">
        <v>1301</v>
      </c>
      <c r="L81">
        <v>18</v>
      </c>
      <c r="T81" t="s">
        <v>1299</v>
      </c>
      <c r="U81">
        <v>0.88</v>
      </c>
      <c r="AC81" t="s">
        <v>1299</v>
      </c>
      <c r="AD81">
        <v>3.11</v>
      </c>
      <c r="AL81" t="s">
        <v>1322</v>
      </c>
      <c r="AM81">
        <v>0.01</v>
      </c>
      <c r="AU81" t="s">
        <v>1322</v>
      </c>
      <c r="AV81">
        <v>0</v>
      </c>
      <c r="DD81" t="e">
        <v>#DIV/0!</v>
      </c>
      <c r="DE81" t="e">
        <v>#DIV/0!</v>
      </c>
      <c r="DF81" t="e">
        <v>#DIV/0!</v>
      </c>
      <c r="DG81">
        <v>2.766428571428571</v>
      </c>
    </row>
    <row r="82" spans="2:111">
      <c r="B82" t="s">
        <v>28</v>
      </c>
      <c r="K82" t="s">
        <v>28</v>
      </c>
      <c r="T82" t="s">
        <v>28</v>
      </c>
      <c r="AC82" t="s">
        <v>28</v>
      </c>
      <c r="AL82" t="s">
        <v>18</v>
      </c>
      <c r="AU82" t="s">
        <v>18</v>
      </c>
      <c r="BE82">
        <v>36</v>
      </c>
      <c r="DD82" t="e">
        <v>#DIV/0!</v>
      </c>
      <c r="DE82" t="e">
        <v>#DIV/0!</v>
      </c>
      <c r="DF82" t="e">
        <v>#DIV/0!</v>
      </c>
      <c r="DG82">
        <v>4.4366249999999994</v>
      </c>
    </row>
    <row r="83" spans="2:111">
      <c r="B83" t="s">
        <v>1298</v>
      </c>
      <c r="C83">
        <v>4.843</v>
      </c>
      <c r="K83" t="s">
        <v>1311</v>
      </c>
      <c r="T83" t="s">
        <v>1298</v>
      </c>
      <c r="U83">
        <v>0.30099999999999999</v>
      </c>
      <c r="AC83" t="s">
        <v>1298</v>
      </c>
      <c r="AD83">
        <v>2.7240000000000002</v>
      </c>
      <c r="AL83" t="s">
        <v>1298</v>
      </c>
      <c r="AM83">
        <v>1.4E-2</v>
      </c>
      <c r="AU83" t="s">
        <v>1298</v>
      </c>
      <c r="AV83">
        <v>2E-3</v>
      </c>
      <c r="DD83" t="e">
        <v>#DIV/0!</v>
      </c>
      <c r="DE83" t="e">
        <v>#DIV/0!</v>
      </c>
      <c r="DF83" t="e">
        <v>#DIV/0!</v>
      </c>
      <c r="DG83">
        <v>1.1697499999999998</v>
      </c>
    </row>
    <row r="84" spans="2:111">
      <c r="B84" t="s">
        <v>1299</v>
      </c>
      <c r="C84">
        <v>2.77</v>
      </c>
      <c r="K84" t="s">
        <v>1301</v>
      </c>
      <c r="L84">
        <v>11</v>
      </c>
      <c r="T84" t="s">
        <v>1299</v>
      </c>
      <c r="U84">
        <v>0.25</v>
      </c>
      <c r="AC84" t="s">
        <v>1299</v>
      </c>
      <c r="AD84">
        <v>1.1599999999999999</v>
      </c>
      <c r="AL84" t="s">
        <v>1299</v>
      </c>
      <c r="AM84">
        <v>0</v>
      </c>
      <c r="AU84" t="s">
        <v>1299</v>
      </c>
      <c r="AV84">
        <v>0</v>
      </c>
      <c r="BE84">
        <v>38</v>
      </c>
      <c r="DD84" t="e">
        <v>#DIV/0!</v>
      </c>
      <c r="DE84" t="e">
        <v>#DIV/0!</v>
      </c>
      <c r="DF84" t="e">
        <v>#DIV/0!</v>
      </c>
      <c r="DG84">
        <v>5.976857142857142</v>
      </c>
    </row>
    <row r="85" spans="2:111">
      <c r="B85" t="s">
        <v>29</v>
      </c>
      <c r="K85" t="s">
        <v>29</v>
      </c>
      <c r="T85" t="s">
        <v>29</v>
      </c>
      <c r="AC85" t="s">
        <v>29</v>
      </c>
      <c r="AL85" t="s">
        <v>1321</v>
      </c>
      <c r="AM85">
        <v>1.2999999999999999E-2</v>
      </c>
      <c r="AU85" t="s">
        <v>1321</v>
      </c>
      <c r="AV85">
        <v>4.0000000000000001E-3</v>
      </c>
      <c r="DD85" t="e">
        <v>#DIV/0!</v>
      </c>
      <c r="DE85" t="e">
        <v>#DIV/0!</v>
      </c>
      <c r="DF85" t="e">
        <v>#DIV/0!</v>
      </c>
      <c r="DG85">
        <v>4.9643333333333333</v>
      </c>
    </row>
    <row r="86" spans="2:111">
      <c r="B86" t="s">
        <v>1298</v>
      </c>
      <c r="C86">
        <v>22.212</v>
      </c>
      <c r="K86" t="s">
        <v>1317</v>
      </c>
      <c r="T86" t="s">
        <v>1298</v>
      </c>
      <c r="U86">
        <v>0.89200000000000002</v>
      </c>
      <c r="AC86" t="s">
        <v>1298</v>
      </c>
      <c r="AD86">
        <v>5.16</v>
      </c>
      <c r="AL86" t="s">
        <v>1322</v>
      </c>
      <c r="AM86">
        <v>0.02</v>
      </c>
      <c r="AU86" t="s">
        <v>1322</v>
      </c>
      <c r="AV86">
        <v>0</v>
      </c>
      <c r="BE86">
        <v>40</v>
      </c>
      <c r="DD86" t="e">
        <v>#DIV/0!</v>
      </c>
      <c r="DE86" t="e">
        <v>#DIV/0!</v>
      </c>
      <c r="DF86" t="e">
        <v>#DIV/0!</v>
      </c>
      <c r="DG86">
        <v>4.6920000000000002</v>
      </c>
    </row>
    <row r="87" spans="2:111">
      <c r="B87" t="s">
        <v>1299</v>
      </c>
      <c r="C87">
        <v>20.03</v>
      </c>
      <c r="K87" t="s">
        <v>1301</v>
      </c>
      <c r="L87">
        <v>17</v>
      </c>
      <c r="T87" t="s">
        <v>1299</v>
      </c>
      <c r="U87">
        <v>0.83</v>
      </c>
      <c r="AC87" t="s">
        <v>1299</v>
      </c>
      <c r="AD87">
        <v>2.68</v>
      </c>
      <c r="AL87" t="s">
        <v>19</v>
      </c>
      <c r="AU87" t="s">
        <v>19</v>
      </c>
      <c r="DD87" t="e">
        <v>#DIV/0!</v>
      </c>
      <c r="DE87" t="e">
        <v>#DIV/0!</v>
      </c>
      <c r="DF87" t="e">
        <v>#DIV/0!</v>
      </c>
      <c r="DG87">
        <v>3.5837499999999998</v>
      </c>
    </row>
    <row r="88" spans="2:111">
      <c r="B88" t="s">
        <v>30</v>
      </c>
      <c r="K88" t="s">
        <v>30</v>
      </c>
      <c r="T88" t="s">
        <v>30</v>
      </c>
      <c r="AC88" t="s">
        <v>30</v>
      </c>
      <c r="AL88" t="s">
        <v>1298</v>
      </c>
      <c r="AM88">
        <v>2.0390000000000001</v>
      </c>
      <c r="AU88" t="s">
        <v>1298</v>
      </c>
      <c r="AV88">
        <v>2E-3</v>
      </c>
      <c r="DD88">
        <v>62.13</v>
      </c>
      <c r="DE88" t="e">
        <v>#DIV/0!</v>
      </c>
      <c r="DF88" t="e">
        <v>#DIV/0!</v>
      </c>
      <c r="DG88">
        <v>2.49125</v>
      </c>
    </row>
    <row r="89" spans="2:111">
      <c r="B89" t="s">
        <v>1298</v>
      </c>
      <c r="C89">
        <v>4.9210000000000003</v>
      </c>
      <c r="K89" t="s">
        <v>1314</v>
      </c>
      <c r="T89" t="s">
        <v>1298</v>
      </c>
      <c r="U89">
        <v>0.34699999999999998</v>
      </c>
      <c r="AC89" t="s">
        <v>1298</v>
      </c>
      <c r="AD89">
        <v>2.8679999999999999</v>
      </c>
      <c r="AL89" t="s">
        <v>1299</v>
      </c>
      <c r="AM89">
        <v>0.01</v>
      </c>
      <c r="AU89" t="s">
        <v>1299</v>
      </c>
      <c r="AV89">
        <v>0</v>
      </c>
      <c r="DD89" t="e">
        <v>#DIV/0!</v>
      </c>
      <c r="DE89" t="e">
        <v>#DIV/0!</v>
      </c>
      <c r="DF89" t="e">
        <v>#DIV/0!</v>
      </c>
      <c r="DG89">
        <v>6.5115000000000007</v>
      </c>
    </row>
    <row r="90" spans="2:111">
      <c r="B90" t="s">
        <v>1299</v>
      </c>
      <c r="C90">
        <v>3.48</v>
      </c>
      <c r="K90" t="s">
        <v>1301</v>
      </c>
      <c r="L90">
        <v>12</v>
      </c>
      <c r="T90" t="s">
        <v>1299</v>
      </c>
      <c r="U90">
        <v>0.26</v>
      </c>
      <c r="AC90" t="s">
        <v>1299</v>
      </c>
      <c r="AD90">
        <v>1.35</v>
      </c>
      <c r="AL90" t="s">
        <v>1321</v>
      </c>
      <c r="AM90">
        <v>0.27900000000000003</v>
      </c>
      <c r="AU90" t="s">
        <v>1321</v>
      </c>
      <c r="AV90">
        <v>1E-3</v>
      </c>
      <c r="DD90">
        <v>62.150000000000006</v>
      </c>
      <c r="DE90" t="e">
        <v>#DIV/0!</v>
      </c>
      <c r="DF90" t="e">
        <v>#DIV/0!</v>
      </c>
      <c r="DG90">
        <v>4.5536666666666674</v>
      </c>
    </row>
    <row r="91" spans="2:111">
      <c r="B91" t="s">
        <v>31</v>
      </c>
      <c r="K91" t="s">
        <v>31</v>
      </c>
      <c r="T91" t="s">
        <v>31</v>
      </c>
      <c r="AC91" t="s">
        <v>31</v>
      </c>
      <c r="AL91" t="s">
        <v>1322</v>
      </c>
      <c r="AM91">
        <v>0.03</v>
      </c>
      <c r="AU91" t="s">
        <v>1322</v>
      </c>
      <c r="AV91">
        <v>0</v>
      </c>
      <c r="DD91">
        <v>63.26</v>
      </c>
      <c r="DE91" t="e">
        <v>#DIV/0!</v>
      </c>
      <c r="DF91" t="e">
        <v>#DIV/0!</v>
      </c>
      <c r="DG91">
        <v>1.6520000000000001</v>
      </c>
    </row>
    <row r="92" spans="2:111">
      <c r="B92" t="s">
        <v>1298</v>
      </c>
      <c r="C92">
        <v>3.915</v>
      </c>
      <c r="K92" t="s">
        <v>1305</v>
      </c>
      <c r="T92" t="s">
        <v>1298</v>
      </c>
      <c r="U92">
        <v>0.29099999999999998</v>
      </c>
      <c r="AC92" t="s">
        <v>1298</v>
      </c>
      <c r="AD92">
        <v>2.327</v>
      </c>
      <c r="AL92" t="s">
        <v>20</v>
      </c>
      <c r="AU92" t="s">
        <v>20</v>
      </c>
      <c r="DD92">
        <v>62.110000000000007</v>
      </c>
      <c r="DE92" t="e">
        <v>#DIV/0!</v>
      </c>
      <c r="DF92" t="e">
        <v>#DIV/0!</v>
      </c>
      <c r="DG92">
        <v>4.331142857142857</v>
      </c>
    </row>
    <row r="93" spans="2:111">
      <c r="B93" t="s">
        <v>1299</v>
      </c>
      <c r="C93">
        <v>1.83</v>
      </c>
      <c r="K93" t="s">
        <v>1301</v>
      </c>
      <c r="L93">
        <v>10</v>
      </c>
      <c r="T93" t="s">
        <v>1299</v>
      </c>
      <c r="U93">
        <v>0.2</v>
      </c>
      <c r="AC93" t="s">
        <v>1299</v>
      </c>
      <c r="AD93">
        <v>0.99</v>
      </c>
      <c r="AL93" t="s">
        <v>1298</v>
      </c>
      <c r="AM93">
        <v>6.6000000000000003E-2</v>
      </c>
      <c r="AU93" t="s">
        <v>1298</v>
      </c>
      <c r="AV93">
        <v>2E-3</v>
      </c>
      <c r="DD93">
        <v>59.96</v>
      </c>
      <c r="DE93" t="e">
        <v>#DIV/0!</v>
      </c>
      <c r="DF93" t="e">
        <v>#DIV/0!</v>
      </c>
      <c r="DG93">
        <v>1.2655555555555553</v>
      </c>
    </row>
    <row r="94" spans="2:111">
      <c r="B94" t="s">
        <v>32</v>
      </c>
      <c r="K94" t="s">
        <v>32</v>
      </c>
      <c r="T94" t="s">
        <v>32</v>
      </c>
      <c r="AC94" t="s">
        <v>32</v>
      </c>
      <c r="AL94" t="s">
        <v>1299</v>
      </c>
      <c r="AM94">
        <v>0.01</v>
      </c>
      <c r="AU94" t="s">
        <v>1299</v>
      </c>
      <c r="AV94">
        <v>0</v>
      </c>
      <c r="DD94">
        <v>61.466666666666661</v>
      </c>
      <c r="DE94" t="e">
        <v>#DIV/0!</v>
      </c>
      <c r="DF94" t="e">
        <v>#DIV/0!</v>
      </c>
      <c r="DG94">
        <v>5.8781428571428576</v>
      </c>
    </row>
    <row r="95" spans="2:111">
      <c r="B95" t="s">
        <v>1298</v>
      </c>
      <c r="C95">
        <v>20.565999999999999</v>
      </c>
      <c r="K95" t="s">
        <v>1312</v>
      </c>
      <c r="T95" t="s">
        <v>1298</v>
      </c>
      <c r="U95">
        <v>0.94199999999999995</v>
      </c>
      <c r="AC95" t="s">
        <v>1298</v>
      </c>
      <c r="AD95">
        <v>10.426</v>
      </c>
      <c r="AL95" t="s">
        <v>1321</v>
      </c>
      <c r="AM95">
        <v>1.6E-2</v>
      </c>
      <c r="AU95" t="s">
        <v>1321</v>
      </c>
      <c r="AV95">
        <v>1E-3</v>
      </c>
      <c r="DD95">
        <v>61.277500000000003</v>
      </c>
      <c r="DE95" t="e">
        <v>#DIV/0!</v>
      </c>
      <c r="DF95" t="e">
        <v>#DIV/0!</v>
      </c>
      <c r="DG95">
        <v>4.57</v>
      </c>
    </row>
    <row r="96" spans="2:111">
      <c r="B96" t="s">
        <v>1299</v>
      </c>
      <c r="C96">
        <v>13.66</v>
      </c>
      <c r="K96" t="s">
        <v>1301</v>
      </c>
      <c r="L96">
        <v>18</v>
      </c>
      <c r="T96" t="s">
        <v>1299</v>
      </c>
      <c r="U96">
        <v>0.87</v>
      </c>
      <c r="AC96" t="s">
        <v>1299</v>
      </c>
      <c r="AD96">
        <v>3.39</v>
      </c>
      <c r="AL96" t="s">
        <v>1322</v>
      </c>
      <c r="AM96">
        <v>0.02</v>
      </c>
      <c r="AU96" t="s">
        <v>1322</v>
      </c>
      <c r="AV96">
        <v>0</v>
      </c>
      <c r="DD96">
        <v>60.77</v>
      </c>
      <c r="DE96" t="e">
        <v>#DIV/0!</v>
      </c>
      <c r="DF96" t="e">
        <v>#DIV/0!</v>
      </c>
      <c r="DG96">
        <v>2.8754999999999997</v>
      </c>
    </row>
    <row r="97" spans="2:111">
      <c r="B97" t="s">
        <v>33</v>
      </c>
      <c r="K97" t="s">
        <v>33</v>
      </c>
      <c r="T97" t="s">
        <v>33</v>
      </c>
      <c r="AC97" t="s">
        <v>33</v>
      </c>
      <c r="AL97" t="s">
        <v>21</v>
      </c>
      <c r="AU97" t="s">
        <v>21</v>
      </c>
      <c r="DD97">
        <v>61.941999999999993</v>
      </c>
      <c r="DE97" t="e">
        <v>#DIV/0!</v>
      </c>
      <c r="DF97" t="e">
        <v>#DIV/0!</v>
      </c>
      <c r="DG97">
        <v>5.9224285714285712</v>
      </c>
    </row>
    <row r="98" spans="2:111">
      <c r="B98" t="s">
        <v>1298</v>
      </c>
      <c r="C98">
        <v>30.207000000000001</v>
      </c>
      <c r="E98">
        <f>MIN(C99,C102,C105,C108,C111,C114,C117,C120,C123,C126)</f>
        <v>2.4300000000000002</v>
      </c>
      <c r="F98">
        <f>QUARTILE(D99:D108,1)</f>
        <v>11.04</v>
      </c>
      <c r="G98">
        <f>MEDIAN(C99,C102,C105,C108,C111,C114,C117,C120,C123,C126)</f>
        <v>17.14</v>
      </c>
      <c r="H98">
        <f>QUARTILE(D99:D108,3)</f>
        <v>26.557500000000001</v>
      </c>
      <c r="I98">
        <f>MAX(C99,C102,C105,C108,C111,C114,C117,C120,C123,C126)</f>
        <v>72.89</v>
      </c>
      <c r="J98">
        <f>SUMIF(D99:D108,"&lt;64",D99:D108)/COUNTIF(D99:D108,"&lt;64")</f>
        <v>16.525555555555556</v>
      </c>
      <c r="K98" t="s">
        <v>1317</v>
      </c>
      <c r="N98">
        <f>MIN(L99,L102,L105,L108,L111,L114,L117,L120,L123,L126)</f>
        <v>9</v>
      </c>
      <c r="O98">
        <f>QUARTILE(M99:M108,1)</f>
        <v>15</v>
      </c>
      <c r="P98">
        <f>MEDIAN(L99,L102,L105,L108,L111,L114,L117,L120,L123,L126)</f>
        <v>16.5</v>
      </c>
      <c r="Q98">
        <f>QUARTILE(M99:M108,3)</f>
        <v>18.75</v>
      </c>
      <c r="R98">
        <f>MAX(L99,L102,L105,L108,L111,L114,L117,L120,L123,L126)</f>
        <v>25</v>
      </c>
      <c r="S98">
        <f>SUM(M99:M108)/COUNTIF(M99:M108,"&gt;0")</f>
        <v>16.7</v>
      </c>
      <c r="T98" t="s">
        <v>1298</v>
      </c>
      <c r="U98">
        <v>1.206</v>
      </c>
      <c r="W98">
        <f>MIN(U99,U102,U105,U108,U111,U114,U117,U120,U123,U126)</f>
        <v>0.23</v>
      </c>
      <c r="X98">
        <f>QUARTILE(V99:V108,1)</f>
        <v>0.6825</v>
      </c>
      <c r="Y98">
        <f>MEDIAN(U99,U102,U105,U108,U111,U114,U117,U120,U123,U126)</f>
        <v>0.92500000000000004</v>
      </c>
      <c r="Z98">
        <f>QUARTILE(V99:V108,3)</f>
        <v>1.2575000000000001</v>
      </c>
      <c r="AA98">
        <f>MAX(U99,U102,U105,U108,U111,U114,U117,U120,U123,U126)</f>
        <v>2.6</v>
      </c>
      <c r="AB98">
        <f>SUMIF(V99:V108,"&lt;64",V99:V108)/COUNTIF(V99:V108,"&lt;64")</f>
        <v>1.0589999999999999</v>
      </c>
      <c r="AC98" t="s">
        <v>1298</v>
      </c>
      <c r="AD98">
        <v>9.36</v>
      </c>
      <c r="AF98">
        <f>MIN(AD99,AD102,AD105,AD108,AD111,AD114,AD117,AD120,AD123,AD126)</f>
        <v>1.04</v>
      </c>
      <c r="AG98">
        <f>QUARTILE(AE99:AE108,1)</f>
        <v>2.7175000000000002</v>
      </c>
      <c r="AH98">
        <f>MEDIAN(AD99,AD102,AD105,AD108,AD111,AD114,AD117,AD120,AD123,AD126)</f>
        <v>3.105</v>
      </c>
      <c r="AI98">
        <f>QUARTILE(AE99:AE108,3)</f>
        <v>4.1450000000000005</v>
      </c>
      <c r="AJ98">
        <f>MAX(AD99,AD102,AD105,AD108,AD111,AD114,AD117,AD120,AD123,AD126)</f>
        <v>7.43</v>
      </c>
      <c r="AK98">
        <f>SUMIF(AE99:AE108,"&lt;64",AE99:AE108)/COUNTIF(AE99:AE108,"&lt;64")</f>
        <v>3.5380000000000003</v>
      </c>
      <c r="AL98" t="s">
        <v>1298</v>
      </c>
      <c r="AM98">
        <v>0.02</v>
      </c>
      <c r="AO98">
        <f>MIN(AM99,AM102,AM105,AM108,AM111,AM114,AM117,AM120,AM123,AM126)</f>
        <v>0.01</v>
      </c>
      <c r="AP98">
        <f>QUARTILE(AN99:AN108,1)</f>
        <v>0.01</v>
      </c>
      <c r="AQ98">
        <f>MEDIAN(AM99,AM102,AM105,AM108,AM111,AM114,AM117,AM120,AM123,AM126)</f>
        <v>1.7500000000000002E-2</v>
      </c>
      <c r="AR98">
        <f>QUARTILE(AN99:AN108,3)</f>
        <v>1.95E-2</v>
      </c>
      <c r="AS98">
        <f>MAX(AM99,AM102,AM105,AM108,AM111,AM114,AM117,AM120,AM123,AM126)</f>
        <v>3.1E-2</v>
      </c>
      <c r="AT98">
        <f>SUMIF(AN99:AN108,"&lt;64",AN99:AN108)/COUNTIF(AN99:AN108,"&lt;64")</f>
        <v>1.5099999999999999E-2</v>
      </c>
      <c r="AU98" t="s">
        <v>1298</v>
      </c>
      <c r="AV98">
        <v>2E-3</v>
      </c>
      <c r="AX98">
        <f>MIN(AV99,AV102,AV105,AV108,AV111,AV114,AV117,AV120,AV123,AV126)</f>
        <v>0</v>
      </c>
      <c r="AY98">
        <f>QUARTILE(AW99:AW108,1)</f>
        <v>0</v>
      </c>
      <c r="AZ98">
        <f>MEDIAN(AV99,AV102,AV105,AV108,AV111,AV114,AV117,AV120,AV123,AV126)</f>
        <v>6.0000000000000001E-3</v>
      </c>
      <c r="BA98">
        <f>QUARTILE(AW99:AW108,3)</f>
        <v>3.4000000000000002E-2</v>
      </c>
      <c r="BB98">
        <f>MAX(AV99,AV102,AV105,AV108,AV111,AV114,AV117,AV120,AV123,AV126)</f>
        <v>37.423000000000002</v>
      </c>
      <c r="BC98">
        <f>SUMIF(AW99:AW108,"&lt;64",AW99:AW108)/COUNTIF(AW99:AW108,"&lt;64")</f>
        <v>3.7544000000000004</v>
      </c>
      <c r="DD98">
        <v>61.588000000000001</v>
      </c>
      <c r="DE98" t="e">
        <v>#DIV/0!</v>
      </c>
      <c r="DF98" t="e">
        <v>#DIV/0!</v>
      </c>
      <c r="DG98">
        <v>4.0319999999999991</v>
      </c>
    </row>
    <row r="99" spans="2:111">
      <c r="B99" t="s">
        <v>1299</v>
      </c>
      <c r="C99">
        <v>27.18</v>
      </c>
      <c r="D99">
        <f>C99</f>
        <v>27.18</v>
      </c>
      <c r="K99" t="s">
        <v>1301</v>
      </c>
      <c r="L99">
        <v>17</v>
      </c>
      <c r="M99">
        <f>L99</f>
        <v>17</v>
      </c>
      <c r="T99" t="s">
        <v>1299</v>
      </c>
      <c r="U99">
        <v>1.1100000000000001</v>
      </c>
      <c r="V99">
        <f>U99</f>
        <v>1.1100000000000001</v>
      </c>
      <c r="AC99" t="s">
        <v>1299</v>
      </c>
      <c r="AD99">
        <v>3.25</v>
      </c>
      <c r="AE99">
        <f>AD99</f>
        <v>3.25</v>
      </c>
      <c r="AL99" t="s">
        <v>1299</v>
      </c>
      <c r="AM99">
        <v>0.01</v>
      </c>
      <c r="AN99">
        <f>AM99</f>
        <v>0.01</v>
      </c>
      <c r="AU99" t="s">
        <v>1299</v>
      </c>
      <c r="AV99">
        <v>0</v>
      </c>
      <c r="AW99">
        <f>AV99</f>
        <v>0</v>
      </c>
      <c r="DD99">
        <v>60.027999999999999</v>
      </c>
      <c r="DE99" t="e">
        <v>#DIV/0!</v>
      </c>
      <c r="DF99" t="e">
        <v>#DIV/0!</v>
      </c>
      <c r="DG99">
        <v>6.4769999999999994</v>
      </c>
    </row>
    <row r="100" spans="2:111">
      <c r="B100" t="s">
        <v>34</v>
      </c>
      <c r="D100">
        <f>C102</f>
        <v>10.33</v>
      </c>
      <c r="K100" t="s">
        <v>34</v>
      </c>
      <c r="M100">
        <f>L102</f>
        <v>14</v>
      </c>
      <c r="T100" t="s">
        <v>34</v>
      </c>
      <c r="V100">
        <f>U102</f>
        <v>0.62</v>
      </c>
      <c r="AC100" t="s">
        <v>34</v>
      </c>
      <c r="AE100">
        <f>AD102</f>
        <v>2.2799999999999998</v>
      </c>
      <c r="AL100" t="s">
        <v>1321</v>
      </c>
      <c r="AM100">
        <v>3.9E-2</v>
      </c>
      <c r="AN100">
        <f>AM102</f>
        <v>0</v>
      </c>
      <c r="AU100" t="s">
        <v>1321</v>
      </c>
      <c r="AV100">
        <v>1E-3</v>
      </c>
      <c r="AW100">
        <f>AV102</f>
        <v>0</v>
      </c>
      <c r="DD100">
        <v>60.540000000000006</v>
      </c>
      <c r="DE100" t="e">
        <v>#DIV/0!</v>
      </c>
      <c r="DF100" t="e">
        <v>#DIV/0!</v>
      </c>
      <c r="DG100">
        <v>5.261166666666667</v>
      </c>
    </row>
    <row r="101" spans="2:111">
      <c r="B101" t="s">
        <v>1298</v>
      </c>
      <c r="C101">
        <v>10.467000000000001</v>
      </c>
      <c r="D101">
        <f>C105</f>
        <v>28.3</v>
      </c>
      <c r="K101" t="s">
        <v>1316</v>
      </c>
      <c r="M101">
        <f>L105</f>
        <v>19</v>
      </c>
      <c r="T101" t="s">
        <v>1298</v>
      </c>
      <c r="U101">
        <v>0.76900000000000002</v>
      </c>
      <c r="V101">
        <f>U105</f>
        <v>1.47</v>
      </c>
      <c r="AC101" t="s">
        <v>1298</v>
      </c>
      <c r="AD101">
        <v>6.4740000000000002</v>
      </c>
      <c r="AE101">
        <f>AD105</f>
        <v>4.13</v>
      </c>
      <c r="AL101" t="s">
        <v>1322</v>
      </c>
      <c r="AM101">
        <v>0.04</v>
      </c>
      <c r="AN101">
        <f>AM105</f>
        <v>1.7000000000000001E-2</v>
      </c>
      <c r="AU101" t="s">
        <v>1322</v>
      </c>
      <c r="AV101">
        <v>0</v>
      </c>
      <c r="AW101">
        <f>AV105</f>
        <v>4.2000000000000003E-2</v>
      </c>
      <c r="DD101" t="e">
        <v>#DIV/0!</v>
      </c>
      <c r="DE101" t="e">
        <v>#DIV/0!</v>
      </c>
      <c r="DF101" t="e">
        <v>#DIV/0!</v>
      </c>
      <c r="DG101">
        <v>3.1178571428571429</v>
      </c>
    </row>
    <row r="102" spans="2:111">
      <c r="B102" t="s">
        <v>1299</v>
      </c>
      <c r="C102">
        <v>10.33</v>
      </c>
      <c r="D102">
        <f>C108</f>
        <v>20.55</v>
      </c>
      <c r="K102" t="s">
        <v>1301</v>
      </c>
      <c r="L102">
        <v>14</v>
      </c>
      <c r="M102">
        <f>L108</f>
        <v>18</v>
      </c>
      <c r="T102" t="s">
        <v>1299</v>
      </c>
      <c r="U102">
        <v>0.62</v>
      </c>
      <c r="V102">
        <f>U108</f>
        <v>1.1599999999999999</v>
      </c>
      <c r="AC102" t="s">
        <v>1299</v>
      </c>
      <c r="AD102">
        <v>2.2799999999999998</v>
      </c>
      <c r="AE102">
        <f>AD108</f>
        <v>4.1500000000000004</v>
      </c>
      <c r="AL102" t="s">
        <v>22</v>
      </c>
      <c r="AN102">
        <f>AM108</f>
        <v>1.4999999999999999E-2</v>
      </c>
      <c r="AU102" t="s">
        <v>22</v>
      </c>
      <c r="AW102">
        <f>AV108</f>
        <v>2E-3</v>
      </c>
      <c r="DD102" t="e">
        <v>#DIV/0!</v>
      </c>
      <c r="DE102" t="e">
        <v>#DIV/0!</v>
      </c>
      <c r="DF102" t="e">
        <v>#DIV/0!</v>
      </c>
      <c r="DG102">
        <v>4.996142857142857</v>
      </c>
    </row>
    <row r="103" spans="2:111">
      <c r="B103" t="s">
        <v>35</v>
      </c>
      <c r="D103">
        <f>C111</f>
        <v>72.89</v>
      </c>
      <c r="K103" t="s">
        <v>35</v>
      </c>
      <c r="M103">
        <f>L111</f>
        <v>25</v>
      </c>
      <c r="T103" t="s">
        <v>35</v>
      </c>
      <c r="V103">
        <f>U111</f>
        <v>2.6</v>
      </c>
      <c r="AC103" t="s">
        <v>35</v>
      </c>
      <c r="AE103">
        <f>AD111</f>
        <v>7.43</v>
      </c>
      <c r="AL103" t="s">
        <v>1298</v>
      </c>
      <c r="AM103">
        <v>8.2000000000000003E-2</v>
      </c>
      <c r="AN103">
        <f>AM111</f>
        <v>0.02</v>
      </c>
      <c r="AU103" t="s">
        <v>1298</v>
      </c>
      <c r="AV103">
        <v>7.0000000000000001E-3</v>
      </c>
      <c r="AW103">
        <f>AV111</f>
        <v>0</v>
      </c>
      <c r="DD103" t="e">
        <v>#DIV/0!</v>
      </c>
      <c r="DE103" t="e">
        <v>#DIV/0!</v>
      </c>
      <c r="DF103" t="e">
        <v>#DIV/0!</v>
      </c>
      <c r="DG103">
        <v>1.2288749999999999</v>
      </c>
    </row>
    <row r="104" spans="2:111">
      <c r="B104" t="s">
        <v>1298</v>
      </c>
      <c r="C104">
        <v>37.384999999999998</v>
      </c>
      <c r="D104">
        <f>C114</f>
        <v>8.35</v>
      </c>
      <c r="K104" t="s">
        <v>1334</v>
      </c>
      <c r="M104">
        <f>L114</f>
        <v>15</v>
      </c>
      <c r="T104" t="s">
        <v>1298</v>
      </c>
      <c r="U104">
        <v>1.5620000000000001</v>
      </c>
      <c r="V104">
        <f>U114</f>
        <v>0.69</v>
      </c>
      <c r="AC104" t="s">
        <v>1298</v>
      </c>
      <c r="AD104">
        <v>12.388999999999999</v>
      </c>
      <c r="AE104">
        <f>AD114</f>
        <v>2.74</v>
      </c>
      <c r="AL104" t="s">
        <v>1299</v>
      </c>
      <c r="AM104">
        <v>0.01</v>
      </c>
      <c r="AN104">
        <f>AM114</f>
        <v>0.01</v>
      </c>
      <c r="AU104" t="s">
        <v>1299</v>
      </c>
      <c r="AV104">
        <v>0.01</v>
      </c>
      <c r="AW104">
        <f>AV114</f>
        <v>0.01</v>
      </c>
      <c r="DD104" t="e">
        <v>#DIV/0!</v>
      </c>
      <c r="DE104" t="e">
        <v>#DIV/0!</v>
      </c>
      <c r="DF104" t="e">
        <v>#DIV/0!</v>
      </c>
      <c r="DG104">
        <v>3.5159999999999996</v>
      </c>
    </row>
    <row r="105" spans="2:111">
      <c r="B105" t="s">
        <v>1299</v>
      </c>
      <c r="C105">
        <v>28.3</v>
      </c>
      <c r="D105">
        <f>C117</f>
        <v>13.17</v>
      </c>
      <c r="K105" t="s">
        <v>1301</v>
      </c>
      <c r="L105">
        <v>19</v>
      </c>
      <c r="M105">
        <f>L117</f>
        <v>16</v>
      </c>
      <c r="T105" t="s">
        <v>1299</v>
      </c>
      <c r="U105">
        <v>1.47</v>
      </c>
      <c r="V105">
        <f>U117</f>
        <v>0.74</v>
      </c>
      <c r="AC105" t="s">
        <v>1299</v>
      </c>
      <c r="AD105">
        <v>4.13</v>
      </c>
      <c r="AE105">
        <f>AD117</f>
        <v>2.96</v>
      </c>
      <c r="AL105" t="s">
        <v>1321</v>
      </c>
      <c r="AM105">
        <v>1.7000000000000001E-2</v>
      </c>
      <c r="AN105">
        <f>AM117</f>
        <v>0</v>
      </c>
      <c r="AU105" t="s">
        <v>1321</v>
      </c>
      <c r="AV105">
        <v>4.2000000000000003E-2</v>
      </c>
      <c r="AW105">
        <f>AV117</f>
        <v>0</v>
      </c>
      <c r="DD105" t="e">
        <v>#DIV/0!</v>
      </c>
      <c r="DE105" t="e">
        <v>#DIV/0!</v>
      </c>
      <c r="DF105" t="e">
        <v>#DIV/0!</v>
      </c>
      <c r="DG105">
        <v>4.9350000000000014</v>
      </c>
    </row>
    <row r="106" spans="2:111">
      <c r="B106" t="s">
        <v>36</v>
      </c>
      <c r="D106">
        <f>C120</f>
        <v>13.73</v>
      </c>
      <c r="K106" t="s">
        <v>36</v>
      </c>
      <c r="M106">
        <f>L120</f>
        <v>15</v>
      </c>
      <c r="T106" t="s">
        <v>36</v>
      </c>
      <c r="V106">
        <f>U120</f>
        <v>0.68</v>
      </c>
      <c r="AC106" t="s">
        <v>36</v>
      </c>
      <c r="AE106">
        <f>AD120</f>
        <v>2.71</v>
      </c>
      <c r="AL106" t="s">
        <v>1322</v>
      </c>
      <c r="AM106">
        <v>0.02</v>
      </c>
      <c r="AN106">
        <f>AM120</f>
        <v>3.1E-2</v>
      </c>
      <c r="AU106" t="s">
        <v>1322</v>
      </c>
      <c r="AV106">
        <v>0.03</v>
      </c>
      <c r="AW106">
        <f>AV120</f>
        <v>37.423000000000002</v>
      </c>
      <c r="DD106" t="e">
        <v>#DIV/0!</v>
      </c>
      <c r="DE106" t="e">
        <v>#DIV/0!</v>
      </c>
      <c r="DF106" t="e">
        <v>#DIV/0!</v>
      </c>
      <c r="DG106">
        <v>3.8746</v>
      </c>
    </row>
    <row r="107" spans="2:111">
      <c r="B107" t="s">
        <v>1298</v>
      </c>
      <c r="C107">
        <v>21.677</v>
      </c>
      <c r="D107">
        <f>C123</f>
        <v>2.4300000000000002</v>
      </c>
      <c r="K107" t="s">
        <v>1312</v>
      </c>
      <c r="M107">
        <f>L123</f>
        <v>9</v>
      </c>
      <c r="T107" t="s">
        <v>1298</v>
      </c>
      <c r="U107">
        <v>1.2809999999999999</v>
      </c>
      <c r="V107">
        <f>U123</f>
        <v>0.23</v>
      </c>
      <c r="AC107" t="s">
        <v>1298</v>
      </c>
      <c r="AD107">
        <v>13.074</v>
      </c>
      <c r="AE107">
        <f>AD123</f>
        <v>1.04</v>
      </c>
      <c r="AL107" t="s">
        <v>23</v>
      </c>
      <c r="AN107">
        <f>AM123</f>
        <v>1.7999999999999999E-2</v>
      </c>
      <c r="AU107" t="s">
        <v>23</v>
      </c>
      <c r="AW107">
        <f>AV123</f>
        <v>6.7000000000000004E-2</v>
      </c>
      <c r="DD107" t="e">
        <v>#DIV/0!</v>
      </c>
      <c r="DE107" t="e">
        <v>#DIV/0!</v>
      </c>
      <c r="DF107" t="e">
        <v>#DIV/0!</v>
      </c>
      <c r="DG107">
        <v>5.7388571428571424</v>
      </c>
    </row>
    <row r="108" spans="2:111">
      <c r="B108" t="s">
        <v>1299</v>
      </c>
      <c r="C108">
        <v>20.55</v>
      </c>
      <c r="D108">
        <f>C126</f>
        <v>24.69</v>
      </c>
      <c r="K108" t="s">
        <v>1301</v>
      </c>
      <c r="L108">
        <v>18</v>
      </c>
      <c r="M108">
        <f>L126</f>
        <v>19</v>
      </c>
      <c r="T108" t="s">
        <v>1299</v>
      </c>
      <c r="U108">
        <v>1.1599999999999999</v>
      </c>
      <c r="V108">
        <f>U126</f>
        <v>1.29</v>
      </c>
      <c r="AC108" t="s">
        <v>1299</v>
      </c>
      <c r="AD108">
        <v>4.1500000000000004</v>
      </c>
      <c r="AE108">
        <f>AD126</f>
        <v>4.6900000000000004</v>
      </c>
      <c r="AL108" t="s">
        <v>1298</v>
      </c>
      <c r="AM108">
        <v>1.4999999999999999E-2</v>
      </c>
      <c r="AN108">
        <f>AM126</f>
        <v>0.03</v>
      </c>
      <c r="AU108" t="s">
        <v>1298</v>
      </c>
      <c r="AV108">
        <v>2E-3</v>
      </c>
      <c r="AW108">
        <f>AV126</f>
        <v>0</v>
      </c>
      <c r="DD108" t="e">
        <v>#DIV/0!</v>
      </c>
      <c r="DE108" t="e">
        <v>#DIV/0!</v>
      </c>
      <c r="DF108" t="e">
        <v>#DIV/0!</v>
      </c>
      <c r="DG108">
        <v>1.18675</v>
      </c>
    </row>
    <row r="109" spans="2:111">
      <c r="B109" t="s">
        <v>37</v>
      </c>
      <c r="K109" t="s">
        <v>37</v>
      </c>
      <c r="T109" t="s">
        <v>37</v>
      </c>
      <c r="AC109" t="s">
        <v>37</v>
      </c>
      <c r="AL109" t="s">
        <v>1299</v>
      </c>
      <c r="AM109">
        <v>0.01</v>
      </c>
      <c r="AU109" t="s">
        <v>1299</v>
      </c>
      <c r="AV109">
        <v>0</v>
      </c>
      <c r="DD109" t="e">
        <v>#DIV/0!</v>
      </c>
      <c r="DE109" t="e">
        <v>#DIV/0!</v>
      </c>
      <c r="DF109" t="e">
        <v>#DIV/0!</v>
      </c>
      <c r="DG109">
        <v>3.744875</v>
      </c>
    </row>
    <row r="110" spans="2:111">
      <c r="B110" t="s">
        <v>1298</v>
      </c>
      <c r="C110">
        <v>81.066999999999993</v>
      </c>
      <c r="K110" t="s">
        <v>1340</v>
      </c>
      <c r="T110" t="s">
        <v>1298</v>
      </c>
      <c r="U110">
        <v>2.6970000000000001</v>
      </c>
      <c r="AC110" t="s">
        <v>1298</v>
      </c>
      <c r="AD110">
        <v>21.741</v>
      </c>
      <c r="AL110" t="s">
        <v>1321</v>
      </c>
      <c r="AM110">
        <v>0.03</v>
      </c>
      <c r="AU110" t="s">
        <v>1321</v>
      </c>
      <c r="AV110">
        <v>2E-3</v>
      </c>
      <c r="DG110">
        <v>1.3166666666666667</v>
      </c>
    </row>
    <row r="111" spans="2:111">
      <c r="B111" t="s">
        <v>1299</v>
      </c>
      <c r="C111">
        <v>72.89</v>
      </c>
      <c r="K111" t="s">
        <v>1301</v>
      </c>
      <c r="L111">
        <v>25</v>
      </c>
      <c r="T111" t="s">
        <v>1299</v>
      </c>
      <c r="U111">
        <v>2.6</v>
      </c>
      <c r="AC111" t="s">
        <v>1299</v>
      </c>
      <c r="AD111">
        <v>7.43</v>
      </c>
      <c r="AL111" t="s">
        <v>1322</v>
      </c>
      <c r="AM111">
        <v>0.02</v>
      </c>
      <c r="AU111" t="s">
        <v>1322</v>
      </c>
      <c r="AV111">
        <v>0</v>
      </c>
      <c r="DG111">
        <v>4.3509999999999991</v>
      </c>
    </row>
    <row r="112" spans="2:111">
      <c r="B112" t="s">
        <v>38</v>
      </c>
      <c r="K112" t="s">
        <v>38</v>
      </c>
      <c r="T112" t="s">
        <v>38</v>
      </c>
      <c r="AC112" t="s">
        <v>38</v>
      </c>
      <c r="AL112" t="s">
        <v>24</v>
      </c>
      <c r="AU112" t="s">
        <v>24</v>
      </c>
      <c r="DG112">
        <v>3.5065000000000004</v>
      </c>
    </row>
    <row r="113" spans="2:111">
      <c r="B113" t="s">
        <v>1298</v>
      </c>
      <c r="C113">
        <v>12.478999999999999</v>
      </c>
      <c r="K113" t="s">
        <v>1318</v>
      </c>
      <c r="T113" t="s">
        <v>1298</v>
      </c>
      <c r="U113">
        <v>0.76600000000000001</v>
      </c>
      <c r="AC113" t="s">
        <v>1298</v>
      </c>
      <c r="AD113">
        <v>9.0540000000000003</v>
      </c>
      <c r="AL113" t="s">
        <v>1298</v>
      </c>
      <c r="AM113">
        <v>1.6E-2</v>
      </c>
      <c r="AU113" t="s">
        <v>1298</v>
      </c>
      <c r="AV113">
        <v>0.05</v>
      </c>
      <c r="DG113">
        <v>2.5634999999999999</v>
      </c>
    </row>
    <row r="114" spans="2:111">
      <c r="B114" t="s">
        <v>1299</v>
      </c>
      <c r="C114">
        <v>8.35</v>
      </c>
      <c r="K114" t="s">
        <v>1301</v>
      </c>
      <c r="L114">
        <v>15</v>
      </c>
      <c r="T114" t="s">
        <v>1299</v>
      </c>
      <c r="U114">
        <v>0.69</v>
      </c>
      <c r="AC114" t="s">
        <v>1299</v>
      </c>
      <c r="AD114">
        <v>2.74</v>
      </c>
      <c r="AL114" t="s">
        <v>1299</v>
      </c>
      <c r="AM114">
        <v>0.01</v>
      </c>
      <c r="AU114" t="s">
        <v>1299</v>
      </c>
      <c r="AV114">
        <v>0.01</v>
      </c>
      <c r="DG114">
        <v>5.4467142857142861</v>
      </c>
    </row>
    <row r="115" spans="2:111">
      <c r="B115" t="s">
        <v>39</v>
      </c>
      <c r="K115" t="s">
        <v>39</v>
      </c>
      <c r="T115" t="s">
        <v>39</v>
      </c>
      <c r="AC115" t="s">
        <v>39</v>
      </c>
      <c r="AL115" t="s">
        <v>1321</v>
      </c>
      <c r="AM115">
        <v>2.3E-2</v>
      </c>
      <c r="AU115" t="s">
        <v>1321</v>
      </c>
      <c r="AV115">
        <v>1.0999999999999999E-2</v>
      </c>
      <c r="DG115">
        <v>2.5984999999999996</v>
      </c>
    </row>
    <row r="116" spans="2:111">
      <c r="B116" t="s">
        <v>1298</v>
      </c>
      <c r="C116">
        <v>15.345000000000001</v>
      </c>
      <c r="K116" t="s">
        <v>1319</v>
      </c>
      <c r="T116" t="s">
        <v>1298</v>
      </c>
      <c r="U116">
        <v>0.86299999999999999</v>
      </c>
      <c r="AC116" t="s">
        <v>1298</v>
      </c>
      <c r="AD116">
        <v>8.8859999999999992</v>
      </c>
      <c r="AL116" t="s">
        <v>1322</v>
      </c>
      <c r="AM116">
        <v>0.02</v>
      </c>
      <c r="AU116" t="s">
        <v>1322</v>
      </c>
      <c r="AV116">
        <v>0</v>
      </c>
      <c r="DG116">
        <v>3.9897499999999999</v>
      </c>
    </row>
    <row r="117" spans="2:111">
      <c r="B117" t="s">
        <v>1299</v>
      </c>
      <c r="C117">
        <v>13.17</v>
      </c>
      <c r="K117" t="s">
        <v>1301</v>
      </c>
      <c r="L117">
        <v>16</v>
      </c>
      <c r="T117" t="s">
        <v>1299</v>
      </c>
      <c r="U117">
        <v>0.74</v>
      </c>
      <c r="AC117" t="s">
        <v>1299</v>
      </c>
      <c r="AD117">
        <v>2.96</v>
      </c>
      <c r="AL117" t="s">
        <v>25</v>
      </c>
      <c r="AU117" t="s">
        <v>25</v>
      </c>
      <c r="DG117">
        <v>3.3006666666666669</v>
      </c>
    </row>
    <row r="118" spans="2:111">
      <c r="B118" t="s">
        <v>40</v>
      </c>
      <c r="K118" t="s">
        <v>40</v>
      </c>
      <c r="T118" t="s">
        <v>40</v>
      </c>
      <c r="AC118" t="s">
        <v>40</v>
      </c>
      <c r="AL118" t="s">
        <v>1298</v>
      </c>
      <c r="AM118">
        <v>0.03</v>
      </c>
      <c r="AU118" t="s">
        <v>1298</v>
      </c>
      <c r="AV118">
        <v>5.1790000000000003</v>
      </c>
      <c r="DG118">
        <v>1.325</v>
      </c>
    </row>
    <row r="119" spans="2:111">
      <c r="B119" t="s">
        <v>1298</v>
      </c>
      <c r="C119">
        <v>33.787999999999997</v>
      </c>
      <c r="K119" t="s">
        <v>1318</v>
      </c>
      <c r="T119" t="s">
        <v>1298</v>
      </c>
      <c r="U119">
        <v>1.01</v>
      </c>
      <c r="AC119" t="s">
        <v>1298</v>
      </c>
      <c r="AD119">
        <v>8.6609999999999996</v>
      </c>
      <c r="AL119" t="s">
        <v>1299</v>
      </c>
      <c r="AM119">
        <v>0</v>
      </c>
      <c r="AU119" t="s">
        <v>1299</v>
      </c>
      <c r="AV119">
        <v>5.18</v>
      </c>
      <c r="DG119">
        <v>2.2878749999999997</v>
      </c>
    </row>
    <row r="120" spans="2:111">
      <c r="B120" t="s">
        <v>1299</v>
      </c>
      <c r="C120">
        <v>13.73</v>
      </c>
      <c r="K120" t="s">
        <v>1301</v>
      </c>
      <c r="L120">
        <v>15</v>
      </c>
      <c r="T120" t="s">
        <v>1299</v>
      </c>
      <c r="U120">
        <v>0.68</v>
      </c>
      <c r="AC120" t="s">
        <v>1299</v>
      </c>
      <c r="AD120">
        <v>2.71</v>
      </c>
      <c r="AL120" t="s">
        <v>1321</v>
      </c>
      <c r="AM120">
        <v>3.1E-2</v>
      </c>
      <c r="AU120" t="s">
        <v>1321</v>
      </c>
      <c r="AV120">
        <v>37.423000000000002</v>
      </c>
      <c r="DG120">
        <v>3.3803749999999995</v>
      </c>
    </row>
    <row r="121" spans="2:111">
      <c r="B121" t="s">
        <v>41</v>
      </c>
      <c r="K121" t="s">
        <v>41</v>
      </c>
      <c r="T121" t="s">
        <v>41</v>
      </c>
      <c r="AC121" t="s">
        <v>41</v>
      </c>
      <c r="AL121" t="s">
        <v>1322</v>
      </c>
      <c r="AM121">
        <v>0.04</v>
      </c>
      <c r="AU121" t="s">
        <v>1322</v>
      </c>
      <c r="AV121">
        <v>37.4</v>
      </c>
      <c r="DG121">
        <v>1.025222222222222</v>
      </c>
    </row>
    <row r="122" spans="2:111">
      <c r="B122" t="s">
        <v>1298</v>
      </c>
      <c r="C122">
        <v>8.1180000000000003</v>
      </c>
      <c r="K122" t="s">
        <v>1307</v>
      </c>
      <c r="T122" t="s">
        <v>1298</v>
      </c>
      <c r="U122">
        <v>0.29399999999999998</v>
      </c>
      <c r="AC122" t="s">
        <v>1298</v>
      </c>
      <c r="AD122">
        <v>3.2570000000000001</v>
      </c>
      <c r="AL122" t="s">
        <v>26</v>
      </c>
      <c r="AU122" t="s">
        <v>26</v>
      </c>
      <c r="DG122">
        <v>3.5188333333333333</v>
      </c>
    </row>
    <row r="123" spans="2:111">
      <c r="B123" t="s">
        <v>1299</v>
      </c>
      <c r="C123">
        <v>2.4300000000000002</v>
      </c>
      <c r="K123" t="s">
        <v>1301</v>
      </c>
      <c r="L123">
        <v>9</v>
      </c>
      <c r="T123" t="s">
        <v>1299</v>
      </c>
      <c r="U123">
        <v>0.23</v>
      </c>
      <c r="AC123" t="s">
        <v>1299</v>
      </c>
      <c r="AD123">
        <v>1.04</v>
      </c>
      <c r="AL123" t="s">
        <v>1298</v>
      </c>
      <c r="AM123">
        <v>1.7999999999999999E-2</v>
      </c>
      <c r="AU123" t="s">
        <v>1298</v>
      </c>
      <c r="AV123">
        <v>6.7000000000000004E-2</v>
      </c>
      <c r="DG123">
        <v>1.4249999999999999E-2</v>
      </c>
    </row>
    <row r="124" spans="2:111">
      <c r="B124" t="s">
        <v>42</v>
      </c>
      <c r="K124" t="s">
        <v>42</v>
      </c>
      <c r="T124" t="s">
        <v>42</v>
      </c>
      <c r="AC124" t="s">
        <v>42</v>
      </c>
      <c r="AL124" t="s">
        <v>1299</v>
      </c>
      <c r="AM124">
        <v>0.01</v>
      </c>
      <c r="AU124" t="s">
        <v>1299</v>
      </c>
      <c r="AV124">
        <v>0</v>
      </c>
      <c r="DG124">
        <v>3.4591250000000002</v>
      </c>
    </row>
    <row r="125" spans="2:111">
      <c r="B125" t="s">
        <v>1298</v>
      </c>
      <c r="C125">
        <v>28.815000000000001</v>
      </c>
      <c r="K125" t="s">
        <v>1334</v>
      </c>
      <c r="T125" t="s">
        <v>1298</v>
      </c>
      <c r="U125">
        <v>1.3680000000000001</v>
      </c>
      <c r="AC125" t="s">
        <v>1298</v>
      </c>
      <c r="AD125">
        <v>14.868</v>
      </c>
      <c r="AL125" t="s">
        <v>1321</v>
      </c>
      <c r="AM125">
        <v>2.7E-2</v>
      </c>
      <c r="AU125" t="s">
        <v>1321</v>
      </c>
      <c r="AV125">
        <v>2E-3</v>
      </c>
      <c r="DG125">
        <v>2.8238750000000001</v>
      </c>
    </row>
    <row r="126" spans="2:111">
      <c r="B126" t="s">
        <v>1299</v>
      </c>
      <c r="C126">
        <v>24.69</v>
      </c>
      <c r="K126" t="s">
        <v>1301</v>
      </c>
      <c r="L126">
        <v>19</v>
      </c>
      <c r="T126" t="s">
        <v>1299</v>
      </c>
      <c r="U126">
        <v>1.29</v>
      </c>
      <c r="AC126" t="s">
        <v>1299</v>
      </c>
      <c r="AD126">
        <v>4.6900000000000004</v>
      </c>
      <c r="AL126" t="s">
        <v>1322</v>
      </c>
      <c r="AM126">
        <v>0.03</v>
      </c>
      <c r="AU126" t="s">
        <v>1322</v>
      </c>
      <c r="AV126">
        <v>0</v>
      </c>
      <c r="DG126">
        <v>1.2294999999999998</v>
      </c>
    </row>
    <row r="127" spans="2:111">
      <c r="B127" t="s">
        <v>43</v>
      </c>
      <c r="K127" t="s">
        <v>43</v>
      </c>
      <c r="T127" t="s">
        <v>43</v>
      </c>
      <c r="AC127" t="s">
        <v>43</v>
      </c>
      <c r="AL127" t="s">
        <v>27</v>
      </c>
      <c r="AU127" t="s">
        <v>27</v>
      </c>
      <c r="DG127">
        <v>4.7777500000000002</v>
      </c>
    </row>
    <row r="128" spans="2:111">
      <c r="B128" t="s">
        <v>1298</v>
      </c>
      <c r="C128">
        <v>18.283999999999999</v>
      </c>
      <c r="E128">
        <f>MIN(C129,C132,C135,C138,C141,C144,C147,C150,C153,C156)</f>
        <v>1.79</v>
      </c>
      <c r="F128">
        <f>QUARTILE(D129:D138,1)</f>
        <v>27.512499999999999</v>
      </c>
      <c r="G128">
        <f>MEDIAN(C129,C132,C135,C138,C141,C144,C147,C150,C153,C156)</f>
        <v>46.165000000000006</v>
      </c>
      <c r="H128">
        <f>QUARTILE(D129:D138,3)</f>
        <v>67.362499999999997</v>
      </c>
      <c r="I128">
        <f>MAX(C129,C132,C135,C138,C141,C144,C147,C150,C153,C156)</f>
        <v>116.82</v>
      </c>
      <c r="J128">
        <f>SUMIF(D129:D138,"&lt;64",D129:D138)/COUNTIF(D129:D138,"&lt;64")</f>
        <v>31.840000000000003</v>
      </c>
      <c r="K128" t="s">
        <v>1316</v>
      </c>
      <c r="N128">
        <f>MIN(L129,L132,L135,L138,L141,L144,L147,L150,L153,L156)</f>
        <v>0</v>
      </c>
      <c r="O128">
        <f>QUARTILE(M129:M138,1)</f>
        <v>9.5</v>
      </c>
      <c r="P128">
        <f>MEDIAN(L129,L132,L135,L138,L141,L144,L147,L150,L153,L156)</f>
        <v>17.5</v>
      </c>
      <c r="Q128">
        <f>QUARTILE(M129:M138,3)</f>
        <v>21.75</v>
      </c>
      <c r="R128">
        <f>MAX(L129,L132,L135,L138,L141,L144,L147,L150,L153,L156)</f>
        <v>24</v>
      </c>
      <c r="S128">
        <f>SUM(M129:M138)/COUNTIF(M129:M138,"&gt;0")</f>
        <v>18.375</v>
      </c>
      <c r="T128" t="s">
        <v>1298</v>
      </c>
      <c r="U128">
        <v>0.95299999999999996</v>
      </c>
      <c r="W128">
        <f>MIN(U129,U132,U135,U138,U141,U144,U147,U150,U153,U156)</f>
        <v>0.26</v>
      </c>
      <c r="X128">
        <f>QUARTILE(V129:V138,1)</f>
        <v>1.48</v>
      </c>
      <c r="Y128">
        <f>MEDIAN(U129,U132,U135,U138,U141,U144,U147,U150,U153,U156)</f>
        <v>2.7850000000000001</v>
      </c>
      <c r="Z128">
        <f>QUARTILE(V129:V138,3)</f>
        <v>3.9550000000000001</v>
      </c>
      <c r="AA128">
        <f>MAX(U129,U132,U135,U138,U141,U144,U147,U150,U153,U156)</f>
        <v>40.270000000000003</v>
      </c>
      <c r="AB128">
        <f>SUMIF(V129:V138,"&lt;64",V129:V138)/COUNTIF(V129:V138,"&lt;64")</f>
        <v>9.5990000000000002</v>
      </c>
      <c r="AC128" t="s">
        <v>1298</v>
      </c>
      <c r="AD128">
        <v>7.0469999999999997</v>
      </c>
      <c r="AF128">
        <f>MIN(AD129,AD132,AD135,AD138,AD141,AD144,AD147,AD150,AD153,AD156)</f>
        <v>0.85</v>
      </c>
      <c r="AG128">
        <f>QUARTILE(AE129:AE138,1)</f>
        <v>3.4925000000000002</v>
      </c>
      <c r="AH128">
        <f>MEDIAN(AD129,AD132,AD135,AD138,AD141,AD144,AD147,AD150,AD153,AD156)</f>
        <v>5.625</v>
      </c>
      <c r="AI128">
        <f>QUARTILE(AE129:AE138,3)</f>
        <v>6.73</v>
      </c>
      <c r="AJ128">
        <f>MAX(AD129,AD132,AD135,AD138,AD141,AD144,AD147,AD150,AD153,AD156)</f>
        <v>42.18</v>
      </c>
      <c r="AK128">
        <f>SUMIF(AE129:AE138,"&lt;64",AE129:AE138)/COUNTIF(AE129:AE138,"&lt;64")</f>
        <v>11.789</v>
      </c>
      <c r="AL128" t="s">
        <v>1298</v>
      </c>
      <c r="AM128">
        <v>0.38400000000000001</v>
      </c>
      <c r="AO128">
        <f>MIN(AM129,AM132,AM135,AM138,AM141,AM144,AM147,AM150,AM153,AM156)</f>
        <v>0.01</v>
      </c>
      <c r="AP128">
        <f>QUARTILE(AN129:AN138,1)</f>
        <v>1.2E-2</v>
      </c>
      <c r="AQ128">
        <f>MEDIAN(AM129,AM132,AM135,AM138,AM141,AM144,AM147,AM150,AM153,AM156)</f>
        <v>2.1499999999999998E-2</v>
      </c>
      <c r="AR128">
        <f>QUARTILE(AN129:AN138,3)</f>
        <v>4.1750000000000002E-2</v>
      </c>
      <c r="AS128">
        <f>MAX(AM129,AM132,AM135,AM138,AM141,AM144,AM147,AM150,AM153,AM156)</f>
        <v>0.439</v>
      </c>
      <c r="AT128">
        <f>SUMIF(AN129:AN138,"&lt;64",AN129:AN138)/COUNTIF(AN129:AN138,"&lt;64")</f>
        <v>8.3800000000000013E-2</v>
      </c>
      <c r="AU128" t="s">
        <v>1298</v>
      </c>
      <c r="AV128">
        <v>1E-3</v>
      </c>
      <c r="AX128">
        <f>MIN(AV129,AV132,AV135,AV138,AV141,AV144,AV147,AV150,AV153,AV156)</f>
        <v>0</v>
      </c>
      <c r="AY128">
        <f>QUARTILE(AW129:AW138,1)</f>
        <v>0</v>
      </c>
      <c r="AZ128">
        <f>MEDIAN(AV129,AV132,AV135,AV138,AV141,AV144,AV147,AV150,AV153,AV156)</f>
        <v>2E-3</v>
      </c>
      <c r="BA128">
        <f>QUARTILE(AW129:AW138,3)</f>
        <v>9.1999999999999998E-2</v>
      </c>
      <c r="BB128">
        <f>MAX(AV129,AV132,AV135,AV138,AV141,AV144,AV147,AV150,AV153,AV156)</f>
        <v>0.38</v>
      </c>
      <c r="BC128">
        <f>SUMIF(AW129:AW138,"&lt;64",AW129:AW138)/COUNTIF(AW129:AW138,"&lt;64")</f>
        <v>7.5399999999999995E-2</v>
      </c>
      <c r="DG128">
        <v>2.8750000000000001E-2</v>
      </c>
    </row>
    <row r="129" spans="2:111">
      <c r="B129" t="s">
        <v>1299</v>
      </c>
      <c r="C129">
        <v>9.2100000000000009</v>
      </c>
      <c r="D129">
        <f>C129</f>
        <v>9.2100000000000009</v>
      </c>
      <c r="K129" t="s">
        <v>1301</v>
      </c>
      <c r="L129">
        <v>14</v>
      </c>
      <c r="M129">
        <f>L129</f>
        <v>14</v>
      </c>
      <c r="T129" t="s">
        <v>1299</v>
      </c>
      <c r="U129">
        <v>0.86</v>
      </c>
      <c r="V129">
        <f>U129</f>
        <v>0.86</v>
      </c>
      <c r="AC129" t="s">
        <v>1299</v>
      </c>
      <c r="AD129">
        <v>2.3199999999999998</v>
      </c>
      <c r="AE129">
        <f>AD129</f>
        <v>2.3199999999999998</v>
      </c>
      <c r="AL129" t="s">
        <v>1299</v>
      </c>
      <c r="AM129">
        <v>0.26</v>
      </c>
      <c r="AN129">
        <f>AM129</f>
        <v>0.26</v>
      </c>
      <c r="AU129" t="s">
        <v>1299</v>
      </c>
      <c r="AV129">
        <v>0</v>
      </c>
      <c r="AW129">
        <f>AV129</f>
        <v>0</v>
      </c>
      <c r="DG129">
        <v>3.6446250000000004</v>
      </c>
    </row>
    <row r="130" spans="2:111">
      <c r="B130" t="s">
        <v>44</v>
      </c>
      <c r="D130">
        <f>C132</f>
        <v>116.82</v>
      </c>
      <c r="K130" t="s">
        <v>44</v>
      </c>
      <c r="M130">
        <f>L132</f>
        <v>24</v>
      </c>
      <c r="T130" t="s">
        <v>44</v>
      </c>
      <c r="V130">
        <f>U132</f>
        <v>4.08</v>
      </c>
      <c r="AC130" t="s">
        <v>44</v>
      </c>
      <c r="AE130">
        <f>AD132</f>
        <v>6.55</v>
      </c>
      <c r="AL130" t="s">
        <v>1321</v>
      </c>
      <c r="AM130">
        <v>1.704</v>
      </c>
      <c r="AN130">
        <f>AM132</f>
        <v>0</v>
      </c>
      <c r="AU130" t="s">
        <v>1321</v>
      </c>
      <c r="AV130">
        <v>0</v>
      </c>
      <c r="AW130">
        <f>AV132</f>
        <v>0</v>
      </c>
      <c r="DG130">
        <v>2.4806249999999999</v>
      </c>
    </row>
    <row r="131" spans="2:111">
      <c r="B131" t="s">
        <v>1298</v>
      </c>
      <c r="C131">
        <v>245.77099999999999</v>
      </c>
      <c r="D131">
        <f>C135</f>
        <v>35.35</v>
      </c>
      <c r="K131" t="s">
        <v>1338</v>
      </c>
      <c r="M131">
        <f>L135</f>
        <v>0</v>
      </c>
      <c r="T131" t="s">
        <v>1298</v>
      </c>
      <c r="U131">
        <v>4.2409999999999997</v>
      </c>
      <c r="V131">
        <f>U135</f>
        <v>37.89</v>
      </c>
      <c r="AC131" t="s">
        <v>1298</v>
      </c>
      <c r="AD131">
        <v>20.376000000000001</v>
      </c>
      <c r="AE131">
        <f>AD135</f>
        <v>40.22</v>
      </c>
      <c r="AL131" t="s">
        <v>1322</v>
      </c>
      <c r="AM131">
        <v>1.7</v>
      </c>
      <c r="AN131">
        <f>AM135</f>
        <v>1.7999999999999999E-2</v>
      </c>
      <c r="AU131" t="s">
        <v>1322</v>
      </c>
      <c r="AV131">
        <v>0</v>
      </c>
      <c r="AW131">
        <f>AV135</f>
        <v>2E-3</v>
      </c>
      <c r="DG131">
        <v>1.1176666666666668</v>
      </c>
    </row>
    <row r="132" spans="2:111">
      <c r="B132" t="s">
        <v>1299</v>
      </c>
      <c r="C132">
        <v>116.82</v>
      </c>
      <c r="D132">
        <f>C138</f>
        <v>55.49</v>
      </c>
      <c r="K132" t="s">
        <v>1301</v>
      </c>
      <c r="L132">
        <v>24</v>
      </c>
      <c r="M132">
        <f>L138</f>
        <v>19</v>
      </c>
      <c r="T132" t="s">
        <v>1299</v>
      </c>
      <c r="U132">
        <v>4.08</v>
      </c>
      <c r="V132">
        <f>U138</f>
        <v>2.2599999999999998</v>
      </c>
      <c r="AC132" t="s">
        <v>1299</v>
      </c>
      <c r="AD132">
        <v>6.55</v>
      </c>
      <c r="AE132">
        <f>AD138</f>
        <v>4.6100000000000003</v>
      </c>
      <c r="AL132" t="s">
        <v>28</v>
      </c>
      <c r="AN132">
        <f>AM138</f>
        <v>0.439</v>
      </c>
      <c r="AU132" t="s">
        <v>28</v>
      </c>
      <c r="AW132">
        <f>AV138</f>
        <v>0.122</v>
      </c>
      <c r="DG132">
        <v>3.4157777777777776</v>
      </c>
    </row>
    <row r="133" spans="2:111">
      <c r="B133" t="s">
        <v>45</v>
      </c>
      <c r="D133">
        <f>C141</f>
        <v>59.3</v>
      </c>
      <c r="K133" t="s">
        <v>45</v>
      </c>
      <c r="M133">
        <f>L141</f>
        <v>21</v>
      </c>
      <c r="T133" t="s">
        <v>45</v>
      </c>
      <c r="V133">
        <f>U141</f>
        <v>2.67</v>
      </c>
      <c r="AC133" t="s">
        <v>45</v>
      </c>
      <c r="AE133">
        <f>AD141</f>
        <v>5.22</v>
      </c>
      <c r="AL133" t="s">
        <v>1298</v>
      </c>
      <c r="AM133">
        <v>0.189</v>
      </c>
      <c r="AN133">
        <f>AM141</f>
        <v>0.02</v>
      </c>
      <c r="AU133" t="s">
        <v>1298</v>
      </c>
      <c r="AV133">
        <v>2E-3</v>
      </c>
      <c r="AW133">
        <f>AV141</f>
        <v>0.38</v>
      </c>
      <c r="DG133">
        <v>1.5601428571428571</v>
      </c>
    </row>
    <row r="134" spans="2:111">
      <c r="B134" t="s">
        <v>1298</v>
      </c>
      <c r="C134">
        <v>93.837999999999994</v>
      </c>
      <c r="D134">
        <f>C144</f>
        <v>36.840000000000003</v>
      </c>
      <c r="K134" t="s">
        <v>1313</v>
      </c>
      <c r="M134">
        <f>L144</f>
        <v>0</v>
      </c>
      <c r="T134" t="s">
        <v>1298</v>
      </c>
      <c r="U134">
        <v>38.177999999999997</v>
      </c>
      <c r="V134">
        <f>U144</f>
        <v>40.270000000000003</v>
      </c>
      <c r="AC134" t="s">
        <v>1298</v>
      </c>
      <c r="AD134">
        <v>125.714</v>
      </c>
      <c r="AE134">
        <f>AD144</f>
        <v>42.18</v>
      </c>
      <c r="AL134" t="s">
        <v>1299</v>
      </c>
      <c r="AM134">
        <v>0.01</v>
      </c>
      <c r="AN134">
        <f>AM144</f>
        <v>0.01</v>
      </c>
      <c r="AU134" t="s">
        <v>1299</v>
      </c>
      <c r="AV134">
        <v>0</v>
      </c>
      <c r="AW134">
        <f>AV144</f>
        <v>0</v>
      </c>
      <c r="DG134">
        <v>2.4808749999999997</v>
      </c>
    </row>
    <row r="135" spans="2:111">
      <c r="B135" t="s">
        <v>1299</v>
      </c>
      <c r="C135">
        <v>35.35</v>
      </c>
      <c r="D135">
        <f>C147</f>
        <v>1.79</v>
      </c>
      <c r="K135" t="s">
        <v>1301</v>
      </c>
      <c r="L135">
        <v>0</v>
      </c>
      <c r="M135">
        <f>L147</f>
        <v>8</v>
      </c>
      <c r="T135" t="s">
        <v>1299</v>
      </c>
      <c r="U135">
        <v>37.89</v>
      </c>
      <c r="V135">
        <f>U147</f>
        <v>0.26</v>
      </c>
      <c r="AC135" t="s">
        <v>1299</v>
      </c>
      <c r="AD135">
        <v>40.22</v>
      </c>
      <c r="AE135">
        <f>AD147</f>
        <v>0.85</v>
      </c>
      <c r="AL135" t="s">
        <v>1321</v>
      </c>
      <c r="AM135">
        <v>1.7999999999999999E-2</v>
      </c>
      <c r="AN135">
        <f>AM147</f>
        <v>0</v>
      </c>
      <c r="AU135" t="s">
        <v>1321</v>
      </c>
      <c r="AV135">
        <v>2E-3</v>
      </c>
      <c r="AW135">
        <f>AV147</f>
        <v>0</v>
      </c>
      <c r="DG135">
        <v>2.5678749999999999</v>
      </c>
    </row>
    <row r="136" spans="2:111">
      <c r="B136" t="s">
        <v>46</v>
      </c>
      <c r="D136">
        <f>C150</f>
        <v>70.05</v>
      </c>
      <c r="K136" t="s">
        <v>46</v>
      </c>
      <c r="M136">
        <f>L150</f>
        <v>23</v>
      </c>
      <c r="T136" t="s">
        <v>46</v>
      </c>
      <c r="V136">
        <f>U150</f>
        <v>2.9</v>
      </c>
      <c r="AC136" t="s">
        <v>46</v>
      </c>
      <c r="AE136">
        <f>AD150</f>
        <v>6.79</v>
      </c>
      <c r="AL136" t="s">
        <v>1322</v>
      </c>
      <c r="AM136">
        <v>0.02</v>
      </c>
      <c r="AN136">
        <f>AM150</f>
        <v>2.3E-2</v>
      </c>
      <c r="AU136" t="s">
        <v>1322</v>
      </c>
      <c r="AV136">
        <v>0</v>
      </c>
      <c r="AW136">
        <f>AV150</f>
        <v>2E-3</v>
      </c>
      <c r="DG136">
        <v>1.265222222222222</v>
      </c>
    </row>
    <row r="137" spans="2:111">
      <c r="B137" t="s">
        <v>1298</v>
      </c>
      <c r="C137">
        <v>57.573999999999998</v>
      </c>
      <c r="D137">
        <f>C153</f>
        <v>24.9</v>
      </c>
      <c r="K137" t="s">
        <v>1334</v>
      </c>
      <c r="M137">
        <f>L153</f>
        <v>16</v>
      </c>
      <c r="T137" t="s">
        <v>1298</v>
      </c>
      <c r="U137">
        <v>2.3610000000000002</v>
      </c>
      <c r="V137">
        <f>U153</f>
        <v>1.22</v>
      </c>
      <c r="AC137" t="s">
        <v>1298</v>
      </c>
      <c r="AD137">
        <v>15.41</v>
      </c>
      <c r="AE137">
        <f>AD153</f>
        <v>3.12</v>
      </c>
      <c r="AL137" t="s">
        <v>29</v>
      </c>
      <c r="AN137">
        <f>AM153</f>
        <v>4.8000000000000001E-2</v>
      </c>
      <c r="AU137" t="s">
        <v>29</v>
      </c>
      <c r="AW137">
        <f>AV153</f>
        <v>0.248</v>
      </c>
      <c r="DG137">
        <v>3.2598333333333329</v>
      </c>
    </row>
    <row r="138" spans="2:111">
      <c r="B138" t="s">
        <v>1299</v>
      </c>
      <c r="C138">
        <v>55.49</v>
      </c>
      <c r="D138">
        <f>C156</f>
        <v>111.03</v>
      </c>
      <c r="K138" t="s">
        <v>1301</v>
      </c>
      <c r="L138">
        <v>19</v>
      </c>
      <c r="M138">
        <f>L156</f>
        <v>22</v>
      </c>
      <c r="T138" t="s">
        <v>1299</v>
      </c>
      <c r="U138">
        <v>2.2599999999999998</v>
      </c>
      <c r="V138">
        <f>U156</f>
        <v>3.58</v>
      </c>
      <c r="AC138" t="s">
        <v>1299</v>
      </c>
      <c r="AD138">
        <v>4.6100000000000003</v>
      </c>
      <c r="AE138">
        <f>AD156</f>
        <v>6.03</v>
      </c>
      <c r="AL138" t="s">
        <v>1298</v>
      </c>
      <c r="AM138">
        <v>0.439</v>
      </c>
      <c r="AN138">
        <f>AM156</f>
        <v>0.02</v>
      </c>
      <c r="AU138" t="s">
        <v>1298</v>
      </c>
      <c r="AV138">
        <v>0.122</v>
      </c>
      <c r="AW138">
        <f>AV156</f>
        <v>0</v>
      </c>
      <c r="DG138">
        <v>2.8249999999999997E-2</v>
      </c>
    </row>
    <row r="139" spans="2:111">
      <c r="B139" t="s">
        <v>47</v>
      </c>
      <c r="K139" t="s">
        <v>47</v>
      </c>
      <c r="T139" t="s">
        <v>47</v>
      </c>
      <c r="AC139" t="s">
        <v>47</v>
      </c>
      <c r="AL139" t="s">
        <v>1299</v>
      </c>
      <c r="AM139">
        <v>0.01</v>
      </c>
      <c r="AU139" t="s">
        <v>1299</v>
      </c>
      <c r="AV139">
        <v>0.02</v>
      </c>
      <c r="DG139">
        <v>2.36775</v>
      </c>
    </row>
    <row r="140" spans="2:111">
      <c r="B140" t="s">
        <v>1298</v>
      </c>
      <c r="C140">
        <v>65.962000000000003</v>
      </c>
      <c r="K140" t="s">
        <v>1335</v>
      </c>
      <c r="T140" t="s">
        <v>1298</v>
      </c>
      <c r="U140">
        <v>2.8650000000000002</v>
      </c>
      <c r="AC140" t="s">
        <v>1298</v>
      </c>
      <c r="AD140">
        <v>15.228</v>
      </c>
      <c r="AL140" t="s">
        <v>1321</v>
      </c>
      <c r="AM140">
        <v>2.4E-2</v>
      </c>
      <c r="AU140" t="s">
        <v>1321</v>
      </c>
      <c r="AV140">
        <v>0.39600000000000002</v>
      </c>
      <c r="DG140">
        <v>4.0991249999999999</v>
      </c>
    </row>
    <row r="141" spans="2:111">
      <c r="B141" t="s">
        <v>1299</v>
      </c>
      <c r="C141">
        <v>59.3</v>
      </c>
      <c r="K141" t="s">
        <v>1301</v>
      </c>
      <c r="L141">
        <v>21</v>
      </c>
      <c r="T141" t="s">
        <v>1299</v>
      </c>
      <c r="U141">
        <v>2.67</v>
      </c>
      <c r="AC141" t="s">
        <v>1299</v>
      </c>
      <c r="AD141">
        <v>5.22</v>
      </c>
      <c r="AL141" t="s">
        <v>1322</v>
      </c>
      <c r="AM141">
        <v>0.02</v>
      </c>
      <c r="AU141" t="s">
        <v>1322</v>
      </c>
      <c r="AV141">
        <v>0.38</v>
      </c>
      <c r="DG141">
        <v>1.3403333333333332</v>
      </c>
    </row>
    <row r="142" spans="2:111">
      <c r="B142" t="s">
        <v>48</v>
      </c>
      <c r="K142" t="s">
        <v>48</v>
      </c>
      <c r="T142" t="s">
        <v>48</v>
      </c>
      <c r="AC142" t="s">
        <v>48</v>
      </c>
      <c r="AL142" t="s">
        <v>30</v>
      </c>
      <c r="AU142" t="s">
        <v>30</v>
      </c>
      <c r="DG142">
        <v>1.2714444444444444</v>
      </c>
    </row>
    <row r="143" spans="2:111">
      <c r="B143" t="s">
        <v>1298</v>
      </c>
      <c r="C143">
        <v>58.816000000000003</v>
      </c>
      <c r="K143" t="s">
        <v>1313</v>
      </c>
      <c r="T143" t="s">
        <v>1298</v>
      </c>
      <c r="U143">
        <v>40.508000000000003</v>
      </c>
      <c r="AC143" t="s">
        <v>1298</v>
      </c>
      <c r="AD143">
        <v>128.19800000000001</v>
      </c>
      <c r="AL143" t="s">
        <v>1298</v>
      </c>
      <c r="AM143">
        <v>2.0329999999999999</v>
      </c>
      <c r="AU143" t="s">
        <v>1298</v>
      </c>
      <c r="AV143">
        <v>7.6999999999999999E-2</v>
      </c>
      <c r="DG143">
        <v>3.7684999999999995</v>
      </c>
    </row>
    <row r="144" spans="2:111">
      <c r="B144" t="s">
        <v>1299</v>
      </c>
      <c r="C144">
        <v>36.840000000000003</v>
      </c>
      <c r="K144" t="s">
        <v>1301</v>
      </c>
      <c r="L144">
        <v>0</v>
      </c>
      <c r="T144" t="s">
        <v>1299</v>
      </c>
      <c r="U144">
        <v>40.270000000000003</v>
      </c>
      <c r="AC144" t="s">
        <v>1299</v>
      </c>
      <c r="AD144">
        <v>42.18</v>
      </c>
      <c r="AL144" t="s">
        <v>1299</v>
      </c>
      <c r="AM144">
        <v>0.01</v>
      </c>
      <c r="AU144" t="s">
        <v>1299</v>
      </c>
      <c r="AV144">
        <v>0</v>
      </c>
      <c r="DG144">
        <v>2.3E-2</v>
      </c>
    </row>
    <row r="145" spans="2:111">
      <c r="B145" t="s">
        <v>49</v>
      </c>
      <c r="K145" t="s">
        <v>49</v>
      </c>
      <c r="T145" t="s">
        <v>49</v>
      </c>
      <c r="AC145" t="s">
        <v>49</v>
      </c>
      <c r="AL145" t="s">
        <v>1321</v>
      </c>
      <c r="AM145">
        <v>2.4E-2</v>
      </c>
      <c r="AU145" t="s">
        <v>1321</v>
      </c>
      <c r="AV145">
        <v>3.0000000000000001E-3</v>
      </c>
      <c r="DG145">
        <v>2.5205000000000002</v>
      </c>
    </row>
    <row r="146" spans="2:111">
      <c r="B146" t="s">
        <v>1298</v>
      </c>
      <c r="C146">
        <v>34.634</v>
      </c>
      <c r="K146" t="s">
        <v>1310</v>
      </c>
      <c r="T146" t="s">
        <v>1298</v>
      </c>
      <c r="U146">
        <v>0.34300000000000003</v>
      </c>
      <c r="AC146" t="s">
        <v>1298</v>
      </c>
      <c r="AD146">
        <v>2.7160000000000002</v>
      </c>
      <c r="AL146" t="s">
        <v>1322</v>
      </c>
      <c r="AM146">
        <v>0.03</v>
      </c>
      <c r="AU146" t="s">
        <v>1322</v>
      </c>
      <c r="AV146">
        <v>0</v>
      </c>
      <c r="DG146">
        <v>2.5667499999999999</v>
      </c>
    </row>
    <row r="147" spans="2:111">
      <c r="B147" t="s">
        <v>1299</v>
      </c>
      <c r="C147">
        <v>1.79</v>
      </c>
      <c r="K147" t="s">
        <v>1301</v>
      </c>
      <c r="L147">
        <v>8</v>
      </c>
      <c r="T147" t="s">
        <v>1299</v>
      </c>
      <c r="U147">
        <v>0.26</v>
      </c>
      <c r="AC147" t="s">
        <v>1299</v>
      </c>
      <c r="AD147">
        <v>0.85</v>
      </c>
      <c r="AL147" t="s">
        <v>31</v>
      </c>
      <c r="AU147" t="s">
        <v>31</v>
      </c>
      <c r="DG147">
        <v>0.99244444444444446</v>
      </c>
    </row>
    <row r="148" spans="2:111">
      <c r="B148" t="s">
        <v>50</v>
      </c>
      <c r="K148" t="s">
        <v>50</v>
      </c>
      <c r="T148" t="s">
        <v>50</v>
      </c>
      <c r="AC148" t="s">
        <v>50</v>
      </c>
      <c r="AL148" t="s">
        <v>1298</v>
      </c>
      <c r="AM148">
        <v>1.6E-2</v>
      </c>
      <c r="AU148" t="s">
        <v>1298</v>
      </c>
      <c r="AV148">
        <v>2E-3</v>
      </c>
      <c r="DG148">
        <v>0</v>
      </c>
    </row>
    <row r="149" spans="2:111">
      <c r="B149" t="s">
        <v>1298</v>
      </c>
      <c r="C149">
        <v>111.101</v>
      </c>
      <c r="K149" t="s">
        <v>1339</v>
      </c>
      <c r="T149" t="s">
        <v>1298</v>
      </c>
      <c r="U149">
        <v>3.028</v>
      </c>
      <c r="AC149" t="s">
        <v>1298</v>
      </c>
      <c r="AD149">
        <v>21.132000000000001</v>
      </c>
      <c r="AL149" t="s">
        <v>1299</v>
      </c>
      <c r="AM149">
        <v>0.01</v>
      </c>
      <c r="AU149" t="s">
        <v>1299</v>
      </c>
      <c r="AV149">
        <v>0</v>
      </c>
      <c r="DG149">
        <v>0</v>
      </c>
    </row>
    <row r="150" spans="2:111">
      <c r="B150" t="s">
        <v>1299</v>
      </c>
      <c r="C150">
        <v>70.05</v>
      </c>
      <c r="K150" t="s">
        <v>1301</v>
      </c>
      <c r="L150">
        <v>23</v>
      </c>
      <c r="T150" t="s">
        <v>1299</v>
      </c>
      <c r="U150">
        <v>2.9</v>
      </c>
      <c r="AC150" t="s">
        <v>1299</v>
      </c>
      <c r="AD150">
        <v>6.79</v>
      </c>
      <c r="AL150" t="s">
        <v>1321</v>
      </c>
      <c r="AM150">
        <v>2.3E-2</v>
      </c>
      <c r="AU150" t="s">
        <v>1321</v>
      </c>
      <c r="AV150">
        <v>2E-3</v>
      </c>
      <c r="DG150">
        <v>0</v>
      </c>
    </row>
    <row r="151" spans="2:111">
      <c r="B151" t="s">
        <v>51</v>
      </c>
      <c r="K151" t="s">
        <v>51</v>
      </c>
      <c r="T151" t="s">
        <v>51</v>
      </c>
      <c r="AC151" t="s">
        <v>51</v>
      </c>
      <c r="AL151" t="s">
        <v>1322</v>
      </c>
      <c r="AM151">
        <v>0.03</v>
      </c>
      <c r="AU151" t="s">
        <v>1322</v>
      </c>
      <c r="AV151">
        <v>0</v>
      </c>
      <c r="DG151">
        <v>0</v>
      </c>
    </row>
    <row r="152" spans="2:111">
      <c r="B152" t="s">
        <v>1298</v>
      </c>
      <c r="C152">
        <v>34.026000000000003</v>
      </c>
      <c r="K152" t="s">
        <v>1319</v>
      </c>
      <c r="T152" t="s">
        <v>1298</v>
      </c>
      <c r="U152">
        <v>1.3029999999999999</v>
      </c>
      <c r="AC152" t="s">
        <v>1298</v>
      </c>
      <c r="AD152">
        <v>10.537000000000001</v>
      </c>
      <c r="AL152" t="s">
        <v>32</v>
      </c>
      <c r="AU152" t="s">
        <v>32</v>
      </c>
      <c r="DG152">
        <v>0</v>
      </c>
    </row>
    <row r="153" spans="2:111">
      <c r="B153" t="s">
        <v>1299</v>
      </c>
      <c r="C153">
        <v>24.9</v>
      </c>
      <c r="K153" t="s">
        <v>1301</v>
      </c>
      <c r="L153">
        <v>16</v>
      </c>
      <c r="T153" t="s">
        <v>1299</v>
      </c>
      <c r="U153">
        <v>1.22</v>
      </c>
      <c r="AC153" t="s">
        <v>1299</v>
      </c>
      <c r="AD153">
        <v>3.12</v>
      </c>
      <c r="AL153" t="s">
        <v>1298</v>
      </c>
      <c r="AM153">
        <v>4.8000000000000001E-2</v>
      </c>
      <c r="AU153" t="s">
        <v>1298</v>
      </c>
      <c r="AV153">
        <v>0.248</v>
      </c>
      <c r="DG153">
        <v>0</v>
      </c>
    </row>
    <row r="154" spans="2:111">
      <c r="B154" t="s">
        <v>52</v>
      </c>
      <c r="K154" t="s">
        <v>52</v>
      </c>
      <c r="T154" t="s">
        <v>52</v>
      </c>
      <c r="AC154" t="s">
        <v>52</v>
      </c>
      <c r="AL154" t="s">
        <v>1299</v>
      </c>
      <c r="AM154">
        <v>0.01</v>
      </c>
      <c r="AU154" t="s">
        <v>1299</v>
      </c>
      <c r="AV154">
        <v>0</v>
      </c>
      <c r="DG154">
        <v>0</v>
      </c>
    </row>
    <row r="155" spans="2:111">
      <c r="B155" t="s">
        <v>1298</v>
      </c>
      <c r="C155">
        <v>198.99</v>
      </c>
      <c r="K155" t="s">
        <v>1337</v>
      </c>
      <c r="T155" t="s">
        <v>1298</v>
      </c>
      <c r="U155">
        <v>3.68</v>
      </c>
      <c r="AC155" t="s">
        <v>1298</v>
      </c>
      <c r="AD155">
        <v>18.440000000000001</v>
      </c>
      <c r="AL155" t="s">
        <v>1321</v>
      </c>
      <c r="AM155">
        <v>2.5000000000000001E-2</v>
      </c>
      <c r="AU155" t="s">
        <v>1321</v>
      </c>
      <c r="AV155">
        <v>5.0000000000000001E-3</v>
      </c>
      <c r="DG155">
        <v>0</v>
      </c>
    </row>
    <row r="156" spans="2:111">
      <c r="B156" t="s">
        <v>1299</v>
      </c>
      <c r="C156">
        <v>111.03</v>
      </c>
      <c r="K156" t="s">
        <v>1301</v>
      </c>
      <c r="L156">
        <v>22</v>
      </c>
      <c r="T156" t="s">
        <v>1299</v>
      </c>
      <c r="U156">
        <v>3.58</v>
      </c>
      <c r="AC156" t="s">
        <v>1299</v>
      </c>
      <c r="AD156">
        <v>6.03</v>
      </c>
      <c r="AL156" t="s">
        <v>1322</v>
      </c>
      <c r="AM156">
        <v>0.02</v>
      </c>
      <c r="AU156" t="s">
        <v>1322</v>
      </c>
      <c r="AV156">
        <v>0</v>
      </c>
      <c r="DG156">
        <v>0</v>
      </c>
    </row>
    <row r="157" spans="2:111">
      <c r="B157" t="s">
        <v>53</v>
      </c>
      <c r="K157" t="s">
        <v>53</v>
      </c>
      <c r="T157" t="s">
        <v>53</v>
      </c>
      <c r="AC157" t="s">
        <v>53</v>
      </c>
      <c r="AL157" t="s">
        <v>33</v>
      </c>
      <c r="AU157" t="s">
        <v>33</v>
      </c>
      <c r="DG157">
        <v>0</v>
      </c>
    </row>
    <row r="158" spans="2:111">
      <c r="B158" t="s">
        <v>1298</v>
      </c>
      <c r="C158">
        <v>11.507999999999999</v>
      </c>
      <c r="E158">
        <f>MIN(C159,C162,C165,C168,C171,C174,C177,C180,C183,C186)</f>
        <v>7.29</v>
      </c>
      <c r="F158">
        <f>QUARTILE(D159:D168,1)</f>
        <v>39.22</v>
      </c>
      <c r="G158">
        <f>MEDIAN(C159,C162,C165,C168,C171,C174,C177,C180,C183,C186)</f>
        <v>58.025000000000006</v>
      </c>
      <c r="H158">
        <f>QUARTILE(D159:D168,3)</f>
        <v>73.694999999999993</v>
      </c>
      <c r="I158">
        <f>MAX(C159,C162,C165,C168,C171,C174,C177,C180,C183,C186)</f>
        <v>102.54</v>
      </c>
      <c r="J158">
        <f>SUMIF(D159:D168,"&lt;64",D159:D168)/COUNTIF(D159:D168,"&lt;64")</f>
        <v>38.195</v>
      </c>
      <c r="K158" t="s">
        <v>1314</v>
      </c>
      <c r="N158">
        <f>MIN(L159,L162,L165,L168,L171,L174,L177,L180,L183,L186)</f>
        <v>12</v>
      </c>
      <c r="O158">
        <f>QUARTILE(M159:M168,1)</f>
        <v>20</v>
      </c>
      <c r="P158">
        <f>MEDIAN(L159,L162,L165,L168,L171,L174,L177,L180,L183,L186)</f>
        <v>20</v>
      </c>
      <c r="Q158">
        <f>QUARTILE(M159:M168,3)</f>
        <v>20.75</v>
      </c>
      <c r="R158">
        <f>MAX(L159,L162,L165,L168,L171,L174,L177,L180,L183,L186)</f>
        <v>25</v>
      </c>
      <c r="S158">
        <f>SUM(M159:M168)/COUNTIF(M159:M168,"&gt;0")</f>
        <v>19.600000000000001</v>
      </c>
      <c r="T158" t="s">
        <v>1298</v>
      </c>
      <c r="U158">
        <v>0.97599999999999998</v>
      </c>
      <c r="W158">
        <f>MIN(U159,U162,U165,U168,U171,U174,U177,U180,U183,U186)</f>
        <v>0.83</v>
      </c>
      <c r="X158">
        <f>QUARTILE(V159:V168,1)</f>
        <v>2.4125000000000001</v>
      </c>
      <c r="Y158">
        <f>MEDIAN(U159,U162,U165,U168,U171,U174,U177,U180,U183,U186)</f>
        <v>2.9249999999999998</v>
      </c>
      <c r="Z158">
        <f>QUARTILE(V159:V168,3)</f>
        <v>3.6325000000000003</v>
      </c>
      <c r="AA158">
        <f>MAX(U159,U162,U165,U168,U171,U174,U177,U180,U183,U186)</f>
        <v>4.43</v>
      </c>
      <c r="AB158">
        <f>SUMIF(V159:V168,"&lt;64",V159:V168)/COUNTIF(V159:V168,"&lt;64")</f>
        <v>2.8759999999999999</v>
      </c>
      <c r="AC158" t="s">
        <v>1298</v>
      </c>
      <c r="AD158">
        <v>5.0419999999999998</v>
      </c>
      <c r="AF158">
        <f>MIN(AD159,AD162,AD165,AD168,AD171,AD174,AD177,AD180,AD183,AD186)</f>
        <v>1.75</v>
      </c>
      <c r="AG158">
        <f>QUARTILE(AE159:AE168,1)</f>
        <v>4.91</v>
      </c>
      <c r="AH158">
        <f>MEDIAN(AD159,AD162,AD165,AD168,AD171,AD174,AD177,AD180,AD183,AD186)</f>
        <v>5.26</v>
      </c>
      <c r="AI158">
        <f>QUARTILE(AE159:AE168,3)</f>
        <v>6.0274999999999999</v>
      </c>
      <c r="AJ158">
        <f>MAX(AD159,AD162,AD165,AD168,AD171,AD174,AD177,AD180,AD183,AD186)</f>
        <v>8.4700000000000006</v>
      </c>
      <c r="AK158">
        <f>SUMIF(AE159:AE168,"&lt;64",AE159:AE168)/COUNTIF(AE159:AE168,"&lt;64")</f>
        <v>5.2590000000000003</v>
      </c>
      <c r="AL158" t="s">
        <v>1298</v>
      </c>
      <c r="AM158">
        <v>1.4E-2</v>
      </c>
      <c r="AO158">
        <f>MIN(AM159,AM162,AM165,AM168,AM171,AM174,AM177,AM180,AM183,AM186)</f>
        <v>0</v>
      </c>
      <c r="AP158">
        <f>QUARTILE(AN159:AN168,1)</f>
        <v>2.5000000000000001E-3</v>
      </c>
      <c r="AQ158">
        <f>MEDIAN(AM159,AM162,AM165,AM168,AM171,AM174,AM177,AM180,AM183,AM186)</f>
        <v>3.0499999999999999E-2</v>
      </c>
      <c r="AR158">
        <f>QUARTILE(AN159:AN168,3)</f>
        <v>3.2500000000000001E-2</v>
      </c>
      <c r="AS158">
        <f>MAX(AM159,AM162,AM165,AM168,AM171,AM174,AM177,AM180,AM183,AM186)</f>
        <v>0.04</v>
      </c>
      <c r="AT158">
        <f>SUMIF(AN159:AN168,"&lt;64",AN159:AN168)/COUNTIF(AN159:AN168,"&lt;64")</f>
        <v>1.9300000000000005E-2</v>
      </c>
      <c r="AU158" t="s">
        <v>1298</v>
      </c>
      <c r="AV158">
        <v>2E-3</v>
      </c>
      <c r="AX158">
        <f>MIN(AV159,AV162,AV165,AV168,AV171,AV174,AV177,AV180,AV183,AV186)</f>
        <v>0</v>
      </c>
      <c r="AY158">
        <f>QUARTILE(AW159:AW168,1)</f>
        <v>0</v>
      </c>
      <c r="AZ158">
        <f>MEDIAN(AV159,AV162,AV165,AV168,AV171,AV174,AV177,AV180,AV183,AV186)</f>
        <v>2.5000000000000001E-3</v>
      </c>
      <c r="BA158">
        <f>QUARTILE(AW159:AW168,3)</f>
        <v>8.2500000000000004E-3</v>
      </c>
      <c r="BB158">
        <f>MAX(AV159,AV162,AV165,AV168,AV171,AV174,AV177,AV180,AV183,AV186)</f>
        <v>64.010000000000005</v>
      </c>
      <c r="BC158">
        <f>SUMIF(AW159:AW168,"&lt;64",AW159:AW168)/COUNTIF(AW159:AW168,"&lt;64")</f>
        <v>1.0703333333333334</v>
      </c>
      <c r="DG158">
        <v>0</v>
      </c>
    </row>
    <row r="159" spans="2:111">
      <c r="B159" t="s">
        <v>1299</v>
      </c>
      <c r="C159">
        <v>7.29</v>
      </c>
      <c r="D159">
        <f>C159</f>
        <v>7.29</v>
      </c>
      <c r="K159" t="s">
        <v>1301</v>
      </c>
      <c r="L159">
        <v>12</v>
      </c>
      <c r="M159">
        <f>L159</f>
        <v>12</v>
      </c>
      <c r="T159" t="s">
        <v>1299</v>
      </c>
      <c r="U159">
        <v>0.83</v>
      </c>
      <c r="V159">
        <f>U159</f>
        <v>0.83</v>
      </c>
      <c r="AC159" t="s">
        <v>1299</v>
      </c>
      <c r="AD159">
        <v>1.75</v>
      </c>
      <c r="AE159">
        <f>AD159</f>
        <v>1.75</v>
      </c>
      <c r="AL159" t="s">
        <v>1299</v>
      </c>
      <c r="AM159">
        <v>0.01</v>
      </c>
      <c r="AN159">
        <f>AM159</f>
        <v>0.01</v>
      </c>
      <c r="AU159" t="s">
        <v>1299</v>
      </c>
      <c r="AV159">
        <v>0</v>
      </c>
      <c r="AW159">
        <f>AV159</f>
        <v>0</v>
      </c>
      <c r="DG159">
        <v>0</v>
      </c>
    </row>
    <row r="160" spans="2:111">
      <c r="B160" t="s">
        <v>54</v>
      </c>
      <c r="D160">
        <f>C162</f>
        <v>59.56</v>
      </c>
      <c r="K160" t="s">
        <v>54</v>
      </c>
      <c r="M160">
        <f>L162</f>
        <v>21</v>
      </c>
      <c r="T160" t="s">
        <v>54</v>
      </c>
      <c r="V160">
        <f>U162</f>
        <v>4.0199999999999996</v>
      </c>
      <c r="AC160" t="s">
        <v>54</v>
      </c>
      <c r="AE160">
        <f>AD162</f>
        <v>6.17</v>
      </c>
      <c r="AL160" t="s">
        <v>1321</v>
      </c>
      <c r="AM160">
        <v>0.03</v>
      </c>
      <c r="AN160">
        <f>AM162</f>
        <v>0</v>
      </c>
      <c r="AU160" t="s">
        <v>1321</v>
      </c>
      <c r="AV160">
        <v>3.0000000000000001E-3</v>
      </c>
      <c r="AW160">
        <f>AV162</f>
        <v>0</v>
      </c>
      <c r="DG160">
        <v>0</v>
      </c>
    </row>
    <row r="161" spans="2:111">
      <c r="B161" t="s">
        <v>1298</v>
      </c>
      <c r="C161">
        <v>67.733999999999995</v>
      </c>
      <c r="D161">
        <f>C165</f>
        <v>43.03</v>
      </c>
      <c r="K161" t="s">
        <v>1335</v>
      </c>
      <c r="M161">
        <f>L165</f>
        <v>20</v>
      </c>
      <c r="T161" t="s">
        <v>1298</v>
      </c>
      <c r="U161">
        <v>4.165</v>
      </c>
      <c r="V161">
        <f>U165</f>
        <v>2.69</v>
      </c>
      <c r="AC161" t="s">
        <v>1298</v>
      </c>
      <c r="AD161">
        <v>20.183</v>
      </c>
      <c r="AE161">
        <f>AD165</f>
        <v>4.82</v>
      </c>
      <c r="AL161" t="s">
        <v>1322</v>
      </c>
      <c r="AM161">
        <v>0.03</v>
      </c>
      <c r="AN161">
        <f>AM165</f>
        <v>3.1E-2</v>
      </c>
      <c r="AU161" t="s">
        <v>1322</v>
      </c>
      <c r="AV161">
        <v>0</v>
      </c>
      <c r="AW161">
        <f>AV165</f>
        <v>2E-3</v>
      </c>
      <c r="DG161">
        <v>0</v>
      </c>
    </row>
    <row r="162" spans="2:111">
      <c r="B162" t="s">
        <v>1299</v>
      </c>
      <c r="C162">
        <v>59.56</v>
      </c>
      <c r="D162">
        <f>C168</f>
        <v>83.32</v>
      </c>
      <c r="K162" t="s">
        <v>1301</v>
      </c>
      <c r="L162">
        <v>21</v>
      </c>
      <c r="M162">
        <f>L168</f>
        <v>21</v>
      </c>
      <c r="T162" t="s">
        <v>1299</v>
      </c>
      <c r="U162">
        <v>4.0199999999999996</v>
      </c>
      <c r="V162">
        <f>U168</f>
        <v>3.77</v>
      </c>
      <c r="AC162" t="s">
        <v>1299</v>
      </c>
      <c r="AD162">
        <v>6.17</v>
      </c>
      <c r="AE162">
        <f>AD168</f>
        <v>6.24</v>
      </c>
      <c r="AL162" t="s">
        <v>34</v>
      </c>
      <c r="AN162">
        <f>AM168</f>
        <v>3.3000000000000002E-2</v>
      </c>
      <c r="AU162" t="s">
        <v>34</v>
      </c>
      <c r="AW162">
        <f>AV168</f>
        <v>3.0000000000000001E-3</v>
      </c>
      <c r="DG162">
        <v>0</v>
      </c>
    </row>
    <row r="163" spans="2:111">
      <c r="B163" t="s">
        <v>55</v>
      </c>
      <c r="D163">
        <f>C171</f>
        <v>102.54</v>
      </c>
      <c r="K163" t="s">
        <v>55</v>
      </c>
      <c r="M163">
        <f>L171</f>
        <v>25</v>
      </c>
      <c r="T163" t="s">
        <v>55</v>
      </c>
      <c r="V163">
        <f>U171</f>
        <v>4.43</v>
      </c>
      <c r="AC163" t="s">
        <v>55</v>
      </c>
      <c r="AE163">
        <f>AD171</f>
        <v>8.4700000000000006</v>
      </c>
      <c r="AL163" t="s">
        <v>1298</v>
      </c>
      <c r="AM163">
        <v>0.159</v>
      </c>
      <c r="AN163">
        <f>AM171</f>
        <v>0.04</v>
      </c>
      <c r="AU163" t="s">
        <v>1298</v>
      </c>
      <c r="AV163">
        <v>1E-3</v>
      </c>
      <c r="AW163">
        <f>AV171</f>
        <v>0.01</v>
      </c>
      <c r="DG163">
        <v>0</v>
      </c>
    </row>
    <row r="164" spans="2:111">
      <c r="B164" t="s">
        <v>1298</v>
      </c>
      <c r="C164">
        <v>46.8</v>
      </c>
      <c r="D164">
        <f>C174</f>
        <v>75.31</v>
      </c>
      <c r="K164" t="s">
        <v>1315</v>
      </c>
      <c r="M164">
        <f>L174</f>
        <v>20</v>
      </c>
      <c r="T164" t="s">
        <v>1298</v>
      </c>
      <c r="U164">
        <v>2.8159999999999998</v>
      </c>
      <c r="V164">
        <f>U174</f>
        <v>3.22</v>
      </c>
      <c r="AC164" t="s">
        <v>1298</v>
      </c>
      <c r="AD164">
        <v>14.053000000000001</v>
      </c>
      <c r="AE164">
        <f>AD174</f>
        <v>5.24</v>
      </c>
      <c r="AL164" t="s">
        <v>1299</v>
      </c>
      <c r="AM164">
        <v>0.01</v>
      </c>
      <c r="AN164">
        <f>AM174</f>
        <v>0</v>
      </c>
      <c r="AU164" t="s">
        <v>1299</v>
      </c>
      <c r="AV164">
        <v>0</v>
      </c>
      <c r="AW164">
        <f>AV174</f>
        <v>0</v>
      </c>
      <c r="DG164">
        <v>0</v>
      </c>
    </row>
    <row r="165" spans="2:111">
      <c r="B165" t="s">
        <v>1299</v>
      </c>
      <c r="C165">
        <v>43.03</v>
      </c>
      <c r="D165">
        <f>C177</f>
        <v>24.85</v>
      </c>
      <c r="K165" t="s">
        <v>1301</v>
      </c>
      <c r="L165">
        <v>20</v>
      </c>
      <c r="M165">
        <f>L177</f>
        <v>17</v>
      </c>
      <c r="T165" t="s">
        <v>1299</v>
      </c>
      <c r="U165">
        <v>2.69</v>
      </c>
      <c r="V165">
        <f>U177</f>
        <v>1.65</v>
      </c>
      <c r="AC165" t="s">
        <v>1299</v>
      </c>
      <c r="AD165">
        <v>4.82</v>
      </c>
      <c r="AE165">
        <f>AD177</f>
        <v>3.84</v>
      </c>
      <c r="AL165" t="s">
        <v>1321</v>
      </c>
      <c r="AM165">
        <v>3.1E-2</v>
      </c>
      <c r="AN165">
        <f>AM177</f>
        <v>0</v>
      </c>
      <c r="AU165" t="s">
        <v>1321</v>
      </c>
      <c r="AV165">
        <v>2E-3</v>
      </c>
      <c r="AW165">
        <f>AV177</f>
        <v>0</v>
      </c>
      <c r="DG165">
        <v>0</v>
      </c>
    </row>
    <row r="166" spans="2:111">
      <c r="B166" t="s">
        <v>56</v>
      </c>
      <c r="D166">
        <f>C180</f>
        <v>56.49</v>
      </c>
      <c r="K166" t="s">
        <v>56</v>
      </c>
      <c r="M166">
        <f>L180</f>
        <v>20</v>
      </c>
      <c r="T166" t="s">
        <v>56</v>
      </c>
      <c r="V166">
        <f>U180</f>
        <v>2.66</v>
      </c>
      <c r="AC166" t="s">
        <v>56</v>
      </c>
      <c r="AE166">
        <f>AD180</f>
        <v>5.6</v>
      </c>
      <c r="AL166" t="s">
        <v>1322</v>
      </c>
      <c r="AM166">
        <v>0.03</v>
      </c>
      <c r="AN166">
        <f>AM180</f>
        <v>3.4000000000000002E-2</v>
      </c>
      <c r="AU166" t="s">
        <v>1322</v>
      </c>
      <c r="AV166">
        <v>0</v>
      </c>
      <c r="AW166">
        <f>AV180</f>
        <v>1E-3</v>
      </c>
      <c r="DG166">
        <v>0</v>
      </c>
    </row>
    <row r="167" spans="2:111">
      <c r="B167" t="s">
        <v>1298</v>
      </c>
      <c r="C167">
        <v>98.337999999999994</v>
      </c>
      <c r="D167">
        <f>C183</f>
        <v>68.849999999999994</v>
      </c>
      <c r="K167" t="s">
        <v>1335</v>
      </c>
      <c r="M167">
        <f>L183</f>
        <v>20</v>
      </c>
      <c r="T167" t="s">
        <v>1298</v>
      </c>
      <c r="U167">
        <v>3.863</v>
      </c>
      <c r="V167">
        <f>U183</f>
        <v>3.16</v>
      </c>
      <c r="AC167" t="s">
        <v>1298</v>
      </c>
      <c r="AD167">
        <v>19.646999999999998</v>
      </c>
      <c r="AE167">
        <f>AD183</f>
        <v>5.18</v>
      </c>
      <c r="AL167" t="s">
        <v>35</v>
      </c>
      <c r="AN167">
        <f>AM183</f>
        <v>1.4999999999999999E-2</v>
      </c>
      <c r="AU167" t="s">
        <v>35</v>
      </c>
      <c r="AW167">
        <f>AV183</f>
        <v>9.6170000000000009</v>
      </c>
      <c r="DG167">
        <v>0</v>
      </c>
    </row>
    <row r="168" spans="2:111">
      <c r="B168" t="s">
        <v>1299</v>
      </c>
      <c r="C168">
        <v>83.32</v>
      </c>
      <c r="D168">
        <f>C186</f>
        <v>37.950000000000003</v>
      </c>
      <c r="K168" t="s">
        <v>1301</v>
      </c>
      <c r="L168">
        <v>21</v>
      </c>
      <c r="M168">
        <f>L186</f>
        <v>20</v>
      </c>
      <c r="T168" t="s">
        <v>1299</v>
      </c>
      <c r="U168">
        <v>3.77</v>
      </c>
      <c r="V168">
        <f>U186</f>
        <v>2.33</v>
      </c>
      <c r="AC168" t="s">
        <v>1299</v>
      </c>
      <c r="AD168">
        <v>6.24</v>
      </c>
      <c r="AE168">
        <f>AD186</f>
        <v>5.28</v>
      </c>
      <c r="AL168" t="s">
        <v>1298</v>
      </c>
      <c r="AM168">
        <v>3.3000000000000002E-2</v>
      </c>
      <c r="AN168">
        <f>AM186</f>
        <v>0.03</v>
      </c>
      <c r="AU168" t="s">
        <v>1298</v>
      </c>
      <c r="AV168">
        <v>3.0000000000000001E-3</v>
      </c>
      <c r="AW168">
        <f>AV186</f>
        <v>64.010000000000005</v>
      </c>
      <c r="DG168">
        <v>0</v>
      </c>
    </row>
    <row r="169" spans="2:111">
      <c r="B169" t="s">
        <v>57</v>
      </c>
      <c r="K169" t="s">
        <v>57</v>
      </c>
      <c r="T169" t="s">
        <v>57</v>
      </c>
      <c r="AC169" t="s">
        <v>57</v>
      </c>
      <c r="AL169" t="s">
        <v>1299</v>
      </c>
      <c r="AM169">
        <v>0</v>
      </c>
      <c r="AU169" t="s">
        <v>1299</v>
      </c>
      <c r="AV169">
        <v>0</v>
      </c>
      <c r="DG169">
        <v>0</v>
      </c>
    </row>
    <row r="170" spans="2:111">
      <c r="B170" t="s">
        <v>1298</v>
      </c>
      <c r="C170">
        <v>161.06899999999999</v>
      </c>
      <c r="K170" t="s">
        <v>1340</v>
      </c>
      <c r="T170" t="s">
        <v>1298</v>
      </c>
      <c r="U170">
        <v>4.7149999999999999</v>
      </c>
      <c r="AC170" t="s">
        <v>1298</v>
      </c>
      <c r="AD170">
        <v>25.047000000000001</v>
      </c>
      <c r="AL170" t="s">
        <v>1321</v>
      </c>
      <c r="AM170">
        <v>3.9E-2</v>
      </c>
      <c r="AU170" t="s">
        <v>1321</v>
      </c>
      <c r="AV170">
        <v>0.02</v>
      </c>
      <c r="DG170">
        <v>0</v>
      </c>
    </row>
    <row r="171" spans="2:111">
      <c r="B171" t="s">
        <v>1299</v>
      </c>
      <c r="C171">
        <v>102.54</v>
      </c>
      <c r="K171" t="s">
        <v>1301</v>
      </c>
      <c r="L171">
        <v>25</v>
      </c>
      <c r="T171" t="s">
        <v>1299</v>
      </c>
      <c r="U171">
        <v>4.43</v>
      </c>
      <c r="AC171" t="s">
        <v>1299</v>
      </c>
      <c r="AD171">
        <v>8.4700000000000006</v>
      </c>
      <c r="AL171" t="s">
        <v>1322</v>
      </c>
      <c r="AM171">
        <v>0.04</v>
      </c>
      <c r="AU171" t="s">
        <v>1322</v>
      </c>
      <c r="AV171">
        <v>0.01</v>
      </c>
    </row>
    <row r="172" spans="2:111">
      <c r="B172" t="s">
        <v>58</v>
      </c>
      <c r="K172" t="s">
        <v>58</v>
      </c>
      <c r="T172" t="s">
        <v>58</v>
      </c>
      <c r="AC172" t="s">
        <v>58</v>
      </c>
      <c r="AL172" t="s">
        <v>36</v>
      </c>
      <c r="AU172" t="s">
        <v>36</v>
      </c>
    </row>
    <row r="173" spans="2:111">
      <c r="B173" t="s">
        <v>1298</v>
      </c>
      <c r="C173">
        <v>92.62</v>
      </c>
      <c r="K173" t="s">
        <v>1315</v>
      </c>
      <c r="T173" t="s">
        <v>1298</v>
      </c>
      <c r="U173">
        <v>3.3290000000000002</v>
      </c>
      <c r="AC173" t="s">
        <v>1298</v>
      </c>
      <c r="AD173">
        <v>15.459</v>
      </c>
      <c r="AL173" t="s">
        <v>1298</v>
      </c>
      <c r="AM173">
        <v>1.7000000000000001E-2</v>
      </c>
      <c r="AU173" t="s">
        <v>1298</v>
      </c>
      <c r="AV173">
        <v>2E-3</v>
      </c>
    </row>
    <row r="174" spans="2:111">
      <c r="B174" t="s">
        <v>1299</v>
      </c>
      <c r="C174">
        <v>75.31</v>
      </c>
      <c r="K174" t="s">
        <v>1301</v>
      </c>
      <c r="L174">
        <v>20</v>
      </c>
      <c r="T174" t="s">
        <v>1299</v>
      </c>
      <c r="U174">
        <v>3.22</v>
      </c>
      <c r="AC174" t="s">
        <v>1299</v>
      </c>
      <c r="AD174">
        <v>5.24</v>
      </c>
      <c r="AL174" t="s">
        <v>1299</v>
      </c>
      <c r="AM174">
        <v>0</v>
      </c>
      <c r="AU174" t="s">
        <v>1299</v>
      </c>
      <c r="AV174">
        <v>0</v>
      </c>
    </row>
    <row r="175" spans="2:111">
      <c r="B175" t="s">
        <v>59</v>
      </c>
      <c r="K175" t="s">
        <v>59</v>
      </c>
      <c r="T175" t="s">
        <v>59</v>
      </c>
      <c r="AC175" t="s">
        <v>59</v>
      </c>
      <c r="AL175" t="s">
        <v>1321</v>
      </c>
      <c r="AM175">
        <v>3.5000000000000003E-2</v>
      </c>
      <c r="AU175" t="s">
        <v>1321</v>
      </c>
      <c r="AV175">
        <v>3.0000000000000001E-3</v>
      </c>
    </row>
    <row r="176" spans="2:111">
      <c r="B176" t="s">
        <v>1298</v>
      </c>
      <c r="C176">
        <v>37.215000000000003</v>
      </c>
      <c r="K176" t="s">
        <v>1317</v>
      </c>
      <c r="T176" t="s">
        <v>1298</v>
      </c>
      <c r="U176">
        <v>1.7390000000000001</v>
      </c>
      <c r="AC176" t="s">
        <v>1298</v>
      </c>
      <c r="AD176">
        <v>12.704000000000001</v>
      </c>
      <c r="AL176" t="s">
        <v>1322</v>
      </c>
      <c r="AM176">
        <v>0.04</v>
      </c>
      <c r="AU176" t="s">
        <v>1322</v>
      </c>
      <c r="AV176">
        <v>0</v>
      </c>
    </row>
    <row r="177" spans="2:55">
      <c r="B177" t="s">
        <v>1299</v>
      </c>
      <c r="C177">
        <v>24.85</v>
      </c>
      <c r="K177" t="s">
        <v>1301</v>
      </c>
      <c r="L177">
        <v>17</v>
      </c>
      <c r="T177" t="s">
        <v>1299</v>
      </c>
      <c r="U177">
        <v>1.65</v>
      </c>
      <c r="AC177" t="s">
        <v>1299</v>
      </c>
      <c r="AD177">
        <v>3.84</v>
      </c>
      <c r="AL177" t="s">
        <v>37</v>
      </c>
      <c r="AU177" t="s">
        <v>37</v>
      </c>
    </row>
    <row r="178" spans="2:55">
      <c r="B178" t="s">
        <v>60</v>
      </c>
      <c r="K178" t="s">
        <v>60</v>
      </c>
      <c r="T178" t="s">
        <v>60</v>
      </c>
      <c r="AC178" t="s">
        <v>60</v>
      </c>
      <c r="AL178" t="s">
        <v>1298</v>
      </c>
      <c r="AM178">
        <v>1.6E-2</v>
      </c>
      <c r="AU178" t="s">
        <v>1298</v>
      </c>
      <c r="AV178">
        <v>1E-3</v>
      </c>
    </row>
    <row r="179" spans="2:55">
      <c r="B179" t="s">
        <v>1298</v>
      </c>
      <c r="C179">
        <v>71.820999999999998</v>
      </c>
      <c r="K179" t="s">
        <v>1315</v>
      </c>
      <c r="T179" t="s">
        <v>1298</v>
      </c>
      <c r="U179">
        <v>2.7909999999999999</v>
      </c>
      <c r="AC179" t="s">
        <v>1298</v>
      </c>
      <c r="AD179">
        <v>16.858000000000001</v>
      </c>
      <c r="AL179" t="s">
        <v>1299</v>
      </c>
      <c r="AM179">
        <v>0</v>
      </c>
      <c r="AU179" t="s">
        <v>1299</v>
      </c>
      <c r="AV179">
        <v>0</v>
      </c>
    </row>
    <row r="180" spans="2:55">
      <c r="B180" t="s">
        <v>1299</v>
      </c>
      <c r="C180">
        <v>56.49</v>
      </c>
      <c r="K180" t="s">
        <v>1301</v>
      </c>
      <c r="L180">
        <v>20</v>
      </c>
      <c r="T180" t="s">
        <v>1299</v>
      </c>
      <c r="U180">
        <v>2.66</v>
      </c>
      <c r="AC180" t="s">
        <v>1299</v>
      </c>
      <c r="AD180">
        <v>5.6</v>
      </c>
      <c r="AL180" t="s">
        <v>1321</v>
      </c>
      <c r="AM180">
        <v>3.4000000000000002E-2</v>
      </c>
      <c r="AU180" t="s">
        <v>1321</v>
      </c>
      <c r="AV180">
        <v>1E-3</v>
      </c>
    </row>
    <row r="181" spans="2:55">
      <c r="B181" t="s">
        <v>61</v>
      </c>
      <c r="K181" t="s">
        <v>61</v>
      </c>
      <c r="T181" t="s">
        <v>61</v>
      </c>
      <c r="AC181" t="s">
        <v>61</v>
      </c>
      <c r="AL181" t="s">
        <v>1322</v>
      </c>
      <c r="AM181">
        <v>0.04</v>
      </c>
      <c r="AU181" t="s">
        <v>1322</v>
      </c>
      <c r="AV181">
        <v>0</v>
      </c>
    </row>
    <row r="182" spans="2:55">
      <c r="B182" t="s">
        <v>1298</v>
      </c>
      <c r="C182">
        <v>90.863</v>
      </c>
      <c r="K182" t="s">
        <v>1315</v>
      </c>
      <c r="T182" t="s">
        <v>1298</v>
      </c>
      <c r="U182">
        <v>3.2829999999999999</v>
      </c>
      <c r="AC182" t="s">
        <v>1298</v>
      </c>
      <c r="AD182">
        <v>15.305</v>
      </c>
      <c r="AL182" t="s">
        <v>38</v>
      </c>
      <c r="AU182" t="s">
        <v>38</v>
      </c>
    </row>
    <row r="183" spans="2:55">
      <c r="B183" t="s">
        <v>1299</v>
      </c>
      <c r="C183">
        <v>68.849999999999994</v>
      </c>
      <c r="K183" t="s">
        <v>1301</v>
      </c>
      <c r="L183">
        <v>20</v>
      </c>
      <c r="T183" t="s">
        <v>1299</v>
      </c>
      <c r="U183">
        <v>3.16</v>
      </c>
      <c r="AC183" t="s">
        <v>1299</v>
      </c>
      <c r="AD183">
        <v>5.18</v>
      </c>
      <c r="AL183" t="s">
        <v>1298</v>
      </c>
      <c r="AM183">
        <v>1.4999999999999999E-2</v>
      </c>
      <c r="AU183" t="s">
        <v>1298</v>
      </c>
      <c r="AV183">
        <v>9.6170000000000009</v>
      </c>
    </row>
    <row r="184" spans="2:55">
      <c r="B184" t="s">
        <v>62</v>
      </c>
      <c r="K184" t="s">
        <v>62</v>
      </c>
      <c r="T184" t="s">
        <v>62</v>
      </c>
      <c r="AC184" t="s">
        <v>62</v>
      </c>
      <c r="AL184" t="s">
        <v>1299</v>
      </c>
      <c r="AM184">
        <v>0</v>
      </c>
      <c r="AU184" t="s">
        <v>1299</v>
      </c>
      <c r="AV184">
        <v>9.61</v>
      </c>
    </row>
    <row r="185" spans="2:55">
      <c r="B185" t="s">
        <v>1298</v>
      </c>
      <c r="C185">
        <v>44.84</v>
      </c>
      <c r="K185" t="s">
        <v>1315</v>
      </c>
      <c r="T185" t="s">
        <v>1298</v>
      </c>
      <c r="U185">
        <v>2.4169999999999998</v>
      </c>
      <c r="AC185" t="s">
        <v>1298</v>
      </c>
      <c r="AD185">
        <v>16.009</v>
      </c>
      <c r="AL185" t="s">
        <v>1321</v>
      </c>
      <c r="AM185">
        <v>2.5999999999999999E-2</v>
      </c>
      <c r="AU185" t="s">
        <v>1321</v>
      </c>
      <c r="AV185">
        <v>64.025000000000006</v>
      </c>
    </row>
    <row r="186" spans="2:55">
      <c r="B186" t="s">
        <v>1299</v>
      </c>
      <c r="C186">
        <v>37.950000000000003</v>
      </c>
      <c r="K186" t="s">
        <v>1301</v>
      </c>
      <c r="L186">
        <v>20</v>
      </c>
      <c r="T186" t="s">
        <v>1299</v>
      </c>
      <c r="U186">
        <v>2.33</v>
      </c>
      <c r="AC186" t="s">
        <v>1299</v>
      </c>
      <c r="AD186">
        <v>5.28</v>
      </c>
      <c r="AL186" t="s">
        <v>1322</v>
      </c>
      <c r="AM186">
        <v>0.03</v>
      </c>
      <c r="AU186" t="s">
        <v>1322</v>
      </c>
      <c r="AV186">
        <v>64.010000000000005</v>
      </c>
    </row>
    <row r="187" spans="2:55">
      <c r="B187" t="s">
        <v>63</v>
      </c>
      <c r="K187" t="s">
        <v>63</v>
      </c>
      <c r="T187" t="s">
        <v>63</v>
      </c>
      <c r="AC187" t="s">
        <v>63</v>
      </c>
      <c r="AL187" t="s">
        <v>39</v>
      </c>
      <c r="AU187" t="s">
        <v>39</v>
      </c>
    </row>
    <row r="188" spans="2:55">
      <c r="B188" t="s">
        <v>1298</v>
      </c>
      <c r="C188">
        <v>11.606999999999999</v>
      </c>
      <c r="E188">
        <f>MIN(C189,C192,C195,C198,C201,C204,C207,C210,C213,C216)</f>
        <v>8.89</v>
      </c>
      <c r="F188">
        <f>QUARTILE(D189:D198,1)</f>
        <v>21.15</v>
      </c>
      <c r="G188">
        <f>MEDIAN(C189,C192,C195,C198,C201,C204,C207,C210,C213,C216)</f>
        <v>34.19</v>
      </c>
      <c r="H188">
        <f>QUARTILE(D189:D198,3)</f>
        <v>65.027500000000003</v>
      </c>
      <c r="I188">
        <f>MAX(C189,C192,C195,C198,C201,C204,C207,C210,C213,C216)</f>
        <v>83.46</v>
      </c>
      <c r="J188">
        <f>SUMIF(D189:D198,"&lt;64",D189:D198)/COUNTIF(D189:D198,"&lt;64")</f>
        <v>26.895714285714284</v>
      </c>
      <c r="K188" t="s">
        <v>1309</v>
      </c>
      <c r="N188">
        <f>MIN(L189,L192,L195,L198,L201,L204,L207,L210,L213,L216)</f>
        <v>0</v>
      </c>
      <c r="O188">
        <f>QUARTILE(M189:M198,1)</f>
        <v>15</v>
      </c>
      <c r="P188">
        <f>MEDIAN(L189,L192,L195,L198,L201,L204,L207,L210,L213,L216)</f>
        <v>16.5</v>
      </c>
      <c r="Q188">
        <f>QUARTILE(M189:M198,3)</f>
        <v>20</v>
      </c>
      <c r="R188">
        <f>MAX(L189,L192,L195,L198,L201,L204,L207,L210,L213,L216)</f>
        <v>29</v>
      </c>
      <c r="S188">
        <f>SUM(M189:M198)/COUNTIF(M189:M198,"&gt;0")</f>
        <v>18.333333333333332</v>
      </c>
      <c r="T188" t="s">
        <v>1298</v>
      </c>
      <c r="U188">
        <v>1.2849999999999999</v>
      </c>
      <c r="W188">
        <f>MIN(U189,U192,U195,U198,U201,U204,U207,U210,U213,U216)</f>
        <v>1.1599999999999999</v>
      </c>
      <c r="X188">
        <f>QUARTILE(V189:V198,1)</f>
        <v>1.6425000000000001</v>
      </c>
      <c r="Y188">
        <f>MEDIAN(U189,U192,U195,U198,U201,U204,U207,U210,U213,U216)</f>
        <v>2.4450000000000003</v>
      </c>
      <c r="Z188">
        <f>QUARTILE(V189:V198,3)</f>
        <v>4.8325000000000005</v>
      </c>
      <c r="AA188">
        <f>MAX(U189,U192,U195,U198,U201,U204,U207,U210,U213,U216)</f>
        <v>52.19</v>
      </c>
      <c r="AB188">
        <f>SUMIF(V189:V198,"&lt;64",V189:V198)/COUNTIF(V189:V198,"&lt;64")</f>
        <v>8.8580000000000005</v>
      </c>
      <c r="AC188" t="s">
        <v>1298</v>
      </c>
      <c r="AD188">
        <v>6.2439999999999998</v>
      </c>
      <c r="AF188">
        <f>MIN(AD189,AD192,AD195,AD198,AD201,AD204,AD207,AD210,AD213,AD216)</f>
        <v>2</v>
      </c>
      <c r="AG188">
        <f>QUARTILE(AE189:AE198,1)</f>
        <v>3.0375000000000001</v>
      </c>
      <c r="AH188">
        <f>MEDIAN(AD189,AD192,AD195,AD198,AD201,AD204,AD207,AD210,AD213,AD216)</f>
        <v>4.0449999999999999</v>
      </c>
      <c r="AI188">
        <f>QUARTILE(AE189:AE198,3)</f>
        <v>7.9475000000000007</v>
      </c>
      <c r="AJ188">
        <f>MAX(AD189,AD192,AD195,AD198,AD201,AD204,AD207,AD210,AD213,AD216)</f>
        <v>42.2</v>
      </c>
      <c r="AK188">
        <f>SUMIF(AE189:AE198,"&lt;64",AE189:AE198)/COUNTIF(AE189:AE198,"&lt;64")</f>
        <v>9.4640000000000022</v>
      </c>
      <c r="AL188" t="s">
        <v>1298</v>
      </c>
      <c r="AM188">
        <v>2.4E-2</v>
      </c>
      <c r="AO188">
        <f>MIN(AM189,AM192,AM195,AM198,AM201,AM204,AM207,AM210,AM213,AM216)</f>
        <v>0</v>
      </c>
      <c r="AP188">
        <f>QUARTILE(AN189:AN198,1)</f>
        <v>2.5000000000000001E-3</v>
      </c>
      <c r="AQ188">
        <f>MEDIAN(AM189,AM192,AM195,AM198,AM201,AM204,AM207,AM210,AM213,AM216)</f>
        <v>3.5000000000000003E-2</v>
      </c>
      <c r="AR188">
        <f>QUARTILE(AN189:AN198,3)</f>
        <v>4.0750000000000001E-2</v>
      </c>
      <c r="AS188">
        <f>MAX(AM189,AM192,AM195,AM198,AM201,AM204,AM207,AM210,AM213,AM216)</f>
        <v>5.2999999999999999E-2</v>
      </c>
      <c r="AT188">
        <f>SUMIF(AN189:AN198,"&lt;64",AN189:AN198)/COUNTIF(AN189:AN198,"&lt;64")</f>
        <v>2.3400000000000001E-2</v>
      </c>
      <c r="AU188" t="s">
        <v>1298</v>
      </c>
      <c r="AV188">
        <v>0.40200000000000002</v>
      </c>
      <c r="AX188">
        <f>MIN(AV189,AV192,AV195,AV198,AV201,AV204,AV207,AV210,AV213,AV216)</f>
        <v>0</v>
      </c>
      <c r="AY188">
        <f>QUARTILE(AW189:AW198,1)</f>
        <v>7.5000000000000002E-4</v>
      </c>
      <c r="AZ188">
        <f>MEDIAN(AV189,AV192,AV195,AV198,AV201,AV204,AV207,AV210,AV213,AV216)</f>
        <v>1.7000000000000001E-2</v>
      </c>
      <c r="BA188">
        <f>QUARTILE(AW189:AW198,3)</f>
        <v>5.8500000000000003E-2</v>
      </c>
      <c r="BB188">
        <f>MAX(AV189,AV192,AV195,AV198,AV201,AV204,AV207,AV210,AV213,AV216)</f>
        <v>0.43</v>
      </c>
      <c r="BC188">
        <f>SUMIF(AW189:AW198,"&lt;64",AW189:AW198)/COUNTIF(AW189:AW198,"&lt;64")</f>
        <v>6.4899999999999999E-2</v>
      </c>
    </row>
    <row r="189" spans="2:55">
      <c r="B189" t="s">
        <v>1299</v>
      </c>
      <c r="C189">
        <v>8.89</v>
      </c>
      <c r="D189">
        <f>C189</f>
        <v>8.89</v>
      </c>
      <c r="K189" t="s">
        <v>1301</v>
      </c>
      <c r="L189">
        <v>13</v>
      </c>
      <c r="M189">
        <f>L189</f>
        <v>13</v>
      </c>
      <c r="T189" t="s">
        <v>1299</v>
      </c>
      <c r="U189">
        <v>1.1599999999999999</v>
      </c>
      <c r="V189">
        <f>U189</f>
        <v>1.1599999999999999</v>
      </c>
      <c r="AC189" t="s">
        <v>1299</v>
      </c>
      <c r="AD189">
        <v>2</v>
      </c>
      <c r="AE189">
        <f>AD189</f>
        <v>2</v>
      </c>
      <c r="AL189" t="s">
        <v>1299</v>
      </c>
      <c r="AM189">
        <v>0.01</v>
      </c>
      <c r="AN189">
        <f>AM189</f>
        <v>0.01</v>
      </c>
      <c r="AU189" t="s">
        <v>1299</v>
      </c>
      <c r="AV189">
        <v>0</v>
      </c>
      <c r="AW189">
        <f>AV189</f>
        <v>0</v>
      </c>
    </row>
    <row r="190" spans="2:55">
      <c r="B190" t="s">
        <v>64</v>
      </c>
      <c r="D190">
        <f>C192</f>
        <v>18.850000000000001</v>
      </c>
      <c r="K190" t="s">
        <v>64</v>
      </c>
      <c r="M190">
        <f>L192</f>
        <v>15</v>
      </c>
      <c r="T190" t="s">
        <v>64</v>
      </c>
      <c r="V190">
        <f>U192</f>
        <v>1.58</v>
      </c>
      <c r="AC190" t="s">
        <v>64</v>
      </c>
      <c r="AE190">
        <f>AD192</f>
        <v>2.99</v>
      </c>
      <c r="AL190" t="s">
        <v>1321</v>
      </c>
      <c r="AM190">
        <v>4.2999999999999997E-2</v>
      </c>
      <c r="AN190">
        <f>AM192</f>
        <v>0</v>
      </c>
      <c r="AU190" t="s">
        <v>1321</v>
      </c>
      <c r="AV190">
        <v>2E-3</v>
      </c>
      <c r="AW190">
        <f>AV192</f>
        <v>0</v>
      </c>
    </row>
    <row r="191" spans="2:55">
      <c r="B191" t="s">
        <v>1298</v>
      </c>
      <c r="C191">
        <v>43.122999999999998</v>
      </c>
      <c r="D191">
        <f>C195</f>
        <v>83.46</v>
      </c>
      <c r="K191" t="s">
        <v>1318</v>
      </c>
      <c r="M191">
        <f>L195</f>
        <v>22</v>
      </c>
      <c r="T191" t="s">
        <v>1298</v>
      </c>
      <c r="U191">
        <v>1.6639999999999999</v>
      </c>
      <c r="V191">
        <f>U195</f>
        <v>4.95</v>
      </c>
      <c r="AC191" t="s">
        <v>1298</v>
      </c>
      <c r="AD191">
        <v>8.3710000000000004</v>
      </c>
      <c r="AE191">
        <f>AD195</f>
        <v>6.65</v>
      </c>
      <c r="AL191" t="s">
        <v>1322</v>
      </c>
      <c r="AM191">
        <v>0.04</v>
      </c>
      <c r="AN191">
        <f>AM195</f>
        <v>4.1000000000000002E-2</v>
      </c>
      <c r="AU191" t="s">
        <v>1322</v>
      </c>
      <c r="AV191">
        <v>0</v>
      </c>
      <c r="AW191">
        <f>AV195</f>
        <v>4.0000000000000001E-3</v>
      </c>
    </row>
    <row r="192" spans="2:55">
      <c r="B192" t="s">
        <v>1299</v>
      </c>
      <c r="C192">
        <v>18.850000000000001</v>
      </c>
      <c r="D192">
        <f>C198</f>
        <v>46.33</v>
      </c>
      <c r="K192" t="s">
        <v>1301</v>
      </c>
      <c r="L192">
        <v>15</v>
      </c>
      <c r="M192">
        <f>L198</f>
        <v>17</v>
      </c>
      <c r="T192" t="s">
        <v>1299</v>
      </c>
      <c r="U192">
        <v>1.58</v>
      </c>
      <c r="V192">
        <f>U198</f>
        <v>2.48</v>
      </c>
      <c r="AC192" t="s">
        <v>1299</v>
      </c>
      <c r="AD192">
        <v>2.99</v>
      </c>
      <c r="AE192">
        <f>AD198</f>
        <v>4.33</v>
      </c>
      <c r="AL192" t="s">
        <v>40</v>
      </c>
      <c r="AN192">
        <f>AM198</f>
        <v>5.2999999999999999E-2</v>
      </c>
      <c r="AU192" t="s">
        <v>40</v>
      </c>
      <c r="AW192">
        <f>AV198</f>
        <v>6.8000000000000005E-2</v>
      </c>
    </row>
    <row r="193" spans="2:49">
      <c r="B193" t="s">
        <v>65</v>
      </c>
      <c r="D193">
        <f>C201</f>
        <v>71.260000000000005</v>
      </c>
      <c r="K193" t="s">
        <v>65</v>
      </c>
      <c r="M193">
        <f>L201</f>
        <v>29</v>
      </c>
      <c r="T193" t="s">
        <v>65</v>
      </c>
      <c r="V193">
        <f>U201</f>
        <v>16.010000000000002</v>
      </c>
      <c r="AC193" t="s">
        <v>65</v>
      </c>
      <c r="AE193">
        <f>AD201</f>
        <v>18.5</v>
      </c>
      <c r="AL193" t="s">
        <v>1298</v>
      </c>
      <c r="AM193">
        <v>1.6E-2</v>
      </c>
      <c r="AN193">
        <f>AM201</f>
        <v>0.03</v>
      </c>
      <c r="AU193" t="s">
        <v>1298</v>
      </c>
      <c r="AV193">
        <v>2E-3</v>
      </c>
      <c r="AW193">
        <f>AV201</f>
        <v>0.11</v>
      </c>
    </row>
    <row r="194" spans="2:49">
      <c r="B194" t="s">
        <v>1298</v>
      </c>
      <c r="C194">
        <v>90.516000000000005</v>
      </c>
      <c r="D194">
        <f>C204</f>
        <v>36.450000000000003</v>
      </c>
      <c r="K194" t="s">
        <v>1337</v>
      </c>
      <c r="M194">
        <f>L204</f>
        <v>0</v>
      </c>
      <c r="T194" t="s">
        <v>1298</v>
      </c>
      <c r="U194">
        <v>5.0670000000000002</v>
      </c>
      <c r="V194">
        <f>U204</f>
        <v>52.19</v>
      </c>
      <c r="AC194" t="s">
        <v>1298</v>
      </c>
      <c r="AD194">
        <v>20.638999999999999</v>
      </c>
      <c r="AE194">
        <f>AD204</f>
        <v>42.2</v>
      </c>
      <c r="AL194" t="s">
        <v>1299</v>
      </c>
      <c r="AM194">
        <v>0.01</v>
      </c>
      <c r="AN194">
        <f>AM204</f>
        <v>0</v>
      </c>
      <c r="AU194" t="s">
        <v>1299</v>
      </c>
      <c r="AV194">
        <v>0</v>
      </c>
      <c r="AW194">
        <f>AV204</f>
        <v>0.43</v>
      </c>
    </row>
    <row r="195" spans="2:49">
      <c r="B195" t="s">
        <v>1299</v>
      </c>
      <c r="C195">
        <v>83.46</v>
      </c>
      <c r="D195">
        <f>C207</f>
        <v>31.93</v>
      </c>
      <c r="K195" t="s">
        <v>1301</v>
      </c>
      <c r="L195">
        <v>22</v>
      </c>
      <c r="M195">
        <f>L207</f>
        <v>17</v>
      </c>
      <c r="T195" t="s">
        <v>1299</v>
      </c>
      <c r="U195">
        <v>4.95</v>
      </c>
      <c r="V195">
        <f>U207</f>
        <v>2.41</v>
      </c>
      <c r="AC195" t="s">
        <v>1299</v>
      </c>
      <c r="AD195">
        <v>6.65</v>
      </c>
      <c r="AE195">
        <f>AD207</f>
        <v>3.76</v>
      </c>
      <c r="AL195" t="s">
        <v>1321</v>
      </c>
      <c r="AM195">
        <v>4.1000000000000002E-2</v>
      </c>
      <c r="AN195">
        <f>AM207</f>
        <v>0</v>
      </c>
      <c r="AU195" t="s">
        <v>1321</v>
      </c>
      <c r="AV195">
        <v>4.0000000000000001E-3</v>
      </c>
      <c r="AW195">
        <f>AV207</f>
        <v>0</v>
      </c>
    </row>
    <row r="196" spans="2:49">
      <c r="B196" t="s">
        <v>66</v>
      </c>
      <c r="D196">
        <f>C210</f>
        <v>19.39</v>
      </c>
      <c r="K196" t="s">
        <v>66</v>
      </c>
      <c r="M196">
        <f>L210</f>
        <v>15</v>
      </c>
      <c r="T196" t="s">
        <v>66</v>
      </c>
      <c r="V196">
        <f>U210</f>
        <v>1.49</v>
      </c>
      <c r="AC196" t="s">
        <v>66</v>
      </c>
      <c r="AE196">
        <f>AD210</f>
        <v>2.65</v>
      </c>
      <c r="AL196" t="s">
        <v>1322</v>
      </c>
      <c r="AM196">
        <v>0.04</v>
      </c>
      <c r="AN196">
        <f>AM210</f>
        <v>4.4999999999999998E-2</v>
      </c>
      <c r="AU196" t="s">
        <v>1322</v>
      </c>
      <c r="AV196">
        <v>0</v>
      </c>
      <c r="AW196">
        <f>AV210</f>
        <v>4.0000000000000001E-3</v>
      </c>
    </row>
    <row r="197" spans="2:49">
      <c r="B197" t="s">
        <v>1298</v>
      </c>
      <c r="C197">
        <v>53.389000000000003</v>
      </c>
      <c r="D197">
        <f>C213</f>
        <v>26.43</v>
      </c>
      <c r="K197" t="s">
        <v>1317</v>
      </c>
      <c r="M197">
        <f>L213</f>
        <v>16</v>
      </c>
      <c r="T197" t="s">
        <v>1298</v>
      </c>
      <c r="U197">
        <v>2.5760000000000001</v>
      </c>
      <c r="V197">
        <f>U213</f>
        <v>1.83</v>
      </c>
      <c r="AC197" t="s">
        <v>1298</v>
      </c>
      <c r="AD197">
        <v>11.329000000000001</v>
      </c>
      <c r="AE197">
        <f>AD213</f>
        <v>3.18</v>
      </c>
      <c r="AL197" t="s">
        <v>41</v>
      </c>
      <c r="AN197">
        <f>AM213</f>
        <v>1.4999999999999999E-2</v>
      </c>
      <c r="AU197" t="s">
        <v>41</v>
      </c>
      <c r="AW197">
        <f>AV213</f>
        <v>3.0000000000000001E-3</v>
      </c>
    </row>
    <row r="198" spans="2:49">
      <c r="B198" t="s">
        <v>1299</v>
      </c>
      <c r="C198">
        <v>46.33</v>
      </c>
      <c r="D198">
        <f>C216</f>
        <v>72.14</v>
      </c>
      <c r="K198" t="s">
        <v>1301</v>
      </c>
      <c r="L198">
        <v>17</v>
      </c>
      <c r="M198">
        <f>L216</f>
        <v>21</v>
      </c>
      <c r="T198" t="s">
        <v>1299</v>
      </c>
      <c r="U198">
        <v>2.48</v>
      </c>
      <c r="V198">
        <f>U216</f>
        <v>4.4800000000000004</v>
      </c>
      <c r="AC198" t="s">
        <v>1299</v>
      </c>
      <c r="AD198">
        <v>4.33</v>
      </c>
      <c r="AE198">
        <f>AD216</f>
        <v>8.3800000000000008</v>
      </c>
      <c r="AL198" t="s">
        <v>1298</v>
      </c>
      <c r="AM198">
        <v>5.2999999999999999E-2</v>
      </c>
      <c r="AN198">
        <f>AM216</f>
        <v>0.04</v>
      </c>
      <c r="AU198" t="s">
        <v>1298</v>
      </c>
      <c r="AV198">
        <v>6.8000000000000005E-2</v>
      </c>
      <c r="AW198">
        <f>AV216</f>
        <v>0.03</v>
      </c>
    </row>
    <row r="199" spans="2:49">
      <c r="B199" t="s">
        <v>67</v>
      </c>
      <c r="K199" t="s">
        <v>67</v>
      </c>
      <c r="T199" t="s">
        <v>67</v>
      </c>
      <c r="AC199" t="s">
        <v>67</v>
      </c>
      <c r="AL199" t="s">
        <v>1299</v>
      </c>
      <c r="AM199">
        <v>0.01</v>
      </c>
      <c r="AU199" t="s">
        <v>1299</v>
      </c>
      <c r="AV199">
        <v>0.01</v>
      </c>
    </row>
    <row r="200" spans="2:49">
      <c r="B200" t="s">
        <v>1298</v>
      </c>
      <c r="C200">
        <v>107.836</v>
      </c>
      <c r="K200" t="s">
        <v>1341</v>
      </c>
      <c r="T200" t="s">
        <v>1298</v>
      </c>
      <c r="U200">
        <v>16.135000000000002</v>
      </c>
      <c r="AC200" t="s">
        <v>1298</v>
      </c>
      <c r="AD200">
        <v>58.381999999999998</v>
      </c>
      <c r="AL200" t="s">
        <v>1321</v>
      </c>
      <c r="AM200">
        <v>3.3000000000000002E-2</v>
      </c>
      <c r="AU200" t="s">
        <v>1321</v>
      </c>
      <c r="AV200">
        <v>0.11700000000000001</v>
      </c>
    </row>
    <row r="201" spans="2:49">
      <c r="B201" t="s">
        <v>1299</v>
      </c>
      <c r="C201">
        <v>71.260000000000005</v>
      </c>
      <c r="K201" t="s">
        <v>1301</v>
      </c>
      <c r="L201">
        <v>29</v>
      </c>
      <c r="T201" t="s">
        <v>1299</v>
      </c>
      <c r="U201">
        <v>16.010000000000002</v>
      </c>
      <c r="AC201" t="s">
        <v>1299</v>
      </c>
      <c r="AD201">
        <v>18.5</v>
      </c>
      <c r="AL201" t="s">
        <v>1322</v>
      </c>
      <c r="AM201">
        <v>0.03</v>
      </c>
      <c r="AU201" t="s">
        <v>1322</v>
      </c>
      <c r="AV201">
        <v>0.11</v>
      </c>
    </row>
    <row r="202" spans="2:49">
      <c r="B202" t="s">
        <v>68</v>
      </c>
      <c r="K202" t="s">
        <v>68</v>
      </c>
      <c r="T202" t="s">
        <v>68</v>
      </c>
      <c r="AC202" t="s">
        <v>68</v>
      </c>
      <c r="AL202" t="s">
        <v>42</v>
      </c>
      <c r="AU202" t="s">
        <v>42</v>
      </c>
    </row>
    <row r="203" spans="2:49">
      <c r="B203" t="s">
        <v>1298</v>
      </c>
      <c r="C203">
        <v>43.244</v>
      </c>
      <c r="K203" t="s">
        <v>1313</v>
      </c>
      <c r="T203" t="s">
        <v>1298</v>
      </c>
      <c r="U203">
        <v>54.805</v>
      </c>
      <c r="AC203" t="s">
        <v>1298</v>
      </c>
      <c r="AD203">
        <v>125.753</v>
      </c>
      <c r="AL203" t="s">
        <v>1298</v>
      </c>
      <c r="AM203">
        <v>1.7999999999999999E-2</v>
      </c>
      <c r="AU203" t="s">
        <v>1298</v>
      </c>
      <c r="AV203">
        <v>0.438</v>
      </c>
    </row>
    <row r="204" spans="2:49">
      <c r="B204" t="s">
        <v>1299</v>
      </c>
      <c r="C204">
        <v>36.450000000000003</v>
      </c>
      <c r="K204" t="s">
        <v>1301</v>
      </c>
      <c r="L204">
        <v>0</v>
      </c>
      <c r="T204" t="s">
        <v>1299</v>
      </c>
      <c r="U204">
        <v>52.19</v>
      </c>
      <c r="AC204" t="s">
        <v>1299</v>
      </c>
      <c r="AD204">
        <v>42.2</v>
      </c>
      <c r="AL204" t="s">
        <v>1299</v>
      </c>
      <c r="AM204">
        <v>0</v>
      </c>
      <c r="AU204" t="s">
        <v>1299</v>
      </c>
      <c r="AV204">
        <v>0.43</v>
      </c>
    </row>
    <row r="205" spans="2:49">
      <c r="B205" t="s">
        <v>69</v>
      </c>
      <c r="K205" t="s">
        <v>69</v>
      </c>
      <c r="T205" t="s">
        <v>69</v>
      </c>
      <c r="AC205" t="s">
        <v>69</v>
      </c>
      <c r="AL205" t="s">
        <v>1321</v>
      </c>
      <c r="AM205">
        <v>4.5999999999999999E-2</v>
      </c>
      <c r="AU205" t="s">
        <v>1321</v>
      </c>
      <c r="AV205">
        <v>70.381</v>
      </c>
    </row>
    <row r="206" spans="2:49">
      <c r="B206" t="s">
        <v>1298</v>
      </c>
      <c r="C206">
        <v>37.503</v>
      </c>
      <c r="K206" t="s">
        <v>1317</v>
      </c>
      <c r="T206" t="s">
        <v>1298</v>
      </c>
      <c r="U206">
        <v>2.5379999999999998</v>
      </c>
      <c r="AC206" t="s">
        <v>1298</v>
      </c>
      <c r="AD206">
        <v>12.571</v>
      </c>
      <c r="AL206" t="s">
        <v>1322</v>
      </c>
      <c r="AM206">
        <v>0.05</v>
      </c>
      <c r="AU206" t="s">
        <v>1322</v>
      </c>
      <c r="AV206">
        <v>70.319999999999993</v>
      </c>
    </row>
    <row r="207" spans="2:49">
      <c r="B207" t="s">
        <v>1299</v>
      </c>
      <c r="C207">
        <v>31.93</v>
      </c>
      <c r="K207" t="s">
        <v>1301</v>
      </c>
      <c r="L207">
        <v>17</v>
      </c>
      <c r="T207" t="s">
        <v>1299</v>
      </c>
      <c r="U207">
        <v>2.41</v>
      </c>
      <c r="AC207" t="s">
        <v>1299</v>
      </c>
      <c r="AD207">
        <v>3.76</v>
      </c>
      <c r="AL207" t="s">
        <v>43</v>
      </c>
      <c r="AU207" t="s">
        <v>43</v>
      </c>
    </row>
    <row r="208" spans="2:49">
      <c r="B208" t="s">
        <v>70</v>
      </c>
      <c r="K208" t="s">
        <v>70</v>
      </c>
      <c r="T208" t="s">
        <v>70</v>
      </c>
      <c r="AC208" t="s">
        <v>70</v>
      </c>
      <c r="AL208" t="s">
        <v>1298</v>
      </c>
      <c r="AM208">
        <v>0.14599999999999999</v>
      </c>
      <c r="AU208" t="s">
        <v>1298</v>
      </c>
      <c r="AV208">
        <v>1.7000000000000001E-2</v>
      </c>
    </row>
    <row r="209" spans="2:55">
      <c r="B209" t="s">
        <v>1298</v>
      </c>
      <c r="C209">
        <v>21.527999999999999</v>
      </c>
      <c r="K209" t="s">
        <v>1318</v>
      </c>
      <c r="T209" t="s">
        <v>1298</v>
      </c>
      <c r="U209">
        <v>1.748</v>
      </c>
      <c r="AC209" t="s">
        <v>1298</v>
      </c>
      <c r="AD209">
        <v>8.1189999999999998</v>
      </c>
      <c r="AL209" t="s">
        <v>1299</v>
      </c>
      <c r="AM209">
        <v>0.01</v>
      </c>
      <c r="AU209" t="s">
        <v>1299</v>
      </c>
      <c r="AV209">
        <v>0</v>
      </c>
    </row>
    <row r="210" spans="2:55">
      <c r="B210" t="s">
        <v>1299</v>
      </c>
      <c r="C210">
        <v>19.39</v>
      </c>
      <c r="K210" t="s">
        <v>1301</v>
      </c>
      <c r="L210">
        <v>15</v>
      </c>
      <c r="T210" t="s">
        <v>1299</v>
      </c>
      <c r="U210">
        <v>1.49</v>
      </c>
      <c r="AC210" t="s">
        <v>1299</v>
      </c>
      <c r="AD210">
        <v>2.65</v>
      </c>
      <c r="AL210" t="s">
        <v>1321</v>
      </c>
      <c r="AM210">
        <v>4.4999999999999998E-2</v>
      </c>
      <c r="AU210" t="s">
        <v>1321</v>
      </c>
      <c r="AV210">
        <v>4.0000000000000001E-3</v>
      </c>
    </row>
    <row r="211" spans="2:55">
      <c r="B211" t="s">
        <v>71</v>
      </c>
      <c r="K211" t="s">
        <v>71</v>
      </c>
      <c r="T211" t="s">
        <v>71</v>
      </c>
      <c r="AC211" t="s">
        <v>71</v>
      </c>
      <c r="AL211" t="s">
        <v>1322</v>
      </c>
      <c r="AM211">
        <v>0.04</v>
      </c>
      <c r="AU211" t="s">
        <v>1322</v>
      </c>
      <c r="AV211">
        <v>0</v>
      </c>
    </row>
    <row r="212" spans="2:55">
      <c r="B212" t="s">
        <v>1298</v>
      </c>
      <c r="C212">
        <v>34.765000000000001</v>
      </c>
      <c r="K212" t="s">
        <v>1319</v>
      </c>
      <c r="T212" t="s">
        <v>1298</v>
      </c>
      <c r="U212">
        <v>1.988</v>
      </c>
      <c r="AC212" t="s">
        <v>1298</v>
      </c>
      <c r="AD212">
        <v>8.5109999999999992</v>
      </c>
      <c r="AL212" t="s">
        <v>44</v>
      </c>
      <c r="AU212" t="s">
        <v>44</v>
      </c>
    </row>
    <row r="213" spans="2:55">
      <c r="B213" t="s">
        <v>1299</v>
      </c>
      <c r="C213">
        <v>26.43</v>
      </c>
      <c r="K213" t="s">
        <v>1301</v>
      </c>
      <c r="L213">
        <v>16</v>
      </c>
      <c r="T213" t="s">
        <v>1299</v>
      </c>
      <c r="U213">
        <v>1.83</v>
      </c>
      <c r="AC213" t="s">
        <v>1299</v>
      </c>
      <c r="AD213">
        <v>3.18</v>
      </c>
      <c r="AL213" t="s">
        <v>1298</v>
      </c>
      <c r="AM213">
        <v>1.4999999999999999E-2</v>
      </c>
      <c r="AU213" t="s">
        <v>1298</v>
      </c>
      <c r="AV213">
        <v>3.0000000000000001E-3</v>
      </c>
    </row>
    <row r="214" spans="2:55">
      <c r="B214" t="s">
        <v>72</v>
      </c>
      <c r="K214" t="s">
        <v>72</v>
      </c>
      <c r="T214" t="s">
        <v>72</v>
      </c>
      <c r="AC214" t="s">
        <v>72</v>
      </c>
      <c r="AL214" t="s">
        <v>1299</v>
      </c>
      <c r="AM214">
        <v>0.01</v>
      </c>
      <c r="AU214" t="s">
        <v>1299</v>
      </c>
      <c r="AV214">
        <v>0</v>
      </c>
    </row>
    <row r="215" spans="2:55">
      <c r="B215" t="s">
        <v>1298</v>
      </c>
      <c r="C215">
        <v>75.403000000000006</v>
      </c>
      <c r="K215" t="s">
        <v>1335</v>
      </c>
      <c r="T215" t="s">
        <v>1298</v>
      </c>
      <c r="U215">
        <v>4.5960000000000001</v>
      </c>
      <c r="AC215" t="s">
        <v>1298</v>
      </c>
      <c r="AD215">
        <v>25.303999999999998</v>
      </c>
      <c r="AL215" t="s">
        <v>1321</v>
      </c>
      <c r="AM215">
        <v>4.2000000000000003E-2</v>
      </c>
      <c r="AU215" t="s">
        <v>1321</v>
      </c>
      <c r="AV215">
        <v>3.4000000000000002E-2</v>
      </c>
    </row>
    <row r="216" spans="2:55">
      <c r="B216" t="s">
        <v>1299</v>
      </c>
      <c r="C216">
        <v>72.14</v>
      </c>
      <c r="K216" t="s">
        <v>1301</v>
      </c>
      <c r="L216">
        <v>21</v>
      </c>
      <c r="T216" t="s">
        <v>1299</v>
      </c>
      <c r="U216">
        <v>4.4800000000000004</v>
      </c>
      <c r="AC216" t="s">
        <v>1299</v>
      </c>
      <c r="AD216">
        <v>8.3800000000000008</v>
      </c>
      <c r="AL216" t="s">
        <v>1322</v>
      </c>
      <c r="AM216">
        <v>0.04</v>
      </c>
      <c r="AU216" t="s">
        <v>1322</v>
      </c>
      <c r="AV216">
        <v>0.03</v>
      </c>
    </row>
    <row r="217" spans="2:55">
      <c r="B217" t="s">
        <v>73</v>
      </c>
      <c r="K217" t="s">
        <v>73</v>
      </c>
      <c r="T217" t="s">
        <v>73</v>
      </c>
      <c r="AC217" t="s">
        <v>73</v>
      </c>
      <c r="AL217" t="s">
        <v>45</v>
      </c>
      <c r="AU217" t="s">
        <v>45</v>
      </c>
    </row>
    <row r="218" spans="2:55">
      <c r="B218" t="s">
        <v>1298</v>
      </c>
      <c r="C218">
        <v>38.466999999999999</v>
      </c>
      <c r="E218">
        <f>MIN(C219,C222,C225,C228,C231,C234,C237,C240,C243,C246)</f>
        <v>30.19</v>
      </c>
      <c r="F218">
        <f>QUARTILE(D219:D228,1)</f>
        <v>42.112499999999997</v>
      </c>
      <c r="G218">
        <f>MEDIAN(C219,C222,C225,C228,C231,C234,C237,C240,C243,C246)</f>
        <v>60.114999999999995</v>
      </c>
      <c r="H218">
        <f>QUARTILE(D219:D228,3)</f>
        <v>71.69</v>
      </c>
      <c r="I218">
        <f>MAX(C219,C222,C225,C228,C231,C234,C237,C240,C243,C246)</f>
        <v>124.56</v>
      </c>
      <c r="J218">
        <f>SUMIF(D219:D228,"&lt;64",D219:D228)/COUNTIF(D219:D228,"&lt;64")</f>
        <v>40.65</v>
      </c>
      <c r="K218" t="s">
        <v>1317</v>
      </c>
      <c r="N218">
        <f>MIN(L219,L222,L225,L228,L231,L234,L237,L240,L243,L246)</f>
        <v>0</v>
      </c>
      <c r="O218">
        <f>QUARTILE(M219:M228,1)</f>
        <v>16.25</v>
      </c>
      <c r="P218">
        <f>MEDIAN(L219,L222,L225,L228,L231,L234,L237,L240,L243,L246)</f>
        <v>19</v>
      </c>
      <c r="Q218">
        <f>QUARTILE(M219:M228,3)</f>
        <v>23</v>
      </c>
      <c r="R218">
        <f>MAX(L219,L222,L225,L228,L231,L234,L237,L240,L243,L246)</f>
        <v>26</v>
      </c>
      <c r="S218">
        <f>SUM(M219:M228)/COUNTIF(M219:M228,"&gt;0")</f>
        <v>20.222222222222221</v>
      </c>
      <c r="T218" t="s">
        <v>1298</v>
      </c>
      <c r="U218">
        <v>3.202</v>
      </c>
      <c r="W218">
        <f>MIN(U219,U222,U225,U228,U231,U234,U237,U240,U243,U246)</f>
        <v>2.2000000000000002</v>
      </c>
      <c r="X218">
        <f>QUARTILE(V219:V228,1)</f>
        <v>3.125</v>
      </c>
      <c r="Y218">
        <f>MEDIAN(U219,U222,U225,U228,U231,U234,U237,U240,U243,U246)</f>
        <v>9.18</v>
      </c>
      <c r="Z218">
        <f>QUARTILE(V219:V228,3)</f>
        <v>10.5075</v>
      </c>
      <c r="AA218">
        <f>MAX(U219,U222,U225,U228,U231,U234,U237,U240,U243,U246)</f>
        <v>57.05</v>
      </c>
      <c r="AB218">
        <f>SUMIF(V219:V228,"&lt;64",V219:V228)/COUNTIF(V219:V228,"&lt;64")</f>
        <v>11.946999999999999</v>
      </c>
      <c r="AC218" t="s">
        <v>1298</v>
      </c>
      <c r="AD218">
        <v>13.82</v>
      </c>
      <c r="AF218">
        <f>MIN(AD219,AD222,AD225,AD228,AD231,AD234,AD237,AD240,AD243,AD246)</f>
        <v>4.13</v>
      </c>
      <c r="AG218">
        <f>QUARTILE(AE219:AE228,1)</f>
        <v>4.6850000000000005</v>
      </c>
      <c r="AH218">
        <f>MEDIAN(AD219,AD222,AD225,AD228,AD231,AD234,AD237,AD240,AD243,AD246)</f>
        <v>12.455</v>
      </c>
      <c r="AI218">
        <f>QUARTILE(AE219:AE228,3)</f>
        <v>16.47</v>
      </c>
      <c r="AJ218">
        <f>MAX(AD219,AD222,AD225,AD228,AD231,AD234,AD237,AD240,AD243,AD246)</f>
        <v>53.1</v>
      </c>
      <c r="AK218">
        <f>SUMIF(AE219:AE228,"&lt;64",AE219:AE228)/COUNTIF(AE219:AE228,"&lt;64")</f>
        <v>14.616</v>
      </c>
      <c r="AL218" t="s">
        <v>1298</v>
      </c>
      <c r="AM218">
        <v>2.0350000000000001</v>
      </c>
      <c r="AO218">
        <f>MIN(AM219,AM222,AM225,AM228,AM231,AM234,AM237,AM240,AM243,AM246)</f>
        <v>0.01</v>
      </c>
      <c r="AP218">
        <f>QUARTILE(AN219:AN228,1)</f>
        <v>0.01</v>
      </c>
      <c r="AQ218">
        <f>MEDIAN(AM219,AM222,AM225,AM228,AM231,AM234,AM237,AM240,AM243,AM246)</f>
        <v>4.4499999999999998E-2</v>
      </c>
      <c r="AR218">
        <f>QUARTILE(AN219:AN228,3)</f>
        <v>5.7249999999999995E-2</v>
      </c>
      <c r="AS218">
        <f>MAX(AM219,AM222,AM225,AM228,AM231,AM234,AM237,AM240,AM243,AM246)</f>
        <v>1.5720000000000001</v>
      </c>
      <c r="AT218">
        <f>SUMIF(AN219:AN228,"&lt;64",AN219:AN228)/COUNTIF(AN219:AN228,"&lt;64")</f>
        <v>0.18180000000000002</v>
      </c>
      <c r="AU218" t="s">
        <v>1298</v>
      </c>
      <c r="AV218">
        <v>1.0569999999999999</v>
      </c>
      <c r="AX218">
        <f>MIN(AV219,AV222,AV225,AV228,AV231,AV234,AV237,AV240,AV243,AV246)</f>
        <v>0</v>
      </c>
      <c r="AY218">
        <f>QUARTILE(AW219:AW228,1)</f>
        <v>1.5E-3</v>
      </c>
      <c r="AZ218">
        <f>MEDIAN(AV219,AV222,AV225,AV228,AV231,AV234,AV237,AV240,AV243,AV246)</f>
        <v>0.65</v>
      </c>
      <c r="BA218">
        <f>QUARTILE(AW219:AW228,3)</f>
        <v>1.65225</v>
      </c>
      <c r="BB218">
        <f>MAX(AV219,AV222,AV225,AV228,AV231,AV234,AV237,AV240,AV243,AV246)</f>
        <v>27.41</v>
      </c>
      <c r="BC218">
        <f>SUMIF(AW219:AW228,"&lt;64",AW219:AW228)/COUNTIF(AW219:AW228,"&lt;64")</f>
        <v>3.3159000000000001</v>
      </c>
    </row>
    <row r="219" spans="2:55">
      <c r="B219" t="s">
        <v>1299</v>
      </c>
      <c r="C219">
        <v>30.19</v>
      </c>
      <c r="D219">
        <f>C219</f>
        <v>30.19</v>
      </c>
      <c r="K219" t="s">
        <v>1301</v>
      </c>
      <c r="L219">
        <v>17</v>
      </c>
      <c r="M219">
        <f>L219</f>
        <v>17</v>
      </c>
      <c r="T219" t="s">
        <v>1299</v>
      </c>
      <c r="U219">
        <v>3.1</v>
      </c>
      <c r="V219">
        <f>U219</f>
        <v>3.1</v>
      </c>
      <c r="AC219" t="s">
        <v>1299</v>
      </c>
      <c r="AD219">
        <v>4.66</v>
      </c>
      <c r="AE219">
        <f>AD219</f>
        <v>4.66</v>
      </c>
      <c r="AL219" t="s">
        <v>1299</v>
      </c>
      <c r="AM219">
        <v>0.01</v>
      </c>
      <c r="AN219">
        <f>AM219</f>
        <v>0.01</v>
      </c>
      <c r="AU219" t="s">
        <v>1299</v>
      </c>
      <c r="AV219">
        <v>1.05</v>
      </c>
      <c r="AW219">
        <f>AV219</f>
        <v>1.05</v>
      </c>
    </row>
    <row r="220" spans="2:55">
      <c r="B220" t="s">
        <v>74</v>
      </c>
      <c r="D220">
        <f>C222</f>
        <v>113.76</v>
      </c>
      <c r="K220" t="s">
        <v>74</v>
      </c>
      <c r="M220">
        <f>L222</f>
        <v>23</v>
      </c>
      <c r="T220" t="s">
        <v>74</v>
      </c>
      <c r="V220">
        <f>U222</f>
        <v>10.57</v>
      </c>
      <c r="AC220" t="s">
        <v>74</v>
      </c>
      <c r="AE220">
        <f>AD222</f>
        <v>17.68</v>
      </c>
      <c r="AL220" t="s">
        <v>1321</v>
      </c>
      <c r="AM220">
        <v>1.2999999999999999E-2</v>
      </c>
      <c r="AN220">
        <f>AM222</f>
        <v>0</v>
      </c>
      <c r="AU220" t="s">
        <v>1321</v>
      </c>
      <c r="AV220">
        <v>64.013000000000005</v>
      </c>
      <c r="AW220">
        <f>AV222</f>
        <v>0</v>
      </c>
    </row>
    <row r="221" spans="2:55">
      <c r="B221" t="s">
        <v>1298</v>
      </c>
      <c r="C221">
        <v>136.44200000000001</v>
      </c>
      <c r="D221">
        <f>C225</f>
        <v>50.32</v>
      </c>
      <c r="K221" t="s">
        <v>1339</v>
      </c>
      <c r="M221">
        <f>L225</f>
        <v>17</v>
      </c>
      <c r="T221" t="s">
        <v>1298</v>
      </c>
      <c r="U221">
        <v>10.69</v>
      </c>
      <c r="V221">
        <f>U225</f>
        <v>3.2</v>
      </c>
      <c r="AC221" t="s">
        <v>1298</v>
      </c>
      <c r="AD221">
        <v>54.837000000000003</v>
      </c>
      <c r="AE221">
        <f>AD225</f>
        <v>4.76</v>
      </c>
      <c r="AL221" t="s">
        <v>1322</v>
      </c>
      <c r="AM221">
        <v>0.01</v>
      </c>
      <c r="AN221">
        <f>AM225</f>
        <v>4.9000000000000002E-2</v>
      </c>
      <c r="AU221" t="s">
        <v>1322</v>
      </c>
      <c r="AV221">
        <v>64.010000000000005</v>
      </c>
      <c r="AW221">
        <f>AV225</f>
        <v>2.5270000000000001</v>
      </c>
    </row>
    <row r="222" spans="2:55">
      <c r="B222" t="s">
        <v>1299</v>
      </c>
      <c r="C222">
        <v>113.76</v>
      </c>
      <c r="D222">
        <f>C228</f>
        <v>39.9</v>
      </c>
      <c r="K222" t="s">
        <v>1301</v>
      </c>
      <c r="L222">
        <v>23</v>
      </c>
      <c r="M222">
        <f>L228</f>
        <v>15</v>
      </c>
      <c r="T222" t="s">
        <v>1299</v>
      </c>
      <c r="U222">
        <v>10.57</v>
      </c>
      <c r="V222">
        <f>U228</f>
        <v>2.2000000000000002</v>
      </c>
      <c r="AC222" t="s">
        <v>1299</v>
      </c>
      <c r="AD222">
        <v>17.68</v>
      </c>
      <c r="AE222">
        <f>AD228</f>
        <v>4.13</v>
      </c>
      <c r="AL222" t="s">
        <v>46</v>
      </c>
      <c r="AN222">
        <f>AM228</f>
        <v>1.5720000000000001</v>
      </c>
      <c r="AU222" t="s">
        <v>46</v>
      </c>
      <c r="AW222">
        <f>AV228</f>
        <v>6.3E-2</v>
      </c>
    </row>
    <row r="223" spans="2:55">
      <c r="B223" t="s">
        <v>75</v>
      </c>
      <c r="D223">
        <f>C231</f>
        <v>71.92</v>
      </c>
      <c r="K223" t="s">
        <v>75</v>
      </c>
      <c r="M223">
        <f>L231</f>
        <v>26</v>
      </c>
      <c r="T223" t="s">
        <v>75</v>
      </c>
      <c r="V223">
        <f>U231</f>
        <v>10.32</v>
      </c>
      <c r="AC223" t="s">
        <v>75</v>
      </c>
      <c r="AE223">
        <f>AD231</f>
        <v>14.3</v>
      </c>
      <c r="AL223" t="s">
        <v>1298</v>
      </c>
      <c r="AM223">
        <v>0.21</v>
      </c>
      <c r="AN223">
        <f>AM231</f>
        <v>0.06</v>
      </c>
      <c r="AU223" t="s">
        <v>1298</v>
      </c>
      <c r="AV223">
        <v>0.223</v>
      </c>
      <c r="AW223">
        <f>AV231</f>
        <v>0</v>
      </c>
    </row>
    <row r="224" spans="2:55">
      <c r="B224" t="s">
        <v>1298</v>
      </c>
      <c r="C224">
        <v>55.23</v>
      </c>
      <c r="D224">
        <f>C234</f>
        <v>48.75</v>
      </c>
      <c r="K224" t="s">
        <v>1317</v>
      </c>
      <c r="M224">
        <f>L234</f>
        <v>0</v>
      </c>
      <c r="T224" t="s">
        <v>1298</v>
      </c>
      <c r="U224">
        <v>3.3</v>
      </c>
      <c r="V224">
        <f>U234</f>
        <v>57.05</v>
      </c>
      <c r="AC224" t="s">
        <v>1298</v>
      </c>
      <c r="AD224">
        <v>14.398</v>
      </c>
      <c r="AE224">
        <f>AD234</f>
        <v>53.1</v>
      </c>
      <c r="AL224" t="s">
        <v>1299</v>
      </c>
      <c r="AM224">
        <v>0.01</v>
      </c>
      <c r="AN224">
        <f>AM234</f>
        <v>0.01</v>
      </c>
      <c r="AU224" t="s">
        <v>1299</v>
      </c>
      <c r="AV224">
        <v>0.02</v>
      </c>
      <c r="AW224">
        <f>AV234</f>
        <v>0.25</v>
      </c>
    </row>
    <row r="225" spans="2:49">
      <c r="B225" t="s">
        <v>1299</v>
      </c>
      <c r="C225">
        <v>50.32</v>
      </c>
      <c r="D225">
        <f>C237</f>
        <v>69.91</v>
      </c>
      <c r="K225" t="s">
        <v>1301</v>
      </c>
      <c r="L225">
        <v>17</v>
      </c>
      <c r="M225">
        <f>L237</f>
        <v>23</v>
      </c>
      <c r="T225" t="s">
        <v>1299</v>
      </c>
      <c r="U225">
        <v>3.2</v>
      </c>
      <c r="V225">
        <f>U237</f>
        <v>12.22</v>
      </c>
      <c r="AC225" t="s">
        <v>1299</v>
      </c>
      <c r="AD225">
        <v>4.76</v>
      </c>
      <c r="AE225">
        <f>AD237</f>
        <v>15.72</v>
      </c>
      <c r="AL225" t="s">
        <v>1321</v>
      </c>
      <c r="AM225">
        <v>4.9000000000000002E-2</v>
      </c>
      <c r="AN225">
        <f>AM237</f>
        <v>0</v>
      </c>
      <c r="AU225" t="s">
        <v>1321</v>
      </c>
      <c r="AV225">
        <v>2.5270000000000001</v>
      </c>
      <c r="AW225">
        <f>AV237</f>
        <v>0</v>
      </c>
    </row>
    <row r="226" spans="2:49">
      <c r="B226" t="s">
        <v>76</v>
      </c>
      <c r="D226">
        <f>C240</f>
        <v>34.090000000000003</v>
      </c>
      <c r="K226" t="s">
        <v>76</v>
      </c>
      <c r="M226">
        <f>L240</f>
        <v>16</v>
      </c>
      <c r="T226" t="s">
        <v>76</v>
      </c>
      <c r="V226">
        <f>U240</f>
        <v>2.4500000000000002</v>
      </c>
      <c r="AC226" t="s">
        <v>76</v>
      </c>
      <c r="AE226">
        <f>AD240</f>
        <v>4.4800000000000004</v>
      </c>
      <c r="AL226" t="s">
        <v>1322</v>
      </c>
      <c r="AM226">
        <v>0.05</v>
      </c>
      <c r="AN226">
        <f>AM240</f>
        <v>0.04</v>
      </c>
      <c r="AU226" t="s">
        <v>1322</v>
      </c>
      <c r="AV226">
        <v>2.52</v>
      </c>
      <c r="AW226">
        <f>AV240</f>
        <v>6.0000000000000001E-3</v>
      </c>
    </row>
    <row r="227" spans="2:49">
      <c r="B227" t="s">
        <v>1298</v>
      </c>
      <c r="C227">
        <v>47.984999999999999</v>
      </c>
      <c r="D227">
        <f>C243</f>
        <v>124.56</v>
      </c>
      <c r="K227" t="s">
        <v>1318</v>
      </c>
      <c r="M227">
        <f>L243</f>
        <v>21</v>
      </c>
      <c r="T227" t="s">
        <v>1298</v>
      </c>
      <c r="U227">
        <v>2.294</v>
      </c>
      <c r="V227">
        <f>U243</f>
        <v>9.5</v>
      </c>
      <c r="AC227" t="s">
        <v>1298</v>
      </c>
      <c r="AD227">
        <v>12.08</v>
      </c>
      <c r="AE227">
        <f>AD243</f>
        <v>10.61</v>
      </c>
      <c r="AL227" t="s">
        <v>47</v>
      </c>
      <c r="AN227">
        <f>AM243</f>
        <v>1.7000000000000001E-2</v>
      </c>
      <c r="AU227" t="s">
        <v>47</v>
      </c>
      <c r="AW227">
        <f>AV243</f>
        <v>1.853</v>
      </c>
    </row>
    <row r="228" spans="2:49">
      <c r="B228" t="s">
        <v>1299</v>
      </c>
      <c r="C228">
        <v>39.9</v>
      </c>
      <c r="D228">
        <f>C246</f>
        <v>71</v>
      </c>
      <c r="K228" t="s">
        <v>1301</v>
      </c>
      <c r="L228">
        <v>15</v>
      </c>
      <c r="M228">
        <f>L246</f>
        <v>24</v>
      </c>
      <c r="T228" t="s">
        <v>1299</v>
      </c>
      <c r="U228">
        <v>2.2000000000000002</v>
      </c>
      <c r="V228">
        <f>U246</f>
        <v>8.86</v>
      </c>
      <c r="AC228" t="s">
        <v>1299</v>
      </c>
      <c r="AD228">
        <v>4.13</v>
      </c>
      <c r="AE228">
        <f>AD246</f>
        <v>16.72</v>
      </c>
      <c r="AL228" t="s">
        <v>1298</v>
      </c>
      <c r="AM228">
        <v>1.5720000000000001</v>
      </c>
      <c r="AN228">
        <f>AM246</f>
        <v>0.06</v>
      </c>
      <c r="AU228" t="s">
        <v>1298</v>
      </c>
      <c r="AV228">
        <v>6.3E-2</v>
      </c>
      <c r="AW228">
        <f>AV246</f>
        <v>27.41</v>
      </c>
    </row>
    <row r="229" spans="2:49">
      <c r="B229" t="s">
        <v>77</v>
      </c>
      <c r="K229" t="s">
        <v>77</v>
      </c>
      <c r="T229" t="s">
        <v>77</v>
      </c>
      <c r="AC229" t="s">
        <v>77</v>
      </c>
      <c r="AL229" t="s">
        <v>1299</v>
      </c>
      <c r="AM229">
        <v>0.01</v>
      </c>
      <c r="AU229" t="s">
        <v>1299</v>
      </c>
      <c r="AV229">
        <v>0</v>
      </c>
    </row>
    <row r="230" spans="2:49">
      <c r="B230" t="s">
        <v>1298</v>
      </c>
      <c r="C230">
        <v>113.60899999999999</v>
      </c>
      <c r="K230" t="s">
        <v>1336</v>
      </c>
      <c r="T230" t="s">
        <v>1298</v>
      </c>
      <c r="U230">
        <v>10.492000000000001</v>
      </c>
      <c r="AC230" t="s">
        <v>1298</v>
      </c>
      <c r="AD230">
        <v>43.753</v>
      </c>
      <c r="AL230" t="s">
        <v>1321</v>
      </c>
      <c r="AM230">
        <v>6.3E-2</v>
      </c>
      <c r="AU230" t="s">
        <v>1321</v>
      </c>
      <c r="AV230">
        <v>2E-3</v>
      </c>
    </row>
    <row r="231" spans="2:49">
      <c r="B231" t="s">
        <v>1299</v>
      </c>
      <c r="C231">
        <v>71.92</v>
      </c>
      <c r="K231" t="s">
        <v>1301</v>
      </c>
      <c r="L231">
        <v>26</v>
      </c>
      <c r="T231" t="s">
        <v>1299</v>
      </c>
      <c r="U231">
        <v>10.32</v>
      </c>
      <c r="AC231" t="s">
        <v>1299</v>
      </c>
      <c r="AD231">
        <v>14.3</v>
      </c>
      <c r="AL231" t="s">
        <v>1322</v>
      </c>
      <c r="AM231">
        <v>0.06</v>
      </c>
      <c r="AU231" t="s">
        <v>1322</v>
      </c>
      <c r="AV231">
        <v>0</v>
      </c>
    </row>
    <row r="232" spans="2:49">
      <c r="B232" t="s">
        <v>78</v>
      </c>
      <c r="K232" t="s">
        <v>78</v>
      </c>
      <c r="T232" t="s">
        <v>78</v>
      </c>
      <c r="AC232" t="s">
        <v>78</v>
      </c>
      <c r="AL232" t="s">
        <v>48</v>
      </c>
      <c r="AU232" t="s">
        <v>48</v>
      </c>
    </row>
    <row r="233" spans="2:49">
      <c r="B233" t="s">
        <v>1298</v>
      </c>
      <c r="C233">
        <v>60.863</v>
      </c>
      <c r="K233" t="s">
        <v>1313</v>
      </c>
      <c r="T233" t="s">
        <v>1298</v>
      </c>
      <c r="U233">
        <v>57.731000000000002</v>
      </c>
      <c r="AC233" t="s">
        <v>1298</v>
      </c>
      <c r="AD233">
        <v>161.15</v>
      </c>
      <c r="AL233" t="s">
        <v>1298</v>
      </c>
      <c r="AM233">
        <v>1.2999999999999999E-2</v>
      </c>
      <c r="AU233" t="s">
        <v>1298</v>
      </c>
      <c r="AV233">
        <v>0.27400000000000002</v>
      </c>
    </row>
    <row r="234" spans="2:49">
      <c r="B234" t="s">
        <v>1299</v>
      </c>
      <c r="C234">
        <v>48.75</v>
      </c>
      <c r="K234" t="s">
        <v>1301</v>
      </c>
      <c r="L234">
        <v>0</v>
      </c>
      <c r="T234" t="s">
        <v>1299</v>
      </c>
      <c r="U234">
        <v>57.05</v>
      </c>
      <c r="AC234" t="s">
        <v>1299</v>
      </c>
      <c r="AD234">
        <v>53.1</v>
      </c>
      <c r="AL234" t="s">
        <v>1299</v>
      </c>
      <c r="AM234">
        <v>0.01</v>
      </c>
      <c r="AU234" t="s">
        <v>1299</v>
      </c>
      <c r="AV234">
        <v>0.25</v>
      </c>
    </row>
    <row r="235" spans="2:49">
      <c r="B235" t="s">
        <v>79</v>
      </c>
      <c r="K235" t="s">
        <v>79</v>
      </c>
      <c r="T235" t="s">
        <v>79</v>
      </c>
      <c r="AC235" t="s">
        <v>79</v>
      </c>
      <c r="AL235" t="s">
        <v>1321</v>
      </c>
      <c r="AM235">
        <v>1.0999999999999999E-2</v>
      </c>
      <c r="AU235" t="s">
        <v>1321</v>
      </c>
      <c r="AV235">
        <v>65.856999999999999</v>
      </c>
    </row>
    <row r="236" spans="2:49">
      <c r="B236" t="s">
        <v>1298</v>
      </c>
      <c r="C236">
        <v>86.974000000000004</v>
      </c>
      <c r="K236" t="s">
        <v>1339</v>
      </c>
      <c r="T236" t="s">
        <v>1298</v>
      </c>
      <c r="U236">
        <v>12.696999999999999</v>
      </c>
      <c r="AC236" t="s">
        <v>1298</v>
      </c>
      <c r="AD236">
        <v>49.040999999999997</v>
      </c>
      <c r="AL236" t="s">
        <v>1322</v>
      </c>
      <c r="AM236">
        <v>0.01</v>
      </c>
      <c r="AU236" t="s">
        <v>1322</v>
      </c>
      <c r="AV236">
        <v>65.650000000000006</v>
      </c>
    </row>
    <row r="237" spans="2:49">
      <c r="B237" t="s">
        <v>1299</v>
      </c>
      <c r="C237">
        <v>69.91</v>
      </c>
      <c r="K237" t="s">
        <v>1301</v>
      </c>
      <c r="L237">
        <v>23</v>
      </c>
      <c r="T237" t="s">
        <v>1299</v>
      </c>
      <c r="U237">
        <v>12.22</v>
      </c>
      <c r="AC237" t="s">
        <v>1299</v>
      </c>
      <c r="AD237">
        <v>15.72</v>
      </c>
      <c r="AL237" t="s">
        <v>49</v>
      </c>
      <c r="AU237" t="s">
        <v>49</v>
      </c>
    </row>
    <row r="238" spans="2:49">
      <c r="B238" t="s">
        <v>80</v>
      </c>
      <c r="K238" t="s">
        <v>80</v>
      </c>
      <c r="T238" t="s">
        <v>80</v>
      </c>
      <c r="AC238" t="s">
        <v>80</v>
      </c>
      <c r="AL238" t="s">
        <v>1298</v>
      </c>
      <c r="AM238">
        <v>0.13</v>
      </c>
      <c r="AU238" t="s">
        <v>1298</v>
      </c>
      <c r="AV238">
        <v>2.7E-2</v>
      </c>
    </row>
    <row r="239" spans="2:49">
      <c r="B239" t="s">
        <v>1298</v>
      </c>
      <c r="C239">
        <v>36.429000000000002</v>
      </c>
      <c r="K239" t="s">
        <v>1319</v>
      </c>
      <c r="T239" t="s">
        <v>1298</v>
      </c>
      <c r="U239">
        <v>2.8079999999999998</v>
      </c>
      <c r="AC239" t="s">
        <v>1298</v>
      </c>
      <c r="AD239">
        <v>12.353999999999999</v>
      </c>
      <c r="AL239" t="s">
        <v>1299</v>
      </c>
      <c r="AM239">
        <v>0.01</v>
      </c>
      <c r="AU239" t="s">
        <v>1299</v>
      </c>
      <c r="AV239">
        <v>0</v>
      </c>
    </row>
    <row r="240" spans="2:49">
      <c r="B240" t="s">
        <v>1299</v>
      </c>
      <c r="C240">
        <v>34.090000000000003</v>
      </c>
      <c r="K240" t="s">
        <v>1301</v>
      </c>
      <c r="L240">
        <v>16</v>
      </c>
      <c r="T240" t="s">
        <v>1299</v>
      </c>
      <c r="U240">
        <v>2.4500000000000002</v>
      </c>
      <c r="AC240" t="s">
        <v>1299</v>
      </c>
      <c r="AD240">
        <v>4.4800000000000004</v>
      </c>
      <c r="AL240" t="s">
        <v>1321</v>
      </c>
      <c r="AM240">
        <v>0.04</v>
      </c>
      <c r="AU240" t="s">
        <v>1321</v>
      </c>
      <c r="AV240">
        <v>6.0000000000000001E-3</v>
      </c>
    </row>
    <row r="241" spans="2:55">
      <c r="B241" t="s">
        <v>81</v>
      </c>
      <c r="K241" t="s">
        <v>81</v>
      </c>
      <c r="T241" t="s">
        <v>81</v>
      </c>
      <c r="AC241" t="s">
        <v>81</v>
      </c>
      <c r="AL241" t="s">
        <v>1322</v>
      </c>
      <c r="AM241">
        <v>0.04</v>
      </c>
      <c r="AU241" t="s">
        <v>1322</v>
      </c>
      <c r="AV241">
        <v>0</v>
      </c>
    </row>
    <row r="242" spans="2:55">
      <c r="B242" t="s">
        <v>1298</v>
      </c>
      <c r="C242">
        <v>265.32600000000002</v>
      </c>
      <c r="K242" t="s">
        <v>1335</v>
      </c>
      <c r="T242" t="s">
        <v>1298</v>
      </c>
      <c r="U242">
        <v>9.6639999999999997</v>
      </c>
      <c r="AC242" t="s">
        <v>1298</v>
      </c>
      <c r="AD242">
        <v>30.635999999999999</v>
      </c>
      <c r="AL242" t="s">
        <v>50</v>
      </c>
      <c r="AU242" t="s">
        <v>50</v>
      </c>
    </row>
    <row r="243" spans="2:55">
      <c r="B243" t="s">
        <v>1299</v>
      </c>
      <c r="C243">
        <v>124.56</v>
      </c>
      <c r="K243" t="s">
        <v>1301</v>
      </c>
      <c r="L243">
        <v>21</v>
      </c>
      <c r="T243" t="s">
        <v>1299</v>
      </c>
      <c r="U243">
        <v>9.5</v>
      </c>
      <c r="AC243" t="s">
        <v>1299</v>
      </c>
      <c r="AD243">
        <v>10.61</v>
      </c>
      <c r="AL243" t="s">
        <v>1298</v>
      </c>
      <c r="AM243">
        <v>1.7000000000000001E-2</v>
      </c>
      <c r="AU243" t="s">
        <v>1298</v>
      </c>
      <c r="AV243">
        <v>1.853</v>
      </c>
    </row>
    <row r="244" spans="2:55">
      <c r="B244" t="s">
        <v>82</v>
      </c>
      <c r="K244" t="s">
        <v>82</v>
      </c>
      <c r="T244" t="s">
        <v>82</v>
      </c>
      <c r="AC244" t="s">
        <v>82</v>
      </c>
      <c r="AL244" t="s">
        <v>1299</v>
      </c>
      <c r="AM244">
        <v>0.01</v>
      </c>
      <c r="AU244" t="s">
        <v>1299</v>
      </c>
      <c r="AV244">
        <v>1.85</v>
      </c>
    </row>
    <row r="245" spans="2:55">
      <c r="B245" t="s">
        <v>1298</v>
      </c>
      <c r="C245">
        <v>137.79</v>
      </c>
      <c r="K245" t="s">
        <v>1338</v>
      </c>
      <c r="T245" t="s">
        <v>1298</v>
      </c>
      <c r="U245">
        <v>8.952</v>
      </c>
      <c r="AC245" t="s">
        <v>1298</v>
      </c>
      <c r="AD245">
        <v>47.874000000000002</v>
      </c>
      <c r="AL245" t="s">
        <v>1321</v>
      </c>
      <c r="AM245">
        <v>6.4000000000000001E-2</v>
      </c>
      <c r="AU245" t="s">
        <v>1321</v>
      </c>
      <c r="AV245">
        <v>27.42</v>
      </c>
    </row>
    <row r="246" spans="2:55">
      <c r="B246" t="s">
        <v>1299</v>
      </c>
      <c r="C246">
        <v>71</v>
      </c>
      <c r="K246" t="s">
        <v>1301</v>
      </c>
      <c r="L246">
        <v>24</v>
      </c>
      <c r="T246" t="s">
        <v>1299</v>
      </c>
      <c r="U246">
        <v>8.86</v>
      </c>
      <c r="AC246" t="s">
        <v>1299</v>
      </c>
      <c r="AD246">
        <v>16.72</v>
      </c>
      <c r="AL246" t="s">
        <v>1322</v>
      </c>
      <c r="AM246">
        <v>0.06</v>
      </c>
      <c r="AU246" t="s">
        <v>1322</v>
      </c>
      <c r="AV246">
        <v>27.41</v>
      </c>
    </row>
    <row r="247" spans="2:55">
      <c r="B247" t="s">
        <v>83</v>
      </c>
      <c r="K247" t="s">
        <v>83</v>
      </c>
      <c r="T247" t="s">
        <v>83</v>
      </c>
      <c r="AC247" t="s">
        <v>83</v>
      </c>
      <c r="AL247" t="s">
        <v>51</v>
      </c>
      <c r="AU247" t="s">
        <v>51</v>
      </c>
    </row>
    <row r="248" spans="2:55">
      <c r="B248" t="s">
        <v>1298</v>
      </c>
      <c r="C248">
        <v>78.072999999999993</v>
      </c>
      <c r="E248">
        <f>MIN(C249,C252,C255,C258,C261,C264,C267,C270,C273,C276)</f>
        <v>45.37</v>
      </c>
      <c r="F248">
        <f>QUARTILE(D249:D258,1)</f>
        <v>69.077500000000001</v>
      </c>
      <c r="G248">
        <f>MEDIAN(C249,C252,C255,C258,C261,C264,C267,C270,C273,C276)</f>
        <v>69.784999999999997</v>
      </c>
      <c r="H248">
        <f>QUARTILE(D249:D258,3)</f>
        <v>75.81</v>
      </c>
      <c r="I248">
        <f>MAX(C249,C252,C255,C258,C261,C264,C267,C270,C273,C276)</f>
        <v>101.07</v>
      </c>
      <c r="J248">
        <f>SUMIF(D249:D258,"&lt;64",D249:D258)/COUNTIF(D249:D258,"&lt;64")</f>
        <v>47.394999999999996</v>
      </c>
      <c r="K248" t="s">
        <v>1319</v>
      </c>
      <c r="N248">
        <f>MIN(L249,L252,L255,L258,L261,L264,L267,L270,L273,L276)</f>
        <v>0</v>
      </c>
      <c r="O248">
        <f>QUARTILE(M249:M258,1)</f>
        <v>19.25</v>
      </c>
      <c r="P248">
        <f>MEDIAN(L249,L252,L255,L258,L261,L264,L267,L270,L273,L276)</f>
        <v>21.5</v>
      </c>
      <c r="Q248">
        <f>QUARTILE(M249:M258,3)</f>
        <v>22</v>
      </c>
      <c r="R248">
        <f>MAX(L249,L252,L255,L258,L261,L264,L267,L270,L273,L276)</f>
        <v>29</v>
      </c>
      <c r="S248">
        <f>SUM(M249:M258)/COUNTIF(M249:M258,"&gt;0")</f>
        <v>21.555555555555557</v>
      </c>
      <c r="T248" t="s">
        <v>1298</v>
      </c>
      <c r="U248">
        <v>4.1219999999999999</v>
      </c>
      <c r="W248">
        <f>MIN(U249,U252,U255,U258,U261,U264,U267,U270,U273,U276)</f>
        <v>4.04</v>
      </c>
      <c r="X248">
        <f>QUARTILE(V249:V258,1)</f>
        <v>6.6674999999999995</v>
      </c>
      <c r="Y248">
        <f>MEDIAN(U249,U252,U255,U258,U261,U264,U267,U270,U273,U276)</f>
        <v>11.07</v>
      </c>
      <c r="Z248">
        <f>QUARTILE(V249:V258,3)</f>
        <v>12.317500000000001</v>
      </c>
      <c r="AA248">
        <f>MAX(U249,U252,U255,U258,U261,U264,U267,U270,U273,U276)</f>
        <v>65.67</v>
      </c>
      <c r="AB248">
        <f>SUMIF(V249:V258,"&lt;64",V249:V258)/COUNTIF(V249:V258,"&lt;64")</f>
        <v>10.22777777777778</v>
      </c>
      <c r="AC248" t="s">
        <v>1298</v>
      </c>
      <c r="AD248">
        <v>14.116</v>
      </c>
      <c r="AF248">
        <f>MIN(AD249,AD252,AD255,AD258,AD261,AD264,AD267,AD270,AD273,AD276)</f>
        <v>5</v>
      </c>
      <c r="AG248">
        <f>QUARTILE(AE249:AE258,1)</f>
        <v>8.5675000000000008</v>
      </c>
      <c r="AH248">
        <f>MEDIAN(AD249,AD252,AD255,AD258,AD261,AD264,AD267,AD270,AD273,AD276)</f>
        <v>11.49</v>
      </c>
      <c r="AI248">
        <f>QUARTILE(AE249:AE258,3)</f>
        <v>18.282500000000002</v>
      </c>
      <c r="AJ248">
        <f>MAX(AD249,AD252,AD255,AD258,AD261,AD264,AD267,AD270,AD273,AD276)</f>
        <v>52.2</v>
      </c>
      <c r="AK248">
        <f>SUMIF(AE249:AE258,"&lt;64",AE249:AE258)/COUNTIF(AE249:AE258,"&lt;64")</f>
        <v>18.570000000000004</v>
      </c>
      <c r="AL248" t="s">
        <v>1298</v>
      </c>
      <c r="AM248">
        <v>0.27800000000000002</v>
      </c>
      <c r="AO248">
        <f>MIN(AM249,AM252,AM255,AM258,AM261,AM264,AM267,AM270,AM273,AM276)</f>
        <v>0.01</v>
      </c>
      <c r="AP248">
        <f>QUARTILE(AN249:AN258,1)</f>
        <v>1.2750000000000001E-2</v>
      </c>
      <c r="AQ248">
        <f>MEDIAN(AM249,AM252,AM255,AM258,AM261,AM264,AM267,AM270,AM273,AM276)</f>
        <v>9.9000000000000005E-2</v>
      </c>
      <c r="AR248">
        <f>QUARTILE(AN249:AN258,3)</f>
        <v>0.20349999999999999</v>
      </c>
      <c r="AS248">
        <f>MAX(AM249,AM252,AM255,AM258,AM261,AM264,AM267,AM270,AM273,AM276)</f>
        <v>3.42</v>
      </c>
      <c r="AT248">
        <f>SUMIF(AN249:AN258,"&lt;64",AN249:AN258)/COUNTIF(AN249:AN258,"&lt;64")</f>
        <v>0.41989999999999988</v>
      </c>
      <c r="AU248" t="s">
        <v>1298</v>
      </c>
      <c r="AV248">
        <v>9.7000000000000003E-2</v>
      </c>
      <c r="AX248">
        <f>MIN(AV249,AV252,AV255,AV258,AV261,AV264,AV267,AV270,AV273,AV276)</f>
        <v>0</v>
      </c>
      <c r="AY248">
        <f>QUARTILE(AW249:AW258,1)</f>
        <v>0</v>
      </c>
      <c r="AZ248">
        <f>MEDIAN(AV249,AV252,AV255,AV258,AV261,AV264,AV267,AV270,AV273,AV276)</f>
        <v>1E-3</v>
      </c>
      <c r="BA248">
        <f>QUARTILE(AW249:AW258,3)</f>
        <v>5.0000000000000001E-3</v>
      </c>
      <c r="BB248">
        <f>MAX(AV249,AV252,AV255,AV258,AV261,AV264,AV267,AV270,AV273,AV276)</f>
        <v>38.323999999999998</v>
      </c>
      <c r="BC248">
        <f>SUMIF(AW249:AW258,"&lt;64",AW249:AW258)/COUNTIF(AW249:AW258,"&lt;64")</f>
        <v>3.8433000000000002</v>
      </c>
    </row>
    <row r="249" spans="2:55">
      <c r="B249" t="s">
        <v>1299</v>
      </c>
      <c r="C249">
        <v>45.37</v>
      </c>
      <c r="D249">
        <f>C249</f>
        <v>45.37</v>
      </c>
      <c r="K249" t="s">
        <v>1301</v>
      </c>
      <c r="L249">
        <v>16</v>
      </c>
      <c r="M249">
        <f>L249</f>
        <v>16</v>
      </c>
      <c r="T249" t="s">
        <v>1299</v>
      </c>
      <c r="U249">
        <v>4.04</v>
      </c>
      <c r="V249">
        <f>U249</f>
        <v>4.04</v>
      </c>
      <c r="AC249" t="s">
        <v>1299</v>
      </c>
      <c r="AD249">
        <v>5</v>
      </c>
      <c r="AE249">
        <f>AD249</f>
        <v>5</v>
      </c>
      <c r="AL249" t="s">
        <v>1299</v>
      </c>
      <c r="AM249">
        <v>0.26</v>
      </c>
      <c r="AN249">
        <f>AM249</f>
        <v>0.26</v>
      </c>
      <c r="AU249" t="s">
        <v>1299</v>
      </c>
      <c r="AV249">
        <v>0</v>
      </c>
      <c r="AW249">
        <f>AV249</f>
        <v>0</v>
      </c>
    </row>
    <row r="250" spans="2:55">
      <c r="B250" t="s">
        <v>84</v>
      </c>
      <c r="D250">
        <f>C252</f>
        <v>93.65</v>
      </c>
      <c r="K250" t="s">
        <v>84</v>
      </c>
      <c r="M250">
        <f>L252</f>
        <v>20</v>
      </c>
      <c r="T250" t="s">
        <v>84</v>
      </c>
      <c r="V250">
        <f>U252</f>
        <v>6.19</v>
      </c>
      <c r="AC250" t="s">
        <v>84</v>
      </c>
      <c r="AE250">
        <f>AD252</f>
        <v>7.86</v>
      </c>
      <c r="AL250" t="s">
        <v>1321</v>
      </c>
      <c r="AM250">
        <v>1.774</v>
      </c>
      <c r="AN250">
        <f>AM252</f>
        <v>0</v>
      </c>
      <c r="AU250" t="s">
        <v>1321</v>
      </c>
      <c r="AV250">
        <v>8.9999999999999993E-3</v>
      </c>
      <c r="AW250">
        <f>AV252</f>
        <v>0</v>
      </c>
    </row>
    <row r="251" spans="2:55">
      <c r="B251" t="s">
        <v>1298</v>
      </c>
      <c r="C251">
        <v>204.19200000000001</v>
      </c>
      <c r="D251">
        <f>C255</f>
        <v>69.31</v>
      </c>
      <c r="K251" t="s">
        <v>1315</v>
      </c>
      <c r="M251">
        <f>L255</f>
        <v>22</v>
      </c>
      <c r="T251" t="s">
        <v>1298</v>
      </c>
      <c r="U251">
        <v>6.4320000000000004</v>
      </c>
      <c r="V251">
        <f>U255</f>
        <v>12.31</v>
      </c>
      <c r="AC251" t="s">
        <v>1298</v>
      </c>
      <c r="AD251">
        <v>23.283999999999999</v>
      </c>
      <c r="AE251">
        <f>AD255</f>
        <v>10.69</v>
      </c>
      <c r="AL251" t="s">
        <v>1322</v>
      </c>
      <c r="AM251">
        <v>1.72</v>
      </c>
      <c r="AN251">
        <f>AM255</f>
        <v>9.8000000000000004E-2</v>
      </c>
      <c r="AU251" t="s">
        <v>1322</v>
      </c>
      <c r="AV251">
        <v>0.01</v>
      </c>
      <c r="AW251">
        <f>AV255</f>
        <v>6.0000000000000001E-3</v>
      </c>
    </row>
    <row r="252" spans="2:55">
      <c r="B252" t="s">
        <v>1299</v>
      </c>
      <c r="C252">
        <v>93.65</v>
      </c>
      <c r="D252">
        <f>C258</f>
        <v>70.010000000000005</v>
      </c>
      <c r="K252" t="s">
        <v>1301</v>
      </c>
      <c r="L252">
        <v>20</v>
      </c>
      <c r="M252">
        <f>L258</f>
        <v>22</v>
      </c>
      <c r="T252" t="s">
        <v>1299</v>
      </c>
      <c r="U252">
        <v>6.19</v>
      </c>
      <c r="V252">
        <f>U258</f>
        <v>11.64</v>
      </c>
      <c r="AC252" t="s">
        <v>1299</v>
      </c>
      <c r="AD252">
        <v>7.86</v>
      </c>
      <c r="AE252">
        <f>AD258</f>
        <v>18.920000000000002</v>
      </c>
      <c r="AL252" t="s">
        <v>52</v>
      </c>
      <c r="AN252">
        <f>AM258</f>
        <v>0.23799999999999999</v>
      </c>
      <c r="AU252" t="s">
        <v>52</v>
      </c>
      <c r="AW252">
        <f>AV258</f>
        <v>2E-3</v>
      </c>
    </row>
    <row r="253" spans="2:55">
      <c r="B253" t="s">
        <v>85</v>
      </c>
      <c r="D253">
        <f>C261</f>
        <v>73.680000000000007</v>
      </c>
      <c r="K253" t="s">
        <v>85</v>
      </c>
      <c r="M253">
        <f>L261</f>
        <v>29</v>
      </c>
      <c r="T253" t="s">
        <v>85</v>
      </c>
      <c r="V253">
        <f>U261</f>
        <v>21.32</v>
      </c>
      <c r="AC253" t="s">
        <v>85</v>
      </c>
      <c r="AE253">
        <f>AD261</f>
        <v>44.68</v>
      </c>
      <c r="AL253" t="s">
        <v>1298</v>
      </c>
      <c r="AM253">
        <v>2.036</v>
      </c>
      <c r="AN253">
        <f>AM261</f>
        <v>3.42</v>
      </c>
      <c r="AU253" t="s">
        <v>1298</v>
      </c>
      <c r="AV253">
        <v>0.14299999999999999</v>
      </c>
      <c r="AW253">
        <f>AV261</f>
        <v>0</v>
      </c>
    </row>
    <row r="254" spans="2:55">
      <c r="B254" t="s">
        <v>1298</v>
      </c>
      <c r="C254">
        <v>109.95</v>
      </c>
      <c r="D254">
        <f>C264</f>
        <v>49.42</v>
      </c>
      <c r="K254" t="s">
        <v>1337</v>
      </c>
      <c r="M254">
        <f>L264</f>
        <v>0</v>
      </c>
      <c r="T254" t="s">
        <v>1298</v>
      </c>
      <c r="U254">
        <v>12.468999999999999</v>
      </c>
      <c r="V254">
        <f>U264</f>
        <v>65.67</v>
      </c>
      <c r="AC254" t="s">
        <v>1298</v>
      </c>
      <c r="AD254">
        <v>31.829000000000001</v>
      </c>
      <c r="AE254">
        <f>AD264</f>
        <v>52.2</v>
      </c>
      <c r="AL254" t="s">
        <v>1299</v>
      </c>
      <c r="AM254">
        <v>0</v>
      </c>
      <c r="AN254">
        <f>AM264</f>
        <v>0.01</v>
      </c>
      <c r="AU254" t="s">
        <v>1299</v>
      </c>
      <c r="AV254">
        <v>0</v>
      </c>
      <c r="AW254">
        <f>AV264</f>
        <v>0</v>
      </c>
    </row>
    <row r="255" spans="2:55">
      <c r="B255" t="s">
        <v>1299</v>
      </c>
      <c r="C255">
        <v>69.31</v>
      </c>
      <c r="D255">
        <f>C267</f>
        <v>76.52</v>
      </c>
      <c r="K255" t="s">
        <v>1301</v>
      </c>
      <c r="L255">
        <v>22</v>
      </c>
      <c r="M255">
        <f>L267</f>
        <v>19</v>
      </c>
      <c r="T255" t="s">
        <v>1299</v>
      </c>
      <c r="U255">
        <v>12.31</v>
      </c>
      <c r="V255">
        <f>U267</f>
        <v>6.47</v>
      </c>
      <c r="AC255" t="s">
        <v>1299</v>
      </c>
      <c r="AD255">
        <v>10.69</v>
      </c>
      <c r="AE255">
        <f>AD267</f>
        <v>7</v>
      </c>
      <c r="AL255" t="s">
        <v>1321</v>
      </c>
      <c r="AM255">
        <v>9.8000000000000004E-2</v>
      </c>
      <c r="AN255">
        <f>AM267</f>
        <v>0</v>
      </c>
      <c r="AU255" t="s">
        <v>1321</v>
      </c>
      <c r="AV255">
        <v>6.0000000000000001E-3</v>
      </c>
      <c r="AW255">
        <f>AV267</f>
        <v>0</v>
      </c>
    </row>
    <row r="256" spans="2:55">
      <c r="B256" t="s">
        <v>86</v>
      </c>
      <c r="D256">
        <f>C270</f>
        <v>69</v>
      </c>
      <c r="K256" t="s">
        <v>86</v>
      </c>
      <c r="M256">
        <f>L270</f>
        <v>21</v>
      </c>
      <c r="T256" t="s">
        <v>86</v>
      </c>
      <c r="V256">
        <f>U270</f>
        <v>7.26</v>
      </c>
      <c r="AC256" t="s">
        <v>86</v>
      </c>
      <c r="AE256">
        <f>AD270</f>
        <v>10.83</v>
      </c>
      <c r="AL256" t="s">
        <v>1322</v>
      </c>
      <c r="AM256">
        <v>0.1</v>
      </c>
      <c r="AN256">
        <f>AM270</f>
        <v>5.1999999999999998E-2</v>
      </c>
      <c r="AU256" t="s">
        <v>1322</v>
      </c>
      <c r="AV256">
        <v>0</v>
      </c>
      <c r="AW256">
        <f>AV270</f>
        <v>38.323999999999998</v>
      </c>
    </row>
    <row r="257" spans="2:49">
      <c r="B257" t="s">
        <v>1298</v>
      </c>
      <c r="C257">
        <v>90.204999999999998</v>
      </c>
      <c r="D257">
        <f>C273</f>
        <v>69.56</v>
      </c>
      <c r="K257" t="s">
        <v>1337</v>
      </c>
      <c r="M257">
        <f>L273</f>
        <v>22</v>
      </c>
      <c r="T257" t="s">
        <v>1298</v>
      </c>
      <c r="U257">
        <v>11.74</v>
      </c>
      <c r="V257">
        <f>U273</f>
        <v>10.5</v>
      </c>
      <c r="AC257" t="s">
        <v>1298</v>
      </c>
      <c r="AD257">
        <v>54.036999999999999</v>
      </c>
      <c r="AE257">
        <f>AD273</f>
        <v>12.15</v>
      </c>
      <c r="AL257" t="s">
        <v>53</v>
      </c>
      <c r="AN257">
        <f>AM273</f>
        <v>2.1000000000000001E-2</v>
      </c>
      <c r="AU257" t="s">
        <v>53</v>
      </c>
      <c r="AW257">
        <f>AV273</f>
        <v>0.10100000000000001</v>
      </c>
    </row>
    <row r="258" spans="2:49">
      <c r="B258" t="s">
        <v>1299</v>
      </c>
      <c r="C258">
        <v>70.010000000000005</v>
      </c>
      <c r="D258">
        <f>C276</f>
        <v>101.07</v>
      </c>
      <c r="K258" t="s">
        <v>1301</v>
      </c>
      <c r="L258">
        <v>22</v>
      </c>
      <c r="M258">
        <f>L276</f>
        <v>23</v>
      </c>
      <c r="T258" t="s">
        <v>1299</v>
      </c>
      <c r="U258">
        <v>11.64</v>
      </c>
      <c r="V258">
        <f>U276</f>
        <v>12.32</v>
      </c>
      <c r="AC258" t="s">
        <v>1299</v>
      </c>
      <c r="AD258">
        <v>18.920000000000002</v>
      </c>
      <c r="AE258">
        <f>AD276</f>
        <v>16.37</v>
      </c>
      <c r="AL258" t="s">
        <v>1298</v>
      </c>
      <c r="AM258">
        <v>0.23799999999999999</v>
      </c>
      <c r="AN258">
        <f>AM276</f>
        <v>0.1</v>
      </c>
      <c r="AU258" t="s">
        <v>1298</v>
      </c>
      <c r="AV258">
        <v>2E-3</v>
      </c>
      <c r="AW258">
        <f>AV276</f>
        <v>0</v>
      </c>
    </row>
    <row r="259" spans="2:49">
      <c r="B259" t="s">
        <v>87</v>
      </c>
      <c r="K259" t="s">
        <v>87</v>
      </c>
      <c r="T259" t="s">
        <v>87</v>
      </c>
      <c r="AC259" t="s">
        <v>87</v>
      </c>
      <c r="AL259" t="s">
        <v>1299</v>
      </c>
      <c r="AM259">
        <v>0.04</v>
      </c>
      <c r="AU259" t="s">
        <v>1299</v>
      </c>
      <c r="AV259">
        <v>0</v>
      </c>
    </row>
    <row r="260" spans="2:49">
      <c r="B260" t="s">
        <v>1298</v>
      </c>
      <c r="C260">
        <v>135.94999999999999</v>
      </c>
      <c r="K260" t="s">
        <v>1341</v>
      </c>
      <c r="T260" t="s">
        <v>1298</v>
      </c>
      <c r="U260">
        <v>21.506</v>
      </c>
      <c r="AC260" t="s">
        <v>1298</v>
      </c>
      <c r="AD260">
        <v>96.58</v>
      </c>
      <c r="AL260" t="s">
        <v>1321</v>
      </c>
      <c r="AM260">
        <v>3.4220000000000002</v>
      </c>
      <c r="AU260" t="s">
        <v>1321</v>
      </c>
      <c r="AV260">
        <v>4.0000000000000001E-3</v>
      </c>
    </row>
    <row r="261" spans="2:49">
      <c r="B261" t="s">
        <v>1299</v>
      </c>
      <c r="C261">
        <v>73.680000000000007</v>
      </c>
      <c r="K261" t="s">
        <v>1301</v>
      </c>
      <c r="L261">
        <v>29</v>
      </c>
      <c r="T261" t="s">
        <v>1299</v>
      </c>
      <c r="U261">
        <v>21.32</v>
      </c>
      <c r="AC261" t="s">
        <v>1299</v>
      </c>
      <c r="AD261">
        <v>44.68</v>
      </c>
      <c r="AL261" t="s">
        <v>1322</v>
      </c>
      <c r="AM261">
        <v>3.42</v>
      </c>
      <c r="AU261" t="s">
        <v>1322</v>
      </c>
      <c r="AV261">
        <v>0</v>
      </c>
    </row>
    <row r="262" spans="2:49">
      <c r="B262" t="s">
        <v>88</v>
      </c>
      <c r="K262" t="s">
        <v>88</v>
      </c>
      <c r="T262" t="s">
        <v>88</v>
      </c>
      <c r="AC262" t="s">
        <v>88</v>
      </c>
      <c r="AL262" t="s">
        <v>54</v>
      </c>
      <c r="AU262" t="s">
        <v>54</v>
      </c>
    </row>
    <row r="263" spans="2:49">
      <c r="B263" t="s">
        <v>1298</v>
      </c>
      <c r="C263">
        <v>102.76600000000001</v>
      </c>
      <c r="K263" t="s">
        <v>1313</v>
      </c>
      <c r="T263" t="s">
        <v>1298</v>
      </c>
      <c r="U263">
        <v>66.387</v>
      </c>
      <c r="AC263" t="s">
        <v>1298</v>
      </c>
      <c r="AD263">
        <v>124.739</v>
      </c>
      <c r="AL263" t="s">
        <v>1298</v>
      </c>
      <c r="AM263">
        <v>2.0379999999999998</v>
      </c>
      <c r="AU263" t="s">
        <v>1298</v>
      </c>
      <c r="AV263">
        <v>2E-3</v>
      </c>
    </row>
    <row r="264" spans="2:49">
      <c r="B264" t="s">
        <v>1299</v>
      </c>
      <c r="C264">
        <v>49.42</v>
      </c>
      <c r="K264" t="s">
        <v>1301</v>
      </c>
      <c r="L264">
        <v>0</v>
      </c>
      <c r="T264" t="s">
        <v>1299</v>
      </c>
      <c r="U264">
        <v>65.67</v>
      </c>
      <c r="AC264" t="s">
        <v>1299</v>
      </c>
      <c r="AD264">
        <v>52.2</v>
      </c>
      <c r="AL264" t="s">
        <v>1299</v>
      </c>
      <c r="AM264">
        <v>0.01</v>
      </c>
      <c r="AU264" t="s">
        <v>1299</v>
      </c>
      <c r="AV264">
        <v>0</v>
      </c>
    </row>
    <row r="265" spans="2:49">
      <c r="B265" t="s">
        <v>89</v>
      </c>
      <c r="K265" t="s">
        <v>89</v>
      </c>
      <c r="T265" t="s">
        <v>89</v>
      </c>
      <c r="AC265" t="s">
        <v>89</v>
      </c>
      <c r="AL265" t="s">
        <v>1321</v>
      </c>
      <c r="AM265">
        <v>8.7999999999999995E-2</v>
      </c>
      <c r="AU265" t="s">
        <v>1321</v>
      </c>
      <c r="AV265">
        <v>1E-3</v>
      </c>
    </row>
    <row r="266" spans="2:49">
      <c r="B266" t="s">
        <v>1298</v>
      </c>
      <c r="C266">
        <v>94.352999999999994</v>
      </c>
      <c r="K266" t="s">
        <v>1334</v>
      </c>
      <c r="T266" t="s">
        <v>1298</v>
      </c>
      <c r="U266">
        <v>7.4640000000000004</v>
      </c>
      <c r="AC266" t="s">
        <v>1298</v>
      </c>
      <c r="AD266">
        <v>16.151</v>
      </c>
      <c r="AL266" t="s">
        <v>1322</v>
      </c>
      <c r="AM266">
        <v>0.08</v>
      </c>
      <c r="AU266" t="s">
        <v>1322</v>
      </c>
      <c r="AV266">
        <v>0</v>
      </c>
    </row>
    <row r="267" spans="2:49">
      <c r="B267" t="s">
        <v>1299</v>
      </c>
      <c r="C267">
        <v>76.52</v>
      </c>
      <c r="K267" t="s">
        <v>1301</v>
      </c>
      <c r="L267">
        <v>19</v>
      </c>
      <c r="T267" t="s">
        <v>1299</v>
      </c>
      <c r="U267">
        <v>6.47</v>
      </c>
      <c r="AC267" t="s">
        <v>1299</v>
      </c>
      <c r="AD267">
        <v>7</v>
      </c>
      <c r="AL267" t="s">
        <v>55</v>
      </c>
      <c r="AU267" t="s">
        <v>55</v>
      </c>
    </row>
    <row r="268" spans="2:49">
      <c r="B268" t="s">
        <v>90</v>
      </c>
      <c r="K268" t="s">
        <v>90</v>
      </c>
      <c r="T268" t="s">
        <v>90</v>
      </c>
      <c r="AC268" t="s">
        <v>90</v>
      </c>
      <c r="AL268" t="s">
        <v>1298</v>
      </c>
      <c r="AM268">
        <v>2.032</v>
      </c>
      <c r="AU268" t="s">
        <v>1298</v>
      </c>
      <c r="AV268">
        <v>1.151</v>
      </c>
    </row>
    <row r="269" spans="2:49">
      <c r="B269" t="s">
        <v>1298</v>
      </c>
      <c r="C269">
        <v>81.478999999999999</v>
      </c>
      <c r="K269" t="s">
        <v>1335</v>
      </c>
      <c r="T269" t="s">
        <v>1298</v>
      </c>
      <c r="U269">
        <v>7.3630000000000004</v>
      </c>
      <c r="AC269" t="s">
        <v>1298</v>
      </c>
      <c r="AD269">
        <v>26.745000000000001</v>
      </c>
      <c r="AL269" t="s">
        <v>1299</v>
      </c>
      <c r="AM269">
        <v>0</v>
      </c>
      <c r="AU269" t="s">
        <v>1299</v>
      </c>
      <c r="AV269">
        <v>1.1599999999999999</v>
      </c>
    </row>
    <row r="270" spans="2:49">
      <c r="B270" t="s">
        <v>1299</v>
      </c>
      <c r="C270">
        <v>69</v>
      </c>
      <c r="K270" t="s">
        <v>1301</v>
      </c>
      <c r="L270">
        <v>21</v>
      </c>
      <c r="T270" t="s">
        <v>1299</v>
      </c>
      <c r="U270">
        <v>7.26</v>
      </c>
      <c r="AC270" t="s">
        <v>1299</v>
      </c>
      <c r="AD270">
        <v>10.83</v>
      </c>
      <c r="AL270" t="s">
        <v>1321</v>
      </c>
      <c r="AM270">
        <v>5.1999999999999998E-2</v>
      </c>
      <c r="AU270" t="s">
        <v>1321</v>
      </c>
      <c r="AV270">
        <v>38.323999999999998</v>
      </c>
    </row>
    <row r="271" spans="2:49">
      <c r="B271" t="s">
        <v>91</v>
      </c>
      <c r="K271" t="s">
        <v>91</v>
      </c>
      <c r="T271" t="s">
        <v>91</v>
      </c>
      <c r="AC271" t="s">
        <v>91</v>
      </c>
      <c r="AL271" t="s">
        <v>1322</v>
      </c>
      <c r="AM271">
        <v>0.06</v>
      </c>
      <c r="AU271" t="s">
        <v>1322</v>
      </c>
      <c r="AV271">
        <v>38.31</v>
      </c>
    </row>
    <row r="272" spans="2:49">
      <c r="B272" t="s">
        <v>1298</v>
      </c>
      <c r="C272">
        <v>96.251999999999995</v>
      </c>
      <c r="K272" t="s">
        <v>1337</v>
      </c>
      <c r="T272" t="s">
        <v>1298</v>
      </c>
      <c r="U272">
        <v>10.638999999999999</v>
      </c>
      <c r="AC272" t="s">
        <v>1298</v>
      </c>
      <c r="AD272">
        <v>29.484000000000002</v>
      </c>
      <c r="AL272" t="s">
        <v>56</v>
      </c>
      <c r="AU272" t="s">
        <v>56</v>
      </c>
    </row>
    <row r="273" spans="2:55">
      <c r="B273" t="s">
        <v>1299</v>
      </c>
      <c r="C273">
        <v>69.56</v>
      </c>
      <c r="K273" t="s">
        <v>1301</v>
      </c>
      <c r="L273">
        <v>22</v>
      </c>
      <c r="T273" t="s">
        <v>1299</v>
      </c>
      <c r="U273">
        <v>10.5</v>
      </c>
      <c r="AC273" t="s">
        <v>1299</v>
      </c>
      <c r="AD273">
        <v>12.15</v>
      </c>
      <c r="AL273" t="s">
        <v>1298</v>
      </c>
      <c r="AM273">
        <v>2.1000000000000001E-2</v>
      </c>
      <c r="AU273" t="s">
        <v>1298</v>
      </c>
      <c r="AV273">
        <v>0.10100000000000001</v>
      </c>
    </row>
    <row r="274" spans="2:55">
      <c r="B274" t="s">
        <v>92</v>
      </c>
      <c r="K274" t="s">
        <v>92</v>
      </c>
      <c r="T274" t="s">
        <v>92</v>
      </c>
      <c r="AC274" t="s">
        <v>92</v>
      </c>
      <c r="AL274" t="s">
        <v>1299</v>
      </c>
      <c r="AM274">
        <v>0.02</v>
      </c>
      <c r="AU274" t="s">
        <v>1299</v>
      </c>
      <c r="AV274">
        <v>0.01</v>
      </c>
    </row>
    <row r="275" spans="2:55">
      <c r="B275" t="s">
        <v>1298</v>
      </c>
      <c r="C275">
        <v>137.393</v>
      </c>
      <c r="K275" t="s">
        <v>1339</v>
      </c>
      <c r="T275" t="s">
        <v>1298</v>
      </c>
      <c r="U275">
        <v>12.455</v>
      </c>
      <c r="AC275" t="s">
        <v>1298</v>
      </c>
      <c r="AD275">
        <v>37.454999999999998</v>
      </c>
      <c r="AL275" t="s">
        <v>1321</v>
      </c>
      <c r="AM275">
        <v>0.108</v>
      </c>
      <c r="AU275" t="s">
        <v>1321</v>
      </c>
      <c r="AV275">
        <v>8.0000000000000002E-3</v>
      </c>
    </row>
    <row r="276" spans="2:55">
      <c r="B276" t="s">
        <v>1299</v>
      </c>
      <c r="C276">
        <v>101.07</v>
      </c>
      <c r="K276" t="s">
        <v>1301</v>
      </c>
      <c r="L276">
        <v>23</v>
      </c>
      <c r="T276" t="s">
        <v>1299</v>
      </c>
      <c r="U276">
        <v>12.32</v>
      </c>
      <c r="AC276" t="s">
        <v>1299</v>
      </c>
      <c r="AD276">
        <v>16.37</v>
      </c>
      <c r="AL276" t="s">
        <v>1322</v>
      </c>
      <c r="AM276">
        <v>0.1</v>
      </c>
      <c r="AU276" t="s">
        <v>1322</v>
      </c>
      <c r="AV276">
        <v>0</v>
      </c>
    </row>
    <row r="277" spans="2:55">
      <c r="B277" t="s">
        <v>93</v>
      </c>
      <c r="K277" t="s">
        <v>93</v>
      </c>
      <c r="T277" t="s">
        <v>93</v>
      </c>
      <c r="AC277" t="s">
        <v>93</v>
      </c>
      <c r="AL277" t="s">
        <v>57</v>
      </c>
      <c r="AU277" t="s">
        <v>57</v>
      </c>
    </row>
    <row r="278" spans="2:55">
      <c r="B278" t="s">
        <v>1298</v>
      </c>
      <c r="C278">
        <v>37.279000000000003</v>
      </c>
      <c r="E278">
        <f>MIN(C279,C282,C285,C288,C291,C294,C297,C300,C303,C306)</f>
        <v>30.01</v>
      </c>
      <c r="F278">
        <f>QUARTILE(D279:D288,1)</f>
        <v>49.935000000000002</v>
      </c>
      <c r="G278">
        <f>MEDIAN(C279,C282,C285,C288,C291,C294,C297,C300,C303,C306)</f>
        <v>64.394999999999996</v>
      </c>
      <c r="H278">
        <f>QUARTILE(D279:D288,3)</f>
        <v>80.545000000000002</v>
      </c>
      <c r="I278">
        <f>MAX(C279,C282,C285,C288,C291,C294,C297,C300,C303,C306)</f>
        <v>127.27</v>
      </c>
      <c r="J278">
        <f>SUMIF(D279:D288,"&lt;64",D279:D288)/COUNTIF(D279:D288,"&lt;64")</f>
        <v>47.364000000000004</v>
      </c>
      <c r="K278" t="s">
        <v>1316</v>
      </c>
      <c r="N278">
        <f>MIN(L279,L282,L285,L288,L291,L294,L297,L300,L303,L306)</f>
        <v>0</v>
      </c>
      <c r="O278">
        <f>QUARTILE(M279:M288,1)</f>
        <v>17</v>
      </c>
      <c r="P278">
        <f>MEDIAN(L279,L282,L285,L288,L291,L294,L297,L300,L303,L306)</f>
        <v>17.5</v>
      </c>
      <c r="Q278">
        <f>QUARTILE(M279:M288,3)</f>
        <v>19</v>
      </c>
      <c r="R278">
        <f>MAX(L279,L282,L285,L288,L291,L294,L297,L300,L303,L306)</f>
        <v>30</v>
      </c>
      <c r="S278">
        <f>SUM(M279:M288)/COUNTIF(M279:M288,"&gt;0")</f>
        <v>19.333333333333332</v>
      </c>
      <c r="T278" t="s">
        <v>1298</v>
      </c>
      <c r="U278">
        <v>3.3050000000000002</v>
      </c>
      <c r="W278">
        <f>MIN(U279,U282,U285,U288,U291,U294,U297,U300,U303,U306)</f>
        <v>3.22</v>
      </c>
      <c r="X278">
        <f>QUARTILE(V279:V288,1)</f>
        <v>4.3599999999999994</v>
      </c>
      <c r="Y278">
        <f>MEDIAN(U279,U282,U285,U288,U291,U294,U297,U300,U303,U306)</f>
        <v>5.7149999999999999</v>
      </c>
      <c r="Z278">
        <f>QUARTILE(V279:V288,3)</f>
        <v>16.037499999999998</v>
      </c>
      <c r="AA278">
        <f>MAX(U279,U282,U285,U288,U291,U294,U297,U300,U303,U306)</f>
        <v>65.09</v>
      </c>
      <c r="AB278">
        <f>SUMIF(V279:V288,"&lt;64",V279:V288)/COUNTIF(V279:V288,"&lt;64")</f>
        <v>10.207777777777777</v>
      </c>
      <c r="AC278" t="s">
        <v>1298</v>
      </c>
      <c r="AD278">
        <v>10.362</v>
      </c>
      <c r="AF278">
        <f>MIN(AD279,AD282,AD285,AD288,AD291,AD294,AD297,AD300,AD303,AD306)</f>
        <v>3.64</v>
      </c>
      <c r="AG278">
        <f>QUARTILE(AE279:AE288,1)</f>
        <v>6.0549999999999997</v>
      </c>
      <c r="AH278">
        <f>MEDIAN(AD279,AD282,AD285,AD288,AD291,AD294,AD297,AD300,AD303,AD306)</f>
        <v>8.3350000000000009</v>
      </c>
      <c r="AI278">
        <f>QUARTILE(AE279:AE288,3)</f>
        <v>11.9025</v>
      </c>
      <c r="AJ278">
        <f>MAX(AD279,AD282,AD285,AD288,AD291,AD294,AD297,AD300,AD303,AD306)</f>
        <v>52.1</v>
      </c>
      <c r="AK278">
        <f>SUMIF(AE279:AE288,"&lt;64",AE279:AE288)/COUNTIF(AE279:AE288,"&lt;64")</f>
        <v>14.117999999999999</v>
      </c>
      <c r="AL278" t="s">
        <v>1298</v>
      </c>
      <c r="AM278">
        <v>2.0369999999999999</v>
      </c>
      <c r="AO278">
        <f>MIN(AM279,AM282,AM285,AM288,AM291,AM294,AM297,AM300,AM303,AM306)</f>
        <v>0.01</v>
      </c>
      <c r="AP278">
        <f>QUARTILE(AN279:AN288,1)</f>
        <v>0.01</v>
      </c>
      <c r="AQ278">
        <f>MEDIAN(AM279,AM282,AM285,AM288,AM291,AM294,AM297,AM300,AM303,AM306)</f>
        <v>0.52</v>
      </c>
      <c r="AR278">
        <f>QUARTILE(AN279:AN288,3)</f>
        <v>1.5885</v>
      </c>
      <c r="AS278">
        <f>MAX(AM279,AM282,AM285,AM288,AM291,AM294,AM297,AM300,AM303,AM306)</f>
        <v>2.54</v>
      </c>
      <c r="AT278">
        <f>SUMIF(AN279:AN288,"&lt;64",AN279:AN288)/COUNTIF(AN279:AN288,"&lt;64")</f>
        <v>0.75029999999999997</v>
      </c>
      <c r="AU278" t="s">
        <v>1298</v>
      </c>
      <c r="AV278">
        <v>0.114</v>
      </c>
      <c r="AX278">
        <f>MIN(AV279,AV282,AV285,AV288,AV291,AV294,AV297,AV300,AV303,AV306)</f>
        <v>0</v>
      </c>
      <c r="AY278">
        <f>QUARTILE(AW279:AW288,1)</f>
        <v>7.5000000000000002E-4</v>
      </c>
      <c r="AZ278">
        <f>MEDIAN(AV279,AV282,AV285,AV288,AV291,AV294,AV297,AV300,AV303,AV306)</f>
        <v>3.3500000000000002E-2</v>
      </c>
      <c r="BA278">
        <f>QUARTILE(AW279:AW288,3)</f>
        <v>0.14124999999999999</v>
      </c>
      <c r="BB278">
        <f>MAX(AV279,AV282,AV285,AV288,AV291,AV294,AV297,AV300,AV303,AV306)</f>
        <v>64.019000000000005</v>
      </c>
      <c r="BC278">
        <f>SUMIF(AW279:AW288,"&lt;64",AW279:AW288)/COUNTIF(AW279:AW288,"&lt;64")</f>
        <v>0.55500000000000005</v>
      </c>
    </row>
    <row r="279" spans="2:55">
      <c r="B279" t="s">
        <v>1299</v>
      </c>
      <c r="C279">
        <v>30.01</v>
      </c>
      <c r="D279">
        <f>C279</f>
        <v>30.01</v>
      </c>
      <c r="K279" t="s">
        <v>1301</v>
      </c>
      <c r="L279">
        <v>14</v>
      </c>
      <c r="M279">
        <f>L279</f>
        <v>14</v>
      </c>
      <c r="T279" t="s">
        <v>1299</v>
      </c>
      <c r="U279">
        <v>3.22</v>
      </c>
      <c r="V279">
        <f>U279</f>
        <v>3.22</v>
      </c>
      <c r="AC279" t="s">
        <v>1299</v>
      </c>
      <c r="AD279">
        <v>3.64</v>
      </c>
      <c r="AE279">
        <f>AD279</f>
        <v>3.64</v>
      </c>
      <c r="AL279" t="s">
        <v>1299</v>
      </c>
      <c r="AM279">
        <v>0.01</v>
      </c>
      <c r="AN279">
        <f>AM279</f>
        <v>0.01</v>
      </c>
      <c r="AU279" t="s">
        <v>1299</v>
      </c>
      <c r="AV279">
        <v>0</v>
      </c>
      <c r="AW279">
        <f>AV279</f>
        <v>0</v>
      </c>
    </row>
    <row r="280" spans="2:55">
      <c r="B280" t="s">
        <v>94</v>
      </c>
      <c r="D280">
        <f>C282</f>
        <v>127.27</v>
      </c>
      <c r="K280" t="s">
        <v>94</v>
      </c>
      <c r="M280">
        <f>L282</f>
        <v>19</v>
      </c>
      <c r="T280" t="s">
        <v>94</v>
      </c>
      <c r="V280">
        <f>U282</f>
        <v>6.19</v>
      </c>
      <c r="AC280" t="s">
        <v>94</v>
      </c>
      <c r="AE280">
        <f>AD282</f>
        <v>10.39</v>
      </c>
      <c r="AL280" t="s">
        <v>1321</v>
      </c>
      <c r="AM280">
        <v>6.9000000000000006E-2</v>
      </c>
      <c r="AN280">
        <f>AM282</f>
        <v>0</v>
      </c>
      <c r="AU280" t="s">
        <v>1321</v>
      </c>
      <c r="AV280">
        <v>1E-3</v>
      </c>
      <c r="AW280">
        <f>AV282</f>
        <v>0</v>
      </c>
    </row>
    <row r="281" spans="2:55">
      <c r="B281" t="s">
        <v>1298</v>
      </c>
      <c r="C281">
        <v>149.92699999999999</v>
      </c>
      <c r="D281">
        <f>C285</f>
        <v>58.97</v>
      </c>
      <c r="K281" t="s">
        <v>1334</v>
      </c>
      <c r="M281">
        <f>L285</f>
        <v>17</v>
      </c>
      <c r="T281" t="s">
        <v>1298</v>
      </c>
      <c r="U281">
        <v>6.4169999999999998</v>
      </c>
      <c r="V281">
        <f>U285</f>
        <v>5.0199999999999996</v>
      </c>
      <c r="AC281" t="s">
        <v>1298</v>
      </c>
      <c r="AD281">
        <v>24.137</v>
      </c>
      <c r="AE281">
        <f>AD285</f>
        <v>5.77</v>
      </c>
      <c r="AL281" t="s">
        <v>1322</v>
      </c>
      <c r="AM281">
        <v>7.0000000000000007E-2</v>
      </c>
      <c r="AN281">
        <f>AM285</f>
        <v>2.54</v>
      </c>
      <c r="AU281" t="s">
        <v>1322</v>
      </c>
      <c r="AV281">
        <v>0</v>
      </c>
      <c r="AW281">
        <f>AV285</f>
        <v>64.019000000000005</v>
      </c>
    </row>
    <row r="282" spans="2:55">
      <c r="B282" t="s">
        <v>1299</v>
      </c>
      <c r="C282">
        <v>127.27</v>
      </c>
      <c r="D282">
        <f>C288</f>
        <v>82.28</v>
      </c>
      <c r="K282" t="s">
        <v>1301</v>
      </c>
      <c r="L282">
        <v>19</v>
      </c>
      <c r="M282">
        <f>L288</f>
        <v>19</v>
      </c>
      <c r="T282" t="s">
        <v>1299</v>
      </c>
      <c r="U282">
        <v>6.19</v>
      </c>
      <c r="V282">
        <f>U288</f>
        <v>6.7</v>
      </c>
      <c r="AC282" t="s">
        <v>1299</v>
      </c>
      <c r="AD282">
        <v>10.39</v>
      </c>
      <c r="AE282">
        <f>AD288</f>
        <v>12.25</v>
      </c>
      <c r="AL282" t="s">
        <v>58</v>
      </c>
      <c r="AN282">
        <f>AM288</f>
        <v>1.798</v>
      </c>
      <c r="AU282" t="s">
        <v>58</v>
      </c>
      <c r="AW282">
        <f>AV288</f>
        <v>0.17499999999999999</v>
      </c>
    </row>
    <row r="283" spans="2:55">
      <c r="B283" t="s">
        <v>95</v>
      </c>
      <c r="D283">
        <f>C291</f>
        <v>75.34</v>
      </c>
      <c r="K283" t="s">
        <v>95</v>
      </c>
      <c r="M283">
        <f>L291</f>
        <v>30</v>
      </c>
      <c r="T283" t="s">
        <v>95</v>
      </c>
      <c r="V283">
        <f>U291</f>
        <v>38.17</v>
      </c>
      <c r="AC283" t="s">
        <v>95</v>
      </c>
      <c r="AE283">
        <f>AD291</f>
        <v>27.69</v>
      </c>
      <c r="AL283" t="s">
        <v>1298</v>
      </c>
      <c r="AM283">
        <v>0.435</v>
      </c>
      <c r="AN283">
        <f>AM291</f>
        <v>0.96</v>
      </c>
      <c r="AU283" t="s">
        <v>1298</v>
      </c>
      <c r="AV283">
        <v>3.3180000000000001</v>
      </c>
      <c r="AW283">
        <f>AV291</f>
        <v>0.04</v>
      </c>
    </row>
    <row r="284" spans="2:55">
      <c r="B284" t="s">
        <v>1298</v>
      </c>
      <c r="C284">
        <v>60.713999999999999</v>
      </c>
      <c r="D284">
        <f>C294</f>
        <v>48.81</v>
      </c>
      <c r="K284" t="s">
        <v>1317</v>
      </c>
      <c r="M284">
        <f>L294</f>
        <v>0</v>
      </c>
      <c r="T284" t="s">
        <v>1298</v>
      </c>
      <c r="U284">
        <v>5.1360000000000001</v>
      </c>
      <c r="V284">
        <f>U294</f>
        <v>65.09</v>
      </c>
      <c r="AC284" t="s">
        <v>1298</v>
      </c>
      <c r="AD284">
        <v>15.236000000000001</v>
      </c>
      <c r="AE284">
        <f>AD294</f>
        <v>52.1</v>
      </c>
      <c r="AL284" t="s">
        <v>1299</v>
      </c>
      <c r="AM284">
        <v>0.42</v>
      </c>
      <c r="AN284">
        <f>AM294</f>
        <v>0.01</v>
      </c>
      <c r="AU284" t="s">
        <v>1299</v>
      </c>
      <c r="AV284">
        <v>3.3</v>
      </c>
      <c r="AW284">
        <f>AV294</f>
        <v>4.74</v>
      </c>
    </row>
    <row r="285" spans="2:55">
      <c r="B285" t="s">
        <v>1299</v>
      </c>
      <c r="C285">
        <v>58.97</v>
      </c>
      <c r="D285">
        <f>C297</f>
        <v>69.819999999999993</v>
      </c>
      <c r="K285" t="s">
        <v>1301</v>
      </c>
      <c r="L285">
        <v>17</v>
      </c>
      <c r="M285">
        <f>L297</f>
        <v>23</v>
      </c>
      <c r="T285" t="s">
        <v>1299</v>
      </c>
      <c r="U285">
        <v>5.0199999999999996</v>
      </c>
      <c r="V285">
        <f>U297</f>
        <v>19.149999999999999</v>
      </c>
      <c r="AC285" t="s">
        <v>1299</v>
      </c>
      <c r="AD285">
        <v>5.77</v>
      </c>
      <c r="AE285">
        <f>AD297</f>
        <v>10.86</v>
      </c>
      <c r="AL285" t="s">
        <v>1321</v>
      </c>
      <c r="AM285">
        <v>2.54</v>
      </c>
      <c r="AN285">
        <f>AM297</f>
        <v>0</v>
      </c>
      <c r="AU285" t="s">
        <v>1321</v>
      </c>
      <c r="AV285">
        <v>64.019000000000005</v>
      </c>
      <c r="AW285">
        <f>AV297</f>
        <v>0</v>
      </c>
    </row>
    <row r="286" spans="2:55">
      <c r="B286" t="s">
        <v>96</v>
      </c>
      <c r="D286">
        <f>C300</f>
        <v>45.72</v>
      </c>
      <c r="K286" t="s">
        <v>96</v>
      </c>
      <c r="M286">
        <f>L300</f>
        <v>17</v>
      </c>
      <c r="T286" t="s">
        <v>96</v>
      </c>
      <c r="V286">
        <f>U300</f>
        <v>4.1399999999999997</v>
      </c>
      <c r="AC286" t="s">
        <v>96</v>
      </c>
      <c r="AE286">
        <f>AD300</f>
        <v>6.28</v>
      </c>
      <c r="AL286" t="s">
        <v>1322</v>
      </c>
      <c r="AM286">
        <v>2.54</v>
      </c>
      <c r="AN286">
        <f>AM300</f>
        <v>6.6000000000000003E-2</v>
      </c>
      <c r="AU286" t="s">
        <v>1322</v>
      </c>
      <c r="AV286">
        <v>64.010000000000005</v>
      </c>
      <c r="AW286">
        <f>AV300</f>
        <v>2.7E-2</v>
      </c>
    </row>
    <row r="287" spans="2:55">
      <c r="B287" t="s">
        <v>1298</v>
      </c>
      <c r="C287">
        <v>98.793999999999997</v>
      </c>
      <c r="D287">
        <f>C303</f>
        <v>53.31</v>
      </c>
      <c r="K287" t="s">
        <v>1334</v>
      </c>
      <c r="M287">
        <f>L303</f>
        <v>17</v>
      </c>
      <c r="T287" t="s">
        <v>1298</v>
      </c>
      <c r="U287">
        <v>6.8289999999999997</v>
      </c>
      <c r="V287">
        <f>U303</f>
        <v>4.04</v>
      </c>
      <c r="AC287" t="s">
        <v>1298</v>
      </c>
      <c r="AD287">
        <v>28.966999999999999</v>
      </c>
      <c r="AE287">
        <f>AD303</f>
        <v>6.01</v>
      </c>
      <c r="AL287" t="s">
        <v>59</v>
      </c>
      <c r="AN287">
        <f>AM303</f>
        <v>2.0390000000000001</v>
      </c>
      <c r="AU287" t="s">
        <v>59</v>
      </c>
      <c r="AW287">
        <f>AV303</f>
        <v>3.0000000000000001E-3</v>
      </c>
    </row>
    <row r="288" spans="2:55">
      <c r="B288" t="s">
        <v>1299</v>
      </c>
      <c r="C288">
        <v>82.28</v>
      </c>
      <c r="D288">
        <f>C306</f>
        <v>87.02</v>
      </c>
      <c r="K288" t="s">
        <v>1301</v>
      </c>
      <c r="L288">
        <v>19</v>
      </c>
      <c r="M288">
        <f>L306</f>
        <v>18</v>
      </c>
      <c r="T288" t="s">
        <v>1299</v>
      </c>
      <c r="U288">
        <v>6.7</v>
      </c>
      <c r="V288">
        <f>U306</f>
        <v>5.24</v>
      </c>
      <c r="AC288" t="s">
        <v>1299</v>
      </c>
      <c r="AD288">
        <v>12.25</v>
      </c>
      <c r="AE288">
        <f>AD306</f>
        <v>6.19</v>
      </c>
      <c r="AL288" t="s">
        <v>1298</v>
      </c>
      <c r="AM288">
        <v>1.798</v>
      </c>
      <c r="AN288">
        <f>AM306</f>
        <v>0.08</v>
      </c>
      <c r="AU288" t="s">
        <v>1298</v>
      </c>
      <c r="AV288">
        <v>0.17499999999999999</v>
      </c>
      <c r="AW288">
        <f>AV306</f>
        <v>0.01</v>
      </c>
    </row>
    <row r="289" spans="2:48">
      <c r="B289" t="s">
        <v>97</v>
      </c>
      <c r="K289" t="s">
        <v>97</v>
      </c>
      <c r="T289" t="s">
        <v>97</v>
      </c>
      <c r="AC289" t="s">
        <v>97</v>
      </c>
      <c r="AL289" t="s">
        <v>1299</v>
      </c>
      <c r="AM289">
        <v>0.01</v>
      </c>
      <c r="AU289" t="s">
        <v>1299</v>
      </c>
      <c r="AV289">
        <v>0</v>
      </c>
    </row>
    <row r="290" spans="2:48">
      <c r="B290" t="s">
        <v>1298</v>
      </c>
      <c r="C290">
        <v>87.149000000000001</v>
      </c>
      <c r="K290" t="s">
        <v>1342</v>
      </c>
      <c r="T290" t="s">
        <v>1298</v>
      </c>
      <c r="U290">
        <v>38.311999999999998</v>
      </c>
      <c r="AC290" t="s">
        <v>1298</v>
      </c>
      <c r="AD290">
        <v>53.42</v>
      </c>
      <c r="AL290" t="s">
        <v>1321</v>
      </c>
      <c r="AM290">
        <v>0.95699999999999996</v>
      </c>
      <c r="AU290" t="s">
        <v>1321</v>
      </c>
      <c r="AV290">
        <v>4.8000000000000001E-2</v>
      </c>
    </row>
    <row r="291" spans="2:48">
      <c r="B291" t="s">
        <v>1299</v>
      </c>
      <c r="C291">
        <v>75.34</v>
      </c>
      <c r="K291" t="s">
        <v>1301</v>
      </c>
      <c r="L291">
        <v>30</v>
      </c>
      <c r="T291" t="s">
        <v>1299</v>
      </c>
      <c r="U291">
        <v>38.17</v>
      </c>
      <c r="AC291" t="s">
        <v>1299</v>
      </c>
      <c r="AD291">
        <v>27.69</v>
      </c>
      <c r="AL291" t="s">
        <v>1322</v>
      </c>
      <c r="AM291">
        <v>0.96</v>
      </c>
      <c r="AU291" t="s">
        <v>1322</v>
      </c>
      <c r="AV291">
        <v>0.04</v>
      </c>
    </row>
    <row r="292" spans="2:48">
      <c r="B292" t="s">
        <v>98</v>
      </c>
      <c r="K292" t="s">
        <v>98</v>
      </c>
      <c r="T292" t="s">
        <v>98</v>
      </c>
      <c r="AC292" t="s">
        <v>98</v>
      </c>
      <c r="AL292" t="s">
        <v>60</v>
      </c>
      <c r="AU292" t="s">
        <v>60</v>
      </c>
    </row>
    <row r="293" spans="2:48">
      <c r="B293" t="s">
        <v>1298</v>
      </c>
      <c r="C293">
        <v>49.368000000000002</v>
      </c>
      <c r="K293" t="s">
        <v>1313</v>
      </c>
      <c r="T293" t="s">
        <v>1298</v>
      </c>
      <c r="U293">
        <v>65.42</v>
      </c>
      <c r="AC293" t="s">
        <v>1298</v>
      </c>
      <c r="AD293">
        <v>122.152</v>
      </c>
      <c r="AL293" t="s">
        <v>1298</v>
      </c>
      <c r="AM293">
        <v>2.0299999999999998</v>
      </c>
      <c r="AU293" t="s">
        <v>1298</v>
      </c>
      <c r="AV293">
        <v>4.7380000000000004</v>
      </c>
    </row>
    <row r="294" spans="2:48">
      <c r="B294" t="s">
        <v>1299</v>
      </c>
      <c r="C294">
        <v>48.81</v>
      </c>
      <c r="K294" t="s">
        <v>1301</v>
      </c>
      <c r="L294">
        <v>0</v>
      </c>
      <c r="T294" t="s">
        <v>1299</v>
      </c>
      <c r="U294">
        <v>65.09</v>
      </c>
      <c r="AC294" t="s">
        <v>1299</v>
      </c>
      <c r="AD294">
        <v>52.1</v>
      </c>
      <c r="AL294" t="s">
        <v>1299</v>
      </c>
      <c r="AM294">
        <v>0.01</v>
      </c>
      <c r="AU294" t="s">
        <v>1299</v>
      </c>
      <c r="AV294">
        <v>4.74</v>
      </c>
    </row>
    <row r="295" spans="2:48">
      <c r="B295" t="s">
        <v>99</v>
      </c>
      <c r="K295" t="s">
        <v>99</v>
      </c>
      <c r="T295" t="s">
        <v>99</v>
      </c>
      <c r="AC295" t="s">
        <v>99</v>
      </c>
      <c r="AL295" t="s">
        <v>1321</v>
      </c>
      <c r="AM295">
        <v>7.6999999999999999E-2</v>
      </c>
      <c r="AU295" t="s">
        <v>1321</v>
      </c>
      <c r="AV295">
        <v>64.061999999999998</v>
      </c>
    </row>
    <row r="296" spans="2:48">
      <c r="B296" t="s">
        <v>1298</v>
      </c>
      <c r="C296">
        <v>81.093000000000004</v>
      </c>
      <c r="K296" t="s">
        <v>1339</v>
      </c>
      <c r="T296" t="s">
        <v>1298</v>
      </c>
      <c r="U296">
        <v>19.283999999999999</v>
      </c>
      <c r="AC296" t="s">
        <v>1298</v>
      </c>
      <c r="AD296">
        <v>19.175999999999998</v>
      </c>
      <c r="AL296" t="s">
        <v>1322</v>
      </c>
      <c r="AM296">
        <v>0.08</v>
      </c>
      <c r="AU296" t="s">
        <v>1322</v>
      </c>
      <c r="AV296">
        <v>64.010000000000005</v>
      </c>
    </row>
    <row r="297" spans="2:48">
      <c r="B297" t="s">
        <v>1299</v>
      </c>
      <c r="C297">
        <v>69.819999999999993</v>
      </c>
      <c r="K297" t="s">
        <v>1301</v>
      </c>
      <c r="L297">
        <v>23</v>
      </c>
      <c r="T297" t="s">
        <v>1299</v>
      </c>
      <c r="U297">
        <v>19.149999999999999</v>
      </c>
      <c r="AC297" t="s">
        <v>1299</v>
      </c>
      <c r="AD297">
        <v>10.86</v>
      </c>
      <c r="AL297" t="s">
        <v>61</v>
      </c>
      <c r="AU297" t="s">
        <v>61</v>
      </c>
    </row>
    <row r="298" spans="2:48">
      <c r="B298" t="s">
        <v>100</v>
      </c>
      <c r="K298" t="s">
        <v>100</v>
      </c>
      <c r="T298" t="s">
        <v>100</v>
      </c>
      <c r="AC298" t="s">
        <v>100</v>
      </c>
      <c r="AL298" t="s">
        <v>1298</v>
      </c>
      <c r="AM298">
        <v>2.0369999999999999</v>
      </c>
      <c r="AU298" t="s">
        <v>1298</v>
      </c>
      <c r="AV298">
        <v>2.4E-2</v>
      </c>
    </row>
    <row r="299" spans="2:48">
      <c r="B299" t="s">
        <v>1298</v>
      </c>
      <c r="C299">
        <v>52.241999999999997</v>
      </c>
      <c r="K299" t="s">
        <v>1317</v>
      </c>
      <c r="T299" t="s">
        <v>1298</v>
      </c>
      <c r="U299">
        <v>4.2249999999999996</v>
      </c>
      <c r="AC299" t="s">
        <v>1298</v>
      </c>
      <c r="AD299">
        <v>11.265000000000001</v>
      </c>
      <c r="AL299" t="s">
        <v>1299</v>
      </c>
      <c r="AM299">
        <v>0.01</v>
      </c>
      <c r="AU299" t="s">
        <v>1299</v>
      </c>
      <c r="AV299">
        <v>0</v>
      </c>
    </row>
    <row r="300" spans="2:48">
      <c r="B300" t="s">
        <v>1299</v>
      </c>
      <c r="C300">
        <v>45.72</v>
      </c>
      <c r="K300" t="s">
        <v>1301</v>
      </c>
      <c r="L300">
        <v>17</v>
      </c>
      <c r="T300" t="s">
        <v>1299</v>
      </c>
      <c r="U300">
        <v>4.1399999999999997</v>
      </c>
      <c r="AC300" t="s">
        <v>1299</v>
      </c>
      <c r="AD300">
        <v>6.28</v>
      </c>
      <c r="AL300" t="s">
        <v>1321</v>
      </c>
      <c r="AM300">
        <v>6.6000000000000003E-2</v>
      </c>
      <c r="AU300" t="s">
        <v>1321</v>
      </c>
      <c r="AV300">
        <v>2.7E-2</v>
      </c>
    </row>
    <row r="301" spans="2:48">
      <c r="B301" t="s">
        <v>101</v>
      </c>
      <c r="K301" t="s">
        <v>101</v>
      </c>
      <c r="T301" t="s">
        <v>101</v>
      </c>
      <c r="AC301" t="s">
        <v>101</v>
      </c>
      <c r="AL301" t="s">
        <v>1322</v>
      </c>
      <c r="AM301">
        <v>7.0000000000000007E-2</v>
      </c>
      <c r="AU301" t="s">
        <v>1322</v>
      </c>
      <c r="AV301">
        <v>0.02</v>
      </c>
    </row>
    <row r="302" spans="2:48">
      <c r="B302" t="s">
        <v>1298</v>
      </c>
      <c r="C302">
        <v>60.31</v>
      </c>
      <c r="K302" t="s">
        <v>1317</v>
      </c>
      <c r="T302" t="s">
        <v>1298</v>
      </c>
      <c r="U302">
        <v>4.1280000000000001</v>
      </c>
      <c r="AC302" t="s">
        <v>1298</v>
      </c>
      <c r="AD302">
        <v>15.032999999999999</v>
      </c>
      <c r="AL302" t="s">
        <v>62</v>
      </c>
      <c r="AU302" t="s">
        <v>62</v>
      </c>
    </row>
    <row r="303" spans="2:48">
      <c r="B303" t="s">
        <v>1299</v>
      </c>
      <c r="C303">
        <v>53.31</v>
      </c>
      <c r="K303" t="s">
        <v>1301</v>
      </c>
      <c r="L303">
        <v>17</v>
      </c>
      <c r="T303" t="s">
        <v>1299</v>
      </c>
      <c r="U303">
        <v>4.04</v>
      </c>
      <c r="AC303" t="s">
        <v>1299</v>
      </c>
      <c r="AD303">
        <v>6.01</v>
      </c>
      <c r="AL303" t="s">
        <v>1298</v>
      </c>
      <c r="AM303">
        <v>2.0390000000000001</v>
      </c>
      <c r="AU303" t="s">
        <v>1298</v>
      </c>
      <c r="AV303">
        <v>3.0000000000000001E-3</v>
      </c>
    </row>
    <row r="304" spans="2:48">
      <c r="B304" t="s">
        <v>102</v>
      </c>
      <c r="K304" t="s">
        <v>102</v>
      </c>
      <c r="T304" t="s">
        <v>102</v>
      </c>
      <c r="AC304" t="s">
        <v>102</v>
      </c>
      <c r="AL304" t="s">
        <v>1299</v>
      </c>
      <c r="AM304">
        <v>0.01</v>
      </c>
      <c r="AU304" t="s">
        <v>1299</v>
      </c>
      <c r="AV304">
        <v>0</v>
      </c>
    </row>
    <row r="305" spans="2:55">
      <c r="B305" t="s">
        <v>1298</v>
      </c>
      <c r="C305">
        <v>95.313000000000002</v>
      </c>
      <c r="K305" t="s">
        <v>1312</v>
      </c>
      <c r="T305" t="s">
        <v>1298</v>
      </c>
      <c r="U305">
        <v>5.5919999999999996</v>
      </c>
      <c r="AC305" t="s">
        <v>1298</v>
      </c>
      <c r="AD305">
        <v>15.726000000000001</v>
      </c>
      <c r="AL305" t="s">
        <v>1321</v>
      </c>
      <c r="AM305">
        <v>8.2000000000000003E-2</v>
      </c>
      <c r="AU305" t="s">
        <v>1321</v>
      </c>
      <c r="AV305">
        <v>1.9E-2</v>
      </c>
    </row>
    <row r="306" spans="2:55">
      <c r="B306" t="s">
        <v>1299</v>
      </c>
      <c r="C306">
        <v>87.02</v>
      </c>
      <c r="K306" t="s">
        <v>1301</v>
      </c>
      <c r="L306">
        <v>18</v>
      </c>
      <c r="T306" t="s">
        <v>1299</v>
      </c>
      <c r="U306">
        <v>5.24</v>
      </c>
      <c r="AC306" t="s">
        <v>1299</v>
      </c>
      <c r="AD306">
        <v>6.19</v>
      </c>
      <c r="AL306" t="s">
        <v>1322</v>
      </c>
      <c r="AM306">
        <v>0.08</v>
      </c>
      <c r="AU306" t="s">
        <v>1322</v>
      </c>
      <c r="AV306">
        <v>0.01</v>
      </c>
    </row>
    <row r="307" spans="2:55">
      <c r="B307" t="s">
        <v>103</v>
      </c>
      <c r="K307" t="s">
        <v>103</v>
      </c>
      <c r="T307" t="s">
        <v>103</v>
      </c>
      <c r="AC307" t="s">
        <v>103</v>
      </c>
      <c r="AL307" t="s">
        <v>63</v>
      </c>
      <c r="AU307" t="s">
        <v>63</v>
      </c>
    </row>
    <row r="308" spans="2:55">
      <c r="B308" t="s">
        <v>1298</v>
      </c>
      <c r="C308">
        <v>88.48</v>
      </c>
      <c r="E308">
        <f>MIN(C309,C312,C315,C318,C321,C324,C327,C330,C333,C336)</f>
        <v>31.94</v>
      </c>
      <c r="F308">
        <f>QUARTILE(D309:D318,1)</f>
        <v>53.6175</v>
      </c>
      <c r="G308">
        <f>MEDIAN(C309,C312,C315,C318,C321,C324,C327,C330,C333,C336)</f>
        <v>69.8</v>
      </c>
      <c r="H308">
        <f>QUARTILE(D309:D318,3)</f>
        <v>88.567499999999995</v>
      </c>
      <c r="I308">
        <f>MAX(C309,C312,C315,C318,C321,C324,C327,C330,C333,C336)</f>
        <v>117.39</v>
      </c>
      <c r="J308">
        <f>SUMIF(D309:D318,"&lt;64",D309:D318)/COUNTIF(D309:D318,"&lt;64")</f>
        <v>42.876666666666665</v>
      </c>
      <c r="K308" t="s">
        <v>1315</v>
      </c>
      <c r="N308">
        <f>MIN(L309,L312,L315,L318,L321,L324,L327,L330,L333,L336)</f>
        <v>0</v>
      </c>
      <c r="O308">
        <f>QUARTILE(M309:M318,1)</f>
        <v>15</v>
      </c>
      <c r="P308">
        <f>MEDIAN(L309,L312,L315,L318,L321,L324,L327,L330,L333,L336)</f>
        <v>19.5</v>
      </c>
      <c r="Q308">
        <f>QUARTILE(M309:M318,3)</f>
        <v>21</v>
      </c>
      <c r="R308">
        <f>MAX(L309,L312,L315,L318,L321,L324,L327,L330,L333,L336)</f>
        <v>27</v>
      </c>
      <c r="S308">
        <f>SUM(M309:M318)/COUNTIF(M309:M318,"&gt;0")</f>
        <v>20.375</v>
      </c>
      <c r="T308" t="s">
        <v>1298</v>
      </c>
      <c r="U308">
        <v>16.193999999999999</v>
      </c>
      <c r="W308">
        <f>MIN(U309,U312,U315,U318,U321,U324,U327,U330,U333,U336)</f>
        <v>3.25</v>
      </c>
      <c r="X308">
        <f>QUARTILE(V309:V318,1)</f>
        <v>8.6325000000000003</v>
      </c>
      <c r="Y308">
        <f>MEDIAN(U309,U312,U315,U318,U321,U324,U327,U330,U333,U336)</f>
        <v>13.925000000000001</v>
      </c>
      <c r="Z308">
        <f>QUARTILE(V309:V318,3)</f>
        <v>51.54</v>
      </c>
      <c r="AA308">
        <f>MAX(U309,U312,U315,U318,U321,U324,U327,U330,U333,U336)</f>
        <v>65.73</v>
      </c>
      <c r="AB308">
        <f>SUMIF(V309:V318,"&lt;64",V309:V318)/COUNTIF(V309:V318,"&lt;64")</f>
        <v>17.368750000000002</v>
      </c>
      <c r="AC308" t="s">
        <v>1298</v>
      </c>
      <c r="AD308">
        <v>37.014000000000003</v>
      </c>
      <c r="AF308">
        <f>MIN(AD309,AD312,AD315,AD318,AD321,AD324,AD327,AD330,AD333,AD336)</f>
        <v>3.39</v>
      </c>
      <c r="AG308">
        <f>QUARTILE(AE309:AE318,1)</f>
        <v>9.41</v>
      </c>
      <c r="AH308">
        <f>MEDIAN(AD309,AD312,AD315,AD318,AD321,AD324,AD327,AD330,AD333,AD336)</f>
        <v>14.05</v>
      </c>
      <c r="AI308">
        <f>QUARTILE(AE309:AE318,3)</f>
        <v>44.112499999999997</v>
      </c>
      <c r="AJ308">
        <f>MAX(AD309,AD312,AD315,AD318,AD321,AD324,AD327,AD330,AD333,AD336)</f>
        <v>75.599999999999994</v>
      </c>
      <c r="AK308">
        <f>SUMIF(AE309:AE318,"&lt;64",AE309:AE318)/COUNTIF(AE309:AE318,"&lt;64")</f>
        <v>20.594444444444449</v>
      </c>
      <c r="AL308" t="s">
        <v>1298</v>
      </c>
      <c r="AM308">
        <v>2.2010000000000001</v>
      </c>
      <c r="AO308">
        <f>MIN(AM309,AM312,AM315,AM318,AM321,AM324,AM327,AM330,AM333,AM336)</f>
        <v>0.01</v>
      </c>
      <c r="AP308">
        <f>QUARTILE(AN309:AN318,1)</f>
        <v>1.125E-2</v>
      </c>
      <c r="AQ308">
        <f>MEDIAN(AM309,AM312,AM315,AM318,AM321,AM324,AM327,AM330,AM333,AM336)</f>
        <v>5.5E-2</v>
      </c>
      <c r="AR308">
        <f>QUARTILE(AN309:AN318,3)</f>
        <v>9.6500000000000002E-2</v>
      </c>
      <c r="AS308">
        <f>MAX(AM309,AM312,AM315,AM318,AM321,AM324,AM327,AM330,AM333,AM336)</f>
        <v>0.18</v>
      </c>
      <c r="AT308">
        <f>SUMIF(AN309:AN318,"&lt;64",AN309:AN318)/COUNTIF(AN309:AN318,"&lt;64")</f>
        <v>5.4600000000000003E-2</v>
      </c>
      <c r="AU308" t="s">
        <v>1298</v>
      </c>
      <c r="AV308">
        <v>1.47</v>
      </c>
      <c r="AX308">
        <f>MIN(AV309,AV312,AV315,AV318,AV321,AV324,AV327,AV330,AV333,AV336)</f>
        <v>1E-3</v>
      </c>
      <c r="AY308">
        <f>QUARTILE(AW309:AW318,1)</f>
        <v>1E-3</v>
      </c>
      <c r="AZ308">
        <f>MEDIAN(AV309,AV312,AV315,AV318,AV321,AV324,AV327,AV330,AV333,AV336)</f>
        <v>4.0819999999999999</v>
      </c>
      <c r="BA308">
        <f>QUARTILE(AW309:AW318,3)</f>
        <v>10.239750000000001</v>
      </c>
      <c r="BB308">
        <f>MAX(AV309,AV312,AV315,AV318,AV321,AV324,AV327,AV330,AV333,AV336)</f>
        <v>64.010000000000005</v>
      </c>
      <c r="BC308">
        <f>SUMIF(AW309:AW318,"&lt;64",AW309:AW318)/COUNTIF(AW309:AW318,"&lt;64")</f>
        <v>2.64825</v>
      </c>
    </row>
    <row r="309" spans="2:55">
      <c r="B309" t="s">
        <v>1299</v>
      </c>
      <c r="C309">
        <v>69.38</v>
      </c>
      <c r="D309">
        <f>C309</f>
        <v>69.38</v>
      </c>
      <c r="K309" t="s">
        <v>1301</v>
      </c>
      <c r="L309">
        <v>20</v>
      </c>
      <c r="M309">
        <f>L309</f>
        <v>20</v>
      </c>
      <c r="T309" t="s">
        <v>1299</v>
      </c>
      <c r="U309">
        <v>16.07</v>
      </c>
      <c r="V309">
        <f>U309</f>
        <v>16.07</v>
      </c>
      <c r="AC309" t="s">
        <v>1299</v>
      </c>
      <c r="AD309">
        <v>16.05</v>
      </c>
      <c r="AE309">
        <f>AD309</f>
        <v>16.05</v>
      </c>
      <c r="AL309" t="s">
        <v>1299</v>
      </c>
      <c r="AM309">
        <v>0.18</v>
      </c>
      <c r="AN309">
        <f>AM309</f>
        <v>0.18</v>
      </c>
      <c r="AU309" t="s">
        <v>1299</v>
      </c>
      <c r="AV309">
        <v>1.44</v>
      </c>
      <c r="AW309">
        <f>AV309</f>
        <v>1.44</v>
      </c>
    </row>
    <row r="310" spans="2:55">
      <c r="B310" t="s">
        <v>104</v>
      </c>
      <c r="D310">
        <f>C312</f>
        <v>48.26</v>
      </c>
      <c r="K310" t="s">
        <v>104</v>
      </c>
      <c r="M310">
        <f>L312</f>
        <v>0</v>
      </c>
      <c r="T310" t="s">
        <v>104</v>
      </c>
      <c r="V310">
        <f>U312</f>
        <v>65.73</v>
      </c>
      <c r="AC310" t="s">
        <v>104</v>
      </c>
      <c r="AE310">
        <f>AD312</f>
        <v>50.96</v>
      </c>
      <c r="AL310" t="s">
        <v>1321</v>
      </c>
      <c r="AM310">
        <v>1.5820000000000001</v>
      </c>
      <c r="AN310">
        <f>AM312</f>
        <v>0</v>
      </c>
      <c r="AU310" t="s">
        <v>1321</v>
      </c>
      <c r="AV310">
        <v>64.022999999999996</v>
      </c>
      <c r="AW310">
        <f>AV312</f>
        <v>0</v>
      </c>
    </row>
    <row r="311" spans="2:55">
      <c r="B311" t="s">
        <v>1298</v>
      </c>
      <c r="C311">
        <v>60.561</v>
      </c>
      <c r="D311">
        <f>C315</f>
        <v>31.94</v>
      </c>
      <c r="K311" t="s">
        <v>1313</v>
      </c>
      <c r="M311">
        <f>L315</f>
        <v>14</v>
      </c>
      <c r="T311" t="s">
        <v>1298</v>
      </c>
      <c r="U311">
        <v>65.998000000000005</v>
      </c>
      <c r="V311">
        <f>U315</f>
        <v>3.25</v>
      </c>
      <c r="AC311" t="s">
        <v>1298</v>
      </c>
      <c r="AD311">
        <v>120.29600000000001</v>
      </c>
      <c r="AE311">
        <f>AD315</f>
        <v>3.39</v>
      </c>
      <c r="AL311" t="s">
        <v>1322</v>
      </c>
      <c r="AM311">
        <v>1.58</v>
      </c>
      <c r="AN311">
        <f>AM315</f>
        <v>0.08</v>
      </c>
      <c r="AU311" t="s">
        <v>1322</v>
      </c>
      <c r="AV311">
        <v>64.010000000000005</v>
      </c>
      <c r="AW311">
        <f>AV315</f>
        <v>1E-3</v>
      </c>
    </row>
    <row r="312" spans="2:55">
      <c r="B312" t="s">
        <v>1299</v>
      </c>
      <c r="C312">
        <v>48.26</v>
      </c>
      <c r="D312">
        <f>C318</f>
        <v>98.81</v>
      </c>
      <c r="K312" t="s">
        <v>1301</v>
      </c>
      <c r="L312">
        <v>0</v>
      </c>
      <c r="M312">
        <f>L318</f>
        <v>18</v>
      </c>
      <c r="T312" t="s">
        <v>1299</v>
      </c>
      <c r="U312">
        <v>65.73</v>
      </c>
      <c r="V312">
        <f>U318</f>
        <v>7.78</v>
      </c>
      <c r="AC312" t="s">
        <v>1299</v>
      </c>
      <c r="AD312">
        <v>50.96</v>
      </c>
      <c r="AE312">
        <f>AD318</f>
        <v>9.31</v>
      </c>
      <c r="AL312" t="s">
        <v>64</v>
      </c>
      <c r="AN312">
        <f>AM318</f>
        <v>1.9E-2</v>
      </c>
      <c r="AU312" t="s">
        <v>64</v>
      </c>
      <c r="AW312">
        <f>AV318</f>
        <v>1.9450000000000001</v>
      </c>
    </row>
    <row r="313" spans="2:55">
      <c r="B313" t="s">
        <v>105</v>
      </c>
      <c r="D313">
        <f>C321</f>
        <v>69.180000000000007</v>
      </c>
      <c r="K313" t="s">
        <v>105</v>
      </c>
      <c r="M313">
        <f>L321</f>
        <v>21</v>
      </c>
      <c r="T313" t="s">
        <v>105</v>
      </c>
      <c r="V313">
        <f>U321</f>
        <v>11.78</v>
      </c>
      <c r="AC313" t="s">
        <v>105</v>
      </c>
      <c r="AE313">
        <f>AD321</f>
        <v>9.7100000000000009</v>
      </c>
      <c r="AL313" t="s">
        <v>1298</v>
      </c>
      <c r="AM313">
        <v>1.7000000000000001E-2</v>
      </c>
      <c r="AN313">
        <f>AM321</f>
        <v>0.11</v>
      </c>
      <c r="AU313" t="s">
        <v>1298</v>
      </c>
      <c r="AV313">
        <v>4.3999999999999997E-2</v>
      </c>
      <c r="AW313">
        <f>AV321</f>
        <v>64.010000000000005</v>
      </c>
    </row>
    <row r="314" spans="2:55">
      <c r="B314" t="s">
        <v>1298</v>
      </c>
      <c r="C314">
        <v>48.427</v>
      </c>
      <c r="D314">
        <f>C324</f>
        <v>48.43</v>
      </c>
      <c r="K314" t="s">
        <v>1316</v>
      </c>
      <c r="M314">
        <f>L324</f>
        <v>0</v>
      </c>
      <c r="T314" t="s">
        <v>1298</v>
      </c>
      <c r="U314">
        <v>3.319</v>
      </c>
      <c r="V314">
        <f>U324</f>
        <v>65.31</v>
      </c>
      <c r="AC314" t="s">
        <v>1298</v>
      </c>
      <c r="AD314">
        <v>9.3190000000000008</v>
      </c>
      <c r="AE314">
        <f>AD324</f>
        <v>52.07</v>
      </c>
      <c r="AL314" t="s">
        <v>1299</v>
      </c>
      <c r="AM314">
        <v>0.01</v>
      </c>
      <c r="AN314">
        <f>AM324</f>
        <v>0.01</v>
      </c>
      <c r="AU314" t="s">
        <v>1299</v>
      </c>
      <c r="AV314">
        <v>0</v>
      </c>
      <c r="AW314">
        <f>AV324</f>
        <v>11.58</v>
      </c>
    </row>
    <row r="315" spans="2:55">
      <c r="B315" t="s">
        <v>1299</v>
      </c>
      <c r="C315">
        <v>31.94</v>
      </c>
      <c r="D315">
        <f>C327</f>
        <v>72</v>
      </c>
      <c r="K315" t="s">
        <v>1301</v>
      </c>
      <c r="L315">
        <v>14</v>
      </c>
      <c r="M315">
        <f>L327</f>
        <v>27</v>
      </c>
      <c r="T315" t="s">
        <v>1299</v>
      </c>
      <c r="U315">
        <v>3.25</v>
      </c>
      <c r="V315">
        <f>U327</f>
        <v>62.11</v>
      </c>
      <c r="AC315" t="s">
        <v>1299</v>
      </c>
      <c r="AD315">
        <v>3.39</v>
      </c>
      <c r="AE315">
        <f>AD327</f>
        <v>75.599999999999994</v>
      </c>
      <c r="AL315" t="s">
        <v>1321</v>
      </c>
      <c r="AM315">
        <v>0.08</v>
      </c>
      <c r="AN315">
        <f>AM327</f>
        <v>0</v>
      </c>
      <c r="AU315" t="s">
        <v>1321</v>
      </c>
      <c r="AV315">
        <v>1E-3</v>
      </c>
      <c r="AW315">
        <f>AV327</f>
        <v>0</v>
      </c>
    </row>
    <row r="316" spans="2:55">
      <c r="B316" t="s">
        <v>106</v>
      </c>
      <c r="D316">
        <f>C330</f>
        <v>117.39</v>
      </c>
      <c r="K316" t="s">
        <v>106</v>
      </c>
      <c r="M316">
        <f>L330</f>
        <v>19</v>
      </c>
      <c r="T316" t="s">
        <v>106</v>
      </c>
      <c r="V316">
        <f>U330</f>
        <v>8.1999999999999993</v>
      </c>
      <c r="AC316" t="s">
        <v>106</v>
      </c>
      <c r="AE316">
        <f>AD330</f>
        <v>8.24</v>
      </c>
      <c r="AL316" t="s">
        <v>1322</v>
      </c>
      <c r="AM316">
        <v>0.08</v>
      </c>
      <c r="AN316">
        <f>AM330</f>
        <v>0.10199999999999999</v>
      </c>
      <c r="AU316" t="s">
        <v>1322</v>
      </c>
      <c r="AV316">
        <v>0</v>
      </c>
      <c r="AW316">
        <f>AV330</f>
        <v>1E-3</v>
      </c>
    </row>
    <row r="317" spans="2:55">
      <c r="B317" t="s">
        <v>1298</v>
      </c>
      <c r="C317">
        <v>135.97999999999999</v>
      </c>
      <c r="D317">
        <f>C333</f>
        <v>70.22</v>
      </c>
      <c r="K317" t="s">
        <v>1312</v>
      </c>
      <c r="M317">
        <f>L333</f>
        <v>23</v>
      </c>
      <c r="T317" t="s">
        <v>1298</v>
      </c>
      <c r="U317">
        <v>7.8680000000000003</v>
      </c>
      <c r="V317">
        <f>U333</f>
        <v>19.829999999999998</v>
      </c>
      <c r="AC317" t="s">
        <v>1298</v>
      </c>
      <c r="AD317">
        <v>22.568999999999999</v>
      </c>
      <c r="AE317">
        <f>AD333</f>
        <v>23.57</v>
      </c>
      <c r="AL317" t="s">
        <v>65</v>
      </c>
      <c r="AN317">
        <f>AM333</f>
        <v>1.4999999999999999E-2</v>
      </c>
      <c r="AU317" t="s">
        <v>65</v>
      </c>
      <c r="AW317">
        <f>AV333</f>
        <v>6.2190000000000003</v>
      </c>
    </row>
    <row r="318" spans="2:55">
      <c r="B318" t="s">
        <v>1299</v>
      </c>
      <c r="C318">
        <v>98.81</v>
      </c>
      <c r="D318">
        <f>C336</f>
        <v>94.09</v>
      </c>
      <c r="K318" t="s">
        <v>1301</v>
      </c>
      <c r="L318">
        <v>18</v>
      </c>
      <c r="M318">
        <f>L336</f>
        <v>21</v>
      </c>
      <c r="T318" t="s">
        <v>1299</v>
      </c>
      <c r="U318">
        <v>7.78</v>
      </c>
      <c r="V318">
        <f>U336</f>
        <v>9.93</v>
      </c>
      <c r="AC318" t="s">
        <v>1299</v>
      </c>
      <c r="AD318">
        <v>9.31</v>
      </c>
      <c r="AE318">
        <f>AD336</f>
        <v>12.05</v>
      </c>
      <c r="AL318" t="s">
        <v>1298</v>
      </c>
      <c r="AM318">
        <v>1.9E-2</v>
      </c>
      <c r="AN318">
        <f>AM336</f>
        <v>0.03</v>
      </c>
      <c r="AU318" t="s">
        <v>1298</v>
      </c>
      <c r="AV318">
        <v>1.9450000000000001</v>
      </c>
      <c r="AW318">
        <f>AV336</f>
        <v>64.010000000000005</v>
      </c>
    </row>
    <row r="319" spans="2:55">
      <c r="B319" t="s">
        <v>107</v>
      </c>
      <c r="K319" t="s">
        <v>107</v>
      </c>
      <c r="T319" t="s">
        <v>107</v>
      </c>
      <c r="AC319" t="s">
        <v>107</v>
      </c>
      <c r="AL319" t="s">
        <v>1299</v>
      </c>
      <c r="AM319">
        <v>0.01</v>
      </c>
      <c r="AU319" t="s">
        <v>1299</v>
      </c>
      <c r="AV319">
        <v>1.93</v>
      </c>
    </row>
    <row r="320" spans="2:55">
      <c r="B320" t="s">
        <v>1298</v>
      </c>
      <c r="C320">
        <v>97.647999999999996</v>
      </c>
      <c r="K320" t="s">
        <v>1335</v>
      </c>
      <c r="T320" t="s">
        <v>1298</v>
      </c>
      <c r="U320">
        <v>11.885999999999999</v>
      </c>
      <c r="AC320" t="s">
        <v>1298</v>
      </c>
      <c r="AD320">
        <v>24.643999999999998</v>
      </c>
      <c r="AL320" t="s">
        <v>1321</v>
      </c>
      <c r="AM320">
        <v>0.104</v>
      </c>
      <c r="AU320" t="s">
        <v>1321</v>
      </c>
      <c r="AV320">
        <v>64.028000000000006</v>
      </c>
    </row>
    <row r="321" spans="2:48">
      <c r="B321" t="s">
        <v>1299</v>
      </c>
      <c r="C321">
        <v>69.180000000000007</v>
      </c>
      <c r="K321" t="s">
        <v>1301</v>
      </c>
      <c r="L321">
        <v>21</v>
      </c>
      <c r="T321" t="s">
        <v>1299</v>
      </c>
      <c r="U321">
        <v>11.78</v>
      </c>
      <c r="AC321" t="s">
        <v>1299</v>
      </c>
      <c r="AD321">
        <v>9.7100000000000009</v>
      </c>
      <c r="AL321" t="s">
        <v>1322</v>
      </c>
      <c r="AM321">
        <v>0.11</v>
      </c>
      <c r="AU321" t="s">
        <v>1322</v>
      </c>
      <c r="AV321">
        <v>64.010000000000005</v>
      </c>
    </row>
    <row r="322" spans="2:48">
      <c r="B322" t="s">
        <v>108</v>
      </c>
      <c r="K322" t="s">
        <v>108</v>
      </c>
      <c r="T322" t="s">
        <v>108</v>
      </c>
      <c r="AC322" t="s">
        <v>108</v>
      </c>
      <c r="AL322" t="s">
        <v>66</v>
      </c>
      <c r="AU322" t="s">
        <v>66</v>
      </c>
    </row>
    <row r="323" spans="2:48">
      <c r="B323" t="s">
        <v>1298</v>
      </c>
      <c r="C323">
        <v>83.909000000000006</v>
      </c>
      <c r="K323" t="s">
        <v>1313</v>
      </c>
      <c r="T323" t="s">
        <v>1298</v>
      </c>
      <c r="U323">
        <v>65.570999999999998</v>
      </c>
      <c r="AC323" t="s">
        <v>1298</v>
      </c>
      <c r="AD323">
        <v>133.143</v>
      </c>
      <c r="AL323" t="s">
        <v>1298</v>
      </c>
      <c r="AM323">
        <v>2.1000000000000001E-2</v>
      </c>
      <c r="AU323" t="s">
        <v>1298</v>
      </c>
      <c r="AV323">
        <v>11.714</v>
      </c>
    </row>
    <row r="324" spans="2:48">
      <c r="B324" t="s">
        <v>1299</v>
      </c>
      <c r="C324">
        <v>48.43</v>
      </c>
      <c r="K324" t="s">
        <v>1301</v>
      </c>
      <c r="L324">
        <v>0</v>
      </c>
      <c r="T324" t="s">
        <v>1299</v>
      </c>
      <c r="U324">
        <v>65.31</v>
      </c>
      <c r="AC324" t="s">
        <v>1299</v>
      </c>
      <c r="AD324">
        <v>52.07</v>
      </c>
      <c r="AL324" t="s">
        <v>1299</v>
      </c>
      <c r="AM324">
        <v>0.01</v>
      </c>
      <c r="AU324" t="s">
        <v>1299</v>
      </c>
      <c r="AV324">
        <v>11.58</v>
      </c>
    </row>
    <row r="325" spans="2:48">
      <c r="B325" t="s">
        <v>109</v>
      </c>
      <c r="K325" t="s">
        <v>109</v>
      </c>
      <c r="T325" t="s">
        <v>109</v>
      </c>
      <c r="AC325" t="s">
        <v>109</v>
      </c>
      <c r="AL325" t="s">
        <v>1321</v>
      </c>
      <c r="AM325">
        <v>9.2999999999999999E-2</v>
      </c>
      <c r="AU325" t="s">
        <v>1321</v>
      </c>
      <c r="AV325">
        <v>64.036000000000001</v>
      </c>
    </row>
    <row r="326" spans="2:48">
      <c r="B326" t="s">
        <v>1298</v>
      </c>
      <c r="C326">
        <v>145.06100000000001</v>
      </c>
      <c r="K326" t="s">
        <v>1343</v>
      </c>
      <c r="T326" t="s">
        <v>1298</v>
      </c>
      <c r="U326">
        <v>62.280999999999999</v>
      </c>
      <c r="AC326" t="s">
        <v>1298</v>
      </c>
      <c r="AD326">
        <v>198.28200000000001</v>
      </c>
      <c r="AL326" t="s">
        <v>1322</v>
      </c>
      <c r="AM326">
        <v>0.09</v>
      </c>
      <c r="AU326" t="s">
        <v>1322</v>
      </c>
      <c r="AV326">
        <v>64.010000000000005</v>
      </c>
    </row>
    <row r="327" spans="2:48">
      <c r="B327" t="s">
        <v>1299</v>
      </c>
      <c r="C327">
        <v>72</v>
      </c>
      <c r="K327" t="s">
        <v>1301</v>
      </c>
      <c r="L327">
        <v>27</v>
      </c>
      <c r="T327" t="s">
        <v>1299</v>
      </c>
      <c r="U327">
        <v>62.11</v>
      </c>
      <c r="AC327" t="s">
        <v>1299</v>
      </c>
      <c r="AD327">
        <v>75.599999999999994</v>
      </c>
      <c r="AL327" t="s">
        <v>67</v>
      </c>
      <c r="AU327" t="s">
        <v>67</v>
      </c>
    </row>
    <row r="328" spans="2:48">
      <c r="B328" t="s">
        <v>110</v>
      </c>
      <c r="K328" t="s">
        <v>110</v>
      </c>
      <c r="T328" t="s">
        <v>110</v>
      </c>
      <c r="AC328" t="s">
        <v>110</v>
      </c>
      <c r="AL328" t="s">
        <v>1298</v>
      </c>
      <c r="AM328">
        <v>0.02</v>
      </c>
      <c r="AU328" t="s">
        <v>1298</v>
      </c>
      <c r="AV328">
        <v>0.124</v>
      </c>
    </row>
    <row r="329" spans="2:48">
      <c r="B329" t="s">
        <v>1298</v>
      </c>
      <c r="C329">
        <v>151.40700000000001</v>
      </c>
      <c r="K329" t="s">
        <v>1334</v>
      </c>
      <c r="T329" t="s">
        <v>1298</v>
      </c>
      <c r="U329">
        <v>8.3000000000000007</v>
      </c>
      <c r="AC329" t="s">
        <v>1298</v>
      </c>
      <c r="AD329">
        <v>19.951000000000001</v>
      </c>
      <c r="AL329" t="s">
        <v>1299</v>
      </c>
      <c r="AM329">
        <v>0.01</v>
      </c>
      <c r="AU329" t="s">
        <v>1299</v>
      </c>
      <c r="AV329">
        <v>0</v>
      </c>
    </row>
    <row r="330" spans="2:48">
      <c r="B330" t="s">
        <v>1299</v>
      </c>
      <c r="C330">
        <v>117.39</v>
      </c>
      <c r="K330" t="s">
        <v>1301</v>
      </c>
      <c r="L330">
        <v>19</v>
      </c>
      <c r="T330" t="s">
        <v>1299</v>
      </c>
      <c r="U330">
        <v>8.1999999999999993</v>
      </c>
      <c r="AC330" t="s">
        <v>1299</v>
      </c>
      <c r="AD330">
        <v>8.24</v>
      </c>
      <c r="AL330" t="s">
        <v>1321</v>
      </c>
      <c r="AM330">
        <v>0.10199999999999999</v>
      </c>
      <c r="AU330" t="s">
        <v>1321</v>
      </c>
      <c r="AV330">
        <v>1E-3</v>
      </c>
    </row>
    <row r="331" spans="2:48">
      <c r="B331" t="s">
        <v>111</v>
      </c>
      <c r="K331" t="s">
        <v>111</v>
      </c>
      <c r="T331" t="s">
        <v>111</v>
      </c>
      <c r="AC331" t="s">
        <v>111</v>
      </c>
      <c r="AL331" t="s">
        <v>1322</v>
      </c>
      <c r="AM331">
        <v>0.11</v>
      </c>
      <c r="AU331" t="s">
        <v>1322</v>
      </c>
      <c r="AV331">
        <v>0</v>
      </c>
    </row>
    <row r="332" spans="2:48">
      <c r="B332" t="s">
        <v>1298</v>
      </c>
      <c r="C332">
        <v>91.772000000000006</v>
      </c>
      <c r="K332" t="s">
        <v>1339</v>
      </c>
      <c r="T332" t="s">
        <v>1298</v>
      </c>
      <c r="U332">
        <v>19.963999999999999</v>
      </c>
      <c r="AC332" t="s">
        <v>1298</v>
      </c>
      <c r="AD332">
        <v>57.75</v>
      </c>
      <c r="AL332" t="s">
        <v>68</v>
      </c>
      <c r="AU332" t="s">
        <v>68</v>
      </c>
    </row>
    <row r="333" spans="2:48">
      <c r="B333" t="s">
        <v>1299</v>
      </c>
      <c r="C333">
        <v>70.22</v>
      </c>
      <c r="K333" t="s">
        <v>1301</v>
      </c>
      <c r="L333">
        <v>23</v>
      </c>
      <c r="T333" t="s">
        <v>1299</v>
      </c>
      <c r="U333">
        <v>19.829999999999998</v>
      </c>
      <c r="AC333" t="s">
        <v>1299</v>
      </c>
      <c r="AD333">
        <v>23.57</v>
      </c>
      <c r="AL333" t="s">
        <v>1298</v>
      </c>
      <c r="AM333">
        <v>1.4999999999999999E-2</v>
      </c>
      <c r="AU333" t="s">
        <v>1298</v>
      </c>
      <c r="AV333">
        <v>6.2190000000000003</v>
      </c>
    </row>
    <row r="334" spans="2:48">
      <c r="B334" t="s">
        <v>112</v>
      </c>
      <c r="K334" t="s">
        <v>112</v>
      </c>
      <c r="T334" t="s">
        <v>112</v>
      </c>
      <c r="AC334" t="s">
        <v>112</v>
      </c>
      <c r="AL334" t="s">
        <v>1299</v>
      </c>
      <c r="AM334">
        <v>0</v>
      </c>
      <c r="AU334" t="s">
        <v>1299</v>
      </c>
      <c r="AV334">
        <v>6.21</v>
      </c>
    </row>
    <row r="335" spans="2:48">
      <c r="B335" t="s">
        <v>1298</v>
      </c>
      <c r="C335">
        <v>147.054</v>
      </c>
      <c r="K335" t="s">
        <v>1335</v>
      </c>
      <c r="T335" t="s">
        <v>1298</v>
      </c>
      <c r="U335">
        <v>10.031000000000001</v>
      </c>
      <c r="AC335" t="s">
        <v>1298</v>
      </c>
      <c r="AD335">
        <v>30.206</v>
      </c>
      <c r="AL335" t="s">
        <v>1321</v>
      </c>
      <c r="AM335">
        <v>2.4E-2</v>
      </c>
      <c r="AU335" t="s">
        <v>1321</v>
      </c>
      <c r="AV335">
        <v>64.034000000000006</v>
      </c>
    </row>
    <row r="336" spans="2:48">
      <c r="B336" t="s">
        <v>1299</v>
      </c>
      <c r="C336">
        <v>94.09</v>
      </c>
      <c r="K336" t="s">
        <v>1301</v>
      </c>
      <c r="L336">
        <v>21</v>
      </c>
      <c r="T336" t="s">
        <v>1299</v>
      </c>
      <c r="U336">
        <v>9.93</v>
      </c>
      <c r="AC336" t="s">
        <v>1299</v>
      </c>
      <c r="AD336">
        <v>12.05</v>
      </c>
      <c r="AL336" t="s">
        <v>1322</v>
      </c>
      <c r="AM336">
        <v>0.03</v>
      </c>
      <c r="AU336" t="s">
        <v>1322</v>
      </c>
      <c r="AV336">
        <v>64.010000000000005</v>
      </c>
    </row>
    <row r="337" spans="2:55">
      <c r="B337" t="s">
        <v>113</v>
      </c>
      <c r="K337" t="s">
        <v>113</v>
      </c>
      <c r="T337" t="s">
        <v>113</v>
      </c>
      <c r="AC337" t="s">
        <v>113</v>
      </c>
      <c r="AL337" t="s">
        <v>69</v>
      </c>
      <c r="AU337" t="s">
        <v>69</v>
      </c>
    </row>
    <row r="338" spans="2:55">
      <c r="B338" t="s">
        <v>1298</v>
      </c>
      <c r="C338">
        <v>51.865000000000002</v>
      </c>
      <c r="E338">
        <f>MIN(C339,C342,C345,C348,C351,C354,C357,C360,C363,C366)</f>
        <v>46.31</v>
      </c>
      <c r="F338">
        <f>QUARTILE(D339:D348,1)</f>
        <v>47.88</v>
      </c>
      <c r="G338">
        <f>MEDIAN(C339,C342,C345,C348,C351,C354,C357,C360,C363,C366)</f>
        <v>68.435000000000002</v>
      </c>
      <c r="H338">
        <f>QUARTILE(D339:D348,3)</f>
        <v>70.009999999999991</v>
      </c>
      <c r="I338">
        <f>MAX(C339,C342,C345,C348,C351,C354,C357,C360,C363,C366)</f>
        <v>108.13</v>
      </c>
      <c r="J338">
        <f>SUMIF(D339:D348,"&lt;64",D339:D348)/COUNTIF(D339:D348,"&lt;64")</f>
        <v>47.512500000000003</v>
      </c>
      <c r="K338" t="s">
        <v>1313</v>
      </c>
      <c r="N338">
        <f>MIN(L339,L342,L345,L348,L351,L354,L357,L360,L363,L366)</f>
        <v>0</v>
      </c>
      <c r="O338">
        <f>QUARTILE(M339:M348,1)</f>
        <v>0</v>
      </c>
      <c r="P338">
        <f>MEDIAN(L339,L342,L345,L348,L351,L354,L357,L360,L363,L366)</f>
        <v>18.5</v>
      </c>
      <c r="Q338">
        <f>QUARTILE(M339:M348,3)</f>
        <v>21.75</v>
      </c>
      <c r="R338">
        <f>MAX(L339,L342,L345,L348,L351,L354,L357,L360,L363,L366)</f>
        <v>29</v>
      </c>
      <c r="S338">
        <f>SUM(M339:M348)/COUNTIF(M339:M348,"&gt;0")</f>
        <v>21.833333333333332</v>
      </c>
      <c r="T338" t="s">
        <v>1298</v>
      </c>
      <c r="U338">
        <v>68.591999999999999</v>
      </c>
      <c r="W338">
        <f>MIN(U339,U342,U345,U348,U351,U354,U357,U360,U363,U366)</f>
        <v>9.23</v>
      </c>
      <c r="X338">
        <f>QUARTILE(V339:V348,1)</f>
        <v>17.020000000000003</v>
      </c>
      <c r="Y338">
        <f>MEDIAN(U339,U342,U345,U348,U351,U354,U357,U360,U363,U366)</f>
        <v>35.429999999999993</v>
      </c>
      <c r="Z338">
        <f>QUARTILE(V339:V348,3)</f>
        <v>64.524999999999991</v>
      </c>
      <c r="AA338">
        <f>MAX(U339,U342,U345,U348,U351,U354,U357,U360,U363,U366)</f>
        <v>66.17</v>
      </c>
      <c r="AB338">
        <f>SUMIF(V339:V348,"&lt;64",V339:V348)/COUNTIF(V339:V348,"&lt;64")</f>
        <v>20.935000000000002</v>
      </c>
      <c r="AC338" t="s">
        <v>1298</v>
      </c>
      <c r="AD338">
        <v>123.626</v>
      </c>
      <c r="AF338">
        <f>MIN(AD339,AD342,AD345,AD348,AD351,AD354,AD357,AD360,AD363,AD366)</f>
        <v>13.15</v>
      </c>
      <c r="AG338">
        <f>QUARTILE(AE339:AE348,1)</f>
        <v>18.004999999999999</v>
      </c>
      <c r="AH338">
        <f>MEDIAN(AD339,AD342,AD345,AD348,AD351,AD354,AD357,AD360,AD363,AD366)</f>
        <v>31.939999999999998</v>
      </c>
      <c r="AI338">
        <f>QUARTILE(AE339:AE348,3)</f>
        <v>49.65</v>
      </c>
      <c r="AJ338">
        <f>MAX(AD339,AD342,AD345,AD348,AD351,AD354,AD357,AD360,AD363,AD366)</f>
        <v>51.51</v>
      </c>
      <c r="AK338">
        <f>SUMIF(AE339:AE348,"&lt;64",AE339:AE348)/COUNTIF(AE339:AE348,"&lt;64")</f>
        <v>33.229999999999997</v>
      </c>
      <c r="AL338" t="s">
        <v>1298</v>
      </c>
      <c r="AM338">
        <v>1.9E-2</v>
      </c>
      <c r="AO338">
        <f>MIN(AM339,AM342,AM345,AM348,AM351,AM354,AM357,AM360,AM363,AM366)</f>
        <v>0.01</v>
      </c>
      <c r="AP338">
        <f>QUARTILE(AN339:AN348,1)</f>
        <v>1.2500000000000001E-2</v>
      </c>
      <c r="AQ338">
        <f>MEDIAN(AM339,AM342,AM345,AM348,AM351,AM354,AM357,AM360,AM363,AM366)</f>
        <v>9.5000000000000001E-2</v>
      </c>
      <c r="AR338">
        <f>QUARTILE(AN339:AN348,3)</f>
        <v>1.5515000000000001</v>
      </c>
      <c r="AS338">
        <f>MAX(AM339,AM342,AM345,AM348,AM351,AM354,AM357,AM360,AM363,AM366)</f>
        <v>11.9</v>
      </c>
      <c r="AT338">
        <f>SUMIF(AN339:AN348,"&lt;64",AN339:AN348)/COUNTIF(AN339:AN348,"&lt;64")</f>
        <v>2.3405999999999998</v>
      </c>
      <c r="AU338" t="s">
        <v>1298</v>
      </c>
      <c r="AV338">
        <v>1.9E-2</v>
      </c>
      <c r="AX338">
        <f>MIN(AV339,AV342,AV345,AV348,AV351,AV354,AV357,AV360,AV363,AV366)</f>
        <v>0</v>
      </c>
      <c r="AY338">
        <f>QUARTILE(AW339:AW348,1)</f>
        <v>0</v>
      </c>
      <c r="AZ338">
        <f>MEDIAN(AV339,AV342,AV345,AV348,AV351,AV354,AV357,AV360,AV363,AV366)</f>
        <v>4.5000000000000005E-3</v>
      </c>
      <c r="BA338">
        <f>QUARTILE(AW339:AW348,3)</f>
        <v>0.79675000000000018</v>
      </c>
      <c r="BB338">
        <f>MAX(AV339,AV342,AV345,AV348,AV351,AV354,AV357,AV360,AV363,AV366)</f>
        <v>64.010000000000005</v>
      </c>
      <c r="BC338">
        <f>SUMIF(AW339:AW348,"&lt;64",AW339:AW348)/COUNTIF(AW339:AW348,"&lt;64")</f>
        <v>0.49188888888888882</v>
      </c>
    </row>
    <row r="339" spans="2:55">
      <c r="B339" t="s">
        <v>1299</v>
      </c>
      <c r="C339">
        <v>47.14</v>
      </c>
      <c r="D339">
        <f>C339</f>
        <v>47.14</v>
      </c>
      <c r="K339" t="s">
        <v>1301</v>
      </c>
      <c r="L339">
        <v>0</v>
      </c>
      <c r="M339">
        <f>L339</f>
        <v>0</v>
      </c>
      <c r="T339" t="s">
        <v>1299</v>
      </c>
      <c r="U339">
        <v>66.17</v>
      </c>
      <c r="V339">
        <f>U339</f>
        <v>66.17</v>
      </c>
      <c r="AC339" t="s">
        <v>1299</v>
      </c>
      <c r="AD339">
        <v>50.12</v>
      </c>
      <c r="AE339">
        <f>AD339</f>
        <v>50.12</v>
      </c>
      <c r="AL339" t="s">
        <v>1299</v>
      </c>
      <c r="AM339">
        <v>0.01</v>
      </c>
      <c r="AN339">
        <f>AM339</f>
        <v>0.01</v>
      </c>
      <c r="AU339" t="s">
        <v>1299</v>
      </c>
      <c r="AV339">
        <v>0</v>
      </c>
      <c r="AW339">
        <f>AV339</f>
        <v>0</v>
      </c>
    </row>
    <row r="340" spans="2:55">
      <c r="B340" t="s">
        <v>114</v>
      </c>
      <c r="D340">
        <f>C342</f>
        <v>47.46</v>
      </c>
      <c r="K340" t="s">
        <v>114</v>
      </c>
      <c r="M340">
        <f>L342</f>
        <v>0</v>
      </c>
      <c r="T340" t="s">
        <v>114</v>
      </c>
      <c r="V340">
        <f>U342</f>
        <v>64.3</v>
      </c>
      <c r="AC340" t="s">
        <v>114</v>
      </c>
      <c r="AE340">
        <f>AD342</f>
        <v>51.41</v>
      </c>
      <c r="AL340" t="s">
        <v>1321</v>
      </c>
      <c r="AM340">
        <v>8.1000000000000003E-2</v>
      </c>
      <c r="AN340">
        <f>AM342</f>
        <v>0</v>
      </c>
      <c r="AU340" t="s">
        <v>1321</v>
      </c>
      <c r="AV340">
        <v>0.38200000000000001</v>
      </c>
      <c r="AW340">
        <f>AV342</f>
        <v>0</v>
      </c>
    </row>
    <row r="341" spans="2:55">
      <c r="B341" t="s">
        <v>1298</v>
      </c>
      <c r="C341">
        <v>51.183</v>
      </c>
      <c r="D341">
        <f>C345</f>
        <v>46.31</v>
      </c>
      <c r="K341" t="s">
        <v>1313</v>
      </c>
      <c r="M341">
        <f>L345</f>
        <v>0</v>
      </c>
      <c r="T341" t="s">
        <v>1298</v>
      </c>
      <c r="U341">
        <v>64.661000000000001</v>
      </c>
      <c r="V341">
        <f>U345</f>
        <v>64.83</v>
      </c>
      <c r="AC341" t="s">
        <v>1298</v>
      </c>
      <c r="AD341">
        <v>111.779</v>
      </c>
      <c r="AE341">
        <f>AD345</f>
        <v>48.24</v>
      </c>
      <c r="AL341" t="s">
        <v>1322</v>
      </c>
      <c r="AM341">
        <v>0.08</v>
      </c>
      <c r="AN341">
        <f>AM345</f>
        <v>6.4000000000000001E-2</v>
      </c>
      <c r="AU341" t="s">
        <v>1322</v>
      </c>
      <c r="AV341">
        <v>0.38</v>
      </c>
      <c r="AW341">
        <f>AV345</f>
        <v>7.0000000000000001E-3</v>
      </c>
    </row>
    <row r="342" spans="2:55">
      <c r="B342" t="s">
        <v>1299</v>
      </c>
      <c r="C342">
        <v>47.46</v>
      </c>
      <c r="D342">
        <f>C348</f>
        <v>68.010000000000005</v>
      </c>
      <c r="K342" t="s">
        <v>1301</v>
      </c>
      <c r="L342">
        <v>0</v>
      </c>
      <c r="M342">
        <f>L348</f>
        <v>18</v>
      </c>
      <c r="T342" t="s">
        <v>1299</v>
      </c>
      <c r="U342">
        <v>64.3</v>
      </c>
      <c r="V342">
        <f>U348</f>
        <v>9.23</v>
      </c>
      <c r="AC342" t="s">
        <v>1299</v>
      </c>
      <c r="AD342">
        <v>51.41</v>
      </c>
      <c r="AE342">
        <f>AD348</f>
        <v>17.11</v>
      </c>
      <c r="AL342" t="s">
        <v>70</v>
      </c>
      <c r="AN342">
        <f>AM348</f>
        <v>0.02</v>
      </c>
      <c r="AU342" t="s">
        <v>70</v>
      </c>
      <c r="AW342">
        <f>AV348</f>
        <v>3.3559999999999999</v>
      </c>
    </row>
    <row r="343" spans="2:55">
      <c r="B343" t="s">
        <v>115</v>
      </c>
      <c r="D343">
        <f>C351</f>
        <v>96.43</v>
      </c>
      <c r="K343" t="s">
        <v>115</v>
      </c>
      <c r="M343">
        <f>L351</f>
        <v>29</v>
      </c>
      <c r="T343" t="s">
        <v>115</v>
      </c>
      <c r="V343">
        <f>U351</f>
        <v>53.8</v>
      </c>
      <c r="AC343" t="s">
        <v>115</v>
      </c>
      <c r="AE343">
        <f>AD351</f>
        <v>42.87</v>
      </c>
      <c r="AL343" t="s">
        <v>1298</v>
      </c>
      <c r="AM343">
        <v>1.9E-2</v>
      </c>
      <c r="AN343">
        <f>AM351</f>
        <v>0.08</v>
      </c>
      <c r="AU343" t="s">
        <v>1298</v>
      </c>
      <c r="AV343">
        <v>1.4E-2</v>
      </c>
      <c r="AW343">
        <f>AV351</f>
        <v>64.010000000000005</v>
      </c>
    </row>
    <row r="344" spans="2:55">
      <c r="B344" t="s">
        <v>1298</v>
      </c>
      <c r="C344">
        <v>47.566000000000003</v>
      </c>
      <c r="D344">
        <f>C354</f>
        <v>49.14</v>
      </c>
      <c r="K344" t="s">
        <v>1313</v>
      </c>
      <c r="M344">
        <f>L354</f>
        <v>0</v>
      </c>
      <c r="T344" t="s">
        <v>1298</v>
      </c>
      <c r="U344">
        <v>65.125</v>
      </c>
      <c r="V344">
        <f>U354</f>
        <v>64.599999999999994</v>
      </c>
      <c r="AC344" t="s">
        <v>1298</v>
      </c>
      <c r="AD344">
        <v>120.661</v>
      </c>
      <c r="AE344">
        <f>AD354</f>
        <v>51.51</v>
      </c>
      <c r="AL344" t="s">
        <v>1299</v>
      </c>
      <c r="AM344">
        <v>0.01</v>
      </c>
      <c r="AN344">
        <f>AM354</f>
        <v>9.19</v>
      </c>
      <c r="AU344" t="s">
        <v>1299</v>
      </c>
      <c r="AV344">
        <v>0</v>
      </c>
      <c r="AW344">
        <f>AV354</f>
        <v>1.06</v>
      </c>
    </row>
    <row r="345" spans="2:55">
      <c r="B345" t="s">
        <v>1299</v>
      </c>
      <c r="C345">
        <v>46.31</v>
      </c>
      <c r="D345">
        <f>C357</f>
        <v>108.13</v>
      </c>
      <c r="K345" t="s">
        <v>1301</v>
      </c>
      <c r="L345">
        <v>0</v>
      </c>
      <c r="M345">
        <f>L357</f>
        <v>19</v>
      </c>
      <c r="T345" t="s">
        <v>1299</v>
      </c>
      <c r="U345">
        <v>64.83</v>
      </c>
      <c r="V345">
        <f>U357</f>
        <v>11.46</v>
      </c>
      <c r="AC345" t="s">
        <v>1299</v>
      </c>
      <c r="AD345">
        <v>48.24</v>
      </c>
      <c r="AE345">
        <f>AD357</f>
        <v>13.15</v>
      </c>
      <c r="AL345" t="s">
        <v>1321</v>
      </c>
      <c r="AM345">
        <v>6.4000000000000001E-2</v>
      </c>
      <c r="AN345">
        <f>AM357</f>
        <v>0</v>
      </c>
      <c r="AU345" t="s">
        <v>1321</v>
      </c>
      <c r="AV345">
        <v>7.0000000000000001E-3</v>
      </c>
      <c r="AW345">
        <f>AV357</f>
        <v>0</v>
      </c>
    </row>
    <row r="346" spans="2:55">
      <c r="B346" t="s">
        <v>116</v>
      </c>
      <c r="D346">
        <f>C360</f>
        <v>68.86</v>
      </c>
      <c r="K346" t="s">
        <v>116</v>
      </c>
      <c r="M346">
        <f>L360</f>
        <v>21</v>
      </c>
      <c r="T346" t="s">
        <v>116</v>
      </c>
      <c r="V346">
        <f>U360</f>
        <v>17.010000000000002</v>
      </c>
      <c r="AC346" t="s">
        <v>116</v>
      </c>
      <c r="AE346">
        <f>AD360</f>
        <v>17.57</v>
      </c>
      <c r="AL346" t="s">
        <v>1322</v>
      </c>
      <c r="AM346">
        <v>7.0000000000000007E-2</v>
      </c>
      <c r="AN346">
        <f>AM360</f>
        <v>11.9</v>
      </c>
      <c r="AU346" t="s">
        <v>1322</v>
      </c>
      <c r="AV346">
        <v>0</v>
      </c>
      <c r="AW346">
        <f>AV360</f>
        <v>2E-3</v>
      </c>
    </row>
    <row r="347" spans="2:55">
      <c r="B347" t="s">
        <v>1298</v>
      </c>
      <c r="C347">
        <v>71.475999999999999</v>
      </c>
      <c r="D347">
        <f>C363</f>
        <v>69.38</v>
      </c>
      <c r="K347" t="s">
        <v>1312</v>
      </c>
      <c r="M347">
        <f>L363</f>
        <v>22</v>
      </c>
      <c r="T347" t="s">
        <v>1298</v>
      </c>
      <c r="U347">
        <v>9.3569999999999993</v>
      </c>
      <c r="V347">
        <f>U363</f>
        <v>17.05</v>
      </c>
      <c r="AC347" t="s">
        <v>1298</v>
      </c>
      <c r="AD347">
        <v>45.433</v>
      </c>
      <c r="AE347">
        <f>AD363</f>
        <v>19.309999999999999</v>
      </c>
      <c r="AL347" t="s">
        <v>71</v>
      </c>
      <c r="AN347">
        <f>AM363</f>
        <v>2.032</v>
      </c>
      <c r="AU347" t="s">
        <v>71</v>
      </c>
      <c r="AW347">
        <f>AV363</f>
        <v>2E-3</v>
      </c>
    </row>
    <row r="348" spans="2:55">
      <c r="B348" t="s">
        <v>1299</v>
      </c>
      <c r="C348">
        <v>68.010000000000005</v>
      </c>
      <c r="D348">
        <f>C366</f>
        <v>70.22</v>
      </c>
      <c r="K348" t="s">
        <v>1301</v>
      </c>
      <c r="L348">
        <v>18</v>
      </c>
      <c r="M348">
        <f>L366</f>
        <v>22</v>
      </c>
      <c r="T348" t="s">
        <v>1299</v>
      </c>
      <c r="U348">
        <v>9.23</v>
      </c>
      <c r="V348">
        <f>U366</f>
        <v>17.059999999999999</v>
      </c>
      <c r="AC348" t="s">
        <v>1299</v>
      </c>
      <c r="AD348">
        <v>17.11</v>
      </c>
      <c r="AE348">
        <f>AD366</f>
        <v>21.01</v>
      </c>
      <c r="AL348" t="s">
        <v>1298</v>
      </c>
      <c r="AM348">
        <v>0.02</v>
      </c>
      <c r="AN348">
        <f>AM366</f>
        <v>0.11</v>
      </c>
      <c r="AU348" t="s">
        <v>1298</v>
      </c>
      <c r="AV348">
        <v>3.3559999999999999</v>
      </c>
      <c r="AW348">
        <f>AV366</f>
        <v>0</v>
      </c>
    </row>
    <row r="349" spans="2:55">
      <c r="B349" t="s">
        <v>117</v>
      </c>
      <c r="K349" t="s">
        <v>117</v>
      </c>
      <c r="T349" t="s">
        <v>117</v>
      </c>
      <c r="AC349" t="s">
        <v>117</v>
      </c>
      <c r="AL349" t="s">
        <v>1299</v>
      </c>
      <c r="AM349">
        <v>0.01</v>
      </c>
      <c r="AU349" t="s">
        <v>1299</v>
      </c>
      <c r="AV349">
        <v>3.34</v>
      </c>
    </row>
    <row r="350" spans="2:55">
      <c r="B350" t="s">
        <v>1298</v>
      </c>
      <c r="C350">
        <v>98.715999999999994</v>
      </c>
      <c r="K350" t="s">
        <v>1341</v>
      </c>
      <c r="T350" t="s">
        <v>1298</v>
      </c>
      <c r="U350">
        <v>54.033000000000001</v>
      </c>
      <c r="AC350" t="s">
        <v>1298</v>
      </c>
      <c r="AD350">
        <v>105.91</v>
      </c>
      <c r="AL350" t="s">
        <v>1321</v>
      </c>
      <c r="AM350">
        <v>7.2999999999999995E-2</v>
      </c>
      <c r="AU350" t="s">
        <v>1321</v>
      </c>
      <c r="AV350">
        <v>64.370999999999995</v>
      </c>
    </row>
    <row r="351" spans="2:55">
      <c r="B351" t="s">
        <v>1299</v>
      </c>
      <c r="C351">
        <v>96.43</v>
      </c>
      <c r="K351" t="s">
        <v>1301</v>
      </c>
      <c r="L351">
        <v>29</v>
      </c>
      <c r="T351" t="s">
        <v>1299</v>
      </c>
      <c r="U351">
        <v>53.8</v>
      </c>
      <c r="AC351" t="s">
        <v>1299</v>
      </c>
      <c r="AD351">
        <v>42.87</v>
      </c>
      <c r="AL351" t="s">
        <v>1322</v>
      </c>
      <c r="AM351">
        <v>0.08</v>
      </c>
      <c r="AU351" t="s">
        <v>1322</v>
      </c>
      <c r="AV351">
        <v>64.010000000000005</v>
      </c>
    </row>
    <row r="352" spans="2:55">
      <c r="B352" t="s">
        <v>118</v>
      </c>
      <c r="K352" t="s">
        <v>118</v>
      </c>
      <c r="T352" t="s">
        <v>118</v>
      </c>
      <c r="AC352" t="s">
        <v>118</v>
      </c>
      <c r="AL352" t="s">
        <v>72</v>
      </c>
      <c r="AU352" t="s">
        <v>72</v>
      </c>
    </row>
    <row r="353" spans="2:55">
      <c r="B353" t="s">
        <v>1298</v>
      </c>
      <c r="C353">
        <v>83.915000000000006</v>
      </c>
      <c r="K353" t="s">
        <v>1313</v>
      </c>
      <c r="T353" t="s">
        <v>1298</v>
      </c>
      <c r="U353">
        <v>69.572000000000003</v>
      </c>
      <c r="AC353" t="s">
        <v>1298</v>
      </c>
      <c r="AD353">
        <v>130.97399999999999</v>
      </c>
      <c r="AL353" t="s">
        <v>1298</v>
      </c>
      <c r="AM353">
        <v>9.5399999999999991</v>
      </c>
      <c r="AU353" t="s">
        <v>1298</v>
      </c>
      <c r="AV353">
        <v>1.083</v>
      </c>
    </row>
    <row r="354" spans="2:55">
      <c r="B354" t="s">
        <v>1299</v>
      </c>
      <c r="C354">
        <v>49.14</v>
      </c>
      <c r="K354" t="s">
        <v>1301</v>
      </c>
      <c r="L354">
        <v>0</v>
      </c>
      <c r="T354" t="s">
        <v>1299</v>
      </c>
      <c r="U354">
        <v>64.599999999999994</v>
      </c>
      <c r="AC354" t="s">
        <v>1299</v>
      </c>
      <c r="AD354">
        <v>51.51</v>
      </c>
      <c r="AL354" t="s">
        <v>1299</v>
      </c>
      <c r="AM354">
        <v>9.19</v>
      </c>
      <c r="AU354" t="s">
        <v>1299</v>
      </c>
      <c r="AV354">
        <v>1.06</v>
      </c>
    </row>
    <row r="355" spans="2:55">
      <c r="B355" t="s">
        <v>119</v>
      </c>
      <c r="K355" t="s">
        <v>119</v>
      </c>
      <c r="T355" t="s">
        <v>119</v>
      </c>
      <c r="AC355" t="s">
        <v>119</v>
      </c>
      <c r="AL355" t="s">
        <v>1321</v>
      </c>
      <c r="AM355">
        <v>74.293000000000006</v>
      </c>
      <c r="AU355" t="s">
        <v>1321</v>
      </c>
      <c r="AV355">
        <v>64.38</v>
      </c>
    </row>
    <row r="356" spans="2:55">
      <c r="B356" t="s">
        <v>1298</v>
      </c>
      <c r="C356">
        <v>112.776</v>
      </c>
      <c r="K356" t="s">
        <v>1334</v>
      </c>
      <c r="T356" t="s">
        <v>1298</v>
      </c>
      <c r="U356">
        <v>11.566000000000001</v>
      </c>
      <c r="AC356" t="s">
        <v>1298</v>
      </c>
      <c r="AD356">
        <v>32.317999999999998</v>
      </c>
      <c r="AL356" t="s">
        <v>1322</v>
      </c>
      <c r="AM356">
        <v>64.010000000000005</v>
      </c>
      <c r="AU356" t="s">
        <v>1322</v>
      </c>
      <c r="AV356">
        <v>64.010000000000005</v>
      </c>
    </row>
    <row r="357" spans="2:55">
      <c r="B357" t="s">
        <v>1299</v>
      </c>
      <c r="C357">
        <v>108.13</v>
      </c>
      <c r="K357" t="s">
        <v>1301</v>
      </c>
      <c r="L357">
        <v>19</v>
      </c>
      <c r="T357" t="s">
        <v>1299</v>
      </c>
      <c r="U357">
        <v>11.46</v>
      </c>
      <c r="AC357" t="s">
        <v>1299</v>
      </c>
      <c r="AD357">
        <v>13.15</v>
      </c>
      <c r="AL357" t="s">
        <v>73</v>
      </c>
      <c r="AU357" t="s">
        <v>73</v>
      </c>
    </row>
    <row r="358" spans="2:55">
      <c r="B358" t="s">
        <v>120</v>
      </c>
      <c r="K358" t="s">
        <v>120</v>
      </c>
      <c r="T358" t="s">
        <v>120</v>
      </c>
      <c r="AC358" t="s">
        <v>120</v>
      </c>
      <c r="AL358" t="s">
        <v>1298</v>
      </c>
      <c r="AM358">
        <v>2.1659999999999999</v>
      </c>
      <c r="AU358" t="s">
        <v>1298</v>
      </c>
      <c r="AV358">
        <v>1.7000000000000001E-2</v>
      </c>
    </row>
    <row r="359" spans="2:55">
      <c r="B359" t="s">
        <v>1298</v>
      </c>
      <c r="C359">
        <v>85.53</v>
      </c>
      <c r="K359" t="s">
        <v>1335</v>
      </c>
      <c r="T359" t="s">
        <v>1298</v>
      </c>
      <c r="U359">
        <v>17.169</v>
      </c>
      <c r="AC359" t="s">
        <v>1298</v>
      </c>
      <c r="AD359">
        <v>41.265000000000001</v>
      </c>
      <c r="AL359" t="s">
        <v>1299</v>
      </c>
      <c r="AM359">
        <v>0.13</v>
      </c>
      <c r="AU359" t="s">
        <v>1299</v>
      </c>
      <c r="AV359">
        <v>0</v>
      </c>
    </row>
    <row r="360" spans="2:55">
      <c r="B360" t="s">
        <v>1299</v>
      </c>
      <c r="C360">
        <v>68.86</v>
      </c>
      <c r="K360" t="s">
        <v>1301</v>
      </c>
      <c r="L360">
        <v>21</v>
      </c>
      <c r="T360" t="s">
        <v>1299</v>
      </c>
      <c r="U360">
        <v>17.010000000000002</v>
      </c>
      <c r="AC360" t="s">
        <v>1299</v>
      </c>
      <c r="AD360">
        <v>17.57</v>
      </c>
      <c r="AL360" t="s">
        <v>1321</v>
      </c>
      <c r="AM360">
        <v>11.9</v>
      </c>
      <c r="AU360" t="s">
        <v>1321</v>
      </c>
      <c r="AV360">
        <v>2E-3</v>
      </c>
    </row>
    <row r="361" spans="2:55">
      <c r="B361" t="s">
        <v>121</v>
      </c>
      <c r="K361" t="s">
        <v>121</v>
      </c>
      <c r="T361" t="s">
        <v>121</v>
      </c>
      <c r="AC361" t="s">
        <v>121</v>
      </c>
      <c r="AL361" t="s">
        <v>1322</v>
      </c>
      <c r="AM361">
        <v>11.9</v>
      </c>
      <c r="AU361" t="s">
        <v>1322</v>
      </c>
      <c r="AV361">
        <v>0</v>
      </c>
    </row>
    <row r="362" spans="2:55">
      <c r="B362" t="s">
        <v>1298</v>
      </c>
      <c r="C362">
        <v>71.072999999999993</v>
      </c>
      <c r="K362" t="s">
        <v>1337</v>
      </c>
      <c r="T362" t="s">
        <v>1298</v>
      </c>
      <c r="U362">
        <v>17.257000000000001</v>
      </c>
      <c r="AC362" t="s">
        <v>1298</v>
      </c>
      <c r="AD362">
        <v>51.9</v>
      </c>
      <c r="AL362" t="s">
        <v>74</v>
      </c>
      <c r="AU362" t="s">
        <v>74</v>
      </c>
    </row>
    <row r="363" spans="2:55">
      <c r="B363" t="s">
        <v>1299</v>
      </c>
      <c r="C363">
        <v>69.38</v>
      </c>
      <c r="K363" t="s">
        <v>1301</v>
      </c>
      <c r="L363">
        <v>22</v>
      </c>
      <c r="T363" t="s">
        <v>1299</v>
      </c>
      <c r="U363">
        <v>17.05</v>
      </c>
      <c r="AC363" t="s">
        <v>1299</v>
      </c>
      <c r="AD363">
        <v>19.309999999999999</v>
      </c>
      <c r="AL363" t="s">
        <v>1298</v>
      </c>
      <c r="AM363">
        <v>2.032</v>
      </c>
      <c r="AU363" t="s">
        <v>1298</v>
      </c>
      <c r="AV363">
        <v>2E-3</v>
      </c>
    </row>
    <row r="364" spans="2:55">
      <c r="B364" t="s">
        <v>122</v>
      </c>
      <c r="K364" t="s">
        <v>122</v>
      </c>
      <c r="T364" t="s">
        <v>122</v>
      </c>
      <c r="AC364" t="s">
        <v>122</v>
      </c>
      <c r="AL364" t="s">
        <v>1299</v>
      </c>
      <c r="AM364">
        <v>0.01</v>
      </c>
      <c r="AU364" t="s">
        <v>1299</v>
      </c>
      <c r="AV364">
        <v>0</v>
      </c>
    </row>
    <row r="365" spans="2:55">
      <c r="B365" t="s">
        <v>1298</v>
      </c>
      <c r="C365">
        <v>71.024000000000001</v>
      </c>
      <c r="K365" t="s">
        <v>1337</v>
      </c>
      <c r="T365" t="s">
        <v>1298</v>
      </c>
      <c r="U365">
        <v>17.225999999999999</v>
      </c>
      <c r="AC365" t="s">
        <v>1298</v>
      </c>
      <c r="AD365">
        <v>49.433</v>
      </c>
      <c r="AL365" t="s">
        <v>1321</v>
      </c>
      <c r="AM365">
        <v>0.11700000000000001</v>
      </c>
      <c r="AU365" t="s">
        <v>1321</v>
      </c>
      <c r="AV365">
        <v>2E-3</v>
      </c>
    </row>
    <row r="366" spans="2:55">
      <c r="B366" t="s">
        <v>1299</v>
      </c>
      <c r="C366">
        <v>70.22</v>
      </c>
      <c r="K366" t="s">
        <v>1301</v>
      </c>
      <c r="L366">
        <v>22</v>
      </c>
      <c r="T366" t="s">
        <v>1299</v>
      </c>
      <c r="U366">
        <v>17.059999999999999</v>
      </c>
      <c r="AC366" t="s">
        <v>1299</v>
      </c>
      <c r="AD366">
        <v>21.01</v>
      </c>
      <c r="AL366" t="s">
        <v>1322</v>
      </c>
      <c r="AM366">
        <v>0.11</v>
      </c>
      <c r="AU366" t="s">
        <v>1322</v>
      </c>
      <c r="AV366">
        <v>0</v>
      </c>
    </row>
    <row r="367" spans="2:55">
      <c r="B367" t="s">
        <v>123</v>
      </c>
      <c r="K367" t="s">
        <v>123</v>
      </c>
      <c r="T367" t="s">
        <v>123</v>
      </c>
      <c r="AC367" t="s">
        <v>123</v>
      </c>
      <c r="AL367" t="s">
        <v>75</v>
      </c>
      <c r="AU367" t="s">
        <v>75</v>
      </c>
    </row>
    <row r="368" spans="2:55">
      <c r="B368" t="s">
        <v>1298</v>
      </c>
      <c r="C368">
        <v>120.568</v>
      </c>
      <c r="E368">
        <f>MIN(C369,C372,C375,C378,C381,C384,C387,C390,C393,C396)</f>
        <v>46.59</v>
      </c>
      <c r="F368">
        <f>QUARTILE(D369:D378,1)</f>
        <v>64.842500000000001</v>
      </c>
      <c r="G368">
        <f>MEDIAN(C369,C372,C375,C378,C381,C384,C387,C390,C393,C396)</f>
        <v>69.16</v>
      </c>
      <c r="H368">
        <f>QUARTILE(D369:D378,3)</f>
        <v>73.204999999999998</v>
      </c>
      <c r="I368">
        <f>MAX(C369,C372,C375,C378,C381,C384,C387,C390,C393,C396)</f>
        <v>115.72</v>
      </c>
      <c r="J368" t="e">
        <f>SUMIF(D369:D378,"&lt;64",D369:D378)/COUNTIF(D369:D378,"&lt;64")</f>
        <v>#DIV/0!</v>
      </c>
      <c r="K368" t="s">
        <v>1312</v>
      </c>
      <c r="N368">
        <f>MIN(L369,L372,L375,L378,L381,L384,L387,L390,L393,L396)</f>
        <v>0</v>
      </c>
      <c r="O368">
        <f>QUARTILE(M369:M378,1)</f>
        <v>18.25</v>
      </c>
      <c r="P368">
        <f>MEDIAN(L369,L372,L375,L378,L381,L384,L387,L390,L393,L396)</f>
        <v>18.5</v>
      </c>
      <c r="Q368">
        <f>QUARTILE(M369:M378,3)</f>
        <v>54.5</v>
      </c>
      <c r="R368">
        <f>MAX(L369,L372,L375,L378,L381,L384,L387,L390,L393,L396)</f>
        <v>26</v>
      </c>
      <c r="S368">
        <f>SUM(M369:M378)/COUNTIF(M369:M378,"&gt;0")</f>
        <v>35</v>
      </c>
      <c r="T368" t="s">
        <v>1298</v>
      </c>
      <c r="U368">
        <v>10.458</v>
      </c>
      <c r="W368">
        <f>MIN(U369,U372,U375,U378,U381,U384,U387,U390,U393,U396)</f>
        <v>7.45</v>
      </c>
      <c r="X368">
        <f>QUARTILE(V369:V378,1)</f>
        <v>18.97</v>
      </c>
      <c r="Y368">
        <f>MEDIAN(U369,U372,U375,U378,U381,U384,U387,U390,U393,U396)</f>
        <v>25.795000000000002</v>
      </c>
      <c r="Z368">
        <f>QUARTILE(V369:V378,3)</f>
        <v>64</v>
      </c>
      <c r="AA368">
        <f>MAX(U369,U372,U375,U378,U381,U384,U387,U390,U393,U396)</f>
        <v>77.63</v>
      </c>
      <c r="AB368">
        <f>SUMIF(V369:V378,"&lt;64",V369:V378)/COUNTIF(V369:V378,"&lt;64")</f>
        <v>22.14</v>
      </c>
      <c r="AC368" t="s">
        <v>1298</v>
      </c>
      <c r="AD368">
        <v>14.067</v>
      </c>
      <c r="AF368">
        <f>MIN(AD369,AD372,AD375,AD378,AD381,AD384,AD387,AD390,AD393,AD396)</f>
        <v>6.5</v>
      </c>
      <c r="AG368">
        <f>QUARTILE(AE369:AE378,1)</f>
        <v>34.855000000000004</v>
      </c>
      <c r="AH368">
        <f>MEDIAN(AD369,AD372,AD375,AD378,AD381,AD384,AD387,AD390,AD393,AD396)</f>
        <v>40.935000000000002</v>
      </c>
      <c r="AI368">
        <f>QUARTILE(AE369:AE378,3)</f>
        <v>64</v>
      </c>
      <c r="AJ368">
        <f>MAX(AD369,AD372,AD375,AD378,AD381,AD384,AD387,AD390,AD393,AD396)</f>
        <v>74.36</v>
      </c>
      <c r="AK368">
        <f>SUMIF(AE369:AE378,"&lt;64",AE369:AE378)/COUNTIF(AE369:AE378,"&lt;64")</f>
        <v>29.431666666666672</v>
      </c>
      <c r="AL368" t="s">
        <v>1298</v>
      </c>
      <c r="AM368">
        <v>1.7000000000000001E-2</v>
      </c>
      <c r="AO368">
        <f>MIN(AM369,AM372,AM375,AM378,AM381,AM384,AM387,AM390,AM393,AM396)</f>
        <v>0.01</v>
      </c>
      <c r="AP368">
        <f>QUARTILE(AN369:AN378,1)</f>
        <v>9.4E-2</v>
      </c>
      <c r="AQ368">
        <f>MEDIAN(AM369,AM372,AM375,AM378,AM381,AM384,AM387,AM390,AM393,AM396)</f>
        <v>0.104</v>
      </c>
      <c r="AR368">
        <f>QUARTILE(AN369:AN378,3)</f>
        <v>64</v>
      </c>
      <c r="AS368">
        <f>MAX(AM369,AM372,AM375,AM378,AM381,AM384,AM387,AM390,AM393,AM396)</f>
        <v>64.114000000000004</v>
      </c>
      <c r="AT368">
        <f>SUMIF(AN369:AN378,"&lt;64",AN369:AN378)/COUNTIF(AN369:AN378,"&lt;64")</f>
        <v>0.34050000000000002</v>
      </c>
      <c r="AU368" t="s">
        <v>1298</v>
      </c>
      <c r="AV368">
        <v>8.9589999999999996</v>
      </c>
      <c r="AX368">
        <f>MIN(AV369,AV372,AV375,AV378,AV381,AV384,AV387,AV390,AV393,AV396)</f>
        <v>0</v>
      </c>
      <c r="AY368">
        <f>QUARTILE(AW369:AW378,1)</f>
        <v>5.2499999999999995E-3</v>
      </c>
      <c r="AZ368">
        <f>MEDIAN(AV369,AV372,AV375,AV378,AV381,AV384,AV387,AV390,AV393,AV396)</f>
        <v>6.3330000000000002</v>
      </c>
      <c r="BA368">
        <f>QUARTILE(AW369:AW378,3)</f>
        <v>64</v>
      </c>
      <c r="BB368">
        <f>MAX(AV369,AV372,AV375,AV378,AV381,AV384,AV387,AV390,AV393,AV396)</f>
        <v>64.05</v>
      </c>
      <c r="BC368">
        <f>SUMIF(AW369:AW378,"&lt;64",AW369:AW378)/COUNTIF(AW369:AW378,"&lt;64")</f>
        <v>2.6081666666666665</v>
      </c>
    </row>
    <row r="369" spans="2:49">
      <c r="B369" t="s">
        <v>1299</v>
      </c>
      <c r="C369">
        <v>115.72</v>
      </c>
      <c r="D369">
        <f>C369</f>
        <v>115.72</v>
      </c>
      <c r="K369" t="s">
        <v>1301</v>
      </c>
      <c r="L369">
        <v>18</v>
      </c>
      <c r="M369">
        <f>L369</f>
        <v>18</v>
      </c>
      <c r="T369" t="s">
        <v>1299</v>
      </c>
      <c r="U369">
        <v>10.34</v>
      </c>
      <c r="V369">
        <f>U369</f>
        <v>10.34</v>
      </c>
      <c r="AC369" t="s">
        <v>1299</v>
      </c>
      <c r="AD369">
        <v>6.68</v>
      </c>
      <c r="AE369">
        <f>AD369</f>
        <v>6.68</v>
      </c>
      <c r="AL369" t="s">
        <v>1299</v>
      </c>
      <c r="AM369">
        <v>0.01</v>
      </c>
      <c r="AN369">
        <f>AM369</f>
        <v>0.01</v>
      </c>
      <c r="AU369" t="s">
        <v>1299</v>
      </c>
      <c r="AV369">
        <v>8.9499999999999993</v>
      </c>
      <c r="AW369">
        <f>AV369</f>
        <v>8.9499999999999993</v>
      </c>
    </row>
    <row r="370" spans="2:49">
      <c r="B370" t="s">
        <v>124</v>
      </c>
      <c r="D370">
        <v>64</v>
      </c>
      <c r="K370" t="s">
        <v>124</v>
      </c>
      <c r="M370">
        <v>64</v>
      </c>
      <c r="T370" t="s">
        <v>124</v>
      </c>
      <c r="V370">
        <v>64</v>
      </c>
      <c r="AC370" t="s">
        <v>124</v>
      </c>
      <c r="AE370">
        <v>64</v>
      </c>
      <c r="AL370" t="s">
        <v>1321</v>
      </c>
      <c r="AM370">
        <v>9.4E-2</v>
      </c>
      <c r="AN370">
        <v>64</v>
      </c>
      <c r="AU370" t="s">
        <v>1321</v>
      </c>
      <c r="AV370">
        <v>64.212999999999994</v>
      </c>
      <c r="AW370">
        <v>64</v>
      </c>
    </row>
    <row r="371" spans="2:49">
      <c r="B371" t="s">
        <v>1298</v>
      </c>
      <c r="C371">
        <v>68.406999999999996</v>
      </c>
      <c r="D371">
        <v>64</v>
      </c>
      <c r="K371" t="s">
        <v>1334</v>
      </c>
      <c r="M371">
        <v>64</v>
      </c>
      <c r="T371" t="s">
        <v>1298</v>
      </c>
      <c r="U371">
        <v>13.333</v>
      </c>
      <c r="V371">
        <v>64</v>
      </c>
      <c r="AC371" t="s">
        <v>1298</v>
      </c>
      <c r="AD371">
        <v>28.17</v>
      </c>
      <c r="AE371">
        <v>64</v>
      </c>
      <c r="AL371" t="s">
        <v>1322</v>
      </c>
      <c r="AM371">
        <v>0.09</v>
      </c>
      <c r="AN371">
        <v>64</v>
      </c>
      <c r="AU371" t="s">
        <v>1322</v>
      </c>
      <c r="AV371">
        <v>64.010000000000005</v>
      </c>
      <c r="AW371">
        <v>64</v>
      </c>
    </row>
    <row r="372" spans="2:49">
      <c r="B372" t="s">
        <v>1299</v>
      </c>
      <c r="C372">
        <v>67.89</v>
      </c>
      <c r="D372">
        <f>C378</f>
        <v>67.849999999999994</v>
      </c>
      <c r="K372" t="s">
        <v>1301</v>
      </c>
      <c r="L372">
        <v>19</v>
      </c>
      <c r="M372">
        <f>L378</f>
        <v>16</v>
      </c>
      <c r="T372" t="s">
        <v>1299</v>
      </c>
      <c r="U372">
        <v>13.24</v>
      </c>
      <c r="V372">
        <f>U378</f>
        <v>7.45</v>
      </c>
      <c r="AC372" t="s">
        <v>1299</v>
      </c>
      <c r="AD372">
        <v>15.02</v>
      </c>
      <c r="AE372">
        <f>AD378</f>
        <v>6.5</v>
      </c>
      <c r="AL372" t="s">
        <v>76</v>
      </c>
      <c r="AN372">
        <f>AM378</f>
        <v>0.247</v>
      </c>
      <c r="AU372" t="s">
        <v>76</v>
      </c>
      <c r="AW372">
        <f>AV378</f>
        <v>8.9999999999999993E-3</v>
      </c>
    </row>
    <row r="373" spans="2:49">
      <c r="B373" t="s">
        <v>125</v>
      </c>
      <c r="D373">
        <f>C381</f>
        <v>71.81</v>
      </c>
      <c r="K373" t="s">
        <v>125</v>
      </c>
      <c r="M373">
        <f>L381</f>
        <v>26</v>
      </c>
      <c r="T373" t="s">
        <v>125</v>
      </c>
      <c r="V373">
        <f>U381</f>
        <v>45</v>
      </c>
      <c r="AC373" t="s">
        <v>125</v>
      </c>
      <c r="AE373">
        <f>AD381</f>
        <v>48.29</v>
      </c>
      <c r="AL373" t="s">
        <v>1298</v>
      </c>
      <c r="AM373">
        <v>0.02</v>
      </c>
      <c r="AN373">
        <f>AM381</f>
        <v>1.59</v>
      </c>
      <c r="AU373" t="s">
        <v>1298</v>
      </c>
      <c r="AV373">
        <v>5.9139999999999997</v>
      </c>
      <c r="AW373">
        <f>AV381</f>
        <v>0</v>
      </c>
    </row>
    <row r="374" spans="2:49">
      <c r="B374" t="s">
        <v>1298</v>
      </c>
      <c r="C374">
        <v>47.119</v>
      </c>
      <c r="D374">
        <v>64</v>
      </c>
      <c r="K374" t="s">
        <v>1313</v>
      </c>
      <c r="M374">
        <v>64</v>
      </c>
      <c r="T374" t="s">
        <v>1298</v>
      </c>
      <c r="U374">
        <v>66.120999999999995</v>
      </c>
      <c r="V374">
        <v>64</v>
      </c>
      <c r="AC374" t="s">
        <v>1298</v>
      </c>
      <c r="AD374">
        <v>109.86499999999999</v>
      </c>
      <c r="AE374">
        <v>64</v>
      </c>
      <c r="AL374" t="s">
        <v>1299</v>
      </c>
      <c r="AM374">
        <v>0</v>
      </c>
      <c r="AN374">
        <v>64</v>
      </c>
      <c r="AU374" t="s">
        <v>1299</v>
      </c>
      <c r="AV374">
        <v>5.91</v>
      </c>
      <c r="AW374">
        <v>64</v>
      </c>
    </row>
    <row r="375" spans="2:49">
      <c r="B375" t="s">
        <v>1299</v>
      </c>
      <c r="C375">
        <v>46.59</v>
      </c>
      <c r="D375">
        <f>C387</f>
        <v>67.37</v>
      </c>
      <c r="K375" t="s">
        <v>1301</v>
      </c>
      <c r="L375">
        <v>0</v>
      </c>
      <c r="M375">
        <f>L387</f>
        <v>21</v>
      </c>
      <c r="T375" t="s">
        <v>1299</v>
      </c>
      <c r="U375">
        <v>65.8</v>
      </c>
      <c r="V375">
        <f>U387</f>
        <v>18.46</v>
      </c>
      <c r="AC375" t="s">
        <v>1299</v>
      </c>
      <c r="AD375">
        <v>48.2</v>
      </c>
      <c r="AE375">
        <f>AD387</f>
        <v>33.25</v>
      </c>
      <c r="AL375" t="s">
        <v>1321</v>
      </c>
      <c r="AM375">
        <v>0.10199999999999999</v>
      </c>
      <c r="AN375">
        <f>AM387</f>
        <v>0</v>
      </c>
      <c r="AU375" t="s">
        <v>1321</v>
      </c>
      <c r="AV375">
        <v>64.05</v>
      </c>
      <c r="AW375">
        <f>AV387</f>
        <v>0</v>
      </c>
    </row>
    <row r="376" spans="2:49">
      <c r="B376" t="s">
        <v>126</v>
      </c>
      <c r="D376">
        <f>C390</f>
        <v>70.430000000000007</v>
      </c>
      <c r="K376" t="s">
        <v>126</v>
      </c>
      <c r="M376">
        <f>L390</f>
        <v>23</v>
      </c>
      <c r="T376" t="s">
        <v>126</v>
      </c>
      <c r="V376">
        <f>U390</f>
        <v>31.09</v>
      </c>
      <c r="AC376" t="s">
        <v>126</v>
      </c>
      <c r="AE376">
        <f>AD390</f>
        <v>42.2</v>
      </c>
      <c r="AL376" t="s">
        <v>1322</v>
      </c>
      <c r="AM376">
        <v>0.11</v>
      </c>
      <c r="AN376">
        <f>AM390</f>
        <v>64.114000000000004</v>
      </c>
      <c r="AU376" t="s">
        <v>1322</v>
      </c>
      <c r="AV376">
        <v>64.010000000000005</v>
      </c>
      <c r="AW376">
        <f>AV390</f>
        <v>4.0000000000000001E-3</v>
      </c>
    </row>
    <row r="377" spans="2:49">
      <c r="B377" t="s">
        <v>1298</v>
      </c>
      <c r="C377">
        <v>68.349000000000004</v>
      </c>
      <c r="D377">
        <f>C393</f>
        <v>90.93</v>
      </c>
      <c r="K377" t="s">
        <v>1319</v>
      </c>
      <c r="M377">
        <f>L393</f>
        <v>19</v>
      </c>
      <c r="T377" t="s">
        <v>1298</v>
      </c>
      <c r="U377">
        <v>7.569</v>
      </c>
      <c r="V377">
        <f>U393</f>
        <v>20.5</v>
      </c>
      <c r="AC377" t="s">
        <v>1298</v>
      </c>
      <c r="AD377">
        <v>15.206</v>
      </c>
      <c r="AE377">
        <f>AD393</f>
        <v>39.67</v>
      </c>
      <c r="AL377" t="s">
        <v>77</v>
      </c>
      <c r="AN377">
        <f>AM393</f>
        <v>0.106</v>
      </c>
      <c r="AU377" t="s">
        <v>77</v>
      </c>
      <c r="AW377">
        <f>AV393</f>
        <v>6.6859999999999999</v>
      </c>
    </row>
    <row r="378" spans="2:49">
      <c r="B378" t="s">
        <v>1299</v>
      </c>
      <c r="C378">
        <v>67.849999999999994</v>
      </c>
      <c r="D378">
        <f>C396</f>
        <v>73.67</v>
      </c>
      <c r="K378" t="s">
        <v>1301</v>
      </c>
      <c r="L378">
        <v>16</v>
      </c>
      <c r="M378">
        <f>L396</f>
        <v>0</v>
      </c>
      <c r="T378" t="s">
        <v>1299</v>
      </c>
      <c r="U378">
        <v>7.45</v>
      </c>
      <c r="V378">
        <f>U396</f>
        <v>77.63</v>
      </c>
      <c r="AC378" t="s">
        <v>1299</v>
      </c>
      <c r="AD378">
        <v>6.5</v>
      </c>
      <c r="AE378">
        <f>AD396</f>
        <v>74.36</v>
      </c>
      <c r="AL378" t="s">
        <v>1298</v>
      </c>
      <c r="AM378">
        <v>0.247</v>
      </c>
      <c r="AN378">
        <f>AM396</f>
        <v>0.09</v>
      </c>
      <c r="AU378" t="s">
        <v>1298</v>
      </c>
      <c r="AV378">
        <v>8.9999999999999993E-3</v>
      </c>
      <c r="AW378">
        <f>AV396</f>
        <v>64.010000000000005</v>
      </c>
    </row>
    <row r="379" spans="2:49">
      <c r="B379" t="s">
        <v>127</v>
      </c>
      <c r="K379" t="s">
        <v>127</v>
      </c>
      <c r="T379" t="s">
        <v>127</v>
      </c>
      <c r="AC379" t="s">
        <v>127</v>
      </c>
      <c r="AL379" t="s">
        <v>1299</v>
      </c>
      <c r="AM379">
        <v>0.24</v>
      </c>
      <c r="AU379" t="s">
        <v>1299</v>
      </c>
      <c r="AV379">
        <v>0</v>
      </c>
    </row>
    <row r="380" spans="2:49">
      <c r="B380" t="s">
        <v>1298</v>
      </c>
      <c r="C380">
        <v>82.18</v>
      </c>
      <c r="K380" t="s">
        <v>1336</v>
      </c>
      <c r="T380" t="s">
        <v>1298</v>
      </c>
      <c r="U380">
        <v>45.305</v>
      </c>
      <c r="AC380" t="s">
        <v>1298</v>
      </c>
      <c r="AD380">
        <v>123.283</v>
      </c>
      <c r="AL380" t="s">
        <v>1321</v>
      </c>
      <c r="AM380">
        <v>1.601</v>
      </c>
      <c r="AU380" t="s">
        <v>1321</v>
      </c>
      <c r="AV380">
        <v>2E-3</v>
      </c>
    </row>
    <row r="381" spans="2:49">
      <c r="B381" t="s">
        <v>1299</v>
      </c>
      <c r="C381">
        <v>71.81</v>
      </c>
      <c r="K381" t="s">
        <v>1301</v>
      </c>
      <c r="L381">
        <v>26</v>
      </c>
      <c r="T381" t="s">
        <v>1299</v>
      </c>
      <c r="U381">
        <v>45</v>
      </c>
      <c r="AC381" t="s">
        <v>1299</v>
      </c>
      <c r="AD381">
        <v>48.29</v>
      </c>
      <c r="AL381" t="s">
        <v>1322</v>
      </c>
      <c r="AM381">
        <v>1.59</v>
      </c>
      <c r="AU381" t="s">
        <v>1322</v>
      </c>
      <c r="AV381">
        <v>0</v>
      </c>
    </row>
    <row r="382" spans="2:49">
      <c r="B382" t="s">
        <v>128</v>
      </c>
      <c r="K382" t="s">
        <v>128</v>
      </c>
      <c r="T382" t="s">
        <v>128</v>
      </c>
      <c r="AC382" t="s">
        <v>128</v>
      </c>
      <c r="AL382" t="s">
        <v>78</v>
      </c>
      <c r="AU382" t="s">
        <v>78</v>
      </c>
    </row>
    <row r="383" spans="2:49">
      <c r="B383" t="s">
        <v>1298</v>
      </c>
      <c r="C383">
        <v>66.545000000000002</v>
      </c>
      <c r="K383" t="s">
        <v>1313</v>
      </c>
      <c r="T383" t="s">
        <v>1298</v>
      </c>
      <c r="U383">
        <v>66.400999999999996</v>
      </c>
      <c r="AC383" t="s">
        <v>1298</v>
      </c>
      <c r="AD383">
        <v>127.027</v>
      </c>
      <c r="AL383" t="s">
        <v>1298</v>
      </c>
      <c r="AM383">
        <v>1.6E-2</v>
      </c>
      <c r="AU383" t="s">
        <v>1298</v>
      </c>
      <c r="AV383">
        <v>6.1189999999999998</v>
      </c>
    </row>
    <row r="384" spans="2:49">
      <c r="B384" t="s">
        <v>1299</v>
      </c>
      <c r="C384">
        <v>48.15</v>
      </c>
      <c r="K384" t="s">
        <v>1301</v>
      </c>
      <c r="L384">
        <v>0</v>
      </c>
      <c r="T384" t="s">
        <v>1299</v>
      </c>
      <c r="U384">
        <v>66.13</v>
      </c>
      <c r="AC384" t="s">
        <v>1299</v>
      </c>
      <c r="AD384">
        <v>51.37</v>
      </c>
      <c r="AL384" t="s">
        <v>1299</v>
      </c>
      <c r="AM384">
        <v>0.01</v>
      </c>
      <c r="AU384" t="s">
        <v>1299</v>
      </c>
      <c r="AV384">
        <v>5.98</v>
      </c>
    </row>
    <row r="385" spans="2:55">
      <c r="B385" t="s">
        <v>129</v>
      </c>
      <c r="K385" t="s">
        <v>129</v>
      </c>
      <c r="T385" t="s">
        <v>129</v>
      </c>
      <c r="AC385" t="s">
        <v>129</v>
      </c>
      <c r="AL385" t="s">
        <v>1321</v>
      </c>
      <c r="AM385">
        <v>6.0000000000000001E-3</v>
      </c>
      <c r="AU385" t="s">
        <v>1321</v>
      </c>
      <c r="AV385">
        <v>64.433999999999997</v>
      </c>
    </row>
    <row r="386" spans="2:55">
      <c r="B386" t="s">
        <v>1298</v>
      </c>
      <c r="C386">
        <v>67.686000000000007</v>
      </c>
      <c r="K386" t="s">
        <v>1335</v>
      </c>
      <c r="T386" t="s">
        <v>1298</v>
      </c>
      <c r="U386">
        <v>18.634</v>
      </c>
      <c r="AC386" t="s">
        <v>1298</v>
      </c>
      <c r="AD386">
        <v>81.953999999999994</v>
      </c>
      <c r="AL386" t="s">
        <v>1322</v>
      </c>
      <c r="AM386">
        <v>0.01</v>
      </c>
      <c r="AU386" t="s">
        <v>1322</v>
      </c>
      <c r="AV386">
        <v>64.010000000000005</v>
      </c>
    </row>
    <row r="387" spans="2:55">
      <c r="B387" t="s">
        <v>1299</v>
      </c>
      <c r="C387">
        <v>67.37</v>
      </c>
      <c r="K387" t="s">
        <v>1301</v>
      </c>
      <c r="L387">
        <v>21</v>
      </c>
      <c r="T387" t="s">
        <v>1299</v>
      </c>
      <c r="U387">
        <v>18.46</v>
      </c>
      <c r="AC387" t="s">
        <v>1299</v>
      </c>
      <c r="AD387">
        <v>33.25</v>
      </c>
      <c r="AL387" t="s">
        <v>79</v>
      </c>
      <c r="AU387" t="s">
        <v>79</v>
      </c>
    </row>
    <row r="388" spans="2:55">
      <c r="B388" t="s">
        <v>130</v>
      </c>
      <c r="K388" t="s">
        <v>130</v>
      </c>
      <c r="T388" t="s">
        <v>130</v>
      </c>
      <c r="AC388" t="s">
        <v>130</v>
      </c>
      <c r="AL388" t="s">
        <v>1298</v>
      </c>
      <c r="AM388">
        <v>5.9880000000000004</v>
      </c>
      <c r="AU388" t="s">
        <v>1298</v>
      </c>
      <c r="AV388">
        <v>2E-3</v>
      </c>
    </row>
    <row r="389" spans="2:55">
      <c r="B389" t="s">
        <v>1298</v>
      </c>
      <c r="C389">
        <v>135.02199999999999</v>
      </c>
      <c r="K389" t="s">
        <v>1339</v>
      </c>
      <c r="T389" t="s">
        <v>1298</v>
      </c>
      <c r="U389">
        <v>31.286000000000001</v>
      </c>
      <c r="AC389" t="s">
        <v>1298</v>
      </c>
      <c r="AD389">
        <v>100.114</v>
      </c>
      <c r="AL389" t="s">
        <v>1299</v>
      </c>
      <c r="AM389">
        <v>5.97</v>
      </c>
      <c r="AU389" t="s">
        <v>1299</v>
      </c>
      <c r="AV389">
        <v>0</v>
      </c>
    </row>
    <row r="390" spans="2:55">
      <c r="B390" t="s">
        <v>1299</v>
      </c>
      <c r="C390">
        <v>70.430000000000007</v>
      </c>
      <c r="K390" t="s">
        <v>1301</v>
      </c>
      <c r="L390">
        <v>23</v>
      </c>
      <c r="T390" t="s">
        <v>1299</v>
      </c>
      <c r="U390">
        <v>31.09</v>
      </c>
      <c r="AC390" t="s">
        <v>1299</v>
      </c>
      <c r="AD390">
        <v>42.2</v>
      </c>
      <c r="AL390" t="s">
        <v>1321</v>
      </c>
      <c r="AM390">
        <v>64.114000000000004</v>
      </c>
      <c r="AU390" t="s">
        <v>1321</v>
      </c>
      <c r="AV390">
        <v>4.0000000000000001E-3</v>
      </c>
    </row>
    <row r="391" spans="2:55">
      <c r="B391" t="s">
        <v>131</v>
      </c>
      <c r="K391" t="s">
        <v>131</v>
      </c>
      <c r="T391" t="s">
        <v>131</v>
      </c>
      <c r="AC391" t="s">
        <v>131</v>
      </c>
      <c r="AL391" t="s">
        <v>1322</v>
      </c>
      <c r="AM391">
        <v>64.010000000000005</v>
      </c>
      <c r="AU391" t="s">
        <v>1322</v>
      </c>
      <c r="AV391">
        <v>0</v>
      </c>
    </row>
    <row r="392" spans="2:55">
      <c r="B392" t="s">
        <v>1298</v>
      </c>
      <c r="C392">
        <v>91.391999999999996</v>
      </c>
      <c r="K392" t="s">
        <v>1334</v>
      </c>
      <c r="T392" t="s">
        <v>1298</v>
      </c>
      <c r="U392">
        <v>20.721</v>
      </c>
      <c r="AC392" t="s">
        <v>1298</v>
      </c>
      <c r="AD392">
        <v>100.863</v>
      </c>
      <c r="AL392" t="s">
        <v>80</v>
      </c>
      <c r="AU392" t="s">
        <v>80</v>
      </c>
    </row>
    <row r="393" spans="2:55">
      <c r="B393" t="s">
        <v>1299</v>
      </c>
      <c r="C393">
        <v>90.93</v>
      </c>
      <c r="K393" t="s">
        <v>1301</v>
      </c>
      <c r="L393">
        <v>19</v>
      </c>
      <c r="T393" t="s">
        <v>1299</v>
      </c>
      <c r="U393">
        <v>20.5</v>
      </c>
      <c r="AC393" t="s">
        <v>1299</v>
      </c>
      <c r="AD393">
        <v>39.67</v>
      </c>
      <c r="AL393" t="s">
        <v>1298</v>
      </c>
      <c r="AM393">
        <v>0.106</v>
      </c>
      <c r="AU393" t="s">
        <v>1298</v>
      </c>
      <c r="AV393">
        <v>6.6859999999999999</v>
      </c>
    </row>
    <row r="394" spans="2:55">
      <c r="B394" t="s">
        <v>132</v>
      </c>
      <c r="K394" t="s">
        <v>132</v>
      </c>
      <c r="T394" t="s">
        <v>132</v>
      </c>
      <c r="AC394" t="s">
        <v>132</v>
      </c>
      <c r="AL394" t="s">
        <v>1299</v>
      </c>
      <c r="AM394">
        <v>0</v>
      </c>
      <c r="AU394" t="s">
        <v>1299</v>
      </c>
      <c r="AV394">
        <v>6.69</v>
      </c>
    </row>
    <row r="395" spans="2:55">
      <c r="B395" t="s">
        <v>1298</v>
      </c>
      <c r="C395">
        <v>73.986999999999995</v>
      </c>
      <c r="K395" t="s">
        <v>1313</v>
      </c>
      <c r="T395" t="s">
        <v>1298</v>
      </c>
      <c r="U395">
        <v>80.69</v>
      </c>
      <c r="AC395" t="s">
        <v>1298</v>
      </c>
      <c r="AD395">
        <v>185.273</v>
      </c>
      <c r="AL395" t="s">
        <v>1321</v>
      </c>
      <c r="AM395">
        <v>8.3000000000000004E-2</v>
      </c>
      <c r="AU395" t="s">
        <v>1321</v>
      </c>
      <c r="AV395">
        <v>64.210999999999999</v>
      </c>
    </row>
    <row r="396" spans="2:55">
      <c r="B396" t="s">
        <v>1299</v>
      </c>
      <c r="C396">
        <v>73.67</v>
      </c>
      <c r="K396" t="s">
        <v>1301</v>
      </c>
      <c r="L396">
        <v>0</v>
      </c>
      <c r="T396" t="s">
        <v>1299</v>
      </c>
      <c r="U396">
        <v>77.63</v>
      </c>
      <c r="AC396" t="s">
        <v>1299</v>
      </c>
      <c r="AD396">
        <v>74.36</v>
      </c>
      <c r="AL396" t="s">
        <v>1322</v>
      </c>
      <c r="AM396">
        <v>0.09</v>
      </c>
      <c r="AU396" t="s">
        <v>1322</v>
      </c>
      <c r="AV396">
        <v>64.010000000000005</v>
      </c>
    </row>
    <row r="397" spans="2:55">
      <c r="B397" t="s">
        <v>133</v>
      </c>
      <c r="K397" t="s">
        <v>133</v>
      </c>
      <c r="T397" t="s">
        <v>133</v>
      </c>
      <c r="AC397" t="s">
        <v>133</v>
      </c>
      <c r="AL397" t="s">
        <v>81</v>
      </c>
      <c r="AU397" t="s">
        <v>81</v>
      </c>
    </row>
    <row r="398" spans="2:55">
      <c r="B398" t="s">
        <v>1298</v>
      </c>
      <c r="C398">
        <v>116.578</v>
      </c>
      <c r="E398">
        <f>MIN(C399,C402,C405,C408,C411,C414,C417,C420,C423,C426)</f>
        <v>25.74</v>
      </c>
      <c r="F398">
        <f>QUARTILE(D399:D408,1)</f>
        <v>53.457500000000003</v>
      </c>
      <c r="G398">
        <f>MEDIAN(C399,C402,C405,C408,C411,C414,C417,C420,C423,C426)</f>
        <v>69.89</v>
      </c>
      <c r="H398">
        <f>QUARTILE(D399:D408,3)</f>
        <v>73.234999999999999</v>
      </c>
      <c r="I398">
        <f>MAX(C399,C402,C405,C408,C411,C414,C417,C420,C423,C426)</f>
        <v>116.34</v>
      </c>
      <c r="J398">
        <f>SUMIF(D399:D408,"&lt;64",D399:D408)/COUNTIF(D399:D408,"&lt;64")</f>
        <v>40.716666666666661</v>
      </c>
      <c r="K398" t="s">
        <v>1312</v>
      </c>
      <c r="N398">
        <f>MIN(L399,L402,L405,L408,L411,L414,L417,L420,L423,L426)</f>
        <v>0</v>
      </c>
      <c r="O398">
        <f>QUARTILE(M399:M408,1)</f>
        <v>0</v>
      </c>
      <c r="P398">
        <f>MEDIAN(L399,L402,L405,L408,L411,L414,L417,L420,L423,L426)</f>
        <v>15</v>
      </c>
      <c r="Q398">
        <f>QUARTILE(M399:M408,3)</f>
        <v>19.5</v>
      </c>
      <c r="R398">
        <f>MAX(L399,L402,L405,L408,L411,L414,L417,L420,L423,L426)</f>
        <v>23</v>
      </c>
      <c r="S398">
        <f>SUM(M399:M408)/COUNTIF(M399:M408,"&gt;0")</f>
        <v>18.833333333333332</v>
      </c>
      <c r="T398" t="s">
        <v>1298</v>
      </c>
      <c r="U398">
        <v>23.323</v>
      </c>
      <c r="W398">
        <f>MIN(U399,U402,U405,U408,U411,U414,U417,U420,U423,U426)</f>
        <v>3.77</v>
      </c>
      <c r="X398">
        <f>QUARTILE(V399:V408,1)</f>
        <v>19.8</v>
      </c>
      <c r="Y398">
        <f>MEDIAN(U399,U402,U405,U408,U411,U414,U417,U420,U423,U426)</f>
        <v>47.58</v>
      </c>
      <c r="Z398">
        <f>QUARTILE(V399:V408,3)</f>
        <v>66.247500000000002</v>
      </c>
      <c r="AA398">
        <f>MAX(U399,U402,U405,U408,U411,U414,U417,U420,U423,U426)</f>
        <v>78.14</v>
      </c>
      <c r="AB398">
        <f>SUMIF(V399:V408,"&lt;64",V399:V408)/COUNTIF(V399:V408,"&lt;64")</f>
        <v>25.508333333333336</v>
      </c>
      <c r="AC398" t="s">
        <v>1298</v>
      </c>
      <c r="AD398">
        <v>43.7</v>
      </c>
      <c r="AF398">
        <f>MIN(AD399,AD402,AD405,AD408,AD411,AD414,AD417,AD420,AD423,AD426)</f>
        <v>3.27</v>
      </c>
      <c r="AG398">
        <f>QUARTILE(AE399:AE408,1)</f>
        <v>18.3</v>
      </c>
      <c r="AH398">
        <f>MEDIAN(AD399,AD402,AD405,AD408,AD411,AD414,AD417,AD420,AD423,AD426)</f>
        <v>51.134999999999998</v>
      </c>
      <c r="AI398">
        <f>QUARTILE(AE399:AE408,3)</f>
        <v>70.362499999999997</v>
      </c>
      <c r="AJ398">
        <f>MAX(AD399,AD402,AD405,AD408,AD411,AD414,AD417,AD420,AD423,AD426)</f>
        <v>81.96</v>
      </c>
      <c r="AK398">
        <f>SUMIF(AE399:AE408,"&lt;64",AE399:AE408)/COUNTIF(AE399:AE408,"&lt;64")</f>
        <v>29.472857142857144</v>
      </c>
      <c r="AL398" t="s">
        <v>1298</v>
      </c>
      <c r="AM398">
        <v>1.0609999999999999</v>
      </c>
      <c r="AO398">
        <f>MIN(AM399,AM402,AM405,AM408,AM411,AM414,AM417,AM420,AM423,AM426)</f>
        <v>0.01</v>
      </c>
      <c r="AP398">
        <f>QUARTILE(AN399:AN408,1)</f>
        <v>1.225E-2</v>
      </c>
      <c r="AQ398">
        <f>MEDIAN(AM399,AM402,AM405,AM408,AM411,AM414,AM417,AM420,AM423,AM426)</f>
        <v>7.0000000000000007E-2</v>
      </c>
      <c r="AR398">
        <f>QUARTILE(AN399:AN408,3)</f>
        <v>0.10075000000000001</v>
      </c>
      <c r="AS398">
        <f>MAX(AM399,AM402,AM405,AM408,AM411,AM414,AM417,AM420,AM423,AM426)</f>
        <v>3.87</v>
      </c>
      <c r="AT398">
        <f>SUMIF(AN399:AN408,"&lt;64",AN399:AN408)/COUNTIF(AN399:AN408,"&lt;64")</f>
        <v>0.43019999999999997</v>
      </c>
      <c r="AU398" t="s">
        <v>1298</v>
      </c>
      <c r="AV398">
        <v>0.01</v>
      </c>
      <c r="AX398">
        <f>MIN(AV399,AV402,AV405,AV408,AV411,AV414,AV417,AV420,AV423,AV426)</f>
        <v>0.01</v>
      </c>
      <c r="AY398">
        <f>QUARTILE(AW399:AW408,1)</f>
        <v>0.04</v>
      </c>
      <c r="AZ398">
        <f>MEDIAN(AV399,AV402,AV405,AV408,AV411,AV414,AV417,AV420,AV423,AV426)</f>
        <v>35.352500000000006</v>
      </c>
      <c r="BA398">
        <f>QUARTILE(AW399:AW408,3)</f>
        <v>64.010000000000005</v>
      </c>
      <c r="BB398">
        <f>MAX(AV399,AV402,AV405,AV408,AV411,AV414,AV417,AV420,AV423,AV426)</f>
        <v>64.11</v>
      </c>
      <c r="BC398">
        <f>SUMIF(AW399:AW408,"&lt;64",AW399:AW408)/COUNTIF(AW399:AW408,"&lt;64")</f>
        <v>1.8306666666666667</v>
      </c>
    </row>
    <row r="399" spans="2:55">
      <c r="B399" t="s">
        <v>1299</v>
      </c>
      <c r="C399">
        <v>116.34</v>
      </c>
      <c r="D399">
        <f>C399</f>
        <v>116.34</v>
      </c>
      <c r="K399" t="s">
        <v>1301</v>
      </c>
      <c r="L399">
        <v>18</v>
      </c>
      <c r="M399">
        <f>L399</f>
        <v>18</v>
      </c>
      <c r="T399" t="s">
        <v>1299</v>
      </c>
      <c r="U399">
        <v>23.13</v>
      </c>
      <c r="V399">
        <f>U399</f>
        <v>23.13</v>
      </c>
      <c r="AC399" t="s">
        <v>1299</v>
      </c>
      <c r="AD399">
        <v>17.77</v>
      </c>
      <c r="AE399">
        <f>AD399</f>
        <v>17.77</v>
      </c>
      <c r="AL399" t="s">
        <v>1299</v>
      </c>
      <c r="AM399">
        <v>0.02</v>
      </c>
      <c r="AN399">
        <f>AM399</f>
        <v>0.02</v>
      </c>
      <c r="AU399" t="s">
        <v>1299</v>
      </c>
      <c r="AV399">
        <v>0.01</v>
      </c>
      <c r="AW399">
        <f>AV399</f>
        <v>0.01</v>
      </c>
    </row>
    <row r="400" spans="2:55">
      <c r="B400" t="s">
        <v>134</v>
      </c>
      <c r="D400">
        <f>C402</f>
        <v>70.88</v>
      </c>
      <c r="K400" t="s">
        <v>134</v>
      </c>
      <c r="M400">
        <f>L402</f>
        <v>0</v>
      </c>
      <c r="T400" t="s">
        <v>134</v>
      </c>
      <c r="V400">
        <f>U402</f>
        <v>74.680000000000007</v>
      </c>
      <c r="AC400" t="s">
        <v>134</v>
      </c>
      <c r="AE400">
        <f>AD402</f>
        <v>81.96</v>
      </c>
      <c r="AL400" t="s">
        <v>1321</v>
      </c>
      <c r="AM400">
        <v>22.042999999999999</v>
      </c>
      <c r="AN400">
        <f>AM402</f>
        <v>0</v>
      </c>
      <c r="AU400" t="s">
        <v>1321</v>
      </c>
      <c r="AV400">
        <v>0.22700000000000001</v>
      </c>
      <c r="AW400">
        <f>AV402</f>
        <v>0</v>
      </c>
    </row>
    <row r="401" spans="2:49">
      <c r="B401" t="s">
        <v>1298</v>
      </c>
      <c r="C401">
        <v>71.090999999999994</v>
      </c>
      <c r="D401">
        <f>C405</f>
        <v>85.64</v>
      </c>
      <c r="K401" t="s">
        <v>1313</v>
      </c>
      <c r="M401">
        <f>L405</f>
        <v>17</v>
      </c>
      <c r="T401" t="s">
        <v>1298</v>
      </c>
      <c r="U401">
        <v>81.284999999999997</v>
      </c>
      <c r="V401">
        <f>U405</f>
        <v>12.3</v>
      </c>
      <c r="AC401" t="s">
        <v>1298</v>
      </c>
      <c r="AD401">
        <v>200.84399999999999</v>
      </c>
      <c r="AE401">
        <f>AD405</f>
        <v>8.8800000000000008</v>
      </c>
      <c r="AL401" t="s">
        <v>1322</v>
      </c>
      <c r="AM401">
        <v>22.04</v>
      </c>
      <c r="AN401">
        <f>AM405</f>
        <v>0.14199999999999999</v>
      </c>
      <c r="AU401" t="s">
        <v>1322</v>
      </c>
      <c r="AV401">
        <v>0.19</v>
      </c>
      <c r="AW401">
        <f>AV405</f>
        <v>64.091999999999999</v>
      </c>
    </row>
    <row r="402" spans="2:49">
      <c r="B402" t="s">
        <v>1299</v>
      </c>
      <c r="C402">
        <v>70.88</v>
      </c>
      <c r="D402">
        <f>C408</f>
        <v>69.86</v>
      </c>
      <c r="K402" t="s">
        <v>1301</v>
      </c>
      <c r="L402">
        <v>0</v>
      </c>
      <c r="M402">
        <f>L408</f>
        <v>22</v>
      </c>
      <c r="T402" t="s">
        <v>1299</v>
      </c>
      <c r="U402">
        <v>74.680000000000007</v>
      </c>
      <c r="V402">
        <f>U408</f>
        <v>39.49</v>
      </c>
      <c r="AC402" t="s">
        <v>1299</v>
      </c>
      <c r="AD402">
        <v>81.96</v>
      </c>
      <c r="AE402">
        <f>AD408</f>
        <v>77.099999999999994</v>
      </c>
      <c r="AL402" t="s">
        <v>82</v>
      </c>
      <c r="AN402">
        <f>AM408</f>
        <v>0.04</v>
      </c>
      <c r="AU402" t="s">
        <v>82</v>
      </c>
      <c r="AW402">
        <f>AV408</f>
        <v>4.149</v>
      </c>
    </row>
    <row r="403" spans="2:49">
      <c r="B403" t="s">
        <v>135</v>
      </c>
      <c r="D403">
        <f>C411</f>
        <v>74.02</v>
      </c>
      <c r="K403" t="s">
        <v>135</v>
      </c>
      <c r="M403">
        <f>L411</f>
        <v>0</v>
      </c>
      <c r="T403" t="s">
        <v>135</v>
      </c>
      <c r="V403">
        <f>U411</f>
        <v>78.14</v>
      </c>
      <c r="AC403" t="s">
        <v>135</v>
      </c>
      <c r="AE403">
        <f>AD411</f>
        <v>75.739999999999995</v>
      </c>
      <c r="AL403" t="s">
        <v>1298</v>
      </c>
      <c r="AM403">
        <v>2.0350000000000001</v>
      </c>
      <c r="AN403">
        <f>AM411</f>
        <v>3.87</v>
      </c>
      <c r="AU403" t="s">
        <v>1298</v>
      </c>
      <c r="AV403">
        <v>9.6539999999999999</v>
      </c>
      <c r="AW403">
        <f>AV411</f>
        <v>64.010000000000005</v>
      </c>
    </row>
    <row r="404" spans="2:49">
      <c r="B404" t="s">
        <v>1298</v>
      </c>
      <c r="C404">
        <v>85.825999999999993</v>
      </c>
      <c r="D404">
        <f>C414</f>
        <v>48.57</v>
      </c>
      <c r="K404" t="s">
        <v>1317</v>
      </c>
      <c r="M404">
        <f>L414</f>
        <v>0</v>
      </c>
      <c r="T404" t="s">
        <v>1298</v>
      </c>
      <c r="U404">
        <v>14.27</v>
      </c>
      <c r="V404">
        <f>U414</f>
        <v>66.5</v>
      </c>
      <c r="AC404" t="s">
        <v>1298</v>
      </c>
      <c r="AD404">
        <v>22.48</v>
      </c>
      <c r="AE404">
        <f>AD414</f>
        <v>51.4</v>
      </c>
      <c r="AL404" t="s">
        <v>1299</v>
      </c>
      <c r="AM404">
        <v>0.02</v>
      </c>
      <c r="AN404">
        <f>AM414</f>
        <v>0.01</v>
      </c>
      <c r="AU404" t="s">
        <v>1299</v>
      </c>
      <c r="AV404">
        <v>9.64</v>
      </c>
      <c r="AW404">
        <f>AV414</f>
        <v>0.13</v>
      </c>
    </row>
    <row r="405" spans="2:49">
      <c r="B405" t="s">
        <v>1299</v>
      </c>
      <c r="C405">
        <v>85.64</v>
      </c>
      <c r="D405">
        <f>C417</f>
        <v>68.12</v>
      </c>
      <c r="K405" t="s">
        <v>1301</v>
      </c>
      <c r="L405">
        <v>17</v>
      </c>
      <c r="M405">
        <f>L417</f>
        <v>20</v>
      </c>
      <c r="T405" t="s">
        <v>1299</v>
      </c>
      <c r="U405">
        <v>12.3</v>
      </c>
      <c r="V405">
        <f>U417</f>
        <v>18.690000000000001</v>
      </c>
      <c r="AC405" t="s">
        <v>1299</v>
      </c>
      <c r="AD405">
        <v>8.8800000000000008</v>
      </c>
      <c r="AE405">
        <f>AD417</f>
        <v>19.89</v>
      </c>
      <c r="AL405" t="s">
        <v>1321</v>
      </c>
      <c r="AM405">
        <v>0.14199999999999999</v>
      </c>
      <c r="AN405">
        <f>AM417</f>
        <v>0</v>
      </c>
      <c r="AU405" t="s">
        <v>1321</v>
      </c>
      <c r="AV405">
        <v>64.091999999999999</v>
      </c>
      <c r="AW405">
        <f>AV417</f>
        <v>0</v>
      </c>
    </row>
    <row r="406" spans="2:49">
      <c r="B406" t="s">
        <v>136</v>
      </c>
      <c r="D406">
        <f>C420</f>
        <v>69.92</v>
      </c>
      <c r="K406" t="s">
        <v>136</v>
      </c>
      <c r="M406">
        <f>L420</f>
        <v>23</v>
      </c>
      <c r="T406" t="s">
        <v>136</v>
      </c>
      <c r="V406">
        <f>U420</f>
        <v>55.67</v>
      </c>
      <c r="AC406" t="s">
        <v>136</v>
      </c>
      <c r="AE406">
        <f>AD420</f>
        <v>54.23</v>
      </c>
      <c r="AL406" t="s">
        <v>1322</v>
      </c>
      <c r="AM406">
        <v>0.13</v>
      </c>
      <c r="AN406">
        <f>AM420</f>
        <v>0.10100000000000001</v>
      </c>
      <c r="AU406" t="s">
        <v>1322</v>
      </c>
      <c r="AV406">
        <v>64.010000000000005</v>
      </c>
      <c r="AW406">
        <f>AV420</f>
        <v>64.11</v>
      </c>
    </row>
    <row r="407" spans="2:49">
      <c r="B407" t="s">
        <v>1298</v>
      </c>
      <c r="C407">
        <v>77.272999999999996</v>
      </c>
      <c r="D407">
        <f>C423</f>
        <v>47.84</v>
      </c>
      <c r="K407" t="s">
        <v>1337</v>
      </c>
      <c r="M407">
        <f>L423</f>
        <v>0</v>
      </c>
      <c r="T407" t="s">
        <v>1298</v>
      </c>
      <c r="U407">
        <v>39.792000000000002</v>
      </c>
      <c r="V407">
        <f>U423</f>
        <v>65.489999999999995</v>
      </c>
      <c r="AC407" t="s">
        <v>1298</v>
      </c>
      <c r="AD407">
        <v>189.434</v>
      </c>
      <c r="AE407">
        <f>AD423</f>
        <v>50.87</v>
      </c>
      <c r="AL407" t="s">
        <v>83</v>
      </c>
      <c r="AN407">
        <f>AM423</f>
        <v>1.9E-2</v>
      </c>
      <c r="AU407" t="s">
        <v>83</v>
      </c>
      <c r="AW407">
        <f>AV423</f>
        <v>6.6950000000000003</v>
      </c>
    </row>
    <row r="408" spans="2:49">
      <c r="B408" t="s">
        <v>1299</v>
      </c>
      <c r="C408">
        <v>69.86</v>
      </c>
      <c r="D408">
        <f>C426</f>
        <v>25.74</v>
      </c>
      <c r="K408" t="s">
        <v>1301</v>
      </c>
      <c r="L408">
        <v>22</v>
      </c>
      <c r="M408">
        <f>L426</f>
        <v>13</v>
      </c>
      <c r="T408" t="s">
        <v>1299</v>
      </c>
      <c r="U408">
        <v>39.49</v>
      </c>
      <c r="V408">
        <f>U426</f>
        <v>3.77</v>
      </c>
      <c r="AC408" t="s">
        <v>1299</v>
      </c>
      <c r="AD408">
        <v>77.099999999999994</v>
      </c>
      <c r="AE408">
        <f>AD426</f>
        <v>3.27</v>
      </c>
      <c r="AL408" t="s">
        <v>1298</v>
      </c>
      <c r="AM408">
        <v>0.04</v>
      </c>
      <c r="AN408">
        <f>AM426</f>
        <v>0.1</v>
      </c>
      <c r="AU408" t="s">
        <v>1298</v>
      </c>
      <c r="AV408">
        <v>4.149</v>
      </c>
      <c r="AW408">
        <f>AV426</f>
        <v>64.010000000000005</v>
      </c>
    </row>
    <row r="409" spans="2:49">
      <c r="B409" t="s">
        <v>137</v>
      </c>
      <c r="K409" t="s">
        <v>137</v>
      </c>
      <c r="T409" t="s">
        <v>137</v>
      </c>
      <c r="AC409" t="s">
        <v>137</v>
      </c>
      <c r="AL409" t="s">
        <v>1299</v>
      </c>
      <c r="AM409">
        <v>0.02</v>
      </c>
      <c r="AU409" t="s">
        <v>1299</v>
      </c>
      <c r="AV409">
        <v>4.1399999999999997</v>
      </c>
    </row>
    <row r="410" spans="2:49">
      <c r="B410" t="s">
        <v>1298</v>
      </c>
      <c r="C410">
        <v>75.387</v>
      </c>
      <c r="K410" t="s">
        <v>1313</v>
      </c>
      <c r="T410" t="s">
        <v>1298</v>
      </c>
      <c r="U410">
        <v>78.935000000000002</v>
      </c>
      <c r="AC410" t="s">
        <v>1298</v>
      </c>
      <c r="AD410">
        <v>110.009</v>
      </c>
      <c r="AL410" t="s">
        <v>1321</v>
      </c>
      <c r="AM410">
        <v>3.8639999999999999</v>
      </c>
      <c r="AU410" t="s">
        <v>1321</v>
      </c>
      <c r="AV410">
        <v>64.103999999999999</v>
      </c>
    </row>
    <row r="411" spans="2:49">
      <c r="B411" t="s">
        <v>1299</v>
      </c>
      <c r="C411">
        <v>74.02</v>
      </c>
      <c r="K411" t="s">
        <v>1301</v>
      </c>
      <c r="L411">
        <v>0</v>
      </c>
      <c r="T411" t="s">
        <v>1299</v>
      </c>
      <c r="U411">
        <v>78.14</v>
      </c>
      <c r="AC411" t="s">
        <v>1299</v>
      </c>
      <c r="AD411">
        <v>75.739999999999995</v>
      </c>
      <c r="AL411" t="s">
        <v>1322</v>
      </c>
      <c r="AM411">
        <v>3.87</v>
      </c>
      <c r="AU411" t="s">
        <v>1322</v>
      </c>
      <c r="AV411">
        <v>64.010000000000005</v>
      </c>
    </row>
    <row r="412" spans="2:49">
      <c r="B412" t="s">
        <v>138</v>
      </c>
      <c r="K412" t="s">
        <v>138</v>
      </c>
      <c r="T412" t="s">
        <v>138</v>
      </c>
      <c r="AC412" t="s">
        <v>138</v>
      </c>
      <c r="AL412" t="s">
        <v>84</v>
      </c>
      <c r="AU412" t="s">
        <v>84</v>
      </c>
    </row>
    <row r="413" spans="2:49">
      <c r="B413" t="s">
        <v>1298</v>
      </c>
      <c r="C413">
        <v>48.923000000000002</v>
      </c>
      <c r="K413" t="s">
        <v>1313</v>
      </c>
      <c r="T413" t="s">
        <v>1298</v>
      </c>
      <c r="U413">
        <v>72.334999999999994</v>
      </c>
      <c r="AC413" t="s">
        <v>1298</v>
      </c>
      <c r="AD413">
        <v>95.031999999999996</v>
      </c>
      <c r="AL413" t="s">
        <v>1298</v>
      </c>
      <c r="AM413">
        <v>2.0299999999999998</v>
      </c>
      <c r="AU413" t="s">
        <v>1298</v>
      </c>
      <c r="AV413">
        <v>0.126</v>
      </c>
    </row>
    <row r="414" spans="2:49">
      <c r="B414" t="s">
        <v>1299</v>
      </c>
      <c r="C414">
        <v>48.57</v>
      </c>
      <c r="K414" t="s">
        <v>1301</v>
      </c>
      <c r="L414">
        <v>0</v>
      </c>
      <c r="T414" t="s">
        <v>1299</v>
      </c>
      <c r="U414">
        <v>66.5</v>
      </c>
      <c r="AC414" t="s">
        <v>1299</v>
      </c>
      <c r="AD414">
        <v>51.4</v>
      </c>
      <c r="AL414" t="s">
        <v>1299</v>
      </c>
      <c r="AM414">
        <v>0.01</v>
      </c>
      <c r="AU414" t="s">
        <v>1299</v>
      </c>
      <c r="AV414">
        <v>0.13</v>
      </c>
    </row>
    <row r="415" spans="2:49">
      <c r="B415" t="s">
        <v>139</v>
      </c>
      <c r="K415" t="s">
        <v>139</v>
      </c>
      <c r="T415" t="s">
        <v>139</v>
      </c>
      <c r="AC415" t="s">
        <v>139</v>
      </c>
      <c r="AL415" t="s">
        <v>1321</v>
      </c>
      <c r="AM415">
        <v>0.14499999999999999</v>
      </c>
      <c r="AU415" t="s">
        <v>1321</v>
      </c>
      <c r="AV415">
        <v>32.639000000000003</v>
      </c>
    </row>
    <row r="416" spans="2:49">
      <c r="B416" t="s">
        <v>1298</v>
      </c>
      <c r="C416">
        <v>85.771000000000001</v>
      </c>
      <c r="K416" t="s">
        <v>1315</v>
      </c>
      <c r="T416" t="s">
        <v>1298</v>
      </c>
      <c r="U416">
        <v>18.942</v>
      </c>
      <c r="AC416" t="s">
        <v>1298</v>
      </c>
      <c r="AD416">
        <v>33.350999999999999</v>
      </c>
      <c r="AL416" t="s">
        <v>1322</v>
      </c>
      <c r="AM416">
        <v>0.14000000000000001</v>
      </c>
      <c r="AU416" t="s">
        <v>1322</v>
      </c>
      <c r="AV416">
        <v>32.369999999999997</v>
      </c>
    </row>
    <row r="417" spans="2:55">
      <c r="B417" t="s">
        <v>1299</v>
      </c>
      <c r="C417">
        <v>68.12</v>
      </c>
      <c r="K417" t="s">
        <v>1301</v>
      </c>
      <c r="L417">
        <v>20</v>
      </c>
      <c r="T417" t="s">
        <v>1299</v>
      </c>
      <c r="U417">
        <v>18.690000000000001</v>
      </c>
      <c r="AC417" t="s">
        <v>1299</v>
      </c>
      <c r="AD417">
        <v>19.89</v>
      </c>
      <c r="AL417" t="s">
        <v>85</v>
      </c>
      <c r="AU417" t="s">
        <v>85</v>
      </c>
    </row>
    <row r="418" spans="2:55">
      <c r="B418" t="s">
        <v>140</v>
      </c>
      <c r="K418" t="s">
        <v>140</v>
      </c>
      <c r="T418" t="s">
        <v>140</v>
      </c>
      <c r="AC418" t="s">
        <v>140</v>
      </c>
      <c r="AL418" t="s">
        <v>1298</v>
      </c>
      <c r="AM418">
        <v>1.7000000000000001E-2</v>
      </c>
      <c r="AU418" t="s">
        <v>1298</v>
      </c>
      <c r="AV418">
        <v>5.24</v>
      </c>
    </row>
    <row r="419" spans="2:55">
      <c r="B419" t="s">
        <v>1298</v>
      </c>
      <c r="C419">
        <v>71.021000000000001</v>
      </c>
      <c r="K419" t="s">
        <v>1339</v>
      </c>
      <c r="T419" t="s">
        <v>1298</v>
      </c>
      <c r="U419">
        <v>55.792999999999999</v>
      </c>
      <c r="AC419" t="s">
        <v>1298</v>
      </c>
      <c r="AD419">
        <v>80.355000000000004</v>
      </c>
      <c r="AL419" t="s">
        <v>1299</v>
      </c>
      <c r="AM419">
        <v>0.01</v>
      </c>
      <c r="AU419" t="s">
        <v>1299</v>
      </c>
      <c r="AV419">
        <v>5.22</v>
      </c>
    </row>
    <row r="420" spans="2:55">
      <c r="B420" t="s">
        <v>1299</v>
      </c>
      <c r="C420">
        <v>69.92</v>
      </c>
      <c r="K420" t="s">
        <v>1301</v>
      </c>
      <c r="L420">
        <v>23</v>
      </c>
      <c r="T420" t="s">
        <v>1299</v>
      </c>
      <c r="U420">
        <v>55.67</v>
      </c>
      <c r="AC420" t="s">
        <v>1299</v>
      </c>
      <c r="AD420">
        <v>54.23</v>
      </c>
      <c r="AL420" t="s">
        <v>1321</v>
      </c>
      <c r="AM420">
        <v>0.10100000000000001</v>
      </c>
      <c r="AU420" t="s">
        <v>1321</v>
      </c>
      <c r="AV420">
        <v>64.11</v>
      </c>
    </row>
    <row r="421" spans="2:55">
      <c r="B421" t="s">
        <v>141</v>
      </c>
      <c r="K421" t="s">
        <v>141</v>
      </c>
      <c r="T421" t="s">
        <v>141</v>
      </c>
      <c r="AC421" t="s">
        <v>141</v>
      </c>
      <c r="AL421" t="s">
        <v>1322</v>
      </c>
      <c r="AM421">
        <v>0.1</v>
      </c>
      <c r="AU421" t="s">
        <v>1322</v>
      </c>
      <c r="AV421">
        <v>64.010000000000005</v>
      </c>
    </row>
    <row r="422" spans="2:55">
      <c r="B422" t="s">
        <v>1298</v>
      </c>
      <c r="C422">
        <v>48.338999999999999</v>
      </c>
      <c r="K422" t="s">
        <v>1313</v>
      </c>
      <c r="T422" t="s">
        <v>1298</v>
      </c>
      <c r="U422">
        <v>65.694999999999993</v>
      </c>
      <c r="AC422" t="s">
        <v>1298</v>
      </c>
      <c r="AD422">
        <v>96.897000000000006</v>
      </c>
      <c r="AL422" t="s">
        <v>86</v>
      </c>
      <c r="AU422" t="s">
        <v>86</v>
      </c>
    </row>
    <row r="423" spans="2:55">
      <c r="B423" t="s">
        <v>1299</v>
      </c>
      <c r="C423">
        <v>47.84</v>
      </c>
      <c r="K423" t="s">
        <v>1301</v>
      </c>
      <c r="L423">
        <v>0</v>
      </c>
      <c r="T423" t="s">
        <v>1299</v>
      </c>
      <c r="U423">
        <v>65.489999999999995</v>
      </c>
      <c r="AC423" t="s">
        <v>1299</v>
      </c>
      <c r="AD423">
        <v>50.87</v>
      </c>
      <c r="AL423" t="s">
        <v>1298</v>
      </c>
      <c r="AM423">
        <v>1.9E-2</v>
      </c>
      <c r="AU423" t="s">
        <v>1298</v>
      </c>
      <c r="AV423">
        <v>6.6950000000000003</v>
      </c>
    </row>
    <row r="424" spans="2:55">
      <c r="B424" t="s">
        <v>142</v>
      </c>
      <c r="K424" t="s">
        <v>142</v>
      </c>
      <c r="T424" t="s">
        <v>142</v>
      </c>
      <c r="AC424" t="s">
        <v>142</v>
      </c>
      <c r="AL424" t="s">
        <v>1299</v>
      </c>
      <c r="AM424">
        <v>0.01</v>
      </c>
      <c r="AU424" t="s">
        <v>1299</v>
      </c>
      <c r="AV424">
        <v>6.69</v>
      </c>
    </row>
    <row r="425" spans="2:55">
      <c r="B425" t="s">
        <v>1298</v>
      </c>
      <c r="C425">
        <v>26.077000000000002</v>
      </c>
      <c r="K425" t="s">
        <v>1309</v>
      </c>
      <c r="T425" t="s">
        <v>1298</v>
      </c>
      <c r="U425">
        <v>3.9729999999999999</v>
      </c>
      <c r="AC425" t="s">
        <v>1298</v>
      </c>
      <c r="AD425">
        <v>7.6559999999999997</v>
      </c>
      <c r="AL425" t="s">
        <v>1321</v>
      </c>
      <c r="AM425">
        <v>9.5000000000000001E-2</v>
      </c>
      <c r="AU425" t="s">
        <v>1321</v>
      </c>
      <c r="AV425">
        <v>64.036000000000001</v>
      </c>
    </row>
    <row r="426" spans="2:55">
      <c r="B426" t="s">
        <v>1299</v>
      </c>
      <c r="C426">
        <v>25.74</v>
      </c>
      <c r="K426" t="s">
        <v>1301</v>
      </c>
      <c r="L426">
        <v>13</v>
      </c>
      <c r="T426" t="s">
        <v>1299</v>
      </c>
      <c r="U426">
        <v>3.77</v>
      </c>
      <c r="AC426" t="s">
        <v>1299</v>
      </c>
      <c r="AD426">
        <v>3.27</v>
      </c>
      <c r="AL426" t="s">
        <v>1322</v>
      </c>
      <c r="AM426">
        <v>0.1</v>
      </c>
      <c r="AU426" t="s">
        <v>1322</v>
      </c>
      <c r="AV426">
        <v>64.010000000000005</v>
      </c>
    </row>
    <row r="427" spans="2:55">
      <c r="B427" t="s">
        <v>143</v>
      </c>
      <c r="K427" t="s">
        <v>143</v>
      </c>
      <c r="T427" t="s">
        <v>143</v>
      </c>
      <c r="AC427" t="s">
        <v>143</v>
      </c>
      <c r="AL427" t="s">
        <v>87</v>
      </c>
      <c r="AU427" t="s">
        <v>87</v>
      </c>
    </row>
    <row r="428" spans="2:55">
      <c r="B428" t="s">
        <v>1298</v>
      </c>
      <c r="C428">
        <v>90.221000000000004</v>
      </c>
      <c r="E428">
        <f>MIN(C429,C432,C435,C438,C441,C444,C447,C450,C453,C456)</f>
        <v>46.72</v>
      </c>
      <c r="F428">
        <f>QUARTILE(D429:D438,1)</f>
        <v>69.217500000000001</v>
      </c>
      <c r="G428">
        <f>MEDIAN(C429,C432,C435,C438,C441,C444,C447,C450,C453,C456)</f>
        <v>70.210000000000008</v>
      </c>
      <c r="H428">
        <f>QUARTILE(D429:D438,3)</f>
        <v>85.697499999999991</v>
      </c>
      <c r="I428">
        <f>MAX(C429,C432,C435,C438,C441,C444,C447,C450,C453,C456)</f>
        <v>120.15</v>
      </c>
      <c r="J428">
        <f>SUMIF(D429:D438,"&lt;64",D429:D438)/COUNTIF(D429:D438,"&lt;64")</f>
        <v>47.18</v>
      </c>
      <c r="K428" t="s">
        <v>1319</v>
      </c>
      <c r="N428">
        <f>MIN(L429,L432,L435,L438,L441,L444,L447,L450,L453,L456)</f>
        <v>0</v>
      </c>
      <c r="O428">
        <f>QUARTILE(M429:M438,1)</f>
        <v>0</v>
      </c>
      <c r="P428">
        <f>MEDIAN(L429,L432,L435,L438,L441,L444,L447,L450,L453,L456)</f>
        <v>17.5</v>
      </c>
      <c r="Q428">
        <f>QUARTILE(M429:M438,3)</f>
        <v>20.75</v>
      </c>
      <c r="R428">
        <f>MAX(L429,L432,L435,L438,L441,L444,L447,L450,L453,L456)</f>
        <v>22</v>
      </c>
      <c r="S428">
        <f>SUM(M429:M438)/COUNTIF(M429:M438,"&gt;0")</f>
        <v>20</v>
      </c>
      <c r="T428" t="s">
        <v>1298</v>
      </c>
      <c r="U428">
        <v>17.47</v>
      </c>
      <c r="W428">
        <f>MIN(U429,U432,U435,U438,U441,U444,U447,U450,U453,U456)</f>
        <v>15.67</v>
      </c>
      <c r="X428">
        <f>QUARTILE(V429:V438,1)</f>
        <v>25.557500000000001</v>
      </c>
      <c r="Y428">
        <f>MEDIAN(U429,U432,U435,U438,U441,U444,U447,U450,U453,U456)</f>
        <v>50.89</v>
      </c>
      <c r="Z428">
        <f>QUARTILE(V429:V438,3)</f>
        <v>65.712500000000006</v>
      </c>
      <c r="AA428">
        <f>MAX(U429,U432,U435,U438,U441,U444,U447,U450,U453,U456)</f>
        <v>78.75</v>
      </c>
      <c r="AB428">
        <f>SUMIF(V429:V438,"&lt;64",V429:V438)/COUNTIF(V429:V438,"&lt;64")</f>
        <v>31.946666666666662</v>
      </c>
      <c r="AC428" t="s">
        <v>1298</v>
      </c>
      <c r="AD428">
        <v>26.332000000000001</v>
      </c>
      <c r="AF428">
        <f>MIN(AD429,AD432,AD435,AD438,AD441,AD444,AD447,AD450,AD453,AD456)</f>
        <v>12.94</v>
      </c>
      <c r="AG428">
        <f>QUARTILE(AE429:AE438,1)</f>
        <v>25.297499999999999</v>
      </c>
      <c r="AH428">
        <f>MEDIAN(AD429,AD432,AD435,AD438,AD441,AD444,AD447,AD450,AD453,AD456)</f>
        <v>49.510000000000005</v>
      </c>
      <c r="AI428">
        <f>QUARTILE(AE429:AE438,3)</f>
        <v>66.042500000000004</v>
      </c>
      <c r="AJ428">
        <f>MAX(AD429,AD432,AD435,AD438,AD441,AD444,AD447,AD450,AD453,AD456)</f>
        <v>74.66</v>
      </c>
      <c r="AK428">
        <f>SUMIF(AE429:AE438,"&lt;64",AE429:AE438)/COUNTIF(AE429:AE438,"&lt;64")</f>
        <v>34.981428571428573</v>
      </c>
      <c r="AL428" t="s">
        <v>1298</v>
      </c>
      <c r="AM428">
        <v>0.499</v>
      </c>
      <c r="AO428">
        <f>MIN(AM429,AM432,AM435,AM438,AM441,AM444,AM447,AM450,AM453,AM456)</f>
        <v>0</v>
      </c>
      <c r="AP428">
        <f>QUARTILE(AN429:AN438,1)</f>
        <v>3.0000000000000001E-3</v>
      </c>
      <c r="AQ428">
        <f>MEDIAN(AM429,AM432,AM435,AM438,AM441,AM444,AM447,AM450,AM453,AM456)</f>
        <v>0.246</v>
      </c>
      <c r="AR428">
        <f>QUARTILE(AN429:AN438,3)</f>
        <v>0.46299999999999997</v>
      </c>
      <c r="AS428">
        <f>MAX(AM429,AM432,AM435,AM438,AM441,AM444,AM447,AM450,AM453,AM456)</f>
        <v>20.068000000000001</v>
      </c>
      <c r="AT428">
        <f>SUMIF(AN429:AN438,"&lt;64",AN429:AN438)/COUNTIF(AN429:AN438,"&lt;64")</f>
        <v>2.5831000000000004</v>
      </c>
      <c r="AU428" t="s">
        <v>1298</v>
      </c>
      <c r="AV428">
        <v>2E-3</v>
      </c>
      <c r="AX428">
        <f>MIN(AV429,AV432,AV435,AV438,AV441,AV444,AV447,AV450,AV453,AV456)</f>
        <v>0</v>
      </c>
      <c r="AY428">
        <f>QUARTILE(AW429:AW438,1)</f>
        <v>0</v>
      </c>
      <c r="AZ428">
        <f>MEDIAN(AV429,AV432,AV435,AV438,AV441,AV444,AV447,AV450,AV453,AV456)</f>
        <v>4.6945000000000006</v>
      </c>
      <c r="BA428">
        <f>QUARTILE(AW429:AW438,3)</f>
        <v>50.107500000000002</v>
      </c>
      <c r="BB428">
        <f>MAX(AV429,AV432,AV435,AV438,AV441,AV444,AV447,AV450,AV453,AV456)</f>
        <v>64.796000000000006</v>
      </c>
      <c r="BC428">
        <f>SUMIF(AW429:AW438,"&lt;64",AW429:AW438)/COUNTIF(AW429:AW438,"&lt;64")</f>
        <v>1.3415714285714289</v>
      </c>
    </row>
    <row r="429" spans="2:55">
      <c r="B429" t="s">
        <v>1299</v>
      </c>
      <c r="C429">
        <v>89.96</v>
      </c>
      <c r="D429">
        <f>C429</f>
        <v>89.96</v>
      </c>
      <c r="K429" t="s">
        <v>1301</v>
      </c>
      <c r="L429">
        <v>16</v>
      </c>
      <c r="M429">
        <f>L429</f>
        <v>16</v>
      </c>
      <c r="T429" t="s">
        <v>1299</v>
      </c>
      <c r="U429">
        <v>17.38</v>
      </c>
      <c r="V429">
        <f>U429</f>
        <v>17.38</v>
      </c>
      <c r="AC429" t="s">
        <v>1299</v>
      </c>
      <c r="AD429">
        <v>12.94</v>
      </c>
      <c r="AE429">
        <f>AD429</f>
        <v>12.94</v>
      </c>
      <c r="AL429" t="s">
        <v>1299</v>
      </c>
      <c r="AM429">
        <v>0.49</v>
      </c>
      <c r="AN429">
        <f>AM429</f>
        <v>0.49</v>
      </c>
      <c r="AU429" t="s">
        <v>1299</v>
      </c>
      <c r="AV429">
        <v>0</v>
      </c>
      <c r="AW429">
        <f>AV429</f>
        <v>0</v>
      </c>
    </row>
    <row r="430" spans="2:55">
      <c r="B430" t="s">
        <v>144</v>
      </c>
      <c r="D430">
        <f>C432</f>
        <v>46.72</v>
      </c>
      <c r="K430" t="s">
        <v>144</v>
      </c>
      <c r="M430">
        <f>L432</f>
        <v>0</v>
      </c>
      <c r="T430" t="s">
        <v>144</v>
      </c>
      <c r="V430">
        <f>U432</f>
        <v>66.11</v>
      </c>
      <c r="AC430" t="s">
        <v>144</v>
      </c>
      <c r="AE430">
        <f>AD432</f>
        <v>49.06</v>
      </c>
      <c r="AL430" t="s">
        <v>1321</v>
      </c>
      <c r="AM430">
        <v>6.758</v>
      </c>
      <c r="AN430">
        <f>AM432</f>
        <v>0</v>
      </c>
      <c r="AU430" t="s">
        <v>1321</v>
      </c>
      <c r="AV430">
        <v>3.0000000000000001E-3</v>
      </c>
      <c r="AW430">
        <f>AV432</f>
        <v>0</v>
      </c>
    </row>
    <row r="431" spans="2:55">
      <c r="B431" t="s">
        <v>1298</v>
      </c>
      <c r="C431">
        <v>47.165999999999997</v>
      </c>
      <c r="D431">
        <f>C435</f>
        <v>70.489999999999995</v>
      </c>
      <c r="K431" t="s">
        <v>1313</v>
      </c>
      <c r="M431">
        <f>L435</f>
        <v>0</v>
      </c>
      <c r="T431" t="s">
        <v>1298</v>
      </c>
      <c r="U431">
        <v>66.518000000000001</v>
      </c>
      <c r="V431">
        <f>U435</f>
        <v>75.95</v>
      </c>
      <c r="AC431" t="s">
        <v>1298</v>
      </c>
      <c r="AD431">
        <v>112.075</v>
      </c>
      <c r="AE431">
        <f>AD435</f>
        <v>71.069999999999993</v>
      </c>
      <c r="AL431" t="s">
        <v>1322</v>
      </c>
      <c r="AM431">
        <v>6.76</v>
      </c>
      <c r="AN431">
        <f>AM435</f>
        <v>1.2E-2</v>
      </c>
      <c r="AU431" t="s">
        <v>1322</v>
      </c>
      <c r="AV431">
        <v>0</v>
      </c>
      <c r="AW431">
        <f>AV435</f>
        <v>64.796000000000006</v>
      </c>
    </row>
    <row r="432" spans="2:55">
      <c r="B432" t="s">
        <v>1299</v>
      </c>
      <c r="C432">
        <v>46.72</v>
      </c>
      <c r="D432">
        <f>C438</f>
        <v>69.930000000000007</v>
      </c>
      <c r="K432" t="s">
        <v>1301</v>
      </c>
      <c r="L432">
        <v>0</v>
      </c>
      <c r="M432">
        <f>L438</f>
        <v>22</v>
      </c>
      <c r="T432" t="s">
        <v>1299</v>
      </c>
      <c r="U432">
        <v>66.11</v>
      </c>
      <c r="V432">
        <f>U438</f>
        <v>63.17</v>
      </c>
      <c r="AC432" t="s">
        <v>1299</v>
      </c>
      <c r="AD432">
        <v>49.06</v>
      </c>
      <c r="AE432">
        <f>AD438</f>
        <v>71</v>
      </c>
      <c r="AL432" t="s">
        <v>88</v>
      </c>
      <c r="AN432">
        <f>AM438</f>
        <v>1.9E-2</v>
      </c>
      <c r="AU432" t="s">
        <v>88</v>
      </c>
      <c r="AW432">
        <f>AV438</f>
        <v>2E-3</v>
      </c>
    </row>
    <row r="433" spans="2:49">
      <c r="B433" t="s">
        <v>145</v>
      </c>
      <c r="D433">
        <f>C441</f>
        <v>72.91</v>
      </c>
      <c r="K433" t="s">
        <v>145</v>
      </c>
      <c r="M433">
        <f>L441</f>
        <v>0</v>
      </c>
      <c r="T433" t="s">
        <v>145</v>
      </c>
      <c r="V433">
        <f>U441</f>
        <v>78.75</v>
      </c>
      <c r="AC433" t="s">
        <v>145</v>
      </c>
      <c r="AE433">
        <f>AD441</f>
        <v>74.66</v>
      </c>
      <c r="AL433" t="s">
        <v>1298</v>
      </c>
      <c r="AM433">
        <v>7.0999999999999994E-2</v>
      </c>
      <c r="AN433">
        <f>AM441</f>
        <v>0.11</v>
      </c>
      <c r="AU433" t="s">
        <v>1298</v>
      </c>
      <c r="AV433">
        <v>6.673</v>
      </c>
      <c r="AW433">
        <f>AV441</f>
        <v>0</v>
      </c>
    </row>
    <row r="434" spans="2:49">
      <c r="B434" t="s">
        <v>1298</v>
      </c>
      <c r="C434">
        <v>71.123999999999995</v>
      </c>
      <c r="D434">
        <f>C444</f>
        <v>47.64</v>
      </c>
      <c r="K434" t="s">
        <v>1313</v>
      </c>
      <c r="M434">
        <f>L444</f>
        <v>0</v>
      </c>
      <c r="T434" t="s">
        <v>1298</v>
      </c>
      <c r="U434">
        <v>76.620999999999995</v>
      </c>
      <c r="V434">
        <f>U444</f>
        <v>64.52</v>
      </c>
      <c r="AC434" t="s">
        <v>1298</v>
      </c>
      <c r="AD434">
        <v>107.992</v>
      </c>
      <c r="AE434">
        <f>AD444</f>
        <v>49.96</v>
      </c>
      <c r="AL434" t="s">
        <v>1299</v>
      </c>
      <c r="AM434">
        <v>0.01</v>
      </c>
      <c r="AN434">
        <f>AM444</f>
        <v>0</v>
      </c>
      <c r="AU434" t="s">
        <v>1299</v>
      </c>
      <c r="AV434">
        <v>6.67</v>
      </c>
      <c r="AW434">
        <f>AV444</f>
        <v>8.4</v>
      </c>
    </row>
    <row r="435" spans="2:49">
      <c r="B435" t="s">
        <v>1299</v>
      </c>
      <c r="C435">
        <v>70.489999999999995</v>
      </c>
      <c r="D435">
        <f>C447</f>
        <v>104.72</v>
      </c>
      <c r="K435" t="s">
        <v>1301</v>
      </c>
      <c r="L435">
        <v>0</v>
      </c>
      <c r="M435">
        <f>L447</f>
        <v>20</v>
      </c>
      <c r="T435" t="s">
        <v>1299</v>
      </c>
      <c r="U435">
        <v>75.95</v>
      </c>
      <c r="V435">
        <f>U447</f>
        <v>22.69</v>
      </c>
      <c r="AC435" t="s">
        <v>1299</v>
      </c>
      <c r="AD435">
        <v>71.069999999999993</v>
      </c>
      <c r="AE435">
        <f>AD447</f>
        <v>18.690000000000001</v>
      </c>
      <c r="AL435" t="s">
        <v>1321</v>
      </c>
      <c r="AM435">
        <v>1.2E-2</v>
      </c>
      <c r="AN435">
        <f>AM447</f>
        <v>0</v>
      </c>
      <c r="AU435" t="s">
        <v>1321</v>
      </c>
      <c r="AV435">
        <v>64.796000000000006</v>
      </c>
      <c r="AW435">
        <f>AV447</f>
        <v>0</v>
      </c>
    </row>
    <row r="436" spans="2:49">
      <c r="B436" t="s">
        <v>146</v>
      </c>
      <c r="D436">
        <f>C450</f>
        <v>69.05</v>
      </c>
      <c r="K436" t="s">
        <v>146</v>
      </c>
      <c r="M436">
        <f>L450</f>
        <v>21</v>
      </c>
      <c r="T436" t="s">
        <v>146</v>
      </c>
      <c r="V436">
        <f>U450</f>
        <v>38.61</v>
      </c>
      <c r="AC436" t="s">
        <v>146</v>
      </c>
      <c r="AE436">
        <f>AD450</f>
        <v>51.17</v>
      </c>
      <c r="AL436" t="s">
        <v>1322</v>
      </c>
      <c r="AM436">
        <v>0.01</v>
      </c>
      <c r="AN436">
        <f>AM450</f>
        <v>20.068000000000001</v>
      </c>
      <c r="AU436" t="s">
        <v>1322</v>
      </c>
      <c r="AV436">
        <v>64.010000000000005</v>
      </c>
      <c r="AW436">
        <f>AV450</f>
        <v>64.039000000000001</v>
      </c>
    </row>
    <row r="437" spans="2:49">
      <c r="B437" t="s">
        <v>1298</v>
      </c>
      <c r="C437">
        <v>71.662000000000006</v>
      </c>
      <c r="D437">
        <f>C453</f>
        <v>69.72</v>
      </c>
      <c r="K437" t="s">
        <v>1337</v>
      </c>
      <c r="M437">
        <f>L453</f>
        <v>22</v>
      </c>
      <c r="T437" t="s">
        <v>1298</v>
      </c>
      <c r="U437">
        <v>64.177000000000007</v>
      </c>
      <c r="V437">
        <f>U453</f>
        <v>34.159999999999997</v>
      </c>
      <c r="AC437" t="s">
        <v>1298</v>
      </c>
      <c r="AD437">
        <v>109.753</v>
      </c>
      <c r="AE437">
        <f>AD453</f>
        <v>45.12</v>
      </c>
      <c r="AL437" t="s">
        <v>89</v>
      </c>
      <c r="AN437">
        <f>AM453</f>
        <v>0.38200000000000001</v>
      </c>
      <c r="AU437" t="s">
        <v>89</v>
      </c>
      <c r="AW437">
        <f>AV453</f>
        <v>0.98899999999999999</v>
      </c>
    </row>
    <row r="438" spans="2:49">
      <c r="B438" t="s">
        <v>1299</v>
      </c>
      <c r="C438">
        <v>69.930000000000007</v>
      </c>
      <c r="D438">
        <f>C456</f>
        <v>120.15</v>
      </c>
      <c r="K438" t="s">
        <v>1301</v>
      </c>
      <c r="L438">
        <v>22</v>
      </c>
      <c r="M438">
        <f>L456</f>
        <v>19</v>
      </c>
      <c r="T438" t="s">
        <v>1299</v>
      </c>
      <c r="U438">
        <v>63.17</v>
      </c>
      <c r="V438">
        <f>U456</f>
        <v>15.67</v>
      </c>
      <c r="AC438" t="s">
        <v>1299</v>
      </c>
      <c r="AD438">
        <v>71</v>
      </c>
      <c r="AE438">
        <f>AD456</f>
        <v>17.93</v>
      </c>
      <c r="AL438" t="s">
        <v>1298</v>
      </c>
      <c r="AM438">
        <v>1.9E-2</v>
      </c>
      <c r="AN438">
        <f>AM456</f>
        <v>4.75</v>
      </c>
      <c r="AU438" t="s">
        <v>1298</v>
      </c>
      <c r="AV438">
        <v>2E-3</v>
      </c>
      <c r="AW438">
        <f>AV456</f>
        <v>64.010000000000005</v>
      </c>
    </row>
    <row r="439" spans="2:49">
      <c r="B439" t="s">
        <v>147</v>
      </c>
      <c r="K439" t="s">
        <v>147</v>
      </c>
      <c r="T439" t="s">
        <v>147</v>
      </c>
      <c r="AC439" t="s">
        <v>147</v>
      </c>
      <c r="AL439" t="s">
        <v>1299</v>
      </c>
      <c r="AM439">
        <v>0.01</v>
      </c>
      <c r="AU439" t="s">
        <v>1299</v>
      </c>
      <c r="AV439">
        <v>0</v>
      </c>
    </row>
    <row r="440" spans="2:49">
      <c r="B440" t="s">
        <v>1298</v>
      </c>
      <c r="C440">
        <v>75.034999999999997</v>
      </c>
      <c r="K440" t="s">
        <v>1313</v>
      </c>
      <c r="T440" t="s">
        <v>1298</v>
      </c>
      <c r="U440">
        <v>82.248999999999995</v>
      </c>
      <c r="AC440" t="s">
        <v>1298</v>
      </c>
      <c r="AD440">
        <v>119.215</v>
      </c>
      <c r="AL440" t="s">
        <v>1321</v>
      </c>
      <c r="AM440">
        <v>0.111</v>
      </c>
      <c r="AU440" t="s">
        <v>1321</v>
      </c>
      <c r="AV440">
        <v>4.0000000000000001E-3</v>
      </c>
    </row>
    <row r="441" spans="2:49">
      <c r="B441" t="s">
        <v>1299</v>
      </c>
      <c r="C441">
        <v>72.91</v>
      </c>
      <c r="K441" t="s">
        <v>1301</v>
      </c>
      <c r="L441">
        <v>0</v>
      </c>
      <c r="T441" t="s">
        <v>1299</v>
      </c>
      <c r="U441">
        <v>78.75</v>
      </c>
      <c r="AC441" t="s">
        <v>1299</v>
      </c>
      <c r="AD441">
        <v>74.66</v>
      </c>
      <c r="AL441" t="s">
        <v>1322</v>
      </c>
      <c r="AM441">
        <v>0.11</v>
      </c>
      <c r="AU441" t="s">
        <v>1322</v>
      </c>
      <c r="AV441">
        <v>0</v>
      </c>
    </row>
    <row r="442" spans="2:49">
      <c r="B442" t="s">
        <v>148</v>
      </c>
      <c r="K442" t="s">
        <v>148</v>
      </c>
      <c r="T442" t="s">
        <v>148</v>
      </c>
      <c r="AC442" t="s">
        <v>148</v>
      </c>
      <c r="AL442" t="s">
        <v>90</v>
      </c>
      <c r="AU442" t="s">
        <v>90</v>
      </c>
    </row>
    <row r="443" spans="2:49">
      <c r="B443" t="s">
        <v>1298</v>
      </c>
      <c r="C443">
        <v>47.981000000000002</v>
      </c>
      <c r="K443" t="s">
        <v>1313</v>
      </c>
      <c r="T443" t="s">
        <v>1298</v>
      </c>
      <c r="U443">
        <v>73.013000000000005</v>
      </c>
      <c r="AC443" t="s">
        <v>1298</v>
      </c>
      <c r="AD443">
        <v>94.42</v>
      </c>
      <c r="AL443" t="s">
        <v>1298</v>
      </c>
      <c r="AM443">
        <v>0.02</v>
      </c>
      <c r="AU443" t="s">
        <v>1298</v>
      </c>
      <c r="AV443">
        <v>8.4269999999999996</v>
      </c>
    </row>
    <row r="444" spans="2:49">
      <c r="B444" t="s">
        <v>1299</v>
      </c>
      <c r="C444">
        <v>47.64</v>
      </c>
      <c r="K444" t="s">
        <v>1301</v>
      </c>
      <c r="L444">
        <v>0</v>
      </c>
      <c r="T444" t="s">
        <v>1299</v>
      </c>
      <c r="U444">
        <v>64.52</v>
      </c>
      <c r="AC444" t="s">
        <v>1299</v>
      </c>
      <c r="AD444">
        <v>49.96</v>
      </c>
      <c r="AL444" t="s">
        <v>1299</v>
      </c>
      <c r="AM444">
        <v>0</v>
      </c>
      <c r="AU444" t="s">
        <v>1299</v>
      </c>
      <c r="AV444">
        <v>8.4</v>
      </c>
    </row>
    <row r="445" spans="2:49">
      <c r="B445" t="s">
        <v>149</v>
      </c>
      <c r="K445" t="s">
        <v>149</v>
      </c>
      <c r="T445" t="s">
        <v>149</v>
      </c>
      <c r="AC445" t="s">
        <v>149</v>
      </c>
      <c r="AL445" t="s">
        <v>1321</v>
      </c>
      <c r="AM445">
        <v>0.12</v>
      </c>
      <c r="AU445" t="s">
        <v>1321</v>
      </c>
      <c r="AV445">
        <v>64.063000000000002</v>
      </c>
    </row>
    <row r="446" spans="2:49">
      <c r="B446" t="s">
        <v>1298</v>
      </c>
      <c r="C446">
        <v>136.435</v>
      </c>
      <c r="K446" t="s">
        <v>1315</v>
      </c>
      <c r="T446" t="s">
        <v>1298</v>
      </c>
      <c r="U446">
        <v>23.041</v>
      </c>
      <c r="AC446" t="s">
        <v>1298</v>
      </c>
      <c r="AD446">
        <v>28.236999999999998</v>
      </c>
      <c r="AL446" t="s">
        <v>1322</v>
      </c>
      <c r="AM446">
        <v>0.12</v>
      </c>
      <c r="AU446" t="s">
        <v>1322</v>
      </c>
      <c r="AV446">
        <v>64.010000000000005</v>
      </c>
    </row>
    <row r="447" spans="2:49">
      <c r="B447" t="s">
        <v>1299</v>
      </c>
      <c r="C447">
        <v>104.72</v>
      </c>
      <c r="K447" t="s">
        <v>1301</v>
      </c>
      <c r="L447">
        <v>20</v>
      </c>
      <c r="T447" t="s">
        <v>1299</v>
      </c>
      <c r="U447">
        <v>22.69</v>
      </c>
      <c r="AC447" t="s">
        <v>1299</v>
      </c>
      <c r="AD447">
        <v>18.690000000000001</v>
      </c>
      <c r="AL447" t="s">
        <v>91</v>
      </c>
      <c r="AU447" t="s">
        <v>91</v>
      </c>
    </row>
    <row r="448" spans="2:49">
      <c r="B448" t="s">
        <v>150</v>
      </c>
      <c r="K448" t="s">
        <v>150</v>
      </c>
      <c r="T448" t="s">
        <v>150</v>
      </c>
      <c r="AC448" t="s">
        <v>150</v>
      </c>
      <c r="AL448" t="s">
        <v>1298</v>
      </c>
      <c r="AM448">
        <v>0.111</v>
      </c>
      <c r="AU448" t="s">
        <v>1298</v>
      </c>
      <c r="AV448">
        <v>7.2089999999999996</v>
      </c>
    </row>
    <row r="449" spans="2:55">
      <c r="B449" t="s">
        <v>1298</v>
      </c>
      <c r="C449">
        <v>69.525999999999996</v>
      </c>
      <c r="K449" t="s">
        <v>1335</v>
      </c>
      <c r="T449" t="s">
        <v>1298</v>
      </c>
      <c r="U449">
        <v>38.881</v>
      </c>
      <c r="AC449" t="s">
        <v>1298</v>
      </c>
      <c r="AD449">
        <v>70.674999999999997</v>
      </c>
      <c r="AL449" t="s">
        <v>1299</v>
      </c>
      <c r="AM449">
        <v>0.1</v>
      </c>
      <c r="AU449" t="s">
        <v>1299</v>
      </c>
      <c r="AV449">
        <v>7.2</v>
      </c>
    </row>
    <row r="450" spans="2:55">
      <c r="B450" t="s">
        <v>1299</v>
      </c>
      <c r="C450">
        <v>69.05</v>
      </c>
      <c r="K450" t="s">
        <v>1301</v>
      </c>
      <c r="L450">
        <v>21</v>
      </c>
      <c r="T450" t="s">
        <v>1299</v>
      </c>
      <c r="U450">
        <v>38.61</v>
      </c>
      <c r="AC450" t="s">
        <v>1299</v>
      </c>
      <c r="AD450">
        <v>51.17</v>
      </c>
      <c r="AL450" t="s">
        <v>1321</v>
      </c>
      <c r="AM450">
        <v>20.068000000000001</v>
      </c>
      <c r="AU450" t="s">
        <v>1321</v>
      </c>
      <c r="AV450">
        <v>64.039000000000001</v>
      </c>
    </row>
    <row r="451" spans="2:55">
      <c r="B451" t="s">
        <v>151</v>
      </c>
      <c r="K451" t="s">
        <v>151</v>
      </c>
      <c r="T451" t="s">
        <v>151</v>
      </c>
      <c r="AC451" t="s">
        <v>151</v>
      </c>
      <c r="AL451" t="s">
        <v>1322</v>
      </c>
      <c r="AM451">
        <v>20.07</v>
      </c>
      <c r="AU451" t="s">
        <v>1322</v>
      </c>
      <c r="AV451">
        <v>64.010000000000005</v>
      </c>
    </row>
    <row r="452" spans="2:55">
      <c r="B452" t="s">
        <v>1298</v>
      </c>
      <c r="C452">
        <v>70.057000000000002</v>
      </c>
      <c r="K452" t="s">
        <v>1337</v>
      </c>
      <c r="T452" t="s">
        <v>1298</v>
      </c>
      <c r="U452">
        <v>34.271999999999998</v>
      </c>
      <c r="AC452" t="s">
        <v>1298</v>
      </c>
      <c r="AD452">
        <v>65.944000000000003</v>
      </c>
      <c r="AL452" t="s">
        <v>92</v>
      </c>
      <c r="AU452" t="s">
        <v>92</v>
      </c>
    </row>
    <row r="453" spans="2:55">
      <c r="B453" t="s">
        <v>1299</v>
      </c>
      <c r="C453">
        <v>69.72</v>
      </c>
      <c r="K453" t="s">
        <v>1301</v>
      </c>
      <c r="L453">
        <v>22</v>
      </c>
      <c r="T453" t="s">
        <v>1299</v>
      </c>
      <c r="U453">
        <v>34.159999999999997</v>
      </c>
      <c r="AC453" t="s">
        <v>1299</v>
      </c>
      <c r="AD453">
        <v>45.12</v>
      </c>
      <c r="AL453" t="s">
        <v>1298</v>
      </c>
      <c r="AM453">
        <v>0.38200000000000001</v>
      </c>
      <c r="AU453" t="s">
        <v>1298</v>
      </c>
      <c r="AV453">
        <v>0.98899999999999999</v>
      </c>
    </row>
    <row r="454" spans="2:55">
      <c r="B454" t="s">
        <v>152</v>
      </c>
      <c r="K454" t="s">
        <v>152</v>
      </c>
      <c r="T454" t="s">
        <v>152</v>
      </c>
      <c r="AC454" t="s">
        <v>152</v>
      </c>
      <c r="AL454" t="s">
        <v>1299</v>
      </c>
      <c r="AM454">
        <v>0.01</v>
      </c>
      <c r="AU454" t="s">
        <v>1299</v>
      </c>
      <c r="AV454">
        <v>0.98</v>
      </c>
    </row>
    <row r="455" spans="2:55">
      <c r="B455" t="s">
        <v>1298</v>
      </c>
      <c r="C455">
        <v>120.51</v>
      </c>
      <c r="K455" t="s">
        <v>1334</v>
      </c>
      <c r="T455" t="s">
        <v>1298</v>
      </c>
      <c r="U455">
        <v>15.769</v>
      </c>
      <c r="AC455" t="s">
        <v>1298</v>
      </c>
      <c r="AD455">
        <v>30.015000000000001</v>
      </c>
      <c r="AL455" t="s">
        <v>1321</v>
      </c>
      <c r="AM455">
        <v>4.7460000000000004</v>
      </c>
      <c r="AU455" t="s">
        <v>1321</v>
      </c>
      <c r="AV455">
        <v>64.067999999999998</v>
      </c>
    </row>
    <row r="456" spans="2:55">
      <c r="B456" t="s">
        <v>1299</v>
      </c>
      <c r="C456">
        <v>120.15</v>
      </c>
      <c r="K456" t="s">
        <v>1301</v>
      </c>
      <c r="L456">
        <v>19</v>
      </c>
      <c r="T456" t="s">
        <v>1299</v>
      </c>
      <c r="U456">
        <v>15.67</v>
      </c>
      <c r="AC456" t="s">
        <v>1299</v>
      </c>
      <c r="AD456">
        <v>17.93</v>
      </c>
      <c r="AL456" t="s">
        <v>1322</v>
      </c>
      <c r="AM456">
        <v>4.75</v>
      </c>
      <c r="AU456" t="s">
        <v>1322</v>
      </c>
      <c r="AV456">
        <v>64.010000000000005</v>
      </c>
    </row>
    <row r="457" spans="2:55">
      <c r="B457" t="s">
        <v>153</v>
      </c>
      <c r="K457" t="s">
        <v>153</v>
      </c>
      <c r="T457" t="s">
        <v>153</v>
      </c>
      <c r="AC457" t="s">
        <v>153</v>
      </c>
      <c r="AL457" t="s">
        <v>93</v>
      </c>
      <c r="AU457" t="s">
        <v>93</v>
      </c>
    </row>
    <row r="458" spans="2:55">
      <c r="B458" t="s">
        <v>1298</v>
      </c>
      <c r="C458">
        <v>124.92700000000001</v>
      </c>
      <c r="E458">
        <f>MIN(C459,C462,C465,C468,C471,C474,C477,C480,C483,C486)</f>
        <v>65.58</v>
      </c>
      <c r="F458">
        <f>QUARTILE(D459:D468,1)</f>
        <v>70.862500000000011</v>
      </c>
      <c r="G458">
        <f>MEDIAN(C459,C462,C465,C468,C471,C474,C477,C480,C483,C486)</f>
        <v>74.034999999999997</v>
      </c>
      <c r="H458">
        <f>QUARTILE(D459:D468,3)</f>
        <v>78.132499999999993</v>
      </c>
      <c r="I458">
        <f>MAX(C459,C462,C465,C468,C471,C474,C477,C480,C483,C486)</f>
        <v>124.66</v>
      </c>
      <c r="J458" t="e">
        <f>SUMIF(D459:D468,"&lt;64",D459:D468)/COUNTIF(D459:D468,"&lt;64")</f>
        <v>#DIV/0!</v>
      </c>
      <c r="K458" t="s">
        <v>1334</v>
      </c>
      <c r="N458">
        <f>MIN(L459,L462,L465,L468,L471,L474,L477,L480,L483,L486)</f>
        <v>0</v>
      </c>
      <c r="O458">
        <f>QUARTILE(M459:M468,1)</f>
        <v>0</v>
      </c>
      <c r="P458">
        <f>MEDIAN(L459,L462,L465,L468,L471,L474,L477,L480,L483,L486)</f>
        <v>8.5</v>
      </c>
      <c r="Q458">
        <f>QUARTILE(M459:M468,3)</f>
        <v>19</v>
      </c>
      <c r="R458">
        <f>MAX(L459,L462,L465,L468,L471,L474,L477,L480,L483,L486)</f>
        <v>22</v>
      </c>
      <c r="S458">
        <f>SUM(M459:M468)/COUNTIF(M459:M468,"&gt;0")</f>
        <v>19.399999999999999</v>
      </c>
      <c r="T458" t="s">
        <v>1298</v>
      </c>
      <c r="U458">
        <v>27.605</v>
      </c>
      <c r="W458">
        <f>MIN(U459,U462,U465,U468,U471,U474,U477,U480,U483,U486)</f>
        <v>13.94</v>
      </c>
      <c r="X458">
        <f>QUARTILE(V459:V468,1)</f>
        <v>28.267499999999998</v>
      </c>
      <c r="Y458">
        <f>MEDIAN(U459,U462,U465,U468,U471,U474,U477,U480,U483,U486)</f>
        <v>52.4</v>
      </c>
      <c r="Z458">
        <f>QUARTILE(V459:V468,3)</f>
        <v>76.034999999999997</v>
      </c>
      <c r="AA458">
        <f>MAX(U459,U462,U465,U468,U471,U474,U477,U480,U483,U486)</f>
        <v>83.17</v>
      </c>
      <c r="AB458">
        <f>SUMIF(V459:V468,"&lt;64",V459:V468)/COUNTIF(V459:V468,"&lt;64")</f>
        <v>27.224</v>
      </c>
      <c r="AC458" t="s">
        <v>1298</v>
      </c>
      <c r="AD458">
        <v>109.42700000000001</v>
      </c>
      <c r="AF458">
        <f>MIN(AD459,AD462,AD465,AD468,AD471,AD474,AD477,AD480,AD483,AD486)</f>
        <v>13.86</v>
      </c>
      <c r="AG458">
        <f>QUARTILE(AE459:AE468,1)</f>
        <v>57.410000000000004</v>
      </c>
      <c r="AH458">
        <f>MEDIAN(AD459,AD462,AD465,AD468,AD471,AD474,AD477,AD480,AD483,AD486)</f>
        <v>68.77</v>
      </c>
      <c r="AI458">
        <f>QUARTILE(AE459:AE468,3)</f>
        <v>75.62</v>
      </c>
      <c r="AJ458">
        <f>MAX(AD459,AD462,AD465,AD468,AD471,AD474,AD477,AD480,AD483,AD486)</f>
        <v>83.17</v>
      </c>
      <c r="AK458">
        <f>SUMIF(AE459:AE468,"&lt;64",AE459:AE468)/COUNTIF(AE459:AE468,"&lt;64")</f>
        <v>42.534999999999997</v>
      </c>
      <c r="AL458" t="s">
        <v>1298</v>
      </c>
      <c r="AM458">
        <v>2.0510000000000002</v>
      </c>
      <c r="AO458">
        <f>MIN(AM459,AM462,AM465,AM468,AM471,AM474,AM477,AM480,AM483,AM486)</f>
        <v>0.01</v>
      </c>
      <c r="AP458">
        <f>QUARTILE(AN459:AN468,1)</f>
        <v>0.01</v>
      </c>
      <c r="AQ458">
        <f>MEDIAN(AM459,AM462,AM465,AM468,AM471,AM474,AM477,AM480,AM483,AM486)</f>
        <v>7.4499999999999997E-2</v>
      </c>
      <c r="AR458">
        <f>QUARTILE(AN459:AN468,3)</f>
        <v>0.13899999999999998</v>
      </c>
      <c r="AS458">
        <f>MAX(AM459,AM462,AM465,AM468,AM471,AM474,AM477,AM480,AM483,AM486)</f>
        <v>105.13500000000001</v>
      </c>
      <c r="AT458">
        <f>SUMIF(AN459:AN468,"&lt;64",AN459:AN468)/COUNTIF(AN459:AN468,"&lt;64")</f>
        <v>7.8555555555555559E-2</v>
      </c>
      <c r="AU458" t="s">
        <v>1298</v>
      </c>
      <c r="AV458">
        <v>9.1020000000000003</v>
      </c>
      <c r="AX458">
        <f>MIN(AV459,AV462,AV465,AV468,AV471,AV474,AV477,AV480,AV483,AV486)</f>
        <v>3.0000000000000001E-3</v>
      </c>
      <c r="AY458">
        <f>QUARTILE(AW459:AW468,1)</f>
        <v>3.0000000000000001E-3</v>
      </c>
      <c r="AZ458">
        <f>MEDIAN(AV459,AV462,AV465,AV468,AV471,AV474,AV477,AV480,AV483,AV486)</f>
        <v>6.7439999999999998</v>
      </c>
      <c r="BA458">
        <f>QUARTILE(AW459:AW468,3)</f>
        <v>8.7974999999999994</v>
      </c>
      <c r="BB458">
        <f>MAX(AV459,AV462,AV465,AV468,AV471,AV474,AV477,AV480,AV483,AV486)</f>
        <v>64.010000000000005</v>
      </c>
      <c r="BC458">
        <f>SUMIF(AW459:AW468,"&lt;64",AW459:AW468)/COUNTIF(AW459:AW468,"&lt;64")</f>
        <v>3.4141249999999999</v>
      </c>
    </row>
    <row r="459" spans="2:55">
      <c r="B459" t="s">
        <v>1299</v>
      </c>
      <c r="C459">
        <v>124.66</v>
      </c>
      <c r="D459">
        <f>C459</f>
        <v>124.66</v>
      </c>
      <c r="K459" t="s">
        <v>1301</v>
      </c>
      <c r="L459">
        <v>19</v>
      </c>
      <c r="M459">
        <f>L459</f>
        <v>19</v>
      </c>
      <c r="T459" t="s">
        <v>1299</v>
      </c>
      <c r="U459">
        <v>27.36</v>
      </c>
      <c r="V459">
        <f>U459</f>
        <v>27.36</v>
      </c>
      <c r="AC459" t="s">
        <v>1299</v>
      </c>
      <c r="AD459">
        <v>57.24</v>
      </c>
      <c r="AE459">
        <f>AD459</f>
        <v>57.24</v>
      </c>
      <c r="AL459" t="s">
        <v>1299</v>
      </c>
      <c r="AM459">
        <v>0.01</v>
      </c>
      <c r="AN459">
        <f>AM459</f>
        <v>0.01</v>
      </c>
      <c r="AU459" t="s">
        <v>1299</v>
      </c>
      <c r="AV459">
        <v>9.09</v>
      </c>
      <c r="AW459">
        <f>AV459</f>
        <v>9.09</v>
      </c>
    </row>
    <row r="460" spans="2:55">
      <c r="B460" t="s">
        <v>154</v>
      </c>
      <c r="D460">
        <f>C462</f>
        <v>73.86</v>
      </c>
      <c r="K460" t="s">
        <v>154</v>
      </c>
      <c r="M460">
        <f>L462</f>
        <v>0</v>
      </c>
      <c r="T460" t="s">
        <v>154</v>
      </c>
      <c r="V460">
        <f>U462</f>
        <v>75.66</v>
      </c>
      <c r="AC460" t="s">
        <v>154</v>
      </c>
      <c r="AE460">
        <f>AD462</f>
        <v>83.17</v>
      </c>
      <c r="AL460" t="s">
        <v>1321</v>
      </c>
      <c r="AM460">
        <v>0.159</v>
      </c>
      <c r="AN460">
        <f>AM462</f>
        <v>0</v>
      </c>
      <c r="AU460" t="s">
        <v>1321</v>
      </c>
      <c r="AV460">
        <v>64.287000000000006</v>
      </c>
      <c r="AW460">
        <f>AV462</f>
        <v>0</v>
      </c>
    </row>
    <row r="461" spans="2:55">
      <c r="B461" t="s">
        <v>1298</v>
      </c>
      <c r="C461">
        <v>78.704999999999998</v>
      </c>
      <c r="D461">
        <f>C465</f>
        <v>70.34</v>
      </c>
      <c r="K461" t="s">
        <v>1313</v>
      </c>
      <c r="M461">
        <f>L465</f>
        <v>20</v>
      </c>
      <c r="T461" t="s">
        <v>1298</v>
      </c>
      <c r="U461">
        <v>81.677000000000007</v>
      </c>
      <c r="V461">
        <f>U465</f>
        <v>30.99</v>
      </c>
      <c r="AC461" t="s">
        <v>1298</v>
      </c>
      <c r="AD461">
        <v>162.02199999999999</v>
      </c>
      <c r="AE461">
        <f>AD465</f>
        <v>41.12</v>
      </c>
      <c r="AL461" t="s">
        <v>1322</v>
      </c>
      <c r="AM461">
        <v>0.16</v>
      </c>
      <c r="AN461">
        <f>AM465</f>
        <v>0.14199999999999999</v>
      </c>
      <c r="AU461" t="s">
        <v>1322</v>
      </c>
      <c r="AV461">
        <v>64.010000000000005</v>
      </c>
      <c r="AW461">
        <f>AV465</f>
        <v>3.0000000000000001E-3</v>
      </c>
    </row>
    <row r="462" spans="2:55">
      <c r="B462" t="s">
        <v>1299</v>
      </c>
      <c r="C462">
        <v>73.86</v>
      </c>
      <c r="D462">
        <f>C468</f>
        <v>70.33</v>
      </c>
      <c r="K462" t="s">
        <v>1301</v>
      </c>
      <c r="L462">
        <v>0</v>
      </c>
      <c r="M462">
        <f>L468</f>
        <v>19</v>
      </c>
      <c r="T462" t="s">
        <v>1299</v>
      </c>
      <c r="U462">
        <v>75.66</v>
      </c>
      <c r="V462">
        <f>U468</f>
        <v>25.27</v>
      </c>
      <c r="AC462" t="s">
        <v>1299</v>
      </c>
      <c r="AD462">
        <v>83.17</v>
      </c>
      <c r="AE462">
        <f>AD468</f>
        <v>72.069999999999993</v>
      </c>
      <c r="AL462" t="s">
        <v>94</v>
      </c>
      <c r="AN462">
        <f>AM468</f>
        <v>1.9E-2</v>
      </c>
      <c r="AU462" t="s">
        <v>94</v>
      </c>
      <c r="AW462">
        <f>AV468</f>
        <v>5.5679999999999996</v>
      </c>
    </row>
    <row r="463" spans="2:55">
      <c r="B463" t="s">
        <v>155</v>
      </c>
      <c r="D463">
        <f>C471</f>
        <v>79.319999999999993</v>
      </c>
      <c r="K463" t="s">
        <v>155</v>
      </c>
      <c r="M463">
        <f>L471</f>
        <v>0</v>
      </c>
      <c r="T463" t="s">
        <v>155</v>
      </c>
      <c r="V463">
        <f>U471</f>
        <v>83.17</v>
      </c>
      <c r="AC463" t="s">
        <v>155</v>
      </c>
      <c r="AE463">
        <f>AD471</f>
        <v>81.44</v>
      </c>
      <c r="AL463" t="s">
        <v>1298</v>
      </c>
      <c r="AM463">
        <v>1.7000000000000001E-2</v>
      </c>
      <c r="AN463">
        <f>AM471</f>
        <v>0.13</v>
      </c>
      <c r="AU463" t="s">
        <v>1298</v>
      </c>
      <c r="AV463">
        <v>2E-3</v>
      </c>
      <c r="AW463">
        <f>AV471</f>
        <v>64.010000000000005</v>
      </c>
    </row>
    <row r="464" spans="2:55">
      <c r="B464" t="s">
        <v>1298</v>
      </c>
      <c r="C464">
        <v>70.623999999999995</v>
      </c>
      <c r="D464">
        <f>C474</f>
        <v>65.58</v>
      </c>
      <c r="K464" t="s">
        <v>1315</v>
      </c>
      <c r="M464">
        <f>L474</f>
        <v>0</v>
      </c>
      <c r="T464" t="s">
        <v>1298</v>
      </c>
      <c r="U464">
        <v>31.105</v>
      </c>
      <c r="V464">
        <f>U474</f>
        <v>66.239999999999995</v>
      </c>
      <c r="AC464" t="s">
        <v>1298</v>
      </c>
      <c r="AD464">
        <v>57.603999999999999</v>
      </c>
      <c r="AE464">
        <f>AD474</f>
        <v>65.47</v>
      </c>
      <c r="AL464" t="s">
        <v>1299</v>
      </c>
      <c r="AM464">
        <v>0.01</v>
      </c>
      <c r="AN464">
        <f>AM474</f>
        <v>0.01</v>
      </c>
      <c r="AU464" t="s">
        <v>1299</v>
      </c>
      <c r="AV464">
        <v>0</v>
      </c>
      <c r="AW464">
        <f>AV474</f>
        <v>7.92</v>
      </c>
    </row>
    <row r="465" spans="2:49">
      <c r="B465" t="s">
        <v>1299</v>
      </c>
      <c r="C465">
        <v>70.34</v>
      </c>
      <c r="D465">
        <f>C477</f>
        <v>74.209999999999994</v>
      </c>
      <c r="K465" t="s">
        <v>1301</v>
      </c>
      <c r="L465">
        <v>20</v>
      </c>
      <c r="M465">
        <f>L477</f>
        <v>0</v>
      </c>
      <c r="T465" t="s">
        <v>1299</v>
      </c>
      <c r="U465">
        <v>30.99</v>
      </c>
      <c r="V465">
        <f>U477</f>
        <v>76.16</v>
      </c>
      <c r="AC465" t="s">
        <v>1299</v>
      </c>
      <c r="AD465">
        <v>41.12</v>
      </c>
      <c r="AE465">
        <f>AD477</f>
        <v>75.59</v>
      </c>
      <c r="AL465" t="s">
        <v>1321</v>
      </c>
      <c r="AM465">
        <v>0.14199999999999999</v>
      </c>
      <c r="AN465">
        <f>AM477</f>
        <v>0</v>
      </c>
      <c r="AU465" t="s">
        <v>1321</v>
      </c>
      <c r="AV465">
        <v>3.0000000000000001E-3</v>
      </c>
      <c r="AW465">
        <f>AV477</f>
        <v>0</v>
      </c>
    </row>
    <row r="466" spans="2:49">
      <c r="B466" t="s">
        <v>156</v>
      </c>
      <c r="D466">
        <f>C480</f>
        <v>74.569999999999993</v>
      </c>
      <c r="K466" t="s">
        <v>156</v>
      </c>
      <c r="M466">
        <f>L480</f>
        <v>0</v>
      </c>
      <c r="T466" t="s">
        <v>156</v>
      </c>
      <c r="V466">
        <f>U480</f>
        <v>76.16</v>
      </c>
      <c r="AC466" t="s">
        <v>156</v>
      </c>
      <c r="AE466">
        <f>AD480</f>
        <v>75.63</v>
      </c>
      <c r="AL466" t="s">
        <v>1322</v>
      </c>
      <c r="AM466">
        <v>0.14000000000000001</v>
      </c>
      <c r="AN466">
        <f>AM480</f>
        <v>105.13500000000001</v>
      </c>
      <c r="AU466" t="s">
        <v>1322</v>
      </c>
      <c r="AV466">
        <v>0</v>
      </c>
      <c r="AW466">
        <f>AV480</f>
        <v>3.0000000000000001E-3</v>
      </c>
    </row>
    <row r="467" spans="2:49">
      <c r="B467" t="s">
        <v>1298</v>
      </c>
      <c r="C467">
        <v>86.248999999999995</v>
      </c>
      <c r="D467">
        <f>C483</f>
        <v>116.05</v>
      </c>
      <c r="K467" t="s">
        <v>1334</v>
      </c>
      <c r="M467">
        <f>L483</f>
        <v>17</v>
      </c>
      <c r="T467" t="s">
        <v>1298</v>
      </c>
      <c r="U467">
        <v>25.428999999999998</v>
      </c>
      <c r="V467">
        <f>U483</f>
        <v>13.94</v>
      </c>
      <c r="AC467" t="s">
        <v>1298</v>
      </c>
      <c r="AD467">
        <v>104.072</v>
      </c>
      <c r="AE467">
        <f>AD483</f>
        <v>13.86</v>
      </c>
      <c r="AL467" t="s">
        <v>95</v>
      </c>
      <c r="AN467">
        <f>AM483</f>
        <v>0.38600000000000001</v>
      </c>
      <c r="AU467" t="s">
        <v>95</v>
      </c>
      <c r="AW467">
        <f>AV483</f>
        <v>4.7290000000000001</v>
      </c>
    </row>
    <row r="468" spans="2:49">
      <c r="B468" t="s">
        <v>1299</v>
      </c>
      <c r="C468">
        <v>70.33</v>
      </c>
      <c r="D468">
        <f>C486</f>
        <v>72.430000000000007</v>
      </c>
      <c r="K468" t="s">
        <v>1301</v>
      </c>
      <c r="L468">
        <v>19</v>
      </c>
      <c r="M468">
        <f>L486</f>
        <v>22</v>
      </c>
      <c r="T468" t="s">
        <v>1299</v>
      </c>
      <c r="U468">
        <v>25.27</v>
      </c>
      <c r="V468">
        <f>U486</f>
        <v>38.56</v>
      </c>
      <c r="AC468" t="s">
        <v>1299</v>
      </c>
      <c r="AD468">
        <v>72.069999999999993</v>
      </c>
      <c r="AE468">
        <f>AD486</f>
        <v>57.92</v>
      </c>
      <c r="AL468" t="s">
        <v>1298</v>
      </c>
      <c r="AM468">
        <v>1.9E-2</v>
      </c>
      <c r="AN468">
        <f>AM486</f>
        <v>0.01</v>
      </c>
      <c r="AU468" t="s">
        <v>1298</v>
      </c>
      <c r="AV468">
        <v>5.5679999999999996</v>
      </c>
      <c r="AW468">
        <f>AV486</f>
        <v>64.010000000000005</v>
      </c>
    </row>
    <row r="469" spans="2:49">
      <c r="B469" t="s">
        <v>157</v>
      </c>
      <c r="K469" t="s">
        <v>157</v>
      </c>
      <c r="T469" t="s">
        <v>157</v>
      </c>
      <c r="AC469" t="s">
        <v>157</v>
      </c>
      <c r="AL469" t="s">
        <v>1299</v>
      </c>
      <c r="AM469">
        <v>0.01</v>
      </c>
      <c r="AU469" t="s">
        <v>1299</v>
      </c>
      <c r="AV469">
        <v>5.56</v>
      </c>
    </row>
    <row r="470" spans="2:49">
      <c r="B470" t="s">
        <v>1298</v>
      </c>
      <c r="C470">
        <v>81.215000000000003</v>
      </c>
      <c r="K470" t="s">
        <v>1313</v>
      </c>
      <c r="T470" t="s">
        <v>1298</v>
      </c>
      <c r="U470">
        <v>91.391000000000005</v>
      </c>
      <c r="AC470" t="s">
        <v>1298</v>
      </c>
      <c r="AD470">
        <v>128.24600000000001</v>
      </c>
      <c r="AL470" t="s">
        <v>1321</v>
      </c>
      <c r="AM470">
        <v>0.122</v>
      </c>
      <c r="AU470" t="s">
        <v>1321</v>
      </c>
      <c r="AV470">
        <v>64.403999999999996</v>
      </c>
    </row>
    <row r="471" spans="2:49">
      <c r="B471" t="s">
        <v>1299</v>
      </c>
      <c r="C471">
        <v>79.319999999999993</v>
      </c>
      <c r="K471" t="s">
        <v>1301</v>
      </c>
      <c r="L471">
        <v>0</v>
      </c>
      <c r="T471" t="s">
        <v>1299</v>
      </c>
      <c r="U471">
        <v>83.17</v>
      </c>
      <c r="AC471" t="s">
        <v>1299</v>
      </c>
      <c r="AD471">
        <v>81.44</v>
      </c>
      <c r="AL471" t="s">
        <v>1322</v>
      </c>
      <c r="AM471">
        <v>0.13</v>
      </c>
      <c r="AU471" t="s">
        <v>1322</v>
      </c>
      <c r="AV471">
        <v>64.010000000000005</v>
      </c>
    </row>
    <row r="472" spans="2:49">
      <c r="B472" t="s">
        <v>158</v>
      </c>
      <c r="K472" t="s">
        <v>158</v>
      </c>
      <c r="T472" t="s">
        <v>158</v>
      </c>
      <c r="AC472" t="s">
        <v>158</v>
      </c>
      <c r="AL472" t="s">
        <v>96</v>
      </c>
      <c r="AU472" t="s">
        <v>96</v>
      </c>
    </row>
    <row r="473" spans="2:49">
      <c r="B473" t="s">
        <v>1298</v>
      </c>
      <c r="C473">
        <v>65.92</v>
      </c>
      <c r="K473" t="s">
        <v>1313</v>
      </c>
      <c r="T473" t="s">
        <v>1298</v>
      </c>
      <c r="U473">
        <v>91.878</v>
      </c>
      <c r="AC473" t="s">
        <v>1298</v>
      </c>
      <c r="AD473">
        <v>136.98500000000001</v>
      </c>
      <c r="AL473" t="s">
        <v>1298</v>
      </c>
      <c r="AM473">
        <v>2.0310000000000001</v>
      </c>
      <c r="AU473" t="s">
        <v>1298</v>
      </c>
      <c r="AV473">
        <v>7.94</v>
      </c>
    </row>
    <row r="474" spans="2:49">
      <c r="B474" t="s">
        <v>1299</v>
      </c>
      <c r="C474">
        <v>65.58</v>
      </c>
      <c r="K474" t="s">
        <v>1301</v>
      </c>
      <c r="L474">
        <v>0</v>
      </c>
      <c r="T474" t="s">
        <v>1299</v>
      </c>
      <c r="U474">
        <v>66.239999999999995</v>
      </c>
      <c r="AC474" t="s">
        <v>1299</v>
      </c>
      <c r="AD474">
        <v>65.47</v>
      </c>
      <c r="AL474" t="s">
        <v>1299</v>
      </c>
      <c r="AM474">
        <v>0.01</v>
      </c>
      <c r="AU474" t="s">
        <v>1299</v>
      </c>
      <c r="AV474">
        <v>7.92</v>
      </c>
    </row>
    <row r="475" spans="2:49">
      <c r="B475" t="s">
        <v>159</v>
      </c>
      <c r="K475" t="s">
        <v>159</v>
      </c>
      <c r="T475" t="s">
        <v>159</v>
      </c>
      <c r="AC475" t="s">
        <v>159</v>
      </c>
      <c r="AL475" t="s">
        <v>1321</v>
      </c>
      <c r="AM475">
        <v>0.124</v>
      </c>
      <c r="AU475" t="s">
        <v>1321</v>
      </c>
      <c r="AV475">
        <v>64.209999999999994</v>
      </c>
    </row>
    <row r="476" spans="2:49">
      <c r="B476" t="s">
        <v>1298</v>
      </c>
      <c r="C476">
        <v>74.513999999999996</v>
      </c>
      <c r="K476" t="s">
        <v>1313</v>
      </c>
      <c r="T476" t="s">
        <v>1298</v>
      </c>
      <c r="U476">
        <v>80.67</v>
      </c>
      <c r="AC476" t="s">
        <v>1298</v>
      </c>
      <c r="AD476">
        <v>123.637</v>
      </c>
      <c r="AL476" t="s">
        <v>1322</v>
      </c>
      <c r="AM476">
        <v>0.12</v>
      </c>
      <c r="AU476" t="s">
        <v>1322</v>
      </c>
      <c r="AV476">
        <v>64.010000000000005</v>
      </c>
    </row>
    <row r="477" spans="2:49">
      <c r="B477" t="s">
        <v>1299</v>
      </c>
      <c r="C477">
        <v>74.209999999999994</v>
      </c>
      <c r="K477" t="s">
        <v>1301</v>
      </c>
      <c r="L477">
        <v>0</v>
      </c>
      <c r="T477" t="s">
        <v>1299</v>
      </c>
      <c r="U477">
        <v>76.16</v>
      </c>
      <c r="AC477" t="s">
        <v>1299</v>
      </c>
      <c r="AD477">
        <v>75.59</v>
      </c>
      <c r="AL477" t="s">
        <v>97</v>
      </c>
      <c r="AU477" t="s">
        <v>97</v>
      </c>
    </row>
    <row r="478" spans="2:49">
      <c r="B478" t="s">
        <v>160</v>
      </c>
      <c r="K478" t="s">
        <v>160</v>
      </c>
      <c r="T478" t="s">
        <v>160</v>
      </c>
      <c r="AC478" t="s">
        <v>160</v>
      </c>
      <c r="AL478" t="s">
        <v>1298</v>
      </c>
      <c r="AM478">
        <v>9.2080000000000002</v>
      </c>
      <c r="AU478" t="s">
        <v>1298</v>
      </c>
      <c r="AV478">
        <v>8.9999999999999993E-3</v>
      </c>
    </row>
    <row r="479" spans="2:49">
      <c r="B479" t="s">
        <v>1298</v>
      </c>
      <c r="C479">
        <v>79.908000000000001</v>
      </c>
      <c r="K479" t="s">
        <v>1313</v>
      </c>
      <c r="T479" t="s">
        <v>1298</v>
      </c>
      <c r="U479">
        <v>79.165000000000006</v>
      </c>
      <c r="AC479" t="s">
        <v>1298</v>
      </c>
      <c r="AD479">
        <v>134.55500000000001</v>
      </c>
      <c r="AL479" t="s">
        <v>1299</v>
      </c>
      <c r="AM479">
        <v>9.1199999999999992</v>
      </c>
      <c r="AU479" t="s">
        <v>1299</v>
      </c>
      <c r="AV479">
        <v>0</v>
      </c>
    </row>
    <row r="480" spans="2:49">
      <c r="B480" t="s">
        <v>1299</v>
      </c>
      <c r="C480">
        <v>74.569999999999993</v>
      </c>
      <c r="K480" t="s">
        <v>1301</v>
      </c>
      <c r="L480">
        <v>0</v>
      </c>
      <c r="T480" t="s">
        <v>1299</v>
      </c>
      <c r="U480">
        <v>76.16</v>
      </c>
      <c r="AC480" t="s">
        <v>1299</v>
      </c>
      <c r="AD480">
        <v>75.63</v>
      </c>
      <c r="AL480" t="s">
        <v>1321</v>
      </c>
      <c r="AM480">
        <v>105.13500000000001</v>
      </c>
      <c r="AU480" t="s">
        <v>1321</v>
      </c>
      <c r="AV480">
        <v>3.0000000000000001E-3</v>
      </c>
    </row>
    <row r="481" spans="2:55">
      <c r="B481" t="s">
        <v>161</v>
      </c>
      <c r="K481" t="s">
        <v>161</v>
      </c>
      <c r="T481" t="s">
        <v>161</v>
      </c>
      <c r="AC481" t="s">
        <v>161</v>
      </c>
      <c r="AL481" t="s">
        <v>1322</v>
      </c>
      <c r="AM481">
        <v>64.010000000000005</v>
      </c>
      <c r="AU481" t="s">
        <v>1322</v>
      </c>
      <c r="AV481">
        <v>0</v>
      </c>
    </row>
    <row r="482" spans="2:55">
      <c r="B482" t="s">
        <v>1298</v>
      </c>
      <c r="C482">
        <v>163.178</v>
      </c>
      <c r="K482" t="s">
        <v>1317</v>
      </c>
      <c r="T482" t="s">
        <v>1298</v>
      </c>
      <c r="U482">
        <v>15.663</v>
      </c>
      <c r="AC482" t="s">
        <v>1298</v>
      </c>
      <c r="AD482">
        <v>27.655000000000001</v>
      </c>
      <c r="AL482" t="s">
        <v>98</v>
      </c>
      <c r="AU482" t="s">
        <v>98</v>
      </c>
    </row>
    <row r="483" spans="2:55">
      <c r="B483" t="s">
        <v>1299</v>
      </c>
      <c r="C483">
        <v>116.05</v>
      </c>
      <c r="K483" t="s">
        <v>1301</v>
      </c>
      <c r="L483">
        <v>17</v>
      </c>
      <c r="T483" t="s">
        <v>1299</v>
      </c>
      <c r="U483">
        <v>13.94</v>
      </c>
      <c r="AC483" t="s">
        <v>1299</v>
      </c>
      <c r="AD483">
        <v>13.86</v>
      </c>
      <c r="AL483" t="s">
        <v>1298</v>
      </c>
      <c r="AM483">
        <v>0.38600000000000001</v>
      </c>
      <c r="AU483" t="s">
        <v>1298</v>
      </c>
      <c r="AV483">
        <v>4.7290000000000001</v>
      </c>
    </row>
    <row r="484" spans="2:55">
      <c r="B484" t="s">
        <v>162</v>
      </c>
      <c r="K484" t="s">
        <v>162</v>
      </c>
      <c r="T484" t="s">
        <v>162</v>
      </c>
      <c r="AC484" t="s">
        <v>162</v>
      </c>
      <c r="AL484" t="s">
        <v>1299</v>
      </c>
      <c r="AM484">
        <v>0</v>
      </c>
      <c r="AU484" t="s">
        <v>1299</v>
      </c>
      <c r="AV484">
        <v>4.7300000000000004</v>
      </c>
    </row>
    <row r="485" spans="2:55">
      <c r="B485" t="s">
        <v>1298</v>
      </c>
      <c r="C485">
        <v>73.814999999999998</v>
      </c>
      <c r="K485" t="s">
        <v>1337</v>
      </c>
      <c r="T485" t="s">
        <v>1298</v>
      </c>
      <c r="U485">
        <v>38.651000000000003</v>
      </c>
      <c r="AC485" t="s">
        <v>1298</v>
      </c>
      <c r="AD485">
        <v>97.637</v>
      </c>
      <c r="AL485" t="s">
        <v>1321</v>
      </c>
      <c r="AM485">
        <v>1.0999999999999999E-2</v>
      </c>
      <c r="AU485" t="s">
        <v>1321</v>
      </c>
      <c r="AV485">
        <v>64.100999999999999</v>
      </c>
    </row>
    <row r="486" spans="2:55">
      <c r="B486" t="s">
        <v>1299</v>
      </c>
      <c r="C486">
        <v>72.430000000000007</v>
      </c>
      <c r="K486" t="s">
        <v>1301</v>
      </c>
      <c r="L486">
        <v>22</v>
      </c>
      <c r="T486" t="s">
        <v>1299</v>
      </c>
      <c r="U486">
        <v>38.56</v>
      </c>
      <c r="AC486" t="s">
        <v>1299</v>
      </c>
      <c r="AD486">
        <v>57.92</v>
      </c>
      <c r="AL486" t="s">
        <v>1322</v>
      </c>
      <c r="AM486">
        <v>0.01</v>
      </c>
      <c r="AU486" t="s">
        <v>1322</v>
      </c>
      <c r="AV486">
        <v>64.010000000000005</v>
      </c>
    </row>
    <row r="487" spans="2:55">
      <c r="B487" t="s">
        <v>163</v>
      </c>
      <c r="K487" t="s">
        <v>163</v>
      </c>
      <c r="T487" t="s">
        <v>163</v>
      </c>
      <c r="AC487" t="s">
        <v>163</v>
      </c>
      <c r="AL487" t="s">
        <v>99</v>
      </c>
      <c r="AU487" t="s">
        <v>99</v>
      </c>
    </row>
    <row r="488" spans="2:55">
      <c r="B488" t="s">
        <v>1298</v>
      </c>
      <c r="C488">
        <v>64.980999999999995</v>
      </c>
      <c r="E488">
        <f>MIN(C489,C492,C495,C498,C501,C504,C507,C510,C513,C516)</f>
        <v>64.34</v>
      </c>
      <c r="F488">
        <f>QUARTILE(D489:D498,1)</f>
        <v>69.41</v>
      </c>
      <c r="G488">
        <f>MEDIAN(C489,C492,C495,C498,C501,C504,C507,C510,C513,C516)</f>
        <v>70.865000000000009</v>
      </c>
      <c r="H488">
        <f>QUARTILE(D489:D498,3)</f>
        <v>74.007499999999993</v>
      </c>
      <c r="I488">
        <f>MAX(C489,C492,C495,C498,C501,C504,C507,C510,C513,C516)</f>
        <v>93</v>
      </c>
      <c r="J488" t="e">
        <f>SUMIF(D489:D498,"&lt;64",D489:D498)/COUNTIF(D489:D498,"&lt;64")</f>
        <v>#DIV/0!</v>
      </c>
      <c r="K488" t="s">
        <v>1313</v>
      </c>
      <c r="N488">
        <f>MIN(L489,L492,L495,L498,L501,L504,L507,L510,L513,L516)</f>
        <v>0</v>
      </c>
      <c r="O488">
        <f>QUARTILE(M489:M498,1)</f>
        <v>0</v>
      </c>
      <c r="P488">
        <f>MEDIAN(L489,L492,L495,L498,L501,L504,L507,L510,L513,L516)</f>
        <v>0</v>
      </c>
      <c r="Q488">
        <f>QUARTILE(M489:M498,3)</f>
        <v>18.75</v>
      </c>
      <c r="R488">
        <f>MAX(L489,L492,L495,L498,L501,L504,L507,L510,L513,L516)</f>
        <v>20</v>
      </c>
      <c r="S488">
        <f>SUM(M489:M498)/COUNTIF(M489:M498,"&gt;0")</f>
        <v>19.25</v>
      </c>
      <c r="T488" t="s">
        <v>1298</v>
      </c>
      <c r="U488">
        <v>66.361000000000004</v>
      </c>
      <c r="W488">
        <f>MIN(U489,U492,U495,U498,U501,U504,U507,U510,U513,U516)</f>
        <v>23.91</v>
      </c>
      <c r="X488">
        <f>QUARTILE(V489:V498,1)</f>
        <v>37.662499999999994</v>
      </c>
      <c r="Y488">
        <f>MEDIAN(U489,U492,U495,U498,U501,U504,U507,U510,U513,U516)</f>
        <v>66.95</v>
      </c>
      <c r="Z488">
        <f>QUARTILE(V489:V498,3)</f>
        <v>74.084999999999994</v>
      </c>
      <c r="AA488">
        <f>MAX(U489,U492,U495,U498,U501,U504,U507,U510,U513,U516)</f>
        <v>99.18</v>
      </c>
      <c r="AB488">
        <f>SUMIF(V489:V498,"&lt;64",V489:V498)/COUNTIF(V489:V498,"&lt;64")</f>
        <v>35.377499999999998</v>
      </c>
      <c r="AC488" t="s">
        <v>1298</v>
      </c>
      <c r="AD488">
        <v>129.78299999999999</v>
      </c>
      <c r="AF488">
        <f>MIN(AD489,AD492,AD495,AD498,AD501,AD504,AD507,AD510,AD513,AD516)</f>
        <v>40.67</v>
      </c>
      <c r="AG488">
        <f>QUARTILE(AE489:AE498,1)</f>
        <v>42.522500000000001</v>
      </c>
      <c r="AH488">
        <f>MEDIAN(AD489,AD492,AD495,AD498,AD501,AD504,AD507,AD510,AD513,AD516)</f>
        <v>64.754999999999995</v>
      </c>
      <c r="AI488">
        <f>QUARTILE(AE489:AE498,3)</f>
        <v>74.2</v>
      </c>
      <c r="AJ488">
        <f>MAX(AD489,AD492,AD495,AD498,AD501,AD504,AD507,AD510,AD513,AD516)</f>
        <v>85.93</v>
      </c>
      <c r="AK488">
        <f>SUMIF(AE489:AE498,"&lt;64",AE489:AE498)/COUNTIF(AE489:AE498,"&lt;64")</f>
        <v>42.032499999999999</v>
      </c>
      <c r="AL488" t="s">
        <v>1298</v>
      </c>
      <c r="AM488">
        <v>1.7999999999999999E-2</v>
      </c>
      <c r="AO488">
        <f>MIN(AM489,AM492,AM495,AM498,AM501,AM504,AM507,AM510,AM513,AM516)</f>
        <v>0.01</v>
      </c>
      <c r="AP488">
        <f>QUARTILE(AN489:AN498,1)</f>
        <v>1.6750000000000001E-2</v>
      </c>
      <c r="AQ488">
        <f>MEDIAN(AM489,AM492,AM495,AM498,AM501,AM504,AM507,AM510,AM513,AM516)</f>
        <v>9.5000000000000001E-2</v>
      </c>
      <c r="AR488">
        <f>QUARTILE(AN489:AN498,3)</f>
        <v>0.13</v>
      </c>
      <c r="AS488">
        <f>MAX(AM489,AM492,AM495,AM498,AM501,AM504,AM507,AM510,AM513,AM516)</f>
        <v>91.388000000000005</v>
      </c>
      <c r="AT488">
        <f>SUMIF(AN489:AN498,"&lt;64",AN489:AN498)/COUNTIF(AN489:AN498,"&lt;64")</f>
        <v>9.4333333333333325E-2</v>
      </c>
      <c r="AU488" t="s">
        <v>1298</v>
      </c>
      <c r="AV488">
        <v>0.01</v>
      </c>
      <c r="AX488">
        <f>MIN(AV489,AV492,AV495,AV498,AV501,AV504,AV507,AV510,AV513,AV516)</f>
        <v>0</v>
      </c>
      <c r="AY488">
        <f>QUARTILE(AW489:AW498,1)</f>
        <v>0</v>
      </c>
      <c r="AZ488">
        <f>MEDIAN(AV489,AV492,AV495,AV498,AV501,AV504,AV507,AV510,AV513,AV516)</f>
        <v>6.7000000000000004E-2</v>
      </c>
      <c r="BA488">
        <f>QUARTILE(AW489:AW498,3)</f>
        <v>4.2009999999999996</v>
      </c>
      <c r="BB488">
        <f>MAX(AV489,AV492,AV495,AV498,AV501,AV504,AV507,AV510,AV513,AV516)</f>
        <v>64.064999999999998</v>
      </c>
      <c r="BC488">
        <f>SUMIF(AW489:AW498,"&lt;64",AW489:AW498)/COUNTIF(AW489:AW498,"&lt;64")</f>
        <v>0.71162499999999995</v>
      </c>
    </row>
    <row r="489" spans="2:55">
      <c r="B489" t="s">
        <v>1299</v>
      </c>
      <c r="C489">
        <v>64.34</v>
      </c>
      <c r="D489">
        <f>C489</f>
        <v>64.34</v>
      </c>
      <c r="K489" t="s">
        <v>1301</v>
      </c>
      <c r="L489">
        <v>0</v>
      </c>
      <c r="M489">
        <f>L489</f>
        <v>0</v>
      </c>
      <c r="T489" t="s">
        <v>1299</v>
      </c>
      <c r="U489">
        <v>66.17</v>
      </c>
      <c r="V489">
        <f>U489</f>
        <v>66.17</v>
      </c>
      <c r="AC489" t="s">
        <v>1299</v>
      </c>
      <c r="AD489">
        <v>64.44</v>
      </c>
      <c r="AE489">
        <f>AD489</f>
        <v>64.44</v>
      </c>
      <c r="AL489" t="s">
        <v>1299</v>
      </c>
      <c r="AM489">
        <v>0.01</v>
      </c>
      <c r="AN489">
        <f>AM489</f>
        <v>0.01</v>
      </c>
      <c r="AU489" t="s">
        <v>1299</v>
      </c>
      <c r="AV489">
        <v>0</v>
      </c>
      <c r="AW489">
        <f>AV489</f>
        <v>0</v>
      </c>
    </row>
    <row r="490" spans="2:55">
      <c r="B490" t="s">
        <v>164</v>
      </c>
      <c r="D490">
        <f>C492</f>
        <v>74.13</v>
      </c>
      <c r="K490" t="s">
        <v>164</v>
      </c>
      <c r="M490">
        <f>L492</f>
        <v>0</v>
      </c>
      <c r="T490" t="s">
        <v>164</v>
      </c>
      <c r="V490">
        <f>U492</f>
        <v>78.62</v>
      </c>
      <c r="AC490" t="s">
        <v>164</v>
      </c>
      <c r="AE490">
        <f>AD492</f>
        <v>80.94</v>
      </c>
      <c r="AL490" t="s">
        <v>1321</v>
      </c>
      <c r="AM490">
        <v>0.13500000000000001</v>
      </c>
      <c r="AN490">
        <f>AM492</f>
        <v>0</v>
      </c>
      <c r="AU490" t="s">
        <v>1321</v>
      </c>
      <c r="AV490">
        <v>6.0000000000000001E-3</v>
      </c>
      <c r="AW490">
        <f>AV492</f>
        <v>0</v>
      </c>
    </row>
    <row r="491" spans="2:55">
      <c r="B491" t="s">
        <v>1298</v>
      </c>
      <c r="C491">
        <v>74.704999999999998</v>
      </c>
      <c r="D491">
        <f>C495</f>
        <v>69.59</v>
      </c>
      <c r="K491" t="s">
        <v>1313</v>
      </c>
      <c r="M491">
        <f>L495</f>
        <v>19</v>
      </c>
      <c r="T491" t="s">
        <v>1298</v>
      </c>
      <c r="U491">
        <v>78.83</v>
      </c>
      <c r="V491">
        <f>U495</f>
        <v>32.26</v>
      </c>
      <c r="AC491" t="s">
        <v>1298</v>
      </c>
      <c r="AD491">
        <v>151.33099999999999</v>
      </c>
      <c r="AE491">
        <f>AD495</f>
        <v>43.97</v>
      </c>
      <c r="AL491" t="s">
        <v>1322</v>
      </c>
      <c r="AM491">
        <v>0.14000000000000001</v>
      </c>
      <c r="AN491">
        <f>AM495</f>
        <v>0.13</v>
      </c>
      <c r="AU491" t="s">
        <v>1322</v>
      </c>
      <c r="AV491">
        <v>0</v>
      </c>
      <c r="AW491">
        <f>AV495</f>
        <v>64.064999999999998</v>
      </c>
    </row>
    <row r="492" spans="2:55">
      <c r="B492" t="s">
        <v>1299</v>
      </c>
      <c r="C492">
        <v>74.13</v>
      </c>
      <c r="D492">
        <f>C498</f>
        <v>71.150000000000006</v>
      </c>
      <c r="K492" t="s">
        <v>1301</v>
      </c>
      <c r="L492">
        <v>0</v>
      </c>
      <c r="M492">
        <f>L498</f>
        <v>0</v>
      </c>
      <c r="T492" t="s">
        <v>1299</v>
      </c>
      <c r="U492">
        <v>78.62</v>
      </c>
      <c r="V492">
        <f>U498</f>
        <v>71.94</v>
      </c>
      <c r="AC492" t="s">
        <v>1299</v>
      </c>
      <c r="AD492">
        <v>80.94</v>
      </c>
      <c r="AE492">
        <f>AD498</f>
        <v>72.010000000000005</v>
      </c>
      <c r="AL492" t="s">
        <v>100</v>
      </c>
      <c r="AN492">
        <f>AM498</f>
        <v>4.2000000000000003E-2</v>
      </c>
      <c r="AU492" t="s">
        <v>100</v>
      </c>
      <c r="AW492">
        <f>AV498</f>
        <v>5.5579999999999998</v>
      </c>
    </row>
    <row r="493" spans="2:55">
      <c r="B493" t="s">
        <v>165</v>
      </c>
      <c r="D493">
        <f>C501</f>
        <v>91.61</v>
      </c>
      <c r="K493" t="s">
        <v>165</v>
      </c>
      <c r="M493">
        <f>L501</f>
        <v>0</v>
      </c>
      <c r="T493" t="s">
        <v>165</v>
      </c>
      <c r="V493">
        <f>U501</f>
        <v>99.18</v>
      </c>
      <c r="AC493" t="s">
        <v>165</v>
      </c>
      <c r="AE493">
        <f>AD501</f>
        <v>85.93</v>
      </c>
      <c r="AL493" t="s">
        <v>1298</v>
      </c>
      <c r="AM493">
        <v>0.12</v>
      </c>
      <c r="AN493">
        <f>AM501</f>
        <v>0.13</v>
      </c>
      <c r="AU493" t="s">
        <v>1298</v>
      </c>
      <c r="AV493">
        <v>5.1280000000000001</v>
      </c>
      <c r="AW493">
        <f>AV501</f>
        <v>64.010000000000005</v>
      </c>
    </row>
    <row r="494" spans="2:55">
      <c r="B494" t="s">
        <v>1298</v>
      </c>
      <c r="C494">
        <v>69.98</v>
      </c>
      <c r="D494">
        <f>C504</f>
        <v>65.569999999999993</v>
      </c>
      <c r="K494" t="s">
        <v>1334</v>
      </c>
      <c r="M494">
        <f>L504</f>
        <v>0</v>
      </c>
      <c r="T494" t="s">
        <v>1298</v>
      </c>
      <c r="U494">
        <v>32.387</v>
      </c>
      <c r="V494">
        <f>U504</f>
        <v>67.73</v>
      </c>
      <c r="AC494" t="s">
        <v>1298</v>
      </c>
      <c r="AD494">
        <v>83.546000000000006</v>
      </c>
      <c r="AE494">
        <f>AD504</f>
        <v>65.069999999999993</v>
      </c>
      <c r="AL494" t="s">
        <v>1299</v>
      </c>
      <c r="AM494">
        <v>0</v>
      </c>
      <c r="AN494">
        <f>AM504</f>
        <v>0.44</v>
      </c>
      <c r="AU494" t="s">
        <v>1299</v>
      </c>
      <c r="AV494">
        <v>5.1100000000000003</v>
      </c>
      <c r="AW494">
        <f>AV504</f>
        <v>0.13</v>
      </c>
    </row>
    <row r="495" spans="2:55">
      <c r="B495" t="s">
        <v>1299</v>
      </c>
      <c r="C495">
        <v>69.59</v>
      </c>
      <c r="D495">
        <f>C507</f>
        <v>93</v>
      </c>
      <c r="K495" t="s">
        <v>1301</v>
      </c>
      <c r="L495">
        <v>19</v>
      </c>
      <c r="M495">
        <f>L507</f>
        <v>20</v>
      </c>
      <c r="T495" t="s">
        <v>1299</v>
      </c>
      <c r="U495">
        <v>32.26</v>
      </c>
      <c r="V495">
        <f>U507</f>
        <v>53.87</v>
      </c>
      <c r="AC495" t="s">
        <v>1299</v>
      </c>
      <c r="AD495">
        <v>43.97</v>
      </c>
      <c r="AE495">
        <f>AD507</f>
        <v>41.45</v>
      </c>
      <c r="AL495" t="s">
        <v>1321</v>
      </c>
      <c r="AM495">
        <v>0.13</v>
      </c>
      <c r="AN495">
        <f>AM507</f>
        <v>0</v>
      </c>
      <c r="AU495" t="s">
        <v>1321</v>
      </c>
      <c r="AV495">
        <v>64.064999999999998</v>
      </c>
      <c r="AW495">
        <f>AV507</f>
        <v>0</v>
      </c>
    </row>
    <row r="496" spans="2:55">
      <c r="B496" t="s">
        <v>166</v>
      </c>
      <c r="D496">
        <f>C510</f>
        <v>70.58</v>
      </c>
      <c r="K496" t="s">
        <v>166</v>
      </c>
      <c r="M496">
        <f>L510</f>
        <v>20</v>
      </c>
      <c r="T496" t="s">
        <v>166</v>
      </c>
      <c r="V496">
        <f>U510</f>
        <v>31.47</v>
      </c>
      <c r="AC496" t="s">
        <v>166</v>
      </c>
      <c r="AE496">
        <f>AD510</f>
        <v>42.04</v>
      </c>
      <c r="AL496" t="s">
        <v>1322</v>
      </c>
      <c r="AM496">
        <v>0.14000000000000001</v>
      </c>
      <c r="AN496">
        <f>AM510</f>
        <v>91.388000000000005</v>
      </c>
      <c r="AU496" t="s">
        <v>1322</v>
      </c>
      <c r="AV496">
        <v>64.010000000000005</v>
      </c>
      <c r="AW496">
        <f>AV510</f>
        <v>4.0000000000000001E-3</v>
      </c>
    </row>
    <row r="497" spans="2:49">
      <c r="B497" t="s">
        <v>1298</v>
      </c>
      <c r="C497">
        <v>72.876999999999995</v>
      </c>
      <c r="D497">
        <f>C513</f>
        <v>69.349999999999994</v>
      </c>
      <c r="K497" t="s">
        <v>1313</v>
      </c>
      <c r="M497">
        <f>L513</f>
        <v>18</v>
      </c>
      <c r="T497" t="s">
        <v>1298</v>
      </c>
      <c r="U497">
        <v>75.215000000000003</v>
      </c>
      <c r="V497">
        <f>U513</f>
        <v>23.91</v>
      </c>
      <c r="AC497" t="s">
        <v>1298</v>
      </c>
      <c r="AD497">
        <v>126.026</v>
      </c>
      <c r="AE497">
        <f>AD513</f>
        <v>40.67</v>
      </c>
      <c r="AL497" t="s">
        <v>101</v>
      </c>
      <c r="AN497">
        <f>AM513</f>
        <v>3.6999999999999998E-2</v>
      </c>
      <c r="AU497" t="s">
        <v>101</v>
      </c>
      <c r="AW497">
        <f>AV513</f>
        <v>1E-3</v>
      </c>
    </row>
    <row r="498" spans="2:49">
      <c r="B498" t="s">
        <v>1299</v>
      </c>
      <c r="C498">
        <v>71.150000000000006</v>
      </c>
      <c r="D498">
        <f>C516</f>
        <v>73.64</v>
      </c>
      <c r="K498" t="s">
        <v>1301</v>
      </c>
      <c r="L498">
        <v>0</v>
      </c>
      <c r="M498">
        <f>L516</f>
        <v>0</v>
      </c>
      <c r="T498" t="s">
        <v>1299</v>
      </c>
      <c r="U498">
        <v>71.94</v>
      </c>
      <c r="V498">
        <f>U516</f>
        <v>74.8</v>
      </c>
      <c r="AC498" t="s">
        <v>1299</v>
      </c>
      <c r="AD498">
        <v>72.010000000000005</v>
      </c>
      <c r="AE498">
        <f>AD516</f>
        <v>74.930000000000007</v>
      </c>
      <c r="AL498" t="s">
        <v>1298</v>
      </c>
      <c r="AM498">
        <v>4.2000000000000003E-2</v>
      </c>
      <c r="AN498">
        <f>AM516</f>
        <v>0.06</v>
      </c>
      <c r="AU498" t="s">
        <v>1298</v>
      </c>
      <c r="AV498">
        <v>5.5579999999999998</v>
      </c>
      <c r="AW498">
        <f>AV516</f>
        <v>0</v>
      </c>
    </row>
    <row r="499" spans="2:49">
      <c r="B499" t="s">
        <v>167</v>
      </c>
      <c r="K499" t="s">
        <v>167</v>
      </c>
      <c r="T499" t="s">
        <v>167</v>
      </c>
      <c r="AC499" t="s">
        <v>167</v>
      </c>
      <c r="AL499" t="s">
        <v>1299</v>
      </c>
      <c r="AM499">
        <v>0</v>
      </c>
      <c r="AU499" t="s">
        <v>1299</v>
      </c>
      <c r="AV499">
        <v>5.56</v>
      </c>
    </row>
    <row r="500" spans="2:49">
      <c r="B500" t="s">
        <v>1298</v>
      </c>
      <c r="C500">
        <v>91.951999999999998</v>
      </c>
      <c r="K500" t="s">
        <v>1313</v>
      </c>
      <c r="T500" t="s">
        <v>1298</v>
      </c>
      <c r="U500">
        <v>103.702</v>
      </c>
      <c r="AC500" t="s">
        <v>1298</v>
      </c>
      <c r="AD500">
        <v>154.309</v>
      </c>
      <c r="AL500" t="s">
        <v>1321</v>
      </c>
      <c r="AM500">
        <v>0.122</v>
      </c>
      <c r="AU500" t="s">
        <v>1321</v>
      </c>
      <c r="AV500">
        <v>64.018000000000001</v>
      </c>
    </row>
    <row r="501" spans="2:49">
      <c r="B501" t="s">
        <v>1299</v>
      </c>
      <c r="C501">
        <v>91.61</v>
      </c>
      <c r="K501" t="s">
        <v>1301</v>
      </c>
      <c r="L501">
        <v>0</v>
      </c>
      <c r="T501" t="s">
        <v>1299</v>
      </c>
      <c r="U501">
        <v>99.18</v>
      </c>
      <c r="AC501" t="s">
        <v>1299</v>
      </c>
      <c r="AD501">
        <v>85.93</v>
      </c>
      <c r="AL501" t="s">
        <v>1322</v>
      </c>
      <c r="AM501">
        <v>0.13</v>
      </c>
      <c r="AU501" t="s">
        <v>1322</v>
      </c>
      <c r="AV501">
        <v>64.010000000000005</v>
      </c>
    </row>
    <row r="502" spans="2:49">
      <c r="B502" t="s">
        <v>168</v>
      </c>
      <c r="K502" t="s">
        <v>168</v>
      </c>
      <c r="T502" t="s">
        <v>168</v>
      </c>
      <c r="AC502" t="s">
        <v>168</v>
      </c>
      <c r="AL502" t="s">
        <v>102</v>
      </c>
      <c r="AU502" t="s">
        <v>102</v>
      </c>
    </row>
    <row r="503" spans="2:49">
      <c r="B503" t="s">
        <v>1298</v>
      </c>
      <c r="C503">
        <v>78.923000000000002</v>
      </c>
      <c r="K503" t="s">
        <v>1313</v>
      </c>
      <c r="T503" t="s">
        <v>1298</v>
      </c>
      <c r="U503">
        <v>75.828000000000003</v>
      </c>
      <c r="AC503" t="s">
        <v>1298</v>
      </c>
      <c r="AD503">
        <v>134.77500000000001</v>
      </c>
      <c r="AL503" t="s">
        <v>1298</v>
      </c>
      <c r="AM503">
        <v>0.435</v>
      </c>
      <c r="AU503" t="s">
        <v>1298</v>
      </c>
      <c r="AV503">
        <v>0.13400000000000001</v>
      </c>
    </row>
    <row r="504" spans="2:49">
      <c r="B504" t="s">
        <v>1299</v>
      </c>
      <c r="C504">
        <v>65.569999999999993</v>
      </c>
      <c r="K504" t="s">
        <v>1301</v>
      </c>
      <c r="L504">
        <v>0</v>
      </c>
      <c r="T504" t="s">
        <v>1299</v>
      </c>
      <c r="U504">
        <v>67.73</v>
      </c>
      <c r="AC504" t="s">
        <v>1299</v>
      </c>
      <c r="AD504">
        <v>65.069999999999993</v>
      </c>
      <c r="AL504" t="s">
        <v>1299</v>
      </c>
      <c r="AM504">
        <v>0.44</v>
      </c>
      <c r="AU504" t="s">
        <v>1299</v>
      </c>
      <c r="AV504">
        <v>0.13</v>
      </c>
    </row>
    <row r="505" spans="2:49">
      <c r="B505" t="s">
        <v>169</v>
      </c>
      <c r="K505" t="s">
        <v>169</v>
      </c>
      <c r="T505" t="s">
        <v>169</v>
      </c>
      <c r="AC505" t="s">
        <v>169</v>
      </c>
      <c r="AL505" t="s">
        <v>1321</v>
      </c>
      <c r="AM505">
        <v>2.7829999999999999</v>
      </c>
      <c r="AU505" t="s">
        <v>1321</v>
      </c>
      <c r="AV505">
        <v>67.263000000000005</v>
      </c>
    </row>
    <row r="506" spans="2:49">
      <c r="B506" t="s">
        <v>1298</v>
      </c>
      <c r="C506">
        <v>94.697999999999993</v>
      </c>
      <c r="K506" t="s">
        <v>1315</v>
      </c>
      <c r="T506" t="s">
        <v>1298</v>
      </c>
      <c r="U506">
        <v>54.148000000000003</v>
      </c>
      <c r="AC506" t="s">
        <v>1298</v>
      </c>
      <c r="AD506">
        <v>82.783000000000001</v>
      </c>
      <c r="AL506" t="s">
        <v>1322</v>
      </c>
      <c r="AM506">
        <v>2.7</v>
      </c>
      <c r="AU506" t="s">
        <v>1322</v>
      </c>
      <c r="AV506">
        <v>67.25</v>
      </c>
    </row>
    <row r="507" spans="2:49">
      <c r="B507" t="s">
        <v>1299</v>
      </c>
      <c r="C507">
        <v>93</v>
      </c>
      <c r="K507" t="s">
        <v>1301</v>
      </c>
      <c r="L507">
        <v>20</v>
      </c>
      <c r="T507" t="s">
        <v>1299</v>
      </c>
      <c r="U507">
        <v>53.87</v>
      </c>
      <c r="AC507" t="s">
        <v>1299</v>
      </c>
      <c r="AD507">
        <v>41.45</v>
      </c>
      <c r="AL507" t="s">
        <v>103</v>
      </c>
      <c r="AU507" t="s">
        <v>103</v>
      </c>
    </row>
    <row r="508" spans="2:49">
      <c r="B508" t="s">
        <v>170</v>
      </c>
      <c r="K508" t="s">
        <v>170</v>
      </c>
      <c r="T508" t="s">
        <v>170</v>
      </c>
      <c r="AC508" t="s">
        <v>170</v>
      </c>
      <c r="AL508" t="s">
        <v>1298</v>
      </c>
      <c r="AM508">
        <v>9.5960000000000001</v>
      </c>
      <c r="AU508" t="s">
        <v>1298</v>
      </c>
      <c r="AV508">
        <v>2E-3</v>
      </c>
    </row>
    <row r="509" spans="2:49">
      <c r="B509" t="s">
        <v>1298</v>
      </c>
      <c r="C509">
        <v>70.816999999999993</v>
      </c>
      <c r="K509" t="s">
        <v>1315</v>
      </c>
      <c r="T509" t="s">
        <v>1298</v>
      </c>
      <c r="U509">
        <v>31.553999999999998</v>
      </c>
      <c r="AC509" t="s">
        <v>1298</v>
      </c>
      <c r="AD509">
        <v>83.933000000000007</v>
      </c>
      <c r="AL509" t="s">
        <v>1299</v>
      </c>
      <c r="AM509">
        <v>9.1300000000000008</v>
      </c>
      <c r="AU509" t="s">
        <v>1299</v>
      </c>
      <c r="AV509">
        <v>0</v>
      </c>
    </row>
    <row r="510" spans="2:49">
      <c r="B510" t="s">
        <v>1299</v>
      </c>
      <c r="C510">
        <v>70.58</v>
      </c>
      <c r="K510" t="s">
        <v>1301</v>
      </c>
      <c r="L510">
        <v>20</v>
      </c>
      <c r="T510" t="s">
        <v>1299</v>
      </c>
      <c r="U510">
        <v>31.47</v>
      </c>
      <c r="AC510" t="s">
        <v>1299</v>
      </c>
      <c r="AD510">
        <v>42.04</v>
      </c>
      <c r="AL510" t="s">
        <v>1321</v>
      </c>
      <c r="AM510">
        <v>91.388000000000005</v>
      </c>
      <c r="AU510" t="s">
        <v>1321</v>
      </c>
      <c r="AV510">
        <v>4.0000000000000001E-3</v>
      </c>
    </row>
    <row r="511" spans="2:49">
      <c r="B511" t="s">
        <v>171</v>
      </c>
      <c r="K511" t="s">
        <v>171</v>
      </c>
      <c r="T511" t="s">
        <v>171</v>
      </c>
      <c r="AC511" t="s">
        <v>171</v>
      </c>
      <c r="AL511" t="s">
        <v>1322</v>
      </c>
      <c r="AM511">
        <v>64.010000000000005</v>
      </c>
      <c r="AU511" t="s">
        <v>1322</v>
      </c>
      <c r="AV511">
        <v>0</v>
      </c>
    </row>
    <row r="512" spans="2:49">
      <c r="B512" t="s">
        <v>1298</v>
      </c>
      <c r="C512">
        <v>76.55</v>
      </c>
      <c r="K512" t="s">
        <v>1312</v>
      </c>
      <c r="T512" t="s">
        <v>1298</v>
      </c>
      <c r="U512">
        <v>24.158000000000001</v>
      </c>
      <c r="AC512" t="s">
        <v>1298</v>
      </c>
      <c r="AD512">
        <v>50.140999999999998</v>
      </c>
      <c r="AL512" t="s">
        <v>104</v>
      </c>
      <c r="AU512" t="s">
        <v>104</v>
      </c>
    </row>
    <row r="513" spans="2:55">
      <c r="B513" t="s">
        <v>1299</v>
      </c>
      <c r="C513">
        <v>69.349999999999994</v>
      </c>
      <c r="K513" t="s">
        <v>1301</v>
      </c>
      <c r="L513">
        <v>18</v>
      </c>
      <c r="T513" t="s">
        <v>1299</v>
      </c>
      <c r="U513">
        <v>23.91</v>
      </c>
      <c r="AC513" t="s">
        <v>1299</v>
      </c>
      <c r="AD513">
        <v>40.67</v>
      </c>
      <c r="AL513" t="s">
        <v>1298</v>
      </c>
      <c r="AM513">
        <v>3.6999999999999998E-2</v>
      </c>
      <c r="AU513" t="s">
        <v>1298</v>
      </c>
      <c r="AV513">
        <v>1E-3</v>
      </c>
    </row>
    <row r="514" spans="2:55">
      <c r="B514" t="s">
        <v>172</v>
      </c>
      <c r="K514" t="s">
        <v>172</v>
      </c>
      <c r="T514" t="s">
        <v>172</v>
      </c>
      <c r="AC514" t="s">
        <v>172</v>
      </c>
      <c r="AL514" t="s">
        <v>1299</v>
      </c>
      <c r="AM514">
        <v>0.01</v>
      </c>
      <c r="AU514" t="s">
        <v>1299</v>
      </c>
      <c r="AV514">
        <v>0</v>
      </c>
    </row>
    <row r="515" spans="2:55">
      <c r="B515" t="s">
        <v>1298</v>
      </c>
      <c r="C515">
        <v>105.825</v>
      </c>
      <c r="K515" t="s">
        <v>1313</v>
      </c>
      <c r="T515" t="s">
        <v>1298</v>
      </c>
      <c r="U515">
        <v>78.525000000000006</v>
      </c>
      <c r="AC515" t="s">
        <v>1298</v>
      </c>
      <c r="AD515">
        <v>127.96899999999999</v>
      </c>
      <c r="AL515" t="s">
        <v>1321</v>
      </c>
      <c r="AM515">
        <v>0.06</v>
      </c>
      <c r="AU515" t="s">
        <v>1321</v>
      </c>
      <c r="AV515">
        <v>3.0000000000000001E-3</v>
      </c>
    </row>
    <row r="516" spans="2:55">
      <c r="B516" t="s">
        <v>1299</v>
      </c>
      <c r="C516">
        <v>73.64</v>
      </c>
      <c r="K516" t="s">
        <v>1301</v>
      </c>
      <c r="L516">
        <v>0</v>
      </c>
      <c r="T516" t="s">
        <v>1299</v>
      </c>
      <c r="U516">
        <v>74.8</v>
      </c>
      <c r="AC516" t="s">
        <v>1299</v>
      </c>
      <c r="AD516">
        <v>74.930000000000007</v>
      </c>
      <c r="AL516" t="s">
        <v>1322</v>
      </c>
      <c r="AM516">
        <v>0.06</v>
      </c>
      <c r="AU516" t="s">
        <v>1322</v>
      </c>
      <c r="AV516">
        <v>0</v>
      </c>
    </row>
    <row r="517" spans="2:55">
      <c r="B517" t="s">
        <v>173</v>
      </c>
      <c r="K517" t="s">
        <v>173</v>
      </c>
      <c r="T517" t="s">
        <v>173</v>
      </c>
      <c r="AC517" t="s">
        <v>173</v>
      </c>
      <c r="AL517" t="s">
        <v>105</v>
      </c>
      <c r="AU517" t="s">
        <v>105</v>
      </c>
    </row>
    <row r="518" spans="2:55">
      <c r="B518" t="s">
        <v>1298</v>
      </c>
      <c r="C518">
        <v>87.221999999999994</v>
      </c>
      <c r="E518">
        <f>MIN(C519,C522,C525,C528,C531,C534,C537,C540,C543,C546)</f>
        <v>64.81</v>
      </c>
      <c r="F518">
        <f>QUARTILE(D519:D528,1)</f>
        <v>70.114999999999995</v>
      </c>
      <c r="G518">
        <f>MEDIAN(C519,C522,C525,C528,C531,C534,C537,C540,C543,C546)</f>
        <v>71</v>
      </c>
      <c r="H518">
        <f>QUARTILE(D519:D528,3)</f>
        <v>72.11</v>
      </c>
      <c r="I518">
        <f>MAX(C519,C522,C525,C528,C531,C534,C537,C540,C543,C546)</f>
        <v>77.03</v>
      </c>
      <c r="J518" t="e">
        <f>SUMIF(D519:D528,"&lt;64",D519:D528)/COUNTIF(D519:D528,"&lt;64")</f>
        <v>#DIV/0!</v>
      </c>
      <c r="K518" t="s">
        <v>1313</v>
      </c>
      <c r="N518">
        <f>MIN(L519,L522,L525,L528,L531,L534,L537,L540,L543,L546)</f>
        <v>0</v>
      </c>
      <c r="O518">
        <f>QUARTILE(M519:M528,1)</f>
        <v>0</v>
      </c>
      <c r="P518">
        <f>MEDIAN(L519,L522,L525,L528,L531,L534,L537,L540,L543,L546)</f>
        <v>0</v>
      </c>
      <c r="Q518">
        <f>QUARTILE(M519:M528,3)</f>
        <v>0</v>
      </c>
      <c r="R518">
        <f>MAX(L519,L522,L525,L528,L531,L534,L537,L540,L543,L546)</f>
        <v>19</v>
      </c>
      <c r="S518">
        <f>SUM(M519:M528)/COUNTIF(M519:M528,"&gt;0")</f>
        <v>17</v>
      </c>
      <c r="T518" t="s">
        <v>1298</v>
      </c>
      <c r="U518">
        <v>73.394000000000005</v>
      </c>
      <c r="W518">
        <f>MIN(U519,U522,U525,U528,U531,U534,U537,U540,U543,U546)</f>
        <v>12.69</v>
      </c>
      <c r="X518">
        <f>QUARTILE(V519:V528,1)</f>
        <v>66.702500000000001</v>
      </c>
      <c r="Y518">
        <f>MEDIAN(U519,U522,U525,U528,U531,U534,U537,U540,U543,U546)</f>
        <v>73.515000000000001</v>
      </c>
      <c r="Z518">
        <f>QUARTILE(V519:V528,3)</f>
        <v>74.627499999999998</v>
      </c>
      <c r="AA518">
        <f>MAX(U519,U522,U525,U528,U531,U534,U537,U540,U543,U546)</f>
        <v>83.42</v>
      </c>
      <c r="AB518">
        <f>SUMIF(V519:V528,"&lt;64",V519:V528)/COUNTIF(V519:V528,"&lt;64")</f>
        <v>23.15</v>
      </c>
      <c r="AC518" t="s">
        <v>1298</v>
      </c>
      <c r="AD518">
        <v>82.34</v>
      </c>
      <c r="AF518">
        <f>MIN(AD519,AD522,AD525,AD528,AD531,AD534,AD537,AD540,AD543,AD546)</f>
        <v>13.31</v>
      </c>
      <c r="AG518">
        <f>QUARTILE(AE519:AE528,1)</f>
        <v>66.894999999999996</v>
      </c>
      <c r="AH518">
        <f>MEDIAN(AD519,AD522,AD525,AD528,AD531,AD534,AD537,AD540,AD543,AD546)</f>
        <v>73.66</v>
      </c>
      <c r="AI518">
        <f>QUARTILE(AE519:AE528,3)</f>
        <v>78.914999999999992</v>
      </c>
      <c r="AJ518">
        <f>MAX(AD519,AD522,AD525,AD528,AD531,AD534,AD537,AD540,AD543,AD546)</f>
        <v>84.52</v>
      </c>
      <c r="AK518">
        <f>SUMIF(AE519:AE528,"&lt;64",AE519:AE528)/COUNTIF(AE519:AE528,"&lt;64")</f>
        <v>29.135000000000002</v>
      </c>
      <c r="AL518" t="s">
        <v>1298</v>
      </c>
      <c r="AM518">
        <v>1.7000000000000001E-2</v>
      </c>
      <c r="AO518">
        <f>MIN(AM519,AM522,AM525,AM528,AM531,AM534,AM537,AM540,AM543,AM546)</f>
        <v>0.01</v>
      </c>
      <c r="AP518">
        <f>QUARTILE(AN519:AN528,1)</f>
        <v>0.01</v>
      </c>
      <c r="AQ518">
        <f>MEDIAN(AM519,AM522,AM525,AM528,AM531,AM534,AM537,AM540,AM543,AM546)</f>
        <v>1.2370000000000001</v>
      </c>
      <c r="AR518">
        <f>QUARTILE(AN519:AN528,3)</f>
        <v>2.3492500000000001</v>
      </c>
      <c r="AS518">
        <f>MAX(AM519,AM522,AM525,AM528,AM531,AM534,AM537,AM540,AM543,AM546)</f>
        <v>64.010000000000005</v>
      </c>
      <c r="AT518">
        <f>SUMIF(AN519:AN528,"&lt;64",AN519:AN528)/COUNTIF(AN519:AN528,"&lt;64")</f>
        <v>1.3527777777777776</v>
      </c>
      <c r="AU518" t="s">
        <v>1298</v>
      </c>
      <c r="AV518">
        <v>5.1479999999999997</v>
      </c>
      <c r="AX518">
        <f>MIN(AV519,AV522,AV525,AV528,AV531,AV534,AV537,AV540,AV543,AV546)</f>
        <v>0</v>
      </c>
      <c r="AY518">
        <f>QUARTILE(AW519:AW528,1)</f>
        <v>5.0000000000000001E-4</v>
      </c>
      <c r="AZ518">
        <f>MEDIAN(AV519,AV522,AV525,AV528,AV531,AV534,AV537,AV540,AV543,AV546)</f>
        <v>6.7970000000000006</v>
      </c>
      <c r="BA518">
        <f>QUARTILE(AW519:AW528,3)</f>
        <v>49.991</v>
      </c>
      <c r="BB518">
        <f>MAX(AV519,AV522,AV525,AV528,AV531,AV534,AV537,AV540,AV543,AV546)</f>
        <v>64.786000000000001</v>
      </c>
      <c r="BC518">
        <f>SUMIF(AW519:AW528,"&lt;64",AW519:AW528)/COUNTIF(AW519:AW528,"&lt;64")</f>
        <v>2.6765714285714286</v>
      </c>
    </row>
    <row r="519" spans="2:55">
      <c r="B519" t="s">
        <v>1299</v>
      </c>
      <c r="C519">
        <v>70.13</v>
      </c>
      <c r="D519">
        <f>C519</f>
        <v>70.13</v>
      </c>
      <c r="K519" t="s">
        <v>1301</v>
      </c>
      <c r="L519">
        <v>0</v>
      </c>
      <c r="M519">
        <f>L519</f>
        <v>0</v>
      </c>
      <c r="T519" t="s">
        <v>1299</v>
      </c>
      <c r="U519">
        <v>73.010000000000005</v>
      </c>
      <c r="V519">
        <f>U519</f>
        <v>73.010000000000005</v>
      </c>
      <c r="AC519" t="s">
        <v>1299</v>
      </c>
      <c r="AD519">
        <v>71.44</v>
      </c>
      <c r="AE519">
        <f>AD519</f>
        <v>71.44</v>
      </c>
      <c r="AL519" t="s">
        <v>1299</v>
      </c>
      <c r="AM519">
        <v>0.01</v>
      </c>
      <c r="AN519">
        <f>AM519</f>
        <v>0.01</v>
      </c>
      <c r="AU519" t="s">
        <v>1299</v>
      </c>
      <c r="AV519">
        <v>5.14</v>
      </c>
      <c r="AW519">
        <f>AV519</f>
        <v>5.14</v>
      </c>
    </row>
    <row r="520" spans="2:55">
      <c r="B520" t="s">
        <v>174</v>
      </c>
      <c r="D520">
        <f>C522</f>
        <v>69.540000000000006</v>
      </c>
      <c r="K520" t="s">
        <v>174</v>
      </c>
      <c r="M520">
        <f>L522</f>
        <v>15</v>
      </c>
      <c r="T520" t="s">
        <v>174</v>
      </c>
      <c r="V520">
        <f>U522</f>
        <v>12.69</v>
      </c>
      <c r="AC520" t="s">
        <v>174</v>
      </c>
      <c r="AE520">
        <f>AD522</f>
        <v>13.31</v>
      </c>
      <c r="AL520" t="s">
        <v>1321</v>
      </c>
      <c r="AM520">
        <v>0.11799999999999999</v>
      </c>
      <c r="AN520">
        <f>AM522</f>
        <v>0</v>
      </c>
      <c r="AU520" t="s">
        <v>1321</v>
      </c>
      <c r="AV520">
        <v>64.02</v>
      </c>
      <c r="AW520">
        <f>AV522</f>
        <v>0</v>
      </c>
    </row>
    <row r="521" spans="2:55">
      <c r="B521" t="s">
        <v>1298</v>
      </c>
      <c r="C521">
        <v>70.137</v>
      </c>
      <c r="D521">
        <f>C525</f>
        <v>70.680000000000007</v>
      </c>
      <c r="K521" t="s">
        <v>1318</v>
      </c>
      <c r="M521">
        <f>L525</f>
        <v>0</v>
      </c>
      <c r="T521" t="s">
        <v>1298</v>
      </c>
      <c r="U521">
        <v>12.862</v>
      </c>
      <c r="V521">
        <f>U525</f>
        <v>73.53</v>
      </c>
      <c r="AC521" t="s">
        <v>1298</v>
      </c>
      <c r="AD521">
        <v>23.777999999999999</v>
      </c>
      <c r="AE521">
        <f>AD525</f>
        <v>73</v>
      </c>
      <c r="AL521" t="s">
        <v>1322</v>
      </c>
      <c r="AM521">
        <v>0.12</v>
      </c>
      <c r="AN521">
        <f>AM525</f>
        <v>2.4510000000000001</v>
      </c>
      <c r="AU521" t="s">
        <v>1322</v>
      </c>
      <c r="AV521">
        <v>64.010000000000005</v>
      </c>
      <c r="AW521">
        <f>AV525</f>
        <v>64.099999999999994</v>
      </c>
    </row>
    <row r="522" spans="2:55">
      <c r="B522" t="s">
        <v>1299</v>
      </c>
      <c r="C522">
        <v>69.540000000000006</v>
      </c>
      <c r="D522">
        <f>C528</f>
        <v>71.48</v>
      </c>
      <c r="K522" t="s">
        <v>1301</v>
      </c>
      <c r="L522">
        <v>15</v>
      </c>
      <c r="M522">
        <f>L528</f>
        <v>0</v>
      </c>
      <c r="T522" t="s">
        <v>1299</v>
      </c>
      <c r="U522">
        <v>12.69</v>
      </c>
      <c r="V522">
        <f>U528</f>
        <v>74.66</v>
      </c>
      <c r="AC522" t="s">
        <v>1299</v>
      </c>
      <c r="AD522">
        <v>13.31</v>
      </c>
      <c r="AE522">
        <f>AD528</f>
        <v>84.52</v>
      </c>
      <c r="AL522" t="s">
        <v>106</v>
      </c>
      <c r="AN522">
        <f>AM528</f>
        <v>2.044</v>
      </c>
      <c r="AU522" t="s">
        <v>106</v>
      </c>
      <c r="AW522">
        <f>AV528</f>
        <v>2E-3</v>
      </c>
    </row>
    <row r="523" spans="2:55">
      <c r="B523" t="s">
        <v>175</v>
      </c>
      <c r="D523">
        <f>C531</f>
        <v>75.14</v>
      </c>
      <c r="K523" t="s">
        <v>175</v>
      </c>
      <c r="M523">
        <f>L531</f>
        <v>0</v>
      </c>
      <c r="T523" t="s">
        <v>175</v>
      </c>
      <c r="V523">
        <f>U531</f>
        <v>79.819999999999993</v>
      </c>
      <c r="AC523" t="s">
        <v>175</v>
      </c>
      <c r="AE523">
        <f>AD531</f>
        <v>79.19</v>
      </c>
      <c r="AL523" t="s">
        <v>1298</v>
      </c>
      <c r="AM523">
        <v>4.5999999999999999E-2</v>
      </c>
      <c r="AN523">
        <f>AM531</f>
        <v>0.43</v>
      </c>
      <c r="AU523" t="s">
        <v>1298</v>
      </c>
      <c r="AV523">
        <v>10.654</v>
      </c>
      <c r="AW523">
        <f>AV531</f>
        <v>0</v>
      </c>
    </row>
    <row r="524" spans="2:55">
      <c r="B524" t="s">
        <v>1298</v>
      </c>
      <c r="C524">
        <v>115.694</v>
      </c>
      <c r="D524">
        <f>C534</f>
        <v>64.81</v>
      </c>
      <c r="K524" t="s">
        <v>1313</v>
      </c>
      <c r="M524">
        <f>L534</f>
        <v>0</v>
      </c>
      <c r="T524" t="s">
        <v>1298</v>
      </c>
      <c r="U524">
        <v>73.832999999999998</v>
      </c>
      <c r="V524">
        <f>U534</f>
        <v>64.599999999999994</v>
      </c>
      <c r="AC524" t="s">
        <v>1298</v>
      </c>
      <c r="AD524">
        <v>147.33799999999999</v>
      </c>
      <c r="AE524">
        <f>AD534</f>
        <v>65.38</v>
      </c>
      <c r="AL524" t="s">
        <v>1299</v>
      </c>
      <c r="AM524">
        <v>0.03</v>
      </c>
      <c r="AN524">
        <f>AM534</f>
        <v>0.01</v>
      </c>
      <c r="AU524" t="s">
        <v>1299</v>
      </c>
      <c r="AV524">
        <v>10.64</v>
      </c>
      <c r="AW524">
        <f>AV534</f>
        <v>5.66</v>
      </c>
    </row>
    <row r="525" spans="2:55">
      <c r="B525" t="s">
        <v>1299</v>
      </c>
      <c r="C525">
        <v>70.680000000000007</v>
      </c>
      <c r="D525">
        <f>C537</f>
        <v>77.03</v>
      </c>
      <c r="K525" t="s">
        <v>1301</v>
      </c>
      <c r="L525">
        <v>0</v>
      </c>
      <c r="M525">
        <f>L537</f>
        <v>0</v>
      </c>
      <c r="T525" t="s">
        <v>1299</v>
      </c>
      <c r="U525">
        <v>73.53</v>
      </c>
      <c r="V525">
        <f>U537</f>
        <v>83.42</v>
      </c>
      <c r="AC525" t="s">
        <v>1299</v>
      </c>
      <c r="AD525">
        <v>73</v>
      </c>
      <c r="AE525">
        <f>AD537</f>
        <v>78.09</v>
      </c>
      <c r="AL525" t="s">
        <v>1321</v>
      </c>
      <c r="AM525">
        <v>2.4510000000000001</v>
      </c>
      <c r="AN525">
        <f>AM537</f>
        <v>0</v>
      </c>
      <c r="AU525" t="s">
        <v>1321</v>
      </c>
      <c r="AV525">
        <v>64.099999999999994</v>
      </c>
      <c r="AW525">
        <f>AV537</f>
        <v>0</v>
      </c>
    </row>
    <row r="526" spans="2:55">
      <c r="B526" t="s">
        <v>176</v>
      </c>
      <c r="D526">
        <f>C540</f>
        <v>72.319999999999993</v>
      </c>
      <c r="K526" t="s">
        <v>176</v>
      </c>
      <c r="M526">
        <f>L540</f>
        <v>0</v>
      </c>
      <c r="T526" t="s">
        <v>176</v>
      </c>
      <c r="V526">
        <f>U540</f>
        <v>74.53</v>
      </c>
      <c r="AC526" t="s">
        <v>176</v>
      </c>
      <c r="AE526">
        <f>AD540</f>
        <v>74.319999999999993</v>
      </c>
      <c r="AL526" t="s">
        <v>1322</v>
      </c>
      <c r="AM526">
        <v>2.46</v>
      </c>
      <c r="AN526">
        <f>AM540</f>
        <v>0.156</v>
      </c>
      <c r="AU526" t="s">
        <v>1322</v>
      </c>
      <c r="AV526">
        <v>64.010000000000005</v>
      </c>
      <c r="AW526">
        <f>AV540</f>
        <v>64.786000000000001</v>
      </c>
    </row>
    <row r="527" spans="2:55">
      <c r="B527" t="s">
        <v>1298</v>
      </c>
      <c r="C527">
        <v>72.284000000000006</v>
      </c>
      <c r="D527">
        <f>C543</f>
        <v>71.319999999999993</v>
      </c>
      <c r="K527" t="s">
        <v>1313</v>
      </c>
      <c r="M527">
        <f>L543</f>
        <v>0</v>
      </c>
      <c r="T527" t="s">
        <v>1298</v>
      </c>
      <c r="U527">
        <v>76.965000000000003</v>
      </c>
      <c r="V527">
        <f>U543</f>
        <v>73.5</v>
      </c>
      <c r="AC527" t="s">
        <v>1298</v>
      </c>
      <c r="AD527">
        <v>158.89699999999999</v>
      </c>
      <c r="AE527">
        <f>AD543</f>
        <v>80.55</v>
      </c>
      <c r="AL527" t="s">
        <v>107</v>
      </c>
      <c r="AN527">
        <f>AM543</f>
        <v>7.0739999999999998</v>
      </c>
      <c r="AU527" t="s">
        <v>107</v>
      </c>
      <c r="AW527">
        <f>AV543</f>
        <v>7.9340000000000002</v>
      </c>
    </row>
    <row r="528" spans="2:55">
      <c r="B528" t="s">
        <v>1299</v>
      </c>
      <c r="C528">
        <v>71.48</v>
      </c>
      <c r="D528">
        <f>C546</f>
        <v>70.11</v>
      </c>
      <c r="K528" t="s">
        <v>1301</v>
      </c>
      <c r="L528">
        <v>0</v>
      </c>
      <c r="M528">
        <f>L546</f>
        <v>19</v>
      </c>
      <c r="T528" t="s">
        <v>1299</v>
      </c>
      <c r="U528">
        <v>74.66</v>
      </c>
      <c r="V528">
        <f>U546</f>
        <v>33.61</v>
      </c>
      <c r="AC528" t="s">
        <v>1299</v>
      </c>
      <c r="AD528">
        <v>84.52</v>
      </c>
      <c r="AE528">
        <f>AD546</f>
        <v>44.96</v>
      </c>
      <c r="AL528" t="s">
        <v>1298</v>
      </c>
      <c r="AM528">
        <v>2.044</v>
      </c>
      <c r="AN528">
        <f>AM546</f>
        <v>64.010000000000005</v>
      </c>
      <c r="AU528" t="s">
        <v>1298</v>
      </c>
      <c r="AV528">
        <v>2E-3</v>
      </c>
      <c r="AW528">
        <f>AV546</f>
        <v>64.010000000000005</v>
      </c>
    </row>
    <row r="529" spans="2:48">
      <c r="B529" t="s">
        <v>177</v>
      </c>
      <c r="K529" t="s">
        <v>177</v>
      </c>
      <c r="T529" t="s">
        <v>177</v>
      </c>
      <c r="AC529" t="s">
        <v>177</v>
      </c>
      <c r="AL529" t="s">
        <v>1299</v>
      </c>
      <c r="AM529">
        <v>0.02</v>
      </c>
      <c r="AU529" t="s">
        <v>1299</v>
      </c>
      <c r="AV529">
        <v>0</v>
      </c>
    </row>
    <row r="530" spans="2:48">
      <c r="B530" t="s">
        <v>1298</v>
      </c>
      <c r="C530">
        <v>75.744</v>
      </c>
      <c r="K530" t="s">
        <v>1313</v>
      </c>
      <c r="T530" t="s">
        <v>1298</v>
      </c>
      <c r="U530">
        <v>80.057000000000002</v>
      </c>
      <c r="AC530" t="s">
        <v>1298</v>
      </c>
      <c r="AD530">
        <v>145.012</v>
      </c>
      <c r="AL530" t="s">
        <v>1321</v>
      </c>
      <c r="AM530">
        <v>0.42599999999999999</v>
      </c>
      <c r="AU530" t="s">
        <v>1321</v>
      </c>
      <c r="AV530">
        <v>2E-3</v>
      </c>
    </row>
    <row r="531" spans="2:48">
      <c r="B531" t="s">
        <v>1299</v>
      </c>
      <c r="C531">
        <v>75.14</v>
      </c>
      <c r="K531" t="s">
        <v>1301</v>
      </c>
      <c r="L531">
        <v>0</v>
      </c>
      <c r="T531" t="s">
        <v>1299</v>
      </c>
      <c r="U531">
        <v>79.819999999999993</v>
      </c>
      <c r="AC531" t="s">
        <v>1299</v>
      </c>
      <c r="AD531">
        <v>79.19</v>
      </c>
      <c r="AL531" t="s">
        <v>1322</v>
      </c>
      <c r="AM531">
        <v>0.43</v>
      </c>
      <c r="AU531" t="s">
        <v>1322</v>
      </c>
      <c r="AV531">
        <v>0</v>
      </c>
    </row>
    <row r="532" spans="2:48">
      <c r="B532" t="s">
        <v>178</v>
      </c>
      <c r="K532" t="s">
        <v>178</v>
      </c>
      <c r="T532" t="s">
        <v>178</v>
      </c>
      <c r="AC532" t="s">
        <v>178</v>
      </c>
      <c r="AL532" t="s">
        <v>108</v>
      </c>
      <c r="AU532" t="s">
        <v>108</v>
      </c>
    </row>
    <row r="533" spans="2:48">
      <c r="B533" t="s">
        <v>1298</v>
      </c>
      <c r="C533">
        <v>65.209999999999994</v>
      </c>
      <c r="K533" t="s">
        <v>1313</v>
      </c>
      <c r="T533" t="s">
        <v>1298</v>
      </c>
      <c r="U533">
        <v>66.680999999999997</v>
      </c>
      <c r="AC533" t="s">
        <v>1298</v>
      </c>
      <c r="AD533">
        <v>132.005</v>
      </c>
      <c r="AL533" t="s">
        <v>1298</v>
      </c>
      <c r="AM533">
        <v>1.7000000000000001E-2</v>
      </c>
      <c r="AU533" t="s">
        <v>1298</v>
      </c>
      <c r="AV533">
        <v>5.6829999999999998</v>
      </c>
    </row>
    <row r="534" spans="2:48">
      <c r="B534" t="s">
        <v>1299</v>
      </c>
      <c r="C534">
        <v>64.81</v>
      </c>
      <c r="K534" t="s">
        <v>1301</v>
      </c>
      <c r="L534">
        <v>0</v>
      </c>
      <c r="T534" t="s">
        <v>1299</v>
      </c>
      <c r="U534">
        <v>64.599999999999994</v>
      </c>
      <c r="AC534" t="s">
        <v>1299</v>
      </c>
      <c r="AD534">
        <v>65.38</v>
      </c>
      <c r="AL534" t="s">
        <v>1299</v>
      </c>
      <c r="AM534">
        <v>0.01</v>
      </c>
      <c r="AU534" t="s">
        <v>1299</v>
      </c>
      <c r="AV534">
        <v>5.66</v>
      </c>
    </row>
    <row r="535" spans="2:48">
      <c r="B535" t="s">
        <v>179</v>
      </c>
      <c r="K535" t="s">
        <v>179</v>
      </c>
      <c r="T535" t="s">
        <v>179</v>
      </c>
      <c r="AC535" t="s">
        <v>179</v>
      </c>
      <c r="AL535" t="s">
        <v>1321</v>
      </c>
      <c r="AM535">
        <v>1.0999999999999999E-2</v>
      </c>
      <c r="AU535" t="s">
        <v>1321</v>
      </c>
      <c r="AV535">
        <v>64.697999999999993</v>
      </c>
    </row>
    <row r="536" spans="2:48">
      <c r="B536" t="s">
        <v>1298</v>
      </c>
      <c r="C536">
        <v>77.298000000000002</v>
      </c>
      <c r="K536" t="s">
        <v>1313</v>
      </c>
      <c r="T536" t="s">
        <v>1298</v>
      </c>
      <c r="U536">
        <v>86.938000000000002</v>
      </c>
      <c r="AC536" t="s">
        <v>1298</v>
      </c>
      <c r="AD536">
        <v>132.40299999999999</v>
      </c>
      <c r="AL536" t="s">
        <v>1322</v>
      </c>
      <c r="AM536">
        <v>0.01</v>
      </c>
      <c r="AU536" t="s">
        <v>1322</v>
      </c>
      <c r="AV536">
        <v>64.010000000000005</v>
      </c>
    </row>
    <row r="537" spans="2:48">
      <c r="B537" t="s">
        <v>1299</v>
      </c>
      <c r="C537">
        <v>77.03</v>
      </c>
      <c r="K537" t="s">
        <v>1301</v>
      </c>
      <c r="L537">
        <v>0</v>
      </c>
      <c r="T537" t="s">
        <v>1299</v>
      </c>
      <c r="U537">
        <v>83.42</v>
      </c>
      <c r="AC537" t="s">
        <v>1299</v>
      </c>
      <c r="AD537">
        <v>78.09</v>
      </c>
      <c r="AL537" t="s">
        <v>109</v>
      </c>
      <c r="AU537" t="s">
        <v>109</v>
      </c>
    </row>
    <row r="538" spans="2:48">
      <c r="B538" t="s">
        <v>180</v>
      </c>
      <c r="K538" t="s">
        <v>180</v>
      </c>
      <c r="T538" t="s">
        <v>180</v>
      </c>
      <c r="AC538" t="s">
        <v>180</v>
      </c>
      <c r="AL538" t="s">
        <v>1298</v>
      </c>
      <c r="AM538">
        <v>1.7999999999999999E-2</v>
      </c>
      <c r="AU538" t="s">
        <v>1298</v>
      </c>
      <c r="AV538">
        <v>12.055999999999999</v>
      </c>
    </row>
    <row r="539" spans="2:48">
      <c r="B539" t="s">
        <v>1298</v>
      </c>
      <c r="C539">
        <v>72.588999999999999</v>
      </c>
      <c r="K539" t="s">
        <v>1313</v>
      </c>
      <c r="T539" t="s">
        <v>1298</v>
      </c>
      <c r="U539">
        <v>74.783000000000001</v>
      </c>
      <c r="AC539" t="s">
        <v>1298</v>
      </c>
      <c r="AD539">
        <v>129.15600000000001</v>
      </c>
      <c r="AL539" t="s">
        <v>1299</v>
      </c>
      <c r="AM539">
        <v>0</v>
      </c>
      <c r="AU539" t="s">
        <v>1299</v>
      </c>
      <c r="AV539">
        <v>11.66</v>
      </c>
    </row>
    <row r="540" spans="2:48">
      <c r="B540" t="s">
        <v>1299</v>
      </c>
      <c r="C540">
        <v>72.319999999999993</v>
      </c>
      <c r="K540" t="s">
        <v>1301</v>
      </c>
      <c r="L540">
        <v>0</v>
      </c>
      <c r="T540" t="s">
        <v>1299</v>
      </c>
      <c r="U540">
        <v>74.53</v>
      </c>
      <c r="AC540" t="s">
        <v>1299</v>
      </c>
      <c r="AD540">
        <v>74.319999999999993</v>
      </c>
      <c r="AL540" t="s">
        <v>1321</v>
      </c>
      <c r="AM540">
        <v>0.156</v>
      </c>
      <c r="AU540" t="s">
        <v>1321</v>
      </c>
      <c r="AV540">
        <v>64.786000000000001</v>
      </c>
    </row>
    <row r="541" spans="2:48">
      <c r="B541" t="s">
        <v>181</v>
      </c>
      <c r="K541" t="s">
        <v>181</v>
      </c>
      <c r="T541" t="s">
        <v>181</v>
      </c>
      <c r="AC541" t="s">
        <v>181</v>
      </c>
      <c r="AL541" t="s">
        <v>1322</v>
      </c>
      <c r="AM541">
        <v>0.16</v>
      </c>
      <c r="AU541" t="s">
        <v>1322</v>
      </c>
      <c r="AV541">
        <v>64.010000000000005</v>
      </c>
    </row>
    <row r="542" spans="2:48">
      <c r="B542" t="s">
        <v>1298</v>
      </c>
      <c r="C542">
        <v>71.875</v>
      </c>
      <c r="K542" t="s">
        <v>1313</v>
      </c>
      <c r="T542" t="s">
        <v>1298</v>
      </c>
      <c r="U542">
        <v>73.912000000000006</v>
      </c>
      <c r="AC542" t="s">
        <v>1298</v>
      </c>
      <c r="AD542">
        <v>153.583</v>
      </c>
      <c r="AL542" t="s">
        <v>110</v>
      </c>
      <c r="AU542" t="s">
        <v>110</v>
      </c>
    </row>
    <row r="543" spans="2:48">
      <c r="B543" t="s">
        <v>1299</v>
      </c>
      <c r="C543">
        <v>71.319999999999993</v>
      </c>
      <c r="K543" t="s">
        <v>1301</v>
      </c>
      <c r="L543">
        <v>0</v>
      </c>
      <c r="T543" t="s">
        <v>1299</v>
      </c>
      <c r="U543">
        <v>73.5</v>
      </c>
      <c r="AC543" t="s">
        <v>1299</v>
      </c>
      <c r="AD543">
        <v>80.55</v>
      </c>
      <c r="AL543" t="s">
        <v>1298</v>
      </c>
      <c r="AM543">
        <v>7.0739999999999998</v>
      </c>
      <c r="AU543" t="s">
        <v>1298</v>
      </c>
      <c r="AV543">
        <v>7.9340000000000002</v>
      </c>
    </row>
    <row r="544" spans="2:48">
      <c r="B544" t="s">
        <v>182</v>
      </c>
      <c r="K544" t="s">
        <v>182</v>
      </c>
      <c r="T544" t="s">
        <v>182</v>
      </c>
      <c r="AC544" t="s">
        <v>182</v>
      </c>
      <c r="AL544" t="s">
        <v>1299</v>
      </c>
      <c r="AM544">
        <v>7.05</v>
      </c>
      <c r="AU544" t="s">
        <v>1299</v>
      </c>
      <c r="AV544">
        <v>7.63</v>
      </c>
    </row>
    <row r="545" spans="2:55">
      <c r="B545" t="s">
        <v>1298</v>
      </c>
      <c r="C545">
        <v>70.671999999999997</v>
      </c>
      <c r="K545" t="s">
        <v>1334</v>
      </c>
      <c r="T545" t="s">
        <v>1298</v>
      </c>
      <c r="U545">
        <v>33.765999999999998</v>
      </c>
      <c r="AC545" t="s">
        <v>1298</v>
      </c>
      <c r="AD545">
        <v>67.037000000000006</v>
      </c>
      <c r="AL545" t="s">
        <v>1321</v>
      </c>
      <c r="AM545">
        <v>64.009</v>
      </c>
      <c r="AU545" t="s">
        <v>1321</v>
      </c>
      <c r="AV545">
        <v>64.072999999999993</v>
      </c>
    </row>
    <row r="546" spans="2:55">
      <c r="B546" t="s">
        <v>1299</v>
      </c>
      <c r="C546">
        <v>70.11</v>
      </c>
      <c r="K546" t="s">
        <v>1301</v>
      </c>
      <c r="L546">
        <v>19</v>
      </c>
      <c r="T546" t="s">
        <v>1299</v>
      </c>
      <c r="U546">
        <v>33.61</v>
      </c>
      <c r="AC546" t="s">
        <v>1299</v>
      </c>
      <c r="AD546">
        <v>44.96</v>
      </c>
      <c r="AL546" t="s">
        <v>1322</v>
      </c>
      <c r="AM546">
        <v>64.010000000000005</v>
      </c>
      <c r="AU546" t="s">
        <v>1322</v>
      </c>
      <c r="AV546">
        <v>64.010000000000005</v>
      </c>
    </row>
    <row r="547" spans="2:55">
      <c r="B547" t="s">
        <v>183</v>
      </c>
      <c r="K547" t="s">
        <v>183</v>
      </c>
      <c r="T547" t="s">
        <v>183</v>
      </c>
      <c r="AC547" t="s">
        <v>183</v>
      </c>
      <c r="AL547" t="s">
        <v>111</v>
      </c>
      <c r="AU547" t="s">
        <v>111</v>
      </c>
    </row>
    <row r="548" spans="2:55">
      <c r="B548" t="s">
        <v>1298</v>
      </c>
      <c r="C548">
        <v>73.759</v>
      </c>
      <c r="E548">
        <f>MIN(C549,C552,C555,C558,C561,C564,C567,C570,C573,C576)</f>
        <v>65.62</v>
      </c>
      <c r="F548">
        <f>QUARTILE(D549:D558,1)</f>
        <v>70.487500000000011</v>
      </c>
      <c r="G548">
        <f>MEDIAN(C549,C552,C555,C558,C561,C564,C567,C570,C573,C576)</f>
        <v>71.349999999999994</v>
      </c>
      <c r="H548">
        <f>QUARTILE(D549:D558,3)</f>
        <v>77.357500000000002</v>
      </c>
      <c r="I548">
        <f>MAX(C549,C552,C555,C558,C561,C564,C567,C570,C573,C576)</f>
        <v>114.24</v>
      </c>
      <c r="J548" t="e">
        <f>SUMIF(D549:D558,"&lt;64",D549:D558)/COUNTIF(D549:D558,"&lt;64")</f>
        <v>#DIV/0!</v>
      </c>
      <c r="K548" t="s">
        <v>1313</v>
      </c>
      <c r="N548">
        <f>MIN(L549,L552,L555,L558,L561,L564,L567,L570,L573,L576)</f>
        <v>0</v>
      </c>
      <c r="O548">
        <f>QUARTILE(M549:M558,1)</f>
        <v>0</v>
      </c>
      <c r="P548">
        <f>MEDIAN(L549,L552,L555,L558,L561,L564,L567,L570,L573,L576)</f>
        <v>9</v>
      </c>
      <c r="Q548">
        <f>QUARTILE(M549:M558,3)</f>
        <v>19.75</v>
      </c>
      <c r="R548">
        <f>MAX(L549,L552,L555,L558,L561,L564,L567,L570,L573,L576)</f>
        <v>21</v>
      </c>
      <c r="S548">
        <f>SUM(M549:M558)/COUNTIF(M549:M558,"&gt;0")</f>
        <v>19.8</v>
      </c>
      <c r="T548" t="s">
        <v>1298</v>
      </c>
      <c r="U548">
        <v>79.584000000000003</v>
      </c>
      <c r="W548">
        <f>MIN(U549,U552,U555,U558,U561,U564,U567,U570,U573,U576)</f>
        <v>27.83</v>
      </c>
      <c r="X548">
        <f>QUARTILE(V549:V558,1)</f>
        <v>61.887500000000003</v>
      </c>
      <c r="Y548">
        <f>MEDIAN(U549,U552,U555,U558,U561,U564,U567,U570,U573,U576)</f>
        <v>69.959999999999994</v>
      </c>
      <c r="Z548">
        <f>QUARTILE(V549:V558,3)</f>
        <v>77.649999999999991</v>
      </c>
      <c r="AA548">
        <f>MAX(U549,U552,U555,U558,U561,U564,U567,U570,U573,U576)</f>
        <v>111.36</v>
      </c>
      <c r="AB548">
        <f>SUMIF(V549:V558,"&lt;64",V549:V558)/COUNTIF(V549:V558,"&lt;64")</f>
        <v>46.01</v>
      </c>
      <c r="AC548" t="s">
        <v>1298</v>
      </c>
      <c r="AD548">
        <v>115.12</v>
      </c>
      <c r="AF548">
        <f>MIN(AD549,AD552,AD555,AD558,AD561,AD564,AD567,AD570,AD573,AD576)</f>
        <v>27.36</v>
      </c>
      <c r="AG548">
        <f>QUARTILE(AE549:AE558,1)</f>
        <v>55.269999999999996</v>
      </c>
      <c r="AH548">
        <f>MEDIAN(AD549,AD552,AD555,AD558,AD561,AD564,AD567,AD570,AD573,AD576)</f>
        <v>71.849999999999994</v>
      </c>
      <c r="AI548">
        <f>QUARTILE(AE549:AE558,3)</f>
        <v>74.987500000000011</v>
      </c>
      <c r="AJ548">
        <f>MAX(AD549,AD552,AD555,AD558,AD561,AD564,AD567,AD570,AD573,AD576)</f>
        <v>88.78</v>
      </c>
      <c r="AK548">
        <f>SUMIF(AE549:AE558,"&lt;64",AE549:AE558)/COUNTIF(AE549:AE558,"&lt;64")</f>
        <v>38.206666666666663</v>
      </c>
      <c r="AL548" t="s">
        <v>1298</v>
      </c>
      <c r="AM548">
        <v>0.25800000000000001</v>
      </c>
      <c r="AO548">
        <f>MIN(AM549,AM552,AM555,AM558,AM561,AM564,AM567,AM570,AM573,AM576)</f>
        <v>0.01</v>
      </c>
      <c r="AP548">
        <f>QUARTILE(AN549:AN558,1)</f>
        <v>0.01</v>
      </c>
      <c r="AQ548">
        <f>MEDIAN(AM549,AM552,AM555,AM558,AM561,AM564,AM567,AM570,AM573,AM576)</f>
        <v>3.6000000000000004E-2</v>
      </c>
      <c r="AR548">
        <f>QUARTILE(AN549:AN558,3)</f>
        <v>5.8249999999999996E-2</v>
      </c>
      <c r="AS548">
        <f>MAX(AM549,AM552,AM555,AM558,AM561,AM564,AM567,AM570,AM573,AM576)</f>
        <v>0.17599999999999999</v>
      </c>
      <c r="AT548">
        <f>SUMIF(AN549:AN558,"&lt;64",AN549:AN558)/COUNTIF(AN549:AN558,"&lt;64")</f>
        <v>5.0500000000000003E-2</v>
      </c>
      <c r="AU548" t="s">
        <v>1298</v>
      </c>
      <c r="AV548">
        <v>1.4E-2</v>
      </c>
      <c r="AX548">
        <f>MIN(AV549,AV552,AV555,AV558,AV561,AV564,AV567,AV570,AV573,AV576)</f>
        <v>0</v>
      </c>
      <c r="AY548">
        <f>QUARTILE(AW549:AW558,1)</f>
        <v>0</v>
      </c>
      <c r="AZ548">
        <f>MEDIAN(AV549,AV552,AV555,AV558,AV561,AV564,AV567,AV570,AV573,AV576)</f>
        <v>4.6644999999999994</v>
      </c>
      <c r="BA548">
        <f>QUARTILE(AW549:AW558,3)</f>
        <v>50.339250000000007</v>
      </c>
      <c r="BB548">
        <f>MAX(AV549,AV552,AV555,AV558,AV561,AV564,AV567,AV570,AV573,AV576)</f>
        <v>64.019000000000005</v>
      </c>
      <c r="BC548">
        <f>SUMIF(AW549:AW558,"&lt;64",AW549:AW558)/COUNTIF(AW549:AW558,"&lt;64")</f>
        <v>1.3327142857142857</v>
      </c>
    </row>
    <row r="549" spans="2:55">
      <c r="B549" t="s">
        <v>1299</v>
      </c>
      <c r="C549">
        <v>71.58</v>
      </c>
      <c r="D549">
        <f>C549</f>
        <v>71.58</v>
      </c>
      <c r="K549" t="s">
        <v>1301</v>
      </c>
      <c r="L549">
        <v>0</v>
      </c>
      <c r="M549">
        <f>L549</f>
        <v>0</v>
      </c>
      <c r="T549" t="s">
        <v>1299</v>
      </c>
      <c r="U549">
        <v>76.39</v>
      </c>
      <c r="V549">
        <f>U549</f>
        <v>76.39</v>
      </c>
      <c r="AC549" t="s">
        <v>1299</v>
      </c>
      <c r="AD549">
        <v>75.260000000000005</v>
      </c>
      <c r="AE549">
        <f>AD549</f>
        <v>75.260000000000005</v>
      </c>
      <c r="AL549" t="s">
        <v>1299</v>
      </c>
      <c r="AM549">
        <v>0.01</v>
      </c>
      <c r="AN549">
        <f>AM549</f>
        <v>0.01</v>
      </c>
      <c r="AU549" t="s">
        <v>1299</v>
      </c>
      <c r="AV549">
        <v>0</v>
      </c>
      <c r="AW549">
        <f>AV549</f>
        <v>0</v>
      </c>
    </row>
    <row r="550" spans="2:55">
      <c r="B550" t="s">
        <v>184</v>
      </c>
      <c r="D550">
        <f>C552</f>
        <v>101.76</v>
      </c>
      <c r="K550" t="s">
        <v>184</v>
      </c>
      <c r="M550">
        <f>L552</f>
        <v>19</v>
      </c>
      <c r="T550" t="s">
        <v>184</v>
      </c>
      <c r="V550">
        <f>U552</f>
        <v>49.68</v>
      </c>
      <c r="AC550" t="s">
        <v>184</v>
      </c>
      <c r="AE550">
        <f>AD552</f>
        <v>51.79</v>
      </c>
      <c r="AL550" t="s">
        <v>1321</v>
      </c>
      <c r="AM550">
        <v>4.915</v>
      </c>
      <c r="AN550">
        <f>AM552</f>
        <v>0</v>
      </c>
      <c r="AU550" t="s">
        <v>1321</v>
      </c>
      <c r="AV550">
        <v>0.03</v>
      </c>
      <c r="AW550">
        <f>AV552</f>
        <v>0</v>
      </c>
    </row>
    <row r="551" spans="2:55">
      <c r="B551" t="s">
        <v>1298</v>
      </c>
      <c r="C551">
        <v>109.477</v>
      </c>
      <c r="D551">
        <f>C555</f>
        <v>72.94</v>
      </c>
      <c r="K551" t="s">
        <v>1334</v>
      </c>
      <c r="M551">
        <f>L555</f>
        <v>0</v>
      </c>
      <c r="T551" t="s">
        <v>1298</v>
      </c>
      <c r="U551">
        <v>51.444000000000003</v>
      </c>
      <c r="V551">
        <f>U555</f>
        <v>78.069999999999993</v>
      </c>
      <c r="AC551" t="s">
        <v>1298</v>
      </c>
      <c r="AD551">
        <v>103.218</v>
      </c>
      <c r="AE551">
        <f>AD555</f>
        <v>74.17</v>
      </c>
      <c r="AL551" t="s">
        <v>1322</v>
      </c>
      <c r="AM551">
        <v>4.92</v>
      </c>
      <c r="AN551">
        <f>AM555</f>
        <v>0.17599999999999999</v>
      </c>
      <c r="AU551" t="s">
        <v>1322</v>
      </c>
      <c r="AV551">
        <v>0.02</v>
      </c>
      <c r="AW551">
        <f>AV555</f>
        <v>64.013999999999996</v>
      </c>
    </row>
    <row r="552" spans="2:55">
      <c r="B552" t="s">
        <v>1299</v>
      </c>
      <c r="C552">
        <v>101.76</v>
      </c>
      <c r="D552">
        <f>C558</f>
        <v>71.08</v>
      </c>
      <c r="K552" t="s">
        <v>1301</v>
      </c>
      <c r="L552">
        <v>19</v>
      </c>
      <c r="M552">
        <f>L558</f>
        <v>0</v>
      </c>
      <c r="T552" t="s">
        <v>1299</v>
      </c>
      <c r="U552">
        <v>49.68</v>
      </c>
      <c r="V552">
        <f>U558</f>
        <v>73.069999999999993</v>
      </c>
      <c r="AC552" t="s">
        <v>1299</v>
      </c>
      <c r="AD552">
        <v>51.79</v>
      </c>
      <c r="AE552">
        <f>AD558</f>
        <v>81.56</v>
      </c>
      <c r="AL552" t="s">
        <v>112</v>
      </c>
      <c r="AN552">
        <f>AM558</f>
        <v>1.6E-2</v>
      </c>
      <c r="AU552" t="s">
        <v>112</v>
      </c>
      <c r="AW552">
        <f>AV558</f>
        <v>2E-3</v>
      </c>
    </row>
    <row r="553" spans="2:55">
      <c r="B553" t="s">
        <v>185</v>
      </c>
      <c r="D553">
        <f>C561</f>
        <v>78.83</v>
      </c>
      <c r="K553" t="s">
        <v>185</v>
      </c>
      <c r="M553">
        <f>L561</f>
        <v>0</v>
      </c>
      <c r="T553" t="s">
        <v>185</v>
      </c>
      <c r="V553">
        <f>U561</f>
        <v>111.36</v>
      </c>
      <c r="AC553" t="s">
        <v>185</v>
      </c>
      <c r="AE553">
        <f>AD561</f>
        <v>88.78</v>
      </c>
      <c r="AL553" t="s">
        <v>1298</v>
      </c>
      <c r="AM553">
        <v>1.9E-2</v>
      </c>
      <c r="AN553">
        <f>AM561</f>
        <v>0.05</v>
      </c>
      <c r="AU553" t="s">
        <v>1298</v>
      </c>
      <c r="AV553">
        <v>11.83</v>
      </c>
      <c r="AW553">
        <f>AV561</f>
        <v>0</v>
      </c>
    </row>
    <row r="554" spans="2:55">
      <c r="B554" t="s">
        <v>1298</v>
      </c>
      <c r="C554">
        <v>76.465000000000003</v>
      </c>
      <c r="D554">
        <f>C564</f>
        <v>65.62</v>
      </c>
      <c r="K554" t="s">
        <v>1313</v>
      </c>
      <c r="M554">
        <f>L564</f>
        <v>0</v>
      </c>
      <c r="T554" t="s">
        <v>1298</v>
      </c>
      <c r="U554">
        <v>78.343999999999994</v>
      </c>
      <c r="V554">
        <f>U564</f>
        <v>65.989999999999995</v>
      </c>
      <c r="AC554" t="s">
        <v>1298</v>
      </c>
      <c r="AD554">
        <v>125.20399999999999</v>
      </c>
      <c r="AE554">
        <f>AD564</f>
        <v>65.709999999999994</v>
      </c>
      <c r="AL554" t="s">
        <v>1299</v>
      </c>
      <c r="AM554">
        <v>0.01</v>
      </c>
      <c r="AN554">
        <f>AM564</f>
        <v>0.01</v>
      </c>
      <c r="AU554" t="s">
        <v>1299</v>
      </c>
      <c r="AV554">
        <v>11.82</v>
      </c>
      <c r="AW554">
        <f>AV564</f>
        <v>0</v>
      </c>
    </row>
    <row r="555" spans="2:55">
      <c r="B555" t="s">
        <v>1299</v>
      </c>
      <c r="C555">
        <v>72.94</v>
      </c>
      <c r="D555">
        <f>C567</f>
        <v>70.290000000000006</v>
      </c>
      <c r="K555" t="s">
        <v>1301</v>
      </c>
      <c r="L555">
        <v>0</v>
      </c>
      <c r="M555">
        <f>L567</f>
        <v>20</v>
      </c>
      <c r="T555" t="s">
        <v>1299</v>
      </c>
      <c r="U555">
        <v>78.069999999999993</v>
      </c>
      <c r="V555">
        <f>U567</f>
        <v>60.52</v>
      </c>
      <c r="AC555" t="s">
        <v>1299</v>
      </c>
      <c r="AD555">
        <v>74.17</v>
      </c>
      <c r="AE555">
        <f>AD567</f>
        <v>35.47</v>
      </c>
      <c r="AL555" t="s">
        <v>1321</v>
      </c>
      <c r="AM555">
        <v>0.17599999999999999</v>
      </c>
      <c r="AN555">
        <f>AM567</f>
        <v>0</v>
      </c>
      <c r="AU555" t="s">
        <v>1321</v>
      </c>
      <c r="AV555">
        <v>64.013999999999996</v>
      </c>
      <c r="AW555">
        <f>AV567</f>
        <v>0</v>
      </c>
    </row>
    <row r="556" spans="2:55">
      <c r="B556" t="s">
        <v>186</v>
      </c>
      <c r="D556">
        <f>C570</f>
        <v>71.12</v>
      </c>
      <c r="K556" t="s">
        <v>186</v>
      </c>
      <c r="M556">
        <f>L570</f>
        <v>21</v>
      </c>
      <c r="T556" t="s">
        <v>186</v>
      </c>
      <c r="V556">
        <f>U570</f>
        <v>66.849999999999994</v>
      </c>
      <c r="AC556" t="s">
        <v>186</v>
      </c>
      <c r="AE556">
        <f>AD570</f>
        <v>72.38</v>
      </c>
      <c r="AL556" t="s">
        <v>1322</v>
      </c>
      <c r="AM556">
        <v>0.18</v>
      </c>
      <c r="AN556">
        <f>AM570</f>
        <v>6.0999999999999999E-2</v>
      </c>
      <c r="AU556" t="s">
        <v>1322</v>
      </c>
      <c r="AV556">
        <v>64.010000000000005</v>
      </c>
      <c r="AW556">
        <f>AV570</f>
        <v>64.019000000000005</v>
      </c>
    </row>
    <row r="557" spans="2:55">
      <c r="B557" t="s">
        <v>1298</v>
      </c>
      <c r="C557">
        <v>112.95399999999999</v>
      </c>
      <c r="D557">
        <f>C573</f>
        <v>114.24</v>
      </c>
      <c r="K557" t="s">
        <v>1313</v>
      </c>
      <c r="M557">
        <f>L573</f>
        <v>21</v>
      </c>
      <c r="T557" t="s">
        <v>1298</v>
      </c>
      <c r="U557">
        <v>73.295000000000002</v>
      </c>
      <c r="V557">
        <f>U573</f>
        <v>82.92</v>
      </c>
      <c r="AC557" t="s">
        <v>1298</v>
      </c>
      <c r="AD557">
        <v>133.55099999999999</v>
      </c>
      <c r="AE557">
        <f>AD573</f>
        <v>71.319999999999993</v>
      </c>
      <c r="AL557" t="s">
        <v>113</v>
      </c>
      <c r="AN557">
        <f>AM573</f>
        <v>2.1999999999999999E-2</v>
      </c>
      <c r="AU557" t="s">
        <v>113</v>
      </c>
      <c r="AW557">
        <f>AV573</f>
        <v>9.327</v>
      </c>
    </row>
    <row r="558" spans="2:55">
      <c r="B558" t="s">
        <v>1299</v>
      </c>
      <c r="C558">
        <v>71.08</v>
      </c>
      <c r="D558">
        <f>C576</f>
        <v>69.59</v>
      </c>
      <c r="K558" t="s">
        <v>1301</v>
      </c>
      <c r="L558">
        <v>0</v>
      </c>
      <c r="M558">
        <f>L576</f>
        <v>18</v>
      </c>
      <c r="T558" t="s">
        <v>1299</v>
      </c>
      <c r="U558">
        <v>73.069999999999993</v>
      </c>
      <c r="V558">
        <f>U576</f>
        <v>27.83</v>
      </c>
      <c r="AC558" t="s">
        <v>1299</v>
      </c>
      <c r="AD558">
        <v>81.56</v>
      </c>
      <c r="AE558">
        <f>AD576</f>
        <v>27.36</v>
      </c>
      <c r="AL558" t="s">
        <v>1298</v>
      </c>
      <c r="AM558">
        <v>1.6E-2</v>
      </c>
      <c r="AN558">
        <f>AM576</f>
        <v>0.16</v>
      </c>
      <c r="AU558" t="s">
        <v>1298</v>
      </c>
      <c r="AV558">
        <v>2E-3</v>
      </c>
      <c r="AW558">
        <f>AV576</f>
        <v>64.010000000000005</v>
      </c>
    </row>
    <row r="559" spans="2:55">
      <c r="B559" t="s">
        <v>187</v>
      </c>
      <c r="K559" t="s">
        <v>187</v>
      </c>
      <c r="T559" t="s">
        <v>187</v>
      </c>
      <c r="AC559" t="s">
        <v>187</v>
      </c>
      <c r="AL559" t="s">
        <v>1299</v>
      </c>
      <c r="AM559">
        <v>0.01</v>
      </c>
      <c r="AU559" t="s">
        <v>1299</v>
      </c>
      <c r="AV559">
        <v>0</v>
      </c>
    </row>
    <row r="560" spans="2:55">
      <c r="B560" t="s">
        <v>1298</v>
      </c>
      <c r="C560">
        <v>79.078000000000003</v>
      </c>
      <c r="K560" t="s">
        <v>1313</v>
      </c>
      <c r="T560" t="s">
        <v>1298</v>
      </c>
      <c r="U560">
        <v>111.598</v>
      </c>
      <c r="AC560" t="s">
        <v>1298</v>
      </c>
      <c r="AD560">
        <v>163.82499999999999</v>
      </c>
      <c r="AL560" t="s">
        <v>1321</v>
      </c>
      <c r="AM560">
        <v>4.8000000000000001E-2</v>
      </c>
      <c r="AU560" t="s">
        <v>1321</v>
      </c>
      <c r="AV560">
        <v>4.0000000000000001E-3</v>
      </c>
    </row>
    <row r="561" spans="2:48">
      <c r="B561" t="s">
        <v>1299</v>
      </c>
      <c r="C561">
        <v>78.83</v>
      </c>
      <c r="K561" t="s">
        <v>1301</v>
      </c>
      <c r="L561">
        <v>0</v>
      </c>
      <c r="T561" t="s">
        <v>1299</v>
      </c>
      <c r="U561">
        <v>111.36</v>
      </c>
      <c r="AC561" t="s">
        <v>1299</v>
      </c>
      <c r="AD561">
        <v>88.78</v>
      </c>
      <c r="AL561" t="s">
        <v>1322</v>
      </c>
      <c r="AM561">
        <v>0.05</v>
      </c>
      <c r="AU561" t="s">
        <v>1322</v>
      </c>
      <c r="AV561">
        <v>0</v>
      </c>
    </row>
    <row r="562" spans="2:48">
      <c r="B562" t="s">
        <v>188</v>
      </c>
      <c r="K562" t="s">
        <v>188</v>
      </c>
      <c r="T562" t="s">
        <v>188</v>
      </c>
      <c r="AC562" t="s">
        <v>188</v>
      </c>
      <c r="AL562" t="s">
        <v>114</v>
      </c>
      <c r="AU562" t="s">
        <v>114</v>
      </c>
    </row>
    <row r="563" spans="2:48">
      <c r="B563" t="s">
        <v>1298</v>
      </c>
      <c r="C563">
        <v>78.989999999999995</v>
      </c>
      <c r="K563" t="s">
        <v>1313</v>
      </c>
      <c r="T563" t="s">
        <v>1298</v>
      </c>
      <c r="U563">
        <v>66.241</v>
      </c>
      <c r="AC563" t="s">
        <v>1298</v>
      </c>
      <c r="AD563">
        <v>130.85599999999999</v>
      </c>
      <c r="AL563" t="s">
        <v>1298</v>
      </c>
      <c r="AM563">
        <v>1.6E-2</v>
      </c>
      <c r="AU563" t="s">
        <v>1298</v>
      </c>
      <c r="AV563">
        <v>2E-3</v>
      </c>
    </row>
    <row r="564" spans="2:48">
      <c r="B564" t="s">
        <v>1299</v>
      </c>
      <c r="C564">
        <v>65.62</v>
      </c>
      <c r="K564" t="s">
        <v>1301</v>
      </c>
      <c r="L564">
        <v>0</v>
      </c>
      <c r="T564" t="s">
        <v>1299</v>
      </c>
      <c r="U564">
        <v>65.989999999999995</v>
      </c>
      <c r="AC564" t="s">
        <v>1299</v>
      </c>
      <c r="AD564">
        <v>65.709999999999994</v>
      </c>
      <c r="AL564" t="s">
        <v>1299</v>
      </c>
      <c r="AM564">
        <v>0.01</v>
      </c>
      <c r="AU564" t="s">
        <v>1299</v>
      </c>
      <c r="AV564">
        <v>0</v>
      </c>
    </row>
    <row r="565" spans="2:48">
      <c r="B565" t="s">
        <v>189</v>
      </c>
      <c r="K565" t="s">
        <v>189</v>
      </c>
      <c r="T565" t="s">
        <v>189</v>
      </c>
      <c r="AC565" t="s">
        <v>189</v>
      </c>
      <c r="AL565" t="s">
        <v>1321</v>
      </c>
      <c r="AM565">
        <v>8.1000000000000003E-2</v>
      </c>
      <c r="AU565" t="s">
        <v>1321</v>
      </c>
      <c r="AV565">
        <v>3.0000000000000001E-3</v>
      </c>
    </row>
    <row r="566" spans="2:48">
      <c r="B566" t="s">
        <v>1298</v>
      </c>
      <c r="C566">
        <v>95.793000000000006</v>
      </c>
      <c r="K566" t="s">
        <v>1315</v>
      </c>
      <c r="T566" t="s">
        <v>1298</v>
      </c>
      <c r="U566">
        <v>60.814999999999998</v>
      </c>
      <c r="AC566" t="s">
        <v>1298</v>
      </c>
      <c r="AD566">
        <v>53.482999999999997</v>
      </c>
      <c r="AL566" t="s">
        <v>1322</v>
      </c>
      <c r="AM566">
        <v>0.08</v>
      </c>
      <c r="AU566" t="s">
        <v>1322</v>
      </c>
      <c r="AV566">
        <v>0</v>
      </c>
    </row>
    <row r="567" spans="2:48">
      <c r="B567" t="s">
        <v>1299</v>
      </c>
      <c r="C567">
        <v>70.290000000000006</v>
      </c>
      <c r="K567" t="s">
        <v>1301</v>
      </c>
      <c r="L567">
        <v>20</v>
      </c>
      <c r="T567" t="s">
        <v>1299</v>
      </c>
      <c r="U567">
        <v>60.52</v>
      </c>
      <c r="AC567" t="s">
        <v>1299</v>
      </c>
      <c r="AD567">
        <v>35.47</v>
      </c>
      <c r="AL567" t="s">
        <v>115</v>
      </c>
      <c r="AU567" t="s">
        <v>115</v>
      </c>
    </row>
    <row r="568" spans="2:48">
      <c r="B568" t="s">
        <v>190</v>
      </c>
      <c r="K568" t="s">
        <v>190</v>
      </c>
      <c r="T568" t="s">
        <v>190</v>
      </c>
      <c r="AC568" t="s">
        <v>190</v>
      </c>
      <c r="AL568" t="s">
        <v>1298</v>
      </c>
      <c r="AM568">
        <v>1.4999999999999999E-2</v>
      </c>
      <c r="AU568" t="s">
        <v>1298</v>
      </c>
      <c r="AV568">
        <v>2.9020000000000001</v>
      </c>
    </row>
    <row r="569" spans="2:48">
      <c r="B569" t="s">
        <v>1298</v>
      </c>
      <c r="C569">
        <v>73.679000000000002</v>
      </c>
      <c r="K569" t="s">
        <v>1335</v>
      </c>
      <c r="T569" t="s">
        <v>1298</v>
      </c>
      <c r="U569">
        <v>67.42</v>
      </c>
      <c r="AC569" t="s">
        <v>1298</v>
      </c>
      <c r="AD569">
        <v>112.30800000000001</v>
      </c>
      <c r="AL569" t="s">
        <v>1299</v>
      </c>
      <c r="AM569">
        <v>0.01</v>
      </c>
      <c r="AU569" t="s">
        <v>1299</v>
      </c>
      <c r="AV569">
        <v>2.9</v>
      </c>
    </row>
    <row r="570" spans="2:48">
      <c r="B570" t="s">
        <v>1299</v>
      </c>
      <c r="C570">
        <v>71.12</v>
      </c>
      <c r="K570" t="s">
        <v>1301</v>
      </c>
      <c r="L570">
        <v>21</v>
      </c>
      <c r="T570" t="s">
        <v>1299</v>
      </c>
      <c r="U570">
        <v>66.849999999999994</v>
      </c>
      <c r="AC570" t="s">
        <v>1299</v>
      </c>
      <c r="AD570">
        <v>72.38</v>
      </c>
      <c r="AL570" t="s">
        <v>1321</v>
      </c>
      <c r="AM570">
        <v>6.0999999999999999E-2</v>
      </c>
      <c r="AU570" t="s">
        <v>1321</v>
      </c>
      <c r="AV570">
        <v>64.019000000000005</v>
      </c>
    </row>
    <row r="571" spans="2:48">
      <c r="B571" t="s">
        <v>191</v>
      </c>
      <c r="K571" t="s">
        <v>191</v>
      </c>
      <c r="T571" t="s">
        <v>191</v>
      </c>
      <c r="AC571" t="s">
        <v>191</v>
      </c>
      <c r="AL571" t="s">
        <v>1322</v>
      </c>
      <c r="AM571">
        <v>0.06</v>
      </c>
      <c r="AU571" t="s">
        <v>1322</v>
      </c>
      <c r="AV571">
        <v>64.010000000000005</v>
      </c>
    </row>
    <row r="572" spans="2:48">
      <c r="B572" t="s">
        <v>1298</v>
      </c>
      <c r="C572">
        <v>115.486</v>
      </c>
      <c r="K572" t="s">
        <v>1335</v>
      </c>
      <c r="T572" t="s">
        <v>1298</v>
      </c>
      <c r="U572">
        <v>85.272999999999996</v>
      </c>
      <c r="AC572" t="s">
        <v>1298</v>
      </c>
      <c r="AD572">
        <v>103.533</v>
      </c>
      <c r="AL572" t="s">
        <v>116</v>
      </c>
      <c r="AU572" t="s">
        <v>116</v>
      </c>
    </row>
    <row r="573" spans="2:48">
      <c r="B573" t="s">
        <v>1299</v>
      </c>
      <c r="C573">
        <v>114.24</v>
      </c>
      <c r="K573" t="s">
        <v>1301</v>
      </c>
      <c r="L573">
        <v>21</v>
      </c>
      <c r="T573" t="s">
        <v>1299</v>
      </c>
      <c r="U573">
        <v>82.92</v>
      </c>
      <c r="AC573" t="s">
        <v>1299</v>
      </c>
      <c r="AD573">
        <v>71.319999999999993</v>
      </c>
      <c r="AL573" t="s">
        <v>1298</v>
      </c>
      <c r="AM573">
        <v>2.1999999999999999E-2</v>
      </c>
      <c r="AU573" t="s">
        <v>1298</v>
      </c>
      <c r="AV573">
        <v>9.327</v>
      </c>
    </row>
    <row r="574" spans="2:48">
      <c r="B574" t="s">
        <v>192</v>
      </c>
      <c r="K574" t="s">
        <v>192</v>
      </c>
      <c r="T574" t="s">
        <v>192</v>
      </c>
      <c r="AC574" t="s">
        <v>192</v>
      </c>
      <c r="AL574" t="s">
        <v>1299</v>
      </c>
      <c r="AM574">
        <v>0.02</v>
      </c>
      <c r="AU574" t="s">
        <v>1299</v>
      </c>
      <c r="AV574">
        <v>9.33</v>
      </c>
    </row>
    <row r="575" spans="2:48">
      <c r="B575" t="s">
        <v>1298</v>
      </c>
      <c r="C575">
        <v>87.25</v>
      </c>
      <c r="K575" t="s">
        <v>1312</v>
      </c>
      <c r="T575" t="s">
        <v>1298</v>
      </c>
      <c r="U575">
        <v>27.971</v>
      </c>
      <c r="AC575" t="s">
        <v>1298</v>
      </c>
      <c r="AD575">
        <v>54.076000000000001</v>
      </c>
      <c r="AL575" t="s">
        <v>1321</v>
      </c>
      <c r="AM575">
        <v>0.16800000000000001</v>
      </c>
      <c r="AU575" t="s">
        <v>1321</v>
      </c>
      <c r="AV575">
        <v>64.066000000000003</v>
      </c>
    </row>
    <row r="576" spans="2:48">
      <c r="B576" t="s">
        <v>1299</v>
      </c>
      <c r="C576">
        <v>69.59</v>
      </c>
      <c r="K576" t="s">
        <v>1301</v>
      </c>
      <c r="L576">
        <v>18</v>
      </c>
      <c r="T576" t="s">
        <v>1299</v>
      </c>
      <c r="U576">
        <v>27.83</v>
      </c>
      <c r="AC576" t="s">
        <v>1299</v>
      </c>
      <c r="AD576">
        <v>27.36</v>
      </c>
      <c r="AL576" t="s">
        <v>1322</v>
      </c>
      <c r="AM576">
        <v>0.16</v>
      </c>
      <c r="AU576" t="s">
        <v>1322</v>
      </c>
      <c r="AV576">
        <v>64.010000000000005</v>
      </c>
    </row>
    <row r="577" spans="2:55">
      <c r="B577" t="s">
        <v>193</v>
      </c>
      <c r="K577" t="s">
        <v>193</v>
      </c>
      <c r="T577" t="s">
        <v>193</v>
      </c>
      <c r="AC577" t="s">
        <v>193</v>
      </c>
      <c r="AL577" t="s">
        <v>117</v>
      </c>
      <c r="AU577" t="s">
        <v>117</v>
      </c>
    </row>
    <row r="578" spans="2:55">
      <c r="B578" t="s">
        <v>1298</v>
      </c>
      <c r="C578">
        <v>80.694000000000003</v>
      </c>
      <c r="E578">
        <f>MIN(C579,C582,C585,C588,C591,C594,C597,C600,C603,C606)</f>
        <v>64.3</v>
      </c>
      <c r="F578">
        <f>QUARTILE(D579:D588,1)</f>
        <v>66.157499999999999</v>
      </c>
      <c r="G578">
        <f>MEDIAN(C579,C582,C585,C588,C591,C594,C597,C600,C603,C606)</f>
        <v>71.254999999999995</v>
      </c>
      <c r="H578">
        <f>QUARTILE(D579:D588,3)</f>
        <v>72.757499999999993</v>
      </c>
      <c r="I578">
        <f>MAX(C579,C582,C585,C588,C591,C594,C597,C600,C603,C606)</f>
        <v>74.59</v>
      </c>
      <c r="J578" t="e">
        <f>SUMIF(D579:D588,"&lt;64",D579:D588)/COUNTIF(D579:D588,"&lt;64")</f>
        <v>#DIV/0!</v>
      </c>
      <c r="K578" t="s">
        <v>1313</v>
      </c>
      <c r="N578">
        <f>MIN(L579,L582,L585,L588,L591,L594,L597,L600,L603,L606)</f>
        <v>0</v>
      </c>
      <c r="O578">
        <f>QUARTILE(M579:M588,1)</f>
        <v>0</v>
      </c>
      <c r="P578">
        <f>MEDIAN(L579,L582,L585,L588,L591,L594,L597,L600,L603,L606)</f>
        <v>0</v>
      </c>
      <c r="Q578">
        <f>QUARTILE(M579:M588,3)</f>
        <v>0</v>
      </c>
      <c r="R578">
        <f>MAX(L579,L582,L585,L588,L591,L594,L597,L600,L603,L606)</f>
        <v>0</v>
      </c>
      <c r="S578" t="e">
        <f>SUM(M579:M588)/COUNTIF(M579:M588,"&gt;0")</f>
        <v>#DIV/0!</v>
      </c>
      <c r="T578" t="s">
        <v>1298</v>
      </c>
      <c r="U578">
        <v>76.457999999999998</v>
      </c>
      <c r="W578">
        <f>MIN(U579,U582,U585,U588,U591,U594,U597,U600,U603,U606)</f>
        <v>66.92</v>
      </c>
      <c r="X578">
        <f>QUARTILE(V579:V588,1)</f>
        <v>69.289999999999992</v>
      </c>
      <c r="Y578">
        <f>MEDIAN(U579,U582,U585,U588,U591,U594,U597,U600,U603,U606)</f>
        <v>75.78</v>
      </c>
      <c r="Z578">
        <f>QUARTILE(V579:V588,3)</f>
        <v>78.569999999999993</v>
      </c>
      <c r="AA578">
        <f>MAX(U579,U582,U585,U588,U591,U594,U597,U600,U603,U606)</f>
        <v>122.5</v>
      </c>
      <c r="AB578" t="e">
        <f>SUMIF(V579:V588,"&lt;64",V579:V588)/COUNTIF(V579:V588,"&lt;64")</f>
        <v>#DIV/0!</v>
      </c>
      <c r="AC578" t="s">
        <v>1298</v>
      </c>
      <c r="AD578">
        <v>123.011</v>
      </c>
      <c r="AF578">
        <f>MIN(AD579,AD582,AD585,AD588,AD591,AD594,AD597,AD600,AD603,AD606)</f>
        <v>64.28</v>
      </c>
      <c r="AG578">
        <f>QUARTILE(AE579:AE588,1)</f>
        <v>66.275000000000006</v>
      </c>
      <c r="AH578">
        <f>MEDIAN(AD579,AD582,AD585,AD588,AD591,AD594,AD597,AD600,AD603,AD606)</f>
        <v>71.784999999999997</v>
      </c>
      <c r="AI578">
        <f>QUARTILE(AE579:AE588,3)</f>
        <v>74.665000000000006</v>
      </c>
      <c r="AJ578">
        <f>MAX(AD579,AD582,AD585,AD588,AD591,AD594,AD597,AD600,AD603,AD606)</f>
        <v>91.73</v>
      </c>
      <c r="AK578" t="e">
        <f>SUMIF(AE579:AE588,"&lt;64",AE579:AE588)/COUNTIF(AE579:AE588,"&lt;64")</f>
        <v>#DIV/0!</v>
      </c>
      <c r="AL578" t="s">
        <v>1298</v>
      </c>
      <c r="AM578">
        <v>8.3870000000000005</v>
      </c>
      <c r="AO578">
        <f>MIN(AM579,AM582,AM585,AM588,AM591,AM594,AM597,AM600,AM603,AM606)</f>
        <v>0</v>
      </c>
      <c r="AP578">
        <f>QUARTILE(AN579:AN588,1)</f>
        <v>4.7499999999999999E-3</v>
      </c>
      <c r="AQ578">
        <f>MEDIAN(AM579,AM582,AM585,AM588,AM591,AM594,AM597,AM600,AM603,AM606)</f>
        <v>9.5500000000000002E-2</v>
      </c>
      <c r="AR578">
        <f>QUARTILE(AN579:AN588,3)</f>
        <v>0.18024999999999999</v>
      </c>
      <c r="AS578">
        <f>MAX(AM579,AM582,AM585,AM588,AM591,AM594,AM597,AM600,AM603,AM606)</f>
        <v>8.3699999999999992</v>
      </c>
      <c r="AT578">
        <f>SUMIF(AN579:AN588,"&lt;64",AN579:AN588)/COUNTIF(AN579:AN588,"&lt;64")</f>
        <v>0.89869999999999983</v>
      </c>
      <c r="AU578" t="s">
        <v>1298</v>
      </c>
      <c r="AV578">
        <v>2E-3</v>
      </c>
      <c r="AX578">
        <f>MIN(AV579,AV582,AV585,AV588,AV591,AV594,AV597,AV600,AV603,AV606)</f>
        <v>0</v>
      </c>
      <c r="AY578">
        <f>QUARTILE(AW579:AW588,1)</f>
        <v>8.5999999999999993E-2</v>
      </c>
      <c r="AZ578">
        <f>MEDIAN(AV579,AV582,AV585,AV588,AV591,AV594,AV597,AV600,AV603,AV606)</f>
        <v>36.905000000000001</v>
      </c>
      <c r="BA578">
        <f>QUARTILE(AW579:AW588,3)</f>
        <v>64.010000000000005</v>
      </c>
      <c r="BB578">
        <f>MAX(AV579,AV582,AV585,AV588,AV591,AV594,AV597,AV600,AV603,AV606)</f>
        <v>64.039000000000001</v>
      </c>
      <c r="BC578">
        <f>SUMIF(AW579:AW588,"&lt;64",AW579:AW588)/COUNTIF(AW579:AW588,"&lt;64")</f>
        <v>2.9260000000000002</v>
      </c>
    </row>
    <row r="579" spans="2:55">
      <c r="B579" t="s">
        <v>1299</v>
      </c>
      <c r="C579">
        <v>70.08</v>
      </c>
      <c r="D579">
        <f>C579</f>
        <v>70.08</v>
      </c>
      <c r="K579" t="s">
        <v>1301</v>
      </c>
      <c r="L579">
        <v>0</v>
      </c>
      <c r="M579">
        <f>L579</f>
        <v>0</v>
      </c>
      <c r="T579" t="s">
        <v>1299</v>
      </c>
      <c r="U579">
        <v>74.59</v>
      </c>
      <c r="V579">
        <f>U579</f>
        <v>74.59</v>
      </c>
      <c r="AC579" t="s">
        <v>1299</v>
      </c>
      <c r="AD579">
        <v>71.599999999999994</v>
      </c>
      <c r="AE579">
        <f>AD579</f>
        <v>71.599999999999994</v>
      </c>
      <c r="AL579" t="s">
        <v>1299</v>
      </c>
      <c r="AM579">
        <v>8.3699999999999992</v>
      </c>
      <c r="AN579">
        <f>AM579</f>
        <v>8.3699999999999992</v>
      </c>
      <c r="AU579" t="s">
        <v>1299</v>
      </c>
      <c r="AV579">
        <v>0</v>
      </c>
      <c r="AW579">
        <f>AV579</f>
        <v>0</v>
      </c>
    </row>
    <row r="580" spans="2:55">
      <c r="B580" t="s">
        <v>194</v>
      </c>
      <c r="D580">
        <f>C582</f>
        <v>64.56</v>
      </c>
      <c r="K580" t="s">
        <v>194</v>
      </c>
      <c r="M580">
        <f>L582</f>
        <v>0</v>
      </c>
      <c r="T580" t="s">
        <v>194</v>
      </c>
      <c r="V580">
        <f>U582</f>
        <v>67.97</v>
      </c>
      <c r="AC580" t="s">
        <v>194</v>
      </c>
      <c r="AE580">
        <f>AD582</f>
        <v>64.28</v>
      </c>
      <c r="AL580" t="s">
        <v>1321</v>
      </c>
      <c r="AM580">
        <v>77.006</v>
      </c>
      <c r="AN580">
        <f>AM582</f>
        <v>0</v>
      </c>
      <c r="AU580" t="s">
        <v>1321</v>
      </c>
      <c r="AV580">
        <v>5.0000000000000001E-3</v>
      </c>
      <c r="AW580">
        <f>AV582</f>
        <v>0</v>
      </c>
    </row>
    <row r="581" spans="2:55">
      <c r="B581" t="s">
        <v>1298</v>
      </c>
      <c r="C581">
        <v>73.653999999999996</v>
      </c>
      <c r="D581">
        <f>C585</f>
        <v>64.3</v>
      </c>
      <c r="K581" t="s">
        <v>1313</v>
      </c>
      <c r="M581">
        <f>L585</f>
        <v>0</v>
      </c>
      <c r="T581" t="s">
        <v>1298</v>
      </c>
      <c r="U581">
        <v>69.457999999999998</v>
      </c>
      <c r="V581">
        <f>U585</f>
        <v>67.97</v>
      </c>
      <c r="AC581" t="s">
        <v>1298</v>
      </c>
      <c r="AD581">
        <v>124.10299999999999</v>
      </c>
      <c r="AE581">
        <f>AD585</f>
        <v>64.489999999999995</v>
      </c>
      <c r="AL581" t="s">
        <v>1322</v>
      </c>
      <c r="AM581">
        <v>64.010000000000005</v>
      </c>
      <c r="AN581">
        <f>AM585</f>
        <v>3.1E-2</v>
      </c>
      <c r="AU581" t="s">
        <v>1322</v>
      </c>
      <c r="AV581">
        <v>0</v>
      </c>
      <c r="AW581">
        <f>AV585</f>
        <v>64.039000000000001</v>
      </c>
    </row>
    <row r="582" spans="2:55">
      <c r="B582" t="s">
        <v>1299</v>
      </c>
      <c r="C582">
        <v>64.56</v>
      </c>
      <c r="D582">
        <f>C588</f>
        <v>72.48</v>
      </c>
      <c r="K582" t="s">
        <v>1301</v>
      </c>
      <c r="L582">
        <v>0</v>
      </c>
      <c r="M582">
        <f>L588</f>
        <v>0</v>
      </c>
      <c r="T582" t="s">
        <v>1299</v>
      </c>
      <c r="U582">
        <v>67.97</v>
      </c>
      <c r="V582">
        <f>U588</f>
        <v>76.97</v>
      </c>
      <c r="AC582" t="s">
        <v>1299</v>
      </c>
      <c r="AD582">
        <v>64.28</v>
      </c>
      <c r="AE582">
        <f>AD588</f>
        <v>73.72</v>
      </c>
      <c r="AL582" t="s">
        <v>118</v>
      </c>
      <c r="AN582">
        <f>AM588</f>
        <v>1.9E-2</v>
      </c>
      <c r="AU582" t="s">
        <v>118</v>
      </c>
      <c r="AW582">
        <f>AV588</f>
        <v>7.4119999999999999</v>
      </c>
    </row>
    <row r="583" spans="2:55">
      <c r="B583" t="s">
        <v>195</v>
      </c>
      <c r="D583">
        <f>C591</f>
        <v>74.59</v>
      </c>
      <c r="K583" t="s">
        <v>195</v>
      </c>
      <c r="M583">
        <f>L591</f>
        <v>0</v>
      </c>
      <c r="T583" t="s">
        <v>195</v>
      </c>
      <c r="V583">
        <f>U591</f>
        <v>122.5</v>
      </c>
      <c r="AC583" t="s">
        <v>195</v>
      </c>
      <c r="AE583">
        <f>AD591</f>
        <v>70.7</v>
      </c>
      <c r="AL583" t="s">
        <v>1298</v>
      </c>
      <c r="AM583">
        <v>2.0379999999999998</v>
      </c>
      <c r="AN583">
        <f>AM591</f>
        <v>0.16</v>
      </c>
      <c r="AU583" t="s">
        <v>1298</v>
      </c>
      <c r="AV583">
        <v>6.7939999999999996</v>
      </c>
      <c r="AW583">
        <f>AV591</f>
        <v>64.010000000000005</v>
      </c>
    </row>
    <row r="584" spans="2:55">
      <c r="B584" t="s">
        <v>1298</v>
      </c>
      <c r="C584">
        <v>74.31</v>
      </c>
      <c r="D584">
        <f>C594</f>
        <v>64.849999999999994</v>
      </c>
      <c r="K584" t="s">
        <v>1313</v>
      </c>
      <c r="M584">
        <f>L594</f>
        <v>0</v>
      </c>
      <c r="T584" t="s">
        <v>1298</v>
      </c>
      <c r="U584">
        <v>68.290000000000006</v>
      </c>
      <c r="V584">
        <f>U594</f>
        <v>66.92</v>
      </c>
      <c r="AC584" t="s">
        <v>1298</v>
      </c>
      <c r="AD584">
        <v>127.48</v>
      </c>
      <c r="AE584">
        <f>AD594</f>
        <v>64.8</v>
      </c>
      <c r="AL584" t="s">
        <v>1299</v>
      </c>
      <c r="AM584">
        <v>0</v>
      </c>
      <c r="AN584">
        <f>AM594</f>
        <v>0</v>
      </c>
      <c r="AU584" t="s">
        <v>1299</v>
      </c>
      <c r="AV584">
        <v>6.78</v>
      </c>
      <c r="AW584">
        <f>AV594</f>
        <v>9.8000000000000007</v>
      </c>
    </row>
    <row r="585" spans="2:55">
      <c r="B585" t="s">
        <v>1299</v>
      </c>
      <c r="C585">
        <v>64.3</v>
      </c>
      <c r="D585">
        <f>C597</f>
        <v>71.5</v>
      </c>
      <c r="K585" t="s">
        <v>1301</v>
      </c>
      <c r="L585">
        <v>0</v>
      </c>
      <c r="M585">
        <f>L597</f>
        <v>0</v>
      </c>
      <c r="T585" t="s">
        <v>1299</v>
      </c>
      <c r="U585">
        <v>67.97</v>
      </c>
      <c r="V585">
        <f>U597</f>
        <v>97.27</v>
      </c>
      <c r="AC585" t="s">
        <v>1299</v>
      </c>
      <c r="AD585">
        <v>64.489999999999995</v>
      </c>
      <c r="AE585">
        <f>AD597</f>
        <v>91.73</v>
      </c>
      <c r="AL585" t="s">
        <v>1321</v>
      </c>
      <c r="AM585">
        <v>3.1E-2</v>
      </c>
      <c r="AN585">
        <f>AM597</f>
        <v>0</v>
      </c>
      <c r="AU585" t="s">
        <v>1321</v>
      </c>
      <c r="AV585">
        <v>64.039000000000001</v>
      </c>
      <c r="AW585">
        <f>AV597</f>
        <v>0</v>
      </c>
    </row>
    <row r="586" spans="2:55">
      <c r="B586" t="s">
        <v>196</v>
      </c>
      <c r="D586">
        <f>C600</f>
        <v>73.55</v>
      </c>
      <c r="K586" t="s">
        <v>196</v>
      </c>
      <c r="M586">
        <f>L600</f>
        <v>0</v>
      </c>
      <c r="T586" t="s">
        <v>196</v>
      </c>
      <c r="V586">
        <f>U600</f>
        <v>78.66</v>
      </c>
      <c r="AC586" t="s">
        <v>196</v>
      </c>
      <c r="AE586">
        <f>AD600</f>
        <v>74.98</v>
      </c>
      <c r="AL586" t="s">
        <v>1322</v>
      </c>
      <c r="AM586">
        <v>0.04</v>
      </c>
      <c r="AN586">
        <f>AM600</f>
        <v>0.187</v>
      </c>
      <c r="AU586" t="s">
        <v>1322</v>
      </c>
      <c r="AV586">
        <v>64.010000000000005</v>
      </c>
      <c r="AW586">
        <f>AV600</f>
        <v>64.013999999999996</v>
      </c>
    </row>
    <row r="587" spans="2:55">
      <c r="B587" t="s">
        <v>1298</v>
      </c>
      <c r="C587">
        <v>101.104</v>
      </c>
      <c r="D587">
        <f>C603</f>
        <v>72.849999999999994</v>
      </c>
      <c r="K587" t="s">
        <v>1313</v>
      </c>
      <c r="M587">
        <f>L603</f>
        <v>0</v>
      </c>
      <c r="T587" t="s">
        <v>1298</v>
      </c>
      <c r="U587">
        <v>80.162000000000006</v>
      </c>
      <c r="V587">
        <f>U603</f>
        <v>78.3</v>
      </c>
      <c r="AC587" t="s">
        <v>1298</v>
      </c>
      <c r="AD587">
        <v>115.071</v>
      </c>
      <c r="AE587">
        <f>AD603</f>
        <v>88.97</v>
      </c>
      <c r="AL587" t="s">
        <v>119</v>
      </c>
      <c r="AN587">
        <f>AM603</f>
        <v>0.02</v>
      </c>
      <c r="AU587" t="s">
        <v>119</v>
      </c>
      <c r="AW587">
        <f>AV603</f>
        <v>0.34399999999999997</v>
      </c>
    </row>
    <row r="588" spans="2:55">
      <c r="B588" t="s">
        <v>1299</v>
      </c>
      <c r="C588">
        <v>72.48</v>
      </c>
      <c r="D588">
        <f>C606</f>
        <v>71.010000000000005</v>
      </c>
      <c r="K588" t="s">
        <v>1301</v>
      </c>
      <c r="L588">
        <v>0</v>
      </c>
      <c r="M588">
        <f>L606</f>
        <v>0</v>
      </c>
      <c r="T588" t="s">
        <v>1299</v>
      </c>
      <c r="U588">
        <v>76.97</v>
      </c>
      <c r="V588">
        <f>U606</f>
        <v>73.25</v>
      </c>
      <c r="AC588" t="s">
        <v>1299</v>
      </c>
      <c r="AD588">
        <v>73.72</v>
      </c>
      <c r="AE588">
        <f>AD606</f>
        <v>71.97</v>
      </c>
      <c r="AL588" t="s">
        <v>1298</v>
      </c>
      <c r="AM588">
        <v>1.9E-2</v>
      </c>
      <c r="AN588">
        <f>AM606</f>
        <v>0.2</v>
      </c>
      <c r="AU588" t="s">
        <v>1298</v>
      </c>
      <c r="AV588">
        <v>7.4119999999999999</v>
      </c>
      <c r="AW588">
        <f>AV606</f>
        <v>64.010000000000005</v>
      </c>
    </row>
    <row r="589" spans="2:55">
      <c r="B589" t="s">
        <v>197</v>
      </c>
      <c r="K589" t="s">
        <v>197</v>
      </c>
      <c r="T589" t="s">
        <v>197</v>
      </c>
      <c r="AC589" t="s">
        <v>197</v>
      </c>
      <c r="AL589" t="s">
        <v>1299</v>
      </c>
      <c r="AM589">
        <v>0.01</v>
      </c>
      <c r="AU589" t="s">
        <v>1299</v>
      </c>
      <c r="AV589">
        <v>7.38</v>
      </c>
    </row>
    <row r="590" spans="2:55">
      <c r="B590" t="s">
        <v>1298</v>
      </c>
      <c r="C590">
        <v>78.823999999999998</v>
      </c>
      <c r="K590" t="s">
        <v>1313</v>
      </c>
      <c r="T590" t="s">
        <v>1298</v>
      </c>
      <c r="U590">
        <v>125.122</v>
      </c>
      <c r="AC590" t="s">
        <v>1298</v>
      </c>
      <c r="AD590">
        <v>118.252</v>
      </c>
      <c r="AL590" t="s">
        <v>1321</v>
      </c>
      <c r="AM590">
        <v>0.16300000000000001</v>
      </c>
      <c r="AU590" t="s">
        <v>1321</v>
      </c>
      <c r="AV590">
        <v>64.097999999999999</v>
      </c>
    </row>
    <row r="591" spans="2:55">
      <c r="B591" t="s">
        <v>1299</v>
      </c>
      <c r="C591">
        <v>74.59</v>
      </c>
      <c r="K591" t="s">
        <v>1301</v>
      </c>
      <c r="L591">
        <v>0</v>
      </c>
      <c r="T591" t="s">
        <v>1299</v>
      </c>
      <c r="U591">
        <v>122.5</v>
      </c>
      <c r="AC591" t="s">
        <v>1299</v>
      </c>
      <c r="AD591">
        <v>70.7</v>
      </c>
      <c r="AL591" t="s">
        <v>1322</v>
      </c>
      <c r="AM591">
        <v>0.16</v>
      </c>
      <c r="AU591" t="s">
        <v>1322</v>
      </c>
      <c r="AV591">
        <v>64.010000000000005</v>
      </c>
    </row>
    <row r="592" spans="2:55">
      <c r="B592" t="s">
        <v>198</v>
      </c>
      <c r="K592" t="s">
        <v>198</v>
      </c>
      <c r="T592" t="s">
        <v>198</v>
      </c>
      <c r="AC592" t="s">
        <v>198</v>
      </c>
      <c r="AL592" t="s">
        <v>120</v>
      </c>
      <c r="AU592" t="s">
        <v>120</v>
      </c>
    </row>
    <row r="593" spans="2:55">
      <c r="B593" t="s">
        <v>1298</v>
      </c>
      <c r="C593">
        <v>65.972999999999999</v>
      </c>
      <c r="K593" t="s">
        <v>1313</v>
      </c>
      <c r="T593" t="s">
        <v>1298</v>
      </c>
      <c r="U593">
        <v>72.793000000000006</v>
      </c>
      <c r="AC593" t="s">
        <v>1298</v>
      </c>
      <c r="AD593">
        <v>132.149</v>
      </c>
      <c r="AL593" t="s">
        <v>1298</v>
      </c>
      <c r="AM593">
        <v>0.02</v>
      </c>
      <c r="AU593" t="s">
        <v>1298</v>
      </c>
      <c r="AV593">
        <v>9.8170000000000002</v>
      </c>
    </row>
    <row r="594" spans="2:55">
      <c r="B594" t="s">
        <v>1299</v>
      </c>
      <c r="C594">
        <v>64.849999999999994</v>
      </c>
      <c r="K594" t="s">
        <v>1301</v>
      </c>
      <c r="L594">
        <v>0</v>
      </c>
      <c r="T594" t="s">
        <v>1299</v>
      </c>
      <c r="U594">
        <v>66.92</v>
      </c>
      <c r="AC594" t="s">
        <v>1299</v>
      </c>
      <c r="AD594">
        <v>64.8</v>
      </c>
      <c r="AL594" t="s">
        <v>1299</v>
      </c>
      <c r="AM594">
        <v>0</v>
      </c>
      <c r="AU594" t="s">
        <v>1299</v>
      </c>
      <c r="AV594">
        <v>9.8000000000000007</v>
      </c>
    </row>
    <row r="595" spans="2:55">
      <c r="B595" t="s">
        <v>199</v>
      </c>
      <c r="K595" t="s">
        <v>199</v>
      </c>
      <c r="T595" t="s">
        <v>199</v>
      </c>
      <c r="AC595" t="s">
        <v>199</v>
      </c>
      <c r="AL595" t="s">
        <v>1321</v>
      </c>
      <c r="AM595">
        <v>0.14499999999999999</v>
      </c>
      <c r="AU595" t="s">
        <v>1321</v>
      </c>
      <c r="AV595">
        <v>64.088999999999999</v>
      </c>
    </row>
    <row r="596" spans="2:55">
      <c r="B596" t="s">
        <v>1298</v>
      </c>
      <c r="C596">
        <v>77.403999999999996</v>
      </c>
      <c r="K596" t="s">
        <v>1313</v>
      </c>
      <c r="T596" t="s">
        <v>1298</v>
      </c>
      <c r="U596">
        <v>100.669</v>
      </c>
      <c r="AC596" t="s">
        <v>1298</v>
      </c>
      <c r="AD596">
        <v>128.35900000000001</v>
      </c>
      <c r="AL596" t="s">
        <v>1322</v>
      </c>
      <c r="AM596">
        <v>0.15</v>
      </c>
      <c r="AU596" t="s">
        <v>1322</v>
      </c>
      <c r="AV596">
        <v>64.010000000000005</v>
      </c>
    </row>
    <row r="597" spans="2:55">
      <c r="B597" t="s">
        <v>1299</v>
      </c>
      <c r="C597">
        <v>71.5</v>
      </c>
      <c r="K597" t="s">
        <v>1301</v>
      </c>
      <c r="L597">
        <v>0</v>
      </c>
      <c r="T597" t="s">
        <v>1299</v>
      </c>
      <c r="U597">
        <v>97.27</v>
      </c>
      <c r="AC597" t="s">
        <v>1299</v>
      </c>
      <c r="AD597">
        <v>91.73</v>
      </c>
      <c r="AL597" t="s">
        <v>121</v>
      </c>
      <c r="AU597" t="s">
        <v>121</v>
      </c>
    </row>
    <row r="598" spans="2:55">
      <c r="B598" t="s">
        <v>200</v>
      </c>
      <c r="K598" t="s">
        <v>200</v>
      </c>
      <c r="T598" t="s">
        <v>200</v>
      </c>
      <c r="AC598" t="s">
        <v>200</v>
      </c>
      <c r="AL598" t="s">
        <v>1298</v>
      </c>
      <c r="AM598">
        <v>0.02</v>
      </c>
      <c r="AU598" t="s">
        <v>1298</v>
      </c>
      <c r="AV598">
        <v>4.5359999999999996</v>
      </c>
    </row>
    <row r="599" spans="2:55">
      <c r="B599" t="s">
        <v>1298</v>
      </c>
      <c r="C599">
        <v>73.766999999999996</v>
      </c>
      <c r="K599" t="s">
        <v>1313</v>
      </c>
      <c r="T599" t="s">
        <v>1298</v>
      </c>
      <c r="U599">
        <v>82.543000000000006</v>
      </c>
      <c r="AC599" t="s">
        <v>1298</v>
      </c>
      <c r="AD599">
        <v>140.524</v>
      </c>
      <c r="AL599" t="s">
        <v>1299</v>
      </c>
      <c r="AM599">
        <v>0.01</v>
      </c>
      <c r="AU599" t="s">
        <v>1299</v>
      </c>
      <c r="AV599">
        <v>4.53</v>
      </c>
    </row>
    <row r="600" spans="2:55">
      <c r="B600" t="s">
        <v>1299</v>
      </c>
      <c r="C600">
        <v>73.55</v>
      </c>
      <c r="K600" t="s">
        <v>1301</v>
      </c>
      <c r="L600">
        <v>0</v>
      </c>
      <c r="T600" t="s">
        <v>1299</v>
      </c>
      <c r="U600">
        <v>78.66</v>
      </c>
      <c r="AC600" t="s">
        <v>1299</v>
      </c>
      <c r="AD600">
        <v>74.98</v>
      </c>
      <c r="AL600" t="s">
        <v>1321</v>
      </c>
      <c r="AM600">
        <v>0.187</v>
      </c>
      <c r="AU600" t="s">
        <v>1321</v>
      </c>
      <c r="AV600">
        <v>64.013999999999996</v>
      </c>
    </row>
    <row r="601" spans="2:55">
      <c r="B601" t="s">
        <v>201</v>
      </c>
      <c r="K601" t="s">
        <v>201</v>
      </c>
      <c r="T601" t="s">
        <v>201</v>
      </c>
      <c r="AC601" t="s">
        <v>201</v>
      </c>
      <c r="AL601" t="s">
        <v>1322</v>
      </c>
      <c r="AM601">
        <v>0.19</v>
      </c>
      <c r="AU601" t="s">
        <v>1322</v>
      </c>
      <c r="AV601">
        <v>64.010000000000005</v>
      </c>
    </row>
    <row r="602" spans="2:55">
      <c r="B602" t="s">
        <v>1298</v>
      </c>
      <c r="C602">
        <v>73.156000000000006</v>
      </c>
      <c r="K602" t="s">
        <v>1313</v>
      </c>
      <c r="T602" t="s">
        <v>1298</v>
      </c>
      <c r="U602">
        <v>79.307000000000002</v>
      </c>
      <c r="AC602" t="s">
        <v>1298</v>
      </c>
      <c r="AD602">
        <v>162.38800000000001</v>
      </c>
      <c r="AL602" t="s">
        <v>122</v>
      </c>
      <c r="AU602" t="s">
        <v>122</v>
      </c>
    </row>
    <row r="603" spans="2:55">
      <c r="B603" t="s">
        <v>1299</v>
      </c>
      <c r="C603">
        <v>72.849999999999994</v>
      </c>
      <c r="K603" t="s">
        <v>1301</v>
      </c>
      <c r="L603">
        <v>0</v>
      </c>
      <c r="T603" t="s">
        <v>1299</v>
      </c>
      <c r="U603">
        <v>78.3</v>
      </c>
      <c r="AC603" t="s">
        <v>1299</v>
      </c>
      <c r="AD603">
        <v>88.97</v>
      </c>
      <c r="AL603" t="s">
        <v>1298</v>
      </c>
      <c r="AM603">
        <v>0.02</v>
      </c>
      <c r="AU603" t="s">
        <v>1298</v>
      </c>
      <c r="AV603">
        <v>0.34399999999999997</v>
      </c>
    </row>
    <row r="604" spans="2:55">
      <c r="B604" t="s">
        <v>202</v>
      </c>
      <c r="K604" t="s">
        <v>202</v>
      </c>
      <c r="T604" t="s">
        <v>202</v>
      </c>
      <c r="AC604" t="s">
        <v>202</v>
      </c>
      <c r="AL604" t="s">
        <v>1299</v>
      </c>
      <c r="AM604">
        <v>0.01</v>
      </c>
      <c r="AU604" t="s">
        <v>1299</v>
      </c>
      <c r="AV604">
        <v>0.33</v>
      </c>
    </row>
    <row r="605" spans="2:55">
      <c r="B605" t="s">
        <v>1298</v>
      </c>
      <c r="C605">
        <v>75.644000000000005</v>
      </c>
      <c r="K605" t="s">
        <v>1313</v>
      </c>
      <c r="T605" t="s">
        <v>1298</v>
      </c>
      <c r="U605">
        <v>73.507000000000005</v>
      </c>
      <c r="AC605" t="s">
        <v>1298</v>
      </c>
      <c r="AD605">
        <v>114.82599999999999</v>
      </c>
      <c r="AL605" t="s">
        <v>1321</v>
      </c>
      <c r="AM605">
        <v>0.19</v>
      </c>
      <c r="AU605" t="s">
        <v>1321</v>
      </c>
      <c r="AV605">
        <v>64.174000000000007</v>
      </c>
    </row>
    <row r="606" spans="2:55">
      <c r="B606" t="s">
        <v>1299</v>
      </c>
      <c r="C606">
        <v>71.010000000000005</v>
      </c>
      <c r="K606" t="s">
        <v>1301</v>
      </c>
      <c r="L606">
        <v>0</v>
      </c>
      <c r="T606" t="s">
        <v>1299</v>
      </c>
      <c r="U606">
        <v>73.25</v>
      </c>
      <c r="AC606" t="s">
        <v>1299</v>
      </c>
      <c r="AD606">
        <v>71.97</v>
      </c>
      <c r="AL606" t="s">
        <v>1322</v>
      </c>
      <c r="AM606">
        <v>0.2</v>
      </c>
      <c r="AU606" t="s">
        <v>1322</v>
      </c>
      <c r="AV606">
        <v>64.010000000000005</v>
      </c>
    </row>
    <row r="607" spans="2:55">
      <c r="B607" t="s">
        <v>203</v>
      </c>
      <c r="K607" t="s">
        <v>203</v>
      </c>
      <c r="T607" t="s">
        <v>203</v>
      </c>
      <c r="AC607" t="s">
        <v>203</v>
      </c>
      <c r="AL607" t="s">
        <v>123</v>
      </c>
      <c r="AU607" t="s">
        <v>123</v>
      </c>
    </row>
    <row r="608" spans="2:55">
      <c r="B608" t="s">
        <v>1298</v>
      </c>
      <c r="C608">
        <v>75.263999999999996</v>
      </c>
      <c r="E608">
        <f>MIN(C609,C612,C615,C618,C621,C624,C627,C630,C633,C636)</f>
        <v>64.06</v>
      </c>
      <c r="F608">
        <f>QUARTILE(D609:D618,1)</f>
        <v>71.477499999999992</v>
      </c>
      <c r="G608">
        <f>MEDIAN(C609,C612,C615,C618,C621,C624,C627,C630,C633,C636)</f>
        <v>72.14</v>
      </c>
      <c r="H608">
        <f>QUARTILE(D609:D618,3)</f>
        <v>73.234999999999999</v>
      </c>
      <c r="I608">
        <f>MAX(C609,C612,C615,C618,C621,C624,C627,C630,C633,C636)</f>
        <v>83.48</v>
      </c>
      <c r="J608" t="e">
        <f>SUMIF(D609:D618,"&lt;64",D609:D618)/COUNTIF(D609:D618,"&lt;64")</f>
        <v>#DIV/0!</v>
      </c>
      <c r="K608" t="s">
        <v>1313</v>
      </c>
      <c r="N608">
        <f>MIN(L609,L612,L615,L618,L621,L624,L627,L630,L633,L636)</f>
        <v>0</v>
      </c>
      <c r="O608">
        <f>QUARTILE(M609:M618,1)</f>
        <v>0</v>
      </c>
      <c r="P608">
        <f>MEDIAN(L609,L612,L615,L618,L621,L624,L627,L630,L633,L636)</f>
        <v>0</v>
      </c>
      <c r="Q608">
        <f>QUARTILE(M609:M618,3)</f>
        <v>0</v>
      </c>
      <c r="R608">
        <f>MAX(L609,L612,L615,L618,L621,L624,L627,L630,L633,L636)</f>
        <v>18</v>
      </c>
      <c r="S608">
        <f>SUM(M609:M618)/COUNTIF(M609:M618,"&gt;0")</f>
        <v>18</v>
      </c>
      <c r="T608" t="s">
        <v>1298</v>
      </c>
      <c r="U608">
        <v>83.266999999999996</v>
      </c>
      <c r="W608">
        <f>MIN(U609,U612,U615,U618,U621,U624,U627,U630,U633,U636)</f>
        <v>49.59</v>
      </c>
      <c r="X608">
        <f>QUARTILE(V609:V618,1)</f>
        <v>76.362499999999997</v>
      </c>
      <c r="Y608">
        <f>MEDIAN(U609,U612,U615,U618,U621,U624,U627,U630,U633,U636)</f>
        <v>77.84</v>
      </c>
      <c r="Z608">
        <f>QUARTILE(V609:V618,3)</f>
        <v>80.617499999999993</v>
      </c>
      <c r="AA608">
        <f>MAX(U609,U612,U615,U618,U621,U624,U627,U630,U633,U636)</f>
        <v>102.56</v>
      </c>
      <c r="AB608">
        <f>SUMIF(V609:V618,"&lt;64",V609:V618)/COUNTIF(V609:V618,"&lt;64")</f>
        <v>49.59</v>
      </c>
      <c r="AC608" t="s">
        <v>1298</v>
      </c>
      <c r="AD608">
        <v>146.21199999999999</v>
      </c>
      <c r="AF608">
        <f>MIN(AD609,AD612,AD615,AD618,AD621,AD624,AD627,AD630,AD633,AD636)</f>
        <v>64.78</v>
      </c>
      <c r="AG608">
        <f>QUARTILE(AE609:AE618,1)</f>
        <v>73.564999999999998</v>
      </c>
      <c r="AH608">
        <f>MEDIAN(AD609,AD612,AD615,AD618,AD621,AD624,AD627,AD630,AD633,AD636)</f>
        <v>75.134999999999991</v>
      </c>
      <c r="AI608">
        <f>QUARTILE(AE609:AE618,3)</f>
        <v>83.737499999999997</v>
      </c>
      <c r="AJ608">
        <f>MAX(AD609,AD612,AD615,AD618,AD621,AD624,AD627,AD630,AD633,AD636)</f>
        <v>121.72</v>
      </c>
      <c r="AK608" t="e">
        <f>SUMIF(AE609:AE618,"&lt;64",AE609:AE618)/COUNTIF(AE609:AE618,"&lt;64")</f>
        <v>#DIV/0!</v>
      </c>
      <c r="AL608" t="s">
        <v>1298</v>
      </c>
      <c r="AM608">
        <v>1.7999999999999999E-2</v>
      </c>
      <c r="AO608">
        <f>MIN(AM609,AM612,AM615,AM618,AM621,AM624,AM627,AM630,AM633,AM636)</f>
        <v>0.01</v>
      </c>
      <c r="AP608">
        <f>QUARTILE(AN609:AN618,1)</f>
        <v>0.01</v>
      </c>
      <c r="AQ608">
        <f>MEDIAN(AM609,AM612,AM615,AM618,AM621,AM624,AM627,AM630,AM633,AM636)</f>
        <v>4.4999999999999998E-2</v>
      </c>
      <c r="AR608">
        <f>QUARTILE(AN609:AN618,3)</f>
        <v>7.0000000000000007E-2</v>
      </c>
      <c r="AS608">
        <f>MAX(AM609,AM612,AM615,AM618,AM621,AM624,AM627,AM630,AM633,AM636)</f>
        <v>0.21299999999999999</v>
      </c>
      <c r="AT608">
        <f>SUMIF(AN609:AN618,"&lt;64",AN609:AN618)/COUNTIF(AN609:AN618,"&lt;64")</f>
        <v>6.0400000000000009E-2</v>
      </c>
      <c r="AU608" t="s">
        <v>1298</v>
      </c>
      <c r="AV608">
        <v>2E-3</v>
      </c>
      <c r="AX608">
        <f>MIN(AV609,AV612,AV615,AV618,AV621,AV624,AV627,AV630,AV633,AV636)</f>
        <v>0</v>
      </c>
      <c r="AY608">
        <f>QUARTILE(AW609:AW618,1)</f>
        <v>5.0000000000000001E-4</v>
      </c>
      <c r="AZ608">
        <f>MEDIAN(AV609,AV612,AV615,AV618,AV621,AV624,AV627,AV630,AV633,AV636)</f>
        <v>7.5935000000000006</v>
      </c>
      <c r="BA608">
        <f>QUARTILE(AW609:AW618,3)</f>
        <v>9.010250000000001</v>
      </c>
      <c r="BB608">
        <f>MAX(AV609,AV612,AV615,AV618,AV621,AV624,AV627,AV630,AV633,AV636)</f>
        <v>64.010000000000005</v>
      </c>
      <c r="BC608">
        <f>SUMIF(AW609:AW618,"&lt;64",AW609:AW618)/COUNTIF(AW609:AW618,"&lt;64")</f>
        <v>3.0801249999999998</v>
      </c>
    </row>
    <row r="609" spans="2:49">
      <c r="B609" t="s">
        <v>1299</v>
      </c>
      <c r="C609">
        <v>73.36</v>
      </c>
      <c r="D609">
        <f>C609</f>
        <v>73.36</v>
      </c>
      <c r="K609" t="s">
        <v>1301</v>
      </c>
      <c r="L609">
        <v>0</v>
      </c>
      <c r="M609">
        <f>L609</f>
        <v>0</v>
      </c>
      <c r="T609" t="s">
        <v>1299</v>
      </c>
      <c r="U609">
        <v>81.16</v>
      </c>
      <c r="V609">
        <f>U609</f>
        <v>81.16</v>
      </c>
      <c r="AC609" t="s">
        <v>1299</v>
      </c>
      <c r="AD609">
        <v>75.45</v>
      </c>
      <c r="AE609">
        <f>AD609</f>
        <v>75.45</v>
      </c>
      <c r="AL609" t="s">
        <v>1299</v>
      </c>
      <c r="AM609">
        <v>0.01</v>
      </c>
      <c r="AN609">
        <f>AM609</f>
        <v>0.01</v>
      </c>
      <c r="AU609" t="s">
        <v>1299</v>
      </c>
      <c r="AV609">
        <v>0</v>
      </c>
      <c r="AW609">
        <f>AV609</f>
        <v>0</v>
      </c>
    </row>
    <row r="610" spans="2:49">
      <c r="B610" t="s">
        <v>204</v>
      </c>
      <c r="D610">
        <f>C612</f>
        <v>71.39</v>
      </c>
      <c r="K610" t="s">
        <v>204</v>
      </c>
      <c r="M610">
        <f>L612</f>
        <v>0</v>
      </c>
      <c r="T610" t="s">
        <v>204</v>
      </c>
      <c r="V610">
        <f>U612</f>
        <v>76.36</v>
      </c>
      <c r="AC610" t="s">
        <v>204</v>
      </c>
      <c r="AE610">
        <f>AD612</f>
        <v>87.71</v>
      </c>
      <c r="AL610" t="s">
        <v>1321</v>
      </c>
      <c r="AM610">
        <v>0.183</v>
      </c>
      <c r="AN610">
        <f>AM612</f>
        <v>0</v>
      </c>
      <c r="AU610" t="s">
        <v>1321</v>
      </c>
      <c r="AV610">
        <v>2E-3</v>
      </c>
      <c r="AW610">
        <f>AV612</f>
        <v>0</v>
      </c>
    </row>
    <row r="611" spans="2:49">
      <c r="B611" t="s">
        <v>1298</v>
      </c>
      <c r="C611">
        <v>77.650000000000006</v>
      </c>
      <c r="D611">
        <f>C615</f>
        <v>71.760000000000005</v>
      </c>
      <c r="K611" t="s">
        <v>1313</v>
      </c>
      <c r="M611">
        <f>L615</f>
        <v>0</v>
      </c>
      <c r="T611" t="s">
        <v>1298</v>
      </c>
      <c r="U611">
        <v>88.144000000000005</v>
      </c>
      <c r="V611">
        <f>U615</f>
        <v>78.989999999999995</v>
      </c>
      <c r="AC611" t="s">
        <v>1298</v>
      </c>
      <c r="AD611">
        <v>188.32400000000001</v>
      </c>
      <c r="AE611">
        <f>AD615</f>
        <v>77.400000000000006</v>
      </c>
      <c r="AL611" t="s">
        <v>1322</v>
      </c>
      <c r="AM611">
        <v>0.18</v>
      </c>
      <c r="AN611">
        <f>AM615</f>
        <v>0.192</v>
      </c>
      <c r="AU611" t="s">
        <v>1322</v>
      </c>
      <c r="AV611">
        <v>0</v>
      </c>
      <c r="AW611">
        <f>AV615</f>
        <v>4.0000000000000001E-3</v>
      </c>
    </row>
    <row r="612" spans="2:49">
      <c r="B612" t="s">
        <v>1299</v>
      </c>
      <c r="C612">
        <v>71.39</v>
      </c>
      <c r="D612">
        <f>C618</f>
        <v>72.86</v>
      </c>
      <c r="K612" t="s">
        <v>1301</v>
      </c>
      <c r="L612">
        <v>0</v>
      </c>
      <c r="M612">
        <f>L618</f>
        <v>0</v>
      </c>
      <c r="T612" t="s">
        <v>1299</v>
      </c>
      <c r="U612">
        <v>76.36</v>
      </c>
      <c r="V612">
        <f>U618</f>
        <v>78.349999999999994</v>
      </c>
      <c r="AC612" t="s">
        <v>1299</v>
      </c>
      <c r="AD612">
        <v>87.71</v>
      </c>
      <c r="AE612">
        <f>AD618</f>
        <v>74.819999999999993</v>
      </c>
      <c r="AL612" t="s">
        <v>124</v>
      </c>
      <c r="AN612">
        <f>AM618</f>
        <v>1.9E-2</v>
      </c>
      <c r="AU612" t="s">
        <v>124</v>
      </c>
      <c r="AW612">
        <f>AV618</f>
        <v>7.6970000000000001</v>
      </c>
    </row>
    <row r="613" spans="2:49">
      <c r="B613" t="s">
        <v>205</v>
      </c>
      <c r="D613">
        <f>C621</f>
        <v>83.43</v>
      </c>
      <c r="K613" t="s">
        <v>205</v>
      </c>
      <c r="M613">
        <f>L621</f>
        <v>0</v>
      </c>
      <c r="T613" t="s">
        <v>205</v>
      </c>
      <c r="V613">
        <f>U621</f>
        <v>102.56</v>
      </c>
      <c r="AC613" t="s">
        <v>205</v>
      </c>
      <c r="AE613">
        <f>AD621</f>
        <v>85.85</v>
      </c>
      <c r="AL613" t="s">
        <v>1298</v>
      </c>
      <c r="AM613">
        <v>1.7999999999999999E-2</v>
      </c>
      <c r="AN613">
        <f>AM621</f>
        <v>7.0000000000000007E-2</v>
      </c>
      <c r="AU613" t="s">
        <v>1298</v>
      </c>
      <c r="AV613">
        <v>2E-3</v>
      </c>
      <c r="AW613">
        <f>AV621</f>
        <v>64.010000000000005</v>
      </c>
    </row>
    <row r="614" spans="2:49">
      <c r="B614" t="s">
        <v>1298</v>
      </c>
      <c r="C614">
        <v>115.251</v>
      </c>
      <c r="D614">
        <f>C624</f>
        <v>64.06</v>
      </c>
      <c r="K614" t="s">
        <v>1313</v>
      </c>
      <c r="M614">
        <f>L624</f>
        <v>0</v>
      </c>
      <c r="T614" t="s">
        <v>1298</v>
      </c>
      <c r="U614">
        <v>80.185000000000002</v>
      </c>
      <c r="V614">
        <f>U624</f>
        <v>64.53</v>
      </c>
      <c r="AC614" t="s">
        <v>1298</v>
      </c>
      <c r="AD614">
        <v>156.29900000000001</v>
      </c>
      <c r="AE614">
        <f>AD624</f>
        <v>64.78</v>
      </c>
      <c r="AL614" t="s">
        <v>1299</v>
      </c>
      <c r="AM614">
        <v>0.01</v>
      </c>
      <c r="AN614">
        <f>AM624</f>
        <v>0.01</v>
      </c>
      <c r="AU614" t="s">
        <v>1299</v>
      </c>
      <c r="AV614">
        <v>0</v>
      </c>
      <c r="AW614">
        <f>AV624</f>
        <v>7.49</v>
      </c>
    </row>
    <row r="615" spans="2:49">
      <c r="B615" t="s">
        <v>1299</v>
      </c>
      <c r="C615">
        <v>71.760000000000005</v>
      </c>
      <c r="D615">
        <f>C627</f>
        <v>71.739999999999995</v>
      </c>
      <c r="K615" t="s">
        <v>1301</v>
      </c>
      <c r="L615">
        <v>0</v>
      </c>
      <c r="M615">
        <f>L627</f>
        <v>0</v>
      </c>
      <c r="T615" t="s">
        <v>1299</v>
      </c>
      <c r="U615">
        <v>78.989999999999995</v>
      </c>
      <c r="V615">
        <f>U627</f>
        <v>77.33</v>
      </c>
      <c r="AC615" t="s">
        <v>1299</v>
      </c>
      <c r="AD615">
        <v>77.400000000000006</v>
      </c>
      <c r="AE615">
        <f>AD627</f>
        <v>73.58</v>
      </c>
      <c r="AL615" t="s">
        <v>1321</v>
      </c>
      <c r="AM615">
        <v>0.192</v>
      </c>
      <c r="AN615">
        <f>AM627</f>
        <v>0</v>
      </c>
      <c r="AU615" t="s">
        <v>1321</v>
      </c>
      <c r="AV615">
        <v>4.0000000000000001E-3</v>
      </c>
      <c r="AW615">
        <f>AV627</f>
        <v>0</v>
      </c>
    </row>
    <row r="616" spans="2:49">
      <c r="B616" t="s">
        <v>206</v>
      </c>
      <c r="D616">
        <f>C630</f>
        <v>69.19</v>
      </c>
      <c r="K616" t="s">
        <v>206</v>
      </c>
      <c r="M616">
        <f>L630</f>
        <v>18</v>
      </c>
      <c r="T616" t="s">
        <v>206</v>
      </c>
      <c r="V616">
        <f>U630</f>
        <v>49.59</v>
      </c>
      <c r="AC616" t="s">
        <v>206</v>
      </c>
      <c r="AE616">
        <f>AD630</f>
        <v>67.03</v>
      </c>
      <c r="AL616" t="s">
        <v>1322</v>
      </c>
      <c r="AM616">
        <v>0.19</v>
      </c>
      <c r="AN616">
        <f>AM630</f>
        <v>0.21299999999999999</v>
      </c>
      <c r="AU616" t="s">
        <v>1322</v>
      </c>
      <c r="AV616">
        <v>0</v>
      </c>
      <c r="AW616">
        <f>AV630</f>
        <v>2E-3</v>
      </c>
    </row>
    <row r="617" spans="2:49">
      <c r="B617" t="s">
        <v>1298</v>
      </c>
      <c r="C617">
        <v>76.542000000000002</v>
      </c>
      <c r="D617">
        <f>C633</f>
        <v>83.48</v>
      </c>
      <c r="K617" t="s">
        <v>1313</v>
      </c>
      <c r="M617">
        <f>L633</f>
        <v>0</v>
      </c>
      <c r="T617" t="s">
        <v>1298</v>
      </c>
      <c r="U617">
        <v>78.674999999999997</v>
      </c>
      <c r="V617">
        <f>U633</f>
        <v>85.84</v>
      </c>
      <c r="AC617" t="s">
        <v>1298</v>
      </c>
      <c r="AD617">
        <v>150.29499999999999</v>
      </c>
      <c r="AE617">
        <f>AD633</f>
        <v>121.72</v>
      </c>
      <c r="AL617" t="s">
        <v>125</v>
      </c>
      <c r="AN617">
        <f>AM633</f>
        <v>7.0000000000000007E-2</v>
      </c>
      <c r="AU617" t="s">
        <v>125</v>
      </c>
      <c r="AW617">
        <f>AV633</f>
        <v>9.4480000000000004</v>
      </c>
    </row>
    <row r="618" spans="2:49">
      <c r="B618" t="s">
        <v>1299</v>
      </c>
      <c r="C618">
        <v>72.86</v>
      </c>
      <c r="D618">
        <f>C636</f>
        <v>72.52</v>
      </c>
      <c r="K618" t="s">
        <v>1301</v>
      </c>
      <c r="L618">
        <v>0</v>
      </c>
      <c r="M618">
        <f>L636</f>
        <v>0</v>
      </c>
      <c r="T618" t="s">
        <v>1299</v>
      </c>
      <c r="U618">
        <v>78.349999999999994</v>
      </c>
      <c r="V618">
        <f>U636</f>
        <v>76.37</v>
      </c>
      <c r="AC618" t="s">
        <v>1299</v>
      </c>
      <c r="AD618">
        <v>74.819999999999993</v>
      </c>
      <c r="AE618">
        <f>AD636</f>
        <v>73.56</v>
      </c>
      <c r="AL618" t="s">
        <v>1298</v>
      </c>
      <c r="AM618">
        <v>1.9E-2</v>
      </c>
      <c r="AN618">
        <f>AM636</f>
        <v>0.02</v>
      </c>
      <c r="AU618" t="s">
        <v>1298</v>
      </c>
      <c r="AV618">
        <v>7.6970000000000001</v>
      </c>
      <c r="AW618">
        <f>AV636</f>
        <v>64.010000000000005</v>
      </c>
    </row>
    <row r="619" spans="2:49">
      <c r="B619" t="s">
        <v>207</v>
      </c>
      <c r="K619" t="s">
        <v>207</v>
      </c>
      <c r="T619" t="s">
        <v>207</v>
      </c>
      <c r="AC619" t="s">
        <v>207</v>
      </c>
      <c r="AL619" t="s">
        <v>1299</v>
      </c>
      <c r="AM619">
        <v>0.01</v>
      </c>
      <c r="AU619" t="s">
        <v>1299</v>
      </c>
      <c r="AV619">
        <v>7.69</v>
      </c>
    </row>
    <row r="620" spans="2:49">
      <c r="B620" t="s">
        <v>1298</v>
      </c>
      <c r="C620">
        <v>93.852000000000004</v>
      </c>
      <c r="K620" t="s">
        <v>1313</v>
      </c>
      <c r="T620" t="s">
        <v>1298</v>
      </c>
      <c r="U620">
        <v>102.881</v>
      </c>
      <c r="AC620" t="s">
        <v>1298</v>
      </c>
      <c r="AD620">
        <v>171.62899999999999</v>
      </c>
      <c r="AL620" t="s">
        <v>1321</v>
      </c>
      <c r="AM620">
        <v>6.7000000000000004E-2</v>
      </c>
      <c r="AU620" t="s">
        <v>1321</v>
      </c>
      <c r="AV620">
        <v>64.066000000000003</v>
      </c>
    </row>
    <row r="621" spans="2:49">
      <c r="B621" t="s">
        <v>1299</v>
      </c>
      <c r="C621">
        <v>83.43</v>
      </c>
      <c r="K621" t="s">
        <v>1301</v>
      </c>
      <c r="L621">
        <v>0</v>
      </c>
      <c r="T621" t="s">
        <v>1299</v>
      </c>
      <c r="U621">
        <v>102.56</v>
      </c>
      <c r="AC621" t="s">
        <v>1299</v>
      </c>
      <c r="AD621">
        <v>85.85</v>
      </c>
      <c r="AL621" t="s">
        <v>1322</v>
      </c>
      <c r="AM621">
        <v>7.0000000000000007E-2</v>
      </c>
      <c r="AU621" t="s">
        <v>1322</v>
      </c>
      <c r="AV621">
        <v>64.010000000000005</v>
      </c>
    </row>
    <row r="622" spans="2:49">
      <c r="B622" t="s">
        <v>208</v>
      </c>
      <c r="K622" t="s">
        <v>208</v>
      </c>
      <c r="T622" t="s">
        <v>208</v>
      </c>
      <c r="AC622" t="s">
        <v>208</v>
      </c>
      <c r="AL622" t="s">
        <v>126</v>
      </c>
      <c r="AU622" t="s">
        <v>126</v>
      </c>
    </row>
    <row r="623" spans="2:49">
      <c r="B623" t="s">
        <v>1298</v>
      </c>
      <c r="C623">
        <v>64.551000000000002</v>
      </c>
      <c r="K623" t="s">
        <v>1313</v>
      </c>
      <c r="T623" t="s">
        <v>1298</v>
      </c>
      <c r="U623">
        <v>64.796000000000006</v>
      </c>
      <c r="AC623" t="s">
        <v>1298</v>
      </c>
      <c r="AD623">
        <v>130.15299999999999</v>
      </c>
      <c r="AL623" t="s">
        <v>1298</v>
      </c>
      <c r="AM623">
        <v>2.1999999999999999E-2</v>
      </c>
      <c r="AU623" t="s">
        <v>1298</v>
      </c>
      <c r="AV623">
        <v>7.5</v>
      </c>
    </row>
    <row r="624" spans="2:49">
      <c r="B624" t="s">
        <v>1299</v>
      </c>
      <c r="C624">
        <v>64.06</v>
      </c>
      <c r="K624" t="s">
        <v>1301</v>
      </c>
      <c r="L624">
        <v>0</v>
      </c>
      <c r="T624" t="s">
        <v>1299</v>
      </c>
      <c r="U624">
        <v>64.53</v>
      </c>
      <c r="AC624" t="s">
        <v>1299</v>
      </c>
      <c r="AD624">
        <v>64.78</v>
      </c>
      <c r="AL624" t="s">
        <v>1299</v>
      </c>
      <c r="AM624">
        <v>0.01</v>
      </c>
      <c r="AU624" t="s">
        <v>1299</v>
      </c>
      <c r="AV624">
        <v>7.49</v>
      </c>
    </row>
    <row r="625" spans="2:55">
      <c r="B625" t="s">
        <v>209</v>
      </c>
      <c r="K625" t="s">
        <v>209</v>
      </c>
      <c r="T625" t="s">
        <v>209</v>
      </c>
      <c r="AC625" t="s">
        <v>209</v>
      </c>
      <c r="AL625" t="s">
        <v>1321</v>
      </c>
      <c r="AM625">
        <v>0.215</v>
      </c>
      <c r="AU625" t="s">
        <v>1321</v>
      </c>
      <c r="AV625">
        <v>64.033000000000001</v>
      </c>
    </row>
    <row r="626" spans="2:55">
      <c r="B626" t="s">
        <v>1298</v>
      </c>
      <c r="C626">
        <v>74.554000000000002</v>
      </c>
      <c r="K626" t="s">
        <v>1313</v>
      </c>
      <c r="T626" t="s">
        <v>1298</v>
      </c>
      <c r="U626">
        <v>77.617999999999995</v>
      </c>
      <c r="AC626" t="s">
        <v>1298</v>
      </c>
      <c r="AD626">
        <v>147.953</v>
      </c>
      <c r="AL626" t="s">
        <v>1322</v>
      </c>
      <c r="AM626">
        <v>0.2</v>
      </c>
      <c r="AU626" t="s">
        <v>1322</v>
      </c>
      <c r="AV626">
        <v>64.010000000000005</v>
      </c>
    </row>
    <row r="627" spans="2:55">
      <c r="B627" t="s">
        <v>1299</v>
      </c>
      <c r="C627">
        <v>71.739999999999995</v>
      </c>
      <c r="K627" t="s">
        <v>1301</v>
      </c>
      <c r="L627">
        <v>0</v>
      </c>
      <c r="T627" t="s">
        <v>1299</v>
      </c>
      <c r="U627">
        <v>77.33</v>
      </c>
      <c r="AC627" t="s">
        <v>1299</v>
      </c>
      <c r="AD627">
        <v>73.58</v>
      </c>
      <c r="AL627" t="s">
        <v>127</v>
      </c>
      <c r="AU627" t="s">
        <v>127</v>
      </c>
    </row>
    <row r="628" spans="2:55">
      <c r="B628" t="s">
        <v>210</v>
      </c>
      <c r="K628" t="s">
        <v>210</v>
      </c>
      <c r="T628" t="s">
        <v>210</v>
      </c>
      <c r="AC628" t="s">
        <v>210</v>
      </c>
      <c r="AL628" t="s">
        <v>1298</v>
      </c>
      <c r="AM628">
        <v>1.9E-2</v>
      </c>
      <c r="AU628" t="s">
        <v>1298</v>
      </c>
      <c r="AV628">
        <v>2E-3</v>
      </c>
    </row>
    <row r="629" spans="2:55">
      <c r="B629" t="s">
        <v>1298</v>
      </c>
      <c r="C629">
        <v>69.62</v>
      </c>
      <c r="K629" t="s">
        <v>1312</v>
      </c>
      <c r="T629" t="s">
        <v>1298</v>
      </c>
      <c r="U629">
        <v>49.793999999999997</v>
      </c>
      <c r="AC629" t="s">
        <v>1298</v>
      </c>
      <c r="AD629">
        <v>134.828</v>
      </c>
      <c r="AL629" t="s">
        <v>1299</v>
      </c>
      <c r="AM629">
        <v>0.01</v>
      </c>
      <c r="AU629" t="s">
        <v>1299</v>
      </c>
      <c r="AV629">
        <v>0</v>
      </c>
    </row>
    <row r="630" spans="2:55">
      <c r="B630" t="s">
        <v>1299</v>
      </c>
      <c r="C630">
        <v>69.19</v>
      </c>
      <c r="K630" t="s">
        <v>1301</v>
      </c>
      <c r="L630">
        <v>18</v>
      </c>
      <c r="T630" t="s">
        <v>1299</v>
      </c>
      <c r="U630">
        <v>49.59</v>
      </c>
      <c r="AC630" t="s">
        <v>1299</v>
      </c>
      <c r="AD630">
        <v>67.03</v>
      </c>
      <c r="AL630" t="s">
        <v>1321</v>
      </c>
      <c r="AM630">
        <v>0.21299999999999999</v>
      </c>
      <c r="AU630" t="s">
        <v>1321</v>
      </c>
      <c r="AV630">
        <v>2E-3</v>
      </c>
    </row>
    <row r="631" spans="2:55">
      <c r="B631" t="s">
        <v>211</v>
      </c>
      <c r="K631" t="s">
        <v>211</v>
      </c>
      <c r="T631" t="s">
        <v>211</v>
      </c>
      <c r="AC631" t="s">
        <v>211</v>
      </c>
      <c r="AL631" t="s">
        <v>1322</v>
      </c>
      <c r="AM631">
        <v>0.22</v>
      </c>
      <c r="AU631" t="s">
        <v>1322</v>
      </c>
      <c r="AV631">
        <v>0</v>
      </c>
    </row>
    <row r="632" spans="2:55">
      <c r="B632" t="s">
        <v>1298</v>
      </c>
      <c r="C632">
        <v>85.543000000000006</v>
      </c>
      <c r="K632" t="s">
        <v>1313</v>
      </c>
      <c r="T632" t="s">
        <v>1298</v>
      </c>
      <c r="U632">
        <v>89.034999999999997</v>
      </c>
      <c r="AC632" t="s">
        <v>1298</v>
      </c>
      <c r="AD632">
        <v>228.04599999999999</v>
      </c>
      <c r="AL632" t="s">
        <v>128</v>
      </c>
      <c r="AU632" t="s">
        <v>128</v>
      </c>
    </row>
    <row r="633" spans="2:55">
      <c r="B633" t="s">
        <v>1299</v>
      </c>
      <c r="C633">
        <v>83.48</v>
      </c>
      <c r="K633" t="s">
        <v>1301</v>
      </c>
      <c r="L633">
        <v>0</v>
      </c>
      <c r="T633" t="s">
        <v>1299</v>
      </c>
      <c r="U633">
        <v>85.84</v>
      </c>
      <c r="AC633" t="s">
        <v>1299</v>
      </c>
      <c r="AD633">
        <v>121.72</v>
      </c>
      <c r="AL633" t="s">
        <v>1298</v>
      </c>
      <c r="AM633">
        <v>7.0000000000000007E-2</v>
      </c>
      <c r="AU633" t="s">
        <v>1298</v>
      </c>
      <c r="AV633">
        <v>9.4480000000000004</v>
      </c>
    </row>
    <row r="634" spans="2:55">
      <c r="B634" t="s">
        <v>212</v>
      </c>
      <c r="K634" t="s">
        <v>212</v>
      </c>
      <c r="T634" t="s">
        <v>212</v>
      </c>
      <c r="AC634" t="s">
        <v>212</v>
      </c>
      <c r="AL634" t="s">
        <v>1299</v>
      </c>
      <c r="AM634">
        <v>0.01</v>
      </c>
      <c r="AU634" t="s">
        <v>1299</v>
      </c>
      <c r="AV634">
        <v>9.43</v>
      </c>
    </row>
    <row r="635" spans="2:55">
      <c r="B635" t="s">
        <v>1298</v>
      </c>
      <c r="C635">
        <v>72.751000000000005</v>
      </c>
      <c r="K635" t="s">
        <v>1313</v>
      </c>
      <c r="T635" t="s">
        <v>1298</v>
      </c>
      <c r="U635">
        <v>76.608000000000004</v>
      </c>
      <c r="AC635" t="s">
        <v>1298</v>
      </c>
      <c r="AD635">
        <v>148.76400000000001</v>
      </c>
      <c r="AL635" t="s">
        <v>1321</v>
      </c>
      <c r="AM635">
        <v>2.3E-2</v>
      </c>
      <c r="AU635" t="s">
        <v>1321</v>
      </c>
      <c r="AV635">
        <v>64.084999999999994</v>
      </c>
    </row>
    <row r="636" spans="2:55">
      <c r="B636" t="s">
        <v>1299</v>
      </c>
      <c r="C636">
        <v>72.52</v>
      </c>
      <c r="K636" t="s">
        <v>1301</v>
      </c>
      <c r="L636">
        <v>0</v>
      </c>
      <c r="T636" t="s">
        <v>1299</v>
      </c>
      <c r="U636">
        <v>76.37</v>
      </c>
      <c r="AC636" t="s">
        <v>1299</v>
      </c>
      <c r="AD636">
        <v>73.56</v>
      </c>
      <c r="AL636" t="s">
        <v>1322</v>
      </c>
      <c r="AM636">
        <v>0.02</v>
      </c>
      <c r="AU636" t="s">
        <v>1322</v>
      </c>
      <c r="AV636">
        <v>64.010000000000005</v>
      </c>
    </row>
    <row r="637" spans="2:55">
      <c r="B637" t="s">
        <v>213</v>
      </c>
      <c r="K637" t="s">
        <v>213</v>
      </c>
      <c r="T637" t="s">
        <v>213</v>
      </c>
      <c r="AC637" t="s">
        <v>213</v>
      </c>
      <c r="AL637" t="s">
        <v>129</v>
      </c>
      <c r="AU637" t="s">
        <v>129</v>
      </c>
    </row>
    <row r="638" spans="2:55">
      <c r="B638" t="s">
        <v>1298</v>
      </c>
      <c r="C638">
        <v>125.053</v>
      </c>
      <c r="E638">
        <f>MIN(C639,C642,C645,C648,C651,C654,C657,C660,C663,C666)</f>
        <v>63.82</v>
      </c>
      <c r="F638">
        <f>QUARTILE(D639:D648,1)</f>
        <v>71.327500000000001</v>
      </c>
      <c r="G638">
        <f>MEDIAN(C639,C642,C645,C648,C651,C654,C657,C660,C663,C666)</f>
        <v>72.010000000000005</v>
      </c>
      <c r="H638">
        <f>QUARTILE(D639:D648,3)</f>
        <v>72.272499999999994</v>
      </c>
      <c r="I638">
        <f>MAX(C639,C642,C645,C648,C651,C654,C657,C660,C663,C666)</f>
        <v>118.73</v>
      </c>
      <c r="J638">
        <f>SUMIF(D639:D648,"&lt;64",D639:D648)/COUNTIF(D639:D648,"&lt;64")</f>
        <v>63.82</v>
      </c>
      <c r="K638" t="s">
        <v>1312</v>
      </c>
      <c r="N638">
        <f>MIN(L639,L642,L645,L648,L651,L654,L657,L660,L663,L666)</f>
        <v>0</v>
      </c>
      <c r="O638">
        <f>QUARTILE(M639:M648,1)</f>
        <v>0</v>
      </c>
      <c r="P638">
        <f>MEDIAN(L639,L642,L645,L648,L651,L654,L657,L660,L663,L666)</f>
        <v>0</v>
      </c>
      <c r="Q638">
        <f>QUARTILE(M639:M648,3)</f>
        <v>0</v>
      </c>
      <c r="R638">
        <f>MAX(L639,L642,L645,L648,L651,L654,L657,L660,L663,L666)</f>
        <v>18</v>
      </c>
      <c r="S638">
        <f>SUM(M639:M648)/COUNTIF(M639:M648,"&gt;0")</f>
        <v>18</v>
      </c>
      <c r="T638" t="s">
        <v>1298</v>
      </c>
      <c r="U638">
        <v>68.349999999999994</v>
      </c>
      <c r="W638">
        <f>MIN(U639,U642,U645,U648,U651,U654,U657,U660,U663,U666)</f>
        <v>67.849999999999994</v>
      </c>
      <c r="X638">
        <f>QUARTILE(V639:V648,1)</f>
        <v>70.83</v>
      </c>
      <c r="Y638">
        <f>MEDIAN(U639,U642,U645,U648,U651,U654,U657,U660,U663,U666)</f>
        <v>78.245000000000005</v>
      </c>
      <c r="Z638">
        <f>QUARTILE(V639:V648,3)</f>
        <v>79.625</v>
      </c>
      <c r="AA638">
        <f>MAX(U639,U642,U645,U648,U651,U654,U657,U660,U663,U666)</f>
        <v>124.86</v>
      </c>
      <c r="AB638" t="e">
        <f>SUMIF(V639:V648,"&lt;64",V639:V648)/COUNTIF(V639:V648,"&lt;64")</f>
        <v>#DIV/0!</v>
      </c>
      <c r="AC638" t="s">
        <v>1298</v>
      </c>
      <c r="AD638">
        <v>86.228999999999999</v>
      </c>
      <c r="AF638">
        <f>MIN(AD639,AD642,AD645,AD648,AD651,AD654,AD657,AD660,AD663,AD666)</f>
        <v>43.31</v>
      </c>
      <c r="AG638">
        <f>QUARTILE(AE639:AE648,1)</f>
        <v>66.477500000000006</v>
      </c>
      <c r="AH638">
        <f>MEDIAN(AD639,AD642,AD645,AD648,AD651,AD654,AD657,AD660,AD663,AD666)</f>
        <v>72.91</v>
      </c>
      <c r="AI638">
        <f>QUARTILE(AE639:AE648,3)</f>
        <v>73.327500000000001</v>
      </c>
      <c r="AJ638">
        <f>MAX(AD639,AD642,AD645,AD648,AD651,AD654,AD657,AD660,AD663,AD666)</f>
        <v>84.56</v>
      </c>
      <c r="AK638">
        <f>SUMIF(AE639:AE648,"&lt;64",AE639:AE648)/COUNTIF(AE639:AE648,"&lt;64")</f>
        <v>43.31</v>
      </c>
      <c r="AL638" t="s">
        <v>1298</v>
      </c>
      <c r="AM638">
        <v>12.467000000000001</v>
      </c>
      <c r="AO638">
        <f>MIN(AM639,AM642,AM645,AM648,AM651,AM654,AM657,AM660,AM663,AM666)</f>
        <v>0.02</v>
      </c>
      <c r="AP638">
        <f>QUARTILE(AN639:AN648,1)</f>
        <v>7.0000000000000007E-2</v>
      </c>
      <c r="AQ638">
        <f>MEDIAN(AM639,AM642,AM645,AM648,AM651,AM654,AM657,AM660,AM663,AM666)</f>
        <v>11.868</v>
      </c>
      <c r="AR638">
        <f>QUARTILE(AN639:AN648,3)</f>
        <v>51.112500000000004</v>
      </c>
      <c r="AS638">
        <f>MAX(AM639,AM642,AM645,AM648,AM651,AM654,AM657,AM660,AM663,AM666)</f>
        <v>68.227000000000004</v>
      </c>
      <c r="AT638">
        <f>SUMIF(AN639:AN648,"&lt;64",AN639:AN648)/COUNTIF(AN639:AN648,"&lt;64")</f>
        <v>3.6981428571428574</v>
      </c>
      <c r="AU638" t="s">
        <v>1298</v>
      </c>
      <c r="AV638">
        <v>2E-3</v>
      </c>
      <c r="AX638">
        <f>MIN(AV639,AV642,AV645,AV648,AV651,AV654,AV657,AV660,AV663,AV666)</f>
        <v>0</v>
      </c>
      <c r="AY638">
        <f>QUARTILE(AW639:AW648,1)</f>
        <v>0</v>
      </c>
      <c r="AZ638">
        <f>MEDIAN(AV639,AV642,AV645,AV648,AV651,AV654,AV657,AV660,AV663,AV666)</f>
        <v>0.13100000000000001</v>
      </c>
      <c r="BA638">
        <f>QUARTILE(AW639:AW648,3)</f>
        <v>6.1797500000000003</v>
      </c>
      <c r="BB638">
        <f>MAX(AV639,AV642,AV645,AV648,AV651,AV654,AV657,AV660,AV663,AV666)</f>
        <v>64.356999999999999</v>
      </c>
      <c r="BC638">
        <f>SUMIF(AW639:AW648,"&lt;64",AW639:AW648)/COUNTIF(AW639:AW648,"&lt;64")</f>
        <v>1.052</v>
      </c>
    </row>
    <row r="639" spans="2:55">
      <c r="B639" t="s">
        <v>1299</v>
      </c>
      <c r="C639">
        <v>118.73</v>
      </c>
      <c r="D639">
        <f>C639</f>
        <v>118.73</v>
      </c>
      <c r="K639" t="s">
        <v>1301</v>
      </c>
      <c r="L639">
        <v>18</v>
      </c>
      <c r="M639">
        <f>L639</f>
        <v>18</v>
      </c>
      <c r="T639" t="s">
        <v>1299</v>
      </c>
      <c r="U639">
        <v>67.849999999999994</v>
      </c>
      <c r="V639">
        <f>U639</f>
        <v>67.849999999999994</v>
      </c>
      <c r="AC639" t="s">
        <v>1299</v>
      </c>
      <c r="AD639">
        <v>43.31</v>
      </c>
      <c r="AE639">
        <f>AD639</f>
        <v>43.31</v>
      </c>
      <c r="AL639" t="s">
        <v>1299</v>
      </c>
      <c r="AM639">
        <v>12.42</v>
      </c>
      <c r="AN639">
        <f>AM639</f>
        <v>12.42</v>
      </c>
      <c r="AU639" t="s">
        <v>1299</v>
      </c>
      <c r="AV639">
        <v>0</v>
      </c>
      <c r="AW639">
        <f>AV639</f>
        <v>0</v>
      </c>
    </row>
    <row r="640" spans="2:55">
      <c r="B640" t="s">
        <v>214</v>
      </c>
      <c r="D640">
        <f>C642</f>
        <v>63.82</v>
      </c>
      <c r="K640" t="s">
        <v>214</v>
      </c>
      <c r="M640">
        <f>L642</f>
        <v>0</v>
      </c>
      <c r="T640" t="s">
        <v>214</v>
      </c>
      <c r="V640">
        <f>U642</f>
        <v>68.8</v>
      </c>
      <c r="AC640" t="s">
        <v>214</v>
      </c>
      <c r="AE640">
        <f>AD642</f>
        <v>64.180000000000007</v>
      </c>
      <c r="AL640" t="s">
        <v>1321</v>
      </c>
      <c r="AM640">
        <v>67.070999999999998</v>
      </c>
      <c r="AN640">
        <f>AM642</f>
        <v>0</v>
      </c>
      <c r="AU640" t="s">
        <v>1321</v>
      </c>
      <c r="AV640">
        <v>7.0000000000000001E-3</v>
      </c>
      <c r="AW640">
        <f>AV642</f>
        <v>0</v>
      </c>
    </row>
    <row r="641" spans="2:49">
      <c r="B641" t="s">
        <v>1298</v>
      </c>
      <c r="C641">
        <v>64.162999999999997</v>
      </c>
      <c r="D641">
        <f>C645</f>
        <v>72.040000000000006</v>
      </c>
      <c r="K641" t="s">
        <v>1313</v>
      </c>
      <c r="M641">
        <f>L645</f>
        <v>0</v>
      </c>
      <c r="T641" t="s">
        <v>1298</v>
      </c>
      <c r="U641">
        <v>70.236000000000004</v>
      </c>
      <c r="V641">
        <f>U645</f>
        <v>79.819999999999993</v>
      </c>
      <c r="AC641" t="s">
        <v>1298</v>
      </c>
      <c r="AD641">
        <v>128.87100000000001</v>
      </c>
      <c r="AE641">
        <f>AD645</f>
        <v>73.349999999999994</v>
      </c>
      <c r="AL641" t="s">
        <v>1322</v>
      </c>
      <c r="AM641">
        <v>64.010000000000005</v>
      </c>
      <c r="AN641">
        <f>AM645</f>
        <v>64.010999999999996</v>
      </c>
      <c r="AU641" t="s">
        <v>1322</v>
      </c>
      <c r="AV641">
        <v>0</v>
      </c>
      <c r="AW641">
        <f>AV645</f>
        <v>64.356999999999999</v>
      </c>
    </row>
    <row r="642" spans="2:49">
      <c r="B642" t="s">
        <v>1299</v>
      </c>
      <c r="C642">
        <v>63.82</v>
      </c>
      <c r="D642">
        <f>C648</f>
        <v>72.33</v>
      </c>
      <c r="K642" t="s">
        <v>1301</v>
      </c>
      <c r="L642">
        <v>0</v>
      </c>
      <c r="M642">
        <f>L648</f>
        <v>0</v>
      </c>
      <c r="T642" t="s">
        <v>1299</v>
      </c>
      <c r="U642">
        <v>68.8</v>
      </c>
      <c r="V642">
        <f>U648</f>
        <v>79.040000000000006</v>
      </c>
      <c r="AC642" t="s">
        <v>1299</v>
      </c>
      <c r="AD642">
        <v>64.180000000000007</v>
      </c>
      <c r="AE642">
        <f>AD648</f>
        <v>84.56</v>
      </c>
      <c r="AL642" t="s">
        <v>130</v>
      </c>
      <c r="AN642">
        <f>AM648</f>
        <v>11.316000000000001</v>
      </c>
      <c r="AU642" t="s">
        <v>130</v>
      </c>
      <c r="AW642">
        <f>AV648</f>
        <v>8.1530000000000005</v>
      </c>
    </row>
    <row r="643" spans="2:49">
      <c r="B643" t="s">
        <v>215</v>
      </c>
      <c r="D643">
        <f>C651</f>
        <v>76.83</v>
      </c>
      <c r="K643" t="s">
        <v>215</v>
      </c>
      <c r="M643">
        <f>L651</f>
        <v>0</v>
      </c>
      <c r="T643" t="s">
        <v>215</v>
      </c>
      <c r="V643">
        <f>U651</f>
        <v>88.54</v>
      </c>
      <c r="AC643" t="s">
        <v>215</v>
      </c>
      <c r="AE643">
        <f>AD651</f>
        <v>78.959999999999994</v>
      </c>
      <c r="AL643" t="s">
        <v>1298</v>
      </c>
      <c r="AM643">
        <v>6.516</v>
      </c>
      <c r="AN643">
        <f>AM651</f>
        <v>64.010000000000005</v>
      </c>
      <c r="AU643" t="s">
        <v>1298</v>
      </c>
      <c r="AV643">
        <v>6.4320000000000004</v>
      </c>
      <c r="AW643">
        <f>AV651</f>
        <v>64.010000000000005</v>
      </c>
    </row>
    <row r="644" spans="2:49">
      <c r="B644" t="s">
        <v>1298</v>
      </c>
      <c r="C644">
        <v>122.42700000000001</v>
      </c>
      <c r="D644">
        <f>C654</f>
        <v>65.209999999999994</v>
      </c>
      <c r="K644" t="s">
        <v>1313</v>
      </c>
      <c r="M644">
        <f>L654</f>
        <v>0</v>
      </c>
      <c r="T644" t="s">
        <v>1298</v>
      </c>
      <c r="U644">
        <v>83.179000000000002</v>
      </c>
      <c r="V644">
        <f>U654</f>
        <v>68.41</v>
      </c>
      <c r="AC644" t="s">
        <v>1298</v>
      </c>
      <c r="AD644">
        <v>109.834</v>
      </c>
      <c r="AE644">
        <f>AD654</f>
        <v>64.56</v>
      </c>
      <c r="AL644" t="s">
        <v>1299</v>
      </c>
      <c r="AM644">
        <v>6.39</v>
      </c>
      <c r="AN644">
        <f>AM654</f>
        <v>0.02</v>
      </c>
      <c r="AU644" t="s">
        <v>1299</v>
      </c>
      <c r="AV644">
        <v>6.42</v>
      </c>
      <c r="AW644">
        <f>AV654</f>
        <v>0.26</v>
      </c>
    </row>
    <row r="645" spans="2:49">
      <c r="B645" t="s">
        <v>1299</v>
      </c>
      <c r="C645">
        <v>72.040000000000006</v>
      </c>
      <c r="D645">
        <f>C657</f>
        <v>71.150000000000006</v>
      </c>
      <c r="K645" t="s">
        <v>1301</v>
      </c>
      <c r="L645">
        <v>0</v>
      </c>
      <c r="M645">
        <f>L657</f>
        <v>0</v>
      </c>
      <c r="T645" t="s">
        <v>1299</v>
      </c>
      <c r="U645">
        <v>79.819999999999993</v>
      </c>
      <c r="V645">
        <f>U657</f>
        <v>76.92</v>
      </c>
      <c r="AC645" t="s">
        <v>1299</v>
      </c>
      <c r="AD645">
        <v>73.349999999999994</v>
      </c>
      <c r="AE645">
        <f>AD657</f>
        <v>72.23</v>
      </c>
      <c r="AL645" t="s">
        <v>1321</v>
      </c>
      <c r="AM645">
        <v>64.010999999999996</v>
      </c>
      <c r="AN645">
        <f>AM657</f>
        <v>0</v>
      </c>
      <c r="AU645" t="s">
        <v>1321</v>
      </c>
      <c r="AV645">
        <v>64.356999999999999</v>
      </c>
      <c r="AW645">
        <f>AV657</f>
        <v>0</v>
      </c>
    </row>
    <row r="646" spans="2:49">
      <c r="B646" t="s">
        <v>216</v>
      </c>
      <c r="D646">
        <f>C660</f>
        <v>71.98</v>
      </c>
      <c r="K646" t="s">
        <v>216</v>
      </c>
      <c r="M646">
        <f>L660</f>
        <v>0</v>
      </c>
      <c r="T646" t="s">
        <v>216</v>
      </c>
      <c r="V646">
        <f>U660</f>
        <v>77.680000000000007</v>
      </c>
      <c r="AC646" t="s">
        <v>216</v>
      </c>
      <c r="AE646">
        <f>AD660</f>
        <v>73.260000000000005</v>
      </c>
      <c r="AL646" t="s">
        <v>1322</v>
      </c>
      <c r="AM646">
        <v>64.010000000000005</v>
      </c>
      <c r="AN646">
        <f>AM660</f>
        <v>68.227000000000004</v>
      </c>
      <c r="AU646" t="s">
        <v>1322</v>
      </c>
      <c r="AV646">
        <v>64.010000000000005</v>
      </c>
      <c r="AW646">
        <f>AV660</f>
        <v>1E-3</v>
      </c>
    </row>
    <row r="647" spans="2:49">
      <c r="B647" t="s">
        <v>1298</v>
      </c>
      <c r="C647">
        <v>74.186000000000007</v>
      </c>
      <c r="D647">
        <f>C663</f>
        <v>71.86</v>
      </c>
      <c r="K647" t="s">
        <v>1313</v>
      </c>
      <c r="M647">
        <f>L663</f>
        <v>0</v>
      </c>
      <c r="T647" t="s">
        <v>1298</v>
      </c>
      <c r="U647">
        <v>82.457999999999998</v>
      </c>
      <c r="V647">
        <f>U663</f>
        <v>78.81</v>
      </c>
      <c r="AC647" t="s">
        <v>1298</v>
      </c>
      <c r="AD647">
        <v>128.20099999999999</v>
      </c>
      <c r="AE647">
        <f>AD663</f>
        <v>73.09</v>
      </c>
      <c r="AL647" t="s">
        <v>131</v>
      </c>
      <c r="AN647">
        <f>AM663</f>
        <v>1.911</v>
      </c>
      <c r="AU647" t="s">
        <v>131</v>
      </c>
      <c r="AW647">
        <f>AV663</f>
        <v>2E-3</v>
      </c>
    </row>
    <row r="648" spans="2:49">
      <c r="B648" t="s">
        <v>1299</v>
      </c>
      <c r="C648">
        <v>72.33</v>
      </c>
      <c r="D648">
        <f>C666</f>
        <v>72.099999999999994</v>
      </c>
      <c r="K648" t="s">
        <v>1301</v>
      </c>
      <c r="L648">
        <v>0</v>
      </c>
      <c r="M648">
        <f>L666</f>
        <v>0</v>
      </c>
      <c r="T648" t="s">
        <v>1299</v>
      </c>
      <c r="U648">
        <v>79.040000000000006</v>
      </c>
      <c r="V648">
        <f>U666</f>
        <v>124.86</v>
      </c>
      <c r="AC648" t="s">
        <v>1299</v>
      </c>
      <c r="AD648">
        <v>84.56</v>
      </c>
      <c r="AE648">
        <f>AD666</f>
        <v>72.73</v>
      </c>
      <c r="AL648" t="s">
        <v>1298</v>
      </c>
      <c r="AM648">
        <v>11.316000000000001</v>
      </c>
      <c r="AN648">
        <f>AM666</f>
        <v>0.22</v>
      </c>
      <c r="AU648" t="s">
        <v>1298</v>
      </c>
      <c r="AV648">
        <v>8.1530000000000005</v>
      </c>
      <c r="AW648">
        <f>AV666</f>
        <v>0</v>
      </c>
    </row>
    <row r="649" spans="2:49">
      <c r="B649" t="s">
        <v>217</v>
      </c>
      <c r="K649" t="s">
        <v>217</v>
      </c>
      <c r="T649" t="s">
        <v>217</v>
      </c>
      <c r="AC649" t="s">
        <v>217</v>
      </c>
      <c r="AL649" t="s">
        <v>1299</v>
      </c>
      <c r="AM649">
        <v>9.2899999999999991</v>
      </c>
      <c r="AU649" t="s">
        <v>1299</v>
      </c>
      <c r="AV649">
        <v>8.1199999999999992</v>
      </c>
    </row>
    <row r="650" spans="2:49">
      <c r="B650" t="s">
        <v>1298</v>
      </c>
      <c r="C650">
        <v>87.528000000000006</v>
      </c>
      <c r="K650" t="s">
        <v>1313</v>
      </c>
      <c r="T650" t="s">
        <v>1298</v>
      </c>
      <c r="U650">
        <v>89.043000000000006</v>
      </c>
      <c r="AC650" t="s">
        <v>1298</v>
      </c>
      <c r="AD650">
        <v>155.059</v>
      </c>
      <c r="AL650" t="s">
        <v>1321</v>
      </c>
      <c r="AM650">
        <v>79.162999999999997</v>
      </c>
      <c r="AU650" t="s">
        <v>1321</v>
      </c>
      <c r="AV650">
        <v>64.147000000000006</v>
      </c>
    </row>
    <row r="651" spans="2:49">
      <c r="B651" t="s">
        <v>1299</v>
      </c>
      <c r="C651">
        <v>76.83</v>
      </c>
      <c r="K651" t="s">
        <v>1301</v>
      </c>
      <c r="L651">
        <v>0</v>
      </c>
      <c r="T651" t="s">
        <v>1299</v>
      </c>
      <c r="U651">
        <v>88.54</v>
      </c>
      <c r="AC651" t="s">
        <v>1299</v>
      </c>
      <c r="AD651">
        <v>78.959999999999994</v>
      </c>
      <c r="AL651" t="s">
        <v>1322</v>
      </c>
      <c r="AM651">
        <v>64.010000000000005</v>
      </c>
      <c r="AU651" t="s">
        <v>1322</v>
      </c>
      <c r="AV651">
        <v>64.010000000000005</v>
      </c>
    </row>
    <row r="652" spans="2:49">
      <c r="B652" t="s">
        <v>218</v>
      </c>
      <c r="K652" t="s">
        <v>218</v>
      </c>
      <c r="T652" t="s">
        <v>218</v>
      </c>
      <c r="AC652" t="s">
        <v>218</v>
      </c>
      <c r="AL652" t="s">
        <v>132</v>
      </c>
      <c r="AU652" t="s">
        <v>132</v>
      </c>
    </row>
    <row r="653" spans="2:49">
      <c r="B653" t="s">
        <v>1298</v>
      </c>
      <c r="C653">
        <v>66.602999999999994</v>
      </c>
      <c r="K653" t="s">
        <v>1313</v>
      </c>
      <c r="T653" t="s">
        <v>1298</v>
      </c>
      <c r="U653">
        <v>68.581999999999994</v>
      </c>
      <c r="AC653" t="s">
        <v>1298</v>
      </c>
      <c r="AD653">
        <v>130.65199999999999</v>
      </c>
      <c r="AL653" t="s">
        <v>1298</v>
      </c>
      <c r="AM653">
        <v>2.0419999999999998</v>
      </c>
      <c r="AU653" t="s">
        <v>1298</v>
      </c>
      <c r="AV653">
        <v>0.27400000000000002</v>
      </c>
    </row>
    <row r="654" spans="2:49">
      <c r="B654" t="s">
        <v>1299</v>
      </c>
      <c r="C654">
        <v>65.209999999999994</v>
      </c>
      <c r="K654" t="s">
        <v>1301</v>
      </c>
      <c r="L654">
        <v>0</v>
      </c>
      <c r="T654" t="s">
        <v>1299</v>
      </c>
      <c r="U654">
        <v>68.41</v>
      </c>
      <c r="AC654" t="s">
        <v>1299</v>
      </c>
      <c r="AD654">
        <v>64.56</v>
      </c>
      <c r="AL654" t="s">
        <v>1299</v>
      </c>
      <c r="AM654">
        <v>0.02</v>
      </c>
      <c r="AU654" t="s">
        <v>1299</v>
      </c>
      <c r="AV654">
        <v>0.26</v>
      </c>
    </row>
    <row r="655" spans="2:49">
      <c r="B655" t="s">
        <v>219</v>
      </c>
      <c r="K655" t="s">
        <v>219</v>
      </c>
      <c r="T655" t="s">
        <v>219</v>
      </c>
      <c r="AC655" t="s">
        <v>219</v>
      </c>
      <c r="AL655" t="s">
        <v>1321</v>
      </c>
      <c r="AM655">
        <v>0.24399999999999999</v>
      </c>
      <c r="AU655" t="s">
        <v>1321</v>
      </c>
      <c r="AV655">
        <v>64.492000000000004</v>
      </c>
    </row>
    <row r="656" spans="2:49">
      <c r="B656" t="s">
        <v>1298</v>
      </c>
      <c r="C656">
        <v>74.266000000000005</v>
      </c>
      <c r="K656" t="s">
        <v>1313</v>
      </c>
      <c r="T656" t="s">
        <v>1298</v>
      </c>
      <c r="U656">
        <v>77.328999999999994</v>
      </c>
      <c r="AC656" t="s">
        <v>1298</v>
      </c>
      <c r="AD656">
        <v>145.273</v>
      </c>
      <c r="AL656" t="s">
        <v>1322</v>
      </c>
      <c r="AM656">
        <v>0.24</v>
      </c>
      <c r="AU656" t="s">
        <v>1322</v>
      </c>
      <c r="AV656">
        <v>64.33</v>
      </c>
    </row>
    <row r="657" spans="2:55">
      <c r="B657" t="s">
        <v>1299</v>
      </c>
      <c r="C657">
        <v>71.150000000000006</v>
      </c>
      <c r="K657" t="s">
        <v>1301</v>
      </c>
      <c r="L657">
        <v>0</v>
      </c>
      <c r="T657" t="s">
        <v>1299</v>
      </c>
      <c r="U657">
        <v>76.92</v>
      </c>
      <c r="AC657" t="s">
        <v>1299</v>
      </c>
      <c r="AD657">
        <v>72.23</v>
      </c>
      <c r="AL657" t="s">
        <v>133</v>
      </c>
      <c r="AU657" t="s">
        <v>133</v>
      </c>
    </row>
    <row r="658" spans="2:55">
      <c r="B658" t="s">
        <v>220</v>
      </c>
      <c r="K658" t="s">
        <v>220</v>
      </c>
      <c r="T658" t="s">
        <v>220</v>
      </c>
      <c r="AC658" t="s">
        <v>220</v>
      </c>
      <c r="AL658" t="s">
        <v>1298</v>
      </c>
      <c r="AM658">
        <v>8.91</v>
      </c>
      <c r="AU658" t="s">
        <v>1298</v>
      </c>
      <c r="AV658">
        <v>2E-3</v>
      </c>
    </row>
    <row r="659" spans="2:55">
      <c r="B659" t="s">
        <v>1298</v>
      </c>
      <c r="C659">
        <v>72.218999999999994</v>
      </c>
      <c r="K659" t="s">
        <v>1313</v>
      </c>
      <c r="T659" t="s">
        <v>1298</v>
      </c>
      <c r="U659">
        <v>80.034999999999997</v>
      </c>
      <c r="AC659" t="s">
        <v>1298</v>
      </c>
      <c r="AD659">
        <v>147.40600000000001</v>
      </c>
      <c r="AL659" t="s">
        <v>1299</v>
      </c>
      <c r="AM659">
        <v>8.89</v>
      </c>
      <c r="AU659" t="s">
        <v>1299</v>
      </c>
      <c r="AV659">
        <v>0</v>
      </c>
    </row>
    <row r="660" spans="2:55">
      <c r="B660" t="s">
        <v>1299</v>
      </c>
      <c r="C660">
        <v>71.98</v>
      </c>
      <c r="K660" t="s">
        <v>1301</v>
      </c>
      <c r="L660">
        <v>0</v>
      </c>
      <c r="T660" t="s">
        <v>1299</v>
      </c>
      <c r="U660">
        <v>77.680000000000007</v>
      </c>
      <c r="AC660" t="s">
        <v>1299</v>
      </c>
      <c r="AD660">
        <v>73.260000000000005</v>
      </c>
      <c r="AL660" t="s">
        <v>1321</v>
      </c>
      <c r="AM660">
        <v>68.227000000000004</v>
      </c>
      <c r="AU660" t="s">
        <v>1321</v>
      </c>
      <c r="AV660">
        <v>1E-3</v>
      </c>
    </row>
    <row r="661" spans="2:55">
      <c r="B661" t="s">
        <v>221</v>
      </c>
      <c r="K661" t="s">
        <v>221</v>
      </c>
      <c r="T661" t="s">
        <v>221</v>
      </c>
      <c r="AC661" t="s">
        <v>221</v>
      </c>
      <c r="AL661" t="s">
        <v>1322</v>
      </c>
      <c r="AM661">
        <v>64.010000000000005</v>
      </c>
      <c r="AU661" t="s">
        <v>1322</v>
      </c>
      <c r="AV661">
        <v>0</v>
      </c>
    </row>
    <row r="662" spans="2:55">
      <c r="B662" t="s">
        <v>1298</v>
      </c>
      <c r="C662">
        <v>72.837999999999994</v>
      </c>
      <c r="K662" t="s">
        <v>1313</v>
      </c>
      <c r="T662" t="s">
        <v>1298</v>
      </c>
      <c r="U662">
        <v>83.792000000000002</v>
      </c>
      <c r="AC662" t="s">
        <v>1298</v>
      </c>
      <c r="AD662">
        <v>147.38399999999999</v>
      </c>
      <c r="AL662" t="s">
        <v>134</v>
      </c>
      <c r="AU662" t="s">
        <v>134</v>
      </c>
    </row>
    <row r="663" spans="2:55">
      <c r="B663" t="s">
        <v>1299</v>
      </c>
      <c r="C663">
        <v>71.86</v>
      </c>
      <c r="K663" t="s">
        <v>1301</v>
      </c>
      <c r="L663">
        <v>0</v>
      </c>
      <c r="T663" t="s">
        <v>1299</v>
      </c>
      <c r="U663">
        <v>78.81</v>
      </c>
      <c r="AC663" t="s">
        <v>1299</v>
      </c>
      <c r="AD663">
        <v>73.09</v>
      </c>
      <c r="AL663" t="s">
        <v>1298</v>
      </c>
      <c r="AM663">
        <v>1.911</v>
      </c>
      <c r="AU663" t="s">
        <v>1298</v>
      </c>
      <c r="AV663">
        <v>2E-3</v>
      </c>
    </row>
    <row r="664" spans="2:55">
      <c r="B664" t="s">
        <v>222</v>
      </c>
      <c r="K664" t="s">
        <v>222</v>
      </c>
      <c r="T664" t="s">
        <v>222</v>
      </c>
      <c r="AC664" t="s">
        <v>222</v>
      </c>
      <c r="AL664" t="s">
        <v>1299</v>
      </c>
      <c r="AM664">
        <v>0.01</v>
      </c>
      <c r="AU664" t="s">
        <v>1299</v>
      </c>
      <c r="AV664">
        <v>0</v>
      </c>
    </row>
    <row r="665" spans="2:55">
      <c r="B665" t="s">
        <v>1298</v>
      </c>
      <c r="C665">
        <v>74.406999999999996</v>
      </c>
      <c r="K665" t="s">
        <v>1313</v>
      </c>
      <c r="T665" t="s">
        <v>1298</v>
      </c>
      <c r="U665">
        <v>129.52699999999999</v>
      </c>
      <c r="AC665" t="s">
        <v>1298</v>
      </c>
      <c r="AD665">
        <v>145.779</v>
      </c>
      <c r="AL665" t="s">
        <v>1321</v>
      </c>
      <c r="AM665">
        <v>0.217</v>
      </c>
      <c r="AU665" t="s">
        <v>1321</v>
      </c>
      <c r="AV665">
        <v>1E-3</v>
      </c>
    </row>
    <row r="666" spans="2:55">
      <c r="B666" t="s">
        <v>1299</v>
      </c>
      <c r="C666">
        <v>72.099999999999994</v>
      </c>
      <c r="K666" t="s">
        <v>1301</v>
      </c>
      <c r="L666">
        <v>0</v>
      </c>
      <c r="T666" t="s">
        <v>1299</v>
      </c>
      <c r="U666">
        <v>124.86</v>
      </c>
      <c r="AC666" t="s">
        <v>1299</v>
      </c>
      <c r="AD666">
        <v>72.73</v>
      </c>
      <c r="AL666" t="s">
        <v>1322</v>
      </c>
      <c r="AM666">
        <v>0.22</v>
      </c>
      <c r="AU666" t="s">
        <v>1322</v>
      </c>
      <c r="AV666">
        <v>0</v>
      </c>
    </row>
    <row r="667" spans="2:55">
      <c r="B667" t="s">
        <v>223</v>
      </c>
      <c r="K667" t="s">
        <v>223</v>
      </c>
      <c r="T667" t="s">
        <v>223</v>
      </c>
      <c r="AC667" t="s">
        <v>223</v>
      </c>
      <c r="AL667" t="s">
        <v>135</v>
      </c>
      <c r="AU667" t="s">
        <v>135</v>
      </c>
    </row>
    <row r="668" spans="2:55">
      <c r="B668" t="s">
        <v>1298</v>
      </c>
      <c r="C668">
        <v>70.069999999999993</v>
      </c>
      <c r="E668">
        <f>MIN(C669,C672,C675,C678,C681,C684,C687,C690,C693,C696)</f>
        <v>62.09</v>
      </c>
      <c r="F668">
        <f>QUARTILE(D669:D678,1)</f>
        <v>69.982500000000002</v>
      </c>
      <c r="G668">
        <f>MEDIAN(C669,C672,C675,C678,C681,C684,C687,C690,C693,C696)</f>
        <v>73.335000000000008</v>
      </c>
      <c r="H668">
        <f>QUARTILE(D669:D678,3)</f>
        <v>75.482500000000002</v>
      </c>
      <c r="I668">
        <f>MAX(C669,C672,C675,C678,C681,C684,C687,C690,C693,C696)</f>
        <v>124.86</v>
      </c>
      <c r="J668">
        <f>SUMIF(D669:D678,"&lt;64",D669:D678)/COUNTIF(D669:D678,"&lt;64")</f>
        <v>62.09</v>
      </c>
      <c r="K668" t="s">
        <v>1313</v>
      </c>
      <c r="N668">
        <f>MIN(L669,L672,L675,L678,L681,L684,L687,L690,L693,L696)</f>
        <v>0</v>
      </c>
      <c r="O668">
        <f>QUARTILE(M669:M678,1)</f>
        <v>0</v>
      </c>
      <c r="P668">
        <f>MEDIAN(L669,L672,L675,L678,L681,L684,L687,L690,L693,L696)</f>
        <v>0</v>
      </c>
      <c r="Q668">
        <f>QUARTILE(M669:M678,3)</f>
        <v>0</v>
      </c>
      <c r="R668">
        <f>MAX(L669,L672,L675,L678,L681,L684,L687,L690,L693,L696)</f>
        <v>0</v>
      </c>
      <c r="S668" t="e">
        <f>SUM(M669:M678)/COUNTIF(M669:M678,"&gt;0")</f>
        <v>#DIV/0!</v>
      </c>
      <c r="T668" t="s">
        <v>1298</v>
      </c>
      <c r="U668">
        <v>111.765</v>
      </c>
      <c r="W668">
        <f>MIN(U669,U672,U675,U678,U681,U684,U687,U690,U693,U696)</f>
        <v>65.2</v>
      </c>
      <c r="X668">
        <f>QUARTILE(V669:V678,1)</f>
        <v>77.647499999999994</v>
      </c>
      <c r="Y668">
        <f>MEDIAN(U669,U672,U675,U678,U681,U684,U687,U690,U693,U696)</f>
        <v>82.484999999999999</v>
      </c>
      <c r="Z668">
        <f>QUARTILE(V669:V678,3)</f>
        <v>89.857500000000002</v>
      </c>
      <c r="AA668">
        <f>MAX(U669,U672,U675,U678,U681,U684,U687,U690,U693,U696)</f>
        <v>111.34</v>
      </c>
      <c r="AB668" t="e">
        <f>SUMIF(V669:V678,"&lt;64",V669:V678)/COUNTIF(V669:V678,"&lt;64")</f>
        <v>#DIV/0!</v>
      </c>
      <c r="AC668" t="s">
        <v>1298</v>
      </c>
      <c r="AD668">
        <v>146.803</v>
      </c>
      <c r="AF668">
        <f>MIN(AD669,AD672,AD675,AD678,AD681,AD684,AD687,AD690,AD693,AD696)</f>
        <v>63.67</v>
      </c>
      <c r="AG668">
        <f>QUARTILE(AE669:AE678,1)</f>
        <v>72.95</v>
      </c>
      <c r="AH668">
        <f>MEDIAN(AD669,AD672,AD675,AD678,AD681,AD684,AD687,AD690,AD693,AD696)</f>
        <v>76.665000000000006</v>
      </c>
      <c r="AI668">
        <f>QUARTILE(AE669:AE678,3)</f>
        <v>80.36</v>
      </c>
      <c r="AJ668">
        <f>MAX(AD669,AD672,AD675,AD678,AD681,AD684,AD687,AD690,AD693,AD696)</f>
        <v>91.13</v>
      </c>
      <c r="AK668">
        <f>SUMIF(AE669:AE678,"&lt;64",AE669:AE678)/COUNTIF(AE669:AE678,"&lt;64")</f>
        <v>63.67</v>
      </c>
      <c r="AL668" t="s">
        <v>1298</v>
      </c>
      <c r="AM668">
        <v>1.7000000000000001E-2</v>
      </c>
      <c r="AO668">
        <f>MIN(AM669,AM672,AM675,AM678,AM681,AM684,AM687,AM690,AM693,AM696)</f>
        <v>0.01</v>
      </c>
      <c r="AP668">
        <f>QUARTILE(AN669:AN678,1)</f>
        <v>0.01</v>
      </c>
      <c r="AQ668">
        <f>MEDIAN(AM669,AM672,AM675,AM678,AM681,AM684,AM687,AM690,AM693,AM696)</f>
        <v>3.6294999999999997</v>
      </c>
      <c r="AR668">
        <f>QUARTILE(AN669:AN678,3)</f>
        <v>7.9730000000000008</v>
      </c>
      <c r="AS668">
        <f>MAX(AM669,AM672,AM675,AM678,AM681,AM684,AM687,AM690,AM693,AM696)</f>
        <v>64.010000000000005</v>
      </c>
      <c r="AT668">
        <f>SUMIF(AN669:AN678,"&lt;64",AN669:AN678)/COUNTIF(AN669:AN678,"&lt;64")</f>
        <v>1.9741249999999999</v>
      </c>
      <c r="AU668" t="s">
        <v>1298</v>
      </c>
      <c r="AV668">
        <v>0.186</v>
      </c>
      <c r="AX668">
        <f>MIN(AV669,AV672,AV675,AV678,AV681,AV684,AV687,AV690,AV693,AV696)</f>
        <v>0</v>
      </c>
      <c r="AY668">
        <f>QUARTILE(AW669:AW678,1)</f>
        <v>5.0000000000000001E-4</v>
      </c>
      <c r="AZ668">
        <f>MEDIAN(AV669,AV672,AV675,AV678,AV681,AV684,AV687,AV690,AV693,AV696)</f>
        <v>3.6124999999999998</v>
      </c>
      <c r="BA668">
        <f>QUARTILE(AW669:AW678,3)</f>
        <v>9.6312499999999996</v>
      </c>
      <c r="BB668">
        <f>MAX(AV669,AV672,AV675,AV678,AV681,AV684,AV687,AV690,AV693,AV696)</f>
        <v>64.084999999999994</v>
      </c>
      <c r="BC668">
        <f>SUMIF(AW669:AW678,"&lt;64",AW669:AW678)/COUNTIF(AW669:AW678,"&lt;64")</f>
        <v>2.215125</v>
      </c>
    </row>
    <row r="669" spans="2:55">
      <c r="B669" t="s">
        <v>1299</v>
      </c>
      <c r="C669">
        <v>69.680000000000007</v>
      </c>
      <c r="D669">
        <f>C669</f>
        <v>69.680000000000007</v>
      </c>
      <c r="K669" t="s">
        <v>1301</v>
      </c>
      <c r="L669">
        <v>0</v>
      </c>
      <c r="M669">
        <f>L669</f>
        <v>0</v>
      </c>
      <c r="T669" t="s">
        <v>1299</v>
      </c>
      <c r="U669">
        <v>111.34</v>
      </c>
      <c r="V669">
        <f>U669</f>
        <v>111.34</v>
      </c>
      <c r="AC669" t="s">
        <v>1299</v>
      </c>
      <c r="AD669">
        <v>73.099999999999994</v>
      </c>
      <c r="AE669">
        <f>AD669</f>
        <v>73.099999999999994</v>
      </c>
      <c r="AL669" t="s">
        <v>1299</v>
      </c>
      <c r="AM669">
        <v>0.01</v>
      </c>
      <c r="AN669">
        <f>AM669</f>
        <v>0.01</v>
      </c>
      <c r="AU669" t="s">
        <v>1299</v>
      </c>
      <c r="AV669">
        <v>0.17</v>
      </c>
      <c r="AW669">
        <f>AV669</f>
        <v>0.17</v>
      </c>
    </row>
    <row r="670" spans="2:55">
      <c r="B670" t="s">
        <v>224</v>
      </c>
      <c r="D670">
        <f>C672</f>
        <v>71.81</v>
      </c>
      <c r="K670" t="s">
        <v>224</v>
      </c>
      <c r="M670">
        <f>L672</f>
        <v>0</v>
      </c>
      <c r="T670" t="s">
        <v>224</v>
      </c>
      <c r="V670">
        <f>U672</f>
        <v>78.63</v>
      </c>
      <c r="AC670" t="s">
        <v>224</v>
      </c>
      <c r="AE670">
        <f>AD672</f>
        <v>72.900000000000006</v>
      </c>
      <c r="AL670" t="s">
        <v>1321</v>
      </c>
      <c r="AM670">
        <v>0.2</v>
      </c>
      <c r="AN670">
        <f>AM672</f>
        <v>0</v>
      </c>
      <c r="AU670" t="s">
        <v>1321</v>
      </c>
      <c r="AV670">
        <v>68.180999999999997</v>
      </c>
      <c r="AW670">
        <f>AV672</f>
        <v>0</v>
      </c>
    </row>
    <row r="671" spans="2:55">
      <c r="B671" t="s">
        <v>1298</v>
      </c>
      <c r="C671">
        <v>72.078999999999994</v>
      </c>
      <c r="D671">
        <f>C675</f>
        <v>62.09</v>
      </c>
      <c r="K671" t="s">
        <v>1313</v>
      </c>
      <c r="M671">
        <f>L675</f>
        <v>0</v>
      </c>
      <c r="T671" t="s">
        <v>1298</v>
      </c>
      <c r="U671">
        <v>78.894999999999996</v>
      </c>
      <c r="V671">
        <f>U675</f>
        <v>67.989999999999995</v>
      </c>
      <c r="AC671" t="s">
        <v>1298</v>
      </c>
      <c r="AD671">
        <v>146.97800000000001</v>
      </c>
      <c r="AE671">
        <f>AD675</f>
        <v>63.67</v>
      </c>
      <c r="AL671" t="s">
        <v>1322</v>
      </c>
      <c r="AM671">
        <v>0.2</v>
      </c>
      <c r="AN671">
        <f>AM675</f>
        <v>0.26700000000000002</v>
      </c>
      <c r="AU671" t="s">
        <v>1322</v>
      </c>
      <c r="AV671">
        <v>68.099999999999994</v>
      </c>
      <c r="AW671">
        <f>AV675</f>
        <v>64.084999999999994</v>
      </c>
    </row>
    <row r="672" spans="2:55">
      <c r="B672" t="s">
        <v>1299</v>
      </c>
      <c r="C672">
        <v>71.81</v>
      </c>
      <c r="D672">
        <f>C678</f>
        <v>76.959999999999994</v>
      </c>
      <c r="K672" t="s">
        <v>1301</v>
      </c>
      <c r="L672">
        <v>0</v>
      </c>
      <c r="M672">
        <f>L678</f>
        <v>0</v>
      </c>
      <c r="T672" t="s">
        <v>1299</v>
      </c>
      <c r="U672">
        <v>78.63</v>
      </c>
      <c r="V672">
        <f>U678</f>
        <v>90.84</v>
      </c>
      <c r="AC672" t="s">
        <v>1299</v>
      </c>
      <c r="AD672">
        <v>72.900000000000006</v>
      </c>
      <c r="AE672">
        <f>AD678</f>
        <v>78.180000000000007</v>
      </c>
      <c r="AL672" t="s">
        <v>136</v>
      </c>
      <c r="AN672">
        <f>AM678</f>
        <v>8.3000000000000007</v>
      </c>
      <c r="AU672" t="s">
        <v>136</v>
      </c>
      <c r="AW672">
        <f>AV678</f>
        <v>2E-3</v>
      </c>
    </row>
    <row r="673" spans="2:49">
      <c r="B673" t="s">
        <v>225</v>
      </c>
      <c r="D673">
        <f>C681</f>
        <v>75.59</v>
      </c>
      <c r="K673" t="s">
        <v>225</v>
      </c>
      <c r="M673">
        <f>L681</f>
        <v>0</v>
      </c>
      <c r="T673" t="s">
        <v>225</v>
      </c>
      <c r="V673">
        <f>U681</f>
        <v>99.7</v>
      </c>
      <c r="AC673" t="s">
        <v>225</v>
      </c>
      <c r="AE673">
        <f>AD681</f>
        <v>81.66</v>
      </c>
      <c r="AL673" t="s">
        <v>1298</v>
      </c>
      <c r="AM673">
        <v>2.1999999999999999E-2</v>
      </c>
      <c r="AN673">
        <f>AM681</f>
        <v>64.010000000000005</v>
      </c>
      <c r="AU673" t="s">
        <v>1298</v>
      </c>
      <c r="AV673">
        <v>3.827</v>
      </c>
      <c r="AW673">
        <f>AV681</f>
        <v>0</v>
      </c>
    </row>
    <row r="674" spans="2:49">
      <c r="B674" t="s">
        <v>1298</v>
      </c>
      <c r="C674">
        <v>64.991</v>
      </c>
      <c r="D674">
        <f>C684</f>
        <v>64.86</v>
      </c>
      <c r="K674" t="s">
        <v>1313</v>
      </c>
      <c r="M674">
        <f>L684</f>
        <v>0</v>
      </c>
      <c r="T674" t="s">
        <v>1298</v>
      </c>
      <c r="U674">
        <v>80.465999999999994</v>
      </c>
      <c r="V674">
        <f>U684</f>
        <v>65.2</v>
      </c>
      <c r="AC674" t="s">
        <v>1298</v>
      </c>
      <c r="AD674">
        <v>127.498</v>
      </c>
      <c r="AE674">
        <f>AD684</f>
        <v>64.06</v>
      </c>
      <c r="AL674" t="s">
        <v>1299</v>
      </c>
      <c r="AM674">
        <v>0.01</v>
      </c>
      <c r="AN674">
        <f>AM684</f>
        <v>0.01</v>
      </c>
      <c r="AU674" t="s">
        <v>1299</v>
      </c>
      <c r="AV674">
        <v>3.82</v>
      </c>
      <c r="AW674">
        <f>AV684</f>
        <v>10.49</v>
      </c>
    </row>
    <row r="675" spans="2:49">
      <c r="B675" t="s">
        <v>1299</v>
      </c>
      <c r="C675">
        <v>62.09</v>
      </c>
      <c r="D675">
        <f>C687</f>
        <v>70.89</v>
      </c>
      <c r="K675" t="s">
        <v>1301</v>
      </c>
      <c r="L675">
        <v>0</v>
      </c>
      <c r="M675">
        <f>L687</f>
        <v>0</v>
      </c>
      <c r="T675" t="s">
        <v>1299</v>
      </c>
      <c r="U675">
        <v>67.989999999999995</v>
      </c>
      <c r="V675">
        <f>U687</f>
        <v>77.319999999999993</v>
      </c>
      <c r="AC675" t="s">
        <v>1299</v>
      </c>
      <c r="AD675">
        <v>63.67</v>
      </c>
      <c r="AE675">
        <f>AD687</f>
        <v>91.13</v>
      </c>
      <c r="AL675" t="s">
        <v>1321</v>
      </c>
      <c r="AM675">
        <v>0.26700000000000002</v>
      </c>
      <c r="AN675">
        <f>AM687</f>
        <v>0</v>
      </c>
      <c r="AU675" t="s">
        <v>1321</v>
      </c>
      <c r="AV675">
        <v>64.084999999999994</v>
      </c>
      <c r="AW675">
        <f>AV687</f>
        <v>0</v>
      </c>
    </row>
    <row r="676" spans="2:49">
      <c r="B676" t="s">
        <v>226</v>
      </c>
      <c r="D676">
        <f>C690</f>
        <v>75.16</v>
      </c>
      <c r="K676" t="s">
        <v>226</v>
      </c>
      <c r="M676">
        <f>L690</f>
        <v>0</v>
      </c>
      <c r="T676" t="s">
        <v>226</v>
      </c>
      <c r="V676">
        <f>U690</f>
        <v>86.91</v>
      </c>
      <c r="AC676" t="s">
        <v>226</v>
      </c>
      <c r="AE676">
        <f>AD690</f>
        <v>80.95</v>
      </c>
      <c r="AL676" t="s">
        <v>1322</v>
      </c>
      <c r="AM676">
        <v>0.27</v>
      </c>
      <c r="AN676">
        <f>AM690</f>
        <v>0.214</v>
      </c>
      <c r="AU676" t="s">
        <v>1322</v>
      </c>
      <c r="AV676">
        <v>64.010000000000005</v>
      </c>
      <c r="AW676">
        <f>AV690</f>
        <v>4.0000000000000001E-3</v>
      </c>
    </row>
    <row r="677" spans="2:49">
      <c r="B677" t="s">
        <v>1298</v>
      </c>
      <c r="C677">
        <v>77.903999999999996</v>
      </c>
      <c r="D677">
        <f>C693</f>
        <v>124.86</v>
      </c>
      <c r="K677" t="s">
        <v>1313</v>
      </c>
      <c r="M677">
        <f>L693</f>
        <v>0</v>
      </c>
      <c r="T677" t="s">
        <v>1298</v>
      </c>
      <c r="U677">
        <v>91.673000000000002</v>
      </c>
      <c r="V677">
        <f>U693</f>
        <v>79.47</v>
      </c>
      <c r="AC677" t="s">
        <v>1298</v>
      </c>
      <c r="AD677">
        <v>156.85599999999999</v>
      </c>
      <c r="AE677">
        <f>AD693</f>
        <v>78.59</v>
      </c>
      <c r="AL677" t="s">
        <v>137</v>
      </c>
      <c r="AN677">
        <f>AM693</f>
        <v>6.992</v>
      </c>
      <c r="AU677" t="s">
        <v>137</v>
      </c>
      <c r="AW677">
        <f>AV693</f>
        <v>7.0549999999999997</v>
      </c>
    </row>
    <row r="678" spans="2:49">
      <c r="B678" t="s">
        <v>1299</v>
      </c>
      <c r="C678">
        <v>76.959999999999994</v>
      </c>
      <c r="D678">
        <f>C696</f>
        <v>74.86</v>
      </c>
      <c r="K678" t="s">
        <v>1301</v>
      </c>
      <c r="L678">
        <v>0</v>
      </c>
      <c r="M678">
        <f>L696</f>
        <v>0</v>
      </c>
      <c r="T678" t="s">
        <v>1299</v>
      </c>
      <c r="U678">
        <v>90.84</v>
      </c>
      <c r="V678">
        <f>U696</f>
        <v>85.5</v>
      </c>
      <c r="AC678" t="s">
        <v>1299</v>
      </c>
      <c r="AD678">
        <v>78.180000000000007</v>
      </c>
      <c r="AE678">
        <f>AD696</f>
        <v>75.150000000000006</v>
      </c>
      <c r="AL678" t="s">
        <v>1298</v>
      </c>
      <c r="AM678">
        <v>8.3000000000000007</v>
      </c>
      <c r="AN678">
        <f>AM696</f>
        <v>64.010000000000005</v>
      </c>
      <c r="AU678" t="s">
        <v>1298</v>
      </c>
      <c r="AV678">
        <v>2E-3</v>
      </c>
      <c r="AW678">
        <f>AV696</f>
        <v>64.010000000000005</v>
      </c>
    </row>
    <row r="679" spans="2:49">
      <c r="B679" t="s">
        <v>227</v>
      </c>
      <c r="K679" t="s">
        <v>227</v>
      </c>
      <c r="T679" t="s">
        <v>227</v>
      </c>
      <c r="AC679" t="s">
        <v>227</v>
      </c>
      <c r="AL679" t="s">
        <v>1299</v>
      </c>
      <c r="AM679">
        <v>8.2899999999999991</v>
      </c>
      <c r="AU679" t="s">
        <v>1299</v>
      </c>
      <c r="AV679">
        <v>0</v>
      </c>
    </row>
    <row r="680" spans="2:49">
      <c r="B680" t="s">
        <v>1298</v>
      </c>
      <c r="C680">
        <v>149.4</v>
      </c>
      <c r="K680" t="s">
        <v>1313</v>
      </c>
      <c r="T680" t="s">
        <v>1298</v>
      </c>
      <c r="U680">
        <v>102.334</v>
      </c>
      <c r="AC680" t="s">
        <v>1298</v>
      </c>
      <c r="AD680">
        <v>164.179</v>
      </c>
      <c r="AL680" t="s">
        <v>1321</v>
      </c>
      <c r="AM680">
        <v>86.543000000000006</v>
      </c>
      <c r="AU680" t="s">
        <v>1321</v>
      </c>
      <c r="AV680">
        <v>5.0000000000000001E-3</v>
      </c>
    </row>
    <row r="681" spans="2:49">
      <c r="B681" t="s">
        <v>1299</v>
      </c>
      <c r="C681">
        <v>75.59</v>
      </c>
      <c r="K681" t="s">
        <v>1301</v>
      </c>
      <c r="L681">
        <v>0</v>
      </c>
      <c r="T681" t="s">
        <v>1299</v>
      </c>
      <c r="U681">
        <v>99.7</v>
      </c>
      <c r="AC681" t="s">
        <v>1299</v>
      </c>
      <c r="AD681">
        <v>81.66</v>
      </c>
      <c r="AL681" t="s">
        <v>1322</v>
      </c>
      <c r="AM681">
        <v>64.010000000000005</v>
      </c>
      <c r="AU681" t="s">
        <v>1322</v>
      </c>
      <c r="AV681">
        <v>0</v>
      </c>
    </row>
    <row r="682" spans="2:49">
      <c r="B682" t="s">
        <v>228</v>
      </c>
      <c r="K682" t="s">
        <v>228</v>
      </c>
      <c r="T682" t="s">
        <v>228</v>
      </c>
      <c r="AC682" t="s">
        <v>228</v>
      </c>
      <c r="AL682" t="s">
        <v>138</v>
      </c>
      <c r="AU682" t="s">
        <v>138</v>
      </c>
    </row>
    <row r="683" spans="2:49">
      <c r="B683" t="s">
        <v>1298</v>
      </c>
      <c r="C683">
        <v>95.042000000000002</v>
      </c>
      <c r="K683" t="s">
        <v>1313</v>
      </c>
      <c r="T683" t="s">
        <v>1298</v>
      </c>
      <c r="U683">
        <v>74.216999999999999</v>
      </c>
      <c r="AC683" t="s">
        <v>1298</v>
      </c>
      <c r="AD683">
        <v>129.631</v>
      </c>
      <c r="AL683" t="s">
        <v>1298</v>
      </c>
      <c r="AM683">
        <v>2.0289999999999999</v>
      </c>
      <c r="AU683" t="s">
        <v>1298</v>
      </c>
      <c r="AV683">
        <v>10.503</v>
      </c>
    </row>
    <row r="684" spans="2:49">
      <c r="B684" t="s">
        <v>1299</v>
      </c>
      <c r="C684">
        <v>64.86</v>
      </c>
      <c r="K684" t="s">
        <v>1301</v>
      </c>
      <c r="L684">
        <v>0</v>
      </c>
      <c r="T684" t="s">
        <v>1299</v>
      </c>
      <c r="U684">
        <v>65.2</v>
      </c>
      <c r="AC684" t="s">
        <v>1299</v>
      </c>
      <c r="AD684">
        <v>64.06</v>
      </c>
      <c r="AL684" t="s">
        <v>1299</v>
      </c>
      <c r="AM684">
        <v>0.01</v>
      </c>
      <c r="AU684" t="s">
        <v>1299</v>
      </c>
      <c r="AV684">
        <v>10.49</v>
      </c>
    </row>
    <row r="685" spans="2:49">
      <c r="B685" t="s">
        <v>229</v>
      </c>
      <c r="K685" t="s">
        <v>229</v>
      </c>
      <c r="T685" t="s">
        <v>229</v>
      </c>
      <c r="AC685" t="s">
        <v>229</v>
      </c>
      <c r="AL685" t="s">
        <v>1321</v>
      </c>
      <c r="AM685">
        <v>6.0000000000000001E-3</v>
      </c>
      <c r="AU685" t="s">
        <v>1321</v>
      </c>
      <c r="AV685">
        <v>64.052999999999997</v>
      </c>
    </row>
    <row r="686" spans="2:49">
      <c r="B686" t="s">
        <v>1298</v>
      </c>
      <c r="C686">
        <v>73.475999999999999</v>
      </c>
      <c r="K686" t="s">
        <v>1313</v>
      </c>
      <c r="T686" t="s">
        <v>1298</v>
      </c>
      <c r="U686">
        <v>79.86</v>
      </c>
      <c r="AC686" t="s">
        <v>1298</v>
      </c>
      <c r="AD686">
        <v>183.57</v>
      </c>
      <c r="AL686" t="s">
        <v>1322</v>
      </c>
      <c r="AM686">
        <v>0.01</v>
      </c>
      <c r="AU686" t="s">
        <v>1322</v>
      </c>
      <c r="AV686">
        <v>64.010000000000005</v>
      </c>
    </row>
    <row r="687" spans="2:49">
      <c r="B687" t="s">
        <v>1299</v>
      </c>
      <c r="C687">
        <v>70.89</v>
      </c>
      <c r="K687" t="s">
        <v>1301</v>
      </c>
      <c r="L687">
        <v>0</v>
      </c>
      <c r="T687" t="s">
        <v>1299</v>
      </c>
      <c r="U687">
        <v>77.319999999999993</v>
      </c>
      <c r="AC687" t="s">
        <v>1299</v>
      </c>
      <c r="AD687">
        <v>91.13</v>
      </c>
      <c r="AL687" t="s">
        <v>139</v>
      </c>
      <c r="AU687" t="s">
        <v>139</v>
      </c>
    </row>
    <row r="688" spans="2:49">
      <c r="B688" t="s">
        <v>230</v>
      </c>
      <c r="K688" t="s">
        <v>230</v>
      </c>
      <c r="T688" t="s">
        <v>230</v>
      </c>
      <c r="AC688" t="s">
        <v>230</v>
      </c>
      <c r="AL688" t="s">
        <v>1298</v>
      </c>
      <c r="AM688">
        <v>2.1999999999999999E-2</v>
      </c>
      <c r="AU688" t="s">
        <v>1298</v>
      </c>
      <c r="AV688">
        <v>2E-3</v>
      </c>
    </row>
    <row r="689" spans="2:55">
      <c r="B689" t="s">
        <v>1298</v>
      </c>
      <c r="C689">
        <v>75.427000000000007</v>
      </c>
      <c r="K689" t="s">
        <v>1313</v>
      </c>
      <c r="T689" t="s">
        <v>1298</v>
      </c>
      <c r="U689">
        <v>87.113</v>
      </c>
      <c r="AC689" t="s">
        <v>1298</v>
      </c>
      <c r="AD689">
        <v>163.05199999999999</v>
      </c>
      <c r="AL689" t="s">
        <v>1299</v>
      </c>
      <c r="AM689">
        <v>0.01</v>
      </c>
      <c r="AU689" t="s">
        <v>1299</v>
      </c>
      <c r="AV689">
        <v>0</v>
      </c>
    </row>
    <row r="690" spans="2:55">
      <c r="B690" t="s">
        <v>1299</v>
      </c>
      <c r="C690">
        <v>75.16</v>
      </c>
      <c r="K690" t="s">
        <v>1301</v>
      </c>
      <c r="L690">
        <v>0</v>
      </c>
      <c r="T690" t="s">
        <v>1299</v>
      </c>
      <c r="U690">
        <v>86.91</v>
      </c>
      <c r="AC690" t="s">
        <v>1299</v>
      </c>
      <c r="AD690">
        <v>80.95</v>
      </c>
      <c r="AL690" t="s">
        <v>1321</v>
      </c>
      <c r="AM690">
        <v>0.214</v>
      </c>
      <c r="AU690" t="s">
        <v>1321</v>
      </c>
      <c r="AV690">
        <v>4.0000000000000001E-3</v>
      </c>
    </row>
    <row r="691" spans="2:55">
      <c r="B691" t="s">
        <v>231</v>
      </c>
      <c r="K691" t="s">
        <v>231</v>
      </c>
      <c r="T691" t="s">
        <v>231</v>
      </c>
      <c r="AC691" t="s">
        <v>231</v>
      </c>
      <c r="AL691" t="s">
        <v>1322</v>
      </c>
      <c r="AM691">
        <v>0.22</v>
      </c>
      <c r="AU691" t="s">
        <v>1322</v>
      </c>
      <c r="AV691">
        <v>0</v>
      </c>
    </row>
    <row r="692" spans="2:55">
      <c r="B692" t="s">
        <v>1298</v>
      </c>
      <c r="C692">
        <v>125.092</v>
      </c>
      <c r="K692" t="s">
        <v>1313</v>
      </c>
      <c r="T692" t="s">
        <v>1298</v>
      </c>
      <c r="U692">
        <v>79.875</v>
      </c>
      <c r="AC692" t="s">
        <v>1298</v>
      </c>
      <c r="AD692">
        <v>157.405</v>
      </c>
      <c r="AL692" t="s">
        <v>140</v>
      </c>
      <c r="AU692" t="s">
        <v>140</v>
      </c>
    </row>
    <row r="693" spans="2:55">
      <c r="B693" t="s">
        <v>1299</v>
      </c>
      <c r="C693">
        <v>124.86</v>
      </c>
      <c r="K693" t="s">
        <v>1301</v>
      </c>
      <c r="L693">
        <v>0</v>
      </c>
      <c r="T693" t="s">
        <v>1299</v>
      </c>
      <c r="U693">
        <v>79.47</v>
      </c>
      <c r="AC693" t="s">
        <v>1299</v>
      </c>
      <c r="AD693">
        <v>78.59</v>
      </c>
      <c r="AL693" t="s">
        <v>1298</v>
      </c>
      <c r="AM693">
        <v>6.992</v>
      </c>
      <c r="AU693" t="s">
        <v>1298</v>
      </c>
      <c r="AV693">
        <v>7.0549999999999997</v>
      </c>
    </row>
    <row r="694" spans="2:55">
      <c r="B694" t="s">
        <v>232</v>
      </c>
      <c r="K694" t="s">
        <v>232</v>
      </c>
      <c r="T694" t="s">
        <v>232</v>
      </c>
      <c r="AC694" t="s">
        <v>232</v>
      </c>
      <c r="AL694" t="s">
        <v>1299</v>
      </c>
      <c r="AM694">
        <v>6.97</v>
      </c>
      <c r="AU694" t="s">
        <v>1299</v>
      </c>
      <c r="AV694">
        <v>7.03</v>
      </c>
    </row>
    <row r="695" spans="2:55">
      <c r="B695" t="s">
        <v>1298</v>
      </c>
      <c r="C695">
        <v>116.251</v>
      </c>
      <c r="K695" t="s">
        <v>1313</v>
      </c>
      <c r="T695" t="s">
        <v>1298</v>
      </c>
      <c r="U695">
        <v>87.724999999999994</v>
      </c>
      <c r="AC695" t="s">
        <v>1298</v>
      </c>
      <c r="AD695">
        <v>149.006</v>
      </c>
      <c r="AL695" t="s">
        <v>1321</v>
      </c>
      <c r="AM695">
        <v>64.010999999999996</v>
      </c>
      <c r="AU695" t="s">
        <v>1321</v>
      </c>
      <c r="AV695">
        <v>64.298000000000002</v>
      </c>
    </row>
    <row r="696" spans="2:55">
      <c r="B696" t="s">
        <v>1299</v>
      </c>
      <c r="C696">
        <v>74.86</v>
      </c>
      <c r="K696" t="s">
        <v>1301</v>
      </c>
      <c r="L696">
        <v>0</v>
      </c>
      <c r="T696" t="s">
        <v>1299</v>
      </c>
      <c r="U696">
        <v>85.5</v>
      </c>
      <c r="AC696" t="s">
        <v>1299</v>
      </c>
      <c r="AD696">
        <v>75.150000000000006</v>
      </c>
      <c r="AL696" t="s">
        <v>1322</v>
      </c>
      <c r="AM696">
        <v>64.010000000000005</v>
      </c>
      <c r="AU696" t="s">
        <v>1322</v>
      </c>
      <c r="AV696">
        <v>64.010000000000005</v>
      </c>
    </row>
    <row r="697" spans="2:55">
      <c r="B697" t="s">
        <v>233</v>
      </c>
      <c r="K697" t="s">
        <v>233</v>
      </c>
      <c r="T697" t="s">
        <v>233</v>
      </c>
      <c r="AC697" t="s">
        <v>233</v>
      </c>
      <c r="AL697" t="s">
        <v>141</v>
      </c>
      <c r="AU697" t="s">
        <v>141</v>
      </c>
    </row>
    <row r="698" spans="2:55">
      <c r="B698" t="s">
        <v>1298</v>
      </c>
      <c r="C698">
        <v>74.554000000000002</v>
      </c>
      <c r="E698">
        <f>MIN(C699,C702,C705,C708,C711,C714,C717,C720,C723,C726)</f>
        <v>65.17</v>
      </c>
      <c r="F698">
        <f>QUARTILE(D699:D708,1)</f>
        <v>71.202500000000001</v>
      </c>
      <c r="G698">
        <f>MEDIAN(C699,C702,C705,C708,C711,C714,C717,C720,C723,C726)</f>
        <v>72.045000000000002</v>
      </c>
      <c r="H698">
        <f>QUARTILE(D699:D708,3)</f>
        <v>73.599999999999994</v>
      </c>
      <c r="I698">
        <f>MAX(C699,C702,C705,C708,C711,C714,C717,C720,C723,C726)</f>
        <v>117.81</v>
      </c>
      <c r="J698" t="e">
        <f>SUMIF(D699:D708,"&lt;64",D699:D708)/COUNTIF(D699:D708,"&lt;64")</f>
        <v>#DIV/0!</v>
      </c>
      <c r="K698" t="s">
        <v>1313</v>
      </c>
      <c r="N698">
        <f>MIN(L699,L702,L705,L708,L711,L714,L717,L720,L723,L726)</f>
        <v>0</v>
      </c>
      <c r="O698">
        <f>QUARTILE(M699:M708,1)</f>
        <v>0</v>
      </c>
      <c r="P698">
        <f>MEDIAN(L699,L702,L705,L708,L711,L714,L717,L720,L723,L726)</f>
        <v>0</v>
      </c>
      <c r="Q698">
        <f>QUARTILE(M699:M708,3)</f>
        <v>0</v>
      </c>
      <c r="R698">
        <f>MAX(L699,L702,L705,L708,L711,L714,L717,L720,L723,L726)</f>
        <v>0</v>
      </c>
      <c r="S698" t="e">
        <f>SUM(M699:M708)/COUNTIF(M699:M708,"&gt;0")</f>
        <v>#DIV/0!</v>
      </c>
      <c r="T698" t="s">
        <v>1298</v>
      </c>
      <c r="U698">
        <v>86.138999999999996</v>
      </c>
      <c r="W698">
        <f>MIN(U699,U702,U705,U708,U711,U714,U717,U720,U723,U726)</f>
        <v>66.5</v>
      </c>
      <c r="X698">
        <f>QUARTILE(V699:V708,1)</f>
        <v>77.467500000000001</v>
      </c>
      <c r="Y698">
        <f>MEDIAN(U699,U702,U705,U708,U711,U714,U717,U720,U723,U726)</f>
        <v>79.17</v>
      </c>
      <c r="Z698">
        <f>QUARTILE(V699:V708,3)</f>
        <v>84.502499999999998</v>
      </c>
      <c r="AA698">
        <f>MAX(U699,U702,U705,U708,U711,U714,U717,U720,U723,U726)</f>
        <v>100.48</v>
      </c>
      <c r="AB698" t="e">
        <f>SUMIF(V699:V708,"&lt;64",V699:V708)/COUNTIF(V699:V708,"&lt;64")</f>
        <v>#DIV/0!</v>
      </c>
      <c r="AC698" t="s">
        <v>1298</v>
      </c>
      <c r="AD698">
        <v>196.24100000000001</v>
      </c>
      <c r="AF698">
        <f>MIN(AD699,AD702,AD705,AD708,AD711,AD714,AD717,AD720,AD723,AD726)</f>
        <v>64.73</v>
      </c>
      <c r="AG698">
        <f>QUARTILE(AE699:AE708,1)</f>
        <v>72.237499999999997</v>
      </c>
      <c r="AH698">
        <f>MEDIAN(AD699,AD702,AD705,AD708,AD711,AD714,AD717,AD720,AD723,AD726)</f>
        <v>74.430000000000007</v>
      </c>
      <c r="AI698">
        <f>QUARTILE(AE699:AE708,3)</f>
        <v>86.602499999999992</v>
      </c>
      <c r="AJ698">
        <f>MAX(AD699,AD702,AD705,AD708,AD711,AD714,AD717,AD720,AD723,AD726)</f>
        <v>115.19</v>
      </c>
      <c r="AK698" t="e">
        <f>SUMIF(AE699:AE708,"&lt;64",AE699:AE708)/COUNTIF(AE699:AE708,"&lt;64")</f>
        <v>#DIV/0!</v>
      </c>
      <c r="AL698" t="s">
        <v>1298</v>
      </c>
      <c r="AM698">
        <v>0.109</v>
      </c>
      <c r="AO698">
        <f>MIN(AM699,AM702,AM705,AM708,AM711,AM714,AM717,AM720,AM723,AM726)</f>
        <v>0</v>
      </c>
      <c r="AP698">
        <f>QUARTILE(AN699:AN708,1)</f>
        <v>5.0000000000000001E-3</v>
      </c>
      <c r="AQ698">
        <f>MEDIAN(AM699,AM702,AM705,AM708,AM711,AM714,AM717,AM720,AM723,AM726)</f>
        <v>0.25650000000000001</v>
      </c>
      <c r="AR698">
        <f>QUARTILE(AN699:AN708,3)</f>
        <v>6.335</v>
      </c>
      <c r="AS698">
        <f>MAX(AM699,AM702,AM705,AM708,AM711,AM714,AM717,AM720,AM723,AM726)</f>
        <v>64.271000000000001</v>
      </c>
      <c r="AT698">
        <f>SUMIF(AN699:AN708,"&lt;64",AN699:AN708)/COUNTIF(AN699:AN708,"&lt;64")</f>
        <v>1.123375</v>
      </c>
      <c r="AU698" t="s">
        <v>1298</v>
      </c>
      <c r="AV698">
        <v>11.85</v>
      </c>
      <c r="AX698">
        <f>MIN(AV699,AV702,AV705,AV708,AV711,AV714,AV717,AV720,AV723,AV726)</f>
        <v>0</v>
      </c>
      <c r="AY698">
        <f>QUARTILE(AW699:AW708,1)</f>
        <v>0</v>
      </c>
      <c r="AZ698">
        <f>MEDIAN(AV699,AV702,AV705,AV708,AV711,AV714,AV717,AV720,AV723,AV726)</f>
        <v>8.2590000000000003</v>
      </c>
      <c r="BA698">
        <f>QUARTILE(AW699:AW708,3)</f>
        <v>50.962500000000006</v>
      </c>
      <c r="BB698">
        <f>MAX(AV699,AV702,AV705,AV708,AV711,AV714,AV717,AV720,AV723,AV726)</f>
        <v>64.244</v>
      </c>
      <c r="BC698">
        <f>SUMIF(AW699:AW708,"&lt;64",AW699:AW708)/COUNTIF(AW699:AW708,"&lt;64")</f>
        <v>2.3600000000000003</v>
      </c>
    </row>
    <row r="699" spans="2:55">
      <c r="B699" t="s">
        <v>1299</v>
      </c>
      <c r="C699">
        <v>74.03</v>
      </c>
      <c r="D699">
        <f>C699</f>
        <v>74.03</v>
      </c>
      <c r="K699" t="s">
        <v>1301</v>
      </c>
      <c r="L699">
        <v>0</v>
      </c>
      <c r="M699">
        <f>L699</f>
        <v>0</v>
      </c>
      <c r="T699" t="s">
        <v>1299</v>
      </c>
      <c r="U699">
        <v>84.94</v>
      </c>
      <c r="V699">
        <f>U699</f>
        <v>84.94</v>
      </c>
      <c r="AC699" t="s">
        <v>1299</v>
      </c>
      <c r="AD699">
        <v>97.44</v>
      </c>
      <c r="AE699">
        <f>AD699</f>
        <v>97.44</v>
      </c>
      <c r="AL699" t="s">
        <v>1299</v>
      </c>
      <c r="AM699">
        <v>0.02</v>
      </c>
      <c r="AN699">
        <f>AM699</f>
        <v>0.02</v>
      </c>
      <c r="AU699" t="s">
        <v>1299</v>
      </c>
      <c r="AV699">
        <v>11.82</v>
      </c>
      <c r="AW699">
        <f>AV699</f>
        <v>11.82</v>
      </c>
    </row>
    <row r="700" spans="2:55">
      <c r="B700" t="s">
        <v>234</v>
      </c>
      <c r="D700">
        <f>C702</f>
        <v>71.05</v>
      </c>
      <c r="K700" t="s">
        <v>234</v>
      </c>
      <c r="M700">
        <f>L702</f>
        <v>0</v>
      </c>
      <c r="T700" t="s">
        <v>234</v>
      </c>
      <c r="V700">
        <f>U702</f>
        <v>78.56</v>
      </c>
      <c r="AC700" t="s">
        <v>234</v>
      </c>
      <c r="AE700">
        <f>AD702</f>
        <v>71.91</v>
      </c>
      <c r="AL700" t="s">
        <v>1321</v>
      </c>
      <c r="AM700">
        <v>9.9000000000000005E-2</v>
      </c>
      <c r="AN700">
        <f>AM702</f>
        <v>0</v>
      </c>
      <c r="AU700" t="s">
        <v>1321</v>
      </c>
      <c r="AV700">
        <v>64.088999999999999</v>
      </c>
      <c r="AW700">
        <f>AV702</f>
        <v>0</v>
      </c>
    </row>
    <row r="701" spans="2:55">
      <c r="B701" t="s">
        <v>1298</v>
      </c>
      <c r="C701">
        <v>71.319999999999993</v>
      </c>
      <c r="D701">
        <f>C705</f>
        <v>72.19</v>
      </c>
      <c r="K701" t="s">
        <v>1313</v>
      </c>
      <c r="M701">
        <f>L705</f>
        <v>0</v>
      </c>
      <c r="T701" t="s">
        <v>1298</v>
      </c>
      <c r="U701">
        <v>78.899000000000001</v>
      </c>
      <c r="V701">
        <f>U705</f>
        <v>83.19</v>
      </c>
      <c r="AC701" t="s">
        <v>1298</v>
      </c>
      <c r="AD701">
        <v>144.465</v>
      </c>
      <c r="AE701">
        <f>AD705</f>
        <v>73.27</v>
      </c>
      <c r="AL701" t="s">
        <v>1322</v>
      </c>
      <c r="AM701">
        <v>0.09</v>
      </c>
      <c r="AN701">
        <f>AM705</f>
        <v>0.26300000000000001</v>
      </c>
      <c r="AU701" t="s">
        <v>1322</v>
      </c>
      <c r="AV701">
        <v>64.010000000000005</v>
      </c>
      <c r="AW701">
        <f>AV705</f>
        <v>64.072000000000003</v>
      </c>
    </row>
    <row r="702" spans="2:55">
      <c r="B702" t="s">
        <v>1299</v>
      </c>
      <c r="C702">
        <v>71.05</v>
      </c>
      <c r="D702">
        <f>C708</f>
        <v>117.81</v>
      </c>
      <c r="K702" t="s">
        <v>1301</v>
      </c>
      <c r="L702">
        <v>0</v>
      </c>
      <c r="M702">
        <f>L708</f>
        <v>0</v>
      </c>
      <c r="T702" t="s">
        <v>1299</v>
      </c>
      <c r="U702">
        <v>78.56</v>
      </c>
      <c r="V702">
        <f>U708</f>
        <v>77.260000000000005</v>
      </c>
      <c r="AC702" t="s">
        <v>1299</v>
      </c>
      <c r="AD702">
        <v>71.91</v>
      </c>
      <c r="AE702">
        <f>AD708</f>
        <v>75.59</v>
      </c>
      <c r="AL702" t="s">
        <v>142</v>
      </c>
      <c r="AN702">
        <f>AM708</f>
        <v>8.359</v>
      </c>
      <c r="AU702" t="s">
        <v>142</v>
      </c>
      <c r="AW702">
        <f>AV708</f>
        <v>2E-3</v>
      </c>
    </row>
    <row r="703" spans="2:55">
      <c r="B703" t="s">
        <v>235</v>
      </c>
      <c r="D703">
        <f>C711</f>
        <v>79.569999999999993</v>
      </c>
      <c r="K703" t="s">
        <v>235</v>
      </c>
      <c r="M703">
        <f>L711</f>
        <v>0</v>
      </c>
      <c r="T703" t="s">
        <v>235</v>
      </c>
      <c r="V703">
        <f>U711</f>
        <v>100.48</v>
      </c>
      <c r="AC703" t="s">
        <v>235</v>
      </c>
      <c r="AE703">
        <f>AD711</f>
        <v>81.78</v>
      </c>
      <c r="AL703" t="s">
        <v>1298</v>
      </c>
      <c r="AM703">
        <v>4.2999999999999997E-2</v>
      </c>
      <c r="AN703">
        <f>AM711</f>
        <v>64.010000000000005</v>
      </c>
      <c r="AU703" t="s">
        <v>1298</v>
      </c>
      <c r="AV703">
        <v>3.3610000000000002</v>
      </c>
      <c r="AW703">
        <f>AV711</f>
        <v>0</v>
      </c>
    </row>
    <row r="704" spans="2:55">
      <c r="B704" t="s">
        <v>1298</v>
      </c>
      <c r="C704">
        <v>72.397999999999996</v>
      </c>
      <c r="D704">
        <f>C714</f>
        <v>65.17</v>
      </c>
      <c r="K704" t="s">
        <v>1313</v>
      </c>
      <c r="M704">
        <f>L714</f>
        <v>0</v>
      </c>
      <c r="T704" t="s">
        <v>1298</v>
      </c>
      <c r="U704">
        <v>85.793000000000006</v>
      </c>
      <c r="V704">
        <f>U714</f>
        <v>66.5</v>
      </c>
      <c r="AC704" t="s">
        <v>1298</v>
      </c>
      <c r="AD704">
        <v>147.40899999999999</v>
      </c>
      <c r="AE704">
        <f>AD714</f>
        <v>64.73</v>
      </c>
      <c r="AL704" t="s">
        <v>1299</v>
      </c>
      <c r="AM704">
        <v>0.02</v>
      </c>
      <c r="AN704">
        <f>AM714</f>
        <v>0</v>
      </c>
      <c r="AU704" t="s">
        <v>1299</v>
      </c>
      <c r="AV704">
        <v>3.36</v>
      </c>
      <c r="AW704">
        <f>AV714</f>
        <v>0</v>
      </c>
    </row>
    <row r="705" spans="2:49">
      <c r="B705" t="s">
        <v>1299</v>
      </c>
      <c r="C705">
        <v>72.19</v>
      </c>
      <c r="D705">
        <f>C717</f>
        <v>71.66</v>
      </c>
      <c r="K705" t="s">
        <v>1301</v>
      </c>
      <c r="L705">
        <v>0</v>
      </c>
      <c r="M705">
        <f>L717</f>
        <v>0</v>
      </c>
      <c r="T705" t="s">
        <v>1299</v>
      </c>
      <c r="U705">
        <v>83.19</v>
      </c>
      <c r="V705">
        <f>U717</f>
        <v>85.31</v>
      </c>
      <c r="AC705" t="s">
        <v>1299</v>
      </c>
      <c r="AD705">
        <v>73.27</v>
      </c>
      <c r="AE705">
        <f>AD717</f>
        <v>115.19</v>
      </c>
      <c r="AL705" t="s">
        <v>1321</v>
      </c>
      <c r="AM705">
        <v>0.26300000000000001</v>
      </c>
      <c r="AN705">
        <f>AM717</f>
        <v>0</v>
      </c>
      <c r="AU705" t="s">
        <v>1321</v>
      </c>
      <c r="AV705">
        <v>64.072000000000003</v>
      </c>
      <c r="AW705">
        <f>AV717</f>
        <v>0</v>
      </c>
    </row>
    <row r="706" spans="2:49">
      <c r="B706" t="s">
        <v>236</v>
      </c>
      <c r="D706">
        <f>C720</f>
        <v>70.53</v>
      </c>
      <c r="K706" t="s">
        <v>236</v>
      </c>
      <c r="M706">
        <f>L720</f>
        <v>0</v>
      </c>
      <c r="T706" t="s">
        <v>236</v>
      </c>
      <c r="V706">
        <f>U720</f>
        <v>76.92</v>
      </c>
      <c r="AC706" t="s">
        <v>236</v>
      </c>
      <c r="AE706">
        <f>AD720</f>
        <v>71.48</v>
      </c>
      <c r="AL706" t="s">
        <v>1322</v>
      </c>
      <c r="AM706">
        <v>0.26</v>
      </c>
      <c r="AN706">
        <f>AM720</f>
        <v>64.271000000000001</v>
      </c>
      <c r="AU706" t="s">
        <v>1322</v>
      </c>
      <c r="AV706">
        <v>64.010000000000005</v>
      </c>
      <c r="AW706">
        <f>AV720</f>
        <v>64.244</v>
      </c>
    </row>
    <row r="707" spans="2:49">
      <c r="B707" t="s">
        <v>1298</v>
      </c>
      <c r="C707">
        <v>118.09699999999999</v>
      </c>
      <c r="D707">
        <f>C723</f>
        <v>72.31</v>
      </c>
      <c r="K707" t="s">
        <v>1313</v>
      </c>
      <c r="M707">
        <f>L723</f>
        <v>0</v>
      </c>
      <c r="T707" t="s">
        <v>1298</v>
      </c>
      <c r="U707">
        <v>77.751999999999995</v>
      </c>
      <c r="V707">
        <f>U723</f>
        <v>79.78</v>
      </c>
      <c r="AC707" t="s">
        <v>1298</v>
      </c>
      <c r="AD707">
        <v>151.607</v>
      </c>
      <c r="AE707">
        <f>AD723</f>
        <v>73.22</v>
      </c>
      <c r="AL707" t="s">
        <v>143</v>
      </c>
      <c r="AN707">
        <f>AM723</f>
        <v>9.5000000000000001E-2</v>
      </c>
      <c r="AU707" t="s">
        <v>143</v>
      </c>
      <c r="AW707">
        <f>AV723</f>
        <v>4.6980000000000004</v>
      </c>
    </row>
    <row r="708" spans="2:49">
      <c r="B708" t="s">
        <v>1299</v>
      </c>
      <c r="C708">
        <v>117.81</v>
      </c>
      <c r="D708">
        <f>C726</f>
        <v>71.900000000000006</v>
      </c>
      <c r="K708" t="s">
        <v>1301</v>
      </c>
      <c r="L708">
        <v>0</v>
      </c>
      <c r="M708">
        <f>L726</f>
        <v>0</v>
      </c>
      <c r="T708" t="s">
        <v>1299</v>
      </c>
      <c r="U708">
        <v>77.260000000000005</v>
      </c>
      <c r="V708">
        <f>U726</f>
        <v>78.09</v>
      </c>
      <c r="AC708" t="s">
        <v>1299</v>
      </c>
      <c r="AD708">
        <v>75.59</v>
      </c>
      <c r="AE708">
        <f>AD726</f>
        <v>88.21</v>
      </c>
      <c r="AL708" t="s">
        <v>1298</v>
      </c>
      <c r="AM708">
        <v>8.359</v>
      </c>
      <c r="AN708">
        <f>AM726</f>
        <v>0.25</v>
      </c>
      <c r="AU708" t="s">
        <v>1298</v>
      </c>
      <c r="AV708">
        <v>2E-3</v>
      </c>
      <c r="AW708">
        <f>AV726</f>
        <v>64.010000000000005</v>
      </c>
    </row>
    <row r="709" spans="2:49">
      <c r="B709" t="s">
        <v>237</v>
      </c>
      <c r="K709" t="s">
        <v>237</v>
      </c>
      <c r="T709" t="s">
        <v>237</v>
      </c>
      <c r="AC709" t="s">
        <v>237</v>
      </c>
      <c r="AL709" t="s">
        <v>1299</v>
      </c>
      <c r="AM709">
        <v>8.2899999999999991</v>
      </c>
      <c r="AU709" t="s">
        <v>1299</v>
      </c>
      <c r="AV709">
        <v>0</v>
      </c>
    </row>
    <row r="710" spans="2:49">
      <c r="B710" t="s">
        <v>1298</v>
      </c>
      <c r="C710">
        <v>85.581000000000003</v>
      </c>
      <c r="K710" t="s">
        <v>1313</v>
      </c>
      <c r="T710" t="s">
        <v>1298</v>
      </c>
      <c r="U710">
        <v>100.733</v>
      </c>
      <c r="AC710" t="s">
        <v>1298</v>
      </c>
      <c r="AD710">
        <v>164.82900000000001</v>
      </c>
      <c r="AL710" t="s">
        <v>1321</v>
      </c>
      <c r="AM710">
        <v>64.055000000000007</v>
      </c>
      <c r="AU710" t="s">
        <v>1321</v>
      </c>
      <c r="AV710">
        <v>1E-3</v>
      </c>
    </row>
    <row r="711" spans="2:49">
      <c r="B711" t="s">
        <v>1299</v>
      </c>
      <c r="C711">
        <v>79.569999999999993</v>
      </c>
      <c r="K711" t="s">
        <v>1301</v>
      </c>
      <c r="L711">
        <v>0</v>
      </c>
      <c r="T711" t="s">
        <v>1299</v>
      </c>
      <c r="U711">
        <v>100.48</v>
      </c>
      <c r="AC711" t="s">
        <v>1299</v>
      </c>
      <c r="AD711">
        <v>81.78</v>
      </c>
      <c r="AL711" t="s">
        <v>1322</v>
      </c>
      <c r="AM711">
        <v>64.010000000000005</v>
      </c>
      <c r="AU711" t="s">
        <v>1322</v>
      </c>
      <c r="AV711">
        <v>0</v>
      </c>
    </row>
    <row r="712" spans="2:49">
      <c r="B712" t="s">
        <v>238</v>
      </c>
      <c r="K712" t="s">
        <v>238</v>
      </c>
      <c r="T712" t="s">
        <v>238</v>
      </c>
      <c r="AC712" t="s">
        <v>238</v>
      </c>
      <c r="AL712" t="s">
        <v>144</v>
      </c>
      <c r="AU712" t="s">
        <v>144</v>
      </c>
    </row>
    <row r="713" spans="2:49">
      <c r="B713" t="s">
        <v>1298</v>
      </c>
      <c r="C713">
        <v>135.268</v>
      </c>
      <c r="K713" t="s">
        <v>1313</v>
      </c>
      <c r="T713" t="s">
        <v>1298</v>
      </c>
      <c r="U713">
        <v>80.665999999999997</v>
      </c>
      <c r="AC713" t="s">
        <v>1298</v>
      </c>
      <c r="AD713">
        <v>130.06899999999999</v>
      </c>
      <c r="AL713" t="s">
        <v>1298</v>
      </c>
      <c r="AM713">
        <v>3.7999999999999999E-2</v>
      </c>
      <c r="AU713" t="s">
        <v>1298</v>
      </c>
      <c r="AV713">
        <v>1.4E-2</v>
      </c>
    </row>
    <row r="714" spans="2:49">
      <c r="B714" t="s">
        <v>1299</v>
      </c>
      <c r="C714">
        <v>65.17</v>
      </c>
      <c r="K714" t="s">
        <v>1301</v>
      </c>
      <c r="L714">
        <v>0</v>
      </c>
      <c r="T714" t="s">
        <v>1299</v>
      </c>
      <c r="U714">
        <v>66.5</v>
      </c>
      <c r="AC714" t="s">
        <v>1299</v>
      </c>
      <c r="AD714">
        <v>64.73</v>
      </c>
      <c r="AL714" t="s">
        <v>1299</v>
      </c>
      <c r="AM714">
        <v>0</v>
      </c>
      <c r="AU714" t="s">
        <v>1299</v>
      </c>
      <c r="AV714">
        <v>0</v>
      </c>
    </row>
    <row r="715" spans="2:49">
      <c r="B715" t="s">
        <v>239</v>
      </c>
      <c r="K715" t="s">
        <v>239</v>
      </c>
      <c r="T715" t="s">
        <v>239</v>
      </c>
      <c r="AC715" t="s">
        <v>239</v>
      </c>
      <c r="AL715" t="s">
        <v>1321</v>
      </c>
      <c r="AM715">
        <v>8.2000000000000003E-2</v>
      </c>
      <c r="AU715" t="s">
        <v>1321</v>
      </c>
      <c r="AV715">
        <v>1E-3</v>
      </c>
    </row>
    <row r="716" spans="2:49">
      <c r="B716" t="s">
        <v>1298</v>
      </c>
      <c r="C716">
        <v>74.004000000000005</v>
      </c>
      <c r="K716" t="s">
        <v>1313</v>
      </c>
      <c r="T716" t="s">
        <v>1298</v>
      </c>
      <c r="U716">
        <v>87.14</v>
      </c>
      <c r="AC716" t="s">
        <v>1298</v>
      </c>
      <c r="AD716">
        <v>237.25</v>
      </c>
      <c r="AL716" t="s">
        <v>1322</v>
      </c>
      <c r="AM716">
        <v>0.08</v>
      </c>
      <c r="AU716" t="s">
        <v>1322</v>
      </c>
      <c r="AV716">
        <v>0</v>
      </c>
    </row>
    <row r="717" spans="2:49">
      <c r="B717" t="s">
        <v>1299</v>
      </c>
      <c r="C717">
        <v>71.66</v>
      </c>
      <c r="K717" t="s">
        <v>1301</v>
      </c>
      <c r="L717">
        <v>0</v>
      </c>
      <c r="T717" t="s">
        <v>1299</v>
      </c>
      <c r="U717">
        <v>85.31</v>
      </c>
      <c r="AC717" t="s">
        <v>1299</v>
      </c>
      <c r="AD717">
        <v>115.19</v>
      </c>
      <c r="AL717" t="s">
        <v>145</v>
      </c>
      <c r="AU717" t="s">
        <v>145</v>
      </c>
    </row>
    <row r="718" spans="2:49">
      <c r="B718" t="s">
        <v>240</v>
      </c>
      <c r="K718" t="s">
        <v>240</v>
      </c>
      <c r="T718" t="s">
        <v>240</v>
      </c>
      <c r="AC718" t="s">
        <v>240</v>
      </c>
      <c r="AL718" t="s">
        <v>1298</v>
      </c>
      <c r="AM718">
        <v>7.1589999999999998</v>
      </c>
      <c r="AU718" t="s">
        <v>1298</v>
      </c>
      <c r="AV718">
        <v>9.5299999999999994</v>
      </c>
    </row>
    <row r="719" spans="2:49">
      <c r="B719" t="s">
        <v>1298</v>
      </c>
      <c r="C719">
        <v>72.444000000000003</v>
      </c>
      <c r="K719" t="s">
        <v>1313</v>
      </c>
      <c r="T719" t="s">
        <v>1298</v>
      </c>
      <c r="U719">
        <v>77.341999999999999</v>
      </c>
      <c r="AC719" t="s">
        <v>1298</v>
      </c>
      <c r="AD719">
        <v>99.763999999999996</v>
      </c>
      <c r="AL719" t="s">
        <v>1299</v>
      </c>
      <c r="AM719">
        <v>7.11</v>
      </c>
      <c r="AU719" t="s">
        <v>1299</v>
      </c>
      <c r="AV719">
        <v>9.52</v>
      </c>
    </row>
    <row r="720" spans="2:49">
      <c r="B720" t="s">
        <v>1299</v>
      </c>
      <c r="C720">
        <v>70.53</v>
      </c>
      <c r="K720" t="s">
        <v>1301</v>
      </c>
      <c r="L720">
        <v>0</v>
      </c>
      <c r="T720" t="s">
        <v>1299</v>
      </c>
      <c r="U720">
        <v>76.92</v>
      </c>
      <c r="AC720" t="s">
        <v>1299</v>
      </c>
      <c r="AD720">
        <v>71.48</v>
      </c>
      <c r="AL720" t="s">
        <v>1321</v>
      </c>
      <c r="AM720">
        <v>64.271000000000001</v>
      </c>
      <c r="AU720" t="s">
        <v>1321</v>
      </c>
      <c r="AV720">
        <v>64.244</v>
      </c>
    </row>
    <row r="721" spans="2:55">
      <c r="B721" t="s">
        <v>241</v>
      </c>
      <c r="K721" t="s">
        <v>241</v>
      </c>
      <c r="T721" t="s">
        <v>241</v>
      </c>
      <c r="AC721" t="s">
        <v>241</v>
      </c>
      <c r="AL721" t="s">
        <v>1322</v>
      </c>
      <c r="AM721">
        <v>64.010000000000005</v>
      </c>
      <c r="AU721" t="s">
        <v>1322</v>
      </c>
      <c r="AV721">
        <v>64.010000000000005</v>
      </c>
    </row>
    <row r="722" spans="2:55">
      <c r="B722" t="s">
        <v>1298</v>
      </c>
      <c r="C722">
        <v>72.763999999999996</v>
      </c>
      <c r="K722" t="s">
        <v>1313</v>
      </c>
      <c r="T722" t="s">
        <v>1298</v>
      </c>
      <c r="U722">
        <v>81.805000000000007</v>
      </c>
      <c r="AC722" t="s">
        <v>1298</v>
      </c>
      <c r="AD722">
        <v>103.32</v>
      </c>
      <c r="AL722" t="s">
        <v>146</v>
      </c>
      <c r="AU722" t="s">
        <v>146</v>
      </c>
    </row>
    <row r="723" spans="2:55">
      <c r="B723" t="s">
        <v>1299</v>
      </c>
      <c r="C723">
        <v>72.31</v>
      </c>
      <c r="K723" t="s">
        <v>1301</v>
      </c>
      <c r="L723">
        <v>0</v>
      </c>
      <c r="T723" t="s">
        <v>1299</v>
      </c>
      <c r="U723">
        <v>79.78</v>
      </c>
      <c r="AC723" t="s">
        <v>1299</v>
      </c>
      <c r="AD723">
        <v>73.22</v>
      </c>
      <c r="AL723" t="s">
        <v>1298</v>
      </c>
      <c r="AM723">
        <v>9.5000000000000001E-2</v>
      </c>
      <c r="AU723" t="s">
        <v>1298</v>
      </c>
      <c r="AV723">
        <v>4.6980000000000004</v>
      </c>
    </row>
    <row r="724" spans="2:55">
      <c r="B724" t="s">
        <v>242</v>
      </c>
      <c r="K724" t="s">
        <v>242</v>
      </c>
      <c r="T724" t="s">
        <v>242</v>
      </c>
      <c r="AC724" t="s">
        <v>242</v>
      </c>
      <c r="AL724" t="s">
        <v>1299</v>
      </c>
      <c r="AM724">
        <v>0.01</v>
      </c>
      <c r="AU724" t="s">
        <v>1299</v>
      </c>
      <c r="AV724">
        <v>4.67</v>
      </c>
    </row>
    <row r="725" spans="2:55">
      <c r="B725" t="s">
        <v>1298</v>
      </c>
      <c r="C725">
        <v>72.430000000000007</v>
      </c>
      <c r="K725" t="s">
        <v>1313</v>
      </c>
      <c r="T725" t="s">
        <v>1298</v>
      </c>
      <c r="U725">
        <v>78.418999999999997</v>
      </c>
      <c r="AC725" t="s">
        <v>1298</v>
      </c>
      <c r="AD725">
        <v>119.422</v>
      </c>
      <c r="AL725" t="s">
        <v>1321</v>
      </c>
      <c r="AM725">
        <v>0.252</v>
      </c>
      <c r="AU725" t="s">
        <v>1321</v>
      </c>
      <c r="AV725">
        <v>64.820999999999998</v>
      </c>
    </row>
    <row r="726" spans="2:55">
      <c r="B726" t="s">
        <v>1299</v>
      </c>
      <c r="C726">
        <v>71.900000000000006</v>
      </c>
      <c r="K726" t="s">
        <v>1301</v>
      </c>
      <c r="L726">
        <v>0</v>
      </c>
      <c r="T726" t="s">
        <v>1299</v>
      </c>
      <c r="U726">
        <v>78.09</v>
      </c>
      <c r="AC726" t="s">
        <v>1299</v>
      </c>
      <c r="AD726">
        <v>88.21</v>
      </c>
      <c r="AL726" t="s">
        <v>1322</v>
      </c>
      <c r="AM726">
        <v>0.25</v>
      </c>
      <c r="AU726" t="s">
        <v>1322</v>
      </c>
      <c r="AV726">
        <v>64.010000000000005</v>
      </c>
    </row>
    <row r="727" spans="2:55">
      <c r="B727" t="s">
        <v>243</v>
      </c>
      <c r="K727" t="s">
        <v>243</v>
      </c>
      <c r="T727" t="s">
        <v>243</v>
      </c>
      <c r="AC727" t="s">
        <v>243</v>
      </c>
      <c r="AL727" t="s">
        <v>147</v>
      </c>
      <c r="AU727" t="s">
        <v>147</v>
      </c>
    </row>
    <row r="728" spans="2:55">
      <c r="B728" t="s">
        <v>1298</v>
      </c>
      <c r="C728">
        <v>73.394000000000005</v>
      </c>
      <c r="E728">
        <f>MIN(C729,C732,C735,C738,C741,C744,C747,C750,C753,C756)</f>
        <v>60.6</v>
      </c>
      <c r="F728">
        <f>QUARTILE(D729:D738,1)</f>
        <v>71.674999999999997</v>
      </c>
      <c r="G728">
        <f>MEDIAN(C729,C732,C735,C738,C741,C744,C747,C750,C753,C756)</f>
        <v>73.009999999999991</v>
      </c>
      <c r="H728">
        <f>QUARTILE(D729:D738,3)</f>
        <v>73.78</v>
      </c>
      <c r="I728">
        <f>MAX(C729,C732,C735,C738,C741,C744,C747,C750,C753,C756)</f>
        <v>74.59</v>
      </c>
      <c r="J728">
        <f>SUMIF(D729:D738,"&lt;64",D729:D738)/COUNTIF(D729:D738,"&lt;64")</f>
        <v>60.6</v>
      </c>
      <c r="K728" t="s">
        <v>1313</v>
      </c>
      <c r="N728">
        <f>MIN(L729,L732,L735,L738,L741,L744,L747,L750,L753,L756)</f>
        <v>0</v>
      </c>
      <c r="O728">
        <f>QUARTILE(M729:M738,1)</f>
        <v>0</v>
      </c>
      <c r="P728">
        <f>MEDIAN(L729,L732,L735,L738,L741,L744,L747,L750,L753,L756)</f>
        <v>0</v>
      </c>
      <c r="Q728">
        <f>QUARTILE(M729:M738,3)</f>
        <v>0</v>
      </c>
      <c r="R728">
        <f>MAX(L729,L732,L735,L738,L741,L744,L747,L750,L753,L756)</f>
        <v>0</v>
      </c>
      <c r="S728" t="e">
        <f>SUM(M729:M738)/COUNTIF(M729:M738,"&gt;0")</f>
        <v>#DIV/0!</v>
      </c>
      <c r="T728" t="s">
        <v>1298</v>
      </c>
      <c r="U728">
        <v>87.653000000000006</v>
      </c>
      <c r="W728">
        <f>MIN(U729,U732,U735,U738,U741,U744,U747,U750,U753,U756)</f>
        <v>68.319999999999993</v>
      </c>
      <c r="X728">
        <f>QUARTILE(V729:V738,1)</f>
        <v>77.81</v>
      </c>
      <c r="Y728">
        <f>MEDIAN(U729,U732,U735,U738,U741,U744,U747,U750,U753,U756)</f>
        <v>85.490000000000009</v>
      </c>
      <c r="Z728">
        <f>QUARTILE(V729:V738,3)</f>
        <v>87.57</v>
      </c>
      <c r="AA728">
        <f>MAX(U729,U732,U735,U738,U741,U744,U747,U750,U753,U756)</f>
        <v>102</v>
      </c>
      <c r="AB728" t="e">
        <f>SUMIF(V729:V738,"&lt;64",V729:V738)/COUNTIF(V729:V738,"&lt;64")</f>
        <v>#DIV/0!</v>
      </c>
      <c r="AC728" t="s">
        <v>1298</v>
      </c>
      <c r="AD728">
        <v>110.896</v>
      </c>
      <c r="AF728">
        <f>MIN(AD729,AD732,AD735,AD738,AD741,AD744,AD747,AD750,AD753,AD756)</f>
        <v>62.92</v>
      </c>
      <c r="AG728">
        <f>QUARTILE(AE729:AE738,1)</f>
        <v>72.997500000000002</v>
      </c>
      <c r="AH728">
        <f>MEDIAN(AD729,AD732,AD735,AD738,AD741,AD744,AD747,AD750,AD753,AD756)</f>
        <v>75.365000000000009</v>
      </c>
      <c r="AI728">
        <f>QUARTILE(AE729:AE738,3)</f>
        <v>77.325000000000003</v>
      </c>
      <c r="AJ728">
        <f>MAX(AD729,AD732,AD735,AD738,AD741,AD744,AD747,AD750,AD753,AD756)</f>
        <v>95.81</v>
      </c>
      <c r="AK728">
        <f>SUMIF(AE729:AE738,"&lt;64",AE729:AE738)/COUNTIF(AE729:AE738,"&lt;64")</f>
        <v>62.92</v>
      </c>
      <c r="AL728" t="s">
        <v>1298</v>
      </c>
      <c r="AM728">
        <v>10.842000000000001</v>
      </c>
      <c r="AO728">
        <f>MIN(AM729,AM732,AM735,AM738,AM741,AM744,AM747,AM750,AM753,AM756)</f>
        <v>0.01</v>
      </c>
      <c r="AP728">
        <f>QUARTILE(AN729:AN738,1)</f>
        <v>1.0749999999999999E-2</v>
      </c>
      <c r="AQ728">
        <f>MEDIAN(AM729,AM732,AM735,AM738,AM741,AM744,AM747,AM750,AM753,AM756)</f>
        <v>5.9335000000000004</v>
      </c>
      <c r="AR728">
        <f>QUARTILE(AN729:AN738,3)</f>
        <v>8.1967499999999998</v>
      </c>
      <c r="AS728">
        <f>MAX(AM729,AM732,AM735,AM738,AM741,AM744,AM747,AM750,AM753,AM756)</f>
        <v>64.010000000000005</v>
      </c>
      <c r="AT728">
        <f>SUMIF(AN729:AN738,"&lt;64",AN729:AN738)/COUNTIF(AN729:AN738,"&lt;64")</f>
        <v>3.4661111111111111</v>
      </c>
      <c r="AU728" t="s">
        <v>1298</v>
      </c>
      <c r="AV728">
        <v>2E-3</v>
      </c>
      <c r="AX728">
        <f>MIN(AV729,AV732,AV735,AV738,AV741,AV744,AV747,AV750,AV753,AV756)</f>
        <v>0</v>
      </c>
      <c r="AY728">
        <f>QUARTILE(AW729:AW738,1)</f>
        <v>0</v>
      </c>
      <c r="AZ728">
        <f>MEDIAN(AV729,AV732,AV735,AV738,AV741,AV744,AV747,AV750,AV753,AV756)</f>
        <v>8.2740000000000009</v>
      </c>
      <c r="BA728">
        <f>QUARTILE(AW729:AW738,3)</f>
        <v>50.255000000000003</v>
      </c>
      <c r="BB728">
        <f>MAX(AV729,AV732,AV735,AV738,AV741,AV744,AV747,AV750,AV753,AV756)</f>
        <v>64.738</v>
      </c>
      <c r="BC728">
        <f>SUMIF(AW729:AW738,"&lt;64",AW729:AW738)/COUNTIF(AW729:AW738,"&lt;64")</f>
        <v>2.3642857142857143</v>
      </c>
    </row>
    <row r="729" spans="2:55">
      <c r="B729" t="s">
        <v>1299</v>
      </c>
      <c r="C729">
        <v>73.11</v>
      </c>
      <c r="D729">
        <f>C729</f>
        <v>73.11</v>
      </c>
      <c r="K729" t="s">
        <v>1301</v>
      </c>
      <c r="L729">
        <v>0</v>
      </c>
      <c r="M729">
        <f>L729</f>
        <v>0</v>
      </c>
      <c r="T729" t="s">
        <v>1299</v>
      </c>
      <c r="U729">
        <v>87.05</v>
      </c>
      <c r="V729">
        <f>U729</f>
        <v>87.05</v>
      </c>
      <c r="AC729" t="s">
        <v>1299</v>
      </c>
      <c r="AD729">
        <v>85.95</v>
      </c>
      <c r="AE729">
        <f>AD729</f>
        <v>85.95</v>
      </c>
      <c r="AL729" t="s">
        <v>1299</v>
      </c>
      <c r="AM729">
        <v>8.82</v>
      </c>
      <c r="AN729">
        <f>AM729</f>
        <v>8.82</v>
      </c>
      <c r="AU729" t="s">
        <v>1299</v>
      </c>
      <c r="AV729">
        <v>0</v>
      </c>
      <c r="AW729">
        <f>AV729</f>
        <v>0</v>
      </c>
    </row>
    <row r="730" spans="2:55">
      <c r="B730" t="s">
        <v>244</v>
      </c>
      <c r="D730">
        <f>C732</f>
        <v>73.959999999999994</v>
      </c>
      <c r="K730" t="s">
        <v>244</v>
      </c>
      <c r="M730">
        <f>L732</f>
        <v>0</v>
      </c>
      <c r="T730" t="s">
        <v>244</v>
      </c>
      <c r="V730">
        <f>U732</f>
        <v>87.78</v>
      </c>
      <c r="AC730" t="s">
        <v>244</v>
      </c>
      <c r="AE730">
        <f>AD732</f>
        <v>76.290000000000006</v>
      </c>
      <c r="AL730" t="s">
        <v>1321</v>
      </c>
      <c r="AM730">
        <v>64.010000000000005</v>
      </c>
      <c r="AN730">
        <f>AM732</f>
        <v>0</v>
      </c>
      <c r="AU730" t="s">
        <v>1321</v>
      </c>
      <c r="AV730">
        <v>5.0000000000000001E-3</v>
      </c>
      <c r="AW730">
        <f>AV732</f>
        <v>0</v>
      </c>
    </row>
    <row r="731" spans="2:55">
      <c r="B731" t="s">
        <v>1298</v>
      </c>
      <c r="C731">
        <v>74.247</v>
      </c>
      <c r="D731">
        <f>C735</f>
        <v>60.6</v>
      </c>
      <c r="K731" t="s">
        <v>1313</v>
      </c>
      <c r="M731">
        <f>L735</f>
        <v>0</v>
      </c>
      <c r="T731" t="s">
        <v>1298</v>
      </c>
      <c r="U731">
        <v>87.99</v>
      </c>
      <c r="V731">
        <f>U735</f>
        <v>68.319999999999993</v>
      </c>
      <c r="AC731" t="s">
        <v>1298</v>
      </c>
      <c r="AD731">
        <v>85.105000000000004</v>
      </c>
      <c r="AE731">
        <f>AD735</f>
        <v>62.92</v>
      </c>
      <c r="AL731" t="s">
        <v>1322</v>
      </c>
      <c r="AM731">
        <v>64.010000000000005</v>
      </c>
      <c r="AN731">
        <f>AM735</f>
        <v>1.2999999999999999E-2</v>
      </c>
      <c r="AU731" t="s">
        <v>1322</v>
      </c>
      <c r="AV731">
        <v>0</v>
      </c>
      <c r="AW731">
        <f>AV735</f>
        <v>64.738</v>
      </c>
    </row>
    <row r="732" spans="2:55">
      <c r="B732" t="s">
        <v>1299</v>
      </c>
      <c r="C732">
        <v>73.959999999999994</v>
      </c>
      <c r="D732">
        <f>C738</f>
        <v>73.239999999999995</v>
      </c>
      <c r="K732" t="s">
        <v>1301</v>
      </c>
      <c r="L732">
        <v>0</v>
      </c>
      <c r="M732">
        <f>L738</f>
        <v>0</v>
      </c>
      <c r="T732" t="s">
        <v>1299</v>
      </c>
      <c r="U732">
        <v>87.78</v>
      </c>
      <c r="V732">
        <f>U738</f>
        <v>83.93</v>
      </c>
      <c r="AC732" t="s">
        <v>1299</v>
      </c>
      <c r="AD732">
        <v>76.290000000000006</v>
      </c>
      <c r="AE732">
        <f>AD738</f>
        <v>74.44</v>
      </c>
      <c r="AL732" t="s">
        <v>148</v>
      </c>
      <c r="AN732">
        <f>AM738</f>
        <v>10.067</v>
      </c>
      <c r="AU732" t="s">
        <v>148</v>
      </c>
      <c r="AW732">
        <f>AV738</f>
        <v>2E-3</v>
      </c>
    </row>
    <row r="733" spans="2:55">
      <c r="B733" t="s">
        <v>245</v>
      </c>
      <c r="D733">
        <f>C741</f>
        <v>71.87</v>
      </c>
      <c r="K733" t="s">
        <v>245</v>
      </c>
      <c r="M733">
        <f>L741</f>
        <v>0</v>
      </c>
      <c r="T733" t="s">
        <v>245</v>
      </c>
      <c r="V733">
        <f>U741</f>
        <v>77.17</v>
      </c>
      <c r="AC733" t="s">
        <v>245</v>
      </c>
      <c r="AE733">
        <f>AD741</f>
        <v>95.81</v>
      </c>
      <c r="AL733" t="s">
        <v>1298</v>
      </c>
      <c r="AM733">
        <v>2.0339999999999998</v>
      </c>
      <c r="AN733">
        <f>AM741</f>
        <v>64.010000000000005</v>
      </c>
      <c r="AU733" t="s">
        <v>1298</v>
      </c>
      <c r="AV733">
        <v>5.476</v>
      </c>
      <c r="AW733">
        <f>AV741</f>
        <v>0</v>
      </c>
    </row>
    <row r="734" spans="2:55">
      <c r="B734" t="s">
        <v>1298</v>
      </c>
      <c r="C734">
        <v>60.834000000000003</v>
      </c>
      <c r="D734">
        <f>C744</f>
        <v>64.59</v>
      </c>
      <c r="K734" t="s">
        <v>1313</v>
      </c>
      <c r="M734">
        <f>L744</f>
        <v>0</v>
      </c>
      <c r="T734" t="s">
        <v>1298</v>
      </c>
      <c r="U734">
        <v>74.180000000000007</v>
      </c>
      <c r="V734">
        <f>U744</f>
        <v>68.400000000000006</v>
      </c>
      <c r="AC734" t="s">
        <v>1298</v>
      </c>
      <c r="AD734">
        <v>108.52</v>
      </c>
      <c r="AE734">
        <f>AD744</f>
        <v>66.010000000000005</v>
      </c>
      <c r="AL734" t="s">
        <v>1299</v>
      </c>
      <c r="AM734">
        <v>0.01</v>
      </c>
      <c r="AN734">
        <f>AM744</f>
        <v>0.01</v>
      </c>
      <c r="AU734" t="s">
        <v>1299</v>
      </c>
      <c r="AV734">
        <v>5.47</v>
      </c>
      <c r="AW734">
        <f>AV744</f>
        <v>8.99</v>
      </c>
    </row>
    <row r="735" spans="2:55">
      <c r="B735" t="s">
        <v>1299</v>
      </c>
      <c r="C735">
        <v>60.6</v>
      </c>
      <c r="D735">
        <f>C747</f>
        <v>74.47</v>
      </c>
      <c r="K735" t="s">
        <v>1301</v>
      </c>
      <c r="L735">
        <v>0</v>
      </c>
      <c r="M735">
        <f>L747</f>
        <v>0</v>
      </c>
      <c r="T735" t="s">
        <v>1299</v>
      </c>
      <c r="U735">
        <v>68.319999999999993</v>
      </c>
      <c r="V735">
        <f>U747</f>
        <v>87.54</v>
      </c>
      <c r="AC735" t="s">
        <v>1299</v>
      </c>
      <c r="AD735">
        <v>62.92</v>
      </c>
      <c r="AE735">
        <f>AD747</f>
        <v>77.44</v>
      </c>
      <c r="AL735" t="s">
        <v>1321</v>
      </c>
      <c r="AM735">
        <v>1.2999999999999999E-2</v>
      </c>
      <c r="AN735">
        <f>AM747</f>
        <v>0</v>
      </c>
      <c r="AU735" t="s">
        <v>1321</v>
      </c>
      <c r="AV735">
        <v>64.738</v>
      </c>
      <c r="AW735">
        <f>AV747</f>
        <v>0</v>
      </c>
    </row>
    <row r="736" spans="2:55">
      <c r="B736" t="s">
        <v>246</v>
      </c>
      <c r="D736">
        <f>C750</f>
        <v>74.59</v>
      </c>
      <c r="K736" t="s">
        <v>246</v>
      </c>
      <c r="M736">
        <f>L750</f>
        <v>0</v>
      </c>
      <c r="T736" t="s">
        <v>246</v>
      </c>
      <c r="V736">
        <f>U750</f>
        <v>87.58</v>
      </c>
      <c r="AC736" t="s">
        <v>246</v>
      </c>
      <c r="AE736">
        <f>AD750</f>
        <v>76.98</v>
      </c>
      <c r="AL736" t="s">
        <v>1322</v>
      </c>
      <c r="AM736">
        <v>0.01</v>
      </c>
      <c r="AN736">
        <f>AM750</f>
        <v>6.327</v>
      </c>
      <c r="AU736" t="s">
        <v>1322</v>
      </c>
      <c r="AV736">
        <v>64.010000000000005</v>
      </c>
      <c r="AW736">
        <f>AV750</f>
        <v>64.046999999999997</v>
      </c>
    </row>
    <row r="737" spans="2:49">
      <c r="B737" t="s">
        <v>1298</v>
      </c>
      <c r="C737">
        <v>75.302999999999997</v>
      </c>
      <c r="D737">
        <f>C753</f>
        <v>72.91</v>
      </c>
      <c r="K737" t="s">
        <v>1313</v>
      </c>
      <c r="M737">
        <f>L753</f>
        <v>0</v>
      </c>
      <c r="T737" t="s">
        <v>1298</v>
      </c>
      <c r="U737">
        <v>84.656000000000006</v>
      </c>
      <c r="V737">
        <f>U753</f>
        <v>102</v>
      </c>
      <c r="AC737" t="s">
        <v>1298</v>
      </c>
      <c r="AD737">
        <v>99.507000000000005</v>
      </c>
      <c r="AE737">
        <f>AD753</f>
        <v>74.099999999999994</v>
      </c>
      <c r="AL737" t="s">
        <v>149</v>
      </c>
      <c r="AN737">
        <f>AM753</f>
        <v>0.41799999999999998</v>
      </c>
      <c r="AU737" t="s">
        <v>149</v>
      </c>
      <c r="AW737">
        <f>AV753</f>
        <v>7.5579999999999998</v>
      </c>
    </row>
    <row r="738" spans="2:49">
      <c r="B738" t="s">
        <v>1299</v>
      </c>
      <c r="C738">
        <v>73.239999999999995</v>
      </c>
      <c r="D738">
        <f>C756</f>
        <v>71.61</v>
      </c>
      <c r="K738" t="s">
        <v>1301</v>
      </c>
      <c r="L738">
        <v>0</v>
      </c>
      <c r="M738">
        <f>L756</f>
        <v>0</v>
      </c>
      <c r="T738" t="s">
        <v>1299</v>
      </c>
      <c r="U738">
        <v>83.93</v>
      </c>
      <c r="V738">
        <f>U756</f>
        <v>79.73</v>
      </c>
      <c r="AC738" t="s">
        <v>1299</v>
      </c>
      <c r="AD738">
        <v>74.44</v>
      </c>
      <c r="AE738">
        <f>AD756</f>
        <v>72.63</v>
      </c>
      <c r="AL738" t="s">
        <v>1298</v>
      </c>
      <c r="AM738">
        <v>10.067</v>
      </c>
      <c r="AN738">
        <f>AM756</f>
        <v>5.54</v>
      </c>
      <c r="AU738" t="s">
        <v>1298</v>
      </c>
      <c r="AV738">
        <v>2E-3</v>
      </c>
      <c r="AW738">
        <f>AV756</f>
        <v>64.010000000000005</v>
      </c>
    </row>
    <row r="739" spans="2:49">
      <c r="B739" t="s">
        <v>247</v>
      </c>
      <c r="K739" t="s">
        <v>247</v>
      </c>
      <c r="T739" t="s">
        <v>247</v>
      </c>
      <c r="AC739" t="s">
        <v>247</v>
      </c>
      <c r="AL739" t="s">
        <v>1299</v>
      </c>
      <c r="AM739">
        <v>8.0299999999999994</v>
      </c>
      <c r="AU739" t="s">
        <v>1299</v>
      </c>
      <c r="AV739">
        <v>0</v>
      </c>
    </row>
    <row r="740" spans="2:49">
      <c r="B740" t="s">
        <v>1298</v>
      </c>
      <c r="C740">
        <v>76.997</v>
      </c>
      <c r="K740" t="s">
        <v>1313</v>
      </c>
      <c r="T740" t="s">
        <v>1298</v>
      </c>
      <c r="U740">
        <v>77.474999999999994</v>
      </c>
      <c r="AC740" t="s">
        <v>1298</v>
      </c>
      <c r="AD740">
        <v>127.9</v>
      </c>
      <c r="AL740" t="s">
        <v>1321</v>
      </c>
      <c r="AM740">
        <v>64.006</v>
      </c>
      <c r="AU740" t="s">
        <v>1321</v>
      </c>
      <c r="AV740">
        <v>2E-3</v>
      </c>
    </row>
    <row r="741" spans="2:49">
      <c r="B741" t="s">
        <v>1299</v>
      </c>
      <c r="C741">
        <v>71.87</v>
      </c>
      <c r="K741" t="s">
        <v>1301</v>
      </c>
      <c r="L741">
        <v>0</v>
      </c>
      <c r="T741" t="s">
        <v>1299</v>
      </c>
      <c r="U741">
        <v>77.17</v>
      </c>
      <c r="AC741" t="s">
        <v>1299</v>
      </c>
      <c r="AD741">
        <v>95.81</v>
      </c>
      <c r="AL741" t="s">
        <v>1322</v>
      </c>
      <c r="AM741">
        <v>64.010000000000005</v>
      </c>
      <c r="AU741" t="s">
        <v>1322</v>
      </c>
      <c r="AV741">
        <v>0</v>
      </c>
    </row>
    <row r="742" spans="2:49">
      <c r="B742" t="s">
        <v>248</v>
      </c>
      <c r="K742" t="s">
        <v>248</v>
      </c>
      <c r="T742" t="s">
        <v>248</v>
      </c>
      <c r="AC742" t="s">
        <v>248</v>
      </c>
      <c r="AL742" t="s">
        <v>150</v>
      </c>
      <c r="AU742" t="s">
        <v>150</v>
      </c>
    </row>
    <row r="743" spans="2:49">
      <c r="B743" t="s">
        <v>1298</v>
      </c>
      <c r="C743">
        <v>106.881</v>
      </c>
      <c r="K743" t="s">
        <v>1313</v>
      </c>
      <c r="T743" t="s">
        <v>1298</v>
      </c>
      <c r="U743">
        <v>78.41</v>
      </c>
      <c r="AC743" t="s">
        <v>1298</v>
      </c>
      <c r="AD743">
        <v>106.78</v>
      </c>
      <c r="AL743" t="s">
        <v>1298</v>
      </c>
      <c r="AM743">
        <v>0.29899999999999999</v>
      </c>
      <c r="AU743" t="s">
        <v>1298</v>
      </c>
      <c r="AV743">
        <v>9.0060000000000002</v>
      </c>
    </row>
    <row r="744" spans="2:49">
      <c r="B744" t="s">
        <v>1299</v>
      </c>
      <c r="C744">
        <v>64.59</v>
      </c>
      <c r="K744" t="s">
        <v>1301</v>
      </c>
      <c r="L744">
        <v>0</v>
      </c>
      <c r="T744" t="s">
        <v>1299</v>
      </c>
      <c r="U744">
        <v>68.400000000000006</v>
      </c>
      <c r="AC744" t="s">
        <v>1299</v>
      </c>
      <c r="AD744">
        <v>66.010000000000005</v>
      </c>
      <c r="AL744" t="s">
        <v>1299</v>
      </c>
      <c r="AM744">
        <v>0.01</v>
      </c>
      <c r="AU744" t="s">
        <v>1299</v>
      </c>
      <c r="AV744">
        <v>8.99</v>
      </c>
    </row>
    <row r="745" spans="2:49">
      <c r="B745" t="s">
        <v>249</v>
      </c>
      <c r="K745" t="s">
        <v>249</v>
      </c>
      <c r="T745" t="s">
        <v>249</v>
      </c>
      <c r="AC745" t="s">
        <v>249</v>
      </c>
      <c r="AL745" t="s">
        <v>1321</v>
      </c>
      <c r="AM745">
        <v>1.7849999999999999</v>
      </c>
      <c r="AU745" t="s">
        <v>1321</v>
      </c>
      <c r="AV745">
        <v>64.122</v>
      </c>
    </row>
    <row r="746" spans="2:49">
      <c r="B746" t="s">
        <v>1298</v>
      </c>
      <c r="C746">
        <v>78.388999999999996</v>
      </c>
      <c r="K746" t="s">
        <v>1313</v>
      </c>
      <c r="T746" t="s">
        <v>1298</v>
      </c>
      <c r="U746">
        <v>94.531999999999996</v>
      </c>
      <c r="AC746" t="s">
        <v>1298</v>
      </c>
      <c r="AD746">
        <v>86.281000000000006</v>
      </c>
      <c r="AL746" t="s">
        <v>1322</v>
      </c>
      <c r="AM746">
        <v>1.78</v>
      </c>
      <c r="AU746" t="s">
        <v>1322</v>
      </c>
      <c r="AV746">
        <v>64.010000000000005</v>
      </c>
    </row>
    <row r="747" spans="2:49">
      <c r="B747" t="s">
        <v>1299</v>
      </c>
      <c r="C747">
        <v>74.47</v>
      </c>
      <c r="K747" t="s">
        <v>1301</v>
      </c>
      <c r="L747">
        <v>0</v>
      </c>
      <c r="T747" t="s">
        <v>1299</v>
      </c>
      <c r="U747">
        <v>87.54</v>
      </c>
      <c r="AC747" t="s">
        <v>1299</v>
      </c>
      <c r="AD747">
        <v>77.44</v>
      </c>
      <c r="AL747" t="s">
        <v>151</v>
      </c>
      <c r="AU747" t="s">
        <v>151</v>
      </c>
    </row>
    <row r="748" spans="2:49">
      <c r="B748" t="s">
        <v>250</v>
      </c>
      <c r="K748" t="s">
        <v>250</v>
      </c>
      <c r="T748" t="s">
        <v>250</v>
      </c>
      <c r="AC748" t="s">
        <v>250</v>
      </c>
      <c r="AL748" t="s">
        <v>1298</v>
      </c>
      <c r="AM748">
        <v>6.3E-2</v>
      </c>
      <c r="AU748" t="s">
        <v>1298</v>
      </c>
      <c r="AV748">
        <v>8.7289999999999992</v>
      </c>
    </row>
    <row r="749" spans="2:49">
      <c r="B749" t="s">
        <v>1298</v>
      </c>
      <c r="C749">
        <v>74.832999999999998</v>
      </c>
      <c r="K749" t="s">
        <v>1313</v>
      </c>
      <c r="T749" t="s">
        <v>1298</v>
      </c>
      <c r="U749">
        <v>88.028999999999996</v>
      </c>
      <c r="AC749" t="s">
        <v>1298</v>
      </c>
      <c r="AD749">
        <v>88.015000000000001</v>
      </c>
      <c r="AL749" t="s">
        <v>1299</v>
      </c>
      <c r="AM749">
        <v>0.05</v>
      </c>
      <c r="AU749" t="s">
        <v>1299</v>
      </c>
      <c r="AV749">
        <v>8.7200000000000006</v>
      </c>
    </row>
    <row r="750" spans="2:49">
      <c r="B750" t="s">
        <v>1299</v>
      </c>
      <c r="C750">
        <v>74.59</v>
      </c>
      <c r="K750" t="s">
        <v>1301</v>
      </c>
      <c r="L750">
        <v>0</v>
      </c>
      <c r="T750" t="s">
        <v>1299</v>
      </c>
      <c r="U750">
        <v>87.58</v>
      </c>
      <c r="AC750" t="s">
        <v>1299</v>
      </c>
      <c r="AD750">
        <v>76.98</v>
      </c>
      <c r="AL750" t="s">
        <v>1321</v>
      </c>
      <c r="AM750">
        <v>6.327</v>
      </c>
      <c r="AU750" t="s">
        <v>1321</v>
      </c>
      <c r="AV750">
        <v>64.046999999999997</v>
      </c>
    </row>
    <row r="751" spans="2:49">
      <c r="B751" t="s">
        <v>251</v>
      </c>
      <c r="K751" t="s">
        <v>251</v>
      </c>
      <c r="T751" t="s">
        <v>251</v>
      </c>
      <c r="AC751" t="s">
        <v>251</v>
      </c>
      <c r="AL751" t="s">
        <v>1322</v>
      </c>
      <c r="AM751">
        <v>6.33</v>
      </c>
      <c r="AU751" t="s">
        <v>1322</v>
      </c>
      <c r="AV751">
        <v>64.010000000000005</v>
      </c>
    </row>
    <row r="752" spans="2:49">
      <c r="B752" t="s">
        <v>1298</v>
      </c>
      <c r="C752">
        <v>73.188999999999993</v>
      </c>
      <c r="K752" t="s">
        <v>1313</v>
      </c>
      <c r="T752" t="s">
        <v>1298</v>
      </c>
      <c r="U752">
        <v>105.443</v>
      </c>
      <c r="AC752" t="s">
        <v>1298</v>
      </c>
      <c r="AD752">
        <v>89.674999999999997</v>
      </c>
      <c r="AL752" t="s">
        <v>152</v>
      </c>
      <c r="AU752" t="s">
        <v>152</v>
      </c>
    </row>
    <row r="753" spans="2:55">
      <c r="B753" t="s">
        <v>1299</v>
      </c>
      <c r="C753">
        <v>72.91</v>
      </c>
      <c r="K753" t="s">
        <v>1301</v>
      </c>
      <c r="L753">
        <v>0</v>
      </c>
      <c r="T753" t="s">
        <v>1299</v>
      </c>
      <c r="U753">
        <v>102</v>
      </c>
      <c r="AC753" t="s">
        <v>1299</v>
      </c>
      <c r="AD753">
        <v>74.099999999999994</v>
      </c>
      <c r="AL753" t="s">
        <v>1298</v>
      </c>
      <c r="AM753">
        <v>0.41799999999999998</v>
      </c>
      <c r="AU753" t="s">
        <v>1298</v>
      </c>
      <c r="AV753">
        <v>7.5579999999999998</v>
      </c>
    </row>
    <row r="754" spans="2:55">
      <c r="B754" t="s">
        <v>252</v>
      </c>
      <c r="K754" t="s">
        <v>252</v>
      </c>
      <c r="T754" t="s">
        <v>252</v>
      </c>
      <c r="AC754" t="s">
        <v>252</v>
      </c>
      <c r="AL754" t="s">
        <v>1299</v>
      </c>
      <c r="AM754">
        <v>0.37</v>
      </c>
      <c r="AU754" t="s">
        <v>1299</v>
      </c>
      <c r="AV754">
        <v>7.53</v>
      </c>
    </row>
    <row r="755" spans="2:55">
      <c r="B755" t="s">
        <v>1298</v>
      </c>
      <c r="C755">
        <v>73.813000000000002</v>
      </c>
      <c r="K755" t="s">
        <v>1313</v>
      </c>
      <c r="T755" t="s">
        <v>1298</v>
      </c>
      <c r="U755">
        <v>84.531999999999996</v>
      </c>
      <c r="AC755" t="s">
        <v>1298</v>
      </c>
      <c r="AD755">
        <v>95.543999999999997</v>
      </c>
      <c r="AL755" t="s">
        <v>1321</v>
      </c>
      <c r="AM755">
        <v>5.556</v>
      </c>
      <c r="AU755" t="s">
        <v>1321</v>
      </c>
      <c r="AV755">
        <v>64.081000000000003</v>
      </c>
    </row>
    <row r="756" spans="2:55">
      <c r="B756" t="s">
        <v>1299</v>
      </c>
      <c r="C756">
        <v>71.61</v>
      </c>
      <c r="K756" t="s">
        <v>1301</v>
      </c>
      <c r="L756">
        <v>0</v>
      </c>
      <c r="T756" t="s">
        <v>1299</v>
      </c>
      <c r="U756">
        <v>79.73</v>
      </c>
      <c r="AC756" t="s">
        <v>1299</v>
      </c>
      <c r="AD756">
        <v>72.63</v>
      </c>
      <c r="AL756" t="s">
        <v>1322</v>
      </c>
      <c r="AM756">
        <v>5.54</v>
      </c>
      <c r="AU756" t="s">
        <v>1322</v>
      </c>
      <c r="AV756">
        <v>64.010000000000005</v>
      </c>
    </row>
    <row r="757" spans="2:55">
      <c r="B757" t="s">
        <v>253</v>
      </c>
      <c r="K757" t="s">
        <v>253</v>
      </c>
      <c r="T757" t="s">
        <v>253</v>
      </c>
      <c r="AC757" t="s">
        <v>253</v>
      </c>
      <c r="AL757" t="s">
        <v>153</v>
      </c>
      <c r="AU757" t="s">
        <v>153</v>
      </c>
    </row>
    <row r="758" spans="2:55">
      <c r="B758" t="s">
        <v>1298</v>
      </c>
      <c r="C758">
        <v>119.812</v>
      </c>
      <c r="E758">
        <f>MIN(C759,C762,C765,C768,C771,C774,C777,C780,C783,C786)</f>
        <v>63.2</v>
      </c>
      <c r="F758">
        <f>QUARTILE(D759:D768,1)</f>
        <v>70.142499999999998</v>
      </c>
      <c r="G758">
        <f>MEDIAN(C759,C762,C765,C768,C771,C774,C777,C780,C783,C786)</f>
        <v>74.78</v>
      </c>
      <c r="H758">
        <f>QUARTILE(D759:D768,3)</f>
        <v>78.795000000000002</v>
      </c>
      <c r="I758">
        <f>MAX(C759,C762,C765,C768,C771,C774,C777,C780,C783,C786)</f>
        <v>118.26</v>
      </c>
      <c r="J758">
        <f>SUMIF(D759:D768,"&lt;64",D759:D768)/COUNTIF(D759:D768,"&lt;64")</f>
        <v>63.510000000000005</v>
      </c>
      <c r="K758" t="s">
        <v>1313</v>
      </c>
      <c r="N758">
        <f>MIN(L759,L762,L765,L768,L771,L774,L777,L780,L783,L786)</f>
        <v>0</v>
      </c>
      <c r="O758">
        <f>QUARTILE(M759:M768,1)</f>
        <v>0</v>
      </c>
      <c r="P758">
        <f>MEDIAN(L759,L762,L765,L768,L771,L774,L777,L780,L783,L786)</f>
        <v>0</v>
      </c>
      <c r="Q758">
        <f>QUARTILE(M759:M768,3)</f>
        <v>0</v>
      </c>
      <c r="R758">
        <f>MAX(L759,L762,L765,L768,L771,L774,L777,L780,L783,L786)</f>
        <v>0</v>
      </c>
      <c r="S758" t="e">
        <f>SUM(M759:M768)/COUNTIF(M759:M768,"&gt;0")</f>
        <v>#DIV/0!</v>
      </c>
      <c r="T758" t="s">
        <v>1298</v>
      </c>
      <c r="U758">
        <v>98.849000000000004</v>
      </c>
      <c r="W758">
        <f>MIN(U759,U762,U765,U768,U771,U774,U777,U780,U783,U786)</f>
        <v>66.33</v>
      </c>
      <c r="X758">
        <f>QUARTILE(V759:V768,1)</f>
        <v>79.287499999999994</v>
      </c>
      <c r="Y758">
        <f>MEDIAN(U759,U762,U765,U768,U771,U774,U777,U780,U783,U786)</f>
        <v>81.875</v>
      </c>
      <c r="Z758">
        <f>QUARTILE(V759:V768,3)</f>
        <v>97.732500000000002</v>
      </c>
      <c r="AA758">
        <f>MAX(U759,U762,U765,U768,U771,U774,U777,U780,U783,U786)</f>
        <v>125.84</v>
      </c>
      <c r="AB758" t="e">
        <f>SUMIF(V759:V768,"&lt;64",V759:V768)/COUNTIF(V759:V768,"&lt;64")</f>
        <v>#DIV/0!</v>
      </c>
      <c r="AC758" t="s">
        <v>1298</v>
      </c>
      <c r="AD758">
        <v>150.49199999999999</v>
      </c>
      <c r="AF758">
        <f>MIN(AD759,AD762,AD765,AD768,AD771,AD774,AD777,AD780,AD783,AD786)</f>
        <v>64.3</v>
      </c>
      <c r="AG758">
        <f>QUARTILE(AE759:AE768,1)</f>
        <v>70.652500000000003</v>
      </c>
      <c r="AH758">
        <f>MEDIAN(AD759,AD762,AD765,AD768,AD771,AD774,AD777,AD780,AD783,AD786)</f>
        <v>73.16</v>
      </c>
      <c r="AI758">
        <f>QUARTILE(AE759:AE768,3)</f>
        <v>99.034999999999997</v>
      </c>
      <c r="AJ758">
        <f>MAX(AD759,AD762,AD765,AD768,AD771,AD774,AD777,AD780,AD783,AD786)</f>
        <v>114.74</v>
      </c>
      <c r="AK758" t="e">
        <f>SUMIF(AE759:AE768,"&lt;64",AE759:AE768)/COUNTIF(AE759:AE768,"&lt;64")</f>
        <v>#DIV/0!</v>
      </c>
      <c r="AL758" t="s">
        <v>1298</v>
      </c>
      <c r="AM758">
        <v>5.2999999999999999E-2</v>
      </c>
      <c r="AO758">
        <f>MIN(AM759,AM762,AM765,AM768,AM771,AM774,AM777,AM780,AM783,AM786)</f>
        <v>0.02</v>
      </c>
      <c r="AP758">
        <f>QUARTILE(AN759:AN768,1)</f>
        <v>2.5000000000000001E-2</v>
      </c>
      <c r="AQ758">
        <f>MEDIAN(AM759,AM762,AM765,AM768,AM771,AM774,AM777,AM780,AM783,AM786)</f>
        <v>4.5380000000000003</v>
      </c>
      <c r="AR758">
        <f>QUARTILE(AN759:AN768,3)</f>
        <v>50.21575</v>
      </c>
      <c r="AS758">
        <f>MAX(AM759,AM762,AM765,AM768,AM771,AM774,AM777,AM780,AM783,AM786)</f>
        <v>72.686000000000007</v>
      </c>
      <c r="AT758">
        <f>SUMIF(AN759:AN768,"&lt;64",AN759:AN768)/COUNTIF(AN759:AN768,"&lt;64")</f>
        <v>1.3379999999999999</v>
      </c>
      <c r="AU758" t="s">
        <v>1298</v>
      </c>
      <c r="AV758">
        <v>2E-3</v>
      </c>
      <c r="AX758">
        <f>MIN(AV759,AV762,AV765,AV768,AV771,AV774,AV777,AV780,AV783,AV786)</f>
        <v>0</v>
      </c>
      <c r="AY758">
        <f>QUARTILE(AW759:AW768,1)</f>
        <v>5.0000000000000001E-4</v>
      </c>
      <c r="AZ758">
        <f>MEDIAN(AV759,AV762,AV765,AV768,AV771,AV774,AV777,AV780,AV783,AV786)</f>
        <v>5.7454999999999998</v>
      </c>
      <c r="BA758">
        <f>QUARTILE(AW759:AW768,3)</f>
        <v>7.9604999999999997</v>
      </c>
      <c r="BB758">
        <f>MAX(AV759,AV762,AV765,AV768,AV771,AV774,AV777,AV780,AV783,AV786)</f>
        <v>64.010000000000005</v>
      </c>
      <c r="BC758">
        <f>SUMIF(AW759:AW768,"&lt;64",AW759:AW768)/COUNTIF(AW759:AW768,"&lt;64")</f>
        <v>2.5021249999999999</v>
      </c>
    </row>
    <row r="759" spans="2:55">
      <c r="B759" t="s">
        <v>1299</v>
      </c>
      <c r="C759">
        <v>118.26</v>
      </c>
      <c r="D759">
        <f>C759</f>
        <v>118.26</v>
      </c>
      <c r="K759" t="s">
        <v>1301</v>
      </c>
      <c r="L759">
        <v>0</v>
      </c>
      <c r="M759">
        <f>L759</f>
        <v>0</v>
      </c>
      <c r="T759" t="s">
        <v>1299</v>
      </c>
      <c r="U759">
        <v>97.75</v>
      </c>
      <c r="V759">
        <f>U759</f>
        <v>97.75</v>
      </c>
      <c r="AC759" t="s">
        <v>1299</v>
      </c>
      <c r="AD759">
        <v>105.61</v>
      </c>
      <c r="AE759">
        <f>AD759</f>
        <v>105.61</v>
      </c>
      <c r="AL759" t="s">
        <v>1299</v>
      </c>
      <c r="AM759">
        <v>0.04</v>
      </c>
      <c r="AN759">
        <f>AM759</f>
        <v>0.04</v>
      </c>
      <c r="AU759" t="s">
        <v>1299</v>
      </c>
      <c r="AV759">
        <v>0</v>
      </c>
      <c r="AW759">
        <f>AV759</f>
        <v>0</v>
      </c>
    </row>
    <row r="760" spans="2:55">
      <c r="B760" t="s">
        <v>254</v>
      </c>
      <c r="D760">
        <f>C762</f>
        <v>63.2</v>
      </c>
      <c r="K760" t="s">
        <v>254</v>
      </c>
      <c r="M760">
        <f>L762</f>
        <v>0</v>
      </c>
      <c r="T760" t="s">
        <v>254</v>
      </c>
      <c r="V760">
        <f>U762</f>
        <v>68.45</v>
      </c>
      <c r="AC760" t="s">
        <v>254</v>
      </c>
      <c r="AE760">
        <f>AD762</f>
        <v>64.92</v>
      </c>
      <c r="AL760" t="s">
        <v>1321</v>
      </c>
      <c r="AM760">
        <v>1.387</v>
      </c>
      <c r="AN760">
        <f>AM762</f>
        <v>0</v>
      </c>
      <c r="AU760" t="s">
        <v>1321</v>
      </c>
      <c r="AV760">
        <v>0</v>
      </c>
      <c r="AW760">
        <f>AV762</f>
        <v>0</v>
      </c>
    </row>
    <row r="761" spans="2:55">
      <c r="B761" t="s">
        <v>1298</v>
      </c>
      <c r="C761">
        <v>63.646999999999998</v>
      </c>
      <c r="D761">
        <f>C765</f>
        <v>113.16</v>
      </c>
      <c r="K761" t="s">
        <v>1313</v>
      </c>
      <c r="M761">
        <f>L765</f>
        <v>0</v>
      </c>
      <c r="T761" t="s">
        <v>1298</v>
      </c>
      <c r="U761">
        <v>72.031000000000006</v>
      </c>
      <c r="V761">
        <f>U765</f>
        <v>81.349999999999994</v>
      </c>
      <c r="AC761" t="s">
        <v>1298</v>
      </c>
      <c r="AD761">
        <v>98.56</v>
      </c>
      <c r="AE761">
        <f>AD765</f>
        <v>70.36</v>
      </c>
      <c r="AL761" t="s">
        <v>1322</v>
      </c>
      <c r="AM761">
        <v>1.39</v>
      </c>
      <c r="AN761">
        <f>AM765</f>
        <v>66.372</v>
      </c>
      <c r="AU761" t="s">
        <v>1322</v>
      </c>
      <c r="AV761">
        <v>0</v>
      </c>
      <c r="AW761">
        <f>AV765</f>
        <v>4.0000000000000001E-3</v>
      </c>
    </row>
    <row r="762" spans="2:55">
      <c r="B762" t="s">
        <v>1299</v>
      </c>
      <c r="C762">
        <v>63.2</v>
      </c>
      <c r="D762">
        <f>C768</f>
        <v>77.510000000000005</v>
      </c>
      <c r="K762" t="s">
        <v>1301</v>
      </c>
      <c r="L762">
        <v>0</v>
      </c>
      <c r="M762">
        <f>L768</f>
        <v>0</v>
      </c>
      <c r="T762" t="s">
        <v>1299</v>
      </c>
      <c r="U762">
        <v>68.45</v>
      </c>
      <c r="V762">
        <f>U768</f>
        <v>125.84</v>
      </c>
      <c r="AC762" t="s">
        <v>1299</v>
      </c>
      <c r="AD762">
        <v>64.92</v>
      </c>
      <c r="AE762">
        <f>AD768</f>
        <v>114.07</v>
      </c>
      <c r="AL762" t="s">
        <v>154</v>
      </c>
      <c r="AN762">
        <f>AM768</f>
        <v>8.8330000000000002</v>
      </c>
      <c r="AU762" t="s">
        <v>154</v>
      </c>
      <c r="AW762">
        <f>AV768</f>
        <v>6.282</v>
      </c>
    </row>
    <row r="763" spans="2:55">
      <c r="B763" t="s">
        <v>255</v>
      </c>
      <c r="D763">
        <f>C771</f>
        <v>78.03</v>
      </c>
      <c r="K763" t="s">
        <v>255</v>
      </c>
      <c r="M763">
        <f>L771</f>
        <v>0</v>
      </c>
      <c r="T763" t="s">
        <v>255</v>
      </c>
      <c r="V763">
        <f>U771</f>
        <v>97.68</v>
      </c>
      <c r="AC763" t="s">
        <v>255</v>
      </c>
      <c r="AE763">
        <f>AD771</f>
        <v>79.31</v>
      </c>
      <c r="AL763" t="s">
        <v>1298</v>
      </c>
      <c r="AM763">
        <v>7.226</v>
      </c>
      <c r="AN763">
        <f>AM771</f>
        <v>64.010000000000005</v>
      </c>
      <c r="AU763" t="s">
        <v>1298</v>
      </c>
      <c r="AV763">
        <v>2E-3</v>
      </c>
      <c r="AW763">
        <f>AV771</f>
        <v>64.010000000000005</v>
      </c>
    </row>
    <row r="764" spans="2:55">
      <c r="B764" t="s">
        <v>1298</v>
      </c>
      <c r="C764">
        <v>113.40300000000001</v>
      </c>
      <c r="D764">
        <f>C774</f>
        <v>63.82</v>
      </c>
      <c r="K764" t="s">
        <v>1313</v>
      </c>
      <c r="M764">
        <f>L774</f>
        <v>0</v>
      </c>
      <c r="T764" t="s">
        <v>1298</v>
      </c>
      <c r="U764">
        <v>86.501999999999995</v>
      </c>
      <c r="V764">
        <f>U774</f>
        <v>66.33</v>
      </c>
      <c r="AC764" t="s">
        <v>1298</v>
      </c>
      <c r="AD764">
        <v>99.826999999999998</v>
      </c>
      <c r="AE764">
        <f>AD774</f>
        <v>64.3</v>
      </c>
      <c r="AL764" t="s">
        <v>1299</v>
      </c>
      <c r="AM764">
        <v>7.21</v>
      </c>
      <c r="AN764">
        <f>AM774</f>
        <v>0.23</v>
      </c>
      <c r="AU764" t="s">
        <v>1299</v>
      </c>
      <c r="AV764">
        <v>0</v>
      </c>
      <c r="AW764">
        <f>AV774</f>
        <v>8.52</v>
      </c>
    </row>
    <row r="765" spans="2:55">
      <c r="B765" t="s">
        <v>1299</v>
      </c>
      <c r="C765">
        <v>113.16</v>
      </c>
      <c r="D765">
        <f>C777</f>
        <v>69.78</v>
      </c>
      <c r="K765" t="s">
        <v>1301</v>
      </c>
      <c r="L765">
        <v>0</v>
      </c>
      <c r="M765">
        <f>L777</f>
        <v>0</v>
      </c>
      <c r="T765" t="s">
        <v>1299</v>
      </c>
      <c r="U765">
        <v>81.349999999999994</v>
      </c>
      <c r="V765">
        <f>U777</f>
        <v>79</v>
      </c>
      <c r="AC765" t="s">
        <v>1299</v>
      </c>
      <c r="AD765">
        <v>70.36</v>
      </c>
      <c r="AE765">
        <f>AD777</f>
        <v>71.53</v>
      </c>
      <c r="AL765" t="s">
        <v>1321</v>
      </c>
      <c r="AM765">
        <v>66.372</v>
      </c>
      <c r="AN765">
        <f>AM777</f>
        <v>0</v>
      </c>
      <c r="AU765" t="s">
        <v>1321</v>
      </c>
      <c r="AV765">
        <v>4.0000000000000001E-3</v>
      </c>
      <c r="AW765">
        <f>AV777</f>
        <v>0</v>
      </c>
    </row>
    <row r="766" spans="2:55">
      <c r="B766" t="s">
        <v>256</v>
      </c>
      <c r="D766">
        <f>C780</f>
        <v>71.23</v>
      </c>
      <c r="K766" t="s">
        <v>256</v>
      </c>
      <c r="M766">
        <f>L780</f>
        <v>0</v>
      </c>
      <c r="T766" t="s">
        <v>256</v>
      </c>
      <c r="V766">
        <f>U780</f>
        <v>80.150000000000006</v>
      </c>
      <c r="AC766" t="s">
        <v>256</v>
      </c>
      <c r="AE766">
        <f>AD780</f>
        <v>72.23</v>
      </c>
      <c r="AL766" t="s">
        <v>1322</v>
      </c>
      <c r="AM766">
        <v>64.010000000000005</v>
      </c>
      <c r="AN766">
        <f>AM780</f>
        <v>72.686000000000007</v>
      </c>
      <c r="AU766" t="s">
        <v>1322</v>
      </c>
      <c r="AV766">
        <v>0</v>
      </c>
      <c r="AW766">
        <f>AV780</f>
        <v>2E-3</v>
      </c>
    </row>
    <row r="767" spans="2:55">
      <c r="B767" t="s">
        <v>1298</v>
      </c>
      <c r="C767">
        <v>84.843999999999994</v>
      </c>
      <c r="D767">
        <f>C783</f>
        <v>72.05</v>
      </c>
      <c r="K767" t="s">
        <v>1313</v>
      </c>
      <c r="M767">
        <f>L783</f>
        <v>0</v>
      </c>
      <c r="T767" t="s">
        <v>1298</v>
      </c>
      <c r="U767">
        <v>126.07</v>
      </c>
      <c r="V767">
        <f>U783</f>
        <v>82.4</v>
      </c>
      <c r="AC767" t="s">
        <v>1298</v>
      </c>
      <c r="AD767">
        <v>153.40299999999999</v>
      </c>
      <c r="AE767">
        <f>AD783</f>
        <v>74.09</v>
      </c>
      <c r="AL767" t="s">
        <v>155</v>
      </c>
      <c r="AN767">
        <f>AM783</f>
        <v>0.24299999999999999</v>
      </c>
      <c r="AU767" t="s">
        <v>155</v>
      </c>
      <c r="AW767">
        <f>AV783</f>
        <v>5.2089999999999996</v>
      </c>
    </row>
    <row r="768" spans="2:55">
      <c r="B768" t="s">
        <v>1299</v>
      </c>
      <c r="C768">
        <v>77.510000000000005</v>
      </c>
      <c r="D768">
        <f>C786</f>
        <v>79.05</v>
      </c>
      <c r="K768" t="s">
        <v>1301</v>
      </c>
      <c r="L768">
        <v>0</v>
      </c>
      <c r="M768">
        <f>L786</f>
        <v>0</v>
      </c>
      <c r="T768" t="s">
        <v>1299</v>
      </c>
      <c r="U768">
        <v>125.84</v>
      </c>
      <c r="V768">
        <f>U786</f>
        <v>101.22</v>
      </c>
      <c r="AC768" t="s">
        <v>1299</v>
      </c>
      <c r="AD768">
        <v>114.07</v>
      </c>
      <c r="AE768">
        <f>AD786</f>
        <v>114.74</v>
      </c>
      <c r="AL768" t="s">
        <v>1298</v>
      </c>
      <c r="AM768">
        <v>8.8330000000000002</v>
      </c>
      <c r="AN768">
        <f>AM786</f>
        <v>0.02</v>
      </c>
      <c r="AU768" t="s">
        <v>1298</v>
      </c>
      <c r="AV768">
        <v>6.282</v>
      </c>
      <c r="AW768">
        <f>AV786</f>
        <v>64.010000000000005</v>
      </c>
    </row>
    <row r="769" spans="2:48">
      <c r="B769" t="s">
        <v>257</v>
      </c>
      <c r="K769" t="s">
        <v>257</v>
      </c>
      <c r="T769" t="s">
        <v>257</v>
      </c>
      <c r="AC769" t="s">
        <v>257</v>
      </c>
      <c r="AL769" t="s">
        <v>1299</v>
      </c>
      <c r="AM769">
        <v>8.15</v>
      </c>
      <c r="AU769" t="s">
        <v>1299</v>
      </c>
      <c r="AV769">
        <v>6.26</v>
      </c>
    </row>
    <row r="770" spans="2:48">
      <c r="B770" t="s">
        <v>1298</v>
      </c>
      <c r="C770">
        <v>95.322999999999993</v>
      </c>
      <c r="K770" t="s">
        <v>1313</v>
      </c>
      <c r="T770" t="s">
        <v>1298</v>
      </c>
      <c r="U770">
        <v>101.411</v>
      </c>
      <c r="AC770" t="s">
        <v>1298</v>
      </c>
      <c r="AD770">
        <v>90.188999999999993</v>
      </c>
      <c r="AL770" t="s">
        <v>1321</v>
      </c>
      <c r="AM770">
        <v>64.010000000000005</v>
      </c>
      <c r="AU770" t="s">
        <v>1321</v>
      </c>
      <c r="AV770">
        <v>64.078999999999994</v>
      </c>
    </row>
    <row r="771" spans="2:48">
      <c r="B771" t="s">
        <v>1299</v>
      </c>
      <c r="C771">
        <v>78.03</v>
      </c>
      <c r="K771" t="s">
        <v>1301</v>
      </c>
      <c r="L771">
        <v>0</v>
      </c>
      <c r="T771" t="s">
        <v>1299</v>
      </c>
      <c r="U771">
        <v>97.68</v>
      </c>
      <c r="AC771" t="s">
        <v>1299</v>
      </c>
      <c r="AD771">
        <v>79.31</v>
      </c>
      <c r="AL771" t="s">
        <v>1322</v>
      </c>
      <c r="AM771">
        <v>64.010000000000005</v>
      </c>
      <c r="AU771" t="s">
        <v>1322</v>
      </c>
      <c r="AV771">
        <v>64.010000000000005</v>
      </c>
    </row>
    <row r="772" spans="2:48">
      <c r="B772" t="s">
        <v>258</v>
      </c>
      <c r="K772" t="s">
        <v>258</v>
      </c>
      <c r="T772" t="s">
        <v>258</v>
      </c>
      <c r="AC772" t="s">
        <v>258</v>
      </c>
      <c r="AL772" t="s">
        <v>156</v>
      </c>
      <c r="AU772" t="s">
        <v>156</v>
      </c>
    </row>
    <row r="773" spans="2:48">
      <c r="B773" t="s">
        <v>1298</v>
      </c>
      <c r="C773">
        <v>81.379000000000005</v>
      </c>
      <c r="K773" t="s">
        <v>1313</v>
      </c>
      <c r="T773" t="s">
        <v>1298</v>
      </c>
      <c r="U773">
        <v>79.376999999999995</v>
      </c>
      <c r="AC773" t="s">
        <v>1298</v>
      </c>
      <c r="AD773">
        <v>98.358999999999995</v>
      </c>
      <c r="AL773" t="s">
        <v>1298</v>
      </c>
      <c r="AM773">
        <v>2.2719999999999998</v>
      </c>
      <c r="AU773" t="s">
        <v>1298</v>
      </c>
      <c r="AV773">
        <v>8.5250000000000004</v>
      </c>
    </row>
    <row r="774" spans="2:48">
      <c r="B774" t="s">
        <v>1299</v>
      </c>
      <c r="C774">
        <v>63.82</v>
      </c>
      <c r="K774" t="s">
        <v>1301</v>
      </c>
      <c r="L774">
        <v>0</v>
      </c>
      <c r="T774" t="s">
        <v>1299</v>
      </c>
      <c r="U774">
        <v>66.33</v>
      </c>
      <c r="AC774" t="s">
        <v>1299</v>
      </c>
      <c r="AD774">
        <v>64.3</v>
      </c>
      <c r="AL774" t="s">
        <v>1299</v>
      </c>
      <c r="AM774">
        <v>0.23</v>
      </c>
      <c r="AU774" t="s">
        <v>1299</v>
      </c>
      <c r="AV774">
        <v>8.52</v>
      </c>
    </row>
    <row r="775" spans="2:48">
      <c r="B775" t="s">
        <v>259</v>
      </c>
      <c r="K775" t="s">
        <v>259</v>
      </c>
      <c r="T775" t="s">
        <v>259</v>
      </c>
      <c r="AC775" t="s">
        <v>259</v>
      </c>
      <c r="AL775" t="s">
        <v>1321</v>
      </c>
      <c r="AM775">
        <v>6.33</v>
      </c>
      <c r="AU775" t="s">
        <v>1321</v>
      </c>
      <c r="AV775">
        <v>64.058999999999997</v>
      </c>
    </row>
    <row r="776" spans="2:48">
      <c r="B776" t="s">
        <v>1298</v>
      </c>
      <c r="C776">
        <v>72.152000000000001</v>
      </c>
      <c r="K776" t="s">
        <v>1313</v>
      </c>
      <c r="T776" t="s">
        <v>1298</v>
      </c>
      <c r="U776">
        <v>82.134</v>
      </c>
      <c r="AC776" t="s">
        <v>1298</v>
      </c>
      <c r="AD776">
        <v>119.322</v>
      </c>
      <c r="AL776" t="s">
        <v>1322</v>
      </c>
      <c r="AM776">
        <v>6</v>
      </c>
      <c r="AU776" t="s">
        <v>1322</v>
      </c>
      <c r="AV776">
        <v>64.010000000000005</v>
      </c>
    </row>
    <row r="777" spans="2:48">
      <c r="B777" t="s">
        <v>1299</v>
      </c>
      <c r="C777">
        <v>69.78</v>
      </c>
      <c r="K777" t="s">
        <v>1301</v>
      </c>
      <c r="L777">
        <v>0</v>
      </c>
      <c r="T777" t="s">
        <v>1299</v>
      </c>
      <c r="U777">
        <v>79</v>
      </c>
      <c r="AC777" t="s">
        <v>1299</v>
      </c>
      <c r="AD777">
        <v>71.53</v>
      </c>
      <c r="AL777" t="s">
        <v>157</v>
      </c>
      <c r="AU777" t="s">
        <v>157</v>
      </c>
    </row>
    <row r="778" spans="2:48">
      <c r="B778" t="s">
        <v>260</v>
      </c>
      <c r="K778" t="s">
        <v>260</v>
      </c>
      <c r="T778" t="s">
        <v>260</v>
      </c>
      <c r="AC778" t="s">
        <v>260</v>
      </c>
      <c r="AL778" t="s">
        <v>1298</v>
      </c>
      <c r="AM778">
        <v>13.25</v>
      </c>
      <c r="AU778" t="s">
        <v>1298</v>
      </c>
      <c r="AV778">
        <v>2E-3</v>
      </c>
    </row>
    <row r="779" spans="2:48">
      <c r="B779" t="s">
        <v>1298</v>
      </c>
      <c r="C779">
        <v>87.677000000000007</v>
      </c>
      <c r="K779" t="s">
        <v>1313</v>
      </c>
      <c r="T779" t="s">
        <v>1298</v>
      </c>
      <c r="U779">
        <v>80.447999999999993</v>
      </c>
      <c r="AC779" t="s">
        <v>1298</v>
      </c>
      <c r="AD779">
        <v>144.72900000000001</v>
      </c>
      <c r="AL779" t="s">
        <v>1299</v>
      </c>
      <c r="AM779">
        <v>11.02</v>
      </c>
      <c r="AU779" t="s">
        <v>1299</v>
      </c>
      <c r="AV779">
        <v>0</v>
      </c>
    </row>
    <row r="780" spans="2:48">
      <c r="B780" t="s">
        <v>1299</v>
      </c>
      <c r="C780">
        <v>71.23</v>
      </c>
      <c r="K780" t="s">
        <v>1301</v>
      </c>
      <c r="L780">
        <v>0</v>
      </c>
      <c r="T780" t="s">
        <v>1299</v>
      </c>
      <c r="U780">
        <v>80.150000000000006</v>
      </c>
      <c r="AC780" t="s">
        <v>1299</v>
      </c>
      <c r="AD780">
        <v>72.23</v>
      </c>
      <c r="AL780" t="s">
        <v>1321</v>
      </c>
      <c r="AM780">
        <v>72.686000000000007</v>
      </c>
      <c r="AU780" t="s">
        <v>1321</v>
      </c>
      <c r="AV780">
        <v>2E-3</v>
      </c>
    </row>
    <row r="781" spans="2:48">
      <c r="B781" t="s">
        <v>261</v>
      </c>
      <c r="K781" t="s">
        <v>261</v>
      </c>
      <c r="T781" t="s">
        <v>261</v>
      </c>
      <c r="AC781" t="s">
        <v>261</v>
      </c>
      <c r="AL781" t="s">
        <v>1322</v>
      </c>
      <c r="AM781">
        <v>64.010000000000005</v>
      </c>
      <c r="AU781" t="s">
        <v>1322</v>
      </c>
      <c r="AV781">
        <v>0</v>
      </c>
    </row>
    <row r="782" spans="2:48">
      <c r="B782" t="s">
        <v>1298</v>
      </c>
      <c r="C782">
        <v>73.659000000000006</v>
      </c>
      <c r="K782" t="s">
        <v>1313</v>
      </c>
      <c r="T782" t="s">
        <v>1298</v>
      </c>
      <c r="U782">
        <v>82.611999999999995</v>
      </c>
      <c r="AC782" t="s">
        <v>1298</v>
      </c>
      <c r="AD782">
        <v>148.74299999999999</v>
      </c>
      <c r="AL782" t="s">
        <v>158</v>
      </c>
      <c r="AU782" t="s">
        <v>158</v>
      </c>
    </row>
    <row r="783" spans="2:48">
      <c r="B783" t="s">
        <v>1299</v>
      </c>
      <c r="C783">
        <v>72.05</v>
      </c>
      <c r="K783" t="s">
        <v>1301</v>
      </c>
      <c r="L783">
        <v>0</v>
      </c>
      <c r="T783" t="s">
        <v>1299</v>
      </c>
      <c r="U783">
        <v>82.4</v>
      </c>
      <c r="AC783" t="s">
        <v>1299</v>
      </c>
      <c r="AD783">
        <v>74.09</v>
      </c>
      <c r="AL783" t="s">
        <v>1298</v>
      </c>
      <c r="AM783">
        <v>0.24299999999999999</v>
      </c>
      <c r="AU783" t="s">
        <v>1298</v>
      </c>
      <c r="AV783">
        <v>5.2089999999999996</v>
      </c>
    </row>
    <row r="784" spans="2:48">
      <c r="B784" t="s">
        <v>262</v>
      </c>
      <c r="K784" t="s">
        <v>262</v>
      </c>
      <c r="T784" t="s">
        <v>262</v>
      </c>
      <c r="AC784" t="s">
        <v>262</v>
      </c>
      <c r="AL784" t="s">
        <v>1299</v>
      </c>
      <c r="AM784">
        <v>0.01</v>
      </c>
      <c r="AU784" t="s">
        <v>1299</v>
      </c>
      <c r="AV784">
        <v>5.21</v>
      </c>
    </row>
    <row r="785" spans="2:55">
      <c r="B785" t="s">
        <v>1298</v>
      </c>
      <c r="C785">
        <v>82.534000000000006</v>
      </c>
      <c r="K785" t="s">
        <v>1313</v>
      </c>
      <c r="T785" t="s">
        <v>1298</v>
      </c>
      <c r="U785">
        <v>101.44799999999999</v>
      </c>
      <c r="AC785" t="s">
        <v>1298</v>
      </c>
      <c r="AD785">
        <v>223.643</v>
      </c>
      <c r="AL785" t="s">
        <v>1321</v>
      </c>
      <c r="AM785">
        <v>2.3E-2</v>
      </c>
      <c r="AU785" t="s">
        <v>1321</v>
      </c>
      <c r="AV785">
        <v>64.019000000000005</v>
      </c>
    </row>
    <row r="786" spans="2:55">
      <c r="B786" t="s">
        <v>1299</v>
      </c>
      <c r="C786">
        <v>79.05</v>
      </c>
      <c r="K786" t="s">
        <v>1301</v>
      </c>
      <c r="L786">
        <v>0</v>
      </c>
      <c r="T786" t="s">
        <v>1299</v>
      </c>
      <c r="U786">
        <v>101.22</v>
      </c>
      <c r="AC786" t="s">
        <v>1299</v>
      </c>
      <c r="AD786">
        <v>114.74</v>
      </c>
      <c r="AL786" t="s">
        <v>1322</v>
      </c>
      <c r="AM786">
        <v>0.02</v>
      </c>
      <c r="AU786" t="s">
        <v>1322</v>
      </c>
      <c r="AV786">
        <v>64.010000000000005</v>
      </c>
    </row>
    <row r="787" spans="2:55">
      <c r="B787" t="s">
        <v>263</v>
      </c>
      <c r="K787" t="s">
        <v>263</v>
      </c>
      <c r="T787" t="s">
        <v>263</v>
      </c>
      <c r="AC787" t="s">
        <v>263</v>
      </c>
      <c r="AL787" t="s">
        <v>159</v>
      </c>
      <c r="AU787" t="s">
        <v>159</v>
      </c>
    </row>
    <row r="788" spans="2:55">
      <c r="B788" t="s">
        <v>1298</v>
      </c>
      <c r="C788">
        <v>62.585999999999999</v>
      </c>
      <c r="E788">
        <f>MIN(C789,C792,C795,C798,C801,C804,C807,C810,C813,C816)</f>
        <v>60.98</v>
      </c>
      <c r="F788">
        <f>QUARTILE(D789:D798,1)</f>
        <v>65.040000000000006</v>
      </c>
      <c r="G788">
        <f>MEDIAN(C789,C792,C795,C798,C801,C804,C807,C810,C813,C816)</f>
        <v>72.06</v>
      </c>
      <c r="H788">
        <f>QUARTILE(D789:D798,3)</f>
        <v>84.567499999999995</v>
      </c>
      <c r="I788">
        <f>MAX(C789,C792,C795,C798,C801,C804,C807,C810,C813,C816)</f>
        <v>116.09</v>
      </c>
      <c r="J788">
        <f>SUMIF(D789:D798,"&lt;64",D789:D798)/COUNTIF(D789:D798,"&lt;64")</f>
        <v>62.36</v>
      </c>
      <c r="K788" t="s">
        <v>1313</v>
      </c>
      <c r="N788">
        <f>MIN(L789,L792,L795,L798,L801,L804,L807,L810,L813,L816)</f>
        <v>0</v>
      </c>
      <c r="O788">
        <f>QUARTILE(M789:M798,1)</f>
        <v>0</v>
      </c>
      <c r="P788">
        <f>MEDIAN(L789,L792,L795,L798,L801,L804,L807,L810,L813,L816)</f>
        <v>0</v>
      </c>
      <c r="Q788">
        <f>QUARTILE(M789:M798,3)</f>
        <v>0</v>
      </c>
      <c r="R788">
        <f>MAX(L789,L792,L795,L798,L801,L804,L807,L810,L813,L816)</f>
        <v>0</v>
      </c>
      <c r="S788" t="e">
        <f>SUM(M789:M798)/COUNTIF(M789:M798,"&gt;0")</f>
        <v>#DIV/0!</v>
      </c>
      <c r="T788" t="s">
        <v>1298</v>
      </c>
      <c r="U788">
        <v>81.715000000000003</v>
      </c>
      <c r="W788">
        <f>MIN(U789,U792,U795,U798,U801,U804,U807,U810,U813,U816)</f>
        <v>64.89</v>
      </c>
      <c r="X788">
        <f>QUARTILE(V789:V798,1)</f>
        <v>67.197500000000005</v>
      </c>
      <c r="Y788">
        <f>MEDIAN(U789,U792,U795,U798,U801,U804,U807,U810,U813,U816)</f>
        <v>81.56</v>
      </c>
      <c r="Z788">
        <f>QUARTILE(V789:V798,3)</f>
        <v>84.905000000000001</v>
      </c>
      <c r="AA788">
        <f>MAX(U789,U792,U795,U798,U801,U804,U807,U810,U813,U816)</f>
        <v>121.31</v>
      </c>
      <c r="AB788" t="e">
        <f>SUMIF(V789:V798,"&lt;64",V789:V798)/COUNTIF(V789:V798,"&lt;64")</f>
        <v>#DIV/0!</v>
      </c>
      <c r="AC788" t="s">
        <v>1298</v>
      </c>
      <c r="AD788">
        <v>106.456</v>
      </c>
      <c r="AF788">
        <f>MIN(AD789,AD792,AD795,AD798,AD801,AD804,AD807,AD810,AD813,AD816)</f>
        <v>62.06</v>
      </c>
      <c r="AG788">
        <f>QUARTILE(AE789:AE798,1)</f>
        <v>65.81</v>
      </c>
      <c r="AH788">
        <f>MEDIAN(AD789,AD792,AD795,AD798,AD801,AD804,AD807,AD810,AD813,AD816)</f>
        <v>72.849999999999994</v>
      </c>
      <c r="AI788">
        <f>QUARTILE(AE789:AE798,3)</f>
        <v>74.655000000000001</v>
      </c>
      <c r="AJ788">
        <f>MAX(AD789,AD792,AD795,AD798,AD801,AD804,AD807,AD810,AD813,AD816)</f>
        <v>96.92</v>
      </c>
      <c r="AK788">
        <f>SUMIF(AE789:AE798,"&lt;64",AE789:AE798)/COUNTIF(AE789:AE798,"&lt;64")</f>
        <v>62.06</v>
      </c>
      <c r="AL788" t="s">
        <v>1298</v>
      </c>
      <c r="AM788">
        <v>1.7999999999999999E-2</v>
      </c>
      <c r="AO788">
        <f>MIN(AM789,AM792,AM795,AM798,AM801,AM804,AM807,AM810,AM813,AM816)</f>
        <v>0.01</v>
      </c>
      <c r="AP788">
        <f>QUARTILE(AN789:AN798,1)</f>
        <v>3.6500000000000005E-2</v>
      </c>
      <c r="AQ788">
        <f>MEDIAN(AM789,AM792,AM795,AM798,AM801,AM804,AM807,AM810,AM813,AM816)</f>
        <v>5.4315000000000007</v>
      </c>
      <c r="AR788">
        <f>QUARTILE(AN789:AN798,3)</f>
        <v>9.7285000000000004</v>
      </c>
      <c r="AS788">
        <f>MAX(AM789,AM792,AM795,AM798,AM801,AM804,AM807,AM810,AM813,AM816)</f>
        <v>64.010000000000005</v>
      </c>
      <c r="AT788">
        <f>SUMIF(AN789:AN798,"&lt;64",AN789:AN798)/COUNTIF(AN789:AN798,"&lt;64")</f>
        <v>2.6438750000000004</v>
      </c>
      <c r="AU788" t="s">
        <v>1298</v>
      </c>
      <c r="AV788">
        <v>7.0140000000000002</v>
      </c>
      <c r="AX788">
        <f>MIN(AV789,AV792,AV795,AV798,AV801,AV804,AV807,AV810,AV813,AV816)</f>
        <v>0</v>
      </c>
      <c r="AY788">
        <f>QUARTILE(AW789:AW798,1)</f>
        <v>2.5000000000000001E-4</v>
      </c>
      <c r="AZ788">
        <f>MEDIAN(AV789,AV792,AV795,AV798,AV801,AV804,AV807,AV810,AV813,AV816)</f>
        <v>8.8389999999999986</v>
      </c>
      <c r="BA788">
        <f>QUARTILE(AW789:AW798,3)</f>
        <v>12.064499999999999</v>
      </c>
      <c r="BB788">
        <f>MAX(AV789,AV792,AV795,AV798,AV801,AV804,AV807,AV810,AV813,AV816)</f>
        <v>64.010999999999996</v>
      </c>
      <c r="BC788">
        <f>SUMIF(AW789:AW798,"&lt;64",AW789:AW798)/COUNTIF(AW789:AW798,"&lt;64")</f>
        <v>3.777625</v>
      </c>
    </row>
    <row r="789" spans="2:55">
      <c r="B789" t="s">
        <v>1299</v>
      </c>
      <c r="C789">
        <v>60.98</v>
      </c>
      <c r="D789">
        <f>C789</f>
        <v>60.98</v>
      </c>
      <c r="K789" t="s">
        <v>1301</v>
      </c>
      <c r="L789">
        <v>0</v>
      </c>
      <c r="M789">
        <f>L789</f>
        <v>0</v>
      </c>
      <c r="T789" t="s">
        <v>1299</v>
      </c>
      <c r="U789">
        <v>66.67</v>
      </c>
      <c r="V789">
        <f>U789</f>
        <v>66.67</v>
      </c>
      <c r="AC789" t="s">
        <v>1299</v>
      </c>
      <c r="AD789">
        <v>62.06</v>
      </c>
      <c r="AE789">
        <f>AD789</f>
        <v>62.06</v>
      </c>
      <c r="AL789" t="s">
        <v>1299</v>
      </c>
      <c r="AM789">
        <v>0.01</v>
      </c>
      <c r="AN789">
        <f>AM789</f>
        <v>0.01</v>
      </c>
      <c r="AU789" t="s">
        <v>1299</v>
      </c>
      <c r="AV789">
        <v>7.01</v>
      </c>
      <c r="AW789">
        <f>AV789</f>
        <v>7.01</v>
      </c>
    </row>
    <row r="790" spans="2:55">
      <c r="B790" t="s">
        <v>264</v>
      </c>
      <c r="D790">
        <f>C792</f>
        <v>63.74</v>
      </c>
      <c r="K790" t="s">
        <v>264</v>
      </c>
      <c r="M790">
        <f>L792</f>
        <v>0</v>
      </c>
      <c r="T790" t="s">
        <v>264</v>
      </c>
      <c r="V790">
        <f>U792</f>
        <v>66.52</v>
      </c>
      <c r="AC790" t="s">
        <v>264</v>
      </c>
      <c r="AE790">
        <f>AD792</f>
        <v>64.37</v>
      </c>
      <c r="AL790" t="s">
        <v>1321</v>
      </c>
      <c r="AM790">
        <v>0.28799999999999998</v>
      </c>
      <c r="AN790">
        <f>AM792</f>
        <v>0</v>
      </c>
      <c r="AU790" t="s">
        <v>1321</v>
      </c>
      <c r="AV790">
        <v>64.102000000000004</v>
      </c>
      <c r="AW790">
        <f>AV792</f>
        <v>0</v>
      </c>
    </row>
    <row r="791" spans="2:55">
      <c r="B791" t="s">
        <v>1298</v>
      </c>
      <c r="C791">
        <v>92.097999999999999</v>
      </c>
      <c r="D791">
        <f>C795</f>
        <v>85.78</v>
      </c>
      <c r="K791" t="s">
        <v>1313</v>
      </c>
      <c r="M791">
        <f>L795</f>
        <v>0</v>
      </c>
      <c r="T791" t="s">
        <v>1298</v>
      </c>
      <c r="U791">
        <v>75.305999999999997</v>
      </c>
      <c r="V791">
        <f>U795</f>
        <v>91.53</v>
      </c>
      <c r="AC791" t="s">
        <v>1298</v>
      </c>
      <c r="AD791">
        <v>104.38500000000001</v>
      </c>
      <c r="AE791">
        <f>AD795</f>
        <v>75.010000000000005</v>
      </c>
      <c r="AL791" t="s">
        <v>1322</v>
      </c>
      <c r="AM791">
        <v>0.28999999999999998</v>
      </c>
      <c r="AN791">
        <f>AM795</f>
        <v>0.29499999999999998</v>
      </c>
      <c r="AU791" t="s">
        <v>1322</v>
      </c>
      <c r="AV791">
        <v>64.010000000000005</v>
      </c>
      <c r="AW791">
        <f>AV795</f>
        <v>64.010999999999996</v>
      </c>
    </row>
    <row r="792" spans="2:55">
      <c r="B792" t="s">
        <v>1299</v>
      </c>
      <c r="C792">
        <v>63.74</v>
      </c>
      <c r="D792">
        <f>C798</f>
        <v>80.930000000000007</v>
      </c>
      <c r="K792" t="s">
        <v>1301</v>
      </c>
      <c r="L792">
        <v>0</v>
      </c>
      <c r="M792">
        <f>L798</f>
        <v>0</v>
      </c>
      <c r="T792" t="s">
        <v>1299</v>
      </c>
      <c r="U792">
        <v>66.52</v>
      </c>
      <c r="V792">
        <f>U798</f>
        <v>81.7</v>
      </c>
      <c r="AC792" t="s">
        <v>1299</v>
      </c>
      <c r="AD792">
        <v>64.37</v>
      </c>
      <c r="AE792">
        <f>AD798</f>
        <v>72.8</v>
      </c>
      <c r="AL792" t="s">
        <v>160</v>
      </c>
      <c r="AN792">
        <f>AM798</f>
        <v>9.8670000000000009</v>
      </c>
      <c r="AU792" t="s">
        <v>160</v>
      </c>
      <c r="AW792">
        <f>AV798</f>
        <v>10.667999999999999</v>
      </c>
    </row>
    <row r="793" spans="2:55">
      <c r="B793" t="s">
        <v>265</v>
      </c>
      <c r="D793">
        <f>C801</f>
        <v>94.11</v>
      </c>
      <c r="K793" t="s">
        <v>265</v>
      </c>
      <c r="M793">
        <f>L801</f>
        <v>0</v>
      </c>
      <c r="T793" t="s">
        <v>265</v>
      </c>
      <c r="V793">
        <f>U801</f>
        <v>121.31</v>
      </c>
      <c r="AC793" t="s">
        <v>265</v>
      </c>
      <c r="AE793">
        <f>AD801</f>
        <v>96.92</v>
      </c>
      <c r="AL793" t="s">
        <v>1298</v>
      </c>
      <c r="AM793">
        <v>0.107</v>
      </c>
      <c r="AN793">
        <f>AM801</f>
        <v>64.010000000000005</v>
      </c>
      <c r="AU793" t="s">
        <v>1298</v>
      </c>
      <c r="AV793">
        <v>10.17</v>
      </c>
      <c r="AW793">
        <f>AV801</f>
        <v>64.010000000000005</v>
      </c>
    </row>
    <row r="794" spans="2:55">
      <c r="B794" t="s">
        <v>1298</v>
      </c>
      <c r="C794">
        <v>88.655000000000001</v>
      </c>
      <c r="D794">
        <f>C804</f>
        <v>64.84</v>
      </c>
      <c r="K794" t="s">
        <v>1313</v>
      </c>
      <c r="M794">
        <f>L804</f>
        <v>0</v>
      </c>
      <c r="T794" t="s">
        <v>1298</v>
      </c>
      <c r="U794">
        <v>97.575000000000003</v>
      </c>
      <c r="V794">
        <f>U804</f>
        <v>64.89</v>
      </c>
      <c r="AC794" t="s">
        <v>1298</v>
      </c>
      <c r="AD794">
        <v>103.776</v>
      </c>
      <c r="AE794">
        <f>AD804</f>
        <v>65.959999999999994</v>
      </c>
      <c r="AL794" t="s">
        <v>1299</v>
      </c>
      <c r="AM794">
        <v>0.01</v>
      </c>
      <c r="AN794">
        <f>AM804</f>
        <v>1.55</v>
      </c>
      <c r="AU794" t="s">
        <v>1299</v>
      </c>
      <c r="AV794">
        <v>10.16</v>
      </c>
      <c r="AW794">
        <f>AV804</f>
        <v>12.53</v>
      </c>
    </row>
    <row r="795" spans="2:55">
      <c r="B795" t="s">
        <v>1299</v>
      </c>
      <c r="C795">
        <v>85.78</v>
      </c>
      <c r="D795">
        <f>C807</f>
        <v>71.72</v>
      </c>
      <c r="K795" t="s">
        <v>1301</v>
      </c>
      <c r="L795">
        <v>0</v>
      </c>
      <c r="M795">
        <f>L807</f>
        <v>0</v>
      </c>
      <c r="T795" t="s">
        <v>1299</v>
      </c>
      <c r="U795">
        <v>91.53</v>
      </c>
      <c r="V795">
        <f>U807</f>
        <v>82.97</v>
      </c>
      <c r="AC795" t="s">
        <v>1299</v>
      </c>
      <c r="AD795">
        <v>75.010000000000005</v>
      </c>
      <c r="AE795">
        <f>AD807</f>
        <v>72.900000000000006</v>
      </c>
      <c r="AL795" t="s">
        <v>1321</v>
      </c>
      <c r="AM795">
        <v>0.29499999999999998</v>
      </c>
      <c r="AN795">
        <f>AM807</f>
        <v>0</v>
      </c>
      <c r="AU795" t="s">
        <v>1321</v>
      </c>
      <c r="AV795">
        <v>64.010999999999996</v>
      </c>
      <c r="AW795">
        <f>AV807</f>
        <v>0</v>
      </c>
    </row>
    <row r="796" spans="2:55">
      <c r="B796" t="s">
        <v>266</v>
      </c>
      <c r="D796">
        <f>C810</f>
        <v>72.400000000000006</v>
      </c>
      <c r="K796" t="s">
        <v>266</v>
      </c>
      <c r="M796">
        <f>L810</f>
        <v>0</v>
      </c>
      <c r="T796" t="s">
        <v>266</v>
      </c>
      <c r="V796">
        <f>U810</f>
        <v>85.55</v>
      </c>
      <c r="AC796" t="s">
        <v>266</v>
      </c>
      <c r="AE796">
        <f>AD810</f>
        <v>73.59</v>
      </c>
      <c r="AL796" t="s">
        <v>1322</v>
      </c>
      <c r="AM796">
        <v>0.3</v>
      </c>
      <c r="AN796">
        <f>AM810</f>
        <v>0.11600000000000001</v>
      </c>
      <c r="AU796" t="s">
        <v>1322</v>
      </c>
      <c r="AV796">
        <v>64.010000000000005</v>
      </c>
      <c r="AW796">
        <f>AV810</f>
        <v>1E-3</v>
      </c>
    </row>
    <row r="797" spans="2:55">
      <c r="B797" t="s">
        <v>1298</v>
      </c>
      <c r="C797">
        <v>81.182000000000002</v>
      </c>
      <c r="D797">
        <f>C813</f>
        <v>65.64</v>
      </c>
      <c r="K797" t="s">
        <v>1313</v>
      </c>
      <c r="M797">
        <f>L813</f>
        <v>0</v>
      </c>
      <c r="T797" t="s">
        <v>1298</v>
      </c>
      <c r="U797">
        <v>82.058000000000007</v>
      </c>
      <c r="V797">
        <f>U813</f>
        <v>68.78</v>
      </c>
      <c r="AC797" t="s">
        <v>1298</v>
      </c>
      <c r="AD797">
        <v>144.86500000000001</v>
      </c>
      <c r="AE797">
        <f>AD813</f>
        <v>65.760000000000005</v>
      </c>
      <c r="AL797" t="s">
        <v>161</v>
      </c>
      <c r="AN797">
        <f>AM813</f>
        <v>9.3130000000000006</v>
      </c>
      <c r="AU797" t="s">
        <v>161</v>
      </c>
      <c r="AW797">
        <f>AV813</f>
        <v>1.2E-2</v>
      </c>
    </row>
    <row r="798" spans="2:55">
      <c r="B798" t="s">
        <v>1299</v>
      </c>
      <c r="C798">
        <v>80.930000000000007</v>
      </c>
      <c r="D798">
        <f>C816</f>
        <v>116.09</v>
      </c>
      <c r="K798" t="s">
        <v>1301</v>
      </c>
      <c r="L798">
        <v>0</v>
      </c>
      <c r="M798">
        <f>L816</f>
        <v>0</v>
      </c>
      <c r="T798" t="s">
        <v>1299</v>
      </c>
      <c r="U798">
        <v>81.7</v>
      </c>
      <c r="V798">
        <f>U816</f>
        <v>81.42</v>
      </c>
      <c r="AC798" t="s">
        <v>1299</v>
      </c>
      <c r="AD798">
        <v>72.8</v>
      </c>
      <c r="AE798">
        <f>AD816</f>
        <v>75.31</v>
      </c>
      <c r="AL798" t="s">
        <v>1298</v>
      </c>
      <c r="AM798">
        <v>9.8670000000000009</v>
      </c>
      <c r="AN798">
        <f>AM816</f>
        <v>64.010000000000005</v>
      </c>
      <c r="AU798" t="s">
        <v>1298</v>
      </c>
      <c r="AV798">
        <v>10.667999999999999</v>
      </c>
      <c r="AW798">
        <f>AV816</f>
        <v>0</v>
      </c>
    </row>
    <row r="799" spans="2:55">
      <c r="B799" t="s">
        <v>267</v>
      </c>
      <c r="K799" t="s">
        <v>267</v>
      </c>
      <c r="T799" t="s">
        <v>267</v>
      </c>
      <c r="AC799" t="s">
        <v>267</v>
      </c>
      <c r="AL799" t="s">
        <v>1299</v>
      </c>
      <c r="AM799">
        <v>9.7200000000000006</v>
      </c>
      <c r="AU799" t="s">
        <v>1299</v>
      </c>
      <c r="AV799">
        <v>10.66</v>
      </c>
    </row>
    <row r="800" spans="2:55">
      <c r="B800" t="s">
        <v>1298</v>
      </c>
      <c r="C800">
        <v>98.066999999999993</v>
      </c>
      <c r="K800" t="s">
        <v>1313</v>
      </c>
      <c r="T800" t="s">
        <v>1298</v>
      </c>
      <c r="U800">
        <v>128.86500000000001</v>
      </c>
      <c r="AC800" t="s">
        <v>1298</v>
      </c>
      <c r="AD800">
        <v>195.02199999999999</v>
      </c>
      <c r="AL800" t="s">
        <v>1321</v>
      </c>
      <c r="AM800">
        <v>64.274000000000001</v>
      </c>
      <c r="AU800" t="s">
        <v>1321</v>
      </c>
      <c r="AV800">
        <v>64.018000000000001</v>
      </c>
    </row>
    <row r="801" spans="2:48">
      <c r="B801" t="s">
        <v>1299</v>
      </c>
      <c r="C801">
        <v>94.11</v>
      </c>
      <c r="K801" t="s">
        <v>1301</v>
      </c>
      <c r="L801">
        <v>0</v>
      </c>
      <c r="T801" t="s">
        <v>1299</v>
      </c>
      <c r="U801">
        <v>121.31</v>
      </c>
      <c r="AC801" t="s">
        <v>1299</v>
      </c>
      <c r="AD801">
        <v>96.92</v>
      </c>
      <c r="AL801" t="s">
        <v>1322</v>
      </c>
      <c r="AM801">
        <v>64.010000000000005</v>
      </c>
      <c r="AU801" t="s">
        <v>1322</v>
      </c>
      <c r="AV801">
        <v>64.010000000000005</v>
      </c>
    </row>
    <row r="802" spans="2:48">
      <c r="B802" t="s">
        <v>268</v>
      </c>
      <c r="K802" t="s">
        <v>268</v>
      </c>
      <c r="T802" t="s">
        <v>268</v>
      </c>
      <c r="AC802" t="s">
        <v>268</v>
      </c>
      <c r="AL802" t="s">
        <v>162</v>
      </c>
      <c r="AU802" t="s">
        <v>162</v>
      </c>
    </row>
    <row r="803" spans="2:48">
      <c r="B803" t="s">
        <v>1298</v>
      </c>
      <c r="C803">
        <v>65.25</v>
      </c>
      <c r="K803" t="s">
        <v>1313</v>
      </c>
      <c r="T803" t="s">
        <v>1298</v>
      </c>
      <c r="U803">
        <v>72.8</v>
      </c>
      <c r="AC803" t="s">
        <v>1298</v>
      </c>
      <c r="AD803">
        <v>132.626</v>
      </c>
      <c r="AL803" t="s">
        <v>1298</v>
      </c>
      <c r="AM803">
        <v>1.6439999999999999</v>
      </c>
      <c r="AU803" t="s">
        <v>1298</v>
      </c>
      <c r="AV803">
        <v>12.536</v>
      </c>
    </row>
    <row r="804" spans="2:48">
      <c r="B804" t="s">
        <v>1299</v>
      </c>
      <c r="C804">
        <v>64.84</v>
      </c>
      <c r="K804" t="s">
        <v>1301</v>
      </c>
      <c r="L804">
        <v>0</v>
      </c>
      <c r="T804" t="s">
        <v>1299</v>
      </c>
      <c r="U804">
        <v>64.89</v>
      </c>
      <c r="AC804" t="s">
        <v>1299</v>
      </c>
      <c r="AD804">
        <v>65.959999999999994</v>
      </c>
      <c r="AL804" t="s">
        <v>1299</v>
      </c>
      <c r="AM804">
        <v>1.55</v>
      </c>
      <c r="AU804" t="s">
        <v>1299</v>
      </c>
      <c r="AV804">
        <v>12.53</v>
      </c>
    </row>
    <row r="805" spans="2:48">
      <c r="B805" t="s">
        <v>269</v>
      </c>
      <c r="K805" t="s">
        <v>269</v>
      </c>
      <c r="T805" t="s">
        <v>269</v>
      </c>
      <c r="AC805" t="s">
        <v>269</v>
      </c>
      <c r="AL805" t="s">
        <v>1321</v>
      </c>
      <c r="AM805">
        <v>64.073999999999998</v>
      </c>
      <c r="AU805" t="s">
        <v>1321</v>
      </c>
      <c r="AV805">
        <v>64.015000000000001</v>
      </c>
    </row>
    <row r="806" spans="2:48">
      <c r="B806" t="s">
        <v>1298</v>
      </c>
      <c r="C806">
        <v>73.87</v>
      </c>
      <c r="K806" t="s">
        <v>1313</v>
      </c>
      <c r="T806" t="s">
        <v>1298</v>
      </c>
      <c r="U806">
        <v>86.168999999999997</v>
      </c>
      <c r="AC806" t="s">
        <v>1298</v>
      </c>
      <c r="AD806">
        <v>120.004</v>
      </c>
      <c r="AL806" t="s">
        <v>1322</v>
      </c>
      <c r="AM806">
        <v>64.010000000000005</v>
      </c>
      <c r="AU806" t="s">
        <v>1322</v>
      </c>
      <c r="AV806">
        <v>64.010000000000005</v>
      </c>
    </row>
    <row r="807" spans="2:48">
      <c r="B807" t="s">
        <v>1299</v>
      </c>
      <c r="C807">
        <v>71.72</v>
      </c>
      <c r="K807" t="s">
        <v>1301</v>
      </c>
      <c r="L807">
        <v>0</v>
      </c>
      <c r="T807" t="s">
        <v>1299</v>
      </c>
      <c r="U807">
        <v>82.97</v>
      </c>
      <c r="AC807" t="s">
        <v>1299</v>
      </c>
      <c r="AD807">
        <v>72.900000000000006</v>
      </c>
      <c r="AL807" t="s">
        <v>163</v>
      </c>
      <c r="AU807" t="s">
        <v>163</v>
      </c>
    </row>
    <row r="808" spans="2:48">
      <c r="B808" t="s">
        <v>270</v>
      </c>
      <c r="K808" t="s">
        <v>270</v>
      </c>
      <c r="T808" t="s">
        <v>270</v>
      </c>
      <c r="AC808" t="s">
        <v>270</v>
      </c>
      <c r="AL808" t="s">
        <v>1298</v>
      </c>
      <c r="AM808">
        <v>2.036</v>
      </c>
      <c r="AU808" t="s">
        <v>1298</v>
      </c>
      <c r="AV808">
        <v>2E-3</v>
      </c>
    </row>
    <row r="809" spans="2:48">
      <c r="B809" t="s">
        <v>1298</v>
      </c>
      <c r="C809">
        <v>127.395</v>
      </c>
      <c r="K809" t="s">
        <v>1313</v>
      </c>
      <c r="T809" t="s">
        <v>1298</v>
      </c>
      <c r="U809">
        <v>89.284999999999997</v>
      </c>
      <c r="AC809" t="s">
        <v>1298</v>
      </c>
      <c r="AD809">
        <v>104.925</v>
      </c>
      <c r="AL809" t="s">
        <v>1299</v>
      </c>
      <c r="AM809">
        <v>0</v>
      </c>
      <c r="AU809" t="s">
        <v>1299</v>
      </c>
      <c r="AV809">
        <v>0</v>
      </c>
    </row>
    <row r="810" spans="2:48">
      <c r="B810" t="s">
        <v>1299</v>
      </c>
      <c r="C810">
        <v>72.400000000000006</v>
      </c>
      <c r="K810" t="s">
        <v>1301</v>
      </c>
      <c r="L810">
        <v>0</v>
      </c>
      <c r="T810" t="s">
        <v>1299</v>
      </c>
      <c r="U810">
        <v>85.55</v>
      </c>
      <c r="AC810" t="s">
        <v>1299</v>
      </c>
      <c r="AD810">
        <v>73.59</v>
      </c>
      <c r="AL810" t="s">
        <v>1321</v>
      </c>
      <c r="AM810">
        <v>0.11600000000000001</v>
      </c>
      <c r="AU810" t="s">
        <v>1321</v>
      </c>
      <c r="AV810">
        <v>1E-3</v>
      </c>
    </row>
    <row r="811" spans="2:48">
      <c r="B811" t="s">
        <v>271</v>
      </c>
      <c r="K811" t="s">
        <v>271</v>
      </c>
      <c r="T811" t="s">
        <v>271</v>
      </c>
      <c r="AC811" t="s">
        <v>271</v>
      </c>
      <c r="AL811" t="s">
        <v>1322</v>
      </c>
      <c r="AM811">
        <v>0.12</v>
      </c>
      <c r="AU811" t="s">
        <v>1322</v>
      </c>
      <c r="AV811">
        <v>0</v>
      </c>
    </row>
    <row r="812" spans="2:48">
      <c r="B812" t="s">
        <v>1298</v>
      </c>
      <c r="C812">
        <v>75.132000000000005</v>
      </c>
      <c r="K812" t="s">
        <v>1313</v>
      </c>
      <c r="T812" t="s">
        <v>1298</v>
      </c>
      <c r="U812">
        <v>76.194999999999993</v>
      </c>
      <c r="AC812" t="s">
        <v>1298</v>
      </c>
      <c r="AD812">
        <v>113.711</v>
      </c>
      <c r="AL812" t="s">
        <v>164</v>
      </c>
      <c r="AU812" t="s">
        <v>164</v>
      </c>
    </row>
    <row r="813" spans="2:48">
      <c r="B813" t="s">
        <v>1299</v>
      </c>
      <c r="C813">
        <v>65.64</v>
      </c>
      <c r="K813" t="s">
        <v>1301</v>
      </c>
      <c r="L813">
        <v>0</v>
      </c>
      <c r="T813" t="s">
        <v>1299</v>
      </c>
      <c r="U813">
        <v>68.78</v>
      </c>
      <c r="AC813" t="s">
        <v>1299</v>
      </c>
      <c r="AD813">
        <v>65.760000000000005</v>
      </c>
      <c r="AL813" t="s">
        <v>1298</v>
      </c>
      <c r="AM813">
        <v>9.3130000000000006</v>
      </c>
      <c r="AU813" t="s">
        <v>1298</v>
      </c>
      <c r="AV813">
        <v>1.2E-2</v>
      </c>
    </row>
    <row r="814" spans="2:48">
      <c r="B814" t="s">
        <v>272</v>
      </c>
      <c r="K814" t="s">
        <v>272</v>
      </c>
      <c r="T814" t="s">
        <v>272</v>
      </c>
      <c r="AC814" t="s">
        <v>272</v>
      </c>
      <c r="AL814" t="s">
        <v>1299</v>
      </c>
      <c r="AM814">
        <v>9.2899999999999991</v>
      </c>
      <c r="AU814" t="s">
        <v>1299</v>
      </c>
      <c r="AV814">
        <v>0</v>
      </c>
    </row>
    <row r="815" spans="2:48">
      <c r="B815" t="s">
        <v>1298</v>
      </c>
      <c r="C815">
        <v>117.44499999999999</v>
      </c>
      <c r="K815" t="s">
        <v>1313</v>
      </c>
      <c r="T815" t="s">
        <v>1298</v>
      </c>
      <c r="U815">
        <v>81.935000000000002</v>
      </c>
      <c r="AC815" t="s">
        <v>1298</v>
      </c>
      <c r="AD815">
        <v>110.29</v>
      </c>
      <c r="AL815" t="s">
        <v>1321</v>
      </c>
      <c r="AM815">
        <v>64.275000000000006</v>
      </c>
      <c r="AU815" t="s">
        <v>1321</v>
      </c>
      <c r="AV815">
        <v>2E-3</v>
      </c>
    </row>
    <row r="816" spans="2:48">
      <c r="B816" t="s">
        <v>1299</v>
      </c>
      <c r="C816">
        <v>116.09</v>
      </c>
      <c r="K816" t="s">
        <v>1301</v>
      </c>
      <c r="L816">
        <v>0</v>
      </c>
      <c r="T816" t="s">
        <v>1299</v>
      </c>
      <c r="U816">
        <v>81.42</v>
      </c>
      <c r="AC816" t="s">
        <v>1299</v>
      </c>
      <c r="AD816">
        <v>75.31</v>
      </c>
      <c r="AL816" t="s">
        <v>1322</v>
      </c>
      <c r="AM816">
        <v>64.010000000000005</v>
      </c>
      <c r="AU816" t="s">
        <v>1322</v>
      </c>
      <c r="AV816">
        <v>0</v>
      </c>
    </row>
    <row r="817" spans="2:55">
      <c r="B817" t="s">
        <v>273</v>
      </c>
      <c r="K817" t="s">
        <v>273</v>
      </c>
      <c r="T817" t="s">
        <v>273</v>
      </c>
      <c r="AC817" t="s">
        <v>273</v>
      </c>
      <c r="AL817" t="s">
        <v>165</v>
      </c>
      <c r="AU817" t="s">
        <v>165</v>
      </c>
    </row>
    <row r="818" spans="2:55">
      <c r="B818" t="s">
        <v>1298</v>
      </c>
      <c r="C818">
        <v>62.482999999999997</v>
      </c>
      <c r="E818">
        <f>MIN(C819,C822,C825,C828,C831,C834,C837,C840,C843,C846)</f>
        <v>59.92</v>
      </c>
      <c r="F818">
        <f>QUARTILE(D819:D828,1)</f>
        <v>64</v>
      </c>
      <c r="G818">
        <f>MEDIAN(C819,C822,C825,C828,C831,C834,C837,C840,C843,C846)</f>
        <v>72.66</v>
      </c>
      <c r="H818">
        <f>QUARTILE(D819:D828,3)</f>
        <v>73.222499999999997</v>
      </c>
      <c r="I818">
        <f>MAX(C819,C822,C825,C828,C831,C834,C837,C840,C843,C846)</f>
        <v>75.430000000000007</v>
      </c>
      <c r="J818">
        <f>SUMIF(D819:D828,"&lt;64",D819:D828)/COUNTIF(D819:D828,"&lt;64")</f>
        <v>61.79</v>
      </c>
      <c r="K818" t="s">
        <v>1313</v>
      </c>
      <c r="N818">
        <f>MIN(L819,L822,L825,L828,L831,L834,L837,L840,L843,L846)</f>
        <v>0</v>
      </c>
      <c r="O818">
        <f>QUARTILE(M819:M828,1)</f>
        <v>0</v>
      </c>
      <c r="P818">
        <f>MEDIAN(L819,L822,L825,L828,L831,L834,L837,L840,L843,L846)</f>
        <v>0</v>
      </c>
      <c r="Q818">
        <f>QUARTILE(M819:M828,3)</f>
        <v>48</v>
      </c>
      <c r="R818">
        <f>MAX(L819,L822,L825,L828,L831,L834,L837,L840,L843,L846)</f>
        <v>0</v>
      </c>
      <c r="S818">
        <f>SUM(M819:M828)/COUNTIF(M819:M828,"&gt;0")</f>
        <v>64</v>
      </c>
      <c r="T818" t="s">
        <v>1298</v>
      </c>
      <c r="U818">
        <v>74.441999999999993</v>
      </c>
      <c r="W818">
        <f>MIN(U819,U822,U825,U828,U831,U834,U837,U840,U843,U846)</f>
        <v>66.510000000000005</v>
      </c>
      <c r="X818">
        <f>QUARTILE(V819:V828,1)</f>
        <v>65.085000000000008</v>
      </c>
      <c r="Y818">
        <f>MEDIAN(U819,U822,U825,U828,U831,U834,U837,U840,U843,U846)</f>
        <v>86.08</v>
      </c>
      <c r="Z818">
        <f>QUARTILE(V819:V828,3)</f>
        <v>89.487499999999997</v>
      </c>
      <c r="AA818">
        <f>MAX(U819,U822,U825,U828,U831,U834,U837,U840,U843,U846)</f>
        <v>92.78</v>
      </c>
      <c r="AB818" t="e">
        <f>SUMIF(V819:V828,"&lt;64",V819:V828)/COUNTIF(V819:V828,"&lt;64")</f>
        <v>#DIV/0!</v>
      </c>
      <c r="AC818" t="s">
        <v>1298</v>
      </c>
      <c r="AD818">
        <v>89.375</v>
      </c>
      <c r="AF818">
        <f>MIN(AD819,AD822,AD825,AD828,AD831,AD834,AD837,AD840,AD843,AD846)</f>
        <v>61.58</v>
      </c>
      <c r="AG818">
        <f>QUARTILE(AE819:AE828,1)</f>
        <v>64</v>
      </c>
      <c r="AH818">
        <f>MEDIAN(AD819,AD822,AD825,AD828,AD831,AD834,AD837,AD840,AD843,AD846)</f>
        <v>73.284999999999997</v>
      </c>
      <c r="AI818">
        <f>QUARTILE(AE819:AE828,3)</f>
        <v>74.98</v>
      </c>
      <c r="AJ818">
        <f>MAX(AD819,AD822,AD825,AD828,AD831,AD834,AD837,AD840,AD843,AD846)</f>
        <v>79.98</v>
      </c>
      <c r="AK818">
        <f>SUMIF(AE819:AE828,"&lt;64",AE819:AE828)/COUNTIF(AE819:AE828,"&lt;64")</f>
        <v>61.84</v>
      </c>
      <c r="AL818" t="s">
        <v>1298</v>
      </c>
      <c r="AM818">
        <v>2.266</v>
      </c>
      <c r="AO818">
        <f>MIN(AM819,AM822,AM825,AM828,AM831,AM834,AM837,AM840,AM843,AM846)</f>
        <v>0.01</v>
      </c>
      <c r="AP818">
        <f>QUARTILE(AN819:AN828,1)</f>
        <v>10.045500000000001</v>
      </c>
      <c r="AQ818">
        <f>MEDIAN(AM819,AM822,AM825,AM828,AM831,AM834,AM837,AM840,AM843,AM846)</f>
        <v>11.272</v>
      </c>
      <c r="AR818">
        <f>QUARTILE(AN819:AN828,3)</f>
        <v>64</v>
      </c>
      <c r="AS818">
        <f>MAX(AM819,AM822,AM825,AM828,AM831,AM834,AM837,AM840,AM843,AM846)</f>
        <v>64.286000000000001</v>
      </c>
      <c r="AT818">
        <f>SUMIF(AN819:AN828,"&lt;64",AN819:AN828)/COUNTIF(AN819:AN828,"&lt;64")</f>
        <v>6.5224000000000002</v>
      </c>
      <c r="AU818" t="s">
        <v>1298</v>
      </c>
      <c r="AV818">
        <v>9.6470000000000002</v>
      </c>
      <c r="AX818">
        <f>MIN(AV819,AV822,AV825,AV828,AV831,AV834,AV837,AV840,AV843,AV846)</f>
        <v>0</v>
      </c>
      <c r="AY818">
        <f>QUARTILE(AW819:AW828,1)</f>
        <v>2.2500000000000003E-3</v>
      </c>
      <c r="AZ818">
        <f>MEDIAN(AV819,AV822,AV825,AV828,AV831,AV834,AV837,AV840,AV843,AV846)</f>
        <v>9.4920000000000009</v>
      </c>
      <c r="BA818">
        <f>QUARTILE(AW819:AW828,3)</f>
        <v>64</v>
      </c>
      <c r="BB818">
        <f>MAX(AV819,AV822,AV825,AV828,AV831,AV834,AV837,AV840,AV843,AV846)</f>
        <v>64.069000000000003</v>
      </c>
      <c r="BC818">
        <f>SUMIF(AW819:AW828,"&lt;64",AW819:AW828)/COUNTIF(AW819:AW828,"&lt;64")</f>
        <v>3.1648333333333336</v>
      </c>
    </row>
    <row r="819" spans="2:55">
      <c r="B819" t="s">
        <v>1299</v>
      </c>
      <c r="C819">
        <v>61.79</v>
      </c>
      <c r="D819">
        <f>C819</f>
        <v>61.79</v>
      </c>
      <c r="K819" t="s">
        <v>1301</v>
      </c>
      <c r="L819">
        <v>0</v>
      </c>
      <c r="M819">
        <f>L819</f>
        <v>0</v>
      </c>
      <c r="T819" t="s">
        <v>1299</v>
      </c>
      <c r="U819">
        <v>68.34</v>
      </c>
      <c r="V819">
        <f>U819</f>
        <v>68.34</v>
      </c>
      <c r="AC819" t="s">
        <v>1299</v>
      </c>
      <c r="AD819">
        <v>61.84</v>
      </c>
      <c r="AE819">
        <f>AD819</f>
        <v>61.84</v>
      </c>
      <c r="AL819" t="s">
        <v>1299</v>
      </c>
      <c r="AM819">
        <v>0.22</v>
      </c>
      <c r="AN819">
        <f>AM819</f>
        <v>0.22</v>
      </c>
      <c r="AU819" t="s">
        <v>1299</v>
      </c>
      <c r="AV819">
        <v>9.64</v>
      </c>
      <c r="AW819">
        <f>AV819</f>
        <v>9.64</v>
      </c>
    </row>
    <row r="820" spans="2:55">
      <c r="B820" t="s">
        <v>274</v>
      </c>
      <c r="D820">
        <v>64</v>
      </c>
      <c r="K820" t="s">
        <v>274</v>
      </c>
      <c r="M820">
        <v>64</v>
      </c>
      <c r="T820" t="s">
        <v>274</v>
      </c>
      <c r="V820">
        <v>64</v>
      </c>
      <c r="AC820" t="s">
        <v>274</v>
      </c>
      <c r="AE820">
        <v>64</v>
      </c>
      <c r="AL820" t="s">
        <v>1321</v>
      </c>
      <c r="AM820">
        <v>5.01</v>
      </c>
      <c r="AN820">
        <v>64</v>
      </c>
      <c r="AU820" t="s">
        <v>1321</v>
      </c>
      <c r="AV820">
        <v>64.054000000000002</v>
      </c>
      <c r="AW820">
        <v>64</v>
      </c>
    </row>
    <row r="821" spans="2:55">
      <c r="B821" t="s">
        <v>1298</v>
      </c>
      <c r="C821">
        <v>82.393000000000001</v>
      </c>
      <c r="D821">
        <v>64</v>
      </c>
      <c r="K821" t="s">
        <v>1313</v>
      </c>
      <c r="M821">
        <v>64</v>
      </c>
      <c r="T821" t="s">
        <v>1298</v>
      </c>
      <c r="U821">
        <v>93.338999999999999</v>
      </c>
      <c r="V821">
        <v>64</v>
      </c>
      <c r="AC821" t="s">
        <v>1298</v>
      </c>
      <c r="AD821">
        <v>102.56399999999999</v>
      </c>
      <c r="AE821">
        <v>64</v>
      </c>
      <c r="AL821" t="s">
        <v>1322</v>
      </c>
      <c r="AM821">
        <v>5.01</v>
      </c>
      <c r="AN821">
        <v>64</v>
      </c>
      <c r="AU821" t="s">
        <v>1322</v>
      </c>
      <c r="AV821">
        <v>64.010000000000005</v>
      </c>
      <c r="AW821">
        <v>64</v>
      </c>
    </row>
    <row r="822" spans="2:55">
      <c r="B822" t="s">
        <v>1299</v>
      </c>
      <c r="C822">
        <v>73.8</v>
      </c>
      <c r="D822">
        <f>C828</f>
        <v>72.81</v>
      </c>
      <c r="K822" t="s">
        <v>1301</v>
      </c>
      <c r="L822">
        <v>0</v>
      </c>
      <c r="M822">
        <f>L828</f>
        <v>0</v>
      </c>
      <c r="T822" t="s">
        <v>1299</v>
      </c>
      <c r="U822">
        <v>92.78</v>
      </c>
      <c r="V822">
        <f>U828</f>
        <v>85.44</v>
      </c>
      <c r="AC822" t="s">
        <v>1299</v>
      </c>
      <c r="AD822">
        <v>75.33</v>
      </c>
      <c r="AE822">
        <f>AD828</f>
        <v>75.430000000000007</v>
      </c>
      <c r="AL822" t="s">
        <v>166</v>
      </c>
      <c r="AN822">
        <f>AM828</f>
        <v>9.8480000000000008</v>
      </c>
      <c r="AU822" t="s">
        <v>166</v>
      </c>
      <c r="AW822">
        <f>AV828</f>
        <v>2E-3</v>
      </c>
    </row>
    <row r="823" spans="2:55">
      <c r="B823" t="s">
        <v>275</v>
      </c>
      <c r="D823">
        <f>C831</f>
        <v>75.430000000000007</v>
      </c>
      <c r="K823" t="s">
        <v>275</v>
      </c>
      <c r="M823">
        <f>L831</f>
        <v>0</v>
      </c>
      <c r="T823" t="s">
        <v>275</v>
      </c>
      <c r="V823">
        <f>U831</f>
        <v>92.15</v>
      </c>
      <c r="AC823" t="s">
        <v>275</v>
      </c>
      <c r="AE823">
        <f>AD831</f>
        <v>76.11</v>
      </c>
      <c r="AL823" t="s">
        <v>1298</v>
      </c>
      <c r="AM823">
        <v>10.77</v>
      </c>
      <c r="AN823">
        <f>AM831</f>
        <v>64.010000000000005</v>
      </c>
      <c r="AU823" t="s">
        <v>1298</v>
      </c>
      <c r="AV823">
        <v>4.1079999999999997</v>
      </c>
      <c r="AW823">
        <f>AV831</f>
        <v>0</v>
      </c>
    </row>
    <row r="824" spans="2:55">
      <c r="B824" t="s">
        <v>1298</v>
      </c>
      <c r="C824">
        <v>61.771000000000001</v>
      </c>
      <c r="D824">
        <v>64</v>
      </c>
      <c r="K824" t="s">
        <v>1313</v>
      </c>
      <c r="M824">
        <v>64</v>
      </c>
      <c r="T824" t="s">
        <v>1298</v>
      </c>
      <c r="U824">
        <v>66.784000000000006</v>
      </c>
      <c r="V824">
        <v>64</v>
      </c>
      <c r="AC824" t="s">
        <v>1298</v>
      </c>
      <c r="AD824">
        <v>88.116</v>
      </c>
      <c r="AE824">
        <v>64</v>
      </c>
      <c r="AL824" t="s">
        <v>1299</v>
      </c>
      <c r="AM824">
        <v>8.73</v>
      </c>
      <c r="AN824">
        <v>64</v>
      </c>
      <c r="AU824" t="s">
        <v>1299</v>
      </c>
      <c r="AV824">
        <v>4.09</v>
      </c>
      <c r="AW824">
        <v>64</v>
      </c>
    </row>
    <row r="825" spans="2:55">
      <c r="B825" t="s">
        <v>1299</v>
      </c>
      <c r="C825">
        <v>59.92</v>
      </c>
      <c r="D825">
        <f>C837</f>
        <v>68.36</v>
      </c>
      <c r="K825" t="s">
        <v>1301</v>
      </c>
      <c r="L825">
        <v>0</v>
      </c>
      <c r="M825">
        <f>L837</f>
        <v>0</v>
      </c>
      <c r="T825" t="s">
        <v>1299</v>
      </c>
      <c r="U825">
        <v>66.510000000000005</v>
      </c>
      <c r="V825">
        <f>U837</f>
        <v>79.12</v>
      </c>
      <c r="AC825" t="s">
        <v>1299</v>
      </c>
      <c r="AD825">
        <v>61.58</v>
      </c>
      <c r="AE825">
        <f>AD837</f>
        <v>70.569999999999993</v>
      </c>
      <c r="AL825" t="s">
        <v>1321</v>
      </c>
      <c r="AM825">
        <v>64.286000000000001</v>
      </c>
      <c r="AN825">
        <f>AM837</f>
        <v>0</v>
      </c>
      <c r="AU825" t="s">
        <v>1321</v>
      </c>
      <c r="AV825">
        <v>64.069000000000003</v>
      </c>
      <c r="AW825">
        <f>AV837</f>
        <v>0</v>
      </c>
    </row>
    <row r="826" spans="2:55">
      <c r="B826" t="s">
        <v>276</v>
      </c>
      <c r="D826">
        <f>C840</f>
        <v>73.36</v>
      </c>
      <c r="K826" t="s">
        <v>276</v>
      </c>
      <c r="M826">
        <f>L840</f>
        <v>0</v>
      </c>
      <c r="T826" t="s">
        <v>276</v>
      </c>
      <c r="V826">
        <f>U840</f>
        <v>91.16</v>
      </c>
      <c r="AC826" t="s">
        <v>276</v>
      </c>
      <c r="AE826">
        <f>AD840</f>
        <v>73.63</v>
      </c>
      <c r="AL826" t="s">
        <v>1322</v>
      </c>
      <c r="AM826">
        <v>64.010000000000005</v>
      </c>
      <c r="AN826">
        <f>AM840</f>
        <v>10.638</v>
      </c>
      <c r="AU826" t="s">
        <v>1322</v>
      </c>
      <c r="AV826">
        <v>64.010000000000005</v>
      </c>
      <c r="AW826">
        <f>AV840</f>
        <v>3.0000000000000001E-3</v>
      </c>
    </row>
    <row r="827" spans="2:55">
      <c r="B827" t="s">
        <v>1298</v>
      </c>
      <c r="C827">
        <v>73.165000000000006</v>
      </c>
      <c r="D827">
        <f>C843</f>
        <v>72.510000000000005</v>
      </c>
      <c r="K827" t="s">
        <v>1313</v>
      </c>
      <c r="M827">
        <f>L843</f>
        <v>0</v>
      </c>
      <c r="T827" t="s">
        <v>1298</v>
      </c>
      <c r="U827">
        <v>85.622</v>
      </c>
      <c r="V827">
        <f>U843</f>
        <v>86.72</v>
      </c>
      <c r="AC827" t="s">
        <v>1298</v>
      </c>
      <c r="AD827">
        <v>99.876999999999995</v>
      </c>
      <c r="AE827">
        <f>AD843</f>
        <v>72.94</v>
      </c>
      <c r="AL827" t="s">
        <v>167</v>
      </c>
      <c r="AN827">
        <f>AM843</f>
        <v>11.906000000000001</v>
      </c>
      <c r="AU827" t="s">
        <v>167</v>
      </c>
      <c r="AW827">
        <f>AV843</f>
        <v>9.3439999999999994</v>
      </c>
    </row>
    <row r="828" spans="2:55">
      <c r="B828" t="s">
        <v>1299</v>
      </c>
      <c r="C828">
        <v>72.81</v>
      </c>
      <c r="D828">
        <f>C846</f>
        <v>73.819999999999993</v>
      </c>
      <c r="K828" t="s">
        <v>1301</v>
      </c>
      <c r="L828">
        <v>0</v>
      </c>
      <c r="M828">
        <f>L846</f>
        <v>0</v>
      </c>
      <c r="T828" t="s">
        <v>1299</v>
      </c>
      <c r="U828">
        <v>85.44</v>
      </c>
      <c r="V828">
        <f>U846</f>
        <v>90.41</v>
      </c>
      <c r="AC828" t="s">
        <v>1299</v>
      </c>
      <c r="AD828">
        <v>75.430000000000007</v>
      </c>
      <c r="AE828">
        <f>AD846</f>
        <v>79.98</v>
      </c>
      <c r="AL828" t="s">
        <v>1298</v>
      </c>
      <c r="AM828">
        <v>9.8480000000000008</v>
      </c>
      <c r="AN828">
        <f>AM846</f>
        <v>64.010000000000005</v>
      </c>
      <c r="AU828" t="s">
        <v>1298</v>
      </c>
      <c r="AV828">
        <v>2E-3</v>
      </c>
      <c r="AW828">
        <f>AV846</f>
        <v>64.010000000000005</v>
      </c>
    </row>
    <row r="829" spans="2:55">
      <c r="B829" t="s">
        <v>277</v>
      </c>
      <c r="K829" t="s">
        <v>277</v>
      </c>
      <c r="T829" t="s">
        <v>277</v>
      </c>
      <c r="AC829" t="s">
        <v>277</v>
      </c>
      <c r="AL829" t="s">
        <v>1299</v>
      </c>
      <c r="AM829">
        <v>8.85</v>
      </c>
      <c r="AU829" t="s">
        <v>1299</v>
      </c>
      <c r="AV829">
        <v>0</v>
      </c>
    </row>
    <row r="830" spans="2:55">
      <c r="B830" t="s">
        <v>1298</v>
      </c>
      <c r="C830">
        <v>75.823999999999998</v>
      </c>
      <c r="K830" t="s">
        <v>1313</v>
      </c>
      <c r="T830" t="s">
        <v>1298</v>
      </c>
      <c r="U830">
        <v>104.782</v>
      </c>
      <c r="AC830" t="s">
        <v>1298</v>
      </c>
      <c r="AD830">
        <v>93.247</v>
      </c>
      <c r="AL830" t="s">
        <v>1321</v>
      </c>
      <c r="AM830">
        <v>64.013000000000005</v>
      </c>
      <c r="AU830" t="s">
        <v>1321</v>
      </c>
      <c r="AV830">
        <v>6.0000000000000001E-3</v>
      </c>
    </row>
    <row r="831" spans="2:55">
      <c r="B831" t="s">
        <v>1299</v>
      </c>
      <c r="C831">
        <v>75.430000000000007</v>
      </c>
      <c r="K831" t="s">
        <v>1301</v>
      </c>
      <c r="L831">
        <v>0</v>
      </c>
      <c r="T831" t="s">
        <v>1299</v>
      </c>
      <c r="U831">
        <v>92.15</v>
      </c>
      <c r="AC831" t="s">
        <v>1299</v>
      </c>
      <c r="AD831">
        <v>76.11</v>
      </c>
      <c r="AL831" t="s">
        <v>1322</v>
      </c>
      <c r="AM831">
        <v>64.010000000000005</v>
      </c>
      <c r="AU831" t="s">
        <v>1322</v>
      </c>
      <c r="AV831">
        <v>0</v>
      </c>
    </row>
    <row r="832" spans="2:55">
      <c r="B832" t="s">
        <v>278</v>
      </c>
      <c r="K832" t="s">
        <v>278</v>
      </c>
      <c r="T832" t="s">
        <v>278</v>
      </c>
      <c r="AC832" t="s">
        <v>278</v>
      </c>
      <c r="AL832" t="s">
        <v>168</v>
      </c>
      <c r="AU832" t="s">
        <v>168</v>
      </c>
    </row>
    <row r="833" spans="2:55">
      <c r="B833" t="s">
        <v>1298</v>
      </c>
      <c r="C833">
        <v>68.576999999999998</v>
      </c>
      <c r="K833" t="s">
        <v>1313</v>
      </c>
      <c r="T833" t="s">
        <v>1298</v>
      </c>
      <c r="U833">
        <v>68.915000000000006</v>
      </c>
      <c r="AC833" t="s">
        <v>1298</v>
      </c>
      <c r="AD833">
        <v>105.506</v>
      </c>
      <c r="AL833" t="s">
        <v>1298</v>
      </c>
      <c r="AM833">
        <v>0.41099999999999998</v>
      </c>
      <c r="AU833" t="s">
        <v>1298</v>
      </c>
      <c r="AV833">
        <v>10.118</v>
      </c>
    </row>
    <row r="834" spans="2:55">
      <c r="B834" t="s">
        <v>1299</v>
      </c>
      <c r="C834">
        <v>65.16</v>
      </c>
      <c r="K834" t="s">
        <v>1301</v>
      </c>
      <c r="L834">
        <v>0</v>
      </c>
      <c r="T834" t="s">
        <v>1299</v>
      </c>
      <c r="U834">
        <v>66.8</v>
      </c>
      <c r="AC834" t="s">
        <v>1299</v>
      </c>
      <c r="AD834">
        <v>65.739999999999995</v>
      </c>
      <c r="AL834" t="s">
        <v>1299</v>
      </c>
      <c r="AM834">
        <v>0.01</v>
      </c>
      <c r="AU834" t="s">
        <v>1299</v>
      </c>
      <c r="AV834">
        <v>10.11</v>
      </c>
    </row>
    <row r="835" spans="2:55">
      <c r="B835" t="s">
        <v>279</v>
      </c>
      <c r="K835" t="s">
        <v>279</v>
      </c>
      <c r="T835" t="s">
        <v>279</v>
      </c>
      <c r="AC835" t="s">
        <v>279</v>
      </c>
      <c r="AL835" t="s">
        <v>1321</v>
      </c>
      <c r="AM835">
        <v>7.1999999999999995E-2</v>
      </c>
      <c r="AU835" t="s">
        <v>1321</v>
      </c>
      <c r="AV835">
        <v>64.037999999999997</v>
      </c>
    </row>
    <row r="836" spans="2:55">
      <c r="B836" t="s">
        <v>1298</v>
      </c>
      <c r="C836">
        <v>96.263999999999996</v>
      </c>
      <c r="K836" t="s">
        <v>1313</v>
      </c>
      <c r="T836" t="s">
        <v>1298</v>
      </c>
      <c r="U836">
        <v>83.697000000000003</v>
      </c>
      <c r="AC836" t="s">
        <v>1298</v>
      </c>
      <c r="AD836">
        <v>110.31100000000001</v>
      </c>
      <c r="AL836" t="s">
        <v>1322</v>
      </c>
      <c r="AM836">
        <v>0.06</v>
      </c>
      <c r="AU836" t="s">
        <v>1322</v>
      </c>
      <c r="AV836">
        <v>64.010000000000005</v>
      </c>
    </row>
    <row r="837" spans="2:55">
      <c r="B837" t="s">
        <v>1299</v>
      </c>
      <c r="C837">
        <v>68.36</v>
      </c>
      <c r="K837" t="s">
        <v>1301</v>
      </c>
      <c r="L837">
        <v>0</v>
      </c>
      <c r="T837" t="s">
        <v>1299</v>
      </c>
      <c r="U837">
        <v>79.12</v>
      </c>
      <c r="AC837" t="s">
        <v>1299</v>
      </c>
      <c r="AD837">
        <v>70.569999999999993</v>
      </c>
      <c r="AL837" t="s">
        <v>169</v>
      </c>
      <c r="AU837" t="s">
        <v>169</v>
      </c>
    </row>
    <row r="838" spans="2:55">
      <c r="B838" t="s">
        <v>280</v>
      </c>
      <c r="K838" t="s">
        <v>280</v>
      </c>
      <c r="T838" t="s">
        <v>280</v>
      </c>
      <c r="AC838" t="s">
        <v>280</v>
      </c>
      <c r="AL838" t="s">
        <v>1298</v>
      </c>
      <c r="AM838">
        <v>0.35299999999999998</v>
      </c>
      <c r="AU838" t="s">
        <v>1298</v>
      </c>
      <c r="AV838">
        <v>2E-3</v>
      </c>
    </row>
    <row r="839" spans="2:55">
      <c r="B839" t="s">
        <v>1298</v>
      </c>
      <c r="C839">
        <v>76.656000000000006</v>
      </c>
      <c r="K839" t="s">
        <v>1313</v>
      </c>
      <c r="T839" t="s">
        <v>1298</v>
      </c>
      <c r="U839">
        <v>91.503</v>
      </c>
      <c r="AC839" t="s">
        <v>1298</v>
      </c>
      <c r="AD839">
        <v>98.924999999999997</v>
      </c>
      <c r="AL839" t="s">
        <v>1299</v>
      </c>
      <c r="AM839">
        <v>0.35</v>
      </c>
      <c r="AU839" t="s">
        <v>1299</v>
      </c>
      <c r="AV839">
        <v>0</v>
      </c>
    </row>
    <row r="840" spans="2:55">
      <c r="B840" t="s">
        <v>1299</v>
      </c>
      <c r="C840">
        <v>73.36</v>
      </c>
      <c r="K840" t="s">
        <v>1301</v>
      </c>
      <c r="L840">
        <v>0</v>
      </c>
      <c r="T840" t="s">
        <v>1299</v>
      </c>
      <c r="U840">
        <v>91.16</v>
      </c>
      <c r="AC840" t="s">
        <v>1299</v>
      </c>
      <c r="AD840">
        <v>73.63</v>
      </c>
      <c r="AL840" t="s">
        <v>1321</v>
      </c>
      <c r="AM840">
        <v>10.638</v>
      </c>
      <c r="AU840" t="s">
        <v>1321</v>
      </c>
      <c r="AV840">
        <v>3.0000000000000001E-3</v>
      </c>
    </row>
    <row r="841" spans="2:55">
      <c r="B841" t="s">
        <v>281</v>
      </c>
      <c r="K841" t="s">
        <v>281</v>
      </c>
      <c r="T841" t="s">
        <v>281</v>
      </c>
      <c r="AC841" t="s">
        <v>281</v>
      </c>
      <c r="AL841" t="s">
        <v>1322</v>
      </c>
      <c r="AM841">
        <v>10.63</v>
      </c>
      <c r="AU841" t="s">
        <v>1322</v>
      </c>
      <c r="AV841">
        <v>0</v>
      </c>
    </row>
    <row r="842" spans="2:55">
      <c r="B842" t="s">
        <v>1298</v>
      </c>
      <c r="C842">
        <v>112.66200000000001</v>
      </c>
      <c r="K842" t="s">
        <v>1313</v>
      </c>
      <c r="T842" t="s">
        <v>1298</v>
      </c>
      <c r="U842">
        <v>86.915000000000006</v>
      </c>
      <c r="AC842" t="s">
        <v>1298</v>
      </c>
      <c r="AD842">
        <v>93.872</v>
      </c>
      <c r="AL842" t="s">
        <v>170</v>
      </c>
      <c r="AU842" t="s">
        <v>170</v>
      </c>
    </row>
    <row r="843" spans="2:55">
      <c r="B843" t="s">
        <v>1299</v>
      </c>
      <c r="C843">
        <v>72.510000000000005</v>
      </c>
      <c r="K843" t="s">
        <v>1301</v>
      </c>
      <c r="L843">
        <v>0</v>
      </c>
      <c r="T843" t="s">
        <v>1299</v>
      </c>
      <c r="U843">
        <v>86.72</v>
      </c>
      <c r="AC843" t="s">
        <v>1299</v>
      </c>
      <c r="AD843">
        <v>72.94</v>
      </c>
      <c r="AL843" t="s">
        <v>1298</v>
      </c>
      <c r="AM843">
        <v>11.906000000000001</v>
      </c>
      <c r="AU843" t="s">
        <v>1298</v>
      </c>
      <c r="AV843">
        <v>9.3439999999999994</v>
      </c>
    </row>
    <row r="844" spans="2:55">
      <c r="B844" t="s">
        <v>282</v>
      </c>
      <c r="K844" t="s">
        <v>282</v>
      </c>
      <c r="T844" t="s">
        <v>282</v>
      </c>
      <c r="AC844" t="s">
        <v>282</v>
      </c>
      <c r="AL844" t="s">
        <v>1299</v>
      </c>
      <c r="AM844">
        <v>10.47</v>
      </c>
      <c r="AU844" t="s">
        <v>1299</v>
      </c>
      <c r="AV844">
        <v>9.34</v>
      </c>
    </row>
    <row r="845" spans="2:55">
      <c r="B845" t="s">
        <v>1298</v>
      </c>
      <c r="C845">
        <v>87.936999999999998</v>
      </c>
      <c r="K845" t="s">
        <v>1313</v>
      </c>
      <c r="T845" t="s">
        <v>1298</v>
      </c>
      <c r="U845">
        <v>91.983000000000004</v>
      </c>
      <c r="AC845" t="s">
        <v>1298</v>
      </c>
      <c r="AD845">
        <v>111.488</v>
      </c>
      <c r="AL845" t="s">
        <v>1321</v>
      </c>
      <c r="AM845">
        <v>64.001999999999995</v>
      </c>
      <c r="AU845" t="s">
        <v>1321</v>
      </c>
      <c r="AV845">
        <v>64.043000000000006</v>
      </c>
    </row>
    <row r="846" spans="2:55">
      <c r="B846" t="s">
        <v>1299</v>
      </c>
      <c r="C846">
        <v>73.819999999999993</v>
      </c>
      <c r="K846" t="s">
        <v>1301</v>
      </c>
      <c r="L846">
        <v>0</v>
      </c>
      <c r="T846" t="s">
        <v>1299</v>
      </c>
      <c r="U846">
        <v>90.41</v>
      </c>
      <c r="AC846" t="s">
        <v>1299</v>
      </c>
      <c r="AD846">
        <v>79.98</v>
      </c>
      <c r="AL846" t="s">
        <v>1322</v>
      </c>
      <c r="AM846">
        <v>64.010000000000005</v>
      </c>
      <c r="AU846" t="s">
        <v>1322</v>
      </c>
      <c r="AV846">
        <v>64.010000000000005</v>
      </c>
    </row>
    <row r="847" spans="2:55">
      <c r="B847" t="s">
        <v>283</v>
      </c>
      <c r="K847" t="s">
        <v>283</v>
      </c>
      <c r="T847" t="s">
        <v>283</v>
      </c>
      <c r="AC847" t="s">
        <v>283</v>
      </c>
      <c r="AL847" t="s">
        <v>171</v>
      </c>
      <c r="AU847" t="s">
        <v>171</v>
      </c>
    </row>
    <row r="848" spans="2:55">
      <c r="B848" t="s">
        <v>1298</v>
      </c>
      <c r="C848">
        <v>62.322000000000003</v>
      </c>
      <c r="E848">
        <f>MIN(C849,C852,C855,C858,C861,C864,C867,C870,C873,C876)</f>
        <v>60.25</v>
      </c>
      <c r="F848">
        <f>QUARTILE(D849:D858,1)</f>
        <v>69.570000000000007</v>
      </c>
      <c r="G848">
        <f>MEDIAN(C849,C852,C855,C858,C861,C864,C867,C870,C873,C876)</f>
        <v>71.585000000000008</v>
      </c>
      <c r="H848">
        <f>QUARTILE(D849:D858,3)</f>
        <v>76.087500000000006</v>
      </c>
      <c r="I848">
        <f>MAX(C849,C852,C855,C858,C861,C864,C867,C870,C873,C876)</f>
        <v>123.97</v>
      </c>
      <c r="J848">
        <f>SUMIF(D849:D858,"&lt;64",D849:D858)/COUNTIF(D849:D858,"&lt;64")</f>
        <v>60.25</v>
      </c>
      <c r="K848" t="s">
        <v>1313</v>
      </c>
      <c r="N848">
        <f>MIN(L849,L852,L855,L858,L861,L864,L867,L870,L873,L876)</f>
        <v>0</v>
      </c>
      <c r="O848">
        <f>QUARTILE(M849:M858,1)</f>
        <v>0</v>
      </c>
      <c r="P848">
        <f>MEDIAN(L849,L852,L855,L858,L861,L864,L867,L870,L873,L876)</f>
        <v>0</v>
      </c>
      <c r="Q848">
        <f>QUARTILE(M849:M858,3)</f>
        <v>0</v>
      </c>
      <c r="R848">
        <f>MAX(L849,L852,L855,L858,L861,L864,L867,L870,L873,L876)</f>
        <v>0</v>
      </c>
      <c r="S848" t="e">
        <f>SUM(M849:M858)/COUNTIF(M849:M858,"&gt;0")</f>
        <v>#DIV/0!</v>
      </c>
      <c r="T848" t="s">
        <v>1298</v>
      </c>
      <c r="U848">
        <v>66.097999999999999</v>
      </c>
      <c r="W848">
        <f>MIN(U849,U852,U855,U858,U861,U864,U867,U870,U873,U876)</f>
        <v>65.849999999999994</v>
      </c>
      <c r="X848">
        <f>QUARTILE(V849:V858,1)</f>
        <v>78.875</v>
      </c>
      <c r="Y848">
        <f>MEDIAN(U849,U852,U855,U858,U861,U864,U867,U870,U873,U876)</f>
        <v>82.544999999999987</v>
      </c>
      <c r="Z848">
        <f>QUARTILE(V849:V858,3)</f>
        <v>86.54249999999999</v>
      </c>
      <c r="AA848">
        <f>MAX(U849,U852,U855,U858,U861,U864,U867,U870,U873,U876)</f>
        <v>100.69</v>
      </c>
      <c r="AB848" t="e">
        <f>SUMIF(V849:V858,"&lt;64",V849:V858)/COUNTIF(V849:V858,"&lt;64")</f>
        <v>#DIV/0!</v>
      </c>
      <c r="AC848" t="s">
        <v>1298</v>
      </c>
      <c r="AD848">
        <v>97.064999999999998</v>
      </c>
      <c r="AF848">
        <f>MIN(AD849,AD852,AD855,AD858,AD861,AD864,AD867,AD870,AD873,AD876)</f>
        <v>62.8</v>
      </c>
      <c r="AG848">
        <f>QUARTILE(AE849:AE858,1)</f>
        <v>70.61</v>
      </c>
      <c r="AH848">
        <f>MEDIAN(AD849,AD852,AD855,AD858,AD861,AD864,AD867,AD870,AD873,AD876)</f>
        <v>72.89</v>
      </c>
      <c r="AI848">
        <f>QUARTILE(AE849:AE858,3)</f>
        <v>90.647500000000008</v>
      </c>
      <c r="AJ848">
        <f>MAX(AD849,AD852,AD855,AD858,AD861,AD864,AD867,AD870,AD873,AD876)</f>
        <v>103.43</v>
      </c>
      <c r="AK848">
        <f>SUMIF(AE849:AE858,"&lt;64",AE849:AE858)/COUNTIF(AE849:AE858,"&lt;64")</f>
        <v>62.8</v>
      </c>
      <c r="AL848" t="s">
        <v>1298</v>
      </c>
      <c r="AM848">
        <v>2.048</v>
      </c>
      <c r="AO848">
        <f>MIN(AM849,AM852,AM855,AM858,AM861,AM864,AM867,AM870,AM873,AM876)</f>
        <v>0.01</v>
      </c>
      <c r="AP848">
        <f>QUARTILE(AN849:AN858,1)</f>
        <v>1.2500000000000001E-2</v>
      </c>
      <c r="AQ848">
        <f>MEDIAN(AM849,AM852,AM855,AM858,AM861,AM864,AM867,AM870,AM873,AM876)</f>
        <v>0.89900000000000002</v>
      </c>
      <c r="AR848">
        <f>QUARTILE(AN849:AN858,3)</f>
        <v>3.1129999999999995</v>
      </c>
      <c r="AS848">
        <f>MAX(AM849,AM852,AM855,AM858,AM861,AM864,AM867,AM870,AM873,AM876)</f>
        <v>64.010000000000005</v>
      </c>
      <c r="AT848">
        <f>SUMIF(AN849:AN858,"&lt;64",AN849:AN858)/COUNTIF(AN849:AN858,"&lt;64")</f>
        <v>1.4955555555555555</v>
      </c>
      <c r="AU848" t="s">
        <v>1298</v>
      </c>
      <c r="AV848">
        <v>9.3369999999999997</v>
      </c>
      <c r="AX848">
        <f>MIN(AV849,AV852,AV855,AV858,AV861,AV864,AV867,AV870,AV873,AV876)</f>
        <v>0</v>
      </c>
      <c r="AY848">
        <f>QUARTILE(AW849:AW858,1)</f>
        <v>0</v>
      </c>
      <c r="AZ848">
        <f>MEDIAN(AV849,AV852,AV855,AV858,AV861,AV864,AV867,AV870,AV873,AV876)</f>
        <v>9.5515000000000008</v>
      </c>
      <c r="BA848">
        <f>QUARTILE(AW849:AW858,3)</f>
        <v>50.450749999999999</v>
      </c>
      <c r="BB848">
        <f>MAX(AV849,AV852,AV855,AV858,AV861,AV864,AV867,AV870,AV873,AV876)</f>
        <v>64.200999999999993</v>
      </c>
      <c r="BC848">
        <f>SUMIF(AW849:AW858,"&lt;64",AW849:AW858)/COUNTIF(AW849:AW858,"&lt;64")</f>
        <v>2.7312857142857143</v>
      </c>
    </row>
    <row r="849" spans="2:49">
      <c r="B849" t="s">
        <v>1299</v>
      </c>
      <c r="C849">
        <v>60.25</v>
      </c>
      <c r="D849">
        <f>C849</f>
        <v>60.25</v>
      </c>
      <c r="K849" t="s">
        <v>1301</v>
      </c>
      <c r="L849">
        <v>0</v>
      </c>
      <c r="M849">
        <f>L849</f>
        <v>0</v>
      </c>
      <c r="T849" t="s">
        <v>1299</v>
      </c>
      <c r="U849">
        <v>65.849999999999994</v>
      </c>
      <c r="V849">
        <f>U849</f>
        <v>65.849999999999994</v>
      </c>
      <c r="AC849" t="s">
        <v>1299</v>
      </c>
      <c r="AD849">
        <v>62.8</v>
      </c>
      <c r="AE849">
        <f>AD849</f>
        <v>62.8</v>
      </c>
      <c r="AL849" t="s">
        <v>1299</v>
      </c>
      <c r="AM849">
        <v>0.03</v>
      </c>
      <c r="AN849">
        <f>AM849</f>
        <v>0.03</v>
      </c>
      <c r="AU849" t="s">
        <v>1299</v>
      </c>
      <c r="AV849">
        <v>9.33</v>
      </c>
      <c r="AW849">
        <f>AV849</f>
        <v>9.33</v>
      </c>
    </row>
    <row r="850" spans="2:49">
      <c r="B850" t="s">
        <v>284</v>
      </c>
      <c r="D850">
        <f>C852</f>
        <v>69.75</v>
      </c>
      <c r="K850" t="s">
        <v>284</v>
      </c>
      <c r="M850">
        <f>L852</f>
        <v>0</v>
      </c>
      <c r="T850" t="s">
        <v>284</v>
      </c>
      <c r="V850">
        <f>U852</f>
        <v>84.69</v>
      </c>
      <c r="AC850" t="s">
        <v>284</v>
      </c>
      <c r="AE850">
        <f>AD852</f>
        <v>72.06</v>
      </c>
      <c r="AL850" t="s">
        <v>1321</v>
      </c>
      <c r="AM850">
        <v>3.282</v>
      </c>
      <c r="AN850">
        <f>AM852</f>
        <v>0</v>
      </c>
      <c r="AU850" t="s">
        <v>1321</v>
      </c>
      <c r="AV850">
        <v>64.040000000000006</v>
      </c>
      <c r="AW850">
        <f>AV852</f>
        <v>0</v>
      </c>
    </row>
    <row r="851" spans="2:49">
      <c r="B851" t="s">
        <v>1298</v>
      </c>
      <c r="C851">
        <v>70.069000000000003</v>
      </c>
      <c r="D851">
        <f>C855</f>
        <v>69.510000000000005</v>
      </c>
      <c r="K851" t="s">
        <v>1313</v>
      </c>
      <c r="M851">
        <f>L855</f>
        <v>0</v>
      </c>
      <c r="T851" t="s">
        <v>1298</v>
      </c>
      <c r="U851">
        <v>84.873000000000005</v>
      </c>
      <c r="V851">
        <f>U855</f>
        <v>79.400000000000006</v>
      </c>
      <c r="AC851" t="s">
        <v>1298</v>
      </c>
      <c r="AD851">
        <v>93.021000000000001</v>
      </c>
      <c r="AE851">
        <f>AD855</f>
        <v>97.84</v>
      </c>
      <c r="AL851" t="s">
        <v>1322</v>
      </c>
      <c r="AM851">
        <v>3.27</v>
      </c>
      <c r="AN851">
        <f>AM855</f>
        <v>3.6579999999999999</v>
      </c>
      <c r="AU851" t="s">
        <v>1322</v>
      </c>
      <c r="AV851">
        <v>64.010000000000005</v>
      </c>
      <c r="AW851">
        <f>AV855</f>
        <v>64.039000000000001</v>
      </c>
    </row>
    <row r="852" spans="2:49">
      <c r="B852" t="s">
        <v>1299</v>
      </c>
      <c r="C852">
        <v>69.75</v>
      </c>
      <c r="D852">
        <f>C858</f>
        <v>71.59</v>
      </c>
      <c r="K852" t="s">
        <v>1301</v>
      </c>
      <c r="L852">
        <v>0</v>
      </c>
      <c r="M852">
        <f>L858</f>
        <v>0</v>
      </c>
      <c r="T852" t="s">
        <v>1299</v>
      </c>
      <c r="U852">
        <v>84.69</v>
      </c>
      <c r="V852">
        <f>U858</f>
        <v>84.07</v>
      </c>
      <c r="AC852" t="s">
        <v>1299</v>
      </c>
      <c r="AD852">
        <v>72.06</v>
      </c>
      <c r="AE852">
        <f>AD858</f>
        <v>94.79</v>
      </c>
      <c r="AL852" t="s">
        <v>172</v>
      </c>
      <c r="AN852">
        <f>AM858</f>
        <v>7.944</v>
      </c>
      <c r="AU852" t="s">
        <v>172</v>
      </c>
      <c r="AW852">
        <f>AV858</f>
        <v>1.6E-2</v>
      </c>
    </row>
    <row r="853" spans="2:49">
      <c r="B853" t="s">
        <v>285</v>
      </c>
      <c r="D853">
        <f>C861</f>
        <v>76.83</v>
      </c>
      <c r="K853" t="s">
        <v>285</v>
      </c>
      <c r="M853">
        <f>L861</f>
        <v>0</v>
      </c>
      <c r="T853" t="s">
        <v>285</v>
      </c>
      <c r="V853">
        <f>U861</f>
        <v>100.69</v>
      </c>
      <c r="AC853" t="s">
        <v>285</v>
      </c>
      <c r="AE853">
        <f>AD861</f>
        <v>78.22</v>
      </c>
      <c r="AL853" t="s">
        <v>1298</v>
      </c>
      <c r="AM853">
        <v>2.1440000000000001</v>
      </c>
      <c r="AN853">
        <f>AM861</f>
        <v>64.010000000000005</v>
      </c>
      <c r="AU853" t="s">
        <v>1298</v>
      </c>
      <c r="AV853">
        <v>7.867</v>
      </c>
      <c r="AW853">
        <f>AV861</f>
        <v>0</v>
      </c>
    </row>
    <row r="854" spans="2:49">
      <c r="B854" t="s">
        <v>1298</v>
      </c>
      <c r="C854">
        <v>69.695999999999998</v>
      </c>
      <c r="D854">
        <f>C864</f>
        <v>64.02</v>
      </c>
      <c r="K854" t="s">
        <v>1313</v>
      </c>
      <c r="M854">
        <f>L864</f>
        <v>0</v>
      </c>
      <c r="T854" t="s">
        <v>1298</v>
      </c>
      <c r="U854">
        <v>82.533000000000001</v>
      </c>
      <c r="V854">
        <f>U864</f>
        <v>66.739999999999995</v>
      </c>
      <c r="AC854" t="s">
        <v>1298</v>
      </c>
      <c r="AD854">
        <v>124.604</v>
      </c>
      <c r="AE854">
        <f>AD864</f>
        <v>65.16</v>
      </c>
      <c r="AL854" t="s">
        <v>1299</v>
      </c>
      <c r="AM854">
        <v>0.13</v>
      </c>
      <c r="AN854">
        <f>AM864</f>
        <v>0.01</v>
      </c>
      <c r="AU854" t="s">
        <v>1299</v>
      </c>
      <c r="AV854">
        <v>7.86</v>
      </c>
      <c r="AW854">
        <f>AV864</f>
        <v>0</v>
      </c>
    </row>
    <row r="855" spans="2:49">
      <c r="B855" t="s">
        <v>1299</v>
      </c>
      <c r="C855">
        <v>69.510000000000005</v>
      </c>
      <c r="D855">
        <f>C867</f>
        <v>123.97</v>
      </c>
      <c r="K855" t="s">
        <v>1301</v>
      </c>
      <c r="L855">
        <v>0</v>
      </c>
      <c r="M855">
        <f>L867</f>
        <v>0</v>
      </c>
      <c r="T855" t="s">
        <v>1299</v>
      </c>
      <c r="U855">
        <v>79.400000000000006</v>
      </c>
      <c r="V855">
        <f>U867</f>
        <v>78.7</v>
      </c>
      <c r="AC855" t="s">
        <v>1299</v>
      </c>
      <c r="AD855">
        <v>97.84</v>
      </c>
      <c r="AE855">
        <f>AD867</f>
        <v>70.25</v>
      </c>
      <c r="AL855" t="s">
        <v>1321</v>
      </c>
      <c r="AM855">
        <v>3.6579999999999999</v>
      </c>
      <c r="AN855">
        <f>AM867</f>
        <v>0</v>
      </c>
      <c r="AU855" t="s">
        <v>1321</v>
      </c>
      <c r="AV855">
        <v>64.039000000000001</v>
      </c>
      <c r="AW855">
        <f>AV867</f>
        <v>0</v>
      </c>
    </row>
    <row r="856" spans="2:49">
      <c r="B856" t="s">
        <v>286</v>
      </c>
      <c r="D856">
        <f>C870</f>
        <v>73.86</v>
      </c>
      <c r="K856" t="s">
        <v>286</v>
      </c>
      <c r="M856">
        <f>L870</f>
        <v>0</v>
      </c>
      <c r="T856" t="s">
        <v>286</v>
      </c>
      <c r="V856">
        <f>U870</f>
        <v>90.4</v>
      </c>
      <c r="AC856" t="s">
        <v>286</v>
      </c>
      <c r="AE856">
        <f>AD870</f>
        <v>103.43</v>
      </c>
      <c r="AL856" t="s">
        <v>1322</v>
      </c>
      <c r="AM856">
        <v>3.65</v>
      </c>
      <c r="AN856">
        <f>AM870</f>
        <v>1.478</v>
      </c>
      <c r="AU856" t="s">
        <v>1322</v>
      </c>
      <c r="AV856">
        <v>64.010000000000005</v>
      </c>
      <c r="AW856">
        <f>AV870</f>
        <v>64.200999999999993</v>
      </c>
    </row>
    <row r="857" spans="2:49">
      <c r="B857" t="s">
        <v>1298</v>
      </c>
      <c r="C857">
        <v>71.879000000000005</v>
      </c>
      <c r="D857">
        <f>C873</f>
        <v>86.69</v>
      </c>
      <c r="K857" t="s">
        <v>1313</v>
      </c>
      <c r="M857">
        <f>L873</f>
        <v>0</v>
      </c>
      <c r="T857" t="s">
        <v>1298</v>
      </c>
      <c r="U857">
        <v>84.841999999999999</v>
      </c>
      <c r="V857">
        <f>U873</f>
        <v>81.02</v>
      </c>
      <c r="AC857" t="s">
        <v>1298</v>
      </c>
      <c r="AD857">
        <v>135.73599999999999</v>
      </c>
      <c r="AE857">
        <f>AD873</f>
        <v>71.69</v>
      </c>
      <c r="AL857" t="s">
        <v>173</v>
      </c>
      <c r="AN857">
        <f>AM873</f>
        <v>0.02</v>
      </c>
      <c r="AU857" t="s">
        <v>173</v>
      </c>
      <c r="AW857">
        <f>AV873</f>
        <v>9.7729999999999997</v>
      </c>
    </row>
    <row r="858" spans="2:49">
      <c r="B858" t="s">
        <v>1299</v>
      </c>
      <c r="C858">
        <v>71.59</v>
      </c>
      <c r="D858">
        <f>C876</f>
        <v>71.58</v>
      </c>
      <c r="K858" t="s">
        <v>1301</v>
      </c>
      <c r="L858">
        <v>0</v>
      </c>
      <c r="M858">
        <f>L876</f>
        <v>0</v>
      </c>
      <c r="T858" t="s">
        <v>1299</v>
      </c>
      <c r="U858">
        <v>84.07</v>
      </c>
      <c r="V858">
        <f>U876</f>
        <v>87.16</v>
      </c>
      <c r="AC858" t="s">
        <v>1299</v>
      </c>
      <c r="AD858">
        <v>94.79</v>
      </c>
      <c r="AE858">
        <f>AD876</f>
        <v>73.72</v>
      </c>
      <c r="AL858" t="s">
        <v>1298</v>
      </c>
      <c r="AM858">
        <v>7.944</v>
      </c>
      <c r="AN858">
        <f>AM876</f>
        <v>0.32</v>
      </c>
      <c r="AU858" t="s">
        <v>1298</v>
      </c>
      <c r="AV858">
        <v>1.6E-2</v>
      </c>
      <c r="AW858">
        <f>AV876</f>
        <v>64.010000000000005</v>
      </c>
    </row>
    <row r="859" spans="2:49">
      <c r="B859" t="s">
        <v>287</v>
      </c>
      <c r="K859" t="s">
        <v>287</v>
      </c>
      <c r="T859" t="s">
        <v>287</v>
      </c>
      <c r="AC859" t="s">
        <v>287</v>
      </c>
      <c r="AL859" t="s">
        <v>1299</v>
      </c>
      <c r="AM859">
        <v>7.94</v>
      </c>
      <c r="AU859" t="s">
        <v>1299</v>
      </c>
      <c r="AV859">
        <v>0</v>
      </c>
    </row>
    <row r="860" spans="2:49">
      <c r="B860" t="s">
        <v>1298</v>
      </c>
      <c r="C860">
        <v>77.375</v>
      </c>
      <c r="K860" t="s">
        <v>1313</v>
      </c>
      <c r="T860" t="s">
        <v>1298</v>
      </c>
      <c r="U860">
        <v>103.03400000000001</v>
      </c>
      <c r="AC860" t="s">
        <v>1298</v>
      </c>
      <c r="AD860">
        <v>99.233000000000004</v>
      </c>
      <c r="AL860" t="s">
        <v>1321</v>
      </c>
      <c r="AM860">
        <v>64.015000000000001</v>
      </c>
      <c r="AU860" t="s">
        <v>1321</v>
      </c>
      <c r="AV860">
        <v>1E-3</v>
      </c>
    </row>
    <row r="861" spans="2:49">
      <c r="B861" t="s">
        <v>1299</v>
      </c>
      <c r="C861">
        <v>76.83</v>
      </c>
      <c r="K861" t="s">
        <v>1301</v>
      </c>
      <c r="L861">
        <v>0</v>
      </c>
      <c r="T861" t="s">
        <v>1299</v>
      </c>
      <c r="U861">
        <v>100.69</v>
      </c>
      <c r="AC861" t="s">
        <v>1299</v>
      </c>
      <c r="AD861">
        <v>78.22</v>
      </c>
      <c r="AL861" t="s">
        <v>1322</v>
      </c>
      <c r="AM861">
        <v>64.010000000000005</v>
      </c>
      <c r="AU861" t="s">
        <v>1322</v>
      </c>
      <c r="AV861">
        <v>0</v>
      </c>
    </row>
    <row r="862" spans="2:49">
      <c r="B862" t="s">
        <v>288</v>
      </c>
      <c r="K862" t="s">
        <v>288</v>
      </c>
      <c r="T862" t="s">
        <v>288</v>
      </c>
      <c r="AC862" t="s">
        <v>288</v>
      </c>
      <c r="AL862" t="s">
        <v>174</v>
      </c>
      <c r="AU862" t="s">
        <v>174</v>
      </c>
    </row>
    <row r="863" spans="2:49">
      <c r="B863" t="s">
        <v>1298</v>
      </c>
      <c r="C863">
        <v>76.582999999999998</v>
      </c>
      <c r="K863" t="s">
        <v>1313</v>
      </c>
      <c r="T863" t="s">
        <v>1298</v>
      </c>
      <c r="U863">
        <v>70.974000000000004</v>
      </c>
      <c r="AC863" t="s">
        <v>1298</v>
      </c>
      <c r="AD863">
        <v>103.077</v>
      </c>
      <c r="AL863" t="s">
        <v>1298</v>
      </c>
      <c r="AM863">
        <v>1.7190000000000001</v>
      </c>
      <c r="AU863" t="s">
        <v>1298</v>
      </c>
      <c r="AV863">
        <v>2E-3</v>
      </c>
    </row>
    <row r="864" spans="2:49">
      <c r="B864" t="s">
        <v>1299</v>
      </c>
      <c r="C864">
        <v>64.02</v>
      </c>
      <c r="K864" t="s">
        <v>1301</v>
      </c>
      <c r="L864">
        <v>0</v>
      </c>
      <c r="T864" t="s">
        <v>1299</v>
      </c>
      <c r="U864">
        <v>66.739999999999995</v>
      </c>
      <c r="AC864" t="s">
        <v>1299</v>
      </c>
      <c r="AD864">
        <v>65.16</v>
      </c>
      <c r="AL864" t="s">
        <v>1299</v>
      </c>
      <c r="AM864">
        <v>0.01</v>
      </c>
      <c r="AU864" t="s">
        <v>1299</v>
      </c>
      <c r="AV864">
        <v>0</v>
      </c>
    </row>
    <row r="865" spans="2:55">
      <c r="B865" t="s">
        <v>289</v>
      </c>
      <c r="K865" t="s">
        <v>289</v>
      </c>
      <c r="T865" t="s">
        <v>289</v>
      </c>
      <c r="AC865" t="s">
        <v>289</v>
      </c>
      <c r="AL865" t="s">
        <v>1321</v>
      </c>
      <c r="AM865">
        <v>1.256</v>
      </c>
      <c r="AU865" t="s">
        <v>1321</v>
      </c>
      <c r="AV865">
        <v>3.0000000000000001E-3</v>
      </c>
    </row>
    <row r="866" spans="2:55">
      <c r="B866" t="s">
        <v>1298</v>
      </c>
      <c r="C866">
        <v>124.94799999999999</v>
      </c>
      <c r="K866" t="s">
        <v>1313</v>
      </c>
      <c r="T866" t="s">
        <v>1298</v>
      </c>
      <c r="U866">
        <v>79.176000000000002</v>
      </c>
      <c r="AC866" t="s">
        <v>1298</v>
      </c>
      <c r="AD866">
        <v>84.6</v>
      </c>
      <c r="AL866" t="s">
        <v>1322</v>
      </c>
      <c r="AM866">
        <v>1.25</v>
      </c>
      <c r="AU866" t="s">
        <v>1322</v>
      </c>
      <c r="AV866">
        <v>0</v>
      </c>
    </row>
    <row r="867" spans="2:55">
      <c r="B867" t="s">
        <v>1299</v>
      </c>
      <c r="C867">
        <v>123.97</v>
      </c>
      <c r="K867" t="s">
        <v>1301</v>
      </c>
      <c r="L867">
        <v>0</v>
      </c>
      <c r="T867" t="s">
        <v>1299</v>
      </c>
      <c r="U867">
        <v>78.7</v>
      </c>
      <c r="AC867" t="s">
        <v>1299</v>
      </c>
      <c r="AD867">
        <v>70.25</v>
      </c>
      <c r="AL867" t="s">
        <v>175</v>
      </c>
      <c r="AU867" t="s">
        <v>175</v>
      </c>
    </row>
    <row r="868" spans="2:55">
      <c r="B868" t="s">
        <v>290</v>
      </c>
      <c r="K868" t="s">
        <v>290</v>
      </c>
      <c r="T868" t="s">
        <v>290</v>
      </c>
      <c r="AC868" t="s">
        <v>290</v>
      </c>
      <c r="AL868" t="s">
        <v>1298</v>
      </c>
      <c r="AM868">
        <v>0.02</v>
      </c>
      <c r="AU868" t="s">
        <v>1298</v>
      </c>
      <c r="AV868">
        <v>6.3940000000000001</v>
      </c>
    </row>
    <row r="869" spans="2:55">
      <c r="B869" t="s">
        <v>1298</v>
      </c>
      <c r="C869">
        <v>134.84299999999999</v>
      </c>
      <c r="K869" t="s">
        <v>1313</v>
      </c>
      <c r="T869" t="s">
        <v>1298</v>
      </c>
      <c r="U869">
        <v>93.308999999999997</v>
      </c>
      <c r="AC869" t="s">
        <v>1298</v>
      </c>
      <c r="AD869">
        <v>142.22300000000001</v>
      </c>
      <c r="AL869" t="s">
        <v>1299</v>
      </c>
      <c r="AM869">
        <v>0.01</v>
      </c>
      <c r="AU869" t="s">
        <v>1299</v>
      </c>
      <c r="AV869">
        <v>6.38</v>
      </c>
    </row>
    <row r="870" spans="2:55">
      <c r="B870" t="s">
        <v>1299</v>
      </c>
      <c r="C870">
        <v>73.86</v>
      </c>
      <c r="K870" t="s">
        <v>1301</v>
      </c>
      <c r="L870">
        <v>0</v>
      </c>
      <c r="T870" t="s">
        <v>1299</v>
      </c>
      <c r="U870">
        <v>90.4</v>
      </c>
      <c r="AC870" t="s">
        <v>1299</v>
      </c>
      <c r="AD870">
        <v>103.43</v>
      </c>
      <c r="AL870" t="s">
        <v>1321</v>
      </c>
      <c r="AM870">
        <v>1.478</v>
      </c>
      <c r="AU870" t="s">
        <v>1321</v>
      </c>
      <c r="AV870">
        <v>64.200999999999993</v>
      </c>
    </row>
    <row r="871" spans="2:55">
      <c r="B871" t="s">
        <v>291</v>
      </c>
      <c r="K871" t="s">
        <v>291</v>
      </c>
      <c r="T871" t="s">
        <v>291</v>
      </c>
      <c r="AC871" t="s">
        <v>291</v>
      </c>
      <c r="AL871" t="s">
        <v>1322</v>
      </c>
      <c r="AM871">
        <v>1.47</v>
      </c>
      <c r="AU871" t="s">
        <v>1322</v>
      </c>
      <c r="AV871">
        <v>64.010000000000005</v>
      </c>
    </row>
    <row r="872" spans="2:55">
      <c r="B872" t="s">
        <v>1298</v>
      </c>
      <c r="C872">
        <v>97.372</v>
      </c>
      <c r="K872" t="s">
        <v>1313</v>
      </c>
      <c r="T872" t="s">
        <v>1298</v>
      </c>
      <c r="U872">
        <v>84.346000000000004</v>
      </c>
      <c r="AC872" t="s">
        <v>1298</v>
      </c>
      <c r="AD872">
        <v>111.181</v>
      </c>
      <c r="AL872" t="s">
        <v>176</v>
      </c>
      <c r="AU872" t="s">
        <v>176</v>
      </c>
    </row>
    <row r="873" spans="2:55">
      <c r="B873" t="s">
        <v>1299</v>
      </c>
      <c r="C873">
        <v>86.69</v>
      </c>
      <c r="K873" t="s">
        <v>1301</v>
      </c>
      <c r="L873">
        <v>0</v>
      </c>
      <c r="T873" t="s">
        <v>1299</v>
      </c>
      <c r="U873">
        <v>81.02</v>
      </c>
      <c r="AC873" t="s">
        <v>1299</v>
      </c>
      <c r="AD873">
        <v>71.69</v>
      </c>
      <c r="AL873" t="s">
        <v>1298</v>
      </c>
      <c r="AM873">
        <v>0.02</v>
      </c>
      <c r="AU873" t="s">
        <v>1298</v>
      </c>
      <c r="AV873">
        <v>9.7729999999999997</v>
      </c>
    </row>
    <row r="874" spans="2:55">
      <c r="B874" t="s">
        <v>292</v>
      </c>
      <c r="K874" t="s">
        <v>292</v>
      </c>
      <c r="T874" t="s">
        <v>292</v>
      </c>
      <c r="AC874" t="s">
        <v>292</v>
      </c>
      <c r="AL874" t="s">
        <v>1299</v>
      </c>
      <c r="AM874">
        <v>0.01</v>
      </c>
      <c r="AU874" t="s">
        <v>1299</v>
      </c>
      <c r="AV874">
        <v>9.75</v>
      </c>
    </row>
    <row r="875" spans="2:55">
      <c r="B875" t="s">
        <v>1298</v>
      </c>
      <c r="C875">
        <v>111.31</v>
      </c>
      <c r="K875" t="s">
        <v>1313</v>
      </c>
      <c r="T875" t="s">
        <v>1298</v>
      </c>
      <c r="U875">
        <v>91.131</v>
      </c>
      <c r="AC875" t="s">
        <v>1298</v>
      </c>
      <c r="AD875">
        <v>89.861999999999995</v>
      </c>
      <c r="AL875" t="s">
        <v>1321</v>
      </c>
      <c r="AM875">
        <v>0.32200000000000001</v>
      </c>
      <c r="AU875" t="s">
        <v>1321</v>
      </c>
      <c r="AV875">
        <v>64.036000000000001</v>
      </c>
    </row>
    <row r="876" spans="2:55">
      <c r="B876" t="s">
        <v>1299</v>
      </c>
      <c r="C876">
        <v>71.58</v>
      </c>
      <c r="K876" t="s">
        <v>1301</v>
      </c>
      <c r="L876">
        <v>0</v>
      </c>
      <c r="T876" t="s">
        <v>1299</v>
      </c>
      <c r="U876">
        <v>87.16</v>
      </c>
      <c r="AC876" t="s">
        <v>1299</v>
      </c>
      <c r="AD876">
        <v>73.72</v>
      </c>
      <c r="AL876" t="s">
        <v>1322</v>
      </c>
      <c r="AM876">
        <v>0.32</v>
      </c>
      <c r="AU876" t="s">
        <v>1322</v>
      </c>
      <c r="AV876">
        <v>64.010000000000005</v>
      </c>
    </row>
    <row r="877" spans="2:55">
      <c r="B877" t="s">
        <v>293</v>
      </c>
      <c r="K877" t="s">
        <v>293</v>
      </c>
      <c r="T877" t="s">
        <v>293</v>
      </c>
      <c r="AC877" t="s">
        <v>293</v>
      </c>
      <c r="AL877" t="s">
        <v>177</v>
      </c>
      <c r="AU877" t="s">
        <v>177</v>
      </c>
    </row>
    <row r="878" spans="2:55">
      <c r="B878" t="s">
        <v>1298</v>
      </c>
      <c r="C878">
        <v>76.507000000000005</v>
      </c>
      <c r="E878">
        <f>MIN(C879,C882,C885,C888,C891,C894,C897,C900,C903,C906)</f>
        <v>60.59</v>
      </c>
      <c r="F878">
        <f>QUARTILE(D879:D888,1)</f>
        <v>66.372500000000002</v>
      </c>
      <c r="G878">
        <f>MEDIAN(C879,C882,C885,C888,C891,C894,C897,C900,C903,C906)</f>
        <v>72.805000000000007</v>
      </c>
      <c r="H878">
        <f>QUARTILE(D879:D888,3)</f>
        <v>73.877499999999998</v>
      </c>
      <c r="I878">
        <f>MAX(C879,C882,C885,C888,C891,C894,C897,C900,C903,C906)</f>
        <v>76.739999999999995</v>
      </c>
      <c r="J878">
        <f>SUMIF(D879:D888,"&lt;64",D879:D888)/COUNTIF(D879:D888,"&lt;64")</f>
        <v>61.975000000000001</v>
      </c>
      <c r="K878" t="s">
        <v>1313</v>
      </c>
      <c r="N878">
        <f>MIN(L879,L882,L885,L888,L891,L894,L897,L900,L903,L906)</f>
        <v>0</v>
      </c>
      <c r="O878">
        <f>QUARTILE(M879:M888,1)</f>
        <v>0</v>
      </c>
      <c r="P878">
        <f>MEDIAN(L879,L882,L885,L888,L891,L894,L897,L900,L903,L906)</f>
        <v>0</v>
      </c>
      <c r="Q878">
        <f>QUARTILE(M879:M888,3)</f>
        <v>0</v>
      </c>
      <c r="R878">
        <f>MAX(L879,L882,L885,L888,L891,L894,L897,L900,L903,L906)</f>
        <v>0</v>
      </c>
      <c r="S878" t="e">
        <f>SUM(M879:M888)/COUNTIF(M879:M888,"&gt;0")</f>
        <v>#DIV/0!</v>
      </c>
      <c r="T878" t="s">
        <v>1298</v>
      </c>
      <c r="U878">
        <v>105.95699999999999</v>
      </c>
      <c r="W878">
        <f>MIN(U879,U882,U885,U888,U891,U894,U897,U900,U903,U906)</f>
        <v>65.88</v>
      </c>
      <c r="X878">
        <f>QUARTILE(V879:V888,1)</f>
        <v>69.784999999999997</v>
      </c>
      <c r="Y878">
        <f>MEDIAN(U879,U882,U885,U888,U891,U894,U897,U900,U903,U906)</f>
        <v>86.954999999999998</v>
      </c>
      <c r="Z878">
        <f>QUARTILE(V879:V888,3)</f>
        <v>93.087500000000006</v>
      </c>
      <c r="AA878">
        <f>MAX(U879,U882,U885,U888,U891,U894,U897,U900,U903,U906)</f>
        <v>102.28</v>
      </c>
      <c r="AB878" t="e">
        <f>SUMIF(V879:V888,"&lt;64",V879:V888)/COUNTIF(V879:V888,"&lt;64")</f>
        <v>#DIV/0!</v>
      </c>
      <c r="AC878" t="s">
        <v>1298</v>
      </c>
      <c r="AD878">
        <v>109.73699999999999</v>
      </c>
      <c r="AF878">
        <f>MIN(AD879,AD882,AD885,AD888,AD891,AD894,AD897,AD900,AD903,AD906)</f>
        <v>63.57</v>
      </c>
      <c r="AG878">
        <f>QUARTILE(AE879:AE888,1)</f>
        <v>66.537499999999994</v>
      </c>
      <c r="AH878">
        <f>MEDIAN(AD879,AD882,AD885,AD888,AD891,AD894,AD897,AD900,AD903,AD906)</f>
        <v>74.56</v>
      </c>
      <c r="AI878">
        <f>QUARTILE(AE879:AE888,3)</f>
        <v>80.525000000000006</v>
      </c>
      <c r="AJ878">
        <f>MAX(AD879,AD882,AD885,AD888,AD891,AD894,AD897,AD900,AD903,AD906)</f>
        <v>94.24</v>
      </c>
      <c r="AK878">
        <f>SUMIF(AE879:AE888,"&lt;64",AE879:AE888)/COUNTIF(AE879:AE888,"&lt;64")</f>
        <v>63.57</v>
      </c>
      <c r="AL878" t="s">
        <v>1298</v>
      </c>
      <c r="AM878">
        <v>9.1229999999999993</v>
      </c>
      <c r="AO878">
        <f>MIN(AM879,AM882,AM885,AM888,AM891,AM894,AM897,AM900,AM903,AM906)</f>
        <v>2.3E-2</v>
      </c>
      <c r="AP878">
        <f>QUARTILE(AN879:AN888,1)</f>
        <v>1.87225</v>
      </c>
      <c r="AQ878">
        <f>MEDIAN(AM879,AM882,AM885,AM888,AM891,AM894,AM897,AM900,AM903,AM906)</f>
        <v>10.3675</v>
      </c>
      <c r="AR878">
        <f>QUARTILE(AN879:AN888,3)</f>
        <v>50.913750000000007</v>
      </c>
      <c r="AS878">
        <f>MAX(AM879,AM882,AM885,AM888,AM891,AM894,AM897,AM900,AM903,AM906)</f>
        <v>64.06</v>
      </c>
      <c r="AT878">
        <f>SUMIF(AN879:AN888,"&lt;64",AN879:AN888)/COUNTIF(AN879:AN888,"&lt;64")</f>
        <v>5.1122857142857141</v>
      </c>
      <c r="AU878" t="s">
        <v>1298</v>
      </c>
      <c r="AV878">
        <v>2E-3</v>
      </c>
      <c r="AX878">
        <f>MIN(AV879,AV882,AV885,AV888,AV891,AV894,AV897,AV900,AV903,AV906)</f>
        <v>0</v>
      </c>
      <c r="AY878">
        <f>QUARTILE(AW879:AW888,1)</f>
        <v>1.2575000000000001</v>
      </c>
      <c r="AZ878">
        <f>MEDIAN(AV879,AV882,AV885,AV888,AV891,AV894,AV897,AV900,AV903,AV906)</f>
        <v>37.113500000000002</v>
      </c>
      <c r="BA878">
        <f>QUARTILE(AW879:AW888,3)</f>
        <v>64.010000000000005</v>
      </c>
      <c r="BB878">
        <f>MAX(AV879,AV882,AV885,AV888,AV891,AV894,AV897,AV900,AV903,AV906)</f>
        <v>64.040000000000006</v>
      </c>
      <c r="BC878">
        <f>SUMIF(AW879:AW888,"&lt;64",AW879:AW888)/COUNTIF(AW879:AW888,"&lt;64")</f>
        <v>3.4141666666666666</v>
      </c>
    </row>
    <row r="879" spans="2:55">
      <c r="B879" t="s">
        <v>1299</v>
      </c>
      <c r="C879">
        <v>75.989999999999995</v>
      </c>
      <c r="D879">
        <f>C879</f>
        <v>75.989999999999995</v>
      </c>
      <c r="K879" t="s">
        <v>1301</v>
      </c>
      <c r="L879">
        <v>0</v>
      </c>
      <c r="M879">
        <f>L879</f>
        <v>0</v>
      </c>
      <c r="T879" t="s">
        <v>1299</v>
      </c>
      <c r="U879">
        <v>102.28</v>
      </c>
      <c r="V879">
        <f>U879</f>
        <v>102.28</v>
      </c>
      <c r="AC879" t="s">
        <v>1299</v>
      </c>
      <c r="AD879">
        <v>75.95</v>
      </c>
      <c r="AE879">
        <f>AD879</f>
        <v>75.95</v>
      </c>
      <c r="AL879" t="s">
        <v>1299</v>
      </c>
      <c r="AM879">
        <v>9.11</v>
      </c>
      <c r="AN879">
        <f>AM879</f>
        <v>9.11</v>
      </c>
      <c r="AU879" t="s">
        <v>1299</v>
      </c>
      <c r="AV879">
        <v>0</v>
      </c>
      <c r="AW879">
        <f>AV879</f>
        <v>0</v>
      </c>
    </row>
    <row r="880" spans="2:55">
      <c r="B880" t="s">
        <v>294</v>
      </c>
      <c r="D880">
        <f>C882</f>
        <v>60.59</v>
      </c>
      <c r="K880" t="s">
        <v>294</v>
      </c>
      <c r="M880">
        <f>L882</f>
        <v>0</v>
      </c>
      <c r="T880" t="s">
        <v>294</v>
      </c>
      <c r="V880">
        <f>U882</f>
        <v>65.88</v>
      </c>
      <c r="AC880" t="s">
        <v>294</v>
      </c>
      <c r="AE880">
        <f>AD882</f>
        <v>63.57</v>
      </c>
      <c r="AL880" t="s">
        <v>1321</v>
      </c>
      <c r="AM880">
        <v>64.150000000000006</v>
      </c>
      <c r="AN880">
        <f>AM882</f>
        <v>0</v>
      </c>
      <c r="AU880" t="s">
        <v>1321</v>
      </c>
      <c r="AV880">
        <v>5.0000000000000001E-3</v>
      </c>
      <c r="AW880">
        <f>AV882</f>
        <v>0</v>
      </c>
    </row>
    <row r="881" spans="2:49">
      <c r="B881" t="s">
        <v>1298</v>
      </c>
      <c r="C881">
        <v>61.216000000000001</v>
      </c>
      <c r="D881">
        <f>C885</f>
        <v>73.48</v>
      </c>
      <c r="K881" t="s">
        <v>1313</v>
      </c>
      <c r="M881">
        <f>L885</f>
        <v>0</v>
      </c>
      <c r="T881" t="s">
        <v>1298</v>
      </c>
      <c r="U881">
        <v>68.257000000000005</v>
      </c>
      <c r="V881">
        <f>U885</f>
        <v>94.3</v>
      </c>
      <c r="AC881" t="s">
        <v>1298</v>
      </c>
      <c r="AD881">
        <v>98.441000000000003</v>
      </c>
      <c r="AE881">
        <f>AD885</f>
        <v>82.05</v>
      </c>
      <c r="AL881" t="s">
        <v>1322</v>
      </c>
      <c r="AM881">
        <v>64.010000000000005</v>
      </c>
      <c r="AN881">
        <f>AM885</f>
        <v>2.3E-2</v>
      </c>
      <c r="AU881" t="s">
        <v>1322</v>
      </c>
      <c r="AV881">
        <v>0</v>
      </c>
      <c r="AW881">
        <f>AV885</f>
        <v>64.034999999999997</v>
      </c>
    </row>
    <row r="882" spans="2:49">
      <c r="B882" t="s">
        <v>1299</v>
      </c>
      <c r="C882">
        <v>60.59</v>
      </c>
      <c r="D882">
        <f>C888</f>
        <v>73.069999999999993</v>
      </c>
      <c r="K882" t="s">
        <v>1301</v>
      </c>
      <c r="L882">
        <v>0</v>
      </c>
      <c r="M882">
        <f>L888</f>
        <v>0</v>
      </c>
      <c r="T882" t="s">
        <v>1299</v>
      </c>
      <c r="U882">
        <v>65.88</v>
      </c>
      <c r="V882">
        <f>U888</f>
        <v>89.45</v>
      </c>
      <c r="AC882" t="s">
        <v>1299</v>
      </c>
      <c r="AD882">
        <v>63.57</v>
      </c>
      <c r="AE882">
        <f>AD888</f>
        <v>74.14</v>
      </c>
      <c r="AL882" t="s">
        <v>178</v>
      </c>
      <c r="AN882">
        <f>AM888</f>
        <v>7.6079999999999997</v>
      </c>
      <c r="AU882" t="s">
        <v>178</v>
      </c>
      <c r="AW882">
        <f>AV888</f>
        <v>5.2380000000000004</v>
      </c>
    </row>
    <row r="883" spans="2:49">
      <c r="B883" t="s">
        <v>295</v>
      </c>
      <c r="D883">
        <f>C891</f>
        <v>76.739999999999995</v>
      </c>
      <c r="K883" t="s">
        <v>295</v>
      </c>
      <c r="M883">
        <f>L891</f>
        <v>0</v>
      </c>
      <c r="T883" t="s">
        <v>295</v>
      </c>
      <c r="V883">
        <f>U891</f>
        <v>72.319999999999993</v>
      </c>
      <c r="AC883" t="s">
        <v>295</v>
      </c>
      <c r="AE883">
        <f>AD891</f>
        <v>82.76</v>
      </c>
      <c r="AL883" t="s">
        <v>1298</v>
      </c>
      <c r="AM883">
        <v>2.0619999999999998</v>
      </c>
      <c r="AN883">
        <f>AM891</f>
        <v>64.010000000000005</v>
      </c>
      <c r="AU883" t="s">
        <v>1298</v>
      </c>
      <c r="AV883">
        <v>8.3989999999999991</v>
      </c>
      <c r="AW883">
        <f>AV891</f>
        <v>64.010000000000005</v>
      </c>
    </row>
    <row r="884" spans="2:49">
      <c r="B884" t="s">
        <v>1298</v>
      </c>
      <c r="C884">
        <v>74.013000000000005</v>
      </c>
      <c r="D884">
        <f>C894</f>
        <v>64.52</v>
      </c>
      <c r="K884" t="s">
        <v>1313</v>
      </c>
      <c r="M884">
        <f>L894</f>
        <v>0</v>
      </c>
      <c r="T884" t="s">
        <v>1298</v>
      </c>
      <c r="U884">
        <v>100.232</v>
      </c>
      <c r="V884">
        <f>U894</f>
        <v>68.2</v>
      </c>
      <c r="AC884" t="s">
        <v>1298</v>
      </c>
      <c r="AD884">
        <v>99.822000000000003</v>
      </c>
      <c r="AE884">
        <f>AD894</f>
        <v>64.36</v>
      </c>
      <c r="AL884" t="s">
        <v>1299</v>
      </c>
      <c r="AM884">
        <v>0</v>
      </c>
      <c r="AN884">
        <f>AM894</f>
        <v>7.42</v>
      </c>
      <c r="AU884" t="s">
        <v>1299</v>
      </c>
      <c r="AV884">
        <v>8.39</v>
      </c>
      <c r="AW884">
        <f>AV894</f>
        <v>5.03</v>
      </c>
    </row>
    <row r="885" spans="2:49">
      <c r="B885" t="s">
        <v>1299</v>
      </c>
      <c r="C885">
        <v>73.48</v>
      </c>
      <c r="D885">
        <f>C897</f>
        <v>74.010000000000005</v>
      </c>
      <c r="K885" t="s">
        <v>1301</v>
      </c>
      <c r="L885">
        <v>0</v>
      </c>
      <c r="M885">
        <f>L897</f>
        <v>0</v>
      </c>
      <c r="T885" t="s">
        <v>1299</v>
      </c>
      <c r="U885">
        <v>94.3</v>
      </c>
      <c r="V885">
        <f>U897</f>
        <v>94.47</v>
      </c>
      <c r="AC885" t="s">
        <v>1299</v>
      </c>
      <c r="AD885">
        <v>82.05</v>
      </c>
      <c r="AE885">
        <f>AD897</f>
        <v>74.98</v>
      </c>
      <c r="AL885" t="s">
        <v>1321</v>
      </c>
      <c r="AM885">
        <v>2.3E-2</v>
      </c>
      <c r="AN885">
        <f>AM897</f>
        <v>0</v>
      </c>
      <c r="AU885" t="s">
        <v>1321</v>
      </c>
      <c r="AV885">
        <v>64.034999999999997</v>
      </c>
      <c r="AW885">
        <f>AV897</f>
        <v>0</v>
      </c>
    </row>
    <row r="886" spans="2:49">
      <c r="B886" t="s">
        <v>296</v>
      </c>
      <c r="D886">
        <f>C900</f>
        <v>71.930000000000007</v>
      </c>
      <c r="K886" t="s">
        <v>296</v>
      </c>
      <c r="M886">
        <f>L900</f>
        <v>0</v>
      </c>
      <c r="T886" t="s">
        <v>296</v>
      </c>
      <c r="V886">
        <f>U900</f>
        <v>87.22</v>
      </c>
      <c r="AC886" t="s">
        <v>296</v>
      </c>
      <c r="AE886">
        <f>AD900</f>
        <v>73.069999999999993</v>
      </c>
      <c r="AL886" t="s">
        <v>1322</v>
      </c>
      <c r="AM886">
        <v>0.03</v>
      </c>
      <c r="AN886">
        <f>AM900</f>
        <v>64.06</v>
      </c>
      <c r="AU886" t="s">
        <v>1322</v>
      </c>
      <c r="AV886">
        <v>64.010000000000005</v>
      </c>
      <c r="AW886">
        <f>AV900</f>
        <v>64.040000000000006</v>
      </c>
    </row>
    <row r="887" spans="2:49">
      <c r="B887" t="s">
        <v>1298</v>
      </c>
      <c r="C887">
        <v>74.135999999999996</v>
      </c>
      <c r="D887">
        <f>C903</f>
        <v>63.36</v>
      </c>
      <c r="K887" t="s">
        <v>1313</v>
      </c>
      <c r="M887">
        <f>L903</f>
        <v>0</v>
      </c>
      <c r="T887" t="s">
        <v>1298</v>
      </c>
      <c r="U887">
        <v>90.652000000000001</v>
      </c>
      <c r="V887">
        <f>U903</f>
        <v>68.94</v>
      </c>
      <c r="AC887" t="s">
        <v>1298</v>
      </c>
      <c r="AD887">
        <v>89.811000000000007</v>
      </c>
      <c r="AE887">
        <f>AD903</f>
        <v>64.319999999999993</v>
      </c>
      <c r="AL887" t="s">
        <v>179</v>
      </c>
      <c r="AN887">
        <f>AM903</f>
        <v>11.625</v>
      </c>
      <c r="AU887" t="s">
        <v>179</v>
      </c>
      <c r="AW887">
        <f>AV903</f>
        <v>10.217000000000001</v>
      </c>
    </row>
    <row r="888" spans="2:49">
      <c r="B888" t="s">
        <v>1299</v>
      </c>
      <c r="C888">
        <v>73.069999999999993</v>
      </c>
      <c r="D888">
        <f>C906</f>
        <v>72.540000000000006</v>
      </c>
      <c r="K888" t="s">
        <v>1301</v>
      </c>
      <c r="L888">
        <v>0</v>
      </c>
      <c r="M888">
        <f>L906</f>
        <v>0</v>
      </c>
      <c r="T888" t="s">
        <v>1299</v>
      </c>
      <c r="U888">
        <v>89.45</v>
      </c>
      <c r="V888">
        <f>U906</f>
        <v>86.69</v>
      </c>
      <c r="AC888" t="s">
        <v>1299</v>
      </c>
      <c r="AD888">
        <v>74.14</v>
      </c>
      <c r="AE888">
        <f>AD906</f>
        <v>94.24</v>
      </c>
      <c r="AL888" t="s">
        <v>1298</v>
      </c>
      <c r="AM888">
        <v>7.6079999999999997</v>
      </c>
      <c r="AN888">
        <f>AM906</f>
        <v>64.010000000000005</v>
      </c>
      <c r="AU888" t="s">
        <v>1298</v>
      </c>
      <c r="AV888">
        <v>5.2380000000000004</v>
      </c>
      <c r="AW888">
        <f>AV906</f>
        <v>64.010000000000005</v>
      </c>
    </row>
    <row r="889" spans="2:49">
      <c r="B889" t="s">
        <v>297</v>
      </c>
      <c r="K889" t="s">
        <v>297</v>
      </c>
      <c r="T889" t="s">
        <v>297</v>
      </c>
      <c r="AC889" t="s">
        <v>297</v>
      </c>
      <c r="AL889" t="s">
        <v>1299</v>
      </c>
      <c r="AM889">
        <v>7.6</v>
      </c>
      <c r="AU889" t="s">
        <v>1299</v>
      </c>
      <c r="AV889">
        <v>5.22</v>
      </c>
    </row>
    <row r="890" spans="2:49">
      <c r="B890" t="s">
        <v>1298</v>
      </c>
      <c r="C890">
        <v>77.052000000000007</v>
      </c>
      <c r="K890" t="s">
        <v>1313</v>
      </c>
      <c r="T890" t="s">
        <v>1298</v>
      </c>
      <c r="U890">
        <v>81.593999999999994</v>
      </c>
      <c r="AC890" t="s">
        <v>1298</v>
      </c>
      <c r="AD890">
        <v>130.12899999999999</v>
      </c>
      <c r="AL890" t="s">
        <v>1321</v>
      </c>
      <c r="AM890">
        <v>67.665999999999997</v>
      </c>
      <c r="AU890" t="s">
        <v>1321</v>
      </c>
      <c r="AV890">
        <v>64.031000000000006</v>
      </c>
    </row>
    <row r="891" spans="2:49">
      <c r="B891" t="s">
        <v>1299</v>
      </c>
      <c r="C891">
        <v>76.739999999999995</v>
      </c>
      <c r="K891" t="s">
        <v>1301</v>
      </c>
      <c r="L891">
        <v>0</v>
      </c>
      <c r="T891" t="s">
        <v>1299</v>
      </c>
      <c r="U891">
        <v>72.319999999999993</v>
      </c>
      <c r="AC891" t="s">
        <v>1299</v>
      </c>
      <c r="AD891">
        <v>82.76</v>
      </c>
      <c r="AL891" t="s">
        <v>1322</v>
      </c>
      <c r="AM891">
        <v>64.010000000000005</v>
      </c>
      <c r="AU891" t="s">
        <v>1322</v>
      </c>
      <c r="AV891">
        <v>64.010000000000005</v>
      </c>
    </row>
    <row r="892" spans="2:49">
      <c r="B892" t="s">
        <v>298</v>
      </c>
      <c r="K892" t="s">
        <v>298</v>
      </c>
      <c r="T892" t="s">
        <v>298</v>
      </c>
      <c r="AC892" t="s">
        <v>298</v>
      </c>
      <c r="AL892" t="s">
        <v>180</v>
      </c>
      <c r="AU892" t="s">
        <v>180</v>
      </c>
    </row>
    <row r="893" spans="2:49">
      <c r="B893" t="s">
        <v>1298</v>
      </c>
      <c r="C893">
        <v>65.408000000000001</v>
      </c>
      <c r="K893" t="s">
        <v>1313</v>
      </c>
      <c r="T893" t="s">
        <v>1298</v>
      </c>
      <c r="U893">
        <v>68.507000000000005</v>
      </c>
      <c r="AC893" t="s">
        <v>1298</v>
      </c>
      <c r="AD893">
        <v>89.956000000000003</v>
      </c>
      <c r="AL893" t="s">
        <v>1298</v>
      </c>
      <c r="AM893">
        <v>7.4580000000000002</v>
      </c>
      <c r="AU893" t="s">
        <v>1298</v>
      </c>
      <c r="AV893">
        <v>5.0430000000000001</v>
      </c>
    </row>
    <row r="894" spans="2:49">
      <c r="B894" t="s">
        <v>1299</v>
      </c>
      <c r="C894">
        <v>64.52</v>
      </c>
      <c r="K894" t="s">
        <v>1301</v>
      </c>
      <c r="L894">
        <v>0</v>
      </c>
      <c r="T894" t="s">
        <v>1299</v>
      </c>
      <c r="U894">
        <v>68.2</v>
      </c>
      <c r="AC894" t="s">
        <v>1299</v>
      </c>
      <c r="AD894">
        <v>64.36</v>
      </c>
      <c r="AL894" t="s">
        <v>1299</v>
      </c>
      <c r="AM894">
        <v>7.42</v>
      </c>
      <c r="AU894" t="s">
        <v>1299</v>
      </c>
      <c r="AV894">
        <v>5.03</v>
      </c>
    </row>
    <row r="895" spans="2:49">
      <c r="B895" t="s">
        <v>299</v>
      </c>
      <c r="K895" t="s">
        <v>299</v>
      </c>
      <c r="T895" t="s">
        <v>299</v>
      </c>
      <c r="AC895" t="s">
        <v>299</v>
      </c>
      <c r="AL895" t="s">
        <v>1321</v>
      </c>
      <c r="AM895">
        <v>64.081999999999994</v>
      </c>
      <c r="AU895" t="s">
        <v>1321</v>
      </c>
      <c r="AV895">
        <v>64.040999999999997</v>
      </c>
    </row>
    <row r="896" spans="2:49">
      <c r="B896" t="s">
        <v>1298</v>
      </c>
      <c r="C896">
        <v>74.495000000000005</v>
      </c>
      <c r="K896" t="s">
        <v>1313</v>
      </c>
      <c r="T896" t="s">
        <v>1298</v>
      </c>
      <c r="U896">
        <v>95.266000000000005</v>
      </c>
      <c r="AC896" t="s">
        <v>1298</v>
      </c>
      <c r="AD896">
        <v>107.64400000000001</v>
      </c>
      <c r="AL896" t="s">
        <v>1322</v>
      </c>
      <c r="AM896">
        <v>64.010000000000005</v>
      </c>
      <c r="AU896" t="s">
        <v>1322</v>
      </c>
      <c r="AV896">
        <v>64.010000000000005</v>
      </c>
    </row>
    <row r="897" spans="2:55">
      <c r="B897" t="s">
        <v>1299</v>
      </c>
      <c r="C897">
        <v>74.010000000000005</v>
      </c>
      <c r="K897" t="s">
        <v>1301</v>
      </c>
      <c r="L897">
        <v>0</v>
      </c>
      <c r="T897" t="s">
        <v>1299</v>
      </c>
      <c r="U897">
        <v>94.47</v>
      </c>
      <c r="AC897" t="s">
        <v>1299</v>
      </c>
      <c r="AD897">
        <v>74.98</v>
      </c>
      <c r="AL897" t="s">
        <v>181</v>
      </c>
      <c r="AU897" t="s">
        <v>181</v>
      </c>
    </row>
    <row r="898" spans="2:55">
      <c r="B898" t="s">
        <v>300</v>
      </c>
      <c r="K898" t="s">
        <v>300</v>
      </c>
      <c r="T898" t="s">
        <v>300</v>
      </c>
      <c r="AC898" t="s">
        <v>300</v>
      </c>
      <c r="AL898" t="s">
        <v>1298</v>
      </c>
      <c r="AM898">
        <v>7.9640000000000004</v>
      </c>
      <c r="AU898" t="s">
        <v>1298</v>
      </c>
      <c r="AV898">
        <v>6.4089999999999998</v>
      </c>
    </row>
    <row r="899" spans="2:55">
      <c r="B899" t="s">
        <v>1298</v>
      </c>
      <c r="C899">
        <v>73.308000000000007</v>
      </c>
      <c r="K899" t="s">
        <v>1313</v>
      </c>
      <c r="T899" t="s">
        <v>1298</v>
      </c>
      <c r="U899">
        <v>91.161000000000001</v>
      </c>
      <c r="AC899" t="s">
        <v>1298</v>
      </c>
      <c r="AD899">
        <v>91.534000000000006</v>
      </c>
      <c r="AL899" t="s">
        <v>1299</v>
      </c>
      <c r="AM899">
        <v>7.19</v>
      </c>
      <c r="AU899" t="s">
        <v>1299</v>
      </c>
      <c r="AV899">
        <v>6.39</v>
      </c>
    </row>
    <row r="900" spans="2:55">
      <c r="B900" t="s">
        <v>1299</v>
      </c>
      <c r="C900">
        <v>71.930000000000007</v>
      </c>
      <c r="K900" t="s">
        <v>1301</v>
      </c>
      <c r="L900">
        <v>0</v>
      </c>
      <c r="T900" t="s">
        <v>1299</v>
      </c>
      <c r="U900">
        <v>87.22</v>
      </c>
      <c r="AC900" t="s">
        <v>1299</v>
      </c>
      <c r="AD900">
        <v>73.069999999999993</v>
      </c>
      <c r="AL900" t="s">
        <v>1321</v>
      </c>
      <c r="AM900">
        <v>64.06</v>
      </c>
      <c r="AU900" t="s">
        <v>1321</v>
      </c>
      <c r="AV900">
        <v>64.040000000000006</v>
      </c>
    </row>
    <row r="901" spans="2:55">
      <c r="B901" t="s">
        <v>301</v>
      </c>
      <c r="K901" t="s">
        <v>301</v>
      </c>
      <c r="T901" t="s">
        <v>301</v>
      </c>
      <c r="AC901" t="s">
        <v>301</v>
      </c>
      <c r="AL901" t="s">
        <v>1322</v>
      </c>
      <c r="AM901">
        <v>64.010000000000005</v>
      </c>
      <c r="AU901" t="s">
        <v>1322</v>
      </c>
      <c r="AV901">
        <v>64.010000000000005</v>
      </c>
    </row>
    <row r="902" spans="2:55">
      <c r="B902" t="s">
        <v>1298</v>
      </c>
      <c r="C902">
        <v>67.201999999999998</v>
      </c>
      <c r="K902" t="s">
        <v>1313</v>
      </c>
      <c r="T902" t="s">
        <v>1298</v>
      </c>
      <c r="U902">
        <v>69.230999999999995</v>
      </c>
      <c r="AC902" t="s">
        <v>1298</v>
      </c>
      <c r="AD902">
        <v>105.251</v>
      </c>
      <c r="AL902" t="s">
        <v>182</v>
      </c>
      <c r="AU902" t="s">
        <v>182</v>
      </c>
    </row>
    <row r="903" spans="2:55">
      <c r="B903" t="s">
        <v>1299</v>
      </c>
      <c r="C903">
        <v>63.36</v>
      </c>
      <c r="K903" t="s">
        <v>1301</v>
      </c>
      <c r="L903">
        <v>0</v>
      </c>
      <c r="T903" t="s">
        <v>1299</v>
      </c>
      <c r="U903">
        <v>68.94</v>
      </c>
      <c r="AC903" t="s">
        <v>1299</v>
      </c>
      <c r="AD903">
        <v>64.319999999999993</v>
      </c>
      <c r="AL903" t="s">
        <v>1298</v>
      </c>
      <c r="AM903">
        <v>11.625</v>
      </c>
      <c r="AU903" t="s">
        <v>1298</v>
      </c>
      <c r="AV903">
        <v>10.217000000000001</v>
      </c>
    </row>
    <row r="904" spans="2:55">
      <c r="B904" t="s">
        <v>302</v>
      </c>
      <c r="K904" t="s">
        <v>302</v>
      </c>
      <c r="T904" t="s">
        <v>302</v>
      </c>
      <c r="AC904" t="s">
        <v>302</v>
      </c>
      <c r="AL904" t="s">
        <v>1299</v>
      </c>
      <c r="AM904">
        <v>9.6</v>
      </c>
      <c r="AU904" t="s">
        <v>1299</v>
      </c>
      <c r="AV904">
        <v>10.199999999999999</v>
      </c>
    </row>
    <row r="905" spans="2:55">
      <c r="B905" t="s">
        <v>1298</v>
      </c>
      <c r="C905">
        <v>72.956000000000003</v>
      </c>
      <c r="K905" t="s">
        <v>1313</v>
      </c>
      <c r="T905" t="s">
        <v>1298</v>
      </c>
      <c r="U905">
        <v>87.644999999999996</v>
      </c>
      <c r="AC905" t="s">
        <v>1298</v>
      </c>
      <c r="AD905">
        <v>123.57299999999999</v>
      </c>
      <c r="AL905" t="s">
        <v>1321</v>
      </c>
      <c r="AM905">
        <v>64.013000000000005</v>
      </c>
      <c r="AU905" t="s">
        <v>1321</v>
      </c>
      <c r="AV905">
        <v>64.096999999999994</v>
      </c>
    </row>
    <row r="906" spans="2:55">
      <c r="B906" t="s">
        <v>1299</v>
      </c>
      <c r="C906">
        <v>72.540000000000006</v>
      </c>
      <c r="K906" t="s">
        <v>1301</v>
      </c>
      <c r="L906">
        <v>0</v>
      </c>
      <c r="T906" t="s">
        <v>1299</v>
      </c>
      <c r="U906">
        <v>86.69</v>
      </c>
      <c r="AC906" t="s">
        <v>1299</v>
      </c>
      <c r="AD906">
        <v>94.24</v>
      </c>
      <c r="AL906" t="s">
        <v>1322</v>
      </c>
      <c r="AM906">
        <v>64.010000000000005</v>
      </c>
      <c r="AU906" t="s">
        <v>1322</v>
      </c>
      <c r="AV906">
        <v>64.010000000000005</v>
      </c>
    </row>
    <row r="907" spans="2:55">
      <c r="B907" t="s">
        <v>303</v>
      </c>
      <c r="K907" t="s">
        <v>303</v>
      </c>
      <c r="T907" t="s">
        <v>303</v>
      </c>
      <c r="AC907" t="s">
        <v>303</v>
      </c>
      <c r="AL907" t="s">
        <v>183</v>
      </c>
      <c r="AU907" t="s">
        <v>183</v>
      </c>
    </row>
    <row r="908" spans="2:55">
      <c r="B908" t="s">
        <v>1298</v>
      </c>
      <c r="C908">
        <v>83.674999999999997</v>
      </c>
      <c r="E908">
        <f>MIN(C909,C912,C915,C918,C921,C924,C927,C930,C933,C936)</f>
        <v>60.45</v>
      </c>
      <c r="F908">
        <f>QUARTILE(D909:D918,1)</f>
        <v>71.27000000000001</v>
      </c>
      <c r="G908">
        <f>MEDIAN(C909,C912,C915,C918,C921,C924,C927,C930,C933,C936)</f>
        <v>73.015000000000001</v>
      </c>
      <c r="H908">
        <f>QUARTILE(D909:D918,3)</f>
        <v>73.94</v>
      </c>
      <c r="I908">
        <f>MAX(C909,C912,C915,C918,C921,C924,C927,C930,C933,C936)</f>
        <v>86.98</v>
      </c>
      <c r="J908">
        <f>SUMIF(D909:D918,"&lt;64",D909:D918)/COUNTIF(D909:D918,"&lt;64")</f>
        <v>60.45</v>
      </c>
      <c r="K908" t="s">
        <v>1313</v>
      </c>
      <c r="N908">
        <f>MIN(L909,L912,L915,L918,L921,L924,L927,L930,L933,L936)</f>
        <v>0</v>
      </c>
      <c r="O908">
        <f>QUARTILE(M909:M918,1)</f>
        <v>0</v>
      </c>
      <c r="P908">
        <f>MEDIAN(L909,L912,L915,L918,L921,L924,L927,L930,L933,L936)</f>
        <v>0</v>
      </c>
      <c r="Q908">
        <f>QUARTILE(M909:M918,3)</f>
        <v>0</v>
      </c>
      <c r="R908">
        <f>MAX(L909,L912,L915,L918,L921,L924,L927,L930,L933,L936)</f>
        <v>0</v>
      </c>
      <c r="S908" t="e">
        <f>SUM(M909:M918)/COUNTIF(M909:M918,"&gt;0")</f>
        <v>#DIV/0!</v>
      </c>
      <c r="T908" t="s">
        <v>1298</v>
      </c>
      <c r="U908">
        <v>91.403000000000006</v>
      </c>
      <c r="W908">
        <f>MIN(U909,U912,U915,U918,U921,U924,U927,U930,U933,U936)</f>
        <v>64.2</v>
      </c>
      <c r="X908">
        <f>QUARTILE(V909:V918,1)</f>
        <v>73.487499999999997</v>
      </c>
      <c r="Y908">
        <f>MEDIAN(U909,U912,U915,U918,U921,U924,U927,U930,U933,U936)</f>
        <v>91.085000000000008</v>
      </c>
      <c r="Z908">
        <f>QUARTILE(V909:V918,3)</f>
        <v>96.272500000000008</v>
      </c>
      <c r="AA908">
        <f>MAX(U909,U912,U915,U918,U921,U924,U927,U930,U933,U936)</f>
        <v>118.86</v>
      </c>
      <c r="AB908" t="e">
        <f>SUMIF(V909:V918,"&lt;64",V909:V918)/COUNTIF(V909:V918,"&lt;64")</f>
        <v>#DIV/0!</v>
      </c>
      <c r="AC908" t="s">
        <v>1298</v>
      </c>
      <c r="AD908">
        <v>84.036000000000001</v>
      </c>
      <c r="AF908">
        <f>MIN(AD909,AD912,AD915,AD918,AD921,AD924,AD927,AD930,AD933,AD936)</f>
        <v>60.84</v>
      </c>
      <c r="AG908">
        <f>QUARTILE(AE909:AE918,1)</f>
        <v>72.772500000000008</v>
      </c>
      <c r="AH908">
        <f>MEDIAN(AD909,AD912,AD915,AD918,AD921,AD924,AD927,AD930,AD933,AD936)</f>
        <v>74.44</v>
      </c>
      <c r="AI908">
        <f>QUARTILE(AE909:AE918,3)</f>
        <v>75.247500000000002</v>
      </c>
      <c r="AJ908">
        <f>MAX(AD909,AD912,AD915,AD918,AD921,AD924,AD927,AD930,AD933,AD936)</f>
        <v>98.25</v>
      </c>
      <c r="AK908">
        <f>SUMIF(AE909:AE918,"&lt;64",AE909:AE918)/COUNTIF(AE909:AE918,"&lt;64")</f>
        <v>60.84</v>
      </c>
      <c r="AL908" t="s">
        <v>1298</v>
      </c>
      <c r="AM908">
        <v>8.9589999999999996</v>
      </c>
      <c r="AO908">
        <f>MIN(AM909,AM912,AM915,AM918,AM921,AM924,AM927,AM930,AM933,AM936)</f>
        <v>0.01</v>
      </c>
      <c r="AP908">
        <f>QUARTILE(AN909:AN918,1)</f>
        <v>1.2500000000000001E-2</v>
      </c>
      <c r="AQ908">
        <f>MEDIAN(AM909,AM912,AM915,AM918,AM921,AM924,AM927,AM930,AM933,AM936)</f>
        <v>9.5850000000000009</v>
      </c>
      <c r="AR908">
        <f>QUARTILE(AN909:AN918,3)</f>
        <v>50.622500000000002</v>
      </c>
      <c r="AS908">
        <f>MAX(AM909,AM912,AM915,AM918,AM921,AM924,AM927,AM930,AM933,AM936)</f>
        <v>67.195999999999998</v>
      </c>
      <c r="AT908">
        <f>SUMIF(AN909:AN918,"&lt;64",AN909:AN918)/COUNTIF(AN909:AN918,"&lt;64")</f>
        <v>3.0327142857142859</v>
      </c>
      <c r="AU908" t="s">
        <v>1298</v>
      </c>
      <c r="AV908">
        <v>3.0000000000000001E-3</v>
      </c>
      <c r="AX908">
        <f>MIN(AV909,AV912,AV915,AV918,AV921,AV924,AV927,AV930,AV933,AV936)</f>
        <v>0</v>
      </c>
      <c r="AY908">
        <f>QUARTILE(AW909:AW918,1)</f>
        <v>5.0000000000000001E-4</v>
      </c>
      <c r="AZ908">
        <f>MEDIAN(AV909,AV912,AV915,AV918,AV921,AV924,AV927,AV930,AV933,AV936)</f>
        <v>4.6174999999999997</v>
      </c>
      <c r="BA908">
        <f>QUARTILE(AW909:AW918,3)</f>
        <v>8.7657500000000006</v>
      </c>
      <c r="BB908">
        <f>MAX(AV909,AV912,AV915,AV918,AV921,AV924,AV927,AV930,AV933,AV936)</f>
        <v>64.010000000000005</v>
      </c>
      <c r="BC908">
        <f>SUMIF(AW909:AW918,"&lt;64",AW909:AW918)/COUNTIF(AW909:AW918,"&lt;64")</f>
        <v>2.3636249999999999</v>
      </c>
    </row>
    <row r="909" spans="2:55">
      <c r="B909" t="s">
        <v>1299</v>
      </c>
      <c r="C909">
        <v>72.23</v>
      </c>
      <c r="D909">
        <f>C909</f>
        <v>72.23</v>
      </c>
      <c r="K909" t="s">
        <v>1301</v>
      </c>
      <c r="L909">
        <v>0</v>
      </c>
      <c r="M909">
        <f>L909</f>
        <v>0</v>
      </c>
      <c r="T909" t="s">
        <v>1299</v>
      </c>
      <c r="U909">
        <v>90.51</v>
      </c>
      <c r="V909">
        <f>U909</f>
        <v>90.51</v>
      </c>
      <c r="AC909" t="s">
        <v>1299</v>
      </c>
      <c r="AD909">
        <v>76.34</v>
      </c>
      <c r="AE909">
        <f>AD909</f>
        <v>76.34</v>
      </c>
      <c r="AL909" t="s">
        <v>1299</v>
      </c>
      <c r="AM909">
        <v>8.7100000000000009</v>
      </c>
      <c r="AN909">
        <f>AM909</f>
        <v>8.7100000000000009</v>
      </c>
      <c r="AU909" t="s">
        <v>1299</v>
      </c>
      <c r="AV909">
        <v>0</v>
      </c>
      <c r="AW909">
        <f>AV909</f>
        <v>0</v>
      </c>
    </row>
    <row r="910" spans="2:55">
      <c r="B910" t="s">
        <v>304</v>
      </c>
      <c r="D910">
        <f>C912</f>
        <v>73.819999999999993</v>
      </c>
      <c r="K910" t="s">
        <v>304</v>
      </c>
      <c r="M910">
        <f>L912</f>
        <v>0</v>
      </c>
      <c r="T910" t="s">
        <v>304</v>
      </c>
      <c r="V910">
        <f>U912</f>
        <v>97.91</v>
      </c>
      <c r="AC910" t="s">
        <v>304</v>
      </c>
      <c r="AE910">
        <f>AD912</f>
        <v>74.75</v>
      </c>
      <c r="AL910" t="s">
        <v>1321</v>
      </c>
      <c r="AM910">
        <v>64.174000000000007</v>
      </c>
      <c r="AN910">
        <f>AM912</f>
        <v>0</v>
      </c>
      <c r="AU910" t="s">
        <v>1321</v>
      </c>
      <c r="AV910">
        <v>1E-3</v>
      </c>
      <c r="AW910">
        <f>AV912</f>
        <v>0</v>
      </c>
    </row>
    <row r="911" spans="2:55">
      <c r="B911" t="s">
        <v>1298</v>
      </c>
      <c r="C911">
        <v>80.328000000000003</v>
      </c>
      <c r="D911">
        <f>C915</f>
        <v>60.45</v>
      </c>
      <c r="K911" t="s">
        <v>1313</v>
      </c>
      <c r="M911">
        <f>L915</f>
        <v>0</v>
      </c>
      <c r="T911" t="s">
        <v>1298</v>
      </c>
      <c r="U911">
        <v>106.497</v>
      </c>
      <c r="V911">
        <f>U915</f>
        <v>64.290000000000006</v>
      </c>
      <c r="AC911" t="s">
        <v>1298</v>
      </c>
      <c r="AD911">
        <v>103.523</v>
      </c>
      <c r="AE911">
        <f>AD915</f>
        <v>60.84</v>
      </c>
      <c r="AL911" t="s">
        <v>1322</v>
      </c>
      <c r="AM911">
        <v>64.010000000000005</v>
      </c>
      <c r="AN911">
        <f>AM915</f>
        <v>67.195999999999998</v>
      </c>
      <c r="AU911" t="s">
        <v>1322</v>
      </c>
      <c r="AV911">
        <v>0</v>
      </c>
      <c r="AW911">
        <f>AV915</f>
        <v>2E-3</v>
      </c>
    </row>
    <row r="912" spans="2:55">
      <c r="B912" t="s">
        <v>1299</v>
      </c>
      <c r="C912">
        <v>73.819999999999993</v>
      </c>
      <c r="D912">
        <f>C918</f>
        <v>73.98</v>
      </c>
      <c r="K912" t="s">
        <v>1301</v>
      </c>
      <c r="L912">
        <v>0</v>
      </c>
      <c r="M912">
        <f>L918</f>
        <v>0</v>
      </c>
      <c r="T912" t="s">
        <v>1299</v>
      </c>
      <c r="U912">
        <v>97.91</v>
      </c>
      <c r="V912">
        <f>U918</f>
        <v>94.06</v>
      </c>
      <c r="AC912" t="s">
        <v>1299</v>
      </c>
      <c r="AD912">
        <v>74.75</v>
      </c>
      <c r="AE912">
        <f>AD918</f>
        <v>75.180000000000007</v>
      </c>
      <c r="AL912" t="s">
        <v>184</v>
      </c>
      <c r="AN912">
        <f>AM918</f>
        <v>10.46</v>
      </c>
      <c r="AU912" t="s">
        <v>184</v>
      </c>
      <c r="AW912">
        <f>AV918</f>
        <v>3.1819999999999999</v>
      </c>
    </row>
    <row r="913" spans="2:49">
      <c r="B913" t="s">
        <v>305</v>
      </c>
      <c r="D913">
        <f>C921</f>
        <v>74.349999999999994</v>
      </c>
      <c r="K913" t="s">
        <v>305</v>
      </c>
      <c r="M913">
        <f>L921</f>
        <v>0</v>
      </c>
      <c r="T913" t="s">
        <v>305</v>
      </c>
      <c r="V913">
        <f>U921</f>
        <v>118.86</v>
      </c>
      <c r="AC913" t="s">
        <v>305</v>
      </c>
      <c r="AE913">
        <f>AD921</f>
        <v>98.25</v>
      </c>
      <c r="AL913" t="s">
        <v>1298</v>
      </c>
      <c r="AM913">
        <v>12.156000000000001</v>
      </c>
      <c r="AN913">
        <f>AM921</f>
        <v>64.010000000000005</v>
      </c>
      <c r="AU913" t="s">
        <v>1298</v>
      </c>
      <c r="AV913">
        <v>4.0000000000000001E-3</v>
      </c>
      <c r="AW913">
        <f>AV921</f>
        <v>64.010000000000005</v>
      </c>
    </row>
    <row r="914" spans="2:49">
      <c r="B914" t="s">
        <v>1298</v>
      </c>
      <c r="C914">
        <v>83.376999999999995</v>
      </c>
      <c r="D914">
        <f>C924</f>
        <v>64.47</v>
      </c>
      <c r="K914" t="s">
        <v>1313</v>
      </c>
      <c r="M914">
        <f>L924</f>
        <v>0</v>
      </c>
      <c r="T914" t="s">
        <v>1298</v>
      </c>
      <c r="U914">
        <v>64.483000000000004</v>
      </c>
      <c r="V914">
        <f>U924</f>
        <v>64.2</v>
      </c>
      <c r="AC914" t="s">
        <v>1298</v>
      </c>
      <c r="AD914">
        <v>90.703000000000003</v>
      </c>
      <c r="AE914">
        <f>AD924</f>
        <v>64.14</v>
      </c>
      <c r="AL914" t="s">
        <v>1299</v>
      </c>
      <c r="AM914">
        <v>10.130000000000001</v>
      </c>
      <c r="AN914">
        <f>AM924</f>
        <v>0.01</v>
      </c>
      <c r="AU914" t="s">
        <v>1299</v>
      </c>
      <c r="AV914">
        <v>0</v>
      </c>
      <c r="AW914">
        <f>AV924</f>
        <v>9.67</v>
      </c>
    </row>
    <row r="915" spans="2:49">
      <c r="B915" t="s">
        <v>1299</v>
      </c>
      <c r="C915">
        <v>60.45</v>
      </c>
      <c r="D915">
        <f>C927</f>
        <v>73.69</v>
      </c>
      <c r="K915" t="s">
        <v>1301</v>
      </c>
      <c r="L915">
        <v>0</v>
      </c>
      <c r="M915">
        <f>L927</f>
        <v>0</v>
      </c>
      <c r="T915" t="s">
        <v>1299</v>
      </c>
      <c r="U915">
        <v>64.290000000000006</v>
      </c>
      <c r="V915">
        <f>U927</f>
        <v>97.01</v>
      </c>
      <c r="AC915" t="s">
        <v>1299</v>
      </c>
      <c r="AD915">
        <v>60.84</v>
      </c>
      <c r="AE915">
        <f>AD927</f>
        <v>74.13</v>
      </c>
      <c r="AL915" t="s">
        <v>1321</v>
      </c>
      <c r="AM915">
        <v>67.195999999999998</v>
      </c>
      <c r="AN915">
        <f>AM927</f>
        <v>0</v>
      </c>
      <c r="AU915" t="s">
        <v>1321</v>
      </c>
      <c r="AV915">
        <v>2E-3</v>
      </c>
      <c r="AW915">
        <f>AV927</f>
        <v>0</v>
      </c>
    </row>
    <row r="916" spans="2:49">
      <c r="B916" t="s">
        <v>306</v>
      </c>
      <c r="D916">
        <f>C930</f>
        <v>72.34</v>
      </c>
      <c r="K916" t="s">
        <v>306</v>
      </c>
      <c r="M916">
        <f>L930</f>
        <v>0</v>
      </c>
      <c r="T916" t="s">
        <v>306</v>
      </c>
      <c r="V916">
        <f>U930</f>
        <v>91.66</v>
      </c>
      <c r="AC916" t="s">
        <v>306</v>
      </c>
      <c r="AE916">
        <f>AD930</f>
        <v>73.260000000000005</v>
      </c>
      <c r="AL916" t="s">
        <v>1322</v>
      </c>
      <c r="AM916">
        <v>64.010000000000005</v>
      </c>
      <c r="AN916">
        <f>AM930</f>
        <v>64.037999999999997</v>
      </c>
      <c r="AU916" t="s">
        <v>1322</v>
      </c>
      <c r="AV916">
        <v>0</v>
      </c>
      <c r="AW916">
        <f>AV930</f>
        <v>2E-3</v>
      </c>
    </row>
    <row r="917" spans="2:49">
      <c r="B917" t="s">
        <v>1298</v>
      </c>
      <c r="C917">
        <v>108.985</v>
      </c>
      <c r="D917">
        <f>C933</f>
        <v>86.98</v>
      </c>
      <c r="K917" t="s">
        <v>1313</v>
      </c>
      <c r="M917">
        <f>L933</f>
        <v>0</v>
      </c>
      <c r="T917" t="s">
        <v>1298</v>
      </c>
      <c r="U917">
        <v>94.322999999999993</v>
      </c>
      <c r="V917">
        <f>U933</f>
        <v>70.22</v>
      </c>
      <c r="AC917" t="s">
        <v>1298</v>
      </c>
      <c r="AD917">
        <v>94.82</v>
      </c>
      <c r="AE917">
        <f>AD933</f>
        <v>75.27</v>
      </c>
      <c r="AL917" t="s">
        <v>185</v>
      </c>
      <c r="AN917">
        <f>AM933</f>
        <v>2.0289999999999999</v>
      </c>
      <c r="AU917" t="s">
        <v>185</v>
      </c>
      <c r="AW917">
        <f>AV933</f>
        <v>6.0529999999999999</v>
      </c>
    </row>
    <row r="918" spans="2:49">
      <c r="B918" t="s">
        <v>1299</v>
      </c>
      <c r="C918">
        <v>73.98</v>
      </c>
      <c r="D918">
        <f>C936</f>
        <v>70.95</v>
      </c>
      <c r="K918" t="s">
        <v>1301</v>
      </c>
      <c r="L918">
        <v>0</v>
      </c>
      <c r="M918">
        <f>L936</f>
        <v>0</v>
      </c>
      <c r="T918" t="s">
        <v>1299</v>
      </c>
      <c r="U918">
        <v>94.06</v>
      </c>
      <c r="V918">
        <f>U936</f>
        <v>83.29</v>
      </c>
      <c r="AC918" t="s">
        <v>1299</v>
      </c>
      <c r="AD918">
        <v>75.180000000000007</v>
      </c>
      <c r="AE918">
        <f>AD936</f>
        <v>72.61</v>
      </c>
      <c r="AL918" t="s">
        <v>1298</v>
      </c>
      <c r="AM918">
        <v>10.46</v>
      </c>
      <c r="AN918">
        <f>AM936</f>
        <v>0.02</v>
      </c>
      <c r="AU918" t="s">
        <v>1298</v>
      </c>
      <c r="AV918">
        <v>3.1819999999999999</v>
      </c>
      <c r="AW918">
        <f>AV936</f>
        <v>64.010000000000005</v>
      </c>
    </row>
    <row r="919" spans="2:49">
      <c r="B919" t="s">
        <v>307</v>
      </c>
      <c r="K919" t="s">
        <v>307</v>
      </c>
      <c r="T919" t="s">
        <v>307</v>
      </c>
      <c r="AC919" t="s">
        <v>307</v>
      </c>
      <c r="AL919" t="s">
        <v>1299</v>
      </c>
      <c r="AM919">
        <v>8.44</v>
      </c>
      <c r="AU919" t="s">
        <v>1299</v>
      </c>
      <c r="AV919">
        <v>3.17</v>
      </c>
    </row>
    <row r="920" spans="2:49">
      <c r="B920" t="s">
        <v>1298</v>
      </c>
      <c r="C920">
        <v>77.218000000000004</v>
      </c>
      <c r="K920" t="s">
        <v>1313</v>
      </c>
      <c r="T920" t="s">
        <v>1298</v>
      </c>
      <c r="U920">
        <v>124.09399999999999</v>
      </c>
      <c r="AC920" t="s">
        <v>1298</v>
      </c>
      <c r="AD920">
        <v>109.10899999999999</v>
      </c>
      <c r="AL920" t="s">
        <v>1321</v>
      </c>
      <c r="AM920">
        <v>64.010999999999996</v>
      </c>
      <c r="AU920" t="s">
        <v>1321</v>
      </c>
      <c r="AV920">
        <v>64.709999999999994</v>
      </c>
    </row>
    <row r="921" spans="2:49">
      <c r="B921" t="s">
        <v>1299</v>
      </c>
      <c r="C921">
        <v>74.349999999999994</v>
      </c>
      <c r="K921" t="s">
        <v>1301</v>
      </c>
      <c r="L921">
        <v>0</v>
      </c>
      <c r="T921" t="s">
        <v>1299</v>
      </c>
      <c r="U921">
        <v>118.86</v>
      </c>
      <c r="AC921" t="s">
        <v>1299</v>
      </c>
      <c r="AD921">
        <v>98.25</v>
      </c>
      <c r="AL921" t="s">
        <v>1322</v>
      </c>
      <c r="AM921">
        <v>64.010000000000005</v>
      </c>
      <c r="AU921" t="s">
        <v>1322</v>
      </c>
      <c r="AV921">
        <v>64.010000000000005</v>
      </c>
    </row>
    <row r="922" spans="2:49">
      <c r="B922" t="s">
        <v>308</v>
      </c>
      <c r="K922" t="s">
        <v>308</v>
      </c>
      <c r="T922" t="s">
        <v>308</v>
      </c>
      <c r="AC922" t="s">
        <v>308</v>
      </c>
      <c r="AL922" t="s">
        <v>186</v>
      </c>
      <c r="AU922" t="s">
        <v>186</v>
      </c>
    </row>
    <row r="923" spans="2:49">
      <c r="B923" t="s">
        <v>1298</v>
      </c>
      <c r="C923">
        <v>98.747</v>
      </c>
      <c r="K923" t="s">
        <v>1313</v>
      </c>
      <c r="T923" t="s">
        <v>1298</v>
      </c>
      <c r="U923">
        <v>64.361999999999995</v>
      </c>
      <c r="AC923" t="s">
        <v>1298</v>
      </c>
      <c r="AD923">
        <v>98.019000000000005</v>
      </c>
      <c r="AL923" t="s">
        <v>1298</v>
      </c>
      <c r="AM923">
        <v>2.056</v>
      </c>
      <c r="AU923" t="s">
        <v>1298</v>
      </c>
      <c r="AV923">
        <v>9.6679999999999993</v>
      </c>
    </row>
    <row r="924" spans="2:49">
      <c r="B924" t="s">
        <v>1299</v>
      </c>
      <c r="C924">
        <v>64.47</v>
      </c>
      <c r="K924" t="s">
        <v>1301</v>
      </c>
      <c r="L924">
        <v>0</v>
      </c>
      <c r="T924" t="s">
        <v>1299</v>
      </c>
      <c r="U924">
        <v>64.2</v>
      </c>
      <c r="AC924" t="s">
        <v>1299</v>
      </c>
      <c r="AD924">
        <v>64.14</v>
      </c>
      <c r="AL924" t="s">
        <v>1299</v>
      </c>
      <c r="AM924">
        <v>0.01</v>
      </c>
      <c r="AU924" t="s">
        <v>1299</v>
      </c>
      <c r="AV924">
        <v>9.67</v>
      </c>
    </row>
    <row r="925" spans="2:49">
      <c r="B925" t="s">
        <v>309</v>
      </c>
      <c r="K925" t="s">
        <v>309</v>
      </c>
      <c r="T925" t="s">
        <v>309</v>
      </c>
      <c r="AC925" t="s">
        <v>309</v>
      </c>
      <c r="AL925" t="s">
        <v>1321</v>
      </c>
      <c r="AM925">
        <v>39.372999999999998</v>
      </c>
      <c r="AU925" t="s">
        <v>1321</v>
      </c>
      <c r="AV925">
        <v>64.052999999999997</v>
      </c>
    </row>
    <row r="926" spans="2:49">
      <c r="B926" t="s">
        <v>1298</v>
      </c>
      <c r="C926">
        <v>77.91</v>
      </c>
      <c r="K926" t="s">
        <v>1313</v>
      </c>
      <c r="T926" t="s">
        <v>1298</v>
      </c>
      <c r="U926">
        <v>97.251000000000005</v>
      </c>
      <c r="AC926" t="s">
        <v>1298</v>
      </c>
      <c r="AD926">
        <v>107.041</v>
      </c>
      <c r="AL926" t="s">
        <v>1322</v>
      </c>
      <c r="AM926">
        <v>39.380000000000003</v>
      </c>
      <c r="AU926" t="s">
        <v>1322</v>
      </c>
      <c r="AV926">
        <v>64.010000000000005</v>
      </c>
    </row>
    <row r="927" spans="2:49">
      <c r="B927" t="s">
        <v>1299</v>
      </c>
      <c r="C927">
        <v>73.69</v>
      </c>
      <c r="K927" t="s">
        <v>1301</v>
      </c>
      <c r="L927">
        <v>0</v>
      </c>
      <c r="T927" t="s">
        <v>1299</v>
      </c>
      <c r="U927">
        <v>97.01</v>
      </c>
      <c r="AC927" t="s">
        <v>1299</v>
      </c>
      <c r="AD927">
        <v>74.13</v>
      </c>
      <c r="AL927" t="s">
        <v>187</v>
      </c>
      <c r="AU927" t="s">
        <v>187</v>
      </c>
    </row>
    <row r="928" spans="2:49">
      <c r="B928" t="s">
        <v>310</v>
      </c>
      <c r="K928" t="s">
        <v>310</v>
      </c>
      <c r="T928" t="s">
        <v>310</v>
      </c>
      <c r="AC928" t="s">
        <v>310</v>
      </c>
      <c r="AL928" t="s">
        <v>1298</v>
      </c>
      <c r="AM928">
        <v>9.43</v>
      </c>
      <c r="AU928" t="s">
        <v>1298</v>
      </c>
      <c r="AV928">
        <v>2E-3</v>
      </c>
    </row>
    <row r="929" spans="2:55">
      <c r="B929" t="s">
        <v>1298</v>
      </c>
      <c r="C929">
        <v>73.412000000000006</v>
      </c>
      <c r="K929" t="s">
        <v>1313</v>
      </c>
      <c r="T929" t="s">
        <v>1298</v>
      </c>
      <c r="U929">
        <v>92.078999999999994</v>
      </c>
      <c r="AC929" t="s">
        <v>1298</v>
      </c>
      <c r="AD929">
        <v>107.625</v>
      </c>
      <c r="AL929" t="s">
        <v>1299</v>
      </c>
      <c r="AM929">
        <v>7.4</v>
      </c>
      <c r="AU929" t="s">
        <v>1299</v>
      </c>
      <c r="AV929">
        <v>0</v>
      </c>
    </row>
    <row r="930" spans="2:55">
      <c r="B930" t="s">
        <v>1299</v>
      </c>
      <c r="C930">
        <v>72.34</v>
      </c>
      <c r="K930" t="s">
        <v>1301</v>
      </c>
      <c r="L930">
        <v>0</v>
      </c>
      <c r="T930" t="s">
        <v>1299</v>
      </c>
      <c r="U930">
        <v>91.66</v>
      </c>
      <c r="AC930" t="s">
        <v>1299</v>
      </c>
      <c r="AD930">
        <v>73.260000000000005</v>
      </c>
      <c r="AL930" t="s">
        <v>1321</v>
      </c>
      <c r="AM930">
        <v>64.037999999999997</v>
      </c>
      <c r="AU930" t="s">
        <v>1321</v>
      </c>
      <c r="AV930">
        <v>2E-3</v>
      </c>
    </row>
    <row r="931" spans="2:55">
      <c r="B931" t="s">
        <v>311</v>
      </c>
      <c r="K931" t="s">
        <v>311</v>
      </c>
      <c r="T931" t="s">
        <v>311</v>
      </c>
      <c r="AC931" t="s">
        <v>311</v>
      </c>
      <c r="AL931" t="s">
        <v>1322</v>
      </c>
      <c r="AM931">
        <v>64.010000000000005</v>
      </c>
      <c r="AU931" t="s">
        <v>1322</v>
      </c>
      <c r="AV931">
        <v>0</v>
      </c>
    </row>
    <row r="932" spans="2:55">
      <c r="B932" t="s">
        <v>1298</v>
      </c>
      <c r="C932">
        <v>87.432000000000002</v>
      </c>
      <c r="K932" t="s">
        <v>1313</v>
      </c>
      <c r="T932" t="s">
        <v>1298</v>
      </c>
      <c r="U932">
        <v>70.453999999999994</v>
      </c>
      <c r="AC932" t="s">
        <v>1298</v>
      </c>
      <c r="AD932">
        <v>103.521</v>
      </c>
      <c r="AL932" t="s">
        <v>188</v>
      </c>
      <c r="AU932" t="s">
        <v>188</v>
      </c>
    </row>
    <row r="933" spans="2:55">
      <c r="B933" t="s">
        <v>1299</v>
      </c>
      <c r="C933">
        <v>86.98</v>
      </c>
      <c r="K933" t="s">
        <v>1301</v>
      </c>
      <c r="L933">
        <v>0</v>
      </c>
      <c r="T933" t="s">
        <v>1299</v>
      </c>
      <c r="U933">
        <v>70.22</v>
      </c>
      <c r="AC933" t="s">
        <v>1299</v>
      </c>
      <c r="AD933">
        <v>75.27</v>
      </c>
      <c r="AL933" t="s">
        <v>1298</v>
      </c>
      <c r="AM933">
        <v>2.0289999999999999</v>
      </c>
      <c r="AU933" t="s">
        <v>1298</v>
      </c>
      <c r="AV933">
        <v>6.0529999999999999</v>
      </c>
    </row>
    <row r="934" spans="2:55">
      <c r="B934" t="s">
        <v>312</v>
      </c>
      <c r="K934" t="s">
        <v>312</v>
      </c>
      <c r="T934" t="s">
        <v>312</v>
      </c>
      <c r="AC934" t="s">
        <v>312</v>
      </c>
      <c r="AL934" t="s">
        <v>1299</v>
      </c>
      <c r="AM934">
        <v>0.01</v>
      </c>
      <c r="AU934" t="s">
        <v>1299</v>
      </c>
      <c r="AV934">
        <v>6.04</v>
      </c>
    </row>
    <row r="935" spans="2:55">
      <c r="B935" t="s">
        <v>1298</v>
      </c>
      <c r="C935">
        <v>71.129000000000005</v>
      </c>
      <c r="K935" t="s">
        <v>1313</v>
      </c>
      <c r="T935" t="s">
        <v>1298</v>
      </c>
      <c r="U935">
        <v>83.694999999999993</v>
      </c>
      <c r="AC935" t="s">
        <v>1298</v>
      </c>
      <c r="AD935">
        <v>108.818</v>
      </c>
      <c r="AL935" t="s">
        <v>1321</v>
      </c>
      <c r="AM935">
        <v>1.7999999999999999E-2</v>
      </c>
      <c r="AU935" t="s">
        <v>1321</v>
      </c>
      <c r="AV935">
        <v>64.055000000000007</v>
      </c>
    </row>
    <row r="936" spans="2:55">
      <c r="B936" t="s">
        <v>1299</v>
      </c>
      <c r="C936">
        <v>70.95</v>
      </c>
      <c r="K936" t="s">
        <v>1301</v>
      </c>
      <c r="L936">
        <v>0</v>
      </c>
      <c r="T936" t="s">
        <v>1299</v>
      </c>
      <c r="U936">
        <v>83.29</v>
      </c>
      <c r="AC936" t="s">
        <v>1299</v>
      </c>
      <c r="AD936">
        <v>72.61</v>
      </c>
      <c r="AL936" t="s">
        <v>1322</v>
      </c>
      <c r="AM936">
        <v>0.02</v>
      </c>
      <c r="AU936" t="s">
        <v>1322</v>
      </c>
      <c r="AV936">
        <v>64.010000000000005</v>
      </c>
    </row>
    <row r="937" spans="2:55">
      <c r="B937" t="s">
        <v>313</v>
      </c>
      <c r="K937" t="s">
        <v>313</v>
      </c>
      <c r="T937" t="s">
        <v>313</v>
      </c>
      <c r="AC937" t="s">
        <v>313</v>
      </c>
      <c r="AL937" t="s">
        <v>189</v>
      </c>
      <c r="AU937" t="s">
        <v>189</v>
      </c>
    </row>
    <row r="938" spans="2:55">
      <c r="B938" t="s">
        <v>1298</v>
      </c>
      <c r="C938">
        <v>84.491</v>
      </c>
      <c r="E938">
        <f>MIN(C939,C942,C945,C948,C951,C954,C957,C960,C963,C966)</f>
        <v>73.06</v>
      </c>
      <c r="F938">
        <f>QUARTILE(D939:D948,1)</f>
        <v>187.16750000000002</v>
      </c>
      <c r="G938">
        <f>MEDIAN(C939,C942,C945,C948,C951,C954,C957,C960,C963,C966)</f>
        <v>523.46499999999992</v>
      </c>
      <c r="H938">
        <f>QUARTILE(D939:D948,3)</f>
        <v>552.70499999999993</v>
      </c>
      <c r="I938">
        <f>MAX(C939,C942,C945,C948,C951,C954,C957,C960,C963,C966)</f>
        <v>783.07</v>
      </c>
      <c r="J938" t="e">
        <f>SUMIF(D939:D948,"&lt;64",D939:D948)/COUNTIF(D939:D948,"&lt;64")</f>
        <v>#DIV/0!</v>
      </c>
      <c r="K938" t="s">
        <v>1313</v>
      </c>
      <c r="N938">
        <f>MIN(L939,L942,L945,L948,L951,L954,L957,L960,L963,L966)</f>
        <v>0</v>
      </c>
      <c r="O938">
        <f>QUARTILE(M939:M948,1)</f>
        <v>0</v>
      </c>
      <c r="P938">
        <f>MEDIAN(L939,L942,L945,L948,L951,L954,L957,L960,L963,L966)</f>
        <v>0</v>
      </c>
      <c r="Q938">
        <f>QUARTILE(M939:M948,3)</f>
        <v>0</v>
      </c>
      <c r="R938">
        <f>MAX(L939,L942,L945,L948,L951,L954,L957,L960,L963,L966)</f>
        <v>0</v>
      </c>
      <c r="S938" t="e">
        <f>SUM(M939:M948)/COUNTIF(M939:M948,"&gt;0")</f>
        <v>#DIV/0!</v>
      </c>
      <c r="T938" t="s">
        <v>1298</v>
      </c>
      <c r="U938">
        <v>87.149000000000001</v>
      </c>
      <c r="W938">
        <f>MIN(U939,U942,U945,U948,U951,U954,U957,U960,U963,U966)</f>
        <v>66.55</v>
      </c>
      <c r="X938">
        <f>QUARTILE(V939:V948,1)</f>
        <v>87.51</v>
      </c>
      <c r="Y938">
        <f>MEDIAN(U939,U942,U945,U948,U951,U954,U957,U960,U963,U966)</f>
        <v>92.32</v>
      </c>
      <c r="Z938">
        <f>QUARTILE(V939:V948,3)</f>
        <v>95.162499999999994</v>
      </c>
      <c r="AA938">
        <f>MAX(U939,U942,U945,U948,U951,U954,U957,U960,U963,U966)</f>
        <v>132.04</v>
      </c>
      <c r="AB938" t="e">
        <f>SUMIF(V939:V948,"&lt;64",V939:V948)/COUNTIF(V939:V948,"&lt;64")</f>
        <v>#DIV/0!</v>
      </c>
      <c r="AC938" t="s">
        <v>1298</v>
      </c>
      <c r="AD938">
        <v>115.15600000000001</v>
      </c>
      <c r="AF938">
        <f>MIN(AD939,AD942,AD945,AD948,AD951,AD954,AD957,AD960,AD963,AD966)</f>
        <v>65</v>
      </c>
      <c r="AG938">
        <f>QUARTILE(AE939:AE948,1)</f>
        <v>77.39500000000001</v>
      </c>
      <c r="AH938">
        <f>MEDIAN(AD939,AD942,AD945,AD948,AD951,AD954,AD957,AD960,AD963,AD966)</f>
        <v>79.754999999999995</v>
      </c>
      <c r="AI938">
        <f>QUARTILE(AE939:AE948,3)</f>
        <v>95.105000000000004</v>
      </c>
      <c r="AJ938">
        <f>MAX(AD939,AD942,AD945,AD948,AD951,AD954,AD957,AD960,AD963,AD966)</f>
        <v>104.9</v>
      </c>
      <c r="AK938" t="e">
        <f>SUMIF(AE939:AE948,"&lt;64",AE939:AE948)/COUNTIF(AE939:AE948,"&lt;64")</f>
        <v>#DIV/0!</v>
      </c>
      <c r="AL938" t="s">
        <v>1298</v>
      </c>
      <c r="AM938">
        <v>10.532999999999999</v>
      </c>
      <c r="AO938">
        <f>MIN(AM939,AM942,AM945,AM948,AM951,AM954,AM957,AM960,AM963,AM966)</f>
        <v>3.6999999999999998E-2</v>
      </c>
      <c r="AP938">
        <f>QUARTILE(AN939:AN948,1)</f>
        <v>5.525E-2</v>
      </c>
      <c r="AQ938">
        <f>MEDIAN(AM939,AM942,AM945,AM948,AM951,AM954,AM957,AM960,AM963,AM966)</f>
        <v>11.6935</v>
      </c>
      <c r="AR938">
        <f>QUARTILE(AN939:AN948,3)</f>
        <v>51.046750000000003</v>
      </c>
      <c r="AS938">
        <f>MAX(AM939,AM942,AM945,AM948,AM951,AM954,AM957,AM960,AM963,AM966)</f>
        <v>64.376999999999995</v>
      </c>
      <c r="AT938">
        <f>SUMIF(AN939:AN948,"&lt;64",AN939:AN948)/COUNTIF(AN939:AN948,"&lt;64")</f>
        <v>4.8634285714285719</v>
      </c>
      <c r="AU938" t="s">
        <v>1298</v>
      </c>
      <c r="AV938">
        <v>5.0000000000000001E-3</v>
      </c>
      <c r="AX938">
        <f>MIN(AV939,AV942,AV945,AV948,AV951,AV954,AV957,AV960,AV963,AV966)</f>
        <v>0</v>
      </c>
      <c r="AY938">
        <f>QUARTILE(AW939:AW948,1)</f>
        <v>0</v>
      </c>
      <c r="AZ938">
        <f>MEDIAN(AV939,AV942,AV945,AV948,AV951,AV954,AV957,AV960,AV963,AV966)</f>
        <v>5.8280000000000003</v>
      </c>
      <c r="BA938">
        <f>QUARTILE(AW939:AW948,3)</f>
        <v>12.01825</v>
      </c>
      <c r="BB938">
        <f>MAX(AV939,AV942,AV945,AV948,AV951,AV954,AV957,AV960,AV963,AV966)</f>
        <v>64.165000000000006</v>
      </c>
      <c r="BC938">
        <f>SUMIF(AW939:AW948,"&lt;64",AW939:AW948)/COUNTIF(AW939:AW948,"&lt;64")</f>
        <v>2.9747499999999998</v>
      </c>
    </row>
    <row r="939" spans="2:55">
      <c r="B939" t="s">
        <v>1299</v>
      </c>
      <c r="C939">
        <v>76.77</v>
      </c>
      <c r="D939">
        <f>C939</f>
        <v>76.77</v>
      </c>
      <c r="K939" t="s">
        <v>1301</v>
      </c>
      <c r="L939">
        <v>0</v>
      </c>
      <c r="M939">
        <f>L939</f>
        <v>0</v>
      </c>
      <c r="T939" t="s">
        <v>1299</v>
      </c>
      <c r="U939">
        <v>86.81</v>
      </c>
      <c r="V939">
        <f>U939</f>
        <v>86.81</v>
      </c>
      <c r="AC939" t="s">
        <v>1299</v>
      </c>
      <c r="AD939">
        <v>76.81</v>
      </c>
      <c r="AE939">
        <f>AD939</f>
        <v>76.81</v>
      </c>
      <c r="AL939" t="s">
        <v>1299</v>
      </c>
      <c r="AM939">
        <v>10.51</v>
      </c>
      <c r="AN939">
        <f>AM939</f>
        <v>10.51</v>
      </c>
      <c r="AU939" t="s">
        <v>1299</v>
      </c>
      <c r="AV939">
        <v>0</v>
      </c>
      <c r="AW939">
        <f>AV939</f>
        <v>0</v>
      </c>
    </row>
    <row r="940" spans="2:55">
      <c r="B940" t="s">
        <v>314</v>
      </c>
      <c r="D940">
        <f>C942</f>
        <v>73.06</v>
      </c>
      <c r="K940" t="s">
        <v>314</v>
      </c>
      <c r="M940">
        <f>L942</f>
        <v>0</v>
      </c>
      <c r="T940" t="s">
        <v>314</v>
      </c>
      <c r="V940">
        <f>U942</f>
        <v>95.02</v>
      </c>
      <c r="AC940" t="s">
        <v>314</v>
      </c>
      <c r="AE940">
        <f>AD942</f>
        <v>104.43</v>
      </c>
      <c r="AL940" t="s">
        <v>1321</v>
      </c>
      <c r="AM940">
        <v>66.507999999999996</v>
      </c>
      <c r="AN940">
        <f>AM942</f>
        <v>0</v>
      </c>
      <c r="AU940" t="s">
        <v>1321</v>
      </c>
      <c r="AV940">
        <v>0</v>
      </c>
      <c r="AW940">
        <f>AV942</f>
        <v>0</v>
      </c>
    </row>
    <row r="941" spans="2:55">
      <c r="B941" t="s">
        <v>1298</v>
      </c>
      <c r="C941">
        <v>79.183999999999997</v>
      </c>
      <c r="D941">
        <f>C945</f>
        <v>520.5</v>
      </c>
      <c r="K941" t="s">
        <v>1313</v>
      </c>
      <c r="M941">
        <f>L945</f>
        <v>0</v>
      </c>
      <c r="T941" t="s">
        <v>1298</v>
      </c>
      <c r="U941">
        <v>98.262</v>
      </c>
      <c r="V941">
        <f>U945</f>
        <v>92.7</v>
      </c>
      <c r="AC941" t="s">
        <v>1298</v>
      </c>
      <c r="AD941">
        <v>127.154</v>
      </c>
      <c r="AE941">
        <f>AD945</f>
        <v>80.040000000000006</v>
      </c>
      <c r="AL941" t="s">
        <v>1322</v>
      </c>
      <c r="AM941">
        <v>64.010000000000005</v>
      </c>
      <c r="AN941">
        <f>AM945</f>
        <v>64.376999999999995</v>
      </c>
      <c r="AU941" t="s">
        <v>1322</v>
      </c>
      <c r="AV941">
        <v>0</v>
      </c>
      <c r="AW941">
        <f>AV945</f>
        <v>64.165000000000006</v>
      </c>
    </row>
    <row r="942" spans="2:55">
      <c r="B942" t="s">
        <v>1299</v>
      </c>
      <c r="C942">
        <v>73.06</v>
      </c>
      <c r="D942">
        <f>C948</f>
        <v>557.92999999999995</v>
      </c>
      <c r="K942" t="s">
        <v>1301</v>
      </c>
      <c r="L942">
        <v>0</v>
      </c>
      <c r="M942">
        <f>L948</f>
        <v>0</v>
      </c>
      <c r="T942" t="s">
        <v>1299</v>
      </c>
      <c r="U942">
        <v>95.02</v>
      </c>
      <c r="V942">
        <f>U948</f>
        <v>89.61</v>
      </c>
      <c r="AC942" t="s">
        <v>1299</v>
      </c>
      <c r="AD942">
        <v>104.43</v>
      </c>
      <c r="AE942">
        <f>AD948</f>
        <v>79.47</v>
      </c>
      <c r="AL942" t="s">
        <v>190</v>
      </c>
      <c r="AN942">
        <f>AM948</f>
        <v>12.157</v>
      </c>
      <c r="AU942" t="s">
        <v>190</v>
      </c>
      <c r="AW942">
        <f>AV948</f>
        <v>11.653</v>
      </c>
    </row>
    <row r="943" spans="2:55">
      <c r="B943" t="s">
        <v>315</v>
      </c>
      <c r="D943">
        <f>C951</f>
        <v>613.98</v>
      </c>
      <c r="K943" t="s">
        <v>315</v>
      </c>
      <c r="M943">
        <f>L951</f>
        <v>0</v>
      </c>
      <c r="T943" t="s">
        <v>315</v>
      </c>
      <c r="V943">
        <f>U951</f>
        <v>132.04</v>
      </c>
      <c r="AC943" t="s">
        <v>315</v>
      </c>
      <c r="AE943">
        <f>AD951</f>
        <v>98.64</v>
      </c>
      <c r="AL943" t="s">
        <v>1298</v>
      </c>
      <c r="AM943">
        <v>11.119</v>
      </c>
      <c r="AN943">
        <f>AM951</f>
        <v>64.010000000000005</v>
      </c>
      <c r="AU943" t="s">
        <v>1298</v>
      </c>
      <c r="AV943">
        <v>9.0370000000000008</v>
      </c>
      <c r="AW943">
        <f>AV951</f>
        <v>64.010000000000005</v>
      </c>
    </row>
    <row r="944" spans="2:55">
      <c r="B944" t="s">
        <v>1298</v>
      </c>
      <c r="C944">
        <v>532.07799999999997</v>
      </c>
      <c r="D944">
        <f>C954</f>
        <v>537.03</v>
      </c>
      <c r="K944" t="s">
        <v>1313</v>
      </c>
      <c r="M944">
        <f>L954</f>
        <v>0</v>
      </c>
      <c r="T944" t="s">
        <v>1298</v>
      </c>
      <c r="U944">
        <v>99.183999999999997</v>
      </c>
      <c r="V944">
        <f>U954</f>
        <v>66.55</v>
      </c>
      <c r="AC944" t="s">
        <v>1298</v>
      </c>
      <c r="AD944">
        <v>108.57</v>
      </c>
      <c r="AE944">
        <f>AD954</f>
        <v>66.010000000000005</v>
      </c>
      <c r="AL944" t="s">
        <v>1299</v>
      </c>
      <c r="AM944">
        <v>9.08</v>
      </c>
      <c r="AN944">
        <f>AM954</f>
        <v>11.23</v>
      </c>
      <c r="AU944" t="s">
        <v>1299</v>
      </c>
      <c r="AV944">
        <v>9.01</v>
      </c>
      <c r="AW944">
        <f>AV954</f>
        <v>12.14</v>
      </c>
    </row>
    <row r="945" spans="2:49">
      <c r="B945" t="s">
        <v>1299</v>
      </c>
      <c r="C945">
        <v>520.5</v>
      </c>
      <c r="D945">
        <f>C957</f>
        <v>783.07</v>
      </c>
      <c r="K945" t="s">
        <v>1301</v>
      </c>
      <c r="L945">
        <v>0</v>
      </c>
      <c r="M945">
        <f>L957</f>
        <v>0</v>
      </c>
      <c r="T945" t="s">
        <v>1299</v>
      </c>
      <c r="U945">
        <v>92.7</v>
      </c>
      <c r="V945">
        <f>U957</f>
        <v>95.21</v>
      </c>
      <c r="AC945" t="s">
        <v>1299</v>
      </c>
      <c r="AD945">
        <v>80.040000000000006</v>
      </c>
      <c r="AE945">
        <f>AD957</f>
        <v>79.150000000000006</v>
      </c>
      <c r="AL945" t="s">
        <v>1321</v>
      </c>
      <c r="AM945">
        <v>64.376999999999995</v>
      </c>
      <c r="AN945">
        <f>AM957</f>
        <v>0</v>
      </c>
      <c r="AU945" t="s">
        <v>1321</v>
      </c>
      <c r="AV945">
        <v>64.165000000000006</v>
      </c>
      <c r="AW945">
        <f>AV957</f>
        <v>0</v>
      </c>
    </row>
    <row r="946" spans="2:49">
      <c r="B946" t="s">
        <v>316</v>
      </c>
      <c r="D946">
        <f>C960</f>
        <v>526.42999999999995</v>
      </c>
      <c r="K946" t="s">
        <v>316</v>
      </c>
      <c r="M946">
        <f>L960</f>
        <v>0</v>
      </c>
      <c r="T946" t="s">
        <v>316</v>
      </c>
      <c r="V946">
        <f>U960</f>
        <v>97.32</v>
      </c>
      <c r="AC946" t="s">
        <v>316</v>
      </c>
      <c r="AE946">
        <f>AD960</f>
        <v>104.9</v>
      </c>
      <c r="AL946" t="s">
        <v>1322</v>
      </c>
      <c r="AM946">
        <v>64.010000000000005</v>
      </c>
      <c r="AN946">
        <f>AM960</f>
        <v>64.016000000000005</v>
      </c>
      <c r="AU946" t="s">
        <v>1322</v>
      </c>
      <c r="AV946">
        <v>64.010000000000005</v>
      </c>
      <c r="AW946">
        <f>AV960</f>
        <v>3.0000000000000001E-3</v>
      </c>
    </row>
    <row r="947" spans="2:49">
      <c r="B947" t="s">
        <v>1298</v>
      </c>
      <c r="C947">
        <v>561.78</v>
      </c>
      <c r="D947">
        <f>C963</f>
        <v>73.39</v>
      </c>
      <c r="K947" t="s">
        <v>1313</v>
      </c>
      <c r="M947">
        <f>L963</f>
        <v>0</v>
      </c>
      <c r="T947" t="s">
        <v>1298</v>
      </c>
      <c r="U947">
        <v>94.563999999999993</v>
      </c>
      <c r="V947">
        <f>U963</f>
        <v>68.650000000000006</v>
      </c>
      <c r="AC947" t="s">
        <v>1298</v>
      </c>
      <c r="AD947">
        <v>124.75</v>
      </c>
      <c r="AE947">
        <f>AD963</f>
        <v>65</v>
      </c>
      <c r="AL947" t="s">
        <v>191</v>
      </c>
      <c r="AN947">
        <f>AM963</f>
        <v>3.6999999999999998E-2</v>
      </c>
      <c r="AU947" t="s">
        <v>191</v>
      </c>
      <c r="AW947">
        <f>AV963</f>
        <v>2E-3</v>
      </c>
    </row>
    <row r="948" spans="2:49">
      <c r="B948" t="s">
        <v>1299</v>
      </c>
      <c r="C948">
        <v>557.92999999999995</v>
      </c>
      <c r="D948">
        <f>C966</f>
        <v>518.36</v>
      </c>
      <c r="K948" t="s">
        <v>1301</v>
      </c>
      <c r="L948">
        <v>0</v>
      </c>
      <c r="M948">
        <f>L966</f>
        <v>0</v>
      </c>
      <c r="T948" t="s">
        <v>1299</v>
      </c>
      <c r="U948">
        <v>89.61</v>
      </c>
      <c r="V948">
        <f>U966</f>
        <v>91.94</v>
      </c>
      <c r="AC948" t="s">
        <v>1299</v>
      </c>
      <c r="AD948">
        <v>79.47</v>
      </c>
      <c r="AE948">
        <f>AD966</f>
        <v>84.5</v>
      </c>
      <c r="AL948" t="s">
        <v>1298</v>
      </c>
      <c r="AM948">
        <v>12.157</v>
      </c>
      <c r="AN948">
        <f>AM966</f>
        <v>0.11</v>
      </c>
      <c r="AU948" t="s">
        <v>1298</v>
      </c>
      <c r="AV948">
        <v>11.653</v>
      </c>
      <c r="AW948">
        <f>AV966</f>
        <v>0</v>
      </c>
    </row>
    <row r="949" spans="2:49">
      <c r="B949" t="s">
        <v>317</v>
      </c>
      <c r="K949" t="s">
        <v>317</v>
      </c>
      <c r="T949" t="s">
        <v>317</v>
      </c>
      <c r="AC949" t="s">
        <v>317</v>
      </c>
      <c r="AL949" t="s">
        <v>1299</v>
      </c>
      <c r="AM949">
        <v>10.119999999999999</v>
      </c>
      <c r="AU949" t="s">
        <v>1299</v>
      </c>
      <c r="AV949">
        <v>11.64</v>
      </c>
    </row>
    <row r="950" spans="2:49">
      <c r="B950" t="s">
        <v>1298</v>
      </c>
      <c r="C950">
        <v>650.54499999999996</v>
      </c>
      <c r="K950" t="s">
        <v>1313</v>
      </c>
      <c r="T950" t="s">
        <v>1298</v>
      </c>
      <c r="U950">
        <v>139.881</v>
      </c>
      <c r="AC950" t="s">
        <v>1298</v>
      </c>
      <c r="AD950">
        <v>120.648</v>
      </c>
      <c r="AL950" t="s">
        <v>1321</v>
      </c>
      <c r="AM950">
        <v>64.153000000000006</v>
      </c>
      <c r="AU950" t="s">
        <v>1321</v>
      </c>
      <c r="AV950">
        <v>64.103999999999999</v>
      </c>
    </row>
    <row r="951" spans="2:49">
      <c r="B951" t="s">
        <v>1299</v>
      </c>
      <c r="C951">
        <v>613.98</v>
      </c>
      <c r="K951" t="s">
        <v>1301</v>
      </c>
      <c r="L951">
        <v>0</v>
      </c>
      <c r="T951" t="s">
        <v>1299</v>
      </c>
      <c r="U951">
        <v>132.04</v>
      </c>
      <c r="AC951" t="s">
        <v>1299</v>
      </c>
      <c r="AD951">
        <v>98.64</v>
      </c>
      <c r="AL951" t="s">
        <v>1322</v>
      </c>
      <c r="AM951">
        <v>64.010000000000005</v>
      </c>
      <c r="AU951" t="s">
        <v>1322</v>
      </c>
      <c r="AV951">
        <v>64.010000000000005</v>
      </c>
    </row>
    <row r="952" spans="2:49">
      <c r="B952" t="s">
        <v>318</v>
      </c>
      <c r="K952" t="s">
        <v>318</v>
      </c>
      <c r="T952" t="s">
        <v>318</v>
      </c>
      <c r="AC952" t="s">
        <v>318</v>
      </c>
      <c r="AL952" t="s">
        <v>192</v>
      </c>
      <c r="AU952" t="s">
        <v>192</v>
      </c>
    </row>
    <row r="953" spans="2:49">
      <c r="B953" t="s">
        <v>1298</v>
      </c>
      <c r="C953">
        <v>573.74900000000002</v>
      </c>
      <c r="K953" t="s">
        <v>1313</v>
      </c>
      <c r="T953" t="s">
        <v>1298</v>
      </c>
      <c r="U953">
        <v>68.150000000000006</v>
      </c>
      <c r="AC953" t="s">
        <v>1298</v>
      </c>
      <c r="AD953">
        <v>111.995</v>
      </c>
      <c r="AL953" t="s">
        <v>1298</v>
      </c>
      <c r="AM953">
        <v>11.295</v>
      </c>
      <c r="AU953" t="s">
        <v>1298</v>
      </c>
      <c r="AV953">
        <v>12.154999999999999</v>
      </c>
    </row>
    <row r="954" spans="2:49">
      <c r="B954" t="s">
        <v>1299</v>
      </c>
      <c r="C954">
        <v>537.03</v>
      </c>
      <c r="K954" t="s">
        <v>1301</v>
      </c>
      <c r="L954">
        <v>0</v>
      </c>
      <c r="T954" t="s">
        <v>1299</v>
      </c>
      <c r="U954">
        <v>66.55</v>
      </c>
      <c r="AC954" t="s">
        <v>1299</v>
      </c>
      <c r="AD954">
        <v>66.010000000000005</v>
      </c>
      <c r="AL954" t="s">
        <v>1299</v>
      </c>
      <c r="AM954">
        <v>11.23</v>
      </c>
      <c r="AU954" t="s">
        <v>1299</v>
      </c>
      <c r="AV954">
        <v>12.14</v>
      </c>
    </row>
    <row r="955" spans="2:49">
      <c r="B955" t="s">
        <v>319</v>
      </c>
      <c r="K955" t="s">
        <v>319</v>
      </c>
      <c r="T955" t="s">
        <v>319</v>
      </c>
      <c r="AC955" t="s">
        <v>319</v>
      </c>
      <c r="AL955" t="s">
        <v>1321</v>
      </c>
      <c r="AM955">
        <v>64.027000000000001</v>
      </c>
      <c r="AU955" t="s">
        <v>1321</v>
      </c>
      <c r="AV955">
        <v>64.040000000000006</v>
      </c>
    </row>
    <row r="956" spans="2:49">
      <c r="B956" t="s">
        <v>1298</v>
      </c>
      <c r="C956">
        <v>794.31299999999999</v>
      </c>
      <c r="K956" t="s">
        <v>1313</v>
      </c>
      <c r="T956" t="s">
        <v>1298</v>
      </c>
      <c r="U956">
        <v>95.59</v>
      </c>
      <c r="AC956" t="s">
        <v>1298</v>
      </c>
      <c r="AD956">
        <v>97.644000000000005</v>
      </c>
      <c r="AL956" t="s">
        <v>1322</v>
      </c>
      <c r="AM956">
        <v>64.010000000000005</v>
      </c>
      <c r="AU956" t="s">
        <v>1322</v>
      </c>
      <c r="AV956">
        <v>64.010000000000005</v>
      </c>
    </row>
    <row r="957" spans="2:49">
      <c r="B957" t="s">
        <v>1299</v>
      </c>
      <c r="C957">
        <v>783.07</v>
      </c>
      <c r="K957" t="s">
        <v>1301</v>
      </c>
      <c r="L957">
        <v>0</v>
      </c>
      <c r="T957" t="s">
        <v>1299</v>
      </c>
      <c r="U957">
        <v>95.21</v>
      </c>
      <c r="AC957" t="s">
        <v>1299</v>
      </c>
      <c r="AD957">
        <v>79.150000000000006</v>
      </c>
      <c r="AL957" t="s">
        <v>193</v>
      </c>
      <c r="AU957" t="s">
        <v>193</v>
      </c>
    </row>
    <row r="958" spans="2:49">
      <c r="B958" t="s">
        <v>320</v>
      </c>
      <c r="K958" t="s">
        <v>320</v>
      </c>
      <c r="T958" t="s">
        <v>320</v>
      </c>
      <c r="AC958" t="s">
        <v>320</v>
      </c>
      <c r="AL958" t="s">
        <v>1298</v>
      </c>
      <c r="AM958">
        <v>9.1370000000000005</v>
      </c>
      <c r="AU958" t="s">
        <v>1298</v>
      </c>
      <c r="AV958">
        <v>2E-3</v>
      </c>
    </row>
    <row r="959" spans="2:49">
      <c r="B959" t="s">
        <v>1298</v>
      </c>
      <c r="C959">
        <v>528.79600000000005</v>
      </c>
      <c r="K959" t="s">
        <v>1313</v>
      </c>
      <c r="T959" t="s">
        <v>1298</v>
      </c>
      <c r="U959">
        <v>101.84699999999999</v>
      </c>
      <c r="AC959" t="s">
        <v>1298</v>
      </c>
      <c r="AD959">
        <v>149.29400000000001</v>
      </c>
      <c r="AL959" t="s">
        <v>1299</v>
      </c>
      <c r="AM959">
        <v>9.0500000000000007</v>
      </c>
      <c r="AU959" t="s">
        <v>1299</v>
      </c>
      <c r="AV959">
        <v>0</v>
      </c>
    </row>
    <row r="960" spans="2:49">
      <c r="B960" t="s">
        <v>1299</v>
      </c>
      <c r="C960">
        <v>526.42999999999995</v>
      </c>
      <c r="K960" t="s">
        <v>1301</v>
      </c>
      <c r="L960">
        <v>0</v>
      </c>
      <c r="T960" t="s">
        <v>1299</v>
      </c>
      <c r="U960">
        <v>97.32</v>
      </c>
      <c r="AC960" t="s">
        <v>1299</v>
      </c>
      <c r="AD960">
        <v>104.9</v>
      </c>
      <c r="AL960" t="s">
        <v>1321</v>
      </c>
      <c r="AM960">
        <v>64.016000000000005</v>
      </c>
      <c r="AU960" t="s">
        <v>1321</v>
      </c>
      <c r="AV960">
        <v>3.0000000000000001E-3</v>
      </c>
    </row>
    <row r="961" spans="2:54">
      <c r="B961" t="s">
        <v>321</v>
      </c>
      <c r="K961" t="s">
        <v>321</v>
      </c>
      <c r="T961" t="s">
        <v>321</v>
      </c>
      <c r="AC961" t="s">
        <v>321</v>
      </c>
      <c r="AL961" t="s">
        <v>1322</v>
      </c>
      <c r="AM961">
        <v>64.010000000000005</v>
      </c>
      <c r="AU961" t="s">
        <v>1322</v>
      </c>
      <c r="AV961">
        <v>0</v>
      </c>
    </row>
    <row r="962" spans="2:54">
      <c r="B962" t="s">
        <v>1298</v>
      </c>
      <c r="C962">
        <v>74.903999999999996</v>
      </c>
      <c r="K962" t="s">
        <v>1313</v>
      </c>
      <c r="T962" t="s">
        <v>1298</v>
      </c>
      <c r="U962">
        <v>70.954999999999998</v>
      </c>
      <c r="AC962" t="s">
        <v>1298</v>
      </c>
      <c r="AD962">
        <v>94.313000000000002</v>
      </c>
      <c r="AL962" t="s">
        <v>194</v>
      </c>
      <c r="AU962" t="s">
        <v>194</v>
      </c>
    </row>
    <row r="963" spans="2:54">
      <c r="B963" t="s">
        <v>1299</v>
      </c>
      <c r="C963">
        <v>73.39</v>
      </c>
      <c r="K963" t="s">
        <v>1301</v>
      </c>
      <c r="L963">
        <v>0</v>
      </c>
      <c r="T963" t="s">
        <v>1299</v>
      </c>
      <c r="U963">
        <v>68.650000000000006</v>
      </c>
      <c r="AC963" t="s">
        <v>1299</v>
      </c>
      <c r="AD963">
        <v>65</v>
      </c>
      <c r="AL963" t="s">
        <v>1298</v>
      </c>
      <c r="AM963">
        <v>3.6999999999999998E-2</v>
      </c>
      <c r="AU963" t="s">
        <v>1298</v>
      </c>
      <c r="AV963">
        <v>2E-3</v>
      </c>
    </row>
    <row r="964" spans="2:54">
      <c r="B964" t="s">
        <v>322</v>
      </c>
      <c r="K964" t="s">
        <v>322</v>
      </c>
      <c r="T964" t="s">
        <v>322</v>
      </c>
      <c r="AC964" t="s">
        <v>322</v>
      </c>
      <c r="AL964" t="s">
        <v>1299</v>
      </c>
      <c r="AM964">
        <v>0</v>
      </c>
      <c r="AU964" t="s">
        <v>1299</v>
      </c>
      <c r="AV964">
        <v>0</v>
      </c>
    </row>
    <row r="965" spans="2:54">
      <c r="B965" t="s">
        <v>1298</v>
      </c>
      <c r="C965">
        <v>531.27</v>
      </c>
      <c r="K965" t="s">
        <v>1313</v>
      </c>
      <c r="T965" t="s">
        <v>1298</v>
      </c>
      <c r="U965">
        <v>99.662000000000006</v>
      </c>
      <c r="AC965" t="s">
        <v>1298</v>
      </c>
      <c r="AD965">
        <v>106.66200000000001</v>
      </c>
      <c r="AL965" t="s">
        <v>1321</v>
      </c>
      <c r="AM965">
        <v>0.106</v>
      </c>
      <c r="AU965" t="s">
        <v>1321</v>
      </c>
      <c r="AV965">
        <v>4.0000000000000001E-3</v>
      </c>
    </row>
    <row r="966" spans="2:54">
      <c r="B966" t="s">
        <v>1299</v>
      </c>
      <c r="C966">
        <v>518.36</v>
      </c>
      <c r="K966" t="s">
        <v>1301</v>
      </c>
      <c r="L966">
        <v>0</v>
      </c>
      <c r="T966" t="s">
        <v>1299</v>
      </c>
      <c r="U966">
        <v>91.94</v>
      </c>
      <c r="AC966" t="s">
        <v>1299</v>
      </c>
      <c r="AD966">
        <v>84.5</v>
      </c>
      <c r="AL966" t="s">
        <v>1322</v>
      </c>
      <c r="AM966">
        <v>0.11</v>
      </c>
      <c r="AU966" t="s">
        <v>1322</v>
      </c>
      <c r="AV966">
        <v>0</v>
      </c>
    </row>
    <row r="967" spans="2:54">
      <c r="B967" t="s">
        <v>337</v>
      </c>
      <c r="K967" t="s">
        <v>337</v>
      </c>
      <c r="T967" t="s">
        <v>337</v>
      </c>
      <c r="AC967" t="s">
        <v>337</v>
      </c>
      <c r="AL967" t="s">
        <v>195</v>
      </c>
      <c r="AU967" t="s">
        <v>195</v>
      </c>
    </row>
    <row r="968" spans="2:54">
      <c r="B968" t="s">
        <v>1298</v>
      </c>
      <c r="C968">
        <v>605.87900000000002</v>
      </c>
      <c r="E968">
        <f>MIN(C969,C972,C975,C978,C981,C984,C987,C990,C993,C996)</f>
        <v>71.12</v>
      </c>
      <c r="F968">
        <f>QUARTILE(D969:D978,1)</f>
        <v>73.702500000000001</v>
      </c>
      <c r="G968">
        <f>MEDIAN(C969,C972,C975,C978,C981,C984,C987,C990,C993,C996)</f>
        <v>520.125</v>
      </c>
      <c r="H968">
        <f>QUARTILE(D969:D978,3)</f>
        <v>588.78499999999997</v>
      </c>
      <c r="I968">
        <f>MAX(C969,C972,C975,C978,C981,C984,C987,C990,C993,C996)</f>
        <v>938.46</v>
      </c>
      <c r="K968" t="s">
        <v>1313</v>
      </c>
      <c r="N968">
        <f>MIN(L969,L972,L975,L978,L981,L984,L987,L990,L993,L996)</f>
        <v>0</v>
      </c>
      <c r="O968">
        <f>QUARTILE(M969:M978,1)</f>
        <v>0</v>
      </c>
      <c r="P968">
        <f>MEDIAN(L969,L972,L975,L978,L981,L984,L987,L990,L993,L996)</f>
        <v>0</v>
      </c>
      <c r="Q968">
        <f>QUARTILE(M969:M978,3)</f>
        <v>0</v>
      </c>
      <c r="R968">
        <f>MAX(L969,L972,L975,L978,L981,L984,L987,L990,L993,L996)</f>
        <v>0</v>
      </c>
      <c r="S968" t="e">
        <f>SUM(M969:M978)/COUNTIF(M969:M978,"&gt;0")</f>
        <v>#DIV/0!</v>
      </c>
      <c r="T968" t="s">
        <v>1298</v>
      </c>
      <c r="U968">
        <v>79.304000000000002</v>
      </c>
      <c r="W968">
        <f>MIN(U969,U972,U975,U978,U981,U984,U987,U990,U993,U996)</f>
        <v>64.239999999999995</v>
      </c>
      <c r="X968">
        <f>QUARTILE(V969:V978,1)</f>
        <v>72.742500000000007</v>
      </c>
      <c r="Y968">
        <f>MEDIAN(U969,U972,U975,U978,U981,U984,U987,U990,U993,U996)</f>
        <v>92.42</v>
      </c>
      <c r="Z968">
        <f>QUARTILE(V969:V978,3)</f>
        <v>98.18</v>
      </c>
      <c r="AA968">
        <f>MAX(U969,U972,U975,U978,U981,U984,U987,U990,U993,U996)</f>
        <v>116.52</v>
      </c>
      <c r="AC968" t="s">
        <v>1298</v>
      </c>
      <c r="AD968">
        <v>103.547</v>
      </c>
      <c r="AF968">
        <f>MIN(AD969,AD972,AD975,AD978,AD981,AD984,AD987,AD990,AD993,AD996)</f>
        <v>64.27</v>
      </c>
      <c r="AG968">
        <f>QUARTILE(AE969:AE978,1)</f>
        <v>66.777500000000003</v>
      </c>
      <c r="AH968">
        <f>MEDIAN(AD969,AD972,AD975,AD978,AD981,AD984,AD987,AD990,AD993,AD996)</f>
        <v>78.025000000000006</v>
      </c>
      <c r="AI968">
        <f>QUARTILE(AE969:AE978,3)</f>
        <v>80.772499999999994</v>
      </c>
      <c r="AJ968">
        <f>MAX(AD969,AD972,AD975,AD978,AD981,AD984,AD987,AD990,AD993,AD996)</f>
        <v>82.59</v>
      </c>
      <c r="AL968" t="s">
        <v>1298</v>
      </c>
      <c r="AM968">
        <v>2.0720000000000001</v>
      </c>
      <c r="AO968">
        <f>MIN(AM969,AM972,AM975,AM978,AM981,AM984,AM987,AM990,AM993,AM996)</f>
        <v>0</v>
      </c>
      <c r="AP968">
        <f>QUARTILE(AN969:AN978,1)</f>
        <v>2.5000000000000001E-3</v>
      </c>
      <c r="AQ968">
        <f>MEDIAN(AM969,AM972,AM975,AM978,AM981,AM984,AM987,AM990,AM993,AM996)</f>
        <v>10.362500000000001</v>
      </c>
      <c r="AR968">
        <f>QUARTILE(AN969:AN978,3)</f>
        <v>50.88600000000001</v>
      </c>
      <c r="AS968">
        <f>MAX(AM969,AM972,AM975,AM978,AM981,AM984,AM987,AM990,AM993,AM996)</f>
        <v>64.945999999999998</v>
      </c>
      <c r="AU968" t="s">
        <v>1298</v>
      </c>
      <c r="AV968">
        <v>7.6260000000000003</v>
      </c>
      <c r="AX968">
        <f>MIN(AV969,AV972,AV975,AV978,AV981,AV984,AV987,AV990,AV993,AV996)</f>
        <v>0</v>
      </c>
      <c r="AY968">
        <f>QUARTILE(AW969:AW978,1)</f>
        <v>2.5000000000000001E-4</v>
      </c>
      <c r="AZ968">
        <f>MEDIAN(AV969,AV972,AV975,AV978,AV981,AV984,AV987,AV990,AV993,AV996)</f>
        <v>8.0599999999999987</v>
      </c>
      <c r="BA968">
        <f>QUARTILE(AW969:AW978,3)</f>
        <v>11.554749999999999</v>
      </c>
      <c r="BB968">
        <f>MAX(AV969,AV972,AV975,AV978,AV981,AV984,AV987,AV990,AV993,AV996)</f>
        <v>64.233000000000004</v>
      </c>
    </row>
    <row r="969" spans="2:54">
      <c r="B969" t="s">
        <v>1299</v>
      </c>
      <c r="C969">
        <v>518.75</v>
      </c>
      <c r="D969">
        <f>C969</f>
        <v>518.75</v>
      </c>
      <c r="K969" t="s">
        <v>1301</v>
      </c>
      <c r="L969">
        <v>0</v>
      </c>
      <c r="M969">
        <f>L969</f>
        <v>0</v>
      </c>
      <c r="T969" t="s">
        <v>1299</v>
      </c>
      <c r="U969">
        <v>64.239999999999995</v>
      </c>
      <c r="V969">
        <f>U969</f>
        <v>64.239999999999995</v>
      </c>
      <c r="AC969" t="s">
        <v>1299</v>
      </c>
      <c r="AD969">
        <v>64.27</v>
      </c>
      <c r="AE969">
        <f>AD969</f>
        <v>64.27</v>
      </c>
      <c r="AL969" t="s">
        <v>1299</v>
      </c>
      <c r="AM969">
        <v>0.01</v>
      </c>
      <c r="AN969">
        <f>AM969</f>
        <v>0.01</v>
      </c>
      <c r="AU969" t="s">
        <v>1299</v>
      </c>
      <c r="AV969">
        <v>7.5</v>
      </c>
      <c r="AW969">
        <f>AV969</f>
        <v>7.5</v>
      </c>
    </row>
    <row r="970" spans="2:54">
      <c r="B970" t="s">
        <v>338</v>
      </c>
      <c r="D970">
        <f>C972</f>
        <v>71.12</v>
      </c>
      <c r="K970" t="s">
        <v>338</v>
      </c>
      <c r="M970">
        <f>L972</f>
        <v>0</v>
      </c>
      <c r="T970" t="s">
        <v>338</v>
      </c>
      <c r="V970">
        <f>U972</f>
        <v>93.86</v>
      </c>
      <c r="AC970" t="s">
        <v>338</v>
      </c>
      <c r="AE970">
        <f>AD972</f>
        <v>78.11</v>
      </c>
      <c r="AL970" t="s">
        <v>1321</v>
      </c>
      <c r="AM970">
        <v>4.2999999999999997E-2</v>
      </c>
      <c r="AN970">
        <f>AM972</f>
        <v>0</v>
      </c>
      <c r="AU970" t="s">
        <v>1321</v>
      </c>
      <c r="AV970">
        <v>64.731999999999999</v>
      </c>
      <c r="AW970">
        <f>AV972</f>
        <v>0</v>
      </c>
    </row>
    <row r="971" spans="2:54">
      <c r="B971" t="s">
        <v>1298</v>
      </c>
      <c r="C971">
        <v>72.034999999999997</v>
      </c>
      <c r="D971">
        <f>C975</f>
        <v>521.5</v>
      </c>
      <c r="K971" t="s">
        <v>1313</v>
      </c>
      <c r="M971">
        <f>L975</f>
        <v>0</v>
      </c>
      <c r="T971" t="s">
        <v>1298</v>
      </c>
      <c r="U971">
        <v>97.072000000000003</v>
      </c>
      <c r="V971">
        <f>U975</f>
        <v>69.25</v>
      </c>
      <c r="AC971" t="s">
        <v>1298</v>
      </c>
      <c r="AD971">
        <v>86.421000000000006</v>
      </c>
      <c r="AE971">
        <f>AD975</f>
        <v>64.33</v>
      </c>
      <c r="AL971" t="s">
        <v>1322</v>
      </c>
      <c r="AM971">
        <v>0.04</v>
      </c>
      <c r="AN971">
        <f>AM975</f>
        <v>0.35199999999999998</v>
      </c>
      <c r="AU971" t="s">
        <v>1322</v>
      </c>
      <c r="AV971">
        <v>64.010000000000005</v>
      </c>
      <c r="AW971">
        <f>AV975</f>
        <v>64.233000000000004</v>
      </c>
    </row>
    <row r="972" spans="2:54">
      <c r="B972" t="s">
        <v>1299</v>
      </c>
      <c r="C972">
        <v>71.12</v>
      </c>
      <c r="D972">
        <f>C978</f>
        <v>73.67</v>
      </c>
      <c r="K972" t="s">
        <v>1301</v>
      </c>
      <c r="L972">
        <v>0</v>
      </c>
      <c r="M972">
        <f>L978</f>
        <v>0</v>
      </c>
      <c r="T972" t="s">
        <v>1299</v>
      </c>
      <c r="U972">
        <v>93.86</v>
      </c>
      <c r="V972">
        <f>U978</f>
        <v>83.22</v>
      </c>
      <c r="AC972" t="s">
        <v>1299</v>
      </c>
      <c r="AD972">
        <v>78.11</v>
      </c>
      <c r="AE972">
        <f>AD978</f>
        <v>80.540000000000006</v>
      </c>
      <c r="AL972" t="s">
        <v>196</v>
      </c>
      <c r="AN972">
        <f>AM978</f>
        <v>9.2110000000000003</v>
      </c>
      <c r="AU972" t="s">
        <v>196</v>
      </c>
      <c r="AW972">
        <f>AV978</f>
        <v>6.0000000000000001E-3</v>
      </c>
    </row>
    <row r="973" spans="2:54">
      <c r="B973" t="s">
        <v>339</v>
      </c>
      <c r="D973">
        <f>C981</f>
        <v>73.8</v>
      </c>
      <c r="K973" t="s">
        <v>339</v>
      </c>
      <c r="M973">
        <f>L981</f>
        <v>0</v>
      </c>
      <c r="T973" t="s">
        <v>339</v>
      </c>
      <c r="V973">
        <f>U981</f>
        <v>99.62</v>
      </c>
      <c r="AC973" t="s">
        <v>339</v>
      </c>
      <c r="AE973">
        <f>AD981</f>
        <v>71.540000000000006</v>
      </c>
      <c r="AL973" t="s">
        <v>1298</v>
      </c>
      <c r="AM973">
        <v>0.02</v>
      </c>
      <c r="AN973">
        <f>AM981</f>
        <v>64.010000000000005</v>
      </c>
      <c r="AU973" t="s">
        <v>1298</v>
      </c>
      <c r="AV973">
        <v>10.351000000000001</v>
      </c>
      <c r="AW973">
        <f>AV981</f>
        <v>0</v>
      </c>
    </row>
    <row r="974" spans="2:54">
      <c r="B974" t="s">
        <v>1298</v>
      </c>
      <c r="C974">
        <v>563.33000000000004</v>
      </c>
      <c r="D974">
        <f>C984</f>
        <v>938.46</v>
      </c>
      <c r="K974" t="s">
        <v>1313</v>
      </c>
      <c r="M974">
        <f>L984</f>
        <v>0</v>
      </c>
      <c r="T974" t="s">
        <v>1298</v>
      </c>
      <c r="U974">
        <v>82.739000000000004</v>
      </c>
      <c r="V974">
        <f>U984</f>
        <v>64.94</v>
      </c>
      <c r="AC974" t="s">
        <v>1298</v>
      </c>
      <c r="AD974">
        <v>106.265</v>
      </c>
      <c r="AE974">
        <f>AD984</f>
        <v>65.19</v>
      </c>
      <c r="AL974" t="s">
        <v>1299</v>
      </c>
      <c r="AM974">
        <v>0.01</v>
      </c>
      <c r="AN974">
        <f>AM984</f>
        <v>0</v>
      </c>
      <c r="AU974" t="s">
        <v>1299</v>
      </c>
      <c r="AV974">
        <v>10.34</v>
      </c>
      <c r="AW974">
        <f>AV984</f>
        <v>8.6199999999999992</v>
      </c>
    </row>
    <row r="975" spans="2:54">
      <c r="B975" t="s">
        <v>1299</v>
      </c>
      <c r="C975">
        <v>521.5</v>
      </c>
      <c r="D975">
        <f>C987</f>
        <v>663.78</v>
      </c>
      <c r="K975" t="s">
        <v>1301</v>
      </c>
      <c r="L975">
        <v>0</v>
      </c>
      <c r="M975">
        <f>L987</f>
        <v>0</v>
      </c>
      <c r="T975" t="s">
        <v>1299</v>
      </c>
      <c r="U975">
        <v>69.25</v>
      </c>
      <c r="V975">
        <f>U987</f>
        <v>91.14</v>
      </c>
      <c r="AC975" t="s">
        <v>1299</v>
      </c>
      <c r="AD975">
        <v>64.33</v>
      </c>
      <c r="AE975">
        <f>AD987</f>
        <v>77.94</v>
      </c>
      <c r="AL975" t="s">
        <v>1321</v>
      </c>
      <c r="AM975">
        <v>0.35199999999999998</v>
      </c>
      <c r="AN975">
        <f>AM987</f>
        <v>0</v>
      </c>
      <c r="AU975" t="s">
        <v>1321</v>
      </c>
      <c r="AV975">
        <v>64.233000000000004</v>
      </c>
      <c r="AW975">
        <f>AV987</f>
        <v>0</v>
      </c>
    </row>
    <row r="976" spans="2:54">
      <c r="B976" t="s">
        <v>340</v>
      </c>
      <c r="D976">
        <f>C990</f>
        <v>523.52</v>
      </c>
      <c r="K976" t="s">
        <v>340</v>
      </c>
      <c r="M976">
        <f>L990</f>
        <v>0</v>
      </c>
      <c r="T976" t="s">
        <v>340</v>
      </c>
      <c r="V976">
        <f>U990</f>
        <v>103.04</v>
      </c>
      <c r="AC976" t="s">
        <v>340</v>
      </c>
      <c r="AE976">
        <f>AD990</f>
        <v>82.59</v>
      </c>
      <c r="AL976" t="s">
        <v>1322</v>
      </c>
      <c r="AM976">
        <v>0.36</v>
      </c>
      <c r="AN976">
        <f>AM990</f>
        <v>64.945999999999998</v>
      </c>
      <c r="AU976" t="s">
        <v>1322</v>
      </c>
      <c r="AV976">
        <v>64.010000000000005</v>
      </c>
      <c r="AW976">
        <f>AV990</f>
        <v>1E-3</v>
      </c>
    </row>
    <row r="977" spans="2:49">
      <c r="B977" t="s">
        <v>1298</v>
      </c>
      <c r="C977">
        <v>88.706999999999994</v>
      </c>
      <c r="D977">
        <f>C993</f>
        <v>71.790000000000006</v>
      </c>
      <c r="K977" t="s">
        <v>1313</v>
      </c>
      <c r="M977">
        <f>L993</f>
        <v>0</v>
      </c>
      <c r="T977" t="s">
        <v>1298</v>
      </c>
      <c r="U977">
        <v>83.572999999999993</v>
      </c>
      <c r="V977">
        <f>U993</f>
        <v>116.52</v>
      </c>
      <c r="AC977" t="s">
        <v>1298</v>
      </c>
      <c r="AD977">
        <v>95.908000000000001</v>
      </c>
      <c r="AE977">
        <f>AD993</f>
        <v>80.849999999999994</v>
      </c>
      <c r="AL977" t="s">
        <v>197</v>
      </c>
      <c r="AN977">
        <f>AM993</f>
        <v>11.513999999999999</v>
      </c>
      <c r="AU977" t="s">
        <v>197</v>
      </c>
      <c r="AW977">
        <f>AV993</f>
        <v>12.532999999999999</v>
      </c>
    </row>
    <row r="978" spans="2:49">
      <c r="B978" t="s">
        <v>1299</v>
      </c>
      <c r="C978">
        <v>73.67</v>
      </c>
      <c r="D978">
        <f>C996</f>
        <v>610.54</v>
      </c>
      <c r="K978" t="s">
        <v>1301</v>
      </c>
      <c r="L978">
        <v>0</v>
      </c>
      <c r="M978">
        <f>L996</f>
        <v>0</v>
      </c>
      <c r="T978" t="s">
        <v>1299</v>
      </c>
      <c r="U978">
        <v>83.22</v>
      </c>
      <c r="V978">
        <f>U996</f>
        <v>93.7</v>
      </c>
      <c r="AC978" t="s">
        <v>1299</v>
      </c>
      <c r="AD978">
        <v>80.540000000000006</v>
      </c>
      <c r="AE978">
        <f>AD996</f>
        <v>81.510000000000005</v>
      </c>
      <c r="AL978" t="s">
        <v>1298</v>
      </c>
      <c r="AM978">
        <v>9.2110000000000003</v>
      </c>
      <c r="AN978">
        <f>AM996</f>
        <v>64.010000000000005</v>
      </c>
      <c r="AU978" t="s">
        <v>1298</v>
      </c>
      <c r="AV978">
        <v>6.0000000000000001E-3</v>
      </c>
      <c r="AW978">
        <f>AV996</f>
        <v>64.010000000000005</v>
      </c>
    </row>
    <row r="979" spans="2:49">
      <c r="B979" t="s">
        <v>341</v>
      </c>
      <c r="K979" t="s">
        <v>341</v>
      </c>
      <c r="T979" t="s">
        <v>341</v>
      </c>
      <c r="AC979" t="s">
        <v>341</v>
      </c>
      <c r="AL979" t="s">
        <v>1299</v>
      </c>
      <c r="AM979">
        <v>9.1999999999999993</v>
      </c>
      <c r="AU979" t="s">
        <v>1299</v>
      </c>
      <c r="AV979">
        <v>0.01</v>
      </c>
    </row>
    <row r="980" spans="2:49">
      <c r="B980" t="s">
        <v>1298</v>
      </c>
      <c r="C980">
        <v>74.602000000000004</v>
      </c>
      <c r="K980" t="s">
        <v>1313</v>
      </c>
      <c r="T980" t="s">
        <v>1298</v>
      </c>
      <c r="U980">
        <v>104.488</v>
      </c>
      <c r="AC980" t="s">
        <v>1298</v>
      </c>
      <c r="AD980">
        <v>97.570999999999998</v>
      </c>
      <c r="AL980" t="s">
        <v>1321</v>
      </c>
      <c r="AM980">
        <v>64.006</v>
      </c>
      <c r="AU980" t="s">
        <v>1321</v>
      </c>
      <c r="AV980">
        <v>8.0000000000000002E-3</v>
      </c>
    </row>
    <row r="981" spans="2:49">
      <c r="B981" t="s">
        <v>1299</v>
      </c>
      <c r="C981">
        <v>73.8</v>
      </c>
      <c r="K981" t="s">
        <v>1301</v>
      </c>
      <c r="L981">
        <v>0</v>
      </c>
      <c r="T981" t="s">
        <v>1299</v>
      </c>
      <c r="U981">
        <v>99.62</v>
      </c>
      <c r="AC981" t="s">
        <v>1299</v>
      </c>
      <c r="AD981">
        <v>71.540000000000006</v>
      </c>
      <c r="AL981" t="s">
        <v>1322</v>
      </c>
      <c r="AM981">
        <v>64.010000000000005</v>
      </c>
      <c r="AU981" t="s">
        <v>1322</v>
      </c>
      <c r="AV981">
        <v>0</v>
      </c>
    </row>
    <row r="982" spans="2:49">
      <c r="B982" t="s">
        <v>342</v>
      </c>
      <c r="K982" t="s">
        <v>342</v>
      </c>
      <c r="T982" t="s">
        <v>342</v>
      </c>
      <c r="AC982" t="s">
        <v>342</v>
      </c>
      <c r="AL982" t="s">
        <v>198</v>
      </c>
      <c r="AU982" t="s">
        <v>198</v>
      </c>
    </row>
    <row r="983" spans="2:49">
      <c r="B983" t="s">
        <v>1298</v>
      </c>
      <c r="C983">
        <v>941.55100000000004</v>
      </c>
      <c r="K983" t="s">
        <v>1313</v>
      </c>
      <c r="T983" t="s">
        <v>1298</v>
      </c>
      <c r="U983">
        <v>80.081000000000003</v>
      </c>
      <c r="AC983" t="s">
        <v>1298</v>
      </c>
      <c r="AD983">
        <v>96.361000000000004</v>
      </c>
      <c r="AL983" t="s">
        <v>1298</v>
      </c>
      <c r="AM983">
        <v>5.8999999999999997E-2</v>
      </c>
      <c r="AU983" t="s">
        <v>1298</v>
      </c>
      <c r="AV983">
        <v>8.6300000000000008</v>
      </c>
    </row>
    <row r="984" spans="2:49">
      <c r="B984" t="s">
        <v>1299</v>
      </c>
      <c r="C984">
        <v>938.46</v>
      </c>
      <c r="K984" t="s">
        <v>1301</v>
      </c>
      <c r="L984">
        <v>0</v>
      </c>
      <c r="T984" t="s">
        <v>1299</v>
      </c>
      <c r="U984">
        <v>64.94</v>
      </c>
      <c r="AC984" t="s">
        <v>1299</v>
      </c>
      <c r="AD984">
        <v>65.19</v>
      </c>
      <c r="AL984" t="s">
        <v>1299</v>
      </c>
      <c r="AM984">
        <v>0</v>
      </c>
      <c r="AU984" t="s">
        <v>1299</v>
      </c>
      <c r="AV984">
        <v>8.6199999999999992</v>
      </c>
    </row>
    <row r="985" spans="2:49">
      <c r="B985" t="s">
        <v>343</v>
      </c>
      <c r="K985" t="s">
        <v>343</v>
      </c>
      <c r="T985" t="s">
        <v>343</v>
      </c>
      <c r="AC985" t="s">
        <v>343</v>
      </c>
      <c r="AL985" t="s">
        <v>1321</v>
      </c>
      <c r="AM985">
        <v>4.2000000000000003E-2</v>
      </c>
      <c r="AU985" t="s">
        <v>1321</v>
      </c>
      <c r="AV985">
        <v>64.320999999999998</v>
      </c>
    </row>
    <row r="986" spans="2:49">
      <c r="B986" t="s">
        <v>1298</v>
      </c>
      <c r="C986">
        <v>680.98500000000001</v>
      </c>
      <c r="K986" t="s">
        <v>1313</v>
      </c>
      <c r="T986" t="s">
        <v>1298</v>
      </c>
      <c r="U986">
        <v>95.122</v>
      </c>
      <c r="AC986" t="s">
        <v>1298</v>
      </c>
      <c r="AD986">
        <v>91.302000000000007</v>
      </c>
      <c r="AL986" t="s">
        <v>1322</v>
      </c>
      <c r="AM986">
        <v>0.04</v>
      </c>
      <c r="AU986" t="s">
        <v>1322</v>
      </c>
      <c r="AV986">
        <v>64.010000000000005</v>
      </c>
    </row>
    <row r="987" spans="2:49">
      <c r="B987" t="s">
        <v>1299</v>
      </c>
      <c r="C987">
        <v>663.78</v>
      </c>
      <c r="K987" t="s">
        <v>1301</v>
      </c>
      <c r="L987">
        <v>0</v>
      </c>
      <c r="T987" t="s">
        <v>1299</v>
      </c>
      <c r="U987">
        <v>91.14</v>
      </c>
      <c r="AC987" t="s">
        <v>1299</v>
      </c>
      <c r="AD987">
        <v>77.94</v>
      </c>
      <c r="AL987" t="s">
        <v>199</v>
      </c>
      <c r="AU987" t="s">
        <v>199</v>
      </c>
    </row>
    <row r="988" spans="2:49">
      <c r="B988" t="s">
        <v>344</v>
      </c>
      <c r="K988" t="s">
        <v>344</v>
      </c>
      <c r="T988" t="s">
        <v>344</v>
      </c>
      <c r="AC988" t="s">
        <v>344</v>
      </c>
      <c r="AL988" t="s">
        <v>1298</v>
      </c>
      <c r="AM988">
        <v>10.422000000000001</v>
      </c>
      <c r="AU988" t="s">
        <v>1298</v>
      </c>
      <c r="AV988">
        <v>2E-3</v>
      </c>
    </row>
    <row r="989" spans="2:49">
      <c r="B989" t="s">
        <v>1298</v>
      </c>
      <c r="C989">
        <v>545.71400000000006</v>
      </c>
      <c r="K989" t="s">
        <v>1313</v>
      </c>
      <c r="T989" t="s">
        <v>1298</v>
      </c>
      <c r="U989">
        <v>103.28100000000001</v>
      </c>
      <c r="AC989" t="s">
        <v>1298</v>
      </c>
      <c r="AD989">
        <v>123.33199999999999</v>
      </c>
      <c r="AL989" t="s">
        <v>1299</v>
      </c>
      <c r="AM989">
        <v>10.41</v>
      </c>
      <c r="AU989" t="s">
        <v>1299</v>
      </c>
      <c r="AV989">
        <v>0</v>
      </c>
    </row>
    <row r="990" spans="2:49">
      <c r="B990" t="s">
        <v>1299</v>
      </c>
      <c r="C990">
        <v>523.52</v>
      </c>
      <c r="K990" t="s">
        <v>1301</v>
      </c>
      <c r="L990">
        <v>0</v>
      </c>
      <c r="T990" t="s">
        <v>1299</v>
      </c>
      <c r="U990">
        <v>103.04</v>
      </c>
      <c r="AC990" t="s">
        <v>1299</v>
      </c>
      <c r="AD990">
        <v>82.59</v>
      </c>
      <c r="AL990" t="s">
        <v>1321</v>
      </c>
      <c r="AM990">
        <v>64.945999999999998</v>
      </c>
      <c r="AU990" t="s">
        <v>1321</v>
      </c>
      <c r="AV990">
        <v>1E-3</v>
      </c>
    </row>
    <row r="991" spans="2:49">
      <c r="B991" t="s">
        <v>345</v>
      </c>
      <c r="K991" t="s">
        <v>345</v>
      </c>
      <c r="T991" t="s">
        <v>345</v>
      </c>
      <c r="AC991" t="s">
        <v>345</v>
      </c>
      <c r="AL991" t="s">
        <v>1322</v>
      </c>
      <c r="AM991">
        <v>64.010000000000005</v>
      </c>
      <c r="AU991" t="s">
        <v>1322</v>
      </c>
      <c r="AV991">
        <v>0</v>
      </c>
    </row>
    <row r="992" spans="2:49">
      <c r="B992" t="s">
        <v>1298</v>
      </c>
      <c r="C992">
        <v>72.73</v>
      </c>
      <c r="K992" t="s">
        <v>1313</v>
      </c>
      <c r="T992" t="s">
        <v>1298</v>
      </c>
      <c r="U992">
        <v>122.633</v>
      </c>
      <c r="AC992" t="s">
        <v>1298</v>
      </c>
      <c r="AD992">
        <v>105.026</v>
      </c>
      <c r="AL992" t="s">
        <v>200</v>
      </c>
      <c r="AU992" t="s">
        <v>200</v>
      </c>
    </row>
    <row r="993" spans="2:54">
      <c r="B993" t="s">
        <v>1299</v>
      </c>
      <c r="C993">
        <v>71.790000000000006</v>
      </c>
      <c r="K993" t="s">
        <v>1301</v>
      </c>
      <c r="L993">
        <v>0</v>
      </c>
      <c r="T993" t="s">
        <v>1299</v>
      </c>
      <c r="U993">
        <v>116.52</v>
      </c>
      <c r="AC993" t="s">
        <v>1299</v>
      </c>
      <c r="AD993">
        <v>80.849999999999994</v>
      </c>
      <c r="AL993" t="s">
        <v>1298</v>
      </c>
      <c r="AM993">
        <v>11.513999999999999</v>
      </c>
      <c r="AU993" t="s">
        <v>1298</v>
      </c>
      <c r="AV993">
        <v>12.532999999999999</v>
      </c>
    </row>
    <row r="994" spans="2:54">
      <c r="B994" t="s">
        <v>346</v>
      </c>
      <c r="K994" t="s">
        <v>346</v>
      </c>
      <c r="T994" t="s">
        <v>346</v>
      </c>
      <c r="AC994" t="s">
        <v>346</v>
      </c>
      <c r="AL994" t="s">
        <v>1299</v>
      </c>
      <c r="AM994">
        <v>11.47</v>
      </c>
      <c r="AU994" t="s">
        <v>1299</v>
      </c>
      <c r="AV994">
        <v>12.52</v>
      </c>
    </row>
    <row r="995" spans="2:54">
      <c r="B995" t="s">
        <v>1298</v>
      </c>
      <c r="C995">
        <v>614.64700000000005</v>
      </c>
      <c r="K995" t="s">
        <v>1313</v>
      </c>
      <c r="T995" t="s">
        <v>1298</v>
      </c>
      <c r="U995">
        <v>94.441999999999993</v>
      </c>
      <c r="AC995" t="s">
        <v>1298</v>
      </c>
      <c r="AD995">
        <v>115.06100000000001</v>
      </c>
      <c r="AL995" t="s">
        <v>1321</v>
      </c>
      <c r="AM995">
        <v>66.677000000000007</v>
      </c>
      <c r="AU995" t="s">
        <v>1321</v>
      </c>
      <c r="AV995">
        <v>64.167000000000002</v>
      </c>
    </row>
    <row r="996" spans="2:54">
      <c r="B996" t="s">
        <v>1299</v>
      </c>
      <c r="C996">
        <v>610.54</v>
      </c>
      <c r="K996" t="s">
        <v>1301</v>
      </c>
      <c r="L996">
        <v>0</v>
      </c>
      <c r="T996" t="s">
        <v>1299</v>
      </c>
      <c r="U996">
        <v>93.7</v>
      </c>
      <c r="AC996" t="s">
        <v>1299</v>
      </c>
      <c r="AD996">
        <v>81.510000000000005</v>
      </c>
      <c r="AL996" t="s">
        <v>1322</v>
      </c>
      <c r="AM996">
        <v>64.010000000000005</v>
      </c>
      <c r="AU996" t="s">
        <v>1322</v>
      </c>
      <c r="AV996">
        <v>64.010000000000005</v>
      </c>
    </row>
    <row r="997" spans="2:54">
      <c r="B997" t="s">
        <v>347</v>
      </c>
      <c r="K997" t="s">
        <v>347</v>
      </c>
      <c r="T997" t="s">
        <v>347</v>
      </c>
      <c r="AC997" t="s">
        <v>347</v>
      </c>
      <c r="AL997" t="s">
        <v>201</v>
      </c>
      <c r="AU997" t="s">
        <v>201</v>
      </c>
    </row>
    <row r="998" spans="2:54">
      <c r="B998" t="s">
        <v>1298</v>
      </c>
      <c r="C998">
        <v>606.53</v>
      </c>
      <c r="E998">
        <f>MIN(C999,C1002,C1005,C1008,C1011,C1014,C1017,C1020,C1023,C1026)</f>
        <v>72.62</v>
      </c>
      <c r="F998">
        <f>QUARTILE(D999:D1008,1)</f>
        <v>520.82500000000005</v>
      </c>
      <c r="G998">
        <f>MEDIAN(C999,C1002,C1005,C1008,C1011,C1014,C1017,C1020,C1023,C1026)</f>
        <v>548.87</v>
      </c>
      <c r="H998">
        <f>QUARTILE(D999:D1008,3)</f>
        <v>615.15750000000003</v>
      </c>
      <c r="I998">
        <f>MAX(C999,C1002,C1005,C1008,C1011,C1014,C1017,C1020,C1023,C1026)</f>
        <v>1023.13</v>
      </c>
      <c r="K998" t="s">
        <v>1313</v>
      </c>
      <c r="N998">
        <f>MIN(L999,L1002,L1005,L1008,L1011,L1014,L1017,L1020,L1023,L1026)</f>
        <v>0</v>
      </c>
      <c r="O998">
        <f>QUARTILE(M999:M1008,1)</f>
        <v>0</v>
      </c>
      <c r="P998">
        <f>MEDIAN(L999,L1002,L1005,L1008,L1011,L1014,L1017,L1020,L1023,L1026)</f>
        <v>0</v>
      </c>
      <c r="Q998">
        <f>QUARTILE(M999:M1008,3)</f>
        <v>0</v>
      </c>
      <c r="R998">
        <f>MAX(L999,L1002,L1005,L1008,L1011,L1014,L1017,L1020,L1023,L1026)</f>
        <v>0</v>
      </c>
      <c r="S998" t="e">
        <f>SUM(M999:M1008)/COUNTIF(M999:M1008,"&gt;0")</f>
        <v>#DIV/0!</v>
      </c>
      <c r="T998" t="s">
        <v>1298</v>
      </c>
      <c r="U998">
        <v>65.040999999999997</v>
      </c>
      <c r="W998">
        <f>MIN(U999,U1002,U1005,U1008,U1011,U1014,U1017,U1020,U1023,U1026)</f>
        <v>64.760000000000005</v>
      </c>
      <c r="X998">
        <f>QUARTILE(V999:V1008,1)</f>
        <v>67.38</v>
      </c>
      <c r="Y998">
        <f>MEDIAN(U999,U1002,U1005,U1008,U1011,U1014,U1017,U1020,U1023,U1026)</f>
        <v>89.155000000000001</v>
      </c>
      <c r="Z998">
        <f>QUARTILE(V999:V1008,3)</f>
        <v>91.5</v>
      </c>
      <c r="AA998">
        <f>MAX(U999,U1002,U1005,U1008,U1011,U1014,U1017,U1020,U1023,U1026)</f>
        <v>96.96</v>
      </c>
      <c r="AC998" t="s">
        <v>1298</v>
      </c>
      <c r="AD998">
        <v>92.555999999999997</v>
      </c>
      <c r="AF998">
        <f>MIN(AD999,AD1002,AD1005,AD1008,AD1011,AD1014,AD1017,AD1020,AD1023,AD1026)</f>
        <v>64.900000000000006</v>
      </c>
      <c r="AG998">
        <f>QUARTILE(AE999:AE1008,1)</f>
        <v>65.495000000000005</v>
      </c>
      <c r="AH998">
        <f>MEDIAN(AD999,AD1002,AD1005,AD1008,AD1011,AD1014,AD1017,AD1020,AD1023,AD1026)</f>
        <v>77.13</v>
      </c>
      <c r="AI998">
        <f>QUARTILE(AE999:AE1008,3)</f>
        <v>81.682500000000005</v>
      </c>
      <c r="AJ998">
        <f>MAX(AD999,AD1002,AD1005,AD1008,AD1011,AD1014,AD1017,AD1020,AD1023,AD1026)</f>
        <v>111.57</v>
      </c>
      <c r="AL998" t="s">
        <v>1298</v>
      </c>
      <c r="AM998">
        <v>8.6189999999999998</v>
      </c>
      <c r="AO998">
        <f>MIN(AM999,AM1002,AM1005,AM1008,AM1011,AM1014,AM1017,AM1020,AM1023,AM1026)</f>
        <v>3.6999999999999998E-2</v>
      </c>
      <c r="AP998">
        <f>QUARTILE(AN999:AN1008,1)</f>
        <v>0.14275000000000002</v>
      </c>
      <c r="AQ998">
        <f>MEDIAN(AM999,AM1002,AM1005,AM1008,AM1011,AM1014,AM1017,AM1020,AM1023,AM1026)</f>
        <v>9.85</v>
      </c>
      <c r="AR998">
        <f>QUARTILE(AN999:AN1008,3)</f>
        <v>50.782500000000006</v>
      </c>
      <c r="AS998">
        <f>MAX(AM999,AM1002,AM1005,AM1008,AM1011,AM1014,AM1017,AM1020,AM1023,AM1026)</f>
        <v>99.126000000000005</v>
      </c>
      <c r="AU998" t="s">
        <v>1298</v>
      </c>
      <c r="AV998">
        <v>5.5389999999999997</v>
      </c>
      <c r="AX998">
        <f>MIN(AV999,AV1002,AV1005,AV1008,AV1011,AV1014,AV1017,AV1020,AV1023,AV1026)</f>
        <v>0</v>
      </c>
      <c r="AY998">
        <f>QUARTILE(AW999:AW1008,1)</f>
        <v>0</v>
      </c>
      <c r="AZ998">
        <f>MEDIAN(AV999,AV1002,AV1005,AV1008,AV1011,AV1014,AV1017,AV1020,AV1023,AV1026)</f>
        <v>9.0860000000000003</v>
      </c>
      <c r="BA998">
        <f>QUARTILE(AW999:AW1008,3)</f>
        <v>51.168000000000006</v>
      </c>
      <c r="BB998">
        <f>MAX(AV999,AV1002,AV1005,AV1008,AV1011,AV1014,AV1017,AV1020,AV1023,AV1026)</f>
        <v>64.472999999999999</v>
      </c>
    </row>
    <row r="999" spans="2:54">
      <c r="B999" t="s">
        <v>1299</v>
      </c>
      <c r="C999">
        <v>600.87</v>
      </c>
      <c r="D999">
        <f>C999</f>
        <v>600.87</v>
      </c>
      <c r="K999" t="s">
        <v>1301</v>
      </c>
      <c r="L999">
        <v>0</v>
      </c>
      <c r="M999">
        <f>L999</f>
        <v>0</v>
      </c>
      <c r="T999" t="s">
        <v>1299</v>
      </c>
      <c r="U999">
        <v>64.760000000000005</v>
      </c>
      <c r="V999">
        <f>U999</f>
        <v>64.760000000000005</v>
      </c>
      <c r="AC999" t="s">
        <v>1299</v>
      </c>
      <c r="AD999">
        <v>65.3</v>
      </c>
      <c r="AE999">
        <f>AD999</f>
        <v>65.3</v>
      </c>
      <c r="AL999" t="s">
        <v>1299</v>
      </c>
      <c r="AM999">
        <v>8.6</v>
      </c>
      <c r="AN999">
        <f>AM999</f>
        <v>8.6</v>
      </c>
      <c r="AU999" t="s">
        <v>1299</v>
      </c>
      <c r="AV999">
        <v>5.53</v>
      </c>
      <c r="AW999">
        <f>AV999</f>
        <v>5.53</v>
      </c>
    </row>
    <row r="1000" spans="2:54">
      <c r="B1000" t="s">
        <v>348</v>
      </c>
      <c r="D1000">
        <f>C1002</f>
        <v>72.62</v>
      </c>
      <c r="K1000" t="s">
        <v>348</v>
      </c>
      <c r="M1000">
        <f>L1002</f>
        <v>0</v>
      </c>
      <c r="T1000" t="s">
        <v>348</v>
      </c>
      <c r="V1000">
        <f>U1002</f>
        <v>65.5</v>
      </c>
      <c r="AC1000" t="s">
        <v>348</v>
      </c>
      <c r="AE1000">
        <f>AD1002</f>
        <v>65.41</v>
      </c>
      <c r="AL1000" t="s">
        <v>1321</v>
      </c>
      <c r="AM1000">
        <v>64.028999999999996</v>
      </c>
      <c r="AN1000">
        <f>AM1002</f>
        <v>0</v>
      </c>
      <c r="AU1000" t="s">
        <v>1321</v>
      </c>
      <c r="AV1000">
        <v>64.039000000000001</v>
      </c>
      <c r="AW1000">
        <f>AV1002</f>
        <v>0</v>
      </c>
    </row>
    <row r="1001" spans="2:54">
      <c r="B1001" t="s">
        <v>1298</v>
      </c>
      <c r="C1001">
        <v>79.459999999999994</v>
      </c>
      <c r="D1001">
        <f>C1005</f>
        <v>523.45000000000005</v>
      </c>
      <c r="K1001" t="s">
        <v>1313</v>
      </c>
      <c r="M1001">
        <f>L1005</f>
        <v>0</v>
      </c>
      <c r="T1001" t="s">
        <v>1298</v>
      </c>
      <c r="U1001">
        <v>65.894000000000005</v>
      </c>
      <c r="V1001">
        <f>U1005</f>
        <v>67.739999999999995</v>
      </c>
      <c r="AC1001" t="s">
        <v>1298</v>
      </c>
      <c r="AD1001">
        <v>101.378</v>
      </c>
      <c r="AE1001">
        <f>AD1005</f>
        <v>65.75</v>
      </c>
      <c r="AL1001" t="s">
        <v>1322</v>
      </c>
      <c r="AM1001">
        <v>64.010000000000005</v>
      </c>
      <c r="AN1001">
        <f>AM1005</f>
        <v>99.126000000000005</v>
      </c>
      <c r="AU1001" t="s">
        <v>1322</v>
      </c>
      <c r="AV1001">
        <v>64.010000000000005</v>
      </c>
      <c r="AW1001">
        <f>AV1005</f>
        <v>64.472999999999999</v>
      </c>
    </row>
    <row r="1002" spans="2:54">
      <c r="B1002" t="s">
        <v>1299</v>
      </c>
      <c r="C1002">
        <v>72.62</v>
      </c>
      <c r="D1002">
        <f>C1008</f>
        <v>847.02</v>
      </c>
      <c r="K1002" t="s">
        <v>1301</v>
      </c>
      <c r="L1002">
        <v>0</v>
      </c>
      <c r="M1002">
        <f>L1008</f>
        <v>0</v>
      </c>
      <c r="T1002" t="s">
        <v>1299</v>
      </c>
      <c r="U1002">
        <v>65.5</v>
      </c>
      <c r="V1002">
        <f>U1008</f>
        <v>90.24</v>
      </c>
      <c r="AC1002" t="s">
        <v>1299</v>
      </c>
      <c r="AD1002">
        <v>65.41</v>
      </c>
      <c r="AE1002">
        <f>AD1008</f>
        <v>78.09</v>
      </c>
      <c r="AL1002" t="s">
        <v>202</v>
      </c>
      <c r="AN1002">
        <f>AM1008</f>
        <v>8.41</v>
      </c>
      <c r="AU1002" t="s">
        <v>202</v>
      </c>
      <c r="AW1002">
        <f>AV1008</f>
        <v>8.0000000000000002E-3</v>
      </c>
    </row>
    <row r="1003" spans="2:54">
      <c r="B1003" t="s">
        <v>349</v>
      </c>
      <c r="D1003">
        <f>C1011</f>
        <v>1023.13</v>
      </c>
      <c r="K1003" t="s">
        <v>349</v>
      </c>
      <c r="M1003">
        <f>L1011</f>
        <v>0</v>
      </c>
      <c r="T1003" t="s">
        <v>349</v>
      </c>
      <c r="V1003">
        <f>U1011</f>
        <v>96.14</v>
      </c>
      <c r="AC1003" t="s">
        <v>349</v>
      </c>
      <c r="AE1003">
        <f>AD1011</f>
        <v>111.57</v>
      </c>
      <c r="AL1003" t="s">
        <v>1298</v>
      </c>
      <c r="AM1003">
        <v>10.558</v>
      </c>
      <c r="AN1003">
        <f>AM1011</f>
        <v>64.010000000000005</v>
      </c>
      <c r="AU1003" t="s">
        <v>1298</v>
      </c>
      <c r="AV1003">
        <v>8.4990000000000006</v>
      </c>
      <c r="AW1003">
        <f>AV1011</f>
        <v>0</v>
      </c>
    </row>
    <row r="1004" spans="2:54">
      <c r="B1004" t="s">
        <v>1298</v>
      </c>
      <c r="C1004">
        <v>540.99300000000005</v>
      </c>
      <c r="D1004">
        <f>C1014</f>
        <v>519.95000000000005</v>
      </c>
      <c r="K1004" t="s">
        <v>1313</v>
      </c>
      <c r="M1004">
        <f>L1014</f>
        <v>0</v>
      </c>
      <c r="T1004" t="s">
        <v>1298</v>
      </c>
      <c r="U1004">
        <v>100.636</v>
      </c>
      <c r="V1004">
        <f>U1014</f>
        <v>67.260000000000005</v>
      </c>
      <c r="AC1004" t="s">
        <v>1298</v>
      </c>
      <c r="AD1004">
        <v>117.85</v>
      </c>
      <c r="AE1004">
        <f>AD1014</f>
        <v>64.900000000000006</v>
      </c>
      <c r="AL1004" t="s">
        <v>1299</v>
      </c>
      <c r="AM1004">
        <v>10.5</v>
      </c>
      <c r="AN1004">
        <f>AM1014</f>
        <v>11.1</v>
      </c>
      <c r="AU1004" t="s">
        <v>1299</v>
      </c>
      <c r="AV1004">
        <v>8.49</v>
      </c>
      <c r="AW1004">
        <f>AV1014</f>
        <v>0</v>
      </c>
    </row>
    <row r="1005" spans="2:54">
      <c r="B1005" t="s">
        <v>1299</v>
      </c>
      <c r="C1005">
        <v>523.45000000000005</v>
      </c>
      <c r="D1005">
        <f>C1017</f>
        <v>540.15</v>
      </c>
      <c r="K1005" t="s">
        <v>1301</v>
      </c>
      <c r="L1005">
        <v>0</v>
      </c>
      <c r="M1005">
        <f>L1017</f>
        <v>0</v>
      </c>
      <c r="T1005" t="s">
        <v>1299</v>
      </c>
      <c r="U1005">
        <v>67.739999999999995</v>
      </c>
      <c r="V1005">
        <f>U1017</f>
        <v>89.17</v>
      </c>
      <c r="AC1005" t="s">
        <v>1299</v>
      </c>
      <c r="AD1005">
        <v>65.75</v>
      </c>
      <c r="AE1005">
        <f>AD1017</f>
        <v>77.010000000000005</v>
      </c>
      <c r="AL1005" t="s">
        <v>1321</v>
      </c>
      <c r="AM1005">
        <v>99.126000000000005</v>
      </c>
      <c r="AN1005">
        <f>AM1017</f>
        <v>0</v>
      </c>
      <c r="AU1005" t="s">
        <v>1321</v>
      </c>
      <c r="AV1005">
        <v>64.472999999999999</v>
      </c>
      <c r="AW1005">
        <f>AV1017</f>
        <v>0</v>
      </c>
    </row>
    <row r="1006" spans="2:54">
      <c r="B1006" t="s">
        <v>350</v>
      </c>
      <c r="D1006">
        <f>C1020</f>
        <v>557.59</v>
      </c>
      <c r="K1006" t="s">
        <v>350</v>
      </c>
      <c r="M1006">
        <f>L1020</f>
        <v>0</v>
      </c>
      <c r="T1006" t="s">
        <v>350</v>
      </c>
      <c r="V1006">
        <f>U1020</f>
        <v>89.14</v>
      </c>
      <c r="AC1006" t="s">
        <v>350</v>
      </c>
      <c r="AE1006">
        <f>AD1020</f>
        <v>77.25</v>
      </c>
      <c r="AL1006" t="s">
        <v>1322</v>
      </c>
      <c r="AM1006">
        <v>64.010000000000005</v>
      </c>
      <c r="AN1006">
        <f>AM1020</f>
        <v>64.028999999999996</v>
      </c>
      <c r="AU1006" t="s">
        <v>1322</v>
      </c>
      <c r="AV1006">
        <v>64.010000000000005</v>
      </c>
      <c r="AW1006">
        <f>AV1020</f>
        <v>64.102000000000004</v>
      </c>
    </row>
    <row r="1007" spans="2:54">
      <c r="B1007" t="s">
        <v>1298</v>
      </c>
      <c r="C1007">
        <v>858.48299999999995</v>
      </c>
      <c r="D1007">
        <f>C1023</f>
        <v>72.849999999999994</v>
      </c>
      <c r="K1007" t="s">
        <v>1313</v>
      </c>
      <c r="M1007">
        <f>L1023</f>
        <v>0</v>
      </c>
      <c r="T1007" t="s">
        <v>1298</v>
      </c>
      <c r="U1007">
        <v>101.218</v>
      </c>
      <c r="V1007">
        <f>U1023</f>
        <v>91.92</v>
      </c>
      <c r="AC1007" t="s">
        <v>1298</v>
      </c>
      <c r="AD1007">
        <v>106.73</v>
      </c>
      <c r="AE1007">
        <f>AD1023</f>
        <v>87.69</v>
      </c>
      <c r="AL1007" t="s">
        <v>203</v>
      </c>
      <c r="AN1007">
        <f>AM1023</f>
        <v>3.6999999999999998E-2</v>
      </c>
      <c r="AU1007" t="s">
        <v>203</v>
      </c>
      <c r="AW1007">
        <f>AV1023</f>
        <v>12.641999999999999</v>
      </c>
    </row>
    <row r="1008" spans="2:54">
      <c r="B1008" t="s">
        <v>1299</v>
      </c>
      <c r="C1008">
        <v>847.02</v>
      </c>
      <c r="D1008">
        <f>C1026</f>
        <v>619.91999999999996</v>
      </c>
      <c r="K1008" t="s">
        <v>1301</v>
      </c>
      <c r="L1008">
        <v>0</v>
      </c>
      <c r="M1008">
        <f>L1026</f>
        <v>0</v>
      </c>
      <c r="T1008" t="s">
        <v>1299</v>
      </c>
      <c r="U1008">
        <v>90.24</v>
      </c>
      <c r="V1008">
        <f>U1026</f>
        <v>96.96</v>
      </c>
      <c r="AC1008" t="s">
        <v>1299</v>
      </c>
      <c r="AD1008">
        <v>78.09</v>
      </c>
      <c r="AE1008">
        <f>AD1026</f>
        <v>82.88</v>
      </c>
      <c r="AL1008" t="s">
        <v>1298</v>
      </c>
      <c r="AM1008">
        <v>8.41</v>
      </c>
      <c r="AN1008">
        <f>AM1026</f>
        <v>0.46</v>
      </c>
      <c r="AU1008" t="s">
        <v>1298</v>
      </c>
      <c r="AV1008">
        <v>8.0000000000000002E-3</v>
      </c>
      <c r="AW1008">
        <f>AV1026</f>
        <v>64.010000000000005</v>
      </c>
    </row>
    <row r="1009" spans="2:48">
      <c r="B1009" t="s">
        <v>351</v>
      </c>
      <c r="K1009" t="s">
        <v>351</v>
      </c>
      <c r="T1009" t="s">
        <v>351</v>
      </c>
      <c r="AC1009" t="s">
        <v>351</v>
      </c>
      <c r="AL1009" t="s">
        <v>1299</v>
      </c>
      <c r="AM1009">
        <v>8.3699999999999992</v>
      </c>
      <c r="AU1009" t="s">
        <v>1299</v>
      </c>
      <c r="AV1009">
        <v>0</v>
      </c>
    </row>
    <row r="1010" spans="2:48">
      <c r="B1010" t="s">
        <v>1298</v>
      </c>
      <c r="C1010">
        <v>1120.8969999999999</v>
      </c>
      <c r="K1010" t="s">
        <v>1313</v>
      </c>
      <c r="T1010" t="s">
        <v>1298</v>
      </c>
      <c r="U1010">
        <v>96.861000000000004</v>
      </c>
      <c r="AC1010" t="s">
        <v>1298</v>
      </c>
      <c r="AD1010">
        <v>157.47900000000001</v>
      </c>
      <c r="AL1010" t="s">
        <v>1321</v>
      </c>
      <c r="AM1010">
        <v>64.003</v>
      </c>
      <c r="AU1010" t="s">
        <v>1321</v>
      </c>
      <c r="AV1010">
        <v>2E-3</v>
      </c>
    </row>
    <row r="1011" spans="2:48">
      <c r="B1011" t="s">
        <v>1299</v>
      </c>
      <c r="C1011">
        <v>1023.13</v>
      </c>
      <c r="K1011" t="s">
        <v>1301</v>
      </c>
      <c r="L1011">
        <v>0</v>
      </c>
      <c r="T1011" t="s">
        <v>1299</v>
      </c>
      <c r="U1011">
        <v>96.14</v>
      </c>
      <c r="AC1011" t="s">
        <v>1299</v>
      </c>
      <c r="AD1011">
        <v>111.57</v>
      </c>
      <c r="AL1011" t="s">
        <v>1322</v>
      </c>
      <c r="AM1011">
        <v>64.010000000000005</v>
      </c>
      <c r="AU1011" t="s">
        <v>1322</v>
      </c>
      <c r="AV1011">
        <v>0</v>
      </c>
    </row>
    <row r="1012" spans="2:48">
      <c r="B1012" t="s">
        <v>352</v>
      </c>
      <c r="K1012" t="s">
        <v>352</v>
      </c>
      <c r="T1012" t="s">
        <v>352</v>
      </c>
      <c r="AC1012" t="s">
        <v>352</v>
      </c>
      <c r="AL1012" t="s">
        <v>204</v>
      </c>
      <c r="AU1012" t="s">
        <v>204</v>
      </c>
    </row>
    <row r="1013" spans="2:48">
      <c r="B1013" t="s">
        <v>1298</v>
      </c>
      <c r="C1013">
        <v>548.86699999999996</v>
      </c>
      <c r="K1013" t="s">
        <v>1313</v>
      </c>
      <c r="T1013" t="s">
        <v>1298</v>
      </c>
      <c r="U1013">
        <v>69.641000000000005</v>
      </c>
      <c r="AC1013" t="s">
        <v>1298</v>
      </c>
      <c r="AD1013">
        <v>121.934</v>
      </c>
      <c r="AL1013" t="s">
        <v>1298</v>
      </c>
      <c r="AM1013">
        <v>11.127000000000001</v>
      </c>
      <c r="AU1013" t="s">
        <v>1298</v>
      </c>
      <c r="AV1013">
        <v>1E-3</v>
      </c>
    </row>
    <row r="1014" spans="2:48">
      <c r="B1014" t="s">
        <v>1299</v>
      </c>
      <c r="C1014">
        <v>519.95000000000005</v>
      </c>
      <c r="K1014" t="s">
        <v>1301</v>
      </c>
      <c r="L1014">
        <v>0</v>
      </c>
      <c r="T1014" t="s">
        <v>1299</v>
      </c>
      <c r="U1014">
        <v>67.260000000000005</v>
      </c>
      <c r="AC1014" t="s">
        <v>1299</v>
      </c>
      <c r="AD1014">
        <v>64.900000000000006</v>
      </c>
      <c r="AL1014" t="s">
        <v>1299</v>
      </c>
      <c r="AM1014">
        <v>11.1</v>
      </c>
      <c r="AU1014" t="s">
        <v>1299</v>
      </c>
      <c r="AV1014">
        <v>0</v>
      </c>
    </row>
    <row r="1015" spans="2:48">
      <c r="B1015" t="s">
        <v>353</v>
      </c>
      <c r="K1015" t="s">
        <v>353</v>
      </c>
      <c r="T1015" t="s">
        <v>353</v>
      </c>
      <c r="AC1015" t="s">
        <v>353</v>
      </c>
      <c r="AL1015" t="s">
        <v>1321</v>
      </c>
      <c r="AM1015">
        <v>83.736000000000004</v>
      </c>
      <c r="AU1015" t="s">
        <v>1321</v>
      </c>
      <c r="AV1015">
        <v>2E-3</v>
      </c>
    </row>
    <row r="1016" spans="2:48">
      <c r="B1016" t="s">
        <v>1298</v>
      </c>
      <c r="C1016">
        <v>561.43299999999999</v>
      </c>
      <c r="K1016" t="s">
        <v>1313</v>
      </c>
      <c r="T1016" t="s">
        <v>1298</v>
      </c>
      <c r="U1016">
        <v>116.508</v>
      </c>
      <c r="AC1016" t="s">
        <v>1298</v>
      </c>
      <c r="AD1016">
        <v>91.010999999999996</v>
      </c>
      <c r="AL1016" t="s">
        <v>1322</v>
      </c>
      <c r="AM1016">
        <v>64.010000000000005</v>
      </c>
      <c r="AU1016" t="s">
        <v>1322</v>
      </c>
      <c r="AV1016">
        <v>0</v>
      </c>
    </row>
    <row r="1017" spans="2:48">
      <c r="B1017" t="s">
        <v>1299</v>
      </c>
      <c r="C1017">
        <v>540.15</v>
      </c>
      <c r="K1017" t="s">
        <v>1301</v>
      </c>
      <c r="L1017">
        <v>0</v>
      </c>
      <c r="T1017" t="s">
        <v>1299</v>
      </c>
      <c r="U1017">
        <v>89.17</v>
      </c>
      <c r="AC1017" t="s">
        <v>1299</v>
      </c>
      <c r="AD1017">
        <v>77.010000000000005</v>
      </c>
      <c r="AL1017" t="s">
        <v>205</v>
      </c>
      <c r="AU1017" t="s">
        <v>205</v>
      </c>
    </row>
    <row r="1018" spans="2:48">
      <c r="B1018" t="s">
        <v>354</v>
      </c>
      <c r="K1018" t="s">
        <v>354</v>
      </c>
      <c r="T1018" t="s">
        <v>354</v>
      </c>
      <c r="AC1018" t="s">
        <v>354</v>
      </c>
      <c r="AL1018" t="s">
        <v>1298</v>
      </c>
      <c r="AM1018">
        <v>11.935</v>
      </c>
      <c r="AU1018" t="s">
        <v>1298</v>
      </c>
      <c r="AV1018">
        <v>3.5019999999999998</v>
      </c>
    </row>
    <row r="1019" spans="2:48">
      <c r="B1019" t="s">
        <v>1298</v>
      </c>
      <c r="C1019">
        <v>571.41600000000005</v>
      </c>
      <c r="K1019" t="s">
        <v>1313</v>
      </c>
      <c r="T1019" t="s">
        <v>1298</v>
      </c>
      <c r="U1019">
        <v>94.721000000000004</v>
      </c>
      <c r="AC1019" t="s">
        <v>1298</v>
      </c>
      <c r="AD1019">
        <v>95.537999999999997</v>
      </c>
      <c r="AL1019" t="s">
        <v>1299</v>
      </c>
      <c r="AM1019">
        <v>11.93</v>
      </c>
      <c r="AU1019" t="s">
        <v>1299</v>
      </c>
      <c r="AV1019">
        <v>3.5</v>
      </c>
    </row>
    <row r="1020" spans="2:48">
      <c r="B1020" t="s">
        <v>1299</v>
      </c>
      <c r="C1020">
        <v>557.59</v>
      </c>
      <c r="K1020" t="s">
        <v>1301</v>
      </c>
      <c r="L1020">
        <v>0</v>
      </c>
      <c r="T1020" t="s">
        <v>1299</v>
      </c>
      <c r="U1020">
        <v>89.14</v>
      </c>
      <c r="AC1020" t="s">
        <v>1299</v>
      </c>
      <c r="AD1020">
        <v>77.25</v>
      </c>
      <c r="AL1020" t="s">
        <v>1321</v>
      </c>
      <c r="AM1020">
        <v>64.028999999999996</v>
      </c>
      <c r="AU1020" t="s">
        <v>1321</v>
      </c>
      <c r="AV1020">
        <v>64.102000000000004</v>
      </c>
    </row>
    <row r="1021" spans="2:48">
      <c r="B1021" t="s">
        <v>355</v>
      </c>
      <c r="K1021" t="s">
        <v>355</v>
      </c>
      <c r="T1021" t="s">
        <v>355</v>
      </c>
      <c r="AC1021" t="s">
        <v>355</v>
      </c>
      <c r="AL1021" t="s">
        <v>1322</v>
      </c>
      <c r="AM1021">
        <v>64.010000000000005</v>
      </c>
      <c r="AU1021" t="s">
        <v>1322</v>
      </c>
      <c r="AV1021">
        <v>64.010000000000005</v>
      </c>
    </row>
    <row r="1022" spans="2:48">
      <c r="B1022" t="s">
        <v>1298</v>
      </c>
      <c r="C1022">
        <v>82.57</v>
      </c>
      <c r="K1022" t="s">
        <v>1313</v>
      </c>
      <c r="T1022" t="s">
        <v>1298</v>
      </c>
      <c r="U1022">
        <v>106.736</v>
      </c>
      <c r="AC1022" t="s">
        <v>1298</v>
      </c>
      <c r="AD1022">
        <v>112.414</v>
      </c>
      <c r="AL1022" t="s">
        <v>206</v>
      </c>
      <c r="AU1022" t="s">
        <v>206</v>
      </c>
    </row>
    <row r="1023" spans="2:48">
      <c r="B1023" t="s">
        <v>1299</v>
      </c>
      <c r="C1023">
        <v>72.849999999999994</v>
      </c>
      <c r="K1023" t="s">
        <v>1301</v>
      </c>
      <c r="L1023">
        <v>0</v>
      </c>
      <c r="T1023" t="s">
        <v>1299</v>
      </c>
      <c r="U1023">
        <v>91.92</v>
      </c>
      <c r="AC1023" t="s">
        <v>1299</v>
      </c>
      <c r="AD1023">
        <v>87.69</v>
      </c>
      <c r="AL1023" t="s">
        <v>1298</v>
      </c>
      <c r="AM1023">
        <v>3.6999999999999998E-2</v>
      </c>
      <c r="AU1023" t="s">
        <v>1298</v>
      </c>
      <c r="AV1023">
        <v>12.641999999999999</v>
      </c>
    </row>
    <row r="1024" spans="2:48">
      <c r="B1024" t="s">
        <v>356</v>
      </c>
      <c r="K1024" t="s">
        <v>356</v>
      </c>
      <c r="T1024" t="s">
        <v>356</v>
      </c>
      <c r="AC1024" t="s">
        <v>356</v>
      </c>
      <c r="AL1024" t="s">
        <v>1299</v>
      </c>
      <c r="AM1024">
        <v>0.02</v>
      </c>
      <c r="AU1024" t="s">
        <v>1299</v>
      </c>
      <c r="AV1024">
        <v>12.62</v>
      </c>
    </row>
    <row r="1025" spans="2:54">
      <c r="B1025" t="s">
        <v>1298</v>
      </c>
      <c r="C1025">
        <v>710.50699999999995</v>
      </c>
      <c r="K1025" t="s">
        <v>1313</v>
      </c>
      <c r="T1025" t="s">
        <v>1298</v>
      </c>
      <c r="U1025">
        <v>97.733999999999995</v>
      </c>
      <c r="AC1025" t="s">
        <v>1298</v>
      </c>
      <c r="AD1025">
        <v>117.437</v>
      </c>
      <c r="AL1025" t="s">
        <v>1321</v>
      </c>
      <c r="AM1025">
        <v>0.45600000000000002</v>
      </c>
      <c r="AU1025" t="s">
        <v>1321</v>
      </c>
      <c r="AV1025">
        <v>64.096999999999994</v>
      </c>
    </row>
    <row r="1026" spans="2:54">
      <c r="B1026" t="s">
        <v>1299</v>
      </c>
      <c r="C1026">
        <v>619.91999999999996</v>
      </c>
      <c r="K1026" t="s">
        <v>1301</v>
      </c>
      <c r="L1026">
        <v>0</v>
      </c>
      <c r="T1026" t="s">
        <v>1299</v>
      </c>
      <c r="U1026">
        <v>96.96</v>
      </c>
      <c r="AC1026" t="s">
        <v>1299</v>
      </c>
      <c r="AD1026">
        <v>82.88</v>
      </c>
      <c r="AL1026" t="s">
        <v>1322</v>
      </c>
      <c r="AM1026">
        <v>0.46</v>
      </c>
      <c r="AU1026" t="s">
        <v>1322</v>
      </c>
      <c r="AV1026">
        <v>64.010000000000005</v>
      </c>
    </row>
    <row r="1027" spans="2:54">
      <c r="B1027" t="s">
        <v>357</v>
      </c>
      <c r="K1027" t="s">
        <v>357</v>
      </c>
      <c r="T1027" t="s">
        <v>357</v>
      </c>
      <c r="AC1027" t="s">
        <v>357</v>
      </c>
      <c r="AL1027" t="s">
        <v>207</v>
      </c>
      <c r="AU1027" t="s">
        <v>207</v>
      </c>
    </row>
    <row r="1028" spans="2:54">
      <c r="B1028" t="s">
        <v>1298</v>
      </c>
      <c r="C1028">
        <v>95.638999999999996</v>
      </c>
      <c r="E1028">
        <f>MIN(C1029,C1032,C1035,C1038,C1041,C1044,C1047,C1050,C1053,C1056)</f>
        <v>69.34</v>
      </c>
      <c r="F1028">
        <f>QUARTILE(D1029:D1038,1)</f>
        <v>74.002499999999998</v>
      </c>
      <c r="G1028">
        <f>MEDIAN(C1029,C1032,C1035,C1038,C1041,C1044,C1047,C1050,C1053,C1056)</f>
        <v>519.94499999999994</v>
      </c>
      <c r="H1028">
        <f>QUARTILE(D1029:D1038,3)</f>
        <v>525.99249999999995</v>
      </c>
      <c r="I1028">
        <f>MAX(C1029,C1032,C1035,C1038,C1041,C1044,C1047,C1050,C1053,C1056)</f>
        <v>810.17</v>
      </c>
      <c r="K1028" t="s">
        <v>1313</v>
      </c>
      <c r="N1028">
        <f>MIN(L1029,L1032,L1035,L1038,L1041,L1044,L1047,L1050,L1053,L1056)</f>
        <v>0</v>
      </c>
      <c r="O1028">
        <f>QUARTILE(M1029:M1038,1)</f>
        <v>0</v>
      </c>
      <c r="P1028">
        <f>MEDIAN(L1029,L1032,L1035,L1038,L1041,L1044,L1047,L1050,L1053,L1056)</f>
        <v>0</v>
      </c>
      <c r="Q1028">
        <f>QUARTILE(M1029:M1038,3)</f>
        <v>0</v>
      </c>
      <c r="R1028">
        <f>MAX(L1029,L1032,L1035,L1038,L1041,L1044,L1047,L1050,L1053,L1056)</f>
        <v>0</v>
      </c>
      <c r="S1028" t="e">
        <f>SUM(M1029:M1038)/COUNTIF(M1029:M1038,"&gt;0")</f>
        <v>#DIV/0!</v>
      </c>
      <c r="T1028" t="s">
        <v>1298</v>
      </c>
      <c r="U1028">
        <v>65.653000000000006</v>
      </c>
      <c r="W1028">
        <f>MIN(U1029,U1032,U1035,U1038,U1041,U1044,U1047,U1050,U1053,U1056)</f>
        <v>64.34</v>
      </c>
      <c r="X1028">
        <f>QUARTILE(V1029:V1038,1)</f>
        <v>87.08</v>
      </c>
      <c r="Y1028">
        <f>MEDIAN(U1029,U1032,U1035,U1038,U1041,U1044,U1047,U1050,U1053,U1056)</f>
        <v>95.84</v>
      </c>
      <c r="Z1028">
        <f>QUARTILE(V1029:V1038,3)</f>
        <v>100.0925</v>
      </c>
      <c r="AA1028">
        <f>MAX(U1029,U1032,U1035,U1038,U1041,U1044,U1047,U1050,U1053,U1056)</f>
        <v>128.38</v>
      </c>
      <c r="AC1028" t="s">
        <v>1298</v>
      </c>
      <c r="AD1028">
        <v>113.486</v>
      </c>
      <c r="AF1028">
        <f>MIN(AD1029,AD1032,AD1035,AD1038,AD1041,AD1044,AD1047,AD1050,AD1053,AD1056)</f>
        <v>65.87</v>
      </c>
      <c r="AG1028">
        <f>QUARTILE(AE1029:AE1038,1)</f>
        <v>78.545000000000002</v>
      </c>
      <c r="AH1028">
        <f>MEDIAN(AD1029,AD1032,AD1035,AD1038,AD1041,AD1044,AD1047,AD1050,AD1053,AD1056)</f>
        <v>79.67</v>
      </c>
      <c r="AI1028">
        <f>QUARTILE(AE1029:AE1038,3)</f>
        <v>94.24</v>
      </c>
      <c r="AJ1028">
        <f>MAX(AD1029,AD1032,AD1035,AD1038,AD1041,AD1044,AD1047,AD1050,AD1053,AD1056)</f>
        <v>117.92</v>
      </c>
      <c r="AL1028" t="s">
        <v>1298</v>
      </c>
      <c r="AM1028">
        <v>9.5760000000000005</v>
      </c>
      <c r="AO1028">
        <f>MIN(AM1029,AM1032,AM1035,AM1038,AM1041,AM1044,AM1047,AM1050,AM1053,AM1056)</f>
        <v>5.0999999999999997E-2</v>
      </c>
      <c r="AP1028">
        <f>QUARTILE(AN1029:AN1038,1)</f>
        <v>8.3749999999999991E-2</v>
      </c>
      <c r="AQ1028">
        <f>MEDIAN(AM1029,AM1032,AM1035,AM1038,AM1041,AM1044,AM1047,AM1050,AM1053,AM1056)</f>
        <v>9.0079999999999991</v>
      </c>
      <c r="AR1028">
        <f>QUARTILE(AN1029:AN1038,3)</f>
        <v>9.6025000000000009</v>
      </c>
      <c r="AS1028">
        <f>MAX(AM1029,AM1032,AM1035,AM1038,AM1041,AM1044,AM1047,AM1050,AM1053,AM1056)</f>
        <v>64.034000000000006</v>
      </c>
      <c r="AU1028" t="s">
        <v>1298</v>
      </c>
      <c r="AV1028">
        <v>4.0000000000000001E-3</v>
      </c>
      <c r="AX1028">
        <f>MIN(AV1029,AV1032,AV1035,AV1038,AV1041,AV1044,AV1047,AV1050,AV1053,AV1056)</f>
        <v>0</v>
      </c>
      <c r="AY1028">
        <f>QUARTILE(AW1029:AW1038,1)</f>
        <v>0</v>
      </c>
      <c r="AZ1028">
        <f>MEDIAN(AV1029,AV1032,AV1035,AV1038,AV1041,AV1044,AV1047,AV1050,AV1053,AV1056)</f>
        <v>8.7944999999999993</v>
      </c>
      <c r="BA1028">
        <f>QUARTILE(AW1029:AW1038,3)</f>
        <v>50.320000000000007</v>
      </c>
      <c r="BB1028">
        <f>MAX(AV1029,AV1032,AV1035,AV1038,AV1041,AV1044,AV1047,AV1050,AV1053,AV1056)</f>
        <v>65.045000000000002</v>
      </c>
    </row>
    <row r="1029" spans="2:54">
      <c r="B1029" t="s">
        <v>1299</v>
      </c>
      <c r="C1029">
        <v>73.709999999999994</v>
      </c>
      <c r="D1029">
        <f>C1029</f>
        <v>73.709999999999994</v>
      </c>
      <c r="K1029" t="s">
        <v>1301</v>
      </c>
      <c r="L1029">
        <v>0</v>
      </c>
      <c r="M1029">
        <f>L1029</f>
        <v>0</v>
      </c>
      <c r="T1029" t="s">
        <v>1299</v>
      </c>
      <c r="U1029">
        <v>65.17</v>
      </c>
      <c r="V1029">
        <f>U1029</f>
        <v>65.17</v>
      </c>
      <c r="AC1029" t="s">
        <v>1299</v>
      </c>
      <c r="AD1029">
        <v>65.94</v>
      </c>
      <c r="AE1029">
        <f>AD1029</f>
        <v>65.94</v>
      </c>
      <c r="AL1029" t="s">
        <v>1299</v>
      </c>
      <c r="AM1029">
        <v>9.49</v>
      </c>
      <c r="AN1029">
        <f>AM1029</f>
        <v>9.49</v>
      </c>
      <c r="AU1029" t="s">
        <v>1299</v>
      </c>
      <c r="AV1029">
        <v>0</v>
      </c>
      <c r="AW1029">
        <f>AV1029</f>
        <v>0</v>
      </c>
    </row>
    <row r="1030" spans="2:54">
      <c r="B1030" t="s">
        <v>358</v>
      </c>
      <c r="D1030">
        <f>C1032</f>
        <v>69.34</v>
      </c>
      <c r="K1030" t="s">
        <v>358</v>
      </c>
      <c r="M1030">
        <f>L1032</f>
        <v>0</v>
      </c>
      <c r="T1030" t="s">
        <v>358</v>
      </c>
      <c r="V1030">
        <f>U1032</f>
        <v>96.31</v>
      </c>
      <c r="AC1030" t="s">
        <v>358</v>
      </c>
      <c r="AE1030">
        <f>AD1032</f>
        <v>79.22</v>
      </c>
      <c r="AL1030" t="s">
        <v>1321</v>
      </c>
      <c r="AM1030">
        <v>64.007999999999996</v>
      </c>
      <c r="AN1030">
        <f>AM1032</f>
        <v>0</v>
      </c>
      <c r="AU1030" t="s">
        <v>1321</v>
      </c>
      <c r="AV1030">
        <v>2E-3</v>
      </c>
      <c r="AW1030">
        <f>AV1032</f>
        <v>0</v>
      </c>
    </row>
    <row r="1031" spans="2:54">
      <c r="B1031" t="s">
        <v>1298</v>
      </c>
      <c r="C1031">
        <v>69.885999999999996</v>
      </c>
      <c r="D1031">
        <f>C1035</f>
        <v>520.63</v>
      </c>
      <c r="K1031" t="s">
        <v>1313</v>
      </c>
      <c r="M1031">
        <f>L1035</f>
        <v>0</v>
      </c>
      <c r="T1031" t="s">
        <v>1298</v>
      </c>
      <c r="U1031">
        <v>96.698999999999998</v>
      </c>
      <c r="V1031">
        <f>U1035</f>
        <v>84.85</v>
      </c>
      <c r="AC1031" t="s">
        <v>1298</v>
      </c>
      <c r="AD1031">
        <v>108.18899999999999</v>
      </c>
      <c r="AE1031">
        <f>AD1035</f>
        <v>98.46</v>
      </c>
      <c r="AL1031" t="s">
        <v>1322</v>
      </c>
      <c r="AM1031">
        <v>64.010000000000005</v>
      </c>
      <c r="AN1031">
        <f>AM1035</f>
        <v>5.0999999999999997E-2</v>
      </c>
      <c r="AU1031" t="s">
        <v>1322</v>
      </c>
      <c r="AV1031">
        <v>0</v>
      </c>
      <c r="AW1031">
        <f>AV1035</f>
        <v>65.045000000000002</v>
      </c>
    </row>
    <row r="1032" spans="2:54">
      <c r="B1032" t="s">
        <v>1299</v>
      </c>
      <c r="C1032">
        <v>69.34</v>
      </c>
      <c r="D1032">
        <f>C1038</f>
        <v>810.17</v>
      </c>
      <c r="K1032" t="s">
        <v>1301</v>
      </c>
      <c r="L1032">
        <v>0</v>
      </c>
      <c r="M1032">
        <f>L1038</f>
        <v>0</v>
      </c>
      <c r="T1032" t="s">
        <v>1299</v>
      </c>
      <c r="U1032">
        <v>96.31</v>
      </c>
      <c r="V1032">
        <f>U1038</f>
        <v>97.88</v>
      </c>
      <c r="AC1032" t="s">
        <v>1299</v>
      </c>
      <c r="AD1032">
        <v>79.22</v>
      </c>
      <c r="AE1032">
        <f>AD1038</f>
        <v>78.77</v>
      </c>
      <c r="AL1032" t="s">
        <v>208</v>
      </c>
      <c r="AN1032">
        <f>AM1038</f>
        <v>0.182</v>
      </c>
      <c r="AU1032" t="s">
        <v>208</v>
      </c>
      <c r="AW1032">
        <f>AV1038</f>
        <v>1.0999999999999999E-2</v>
      </c>
    </row>
    <row r="1033" spans="2:54">
      <c r="B1033" t="s">
        <v>359</v>
      </c>
      <c r="D1033">
        <f>C1041</f>
        <v>74.88</v>
      </c>
      <c r="K1033" t="s">
        <v>359</v>
      </c>
      <c r="M1033">
        <f>L1041</f>
        <v>0</v>
      </c>
      <c r="T1033" t="s">
        <v>359</v>
      </c>
      <c r="V1033">
        <f>U1041</f>
        <v>128.38</v>
      </c>
      <c r="AC1033" t="s">
        <v>359</v>
      </c>
      <c r="AE1033">
        <f>AD1041</f>
        <v>117.92</v>
      </c>
      <c r="AL1033" t="s">
        <v>1298</v>
      </c>
      <c r="AM1033">
        <v>2.3E-2</v>
      </c>
      <c r="AN1033">
        <f>AM1041</f>
        <v>2.68</v>
      </c>
      <c r="AU1033" t="s">
        <v>1298</v>
      </c>
      <c r="AV1033">
        <v>0.25800000000000001</v>
      </c>
      <c r="AW1033">
        <f>AV1041</f>
        <v>0</v>
      </c>
    </row>
    <row r="1034" spans="2:54">
      <c r="B1034" t="s">
        <v>1298</v>
      </c>
      <c r="C1034">
        <v>527.24900000000002</v>
      </c>
      <c r="D1034">
        <f>C1044</f>
        <v>520.51</v>
      </c>
      <c r="K1034" t="s">
        <v>1313</v>
      </c>
      <c r="M1034">
        <f>L1044</f>
        <v>0</v>
      </c>
      <c r="T1034" t="s">
        <v>1298</v>
      </c>
      <c r="U1034">
        <v>88.590999999999994</v>
      </c>
      <c r="V1034">
        <f>U1044</f>
        <v>64.34</v>
      </c>
      <c r="AC1034" t="s">
        <v>1298</v>
      </c>
      <c r="AD1034">
        <v>140.92400000000001</v>
      </c>
      <c r="AE1034">
        <f>AD1044</f>
        <v>65.87</v>
      </c>
      <c r="AL1034" t="s">
        <v>1299</v>
      </c>
      <c r="AM1034">
        <v>0.01</v>
      </c>
      <c r="AN1034">
        <f>AM1044</f>
        <v>9.64</v>
      </c>
      <c r="AU1034" t="s">
        <v>1299</v>
      </c>
      <c r="AV1034">
        <v>0.25</v>
      </c>
      <c r="AW1034">
        <f>AV1044</f>
        <v>9.25</v>
      </c>
    </row>
    <row r="1035" spans="2:54">
      <c r="B1035" t="s">
        <v>1299</v>
      </c>
      <c r="C1035">
        <v>520.63</v>
      </c>
      <c r="D1035">
        <f>C1047</f>
        <v>615.72</v>
      </c>
      <c r="K1035" t="s">
        <v>1301</v>
      </c>
      <c r="L1035">
        <v>0</v>
      </c>
      <c r="M1035">
        <f>L1047</f>
        <v>0</v>
      </c>
      <c r="T1035" t="s">
        <v>1299</v>
      </c>
      <c r="U1035">
        <v>84.85</v>
      </c>
      <c r="V1035">
        <f>U1047</f>
        <v>93.77</v>
      </c>
      <c r="AC1035" t="s">
        <v>1299</v>
      </c>
      <c r="AD1035">
        <v>98.46</v>
      </c>
      <c r="AE1035">
        <f>AD1047</f>
        <v>78.47</v>
      </c>
      <c r="AL1035" t="s">
        <v>1321</v>
      </c>
      <c r="AM1035">
        <v>5.0999999999999997E-2</v>
      </c>
      <c r="AN1035">
        <f>AM1047</f>
        <v>0</v>
      </c>
      <c r="AU1035" t="s">
        <v>1321</v>
      </c>
      <c r="AV1035">
        <v>65.045000000000002</v>
      </c>
      <c r="AW1035">
        <f>AV1047</f>
        <v>0</v>
      </c>
    </row>
    <row r="1036" spans="2:54">
      <c r="B1036" t="s">
        <v>360</v>
      </c>
      <c r="D1036">
        <f>C1050</f>
        <v>527.78</v>
      </c>
      <c r="K1036" t="s">
        <v>360</v>
      </c>
      <c r="M1036">
        <f>L1050</f>
        <v>0</v>
      </c>
      <c r="T1036" t="s">
        <v>360</v>
      </c>
      <c r="V1036">
        <f>U1050</f>
        <v>102.76</v>
      </c>
      <c r="AC1036" t="s">
        <v>360</v>
      </c>
      <c r="AE1036">
        <f>AD1050</f>
        <v>117.55</v>
      </c>
      <c r="AL1036" t="s">
        <v>1322</v>
      </c>
      <c r="AM1036">
        <v>0.05</v>
      </c>
      <c r="AN1036">
        <f>AM1050</f>
        <v>64.034000000000006</v>
      </c>
      <c r="AU1036" t="s">
        <v>1322</v>
      </c>
      <c r="AV1036">
        <v>65</v>
      </c>
      <c r="AW1036">
        <f>AV1050</f>
        <v>64.061000000000007</v>
      </c>
    </row>
    <row r="1037" spans="2:54">
      <c r="B1037" t="s">
        <v>1298</v>
      </c>
      <c r="C1037">
        <v>823.17899999999997</v>
      </c>
      <c r="D1037">
        <f>C1053</f>
        <v>72.959999999999994</v>
      </c>
      <c r="K1037" t="s">
        <v>1313</v>
      </c>
      <c r="M1037">
        <f>L1053</f>
        <v>0</v>
      </c>
      <c r="T1037" t="s">
        <v>1298</v>
      </c>
      <c r="U1037">
        <v>99.263999999999996</v>
      </c>
      <c r="V1037">
        <f>U1053</f>
        <v>95.37</v>
      </c>
      <c r="AC1037" t="s">
        <v>1298</v>
      </c>
      <c r="AD1037">
        <v>99.42</v>
      </c>
      <c r="AE1037">
        <f>AD1053</f>
        <v>80.12</v>
      </c>
      <c r="AL1037" t="s">
        <v>209</v>
      </c>
      <c r="AN1037">
        <f>AM1053</f>
        <v>8.5259999999999998</v>
      </c>
      <c r="AU1037" t="s">
        <v>209</v>
      </c>
      <c r="AW1037">
        <f>AV1053</f>
        <v>8.3390000000000004</v>
      </c>
    </row>
    <row r="1038" spans="2:54">
      <c r="B1038" t="s">
        <v>1299</v>
      </c>
      <c r="C1038">
        <v>810.17</v>
      </c>
      <c r="D1038">
        <f>C1056</f>
        <v>519.38</v>
      </c>
      <c r="K1038" t="s">
        <v>1301</v>
      </c>
      <c r="L1038">
        <v>0</v>
      </c>
      <c r="M1038">
        <f>L1056</f>
        <v>0</v>
      </c>
      <c r="T1038" t="s">
        <v>1299</v>
      </c>
      <c r="U1038">
        <v>97.88</v>
      </c>
      <c r="V1038">
        <f>U1056</f>
        <v>100.83</v>
      </c>
      <c r="AC1038" t="s">
        <v>1299</v>
      </c>
      <c r="AD1038">
        <v>78.77</v>
      </c>
      <c r="AE1038">
        <f>AD1056</f>
        <v>81.58</v>
      </c>
      <c r="AL1038" t="s">
        <v>1298</v>
      </c>
      <c r="AM1038">
        <v>0.182</v>
      </c>
      <c r="AN1038">
        <f>AM1056</f>
        <v>64.010000000000005</v>
      </c>
      <c r="AU1038" t="s">
        <v>1298</v>
      </c>
      <c r="AV1038">
        <v>1.0999999999999999E-2</v>
      </c>
      <c r="AW1038">
        <f>AV1056</f>
        <v>64.010000000000005</v>
      </c>
    </row>
    <row r="1039" spans="2:54">
      <c r="B1039" t="s">
        <v>361</v>
      </c>
      <c r="K1039" t="s">
        <v>361</v>
      </c>
      <c r="T1039" t="s">
        <v>361</v>
      </c>
      <c r="AC1039" t="s">
        <v>361</v>
      </c>
      <c r="AL1039" t="s">
        <v>1299</v>
      </c>
      <c r="AM1039">
        <v>0.1</v>
      </c>
      <c r="AU1039" t="s">
        <v>1299</v>
      </c>
      <c r="AV1039">
        <v>0</v>
      </c>
    </row>
    <row r="1040" spans="2:54">
      <c r="B1040" t="s">
        <v>1298</v>
      </c>
      <c r="C1040">
        <v>75.846000000000004</v>
      </c>
      <c r="K1040" t="s">
        <v>1313</v>
      </c>
      <c r="T1040" t="s">
        <v>1298</v>
      </c>
      <c r="U1040">
        <v>150.60599999999999</v>
      </c>
      <c r="AC1040" t="s">
        <v>1298</v>
      </c>
      <c r="AD1040">
        <v>151.286</v>
      </c>
      <c r="AL1040" t="s">
        <v>1321</v>
      </c>
      <c r="AM1040">
        <v>2.6920000000000002</v>
      </c>
      <c r="AU1040" t="s">
        <v>1321</v>
      </c>
      <c r="AV1040">
        <v>2E-3</v>
      </c>
    </row>
    <row r="1041" spans="2:48">
      <c r="B1041" t="s">
        <v>1299</v>
      </c>
      <c r="C1041">
        <v>74.88</v>
      </c>
      <c r="K1041" t="s">
        <v>1301</v>
      </c>
      <c r="L1041">
        <v>0</v>
      </c>
      <c r="T1041" t="s">
        <v>1299</v>
      </c>
      <c r="U1041">
        <v>128.38</v>
      </c>
      <c r="AC1041" t="s">
        <v>1299</v>
      </c>
      <c r="AD1041">
        <v>117.92</v>
      </c>
      <c r="AL1041" t="s">
        <v>1322</v>
      </c>
      <c r="AM1041">
        <v>2.68</v>
      </c>
      <c r="AU1041" t="s">
        <v>1322</v>
      </c>
      <c r="AV1041">
        <v>0</v>
      </c>
    </row>
    <row r="1042" spans="2:48">
      <c r="B1042" t="s">
        <v>362</v>
      </c>
      <c r="K1042" t="s">
        <v>362</v>
      </c>
      <c r="T1042" t="s">
        <v>362</v>
      </c>
      <c r="AC1042" t="s">
        <v>362</v>
      </c>
      <c r="AL1042" t="s">
        <v>210</v>
      </c>
      <c r="AU1042" t="s">
        <v>210</v>
      </c>
    </row>
    <row r="1043" spans="2:48">
      <c r="B1043" t="s">
        <v>1298</v>
      </c>
      <c r="C1043">
        <v>538.30100000000004</v>
      </c>
      <c r="K1043" t="s">
        <v>1313</v>
      </c>
      <c r="T1043" t="s">
        <v>1298</v>
      </c>
      <c r="U1043">
        <v>91.64</v>
      </c>
      <c r="AC1043" t="s">
        <v>1298</v>
      </c>
      <c r="AD1043">
        <v>110.232</v>
      </c>
      <c r="AL1043" t="s">
        <v>1298</v>
      </c>
      <c r="AM1043">
        <v>9.7189999999999994</v>
      </c>
      <c r="AU1043" t="s">
        <v>1298</v>
      </c>
      <c r="AV1043">
        <v>9.2569999999999997</v>
      </c>
    </row>
    <row r="1044" spans="2:48">
      <c r="B1044" t="s">
        <v>1299</v>
      </c>
      <c r="C1044">
        <v>520.51</v>
      </c>
      <c r="K1044" t="s">
        <v>1301</v>
      </c>
      <c r="L1044">
        <v>0</v>
      </c>
      <c r="T1044" t="s">
        <v>1299</v>
      </c>
      <c r="U1044">
        <v>64.34</v>
      </c>
      <c r="AC1044" t="s">
        <v>1299</v>
      </c>
      <c r="AD1044">
        <v>65.87</v>
      </c>
      <c r="AL1044" t="s">
        <v>1299</v>
      </c>
      <c r="AM1044">
        <v>9.64</v>
      </c>
      <c r="AU1044" t="s">
        <v>1299</v>
      </c>
      <c r="AV1044">
        <v>9.25</v>
      </c>
    </row>
    <row r="1045" spans="2:48">
      <c r="B1045" t="s">
        <v>363</v>
      </c>
      <c r="K1045" t="s">
        <v>363</v>
      </c>
      <c r="T1045" t="s">
        <v>363</v>
      </c>
      <c r="AC1045" t="s">
        <v>363</v>
      </c>
      <c r="AL1045" t="s">
        <v>1321</v>
      </c>
      <c r="AM1045">
        <v>64.016999999999996</v>
      </c>
      <c r="AU1045" t="s">
        <v>1321</v>
      </c>
      <c r="AV1045">
        <v>64.141999999999996</v>
      </c>
    </row>
    <row r="1046" spans="2:48">
      <c r="B1046" t="s">
        <v>1298</v>
      </c>
      <c r="C1046">
        <v>685.05399999999997</v>
      </c>
      <c r="K1046" t="s">
        <v>1313</v>
      </c>
      <c r="T1046" t="s">
        <v>1298</v>
      </c>
      <c r="U1046">
        <v>101.754</v>
      </c>
      <c r="AC1046" t="s">
        <v>1298</v>
      </c>
      <c r="AD1046">
        <v>102.24299999999999</v>
      </c>
      <c r="AL1046" t="s">
        <v>1322</v>
      </c>
      <c r="AM1046">
        <v>64.010000000000005</v>
      </c>
      <c r="AU1046" t="s">
        <v>1322</v>
      </c>
      <c r="AV1046">
        <v>64.010000000000005</v>
      </c>
    </row>
    <row r="1047" spans="2:48">
      <c r="B1047" t="s">
        <v>1299</v>
      </c>
      <c r="C1047">
        <v>615.72</v>
      </c>
      <c r="K1047" t="s">
        <v>1301</v>
      </c>
      <c r="L1047">
        <v>0</v>
      </c>
      <c r="T1047" t="s">
        <v>1299</v>
      </c>
      <c r="U1047">
        <v>93.77</v>
      </c>
      <c r="AC1047" t="s">
        <v>1299</v>
      </c>
      <c r="AD1047">
        <v>78.47</v>
      </c>
      <c r="AL1047" t="s">
        <v>211</v>
      </c>
      <c r="AU1047" t="s">
        <v>211</v>
      </c>
    </row>
    <row r="1048" spans="2:48">
      <c r="B1048" t="s">
        <v>364</v>
      </c>
      <c r="K1048" t="s">
        <v>364</v>
      </c>
      <c r="T1048" t="s">
        <v>364</v>
      </c>
      <c r="AC1048" t="s">
        <v>364</v>
      </c>
      <c r="AL1048" t="s">
        <v>1298</v>
      </c>
      <c r="AM1048">
        <v>8.5830000000000002</v>
      </c>
      <c r="AU1048" t="s">
        <v>1298</v>
      </c>
      <c r="AV1048">
        <v>7.6529999999999996</v>
      </c>
    </row>
    <row r="1049" spans="2:48">
      <c r="B1049" t="s">
        <v>1298</v>
      </c>
      <c r="C1049">
        <v>549.30499999999995</v>
      </c>
      <c r="K1049" t="s">
        <v>1313</v>
      </c>
      <c r="T1049" t="s">
        <v>1298</v>
      </c>
      <c r="U1049">
        <v>111.327</v>
      </c>
      <c r="AC1049" t="s">
        <v>1298</v>
      </c>
      <c r="AD1049">
        <v>166.91399999999999</v>
      </c>
      <c r="AL1049" t="s">
        <v>1299</v>
      </c>
      <c r="AM1049">
        <v>8.5500000000000007</v>
      </c>
      <c r="AU1049" t="s">
        <v>1299</v>
      </c>
      <c r="AV1049">
        <v>7.64</v>
      </c>
    </row>
    <row r="1050" spans="2:48">
      <c r="B1050" t="s">
        <v>1299</v>
      </c>
      <c r="C1050">
        <v>527.78</v>
      </c>
      <c r="K1050" t="s">
        <v>1301</v>
      </c>
      <c r="L1050">
        <v>0</v>
      </c>
      <c r="T1050" t="s">
        <v>1299</v>
      </c>
      <c r="U1050">
        <v>102.76</v>
      </c>
      <c r="AC1050" t="s">
        <v>1299</v>
      </c>
      <c r="AD1050">
        <v>117.55</v>
      </c>
      <c r="AL1050" t="s">
        <v>1321</v>
      </c>
      <c r="AM1050">
        <v>64.034000000000006</v>
      </c>
      <c r="AU1050" t="s">
        <v>1321</v>
      </c>
      <c r="AV1050">
        <v>64.061000000000007</v>
      </c>
    </row>
    <row r="1051" spans="2:48">
      <c r="B1051" t="s">
        <v>365</v>
      </c>
      <c r="K1051" t="s">
        <v>365</v>
      </c>
      <c r="T1051" t="s">
        <v>365</v>
      </c>
      <c r="AC1051" t="s">
        <v>365</v>
      </c>
      <c r="AL1051" t="s">
        <v>1322</v>
      </c>
      <c r="AM1051">
        <v>64.010000000000005</v>
      </c>
      <c r="AU1051" t="s">
        <v>1322</v>
      </c>
      <c r="AV1051">
        <v>64.010000000000005</v>
      </c>
    </row>
    <row r="1052" spans="2:48">
      <c r="B1052" t="s">
        <v>1298</v>
      </c>
      <c r="C1052">
        <v>74.483000000000004</v>
      </c>
      <c r="K1052" t="s">
        <v>1313</v>
      </c>
      <c r="T1052" t="s">
        <v>1298</v>
      </c>
      <c r="U1052">
        <v>96.507999999999996</v>
      </c>
      <c r="AC1052" t="s">
        <v>1298</v>
      </c>
      <c r="AD1052">
        <v>113.72</v>
      </c>
      <c r="AL1052" t="s">
        <v>212</v>
      </c>
      <c r="AU1052" t="s">
        <v>212</v>
      </c>
    </row>
    <row r="1053" spans="2:48">
      <c r="B1053" t="s">
        <v>1299</v>
      </c>
      <c r="C1053">
        <v>72.959999999999994</v>
      </c>
      <c r="K1053" t="s">
        <v>1301</v>
      </c>
      <c r="L1053">
        <v>0</v>
      </c>
      <c r="T1053" t="s">
        <v>1299</v>
      </c>
      <c r="U1053">
        <v>95.37</v>
      </c>
      <c r="AC1053" t="s">
        <v>1299</v>
      </c>
      <c r="AD1053">
        <v>80.12</v>
      </c>
      <c r="AL1053" t="s">
        <v>1298</v>
      </c>
      <c r="AM1053">
        <v>8.5259999999999998</v>
      </c>
      <c r="AU1053" t="s">
        <v>1298</v>
      </c>
      <c r="AV1053">
        <v>8.3390000000000004</v>
      </c>
    </row>
    <row r="1054" spans="2:48">
      <c r="B1054" t="s">
        <v>366</v>
      </c>
      <c r="K1054" t="s">
        <v>366</v>
      </c>
      <c r="T1054" t="s">
        <v>366</v>
      </c>
      <c r="AC1054" t="s">
        <v>366</v>
      </c>
      <c r="AL1054" t="s">
        <v>1299</v>
      </c>
      <c r="AM1054">
        <v>8.43</v>
      </c>
      <c r="AU1054" t="s">
        <v>1299</v>
      </c>
      <c r="AV1054">
        <v>8.33</v>
      </c>
    </row>
    <row r="1055" spans="2:48">
      <c r="B1055" t="s">
        <v>1298</v>
      </c>
      <c r="C1055">
        <v>533.41800000000001</v>
      </c>
      <c r="K1055" t="s">
        <v>1313</v>
      </c>
      <c r="T1055" t="s">
        <v>1298</v>
      </c>
      <c r="U1055">
        <v>101.098</v>
      </c>
      <c r="AC1055" t="s">
        <v>1298</v>
      </c>
      <c r="AD1055">
        <v>109.74</v>
      </c>
      <c r="AL1055" t="s">
        <v>1321</v>
      </c>
      <c r="AM1055">
        <v>64.007999999999996</v>
      </c>
      <c r="AU1055" t="s">
        <v>1321</v>
      </c>
      <c r="AV1055">
        <v>64.135000000000005</v>
      </c>
    </row>
    <row r="1056" spans="2:48">
      <c r="B1056" t="s">
        <v>1299</v>
      </c>
      <c r="C1056">
        <v>519.38</v>
      </c>
      <c r="K1056" t="s">
        <v>1301</v>
      </c>
      <c r="L1056">
        <v>0</v>
      </c>
      <c r="T1056" t="s">
        <v>1299</v>
      </c>
      <c r="U1056">
        <v>100.83</v>
      </c>
      <c r="AC1056" t="s">
        <v>1299</v>
      </c>
      <c r="AD1056">
        <v>81.58</v>
      </c>
      <c r="AL1056" t="s">
        <v>1322</v>
      </c>
      <c r="AM1056">
        <v>64.010000000000005</v>
      </c>
      <c r="AU1056" t="s">
        <v>1322</v>
      </c>
      <c r="AV1056">
        <v>64.010000000000005</v>
      </c>
    </row>
    <row r="1057" spans="2:54">
      <c r="B1057" t="s">
        <v>367</v>
      </c>
      <c r="K1057" t="s">
        <v>367</v>
      </c>
      <c r="T1057" t="s">
        <v>367</v>
      </c>
      <c r="AC1057" t="s">
        <v>367</v>
      </c>
      <c r="AL1057" t="s">
        <v>213</v>
      </c>
      <c r="AU1057" t="s">
        <v>213</v>
      </c>
    </row>
    <row r="1058" spans="2:54">
      <c r="B1058" t="s">
        <v>1298</v>
      </c>
      <c r="C1058">
        <v>870.51499999999999</v>
      </c>
      <c r="E1058">
        <f>MIN(C1059,C1062,C1065,C1068,C1071,C1074,C1077,C1080,C1083,C1086)</f>
        <v>69.94</v>
      </c>
      <c r="F1058">
        <f>QUARTILE(D1059:D1068,1)</f>
        <v>73.582499999999996</v>
      </c>
      <c r="G1058">
        <f>MEDIAN(C1059,C1062,C1065,C1068,C1071,C1074,C1077,C1080,C1083,C1086)</f>
        <v>518.41000000000008</v>
      </c>
      <c r="H1058">
        <f>QUARTILE(D1059:D1068,3)</f>
        <v>522.64</v>
      </c>
      <c r="I1058">
        <f>MAX(C1059,C1062,C1065,C1068,C1071,C1074,C1077,C1080,C1083,C1086)</f>
        <v>827.88</v>
      </c>
      <c r="K1058" t="s">
        <v>1313</v>
      </c>
      <c r="N1058">
        <f>MIN(L1059,L1062,L1065,L1068,L1071,L1074,L1077,L1080,L1083,L1086)</f>
        <v>0</v>
      </c>
      <c r="O1058">
        <f>QUARTILE(M1059:M1068,1)</f>
        <v>0</v>
      </c>
      <c r="P1058">
        <f>MEDIAN(L1059,L1062,L1065,L1068,L1071,L1074,L1077,L1080,L1083,L1086)</f>
        <v>0</v>
      </c>
      <c r="Q1058">
        <f>QUARTILE(M1059:M1068,3)</f>
        <v>0</v>
      </c>
      <c r="R1058">
        <f>MAX(L1059,L1062,L1065,L1068,L1071,L1074,L1077,L1080,L1083,L1086)</f>
        <v>0</v>
      </c>
      <c r="S1058" t="e">
        <f>SUM(M1059:M1068)/COUNTIF(M1059:M1068,"&gt;0")</f>
        <v>#DIV/0!</v>
      </c>
      <c r="T1058" t="s">
        <v>1298</v>
      </c>
      <c r="U1058">
        <v>84.807000000000002</v>
      </c>
      <c r="W1058">
        <f>MIN(U1059,U1062,U1065,U1068,U1071,U1074,U1077,U1080,U1083,U1086)</f>
        <v>64.319999999999993</v>
      </c>
      <c r="X1058">
        <f>QUARTILE(V1059:V1068,1)</f>
        <v>65.582499999999996</v>
      </c>
      <c r="Y1058">
        <f>MEDIAN(U1059,U1062,U1065,U1068,U1071,U1074,U1077,U1080,U1083,U1086)</f>
        <v>82.314999999999998</v>
      </c>
      <c r="Z1058">
        <f>QUARTILE(V1059:V1068,3)</f>
        <v>103.16749999999999</v>
      </c>
      <c r="AA1058">
        <f>MAX(U1059,U1062,U1065,U1068,U1071,U1074,U1077,U1080,U1083,U1086)</f>
        <v>115.72</v>
      </c>
      <c r="AC1058" t="s">
        <v>1298</v>
      </c>
      <c r="AD1058">
        <v>95.882000000000005</v>
      </c>
      <c r="AF1058">
        <f>MIN(AD1059,AD1062,AD1065,AD1068,AD1071,AD1074,AD1077,AD1080,AD1083,AD1086)</f>
        <v>65.14</v>
      </c>
      <c r="AG1058">
        <f>QUARTILE(AE1059:AE1068,1)</f>
        <v>65.822499999999991</v>
      </c>
      <c r="AH1058">
        <f>MEDIAN(AD1059,AD1062,AD1065,AD1068,AD1071,AD1074,AD1077,AD1080,AD1083,AD1086)</f>
        <v>81.11</v>
      </c>
      <c r="AI1058">
        <f>QUARTILE(AE1059:AE1068,3)</f>
        <v>83.905000000000001</v>
      </c>
      <c r="AJ1058">
        <f>MAX(AD1059,AD1062,AD1065,AD1068,AD1071,AD1074,AD1077,AD1080,AD1083,AD1086)</f>
        <v>110.67</v>
      </c>
      <c r="AL1058" t="s">
        <v>1298</v>
      </c>
      <c r="AM1058">
        <v>11.904999999999999</v>
      </c>
      <c r="AO1058">
        <f>MIN(AM1059,AM1062,AM1065,AM1068,AM1071,AM1074,AM1077,AM1080,AM1083,AM1086)</f>
        <v>0.06</v>
      </c>
      <c r="AP1058">
        <f>QUARTILE(AN1059:AN1068,1)</f>
        <v>6.9750000000000006E-2</v>
      </c>
      <c r="AQ1058">
        <f>MEDIAN(AM1059,AM1062,AM1065,AM1068,AM1071,AM1074,AM1077,AM1080,AM1083,AM1086)</f>
        <v>9.4454999999999991</v>
      </c>
      <c r="AR1058">
        <f>QUARTILE(AN1059:AN1068,3)</f>
        <v>11.3675</v>
      </c>
      <c r="AS1058">
        <f>MAX(AM1059,AM1062,AM1065,AM1068,AM1071,AM1074,AM1077,AM1080,AM1083,AM1086)</f>
        <v>64.010000000000005</v>
      </c>
      <c r="AU1058" t="s">
        <v>1298</v>
      </c>
      <c r="AV1058">
        <v>2E-3</v>
      </c>
      <c r="AX1058">
        <f>MIN(AV1059,AV1062,AV1065,AV1068,AV1071,AV1074,AV1077,AV1080,AV1083,AV1086)</f>
        <v>0</v>
      </c>
      <c r="AY1058">
        <f>QUARTILE(AW1059:AW1068,1)</f>
        <v>7.5000000000000002E-4</v>
      </c>
      <c r="AZ1058">
        <f>MEDIAN(AV1059,AV1062,AV1065,AV1068,AV1071,AV1074,AV1077,AV1080,AV1083,AV1086)</f>
        <v>8.5300000000000011</v>
      </c>
      <c r="BA1058">
        <f>QUARTILE(AW1059:AW1068,3)</f>
        <v>11.004250000000001</v>
      </c>
      <c r="BB1058">
        <f>MAX(AV1059,AV1062,AV1065,AV1068,AV1071,AV1074,AV1077,AV1080,AV1083,AV1086)</f>
        <v>64.010000000000005</v>
      </c>
    </row>
    <row r="1059" spans="2:54">
      <c r="B1059" t="s">
        <v>1299</v>
      </c>
      <c r="C1059">
        <v>827.88</v>
      </c>
      <c r="D1059">
        <f>C1059</f>
        <v>827.88</v>
      </c>
      <c r="K1059" t="s">
        <v>1301</v>
      </c>
      <c r="L1059">
        <v>0</v>
      </c>
      <c r="M1059">
        <f>L1059</f>
        <v>0</v>
      </c>
      <c r="T1059" t="s">
        <v>1299</v>
      </c>
      <c r="U1059">
        <v>67.150000000000006</v>
      </c>
      <c r="V1059">
        <f>U1059</f>
        <v>67.150000000000006</v>
      </c>
      <c r="AC1059" t="s">
        <v>1299</v>
      </c>
      <c r="AD1059">
        <v>65.38</v>
      </c>
      <c r="AE1059">
        <f>AD1059</f>
        <v>65.38</v>
      </c>
      <c r="AL1059" t="s">
        <v>1299</v>
      </c>
      <c r="AM1059">
        <v>11.86</v>
      </c>
      <c r="AN1059">
        <f>AM1059</f>
        <v>11.86</v>
      </c>
      <c r="AU1059" t="s">
        <v>1299</v>
      </c>
      <c r="AV1059">
        <v>0</v>
      </c>
      <c r="AW1059">
        <f>AV1059</f>
        <v>0</v>
      </c>
    </row>
    <row r="1060" spans="2:54">
      <c r="B1060" t="s">
        <v>368</v>
      </c>
      <c r="D1060">
        <f>C1062</f>
        <v>72.510000000000005</v>
      </c>
      <c r="K1060" t="s">
        <v>368</v>
      </c>
      <c r="M1060">
        <f>L1062</f>
        <v>0</v>
      </c>
      <c r="T1060" t="s">
        <v>368</v>
      </c>
      <c r="V1060">
        <f>U1062</f>
        <v>66.069999999999993</v>
      </c>
      <c r="AC1060" t="s">
        <v>368</v>
      </c>
      <c r="AE1060">
        <f>AD1062</f>
        <v>65.14</v>
      </c>
      <c r="AL1060" t="s">
        <v>1321</v>
      </c>
      <c r="AM1060">
        <v>64.007999999999996</v>
      </c>
      <c r="AN1060">
        <f>AM1062</f>
        <v>0</v>
      </c>
      <c r="AU1060" t="s">
        <v>1321</v>
      </c>
      <c r="AV1060">
        <v>3.0000000000000001E-3</v>
      </c>
      <c r="AW1060">
        <f>AV1062</f>
        <v>0</v>
      </c>
    </row>
    <row r="1061" spans="2:54">
      <c r="B1061" t="s">
        <v>1298</v>
      </c>
      <c r="C1061">
        <v>86.540999999999997</v>
      </c>
      <c r="D1061">
        <f>C1065</f>
        <v>521.89</v>
      </c>
      <c r="K1061" t="s">
        <v>1313</v>
      </c>
      <c r="M1061">
        <f>L1065</f>
        <v>0</v>
      </c>
      <c r="T1061" t="s">
        <v>1298</v>
      </c>
      <c r="U1061">
        <v>78.161000000000001</v>
      </c>
      <c r="V1061">
        <f>U1065</f>
        <v>65.42</v>
      </c>
      <c r="AC1061" t="s">
        <v>1298</v>
      </c>
      <c r="AD1061">
        <v>113.38800000000001</v>
      </c>
      <c r="AE1061">
        <f>AD1065</f>
        <v>65.63</v>
      </c>
      <c r="AL1061" t="s">
        <v>1322</v>
      </c>
      <c r="AM1061">
        <v>64.010000000000005</v>
      </c>
      <c r="AN1061">
        <f>AM1065</f>
        <v>0.10100000000000001</v>
      </c>
      <c r="AU1061" t="s">
        <v>1322</v>
      </c>
      <c r="AV1061">
        <v>0</v>
      </c>
      <c r="AW1061">
        <f>AV1065</f>
        <v>3.0000000000000001E-3</v>
      </c>
    </row>
    <row r="1062" spans="2:54">
      <c r="B1062" t="s">
        <v>1299</v>
      </c>
      <c r="C1062">
        <v>72.510000000000005</v>
      </c>
      <c r="D1062">
        <f>C1068</f>
        <v>73.209999999999994</v>
      </c>
      <c r="K1062" t="s">
        <v>1301</v>
      </c>
      <c r="L1062">
        <v>0</v>
      </c>
      <c r="M1062">
        <f>L1068</f>
        <v>0</v>
      </c>
      <c r="T1062" t="s">
        <v>1299</v>
      </c>
      <c r="U1062">
        <v>66.069999999999993</v>
      </c>
      <c r="V1062">
        <f>U1068</f>
        <v>99.29</v>
      </c>
      <c r="AC1062" t="s">
        <v>1299</v>
      </c>
      <c r="AD1062">
        <v>65.14</v>
      </c>
      <c r="AE1062">
        <f>AD1068</f>
        <v>80.09</v>
      </c>
      <c r="AL1062" t="s">
        <v>214</v>
      </c>
      <c r="AN1062">
        <f>AM1068</f>
        <v>9.0009999999999994</v>
      </c>
      <c r="AU1062" t="s">
        <v>214</v>
      </c>
      <c r="AW1062">
        <f>AV1068</f>
        <v>8.6170000000000009</v>
      </c>
    </row>
    <row r="1063" spans="2:54">
      <c r="B1063" t="s">
        <v>369</v>
      </c>
      <c r="D1063">
        <f>C1071</f>
        <v>74.7</v>
      </c>
      <c r="K1063" t="s">
        <v>369</v>
      </c>
      <c r="M1063">
        <f>L1071</f>
        <v>0</v>
      </c>
      <c r="T1063" t="s">
        <v>369</v>
      </c>
      <c r="V1063">
        <f>U1071</f>
        <v>64.319999999999993</v>
      </c>
      <c r="AC1063" t="s">
        <v>369</v>
      </c>
      <c r="AE1063">
        <f>AD1071</f>
        <v>110.67</v>
      </c>
      <c r="AL1063" t="s">
        <v>1298</v>
      </c>
      <c r="AM1063">
        <v>2.9000000000000001E-2</v>
      </c>
      <c r="AN1063">
        <f>AM1071</f>
        <v>64.010000000000005</v>
      </c>
      <c r="AU1063" t="s">
        <v>1298</v>
      </c>
      <c r="AV1063">
        <v>5.0000000000000001E-3</v>
      </c>
      <c r="AW1063">
        <f>AV1071</f>
        <v>64.010000000000005</v>
      </c>
    </row>
    <row r="1064" spans="2:54">
      <c r="B1064" t="s">
        <v>1298</v>
      </c>
      <c r="C1064">
        <v>560.09699999999998</v>
      </c>
      <c r="D1064">
        <f>C1074</f>
        <v>718.16</v>
      </c>
      <c r="K1064" t="s">
        <v>1313</v>
      </c>
      <c r="M1064">
        <f>L1074</f>
        <v>0</v>
      </c>
      <c r="T1064" t="s">
        <v>1298</v>
      </c>
      <c r="U1064">
        <v>84.79</v>
      </c>
      <c r="V1064">
        <f>U1074</f>
        <v>65.02</v>
      </c>
      <c r="AC1064" t="s">
        <v>1298</v>
      </c>
      <c r="AD1064">
        <v>100.569</v>
      </c>
      <c r="AE1064">
        <f>AD1074</f>
        <v>66.400000000000006</v>
      </c>
      <c r="AL1064" t="s">
        <v>1299</v>
      </c>
      <c r="AM1064">
        <v>0.01</v>
      </c>
      <c r="AN1064">
        <f>AM1074</f>
        <v>9.89</v>
      </c>
      <c r="AU1064" t="s">
        <v>1299</v>
      </c>
      <c r="AV1064">
        <v>0</v>
      </c>
      <c r="AW1064">
        <f>AV1074</f>
        <v>11.8</v>
      </c>
    </row>
    <row r="1065" spans="2:54">
      <c r="B1065" t="s">
        <v>1299</v>
      </c>
      <c r="C1065">
        <v>521.89</v>
      </c>
      <c r="D1065">
        <f>C1077</f>
        <v>516.83000000000004</v>
      </c>
      <c r="K1065" t="s">
        <v>1301</v>
      </c>
      <c r="L1065">
        <v>0</v>
      </c>
      <c r="M1065">
        <f>L1077</f>
        <v>0</v>
      </c>
      <c r="T1065" t="s">
        <v>1299</v>
      </c>
      <c r="U1065">
        <v>65.42</v>
      </c>
      <c r="V1065">
        <f>U1077</f>
        <v>104.46</v>
      </c>
      <c r="AC1065" t="s">
        <v>1299</v>
      </c>
      <c r="AD1065">
        <v>65.63</v>
      </c>
      <c r="AE1065">
        <f>AD1077</f>
        <v>82.13</v>
      </c>
      <c r="AL1065" t="s">
        <v>1321</v>
      </c>
      <c r="AM1065">
        <v>0.10100000000000001</v>
      </c>
      <c r="AN1065">
        <f>AM1077</f>
        <v>0</v>
      </c>
      <c r="AU1065" t="s">
        <v>1321</v>
      </c>
      <c r="AV1065">
        <v>3.0000000000000001E-3</v>
      </c>
      <c r="AW1065">
        <f>AV1077</f>
        <v>0</v>
      </c>
    </row>
    <row r="1066" spans="2:54">
      <c r="B1066" t="s">
        <v>370</v>
      </c>
      <c r="D1066">
        <f>C1080</f>
        <v>522.89</v>
      </c>
      <c r="K1066" t="s">
        <v>370</v>
      </c>
      <c r="M1066">
        <f>L1080</f>
        <v>0</v>
      </c>
      <c r="T1066" t="s">
        <v>370</v>
      </c>
      <c r="V1066">
        <f>U1080</f>
        <v>97.48</v>
      </c>
      <c r="AC1066" t="s">
        <v>370</v>
      </c>
      <c r="AE1066">
        <f>AD1080</f>
        <v>84.13</v>
      </c>
      <c r="AL1066" t="s">
        <v>1322</v>
      </c>
      <c r="AM1066">
        <v>0.1</v>
      </c>
      <c r="AN1066">
        <f>AM1080</f>
        <v>64.003</v>
      </c>
      <c r="AU1066" t="s">
        <v>1322</v>
      </c>
      <c r="AV1066">
        <v>0</v>
      </c>
      <c r="AW1066">
        <f>AV1080</f>
        <v>0.01</v>
      </c>
    </row>
    <row r="1067" spans="2:54">
      <c r="B1067" t="s">
        <v>1298</v>
      </c>
      <c r="C1067">
        <v>89.031000000000006</v>
      </c>
      <c r="D1067">
        <f>C1083</f>
        <v>69.94</v>
      </c>
      <c r="K1067" t="s">
        <v>1313</v>
      </c>
      <c r="M1067">
        <f>L1083</f>
        <v>0</v>
      </c>
      <c r="T1067" t="s">
        <v>1298</v>
      </c>
      <c r="U1067">
        <v>102.79900000000001</v>
      </c>
      <c r="V1067">
        <f>U1083</f>
        <v>104.75</v>
      </c>
      <c r="AC1067" t="s">
        <v>1298</v>
      </c>
      <c r="AD1067">
        <v>87.748999999999995</v>
      </c>
      <c r="AE1067">
        <f>AD1083</f>
        <v>83.23</v>
      </c>
      <c r="AL1067" t="s">
        <v>215</v>
      </c>
      <c r="AN1067">
        <f>AM1083</f>
        <v>9.9000000000000005E-2</v>
      </c>
      <c r="AU1067" t="s">
        <v>215</v>
      </c>
      <c r="AW1067">
        <f>AV1083</f>
        <v>8.4429999999999996</v>
      </c>
    </row>
    <row r="1068" spans="2:54">
      <c r="B1068" t="s">
        <v>1299</v>
      </c>
      <c r="C1068">
        <v>73.209999999999994</v>
      </c>
      <c r="D1068">
        <f>C1086</f>
        <v>519.99</v>
      </c>
      <c r="K1068" t="s">
        <v>1301</v>
      </c>
      <c r="L1068">
        <v>0</v>
      </c>
      <c r="M1068">
        <f>L1086</f>
        <v>0</v>
      </c>
      <c r="T1068" t="s">
        <v>1299</v>
      </c>
      <c r="U1068">
        <v>99.29</v>
      </c>
      <c r="V1068">
        <f>U1086</f>
        <v>115.72</v>
      </c>
      <c r="AC1068" t="s">
        <v>1299</v>
      </c>
      <c r="AD1068">
        <v>80.09</v>
      </c>
      <c r="AE1068">
        <f>AD1086</f>
        <v>86.06</v>
      </c>
      <c r="AL1068" t="s">
        <v>1298</v>
      </c>
      <c r="AM1068">
        <v>9.0009999999999994</v>
      </c>
      <c r="AN1068">
        <f>AM1086</f>
        <v>0.06</v>
      </c>
      <c r="AU1068" t="s">
        <v>1298</v>
      </c>
      <c r="AV1068">
        <v>8.6170000000000009</v>
      </c>
      <c r="AW1068">
        <f>AV1086</f>
        <v>64.010000000000005</v>
      </c>
    </row>
    <row r="1069" spans="2:54">
      <c r="B1069" t="s">
        <v>371</v>
      </c>
      <c r="K1069" t="s">
        <v>371</v>
      </c>
      <c r="T1069" t="s">
        <v>371</v>
      </c>
      <c r="AC1069" t="s">
        <v>371</v>
      </c>
      <c r="AL1069" t="s">
        <v>1299</v>
      </c>
      <c r="AM1069">
        <v>8.99</v>
      </c>
      <c r="AU1069" t="s">
        <v>1299</v>
      </c>
      <c r="AV1069">
        <v>8.6199999999999992</v>
      </c>
    </row>
    <row r="1070" spans="2:54">
      <c r="B1070" t="s">
        <v>1298</v>
      </c>
      <c r="C1070">
        <v>87.617999999999995</v>
      </c>
      <c r="K1070" t="s">
        <v>1313</v>
      </c>
      <c r="T1070" t="s">
        <v>1298</v>
      </c>
      <c r="U1070">
        <v>64.549000000000007</v>
      </c>
      <c r="AC1070" t="s">
        <v>1298</v>
      </c>
      <c r="AD1070">
        <v>164.32400000000001</v>
      </c>
      <c r="AL1070" t="s">
        <v>1321</v>
      </c>
      <c r="AM1070">
        <v>66.326999999999998</v>
      </c>
      <c r="AU1070" t="s">
        <v>1321</v>
      </c>
      <c r="AV1070">
        <v>64.03</v>
      </c>
    </row>
    <row r="1071" spans="2:54">
      <c r="B1071" t="s">
        <v>1299</v>
      </c>
      <c r="C1071">
        <v>74.7</v>
      </c>
      <c r="K1071" t="s">
        <v>1301</v>
      </c>
      <c r="L1071">
        <v>0</v>
      </c>
      <c r="T1071" t="s">
        <v>1299</v>
      </c>
      <c r="U1071">
        <v>64.319999999999993</v>
      </c>
      <c r="AC1071" t="s">
        <v>1299</v>
      </c>
      <c r="AD1071">
        <v>110.67</v>
      </c>
      <c r="AL1071" t="s">
        <v>1322</v>
      </c>
      <c r="AM1071">
        <v>64.010000000000005</v>
      </c>
      <c r="AU1071" t="s">
        <v>1322</v>
      </c>
      <c r="AV1071">
        <v>64.010000000000005</v>
      </c>
    </row>
    <row r="1072" spans="2:54">
      <c r="B1072" t="s">
        <v>372</v>
      </c>
      <c r="K1072" t="s">
        <v>372</v>
      </c>
      <c r="T1072" t="s">
        <v>372</v>
      </c>
      <c r="AC1072" t="s">
        <v>372</v>
      </c>
      <c r="AL1072" t="s">
        <v>216</v>
      </c>
      <c r="AU1072" t="s">
        <v>216</v>
      </c>
    </row>
    <row r="1073" spans="2:54">
      <c r="B1073" t="s">
        <v>1298</v>
      </c>
      <c r="C1073">
        <v>809.81500000000005</v>
      </c>
      <c r="K1073" t="s">
        <v>1313</v>
      </c>
      <c r="T1073" t="s">
        <v>1298</v>
      </c>
      <c r="U1073">
        <v>66.745999999999995</v>
      </c>
      <c r="AC1073" t="s">
        <v>1298</v>
      </c>
      <c r="AD1073">
        <v>97.272999999999996</v>
      </c>
      <c r="AL1073" t="s">
        <v>1298</v>
      </c>
      <c r="AM1073">
        <v>9.9410000000000007</v>
      </c>
      <c r="AU1073" t="s">
        <v>1298</v>
      </c>
      <c r="AV1073">
        <v>11.808999999999999</v>
      </c>
    </row>
    <row r="1074" spans="2:54">
      <c r="B1074" t="s">
        <v>1299</v>
      </c>
      <c r="C1074">
        <v>718.16</v>
      </c>
      <c r="K1074" t="s">
        <v>1301</v>
      </c>
      <c r="L1074">
        <v>0</v>
      </c>
      <c r="T1074" t="s">
        <v>1299</v>
      </c>
      <c r="U1074">
        <v>65.02</v>
      </c>
      <c r="AC1074" t="s">
        <v>1299</v>
      </c>
      <c r="AD1074">
        <v>66.400000000000006</v>
      </c>
      <c r="AL1074" t="s">
        <v>1299</v>
      </c>
      <c r="AM1074">
        <v>9.89</v>
      </c>
      <c r="AU1074" t="s">
        <v>1299</v>
      </c>
      <c r="AV1074">
        <v>11.8</v>
      </c>
    </row>
    <row r="1075" spans="2:54">
      <c r="B1075" t="s">
        <v>373</v>
      </c>
      <c r="K1075" t="s">
        <v>373</v>
      </c>
      <c r="T1075" t="s">
        <v>373</v>
      </c>
      <c r="AC1075" t="s">
        <v>373</v>
      </c>
      <c r="AL1075" t="s">
        <v>1321</v>
      </c>
      <c r="AM1075">
        <v>78.561000000000007</v>
      </c>
      <c r="AU1075" t="s">
        <v>1321</v>
      </c>
      <c r="AV1075">
        <v>64.021000000000001</v>
      </c>
    </row>
    <row r="1076" spans="2:54">
      <c r="B1076" t="s">
        <v>1298</v>
      </c>
      <c r="C1076">
        <v>564.63300000000004</v>
      </c>
      <c r="K1076" t="s">
        <v>1313</v>
      </c>
      <c r="T1076" t="s">
        <v>1298</v>
      </c>
      <c r="U1076">
        <v>104.95699999999999</v>
      </c>
      <c r="AC1076" t="s">
        <v>1298</v>
      </c>
      <c r="AD1076">
        <v>121.878</v>
      </c>
      <c r="AL1076" t="s">
        <v>1322</v>
      </c>
      <c r="AM1076">
        <v>64.010000000000005</v>
      </c>
      <c r="AU1076" t="s">
        <v>1322</v>
      </c>
      <c r="AV1076">
        <v>64.010000000000005</v>
      </c>
    </row>
    <row r="1077" spans="2:54">
      <c r="B1077" t="s">
        <v>1299</v>
      </c>
      <c r="C1077">
        <v>516.83000000000004</v>
      </c>
      <c r="K1077" t="s">
        <v>1301</v>
      </c>
      <c r="L1077">
        <v>0</v>
      </c>
      <c r="T1077" t="s">
        <v>1299</v>
      </c>
      <c r="U1077">
        <v>104.46</v>
      </c>
      <c r="AC1077" t="s">
        <v>1299</v>
      </c>
      <c r="AD1077">
        <v>82.13</v>
      </c>
      <c r="AL1077" t="s">
        <v>217</v>
      </c>
      <c r="AU1077" t="s">
        <v>217</v>
      </c>
    </row>
    <row r="1078" spans="2:54">
      <c r="B1078" t="s">
        <v>374</v>
      </c>
      <c r="K1078" t="s">
        <v>374</v>
      </c>
      <c r="T1078" t="s">
        <v>374</v>
      </c>
      <c r="AC1078" t="s">
        <v>374</v>
      </c>
      <c r="AL1078" t="s">
        <v>1298</v>
      </c>
      <c r="AM1078">
        <v>10.571</v>
      </c>
      <c r="AU1078" t="s">
        <v>1298</v>
      </c>
      <c r="AV1078">
        <v>2E-3</v>
      </c>
    </row>
    <row r="1079" spans="2:54">
      <c r="B1079" t="s">
        <v>1298</v>
      </c>
      <c r="C1079">
        <v>531.23800000000006</v>
      </c>
      <c r="K1079" t="s">
        <v>1313</v>
      </c>
      <c r="T1079" t="s">
        <v>1298</v>
      </c>
      <c r="U1079">
        <v>104.449</v>
      </c>
      <c r="AC1079" t="s">
        <v>1298</v>
      </c>
      <c r="AD1079">
        <v>119.294</v>
      </c>
      <c r="AL1079" t="s">
        <v>1299</v>
      </c>
      <c r="AM1079">
        <v>10.51</v>
      </c>
      <c r="AU1079" t="s">
        <v>1299</v>
      </c>
      <c r="AV1079">
        <v>0</v>
      </c>
    </row>
    <row r="1080" spans="2:54">
      <c r="B1080" t="s">
        <v>1299</v>
      </c>
      <c r="C1080">
        <v>522.89</v>
      </c>
      <c r="K1080" t="s">
        <v>1301</v>
      </c>
      <c r="L1080">
        <v>0</v>
      </c>
      <c r="T1080" t="s">
        <v>1299</v>
      </c>
      <c r="U1080">
        <v>97.48</v>
      </c>
      <c r="AC1080" t="s">
        <v>1299</v>
      </c>
      <c r="AD1080">
        <v>84.13</v>
      </c>
      <c r="AL1080" t="s">
        <v>1321</v>
      </c>
      <c r="AM1080">
        <v>64.003</v>
      </c>
      <c r="AU1080" t="s">
        <v>1321</v>
      </c>
      <c r="AV1080">
        <v>0.01</v>
      </c>
    </row>
    <row r="1081" spans="2:54">
      <c r="B1081" t="s">
        <v>375</v>
      </c>
      <c r="K1081" t="s">
        <v>375</v>
      </c>
      <c r="T1081" t="s">
        <v>375</v>
      </c>
      <c r="AC1081" t="s">
        <v>375</v>
      </c>
      <c r="AL1081" t="s">
        <v>1322</v>
      </c>
      <c r="AM1081">
        <v>64.010000000000005</v>
      </c>
      <c r="AU1081" t="s">
        <v>1322</v>
      </c>
      <c r="AV1081">
        <v>0</v>
      </c>
    </row>
    <row r="1082" spans="2:54">
      <c r="B1082" t="s">
        <v>1298</v>
      </c>
      <c r="C1082">
        <v>78.691999999999993</v>
      </c>
      <c r="K1082" t="s">
        <v>1313</v>
      </c>
      <c r="T1082" t="s">
        <v>1298</v>
      </c>
      <c r="U1082">
        <v>105.114</v>
      </c>
      <c r="AC1082" t="s">
        <v>1298</v>
      </c>
      <c r="AD1082">
        <v>115.001</v>
      </c>
      <c r="AL1082" t="s">
        <v>218</v>
      </c>
      <c r="AU1082" t="s">
        <v>218</v>
      </c>
    </row>
    <row r="1083" spans="2:54">
      <c r="B1083" t="s">
        <v>1299</v>
      </c>
      <c r="C1083">
        <v>69.94</v>
      </c>
      <c r="K1083" t="s">
        <v>1301</v>
      </c>
      <c r="L1083">
        <v>0</v>
      </c>
      <c r="T1083" t="s">
        <v>1299</v>
      </c>
      <c r="U1083">
        <v>104.75</v>
      </c>
      <c r="AC1083" t="s">
        <v>1299</v>
      </c>
      <c r="AD1083">
        <v>83.23</v>
      </c>
      <c r="AL1083" t="s">
        <v>1298</v>
      </c>
      <c r="AM1083">
        <v>9.9000000000000005E-2</v>
      </c>
      <c r="AU1083" t="s">
        <v>1298</v>
      </c>
      <c r="AV1083">
        <v>8.4429999999999996</v>
      </c>
    </row>
    <row r="1084" spans="2:54">
      <c r="B1084" t="s">
        <v>376</v>
      </c>
      <c r="K1084" t="s">
        <v>376</v>
      </c>
      <c r="T1084" t="s">
        <v>376</v>
      </c>
      <c r="AC1084" t="s">
        <v>376</v>
      </c>
      <c r="AL1084" t="s">
        <v>1299</v>
      </c>
      <c r="AM1084">
        <v>0</v>
      </c>
      <c r="AU1084" t="s">
        <v>1299</v>
      </c>
      <c r="AV1084">
        <v>8.43</v>
      </c>
    </row>
    <row r="1085" spans="2:54">
      <c r="B1085" t="s">
        <v>1298</v>
      </c>
      <c r="C1085">
        <v>535.44899999999996</v>
      </c>
      <c r="K1085" t="s">
        <v>1313</v>
      </c>
      <c r="T1085" t="s">
        <v>1298</v>
      </c>
      <c r="U1085">
        <v>115.95099999999999</v>
      </c>
      <c r="AC1085" t="s">
        <v>1298</v>
      </c>
      <c r="AD1085">
        <v>98.191000000000003</v>
      </c>
      <c r="AL1085" t="s">
        <v>1321</v>
      </c>
      <c r="AM1085">
        <v>5.7000000000000002E-2</v>
      </c>
      <c r="AU1085" t="s">
        <v>1321</v>
      </c>
      <c r="AV1085">
        <v>64.138999999999996</v>
      </c>
    </row>
    <row r="1086" spans="2:54">
      <c r="B1086" t="s">
        <v>1299</v>
      </c>
      <c r="C1086">
        <v>519.99</v>
      </c>
      <c r="K1086" t="s">
        <v>1301</v>
      </c>
      <c r="L1086">
        <v>0</v>
      </c>
      <c r="T1086" t="s">
        <v>1299</v>
      </c>
      <c r="U1086">
        <v>115.72</v>
      </c>
      <c r="AC1086" t="s">
        <v>1299</v>
      </c>
      <c r="AD1086">
        <v>86.06</v>
      </c>
      <c r="AL1086" t="s">
        <v>1322</v>
      </c>
      <c r="AM1086">
        <v>0.06</v>
      </c>
      <c r="AU1086" t="s">
        <v>1322</v>
      </c>
      <c r="AV1086">
        <v>64.010000000000005</v>
      </c>
    </row>
    <row r="1087" spans="2:54">
      <c r="B1087" t="s">
        <v>377</v>
      </c>
      <c r="K1087" t="s">
        <v>377</v>
      </c>
      <c r="T1087" t="s">
        <v>377</v>
      </c>
      <c r="AC1087" t="s">
        <v>377</v>
      </c>
      <c r="AL1087" t="s">
        <v>219</v>
      </c>
      <c r="AU1087" t="s">
        <v>219</v>
      </c>
    </row>
    <row r="1088" spans="2:54">
      <c r="B1088" t="s">
        <v>1298</v>
      </c>
      <c r="C1088">
        <v>630.14300000000003</v>
      </c>
      <c r="E1088">
        <f>MIN(C1089,C1092,C1095,C1098,C1101,C1104,C1107,C1110,C1113,C1116)</f>
        <v>68.47</v>
      </c>
      <c r="F1088">
        <f>QUARTILE(D1089:D1098,1)</f>
        <v>73.372500000000002</v>
      </c>
      <c r="G1088">
        <f>MEDIAN(C1089,C1092,C1095,C1098,C1101,C1104,C1107,C1110,C1113,C1116)</f>
        <v>297.22000000000003</v>
      </c>
      <c r="H1088">
        <f>QUARTILE(D1089:D1098,3)</f>
        <v>521.76499999999999</v>
      </c>
      <c r="I1088">
        <f>MAX(C1089,C1092,C1095,C1098,C1101,C1104,C1107,C1110,C1113,C1116)</f>
        <v>621.29999999999995</v>
      </c>
      <c r="K1088" t="s">
        <v>1313</v>
      </c>
      <c r="N1088">
        <f>MIN(L1089,L1092,L1095,L1098,L1101,L1104,L1107,L1110,L1113,L1116)</f>
        <v>0</v>
      </c>
      <c r="O1088">
        <f>QUARTILE(M1089:M1098,1)</f>
        <v>0</v>
      </c>
      <c r="P1088">
        <f>MEDIAN(L1089,L1092,L1095,L1098,L1101,L1104,L1107,L1110,L1113,L1116)</f>
        <v>0</v>
      </c>
      <c r="Q1088">
        <f>QUARTILE(M1089:M1098,3)</f>
        <v>0</v>
      </c>
      <c r="R1088">
        <f>MAX(L1089,L1092,L1095,L1098,L1101,L1104,L1107,L1110,L1113,L1116)</f>
        <v>0</v>
      </c>
      <c r="S1088" t="e">
        <f>SUM(M1089:M1098)/COUNTIF(M1089:M1098,"&gt;0")</f>
        <v>#DIV/0!</v>
      </c>
      <c r="T1088" t="s">
        <v>1298</v>
      </c>
      <c r="U1088">
        <v>117.004</v>
      </c>
      <c r="W1088">
        <f>MIN(U1089,U1092,U1095,U1098,U1101,U1104,U1107,U1110,U1113,U1116)</f>
        <v>64.2</v>
      </c>
      <c r="X1088">
        <f>QUARTILE(V1089:V1098,1)</f>
        <v>92.635000000000005</v>
      </c>
      <c r="Y1088">
        <f>MEDIAN(U1089,U1092,U1095,U1098,U1101,U1104,U1107,U1110,U1113,U1116)</f>
        <v>95.490000000000009</v>
      </c>
      <c r="Z1088">
        <f>QUARTILE(V1089:V1098,3)</f>
        <v>103.02500000000001</v>
      </c>
      <c r="AA1088">
        <f>MAX(U1089,U1092,U1095,U1098,U1101,U1104,U1107,U1110,U1113,U1116)</f>
        <v>115.91</v>
      </c>
      <c r="AC1088" t="s">
        <v>1298</v>
      </c>
      <c r="AD1088">
        <v>147.679</v>
      </c>
      <c r="AF1088">
        <f>MIN(AD1089,AD1092,AD1095,AD1098,AD1101,AD1104,AD1107,AD1110,AD1113,AD1116)</f>
        <v>66.3</v>
      </c>
      <c r="AG1088">
        <f>QUARTILE(AE1089:AE1098,1)</f>
        <v>77.007499999999993</v>
      </c>
      <c r="AH1088">
        <f>MEDIAN(AD1089,AD1092,AD1095,AD1098,AD1101,AD1104,AD1107,AD1110,AD1113,AD1116)</f>
        <v>80.134999999999991</v>
      </c>
      <c r="AI1088">
        <f>QUARTILE(AE1089:AE1098,3)</f>
        <v>93.13</v>
      </c>
      <c r="AJ1088">
        <f>MAX(AD1089,AD1092,AD1095,AD1098,AD1101,AD1104,AD1107,AD1110,AD1113,AD1116)</f>
        <v>119.01</v>
      </c>
      <c r="AL1088" t="s">
        <v>1298</v>
      </c>
      <c r="AM1088">
        <v>10.782</v>
      </c>
      <c r="AO1088">
        <f>MIN(AM1089,AM1092,AM1095,AM1098,AM1101,AM1104,AM1107,AM1110,AM1113,AM1116)</f>
        <v>8.7200000000000006</v>
      </c>
      <c r="AP1088">
        <f>QUARTILE(AN1089:AN1098,1)</f>
        <v>8.7597500000000004</v>
      </c>
      <c r="AQ1088">
        <f>MEDIAN(AM1089,AM1092,AM1095,AM1098,AM1101,AM1104,AM1107,AM1110,AM1113,AM1116)</f>
        <v>37.889500000000005</v>
      </c>
      <c r="AR1088">
        <f>QUARTILE(AN1089:AN1098,3)</f>
        <v>64.010000000000005</v>
      </c>
      <c r="AS1088">
        <f>MAX(AM1089,AM1092,AM1095,AM1098,AM1101,AM1104,AM1107,AM1110,AM1113,AM1116)</f>
        <v>64.03</v>
      </c>
      <c r="AU1088" t="s">
        <v>1298</v>
      </c>
      <c r="AV1088">
        <v>2E-3</v>
      </c>
      <c r="AX1088">
        <f>MIN(AV1089,AV1092,AV1095,AV1098,AV1101,AV1104,AV1107,AV1110,AV1113,AV1116)</f>
        <v>0</v>
      </c>
      <c r="AY1088">
        <f>QUARTILE(AW1089:AW1098,1)</f>
        <v>0</v>
      </c>
      <c r="AZ1088">
        <f>MEDIAN(AV1089,AV1092,AV1095,AV1098,AV1101,AV1104,AV1107,AV1110,AV1113,AV1116)</f>
        <v>4.7264999999999997</v>
      </c>
      <c r="BA1088">
        <f>QUARTILE(AW1089:AW1098,3)</f>
        <v>10.531499999999999</v>
      </c>
      <c r="BB1088">
        <f>MAX(AV1089,AV1092,AV1095,AV1098,AV1101,AV1104,AV1107,AV1110,AV1113,AV1116)</f>
        <v>64.234999999999999</v>
      </c>
    </row>
    <row r="1089" spans="2:49">
      <c r="B1089" t="s">
        <v>1299</v>
      </c>
      <c r="C1089">
        <v>621.29999999999995</v>
      </c>
      <c r="D1089">
        <f>C1089</f>
        <v>621.29999999999995</v>
      </c>
      <c r="K1089" t="s">
        <v>1301</v>
      </c>
      <c r="L1089">
        <v>0</v>
      </c>
      <c r="M1089">
        <f>L1089</f>
        <v>0</v>
      </c>
      <c r="T1089" t="s">
        <v>1299</v>
      </c>
      <c r="U1089">
        <v>96.09</v>
      </c>
      <c r="V1089">
        <f>U1089</f>
        <v>96.09</v>
      </c>
      <c r="AC1089" t="s">
        <v>1299</v>
      </c>
      <c r="AD1089">
        <v>115.44</v>
      </c>
      <c r="AE1089">
        <f>AD1089</f>
        <v>115.44</v>
      </c>
      <c r="AL1089" t="s">
        <v>1299</v>
      </c>
      <c r="AM1089">
        <v>10.71</v>
      </c>
      <c r="AN1089">
        <f>AM1089</f>
        <v>10.71</v>
      </c>
      <c r="AU1089" t="s">
        <v>1299</v>
      </c>
      <c r="AV1089">
        <v>0</v>
      </c>
      <c r="AW1089">
        <f>AV1089</f>
        <v>0</v>
      </c>
    </row>
    <row r="1090" spans="2:49">
      <c r="B1090" t="s">
        <v>378</v>
      </c>
      <c r="D1090">
        <f>C1092</f>
        <v>68.47</v>
      </c>
      <c r="K1090" t="s">
        <v>378</v>
      </c>
      <c r="M1090">
        <f>L1092</f>
        <v>0</v>
      </c>
      <c r="T1090" t="s">
        <v>378</v>
      </c>
      <c r="V1090">
        <f>U1092</f>
        <v>93.61</v>
      </c>
      <c r="AC1090" t="s">
        <v>378</v>
      </c>
      <c r="AE1090">
        <f>AD1092</f>
        <v>76.92</v>
      </c>
      <c r="AL1090" t="s">
        <v>1321</v>
      </c>
      <c r="AM1090">
        <v>119.45399999999999</v>
      </c>
      <c r="AN1090">
        <f>AM1092</f>
        <v>0</v>
      </c>
      <c r="AU1090" t="s">
        <v>1321</v>
      </c>
      <c r="AV1090">
        <v>1.0999999999999999E-2</v>
      </c>
      <c r="AW1090">
        <f>AV1092</f>
        <v>0</v>
      </c>
    </row>
    <row r="1091" spans="2:49">
      <c r="B1091" t="s">
        <v>1298</v>
      </c>
      <c r="C1091">
        <v>81.585999999999999</v>
      </c>
      <c r="D1091">
        <f>C1095</f>
        <v>522.26</v>
      </c>
      <c r="K1091" t="s">
        <v>1313</v>
      </c>
      <c r="M1091">
        <f>L1095</f>
        <v>0</v>
      </c>
      <c r="T1091" t="s">
        <v>1298</v>
      </c>
      <c r="U1091">
        <v>97.605000000000004</v>
      </c>
      <c r="V1091">
        <f>U1095</f>
        <v>99.32</v>
      </c>
      <c r="AC1091" t="s">
        <v>1298</v>
      </c>
      <c r="AD1091">
        <v>99.450999999999993</v>
      </c>
      <c r="AE1091">
        <f>AD1095</f>
        <v>78.8</v>
      </c>
      <c r="AL1091" t="s">
        <v>1322</v>
      </c>
      <c r="AM1091">
        <v>64.010000000000005</v>
      </c>
      <c r="AN1091">
        <f>AM1095</f>
        <v>64.03</v>
      </c>
      <c r="AU1091" t="s">
        <v>1322</v>
      </c>
      <c r="AV1091">
        <v>0.01</v>
      </c>
      <c r="AW1091">
        <f>AV1095</f>
        <v>64.234999999999999</v>
      </c>
    </row>
    <row r="1092" spans="2:49">
      <c r="B1092" t="s">
        <v>1299</v>
      </c>
      <c r="C1092">
        <v>68.47</v>
      </c>
      <c r="D1092">
        <f>C1098</f>
        <v>73.34</v>
      </c>
      <c r="K1092" t="s">
        <v>1301</v>
      </c>
      <c r="L1092">
        <v>0</v>
      </c>
      <c r="M1092">
        <f>L1098</f>
        <v>0</v>
      </c>
      <c r="T1092" t="s">
        <v>1299</v>
      </c>
      <c r="U1092">
        <v>93.61</v>
      </c>
      <c r="V1092">
        <f>U1098</f>
        <v>104.26</v>
      </c>
      <c r="AC1092" t="s">
        <v>1299</v>
      </c>
      <c r="AD1092">
        <v>76.92</v>
      </c>
      <c r="AE1092">
        <f>AD1098</f>
        <v>81.47</v>
      </c>
      <c r="AL1092" t="s">
        <v>220</v>
      </c>
      <c r="AN1092">
        <f>AM1098</f>
        <v>11.769</v>
      </c>
      <c r="AU1092" t="s">
        <v>220</v>
      </c>
      <c r="AW1092">
        <f>AV1098</f>
        <v>10.891999999999999</v>
      </c>
    </row>
    <row r="1093" spans="2:49">
      <c r="B1093" t="s">
        <v>379</v>
      </c>
      <c r="D1093">
        <f>C1101</f>
        <v>74.23</v>
      </c>
      <c r="K1093" t="s">
        <v>379</v>
      </c>
      <c r="M1093">
        <f>L1101</f>
        <v>0</v>
      </c>
      <c r="T1093" t="s">
        <v>379</v>
      </c>
      <c r="V1093">
        <f>U1101</f>
        <v>69.31</v>
      </c>
      <c r="AC1093" t="s">
        <v>379</v>
      </c>
      <c r="AE1093">
        <f>AD1101</f>
        <v>96.97</v>
      </c>
      <c r="AL1093" t="s">
        <v>1298</v>
      </c>
      <c r="AM1093">
        <v>9.3249999999999993</v>
      </c>
      <c r="AN1093">
        <f>AM1101</f>
        <v>64.010000000000005</v>
      </c>
      <c r="AU1093" t="s">
        <v>1298</v>
      </c>
      <c r="AV1093">
        <v>4.3769999999999998</v>
      </c>
      <c r="AW1093">
        <f>AV1101</f>
        <v>64.010000000000005</v>
      </c>
    </row>
    <row r="1094" spans="2:49">
      <c r="B1094" t="s">
        <v>1298</v>
      </c>
      <c r="C1094">
        <v>572.16499999999996</v>
      </c>
      <c r="D1094">
        <f>C1104</f>
        <v>520.28</v>
      </c>
      <c r="K1094" t="s">
        <v>1313</v>
      </c>
      <c r="M1094">
        <f>L1104</f>
        <v>0</v>
      </c>
      <c r="T1094" t="s">
        <v>1298</v>
      </c>
      <c r="U1094">
        <v>102.565</v>
      </c>
      <c r="V1094">
        <f>U1104</f>
        <v>64.2</v>
      </c>
      <c r="AC1094" t="s">
        <v>1298</v>
      </c>
      <c r="AD1094">
        <v>100.587</v>
      </c>
      <c r="AE1094">
        <f>AD1104</f>
        <v>66.3</v>
      </c>
      <c r="AL1094" t="s">
        <v>1299</v>
      </c>
      <c r="AM1094">
        <v>9.27</v>
      </c>
      <c r="AN1094">
        <f>AM1104</f>
        <v>8.7200000000000006</v>
      </c>
      <c r="AU1094" t="s">
        <v>1299</v>
      </c>
      <c r="AV1094">
        <v>4.37</v>
      </c>
      <c r="AW1094">
        <f>AV1104</f>
        <v>9.4499999999999993</v>
      </c>
    </row>
    <row r="1095" spans="2:49">
      <c r="B1095" t="s">
        <v>1299</v>
      </c>
      <c r="C1095">
        <v>522.26</v>
      </c>
      <c r="D1095">
        <f>C1107</f>
        <v>69.88</v>
      </c>
      <c r="K1095" t="s">
        <v>1301</v>
      </c>
      <c r="L1095">
        <v>0</v>
      </c>
      <c r="M1095">
        <f>L1107</f>
        <v>0</v>
      </c>
      <c r="T1095" t="s">
        <v>1299</v>
      </c>
      <c r="U1095">
        <v>99.32</v>
      </c>
      <c r="V1095">
        <f>U1107</f>
        <v>106.06</v>
      </c>
      <c r="AC1095" t="s">
        <v>1299</v>
      </c>
      <c r="AD1095">
        <v>78.8</v>
      </c>
      <c r="AE1095">
        <f>AD1107</f>
        <v>81.61</v>
      </c>
      <c r="AL1095" t="s">
        <v>1321</v>
      </c>
      <c r="AM1095">
        <v>64.03</v>
      </c>
      <c r="AN1095">
        <f>AM1107</f>
        <v>0</v>
      </c>
      <c r="AU1095" t="s">
        <v>1321</v>
      </c>
      <c r="AV1095">
        <v>64.234999999999999</v>
      </c>
      <c r="AW1095">
        <f>AV1107</f>
        <v>0</v>
      </c>
    </row>
    <row r="1096" spans="2:49">
      <c r="B1096" t="s">
        <v>380</v>
      </c>
      <c r="D1096">
        <f>C1110</f>
        <v>526.62</v>
      </c>
      <c r="K1096" t="s">
        <v>380</v>
      </c>
      <c r="M1096">
        <f>L1110</f>
        <v>0</v>
      </c>
      <c r="T1096" t="s">
        <v>380</v>
      </c>
      <c r="V1096">
        <f>U1110</f>
        <v>92.31</v>
      </c>
      <c r="AC1096" t="s">
        <v>380</v>
      </c>
      <c r="AE1096">
        <f>AD1110</f>
        <v>76.989999999999995</v>
      </c>
      <c r="AL1096" t="s">
        <v>1322</v>
      </c>
      <c r="AM1096">
        <v>64.010000000000005</v>
      </c>
      <c r="AN1096">
        <f>AM1110</f>
        <v>64.013999999999996</v>
      </c>
      <c r="AU1096" t="s">
        <v>1322</v>
      </c>
      <c r="AV1096">
        <v>64.010000000000005</v>
      </c>
      <c r="AW1096">
        <f>AV1110</f>
        <v>3.0000000000000001E-3</v>
      </c>
    </row>
    <row r="1097" spans="2:49">
      <c r="B1097" t="s">
        <v>1298</v>
      </c>
      <c r="C1097">
        <v>85.046000000000006</v>
      </c>
      <c r="D1097">
        <f>C1113</f>
        <v>73.47</v>
      </c>
      <c r="K1097" t="s">
        <v>1313</v>
      </c>
      <c r="M1097">
        <f>L1113</f>
        <v>0</v>
      </c>
      <c r="T1097" t="s">
        <v>1298</v>
      </c>
      <c r="U1097">
        <v>104.739</v>
      </c>
      <c r="V1097">
        <f>U1113</f>
        <v>94.89</v>
      </c>
      <c r="AC1097" t="s">
        <v>1298</v>
      </c>
      <c r="AD1097">
        <v>107.703</v>
      </c>
      <c r="AE1097">
        <f>AD1113</f>
        <v>77.06</v>
      </c>
      <c r="AL1097" t="s">
        <v>221</v>
      </c>
      <c r="AN1097">
        <f>AM1113</f>
        <v>8.8789999999999996</v>
      </c>
      <c r="AU1097" t="s">
        <v>221</v>
      </c>
      <c r="AW1097">
        <f>AV1113</f>
        <v>1E-3</v>
      </c>
    </row>
    <row r="1098" spans="2:49">
      <c r="B1098" t="s">
        <v>1299</v>
      </c>
      <c r="C1098">
        <v>73.34</v>
      </c>
      <c r="D1098">
        <f>C1116</f>
        <v>520.21</v>
      </c>
      <c r="K1098" t="s">
        <v>1301</v>
      </c>
      <c r="L1098">
        <v>0</v>
      </c>
      <c r="M1098">
        <f>L1116</f>
        <v>0</v>
      </c>
      <c r="T1098" t="s">
        <v>1299</v>
      </c>
      <c r="U1098">
        <v>104.26</v>
      </c>
      <c r="V1098">
        <f>U1116</f>
        <v>115.91</v>
      </c>
      <c r="AC1098" t="s">
        <v>1299</v>
      </c>
      <c r="AD1098">
        <v>81.47</v>
      </c>
      <c r="AE1098">
        <f>AD1116</f>
        <v>119.01</v>
      </c>
      <c r="AL1098" t="s">
        <v>1298</v>
      </c>
      <c r="AM1098">
        <v>11.769</v>
      </c>
      <c r="AN1098">
        <f>AM1116</f>
        <v>64.010000000000005</v>
      </c>
      <c r="AU1098" t="s">
        <v>1298</v>
      </c>
      <c r="AV1098">
        <v>10.891999999999999</v>
      </c>
      <c r="AW1098">
        <f>AV1116</f>
        <v>0</v>
      </c>
    </row>
    <row r="1099" spans="2:49">
      <c r="B1099" t="s">
        <v>381</v>
      </c>
      <c r="K1099" t="s">
        <v>381</v>
      </c>
      <c r="T1099" t="s">
        <v>381</v>
      </c>
      <c r="AC1099" t="s">
        <v>381</v>
      </c>
      <c r="AL1099" t="s">
        <v>1299</v>
      </c>
      <c r="AM1099">
        <v>11.64</v>
      </c>
      <c r="AU1099" t="s">
        <v>1299</v>
      </c>
      <c r="AV1099">
        <v>10.89</v>
      </c>
    </row>
    <row r="1100" spans="2:49">
      <c r="B1100" t="s">
        <v>1298</v>
      </c>
      <c r="C1100">
        <v>75.179000000000002</v>
      </c>
      <c r="K1100" t="s">
        <v>1313</v>
      </c>
      <c r="T1100" t="s">
        <v>1298</v>
      </c>
      <c r="U1100">
        <v>86.677999999999997</v>
      </c>
      <c r="AC1100" t="s">
        <v>1298</v>
      </c>
      <c r="AD1100">
        <v>121.25700000000001</v>
      </c>
      <c r="AL1100" t="s">
        <v>1321</v>
      </c>
      <c r="AM1100">
        <v>64.239999999999995</v>
      </c>
      <c r="AU1100" t="s">
        <v>1321</v>
      </c>
      <c r="AV1100">
        <v>64.171000000000006</v>
      </c>
    </row>
    <row r="1101" spans="2:49">
      <c r="B1101" t="s">
        <v>1299</v>
      </c>
      <c r="C1101">
        <v>74.23</v>
      </c>
      <c r="K1101" t="s">
        <v>1301</v>
      </c>
      <c r="L1101">
        <v>0</v>
      </c>
      <c r="T1101" t="s">
        <v>1299</v>
      </c>
      <c r="U1101">
        <v>69.31</v>
      </c>
      <c r="AC1101" t="s">
        <v>1299</v>
      </c>
      <c r="AD1101">
        <v>96.97</v>
      </c>
      <c r="AL1101" t="s">
        <v>1322</v>
      </c>
      <c r="AM1101">
        <v>64.010000000000005</v>
      </c>
      <c r="AU1101" t="s">
        <v>1322</v>
      </c>
      <c r="AV1101">
        <v>64.010000000000005</v>
      </c>
    </row>
    <row r="1102" spans="2:49">
      <c r="B1102" t="s">
        <v>382</v>
      </c>
      <c r="K1102" t="s">
        <v>382</v>
      </c>
      <c r="T1102" t="s">
        <v>382</v>
      </c>
      <c r="AC1102" t="s">
        <v>382</v>
      </c>
      <c r="AL1102" t="s">
        <v>222</v>
      </c>
      <c r="AU1102" t="s">
        <v>222</v>
      </c>
    </row>
    <row r="1103" spans="2:49">
      <c r="B1103" t="s">
        <v>1298</v>
      </c>
      <c r="C1103">
        <v>551.37099999999998</v>
      </c>
      <c r="K1103" t="s">
        <v>1313</v>
      </c>
      <c r="T1103" t="s">
        <v>1298</v>
      </c>
      <c r="U1103">
        <v>65.716999999999999</v>
      </c>
      <c r="AC1103" t="s">
        <v>1298</v>
      </c>
      <c r="AD1103">
        <v>98.326999999999998</v>
      </c>
      <c r="AL1103" t="s">
        <v>1298</v>
      </c>
      <c r="AM1103">
        <v>8.8239999999999998</v>
      </c>
      <c r="AU1103" t="s">
        <v>1298</v>
      </c>
      <c r="AV1103">
        <v>9.4529999999999994</v>
      </c>
    </row>
    <row r="1104" spans="2:49">
      <c r="B1104" t="s">
        <v>1299</v>
      </c>
      <c r="C1104">
        <v>520.28</v>
      </c>
      <c r="K1104" t="s">
        <v>1301</v>
      </c>
      <c r="L1104">
        <v>0</v>
      </c>
      <c r="T1104" t="s">
        <v>1299</v>
      </c>
      <c r="U1104">
        <v>64.2</v>
      </c>
      <c r="AC1104" t="s">
        <v>1299</v>
      </c>
      <c r="AD1104">
        <v>66.3</v>
      </c>
      <c r="AL1104" t="s">
        <v>1299</v>
      </c>
      <c r="AM1104">
        <v>8.7200000000000006</v>
      </c>
      <c r="AU1104" t="s">
        <v>1299</v>
      </c>
      <c r="AV1104">
        <v>9.4499999999999993</v>
      </c>
    </row>
    <row r="1105" spans="2:54">
      <c r="B1105" t="s">
        <v>383</v>
      </c>
      <c r="K1105" t="s">
        <v>383</v>
      </c>
      <c r="T1105" t="s">
        <v>383</v>
      </c>
      <c r="AC1105" t="s">
        <v>383</v>
      </c>
      <c r="AL1105" t="s">
        <v>1321</v>
      </c>
      <c r="AM1105">
        <v>64.078999999999994</v>
      </c>
      <c r="AU1105" t="s">
        <v>1321</v>
      </c>
      <c r="AV1105">
        <v>64.027000000000001</v>
      </c>
    </row>
    <row r="1106" spans="2:54">
      <c r="B1106" t="s">
        <v>1298</v>
      </c>
      <c r="C1106">
        <v>122.21599999999999</v>
      </c>
      <c r="K1106" t="s">
        <v>1313</v>
      </c>
      <c r="T1106" t="s">
        <v>1298</v>
      </c>
      <c r="U1106">
        <v>108.93899999999999</v>
      </c>
      <c r="AC1106" t="s">
        <v>1298</v>
      </c>
      <c r="AD1106">
        <v>126.265</v>
      </c>
      <c r="AL1106" t="s">
        <v>1322</v>
      </c>
      <c r="AM1106">
        <v>64.010000000000005</v>
      </c>
      <c r="AU1106" t="s">
        <v>1322</v>
      </c>
      <c r="AV1106">
        <v>64.010000000000005</v>
      </c>
    </row>
    <row r="1107" spans="2:54">
      <c r="B1107" t="s">
        <v>1299</v>
      </c>
      <c r="C1107">
        <v>69.88</v>
      </c>
      <c r="K1107" t="s">
        <v>1301</v>
      </c>
      <c r="L1107">
        <v>0</v>
      </c>
      <c r="T1107" t="s">
        <v>1299</v>
      </c>
      <c r="U1107">
        <v>106.06</v>
      </c>
      <c r="AC1107" t="s">
        <v>1299</v>
      </c>
      <c r="AD1107">
        <v>81.61</v>
      </c>
      <c r="AL1107" t="s">
        <v>223</v>
      </c>
      <c r="AU1107" t="s">
        <v>223</v>
      </c>
    </row>
    <row r="1108" spans="2:54">
      <c r="B1108" t="s">
        <v>384</v>
      </c>
      <c r="K1108" t="s">
        <v>384</v>
      </c>
      <c r="T1108" t="s">
        <v>384</v>
      </c>
      <c r="AC1108" t="s">
        <v>384</v>
      </c>
      <c r="AL1108" t="s">
        <v>1298</v>
      </c>
      <c r="AM1108">
        <v>9.8699999999999992</v>
      </c>
      <c r="AU1108" t="s">
        <v>1298</v>
      </c>
      <c r="AV1108">
        <v>2E-3</v>
      </c>
    </row>
    <row r="1109" spans="2:54">
      <c r="B1109" t="s">
        <v>1298</v>
      </c>
      <c r="C1109">
        <v>573.12400000000002</v>
      </c>
      <c r="K1109" t="s">
        <v>1313</v>
      </c>
      <c r="T1109" t="s">
        <v>1298</v>
      </c>
      <c r="U1109">
        <v>92.620999999999995</v>
      </c>
      <c r="AC1109" t="s">
        <v>1298</v>
      </c>
      <c r="AD1109">
        <v>102.456</v>
      </c>
      <c r="AL1109" t="s">
        <v>1299</v>
      </c>
      <c r="AM1109">
        <v>9.85</v>
      </c>
      <c r="AU1109" t="s">
        <v>1299</v>
      </c>
      <c r="AV1109">
        <v>0</v>
      </c>
    </row>
    <row r="1110" spans="2:54">
      <c r="B1110" t="s">
        <v>1299</v>
      </c>
      <c r="C1110">
        <v>526.62</v>
      </c>
      <c r="K1110" t="s">
        <v>1301</v>
      </c>
      <c r="L1110">
        <v>0</v>
      </c>
      <c r="T1110" t="s">
        <v>1299</v>
      </c>
      <c r="U1110">
        <v>92.31</v>
      </c>
      <c r="AC1110" t="s">
        <v>1299</v>
      </c>
      <c r="AD1110">
        <v>76.989999999999995</v>
      </c>
      <c r="AL1110" t="s">
        <v>1321</v>
      </c>
      <c r="AM1110">
        <v>64.013999999999996</v>
      </c>
      <c r="AU1110" t="s">
        <v>1321</v>
      </c>
      <c r="AV1110">
        <v>3.0000000000000001E-3</v>
      </c>
    </row>
    <row r="1111" spans="2:54">
      <c r="B1111" t="s">
        <v>385</v>
      </c>
      <c r="K1111" t="s">
        <v>385</v>
      </c>
      <c r="T1111" t="s">
        <v>385</v>
      </c>
      <c r="AC1111" t="s">
        <v>385</v>
      </c>
      <c r="AL1111" t="s">
        <v>1322</v>
      </c>
      <c r="AM1111">
        <v>64.010000000000005</v>
      </c>
      <c r="AU1111" t="s">
        <v>1322</v>
      </c>
      <c r="AV1111">
        <v>0</v>
      </c>
    </row>
    <row r="1112" spans="2:54">
      <c r="B1112" t="s">
        <v>1298</v>
      </c>
      <c r="C1112">
        <v>108.875</v>
      </c>
      <c r="K1112" t="s">
        <v>1313</v>
      </c>
      <c r="T1112" t="s">
        <v>1298</v>
      </c>
      <c r="U1112">
        <v>97.05</v>
      </c>
      <c r="AC1112" t="s">
        <v>1298</v>
      </c>
      <c r="AD1112">
        <v>125.929</v>
      </c>
      <c r="AL1112" t="s">
        <v>224</v>
      </c>
      <c r="AU1112" t="s">
        <v>224</v>
      </c>
    </row>
    <row r="1113" spans="2:54">
      <c r="B1113" t="s">
        <v>1299</v>
      </c>
      <c r="C1113">
        <v>73.47</v>
      </c>
      <c r="K1113" t="s">
        <v>1301</v>
      </c>
      <c r="L1113">
        <v>0</v>
      </c>
      <c r="T1113" t="s">
        <v>1299</v>
      </c>
      <c r="U1113">
        <v>94.89</v>
      </c>
      <c r="AC1113" t="s">
        <v>1299</v>
      </c>
      <c r="AD1113">
        <v>77.06</v>
      </c>
      <c r="AL1113" t="s">
        <v>1298</v>
      </c>
      <c r="AM1113">
        <v>8.8789999999999996</v>
      </c>
      <c r="AU1113" t="s">
        <v>1298</v>
      </c>
      <c r="AV1113">
        <v>1E-3</v>
      </c>
    </row>
    <row r="1114" spans="2:54">
      <c r="B1114" t="s">
        <v>386</v>
      </c>
      <c r="K1114" t="s">
        <v>386</v>
      </c>
      <c r="T1114" t="s">
        <v>386</v>
      </c>
      <c r="AC1114" t="s">
        <v>386</v>
      </c>
      <c r="AL1114" t="s">
        <v>1299</v>
      </c>
      <c r="AM1114">
        <v>8.84</v>
      </c>
      <c r="AU1114" t="s">
        <v>1299</v>
      </c>
      <c r="AV1114">
        <v>0</v>
      </c>
    </row>
    <row r="1115" spans="2:54">
      <c r="B1115" t="s">
        <v>1298</v>
      </c>
      <c r="C1115">
        <v>523.71600000000001</v>
      </c>
      <c r="K1115" t="s">
        <v>1313</v>
      </c>
      <c r="T1115" t="s">
        <v>1298</v>
      </c>
      <c r="U1115">
        <v>117.91500000000001</v>
      </c>
      <c r="AC1115" t="s">
        <v>1298</v>
      </c>
      <c r="AD1115">
        <v>146.136</v>
      </c>
      <c r="AL1115" t="s">
        <v>1321</v>
      </c>
      <c r="AM1115">
        <v>64.007000000000005</v>
      </c>
      <c r="AU1115" t="s">
        <v>1321</v>
      </c>
      <c r="AV1115">
        <v>2E-3</v>
      </c>
    </row>
    <row r="1116" spans="2:54">
      <c r="B1116" t="s">
        <v>1299</v>
      </c>
      <c r="C1116">
        <v>520.21</v>
      </c>
      <c r="K1116" t="s">
        <v>1301</v>
      </c>
      <c r="L1116">
        <v>0</v>
      </c>
      <c r="T1116" t="s">
        <v>1299</v>
      </c>
      <c r="U1116">
        <v>115.91</v>
      </c>
      <c r="AC1116" t="s">
        <v>1299</v>
      </c>
      <c r="AD1116">
        <v>119.01</v>
      </c>
      <c r="AL1116" t="s">
        <v>1322</v>
      </c>
      <c r="AM1116">
        <v>64.010000000000005</v>
      </c>
      <c r="AU1116" t="s">
        <v>1322</v>
      </c>
      <c r="AV1116">
        <v>0</v>
      </c>
    </row>
    <row r="1117" spans="2:54">
      <c r="B1117" t="s">
        <v>387</v>
      </c>
      <c r="K1117" t="s">
        <v>387</v>
      </c>
      <c r="T1117" t="s">
        <v>387</v>
      </c>
      <c r="AC1117" t="s">
        <v>387</v>
      </c>
      <c r="AL1117" t="s">
        <v>225</v>
      </c>
      <c r="AU1117" t="s">
        <v>225</v>
      </c>
    </row>
    <row r="1118" spans="2:54">
      <c r="B1118" t="s">
        <v>1298</v>
      </c>
      <c r="C1118">
        <v>78.034000000000006</v>
      </c>
      <c r="E1118">
        <f>MIN(C1119,C1122,C1125,C1128,C1131,C1134,C1137,C1140,C1143,C1146)</f>
        <v>69.849999999999994</v>
      </c>
      <c r="F1118">
        <f>QUARTILE(D1119:D1128,1)</f>
        <v>74.25</v>
      </c>
      <c r="G1118">
        <f>MEDIAN(C1119,C1122,C1125,C1128,C1131,C1134,C1137,C1140,C1143,C1146)</f>
        <v>519.57000000000005</v>
      </c>
      <c r="H1118">
        <f>QUARTILE(D1119:D1128,3)</f>
        <v>520.21499999999992</v>
      </c>
      <c r="I1118">
        <f>MAX(C1119,C1122,C1125,C1128,C1131,C1134,C1137,C1140,C1143,C1146)</f>
        <v>601.75</v>
      </c>
      <c r="K1118" t="s">
        <v>1313</v>
      </c>
      <c r="N1118">
        <f>MIN(L1119,L1122,L1125,L1128,L1131,L1134,L1137,L1140,L1143,L1146)</f>
        <v>0</v>
      </c>
      <c r="O1118">
        <f>QUARTILE(M1119:M1128,1)</f>
        <v>0</v>
      </c>
      <c r="P1118">
        <f>MEDIAN(L1119,L1122,L1125,L1128,L1131,L1134,L1137,L1140,L1143,L1146)</f>
        <v>0</v>
      </c>
      <c r="Q1118">
        <f>QUARTILE(M1119:M1128,3)</f>
        <v>0</v>
      </c>
      <c r="R1118">
        <f>MAX(L1119,L1122,L1125,L1128,L1131,L1134,L1137,L1140,L1143,L1146)</f>
        <v>0</v>
      </c>
      <c r="S1118" t="e">
        <f>SUM(M1119:M1128)/COUNTIF(M1119:M1128,"&gt;0")</f>
        <v>#DIV/0!</v>
      </c>
      <c r="T1118" t="s">
        <v>1298</v>
      </c>
      <c r="U1118">
        <v>80.347999999999999</v>
      </c>
      <c r="W1118">
        <f>MIN(U1119,U1122,U1125,U1128,U1131,U1134,U1137,U1140,U1143,U1146)</f>
        <v>66.599999999999994</v>
      </c>
      <c r="X1118">
        <f>QUARTILE(V1119:V1128,1)</f>
        <v>93.699999999999989</v>
      </c>
      <c r="Y1118">
        <f>MEDIAN(U1119,U1122,U1125,U1128,U1131,U1134,U1137,U1140,U1143,U1146)</f>
        <v>101.52500000000001</v>
      </c>
      <c r="Z1118">
        <f>QUARTILE(V1119:V1128,3)</f>
        <v>113.765</v>
      </c>
      <c r="AA1118">
        <f>MAX(U1119,U1122,U1125,U1128,U1131,U1134,U1137,U1140,U1143,U1146)</f>
        <v>119.88</v>
      </c>
      <c r="AC1118" t="s">
        <v>1298</v>
      </c>
      <c r="AD1118">
        <v>97.700999999999993</v>
      </c>
      <c r="AF1118">
        <f>MIN(AD1119,AD1122,AD1125,AD1128,AD1131,AD1134,AD1137,AD1140,AD1143,AD1146)</f>
        <v>64.239999999999995</v>
      </c>
      <c r="AG1118">
        <f>QUARTILE(AE1119:AE1128,1)</f>
        <v>76.277500000000003</v>
      </c>
      <c r="AH1118">
        <f>MEDIAN(AD1119,AD1122,AD1125,AD1128,AD1131,AD1134,AD1137,AD1140,AD1143,AD1146)</f>
        <v>82.19</v>
      </c>
      <c r="AI1118">
        <f>QUARTILE(AE1119:AE1128,3)</f>
        <v>87.41749999999999</v>
      </c>
      <c r="AJ1118">
        <f>MAX(AD1119,AD1122,AD1125,AD1128,AD1131,AD1134,AD1137,AD1140,AD1143,AD1146)</f>
        <v>107.66</v>
      </c>
      <c r="AL1118" t="s">
        <v>1298</v>
      </c>
      <c r="AM1118">
        <v>0.114</v>
      </c>
      <c r="AO1118">
        <f>MIN(AM1119,AM1122,AM1125,AM1128,AM1131,AM1134,AM1137,AM1140,AM1143,AM1146)</f>
        <v>0.01</v>
      </c>
      <c r="AP1118">
        <f>QUARTILE(AN1119:AN1128,1)</f>
        <v>0.01</v>
      </c>
      <c r="AQ1118">
        <f>MEDIAN(AM1119,AM1122,AM1125,AM1128,AM1131,AM1134,AM1137,AM1140,AM1143,AM1146)</f>
        <v>7.2029999999999994</v>
      </c>
      <c r="AR1118">
        <f>QUARTILE(AN1119:AN1128,3)</f>
        <v>50.131750000000004</v>
      </c>
      <c r="AS1118">
        <f>MAX(AM1119,AM1122,AM1125,AM1128,AM1131,AM1134,AM1137,AM1140,AM1143,AM1146)</f>
        <v>72.061000000000007</v>
      </c>
      <c r="AU1118" t="s">
        <v>1298</v>
      </c>
      <c r="AV1118">
        <v>8.1210000000000004</v>
      </c>
      <c r="AX1118">
        <f>MIN(AV1119,AV1122,AV1125,AV1128,AV1131,AV1134,AV1137,AV1140,AV1143,AV1146)</f>
        <v>0</v>
      </c>
      <c r="AY1118">
        <f>QUARTILE(AW1119:AW1128,1)</f>
        <v>0</v>
      </c>
      <c r="AZ1118">
        <f>MEDIAN(AV1119,AV1122,AV1125,AV1128,AV1131,AV1134,AV1137,AV1140,AV1143,AV1146)</f>
        <v>8.1550000000000011</v>
      </c>
      <c r="BA1118">
        <f>QUARTILE(AW1119:AW1128,3)</f>
        <v>10.138</v>
      </c>
      <c r="BB1118">
        <f>MAX(AV1119,AV1122,AV1125,AV1128,AV1131,AV1134,AV1137,AV1140,AV1143,AV1146)</f>
        <v>64.037999999999997</v>
      </c>
    </row>
    <row r="1119" spans="2:54">
      <c r="B1119" t="s">
        <v>1299</v>
      </c>
      <c r="C1119">
        <v>77.13</v>
      </c>
      <c r="D1119">
        <f>C1119</f>
        <v>77.13</v>
      </c>
      <c r="K1119" t="s">
        <v>1301</v>
      </c>
      <c r="L1119">
        <v>0</v>
      </c>
      <c r="M1119">
        <f>L1119</f>
        <v>0</v>
      </c>
      <c r="T1119" t="s">
        <v>1299</v>
      </c>
      <c r="U1119">
        <v>66.599999999999994</v>
      </c>
      <c r="V1119">
        <f>U1119</f>
        <v>66.599999999999994</v>
      </c>
      <c r="AC1119" t="s">
        <v>1299</v>
      </c>
      <c r="AD1119">
        <v>65.84</v>
      </c>
      <c r="AE1119">
        <f>AD1119</f>
        <v>65.84</v>
      </c>
      <c r="AL1119" t="s">
        <v>1299</v>
      </c>
      <c r="AM1119">
        <v>0.01</v>
      </c>
      <c r="AN1119">
        <f>AM1119</f>
        <v>0.01</v>
      </c>
      <c r="AU1119" t="s">
        <v>1299</v>
      </c>
      <c r="AV1119">
        <v>8.08</v>
      </c>
      <c r="AW1119">
        <f>AV1119</f>
        <v>8.08</v>
      </c>
    </row>
    <row r="1120" spans="2:54">
      <c r="B1120" t="s">
        <v>388</v>
      </c>
      <c r="D1120">
        <f>C1122</f>
        <v>73.290000000000006</v>
      </c>
      <c r="K1120" t="s">
        <v>388</v>
      </c>
      <c r="M1120">
        <f>L1122</f>
        <v>0</v>
      </c>
      <c r="T1120" t="s">
        <v>388</v>
      </c>
      <c r="V1120">
        <f>U1122</f>
        <v>117.4</v>
      </c>
      <c r="AC1120" t="s">
        <v>388</v>
      </c>
      <c r="AE1120">
        <f>AD1122</f>
        <v>107.66</v>
      </c>
      <c r="AL1120" t="s">
        <v>1321</v>
      </c>
      <c r="AM1120">
        <v>0.161</v>
      </c>
      <c r="AN1120">
        <f>AM1122</f>
        <v>0</v>
      </c>
      <c r="AU1120" t="s">
        <v>1321</v>
      </c>
      <c r="AV1120">
        <v>64.141000000000005</v>
      </c>
      <c r="AW1120">
        <f>AV1122</f>
        <v>0</v>
      </c>
    </row>
    <row r="1121" spans="2:49">
      <c r="B1121" t="s">
        <v>1298</v>
      </c>
      <c r="C1121">
        <v>74.558000000000007</v>
      </c>
      <c r="D1121">
        <f>C1125</f>
        <v>520.27</v>
      </c>
      <c r="K1121" t="s">
        <v>1313</v>
      </c>
      <c r="M1121">
        <f>L1125</f>
        <v>0</v>
      </c>
      <c r="T1121" t="s">
        <v>1298</v>
      </c>
      <c r="U1121">
        <v>156.857</v>
      </c>
      <c r="V1121">
        <f>U1125</f>
        <v>116.34</v>
      </c>
      <c r="AC1121" t="s">
        <v>1298</v>
      </c>
      <c r="AD1121">
        <v>149.89099999999999</v>
      </c>
      <c r="AE1121">
        <f>AD1125</f>
        <v>84.02</v>
      </c>
      <c r="AL1121" t="s">
        <v>1322</v>
      </c>
      <c r="AM1121">
        <v>0.16</v>
      </c>
      <c r="AN1121">
        <f>AM1125</f>
        <v>0.51</v>
      </c>
      <c r="AU1121" t="s">
        <v>1322</v>
      </c>
      <c r="AV1121">
        <v>64.010000000000005</v>
      </c>
      <c r="AW1121">
        <f>AV1125</f>
        <v>64.037999999999997</v>
      </c>
    </row>
    <row r="1122" spans="2:49">
      <c r="B1122" t="s">
        <v>1299</v>
      </c>
      <c r="C1122">
        <v>73.290000000000006</v>
      </c>
      <c r="D1122">
        <f>C1128</f>
        <v>72.59</v>
      </c>
      <c r="K1122" t="s">
        <v>1301</v>
      </c>
      <c r="L1122">
        <v>0</v>
      </c>
      <c r="M1122">
        <f>L1128</f>
        <v>0</v>
      </c>
      <c r="T1122" t="s">
        <v>1299</v>
      </c>
      <c r="U1122">
        <v>117.4</v>
      </c>
      <c r="V1122">
        <f>U1128</f>
        <v>106.04</v>
      </c>
      <c r="AC1122" t="s">
        <v>1299</v>
      </c>
      <c r="AD1122">
        <v>107.66</v>
      </c>
      <c r="AE1122">
        <f>AD1128</f>
        <v>81.459999999999994</v>
      </c>
      <c r="AL1122" t="s">
        <v>226</v>
      </c>
      <c r="AN1122">
        <f>AM1128</f>
        <v>8.4969999999999999</v>
      </c>
      <c r="AU1122" t="s">
        <v>226</v>
      </c>
      <c r="AW1122">
        <f>AV1128</f>
        <v>1.4E-2</v>
      </c>
    </row>
    <row r="1123" spans="2:49">
      <c r="B1123" t="s">
        <v>389</v>
      </c>
      <c r="D1123">
        <f>C1131</f>
        <v>601.75</v>
      </c>
      <c r="K1123" t="s">
        <v>389</v>
      </c>
      <c r="M1123">
        <f>L1131</f>
        <v>0</v>
      </c>
      <c r="T1123" t="s">
        <v>389</v>
      </c>
      <c r="V1123">
        <f>U1131</f>
        <v>98.99</v>
      </c>
      <c r="AC1123" t="s">
        <v>389</v>
      </c>
      <c r="AE1123">
        <f>AD1131</f>
        <v>82.92</v>
      </c>
      <c r="AL1123" t="s">
        <v>1298</v>
      </c>
      <c r="AM1123">
        <v>2.1000000000000001E-2</v>
      </c>
      <c r="AN1123">
        <f>AM1131</f>
        <v>64.010000000000005</v>
      </c>
      <c r="AU1123" t="s">
        <v>1298</v>
      </c>
      <c r="AV1123">
        <v>10.53</v>
      </c>
      <c r="AW1123">
        <f>AV1131</f>
        <v>0</v>
      </c>
    </row>
    <row r="1124" spans="2:49">
      <c r="B1124" t="s">
        <v>1298</v>
      </c>
      <c r="C1124">
        <v>541.83299999999997</v>
      </c>
      <c r="D1124">
        <f>C1134</f>
        <v>520.04999999999995</v>
      </c>
      <c r="K1124" t="s">
        <v>1313</v>
      </c>
      <c r="M1124">
        <f>L1134</f>
        <v>0</v>
      </c>
      <c r="T1124" t="s">
        <v>1298</v>
      </c>
      <c r="U1124">
        <v>119.66500000000001</v>
      </c>
      <c r="V1124">
        <f>U1134</f>
        <v>68.45</v>
      </c>
      <c r="AC1124" t="s">
        <v>1298</v>
      </c>
      <c r="AD1124">
        <v>118.172</v>
      </c>
      <c r="AE1124">
        <f>AD1134</f>
        <v>64.239999999999995</v>
      </c>
      <c r="AL1124" t="s">
        <v>1299</v>
      </c>
      <c r="AM1124">
        <v>0.01</v>
      </c>
      <c r="AN1124">
        <f>AM1134</f>
        <v>0.01</v>
      </c>
      <c r="AU1124" t="s">
        <v>1299</v>
      </c>
      <c r="AV1124">
        <v>10.53</v>
      </c>
      <c r="AW1124">
        <f>AV1134</f>
        <v>8.23</v>
      </c>
    </row>
    <row r="1125" spans="2:49">
      <c r="B1125" t="s">
        <v>1299</v>
      </c>
      <c r="C1125">
        <v>520.27</v>
      </c>
      <c r="D1125">
        <f>C1137</f>
        <v>519.20000000000005</v>
      </c>
      <c r="K1125" t="s">
        <v>1301</v>
      </c>
      <c r="L1125">
        <v>0</v>
      </c>
      <c r="M1125">
        <f>L1137</f>
        <v>0</v>
      </c>
      <c r="T1125" t="s">
        <v>1299</v>
      </c>
      <c r="U1125">
        <v>116.34</v>
      </c>
      <c r="V1125">
        <f>U1137</f>
        <v>92.74</v>
      </c>
      <c r="AC1125" t="s">
        <v>1299</v>
      </c>
      <c r="AD1125">
        <v>84.02</v>
      </c>
      <c r="AE1125">
        <f>AD1137</f>
        <v>75.569999999999993</v>
      </c>
      <c r="AL1125" t="s">
        <v>1321</v>
      </c>
      <c r="AM1125">
        <v>0.51</v>
      </c>
      <c r="AN1125">
        <f>AM1137</f>
        <v>0</v>
      </c>
      <c r="AU1125" t="s">
        <v>1321</v>
      </c>
      <c r="AV1125">
        <v>64.037999999999997</v>
      </c>
      <c r="AW1125">
        <f>AV1137</f>
        <v>0</v>
      </c>
    </row>
    <row r="1126" spans="2:49">
      <c r="B1126" t="s">
        <v>390</v>
      </c>
      <c r="D1126">
        <f>C1140</f>
        <v>523.34</v>
      </c>
      <c r="K1126" t="s">
        <v>390</v>
      </c>
      <c r="M1126">
        <f>L1140</f>
        <v>0</v>
      </c>
      <c r="T1126" t="s">
        <v>390</v>
      </c>
      <c r="V1126">
        <f>U1140</f>
        <v>96.58</v>
      </c>
      <c r="AC1126" t="s">
        <v>390</v>
      </c>
      <c r="AE1126">
        <f>AD1140</f>
        <v>78.400000000000006</v>
      </c>
      <c r="AL1126" t="s">
        <v>1322</v>
      </c>
      <c r="AM1126">
        <v>0.51</v>
      </c>
      <c r="AN1126">
        <f>AM1140</f>
        <v>72.061000000000007</v>
      </c>
      <c r="AU1126" t="s">
        <v>1322</v>
      </c>
      <c r="AV1126">
        <v>64.010000000000005</v>
      </c>
      <c r="AW1126">
        <f>AV1140</f>
        <v>0</v>
      </c>
    </row>
    <row r="1127" spans="2:49">
      <c r="B1127" t="s">
        <v>1298</v>
      </c>
      <c r="C1127">
        <v>96.344999999999999</v>
      </c>
      <c r="D1127">
        <f>C1143</f>
        <v>69.849999999999994</v>
      </c>
      <c r="K1127" t="s">
        <v>1313</v>
      </c>
      <c r="M1127">
        <f>L1143</f>
        <v>0</v>
      </c>
      <c r="T1127" t="s">
        <v>1298</v>
      </c>
      <c r="U1127">
        <v>108.59699999999999</v>
      </c>
      <c r="V1127">
        <f>U1143</f>
        <v>119.88</v>
      </c>
      <c r="AC1127" t="s">
        <v>1298</v>
      </c>
      <c r="AD1127">
        <v>114.42400000000001</v>
      </c>
      <c r="AE1127">
        <f>AD1143</f>
        <v>90.95</v>
      </c>
      <c r="AL1127" t="s">
        <v>227</v>
      </c>
      <c r="AN1127">
        <f>AM1143</f>
        <v>5.9089999999999998</v>
      </c>
      <c r="AU1127" t="s">
        <v>227</v>
      </c>
      <c r="AW1127">
        <f>AV1143</f>
        <v>10.773999999999999</v>
      </c>
    </row>
    <row r="1128" spans="2:49">
      <c r="B1128" t="s">
        <v>1299</v>
      </c>
      <c r="C1128">
        <v>72.59</v>
      </c>
      <c r="D1128">
        <f>C1146</f>
        <v>519.94000000000005</v>
      </c>
      <c r="K1128" t="s">
        <v>1301</v>
      </c>
      <c r="L1128">
        <v>0</v>
      </c>
      <c r="M1128">
        <f>L1146</f>
        <v>0</v>
      </c>
      <c r="T1128" t="s">
        <v>1299</v>
      </c>
      <c r="U1128">
        <v>106.04</v>
      </c>
      <c r="V1128">
        <f>U1146</f>
        <v>104.06</v>
      </c>
      <c r="AC1128" t="s">
        <v>1299</v>
      </c>
      <c r="AD1128">
        <v>81.459999999999994</v>
      </c>
      <c r="AE1128">
        <f>AD1146</f>
        <v>88.55</v>
      </c>
      <c r="AL1128" t="s">
        <v>1298</v>
      </c>
      <c r="AM1128">
        <v>8.4969999999999999</v>
      </c>
      <c r="AN1128">
        <f>AM1146</f>
        <v>64.010000000000005</v>
      </c>
      <c r="AU1128" t="s">
        <v>1298</v>
      </c>
      <c r="AV1128">
        <v>1.4E-2</v>
      </c>
      <c r="AW1128">
        <f>AV1146</f>
        <v>64.010000000000005</v>
      </c>
    </row>
    <row r="1129" spans="2:49">
      <c r="B1129" t="s">
        <v>391</v>
      </c>
      <c r="K1129" t="s">
        <v>391</v>
      </c>
      <c r="T1129" t="s">
        <v>391</v>
      </c>
      <c r="AC1129" t="s">
        <v>391</v>
      </c>
      <c r="AL1129" t="s">
        <v>1299</v>
      </c>
      <c r="AM1129">
        <v>8.4499999999999993</v>
      </c>
      <c r="AU1129" t="s">
        <v>1299</v>
      </c>
      <c r="AV1129">
        <v>0</v>
      </c>
    </row>
    <row r="1130" spans="2:49">
      <c r="B1130" t="s">
        <v>1298</v>
      </c>
      <c r="C1130">
        <v>674.54700000000003</v>
      </c>
      <c r="K1130" t="s">
        <v>1313</v>
      </c>
      <c r="T1130" t="s">
        <v>1298</v>
      </c>
      <c r="U1130">
        <v>119.303</v>
      </c>
      <c r="AC1130" t="s">
        <v>1298</v>
      </c>
      <c r="AD1130">
        <v>106.71599999999999</v>
      </c>
      <c r="AL1130" t="s">
        <v>1321</v>
      </c>
      <c r="AM1130">
        <v>64.010999999999996</v>
      </c>
      <c r="AU1130" t="s">
        <v>1321</v>
      </c>
      <c r="AV1130">
        <v>6.0000000000000001E-3</v>
      </c>
    </row>
    <row r="1131" spans="2:49">
      <c r="B1131" t="s">
        <v>1299</v>
      </c>
      <c r="C1131">
        <v>601.75</v>
      </c>
      <c r="K1131" t="s">
        <v>1301</v>
      </c>
      <c r="L1131">
        <v>0</v>
      </c>
      <c r="T1131" t="s">
        <v>1299</v>
      </c>
      <c r="U1131">
        <v>98.99</v>
      </c>
      <c r="AC1131" t="s">
        <v>1299</v>
      </c>
      <c r="AD1131">
        <v>82.92</v>
      </c>
      <c r="AL1131" t="s">
        <v>1322</v>
      </c>
      <c r="AM1131">
        <v>64.010000000000005</v>
      </c>
      <c r="AU1131" t="s">
        <v>1322</v>
      </c>
      <c r="AV1131">
        <v>0</v>
      </c>
    </row>
    <row r="1132" spans="2:49">
      <c r="B1132" t="s">
        <v>392</v>
      </c>
      <c r="K1132" t="s">
        <v>392</v>
      </c>
      <c r="T1132" t="s">
        <v>392</v>
      </c>
      <c r="AC1132" t="s">
        <v>392</v>
      </c>
      <c r="AL1132" t="s">
        <v>228</v>
      </c>
      <c r="AU1132" t="s">
        <v>228</v>
      </c>
    </row>
    <row r="1133" spans="2:49">
      <c r="B1133" t="s">
        <v>1298</v>
      </c>
      <c r="C1133">
        <v>583.46500000000003</v>
      </c>
      <c r="K1133" t="s">
        <v>1313</v>
      </c>
      <c r="T1133" t="s">
        <v>1298</v>
      </c>
      <c r="U1133">
        <v>81.659000000000006</v>
      </c>
      <c r="AC1133" t="s">
        <v>1298</v>
      </c>
      <c r="AD1133">
        <v>91.340999999999994</v>
      </c>
      <c r="AL1133" t="s">
        <v>1298</v>
      </c>
      <c r="AM1133">
        <v>4.5999999999999999E-2</v>
      </c>
      <c r="AU1133" t="s">
        <v>1298</v>
      </c>
      <c r="AV1133">
        <v>8.2449999999999992</v>
      </c>
    </row>
    <row r="1134" spans="2:49">
      <c r="B1134" t="s">
        <v>1299</v>
      </c>
      <c r="C1134">
        <v>520.04999999999995</v>
      </c>
      <c r="K1134" t="s">
        <v>1301</v>
      </c>
      <c r="L1134">
        <v>0</v>
      </c>
      <c r="T1134" t="s">
        <v>1299</v>
      </c>
      <c r="U1134">
        <v>68.45</v>
      </c>
      <c r="AC1134" t="s">
        <v>1299</v>
      </c>
      <c r="AD1134">
        <v>64.239999999999995</v>
      </c>
      <c r="AL1134" t="s">
        <v>1299</v>
      </c>
      <c r="AM1134">
        <v>0.01</v>
      </c>
      <c r="AU1134" t="s">
        <v>1299</v>
      </c>
      <c r="AV1134">
        <v>8.23</v>
      </c>
    </row>
    <row r="1135" spans="2:49">
      <c r="B1135" t="s">
        <v>393</v>
      </c>
      <c r="K1135" t="s">
        <v>393</v>
      </c>
      <c r="T1135" t="s">
        <v>393</v>
      </c>
      <c r="AC1135" t="s">
        <v>393</v>
      </c>
      <c r="AL1135" t="s">
        <v>1321</v>
      </c>
      <c r="AM1135">
        <v>2.3E-2</v>
      </c>
      <c r="AU1135" t="s">
        <v>1321</v>
      </c>
      <c r="AV1135">
        <v>64.194000000000003</v>
      </c>
    </row>
    <row r="1136" spans="2:49">
      <c r="B1136" t="s">
        <v>1298</v>
      </c>
      <c r="C1136">
        <v>524.94299999999998</v>
      </c>
      <c r="K1136" t="s">
        <v>1313</v>
      </c>
      <c r="T1136" t="s">
        <v>1298</v>
      </c>
      <c r="U1136">
        <v>95.926000000000002</v>
      </c>
      <c r="AC1136" t="s">
        <v>1298</v>
      </c>
      <c r="AD1136">
        <v>109.444</v>
      </c>
      <c r="AL1136" t="s">
        <v>1322</v>
      </c>
      <c r="AM1136">
        <v>0.02</v>
      </c>
      <c r="AU1136" t="s">
        <v>1322</v>
      </c>
      <c r="AV1136">
        <v>64.010000000000005</v>
      </c>
    </row>
    <row r="1137" spans="2:54">
      <c r="B1137" t="s">
        <v>1299</v>
      </c>
      <c r="C1137">
        <v>519.20000000000005</v>
      </c>
      <c r="K1137" t="s">
        <v>1301</v>
      </c>
      <c r="L1137">
        <v>0</v>
      </c>
      <c r="T1137" t="s">
        <v>1299</v>
      </c>
      <c r="U1137">
        <v>92.74</v>
      </c>
      <c r="AC1137" t="s">
        <v>1299</v>
      </c>
      <c r="AD1137">
        <v>75.569999999999993</v>
      </c>
      <c r="AL1137" t="s">
        <v>229</v>
      </c>
      <c r="AU1137" t="s">
        <v>229</v>
      </c>
    </row>
    <row r="1138" spans="2:54">
      <c r="B1138" t="s">
        <v>394</v>
      </c>
      <c r="K1138" t="s">
        <v>394</v>
      </c>
      <c r="T1138" t="s">
        <v>394</v>
      </c>
      <c r="AC1138" t="s">
        <v>394</v>
      </c>
      <c r="AL1138" t="s">
        <v>1298</v>
      </c>
      <c r="AM1138">
        <v>10.946999999999999</v>
      </c>
      <c r="AU1138" t="s">
        <v>1298</v>
      </c>
      <c r="AV1138">
        <v>2E-3</v>
      </c>
    </row>
    <row r="1139" spans="2:54">
      <c r="B1139" t="s">
        <v>1298</v>
      </c>
      <c r="C1139">
        <v>569.98699999999997</v>
      </c>
      <c r="K1139" t="s">
        <v>1313</v>
      </c>
      <c r="T1139" t="s">
        <v>1298</v>
      </c>
      <c r="U1139">
        <v>97.415999999999997</v>
      </c>
      <c r="AC1139" t="s">
        <v>1298</v>
      </c>
      <c r="AD1139">
        <v>84.498000000000005</v>
      </c>
      <c r="AL1139" t="s">
        <v>1299</v>
      </c>
      <c r="AM1139">
        <v>10.86</v>
      </c>
      <c r="AU1139" t="s">
        <v>1299</v>
      </c>
      <c r="AV1139">
        <v>0</v>
      </c>
    </row>
    <row r="1140" spans="2:54">
      <c r="B1140" t="s">
        <v>1299</v>
      </c>
      <c r="C1140">
        <v>523.34</v>
      </c>
      <c r="K1140" t="s">
        <v>1301</v>
      </c>
      <c r="L1140">
        <v>0</v>
      </c>
      <c r="T1140" t="s">
        <v>1299</v>
      </c>
      <c r="U1140">
        <v>96.58</v>
      </c>
      <c r="AC1140" t="s">
        <v>1299</v>
      </c>
      <c r="AD1140">
        <v>78.400000000000006</v>
      </c>
      <c r="AL1140" t="s">
        <v>1321</v>
      </c>
      <c r="AM1140">
        <v>72.061000000000007</v>
      </c>
      <c r="AU1140" t="s">
        <v>1321</v>
      </c>
      <c r="AV1140">
        <v>0</v>
      </c>
    </row>
    <row r="1141" spans="2:54">
      <c r="B1141" t="s">
        <v>395</v>
      </c>
      <c r="K1141" t="s">
        <v>395</v>
      </c>
      <c r="T1141" t="s">
        <v>395</v>
      </c>
      <c r="AC1141" t="s">
        <v>395</v>
      </c>
      <c r="AL1141" t="s">
        <v>1322</v>
      </c>
      <c r="AM1141">
        <v>64.010000000000005</v>
      </c>
      <c r="AU1141" t="s">
        <v>1322</v>
      </c>
      <c r="AV1141">
        <v>0</v>
      </c>
    </row>
    <row r="1142" spans="2:54">
      <c r="B1142" t="s">
        <v>1298</v>
      </c>
      <c r="C1142">
        <v>106.761</v>
      </c>
      <c r="K1142" t="s">
        <v>1313</v>
      </c>
      <c r="T1142" t="s">
        <v>1298</v>
      </c>
      <c r="U1142">
        <v>151.27500000000001</v>
      </c>
      <c r="AC1142" t="s">
        <v>1298</v>
      </c>
      <c r="AD1142">
        <v>123.73699999999999</v>
      </c>
      <c r="AL1142" t="s">
        <v>230</v>
      </c>
      <c r="AU1142" t="s">
        <v>230</v>
      </c>
    </row>
    <row r="1143" spans="2:54">
      <c r="B1143" t="s">
        <v>1299</v>
      </c>
      <c r="C1143">
        <v>69.849999999999994</v>
      </c>
      <c r="K1143" t="s">
        <v>1301</v>
      </c>
      <c r="L1143">
        <v>0</v>
      </c>
      <c r="T1143" t="s">
        <v>1299</v>
      </c>
      <c r="U1143">
        <v>119.88</v>
      </c>
      <c r="AC1143" t="s">
        <v>1299</v>
      </c>
      <c r="AD1143">
        <v>90.95</v>
      </c>
      <c r="AL1143" t="s">
        <v>1298</v>
      </c>
      <c r="AM1143">
        <v>5.9089999999999998</v>
      </c>
      <c r="AU1143" t="s">
        <v>1298</v>
      </c>
      <c r="AV1143">
        <v>10.773999999999999</v>
      </c>
    </row>
    <row r="1144" spans="2:54">
      <c r="B1144" t="s">
        <v>396</v>
      </c>
      <c r="K1144" t="s">
        <v>396</v>
      </c>
      <c r="T1144" t="s">
        <v>396</v>
      </c>
      <c r="AC1144" t="s">
        <v>396</v>
      </c>
      <c r="AL1144" t="s">
        <v>1299</v>
      </c>
      <c r="AM1144">
        <v>5.84</v>
      </c>
      <c r="AU1144" t="s">
        <v>1299</v>
      </c>
      <c r="AV1144">
        <v>10.76</v>
      </c>
    </row>
    <row r="1145" spans="2:54">
      <c r="B1145" t="s">
        <v>1298</v>
      </c>
      <c r="C1145">
        <v>578.47799999999995</v>
      </c>
      <c r="K1145" t="s">
        <v>1313</v>
      </c>
      <c r="T1145" t="s">
        <v>1298</v>
      </c>
      <c r="U1145">
        <v>111.279</v>
      </c>
      <c r="AC1145" t="s">
        <v>1298</v>
      </c>
      <c r="AD1145">
        <v>135.935</v>
      </c>
      <c r="AL1145" t="s">
        <v>1321</v>
      </c>
      <c r="AM1145">
        <v>64.307000000000002</v>
      </c>
      <c r="AU1145" t="s">
        <v>1321</v>
      </c>
      <c r="AV1145">
        <v>64.028000000000006</v>
      </c>
    </row>
    <row r="1146" spans="2:54">
      <c r="B1146" t="s">
        <v>1299</v>
      </c>
      <c r="C1146">
        <v>519.94000000000005</v>
      </c>
      <c r="K1146" t="s">
        <v>1301</v>
      </c>
      <c r="L1146">
        <v>0</v>
      </c>
      <c r="T1146" t="s">
        <v>1299</v>
      </c>
      <c r="U1146">
        <v>104.06</v>
      </c>
      <c r="AC1146" t="s">
        <v>1299</v>
      </c>
      <c r="AD1146">
        <v>88.55</v>
      </c>
      <c r="AL1146" t="s">
        <v>1322</v>
      </c>
      <c r="AM1146">
        <v>64.010000000000005</v>
      </c>
      <c r="AU1146" t="s">
        <v>1322</v>
      </c>
      <c r="AV1146">
        <v>64.010000000000005</v>
      </c>
    </row>
    <row r="1147" spans="2:54">
      <c r="B1147" t="s">
        <v>397</v>
      </c>
      <c r="K1147" t="s">
        <v>397</v>
      </c>
      <c r="T1147" t="s">
        <v>397</v>
      </c>
      <c r="AC1147" t="s">
        <v>397</v>
      </c>
      <c r="AL1147" t="s">
        <v>231</v>
      </c>
      <c r="AU1147" t="s">
        <v>231</v>
      </c>
    </row>
    <row r="1148" spans="2:54">
      <c r="B1148" t="s">
        <v>1298</v>
      </c>
      <c r="C1148">
        <v>556.07600000000002</v>
      </c>
      <c r="E1148">
        <f>MIN(C1149,C1152,C1155,C1158,C1161,C1164,C1167,C1170,C1173,C1176)</f>
        <v>69.7</v>
      </c>
      <c r="F1148">
        <f>QUARTILE(D1149:D1158,1)</f>
        <v>71.6875</v>
      </c>
      <c r="G1148">
        <f>MEDIAN(C1149,C1152,C1155,C1158,C1161,C1164,C1167,C1170,C1173,C1176)</f>
        <v>519.29</v>
      </c>
      <c r="H1148">
        <f>QUARTILE(D1149:D1158,3)</f>
        <v>549.78</v>
      </c>
      <c r="I1148">
        <f>MAX(C1149,C1152,C1155,C1158,C1161,C1164,C1167,C1170,C1173,C1176)</f>
        <v>837.72</v>
      </c>
      <c r="K1148" t="s">
        <v>1313</v>
      </c>
      <c r="N1148">
        <f>MIN(L1149,L1152,L1155,L1158,L1161,L1164,L1167,L1170,L1173,L1176)</f>
        <v>0</v>
      </c>
      <c r="O1148">
        <f>QUARTILE(M1149:M1158,1)</f>
        <v>0</v>
      </c>
      <c r="P1148">
        <f>MEDIAN(L1149,L1152,L1155,L1158,L1161,L1164,L1167,L1170,L1173,L1176)</f>
        <v>0</v>
      </c>
      <c r="Q1148">
        <f>QUARTILE(M1149:M1158,3)</f>
        <v>0</v>
      </c>
      <c r="R1148">
        <f>MAX(L1149,L1152,L1155,L1158,L1161,L1164,L1167,L1170,L1173,L1176)</f>
        <v>0</v>
      </c>
      <c r="S1148" t="e">
        <f>SUM(M1149:M1158)/COUNTIF(M1149:M1158,"&gt;0")</f>
        <v>#DIV/0!</v>
      </c>
      <c r="T1148" t="s">
        <v>1298</v>
      </c>
      <c r="U1148">
        <v>98.656999999999996</v>
      </c>
      <c r="W1148">
        <f>MIN(U1149,U1152,U1155,U1158,U1161,U1164,U1167,U1170,U1173,U1176)</f>
        <v>66.11</v>
      </c>
      <c r="X1148">
        <f>QUARTILE(V1149:V1158,1)</f>
        <v>71.497500000000002</v>
      </c>
      <c r="Y1148">
        <f>MEDIAN(U1149,U1152,U1155,U1158,U1161,U1164,U1167,U1170,U1173,U1176)</f>
        <v>93.924999999999997</v>
      </c>
      <c r="Z1148">
        <f>QUARTILE(V1149:V1158,3)</f>
        <v>108.47750000000001</v>
      </c>
      <c r="AA1148">
        <f>MAX(U1149,U1152,U1155,U1158,U1161,U1164,U1167,U1170,U1173,U1176)</f>
        <v>120.19</v>
      </c>
      <c r="AC1148" t="s">
        <v>1298</v>
      </c>
      <c r="AD1148">
        <v>99.712999999999994</v>
      </c>
      <c r="AF1148">
        <f>MIN(AD1149,AD1152,AD1155,AD1158,AD1161,AD1164,AD1167,AD1170,AD1173,AD1176)</f>
        <v>64.319999999999993</v>
      </c>
      <c r="AG1148">
        <f>QUARTILE(AE1149:AE1158,1)</f>
        <v>66.932500000000005</v>
      </c>
      <c r="AH1148">
        <f>MEDIAN(AD1149,AD1152,AD1155,AD1158,AD1161,AD1164,AD1167,AD1170,AD1173,AD1176)</f>
        <v>76.805000000000007</v>
      </c>
      <c r="AI1148">
        <f>QUARTILE(AE1149:AE1158,3)</f>
        <v>83.287499999999994</v>
      </c>
      <c r="AJ1148">
        <f>MAX(AD1149,AD1152,AD1155,AD1158,AD1161,AD1164,AD1167,AD1170,AD1173,AD1176)</f>
        <v>96.72</v>
      </c>
      <c r="AL1148" t="s">
        <v>1298</v>
      </c>
      <c r="AM1148">
        <v>10.635</v>
      </c>
      <c r="AO1148">
        <f>MIN(AM1149,AM1152,AM1155,AM1158,AM1161,AM1164,AM1167,AM1170,AM1173,AM1176)</f>
        <v>9.077</v>
      </c>
      <c r="AP1148">
        <f>QUARTILE(AN1149:AN1158,1)</f>
        <v>9.4052500000000006</v>
      </c>
      <c r="AQ1148">
        <f>MEDIAN(AM1149,AM1152,AM1155,AM1158,AM1161,AM1164,AM1167,AM1170,AM1173,AM1176)</f>
        <v>37.299999999999997</v>
      </c>
      <c r="AR1148">
        <f>QUARTILE(AN1149:AN1158,3)</f>
        <v>64.00800000000001</v>
      </c>
      <c r="AS1148">
        <f>MAX(AM1149,AM1152,AM1155,AM1158,AM1161,AM1164,AM1167,AM1170,AM1173,AM1176)</f>
        <v>64.016000000000005</v>
      </c>
      <c r="AU1148" t="s">
        <v>1298</v>
      </c>
      <c r="AV1148">
        <v>10.802</v>
      </c>
      <c r="AX1148">
        <f>MIN(AV1149,AV1152,AV1155,AV1158,AV1161,AV1164,AV1167,AV1170,AV1173,AV1176)</f>
        <v>0</v>
      </c>
      <c r="AY1148">
        <f>QUARTILE(AW1149:AW1158,1)</f>
        <v>0</v>
      </c>
      <c r="AZ1148">
        <f>MEDIAN(AV1149,AV1152,AV1155,AV1158,AV1161,AV1164,AV1167,AV1170,AV1173,AV1176)</f>
        <v>9.84</v>
      </c>
      <c r="BA1148">
        <f>QUARTILE(AW1149:AW1158,3)</f>
        <v>50.705000000000005</v>
      </c>
      <c r="BB1148">
        <f>MAX(AV1149,AV1152,AV1155,AV1158,AV1161,AV1164,AV1167,AV1170,AV1173,AV1176)</f>
        <v>64.212999999999994</v>
      </c>
    </row>
    <row r="1149" spans="2:54">
      <c r="B1149" t="s">
        <v>1299</v>
      </c>
      <c r="C1149">
        <v>519.30999999999995</v>
      </c>
      <c r="D1149">
        <f>C1149</f>
        <v>519.30999999999995</v>
      </c>
      <c r="K1149" t="s">
        <v>1301</v>
      </c>
      <c r="L1149">
        <v>0</v>
      </c>
      <c r="M1149">
        <f>L1149</f>
        <v>0</v>
      </c>
      <c r="T1149" t="s">
        <v>1299</v>
      </c>
      <c r="U1149">
        <v>69.569999999999993</v>
      </c>
      <c r="V1149">
        <f>U1149</f>
        <v>69.569999999999993</v>
      </c>
      <c r="AC1149" t="s">
        <v>1299</v>
      </c>
      <c r="AD1149">
        <v>65.66</v>
      </c>
      <c r="AE1149">
        <f>AD1149</f>
        <v>65.66</v>
      </c>
      <c r="AL1149" t="s">
        <v>1299</v>
      </c>
      <c r="AM1149">
        <v>10.57</v>
      </c>
      <c r="AN1149">
        <f>AM1149</f>
        <v>10.57</v>
      </c>
      <c r="AU1149" t="s">
        <v>1299</v>
      </c>
      <c r="AV1149">
        <v>10.79</v>
      </c>
      <c r="AW1149">
        <f>AV1149</f>
        <v>10.79</v>
      </c>
    </row>
    <row r="1150" spans="2:54">
      <c r="B1150" t="s">
        <v>398</v>
      </c>
      <c r="D1150">
        <f>C1152</f>
        <v>70.33</v>
      </c>
      <c r="K1150" t="s">
        <v>398</v>
      </c>
      <c r="M1150">
        <f>L1152</f>
        <v>0</v>
      </c>
      <c r="T1150" t="s">
        <v>398</v>
      </c>
      <c r="V1150">
        <f>U1152</f>
        <v>66.11</v>
      </c>
      <c r="AC1150" t="s">
        <v>398</v>
      </c>
      <c r="AE1150">
        <f>AD1152</f>
        <v>64.319999999999993</v>
      </c>
      <c r="AL1150" t="s">
        <v>1321</v>
      </c>
      <c r="AM1150">
        <v>79.013999999999996</v>
      </c>
      <c r="AN1150">
        <f>AM1152</f>
        <v>0</v>
      </c>
      <c r="AU1150" t="s">
        <v>1321</v>
      </c>
      <c r="AV1150">
        <v>64.019000000000005</v>
      </c>
      <c r="AW1150">
        <f>AV1152</f>
        <v>0</v>
      </c>
    </row>
    <row r="1151" spans="2:54">
      <c r="B1151" t="s">
        <v>1298</v>
      </c>
      <c r="C1151">
        <v>119.73699999999999</v>
      </c>
      <c r="D1151">
        <f>C1155</f>
        <v>837.72</v>
      </c>
      <c r="K1151" t="s">
        <v>1313</v>
      </c>
      <c r="M1151">
        <f>L1155</f>
        <v>0</v>
      </c>
      <c r="T1151" t="s">
        <v>1298</v>
      </c>
      <c r="U1151">
        <v>66.251000000000005</v>
      </c>
      <c r="V1151">
        <f>U1155</f>
        <v>110.17</v>
      </c>
      <c r="AC1151" t="s">
        <v>1298</v>
      </c>
      <c r="AD1151">
        <v>117.622</v>
      </c>
      <c r="AE1151">
        <f>AD1155</f>
        <v>79.739999999999995</v>
      </c>
      <c r="AL1151" t="s">
        <v>1322</v>
      </c>
      <c r="AM1151">
        <v>64.010000000000005</v>
      </c>
      <c r="AN1151">
        <f>AM1155</f>
        <v>64.016000000000005</v>
      </c>
      <c r="AU1151" t="s">
        <v>1322</v>
      </c>
      <c r="AV1151">
        <v>64.010000000000005</v>
      </c>
      <c r="AW1151">
        <f>AV1155</f>
        <v>64.138999999999996</v>
      </c>
    </row>
    <row r="1152" spans="2:54">
      <c r="B1152" t="s">
        <v>1299</v>
      </c>
      <c r="C1152">
        <v>70.33</v>
      </c>
      <c r="D1152">
        <f>C1158</f>
        <v>557.80999999999995</v>
      </c>
      <c r="K1152" t="s">
        <v>1301</v>
      </c>
      <c r="L1152">
        <v>0</v>
      </c>
      <c r="M1152">
        <f>L1158</f>
        <v>0</v>
      </c>
      <c r="T1152" t="s">
        <v>1299</v>
      </c>
      <c r="U1152">
        <v>66.11</v>
      </c>
      <c r="V1152">
        <f>U1158</f>
        <v>91.02</v>
      </c>
      <c r="AC1152" t="s">
        <v>1299</v>
      </c>
      <c r="AD1152">
        <v>64.319999999999993</v>
      </c>
      <c r="AE1152">
        <f>AD1158</f>
        <v>75.52</v>
      </c>
      <c r="AL1152" t="s">
        <v>232</v>
      </c>
      <c r="AN1152">
        <f>AM1158</f>
        <v>9.077</v>
      </c>
      <c r="AU1152" t="s">
        <v>232</v>
      </c>
      <c r="AW1152">
        <f>AV1158</f>
        <v>2E-3</v>
      </c>
    </row>
    <row r="1153" spans="2:49">
      <c r="B1153" t="s">
        <v>399</v>
      </c>
      <c r="D1153">
        <f>C1161</f>
        <v>71.41</v>
      </c>
      <c r="K1153" t="s">
        <v>399</v>
      </c>
      <c r="M1153">
        <f>L1161</f>
        <v>0</v>
      </c>
      <c r="T1153" t="s">
        <v>399</v>
      </c>
      <c r="V1153">
        <f>U1161</f>
        <v>120.19</v>
      </c>
      <c r="AC1153" t="s">
        <v>399</v>
      </c>
      <c r="AE1153">
        <f>AD1161</f>
        <v>70.75</v>
      </c>
      <c r="AL1153" t="s">
        <v>1298</v>
      </c>
      <c r="AM1153">
        <v>4.6879999999999997</v>
      </c>
      <c r="AN1153">
        <f>AM1161</f>
        <v>64.010000000000005</v>
      </c>
      <c r="AU1153" t="s">
        <v>1298</v>
      </c>
      <c r="AV1153">
        <v>2.2450000000000001</v>
      </c>
      <c r="AW1153">
        <f>AV1161</f>
        <v>0</v>
      </c>
    </row>
    <row r="1154" spans="2:49">
      <c r="B1154" t="s">
        <v>1298</v>
      </c>
      <c r="C1154">
        <v>917.86099999999999</v>
      </c>
      <c r="D1154">
        <f>C1164</f>
        <v>727.57</v>
      </c>
      <c r="K1154" t="s">
        <v>1313</v>
      </c>
      <c r="M1154">
        <f>L1164</f>
        <v>0</v>
      </c>
      <c r="T1154" t="s">
        <v>1298</v>
      </c>
      <c r="U1154">
        <v>133.255</v>
      </c>
      <c r="V1154">
        <f>U1164</f>
        <v>69.540000000000006</v>
      </c>
      <c r="AC1154" t="s">
        <v>1298</v>
      </c>
      <c r="AD1154">
        <v>109.6</v>
      </c>
      <c r="AE1154">
        <f>AD1164</f>
        <v>65.59</v>
      </c>
      <c r="AL1154" t="s">
        <v>1299</v>
      </c>
      <c r="AM1154">
        <v>4.67</v>
      </c>
      <c r="AN1154">
        <f>AM1164</f>
        <v>10.39</v>
      </c>
      <c r="AU1154" t="s">
        <v>1299</v>
      </c>
      <c r="AV1154">
        <v>2.23</v>
      </c>
      <c r="AW1154">
        <f>AV1164</f>
        <v>0</v>
      </c>
    </row>
    <row r="1155" spans="2:49">
      <c r="B1155" t="s">
        <v>1299</v>
      </c>
      <c r="C1155">
        <v>837.72</v>
      </c>
      <c r="D1155">
        <f>C1167</f>
        <v>69.7</v>
      </c>
      <c r="K1155" t="s">
        <v>1301</v>
      </c>
      <c r="L1155">
        <v>0</v>
      </c>
      <c r="M1155">
        <f>L1167</f>
        <v>0</v>
      </c>
      <c r="T1155" t="s">
        <v>1299</v>
      </c>
      <c r="U1155">
        <v>110.17</v>
      </c>
      <c r="V1155">
        <f>U1167</f>
        <v>77.28</v>
      </c>
      <c r="AC1155" t="s">
        <v>1299</v>
      </c>
      <c r="AD1155">
        <v>79.739999999999995</v>
      </c>
      <c r="AE1155">
        <f>AD1167</f>
        <v>85.82</v>
      </c>
      <c r="AL1155" t="s">
        <v>1321</v>
      </c>
      <c r="AM1155">
        <v>64.016000000000005</v>
      </c>
      <c r="AN1155">
        <f>AM1167</f>
        <v>0</v>
      </c>
      <c r="AU1155" t="s">
        <v>1321</v>
      </c>
      <c r="AV1155">
        <v>64.138999999999996</v>
      </c>
      <c r="AW1155">
        <f>AV1167</f>
        <v>0</v>
      </c>
    </row>
    <row r="1156" spans="2:49">
      <c r="B1156" t="s">
        <v>400</v>
      </c>
      <c r="D1156">
        <f>C1170</f>
        <v>525.69000000000005</v>
      </c>
      <c r="K1156" t="s">
        <v>400</v>
      </c>
      <c r="M1156">
        <f>L1170</f>
        <v>0</v>
      </c>
      <c r="T1156" t="s">
        <v>400</v>
      </c>
      <c r="V1156">
        <f>U1170</f>
        <v>96.83</v>
      </c>
      <c r="AC1156" t="s">
        <v>400</v>
      </c>
      <c r="AE1156">
        <f>AD1170</f>
        <v>96.72</v>
      </c>
      <c r="AL1156" t="s">
        <v>1322</v>
      </c>
      <c r="AM1156">
        <v>64.010000000000005</v>
      </c>
      <c r="AN1156">
        <f>AM1170</f>
        <v>64.001999999999995</v>
      </c>
      <c r="AU1156" t="s">
        <v>1322</v>
      </c>
      <c r="AV1156">
        <v>64.010000000000005</v>
      </c>
      <c r="AW1156">
        <f>AV1170</f>
        <v>64.212999999999994</v>
      </c>
    </row>
    <row r="1157" spans="2:49">
      <c r="B1157" t="s">
        <v>1298</v>
      </c>
      <c r="C1157">
        <v>588.31799999999998</v>
      </c>
      <c r="D1157">
        <f>C1173</f>
        <v>72.52</v>
      </c>
      <c r="K1157" t="s">
        <v>1313</v>
      </c>
      <c r="M1157">
        <f>L1173</f>
        <v>0</v>
      </c>
      <c r="T1157" t="s">
        <v>1298</v>
      </c>
      <c r="U1157">
        <v>91.241</v>
      </c>
      <c r="V1157">
        <f>U1173</f>
        <v>103.4</v>
      </c>
      <c r="AC1157" t="s">
        <v>1298</v>
      </c>
      <c r="AD1157">
        <v>83.161000000000001</v>
      </c>
      <c r="AE1157">
        <f>AD1173</f>
        <v>78.09</v>
      </c>
      <c r="AL1157" t="s">
        <v>233</v>
      </c>
      <c r="AN1157">
        <f>AM1173</f>
        <v>10.598000000000001</v>
      </c>
      <c r="AU1157" t="s">
        <v>233</v>
      </c>
      <c r="AW1157">
        <f>AV1173</f>
        <v>8.89</v>
      </c>
    </row>
    <row r="1158" spans="2:49">
      <c r="B1158" t="s">
        <v>1299</v>
      </c>
      <c r="C1158">
        <v>557.80999999999995</v>
      </c>
      <c r="D1158">
        <f>C1176</f>
        <v>519.27</v>
      </c>
      <c r="K1158" t="s">
        <v>1301</v>
      </c>
      <c r="L1158">
        <v>0</v>
      </c>
      <c r="M1158">
        <f>L1176</f>
        <v>0</v>
      </c>
      <c r="T1158" t="s">
        <v>1299</v>
      </c>
      <c r="U1158">
        <v>91.02</v>
      </c>
      <c r="V1158">
        <f>U1176</f>
        <v>114.99</v>
      </c>
      <c r="AC1158" t="s">
        <v>1299</v>
      </c>
      <c r="AD1158">
        <v>75.52</v>
      </c>
      <c r="AE1158">
        <f>AD1176</f>
        <v>84.47</v>
      </c>
      <c r="AL1158" t="s">
        <v>1298</v>
      </c>
      <c r="AM1158">
        <v>9.077</v>
      </c>
      <c r="AN1158">
        <f>AM1176</f>
        <v>64.010000000000005</v>
      </c>
      <c r="AU1158" t="s">
        <v>1298</v>
      </c>
      <c r="AV1158">
        <v>2E-3</v>
      </c>
      <c r="AW1158">
        <f>AV1176</f>
        <v>64.010000000000005</v>
      </c>
    </row>
    <row r="1159" spans="2:49">
      <c r="B1159" t="s">
        <v>401</v>
      </c>
      <c r="K1159" t="s">
        <v>401</v>
      </c>
      <c r="T1159" t="s">
        <v>401</v>
      </c>
      <c r="AC1159" t="s">
        <v>401</v>
      </c>
      <c r="AL1159" t="s">
        <v>1299</v>
      </c>
      <c r="AM1159">
        <v>8.9700000000000006</v>
      </c>
      <c r="AU1159" t="s">
        <v>1299</v>
      </c>
      <c r="AV1159">
        <v>0</v>
      </c>
    </row>
    <row r="1160" spans="2:49">
      <c r="B1160" t="s">
        <v>1298</v>
      </c>
      <c r="C1160">
        <v>77.754999999999995</v>
      </c>
      <c r="K1160" t="s">
        <v>1313</v>
      </c>
      <c r="T1160" t="s">
        <v>1298</v>
      </c>
      <c r="U1160">
        <v>139.273</v>
      </c>
      <c r="AC1160" t="s">
        <v>1298</v>
      </c>
      <c r="AD1160">
        <v>108.322</v>
      </c>
      <c r="AL1160" t="s">
        <v>1321</v>
      </c>
      <c r="AM1160">
        <v>64.010000000000005</v>
      </c>
      <c r="AU1160" t="s">
        <v>1321</v>
      </c>
      <c r="AV1160">
        <v>4.0000000000000001E-3</v>
      </c>
    </row>
    <row r="1161" spans="2:49">
      <c r="B1161" t="s">
        <v>1299</v>
      </c>
      <c r="C1161">
        <v>71.41</v>
      </c>
      <c r="K1161" t="s">
        <v>1301</v>
      </c>
      <c r="L1161">
        <v>0</v>
      </c>
      <c r="T1161" t="s">
        <v>1299</v>
      </c>
      <c r="U1161">
        <v>120.19</v>
      </c>
      <c r="AC1161" t="s">
        <v>1299</v>
      </c>
      <c r="AD1161">
        <v>70.75</v>
      </c>
      <c r="AL1161" t="s">
        <v>1322</v>
      </c>
      <c r="AM1161">
        <v>64.010000000000005</v>
      </c>
      <c r="AU1161" t="s">
        <v>1322</v>
      </c>
      <c r="AV1161">
        <v>0</v>
      </c>
    </row>
    <row r="1162" spans="2:49">
      <c r="B1162" t="s">
        <v>402</v>
      </c>
      <c r="K1162" t="s">
        <v>402</v>
      </c>
      <c r="T1162" t="s">
        <v>402</v>
      </c>
      <c r="AC1162" t="s">
        <v>402</v>
      </c>
      <c r="AL1162" t="s">
        <v>234</v>
      </c>
      <c r="AU1162" t="s">
        <v>234</v>
      </c>
    </row>
    <row r="1163" spans="2:49">
      <c r="B1163" t="s">
        <v>1298</v>
      </c>
      <c r="C1163">
        <v>765.95</v>
      </c>
      <c r="K1163" t="s">
        <v>1313</v>
      </c>
      <c r="T1163" t="s">
        <v>1298</v>
      </c>
      <c r="U1163">
        <v>69.745000000000005</v>
      </c>
      <c r="AC1163" t="s">
        <v>1298</v>
      </c>
      <c r="AD1163">
        <v>102.532</v>
      </c>
      <c r="AL1163" t="s">
        <v>1298</v>
      </c>
      <c r="AM1163">
        <v>10.467000000000001</v>
      </c>
      <c r="AU1163" t="s">
        <v>1298</v>
      </c>
      <c r="AV1163">
        <v>2E-3</v>
      </c>
    </row>
    <row r="1164" spans="2:49">
      <c r="B1164" t="s">
        <v>1299</v>
      </c>
      <c r="C1164">
        <v>727.57</v>
      </c>
      <c r="K1164" t="s">
        <v>1301</v>
      </c>
      <c r="L1164">
        <v>0</v>
      </c>
      <c r="T1164" t="s">
        <v>1299</v>
      </c>
      <c r="U1164">
        <v>69.540000000000006</v>
      </c>
      <c r="AC1164" t="s">
        <v>1299</v>
      </c>
      <c r="AD1164">
        <v>65.59</v>
      </c>
      <c r="AL1164" t="s">
        <v>1299</v>
      </c>
      <c r="AM1164">
        <v>10.39</v>
      </c>
      <c r="AU1164" t="s">
        <v>1299</v>
      </c>
      <c r="AV1164">
        <v>0</v>
      </c>
    </row>
    <row r="1165" spans="2:49">
      <c r="B1165" t="s">
        <v>403</v>
      </c>
      <c r="K1165" t="s">
        <v>403</v>
      </c>
      <c r="T1165" t="s">
        <v>403</v>
      </c>
      <c r="AC1165" t="s">
        <v>403</v>
      </c>
      <c r="AL1165" t="s">
        <v>1321</v>
      </c>
      <c r="AM1165">
        <v>64.007000000000005</v>
      </c>
      <c r="AU1165" t="s">
        <v>1321</v>
      </c>
      <c r="AV1165">
        <v>5.0000000000000001E-3</v>
      </c>
    </row>
    <row r="1166" spans="2:49">
      <c r="B1166" t="s">
        <v>1298</v>
      </c>
      <c r="C1166">
        <v>80.289000000000001</v>
      </c>
      <c r="K1166" t="s">
        <v>1313</v>
      </c>
      <c r="T1166" t="s">
        <v>1298</v>
      </c>
      <c r="U1166">
        <v>77.403000000000006</v>
      </c>
      <c r="AC1166" t="s">
        <v>1298</v>
      </c>
      <c r="AD1166">
        <v>103.214</v>
      </c>
      <c r="AL1166" t="s">
        <v>1322</v>
      </c>
      <c r="AM1166">
        <v>64.010000000000005</v>
      </c>
      <c r="AU1166" t="s">
        <v>1322</v>
      </c>
      <c r="AV1166">
        <v>0</v>
      </c>
    </row>
    <row r="1167" spans="2:49">
      <c r="B1167" t="s">
        <v>1299</v>
      </c>
      <c r="C1167">
        <v>69.7</v>
      </c>
      <c r="K1167" t="s">
        <v>1301</v>
      </c>
      <c r="L1167">
        <v>0</v>
      </c>
      <c r="T1167" t="s">
        <v>1299</v>
      </c>
      <c r="U1167">
        <v>77.28</v>
      </c>
      <c r="AC1167" t="s">
        <v>1299</v>
      </c>
      <c r="AD1167">
        <v>85.82</v>
      </c>
      <c r="AL1167" t="s">
        <v>235</v>
      </c>
      <c r="AU1167" t="s">
        <v>235</v>
      </c>
    </row>
    <row r="1168" spans="2:49">
      <c r="B1168" t="s">
        <v>404</v>
      </c>
      <c r="K1168" t="s">
        <v>404</v>
      </c>
      <c r="T1168" t="s">
        <v>404</v>
      </c>
      <c r="AC1168" t="s">
        <v>404</v>
      </c>
      <c r="AL1168" t="s">
        <v>1298</v>
      </c>
      <c r="AM1168">
        <v>7.7560000000000002</v>
      </c>
      <c r="AU1168" t="s">
        <v>1298</v>
      </c>
      <c r="AV1168">
        <v>9.1690000000000005</v>
      </c>
    </row>
    <row r="1169" spans="2:54">
      <c r="B1169" t="s">
        <v>1298</v>
      </c>
      <c r="C1169">
        <v>579.73299999999995</v>
      </c>
      <c r="K1169" t="s">
        <v>1313</v>
      </c>
      <c r="T1169" t="s">
        <v>1298</v>
      </c>
      <c r="U1169">
        <v>103.11</v>
      </c>
      <c r="AC1169" t="s">
        <v>1298</v>
      </c>
      <c r="AD1169">
        <v>122.42400000000001</v>
      </c>
      <c r="AL1169" t="s">
        <v>1299</v>
      </c>
      <c r="AM1169">
        <v>7.67</v>
      </c>
      <c r="AU1169" t="s">
        <v>1299</v>
      </c>
      <c r="AV1169">
        <v>9.16</v>
      </c>
    </row>
    <row r="1170" spans="2:54">
      <c r="B1170" t="s">
        <v>1299</v>
      </c>
      <c r="C1170">
        <v>525.69000000000005</v>
      </c>
      <c r="K1170" t="s">
        <v>1301</v>
      </c>
      <c r="L1170">
        <v>0</v>
      </c>
      <c r="T1170" t="s">
        <v>1299</v>
      </c>
      <c r="U1170">
        <v>96.83</v>
      </c>
      <c r="AC1170" t="s">
        <v>1299</v>
      </c>
      <c r="AD1170">
        <v>96.72</v>
      </c>
      <c r="AL1170" t="s">
        <v>1321</v>
      </c>
      <c r="AM1170">
        <v>64.001999999999995</v>
      </c>
      <c r="AU1170" t="s">
        <v>1321</v>
      </c>
      <c r="AV1170">
        <v>64.212999999999994</v>
      </c>
    </row>
    <row r="1171" spans="2:54">
      <c r="B1171" t="s">
        <v>405</v>
      </c>
      <c r="K1171" t="s">
        <v>405</v>
      </c>
      <c r="T1171" t="s">
        <v>405</v>
      </c>
      <c r="AC1171" t="s">
        <v>405</v>
      </c>
      <c r="AL1171" t="s">
        <v>1322</v>
      </c>
      <c r="AM1171">
        <v>64.010000000000005</v>
      </c>
      <c r="AU1171" t="s">
        <v>1322</v>
      </c>
      <c r="AV1171">
        <v>64.010000000000005</v>
      </c>
    </row>
    <row r="1172" spans="2:54">
      <c r="B1172" t="s">
        <v>1298</v>
      </c>
      <c r="C1172">
        <v>105.242</v>
      </c>
      <c r="K1172" t="s">
        <v>1313</v>
      </c>
      <c r="T1172" t="s">
        <v>1298</v>
      </c>
      <c r="U1172">
        <v>124.846</v>
      </c>
      <c r="AC1172" t="s">
        <v>1298</v>
      </c>
      <c r="AD1172">
        <v>93.203999999999994</v>
      </c>
      <c r="AL1172" t="s">
        <v>236</v>
      </c>
      <c r="AU1172" t="s">
        <v>236</v>
      </c>
    </row>
    <row r="1173" spans="2:54">
      <c r="B1173" t="s">
        <v>1299</v>
      </c>
      <c r="C1173">
        <v>72.52</v>
      </c>
      <c r="K1173" t="s">
        <v>1301</v>
      </c>
      <c r="L1173">
        <v>0</v>
      </c>
      <c r="T1173" t="s">
        <v>1299</v>
      </c>
      <c r="U1173">
        <v>103.4</v>
      </c>
      <c r="AC1173" t="s">
        <v>1299</v>
      </c>
      <c r="AD1173">
        <v>78.09</v>
      </c>
      <c r="AL1173" t="s">
        <v>1298</v>
      </c>
      <c r="AM1173">
        <v>10.598000000000001</v>
      </c>
      <c r="AU1173" t="s">
        <v>1298</v>
      </c>
      <c r="AV1173">
        <v>8.89</v>
      </c>
    </row>
    <row r="1174" spans="2:54">
      <c r="B1174" t="s">
        <v>406</v>
      </c>
      <c r="K1174" t="s">
        <v>406</v>
      </c>
      <c r="T1174" t="s">
        <v>406</v>
      </c>
      <c r="AC1174" t="s">
        <v>406</v>
      </c>
      <c r="AL1174" t="s">
        <v>1299</v>
      </c>
      <c r="AM1174">
        <v>10.46</v>
      </c>
      <c r="AU1174" t="s">
        <v>1299</v>
      </c>
      <c r="AV1174">
        <v>8.89</v>
      </c>
    </row>
    <row r="1175" spans="2:54">
      <c r="B1175" t="s">
        <v>1298</v>
      </c>
      <c r="C1175">
        <v>575.08600000000001</v>
      </c>
      <c r="K1175" t="s">
        <v>1313</v>
      </c>
      <c r="T1175" t="s">
        <v>1298</v>
      </c>
      <c r="U1175">
        <v>148.06700000000001</v>
      </c>
      <c r="AC1175" t="s">
        <v>1298</v>
      </c>
      <c r="AD1175">
        <v>118.19799999999999</v>
      </c>
      <c r="AL1175" t="s">
        <v>1321</v>
      </c>
      <c r="AM1175">
        <v>64.001999999999995</v>
      </c>
      <c r="AU1175" t="s">
        <v>1321</v>
      </c>
      <c r="AV1175">
        <v>64.061000000000007</v>
      </c>
    </row>
    <row r="1176" spans="2:54">
      <c r="B1176" t="s">
        <v>1299</v>
      </c>
      <c r="C1176">
        <v>519.27</v>
      </c>
      <c r="K1176" t="s">
        <v>1301</v>
      </c>
      <c r="L1176">
        <v>0</v>
      </c>
      <c r="T1176" t="s">
        <v>1299</v>
      </c>
      <c r="U1176">
        <v>114.99</v>
      </c>
      <c r="AC1176" t="s">
        <v>1299</v>
      </c>
      <c r="AD1176">
        <v>84.47</v>
      </c>
      <c r="AL1176" t="s">
        <v>1322</v>
      </c>
      <c r="AM1176">
        <v>64.010000000000005</v>
      </c>
      <c r="AU1176" t="s">
        <v>1322</v>
      </c>
      <c r="AV1176">
        <v>64.010000000000005</v>
      </c>
    </row>
    <row r="1177" spans="2:54">
      <c r="B1177" t="s">
        <v>407</v>
      </c>
      <c r="K1177" t="s">
        <v>407</v>
      </c>
      <c r="T1177" t="s">
        <v>407</v>
      </c>
      <c r="AC1177" t="s">
        <v>407</v>
      </c>
      <c r="AL1177" t="s">
        <v>237</v>
      </c>
      <c r="AU1177" t="s">
        <v>237</v>
      </c>
    </row>
    <row r="1178" spans="2:54">
      <c r="B1178" t="s">
        <v>1298</v>
      </c>
      <c r="C1178">
        <v>96.055000000000007</v>
      </c>
      <c r="E1178">
        <f>MIN(C1179,C1182,C1185,C1188,C1191,C1194,C1197,C1200,C1203,C1206)</f>
        <v>69.3</v>
      </c>
      <c r="F1178">
        <f>QUARTILE(D1179:D1188,1)</f>
        <v>72.739999999999995</v>
      </c>
      <c r="G1178">
        <f>MEDIAN(C1179,C1182,C1185,C1188,C1191,C1194,C1197,C1200,C1203,C1206)</f>
        <v>296.94499999999999</v>
      </c>
      <c r="H1178">
        <f>QUARTILE(D1179:D1188,3)</f>
        <v>580.02749999999992</v>
      </c>
      <c r="I1178">
        <f>MAX(C1179,C1182,C1185,C1188,C1191,C1194,C1197,C1200,C1203,C1206)</f>
        <v>705.37</v>
      </c>
      <c r="K1178" t="s">
        <v>1313</v>
      </c>
      <c r="N1178">
        <f>MIN(L1179,L1182,L1185,L1188,L1191,L1194,L1197,L1200,L1203,L1206)</f>
        <v>0</v>
      </c>
      <c r="O1178">
        <f>QUARTILE(M1179:M1188,1)</f>
        <v>0</v>
      </c>
      <c r="P1178">
        <f>MEDIAN(L1179,L1182,L1185,L1188,L1191,L1194,L1197,L1200,L1203,L1206)</f>
        <v>0</v>
      </c>
      <c r="Q1178">
        <f>QUARTILE(M1179:M1188,3)</f>
        <v>0</v>
      </c>
      <c r="R1178">
        <f>MAX(L1179,L1182,L1185,L1188,L1191,L1194,L1197,L1200,L1203,L1206)</f>
        <v>0</v>
      </c>
      <c r="S1178" t="e">
        <f>SUM(M1179:M1188)/COUNTIF(M1179:M1188,"&gt;0")</f>
        <v>#DIV/0!</v>
      </c>
      <c r="T1178" t="s">
        <v>1298</v>
      </c>
      <c r="U1178">
        <v>68.850999999999999</v>
      </c>
      <c r="W1178">
        <f>MIN(U1179,U1182,U1185,U1188,U1191,U1194,U1197,U1200,U1203,U1206)</f>
        <v>65.62</v>
      </c>
      <c r="X1178">
        <f>QUARTILE(V1179:V1188,1)</f>
        <v>67.477500000000006</v>
      </c>
      <c r="Y1178">
        <f>MEDIAN(U1179,U1182,U1185,U1188,U1191,U1194,U1197,U1200,U1203,U1206)</f>
        <v>83.355000000000004</v>
      </c>
      <c r="Z1178">
        <f>QUARTILE(V1179:V1188,3)</f>
        <v>102.07249999999999</v>
      </c>
      <c r="AA1178">
        <f>MAX(U1179,U1182,U1185,U1188,U1191,U1194,U1197,U1200,U1203,U1206)</f>
        <v>106.12</v>
      </c>
      <c r="AC1178" t="s">
        <v>1298</v>
      </c>
      <c r="AD1178">
        <v>101.411</v>
      </c>
      <c r="AF1178">
        <f>MIN(AD1179,AD1182,AD1185,AD1188,AD1191,AD1194,AD1197,AD1200,AD1203,AD1206)</f>
        <v>64.13</v>
      </c>
      <c r="AG1178">
        <f>QUARTILE(AE1179:AE1188,1)</f>
        <v>65.435000000000002</v>
      </c>
      <c r="AH1178">
        <f>MEDIAN(AD1179,AD1182,AD1185,AD1188,AD1191,AD1194,AD1197,AD1200,AD1203,AD1206)</f>
        <v>77.83</v>
      </c>
      <c r="AI1178">
        <f>QUARTILE(AE1179:AE1188,3)</f>
        <v>80.144999999999996</v>
      </c>
      <c r="AJ1178">
        <f>MAX(AD1179,AD1182,AD1185,AD1188,AD1191,AD1194,AD1197,AD1200,AD1203,AD1206)</f>
        <v>112.7</v>
      </c>
      <c r="AL1178" t="s">
        <v>1298</v>
      </c>
      <c r="AM1178">
        <v>9.3569999999999993</v>
      </c>
      <c r="AO1178">
        <f>MIN(AM1179,AM1182,AM1185,AM1188,AM1191,AM1194,AM1197,AM1200,AM1203,AM1206)</f>
        <v>0.106</v>
      </c>
      <c r="AP1178">
        <f>QUARTILE(AN1179:AN1188,1)</f>
        <v>2.3107500000000001</v>
      </c>
      <c r="AQ1178">
        <f>MEDIAN(AM1179,AM1182,AM1185,AM1188,AM1191,AM1194,AM1197,AM1200,AM1203,AM1206)</f>
        <v>9.7615000000000016</v>
      </c>
      <c r="AR1178">
        <f>QUARTILE(AN1179:AN1188,3)</f>
        <v>50.500750000000004</v>
      </c>
      <c r="AS1178">
        <f>MAX(AM1179,AM1182,AM1185,AM1188,AM1191,AM1194,AM1197,AM1200,AM1203,AM1206)</f>
        <v>94.53</v>
      </c>
      <c r="AU1178" t="s">
        <v>1298</v>
      </c>
      <c r="AV1178">
        <v>2E-3</v>
      </c>
      <c r="AX1178">
        <f>MIN(AV1179,AV1182,AV1185,AV1188,AV1191,AV1194,AV1197,AV1200,AV1203,AV1206)</f>
        <v>0</v>
      </c>
      <c r="AY1178">
        <f>QUARTILE(AW1179:AW1188,1)</f>
        <v>0</v>
      </c>
      <c r="AZ1178">
        <f>MEDIAN(AV1179,AV1182,AV1185,AV1188,AV1191,AV1194,AV1197,AV1200,AV1203,AV1206)</f>
        <v>7.572000000000001</v>
      </c>
      <c r="BA1178">
        <f>QUARTILE(AW1179:AW1188,3)</f>
        <v>50.290000000000006</v>
      </c>
      <c r="BB1178">
        <f>MAX(AV1179,AV1182,AV1185,AV1188,AV1191,AV1194,AV1197,AV1200,AV1203,AV1206)</f>
        <v>64.108999999999995</v>
      </c>
    </row>
    <row r="1179" spans="2:54">
      <c r="B1179" t="s">
        <v>1299</v>
      </c>
      <c r="C1179">
        <v>72.52</v>
      </c>
      <c r="D1179">
        <f>C1179</f>
        <v>72.52</v>
      </c>
      <c r="K1179" t="s">
        <v>1301</v>
      </c>
      <c r="L1179">
        <v>0</v>
      </c>
      <c r="M1179">
        <f>L1179</f>
        <v>0</v>
      </c>
      <c r="T1179" t="s">
        <v>1299</v>
      </c>
      <c r="U1179">
        <v>67.37</v>
      </c>
      <c r="V1179">
        <f>U1179</f>
        <v>67.37</v>
      </c>
      <c r="AC1179" t="s">
        <v>1299</v>
      </c>
      <c r="AD1179">
        <v>64.13</v>
      </c>
      <c r="AE1179">
        <f>AD1179</f>
        <v>64.13</v>
      </c>
      <c r="AL1179" t="s">
        <v>1299</v>
      </c>
      <c r="AM1179">
        <v>9.33</v>
      </c>
      <c r="AN1179">
        <f>AM1179</f>
        <v>9.33</v>
      </c>
      <c r="AU1179" t="s">
        <v>1299</v>
      </c>
      <c r="AV1179">
        <v>0</v>
      </c>
      <c r="AW1179">
        <f>AV1179</f>
        <v>0</v>
      </c>
    </row>
    <row r="1180" spans="2:54">
      <c r="B1180" t="s">
        <v>408</v>
      </c>
      <c r="D1180">
        <f>C1182</f>
        <v>69.3</v>
      </c>
      <c r="K1180" t="s">
        <v>408</v>
      </c>
      <c r="M1180">
        <f>L1182</f>
        <v>0</v>
      </c>
      <c r="T1180" t="s">
        <v>408</v>
      </c>
      <c r="V1180">
        <f>U1182</f>
        <v>102.52</v>
      </c>
      <c r="AC1180" t="s">
        <v>408</v>
      </c>
      <c r="AE1180">
        <f>AD1182</f>
        <v>77.959999999999994</v>
      </c>
      <c r="AL1180" t="s">
        <v>1321</v>
      </c>
      <c r="AM1180">
        <v>64.007999999999996</v>
      </c>
      <c r="AN1180">
        <f>AM1182</f>
        <v>0</v>
      </c>
      <c r="AU1180" t="s">
        <v>1321</v>
      </c>
      <c r="AV1180">
        <v>4.0000000000000001E-3</v>
      </c>
      <c r="AW1180">
        <f>AV1182</f>
        <v>0</v>
      </c>
    </row>
    <row r="1181" spans="2:54">
      <c r="B1181" t="s">
        <v>1298</v>
      </c>
      <c r="C1181">
        <v>90.528999999999996</v>
      </c>
      <c r="D1181">
        <f>C1185</f>
        <v>610.16999999999996</v>
      </c>
      <c r="K1181" t="s">
        <v>1313</v>
      </c>
      <c r="M1181">
        <f>L1185</f>
        <v>0</v>
      </c>
      <c r="T1181" t="s">
        <v>1298</v>
      </c>
      <c r="U1181">
        <v>132.31800000000001</v>
      </c>
      <c r="V1181">
        <f>U1185</f>
        <v>68.2</v>
      </c>
      <c r="AC1181" t="s">
        <v>1298</v>
      </c>
      <c r="AD1181">
        <v>95.641000000000005</v>
      </c>
      <c r="AE1181">
        <f>AD1185</f>
        <v>65.42</v>
      </c>
      <c r="AL1181" t="s">
        <v>1322</v>
      </c>
      <c r="AM1181">
        <v>64.010000000000005</v>
      </c>
      <c r="AN1181">
        <f>AM1185</f>
        <v>0.106</v>
      </c>
      <c r="AU1181" t="s">
        <v>1322</v>
      </c>
      <c r="AV1181">
        <v>0</v>
      </c>
      <c r="AW1181">
        <f>AV1185</f>
        <v>64.108999999999995</v>
      </c>
    </row>
    <row r="1182" spans="2:54">
      <c r="B1182" t="s">
        <v>1299</v>
      </c>
      <c r="C1182">
        <v>69.3</v>
      </c>
      <c r="D1182">
        <f>C1188</f>
        <v>74.67</v>
      </c>
      <c r="K1182" t="s">
        <v>1301</v>
      </c>
      <c r="L1182">
        <v>0</v>
      </c>
      <c r="M1182">
        <f>L1188</f>
        <v>0</v>
      </c>
      <c r="T1182" t="s">
        <v>1299</v>
      </c>
      <c r="U1182">
        <v>102.52</v>
      </c>
      <c r="V1182">
        <f>U1188</f>
        <v>100.73</v>
      </c>
      <c r="AC1182" t="s">
        <v>1299</v>
      </c>
      <c r="AD1182">
        <v>77.959999999999994</v>
      </c>
      <c r="AE1182">
        <f>AD1188</f>
        <v>79.08</v>
      </c>
      <c r="AL1182" t="s">
        <v>238</v>
      </c>
      <c r="AN1182">
        <f>AM1188</f>
        <v>9.9730000000000008</v>
      </c>
      <c r="AU1182" t="s">
        <v>238</v>
      </c>
      <c r="AW1182">
        <f>AV1188</f>
        <v>1E-3</v>
      </c>
    </row>
    <row r="1183" spans="2:54">
      <c r="B1183" t="s">
        <v>409</v>
      </c>
      <c r="D1183">
        <f>C1191</f>
        <v>73.400000000000006</v>
      </c>
      <c r="K1183" t="s">
        <v>409</v>
      </c>
      <c r="M1183">
        <f>L1191</f>
        <v>0</v>
      </c>
      <c r="T1183" t="s">
        <v>409</v>
      </c>
      <c r="V1183">
        <f>U1191</f>
        <v>65.86</v>
      </c>
      <c r="AC1183" t="s">
        <v>409</v>
      </c>
      <c r="AE1183">
        <f>AD1191</f>
        <v>112.7</v>
      </c>
      <c r="AL1183" t="s">
        <v>1298</v>
      </c>
      <c r="AM1183">
        <v>5.8000000000000003E-2</v>
      </c>
      <c r="AN1183">
        <f>AM1191</f>
        <v>64.010000000000005</v>
      </c>
      <c r="AU1183" t="s">
        <v>1298</v>
      </c>
      <c r="AV1183">
        <v>8.0020000000000007</v>
      </c>
      <c r="AW1183">
        <f>AV1191</f>
        <v>0</v>
      </c>
    </row>
    <row r="1184" spans="2:54">
      <c r="B1184" t="s">
        <v>1298</v>
      </c>
      <c r="C1184">
        <v>628.93799999999999</v>
      </c>
      <c r="D1184">
        <f>C1194</f>
        <v>519.22</v>
      </c>
      <c r="K1184" t="s">
        <v>1313</v>
      </c>
      <c r="M1184">
        <f>L1194</f>
        <v>0</v>
      </c>
      <c r="T1184" t="s">
        <v>1298</v>
      </c>
      <c r="U1184">
        <v>83.72</v>
      </c>
      <c r="V1184">
        <f>U1194</f>
        <v>65.62</v>
      </c>
      <c r="AC1184" t="s">
        <v>1298</v>
      </c>
      <c r="AD1184">
        <v>91.120999999999995</v>
      </c>
      <c r="AE1184">
        <f>AD1194</f>
        <v>65.48</v>
      </c>
      <c r="AL1184" t="s">
        <v>1299</v>
      </c>
      <c r="AM1184">
        <v>0</v>
      </c>
      <c r="AN1184">
        <f>AM1194</f>
        <v>9.5500000000000007</v>
      </c>
      <c r="AU1184" t="s">
        <v>1299</v>
      </c>
      <c r="AV1184">
        <v>8</v>
      </c>
      <c r="AW1184">
        <f>AV1194</f>
        <v>9.1300000000000008</v>
      </c>
    </row>
    <row r="1185" spans="2:49">
      <c r="B1185" t="s">
        <v>1299</v>
      </c>
      <c r="C1185">
        <v>610.16999999999996</v>
      </c>
      <c r="D1185">
        <f>C1197</f>
        <v>705.37</v>
      </c>
      <c r="K1185" t="s">
        <v>1301</v>
      </c>
      <c r="L1185">
        <v>0</v>
      </c>
      <c r="M1185">
        <f>L1197</f>
        <v>0</v>
      </c>
      <c r="T1185" t="s">
        <v>1299</v>
      </c>
      <c r="U1185">
        <v>68.2</v>
      </c>
      <c r="V1185">
        <f>U1197</f>
        <v>106.12</v>
      </c>
      <c r="AC1185" t="s">
        <v>1299</v>
      </c>
      <c r="AD1185">
        <v>65.42</v>
      </c>
      <c r="AE1185">
        <f>AD1197</f>
        <v>89.27</v>
      </c>
      <c r="AL1185" t="s">
        <v>1321</v>
      </c>
      <c r="AM1185">
        <v>0.106</v>
      </c>
      <c r="AN1185">
        <f>AM1197</f>
        <v>0</v>
      </c>
      <c r="AU1185" t="s">
        <v>1321</v>
      </c>
      <c r="AV1185">
        <v>64.108999999999995</v>
      </c>
      <c r="AW1185">
        <f>AV1197</f>
        <v>0</v>
      </c>
    </row>
    <row r="1186" spans="2:49">
      <c r="B1186" t="s">
        <v>410</v>
      </c>
      <c r="D1186">
        <f>C1200</f>
        <v>591.67999999999995</v>
      </c>
      <c r="K1186" t="s">
        <v>410</v>
      </c>
      <c r="M1186">
        <f>L1200</f>
        <v>0</v>
      </c>
      <c r="T1186" t="s">
        <v>410</v>
      </c>
      <c r="V1186">
        <f>U1200</f>
        <v>98.51</v>
      </c>
      <c r="AC1186" t="s">
        <v>410</v>
      </c>
      <c r="AE1186">
        <f>AD1200</f>
        <v>77.7</v>
      </c>
      <c r="AL1186" t="s">
        <v>1322</v>
      </c>
      <c r="AM1186">
        <v>0.11</v>
      </c>
      <c r="AN1186">
        <f>AM1200</f>
        <v>94.53</v>
      </c>
      <c r="AU1186" t="s">
        <v>1322</v>
      </c>
      <c r="AV1186">
        <v>64.010000000000005</v>
      </c>
      <c r="AW1186">
        <f>AV1200</f>
        <v>64.03</v>
      </c>
    </row>
    <row r="1187" spans="2:49">
      <c r="B1187" t="s">
        <v>1298</v>
      </c>
      <c r="C1187">
        <v>75.472999999999999</v>
      </c>
      <c r="D1187">
        <f>C1203</f>
        <v>69.510000000000005</v>
      </c>
      <c r="K1187" t="s">
        <v>1313</v>
      </c>
      <c r="M1187">
        <f>L1203</f>
        <v>0</v>
      </c>
      <c r="T1187" t="s">
        <v>1298</v>
      </c>
      <c r="U1187">
        <v>104.60899999999999</v>
      </c>
      <c r="V1187">
        <f>U1203</f>
        <v>67.8</v>
      </c>
      <c r="AC1187" t="s">
        <v>1298</v>
      </c>
      <c r="AD1187">
        <v>159.798</v>
      </c>
      <c r="AE1187">
        <f>AD1203</f>
        <v>64.91</v>
      </c>
      <c r="AL1187" t="s">
        <v>239</v>
      </c>
      <c r="AN1187">
        <f>AM1203</f>
        <v>8.9250000000000007</v>
      </c>
      <c r="AU1187" t="s">
        <v>239</v>
      </c>
      <c r="AW1187">
        <f>AV1203</f>
        <v>6.0140000000000002</v>
      </c>
    </row>
    <row r="1188" spans="2:49">
      <c r="B1188" t="s">
        <v>1299</v>
      </c>
      <c r="C1188">
        <v>74.67</v>
      </c>
      <c r="D1188">
        <f>C1206</f>
        <v>545.07000000000005</v>
      </c>
      <c r="K1188" t="s">
        <v>1301</v>
      </c>
      <c r="L1188">
        <v>0</v>
      </c>
      <c r="M1188">
        <f>L1206</f>
        <v>0</v>
      </c>
      <c r="T1188" t="s">
        <v>1299</v>
      </c>
      <c r="U1188">
        <v>100.73</v>
      </c>
      <c r="V1188">
        <f>U1206</f>
        <v>104.43</v>
      </c>
      <c r="AC1188" t="s">
        <v>1299</v>
      </c>
      <c r="AD1188">
        <v>79.08</v>
      </c>
      <c r="AE1188">
        <f>AD1206</f>
        <v>80.5</v>
      </c>
      <c r="AL1188" t="s">
        <v>1298</v>
      </c>
      <c r="AM1188">
        <v>9.9730000000000008</v>
      </c>
      <c r="AN1188">
        <f>AM1206</f>
        <v>64.010000000000005</v>
      </c>
      <c r="AU1188" t="s">
        <v>1298</v>
      </c>
      <c r="AV1188">
        <v>1E-3</v>
      </c>
      <c r="AW1188">
        <f>AV1206</f>
        <v>64.010000000000005</v>
      </c>
    </row>
    <row r="1189" spans="2:49">
      <c r="B1189" t="s">
        <v>411</v>
      </c>
      <c r="K1189" t="s">
        <v>411</v>
      </c>
      <c r="T1189" t="s">
        <v>411</v>
      </c>
      <c r="AC1189" t="s">
        <v>411</v>
      </c>
      <c r="AL1189" t="s">
        <v>1299</v>
      </c>
      <c r="AM1189">
        <v>9.93</v>
      </c>
      <c r="AU1189" t="s">
        <v>1299</v>
      </c>
      <c r="AV1189">
        <v>0</v>
      </c>
    </row>
    <row r="1190" spans="2:49">
      <c r="B1190" t="s">
        <v>1298</v>
      </c>
      <c r="C1190">
        <v>83.792000000000002</v>
      </c>
      <c r="K1190" t="s">
        <v>1313</v>
      </c>
      <c r="T1190" t="s">
        <v>1298</v>
      </c>
      <c r="U1190">
        <v>66.287999999999997</v>
      </c>
      <c r="AC1190" t="s">
        <v>1298</v>
      </c>
      <c r="AD1190">
        <v>190.72900000000001</v>
      </c>
      <c r="AL1190" t="s">
        <v>1321</v>
      </c>
      <c r="AM1190">
        <v>64.971000000000004</v>
      </c>
      <c r="AU1190" t="s">
        <v>1321</v>
      </c>
      <c r="AV1190">
        <v>1E-3</v>
      </c>
    </row>
    <row r="1191" spans="2:49">
      <c r="B1191" t="s">
        <v>1299</v>
      </c>
      <c r="C1191">
        <v>73.400000000000006</v>
      </c>
      <c r="K1191" t="s">
        <v>1301</v>
      </c>
      <c r="L1191">
        <v>0</v>
      </c>
      <c r="T1191" t="s">
        <v>1299</v>
      </c>
      <c r="U1191">
        <v>65.86</v>
      </c>
      <c r="AC1191" t="s">
        <v>1299</v>
      </c>
      <c r="AD1191">
        <v>112.7</v>
      </c>
      <c r="AL1191" t="s">
        <v>1322</v>
      </c>
      <c r="AM1191">
        <v>64.010000000000005</v>
      </c>
      <c r="AU1191" t="s">
        <v>1322</v>
      </c>
      <c r="AV1191">
        <v>0</v>
      </c>
    </row>
    <row r="1192" spans="2:49">
      <c r="B1192" t="s">
        <v>412</v>
      </c>
      <c r="K1192" t="s">
        <v>412</v>
      </c>
      <c r="T1192" t="s">
        <v>412</v>
      </c>
      <c r="AC1192" t="s">
        <v>412</v>
      </c>
      <c r="AL1192" t="s">
        <v>240</v>
      </c>
      <c r="AU1192" t="s">
        <v>240</v>
      </c>
    </row>
    <row r="1193" spans="2:49">
      <c r="B1193" t="s">
        <v>1298</v>
      </c>
      <c r="C1193">
        <v>529.95600000000002</v>
      </c>
      <c r="K1193" t="s">
        <v>1313</v>
      </c>
      <c r="T1193" t="s">
        <v>1298</v>
      </c>
      <c r="U1193">
        <v>65.819000000000003</v>
      </c>
      <c r="AC1193" t="s">
        <v>1298</v>
      </c>
      <c r="AD1193">
        <v>108.679</v>
      </c>
      <c r="AL1193" t="s">
        <v>1298</v>
      </c>
      <c r="AM1193">
        <v>9.6120000000000001</v>
      </c>
      <c r="AU1193" t="s">
        <v>1298</v>
      </c>
      <c r="AV1193">
        <v>9.1259999999999994</v>
      </c>
    </row>
    <row r="1194" spans="2:49">
      <c r="B1194" t="s">
        <v>1299</v>
      </c>
      <c r="C1194">
        <v>519.22</v>
      </c>
      <c r="K1194" t="s">
        <v>1301</v>
      </c>
      <c r="L1194">
        <v>0</v>
      </c>
      <c r="T1194" t="s">
        <v>1299</v>
      </c>
      <c r="U1194">
        <v>65.62</v>
      </c>
      <c r="AC1194" t="s">
        <v>1299</v>
      </c>
      <c r="AD1194">
        <v>65.48</v>
      </c>
      <c r="AL1194" t="s">
        <v>1299</v>
      </c>
      <c r="AM1194">
        <v>9.5500000000000007</v>
      </c>
      <c r="AU1194" t="s">
        <v>1299</v>
      </c>
      <c r="AV1194">
        <v>9.1300000000000008</v>
      </c>
    </row>
    <row r="1195" spans="2:49">
      <c r="B1195" t="s">
        <v>413</v>
      </c>
      <c r="K1195" t="s">
        <v>413</v>
      </c>
      <c r="T1195" t="s">
        <v>413</v>
      </c>
      <c r="AC1195" t="s">
        <v>413</v>
      </c>
      <c r="AL1195" t="s">
        <v>1321</v>
      </c>
      <c r="AM1195">
        <v>64.010000000000005</v>
      </c>
      <c r="AU1195" t="s">
        <v>1321</v>
      </c>
      <c r="AV1195">
        <v>64.063000000000002</v>
      </c>
    </row>
    <row r="1196" spans="2:49">
      <c r="B1196" t="s">
        <v>1298</v>
      </c>
      <c r="C1196">
        <v>741.25300000000004</v>
      </c>
      <c r="K1196" t="s">
        <v>1313</v>
      </c>
      <c r="T1196" t="s">
        <v>1298</v>
      </c>
      <c r="U1196">
        <v>137.536</v>
      </c>
      <c r="AC1196" t="s">
        <v>1298</v>
      </c>
      <c r="AD1196">
        <v>113.29600000000001</v>
      </c>
      <c r="AL1196" t="s">
        <v>1322</v>
      </c>
      <c r="AM1196">
        <v>64.010000000000005</v>
      </c>
      <c r="AU1196" t="s">
        <v>1322</v>
      </c>
      <c r="AV1196">
        <v>64.010000000000005</v>
      </c>
    </row>
    <row r="1197" spans="2:49">
      <c r="B1197" t="s">
        <v>1299</v>
      </c>
      <c r="C1197">
        <v>705.37</v>
      </c>
      <c r="K1197" t="s">
        <v>1301</v>
      </c>
      <c r="L1197">
        <v>0</v>
      </c>
      <c r="T1197" t="s">
        <v>1299</v>
      </c>
      <c r="U1197">
        <v>106.12</v>
      </c>
      <c r="AC1197" t="s">
        <v>1299</v>
      </c>
      <c r="AD1197">
        <v>89.27</v>
      </c>
      <c r="AL1197" t="s">
        <v>241</v>
      </c>
      <c r="AU1197" t="s">
        <v>241</v>
      </c>
    </row>
    <row r="1198" spans="2:49">
      <c r="B1198" t="s">
        <v>414</v>
      </c>
      <c r="K1198" t="s">
        <v>414</v>
      </c>
      <c r="T1198" t="s">
        <v>414</v>
      </c>
      <c r="AC1198" t="s">
        <v>414</v>
      </c>
      <c r="AL1198" t="s">
        <v>1298</v>
      </c>
      <c r="AM1198">
        <v>11.519</v>
      </c>
      <c r="AU1198" t="s">
        <v>1298</v>
      </c>
      <c r="AV1198">
        <v>9.1389999999999993</v>
      </c>
    </row>
    <row r="1199" spans="2:49">
      <c r="B1199" t="s">
        <v>1298</v>
      </c>
      <c r="C1199">
        <v>694.18899999999996</v>
      </c>
      <c r="K1199" t="s">
        <v>1313</v>
      </c>
      <c r="T1199" t="s">
        <v>1298</v>
      </c>
      <c r="U1199">
        <v>98.948999999999998</v>
      </c>
      <c r="AC1199" t="s">
        <v>1298</v>
      </c>
      <c r="AD1199">
        <v>96.433999999999997</v>
      </c>
      <c r="AL1199" t="s">
        <v>1299</v>
      </c>
      <c r="AM1199">
        <v>11.29</v>
      </c>
      <c r="AU1199" t="s">
        <v>1299</v>
      </c>
      <c r="AV1199">
        <v>9.1300000000000008</v>
      </c>
    </row>
    <row r="1200" spans="2:49">
      <c r="B1200" t="s">
        <v>1299</v>
      </c>
      <c r="C1200">
        <v>591.67999999999995</v>
      </c>
      <c r="K1200" t="s">
        <v>1301</v>
      </c>
      <c r="L1200">
        <v>0</v>
      </c>
      <c r="T1200" t="s">
        <v>1299</v>
      </c>
      <c r="U1200">
        <v>98.51</v>
      </c>
      <c r="AC1200" t="s">
        <v>1299</v>
      </c>
      <c r="AD1200">
        <v>77.7</v>
      </c>
      <c r="AL1200" t="s">
        <v>1321</v>
      </c>
      <c r="AM1200">
        <v>94.53</v>
      </c>
      <c r="AU1200" t="s">
        <v>1321</v>
      </c>
      <c r="AV1200">
        <v>64.03</v>
      </c>
    </row>
    <row r="1201" spans="2:54">
      <c r="B1201" t="s">
        <v>415</v>
      </c>
      <c r="K1201" t="s">
        <v>415</v>
      </c>
      <c r="T1201" t="s">
        <v>415</v>
      </c>
      <c r="AC1201" t="s">
        <v>415</v>
      </c>
      <c r="AL1201" t="s">
        <v>1322</v>
      </c>
      <c r="AM1201">
        <v>64.010000000000005</v>
      </c>
      <c r="AU1201" t="s">
        <v>1322</v>
      </c>
      <c r="AV1201">
        <v>64.010000000000005</v>
      </c>
    </row>
    <row r="1202" spans="2:54">
      <c r="B1202" t="s">
        <v>1298</v>
      </c>
      <c r="C1202">
        <v>70.212000000000003</v>
      </c>
      <c r="K1202" t="s">
        <v>1313</v>
      </c>
      <c r="T1202" t="s">
        <v>1298</v>
      </c>
      <c r="U1202">
        <v>68.073999999999998</v>
      </c>
      <c r="AC1202" t="s">
        <v>1298</v>
      </c>
      <c r="AD1202">
        <v>102.417</v>
      </c>
      <c r="AL1202" t="s">
        <v>242</v>
      </c>
      <c r="AU1202" t="s">
        <v>242</v>
      </c>
    </row>
    <row r="1203" spans="2:54">
      <c r="B1203" t="s">
        <v>1299</v>
      </c>
      <c r="C1203">
        <v>69.510000000000005</v>
      </c>
      <c r="K1203" t="s">
        <v>1301</v>
      </c>
      <c r="L1203">
        <v>0</v>
      </c>
      <c r="T1203" t="s">
        <v>1299</v>
      </c>
      <c r="U1203">
        <v>67.8</v>
      </c>
      <c r="AC1203" t="s">
        <v>1299</v>
      </c>
      <c r="AD1203">
        <v>64.91</v>
      </c>
      <c r="AL1203" t="s">
        <v>1298</v>
      </c>
      <c r="AM1203">
        <v>8.9250000000000007</v>
      </c>
      <c r="AU1203" t="s">
        <v>1298</v>
      </c>
      <c r="AV1203">
        <v>6.0140000000000002</v>
      </c>
    </row>
    <row r="1204" spans="2:54">
      <c r="B1204" t="s">
        <v>416</v>
      </c>
      <c r="K1204" t="s">
        <v>416</v>
      </c>
      <c r="T1204" t="s">
        <v>416</v>
      </c>
      <c r="AC1204" t="s">
        <v>416</v>
      </c>
      <c r="AL1204" t="s">
        <v>1299</v>
      </c>
      <c r="AM1204">
        <v>8.89</v>
      </c>
      <c r="AU1204" t="s">
        <v>1299</v>
      </c>
      <c r="AV1204">
        <v>6.01</v>
      </c>
    </row>
    <row r="1205" spans="2:54">
      <c r="B1205" t="s">
        <v>1298</v>
      </c>
      <c r="C1205">
        <v>570.38800000000003</v>
      </c>
      <c r="K1205" t="s">
        <v>1313</v>
      </c>
      <c r="T1205" t="s">
        <v>1298</v>
      </c>
      <c r="U1205">
        <v>110.482</v>
      </c>
      <c r="AC1205" t="s">
        <v>1298</v>
      </c>
      <c r="AD1205">
        <v>117.298</v>
      </c>
      <c r="AL1205" t="s">
        <v>1321</v>
      </c>
      <c r="AM1205">
        <v>64.043999999999997</v>
      </c>
      <c r="AU1205" t="s">
        <v>1321</v>
      </c>
      <c r="AV1205">
        <v>64.058000000000007</v>
      </c>
    </row>
    <row r="1206" spans="2:54">
      <c r="B1206" t="s">
        <v>1299</v>
      </c>
      <c r="C1206">
        <v>545.07000000000005</v>
      </c>
      <c r="K1206" t="s">
        <v>1301</v>
      </c>
      <c r="L1206">
        <v>0</v>
      </c>
      <c r="T1206" t="s">
        <v>1299</v>
      </c>
      <c r="U1206">
        <v>104.43</v>
      </c>
      <c r="AC1206" t="s">
        <v>1299</v>
      </c>
      <c r="AD1206">
        <v>80.5</v>
      </c>
      <c r="AL1206" t="s">
        <v>1322</v>
      </c>
      <c r="AM1206">
        <v>64.010000000000005</v>
      </c>
      <c r="AU1206" t="s">
        <v>1322</v>
      </c>
      <c r="AV1206">
        <v>64.010000000000005</v>
      </c>
    </row>
    <row r="1207" spans="2:54">
      <c r="B1207" t="s">
        <v>417</v>
      </c>
      <c r="K1207" t="s">
        <v>417</v>
      </c>
      <c r="T1207" t="s">
        <v>417</v>
      </c>
      <c r="AC1207" t="s">
        <v>417</v>
      </c>
      <c r="AL1207" t="s">
        <v>243</v>
      </c>
      <c r="AU1207" t="s">
        <v>243</v>
      </c>
    </row>
    <row r="1208" spans="2:54">
      <c r="B1208" t="s">
        <v>1298</v>
      </c>
      <c r="C1208">
        <v>108.348</v>
      </c>
      <c r="E1208">
        <f>MIN(C1209,C1212,C1215,C1218,C1221,C1224,C1227,C1230,C1233,C1236)</f>
        <v>68.459999999999994</v>
      </c>
      <c r="F1208">
        <f>QUARTILE(D1209:D1218,1)</f>
        <v>65.262500000000003</v>
      </c>
      <c r="G1208">
        <f>MEDIAN(C1209,C1212,C1215,C1218,C1221,C1224,C1227,C1230,C1233,C1236)</f>
        <v>297.02</v>
      </c>
      <c r="I1208">
        <f>MAX(C1209,C1212,C1215,C1218,C1221,C1224,C1227,C1230,C1233,C1236)</f>
        <v>837.67</v>
      </c>
      <c r="K1208" t="s">
        <v>1313</v>
      </c>
      <c r="N1208">
        <f>MIN(L1209,L1212,L1215,L1218,L1221,L1224,L1227,L1230,L1233,L1236)</f>
        <v>0</v>
      </c>
      <c r="O1208">
        <f>QUARTILE(M1209:M1218,1)</f>
        <v>0</v>
      </c>
      <c r="P1208">
        <f>MEDIAN(L1209,L1212,L1215,L1218,L1221,L1224,L1227,L1230,L1233,L1236)</f>
        <v>0</v>
      </c>
      <c r="Q1208">
        <f>QUARTILE(M1209:M1218,3)</f>
        <v>0</v>
      </c>
      <c r="R1208">
        <f>MAX(L1209,L1212,L1215,L1218,L1221,L1224,L1227,L1230,L1233,L1236)</f>
        <v>0</v>
      </c>
      <c r="S1208" t="e">
        <f>SUM(M1209:M1218)/COUNTIF(M1209:M1218,"&gt;0")</f>
        <v>#DIV/0!</v>
      </c>
      <c r="T1208" t="s">
        <v>1298</v>
      </c>
      <c r="U1208">
        <v>66.480999999999995</v>
      </c>
      <c r="W1208">
        <f>MIN(U1209,U1212,U1215,U1218,U1221,U1224,U1227,U1230,U1233,U1236)</f>
        <v>64.5</v>
      </c>
      <c r="X1208">
        <f>QUARTILE(V1209:V1218,1)</f>
        <v>64.125</v>
      </c>
      <c r="Y1208">
        <f>MEDIAN(U1209,U1212,U1215,U1218,U1221,U1224,U1227,U1230,U1233,U1236)</f>
        <v>101.3</v>
      </c>
      <c r="AA1208">
        <f>MAX(U1209,U1212,U1215,U1218,U1221,U1224,U1227,U1230,U1233,U1236)</f>
        <v>132.30000000000001</v>
      </c>
      <c r="AC1208" t="s">
        <v>1298</v>
      </c>
      <c r="AD1208">
        <v>100.08499999999999</v>
      </c>
      <c r="AF1208">
        <f>MIN(AD1209,AD1212,AD1215,AD1218,AD1221,AD1224,AD1227,AD1230,AD1233,AD1236)</f>
        <v>65.28</v>
      </c>
      <c r="AG1208">
        <f>QUARTILE(AE1209:AE1218,1)</f>
        <v>64.474999999999994</v>
      </c>
      <c r="AH1208">
        <f>MEDIAN(AD1209,AD1212,AD1215,AD1218,AD1221,AD1224,AD1227,AD1230,AD1233,AD1236)</f>
        <v>82.965000000000003</v>
      </c>
      <c r="AJ1208">
        <f>MAX(AD1209,AD1212,AD1215,AD1218,AD1221,AD1224,AD1227,AD1230,AD1233,AD1236)</f>
        <v>93.35</v>
      </c>
      <c r="AL1208" t="s">
        <v>1298</v>
      </c>
      <c r="AM1208">
        <v>8.673</v>
      </c>
      <c r="AO1208">
        <f>MIN(AM1209,AM1212,AM1215,AM1218,AM1221,AM1224,AM1227,AM1230,AM1233,AM1236)</f>
        <v>2.8000000000000001E-2</v>
      </c>
      <c r="AP1208">
        <f>QUARTILE(AN1209:AN1218,1)</f>
        <v>3.2500000000000001E-2</v>
      </c>
      <c r="AQ1208">
        <f>MEDIAN(AM1209,AM1212,AM1215,AM1218,AM1221,AM1224,AM1227,AM1230,AM1233,AM1236)</f>
        <v>3.3155000000000001</v>
      </c>
      <c r="AS1208">
        <f>MAX(AM1209,AM1212,AM1215,AM1218,AM1221,AM1224,AM1227,AM1230,AM1233,AM1236)</f>
        <v>64.021000000000001</v>
      </c>
      <c r="AU1208" t="s">
        <v>1298</v>
      </c>
      <c r="AV1208">
        <v>2E-3</v>
      </c>
      <c r="AX1208">
        <f>MIN(AV1209,AV1212,AV1215,AV1218,AV1221,AV1224,AV1227,AV1230,AV1233,AV1236)</f>
        <v>0</v>
      </c>
      <c r="AY1208">
        <f>QUARTILE(AW1209:AW1218,1)</f>
        <v>1.5362499999999999</v>
      </c>
      <c r="AZ1208">
        <f>MEDIAN(AV1209,AV1212,AV1215,AV1218,AV1221,AV1224,AV1227,AV1230,AV1233,AV1236)</f>
        <v>6.8685</v>
      </c>
      <c r="BB1208">
        <f>MAX(AV1209,AV1212,AV1215,AV1218,AV1221,AV1224,AV1227,AV1230,AV1233,AV1236)</f>
        <v>64.010000000000005</v>
      </c>
    </row>
    <row r="1209" spans="2:54">
      <c r="B1209" t="s">
        <v>1299</v>
      </c>
      <c r="C1209">
        <v>73.989999999999995</v>
      </c>
      <c r="D1209">
        <f>C1209</f>
        <v>73.989999999999995</v>
      </c>
      <c r="K1209" t="s">
        <v>1301</v>
      </c>
      <c r="L1209">
        <v>0</v>
      </c>
      <c r="M1209">
        <f>L1209</f>
        <v>0</v>
      </c>
      <c r="T1209" t="s">
        <v>1299</v>
      </c>
      <c r="U1209">
        <v>65.23</v>
      </c>
      <c r="V1209">
        <f>U1209</f>
        <v>65.23</v>
      </c>
      <c r="AC1209" t="s">
        <v>1299</v>
      </c>
      <c r="AD1209">
        <v>65.900000000000006</v>
      </c>
      <c r="AE1209">
        <f>AD1209</f>
        <v>65.900000000000006</v>
      </c>
      <c r="AL1209" t="s">
        <v>1299</v>
      </c>
      <c r="AM1209">
        <v>8.6300000000000008</v>
      </c>
      <c r="AN1209">
        <f>AM1209</f>
        <v>8.6300000000000008</v>
      </c>
      <c r="AU1209" t="s">
        <v>1299</v>
      </c>
      <c r="AV1209">
        <v>0</v>
      </c>
      <c r="AW1209">
        <f>AV1209</f>
        <v>0</v>
      </c>
    </row>
    <row r="1210" spans="2:54">
      <c r="B1210" t="s">
        <v>418</v>
      </c>
      <c r="D1210">
        <v>64</v>
      </c>
      <c r="K1210" t="s">
        <v>418</v>
      </c>
      <c r="M1210">
        <f>L1212</f>
        <v>0</v>
      </c>
      <c r="T1210" t="s">
        <v>418</v>
      </c>
      <c r="V1210">
        <v>64</v>
      </c>
      <c r="AC1210" t="s">
        <v>418</v>
      </c>
      <c r="AE1210">
        <v>64</v>
      </c>
      <c r="AL1210" t="s">
        <v>1321</v>
      </c>
      <c r="AM1210">
        <v>64.024000000000001</v>
      </c>
      <c r="AN1210">
        <v>64</v>
      </c>
      <c r="AU1210" t="s">
        <v>1321</v>
      </c>
      <c r="AV1210">
        <v>2E-3</v>
      </c>
      <c r="AW1210">
        <v>64</v>
      </c>
    </row>
    <row r="1211" spans="2:54">
      <c r="B1211" t="s">
        <v>1298</v>
      </c>
      <c r="C1211">
        <v>91.513000000000005</v>
      </c>
      <c r="D1211">
        <v>64</v>
      </c>
      <c r="K1211" t="s">
        <v>1313</v>
      </c>
      <c r="M1211">
        <f>L1215</f>
        <v>0</v>
      </c>
      <c r="T1211" t="s">
        <v>1298</v>
      </c>
      <c r="U1211">
        <v>121.655</v>
      </c>
      <c r="V1211">
        <v>64</v>
      </c>
      <c r="AC1211" t="s">
        <v>1298</v>
      </c>
      <c r="AD1211">
        <v>124.48399999999999</v>
      </c>
      <c r="AE1211">
        <v>64</v>
      </c>
      <c r="AL1211" t="s">
        <v>1322</v>
      </c>
      <c r="AM1211">
        <v>64.010000000000005</v>
      </c>
      <c r="AN1211">
        <v>64</v>
      </c>
      <c r="AU1211" t="s">
        <v>1322</v>
      </c>
      <c r="AV1211">
        <v>0</v>
      </c>
      <c r="AW1211">
        <v>64</v>
      </c>
    </row>
    <row r="1212" spans="2:54">
      <c r="B1212" t="s">
        <v>1299</v>
      </c>
      <c r="C1212">
        <v>68.459999999999994</v>
      </c>
      <c r="D1212">
        <f>C1218</f>
        <v>73.33</v>
      </c>
      <c r="K1212" t="s">
        <v>1301</v>
      </c>
      <c r="L1212">
        <v>0</v>
      </c>
      <c r="M1212">
        <f>L1218</f>
        <v>0</v>
      </c>
      <c r="T1212" t="s">
        <v>1299</v>
      </c>
      <c r="U1212">
        <v>121.42</v>
      </c>
      <c r="V1212">
        <f>U1218</f>
        <v>122.35</v>
      </c>
      <c r="AC1212" t="s">
        <v>1299</v>
      </c>
      <c r="AD1212">
        <v>78.72</v>
      </c>
      <c r="AE1212">
        <f>AD1218</f>
        <v>83.97</v>
      </c>
      <c r="AL1212" t="s">
        <v>244</v>
      </c>
      <c r="AN1212">
        <f>AM1218</f>
        <v>0.10100000000000001</v>
      </c>
      <c r="AU1212" t="s">
        <v>244</v>
      </c>
      <c r="AW1212">
        <f>AV1218</f>
        <v>7.5949999999999998</v>
      </c>
    </row>
    <row r="1213" spans="2:54">
      <c r="B1213" t="s">
        <v>419</v>
      </c>
      <c r="D1213">
        <f>C1221</f>
        <v>69.05</v>
      </c>
      <c r="K1213" t="s">
        <v>419</v>
      </c>
      <c r="M1213">
        <f>L1221</f>
        <v>0</v>
      </c>
      <c r="T1213" t="s">
        <v>419</v>
      </c>
      <c r="V1213">
        <f>U1221</f>
        <v>69.790000000000006</v>
      </c>
      <c r="AC1213" t="s">
        <v>419</v>
      </c>
      <c r="AE1213">
        <f>AD1221</f>
        <v>93.35</v>
      </c>
      <c r="AL1213" t="s">
        <v>1298</v>
      </c>
      <c r="AM1213">
        <v>9.9090000000000007</v>
      </c>
      <c r="AN1213">
        <f>AM1221</f>
        <v>0.03</v>
      </c>
      <c r="AU1213" t="s">
        <v>1298</v>
      </c>
      <c r="AV1213">
        <v>2E-3</v>
      </c>
      <c r="AW1213">
        <f>AV1221</f>
        <v>64.010000000000005</v>
      </c>
    </row>
    <row r="1214" spans="2:54">
      <c r="B1214" t="s">
        <v>1298</v>
      </c>
      <c r="C1214">
        <v>560.44100000000003</v>
      </c>
      <c r="D1214">
        <v>64</v>
      </c>
      <c r="K1214" t="s">
        <v>1313</v>
      </c>
      <c r="M1214">
        <f>L1224</f>
        <v>0</v>
      </c>
      <c r="T1214" t="s">
        <v>1298</v>
      </c>
      <c r="U1214">
        <v>155.166</v>
      </c>
      <c r="V1214">
        <v>64</v>
      </c>
      <c r="AC1214" t="s">
        <v>1298</v>
      </c>
      <c r="AD1214">
        <v>107.605</v>
      </c>
      <c r="AE1214">
        <v>64</v>
      </c>
      <c r="AL1214" t="s">
        <v>1299</v>
      </c>
      <c r="AM1214">
        <v>9.8699999999999992</v>
      </c>
      <c r="AN1214">
        <v>64</v>
      </c>
      <c r="AU1214" t="s">
        <v>1299</v>
      </c>
      <c r="AV1214">
        <v>0</v>
      </c>
      <c r="AW1214">
        <v>64</v>
      </c>
    </row>
    <row r="1215" spans="2:54">
      <c r="B1215" t="s">
        <v>1299</v>
      </c>
      <c r="C1215">
        <v>532.53</v>
      </c>
      <c r="D1215">
        <f>C1227</f>
        <v>837.67</v>
      </c>
      <c r="K1215" t="s">
        <v>1301</v>
      </c>
      <c r="L1215">
        <v>0</v>
      </c>
      <c r="M1215">
        <f>L1227</f>
        <v>0</v>
      </c>
      <c r="T1215" t="s">
        <v>1299</v>
      </c>
      <c r="U1215">
        <v>132.30000000000001</v>
      </c>
      <c r="V1215">
        <f>U1227</f>
        <v>64.5</v>
      </c>
      <c r="AC1215" t="s">
        <v>1299</v>
      </c>
      <c r="AD1215">
        <v>84.91</v>
      </c>
      <c r="AE1215">
        <f>AD1227</f>
        <v>86.82</v>
      </c>
      <c r="AL1215" t="s">
        <v>1321</v>
      </c>
      <c r="AM1215">
        <v>64.021000000000001</v>
      </c>
      <c r="AN1215">
        <f>AM1227</f>
        <v>0</v>
      </c>
      <c r="AU1215" t="s">
        <v>1321</v>
      </c>
      <c r="AV1215">
        <v>2E-3</v>
      </c>
      <c r="AW1215">
        <f>AV1227</f>
        <v>0</v>
      </c>
    </row>
    <row r="1216" spans="2:54">
      <c r="B1216" t="s">
        <v>420</v>
      </c>
      <c r="D1216">
        <f>C1230</f>
        <v>559.86</v>
      </c>
      <c r="K1216" t="s">
        <v>420</v>
      </c>
      <c r="M1216">
        <f>L1230</f>
        <v>0</v>
      </c>
      <c r="T1216" t="s">
        <v>420</v>
      </c>
      <c r="V1216">
        <f>U1230</f>
        <v>119.39</v>
      </c>
      <c r="AC1216" t="s">
        <v>420</v>
      </c>
      <c r="AE1216">
        <f>AD1230</f>
        <v>81.96</v>
      </c>
      <c r="AL1216" t="s">
        <v>1322</v>
      </c>
      <c r="AM1216">
        <v>64.010000000000005</v>
      </c>
      <c r="AN1216">
        <f>AM1230</f>
        <v>64.013000000000005</v>
      </c>
      <c r="AU1216" t="s">
        <v>1322</v>
      </c>
      <c r="AV1216">
        <v>0</v>
      </c>
      <c r="AW1216">
        <f>AV1230</f>
        <v>1E-3</v>
      </c>
    </row>
    <row r="1217" spans="2:49">
      <c r="B1217" t="s">
        <v>1298</v>
      </c>
      <c r="C1217">
        <v>73.790999999999997</v>
      </c>
      <c r="D1217">
        <f>C1233</f>
        <v>71.59</v>
      </c>
      <c r="K1217" t="s">
        <v>1313</v>
      </c>
      <c r="M1217">
        <f>L1233</f>
        <v>0</v>
      </c>
      <c r="T1217" t="s">
        <v>1298</v>
      </c>
      <c r="U1217">
        <v>130.16300000000001</v>
      </c>
      <c r="V1217">
        <f>U1233</f>
        <v>105.02</v>
      </c>
      <c r="AC1217" t="s">
        <v>1298</v>
      </c>
      <c r="AD1217">
        <v>111.408</v>
      </c>
      <c r="AE1217">
        <f>AD1233</f>
        <v>88.45</v>
      </c>
      <c r="AL1217" t="s">
        <v>245</v>
      </c>
      <c r="AN1217">
        <f>AM1233</f>
        <v>2.8000000000000001E-2</v>
      </c>
      <c r="AU1217" t="s">
        <v>245</v>
      </c>
      <c r="AW1217">
        <f>AV1233</f>
        <v>6.1420000000000003</v>
      </c>
    </row>
    <row r="1218" spans="2:49">
      <c r="B1218" t="s">
        <v>1299</v>
      </c>
      <c r="C1218">
        <v>73.33</v>
      </c>
      <c r="D1218">
        <f>C1236</f>
        <v>520.04999999999995</v>
      </c>
      <c r="K1218" t="s">
        <v>1301</v>
      </c>
      <c r="L1218">
        <v>0</v>
      </c>
      <c r="M1218">
        <f>L1236</f>
        <v>0</v>
      </c>
      <c r="T1218" t="s">
        <v>1299</v>
      </c>
      <c r="U1218">
        <v>122.35</v>
      </c>
      <c r="V1218">
        <f>U1236</f>
        <v>97.58</v>
      </c>
      <c r="AC1218" t="s">
        <v>1299</v>
      </c>
      <c r="AD1218">
        <v>83.97</v>
      </c>
      <c r="AE1218">
        <f>AD1236</f>
        <v>77.430000000000007</v>
      </c>
      <c r="AL1218" t="s">
        <v>1298</v>
      </c>
      <c r="AM1218">
        <v>0.10100000000000001</v>
      </c>
      <c r="AN1218">
        <f>AM1236</f>
        <v>0.04</v>
      </c>
      <c r="AU1218" t="s">
        <v>1298</v>
      </c>
      <c r="AV1218">
        <v>7.5949999999999998</v>
      </c>
      <c r="AW1218">
        <f>AV1236</f>
        <v>64.010000000000005</v>
      </c>
    </row>
    <row r="1219" spans="2:49">
      <c r="B1219" t="s">
        <v>421</v>
      </c>
      <c r="K1219" t="s">
        <v>421</v>
      </c>
      <c r="T1219" t="s">
        <v>421</v>
      </c>
      <c r="AC1219" t="s">
        <v>421</v>
      </c>
      <c r="AL1219" t="s">
        <v>1299</v>
      </c>
      <c r="AM1219">
        <v>0</v>
      </c>
      <c r="AU1219" t="s">
        <v>1299</v>
      </c>
      <c r="AV1219">
        <v>7.58</v>
      </c>
    </row>
    <row r="1220" spans="2:49">
      <c r="B1220" t="s">
        <v>1298</v>
      </c>
      <c r="C1220">
        <v>69.462000000000003</v>
      </c>
      <c r="K1220" t="s">
        <v>1313</v>
      </c>
      <c r="T1220" t="s">
        <v>1298</v>
      </c>
      <c r="U1220">
        <v>69.941000000000003</v>
      </c>
      <c r="AC1220" t="s">
        <v>1298</v>
      </c>
      <c r="AD1220">
        <v>144.023</v>
      </c>
      <c r="AL1220" t="s">
        <v>1321</v>
      </c>
      <c r="AM1220">
        <v>2.7E-2</v>
      </c>
      <c r="AU1220" t="s">
        <v>1321</v>
      </c>
      <c r="AV1220">
        <v>64.137</v>
      </c>
    </row>
    <row r="1221" spans="2:49">
      <c r="B1221" t="s">
        <v>1299</v>
      </c>
      <c r="C1221">
        <v>69.05</v>
      </c>
      <c r="K1221" t="s">
        <v>1301</v>
      </c>
      <c r="L1221">
        <v>0</v>
      </c>
      <c r="T1221" t="s">
        <v>1299</v>
      </c>
      <c r="U1221">
        <v>69.790000000000006</v>
      </c>
      <c r="AC1221" t="s">
        <v>1299</v>
      </c>
      <c r="AD1221">
        <v>93.35</v>
      </c>
      <c r="AL1221" t="s">
        <v>1322</v>
      </c>
      <c r="AM1221">
        <v>0.03</v>
      </c>
      <c r="AU1221" t="s">
        <v>1322</v>
      </c>
      <c r="AV1221">
        <v>64.010000000000005</v>
      </c>
    </row>
    <row r="1222" spans="2:49">
      <c r="B1222" t="s">
        <v>422</v>
      </c>
      <c r="K1222" t="s">
        <v>422</v>
      </c>
      <c r="T1222" t="s">
        <v>422</v>
      </c>
      <c r="AC1222" t="s">
        <v>422</v>
      </c>
      <c r="AL1222" t="s">
        <v>246</v>
      </c>
      <c r="AU1222" t="s">
        <v>246</v>
      </c>
    </row>
    <row r="1223" spans="2:49">
      <c r="B1223" t="s">
        <v>1298</v>
      </c>
      <c r="C1223">
        <v>635.38499999999999</v>
      </c>
      <c r="K1223" t="s">
        <v>1313</v>
      </c>
      <c r="T1223" t="s">
        <v>1298</v>
      </c>
      <c r="U1223">
        <v>82.915999999999997</v>
      </c>
      <c r="AC1223" t="s">
        <v>1298</v>
      </c>
      <c r="AD1223">
        <v>94.311000000000007</v>
      </c>
      <c r="AL1223" t="s">
        <v>1298</v>
      </c>
      <c r="AM1223">
        <v>6.5419999999999998</v>
      </c>
      <c r="AU1223" t="s">
        <v>1298</v>
      </c>
      <c r="AV1223">
        <v>8.32</v>
      </c>
    </row>
    <row r="1224" spans="2:49">
      <c r="B1224" t="s">
        <v>1299</v>
      </c>
      <c r="C1224">
        <v>635.05999999999995</v>
      </c>
      <c r="K1224" t="s">
        <v>1301</v>
      </c>
      <c r="L1224">
        <v>0</v>
      </c>
      <c r="T1224" t="s">
        <v>1299</v>
      </c>
      <c r="U1224">
        <v>69.36</v>
      </c>
      <c r="AC1224" t="s">
        <v>1299</v>
      </c>
      <c r="AD1224">
        <v>65.28</v>
      </c>
      <c r="AL1224" t="s">
        <v>1299</v>
      </c>
      <c r="AM1224">
        <v>6.53</v>
      </c>
      <c r="AU1224" t="s">
        <v>1299</v>
      </c>
      <c r="AV1224">
        <v>8.31</v>
      </c>
    </row>
    <row r="1225" spans="2:49">
      <c r="B1225" t="s">
        <v>423</v>
      </c>
      <c r="K1225" t="s">
        <v>423</v>
      </c>
      <c r="T1225" t="s">
        <v>423</v>
      </c>
      <c r="AC1225" t="s">
        <v>423</v>
      </c>
      <c r="AL1225" t="s">
        <v>1321</v>
      </c>
      <c r="AM1225">
        <v>64.016000000000005</v>
      </c>
      <c r="AU1225" t="s">
        <v>1321</v>
      </c>
      <c r="AV1225">
        <v>64.209999999999994</v>
      </c>
    </row>
    <row r="1226" spans="2:49">
      <c r="B1226" t="s">
        <v>1298</v>
      </c>
      <c r="C1226">
        <v>855.71699999999998</v>
      </c>
      <c r="K1226" t="s">
        <v>1313</v>
      </c>
      <c r="T1226" t="s">
        <v>1298</v>
      </c>
      <c r="U1226">
        <v>64.712000000000003</v>
      </c>
      <c r="AC1226" t="s">
        <v>1298</v>
      </c>
      <c r="AD1226">
        <v>93.695999999999998</v>
      </c>
      <c r="AL1226" t="s">
        <v>1322</v>
      </c>
      <c r="AM1226">
        <v>64.010000000000005</v>
      </c>
      <c r="AU1226" t="s">
        <v>1322</v>
      </c>
      <c r="AV1226">
        <v>64.010000000000005</v>
      </c>
    </row>
    <row r="1227" spans="2:49">
      <c r="B1227" t="s">
        <v>1299</v>
      </c>
      <c r="C1227">
        <v>837.67</v>
      </c>
      <c r="K1227" t="s">
        <v>1301</v>
      </c>
      <c r="L1227">
        <v>0</v>
      </c>
      <c r="T1227" t="s">
        <v>1299</v>
      </c>
      <c r="U1227">
        <v>64.5</v>
      </c>
      <c r="AC1227" t="s">
        <v>1299</v>
      </c>
      <c r="AD1227">
        <v>86.82</v>
      </c>
      <c r="AL1227" t="s">
        <v>247</v>
      </c>
      <c r="AU1227" t="s">
        <v>247</v>
      </c>
    </row>
    <row r="1228" spans="2:49">
      <c r="B1228" t="s">
        <v>424</v>
      </c>
      <c r="K1228" t="s">
        <v>424</v>
      </c>
      <c r="T1228" t="s">
        <v>424</v>
      </c>
      <c r="AC1228" t="s">
        <v>424</v>
      </c>
      <c r="AL1228" t="s">
        <v>1298</v>
      </c>
      <c r="AM1228">
        <v>9.6170000000000009</v>
      </c>
      <c r="AU1228" t="s">
        <v>1298</v>
      </c>
      <c r="AV1228">
        <v>2E-3</v>
      </c>
    </row>
    <row r="1229" spans="2:49">
      <c r="B1229" t="s">
        <v>1298</v>
      </c>
      <c r="C1229">
        <v>580.59799999999996</v>
      </c>
      <c r="K1229" t="s">
        <v>1313</v>
      </c>
      <c r="T1229" t="s">
        <v>1298</v>
      </c>
      <c r="U1229">
        <v>121.82</v>
      </c>
      <c r="AC1229" t="s">
        <v>1298</v>
      </c>
      <c r="AD1229">
        <v>83.259</v>
      </c>
      <c r="AL1229" t="s">
        <v>1299</v>
      </c>
      <c r="AM1229">
        <v>9.5399999999999991</v>
      </c>
      <c r="AU1229" t="s">
        <v>1299</v>
      </c>
      <c r="AV1229">
        <v>0</v>
      </c>
    </row>
    <row r="1230" spans="2:49">
      <c r="B1230" t="s">
        <v>1299</v>
      </c>
      <c r="C1230">
        <v>559.86</v>
      </c>
      <c r="K1230" t="s">
        <v>1301</v>
      </c>
      <c r="L1230">
        <v>0</v>
      </c>
      <c r="T1230" t="s">
        <v>1299</v>
      </c>
      <c r="U1230">
        <v>119.39</v>
      </c>
      <c r="AC1230" t="s">
        <v>1299</v>
      </c>
      <c r="AD1230">
        <v>81.96</v>
      </c>
      <c r="AL1230" t="s">
        <v>1321</v>
      </c>
      <c r="AM1230">
        <v>64.013000000000005</v>
      </c>
      <c r="AU1230" t="s">
        <v>1321</v>
      </c>
      <c r="AV1230">
        <v>1E-3</v>
      </c>
    </row>
    <row r="1231" spans="2:49">
      <c r="B1231" t="s">
        <v>425</v>
      </c>
      <c r="K1231" t="s">
        <v>425</v>
      </c>
      <c r="T1231" t="s">
        <v>425</v>
      </c>
      <c r="AC1231" t="s">
        <v>425</v>
      </c>
      <c r="AL1231" t="s">
        <v>1322</v>
      </c>
      <c r="AM1231">
        <v>64.010000000000005</v>
      </c>
      <c r="AU1231" t="s">
        <v>1322</v>
      </c>
      <c r="AV1231">
        <v>0</v>
      </c>
    </row>
    <row r="1232" spans="2:49">
      <c r="B1232" t="s">
        <v>1298</v>
      </c>
      <c r="C1232">
        <v>72.744</v>
      </c>
      <c r="K1232" t="s">
        <v>1313</v>
      </c>
      <c r="T1232" t="s">
        <v>1298</v>
      </c>
      <c r="U1232">
        <v>105.703</v>
      </c>
      <c r="AC1232" t="s">
        <v>1298</v>
      </c>
      <c r="AD1232">
        <v>97.17</v>
      </c>
      <c r="AL1232" t="s">
        <v>248</v>
      </c>
      <c r="AU1232" t="s">
        <v>248</v>
      </c>
    </row>
    <row r="1233" spans="2:55">
      <c r="B1233" t="s">
        <v>1299</v>
      </c>
      <c r="C1233">
        <v>71.59</v>
      </c>
      <c r="K1233" t="s">
        <v>1301</v>
      </c>
      <c r="L1233">
        <v>0</v>
      </c>
      <c r="T1233" t="s">
        <v>1299</v>
      </c>
      <c r="U1233">
        <v>105.02</v>
      </c>
      <c r="AC1233" t="s">
        <v>1299</v>
      </c>
      <c r="AD1233">
        <v>88.45</v>
      </c>
      <c r="AL1233" t="s">
        <v>1298</v>
      </c>
      <c r="AM1233">
        <v>2.8000000000000001E-2</v>
      </c>
      <c r="AU1233" t="s">
        <v>1298</v>
      </c>
      <c r="AV1233">
        <v>6.1420000000000003</v>
      </c>
    </row>
    <row r="1234" spans="2:55">
      <c r="B1234" t="s">
        <v>426</v>
      </c>
      <c r="K1234" t="s">
        <v>426</v>
      </c>
      <c r="T1234" t="s">
        <v>426</v>
      </c>
      <c r="AC1234" t="s">
        <v>426</v>
      </c>
      <c r="AL1234" t="s">
        <v>1299</v>
      </c>
      <c r="AM1234">
        <v>0.01</v>
      </c>
      <c r="AU1234" t="s">
        <v>1299</v>
      </c>
      <c r="AV1234">
        <v>6.13</v>
      </c>
    </row>
    <row r="1235" spans="2:55">
      <c r="B1235" t="s">
        <v>1298</v>
      </c>
      <c r="C1235">
        <v>521.92999999999995</v>
      </c>
      <c r="K1235" t="s">
        <v>1313</v>
      </c>
      <c r="T1235" t="s">
        <v>1298</v>
      </c>
      <c r="U1235">
        <v>97.89</v>
      </c>
      <c r="AC1235" t="s">
        <v>1298</v>
      </c>
      <c r="AD1235">
        <v>78.438999999999993</v>
      </c>
      <c r="AL1235" t="s">
        <v>1321</v>
      </c>
      <c r="AM1235">
        <v>4.3999999999999997E-2</v>
      </c>
      <c r="AU1235" t="s">
        <v>1321</v>
      </c>
      <c r="AV1235">
        <v>64.102999999999994</v>
      </c>
    </row>
    <row r="1236" spans="2:55">
      <c r="B1236" t="s">
        <v>1299</v>
      </c>
      <c r="C1236">
        <v>520.04999999999995</v>
      </c>
      <c r="K1236" t="s">
        <v>1301</v>
      </c>
      <c r="L1236">
        <v>0</v>
      </c>
      <c r="T1236" t="s">
        <v>1299</v>
      </c>
      <c r="U1236">
        <v>97.58</v>
      </c>
      <c r="AC1236" t="s">
        <v>1299</v>
      </c>
      <c r="AD1236">
        <v>77.430000000000007</v>
      </c>
      <c r="AL1236" t="s">
        <v>1322</v>
      </c>
      <c r="AM1236">
        <v>0.04</v>
      </c>
      <c r="AU1236" t="s">
        <v>1322</v>
      </c>
      <c r="AV1236">
        <v>64.010000000000005</v>
      </c>
    </row>
    <row r="1237" spans="2:55">
      <c r="B1237" t="s">
        <v>427</v>
      </c>
      <c r="K1237" t="s">
        <v>427</v>
      </c>
      <c r="T1237" t="s">
        <v>427</v>
      </c>
      <c r="AC1237" t="s">
        <v>427</v>
      </c>
      <c r="AL1237" t="s">
        <v>249</v>
      </c>
      <c r="AU1237" t="s">
        <v>249</v>
      </c>
    </row>
    <row r="1238" spans="2:55">
      <c r="B1238" t="s">
        <v>1298</v>
      </c>
      <c r="C1238">
        <v>74.828000000000003</v>
      </c>
      <c r="E1238">
        <f>MIN(C1239,C1242,C1245,C1248,C1251,C1254,C1257,C1260,C1263,C1266)</f>
        <v>68.819999999999993</v>
      </c>
      <c r="F1238">
        <f>QUARTILE(D1239:D1248,1)</f>
        <v>70.522500000000008</v>
      </c>
      <c r="G1238">
        <f>MEDIAN(C1239,C1242,C1245,C1248,C1251,C1254,C1257,C1260,C1263,C1266)</f>
        <v>520.02500000000009</v>
      </c>
      <c r="H1238">
        <f>QUARTILE(D1239:D1248,3)</f>
        <v>647.27750000000003</v>
      </c>
      <c r="I1238">
        <f>MAX(C1239,C1242,C1245,C1248,C1251,C1254,C1257,C1260,C1263,C1266)</f>
        <v>947.66</v>
      </c>
      <c r="J1238" t="e">
        <f>SUMIF(D1239:D1248,"&lt;64",D1239:D1248)/COUNTIF(D1239:D1248,"&lt;64")</f>
        <v>#DIV/0!</v>
      </c>
      <c r="K1238" t="s">
        <v>1313</v>
      </c>
      <c r="N1238">
        <f>MIN(L1239,L1242,L1245,L1248,L1251,L1254,L1257,L1260,L1263,L1266)</f>
        <v>0</v>
      </c>
      <c r="O1238">
        <f>QUARTILE(M1239:M1248,1)</f>
        <v>0</v>
      </c>
      <c r="P1238">
        <f>MEDIAN(L1239,L1242,L1245,L1248,L1251,L1254,L1257,L1260,L1263,L1266)</f>
        <v>0</v>
      </c>
      <c r="Q1238">
        <f>QUARTILE(M1239:M1248,3)</f>
        <v>0</v>
      </c>
      <c r="R1238">
        <f>MAX(L1239,L1242,L1245,L1248,L1251,L1254,L1257,L1260,L1263,L1266)</f>
        <v>0</v>
      </c>
      <c r="S1238" t="e">
        <f>SUM(M1239:M1248)/COUNTIF(M1239:M1248,"&gt;0")</f>
        <v>#DIV/0!</v>
      </c>
      <c r="T1238" t="s">
        <v>1298</v>
      </c>
      <c r="U1238">
        <v>99.736000000000004</v>
      </c>
      <c r="W1238">
        <f>MIN(U1239,U1242,U1245,U1248,U1251,U1254,U1257,U1260,U1263,U1266)</f>
        <v>64.34</v>
      </c>
      <c r="X1238">
        <f>QUARTILE(V1239:V1248,1)</f>
        <v>66.204999999999998</v>
      </c>
      <c r="Y1238">
        <f>MEDIAN(U1239,U1242,U1245,U1248,U1251,U1254,U1257,U1260,U1263,U1266)</f>
        <v>103.13</v>
      </c>
      <c r="Z1238">
        <f>QUARTILE(V1239:V1248,3)</f>
        <v>113.745</v>
      </c>
      <c r="AA1238">
        <f>MAX(U1239,U1242,U1245,U1248,U1251,U1254,U1257,U1260,U1263,U1266)</f>
        <v>124.08</v>
      </c>
      <c r="AB1238" t="e">
        <f>SUMIF(V1239:V1248,"&lt;64",V1239:V1248)/COUNTIF(V1239:V1248,"&lt;64")</f>
        <v>#DIV/0!</v>
      </c>
      <c r="AC1238" t="s">
        <v>1298</v>
      </c>
      <c r="AD1238">
        <v>85.891999999999996</v>
      </c>
      <c r="AF1238">
        <f>MIN(AD1239,AD1242,AD1245,AD1248,AD1251,AD1254,AD1257,AD1260,AD1263,AD1266)</f>
        <v>64.010000000000005</v>
      </c>
      <c r="AG1238">
        <f>QUARTILE(AE1239:AE1248,1)</f>
        <v>68.94</v>
      </c>
      <c r="AH1238">
        <f>MEDIAN(AD1239,AD1242,AD1245,AD1248,AD1251,AD1254,AD1257,AD1260,AD1263,AD1266)</f>
        <v>79.28</v>
      </c>
      <c r="AI1238">
        <f>QUARTILE(AE1239:AE1248,3)</f>
        <v>99.777500000000003</v>
      </c>
      <c r="AJ1238">
        <f>MAX(AD1239,AD1242,AD1245,AD1248,AD1251,AD1254,AD1257,AD1260,AD1263,AD1266)</f>
        <v>109.19</v>
      </c>
      <c r="AK1238" t="e">
        <f>SUMIF(AE1239:AE1248,"&lt;64",AE1239:AE1248)/COUNTIF(AE1239:AE1248,"&lt;64")</f>
        <v>#DIV/0!</v>
      </c>
      <c r="AL1238" t="s">
        <v>1298</v>
      </c>
      <c r="AM1238">
        <v>8.06</v>
      </c>
      <c r="AO1238">
        <f>MIN(AM1239,AM1242,AM1245,AM1248,AM1251,AM1254,AM1257,AM1260,AM1263,AM1266)</f>
        <v>0.03</v>
      </c>
      <c r="AP1238">
        <f>QUARTILE(AN1239:AN1248,1)</f>
        <v>4.0749999999999995E-2</v>
      </c>
      <c r="AQ1238">
        <f>MEDIAN(AM1239,AM1242,AM1245,AM1248,AM1251,AM1254,AM1257,AM1260,AM1263,AM1266)</f>
        <v>8.1320000000000014</v>
      </c>
      <c r="AR1238">
        <f>QUARTILE(AN1239:AN1248,3)</f>
        <v>50.061000000000007</v>
      </c>
      <c r="AS1238">
        <f>MAX(AM1239,AM1242,AM1245,AM1248,AM1251,AM1254,AM1257,AM1260,AM1263,AM1266)</f>
        <v>64.295000000000002</v>
      </c>
      <c r="AT1238">
        <f>SUMIF(AN1239:AN1248,"&lt;64",AN1239:AN1248)/COUNTIF(AN1239:AN1248,"&lt;64")</f>
        <v>3.4595714285714294</v>
      </c>
      <c r="AU1238" t="s">
        <v>1298</v>
      </c>
      <c r="AV1238">
        <v>7.0000000000000001E-3</v>
      </c>
      <c r="AX1238">
        <f>MIN(AV1239,AV1242,AV1245,AV1248,AV1251,AV1254,AV1257,AV1260,AV1263,AV1266)</f>
        <v>0</v>
      </c>
      <c r="AY1238">
        <f>QUARTILE(AW1239:AW1248,1)</f>
        <v>0</v>
      </c>
      <c r="AZ1238">
        <f>MEDIAN(AV1239,AV1242,AV1245,AV1248,AV1251,AV1254,AV1257,AV1260,AV1263,AV1266)</f>
        <v>4.6230000000000002</v>
      </c>
      <c r="BA1238">
        <f>QUARTILE(AW1239:AW1248,3)</f>
        <v>10.1525</v>
      </c>
      <c r="BB1238">
        <f>MAX(AV1239,AV1242,AV1245,AV1248,AV1251,AV1254,AV1257,AV1260,AV1263,AV1266)</f>
        <v>64.078000000000003</v>
      </c>
      <c r="BC1238">
        <f>SUMIF(AW1239:AW1248,"&lt;64",AW1239:AW1248)/COUNTIF(AW1239:AW1248,"&lt;64")</f>
        <v>2.4638749999999998</v>
      </c>
    </row>
    <row r="1239" spans="2:55">
      <c r="B1239" t="s">
        <v>1299</v>
      </c>
      <c r="C1239">
        <v>73.8</v>
      </c>
      <c r="D1239">
        <f>C1239</f>
        <v>73.8</v>
      </c>
      <c r="K1239" t="s">
        <v>1301</v>
      </c>
      <c r="L1239">
        <v>0</v>
      </c>
      <c r="M1239">
        <f>L1239</f>
        <v>0</v>
      </c>
      <c r="T1239" t="s">
        <v>1299</v>
      </c>
      <c r="U1239">
        <v>64.680000000000007</v>
      </c>
      <c r="V1239">
        <f>U1239</f>
        <v>64.680000000000007</v>
      </c>
      <c r="AC1239" t="s">
        <v>1299</v>
      </c>
      <c r="AD1239">
        <v>66.12</v>
      </c>
      <c r="AE1239">
        <f>AD1239</f>
        <v>66.12</v>
      </c>
      <c r="AL1239" t="s">
        <v>1299</v>
      </c>
      <c r="AM1239">
        <v>8.0500000000000007</v>
      </c>
      <c r="AN1239">
        <f>AM1239</f>
        <v>8.0500000000000007</v>
      </c>
      <c r="AU1239" t="s">
        <v>1299</v>
      </c>
      <c r="AV1239">
        <v>0</v>
      </c>
      <c r="AW1239">
        <f>AV1239</f>
        <v>0</v>
      </c>
    </row>
    <row r="1240" spans="2:55">
      <c r="B1240" t="s">
        <v>428</v>
      </c>
      <c r="D1240">
        <f>C1242</f>
        <v>69.09</v>
      </c>
      <c r="K1240" t="s">
        <v>428</v>
      </c>
      <c r="M1240">
        <f>L1242</f>
        <v>0</v>
      </c>
      <c r="T1240" t="s">
        <v>428</v>
      </c>
      <c r="V1240">
        <f>U1242</f>
        <v>70.150000000000006</v>
      </c>
      <c r="AC1240" t="s">
        <v>428</v>
      </c>
      <c r="AE1240">
        <f>AD1242</f>
        <v>64.010000000000005</v>
      </c>
      <c r="AL1240" t="s">
        <v>1321</v>
      </c>
      <c r="AM1240">
        <v>64.322000000000003</v>
      </c>
      <c r="AN1240">
        <f>AM1242</f>
        <v>0</v>
      </c>
      <c r="AU1240" t="s">
        <v>1321</v>
      </c>
      <c r="AV1240">
        <v>1E-3</v>
      </c>
      <c r="AW1240">
        <f>AV1242</f>
        <v>0</v>
      </c>
    </row>
    <row r="1241" spans="2:55">
      <c r="B1241" t="s">
        <v>1298</v>
      </c>
      <c r="C1241">
        <v>72.435000000000002</v>
      </c>
      <c r="D1241">
        <f>C1245</f>
        <v>522.16999999999996</v>
      </c>
      <c r="K1241" t="s">
        <v>1313</v>
      </c>
      <c r="M1241">
        <f>L1245</f>
        <v>0</v>
      </c>
      <c r="T1241" t="s">
        <v>1298</v>
      </c>
      <c r="U1241">
        <v>101.06399999999999</v>
      </c>
      <c r="V1241">
        <f>U1245</f>
        <v>116.05</v>
      </c>
      <c r="AC1241" t="s">
        <v>1298</v>
      </c>
      <c r="AD1241">
        <v>71.994</v>
      </c>
      <c r="AE1241">
        <f>AD1245</f>
        <v>107.06</v>
      </c>
      <c r="AL1241" t="s">
        <v>1322</v>
      </c>
      <c r="AM1241">
        <v>64.010000000000005</v>
      </c>
      <c r="AN1241">
        <f>AM1245</f>
        <v>64.015000000000001</v>
      </c>
      <c r="AU1241" t="s">
        <v>1322</v>
      </c>
      <c r="AV1241">
        <v>0</v>
      </c>
      <c r="AW1241">
        <f>AV1245</f>
        <v>64.078000000000003</v>
      </c>
    </row>
    <row r="1242" spans="2:55">
      <c r="B1242" t="s">
        <v>1299</v>
      </c>
      <c r="C1242">
        <v>69.09</v>
      </c>
      <c r="D1242">
        <f>C1248</f>
        <v>68.819999999999993</v>
      </c>
      <c r="K1242" t="s">
        <v>1301</v>
      </c>
      <c r="L1242">
        <v>0</v>
      </c>
      <c r="M1242">
        <f>L1248</f>
        <v>0</v>
      </c>
      <c r="T1242" t="s">
        <v>1299</v>
      </c>
      <c r="U1242">
        <v>70.150000000000006</v>
      </c>
      <c r="V1242">
        <f>U1248</f>
        <v>64.34</v>
      </c>
      <c r="AC1242" t="s">
        <v>1299</v>
      </c>
      <c r="AD1242">
        <v>64.010000000000005</v>
      </c>
      <c r="AE1242">
        <f>AD1248</f>
        <v>85.64</v>
      </c>
      <c r="AL1242" t="s">
        <v>250</v>
      </c>
      <c r="AN1242">
        <f>AM1248</f>
        <v>8.2140000000000004</v>
      </c>
      <c r="AU1242" t="s">
        <v>250</v>
      </c>
      <c r="AW1242">
        <f>AV1248</f>
        <v>9.23</v>
      </c>
    </row>
    <row r="1243" spans="2:55">
      <c r="B1243" t="s">
        <v>429</v>
      </c>
      <c r="D1243">
        <f>C1251</f>
        <v>688.98</v>
      </c>
      <c r="K1243" t="s">
        <v>429</v>
      </c>
      <c r="M1243">
        <f>L1251</f>
        <v>0</v>
      </c>
      <c r="T1243" t="s">
        <v>429</v>
      </c>
      <c r="V1243">
        <f>U1251</f>
        <v>124.08</v>
      </c>
      <c r="AC1243" t="s">
        <v>429</v>
      </c>
      <c r="AE1243">
        <f>AD1251</f>
        <v>109.19</v>
      </c>
      <c r="AL1243" t="s">
        <v>1298</v>
      </c>
      <c r="AM1243">
        <v>9.0069999999999997</v>
      </c>
      <c r="AN1243">
        <f>AM1251</f>
        <v>64.010000000000005</v>
      </c>
      <c r="AU1243" t="s">
        <v>1298</v>
      </c>
      <c r="AV1243">
        <v>6.64</v>
      </c>
      <c r="AW1243">
        <f>AV1251</f>
        <v>64.010000000000005</v>
      </c>
    </row>
    <row r="1244" spans="2:55">
      <c r="B1244" t="s">
        <v>1298</v>
      </c>
      <c r="C1244">
        <v>527.721</v>
      </c>
      <c r="D1244">
        <f>C1254</f>
        <v>521.11</v>
      </c>
      <c r="K1244" t="s">
        <v>1313</v>
      </c>
      <c r="M1244">
        <f>L1254</f>
        <v>0</v>
      </c>
      <c r="T1244" t="s">
        <v>1298</v>
      </c>
      <c r="U1244">
        <v>119.096</v>
      </c>
      <c r="V1244">
        <f>U1254</f>
        <v>64.89</v>
      </c>
      <c r="AC1244" t="s">
        <v>1298</v>
      </c>
      <c r="AD1244">
        <v>109.121</v>
      </c>
      <c r="AE1244">
        <f>AD1254</f>
        <v>66.38</v>
      </c>
      <c r="AL1244" t="s">
        <v>1299</v>
      </c>
      <c r="AM1244">
        <v>8.9499999999999993</v>
      </c>
      <c r="AN1244">
        <f>AM1254</f>
        <v>7.85</v>
      </c>
      <c r="AU1244" t="s">
        <v>1299</v>
      </c>
      <c r="AV1244">
        <v>6.63</v>
      </c>
      <c r="AW1244">
        <f>AV1254</f>
        <v>10.46</v>
      </c>
    </row>
    <row r="1245" spans="2:55">
      <c r="B1245" t="s">
        <v>1299</v>
      </c>
      <c r="C1245">
        <v>522.16999999999996</v>
      </c>
      <c r="D1245">
        <f>C1257</f>
        <v>947.66</v>
      </c>
      <c r="K1245" t="s">
        <v>1301</v>
      </c>
      <c r="L1245">
        <v>0</v>
      </c>
      <c r="M1245">
        <f>L1257</f>
        <v>0</v>
      </c>
      <c r="T1245" t="s">
        <v>1299</v>
      </c>
      <c r="U1245">
        <v>116.05</v>
      </c>
      <c r="V1245">
        <f>U1257</f>
        <v>106.83</v>
      </c>
      <c r="AC1245" t="s">
        <v>1299</v>
      </c>
      <c r="AD1245">
        <v>107.06</v>
      </c>
      <c r="AE1245">
        <f>AD1257</f>
        <v>79.89</v>
      </c>
      <c r="AL1245" t="s">
        <v>1321</v>
      </c>
      <c r="AM1245">
        <v>64.015000000000001</v>
      </c>
      <c r="AN1245">
        <f>AM1257</f>
        <v>0</v>
      </c>
      <c r="AU1245" t="s">
        <v>1321</v>
      </c>
      <c r="AV1245">
        <v>64.078000000000003</v>
      </c>
      <c r="AW1245">
        <f>AV1257</f>
        <v>0</v>
      </c>
    </row>
    <row r="1246" spans="2:55">
      <c r="B1246" t="s">
        <v>430</v>
      </c>
      <c r="D1246">
        <f>C1260</f>
        <v>741.66</v>
      </c>
      <c r="K1246" t="s">
        <v>430</v>
      </c>
      <c r="M1246">
        <f>L1260</f>
        <v>0</v>
      </c>
      <c r="T1246" t="s">
        <v>430</v>
      </c>
      <c r="V1246">
        <f>U1260</f>
        <v>103.87</v>
      </c>
      <c r="AC1246" t="s">
        <v>430</v>
      </c>
      <c r="AE1246">
        <f>AD1260</f>
        <v>76.62</v>
      </c>
      <c r="AL1246" t="s">
        <v>1322</v>
      </c>
      <c r="AM1246">
        <v>64.010000000000005</v>
      </c>
      <c r="AN1246">
        <f>AM1260</f>
        <v>64.295000000000002</v>
      </c>
      <c r="AU1246" t="s">
        <v>1322</v>
      </c>
      <c r="AV1246">
        <v>64.010000000000005</v>
      </c>
      <c r="AW1246">
        <f>AV1260</f>
        <v>5.0000000000000001E-3</v>
      </c>
    </row>
    <row r="1247" spans="2:55">
      <c r="B1247" t="s">
        <v>1298</v>
      </c>
      <c r="C1247">
        <v>80.058000000000007</v>
      </c>
      <c r="D1247">
        <f>C1263</f>
        <v>69.430000000000007</v>
      </c>
      <c r="K1247" t="s">
        <v>1313</v>
      </c>
      <c r="M1247">
        <f>L1263</f>
        <v>0</v>
      </c>
      <c r="T1247" t="s">
        <v>1298</v>
      </c>
      <c r="U1247">
        <v>64.512</v>
      </c>
      <c r="V1247">
        <f>U1263</f>
        <v>119.49</v>
      </c>
      <c r="AC1247" t="s">
        <v>1298</v>
      </c>
      <c r="AD1247">
        <v>99.796000000000006</v>
      </c>
      <c r="AE1247">
        <f>AD1263</f>
        <v>104.49</v>
      </c>
      <c r="AL1247" t="s">
        <v>251</v>
      </c>
      <c r="AN1247">
        <f>AM1263</f>
        <v>7.2999999999999995E-2</v>
      </c>
      <c r="AU1247" t="s">
        <v>251</v>
      </c>
      <c r="AW1247">
        <f>AV1263</f>
        <v>1.6E-2</v>
      </c>
    </row>
    <row r="1248" spans="2:55">
      <c r="B1248" t="s">
        <v>1299</v>
      </c>
      <c r="C1248">
        <v>68.819999999999993</v>
      </c>
      <c r="D1248">
        <f>C1266</f>
        <v>518.94000000000005</v>
      </c>
      <c r="K1248" t="s">
        <v>1301</v>
      </c>
      <c r="L1248">
        <v>0</v>
      </c>
      <c r="M1248">
        <f>L1266</f>
        <v>0</v>
      </c>
      <c r="T1248" t="s">
        <v>1299</v>
      </c>
      <c r="U1248">
        <v>64.34</v>
      </c>
      <c r="V1248">
        <f>U1266</f>
        <v>102.39</v>
      </c>
      <c r="AC1248" t="s">
        <v>1299</v>
      </c>
      <c r="AD1248">
        <v>85.64</v>
      </c>
      <c r="AE1248">
        <f>AD1266</f>
        <v>78.67</v>
      </c>
      <c r="AL1248" t="s">
        <v>1298</v>
      </c>
      <c r="AM1248">
        <v>8.2140000000000004</v>
      </c>
      <c r="AN1248">
        <f>AM1266</f>
        <v>0.03</v>
      </c>
      <c r="AU1248" t="s">
        <v>1298</v>
      </c>
      <c r="AV1248">
        <v>9.23</v>
      </c>
      <c r="AW1248">
        <f>AV1266</f>
        <v>0</v>
      </c>
    </row>
    <row r="1249" spans="2:48">
      <c r="B1249" t="s">
        <v>431</v>
      </c>
      <c r="K1249" t="s">
        <v>431</v>
      </c>
      <c r="T1249" t="s">
        <v>431</v>
      </c>
      <c r="AC1249" t="s">
        <v>431</v>
      </c>
      <c r="AL1249" t="s">
        <v>1299</v>
      </c>
      <c r="AM1249">
        <v>8.1199999999999992</v>
      </c>
      <c r="AU1249" t="s">
        <v>1299</v>
      </c>
      <c r="AV1249">
        <v>9.2200000000000006</v>
      </c>
    </row>
    <row r="1250" spans="2:48">
      <c r="B1250" t="s">
        <v>1298</v>
      </c>
      <c r="C1250">
        <v>690.16099999999994</v>
      </c>
      <c r="K1250" t="s">
        <v>1313</v>
      </c>
      <c r="T1250" t="s">
        <v>1298</v>
      </c>
      <c r="U1250">
        <v>157.255</v>
      </c>
      <c r="AC1250" t="s">
        <v>1298</v>
      </c>
      <c r="AD1250">
        <v>110.26600000000001</v>
      </c>
      <c r="AL1250" t="s">
        <v>1321</v>
      </c>
      <c r="AM1250">
        <v>75.942999999999998</v>
      </c>
      <c r="AU1250" t="s">
        <v>1321</v>
      </c>
      <c r="AV1250">
        <v>64.066999999999993</v>
      </c>
    </row>
    <row r="1251" spans="2:48">
      <c r="B1251" t="s">
        <v>1299</v>
      </c>
      <c r="C1251">
        <v>688.98</v>
      </c>
      <c r="K1251" t="s">
        <v>1301</v>
      </c>
      <c r="L1251">
        <v>0</v>
      </c>
      <c r="T1251" t="s">
        <v>1299</v>
      </c>
      <c r="U1251">
        <v>124.08</v>
      </c>
      <c r="AC1251" t="s">
        <v>1299</v>
      </c>
      <c r="AD1251">
        <v>109.19</v>
      </c>
      <c r="AL1251" t="s">
        <v>1322</v>
      </c>
      <c r="AM1251">
        <v>64.010000000000005</v>
      </c>
      <c r="AU1251" t="s">
        <v>1322</v>
      </c>
      <c r="AV1251">
        <v>64.010000000000005</v>
      </c>
    </row>
    <row r="1252" spans="2:48">
      <c r="B1252" t="s">
        <v>432</v>
      </c>
      <c r="K1252" t="s">
        <v>432</v>
      </c>
      <c r="T1252" t="s">
        <v>432</v>
      </c>
      <c r="AC1252" t="s">
        <v>432</v>
      </c>
      <c r="AL1252" t="s">
        <v>252</v>
      </c>
      <c r="AU1252" t="s">
        <v>252</v>
      </c>
    </row>
    <row r="1253" spans="2:48">
      <c r="B1253" t="s">
        <v>1298</v>
      </c>
      <c r="C1253">
        <v>533.61199999999997</v>
      </c>
      <c r="K1253" t="s">
        <v>1313</v>
      </c>
      <c r="T1253" t="s">
        <v>1298</v>
      </c>
      <c r="U1253">
        <v>65.099000000000004</v>
      </c>
      <c r="AC1253" t="s">
        <v>1298</v>
      </c>
      <c r="AD1253">
        <v>76.382999999999996</v>
      </c>
      <c r="AL1253" t="s">
        <v>1298</v>
      </c>
      <c r="AM1253">
        <v>8.0069999999999997</v>
      </c>
      <c r="AU1253" t="s">
        <v>1298</v>
      </c>
      <c r="AV1253">
        <v>10.477</v>
      </c>
    </row>
    <row r="1254" spans="2:48">
      <c r="B1254" t="s">
        <v>1299</v>
      </c>
      <c r="C1254">
        <v>521.11</v>
      </c>
      <c r="K1254" t="s">
        <v>1301</v>
      </c>
      <c r="L1254">
        <v>0</v>
      </c>
      <c r="T1254" t="s">
        <v>1299</v>
      </c>
      <c r="U1254">
        <v>64.89</v>
      </c>
      <c r="AC1254" t="s">
        <v>1299</v>
      </c>
      <c r="AD1254">
        <v>66.38</v>
      </c>
      <c r="AL1254" t="s">
        <v>1299</v>
      </c>
      <c r="AM1254">
        <v>7.85</v>
      </c>
      <c r="AU1254" t="s">
        <v>1299</v>
      </c>
      <c r="AV1254">
        <v>10.46</v>
      </c>
    </row>
    <row r="1255" spans="2:48">
      <c r="B1255" t="s">
        <v>433</v>
      </c>
      <c r="K1255" t="s">
        <v>433</v>
      </c>
      <c r="T1255" t="s">
        <v>433</v>
      </c>
      <c r="AC1255" t="s">
        <v>433</v>
      </c>
      <c r="AL1255" t="s">
        <v>1321</v>
      </c>
      <c r="AM1255">
        <v>64.340999999999994</v>
      </c>
      <c r="AU1255" t="s">
        <v>1321</v>
      </c>
      <c r="AV1255">
        <v>64.125</v>
      </c>
    </row>
    <row r="1256" spans="2:48">
      <c r="B1256" t="s">
        <v>1298</v>
      </c>
      <c r="C1256">
        <v>950.06</v>
      </c>
      <c r="K1256" t="s">
        <v>1313</v>
      </c>
      <c r="T1256" t="s">
        <v>1298</v>
      </c>
      <c r="U1256">
        <v>107.90900000000001</v>
      </c>
      <c r="AC1256" t="s">
        <v>1298</v>
      </c>
      <c r="AD1256">
        <v>88.06</v>
      </c>
      <c r="AL1256" t="s">
        <v>1322</v>
      </c>
      <c r="AM1256">
        <v>64.010000000000005</v>
      </c>
      <c r="AU1256" t="s">
        <v>1322</v>
      </c>
      <c r="AV1256">
        <v>64.010000000000005</v>
      </c>
    </row>
    <row r="1257" spans="2:48">
      <c r="B1257" t="s">
        <v>1299</v>
      </c>
      <c r="C1257">
        <v>947.66</v>
      </c>
      <c r="K1257" t="s">
        <v>1301</v>
      </c>
      <c r="L1257">
        <v>0</v>
      </c>
      <c r="T1257" t="s">
        <v>1299</v>
      </c>
      <c r="U1257">
        <v>106.83</v>
      </c>
      <c r="AC1257" t="s">
        <v>1299</v>
      </c>
      <c r="AD1257">
        <v>79.89</v>
      </c>
      <c r="AL1257" t="s">
        <v>253</v>
      </c>
      <c r="AU1257" t="s">
        <v>253</v>
      </c>
    </row>
    <row r="1258" spans="2:48">
      <c r="B1258" t="s">
        <v>434</v>
      </c>
      <c r="K1258" t="s">
        <v>434</v>
      </c>
      <c r="T1258" t="s">
        <v>434</v>
      </c>
      <c r="AC1258" t="s">
        <v>434</v>
      </c>
      <c r="AL1258" t="s">
        <v>1298</v>
      </c>
      <c r="AM1258">
        <v>9.36</v>
      </c>
      <c r="AU1258" t="s">
        <v>1298</v>
      </c>
      <c r="AV1258">
        <v>2E-3</v>
      </c>
    </row>
    <row r="1259" spans="2:48">
      <c r="B1259" t="s">
        <v>1298</v>
      </c>
      <c r="C1259">
        <v>748.08699999999999</v>
      </c>
      <c r="K1259" t="s">
        <v>1313</v>
      </c>
      <c r="T1259" t="s">
        <v>1298</v>
      </c>
      <c r="U1259">
        <v>104.217</v>
      </c>
      <c r="AC1259" t="s">
        <v>1298</v>
      </c>
      <c r="AD1259">
        <v>77.081999999999994</v>
      </c>
      <c r="AL1259" t="s">
        <v>1299</v>
      </c>
      <c r="AM1259">
        <v>9.11</v>
      </c>
      <c r="AU1259" t="s">
        <v>1299</v>
      </c>
      <c r="AV1259">
        <v>0</v>
      </c>
    </row>
    <row r="1260" spans="2:48">
      <c r="B1260" t="s">
        <v>1299</v>
      </c>
      <c r="C1260">
        <v>741.66</v>
      </c>
      <c r="K1260" t="s">
        <v>1301</v>
      </c>
      <c r="L1260">
        <v>0</v>
      </c>
      <c r="T1260" t="s">
        <v>1299</v>
      </c>
      <c r="U1260">
        <v>103.87</v>
      </c>
      <c r="AC1260" t="s">
        <v>1299</v>
      </c>
      <c r="AD1260">
        <v>76.62</v>
      </c>
      <c r="AL1260" t="s">
        <v>1321</v>
      </c>
      <c r="AM1260">
        <v>64.295000000000002</v>
      </c>
      <c r="AU1260" t="s">
        <v>1321</v>
      </c>
      <c r="AV1260">
        <v>5.0000000000000001E-3</v>
      </c>
    </row>
    <row r="1261" spans="2:48">
      <c r="B1261" t="s">
        <v>435</v>
      </c>
      <c r="K1261" t="s">
        <v>435</v>
      </c>
      <c r="T1261" t="s">
        <v>435</v>
      </c>
      <c r="AC1261" t="s">
        <v>435</v>
      </c>
      <c r="AL1261" t="s">
        <v>1322</v>
      </c>
      <c r="AM1261">
        <v>64.010000000000005</v>
      </c>
      <c r="AU1261" t="s">
        <v>1322</v>
      </c>
      <c r="AV1261">
        <v>0</v>
      </c>
    </row>
    <row r="1262" spans="2:48">
      <c r="B1262" t="s">
        <v>1298</v>
      </c>
      <c r="C1262">
        <v>77.885000000000005</v>
      </c>
      <c r="K1262" t="s">
        <v>1313</v>
      </c>
      <c r="T1262" t="s">
        <v>1298</v>
      </c>
      <c r="U1262">
        <v>167.31800000000001</v>
      </c>
      <c r="AC1262" t="s">
        <v>1298</v>
      </c>
      <c r="AD1262">
        <v>109.291</v>
      </c>
      <c r="AL1262" t="s">
        <v>254</v>
      </c>
      <c r="AU1262" t="s">
        <v>254</v>
      </c>
    </row>
    <row r="1263" spans="2:48">
      <c r="B1263" t="s">
        <v>1299</v>
      </c>
      <c r="C1263">
        <v>69.430000000000007</v>
      </c>
      <c r="K1263" t="s">
        <v>1301</v>
      </c>
      <c r="L1263">
        <v>0</v>
      </c>
      <c r="T1263" t="s">
        <v>1299</v>
      </c>
      <c r="U1263">
        <v>119.49</v>
      </c>
      <c r="AC1263" t="s">
        <v>1299</v>
      </c>
      <c r="AD1263">
        <v>104.49</v>
      </c>
      <c r="AL1263" t="s">
        <v>1298</v>
      </c>
      <c r="AM1263">
        <v>7.2999999999999995E-2</v>
      </c>
      <c r="AU1263" t="s">
        <v>1298</v>
      </c>
      <c r="AV1263">
        <v>1.6E-2</v>
      </c>
    </row>
    <row r="1264" spans="2:48">
      <c r="B1264" t="s">
        <v>436</v>
      </c>
      <c r="K1264" t="s">
        <v>436</v>
      </c>
      <c r="T1264" t="s">
        <v>436</v>
      </c>
      <c r="AC1264" t="s">
        <v>436</v>
      </c>
      <c r="AL1264" t="s">
        <v>1299</v>
      </c>
      <c r="AM1264">
        <v>0.01</v>
      </c>
      <c r="AU1264" t="s">
        <v>1299</v>
      </c>
      <c r="AV1264">
        <v>0</v>
      </c>
    </row>
    <row r="1265" spans="2:55">
      <c r="B1265" t="s">
        <v>1298</v>
      </c>
      <c r="C1265">
        <v>527.36</v>
      </c>
      <c r="K1265" t="s">
        <v>1313</v>
      </c>
      <c r="T1265" t="s">
        <v>1298</v>
      </c>
      <c r="U1265">
        <v>113.884</v>
      </c>
      <c r="AC1265" t="s">
        <v>1298</v>
      </c>
      <c r="AD1265">
        <v>84.021000000000001</v>
      </c>
      <c r="AL1265" t="s">
        <v>1321</v>
      </c>
      <c r="AM1265">
        <v>2.8000000000000001E-2</v>
      </c>
      <c r="AU1265" t="s">
        <v>1321</v>
      </c>
      <c r="AV1265">
        <v>7.0000000000000001E-3</v>
      </c>
    </row>
    <row r="1266" spans="2:55">
      <c r="B1266" t="s">
        <v>1299</v>
      </c>
      <c r="C1266">
        <v>518.94000000000005</v>
      </c>
      <c r="K1266" t="s">
        <v>1301</v>
      </c>
      <c r="L1266">
        <v>0</v>
      </c>
      <c r="T1266" t="s">
        <v>1299</v>
      </c>
      <c r="U1266">
        <v>102.39</v>
      </c>
      <c r="AC1266" t="s">
        <v>1299</v>
      </c>
      <c r="AD1266">
        <v>78.67</v>
      </c>
      <c r="AL1266" t="s">
        <v>1322</v>
      </c>
      <c r="AM1266">
        <v>0.03</v>
      </c>
      <c r="AU1266" t="s">
        <v>1322</v>
      </c>
      <c r="AV1266">
        <v>0</v>
      </c>
    </row>
    <row r="1267" spans="2:55">
      <c r="B1267" t="s">
        <v>437</v>
      </c>
      <c r="K1267" t="s">
        <v>437</v>
      </c>
      <c r="T1267" t="s">
        <v>437</v>
      </c>
      <c r="AC1267" t="s">
        <v>437</v>
      </c>
      <c r="AL1267" t="s">
        <v>255</v>
      </c>
      <c r="AU1267" t="s">
        <v>255</v>
      </c>
    </row>
    <row r="1268" spans="2:55">
      <c r="B1268" t="s">
        <v>1298</v>
      </c>
      <c r="C1268">
        <v>525.23</v>
      </c>
      <c r="E1268">
        <f>MIN(C1269,C1272,C1275,C1278,C1281,C1284,C1287,C1290,C1293,C1296)</f>
        <v>66.58</v>
      </c>
      <c r="F1268">
        <f>QUARTILE(D1269:D1278,1)</f>
        <v>180.685</v>
      </c>
      <c r="G1268">
        <f>MEDIAN(C1269,C1272,C1275,C1278,C1281,C1284,C1287,C1290,C1293,C1296)</f>
        <v>519.91999999999996</v>
      </c>
      <c r="H1268">
        <f>QUARTILE(D1269:D1278,3)</f>
        <v>524.16</v>
      </c>
      <c r="I1268">
        <f>MAX(C1269,C1272,C1275,C1278,C1281,C1284,C1287,C1290,C1293,C1296)</f>
        <v>732.3</v>
      </c>
      <c r="J1268" t="e">
        <f>SUMIF(D1269:D1278,"&lt;64",D1269:D1278)/COUNTIF(D1269:D1278,"&lt;64")</f>
        <v>#DIV/0!</v>
      </c>
      <c r="K1268" t="s">
        <v>1313</v>
      </c>
      <c r="N1268">
        <f>MIN(L1269,L1272,L1275,L1278,L1281,L1284,L1287,L1290,L1293,L1296)</f>
        <v>0</v>
      </c>
      <c r="O1268">
        <f>QUARTILE(M1269:M1278,1)</f>
        <v>0</v>
      </c>
      <c r="P1268">
        <f>MEDIAN(L1269,L1272,L1275,L1278,L1281,L1284,L1287,L1290,L1293,L1296)</f>
        <v>0</v>
      </c>
      <c r="Q1268">
        <f>QUARTILE(M1269:M1278,3)</f>
        <v>0</v>
      </c>
      <c r="R1268">
        <f>MAX(L1269,L1272,L1275,L1278,L1281,L1284,L1287,L1290,L1293,L1296)</f>
        <v>0</v>
      </c>
      <c r="S1268" t="e">
        <f>SUM(M1269:M1278)/COUNTIF(M1269:M1278,"&gt;0")</f>
        <v>#DIV/0!</v>
      </c>
      <c r="T1268" t="s">
        <v>1298</v>
      </c>
      <c r="U1268">
        <v>71.275000000000006</v>
      </c>
      <c r="W1268">
        <f>MIN(U1269,U1272,U1275,U1278,U1281,U1284,U1287,U1290,U1293,U1296)</f>
        <v>65.64</v>
      </c>
      <c r="X1268">
        <f>QUARTILE(V1269:V1278,1)</f>
        <v>78.45</v>
      </c>
      <c r="Y1268">
        <f>MEDIAN(U1269,U1272,U1275,U1278,U1281,U1284,U1287,U1290,U1293,U1296)</f>
        <v>109.32499999999999</v>
      </c>
      <c r="Z1268">
        <f>QUARTILE(V1269:V1278,3)</f>
        <v>115.9375</v>
      </c>
      <c r="AA1268">
        <f>MAX(U1269,U1272,U1275,U1278,U1281,U1284,U1287,U1290,U1293,U1296)</f>
        <v>127.37</v>
      </c>
      <c r="AB1268" t="e">
        <f>SUMIF(V1269:V1278,"&lt;64",V1269:V1278)/COUNTIF(V1269:V1278,"&lt;64")</f>
        <v>#DIV/0!</v>
      </c>
      <c r="AC1268" t="s">
        <v>1298</v>
      </c>
      <c r="AD1268">
        <v>65.94</v>
      </c>
      <c r="AF1268">
        <f>MIN(AD1269,AD1272,AD1275,AD1278,AD1281,AD1284,AD1287,AD1290,AD1293,AD1296)</f>
        <v>64.72</v>
      </c>
      <c r="AG1268">
        <f>QUARTILE(AE1269:AE1278,1)</f>
        <v>68.75</v>
      </c>
      <c r="AH1268">
        <f>MEDIAN(AD1269,AD1272,AD1275,AD1278,AD1281,AD1284,AD1287,AD1290,AD1293,AD1296)</f>
        <v>80.259999999999991</v>
      </c>
      <c r="AI1268">
        <f>QUARTILE(AE1269:AE1278,3)</f>
        <v>84.22</v>
      </c>
      <c r="AJ1268">
        <f>MAX(AD1269,AD1272,AD1275,AD1278,AD1281,AD1284,AD1287,AD1290,AD1293,AD1296)</f>
        <v>121.29</v>
      </c>
      <c r="AK1268" t="e">
        <f>SUMIF(AE1269:AE1278,"&lt;64",AE1269:AE1278)/COUNTIF(AE1269:AE1278,"&lt;64")</f>
        <v>#DIV/0!</v>
      </c>
      <c r="AL1268" t="s">
        <v>1298</v>
      </c>
      <c r="AM1268">
        <v>10.872</v>
      </c>
      <c r="AO1268">
        <f>MIN(AM1269,AM1272,AM1275,AM1278,AM1281,AM1284,AM1287,AM1290,AM1293,AM1296)</f>
        <v>0</v>
      </c>
      <c r="AP1268">
        <f>QUARTILE(AN1269:AN1278,1)</f>
        <v>2.0194999999999999</v>
      </c>
      <c r="AQ1268">
        <f>MEDIAN(AM1269,AM1272,AM1275,AM1278,AM1281,AM1284,AM1287,AM1290,AM1293,AM1296)</f>
        <v>37.395000000000003</v>
      </c>
      <c r="AR1268">
        <f>QUARTILE(AN1269:AN1278,3)</f>
        <v>64.010000000000005</v>
      </c>
      <c r="AS1268">
        <f>MAX(AM1269,AM1272,AM1275,AM1278,AM1281,AM1284,AM1287,AM1290,AM1293,AM1296)</f>
        <v>119.214</v>
      </c>
      <c r="AT1268">
        <f>SUMIF(AN1269:AN1278,"&lt;64",AN1269:AN1278)/COUNTIF(AN1269:AN1278,"&lt;64")</f>
        <v>4.8129999999999997</v>
      </c>
      <c r="AU1268" t="s">
        <v>1298</v>
      </c>
      <c r="AV1268">
        <v>4.9980000000000002</v>
      </c>
      <c r="AX1268">
        <f>MIN(AV1269,AV1272,AV1275,AV1278,AV1281,AV1284,AV1287,AV1290,AV1293,AV1296)</f>
        <v>0</v>
      </c>
      <c r="AY1268">
        <f>QUARTILE(AW1269:AW1278,1)</f>
        <v>5.0000000000000001E-4</v>
      </c>
      <c r="AZ1268">
        <f>MEDIAN(AV1269,AV1272,AV1275,AV1278,AV1281,AV1284,AV1287,AV1290,AV1293,AV1296)</f>
        <v>6.73</v>
      </c>
      <c r="BA1268">
        <f>QUARTILE(AW1269:AW1278,3)</f>
        <v>9.1567499999999988</v>
      </c>
      <c r="BB1268">
        <f>MAX(AV1269,AV1272,AV1275,AV1278,AV1281,AV1284,AV1287,AV1290,AV1293,AV1296)</f>
        <v>64.090999999999994</v>
      </c>
      <c r="BC1268">
        <f>SUMIF(AW1269:AW1278,"&lt;64",AW1269:AW1278)/COUNTIF(AW1269:AW1278,"&lt;64")</f>
        <v>2.8566250000000002</v>
      </c>
    </row>
    <row r="1269" spans="2:55">
      <c r="B1269" t="s">
        <v>1299</v>
      </c>
      <c r="C1269">
        <v>519.28</v>
      </c>
      <c r="D1269">
        <f>C1269</f>
        <v>519.28</v>
      </c>
      <c r="K1269" t="s">
        <v>1301</v>
      </c>
      <c r="L1269">
        <v>0</v>
      </c>
      <c r="M1269">
        <f>L1269</f>
        <v>0</v>
      </c>
      <c r="T1269" t="s">
        <v>1299</v>
      </c>
      <c r="U1269">
        <v>70.34</v>
      </c>
      <c r="V1269">
        <f>U1269</f>
        <v>70.34</v>
      </c>
      <c r="AC1269" t="s">
        <v>1299</v>
      </c>
      <c r="AD1269">
        <v>65.319999999999993</v>
      </c>
      <c r="AE1269">
        <f>AD1269</f>
        <v>65.319999999999993</v>
      </c>
      <c r="AL1269" t="s">
        <v>1299</v>
      </c>
      <c r="AM1269">
        <v>10.78</v>
      </c>
      <c r="AN1269">
        <f>AM1269</f>
        <v>10.78</v>
      </c>
      <c r="AU1269" t="s">
        <v>1299</v>
      </c>
      <c r="AV1269">
        <v>5</v>
      </c>
      <c r="AW1269">
        <f>AV1269</f>
        <v>5</v>
      </c>
    </row>
    <row r="1270" spans="2:55">
      <c r="B1270" t="s">
        <v>438</v>
      </c>
      <c r="D1270">
        <f>C1272</f>
        <v>66.58</v>
      </c>
      <c r="K1270" t="s">
        <v>438</v>
      </c>
      <c r="M1270">
        <f>L1272</f>
        <v>0</v>
      </c>
      <c r="T1270" t="s">
        <v>438</v>
      </c>
      <c r="V1270">
        <f>U1272</f>
        <v>108.16</v>
      </c>
      <c r="AC1270" t="s">
        <v>438</v>
      </c>
      <c r="AE1270">
        <f>AD1272</f>
        <v>80.239999999999995</v>
      </c>
      <c r="AL1270" t="s">
        <v>1321</v>
      </c>
      <c r="AM1270">
        <v>64.239000000000004</v>
      </c>
      <c r="AN1270">
        <f>AM1272</f>
        <v>0</v>
      </c>
      <c r="AU1270" t="s">
        <v>1321</v>
      </c>
      <c r="AV1270">
        <v>64.075999999999993</v>
      </c>
      <c r="AW1270">
        <f>AV1272</f>
        <v>0</v>
      </c>
    </row>
    <row r="1271" spans="2:55">
      <c r="B1271" t="s">
        <v>1298</v>
      </c>
      <c r="C1271">
        <v>68.099000000000004</v>
      </c>
      <c r="D1271">
        <f>C1275</f>
        <v>519.22</v>
      </c>
      <c r="K1271" t="s">
        <v>1313</v>
      </c>
      <c r="M1271">
        <f>L1275</f>
        <v>0</v>
      </c>
      <c r="T1271" t="s">
        <v>1298</v>
      </c>
      <c r="U1271">
        <v>112.414</v>
      </c>
      <c r="V1271">
        <f>U1275</f>
        <v>69.7</v>
      </c>
      <c r="AC1271" t="s">
        <v>1298</v>
      </c>
      <c r="AD1271">
        <v>81.063999999999993</v>
      </c>
      <c r="AE1271">
        <f>AD1275</f>
        <v>64.72</v>
      </c>
      <c r="AL1271" t="s">
        <v>1322</v>
      </c>
      <c r="AM1271">
        <v>64.010000000000005</v>
      </c>
      <c r="AN1271">
        <f>AM1275</f>
        <v>64.549000000000007</v>
      </c>
      <c r="AU1271" t="s">
        <v>1322</v>
      </c>
      <c r="AV1271">
        <v>64.010000000000005</v>
      </c>
      <c r="AW1271">
        <f>AV1275</f>
        <v>64.090999999999994</v>
      </c>
    </row>
    <row r="1272" spans="2:55">
      <c r="B1272" t="s">
        <v>1299</v>
      </c>
      <c r="C1272">
        <v>66.58</v>
      </c>
      <c r="D1272">
        <f>C1278</f>
        <v>66.97</v>
      </c>
      <c r="K1272" t="s">
        <v>1301</v>
      </c>
      <c r="L1272">
        <v>0</v>
      </c>
      <c r="M1272">
        <f>L1278</f>
        <v>0</v>
      </c>
      <c r="T1272" t="s">
        <v>1299</v>
      </c>
      <c r="U1272">
        <v>108.16</v>
      </c>
      <c r="V1272">
        <f>U1278</f>
        <v>127.37</v>
      </c>
      <c r="AC1272" t="s">
        <v>1299</v>
      </c>
      <c r="AD1272">
        <v>80.239999999999995</v>
      </c>
      <c r="AE1272">
        <f>AD1278</f>
        <v>82.87</v>
      </c>
      <c r="AL1272" t="s">
        <v>256</v>
      </c>
      <c r="AN1272">
        <f>AM1278</f>
        <v>8.0779999999999994</v>
      </c>
      <c r="AU1272" t="s">
        <v>256</v>
      </c>
      <c r="AW1272">
        <f>AV1278</f>
        <v>2E-3</v>
      </c>
    </row>
    <row r="1273" spans="2:55">
      <c r="B1273" t="s">
        <v>439</v>
      </c>
      <c r="D1273">
        <f>C1281</f>
        <v>520.55999999999995</v>
      </c>
      <c r="K1273" t="s">
        <v>439</v>
      </c>
      <c r="M1273">
        <f>L1281</f>
        <v>0</v>
      </c>
      <c r="T1273" t="s">
        <v>439</v>
      </c>
      <c r="V1273">
        <f>U1281</f>
        <v>113.47</v>
      </c>
      <c r="AC1273" t="s">
        <v>439</v>
      </c>
      <c r="AE1273">
        <f>AD1281</f>
        <v>121.29</v>
      </c>
      <c r="AL1273" t="s">
        <v>1298</v>
      </c>
      <c r="AM1273">
        <v>0.54600000000000004</v>
      </c>
      <c r="AN1273">
        <f>AM1281</f>
        <v>64.010000000000005</v>
      </c>
      <c r="AU1273" t="s">
        <v>1298</v>
      </c>
      <c r="AV1273">
        <v>16.295000000000002</v>
      </c>
      <c r="AW1273">
        <f>AV1281</f>
        <v>0</v>
      </c>
    </row>
    <row r="1274" spans="2:55">
      <c r="B1274" t="s">
        <v>1298</v>
      </c>
      <c r="C1274">
        <v>522.61699999999996</v>
      </c>
      <c r="D1274">
        <f>C1284</f>
        <v>522.33000000000004</v>
      </c>
      <c r="K1274" t="s">
        <v>1313</v>
      </c>
      <c r="M1274">
        <f>L1284</f>
        <v>0</v>
      </c>
      <c r="T1274" t="s">
        <v>1298</v>
      </c>
      <c r="U1274">
        <v>70.093000000000004</v>
      </c>
      <c r="V1274">
        <f>U1284</f>
        <v>65.64</v>
      </c>
      <c r="AC1274" t="s">
        <v>1298</v>
      </c>
      <c r="AD1274">
        <v>79.016999999999996</v>
      </c>
      <c r="AE1274">
        <f>AD1284</f>
        <v>64.959999999999994</v>
      </c>
      <c r="AL1274" t="s">
        <v>1299</v>
      </c>
      <c r="AM1274">
        <v>0.42</v>
      </c>
      <c r="AN1274">
        <f>AM1284</f>
        <v>0</v>
      </c>
      <c r="AU1274" t="s">
        <v>1299</v>
      </c>
      <c r="AV1274">
        <v>16.28</v>
      </c>
      <c r="AW1274">
        <f>AV1284</f>
        <v>8.4600000000000009</v>
      </c>
    </row>
    <row r="1275" spans="2:55">
      <c r="B1275" t="s">
        <v>1299</v>
      </c>
      <c r="C1275">
        <v>519.22</v>
      </c>
      <c r="D1275">
        <f>C1287</f>
        <v>732.3</v>
      </c>
      <c r="K1275" t="s">
        <v>1301</v>
      </c>
      <c r="L1275">
        <v>0</v>
      </c>
      <c r="M1275">
        <f>L1287</f>
        <v>0</v>
      </c>
      <c r="T1275" t="s">
        <v>1299</v>
      </c>
      <c r="U1275">
        <v>69.7</v>
      </c>
      <c r="V1275">
        <f>U1287</f>
        <v>123.86</v>
      </c>
      <c r="AC1275" t="s">
        <v>1299</v>
      </c>
      <c r="AD1275">
        <v>64.72</v>
      </c>
      <c r="AE1275">
        <f>AD1287</f>
        <v>121.1</v>
      </c>
      <c r="AL1275" t="s">
        <v>1321</v>
      </c>
      <c r="AM1275">
        <v>64.549000000000007</v>
      </c>
      <c r="AN1275">
        <f>AM1287</f>
        <v>0</v>
      </c>
      <c r="AU1275" t="s">
        <v>1321</v>
      </c>
      <c r="AV1275">
        <v>64.090999999999994</v>
      </c>
      <c r="AW1275">
        <f>AV1287</f>
        <v>0</v>
      </c>
    </row>
    <row r="1276" spans="2:55">
      <c r="B1276" t="s">
        <v>440</v>
      </c>
      <c r="D1276">
        <f>C1290</f>
        <v>524.77</v>
      </c>
      <c r="K1276" t="s">
        <v>440</v>
      </c>
      <c r="M1276">
        <f>L1290</f>
        <v>0</v>
      </c>
      <c r="T1276" t="s">
        <v>440</v>
      </c>
      <c r="V1276">
        <f>U1290</f>
        <v>110.49</v>
      </c>
      <c r="AC1276" t="s">
        <v>440</v>
      </c>
      <c r="AE1276">
        <f>AD1290</f>
        <v>80.28</v>
      </c>
      <c r="AL1276" t="s">
        <v>1322</v>
      </c>
      <c r="AM1276">
        <v>64.28</v>
      </c>
      <c r="AN1276">
        <f>AM1290</f>
        <v>119.214</v>
      </c>
      <c r="AU1276" t="s">
        <v>1322</v>
      </c>
      <c r="AV1276">
        <v>64.010000000000005</v>
      </c>
      <c r="AW1276">
        <f>AV1290</f>
        <v>2E-3</v>
      </c>
    </row>
    <row r="1277" spans="2:55">
      <c r="B1277" t="s">
        <v>1298</v>
      </c>
      <c r="C1277">
        <v>68.183000000000007</v>
      </c>
      <c r="D1277">
        <f>C1293</f>
        <v>67.84</v>
      </c>
      <c r="K1277" t="s">
        <v>1313</v>
      </c>
      <c r="M1277">
        <f>L1293</f>
        <v>0</v>
      </c>
      <c r="T1277" t="s">
        <v>1298</v>
      </c>
      <c r="U1277">
        <v>127.65</v>
      </c>
      <c r="V1277">
        <f>U1293</f>
        <v>116.76</v>
      </c>
      <c r="AC1277" t="s">
        <v>1298</v>
      </c>
      <c r="AD1277">
        <v>83.986000000000004</v>
      </c>
      <c r="AE1277">
        <f>AD1293</f>
        <v>79.040000000000006</v>
      </c>
      <c r="AL1277" t="s">
        <v>257</v>
      </c>
      <c r="AN1277">
        <f>AM1293</f>
        <v>10.02</v>
      </c>
      <c r="AU1277" t="s">
        <v>257</v>
      </c>
      <c r="AW1277">
        <f>AV1293</f>
        <v>9.3889999999999993</v>
      </c>
    </row>
    <row r="1278" spans="2:55">
      <c r="B1278" t="s">
        <v>1299</v>
      </c>
      <c r="C1278">
        <v>66.97</v>
      </c>
      <c r="D1278">
        <f>C1296</f>
        <v>694.98</v>
      </c>
      <c r="K1278" t="s">
        <v>1301</v>
      </c>
      <c r="L1278">
        <v>0</v>
      </c>
      <c r="M1278">
        <f>L1296</f>
        <v>0</v>
      </c>
      <c r="T1278" t="s">
        <v>1299</v>
      </c>
      <c r="U1278">
        <v>127.37</v>
      </c>
      <c r="V1278">
        <f>U1296</f>
        <v>102.78</v>
      </c>
      <c r="AC1278" t="s">
        <v>1299</v>
      </c>
      <c r="AD1278">
        <v>82.87</v>
      </c>
      <c r="AE1278">
        <f>AD1296</f>
        <v>84.67</v>
      </c>
      <c r="AL1278" t="s">
        <v>1298</v>
      </c>
      <c r="AM1278">
        <v>8.0779999999999994</v>
      </c>
      <c r="AN1278">
        <f>AM1296</f>
        <v>64.010000000000005</v>
      </c>
      <c r="AU1278" t="s">
        <v>1298</v>
      </c>
      <c r="AV1278">
        <v>2E-3</v>
      </c>
      <c r="AW1278">
        <f>AV1296</f>
        <v>64.010000000000005</v>
      </c>
    </row>
    <row r="1279" spans="2:55">
      <c r="B1279" t="s">
        <v>441</v>
      </c>
      <c r="K1279" t="s">
        <v>441</v>
      </c>
      <c r="T1279" t="s">
        <v>441</v>
      </c>
      <c r="AC1279" t="s">
        <v>441</v>
      </c>
      <c r="AL1279" t="s">
        <v>1299</v>
      </c>
      <c r="AM1279">
        <v>8.0399999999999991</v>
      </c>
      <c r="AU1279" t="s">
        <v>1299</v>
      </c>
      <c r="AV1279">
        <v>0</v>
      </c>
    </row>
    <row r="1280" spans="2:55">
      <c r="B1280" t="s">
        <v>1298</v>
      </c>
      <c r="C1280">
        <v>525.73500000000001</v>
      </c>
      <c r="K1280" t="s">
        <v>1313</v>
      </c>
      <c r="T1280" t="s">
        <v>1298</v>
      </c>
      <c r="U1280">
        <v>113.755</v>
      </c>
      <c r="AC1280" t="s">
        <v>1298</v>
      </c>
      <c r="AD1280">
        <v>127.236</v>
      </c>
      <c r="AL1280" t="s">
        <v>1321</v>
      </c>
      <c r="AM1280">
        <v>68.144999999999996</v>
      </c>
      <c r="AU1280" t="s">
        <v>1321</v>
      </c>
      <c r="AV1280">
        <v>1E-3</v>
      </c>
    </row>
    <row r="1281" spans="2:48">
      <c r="B1281" t="s">
        <v>1299</v>
      </c>
      <c r="C1281">
        <v>520.55999999999995</v>
      </c>
      <c r="K1281" t="s">
        <v>1301</v>
      </c>
      <c r="L1281">
        <v>0</v>
      </c>
      <c r="T1281" t="s">
        <v>1299</v>
      </c>
      <c r="U1281">
        <v>113.47</v>
      </c>
      <c r="AC1281" t="s">
        <v>1299</v>
      </c>
      <c r="AD1281">
        <v>121.29</v>
      </c>
      <c r="AL1281" t="s">
        <v>1322</v>
      </c>
      <c r="AM1281">
        <v>64.010000000000005</v>
      </c>
      <c r="AU1281" t="s">
        <v>1322</v>
      </c>
      <c r="AV1281">
        <v>0</v>
      </c>
    </row>
    <row r="1282" spans="2:48">
      <c r="B1282" t="s">
        <v>442</v>
      </c>
      <c r="K1282" t="s">
        <v>442</v>
      </c>
      <c r="T1282" t="s">
        <v>442</v>
      </c>
      <c r="AC1282" t="s">
        <v>442</v>
      </c>
      <c r="AL1282" t="s">
        <v>258</v>
      </c>
      <c r="AU1282" t="s">
        <v>258</v>
      </c>
    </row>
    <row r="1283" spans="2:48">
      <c r="B1283" t="s">
        <v>1298</v>
      </c>
      <c r="C1283">
        <v>530.40599999999995</v>
      </c>
      <c r="K1283" t="s">
        <v>1313</v>
      </c>
      <c r="T1283" t="s">
        <v>1298</v>
      </c>
      <c r="U1283">
        <v>65.927999999999997</v>
      </c>
      <c r="AC1283" t="s">
        <v>1298</v>
      </c>
      <c r="AD1283">
        <v>67.09</v>
      </c>
      <c r="AL1283" t="s">
        <v>1298</v>
      </c>
      <c r="AM1283">
        <v>7.3999999999999996E-2</v>
      </c>
      <c r="AU1283" t="s">
        <v>1298</v>
      </c>
      <c r="AV1283">
        <v>8.4570000000000007</v>
      </c>
    </row>
    <row r="1284" spans="2:48">
      <c r="B1284" t="s">
        <v>1299</v>
      </c>
      <c r="C1284">
        <v>522.33000000000004</v>
      </c>
      <c r="K1284" t="s">
        <v>1301</v>
      </c>
      <c r="L1284">
        <v>0</v>
      </c>
      <c r="T1284" t="s">
        <v>1299</v>
      </c>
      <c r="U1284">
        <v>65.64</v>
      </c>
      <c r="AC1284" t="s">
        <v>1299</v>
      </c>
      <c r="AD1284">
        <v>64.959999999999994</v>
      </c>
      <c r="AL1284" t="s">
        <v>1299</v>
      </c>
      <c r="AM1284">
        <v>0</v>
      </c>
      <c r="AU1284" t="s">
        <v>1299</v>
      </c>
      <c r="AV1284">
        <v>8.4600000000000009</v>
      </c>
    </row>
    <row r="1285" spans="2:48">
      <c r="B1285" t="s">
        <v>443</v>
      </c>
      <c r="K1285" t="s">
        <v>443</v>
      </c>
      <c r="T1285" t="s">
        <v>443</v>
      </c>
      <c r="AC1285" t="s">
        <v>443</v>
      </c>
      <c r="AL1285" t="s">
        <v>1321</v>
      </c>
      <c r="AM1285">
        <v>7.8E-2</v>
      </c>
      <c r="AU1285" t="s">
        <v>1321</v>
      </c>
      <c r="AV1285">
        <v>64.384</v>
      </c>
    </row>
    <row r="1286" spans="2:48">
      <c r="B1286" t="s">
        <v>1298</v>
      </c>
      <c r="C1286">
        <v>734.09400000000005</v>
      </c>
      <c r="K1286" t="s">
        <v>1313</v>
      </c>
      <c r="T1286" t="s">
        <v>1298</v>
      </c>
      <c r="U1286">
        <v>136.40899999999999</v>
      </c>
      <c r="AC1286" t="s">
        <v>1298</v>
      </c>
      <c r="AD1286">
        <v>122.60899999999999</v>
      </c>
      <c r="AL1286" t="s">
        <v>1322</v>
      </c>
      <c r="AM1286">
        <v>0.08</v>
      </c>
      <c r="AU1286" t="s">
        <v>1322</v>
      </c>
      <c r="AV1286">
        <v>64.010000000000005</v>
      </c>
    </row>
    <row r="1287" spans="2:48">
      <c r="B1287" t="s">
        <v>1299</v>
      </c>
      <c r="C1287">
        <v>732.3</v>
      </c>
      <c r="K1287" t="s">
        <v>1301</v>
      </c>
      <c r="L1287">
        <v>0</v>
      </c>
      <c r="T1287" t="s">
        <v>1299</v>
      </c>
      <c r="U1287">
        <v>123.86</v>
      </c>
      <c r="AC1287" t="s">
        <v>1299</v>
      </c>
      <c r="AD1287">
        <v>121.1</v>
      </c>
      <c r="AL1287" t="s">
        <v>259</v>
      </c>
      <c r="AU1287" t="s">
        <v>259</v>
      </c>
    </row>
    <row r="1288" spans="2:48">
      <c r="B1288" t="s">
        <v>444</v>
      </c>
      <c r="K1288" t="s">
        <v>444</v>
      </c>
      <c r="T1288" t="s">
        <v>444</v>
      </c>
      <c r="AC1288" t="s">
        <v>444</v>
      </c>
      <c r="AL1288" t="s">
        <v>1298</v>
      </c>
      <c r="AM1288">
        <v>11.285</v>
      </c>
      <c r="AU1288" t="s">
        <v>1298</v>
      </c>
      <c r="AV1288">
        <v>5.2999999999999999E-2</v>
      </c>
    </row>
    <row r="1289" spans="2:48">
      <c r="B1289" t="s">
        <v>1298</v>
      </c>
      <c r="C1289">
        <v>539.375</v>
      </c>
      <c r="K1289" t="s">
        <v>1313</v>
      </c>
      <c r="T1289" t="s">
        <v>1298</v>
      </c>
      <c r="U1289">
        <v>130.125</v>
      </c>
      <c r="AC1289" t="s">
        <v>1298</v>
      </c>
      <c r="AD1289">
        <v>81.864999999999995</v>
      </c>
      <c r="AL1289" t="s">
        <v>1299</v>
      </c>
      <c r="AM1289">
        <v>11.07</v>
      </c>
      <c r="AU1289" t="s">
        <v>1299</v>
      </c>
      <c r="AV1289">
        <v>0</v>
      </c>
    </row>
    <row r="1290" spans="2:48">
      <c r="B1290" t="s">
        <v>1299</v>
      </c>
      <c r="C1290">
        <v>524.77</v>
      </c>
      <c r="K1290" t="s">
        <v>1301</v>
      </c>
      <c r="L1290">
        <v>0</v>
      </c>
      <c r="T1290" t="s">
        <v>1299</v>
      </c>
      <c r="U1290">
        <v>110.49</v>
      </c>
      <c r="AC1290" t="s">
        <v>1299</v>
      </c>
      <c r="AD1290">
        <v>80.28</v>
      </c>
      <c r="AL1290" t="s">
        <v>1321</v>
      </c>
      <c r="AM1290">
        <v>119.214</v>
      </c>
      <c r="AU1290" t="s">
        <v>1321</v>
      </c>
      <c r="AV1290">
        <v>2E-3</v>
      </c>
    </row>
    <row r="1291" spans="2:48">
      <c r="B1291" t="s">
        <v>445</v>
      </c>
      <c r="K1291" t="s">
        <v>445</v>
      </c>
      <c r="T1291" t="s">
        <v>445</v>
      </c>
      <c r="AC1291" t="s">
        <v>445</v>
      </c>
      <c r="AL1291" t="s">
        <v>1322</v>
      </c>
      <c r="AM1291">
        <v>64.010000000000005</v>
      </c>
      <c r="AU1291" t="s">
        <v>1322</v>
      </c>
      <c r="AV1291">
        <v>0</v>
      </c>
    </row>
    <row r="1292" spans="2:48">
      <c r="B1292" t="s">
        <v>1298</v>
      </c>
      <c r="C1292">
        <v>88.481999999999999</v>
      </c>
      <c r="K1292" t="s">
        <v>1313</v>
      </c>
      <c r="T1292" t="s">
        <v>1298</v>
      </c>
      <c r="U1292">
        <v>126.502</v>
      </c>
      <c r="AC1292" t="s">
        <v>1298</v>
      </c>
      <c r="AD1292">
        <v>80.891000000000005</v>
      </c>
      <c r="AL1292" t="s">
        <v>260</v>
      </c>
      <c r="AU1292" t="s">
        <v>260</v>
      </c>
    </row>
    <row r="1293" spans="2:48">
      <c r="B1293" t="s">
        <v>1299</v>
      </c>
      <c r="C1293">
        <v>67.84</v>
      </c>
      <c r="K1293" t="s">
        <v>1301</v>
      </c>
      <c r="L1293">
        <v>0</v>
      </c>
      <c r="T1293" t="s">
        <v>1299</v>
      </c>
      <c r="U1293">
        <v>116.76</v>
      </c>
      <c r="AC1293" t="s">
        <v>1299</v>
      </c>
      <c r="AD1293">
        <v>79.040000000000006</v>
      </c>
      <c r="AL1293" t="s">
        <v>1298</v>
      </c>
      <c r="AM1293">
        <v>10.02</v>
      </c>
      <c r="AU1293" t="s">
        <v>1298</v>
      </c>
      <c r="AV1293">
        <v>9.3889999999999993</v>
      </c>
    </row>
    <row r="1294" spans="2:48">
      <c r="B1294" t="s">
        <v>446</v>
      </c>
      <c r="K1294" t="s">
        <v>446</v>
      </c>
      <c r="T1294" t="s">
        <v>446</v>
      </c>
      <c r="AC1294" t="s">
        <v>446</v>
      </c>
      <c r="AL1294" t="s">
        <v>1299</v>
      </c>
      <c r="AM1294">
        <v>9.98</v>
      </c>
      <c r="AU1294" t="s">
        <v>1299</v>
      </c>
      <c r="AV1294">
        <v>8.99</v>
      </c>
    </row>
    <row r="1295" spans="2:48">
      <c r="B1295" t="s">
        <v>1298</v>
      </c>
      <c r="C1295">
        <v>733.01599999999996</v>
      </c>
      <c r="K1295" t="s">
        <v>1313</v>
      </c>
      <c r="T1295" t="s">
        <v>1298</v>
      </c>
      <c r="U1295">
        <v>110.492</v>
      </c>
      <c r="AC1295" t="s">
        <v>1298</v>
      </c>
      <c r="AD1295">
        <v>89.616</v>
      </c>
      <c r="AL1295" t="s">
        <v>1321</v>
      </c>
      <c r="AM1295">
        <v>64.131</v>
      </c>
      <c r="AU1295" t="s">
        <v>1321</v>
      </c>
      <c r="AV1295">
        <v>64.116</v>
      </c>
    </row>
    <row r="1296" spans="2:48">
      <c r="B1296" t="s">
        <v>1299</v>
      </c>
      <c r="C1296">
        <v>694.98</v>
      </c>
      <c r="K1296" t="s">
        <v>1301</v>
      </c>
      <c r="L1296">
        <v>0</v>
      </c>
      <c r="T1296" t="s">
        <v>1299</v>
      </c>
      <c r="U1296">
        <v>102.78</v>
      </c>
      <c r="AC1296" t="s">
        <v>1299</v>
      </c>
      <c r="AD1296">
        <v>84.67</v>
      </c>
      <c r="AL1296" t="s">
        <v>1322</v>
      </c>
      <c r="AM1296">
        <v>64.010000000000005</v>
      </c>
      <c r="AU1296" t="s">
        <v>1322</v>
      </c>
      <c r="AV1296">
        <v>64.010000000000005</v>
      </c>
    </row>
    <row r="1297" spans="2:55">
      <c r="B1297" t="s">
        <v>447</v>
      </c>
      <c r="K1297" t="s">
        <v>447</v>
      </c>
      <c r="T1297" t="s">
        <v>447</v>
      </c>
      <c r="AC1297" t="s">
        <v>447</v>
      </c>
      <c r="AL1297" t="s">
        <v>261</v>
      </c>
      <c r="AU1297" t="s">
        <v>261</v>
      </c>
    </row>
    <row r="1298" spans="2:55">
      <c r="B1298" t="s">
        <v>1298</v>
      </c>
      <c r="C1298">
        <v>528.49900000000002</v>
      </c>
      <c r="E1298">
        <f>MIN(C1299,C1302,C1305,C1308,C1311,C1314,C1317,C1320,C1323,C1326)</f>
        <v>67.930000000000007</v>
      </c>
      <c r="F1298">
        <f>QUARTILE(D1299:D1308,1)</f>
        <v>71.38</v>
      </c>
      <c r="G1298">
        <f>MEDIAN(C1299,C1302,C1305,C1308,C1311,C1314,C1317,C1320,C1323,C1326)</f>
        <v>522.52499999999998</v>
      </c>
      <c r="H1298">
        <f>QUARTILE(D1299:D1308,3)</f>
        <v>572.60249999999996</v>
      </c>
      <c r="I1298">
        <f>MAX(C1299,C1302,C1305,C1308,C1311,C1314,C1317,C1320,C1323,C1326)</f>
        <v>712.52</v>
      </c>
      <c r="J1298" t="e">
        <f>SUMIF(D1299:D1308,"&lt;64",D1299:D1308)/COUNTIF(D1299:D1308,"&lt;64")</f>
        <v>#DIV/0!</v>
      </c>
      <c r="K1298" t="s">
        <v>1313</v>
      </c>
      <c r="N1298">
        <f>MIN(L1299,L1302,L1305,L1308,L1311,L1314,L1317,L1320,L1323,L1326)</f>
        <v>0</v>
      </c>
      <c r="O1298">
        <f>QUARTILE(M1299:M1308,1)</f>
        <v>0</v>
      </c>
      <c r="P1298">
        <f>MEDIAN(L1299,L1302,L1305,L1308,L1311,L1314,L1317,L1320,L1323,L1326)</f>
        <v>0</v>
      </c>
      <c r="Q1298">
        <f>QUARTILE(M1299:M1308,3)</f>
        <v>0</v>
      </c>
      <c r="R1298">
        <f>MAX(L1299,L1302,L1305,L1308,L1311,L1314,L1317,L1320,L1323,L1326)</f>
        <v>0</v>
      </c>
      <c r="S1298" t="e">
        <f>SUM(M1299:M1308)/COUNTIF(M1299:M1308,"&gt;0")</f>
        <v>#DIV/0!</v>
      </c>
      <c r="T1298" t="s">
        <v>1298</v>
      </c>
      <c r="U1298">
        <v>68.814999999999998</v>
      </c>
      <c r="W1298">
        <f>MIN(U1299,U1302,U1305,U1308,U1311,U1314,U1317,U1320,U1323,U1326)</f>
        <v>64.73</v>
      </c>
      <c r="X1298">
        <f>QUARTILE(V1299:V1308,1)</f>
        <v>66.422499999999999</v>
      </c>
      <c r="Y1298">
        <f>MEDIAN(U1299,U1302,U1305,U1308,U1311,U1314,U1317,U1320,U1323,U1326)</f>
        <v>92.7</v>
      </c>
      <c r="Z1298">
        <f>QUARTILE(V1299:V1308,3)</f>
        <v>122.36</v>
      </c>
      <c r="AA1298">
        <f>MAX(U1299,U1302,U1305,U1308,U1311,U1314,U1317,U1320,U1323,U1326)</f>
        <v>129.09</v>
      </c>
      <c r="AB1298" t="e">
        <f>SUMIF(V1299:V1308,"&lt;64",V1299:V1308)/COUNTIF(V1299:V1308,"&lt;64")</f>
        <v>#DIV/0!</v>
      </c>
      <c r="AC1298" t="s">
        <v>1298</v>
      </c>
      <c r="AD1298">
        <v>66.613</v>
      </c>
      <c r="AF1298">
        <f>MIN(AD1299,AD1302,AD1305,AD1308,AD1311,AD1314,AD1317,AD1320,AD1323,AD1326)</f>
        <v>64.5</v>
      </c>
      <c r="AG1298">
        <f>QUARTILE(AE1299:AE1308,1)</f>
        <v>65.504999999999995</v>
      </c>
      <c r="AH1298">
        <f>MEDIAN(AD1299,AD1302,AD1305,AD1308,AD1311,AD1314,AD1317,AD1320,AD1323,AD1326)</f>
        <v>82.58</v>
      </c>
      <c r="AI1298">
        <f>QUARTILE(AE1299:AE1308,3)</f>
        <v>83.472499999999997</v>
      </c>
      <c r="AJ1298">
        <f>MAX(AD1299,AD1302,AD1305,AD1308,AD1311,AD1314,AD1317,AD1320,AD1323,AD1326)</f>
        <v>111.99</v>
      </c>
      <c r="AK1298" t="e">
        <f>SUMIF(AE1299:AE1308,"&lt;64",AE1299:AE1308)/COUNTIF(AE1299:AE1308,"&lt;64")</f>
        <v>#DIV/0!</v>
      </c>
      <c r="AL1298" t="s">
        <v>1298</v>
      </c>
      <c r="AM1298">
        <v>10.451000000000001</v>
      </c>
      <c r="AO1298">
        <f>MIN(AM1299,AM1302,AM1305,AM1308,AM1311,AM1314,AM1317,AM1320,AM1323,AM1326)</f>
        <v>0</v>
      </c>
      <c r="AP1298">
        <f>QUARTILE(AN1299:AN1308,1)</f>
        <v>0.01</v>
      </c>
      <c r="AQ1298">
        <f>MEDIAN(AM1299,AM1302,AM1305,AM1308,AM1311,AM1314,AM1317,AM1320,AM1323,AM1326)</f>
        <v>9.6024999999999991</v>
      </c>
      <c r="AR1298">
        <f>QUARTILE(AN1299:AN1308,3)</f>
        <v>50.606250000000003</v>
      </c>
      <c r="AS1298">
        <f>MAX(AM1299,AM1302,AM1305,AM1308,AM1311,AM1314,AM1317,AM1320,AM1323,AM1326)</f>
        <v>64.010000000000005</v>
      </c>
      <c r="AT1298">
        <f>SUMIF(AN1299:AN1308,"&lt;64",AN1299:AN1308)/COUNTIF(AN1299:AN1308,"&lt;64")</f>
        <v>2.766428571428571</v>
      </c>
      <c r="AU1298" t="s">
        <v>1298</v>
      </c>
      <c r="AV1298">
        <v>7.6859999999999999</v>
      </c>
      <c r="AX1298">
        <f>MIN(AV1299,AV1302,AV1305,AV1308,AV1311,AV1314,AV1317,AV1320,AV1323,AV1326)</f>
        <v>0</v>
      </c>
      <c r="AY1298">
        <f>QUARTILE(AW1299:AW1308,1)</f>
        <v>0</v>
      </c>
      <c r="AZ1298">
        <f>MEDIAN(AV1299,AV1302,AV1305,AV1308,AV1311,AV1314,AV1317,AV1320,AV1323,AV1326)</f>
        <v>7.3490000000000002</v>
      </c>
      <c r="BA1298">
        <f>QUARTILE(AW1299:AW1308,3)</f>
        <v>49.870000000000005</v>
      </c>
      <c r="BB1298">
        <f>MAX(AV1299,AV1302,AV1305,AV1308,AV1311,AV1314,AV1317,AV1320,AV1323,AV1326)</f>
        <v>64.426000000000002</v>
      </c>
      <c r="BC1298">
        <f>SUMIF(AW1299:AW1308,"&lt;64",AW1299:AW1308)/COUNTIF(AW1299:AW1308,"&lt;64")</f>
        <v>2.1018571428571429</v>
      </c>
    </row>
    <row r="1299" spans="2:55">
      <c r="B1299" t="s">
        <v>1299</v>
      </c>
      <c r="C1299">
        <v>521.04</v>
      </c>
      <c r="D1299">
        <f>C1299</f>
        <v>521.04</v>
      </c>
      <c r="K1299" t="s">
        <v>1301</v>
      </c>
      <c r="L1299">
        <v>0</v>
      </c>
      <c r="M1299">
        <f>L1299</f>
        <v>0</v>
      </c>
      <c r="T1299" t="s">
        <v>1299</v>
      </c>
      <c r="U1299">
        <v>68.05</v>
      </c>
      <c r="V1299">
        <f>U1299</f>
        <v>68.05</v>
      </c>
      <c r="AC1299" t="s">
        <v>1299</v>
      </c>
      <c r="AD1299">
        <v>65.27</v>
      </c>
      <c r="AE1299">
        <f>AD1299</f>
        <v>65.27</v>
      </c>
      <c r="AL1299" t="s">
        <v>1299</v>
      </c>
      <c r="AM1299">
        <v>10.41</v>
      </c>
      <c r="AN1299">
        <f>AM1299</f>
        <v>10.41</v>
      </c>
      <c r="AU1299" t="s">
        <v>1299</v>
      </c>
      <c r="AV1299">
        <v>7.45</v>
      </c>
      <c r="AW1299">
        <f>AV1299</f>
        <v>7.45</v>
      </c>
    </row>
    <row r="1300" spans="2:55">
      <c r="B1300" t="s">
        <v>448</v>
      </c>
      <c r="D1300">
        <f>C1302</f>
        <v>67.930000000000007</v>
      </c>
      <c r="K1300" t="s">
        <v>448</v>
      </c>
      <c r="M1300">
        <f>L1302</f>
        <v>0</v>
      </c>
      <c r="T1300" t="s">
        <v>448</v>
      </c>
      <c r="V1300">
        <f>U1302</f>
        <v>68.95</v>
      </c>
      <c r="AC1300" t="s">
        <v>448</v>
      </c>
      <c r="AE1300">
        <f>AD1302</f>
        <v>66.209999999999994</v>
      </c>
      <c r="AL1300" t="s">
        <v>1321</v>
      </c>
      <c r="AM1300">
        <v>64.004999999999995</v>
      </c>
      <c r="AN1300">
        <f>AM1302</f>
        <v>0</v>
      </c>
      <c r="AU1300" t="s">
        <v>1321</v>
      </c>
      <c r="AV1300">
        <v>64.088999999999999</v>
      </c>
      <c r="AW1300">
        <f>AV1302</f>
        <v>0</v>
      </c>
    </row>
    <row r="1301" spans="2:55">
      <c r="B1301" t="s">
        <v>1298</v>
      </c>
      <c r="C1301">
        <v>68.745000000000005</v>
      </c>
      <c r="D1301">
        <f>C1305</f>
        <v>712.52</v>
      </c>
      <c r="K1301" t="s">
        <v>1313</v>
      </c>
      <c r="M1301">
        <f>L1305</f>
        <v>0</v>
      </c>
      <c r="T1301" t="s">
        <v>1298</v>
      </c>
      <c r="U1301">
        <v>76.811999999999998</v>
      </c>
      <c r="V1301">
        <f>U1305</f>
        <v>65.88</v>
      </c>
      <c r="AC1301" t="s">
        <v>1298</v>
      </c>
      <c r="AD1301">
        <v>66.537000000000006</v>
      </c>
      <c r="AE1301">
        <f>AD1305</f>
        <v>64.5</v>
      </c>
      <c r="AL1301" t="s">
        <v>1322</v>
      </c>
      <c r="AM1301">
        <v>64.010000000000005</v>
      </c>
      <c r="AN1301">
        <f>AM1305</f>
        <v>64.004999999999995</v>
      </c>
      <c r="AU1301" t="s">
        <v>1322</v>
      </c>
      <c r="AV1301">
        <v>64.010000000000005</v>
      </c>
      <c r="AW1301">
        <f>AV1305</f>
        <v>64.426000000000002</v>
      </c>
    </row>
    <row r="1302" spans="2:55">
      <c r="B1302" t="s">
        <v>1299</v>
      </c>
      <c r="C1302">
        <v>67.930000000000007</v>
      </c>
      <c r="D1302">
        <f>C1308</f>
        <v>72.22</v>
      </c>
      <c r="K1302" t="s">
        <v>1301</v>
      </c>
      <c r="L1302">
        <v>0</v>
      </c>
      <c r="M1302">
        <f>L1308</f>
        <v>0</v>
      </c>
      <c r="T1302" t="s">
        <v>1299</v>
      </c>
      <c r="U1302">
        <v>68.95</v>
      </c>
      <c r="V1302">
        <f>U1308</f>
        <v>123.09</v>
      </c>
      <c r="AC1302" t="s">
        <v>1299</v>
      </c>
      <c r="AD1302">
        <v>66.209999999999994</v>
      </c>
      <c r="AE1302">
        <f>AD1308</f>
        <v>82.44</v>
      </c>
      <c r="AL1302" t="s">
        <v>262</v>
      </c>
      <c r="AN1302">
        <f>AM1308</f>
        <v>0.12</v>
      </c>
      <c r="AU1302" t="s">
        <v>262</v>
      </c>
      <c r="AW1302">
        <f>AV1308</f>
        <v>1.4999999999999999E-2</v>
      </c>
    </row>
    <row r="1303" spans="2:55">
      <c r="B1303" t="s">
        <v>449</v>
      </c>
      <c r="D1303">
        <f>C1311</f>
        <v>71.099999999999994</v>
      </c>
      <c r="K1303" t="s">
        <v>449</v>
      </c>
      <c r="M1303">
        <f>L1311</f>
        <v>0</v>
      </c>
      <c r="T1303" t="s">
        <v>449</v>
      </c>
      <c r="V1303">
        <f>U1311</f>
        <v>129.09</v>
      </c>
      <c r="AC1303" t="s">
        <v>449</v>
      </c>
      <c r="AE1303">
        <f>AD1311</f>
        <v>111.99</v>
      </c>
      <c r="AL1303" t="s">
        <v>1298</v>
      </c>
      <c r="AM1303">
        <v>8.7959999999999994</v>
      </c>
      <c r="AN1303">
        <f>AM1311</f>
        <v>0.04</v>
      </c>
      <c r="AU1303" t="s">
        <v>1298</v>
      </c>
      <c r="AV1303">
        <v>8.4949999999999992</v>
      </c>
      <c r="AW1303">
        <f>AV1311</f>
        <v>0</v>
      </c>
    </row>
    <row r="1304" spans="2:55">
      <c r="B1304" t="s">
        <v>1298</v>
      </c>
      <c r="C1304">
        <v>727.66399999999999</v>
      </c>
      <c r="D1304">
        <f>C1314</f>
        <v>571.32000000000005</v>
      </c>
      <c r="K1304" t="s">
        <v>1313</v>
      </c>
      <c r="M1304">
        <f>L1314</f>
        <v>0</v>
      </c>
      <c r="T1304" t="s">
        <v>1298</v>
      </c>
      <c r="U1304">
        <v>66.072000000000003</v>
      </c>
      <c r="V1304">
        <f>U1314</f>
        <v>64.73</v>
      </c>
      <c r="AC1304" t="s">
        <v>1298</v>
      </c>
      <c r="AD1304">
        <v>73.822999999999993</v>
      </c>
      <c r="AE1304">
        <f>AD1314</f>
        <v>65.260000000000005</v>
      </c>
      <c r="AL1304" t="s">
        <v>1299</v>
      </c>
      <c r="AM1304">
        <v>8.75</v>
      </c>
      <c r="AN1304">
        <f>AM1314</f>
        <v>0</v>
      </c>
      <c r="AU1304" t="s">
        <v>1299</v>
      </c>
      <c r="AV1304">
        <v>8.3800000000000008</v>
      </c>
      <c r="AW1304">
        <f>AV1314</f>
        <v>0</v>
      </c>
    </row>
    <row r="1305" spans="2:55">
      <c r="B1305" t="s">
        <v>1299</v>
      </c>
      <c r="C1305">
        <v>712.52</v>
      </c>
      <c r="D1305">
        <f>C1317</f>
        <v>573.03</v>
      </c>
      <c r="K1305" t="s">
        <v>1301</v>
      </c>
      <c r="L1305">
        <v>0</v>
      </c>
      <c r="M1305">
        <f>L1317</f>
        <v>0</v>
      </c>
      <c r="T1305" t="s">
        <v>1299</v>
      </c>
      <c r="U1305">
        <v>65.88</v>
      </c>
      <c r="V1305">
        <f>U1317</f>
        <v>65.72</v>
      </c>
      <c r="AC1305" t="s">
        <v>1299</v>
      </c>
      <c r="AD1305">
        <v>64.5</v>
      </c>
      <c r="AE1305">
        <f>AD1317</f>
        <v>83.72</v>
      </c>
      <c r="AL1305" t="s">
        <v>1321</v>
      </c>
      <c r="AM1305">
        <v>64.004999999999995</v>
      </c>
      <c r="AN1305">
        <f>AM1317</f>
        <v>0</v>
      </c>
      <c r="AU1305" t="s">
        <v>1321</v>
      </c>
      <c r="AV1305">
        <v>64.426000000000002</v>
      </c>
      <c r="AW1305">
        <f>AV1317</f>
        <v>0</v>
      </c>
    </row>
    <row r="1306" spans="2:55">
      <c r="B1306" t="s">
        <v>450</v>
      </c>
      <c r="D1306">
        <f>C1320</f>
        <v>524.01</v>
      </c>
      <c r="K1306" t="s">
        <v>450</v>
      </c>
      <c r="M1306">
        <f>L1320</f>
        <v>0</v>
      </c>
      <c r="T1306" t="s">
        <v>450</v>
      </c>
      <c r="V1306">
        <f>U1320</f>
        <v>116.45</v>
      </c>
      <c r="AC1306" t="s">
        <v>450</v>
      </c>
      <c r="AE1306">
        <f>AD1320</f>
        <v>93.03</v>
      </c>
      <c r="AL1306" t="s">
        <v>1322</v>
      </c>
      <c r="AM1306">
        <v>64.010000000000005</v>
      </c>
      <c r="AN1306">
        <f>AM1320</f>
        <v>64.010000000000005</v>
      </c>
      <c r="AU1306" t="s">
        <v>1322</v>
      </c>
      <c r="AV1306">
        <v>64.010000000000005</v>
      </c>
      <c r="AW1306">
        <f>AV1320</f>
        <v>64.164000000000001</v>
      </c>
    </row>
    <row r="1307" spans="2:55">
      <c r="B1307" t="s">
        <v>1298</v>
      </c>
      <c r="C1307">
        <v>80.311000000000007</v>
      </c>
      <c r="D1307">
        <f>C1323</f>
        <v>69.61</v>
      </c>
      <c r="K1307" t="s">
        <v>1313</v>
      </c>
      <c r="M1307">
        <f>L1323</f>
        <v>0</v>
      </c>
      <c r="T1307" t="s">
        <v>1298</v>
      </c>
      <c r="U1307">
        <v>139.30500000000001</v>
      </c>
      <c r="V1307">
        <f>U1323</f>
        <v>124.66</v>
      </c>
      <c r="AC1307" t="s">
        <v>1298</v>
      </c>
      <c r="AD1307">
        <v>86.957999999999998</v>
      </c>
      <c r="AE1307">
        <f>AD1323</f>
        <v>82.73</v>
      </c>
      <c r="AL1307" t="s">
        <v>263</v>
      </c>
      <c r="AN1307">
        <f>AM1323</f>
        <v>8.7949999999999999</v>
      </c>
      <c r="AU1307" t="s">
        <v>263</v>
      </c>
      <c r="AW1307">
        <f>AV1323</f>
        <v>7.2480000000000002</v>
      </c>
    </row>
    <row r="1308" spans="2:55">
      <c r="B1308" t="s">
        <v>1299</v>
      </c>
      <c r="C1308">
        <v>72.22</v>
      </c>
      <c r="D1308">
        <f>C1326</f>
        <v>694.64</v>
      </c>
      <c r="K1308" t="s">
        <v>1301</v>
      </c>
      <c r="L1308">
        <v>0</v>
      </c>
      <c r="M1308">
        <f>L1326</f>
        <v>0</v>
      </c>
      <c r="T1308" t="s">
        <v>1299</v>
      </c>
      <c r="U1308">
        <v>123.09</v>
      </c>
      <c r="V1308">
        <f>U1326</f>
        <v>120.17</v>
      </c>
      <c r="AC1308" t="s">
        <v>1299</v>
      </c>
      <c r="AD1308">
        <v>82.44</v>
      </c>
      <c r="AE1308">
        <f>AD1326</f>
        <v>82.72</v>
      </c>
      <c r="AL1308" t="s">
        <v>1298</v>
      </c>
      <c r="AM1308">
        <v>0.12</v>
      </c>
      <c r="AN1308">
        <f>AM1326</f>
        <v>64.010000000000005</v>
      </c>
      <c r="AU1308" t="s">
        <v>1298</v>
      </c>
      <c r="AV1308">
        <v>1.4999999999999999E-2</v>
      </c>
      <c r="AW1308">
        <f>AV1326</f>
        <v>64.010000000000005</v>
      </c>
    </row>
    <row r="1309" spans="2:55">
      <c r="B1309" t="s">
        <v>451</v>
      </c>
      <c r="K1309" t="s">
        <v>451</v>
      </c>
      <c r="T1309" t="s">
        <v>451</v>
      </c>
      <c r="AC1309" t="s">
        <v>451</v>
      </c>
      <c r="AL1309" t="s">
        <v>1299</v>
      </c>
      <c r="AM1309">
        <v>0</v>
      </c>
      <c r="AU1309" t="s">
        <v>1299</v>
      </c>
      <c r="AV1309">
        <v>0</v>
      </c>
    </row>
    <row r="1310" spans="2:55">
      <c r="B1310" t="s">
        <v>1298</v>
      </c>
      <c r="C1310">
        <v>74.314999999999998</v>
      </c>
      <c r="K1310" t="s">
        <v>1313</v>
      </c>
      <c r="T1310" t="s">
        <v>1298</v>
      </c>
      <c r="U1310">
        <v>147.14400000000001</v>
      </c>
      <c r="AC1310" t="s">
        <v>1298</v>
      </c>
      <c r="AD1310">
        <v>113.46899999999999</v>
      </c>
      <c r="AL1310" t="s">
        <v>1321</v>
      </c>
      <c r="AM1310">
        <v>3.5999999999999997E-2</v>
      </c>
      <c r="AU1310" t="s">
        <v>1321</v>
      </c>
      <c r="AV1310">
        <v>1E-3</v>
      </c>
    </row>
    <row r="1311" spans="2:55">
      <c r="B1311" t="s">
        <v>1299</v>
      </c>
      <c r="C1311">
        <v>71.099999999999994</v>
      </c>
      <c r="K1311" t="s">
        <v>1301</v>
      </c>
      <c r="L1311">
        <v>0</v>
      </c>
      <c r="T1311" t="s">
        <v>1299</v>
      </c>
      <c r="U1311">
        <v>129.09</v>
      </c>
      <c r="AC1311" t="s">
        <v>1299</v>
      </c>
      <c r="AD1311">
        <v>111.99</v>
      </c>
      <c r="AL1311" t="s">
        <v>1322</v>
      </c>
      <c r="AM1311">
        <v>0.04</v>
      </c>
      <c r="AU1311" t="s">
        <v>1322</v>
      </c>
      <c r="AV1311">
        <v>0</v>
      </c>
    </row>
    <row r="1312" spans="2:55">
      <c r="B1312" t="s">
        <v>452</v>
      </c>
      <c r="K1312" t="s">
        <v>452</v>
      </c>
      <c r="T1312" t="s">
        <v>452</v>
      </c>
      <c r="AC1312" t="s">
        <v>452</v>
      </c>
      <c r="AL1312" t="s">
        <v>264</v>
      </c>
      <c r="AU1312" t="s">
        <v>264</v>
      </c>
    </row>
    <row r="1313" spans="2:55">
      <c r="B1313" t="s">
        <v>1298</v>
      </c>
      <c r="C1313">
        <v>613.97500000000002</v>
      </c>
      <c r="K1313" t="s">
        <v>1313</v>
      </c>
      <c r="T1313" t="s">
        <v>1298</v>
      </c>
      <c r="U1313">
        <v>65.501999999999995</v>
      </c>
      <c r="AC1313" t="s">
        <v>1298</v>
      </c>
      <c r="AD1313">
        <v>78.432000000000002</v>
      </c>
      <c r="AL1313" t="s">
        <v>1298</v>
      </c>
      <c r="AM1313">
        <v>1.7000000000000001E-2</v>
      </c>
      <c r="AU1313" t="s">
        <v>1298</v>
      </c>
      <c r="AV1313">
        <v>2E-3</v>
      </c>
    </row>
    <row r="1314" spans="2:55">
      <c r="B1314" t="s">
        <v>1299</v>
      </c>
      <c r="C1314">
        <v>571.32000000000005</v>
      </c>
      <c r="K1314" t="s">
        <v>1301</v>
      </c>
      <c r="L1314">
        <v>0</v>
      </c>
      <c r="T1314" t="s">
        <v>1299</v>
      </c>
      <c r="U1314">
        <v>64.73</v>
      </c>
      <c r="AC1314" t="s">
        <v>1299</v>
      </c>
      <c r="AD1314">
        <v>65.260000000000005</v>
      </c>
      <c r="AL1314" t="s">
        <v>1299</v>
      </c>
      <c r="AM1314">
        <v>0</v>
      </c>
      <c r="AU1314" t="s">
        <v>1299</v>
      </c>
      <c r="AV1314">
        <v>0</v>
      </c>
    </row>
    <row r="1315" spans="2:55">
      <c r="B1315" t="s">
        <v>453</v>
      </c>
      <c r="K1315" t="s">
        <v>453</v>
      </c>
      <c r="T1315" t="s">
        <v>453</v>
      </c>
      <c r="AC1315" t="s">
        <v>453</v>
      </c>
      <c r="AL1315" t="s">
        <v>1321</v>
      </c>
      <c r="AM1315">
        <v>3.7999999999999999E-2</v>
      </c>
      <c r="AU1315" t="s">
        <v>1321</v>
      </c>
      <c r="AV1315">
        <v>5.0000000000000001E-3</v>
      </c>
    </row>
    <row r="1316" spans="2:55">
      <c r="B1316" t="s">
        <v>1298</v>
      </c>
      <c r="C1316">
        <v>627.19799999999998</v>
      </c>
      <c r="K1316" t="s">
        <v>1313</v>
      </c>
      <c r="T1316" t="s">
        <v>1298</v>
      </c>
      <c r="U1316">
        <v>66.076999999999998</v>
      </c>
      <c r="AC1316" t="s">
        <v>1298</v>
      </c>
      <c r="AD1316">
        <v>84.771000000000001</v>
      </c>
      <c r="AL1316" t="s">
        <v>1322</v>
      </c>
      <c r="AM1316">
        <v>0.04</v>
      </c>
      <c r="AU1316" t="s">
        <v>1322</v>
      </c>
      <c r="AV1316">
        <v>0</v>
      </c>
    </row>
    <row r="1317" spans="2:55">
      <c r="B1317" t="s">
        <v>1299</v>
      </c>
      <c r="C1317">
        <v>573.03</v>
      </c>
      <c r="K1317" t="s">
        <v>1301</v>
      </c>
      <c r="L1317">
        <v>0</v>
      </c>
      <c r="T1317" t="s">
        <v>1299</v>
      </c>
      <c r="U1317">
        <v>65.72</v>
      </c>
      <c r="AC1317" t="s">
        <v>1299</v>
      </c>
      <c r="AD1317">
        <v>83.72</v>
      </c>
      <c r="AL1317" t="s">
        <v>265</v>
      </c>
      <c r="AU1317" t="s">
        <v>265</v>
      </c>
    </row>
    <row r="1318" spans="2:55">
      <c r="B1318" t="s">
        <v>454</v>
      </c>
      <c r="K1318" t="s">
        <v>454</v>
      </c>
      <c r="T1318" t="s">
        <v>454</v>
      </c>
      <c r="AC1318" t="s">
        <v>454</v>
      </c>
      <c r="AL1318" t="s">
        <v>1298</v>
      </c>
      <c r="AM1318">
        <v>10.241</v>
      </c>
      <c r="AU1318" t="s">
        <v>1298</v>
      </c>
      <c r="AV1318">
        <v>7.2729999999999997</v>
      </c>
    </row>
    <row r="1319" spans="2:55">
      <c r="B1319" t="s">
        <v>1298</v>
      </c>
      <c r="C1319">
        <v>526.78800000000001</v>
      </c>
      <c r="K1319" t="s">
        <v>1313</v>
      </c>
      <c r="T1319" t="s">
        <v>1298</v>
      </c>
      <c r="U1319">
        <v>136.63900000000001</v>
      </c>
      <c r="AC1319" t="s">
        <v>1298</v>
      </c>
      <c r="AD1319">
        <v>98.004999999999995</v>
      </c>
      <c r="AL1319" t="s">
        <v>1299</v>
      </c>
      <c r="AM1319">
        <v>10.23</v>
      </c>
      <c r="AU1319" t="s">
        <v>1299</v>
      </c>
      <c r="AV1319">
        <v>7.26</v>
      </c>
    </row>
    <row r="1320" spans="2:55">
      <c r="B1320" t="s">
        <v>1299</v>
      </c>
      <c r="C1320">
        <v>524.01</v>
      </c>
      <c r="K1320" t="s">
        <v>1301</v>
      </c>
      <c r="L1320">
        <v>0</v>
      </c>
      <c r="T1320" t="s">
        <v>1299</v>
      </c>
      <c r="U1320">
        <v>116.45</v>
      </c>
      <c r="AC1320" t="s">
        <v>1299</v>
      </c>
      <c r="AD1320">
        <v>93.03</v>
      </c>
      <c r="AL1320" t="s">
        <v>1321</v>
      </c>
      <c r="AM1320">
        <v>64.010000000000005</v>
      </c>
      <c r="AU1320" t="s">
        <v>1321</v>
      </c>
      <c r="AV1320">
        <v>64.164000000000001</v>
      </c>
    </row>
    <row r="1321" spans="2:55">
      <c r="B1321" t="s">
        <v>455</v>
      </c>
      <c r="K1321" t="s">
        <v>455</v>
      </c>
      <c r="T1321" t="s">
        <v>455</v>
      </c>
      <c r="AC1321" t="s">
        <v>455</v>
      </c>
      <c r="AL1321" t="s">
        <v>1322</v>
      </c>
      <c r="AM1321">
        <v>64.010000000000005</v>
      </c>
      <c r="AU1321" t="s">
        <v>1322</v>
      </c>
      <c r="AV1321">
        <v>64.010000000000005</v>
      </c>
    </row>
    <row r="1322" spans="2:55">
      <c r="B1322" t="s">
        <v>1298</v>
      </c>
      <c r="C1322">
        <v>70.623000000000005</v>
      </c>
      <c r="K1322" t="s">
        <v>1313</v>
      </c>
      <c r="T1322" t="s">
        <v>1298</v>
      </c>
      <c r="U1322">
        <v>134.78800000000001</v>
      </c>
      <c r="AC1322" t="s">
        <v>1298</v>
      </c>
      <c r="AD1322">
        <v>84.085999999999999</v>
      </c>
      <c r="AL1322" t="s">
        <v>266</v>
      </c>
      <c r="AU1322" t="s">
        <v>266</v>
      </c>
    </row>
    <row r="1323" spans="2:55">
      <c r="B1323" t="s">
        <v>1299</v>
      </c>
      <c r="C1323">
        <v>69.61</v>
      </c>
      <c r="K1323" t="s">
        <v>1301</v>
      </c>
      <c r="L1323">
        <v>0</v>
      </c>
      <c r="T1323" t="s">
        <v>1299</v>
      </c>
      <c r="U1323">
        <v>124.66</v>
      </c>
      <c r="AC1323" t="s">
        <v>1299</v>
      </c>
      <c r="AD1323">
        <v>82.73</v>
      </c>
      <c r="AL1323" t="s">
        <v>1298</v>
      </c>
      <c r="AM1323">
        <v>8.7949999999999999</v>
      </c>
      <c r="AU1323" t="s">
        <v>1298</v>
      </c>
      <c r="AV1323">
        <v>7.2480000000000002</v>
      </c>
    </row>
    <row r="1324" spans="2:55">
      <c r="B1324" t="s">
        <v>456</v>
      </c>
      <c r="K1324" t="s">
        <v>456</v>
      </c>
      <c r="T1324" t="s">
        <v>456</v>
      </c>
      <c r="AC1324" t="s">
        <v>456</v>
      </c>
      <c r="AL1324" t="s">
        <v>1299</v>
      </c>
      <c r="AM1324">
        <v>8.67</v>
      </c>
      <c r="AU1324" t="s">
        <v>1299</v>
      </c>
      <c r="AV1324">
        <v>7.23</v>
      </c>
    </row>
    <row r="1325" spans="2:55">
      <c r="B1325" t="s">
        <v>1298</v>
      </c>
      <c r="C1325">
        <v>711.15099999999995</v>
      </c>
      <c r="K1325" t="s">
        <v>1313</v>
      </c>
      <c r="T1325" t="s">
        <v>1298</v>
      </c>
      <c r="U1325">
        <v>121.511</v>
      </c>
      <c r="AC1325" t="s">
        <v>1298</v>
      </c>
      <c r="AD1325">
        <v>83.605999999999995</v>
      </c>
      <c r="AL1325" t="s">
        <v>1321</v>
      </c>
      <c r="AM1325">
        <v>64.373000000000005</v>
      </c>
      <c r="AU1325" t="s">
        <v>1321</v>
      </c>
      <c r="AV1325">
        <v>64.094999999999999</v>
      </c>
    </row>
    <row r="1326" spans="2:55">
      <c r="B1326" t="s">
        <v>1299</v>
      </c>
      <c r="C1326">
        <v>694.64</v>
      </c>
      <c r="K1326" t="s">
        <v>1301</v>
      </c>
      <c r="L1326">
        <v>0</v>
      </c>
      <c r="T1326" t="s">
        <v>1299</v>
      </c>
      <c r="U1326">
        <v>120.17</v>
      </c>
      <c r="AC1326" t="s">
        <v>1299</v>
      </c>
      <c r="AD1326">
        <v>82.72</v>
      </c>
      <c r="AL1326" t="s">
        <v>1322</v>
      </c>
      <c r="AM1326">
        <v>64.010000000000005</v>
      </c>
      <c r="AU1326" t="s">
        <v>1322</v>
      </c>
      <c r="AV1326">
        <v>64.010000000000005</v>
      </c>
    </row>
    <row r="1327" spans="2:55">
      <c r="B1327" t="s">
        <v>457</v>
      </c>
      <c r="K1327" t="s">
        <v>457</v>
      </c>
      <c r="T1327" t="s">
        <v>457</v>
      </c>
      <c r="AC1327" t="s">
        <v>457</v>
      </c>
      <c r="AL1327" t="s">
        <v>267</v>
      </c>
      <c r="AU1327" t="s">
        <v>267</v>
      </c>
    </row>
    <row r="1328" spans="2:55">
      <c r="B1328" t="s">
        <v>1298</v>
      </c>
      <c r="C1328">
        <v>529.76900000000001</v>
      </c>
      <c r="E1328">
        <f>MIN(C1329,C1332,C1335,C1338,C1341,C1344,C1347,C1350,C1353,C1356)</f>
        <v>65.989999999999995</v>
      </c>
      <c r="F1328">
        <f>QUARTILE(D1329:D1338,1)</f>
        <v>67.827499999999986</v>
      </c>
      <c r="G1328">
        <f>MEDIAN(C1329,C1332,C1335,C1338,C1341,C1344,C1347,C1350,C1353,C1356)</f>
        <v>293.90499999999997</v>
      </c>
      <c r="H1328">
        <f>QUARTILE(D1329:D1338,3)</f>
        <v>519.01499999999999</v>
      </c>
      <c r="I1328">
        <f>MAX(C1329,C1332,C1335,C1338,C1341,C1344,C1347,C1350,C1353,C1356)</f>
        <v>525.51</v>
      </c>
      <c r="J1328" t="e">
        <f>SUMIF(D1329:D1338,"&lt;64",D1329:D1338)/COUNTIF(D1329:D1338,"&lt;64")</f>
        <v>#DIV/0!</v>
      </c>
      <c r="K1328" t="s">
        <v>1313</v>
      </c>
      <c r="N1328">
        <f>MIN(L1329,L1332,L1335,L1338,L1341,L1344,L1347,L1350,L1353,L1356)</f>
        <v>0</v>
      </c>
      <c r="O1328">
        <f>QUARTILE(M1329:M1338,1)</f>
        <v>0</v>
      </c>
      <c r="P1328">
        <f>MEDIAN(L1329,L1332,L1335,L1338,L1341,L1344,L1347,L1350,L1353,L1356)</f>
        <v>0</v>
      </c>
      <c r="Q1328">
        <f>QUARTILE(M1329:M1338,3)</f>
        <v>48</v>
      </c>
      <c r="R1328">
        <f>MAX(L1329,L1332,L1335,L1338,L1341,L1344,L1347,L1350,L1353,L1356)</f>
        <v>0</v>
      </c>
      <c r="S1328">
        <f>SUM(M1329:M1338)/COUNTIF(M1329:M1338,"&gt;0")</f>
        <v>64</v>
      </c>
      <c r="T1328" t="s">
        <v>1298</v>
      </c>
      <c r="U1328">
        <v>70.438000000000002</v>
      </c>
      <c r="W1328">
        <f>MIN(U1329,U1332,U1335,U1338,U1341,U1344,U1347,U1350,U1353,U1356)</f>
        <v>65.53</v>
      </c>
      <c r="X1328">
        <f>QUARTILE(V1329:V1338,1)</f>
        <v>67.987499999999997</v>
      </c>
      <c r="Y1328">
        <f>MEDIAN(U1329,U1332,U1335,U1338,U1341,U1344,U1347,U1350,U1353,U1356)</f>
        <v>70.12</v>
      </c>
      <c r="Z1328">
        <f>QUARTILE(V1329:V1338,3)</f>
        <v>105.75</v>
      </c>
      <c r="AA1328">
        <f>MAX(U1329,U1332,U1335,U1338,U1341,U1344,U1347,U1350,U1353,U1356)</f>
        <v>112.51</v>
      </c>
      <c r="AB1328" t="e">
        <f>SUMIF(V1329:V1338,"&lt;64",V1329:V1338)/COUNTIF(V1329:V1338,"&lt;64")</f>
        <v>#DIV/0!</v>
      </c>
      <c r="AC1328" t="s">
        <v>1298</v>
      </c>
      <c r="AD1328">
        <v>65.731999999999999</v>
      </c>
      <c r="AF1328">
        <f>MIN(AD1329,AD1332,AD1335,AD1338,AD1341,AD1344,AD1347,AD1350,AD1353,AD1356)</f>
        <v>64.03</v>
      </c>
      <c r="AG1328">
        <f>QUARTILE(AE1329:AE1338,1)</f>
        <v>65.412500000000009</v>
      </c>
      <c r="AH1328">
        <f>MEDIAN(AD1329,AD1332,AD1335,AD1338,AD1341,AD1344,AD1347,AD1350,AD1353,AD1356)</f>
        <v>71.674999999999997</v>
      </c>
      <c r="AI1328">
        <f>QUARTILE(AE1329:AE1338,3)</f>
        <v>80.835000000000008</v>
      </c>
      <c r="AJ1328">
        <f>MAX(AD1329,AD1332,AD1335,AD1338,AD1341,AD1344,AD1347,AD1350,AD1353,AD1356)</f>
        <v>105.59</v>
      </c>
      <c r="AK1328" t="e">
        <f>SUMIF(AE1329:AE1338,"&lt;64",AE1329:AE1338)/COUNTIF(AE1329:AE1338,"&lt;64")</f>
        <v>#DIV/0!</v>
      </c>
      <c r="AL1328" t="s">
        <v>1298</v>
      </c>
      <c r="AM1328">
        <v>8.8450000000000006</v>
      </c>
      <c r="AO1328">
        <f>MIN(AM1329,AM1332,AM1335,AM1338,AM1341,AM1344,AM1347,AM1350,AM1353,AM1356)</f>
        <v>6.0000000000000001E-3</v>
      </c>
      <c r="AP1328">
        <f>QUARTILE(AN1329:AN1338,1)</f>
        <v>3.3999999999999996E-2</v>
      </c>
      <c r="AQ1328">
        <f>MEDIAN(AM1329,AM1332,AM1335,AM1338,AM1341,AM1344,AM1347,AM1350,AM1353,AM1356)</f>
        <v>8.879999999999999</v>
      </c>
      <c r="AR1328">
        <f>QUARTILE(AN1329:AN1338,3)</f>
        <v>9.8460000000000001</v>
      </c>
      <c r="AS1328">
        <f>MAX(AM1329,AM1332,AM1335,AM1338,AM1341,AM1344,AM1347,AM1350,AM1353,AM1356)</f>
        <v>64.010000000000005</v>
      </c>
      <c r="AT1328">
        <f>SUMIF(AN1329:AN1338,"&lt;64",AN1329:AN1338)/COUNTIF(AN1329:AN1338,"&lt;64")</f>
        <v>4.4366249999999994</v>
      </c>
      <c r="AU1328" t="s">
        <v>1298</v>
      </c>
      <c r="AV1328">
        <v>2E-3</v>
      </c>
      <c r="AX1328">
        <f>MIN(AV1329,AV1332,AV1335,AV1338,AV1341,AV1344,AV1347,AV1350,AV1353,AV1356)</f>
        <v>0</v>
      </c>
      <c r="AY1328">
        <f>QUARTILE(AW1329:AW1338,1)</f>
        <v>0</v>
      </c>
      <c r="AZ1328">
        <f>MEDIAN(AV1329,AV1332,AV1335,AV1338,AV1341,AV1344,AV1347,AV1350,AV1353,AV1356)</f>
        <v>9.48</v>
      </c>
      <c r="BA1328">
        <f>QUARTILE(AW1329:AW1338,3)</f>
        <v>50.385000000000005</v>
      </c>
      <c r="BB1328">
        <f>MAX(AV1329,AV1332,AV1335,AV1338,AV1341,AV1344,AV1347,AV1350,AV1353,AV1356)</f>
        <v>64.186000000000007</v>
      </c>
      <c r="BC1328">
        <f>SUMIF(AW1329:AW1338,"&lt;64",AW1329:AW1338)/COUNTIF(AW1329:AW1338,"&lt;64")</f>
        <v>2.7095714285714285</v>
      </c>
    </row>
    <row r="1329" spans="2:49">
      <c r="B1329" t="s">
        <v>1299</v>
      </c>
      <c r="C1329">
        <v>518.61</v>
      </c>
      <c r="D1329">
        <f>C1329</f>
        <v>518.61</v>
      </c>
      <c r="K1329" t="s">
        <v>1301</v>
      </c>
      <c r="L1329">
        <v>0</v>
      </c>
      <c r="M1329">
        <f>L1329</f>
        <v>0</v>
      </c>
      <c r="T1329" t="s">
        <v>1299</v>
      </c>
      <c r="U1329">
        <v>70.22</v>
      </c>
      <c r="V1329">
        <f>U1329</f>
        <v>70.22</v>
      </c>
      <c r="AC1329" t="s">
        <v>1299</v>
      </c>
      <c r="AD1329">
        <v>65.23</v>
      </c>
      <c r="AE1329">
        <f>AD1329</f>
        <v>65.23</v>
      </c>
      <c r="AL1329" t="s">
        <v>1299</v>
      </c>
      <c r="AM1329">
        <v>8.7899999999999991</v>
      </c>
      <c r="AN1329">
        <f>AM1329</f>
        <v>8.7899999999999991</v>
      </c>
      <c r="AU1329" t="s">
        <v>1299</v>
      </c>
      <c r="AV1329">
        <v>0</v>
      </c>
      <c r="AW1329">
        <f>AV1329</f>
        <v>0</v>
      </c>
    </row>
    <row r="1330" spans="2:49">
      <c r="B1330" t="s">
        <v>458</v>
      </c>
      <c r="D1330">
        <f>C1332</f>
        <v>65.989999999999995</v>
      </c>
      <c r="K1330" t="s">
        <v>458</v>
      </c>
      <c r="M1330">
        <v>64</v>
      </c>
      <c r="T1330" t="s">
        <v>458</v>
      </c>
      <c r="V1330">
        <f>U1332</f>
        <v>65.53</v>
      </c>
      <c r="AC1330" t="s">
        <v>458</v>
      </c>
      <c r="AE1330">
        <f>AD1332</f>
        <v>65.58</v>
      </c>
      <c r="AL1330" t="s">
        <v>1321</v>
      </c>
      <c r="AM1330">
        <v>64.016999999999996</v>
      </c>
      <c r="AN1330">
        <f>AM1332</f>
        <v>0</v>
      </c>
      <c r="AU1330" t="s">
        <v>1321</v>
      </c>
      <c r="AV1330">
        <v>2E-3</v>
      </c>
      <c r="AW1330">
        <f>AV1332</f>
        <v>0</v>
      </c>
    </row>
    <row r="1331" spans="2:49">
      <c r="B1331" t="s">
        <v>1298</v>
      </c>
      <c r="C1331">
        <v>88.233000000000004</v>
      </c>
      <c r="D1331">
        <f>C1335</f>
        <v>517.17999999999995</v>
      </c>
      <c r="K1331" t="s">
        <v>1313</v>
      </c>
      <c r="M1331">
        <v>64</v>
      </c>
      <c r="T1331" t="s">
        <v>1298</v>
      </c>
      <c r="U1331">
        <v>86.221999999999994</v>
      </c>
      <c r="V1331">
        <f>U1335</f>
        <v>70.02</v>
      </c>
      <c r="AC1331" t="s">
        <v>1298</v>
      </c>
      <c r="AD1331">
        <v>66.224000000000004</v>
      </c>
      <c r="AE1331">
        <f>AD1335</f>
        <v>64.03</v>
      </c>
      <c r="AL1331" t="s">
        <v>1322</v>
      </c>
      <c r="AM1331">
        <v>64.010000000000005</v>
      </c>
      <c r="AN1331">
        <f>AM1335</f>
        <v>6.0000000000000001E-3</v>
      </c>
      <c r="AU1331" t="s">
        <v>1322</v>
      </c>
      <c r="AV1331">
        <v>0</v>
      </c>
      <c r="AW1331">
        <f>AV1335</f>
        <v>64.105000000000004</v>
      </c>
    </row>
    <row r="1332" spans="2:49">
      <c r="B1332" t="s">
        <v>1299</v>
      </c>
      <c r="C1332">
        <v>65.989999999999995</v>
      </c>
      <c r="D1332">
        <f>C1338</f>
        <v>66.87</v>
      </c>
      <c r="K1332" t="s">
        <v>1301</v>
      </c>
      <c r="L1332">
        <v>0</v>
      </c>
      <c r="M1332">
        <f>L1338</f>
        <v>0</v>
      </c>
      <c r="T1332" t="s">
        <v>1299</v>
      </c>
      <c r="U1332">
        <v>65.53</v>
      </c>
      <c r="V1332">
        <f>U1338</f>
        <v>107.32</v>
      </c>
      <c r="AC1332" t="s">
        <v>1299</v>
      </c>
      <c r="AD1332">
        <v>65.58</v>
      </c>
      <c r="AE1332">
        <f>AD1338</f>
        <v>105.59</v>
      </c>
      <c r="AL1332" t="s">
        <v>268</v>
      </c>
      <c r="AN1332">
        <f>AM1338</f>
        <v>10.138</v>
      </c>
      <c r="AU1332" t="s">
        <v>268</v>
      </c>
      <c r="AW1332">
        <f>AV1338</f>
        <v>7.0000000000000001E-3</v>
      </c>
    </row>
    <row r="1333" spans="2:49">
      <c r="B1333" t="s">
        <v>459</v>
      </c>
      <c r="D1333">
        <f>C1341</f>
        <v>68.599999999999994</v>
      </c>
      <c r="K1333" t="s">
        <v>459</v>
      </c>
      <c r="M1333">
        <f>L1341</f>
        <v>0</v>
      </c>
      <c r="T1333" t="s">
        <v>459</v>
      </c>
      <c r="V1333">
        <f>U1341</f>
        <v>67.819999999999993</v>
      </c>
      <c r="AC1333" t="s">
        <v>459</v>
      </c>
      <c r="AE1333">
        <f>AD1341</f>
        <v>88.83</v>
      </c>
      <c r="AL1333" t="s">
        <v>1298</v>
      </c>
      <c r="AM1333">
        <v>5.5E-2</v>
      </c>
      <c r="AN1333">
        <f>AM1341</f>
        <v>64.010000000000005</v>
      </c>
      <c r="AU1333" t="s">
        <v>1298</v>
      </c>
      <c r="AV1333">
        <v>9.5090000000000003</v>
      </c>
      <c r="AW1333">
        <f>AV1341</f>
        <v>0</v>
      </c>
    </row>
    <row r="1334" spans="2:49">
      <c r="B1334" t="s">
        <v>1298</v>
      </c>
      <c r="C1334">
        <v>583.702</v>
      </c>
      <c r="D1334">
        <f>C1344</f>
        <v>519.99</v>
      </c>
      <c r="K1334" t="s">
        <v>1313</v>
      </c>
      <c r="M1334">
        <v>64</v>
      </c>
      <c r="T1334" t="s">
        <v>1298</v>
      </c>
      <c r="U1334">
        <v>80.713999999999999</v>
      </c>
      <c r="V1334">
        <f>U1344</f>
        <v>66.7</v>
      </c>
      <c r="AC1334" t="s">
        <v>1298</v>
      </c>
      <c r="AD1334">
        <v>78.132999999999996</v>
      </c>
      <c r="AE1334">
        <f>AD1344</f>
        <v>65.45</v>
      </c>
      <c r="AL1334" t="s">
        <v>1299</v>
      </c>
      <c r="AM1334">
        <v>0.01</v>
      </c>
      <c r="AN1334">
        <f>AM1344</f>
        <v>8.9700000000000006</v>
      </c>
      <c r="AU1334" t="s">
        <v>1299</v>
      </c>
      <c r="AV1334">
        <v>9.49</v>
      </c>
      <c r="AW1334">
        <f>AV1344</f>
        <v>9.4499999999999993</v>
      </c>
    </row>
    <row r="1335" spans="2:49">
      <c r="B1335" t="s">
        <v>1299</v>
      </c>
      <c r="C1335">
        <v>517.17999999999995</v>
      </c>
      <c r="D1335">
        <f>C1347</f>
        <v>67.569999999999993</v>
      </c>
      <c r="K1335" t="s">
        <v>1301</v>
      </c>
      <c r="L1335">
        <v>0</v>
      </c>
      <c r="M1335">
        <f>L1347</f>
        <v>0</v>
      </c>
      <c r="T1335" t="s">
        <v>1299</v>
      </c>
      <c r="U1335">
        <v>70.02</v>
      </c>
      <c r="V1335">
        <f>U1347</f>
        <v>106.26</v>
      </c>
      <c r="AC1335" t="s">
        <v>1299</v>
      </c>
      <c r="AD1335">
        <v>64.03</v>
      </c>
      <c r="AE1335">
        <f>AD1347</f>
        <v>77.77</v>
      </c>
      <c r="AL1335" t="s">
        <v>1321</v>
      </c>
      <c r="AM1335">
        <v>6.0000000000000001E-3</v>
      </c>
      <c r="AN1335">
        <f>AM1347</f>
        <v>0</v>
      </c>
      <c r="AU1335" t="s">
        <v>1321</v>
      </c>
      <c r="AV1335">
        <v>64.105000000000004</v>
      </c>
      <c r="AW1335">
        <f>AV1347</f>
        <v>0</v>
      </c>
    </row>
    <row r="1336" spans="2:49">
      <c r="B1336" t="s">
        <v>460</v>
      </c>
      <c r="D1336">
        <f>C1350</f>
        <v>525.51</v>
      </c>
      <c r="K1336" t="s">
        <v>460</v>
      </c>
      <c r="M1336">
        <f>L1350</f>
        <v>0</v>
      </c>
      <c r="T1336" t="s">
        <v>460</v>
      </c>
      <c r="V1336">
        <f>U1350</f>
        <v>104.22</v>
      </c>
      <c r="AC1336" t="s">
        <v>460</v>
      </c>
      <c r="AE1336">
        <f>AD1350</f>
        <v>80.069999999999993</v>
      </c>
      <c r="AL1336" t="s">
        <v>1322</v>
      </c>
      <c r="AM1336">
        <v>0</v>
      </c>
      <c r="AN1336">
        <f>AM1350</f>
        <v>0.11799999999999999</v>
      </c>
      <c r="AU1336" t="s">
        <v>1322</v>
      </c>
      <c r="AV1336">
        <v>64.010000000000005</v>
      </c>
      <c r="AW1336">
        <f>AV1350</f>
        <v>64.186000000000007</v>
      </c>
    </row>
    <row r="1337" spans="2:49">
      <c r="B1337" t="s">
        <v>1298</v>
      </c>
      <c r="C1337">
        <v>91.042000000000002</v>
      </c>
      <c r="D1337">
        <f>C1353</f>
        <v>70.63</v>
      </c>
      <c r="K1337" t="s">
        <v>1313</v>
      </c>
      <c r="M1337">
        <f>L1353</f>
        <v>0</v>
      </c>
      <c r="T1337" t="s">
        <v>1298</v>
      </c>
      <c r="U1337">
        <v>128.82599999999999</v>
      </c>
      <c r="V1337">
        <f>U1353</f>
        <v>68.489999999999995</v>
      </c>
      <c r="AC1337" t="s">
        <v>1298</v>
      </c>
      <c r="AD1337">
        <v>107.11199999999999</v>
      </c>
      <c r="AE1337">
        <f>AD1353</f>
        <v>65.400000000000006</v>
      </c>
      <c r="AL1337" t="s">
        <v>269</v>
      </c>
      <c r="AN1337">
        <f>AM1353</f>
        <v>7.4710000000000001</v>
      </c>
      <c r="AU1337" t="s">
        <v>269</v>
      </c>
      <c r="AW1337">
        <f>AV1353</f>
        <v>9.51</v>
      </c>
    </row>
    <row r="1338" spans="2:49">
      <c r="B1338" t="s">
        <v>1299</v>
      </c>
      <c r="C1338">
        <v>66.87</v>
      </c>
      <c r="D1338">
        <f>C1356</f>
        <v>519.15</v>
      </c>
      <c r="K1338" t="s">
        <v>1301</v>
      </c>
      <c r="L1338">
        <v>0</v>
      </c>
      <c r="M1338">
        <f>L1356</f>
        <v>0</v>
      </c>
      <c r="T1338" t="s">
        <v>1299</v>
      </c>
      <c r="U1338">
        <v>107.32</v>
      </c>
      <c r="V1338">
        <f>U1356</f>
        <v>112.51</v>
      </c>
      <c r="AC1338" t="s">
        <v>1299</v>
      </c>
      <c r="AD1338">
        <v>105.59</v>
      </c>
      <c r="AE1338">
        <f>AD1356</f>
        <v>81.09</v>
      </c>
      <c r="AL1338" t="s">
        <v>1298</v>
      </c>
      <c r="AM1338">
        <v>10.138</v>
      </c>
      <c r="AN1338">
        <f>AM1356</f>
        <v>64.010000000000005</v>
      </c>
      <c r="AU1338" t="s">
        <v>1298</v>
      </c>
      <c r="AV1338">
        <v>7.0000000000000001E-3</v>
      </c>
      <c r="AW1338">
        <f>AV1356</f>
        <v>64.010000000000005</v>
      </c>
    </row>
    <row r="1339" spans="2:49">
      <c r="B1339" t="s">
        <v>461</v>
      </c>
      <c r="K1339" t="s">
        <v>461</v>
      </c>
      <c r="T1339" t="s">
        <v>461</v>
      </c>
      <c r="AC1339" t="s">
        <v>461</v>
      </c>
      <c r="AL1339" t="s">
        <v>1299</v>
      </c>
      <c r="AM1339">
        <v>10.130000000000001</v>
      </c>
      <c r="AU1339" t="s">
        <v>1299</v>
      </c>
      <c r="AV1339">
        <v>0</v>
      </c>
    </row>
    <row r="1340" spans="2:49">
      <c r="B1340" t="s">
        <v>1298</v>
      </c>
      <c r="C1340">
        <v>93.302000000000007</v>
      </c>
      <c r="K1340" t="s">
        <v>1313</v>
      </c>
      <c r="T1340" t="s">
        <v>1298</v>
      </c>
      <c r="U1340">
        <v>88.786000000000001</v>
      </c>
      <c r="AC1340" t="s">
        <v>1298</v>
      </c>
      <c r="AD1340">
        <v>89.909000000000006</v>
      </c>
      <c r="AL1340" t="s">
        <v>1321</v>
      </c>
      <c r="AM1340">
        <v>74.007999999999996</v>
      </c>
      <c r="AU1340" t="s">
        <v>1321</v>
      </c>
      <c r="AV1340">
        <v>3.0000000000000001E-3</v>
      </c>
    </row>
    <row r="1341" spans="2:49">
      <c r="B1341" t="s">
        <v>1299</v>
      </c>
      <c r="C1341">
        <v>68.599999999999994</v>
      </c>
      <c r="K1341" t="s">
        <v>1301</v>
      </c>
      <c r="L1341">
        <v>0</v>
      </c>
      <c r="T1341" t="s">
        <v>1299</v>
      </c>
      <c r="U1341">
        <v>67.819999999999993</v>
      </c>
      <c r="AC1341" t="s">
        <v>1299</v>
      </c>
      <c r="AD1341">
        <v>88.83</v>
      </c>
      <c r="AL1341" t="s">
        <v>1322</v>
      </c>
      <c r="AM1341">
        <v>64.010000000000005</v>
      </c>
      <c r="AU1341" t="s">
        <v>1322</v>
      </c>
      <c r="AV1341">
        <v>0</v>
      </c>
    </row>
    <row r="1342" spans="2:49">
      <c r="B1342" t="s">
        <v>462</v>
      </c>
      <c r="K1342" t="s">
        <v>462</v>
      </c>
      <c r="T1342" t="s">
        <v>462</v>
      </c>
      <c r="AC1342" t="s">
        <v>462</v>
      </c>
      <c r="AL1342" t="s">
        <v>270</v>
      </c>
      <c r="AU1342" t="s">
        <v>270</v>
      </c>
    </row>
    <row r="1343" spans="2:49">
      <c r="B1343" t="s">
        <v>1298</v>
      </c>
      <c r="C1343">
        <v>651.28700000000003</v>
      </c>
      <c r="K1343" t="s">
        <v>1313</v>
      </c>
      <c r="T1343" t="s">
        <v>1298</v>
      </c>
      <c r="U1343">
        <v>85.977000000000004</v>
      </c>
      <c r="AC1343" t="s">
        <v>1298</v>
      </c>
      <c r="AD1343">
        <v>67.007000000000005</v>
      </c>
      <c r="AL1343" t="s">
        <v>1298</v>
      </c>
      <c r="AM1343">
        <v>9.0429999999999993</v>
      </c>
      <c r="AU1343" t="s">
        <v>1298</v>
      </c>
      <c r="AV1343">
        <v>9.468</v>
      </c>
    </row>
    <row r="1344" spans="2:49">
      <c r="B1344" t="s">
        <v>1299</v>
      </c>
      <c r="C1344">
        <v>519.99</v>
      </c>
      <c r="K1344" t="s">
        <v>1301</v>
      </c>
      <c r="L1344">
        <v>0</v>
      </c>
      <c r="T1344" t="s">
        <v>1299</v>
      </c>
      <c r="U1344">
        <v>66.7</v>
      </c>
      <c r="AC1344" t="s">
        <v>1299</v>
      </c>
      <c r="AD1344">
        <v>65.45</v>
      </c>
      <c r="AL1344" t="s">
        <v>1299</v>
      </c>
      <c r="AM1344">
        <v>8.9700000000000006</v>
      </c>
      <c r="AU1344" t="s">
        <v>1299</v>
      </c>
      <c r="AV1344">
        <v>9.4499999999999993</v>
      </c>
    </row>
    <row r="1345" spans="2:55">
      <c r="B1345" t="s">
        <v>463</v>
      </c>
      <c r="K1345" t="s">
        <v>463</v>
      </c>
      <c r="T1345" t="s">
        <v>463</v>
      </c>
      <c r="AC1345" t="s">
        <v>463</v>
      </c>
      <c r="AL1345" t="s">
        <v>1321</v>
      </c>
      <c r="AM1345">
        <v>65.725999999999999</v>
      </c>
      <c r="AU1345" t="s">
        <v>1321</v>
      </c>
      <c r="AV1345">
        <v>64.141999999999996</v>
      </c>
    </row>
    <row r="1346" spans="2:55">
      <c r="B1346" t="s">
        <v>1298</v>
      </c>
      <c r="C1346">
        <v>68.412999999999997</v>
      </c>
      <c r="K1346" t="s">
        <v>1313</v>
      </c>
      <c r="T1346" t="s">
        <v>1298</v>
      </c>
      <c r="U1346">
        <v>108.854</v>
      </c>
      <c r="AC1346" t="s">
        <v>1298</v>
      </c>
      <c r="AD1346">
        <v>80.762</v>
      </c>
      <c r="AL1346" t="s">
        <v>1322</v>
      </c>
      <c r="AM1346">
        <v>64.010000000000005</v>
      </c>
      <c r="AU1346" t="s">
        <v>1322</v>
      </c>
      <c r="AV1346">
        <v>64.010000000000005</v>
      </c>
    </row>
    <row r="1347" spans="2:55">
      <c r="B1347" t="s">
        <v>1299</v>
      </c>
      <c r="C1347">
        <v>67.569999999999993</v>
      </c>
      <c r="K1347" t="s">
        <v>1301</v>
      </c>
      <c r="L1347">
        <v>0</v>
      </c>
      <c r="T1347" t="s">
        <v>1299</v>
      </c>
      <c r="U1347">
        <v>106.26</v>
      </c>
      <c r="AC1347" t="s">
        <v>1299</v>
      </c>
      <c r="AD1347">
        <v>77.77</v>
      </c>
      <c r="AL1347" t="s">
        <v>271</v>
      </c>
      <c r="AU1347" t="s">
        <v>271</v>
      </c>
    </row>
    <row r="1348" spans="2:55">
      <c r="B1348" t="s">
        <v>464</v>
      </c>
      <c r="K1348" t="s">
        <v>464</v>
      </c>
      <c r="T1348" t="s">
        <v>464</v>
      </c>
      <c r="AC1348" t="s">
        <v>464</v>
      </c>
      <c r="AL1348" t="s">
        <v>1298</v>
      </c>
      <c r="AM1348">
        <v>4.3999999999999997E-2</v>
      </c>
      <c r="AU1348" t="s">
        <v>1298</v>
      </c>
      <c r="AV1348">
        <v>8.6809999999999992</v>
      </c>
    </row>
    <row r="1349" spans="2:55">
      <c r="B1349" t="s">
        <v>1298</v>
      </c>
      <c r="C1349">
        <v>525.92999999999995</v>
      </c>
      <c r="K1349" t="s">
        <v>1313</v>
      </c>
      <c r="T1349" t="s">
        <v>1298</v>
      </c>
      <c r="U1349">
        <v>117.402</v>
      </c>
      <c r="AC1349" t="s">
        <v>1298</v>
      </c>
      <c r="AD1349">
        <v>84.56</v>
      </c>
      <c r="AL1349" t="s">
        <v>1299</v>
      </c>
      <c r="AM1349">
        <v>0.01</v>
      </c>
      <c r="AU1349" t="s">
        <v>1299</v>
      </c>
      <c r="AV1349">
        <v>8.67</v>
      </c>
    </row>
    <row r="1350" spans="2:55">
      <c r="B1350" t="s">
        <v>1299</v>
      </c>
      <c r="C1350">
        <v>525.51</v>
      </c>
      <c r="K1350" t="s">
        <v>1301</v>
      </c>
      <c r="L1350">
        <v>0</v>
      </c>
      <c r="T1350" t="s">
        <v>1299</v>
      </c>
      <c r="U1350">
        <v>104.22</v>
      </c>
      <c r="AC1350" t="s">
        <v>1299</v>
      </c>
      <c r="AD1350">
        <v>80.069999999999993</v>
      </c>
      <c r="AL1350" t="s">
        <v>1321</v>
      </c>
      <c r="AM1350">
        <v>0.11799999999999999</v>
      </c>
      <c r="AU1350" t="s">
        <v>1321</v>
      </c>
      <c r="AV1350">
        <v>64.186000000000007</v>
      </c>
    </row>
    <row r="1351" spans="2:55">
      <c r="B1351" t="s">
        <v>465</v>
      </c>
      <c r="K1351" t="s">
        <v>465</v>
      </c>
      <c r="T1351" t="s">
        <v>465</v>
      </c>
      <c r="AC1351" t="s">
        <v>465</v>
      </c>
      <c r="AL1351" t="s">
        <v>1322</v>
      </c>
      <c r="AM1351">
        <v>0.12</v>
      </c>
      <c r="AU1351" t="s">
        <v>1322</v>
      </c>
      <c r="AV1351">
        <v>64.010000000000005</v>
      </c>
    </row>
    <row r="1352" spans="2:55">
      <c r="B1352" t="s">
        <v>1298</v>
      </c>
      <c r="C1352">
        <v>71.075000000000003</v>
      </c>
      <c r="K1352" t="s">
        <v>1313</v>
      </c>
      <c r="T1352" t="s">
        <v>1298</v>
      </c>
      <c r="U1352">
        <v>68.745999999999995</v>
      </c>
      <c r="AC1352" t="s">
        <v>1298</v>
      </c>
      <c r="AD1352">
        <v>68.409000000000006</v>
      </c>
      <c r="AL1352" t="s">
        <v>272</v>
      </c>
      <c r="AU1352" t="s">
        <v>272</v>
      </c>
    </row>
    <row r="1353" spans="2:55">
      <c r="B1353" t="s">
        <v>1299</v>
      </c>
      <c r="C1353">
        <v>70.63</v>
      </c>
      <c r="K1353" t="s">
        <v>1301</v>
      </c>
      <c r="L1353">
        <v>0</v>
      </c>
      <c r="T1353" t="s">
        <v>1299</v>
      </c>
      <c r="U1353">
        <v>68.489999999999995</v>
      </c>
      <c r="AC1353" t="s">
        <v>1299</v>
      </c>
      <c r="AD1353">
        <v>65.400000000000006</v>
      </c>
      <c r="AL1353" t="s">
        <v>1298</v>
      </c>
      <c r="AM1353">
        <v>7.4710000000000001</v>
      </c>
      <c r="AU1353" t="s">
        <v>1298</v>
      </c>
      <c r="AV1353">
        <v>9.51</v>
      </c>
    </row>
    <row r="1354" spans="2:55">
      <c r="B1354" t="s">
        <v>466</v>
      </c>
      <c r="K1354" t="s">
        <v>466</v>
      </c>
      <c r="T1354" t="s">
        <v>466</v>
      </c>
      <c r="AC1354" t="s">
        <v>466</v>
      </c>
      <c r="AL1354" t="s">
        <v>1299</v>
      </c>
      <c r="AM1354">
        <v>7.45</v>
      </c>
      <c r="AU1354" t="s">
        <v>1299</v>
      </c>
      <c r="AV1354">
        <v>9.48</v>
      </c>
    </row>
    <row r="1355" spans="2:55">
      <c r="B1355" t="s">
        <v>1298</v>
      </c>
      <c r="C1355">
        <v>523.08299999999997</v>
      </c>
      <c r="K1355" t="s">
        <v>1313</v>
      </c>
      <c r="T1355" t="s">
        <v>1298</v>
      </c>
      <c r="U1355">
        <v>127.124</v>
      </c>
      <c r="AC1355" t="s">
        <v>1298</v>
      </c>
      <c r="AD1355">
        <v>86.578000000000003</v>
      </c>
      <c r="AL1355" t="s">
        <v>1321</v>
      </c>
      <c r="AM1355">
        <v>64.001999999999995</v>
      </c>
      <c r="AU1355" t="s">
        <v>1321</v>
      </c>
      <c r="AV1355">
        <v>64.058999999999997</v>
      </c>
    </row>
    <row r="1356" spans="2:55">
      <c r="B1356" t="s">
        <v>1299</v>
      </c>
      <c r="C1356">
        <v>519.15</v>
      </c>
      <c r="K1356" t="s">
        <v>1301</v>
      </c>
      <c r="L1356">
        <v>0</v>
      </c>
      <c r="T1356" t="s">
        <v>1299</v>
      </c>
      <c r="U1356">
        <v>112.51</v>
      </c>
      <c r="AC1356" t="s">
        <v>1299</v>
      </c>
      <c r="AD1356">
        <v>81.09</v>
      </c>
      <c r="AL1356" t="s">
        <v>1322</v>
      </c>
      <c r="AM1356">
        <v>64.010000000000005</v>
      </c>
      <c r="AU1356" t="s">
        <v>1322</v>
      </c>
      <c r="AV1356">
        <v>64.010000000000005</v>
      </c>
    </row>
    <row r="1357" spans="2:55">
      <c r="B1357" t="s">
        <v>467</v>
      </c>
      <c r="K1357" t="s">
        <v>467</v>
      </c>
      <c r="T1357" t="s">
        <v>467</v>
      </c>
      <c r="AC1357" t="s">
        <v>467</v>
      </c>
      <c r="AL1357" t="s">
        <v>273</v>
      </c>
      <c r="AU1357" t="s">
        <v>273</v>
      </c>
    </row>
    <row r="1358" spans="2:55">
      <c r="B1358" t="s">
        <v>1298</v>
      </c>
      <c r="C1358">
        <v>523.66099999999994</v>
      </c>
      <c r="E1358">
        <f>MIN(C1359,C1362,C1365,C1368,C1371,C1374,C1377,C1380,C1383,C1386)</f>
        <v>64.92</v>
      </c>
      <c r="F1358">
        <f>QUARTILE(D1359:D1368,1)</f>
        <v>68.662499999999994</v>
      </c>
      <c r="G1358">
        <f>MEDIAN(C1359,C1362,C1365,C1368,C1371,C1374,C1377,C1380,C1383,C1386)</f>
        <v>517.67000000000007</v>
      </c>
      <c r="H1358">
        <f>QUARTILE(D1359:D1368,3)</f>
        <v>519.71749999999997</v>
      </c>
      <c r="I1358">
        <f>MAX(C1359,C1362,C1365,C1368,C1371,C1374,C1377,C1380,C1383,C1386)</f>
        <v>526.58000000000004</v>
      </c>
      <c r="J1358" t="e">
        <f>SUMIF(D1359:D1368,"&lt;64",D1359:D1368)/COUNTIF(D1359:D1368,"&lt;64")</f>
        <v>#DIV/0!</v>
      </c>
      <c r="K1358" t="s">
        <v>1313</v>
      </c>
      <c r="N1358">
        <f>MIN(L1359,L1362,L1365,L1368,L1371,L1374,L1377,L1380,L1383,L1386)</f>
        <v>0</v>
      </c>
      <c r="O1358">
        <f>QUARTILE(M1359:M1368,1)</f>
        <v>0</v>
      </c>
      <c r="P1358">
        <f>MEDIAN(L1359,L1362,L1365,L1368,L1371,L1374,L1377,L1380,L1383,L1386)</f>
        <v>0</v>
      </c>
      <c r="Q1358">
        <f>QUARTILE(M1359:M1368,3)</f>
        <v>0</v>
      </c>
      <c r="R1358">
        <f>MAX(L1359,L1362,L1365,L1368,L1371,L1374,L1377,L1380,L1383,L1386)</f>
        <v>0</v>
      </c>
      <c r="S1358" t="e">
        <f>SUM(M1359:M1368)/COUNTIF(M1359:M1368,"&gt;0")</f>
        <v>#DIV/0!</v>
      </c>
      <c r="T1358" t="s">
        <v>1298</v>
      </c>
      <c r="U1358">
        <v>108.251</v>
      </c>
      <c r="W1358">
        <f>MIN(U1359,U1362,U1365,U1368,U1371,U1374,U1377,U1380,U1383,U1386)</f>
        <v>64.44</v>
      </c>
      <c r="X1358">
        <f>QUARTILE(V1359:V1368,1)</f>
        <v>66.754999999999995</v>
      </c>
      <c r="Y1358">
        <f>MEDIAN(U1359,U1362,U1365,U1368,U1371,U1374,U1377,U1380,U1383,U1386)</f>
        <v>68.625</v>
      </c>
      <c r="Z1358">
        <f>QUARTILE(V1359:V1368,3)</f>
        <v>109.08750000000001</v>
      </c>
      <c r="AA1358">
        <f>MAX(U1359,U1362,U1365,U1368,U1371,U1374,U1377,U1380,U1383,U1386)</f>
        <v>116.76</v>
      </c>
      <c r="AB1358" t="e">
        <f>SUMIF(V1359:V1368,"&lt;64",V1359:V1368)/COUNTIF(V1359:V1368,"&lt;64")</f>
        <v>#DIV/0!</v>
      </c>
      <c r="AC1358" t="s">
        <v>1298</v>
      </c>
      <c r="AD1358">
        <v>67.771000000000001</v>
      </c>
      <c r="AF1358">
        <f>MIN(AD1359,AD1362,AD1365,AD1368,AD1371,AD1374,AD1377,AD1380,AD1383,AD1386)</f>
        <v>65.12</v>
      </c>
      <c r="AG1358">
        <f>QUARTILE(AE1359:AE1368,1)</f>
        <v>68.84</v>
      </c>
      <c r="AH1358">
        <f>MEDIAN(AD1359,AD1362,AD1365,AD1368,AD1371,AD1374,AD1377,AD1380,AD1383,AD1386)</f>
        <v>78.61</v>
      </c>
      <c r="AI1358">
        <f>QUARTILE(AE1359:AE1368,3)</f>
        <v>85.292500000000004</v>
      </c>
      <c r="AJ1358">
        <f>MAX(AD1359,AD1362,AD1365,AD1368,AD1371,AD1374,AD1377,AD1380,AD1383,AD1386)</f>
        <v>102.86</v>
      </c>
      <c r="AK1358" t="e">
        <f>SUMIF(AE1359:AE1368,"&lt;64",AE1359:AE1368)/COUNTIF(AE1359:AE1368,"&lt;64")</f>
        <v>#DIV/0!</v>
      </c>
      <c r="AL1358" t="s">
        <v>1298</v>
      </c>
      <c r="AM1358">
        <v>0.16800000000000001</v>
      </c>
      <c r="AO1358">
        <f>MIN(AM1359,AM1362,AM1365,AM1368,AM1371,AM1374,AM1377,AM1380,AM1383,AM1386)</f>
        <v>0</v>
      </c>
      <c r="AP1358">
        <f>QUARTILE(AN1359:AN1368,1)</f>
        <v>5.0000000000000001E-3</v>
      </c>
      <c r="AQ1358">
        <f>MEDIAN(AM1359,AM1362,AM1365,AM1368,AM1371,AM1374,AM1377,AM1380,AM1383,AM1386)</f>
        <v>8.6499999999999994E-2</v>
      </c>
      <c r="AR1358">
        <f>QUARTILE(AN1359:AN1368,3)</f>
        <v>6.8875000000000002</v>
      </c>
      <c r="AS1358">
        <f>MAX(AM1359,AM1362,AM1365,AM1368,AM1371,AM1374,AM1377,AM1380,AM1383,AM1386)</f>
        <v>81.203999999999994</v>
      </c>
      <c r="AT1358">
        <f>SUMIF(AN1359:AN1368,"&lt;64",AN1359:AN1368)/COUNTIF(AN1359:AN1368,"&lt;64")</f>
        <v>1.1697499999999998</v>
      </c>
      <c r="AU1358" t="s">
        <v>1298</v>
      </c>
      <c r="AV1358">
        <v>2E-3</v>
      </c>
      <c r="AX1358">
        <f>MIN(AV1359,AV1362,AV1365,AV1368,AV1371,AV1374,AV1377,AV1380,AV1383,AV1386)</f>
        <v>0</v>
      </c>
      <c r="AY1358">
        <f>QUARTILE(AW1359:AW1368,1)</f>
        <v>5.0000000000000001E-4</v>
      </c>
      <c r="AZ1358">
        <f>MEDIAN(AV1359,AV1362,AV1365,AV1368,AV1371,AV1374,AV1377,AV1380,AV1383,AV1386)</f>
        <v>6.1189999999999998</v>
      </c>
      <c r="BA1358">
        <f>QUARTILE(AW1359:AW1368,3)</f>
        <v>8.8392499999999998</v>
      </c>
      <c r="BB1358">
        <f>MAX(AV1359,AV1362,AV1365,AV1368,AV1371,AV1374,AV1377,AV1380,AV1383,AV1386)</f>
        <v>64.010000000000005</v>
      </c>
      <c r="BC1358">
        <f>SUMIF(AW1359:AW1368,"&lt;64",AW1359:AW1368)/COUNTIF(AW1359:AW1368,"&lt;64")</f>
        <v>2.6781250000000001</v>
      </c>
    </row>
    <row r="1359" spans="2:55">
      <c r="B1359" t="s">
        <v>1299</v>
      </c>
      <c r="C1359">
        <v>519.26</v>
      </c>
      <c r="D1359">
        <f>C1359</f>
        <v>519.26</v>
      </c>
      <c r="K1359" t="s">
        <v>1301</v>
      </c>
      <c r="L1359">
        <v>0</v>
      </c>
      <c r="M1359">
        <f>L1359</f>
        <v>0</v>
      </c>
      <c r="T1359" t="s">
        <v>1299</v>
      </c>
      <c r="U1359">
        <v>65.45</v>
      </c>
      <c r="V1359">
        <f>U1359</f>
        <v>65.45</v>
      </c>
      <c r="AC1359" t="s">
        <v>1299</v>
      </c>
      <c r="AD1359">
        <v>66.180000000000007</v>
      </c>
      <c r="AE1359">
        <f>AD1359</f>
        <v>66.180000000000007</v>
      </c>
      <c r="AL1359" t="s">
        <v>1299</v>
      </c>
      <c r="AM1359">
        <v>0</v>
      </c>
      <c r="AN1359">
        <f>AM1359</f>
        <v>0</v>
      </c>
      <c r="AU1359" t="s">
        <v>1299</v>
      </c>
      <c r="AV1359">
        <v>0</v>
      </c>
      <c r="AW1359">
        <f>AV1359</f>
        <v>0</v>
      </c>
    </row>
    <row r="1360" spans="2:55">
      <c r="B1360" t="s">
        <v>468</v>
      </c>
      <c r="D1360">
        <f>C1362</f>
        <v>64.92</v>
      </c>
      <c r="K1360" t="s">
        <v>468</v>
      </c>
      <c r="M1360">
        <f>L1362</f>
        <v>0</v>
      </c>
      <c r="T1360" t="s">
        <v>468</v>
      </c>
      <c r="V1360">
        <f>U1362</f>
        <v>107.76</v>
      </c>
      <c r="AC1360" t="s">
        <v>468</v>
      </c>
      <c r="AE1360">
        <f>AD1362</f>
        <v>76.819999999999993</v>
      </c>
      <c r="AL1360" t="s">
        <v>1321</v>
      </c>
      <c r="AM1360">
        <v>4.1000000000000002E-2</v>
      </c>
      <c r="AN1360">
        <f>AM1362</f>
        <v>0</v>
      </c>
      <c r="AU1360" t="s">
        <v>1321</v>
      </c>
      <c r="AV1360">
        <v>1E-3</v>
      </c>
      <c r="AW1360">
        <f>AV1362</f>
        <v>0</v>
      </c>
    </row>
    <row r="1361" spans="2:49">
      <c r="B1361" t="s">
        <v>1298</v>
      </c>
      <c r="C1361">
        <v>68.718999999999994</v>
      </c>
      <c r="D1361">
        <f>C1365</f>
        <v>516.99</v>
      </c>
      <c r="K1361" t="s">
        <v>1313</v>
      </c>
      <c r="M1361">
        <f>L1365</f>
        <v>0</v>
      </c>
      <c r="T1361" t="s">
        <v>1298</v>
      </c>
      <c r="U1361">
        <v>123.181</v>
      </c>
      <c r="V1361">
        <f>U1365</f>
        <v>66.459999999999994</v>
      </c>
      <c r="AC1361" t="s">
        <v>1298</v>
      </c>
      <c r="AD1361">
        <v>77.893000000000001</v>
      </c>
      <c r="AE1361">
        <f>AD1365</f>
        <v>65.12</v>
      </c>
      <c r="AL1361" t="s">
        <v>1322</v>
      </c>
      <c r="AM1361">
        <v>0.04</v>
      </c>
      <c r="AN1361">
        <f>AM1365</f>
        <v>73.268000000000001</v>
      </c>
      <c r="AU1361" t="s">
        <v>1322</v>
      </c>
      <c r="AV1361">
        <v>0</v>
      </c>
      <c r="AW1361">
        <f>AV1365</f>
        <v>5.0000000000000001E-3</v>
      </c>
    </row>
    <row r="1362" spans="2:49">
      <c r="B1362" t="s">
        <v>1299</v>
      </c>
      <c r="C1362">
        <v>64.92</v>
      </c>
      <c r="D1362">
        <f>C1368</f>
        <v>518.35</v>
      </c>
      <c r="K1362" t="s">
        <v>1301</v>
      </c>
      <c r="L1362">
        <v>0</v>
      </c>
      <c r="M1362">
        <f>L1368</f>
        <v>0</v>
      </c>
      <c r="T1362" t="s">
        <v>1299</v>
      </c>
      <c r="U1362">
        <v>107.76</v>
      </c>
      <c r="V1362">
        <f>U1368</f>
        <v>68.38</v>
      </c>
      <c r="AC1362" t="s">
        <v>1299</v>
      </c>
      <c r="AD1362">
        <v>76.819999999999993</v>
      </c>
      <c r="AE1362">
        <f>AD1368</f>
        <v>87.17</v>
      </c>
      <c r="AL1362" t="s">
        <v>274</v>
      </c>
      <c r="AN1362">
        <f>AM1368</f>
        <v>2.5000000000000001E-2</v>
      </c>
      <c r="AU1362" t="s">
        <v>274</v>
      </c>
      <c r="AW1362">
        <f>AV1368</f>
        <v>4.4210000000000003</v>
      </c>
    </row>
    <row r="1363" spans="2:49">
      <c r="B1363" t="s">
        <v>469</v>
      </c>
      <c r="D1363">
        <f>C1371</f>
        <v>70.260000000000005</v>
      </c>
      <c r="K1363" t="s">
        <v>469</v>
      </c>
      <c r="M1363">
        <f>L1371</f>
        <v>0</v>
      </c>
      <c r="T1363" t="s">
        <v>469</v>
      </c>
      <c r="V1363">
        <f>U1371</f>
        <v>64.44</v>
      </c>
      <c r="AC1363" t="s">
        <v>469</v>
      </c>
      <c r="AE1363">
        <f>AD1371</f>
        <v>102.86</v>
      </c>
      <c r="AL1363" t="s">
        <v>1298</v>
      </c>
      <c r="AM1363">
        <v>7.2859999999999996</v>
      </c>
      <c r="AN1363">
        <f>AM1371</f>
        <v>0.13</v>
      </c>
      <c r="AU1363" t="s">
        <v>1298</v>
      </c>
      <c r="AV1363">
        <v>2E-3</v>
      </c>
      <c r="AW1363">
        <f>AV1371</f>
        <v>64.010000000000005</v>
      </c>
    </row>
    <row r="1364" spans="2:49">
      <c r="B1364" t="s">
        <v>1298</v>
      </c>
      <c r="C1364">
        <v>522.74199999999996</v>
      </c>
      <c r="D1364">
        <f>C1374</f>
        <v>520.65</v>
      </c>
      <c r="K1364" t="s">
        <v>1313</v>
      </c>
      <c r="M1364">
        <f>L1374</f>
        <v>0</v>
      </c>
      <c r="T1364" t="s">
        <v>1298</v>
      </c>
      <c r="U1364">
        <v>82.563000000000002</v>
      </c>
      <c r="V1364">
        <f>U1374</f>
        <v>67.64</v>
      </c>
      <c r="AC1364" t="s">
        <v>1298</v>
      </c>
      <c r="AD1364">
        <v>66.763000000000005</v>
      </c>
      <c r="AE1364">
        <f>AD1374</f>
        <v>65.209999999999994</v>
      </c>
      <c r="AL1364" t="s">
        <v>1299</v>
      </c>
      <c r="AM1364">
        <v>7.28</v>
      </c>
      <c r="AN1364">
        <f>AM1374</f>
        <v>9.14</v>
      </c>
      <c r="AU1364" t="s">
        <v>1299</v>
      </c>
      <c r="AV1364">
        <v>0</v>
      </c>
      <c r="AW1364">
        <f>AV1374</f>
        <v>9.18</v>
      </c>
    </row>
    <row r="1365" spans="2:49">
      <c r="B1365" t="s">
        <v>1299</v>
      </c>
      <c r="C1365">
        <v>516.99</v>
      </c>
      <c r="D1365">
        <f>C1377</f>
        <v>66.209999999999994</v>
      </c>
      <c r="K1365" t="s">
        <v>1301</v>
      </c>
      <c r="L1365">
        <v>0</v>
      </c>
      <c r="M1365">
        <f>L1377</f>
        <v>0</v>
      </c>
      <c r="T1365" t="s">
        <v>1299</v>
      </c>
      <c r="U1365">
        <v>66.459999999999994</v>
      </c>
      <c r="V1365">
        <f>U1377</f>
        <v>116.76</v>
      </c>
      <c r="AC1365" t="s">
        <v>1299</v>
      </c>
      <c r="AD1365">
        <v>65.12</v>
      </c>
      <c r="AE1365">
        <f>AD1377</f>
        <v>79.66</v>
      </c>
      <c r="AL1365" t="s">
        <v>1321</v>
      </c>
      <c r="AM1365">
        <v>73.268000000000001</v>
      </c>
      <c r="AN1365">
        <f>AM1377</f>
        <v>0</v>
      </c>
      <c r="AU1365" t="s">
        <v>1321</v>
      </c>
      <c r="AV1365">
        <v>5.0000000000000001E-3</v>
      </c>
      <c r="AW1365">
        <f>AV1377</f>
        <v>0</v>
      </c>
    </row>
    <row r="1366" spans="2:49">
      <c r="B1366" t="s">
        <v>470</v>
      </c>
      <c r="D1366">
        <f>C1380</f>
        <v>526.58000000000004</v>
      </c>
      <c r="K1366" t="s">
        <v>470</v>
      </c>
      <c r="M1366">
        <f>L1380</f>
        <v>0</v>
      </c>
      <c r="T1366" t="s">
        <v>470</v>
      </c>
      <c r="V1366">
        <f>U1380</f>
        <v>109.53</v>
      </c>
      <c r="AC1366" t="s">
        <v>470</v>
      </c>
      <c r="AE1366">
        <f>AD1380</f>
        <v>79.010000000000005</v>
      </c>
      <c r="AL1366" t="s">
        <v>1322</v>
      </c>
      <c r="AM1366">
        <v>64.010000000000005</v>
      </c>
      <c r="AN1366">
        <f>AM1380</f>
        <v>81.203999999999994</v>
      </c>
      <c r="AU1366" t="s">
        <v>1322</v>
      </c>
      <c r="AV1366">
        <v>0</v>
      </c>
      <c r="AW1366">
        <f>AV1380</f>
        <v>2E-3</v>
      </c>
    </row>
    <row r="1367" spans="2:49">
      <c r="B1367" t="s">
        <v>1298</v>
      </c>
      <c r="C1367">
        <v>530.34400000000005</v>
      </c>
      <c r="D1367">
        <f>C1383</f>
        <v>68.13</v>
      </c>
      <c r="K1367" t="s">
        <v>1313</v>
      </c>
      <c r="M1367">
        <f>L1383</f>
        <v>0</v>
      </c>
      <c r="T1367" t="s">
        <v>1298</v>
      </c>
      <c r="U1367">
        <v>68.509</v>
      </c>
      <c r="V1367">
        <f>U1383</f>
        <v>111.03</v>
      </c>
      <c r="AC1367" t="s">
        <v>1298</v>
      </c>
      <c r="AD1367">
        <v>105.108</v>
      </c>
      <c r="AE1367">
        <f>AD1383</f>
        <v>78.209999999999994</v>
      </c>
      <c r="AL1367" t="s">
        <v>275</v>
      </c>
      <c r="AN1367">
        <f>AM1383</f>
        <v>4.2999999999999997E-2</v>
      </c>
      <c r="AU1367" t="s">
        <v>275</v>
      </c>
      <c r="AW1367">
        <f>AV1383</f>
        <v>7.8170000000000002</v>
      </c>
    </row>
    <row r="1368" spans="2:49">
      <c r="B1368" t="s">
        <v>1299</v>
      </c>
      <c r="C1368">
        <v>518.35</v>
      </c>
      <c r="D1368">
        <f>C1386</f>
        <v>519.87</v>
      </c>
      <c r="K1368" t="s">
        <v>1301</v>
      </c>
      <c r="L1368">
        <v>0</v>
      </c>
      <c r="M1368">
        <f>L1386</f>
        <v>0</v>
      </c>
      <c r="T1368" t="s">
        <v>1299</v>
      </c>
      <c r="U1368">
        <v>68.38</v>
      </c>
      <c r="V1368">
        <f>U1386</f>
        <v>68.87</v>
      </c>
      <c r="AC1368" t="s">
        <v>1299</v>
      </c>
      <c r="AD1368">
        <v>87.17</v>
      </c>
      <c r="AE1368">
        <f>AD1386</f>
        <v>102.01</v>
      </c>
      <c r="AL1368" t="s">
        <v>1298</v>
      </c>
      <c r="AM1368">
        <v>2.5000000000000001E-2</v>
      </c>
      <c r="AN1368">
        <f>AM1386</f>
        <v>0.02</v>
      </c>
      <c r="AU1368" t="s">
        <v>1298</v>
      </c>
      <c r="AV1368">
        <v>4.4210000000000003</v>
      </c>
      <c r="AW1368">
        <f>AV1386</f>
        <v>64.010000000000005</v>
      </c>
    </row>
    <row r="1369" spans="2:49">
      <c r="B1369" t="s">
        <v>471</v>
      </c>
      <c r="K1369" t="s">
        <v>471</v>
      </c>
      <c r="T1369" t="s">
        <v>471</v>
      </c>
      <c r="AC1369" t="s">
        <v>471</v>
      </c>
      <c r="AL1369" t="s">
        <v>1299</v>
      </c>
      <c r="AM1369">
        <v>0.02</v>
      </c>
      <c r="AU1369" t="s">
        <v>1299</v>
      </c>
      <c r="AV1369">
        <v>4.41</v>
      </c>
    </row>
    <row r="1370" spans="2:49">
      <c r="B1370" t="s">
        <v>1298</v>
      </c>
      <c r="C1370">
        <v>70.960999999999999</v>
      </c>
      <c r="K1370" t="s">
        <v>1313</v>
      </c>
      <c r="T1370" t="s">
        <v>1298</v>
      </c>
      <c r="U1370">
        <v>103.16200000000001</v>
      </c>
      <c r="AC1370" t="s">
        <v>1298</v>
      </c>
      <c r="AD1370">
        <v>103.751</v>
      </c>
      <c r="AL1370" t="s">
        <v>1321</v>
      </c>
      <c r="AM1370">
        <v>0.13300000000000001</v>
      </c>
      <c r="AU1370" t="s">
        <v>1321</v>
      </c>
      <c r="AV1370">
        <v>64.031000000000006</v>
      </c>
    </row>
    <row r="1371" spans="2:49">
      <c r="B1371" t="s">
        <v>1299</v>
      </c>
      <c r="C1371">
        <v>70.260000000000005</v>
      </c>
      <c r="K1371" t="s">
        <v>1301</v>
      </c>
      <c r="L1371">
        <v>0</v>
      </c>
      <c r="T1371" t="s">
        <v>1299</v>
      </c>
      <c r="U1371">
        <v>64.44</v>
      </c>
      <c r="AC1371" t="s">
        <v>1299</v>
      </c>
      <c r="AD1371">
        <v>102.86</v>
      </c>
      <c r="AL1371" t="s">
        <v>1322</v>
      </c>
      <c r="AM1371">
        <v>0.13</v>
      </c>
      <c r="AU1371" t="s">
        <v>1322</v>
      </c>
      <c r="AV1371">
        <v>64.010000000000005</v>
      </c>
    </row>
    <row r="1372" spans="2:49">
      <c r="B1372" t="s">
        <v>472</v>
      </c>
      <c r="K1372" t="s">
        <v>472</v>
      </c>
      <c r="T1372" t="s">
        <v>472</v>
      </c>
      <c r="AC1372" t="s">
        <v>472</v>
      </c>
      <c r="AL1372" t="s">
        <v>276</v>
      </c>
      <c r="AU1372" t="s">
        <v>276</v>
      </c>
    </row>
    <row r="1373" spans="2:49">
      <c r="B1373" t="s">
        <v>1298</v>
      </c>
      <c r="C1373">
        <v>521.98400000000004</v>
      </c>
      <c r="K1373" t="s">
        <v>1313</v>
      </c>
      <c r="T1373" t="s">
        <v>1298</v>
      </c>
      <c r="U1373">
        <v>67.828999999999994</v>
      </c>
      <c r="AC1373" t="s">
        <v>1298</v>
      </c>
      <c r="AD1373">
        <v>66.244</v>
      </c>
      <c r="AL1373" t="s">
        <v>1298</v>
      </c>
      <c r="AM1373">
        <v>9.1539999999999999</v>
      </c>
      <c r="AU1373" t="s">
        <v>1298</v>
      </c>
      <c r="AV1373">
        <v>9.1809999999999992</v>
      </c>
    </row>
    <row r="1374" spans="2:49">
      <c r="B1374" t="s">
        <v>1299</v>
      </c>
      <c r="C1374">
        <v>520.65</v>
      </c>
      <c r="K1374" t="s">
        <v>1301</v>
      </c>
      <c r="L1374">
        <v>0</v>
      </c>
      <c r="T1374" t="s">
        <v>1299</v>
      </c>
      <c r="U1374">
        <v>67.64</v>
      </c>
      <c r="AC1374" t="s">
        <v>1299</v>
      </c>
      <c r="AD1374">
        <v>65.209999999999994</v>
      </c>
      <c r="AL1374" t="s">
        <v>1299</v>
      </c>
      <c r="AM1374">
        <v>9.14</v>
      </c>
      <c r="AU1374" t="s">
        <v>1299</v>
      </c>
      <c r="AV1374">
        <v>9.18</v>
      </c>
    </row>
    <row r="1375" spans="2:49">
      <c r="B1375" t="s">
        <v>473</v>
      </c>
      <c r="K1375" t="s">
        <v>473</v>
      </c>
      <c r="T1375" t="s">
        <v>473</v>
      </c>
      <c r="AC1375" t="s">
        <v>473</v>
      </c>
      <c r="AL1375" t="s">
        <v>1321</v>
      </c>
      <c r="AM1375">
        <v>90.992000000000004</v>
      </c>
      <c r="AU1375" t="s">
        <v>1321</v>
      </c>
      <c r="AV1375">
        <v>64.034000000000006</v>
      </c>
    </row>
    <row r="1376" spans="2:49">
      <c r="B1376" t="s">
        <v>1298</v>
      </c>
      <c r="C1376">
        <v>70.387</v>
      </c>
      <c r="K1376" t="s">
        <v>1313</v>
      </c>
      <c r="T1376" t="s">
        <v>1298</v>
      </c>
      <c r="U1376">
        <v>124.742</v>
      </c>
      <c r="AC1376" t="s">
        <v>1298</v>
      </c>
      <c r="AD1376">
        <v>80.05</v>
      </c>
      <c r="AL1376" t="s">
        <v>1322</v>
      </c>
      <c r="AM1376">
        <v>64.010000000000005</v>
      </c>
      <c r="AU1376" t="s">
        <v>1322</v>
      </c>
      <c r="AV1376">
        <v>64.010000000000005</v>
      </c>
    </row>
    <row r="1377" spans="2:55">
      <c r="B1377" t="s">
        <v>1299</v>
      </c>
      <c r="C1377">
        <v>66.209999999999994</v>
      </c>
      <c r="K1377" t="s">
        <v>1301</v>
      </c>
      <c r="L1377">
        <v>0</v>
      </c>
      <c r="T1377" t="s">
        <v>1299</v>
      </c>
      <c r="U1377">
        <v>116.76</v>
      </c>
      <c r="AC1377" t="s">
        <v>1299</v>
      </c>
      <c r="AD1377">
        <v>79.66</v>
      </c>
      <c r="AL1377" t="s">
        <v>277</v>
      </c>
      <c r="AU1377" t="s">
        <v>277</v>
      </c>
    </row>
    <row r="1378" spans="2:55">
      <c r="B1378" t="s">
        <v>474</v>
      </c>
      <c r="K1378" t="s">
        <v>474</v>
      </c>
      <c r="T1378" t="s">
        <v>474</v>
      </c>
      <c r="AC1378" t="s">
        <v>474</v>
      </c>
      <c r="AL1378" t="s">
        <v>1298</v>
      </c>
      <c r="AM1378">
        <v>11.422000000000001</v>
      </c>
      <c r="AU1378" t="s">
        <v>1298</v>
      </c>
      <c r="AV1378">
        <v>2E-3</v>
      </c>
    </row>
    <row r="1379" spans="2:55">
      <c r="B1379" t="s">
        <v>1298</v>
      </c>
      <c r="C1379">
        <v>527.976</v>
      </c>
      <c r="K1379" t="s">
        <v>1313</v>
      </c>
      <c r="T1379" t="s">
        <v>1298</v>
      </c>
      <c r="U1379">
        <v>116.37</v>
      </c>
      <c r="AC1379" t="s">
        <v>1298</v>
      </c>
      <c r="AD1379">
        <v>85.210999999999999</v>
      </c>
      <c r="AL1379" t="s">
        <v>1299</v>
      </c>
      <c r="AM1379">
        <v>11.24</v>
      </c>
      <c r="AU1379" t="s">
        <v>1299</v>
      </c>
      <c r="AV1379">
        <v>0</v>
      </c>
    </row>
    <row r="1380" spans="2:55">
      <c r="B1380" t="s">
        <v>1299</v>
      </c>
      <c r="C1380">
        <v>526.58000000000004</v>
      </c>
      <c r="K1380" t="s">
        <v>1301</v>
      </c>
      <c r="L1380">
        <v>0</v>
      </c>
      <c r="T1380" t="s">
        <v>1299</v>
      </c>
      <c r="U1380">
        <v>109.53</v>
      </c>
      <c r="AC1380" t="s">
        <v>1299</v>
      </c>
      <c r="AD1380">
        <v>79.010000000000005</v>
      </c>
      <c r="AL1380" t="s">
        <v>1321</v>
      </c>
      <c r="AM1380">
        <v>81.203999999999994</v>
      </c>
      <c r="AU1380" t="s">
        <v>1321</v>
      </c>
      <c r="AV1380">
        <v>2E-3</v>
      </c>
    </row>
    <row r="1381" spans="2:55">
      <c r="B1381" t="s">
        <v>475</v>
      </c>
      <c r="K1381" t="s">
        <v>475</v>
      </c>
      <c r="T1381" t="s">
        <v>475</v>
      </c>
      <c r="AC1381" t="s">
        <v>475</v>
      </c>
      <c r="AL1381" t="s">
        <v>1322</v>
      </c>
      <c r="AM1381">
        <v>64.010000000000005</v>
      </c>
      <c r="AU1381" t="s">
        <v>1322</v>
      </c>
      <c r="AV1381">
        <v>0</v>
      </c>
    </row>
    <row r="1382" spans="2:55">
      <c r="B1382" t="s">
        <v>1298</v>
      </c>
      <c r="C1382">
        <v>86.554000000000002</v>
      </c>
      <c r="K1382" t="s">
        <v>1313</v>
      </c>
      <c r="T1382" t="s">
        <v>1298</v>
      </c>
      <c r="U1382">
        <v>111.30500000000001</v>
      </c>
      <c r="AC1382" t="s">
        <v>1298</v>
      </c>
      <c r="AD1382">
        <v>78.790999999999997</v>
      </c>
      <c r="AL1382" t="s">
        <v>278</v>
      </c>
      <c r="AU1382" t="s">
        <v>278</v>
      </c>
    </row>
    <row r="1383" spans="2:55">
      <c r="B1383" t="s">
        <v>1299</v>
      </c>
      <c r="C1383">
        <v>68.13</v>
      </c>
      <c r="K1383" t="s">
        <v>1301</v>
      </c>
      <c r="L1383">
        <v>0</v>
      </c>
      <c r="T1383" t="s">
        <v>1299</v>
      </c>
      <c r="U1383">
        <v>111.03</v>
      </c>
      <c r="AC1383" t="s">
        <v>1299</v>
      </c>
      <c r="AD1383">
        <v>78.209999999999994</v>
      </c>
      <c r="AL1383" t="s">
        <v>1298</v>
      </c>
      <c r="AM1383">
        <v>4.2999999999999997E-2</v>
      </c>
      <c r="AU1383" t="s">
        <v>1298</v>
      </c>
      <c r="AV1383">
        <v>7.8170000000000002</v>
      </c>
    </row>
    <row r="1384" spans="2:55">
      <c r="B1384" t="s">
        <v>476</v>
      </c>
      <c r="K1384" t="s">
        <v>476</v>
      </c>
      <c r="T1384" t="s">
        <v>476</v>
      </c>
      <c r="AC1384" t="s">
        <v>476</v>
      </c>
      <c r="AL1384" t="s">
        <v>1299</v>
      </c>
      <c r="AM1384">
        <v>0</v>
      </c>
      <c r="AU1384" t="s">
        <v>1299</v>
      </c>
      <c r="AV1384">
        <v>7.8</v>
      </c>
    </row>
    <row r="1385" spans="2:55">
      <c r="B1385" t="s">
        <v>1298</v>
      </c>
      <c r="C1385">
        <v>526.98299999999995</v>
      </c>
      <c r="K1385" t="s">
        <v>1313</v>
      </c>
      <c r="T1385" t="s">
        <v>1298</v>
      </c>
      <c r="U1385">
        <v>69.052999999999997</v>
      </c>
      <c r="AC1385" t="s">
        <v>1298</v>
      </c>
      <c r="AD1385">
        <v>106.279</v>
      </c>
      <c r="AL1385" t="s">
        <v>1321</v>
      </c>
      <c r="AM1385">
        <v>1.4E-2</v>
      </c>
      <c r="AU1385" t="s">
        <v>1321</v>
      </c>
      <c r="AV1385">
        <v>64.492999999999995</v>
      </c>
    </row>
    <row r="1386" spans="2:55">
      <c r="B1386" t="s">
        <v>1299</v>
      </c>
      <c r="C1386">
        <v>519.87</v>
      </c>
      <c r="K1386" t="s">
        <v>1301</v>
      </c>
      <c r="L1386">
        <v>0</v>
      </c>
      <c r="T1386" t="s">
        <v>1299</v>
      </c>
      <c r="U1386">
        <v>68.87</v>
      </c>
      <c r="AC1386" t="s">
        <v>1299</v>
      </c>
      <c r="AD1386">
        <v>102.01</v>
      </c>
      <c r="AL1386" t="s">
        <v>1322</v>
      </c>
      <c r="AM1386">
        <v>0.02</v>
      </c>
      <c r="AU1386" t="s">
        <v>1322</v>
      </c>
      <c r="AV1386">
        <v>64.010000000000005</v>
      </c>
    </row>
    <row r="1387" spans="2:55">
      <c r="B1387" t="s">
        <v>477</v>
      </c>
      <c r="K1387" t="s">
        <v>477</v>
      </c>
      <c r="T1387" t="s">
        <v>477</v>
      </c>
      <c r="AC1387" t="s">
        <v>477</v>
      </c>
      <c r="AL1387" t="s">
        <v>279</v>
      </c>
      <c r="AU1387" t="s">
        <v>279</v>
      </c>
    </row>
    <row r="1388" spans="2:55">
      <c r="B1388" t="s">
        <v>1298</v>
      </c>
      <c r="C1388">
        <v>567.70600000000002</v>
      </c>
      <c r="E1388">
        <f>MIN(C1389,C1392,C1395,C1398,C1401,C1404,C1407,C1410,C1413,C1416)</f>
        <v>64.84</v>
      </c>
      <c r="F1388">
        <f>QUARTILE(D1389:D1398,1)</f>
        <v>67.227499999999992</v>
      </c>
      <c r="G1388">
        <f>MEDIAN(C1389,C1392,C1395,C1398,C1401,C1404,C1407,C1410,C1413,C1416)</f>
        <v>292.59000000000003</v>
      </c>
      <c r="H1388">
        <f>QUARTILE(D1389:D1398,3)</f>
        <v>520.29250000000002</v>
      </c>
      <c r="I1388">
        <f>MAX(C1389,C1392,C1395,C1398,C1401,C1404,C1407,C1410,C1413,C1416)</f>
        <v>565.26</v>
      </c>
      <c r="J1388" t="e">
        <f>SUMIF(D1389:D1398,"&lt;64",D1389:D1398)/COUNTIF(D1389:D1398,"&lt;64")</f>
        <v>#DIV/0!</v>
      </c>
      <c r="K1388" t="s">
        <v>1313</v>
      </c>
      <c r="N1388">
        <f>MIN(L1389,L1392,L1395,L1398,L1401,L1404,L1407,L1410,L1413,L1416)</f>
        <v>0</v>
      </c>
      <c r="O1388">
        <f>QUARTILE(M1389:M1398,1)</f>
        <v>0</v>
      </c>
      <c r="P1388">
        <f>MEDIAN(L1389,L1392,L1395,L1398,L1401,L1404,L1407,L1410,L1413,L1416)</f>
        <v>0</v>
      </c>
      <c r="Q1388">
        <f>QUARTILE(M1389:M1398,3)</f>
        <v>0</v>
      </c>
      <c r="R1388">
        <f>MAX(L1389,L1392,L1395,L1398,L1401,L1404,L1407,L1410,L1413,L1416)</f>
        <v>0</v>
      </c>
      <c r="S1388" t="e">
        <f>SUM(M1389:M1398)/COUNTIF(M1389:M1398,"&gt;0")</f>
        <v>#DIV/0!</v>
      </c>
      <c r="T1388" t="s">
        <v>1298</v>
      </c>
      <c r="U1388">
        <v>98.456000000000003</v>
      </c>
      <c r="W1388">
        <f>MIN(U1389,U1392,U1395,U1398,U1401,U1404,U1407,U1410,U1413,U1416)</f>
        <v>66.45</v>
      </c>
      <c r="X1388">
        <f>QUARTILE(V1389:V1398,1)</f>
        <v>67.605000000000004</v>
      </c>
      <c r="Y1388">
        <f>MEDIAN(U1389,U1392,U1395,U1398,U1401,U1404,U1407,U1410,U1413,U1416)</f>
        <v>68.224999999999994</v>
      </c>
      <c r="Z1388">
        <f>QUARTILE(V1389:V1398,3)</f>
        <v>96.164999999999992</v>
      </c>
      <c r="AA1388">
        <f>MAX(U1389,U1392,U1395,U1398,U1401,U1404,U1407,U1410,U1413,U1416)</f>
        <v>126</v>
      </c>
      <c r="AB1388" t="e">
        <f>SUMIF(V1389:V1398,"&lt;64",V1389:V1398)/COUNTIF(V1389:V1398,"&lt;64")</f>
        <v>#DIV/0!</v>
      </c>
      <c r="AC1388" t="s">
        <v>1298</v>
      </c>
      <c r="AD1388">
        <v>68.531999999999996</v>
      </c>
      <c r="AF1388">
        <f>MIN(AD1389,AD1392,AD1395,AD1398,AD1401,AD1404,AD1407,AD1410,AD1413,AD1416)</f>
        <v>64.31</v>
      </c>
      <c r="AG1388">
        <f>QUARTILE(AE1389:AE1398,1)</f>
        <v>65.002499999999998</v>
      </c>
      <c r="AH1388">
        <f>MEDIAN(AD1389,AD1392,AD1395,AD1398,AD1401,AD1404,AD1407,AD1410,AD1413,AD1416)</f>
        <v>80.36</v>
      </c>
      <c r="AI1388">
        <f>QUARTILE(AE1389:AE1398,3)</f>
        <v>92.682500000000005</v>
      </c>
      <c r="AJ1388">
        <f>MAX(AD1389,AD1392,AD1395,AD1398,AD1401,AD1404,AD1407,AD1410,AD1413,AD1416)</f>
        <v>101.46</v>
      </c>
      <c r="AK1388" t="e">
        <f>SUMIF(AE1389:AE1398,"&lt;64",AE1389:AE1398)/COUNTIF(AE1389:AE1398,"&lt;64")</f>
        <v>#DIV/0!</v>
      </c>
      <c r="AL1388" t="s">
        <v>1298</v>
      </c>
      <c r="AM1388">
        <v>11.656000000000001</v>
      </c>
      <c r="AO1388">
        <f>MIN(AM1389,AM1392,AM1395,AM1398,AM1401,AM1404,AM1407,AM1410,AM1413,AM1416)</f>
        <v>5.7000000000000002E-2</v>
      </c>
      <c r="AP1388">
        <f>QUARTILE(AN1389:AN1398,1)</f>
        <v>2.1502499999999998</v>
      </c>
      <c r="AQ1388">
        <f>MEDIAN(AM1389,AM1392,AM1395,AM1398,AM1401,AM1404,AM1407,AM1410,AM1413,AM1416)</f>
        <v>11.516500000000001</v>
      </c>
      <c r="AR1388">
        <f>QUARTILE(AN1389:AN1398,3)</f>
        <v>50.917500000000004</v>
      </c>
      <c r="AS1388">
        <f>MAX(AM1389,AM1392,AM1395,AM1398,AM1401,AM1404,AM1407,AM1410,AM1413,AM1416)</f>
        <v>111.938</v>
      </c>
      <c r="AT1388">
        <f>SUMIF(AN1389:AN1398,"&lt;64",AN1389:AN1398)/COUNTIF(AN1389:AN1398,"&lt;64")</f>
        <v>5.976857142857142</v>
      </c>
      <c r="AU1388" t="s">
        <v>1298</v>
      </c>
      <c r="AV1388">
        <v>5.0000000000000001E-3</v>
      </c>
      <c r="AX1388">
        <f>MIN(AV1389,AV1392,AV1395,AV1398,AV1401,AV1404,AV1407,AV1410,AV1413,AV1416)</f>
        <v>0</v>
      </c>
      <c r="AY1388">
        <f>QUARTILE(AW1389:AW1398,1)</f>
        <v>0</v>
      </c>
      <c r="AZ1388">
        <f>MEDIAN(AV1389,AV1392,AV1395,AV1398,AV1401,AV1404,AV1407,AV1410,AV1413,AV1416)</f>
        <v>2.1509999999999998</v>
      </c>
      <c r="BA1388">
        <f>QUARTILE(AW1389:AW1398,3)</f>
        <v>10.84825</v>
      </c>
      <c r="BB1388">
        <f>MAX(AV1389,AV1392,AV1395,AV1398,AV1401,AV1404,AV1407,AV1410,AV1413,AV1416)</f>
        <v>64.322999999999993</v>
      </c>
      <c r="BC1388">
        <f>SUMIF(AW1389:AW1398,"&lt;64",AW1389:AW1398)/COUNTIF(AW1389:AW1398,"&lt;64")</f>
        <v>2.1668749999999997</v>
      </c>
    </row>
    <row r="1389" spans="2:55">
      <c r="B1389" t="s">
        <v>1299</v>
      </c>
      <c r="C1389">
        <v>565.26</v>
      </c>
      <c r="D1389">
        <f>C1389</f>
        <v>565.26</v>
      </c>
      <c r="K1389" t="s">
        <v>1301</v>
      </c>
      <c r="L1389">
        <v>0</v>
      </c>
      <c r="M1389">
        <f>L1389</f>
        <v>0</v>
      </c>
      <c r="T1389" t="s">
        <v>1299</v>
      </c>
      <c r="U1389">
        <v>68.2</v>
      </c>
      <c r="V1389">
        <f>U1389</f>
        <v>68.2</v>
      </c>
      <c r="AC1389" t="s">
        <v>1299</v>
      </c>
      <c r="AD1389">
        <v>64.69</v>
      </c>
      <c r="AE1389">
        <f>AD1389</f>
        <v>64.69</v>
      </c>
      <c r="AL1389" t="s">
        <v>1299</v>
      </c>
      <c r="AM1389">
        <v>11.64</v>
      </c>
      <c r="AN1389">
        <f>AM1389</f>
        <v>11.64</v>
      </c>
      <c r="AU1389" t="s">
        <v>1299</v>
      </c>
      <c r="AV1389">
        <v>0</v>
      </c>
      <c r="AW1389">
        <f>AV1389</f>
        <v>0</v>
      </c>
    </row>
    <row r="1390" spans="2:55">
      <c r="B1390" t="s">
        <v>478</v>
      </c>
      <c r="D1390">
        <f>C1392</f>
        <v>67.08</v>
      </c>
      <c r="K1390" t="s">
        <v>478</v>
      </c>
      <c r="M1390">
        <f>L1392</f>
        <v>0</v>
      </c>
      <c r="T1390" t="s">
        <v>478</v>
      </c>
      <c r="V1390">
        <f>U1392</f>
        <v>69.510000000000005</v>
      </c>
      <c r="AC1390" t="s">
        <v>478</v>
      </c>
      <c r="AE1390">
        <f>AD1392</f>
        <v>65.94</v>
      </c>
      <c r="AL1390" t="s">
        <v>1321</v>
      </c>
      <c r="AM1390">
        <v>64.015000000000001</v>
      </c>
      <c r="AN1390">
        <f>AM1392</f>
        <v>0</v>
      </c>
      <c r="AU1390" t="s">
        <v>1321</v>
      </c>
      <c r="AV1390">
        <v>3.0000000000000001E-3</v>
      </c>
      <c r="AW1390">
        <f>AV1392</f>
        <v>0</v>
      </c>
    </row>
    <row r="1391" spans="2:55">
      <c r="B1391" t="s">
        <v>1298</v>
      </c>
      <c r="C1391">
        <v>77.039000000000001</v>
      </c>
      <c r="D1391">
        <f>C1395</f>
        <v>521.02</v>
      </c>
      <c r="K1391" t="s">
        <v>1313</v>
      </c>
      <c r="M1391">
        <f>L1395</f>
        <v>0</v>
      </c>
      <c r="T1391" t="s">
        <v>1298</v>
      </c>
      <c r="U1391">
        <v>78.983999999999995</v>
      </c>
      <c r="V1391">
        <f>U1395</f>
        <v>68.25</v>
      </c>
      <c r="AC1391" t="s">
        <v>1298</v>
      </c>
      <c r="AD1391">
        <v>68.793000000000006</v>
      </c>
      <c r="AE1391">
        <f>AD1395</f>
        <v>64.430000000000007</v>
      </c>
      <c r="AL1391" t="s">
        <v>1322</v>
      </c>
      <c r="AM1391">
        <v>64.010000000000005</v>
      </c>
      <c r="AN1391">
        <f>AM1395</f>
        <v>111.938</v>
      </c>
      <c r="AU1391" t="s">
        <v>1322</v>
      </c>
      <c r="AV1391">
        <v>0</v>
      </c>
      <c r="AW1391">
        <f>AV1395</f>
        <v>64.322999999999993</v>
      </c>
    </row>
    <row r="1392" spans="2:55">
      <c r="B1392" t="s">
        <v>1299</v>
      </c>
      <c r="C1392">
        <v>67.08</v>
      </c>
      <c r="D1392">
        <f>C1398</f>
        <v>67.489999999999995</v>
      </c>
      <c r="K1392" t="s">
        <v>1301</v>
      </c>
      <c r="L1392">
        <v>0</v>
      </c>
      <c r="M1392">
        <f>L1398</f>
        <v>0</v>
      </c>
      <c r="T1392" t="s">
        <v>1299</v>
      </c>
      <c r="U1392">
        <v>69.510000000000005</v>
      </c>
      <c r="V1392">
        <f>U1398</f>
        <v>67</v>
      </c>
      <c r="AC1392" t="s">
        <v>1299</v>
      </c>
      <c r="AD1392">
        <v>65.94</v>
      </c>
      <c r="AE1392">
        <f>AD1398</f>
        <v>84.03</v>
      </c>
      <c r="AL1392" t="s">
        <v>280</v>
      </c>
      <c r="AN1392">
        <f>AM1398</f>
        <v>10.318</v>
      </c>
      <c r="AU1392" t="s">
        <v>280</v>
      </c>
      <c r="AW1392">
        <f>AV1398</f>
        <v>13.031000000000001</v>
      </c>
    </row>
    <row r="1393" spans="2:49">
      <c r="B1393" t="s">
        <v>479</v>
      </c>
      <c r="D1393">
        <f>C1401</f>
        <v>68.31</v>
      </c>
      <c r="K1393" t="s">
        <v>479</v>
      </c>
      <c r="M1393">
        <f>L1401</f>
        <v>0</v>
      </c>
      <c r="T1393" t="s">
        <v>479</v>
      </c>
      <c r="V1393">
        <f>U1401</f>
        <v>67.47</v>
      </c>
      <c r="AC1393" t="s">
        <v>479</v>
      </c>
      <c r="AE1393">
        <f>AD1401</f>
        <v>95.51</v>
      </c>
      <c r="AL1393" t="s">
        <v>1298</v>
      </c>
      <c r="AM1393">
        <v>12.391</v>
      </c>
      <c r="AN1393">
        <f>AM1401</f>
        <v>64.010000000000005</v>
      </c>
      <c r="AU1393" t="s">
        <v>1298</v>
      </c>
      <c r="AV1393">
        <v>9.3040000000000003</v>
      </c>
      <c r="AW1393">
        <f>AV1401</f>
        <v>64.010000000000005</v>
      </c>
    </row>
    <row r="1394" spans="2:49">
      <c r="B1394" t="s">
        <v>1298</v>
      </c>
      <c r="C1394">
        <v>541.52200000000005</v>
      </c>
      <c r="D1394">
        <f>C1404</f>
        <v>516.87</v>
      </c>
      <c r="K1394" t="s">
        <v>1313</v>
      </c>
      <c r="M1394">
        <f>L1404</f>
        <v>0</v>
      </c>
      <c r="T1394" t="s">
        <v>1298</v>
      </c>
      <c r="U1394">
        <v>79.664000000000001</v>
      </c>
      <c r="V1394">
        <f>U1404</f>
        <v>66.45</v>
      </c>
      <c r="AC1394" t="s">
        <v>1298</v>
      </c>
      <c r="AD1394">
        <v>66.974999999999994</v>
      </c>
      <c r="AE1394">
        <f>AD1404</f>
        <v>64.31</v>
      </c>
      <c r="AL1394" t="s">
        <v>1299</v>
      </c>
      <c r="AM1394">
        <v>12.3</v>
      </c>
      <c r="AN1394">
        <f>AM1404</f>
        <v>8.43</v>
      </c>
      <c r="AU1394" t="s">
        <v>1299</v>
      </c>
      <c r="AV1394">
        <v>9.3000000000000007</v>
      </c>
      <c r="AW1394">
        <f>AV1404</f>
        <v>4.3</v>
      </c>
    </row>
    <row r="1395" spans="2:49">
      <c r="B1395" t="s">
        <v>1299</v>
      </c>
      <c r="C1395">
        <v>521.02</v>
      </c>
      <c r="D1395">
        <f>C1407</f>
        <v>64.84</v>
      </c>
      <c r="K1395" t="s">
        <v>1301</v>
      </c>
      <c r="L1395">
        <v>0</v>
      </c>
      <c r="M1395">
        <f>L1407</f>
        <v>0</v>
      </c>
      <c r="T1395" t="s">
        <v>1299</v>
      </c>
      <c r="U1395">
        <v>68.25</v>
      </c>
      <c r="V1395">
        <f>U1407</f>
        <v>105.05</v>
      </c>
      <c r="AC1395" t="s">
        <v>1299</v>
      </c>
      <c r="AD1395">
        <v>64.430000000000007</v>
      </c>
      <c r="AE1395">
        <f>AD1407</f>
        <v>76.69</v>
      </c>
      <c r="AL1395" t="s">
        <v>1321</v>
      </c>
      <c r="AM1395">
        <v>111.938</v>
      </c>
      <c r="AN1395">
        <f>AM1407</f>
        <v>0</v>
      </c>
      <c r="AU1395" t="s">
        <v>1321</v>
      </c>
      <c r="AV1395">
        <v>64.322999999999993</v>
      </c>
      <c r="AW1395">
        <f>AV1407</f>
        <v>0</v>
      </c>
    </row>
    <row r="1396" spans="2:49">
      <c r="B1396" t="s">
        <v>480</v>
      </c>
      <c r="D1396">
        <f>C1410</f>
        <v>522.88</v>
      </c>
      <c r="K1396" t="s">
        <v>480</v>
      </c>
      <c r="M1396">
        <f>L1410</f>
        <v>0</v>
      </c>
      <c r="T1396" t="s">
        <v>480</v>
      </c>
      <c r="V1396">
        <f>U1410</f>
        <v>126</v>
      </c>
      <c r="AC1396" t="s">
        <v>480</v>
      </c>
      <c r="AE1396">
        <f>AD1410</f>
        <v>101.46</v>
      </c>
      <c r="AL1396" t="s">
        <v>1322</v>
      </c>
      <c r="AM1396">
        <v>64.010000000000005</v>
      </c>
      <c r="AN1396">
        <f>AM1410</f>
        <v>5.7000000000000002E-2</v>
      </c>
      <c r="AU1396" t="s">
        <v>1322</v>
      </c>
      <c r="AV1396">
        <v>64.010000000000005</v>
      </c>
      <c r="AW1396">
        <f>AV1410</f>
        <v>2E-3</v>
      </c>
    </row>
    <row r="1397" spans="2:49">
      <c r="B1397" t="s">
        <v>1298</v>
      </c>
      <c r="C1397">
        <v>68.236000000000004</v>
      </c>
      <c r="D1397">
        <f>C1413</f>
        <v>67.14</v>
      </c>
      <c r="K1397" t="s">
        <v>1313</v>
      </c>
      <c r="M1397">
        <f>L1413</f>
        <v>0</v>
      </c>
      <c r="T1397" t="s">
        <v>1298</v>
      </c>
      <c r="U1397">
        <v>68.256</v>
      </c>
      <c r="V1397">
        <f>U1413</f>
        <v>113.54</v>
      </c>
      <c r="AC1397" t="s">
        <v>1298</v>
      </c>
      <c r="AD1397">
        <v>101.476</v>
      </c>
      <c r="AE1397">
        <f>AD1413</f>
        <v>98.9</v>
      </c>
      <c r="AL1397" t="s">
        <v>281</v>
      </c>
      <c r="AN1397">
        <f>AM1413</f>
        <v>11.393000000000001</v>
      </c>
      <c r="AU1397" t="s">
        <v>281</v>
      </c>
      <c r="AW1397">
        <f>AV1413</f>
        <v>2E-3</v>
      </c>
    </row>
    <row r="1398" spans="2:49">
      <c r="B1398" t="s">
        <v>1299</v>
      </c>
      <c r="C1398">
        <v>67.489999999999995</v>
      </c>
      <c r="D1398">
        <f>C1416</f>
        <v>518.11</v>
      </c>
      <c r="K1398" t="s">
        <v>1301</v>
      </c>
      <c r="L1398">
        <v>0</v>
      </c>
      <c r="M1398">
        <f>L1416</f>
        <v>0</v>
      </c>
      <c r="T1398" t="s">
        <v>1299</v>
      </c>
      <c r="U1398">
        <v>67</v>
      </c>
      <c r="V1398">
        <f>U1416</f>
        <v>68.010000000000005</v>
      </c>
      <c r="AC1398" t="s">
        <v>1299</v>
      </c>
      <c r="AD1398">
        <v>84.03</v>
      </c>
      <c r="AE1398">
        <f>AD1416</f>
        <v>84.2</v>
      </c>
      <c r="AL1398" t="s">
        <v>1298</v>
      </c>
      <c r="AM1398">
        <v>10.318</v>
      </c>
      <c r="AN1398">
        <f>AM1416</f>
        <v>64.010000000000005</v>
      </c>
      <c r="AU1398" t="s">
        <v>1298</v>
      </c>
      <c r="AV1398">
        <v>13.031000000000001</v>
      </c>
      <c r="AW1398">
        <f>AV1416</f>
        <v>0</v>
      </c>
    </row>
    <row r="1399" spans="2:49">
      <c r="B1399" t="s">
        <v>481</v>
      </c>
      <c r="K1399" t="s">
        <v>481</v>
      </c>
      <c r="T1399" t="s">
        <v>481</v>
      </c>
      <c r="AC1399" t="s">
        <v>481</v>
      </c>
      <c r="AL1399" t="s">
        <v>1299</v>
      </c>
      <c r="AM1399">
        <v>10.27</v>
      </c>
      <c r="AU1399" t="s">
        <v>1299</v>
      </c>
      <c r="AV1399">
        <v>13</v>
      </c>
    </row>
    <row r="1400" spans="2:49">
      <c r="B1400" t="s">
        <v>1298</v>
      </c>
      <c r="C1400">
        <v>78.623999999999995</v>
      </c>
      <c r="K1400" t="s">
        <v>1313</v>
      </c>
      <c r="T1400" t="s">
        <v>1298</v>
      </c>
      <c r="U1400">
        <v>97.363</v>
      </c>
      <c r="AC1400" t="s">
        <v>1298</v>
      </c>
      <c r="AD1400">
        <v>97.358999999999995</v>
      </c>
      <c r="AL1400" t="s">
        <v>1321</v>
      </c>
      <c r="AM1400">
        <v>64.006</v>
      </c>
      <c r="AU1400" t="s">
        <v>1321</v>
      </c>
      <c r="AV1400">
        <v>64.081999999999994</v>
      </c>
    </row>
    <row r="1401" spans="2:49">
      <c r="B1401" t="s">
        <v>1299</v>
      </c>
      <c r="C1401">
        <v>68.31</v>
      </c>
      <c r="K1401" t="s">
        <v>1301</v>
      </c>
      <c r="L1401">
        <v>0</v>
      </c>
      <c r="T1401" t="s">
        <v>1299</v>
      </c>
      <c r="U1401">
        <v>67.47</v>
      </c>
      <c r="AC1401" t="s">
        <v>1299</v>
      </c>
      <c r="AD1401">
        <v>95.51</v>
      </c>
      <c r="AL1401" t="s">
        <v>1322</v>
      </c>
      <c r="AM1401">
        <v>64.010000000000005</v>
      </c>
      <c r="AU1401" t="s">
        <v>1322</v>
      </c>
      <c r="AV1401">
        <v>64.010000000000005</v>
      </c>
    </row>
    <row r="1402" spans="2:49">
      <c r="B1402" t="s">
        <v>482</v>
      </c>
      <c r="K1402" t="s">
        <v>482</v>
      </c>
      <c r="T1402" t="s">
        <v>482</v>
      </c>
      <c r="AC1402" t="s">
        <v>482</v>
      </c>
      <c r="AL1402" t="s">
        <v>282</v>
      </c>
      <c r="AU1402" t="s">
        <v>282</v>
      </c>
    </row>
    <row r="1403" spans="2:49">
      <c r="B1403" t="s">
        <v>1298</v>
      </c>
      <c r="C1403">
        <v>536.94299999999998</v>
      </c>
      <c r="K1403" t="s">
        <v>1313</v>
      </c>
      <c r="T1403" t="s">
        <v>1298</v>
      </c>
      <c r="U1403">
        <v>66.617999999999995</v>
      </c>
      <c r="AC1403" t="s">
        <v>1298</v>
      </c>
      <c r="AD1403">
        <v>65.093999999999994</v>
      </c>
      <c r="AL1403" t="s">
        <v>1298</v>
      </c>
      <c r="AM1403">
        <v>8.4499999999999993</v>
      </c>
      <c r="AU1403" t="s">
        <v>1298</v>
      </c>
      <c r="AV1403">
        <v>4.3170000000000002</v>
      </c>
    </row>
    <row r="1404" spans="2:49">
      <c r="B1404" t="s">
        <v>1299</v>
      </c>
      <c r="C1404">
        <v>516.87</v>
      </c>
      <c r="K1404" t="s">
        <v>1301</v>
      </c>
      <c r="L1404">
        <v>0</v>
      </c>
      <c r="T1404" t="s">
        <v>1299</v>
      </c>
      <c r="U1404">
        <v>66.45</v>
      </c>
      <c r="AC1404" t="s">
        <v>1299</v>
      </c>
      <c r="AD1404">
        <v>64.31</v>
      </c>
      <c r="AL1404" t="s">
        <v>1299</v>
      </c>
      <c r="AM1404">
        <v>8.43</v>
      </c>
      <c r="AU1404" t="s">
        <v>1299</v>
      </c>
      <c r="AV1404">
        <v>4.3</v>
      </c>
    </row>
    <row r="1405" spans="2:49">
      <c r="B1405" t="s">
        <v>483</v>
      </c>
      <c r="K1405" t="s">
        <v>483</v>
      </c>
      <c r="T1405" t="s">
        <v>483</v>
      </c>
      <c r="AC1405" t="s">
        <v>483</v>
      </c>
      <c r="AL1405" t="s">
        <v>1321</v>
      </c>
      <c r="AM1405">
        <v>64.004999999999995</v>
      </c>
      <c r="AU1405" t="s">
        <v>1321</v>
      </c>
      <c r="AV1405">
        <v>64.233000000000004</v>
      </c>
    </row>
    <row r="1406" spans="2:49">
      <c r="B1406" t="s">
        <v>1298</v>
      </c>
      <c r="C1406">
        <v>65.447000000000003</v>
      </c>
      <c r="K1406" t="s">
        <v>1313</v>
      </c>
      <c r="T1406" t="s">
        <v>1298</v>
      </c>
      <c r="U1406">
        <v>135.102</v>
      </c>
      <c r="AC1406" t="s">
        <v>1298</v>
      </c>
      <c r="AD1406">
        <v>77.679000000000002</v>
      </c>
      <c r="AL1406" t="s">
        <v>1322</v>
      </c>
      <c r="AM1406">
        <v>64.010000000000005</v>
      </c>
      <c r="AU1406" t="s">
        <v>1322</v>
      </c>
      <c r="AV1406">
        <v>64.010000000000005</v>
      </c>
    </row>
    <row r="1407" spans="2:49">
      <c r="B1407" t="s">
        <v>1299</v>
      </c>
      <c r="C1407">
        <v>64.84</v>
      </c>
      <c r="K1407" t="s">
        <v>1301</v>
      </c>
      <c r="L1407">
        <v>0</v>
      </c>
      <c r="T1407" t="s">
        <v>1299</v>
      </c>
      <c r="U1407">
        <v>105.05</v>
      </c>
      <c r="AC1407" t="s">
        <v>1299</v>
      </c>
      <c r="AD1407">
        <v>76.69</v>
      </c>
      <c r="AL1407" t="s">
        <v>283</v>
      </c>
      <c r="AU1407" t="s">
        <v>283</v>
      </c>
    </row>
    <row r="1408" spans="2:49">
      <c r="B1408" t="s">
        <v>484</v>
      </c>
      <c r="K1408" t="s">
        <v>484</v>
      </c>
      <c r="T1408" t="s">
        <v>484</v>
      </c>
      <c r="AC1408" t="s">
        <v>484</v>
      </c>
      <c r="AL1408" t="s">
        <v>1298</v>
      </c>
      <c r="AM1408">
        <v>6.0999999999999999E-2</v>
      </c>
      <c r="AU1408" t="s">
        <v>1298</v>
      </c>
      <c r="AV1408">
        <v>2E-3</v>
      </c>
    </row>
    <row r="1409" spans="2:55">
      <c r="B1409" t="s">
        <v>1298</v>
      </c>
      <c r="C1409">
        <v>605.09699999999998</v>
      </c>
      <c r="K1409" t="s">
        <v>1313</v>
      </c>
      <c r="T1409" t="s">
        <v>1298</v>
      </c>
      <c r="U1409">
        <v>126.28400000000001</v>
      </c>
      <c r="AC1409" t="s">
        <v>1298</v>
      </c>
      <c r="AD1409">
        <v>105.75</v>
      </c>
      <c r="AL1409" t="s">
        <v>1299</v>
      </c>
      <c r="AM1409">
        <v>0.01</v>
      </c>
      <c r="AU1409" t="s">
        <v>1299</v>
      </c>
      <c r="AV1409">
        <v>0</v>
      </c>
    </row>
    <row r="1410" spans="2:55">
      <c r="B1410" t="s">
        <v>1299</v>
      </c>
      <c r="C1410">
        <v>522.88</v>
      </c>
      <c r="K1410" t="s">
        <v>1301</v>
      </c>
      <c r="L1410">
        <v>0</v>
      </c>
      <c r="T1410" t="s">
        <v>1299</v>
      </c>
      <c r="U1410">
        <v>126</v>
      </c>
      <c r="AC1410" t="s">
        <v>1299</v>
      </c>
      <c r="AD1410">
        <v>101.46</v>
      </c>
      <c r="AL1410" t="s">
        <v>1321</v>
      </c>
      <c r="AM1410">
        <v>5.7000000000000002E-2</v>
      </c>
      <c r="AU1410" t="s">
        <v>1321</v>
      </c>
      <c r="AV1410">
        <v>2E-3</v>
      </c>
    </row>
    <row r="1411" spans="2:55">
      <c r="B1411" t="s">
        <v>485</v>
      </c>
      <c r="K1411" t="s">
        <v>485</v>
      </c>
      <c r="T1411" t="s">
        <v>485</v>
      </c>
      <c r="AC1411" t="s">
        <v>485</v>
      </c>
      <c r="AL1411" t="s">
        <v>1322</v>
      </c>
      <c r="AM1411">
        <v>0.06</v>
      </c>
      <c r="AU1411" t="s">
        <v>1322</v>
      </c>
      <c r="AV1411">
        <v>0</v>
      </c>
    </row>
    <row r="1412" spans="2:55">
      <c r="B1412" t="s">
        <v>1298</v>
      </c>
      <c r="C1412">
        <v>103.39</v>
      </c>
      <c r="K1412" t="s">
        <v>1313</v>
      </c>
      <c r="T1412" t="s">
        <v>1298</v>
      </c>
      <c r="U1412">
        <v>113.86799999999999</v>
      </c>
      <c r="AC1412" t="s">
        <v>1298</v>
      </c>
      <c r="AD1412">
        <v>100.286</v>
      </c>
      <c r="AL1412" t="s">
        <v>284</v>
      </c>
      <c r="AU1412" t="s">
        <v>284</v>
      </c>
    </row>
    <row r="1413" spans="2:55">
      <c r="B1413" t="s">
        <v>1299</v>
      </c>
      <c r="C1413">
        <v>67.14</v>
      </c>
      <c r="K1413" t="s">
        <v>1301</v>
      </c>
      <c r="L1413">
        <v>0</v>
      </c>
      <c r="T1413" t="s">
        <v>1299</v>
      </c>
      <c r="U1413">
        <v>113.54</v>
      </c>
      <c r="AC1413" t="s">
        <v>1299</v>
      </c>
      <c r="AD1413">
        <v>98.9</v>
      </c>
      <c r="AL1413" t="s">
        <v>1298</v>
      </c>
      <c r="AM1413">
        <v>11.393000000000001</v>
      </c>
      <c r="AU1413" t="s">
        <v>1298</v>
      </c>
      <c r="AV1413">
        <v>2E-3</v>
      </c>
    </row>
    <row r="1414" spans="2:55">
      <c r="B1414" t="s">
        <v>486</v>
      </c>
      <c r="K1414" t="s">
        <v>486</v>
      </c>
      <c r="T1414" t="s">
        <v>486</v>
      </c>
      <c r="AC1414" t="s">
        <v>486</v>
      </c>
      <c r="AL1414" t="s">
        <v>1299</v>
      </c>
      <c r="AM1414">
        <v>11.38</v>
      </c>
      <c r="AU1414" t="s">
        <v>1299</v>
      </c>
      <c r="AV1414">
        <v>0</v>
      </c>
    </row>
    <row r="1415" spans="2:55">
      <c r="B1415" t="s">
        <v>1298</v>
      </c>
      <c r="C1415">
        <v>543.76199999999994</v>
      </c>
      <c r="K1415" t="s">
        <v>1313</v>
      </c>
      <c r="T1415" t="s">
        <v>1298</v>
      </c>
      <c r="U1415">
        <v>102.5</v>
      </c>
      <c r="AC1415" t="s">
        <v>1298</v>
      </c>
      <c r="AD1415">
        <v>84.855999999999995</v>
      </c>
      <c r="AL1415" t="s">
        <v>1321</v>
      </c>
      <c r="AM1415">
        <v>64.006</v>
      </c>
      <c r="AU1415" t="s">
        <v>1321</v>
      </c>
      <c r="AV1415">
        <v>7.0000000000000001E-3</v>
      </c>
    </row>
    <row r="1416" spans="2:55">
      <c r="B1416" t="s">
        <v>1299</v>
      </c>
      <c r="C1416">
        <v>518.11</v>
      </c>
      <c r="K1416" t="s">
        <v>1301</v>
      </c>
      <c r="L1416">
        <v>0</v>
      </c>
      <c r="T1416" t="s">
        <v>1299</v>
      </c>
      <c r="U1416">
        <v>68.010000000000005</v>
      </c>
      <c r="AC1416" t="s">
        <v>1299</v>
      </c>
      <c r="AD1416">
        <v>84.2</v>
      </c>
      <c r="AL1416" t="s">
        <v>1322</v>
      </c>
      <c r="AM1416">
        <v>64.010000000000005</v>
      </c>
      <c r="AU1416" t="s">
        <v>1322</v>
      </c>
      <c r="AV1416">
        <v>0</v>
      </c>
    </row>
    <row r="1417" spans="2:55">
      <c r="B1417" t="s">
        <v>487</v>
      </c>
      <c r="K1417" t="s">
        <v>487</v>
      </c>
      <c r="T1417" t="s">
        <v>487</v>
      </c>
      <c r="AC1417" t="s">
        <v>487</v>
      </c>
      <c r="AL1417" t="s">
        <v>285</v>
      </c>
      <c r="AU1417" t="s">
        <v>285</v>
      </c>
    </row>
    <row r="1418" spans="2:55">
      <c r="B1418" t="s">
        <v>1298</v>
      </c>
      <c r="C1418">
        <v>82.953999999999994</v>
      </c>
      <c r="E1418">
        <f>MIN(C1419,C1422,C1425,C1428,C1431,C1434,C1437,C1440,C1443,C1446)</f>
        <v>65.72</v>
      </c>
      <c r="F1418">
        <f>QUARTILE(D1419:D1428,1)</f>
        <v>68.64</v>
      </c>
      <c r="G1418">
        <f>MEDIAN(C1419,C1422,C1425,C1428,C1431,C1434,C1437,C1440,C1443,C1446)</f>
        <v>294.41500000000002</v>
      </c>
      <c r="H1418">
        <f>QUARTILE(D1419:D1428,3)</f>
        <v>518.96749999999997</v>
      </c>
      <c r="I1418">
        <f>MAX(C1419,C1422,C1425,C1428,C1431,C1434,C1437,C1440,C1443,C1446)</f>
        <v>523.41</v>
      </c>
      <c r="J1418" t="e">
        <f>SUMIF(D1419:D1428,"&lt;64",D1419:D1428)/COUNTIF(D1419:D1428,"&lt;64")</f>
        <v>#DIV/0!</v>
      </c>
      <c r="K1418" t="s">
        <v>1313</v>
      </c>
      <c r="N1418">
        <f>MIN(L1419,L1422,L1425,L1428,L1431,L1434,L1437,L1440,L1443,L1446)</f>
        <v>0</v>
      </c>
      <c r="O1418">
        <f>QUARTILE(M1419:M1428,1)</f>
        <v>0</v>
      </c>
      <c r="P1418">
        <f>MEDIAN(L1419,L1422,L1425,L1428,L1431,L1434,L1437,L1440,L1443,L1446)</f>
        <v>0</v>
      </c>
      <c r="Q1418">
        <f>QUARTILE(M1419:M1428,3)</f>
        <v>0</v>
      </c>
      <c r="R1418">
        <f>MAX(L1419,L1422,L1425,L1428,L1431,L1434,L1437,L1440,L1443,L1446)</f>
        <v>0</v>
      </c>
      <c r="S1418" t="e">
        <f>SUM(M1419:M1428)/COUNTIF(M1419:M1428,"&gt;0")</f>
        <v>#DIV/0!</v>
      </c>
      <c r="T1418" t="s">
        <v>1298</v>
      </c>
      <c r="U1418">
        <v>69.552000000000007</v>
      </c>
      <c r="W1418">
        <f>MIN(U1419,U1422,U1425,U1428,U1431,U1434,U1437,U1440,U1443,U1446)</f>
        <v>64.17</v>
      </c>
      <c r="X1418">
        <f>QUARTILE(V1419:V1428,1)</f>
        <v>69.015000000000001</v>
      </c>
      <c r="Y1418">
        <f>MEDIAN(U1419,U1422,U1425,U1428,U1431,U1434,U1437,U1440,U1443,U1446)</f>
        <v>91.185000000000002</v>
      </c>
      <c r="Z1418">
        <f>QUARTILE(V1419:V1428,3)</f>
        <v>118.0275</v>
      </c>
      <c r="AA1418">
        <f>MAX(U1419,U1422,U1425,U1428,U1431,U1434,U1437,U1440,U1443,U1446)</f>
        <v>127.55</v>
      </c>
      <c r="AB1418" t="e">
        <f>SUMIF(V1419:V1428,"&lt;64",V1419:V1428)/COUNTIF(V1419:V1428,"&lt;64")</f>
        <v>#DIV/0!</v>
      </c>
      <c r="AC1418" t="s">
        <v>1298</v>
      </c>
      <c r="AD1418">
        <v>66.658000000000001</v>
      </c>
      <c r="AF1418">
        <f>MIN(AD1419,AD1422,AD1425,AD1428,AD1431,AD1434,AD1437,AD1440,AD1443,AD1446)</f>
        <v>64.349999999999994</v>
      </c>
      <c r="AG1418">
        <f>QUARTILE(AE1419:AE1428,1)</f>
        <v>69.344999999999999</v>
      </c>
      <c r="AH1418">
        <f>MEDIAN(AD1419,AD1422,AD1425,AD1428,AD1431,AD1434,AD1437,AD1440,AD1443,AD1446)</f>
        <v>82.914999999999992</v>
      </c>
      <c r="AI1418">
        <f>QUARTILE(AE1419:AE1428,3)</f>
        <v>91.794999999999987</v>
      </c>
      <c r="AJ1418">
        <f>MAX(AD1419,AD1422,AD1425,AD1428,AD1431,AD1434,AD1437,AD1440,AD1443,AD1446)</f>
        <v>118.45</v>
      </c>
      <c r="AK1418" t="e">
        <f>SUMIF(AE1419:AE1428,"&lt;64",AE1419:AE1428)/COUNTIF(AE1419:AE1428,"&lt;64")</f>
        <v>#DIV/0!</v>
      </c>
      <c r="AL1418" t="s">
        <v>1298</v>
      </c>
      <c r="AM1418">
        <v>9.5690000000000008</v>
      </c>
      <c r="AO1418">
        <f>MIN(AM1419,AM1422,AM1425,AM1428,AM1431,AM1434,AM1437,AM1440,AM1443,AM1446)</f>
        <v>0</v>
      </c>
      <c r="AP1418">
        <f>QUARTILE(AN1419:AN1428,1)</f>
        <v>2.25875</v>
      </c>
      <c r="AQ1418">
        <f>MEDIAN(AM1419,AM1422,AM1425,AM1428,AM1431,AM1434,AM1437,AM1440,AM1443,AM1446)</f>
        <v>37.630500000000005</v>
      </c>
      <c r="AR1418">
        <f>QUARTILE(AN1419:AN1428,3)</f>
        <v>64.010000000000005</v>
      </c>
      <c r="AS1418">
        <f>MAX(AM1419,AM1422,AM1425,AM1428,AM1431,AM1434,AM1437,AM1440,AM1443,AM1446)</f>
        <v>64.021000000000001</v>
      </c>
      <c r="AT1418">
        <f>SUMIF(AN1419:AN1428,"&lt;64",AN1419:AN1428)/COUNTIF(AN1419:AN1428,"&lt;64")</f>
        <v>4.9643333333333333</v>
      </c>
      <c r="AU1418" t="s">
        <v>1298</v>
      </c>
      <c r="AV1418">
        <v>11.513999999999999</v>
      </c>
      <c r="AX1418">
        <f>MIN(AV1419,AV1422,AV1425,AV1428,AV1431,AV1434,AV1437,AV1440,AV1443,AV1446)</f>
        <v>0</v>
      </c>
      <c r="AY1418">
        <f>QUARTILE(AW1419:AW1428,1)</f>
        <v>5.0000000000000001E-4</v>
      </c>
      <c r="AZ1418">
        <f>MEDIAN(AV1419,AV1422,AV1425,AV1428,AV1431,AV1434,AV1437,AV1440,AV1443,AV1446)</f>
        <v>6.4079999999999995</v>
      </c>
      <c r="BA1418">
        <f>QUARTILE(AW1419:AW1428,3)</f>
        <v>10.224</v>
      </c>
      <c r="BB1418">
        <f>MAX(AV1419,AV1422,AV1425,AV1428,AV1431,AV1434,AV1437,AV1440,AV1443,AV1446)</f>
        <v>64.540000000000006</v>
      </c>
      <c r="BC1418">
        <f>SUMIF(AW1419:AW1428,"&lt;64",AW1419:AW1428)/COUNTIF(AW1419:AW1428,"&lt;64")</f>
        <v>3.0238750000000003</v>
      </c>
    </row>
    <row r="1419" spans="2:55">
      <c r="B1419" t="s">
        <v>1299</v>
      </c>
      <c r="C1419">
        <v>69.06</v>
      </c>
      <c r="D1419">
        <f>C1419</f>
        <v>69.06</v>
      </c>
      <c r="K1419" t="s">
        <v>1301</v>
      </c>
      <c r="L1419">
        <v>0</v>
      </c>
      <c r="M1419">
        <f>L1419</f>
        <v>0</v>
      </c>
      <c r="T1419" t="s">
        <v>1299</v>
      </c>
      <c r="U1419">
        <v>69.430000000000007</v>
      </c>
      <c r="V1419">
        <f>U1419</f>
        <v>69.430000000000007</v>
      </c>
      <c r="AC1419" t="s">
        <v>1299</v>
      </c>
      <c r="AD1419">
        <v>65.64</v>
      </c>
      <c r="AE1419">
        <f>AD1419</f>
        <v>65.64</v>
      </c>
      <c r="AL1419" t="s">
        <v>1299</v>
      </c>
      <c r="AM1419">
        <v>9.5</v>
      </c>
      <c r="AN1419">
        <f>AM1419</f>
        <v>9.5</v>
      </c>
      <c r="AU1419" t="s">
        <v>1299</v>
      </c>
      <c r="AV1419">
        <v>11.37</v>
      </c>
      <c r="AW1419">
        <f>AV1419</f>
        <v>11.37</v>
      </c>
    </row>
    <row r="1420" spans="2:55">
      <c r="B1420" t="s">
        <v>488</v>
      </c>
      <c r="D1420">
        <f>C1422</f>
        <v>65.72</v>
      </c>
      <c r="K1420" t="s">
        <v>488</v>
      </c>
      <c r="M1420">
        <f>L1422</f>
        <v>0</v>
      </c>
      <c r="T1420" t="s">
        <v>488</v>
      </c>
      <c r="V1420">
        <f>U1422</f>
        <v>67.81</v>
      </c>
      <c r="AC1420" t="s">
        <v>488</v>
      </c>
      <c r="AE1420">
        <f>AD1422</f>
        <v>66.180000000000007</v>
      </c>
      <c r="AL1420" t="s">
        <v>1321</v>
      </c>
      <c r="AM1420">
        <v>64.039000000000001</v>
      </c>
      <c r="AN1420">
        <f>AM1422</f>
        <v>0</v>
      </c>
      <c r="AU1420" t="s">
        <v>1321</v>
      </c>
      <c r="AV1420">
        <v>64.433999999999997</v>
      </c>
      <c r="AW1420">
        <f>AV1422</f>
        <v>0</v>
      </c>
    </row>
    <row r="1421" spans="2:55">
      <c r="B1421" t="s">
        <v>1298</v>
      </c>
      <c r="C1421">
        <v>68.935000000000002</v>
      </c>
      <c r="D1421">
        <f>C1425</f>
        <v>519</v>
      </c>
      <c r="K1421" t="s">
        <v>1313</v>
      </c>
      <c r="M1421">
        <f>L1425</f>
        <v>0</v>
      </c>
      <c r="T1421" t="s">
        <v>1298</v>
      </c>
      <c r="U1421">
        <v>127.518</v>
      </c>
      <c r="V1421">
        <f>U1425</f>
        <v>64.17</v>
      </c>
      <c r="AC1421" t="s">
        <v>1298</v>
      </c>
      <c r="AD1421">
        <v>67.234999999999999</v>
      </c>
      <c r="AE1421">
        <f>AD1425</f>
        <v>84.57</v>
      </c>
      <c r="AL1421" t="s">
        <v>1322</v>
      </c>
      <c r="AM1421">
        <v>64.010000000000005</v>
      </c>
      <c r="AN1421">
        <f>AM1425</f>
        <v>64.021000000000001</v>
      </c>
      <c r="AU1421" t="s">
        <v>1322</v>
      </c>
      <c r="AV1421">
        <v>64.010000000000005</v>
      </c>
      <c r="AW1421">
        <f>AV1425</f>
        <v>64.540000000000006</v>
      </c>
    </row>
    <row r="1422" spans="2:55">
      <c r="B1422" t="s">
        <v>1299</v>
      </c>
      <c r="C1422">
        <v>65.72</v>
      </c>
      <c r="D1422">
        <f>C1428</f>
        <v>517.5</v>
      </c>
      <c r="K1422" t="s">
        <v>1301</v>
      </c>
      <c r="L1422">
        <v>0</v>
      </c>
      <c r="M1422">
        <f>L1428</f>
        <v>0</v>
      </c>
      <c r="T1422" t="s">
        <v>1299</v>
      </c>
      <c r="U1422">
        <v>67.81</v>
      </c>
      <c r="V1422">
        <f>U1428</f>
        <v>112.94</v>
      </c>
      <c r="AC1422" t="s">
        <v>1299</v>
      </c>
      <c r="AD1422">
        <v>66.180000000000007</v>
      </c>
      <c r="AE1422">
        <f>AD1428</f>
        <v>78.84</v>
      </c>
      <c r="AL1422" t="s">
        <v>286</v>
      </c>
      <c r="AN1422">
        <f>AM1428</f>
        <v>9.0350000000000001</v>
      </c>
      <c r="AU1422" t="s">
        <v>286</v>
      </c>
      <c r="AW1422">
        <f>AV1428</f>
        <v>2E-3</v>
      </c>
    </row>
    <row r="1423" spans="2:55">
      <c r="B1423" t="s">
        <v>489</v>
      </c>
      <c r="D1423">
        <f>C1431</f>
        <v>68.5</v>
      </c>
      <c r="K1423" t="s">
        <v>489</v>
      </c>
      <c r="M1423">
        <f>L1431</f>
        <v>0</v>
      </c>
      <c r="T1423" t="s">
        <v>489</v>
      </c>
      <c r="V1423">
        <f>U1431</f>
        <v>69.39</v>
      </c>
      <c r="AC1423" t="s">
        <v>489</v>
      </c>
      <c r="AE1423">
        <f>AD1431</f>
        <v>94.1</v>
      </c>
      <c r="AL1423" t="s">
        <v>1298</v>
      </c>
      <c r="AM1423">
        <v>11.601000000000001</v>
      </c>
      <c r="AN1423">
        <f>AM1431</f>
        <v>64.010000000000005</v>
      </c>
      <c r="AU1423" t="s">
        <v>1298</v>
      </c>
      <c r="AV1423">
        <v>7.8040000000000003</v>
      </c>
      <c r="AW1423">
        <f>AV1431</f>
        <v>0</v>
      </c>
    </row>
    <row r="1424" spans="2:55">
      <c r="B1424" t="s">
        <v>1298</v>
      </c>
      <c r="C1424">
        <v>523.15300000000002</v>
      </c>
      <c r="D1424">
        <f>C1434</f>
        <v>518.87</v>
      </c>
      <c r="K1424" t="s">
        <v>1313</v>
      </c>
      <c r="M1424">
        <f>L1434</f>
        <v>0</v>
      </c>
      <c r="T1424" t="s">
        <v>1298</v>
      </c>
      <c r="U1424">
        <v>76.296000000000006</v>
      </c>
      <c r="V1424">
        <f>U1434</f>
        <v>68.89</v>
      </c>
      <c r="AC1424" t="s">
        <v>1298</v>
      </c>
      <c r="AD1424">
        <v>88.947999999999993</v>
      </c>
      <c r="AE1424">
        <f>AD1434</f>
        <v>64.349999999999994</v>
      </c>
      <c r="AL1424" t="s">
        <v>1299</v>
      </c>
      <c r="AM1424">
        <v>11.55</v>
      </c>
      <c r="AN1424">
        <f>AM1434</f>
        <v>0</v>
      </c>
      <c r="AU1424" t="s">
        <v>1299</v>
      </c>
      <c r="AV1424">
        <v>7.77</v>
      </c>
      <c r="AW1424">
        <f>AV1434</f>
        <v>6.03</v>
      </c>
    </row>
    <row r="1425" spans="2:49">
      <c r="B1425" t="s">
        <v>1299</v>
      </c>
      <c r="C1425">
        <v>519</v>
      </c>
      <c r="D1425">
        <f>C1437</f>
        <v>71.33</v>
      </c>
      <c r="K1425" t="s">
        <v>1301</v>
      </c>
      <c r="L1425">
        <v>0</v>
      </c>
      <c r="M1425">
        <f>L1437</f>
        <v>0</v>
      </c>
      <c r="T1425" t="s">
        <v>1299</v>
      </c>
      <c r="U1425">
        <v>64.17</v>
      </c>
      <c r="V1425">
        <f>U1437</f>
        <v>114.3</v>
      </c>
      <c r="AC1425" t="s">
        <v>1299</v>
      </c>
      <c r="AD1425">
        <v>84.57</v>
      </c>
      <c r="AE1425">
        <f>AD1437</f>
        <v>113.89</v>
      </c>
      <c r="AL1425" t="s">
        <v>1321</v>
      </c>
      <c r="AM1425">
        <v>64.021000000000001</v>
      </c>
      <c r="AN1425">
        <f>AM1437</f>
        <v>0</v>
      </c>
      <c r="AU1425" t="s">
        <v>1321</v>
      </c>
      <c r="AV1425">
        <v>64.540000000000006</v>
      </c>
      <c r="AW1425">
        <f>AV1437</f>
        <v>0</v>
      </c>
    </row>
    <row r="1426" spans="2:49">
      <c r="B1426" t="s">
        <v>490</v>
      </c>
      <c r="D1426">
        <f>C1440</f>
        <v>523.41</v>
      </c>
      <c r="K1426" t="s">
        <v>490</v>
      </c>
      <c r="M1426">
        <f>L1440</f>
        <v>0</v>
      </c>
      <c r="T1426" t="s">
        <v>490</v>
      </c>
      <c r="V1426">
        <f>U1440</f>
        <v>127.55</v>
      </c>
      <c r="AC1426" t="s">
        <v>490</v>
      </c>
      <c r="AE1426">
        <f>AD1440</f>
        <v>118.45</v>
      </c>
      <c r="AL1426" t="s">
        <v>1322</v>
      </c>
      <c r="AM1426">
        <v>64.010000000000005</v>
      </c>
      <c r="AN1426">
        <f>AM1440</f>
        <v>64.010999999999996</v>
      </c>
      <c r="AU1426" t="s">
        <v>1322</v>
      </c>
      <c r="AV1426">
        <v>64.010000000000005</v>
      </c>
      <c r="AW1426">
        <f>AV1440</f>
        <v>3.0000000000000001E-3</v>
      </c>
    </row>
    <row r="1427" spans="2:49">
      <c r="B1427" t="s">
        <v>1298</v>
      </c>
      <c r="C1427">
        <v>540.23400000000004</v>
      </c>
      <c r="D1427">
        <f>C1443</f>
        <v>65.989999999999995</v>
      </c>
      <c r="K1427" t="s">
        <v>1313</v>
      </c>
      <c r="M1427">
        <f>L1443</f>
        <v>0</v>
      </c>
      <c r="T1427" t="s">
        <v>1298</v>
      </c>
      <c r="U1427">
        <v>115.81699999999999</v>
      </c>
      <c r="V1427">
        <f>U1443</f>
        <v>119.27</v>
      </c>
      <c r="AC1427" t="s">
        <v>1298</v>
      </c>
      <c r="AD1427">
        <v>79.691999999999993</v>
      </c>
      <c r="AE1427">
        <f>AD1443</f>
        <v>84.88</v>
      </c>
      <c r="AL1427" t="s">
        <v>287</v>
      </c>
      <c r="AN1427">
        <f>AM1443</f>
        <v>11.250999999999999</v>
      </c>
      <c r="AU1427" t="s">
        <v>287</v>
      </c>
      <c r="AW1427">
        <f>AV1443</f>
        <v>6.7859999999999996</v>
      </c>
    </row>
    <row r="1428" spans="2:49">
      <c r="B1428" t="s">
        <v>1299</v>
      </c>
      <c r="C1428">
        <v>517.5</v>
      </c>
      <c r="D1428">
        <f>C1446</f>
        <v>519.51</v>
      </c>
      <c r="K1428" t="s">
        <v>1301</v>
      </c>
      <c r="L1428">
        <v>0</v>
      </c>
      <c r="M1428">
        <f>L1446</f>
        <v>0</v>
      </c>
      <c r="T1428" t="s">
        <v>1299</v>
      </c>
      <c r="U1428">
        <v>112.94</v>
      </c>
      <c r="V1428">
        <f>U1446</f>
        <v>121.66</v>
      </c>
      <c r="AC1428" t="s">
        <v>1299</v>
      </c>
      <c r="AD1428">
        <v>78.84</v>
      </c>
      <c r="AE1428">
        <f>AD1446</f>
        <v>81.260000000000005</v>
      </c>
      <c r="AL1428" t="s">
        <v>1298</v>
      </c>
      <c r="AM1428">
        <v>9.0350000000000001</v>
      </c>
      <c r="AN1428">
        <f>AM1446</f>
        <v>64.010000000000005</v>
      </c>
      <c r="AU1428" t="s">
        <v>1298</v>
      </c>
      <c r="AV1428">
        <v>2E-3</v>
      </c>
      <c r="AW1428">
        <f>AV1446</f>
        <v>64.010000000000005</v>
      </c>
    </row>
    <row r="1429" spans="2:49">
      <c r="B1429" t="s">
        <v>491</v>
      </c>
      <c r="K1429" t="s">
        <v>491</v>
      </c>
      <c r="T1429" t="s">
        <v>491</v>
      </c>
      <c r="AC1429" t="s">
        <v>491</v>
      </c>
      <c r="AL1429" t="s">
        <v>1299</v>
      </c>
      <c r="AM1429">
        <v>9</v>
      </c>
      <c r="AU1429" t="s">
        <v>1299</v>
      </c>
      <c r="AV1429">
        <v>0</v>
      </c>
    </row>
    <row r="1430" spans="2:49">
      <c r="B1430" t="s">
        <v>1298</v>
      </c>
      <c r="C1430">
        <v>103.78</v>
      </c>
      <c r="K1430" t="s">
        <v>1313</v>
      </c>
      <c r="T1430" t="s">
        <v>1298</v>
      </c>
      <c r="U1430">
        <v>69.656999999999996</v>
      </c>
      <c r="AC1430" t="s">
        <v>1298</v>
      </c>
      <c r="AD1430">
        <v>95.757999999999996</v>
      </c>
      <c r="AL1430" t="s">
        <v>1321</v>
      </c>
      <c r="AM1430">
        <v>64.016999999999996</v>
      </c>
      <c r="AU1430" t="s">
        <v>1321</v>
      </c>
      <c r="AV1430">
        <v>3.0000000000000001E-3</v>
      </c>
    </row>
    <row r="1431" spans="2:49">
      <c r="B1431" t="s">
        <v>1299</v>
      </c>
      <c r="C1431">
        <v>68.5</v>
      </c>
      <c r="K1431" t="s">
        <v>1301</v>
      </c>
      <c r="L1431">
        <v>0</v>
      </c>
      <c r="T1431" t="s">
        <v>1299</v>
      </c>
      <c r="U1431">
        <v>69.39</v>
      </c>
      <c r="AC1431" t="s">
        <v>1299</v>
      </c>
      <c r="AD1431">
        <v>94.1</v>
      </c>
      <c r="AL1431" t="s">
        <v>1322</v>
      </c>
      <c r="AM1431">
        <v>64.010000000000005</v>
      </c>
      <c r="AU1431" t="s">
        <v>1322</v>
      </c>
      <c r="AV1431">
        <v>0</v>
      </c>
    </row>
    <row r="1432" spans="2:49">
      <c r="B1432" t="s">
        <v>492</v>
      </c>
      <c r="K1432" t="s">
        <v>492</v>
      </c>
      <c r="T1432" t="s">
        <v>492</v>
      </c>
      <c r="AC1432" t="s">
        <v>492</v>
      </c>
      <c r="AL1432" t="s">
        <v>288</v>
      </c>
      <c r="AU1432" t="s">
        <v>288</v>
      </c>
    </row>
    <row r="1433" spans="2:49">
      <c r="B1433" t="s">
        <v>1298</v>
      </c>
      <c r="C1433">
        <v>532.91399999999999</v>
      </c>
      <c r="K1433" t="s">
        <v>1313</v>
      </c>
      <c r="T1433" t="s">
        <v>1298</v>
      </c>
      <c r="U1433">
        <v>100.032</v>
      </c>
      <c r="AC1433" t="s">
        <v>1298</v>
      </c>
      <c r="AD1433">
        <v>64.739999999999995</v>
      </c>
      <c r="AL1433" t="s">
        <v>1298</v>
      </c>
      <c r="AM1433">
        <v>3.4000000000000002E-2</v>
      </c>
      <c r="AU1433" t="s">
        <v>1298</v>
      </c>
      <c r="AV1433">
        <v>6.0389999999999997</v>
      </c>
    </row>
    <row r="1434" spans="2:49">
      <c r="B1434" t="s">
        <v>1299</v>
      </c>
      <c r="C1434">
        <v>518.87</v>
      </c>
      <c r="K1434" t="s">
        <v>1301</v>
      </c>
      <c r="L1434">
        <v>0</v>
      </c>
      <c r="T1434" t="s">
        <v>1299</v>
      </c>
      <c r="U1434">
        <v>68.89</v>
      </c>
      <c r="AC1434" t="s">
        <v>1299</v>
      </c>
      <c r="AD1434">
        <v>64.349999999999994</v>
      </c>
      <c r="AL1434" t="s">
        <v>1299</v>
      </c>
      <c r="AM1434">
        <v>0</v>
      </c>
      <c r="AU1434" t="s">
        <v>1299</v>
      </c>
      <c r="AV1434">
        <v>6.03</v>
      </c>
    </row>
    <row r="1435" spans="2:49">
      <c r="B1435" t="s">
        <v>493</v>
      </c>
      <c r="K1435" t="s">
        <v>493</v>
      </c>
      <c r="T1435" t="s">
        <v>493</v>
      </c>
      <c r="AC1435" t="s">
        <v>493</v>
      </c>
      <c r="AL1435" t="s">
        <v>1321</v>
      </c>
      <c r="AM1435">
        <v>1.9E-2</v>
      </c>
      <c r="AU1435" t="s">
        <v>1321</v>
      </c>
      <c r="AV1435">
        <v>64.034000000000006</v>
      </c>
    </row>
    <row r="1436" spans="2:49">
      <c r="B1436" t="s">
        <v>1298</v>
      </c>
      <c r="C1436">
        <v>72.495999999999995</v>
      </c>
      <c r="K1436" t="s">
        <v>1313</v>
      </c>
      <c r="T1436" t="s">
        <v>1298</v>
      </c>
      <c r="U1436">
        <v>121.09699999999999</v>
      </c>
      <c r="AC1436" t="s">
        <v>1298</v>
      </c>
      <c r="AD1436">
        <v>116.045</v>
      </c>
      <c r="AL1436" t="s">
        <v>1322</v>
      </c>
      <c r="AM1436">
        <v>0.02</v>
      </c>
      <c r="AU1436" t="s">
        <v>1322</v>
      </c>
      <c r="AV1436">
        <v>64.010000000000005</v>
      </c>
    </row>
    <row r="1437" spans="2:49">
      <c r="B1437" t="s">
        <v>1299</v>
      </c>
      <c r="C1437">
        <v>71.33</v>
      </c>
      <c r="K1437" t="s">
        <v>1301</v>
      </c>
      <c r="L1437">
        <v>0</v>
      </c>
      <c r="T1437" t="s">
        <v>1299</v>
      </c>
      <c r="U1437">
        <v>114.3</v>
      </c>
      <c r="AC1437" t="s">
        <v>1299</v>
      </c>
      <c r="AD1437">
        <v>113.89</v>
      </c>
      <c r="AL1437" t="s">
        <v>289</v>
      </c>
      <c r="AU1437" t="s">
        <v>289</v>
      </c>
    </row>
    <row r="1438" spans="2:49">
      <c r="B1438" t="s">
        <v>494</v>
      </c>
      <c r="K1438" t="s">
        <v>494</v>
      </c>
      <c r="T1438" t="s">
        <v>494</v>
      </c>
      <c r="AC1438" t="s">
        <v>494</v>
      </c>
      <c r="AL1438" t="s">
        <v>1298</v>
      </c>
      <c r="AM1438">
        <v>9.9540000000000006</v>
      </c>
      <c r="AU1438" t="s">
        <v>1298</v>
      </c>
      <c r="AV1438">
        <v>2E-3</v>
      </c>
    </row>
    <row r="1439" spans="2:49">
      <c r="B1439" t="s">
        <v>1298</v>
      </c>
      <c r="C1439">
        <v>524.84500000000003</v>
      </c>
      <c r="K1439" t="s">
        <v>1313</v>
      </c>
      <c r="T1439" t="s">
        <v>1298</v>
      </c>
      <c r="U1439">
        <v>129.48599999999999</v>
      </c>
      <c r="AC1439" t="s">
        <v>1298</v>
      </c>
      <c r="AD1439">
        <v>122.10599999999999</v>
      </c>
      <c r="AL1439" t="s">
        <v>1299</v>
      </c>
      <c r="AM1439">
        <v>9.9499999999999993</v>
      </c>
      <c r="AU1439" t="s">
        <v>1299</v>
      </c>
      <c r="AV1439">
        <v>0</v>
      </c>
    </row>
    <row r="1440" spans="2:49">
      <c r="B1440" t="s">
        <v>1299</v>
      </c>
      <c r="C1440">
        <v>523.41</v>
      </c>
      <c r="K1440" t="s">
        <v>1301</v>
      </c>
      <c r="L1440">
        <v>0</v>
      </c>
      <c r="T1440" t="s">
        <v>1299</v>
      </c>
      <c r="U1440">
        <v>127.55</v>
      </c>
      <c r="AC1440" t="s">
        <v>1299</v>
      </c>
      <c r="AD1440">
        <v>118.45</v>
      </c>
      <c r="AL1440" t="s">
        <v>1321</v>
      </c>
      <c r="AM1440">
        <v>64.010999999999996</v>
      </c>
      <c r="AU1440" t="s">
        <v>1321</v>
      </c>
      <c r="AV1440">
        <v>3.0000000000000001E-3</v>
      </c>
    </row>
    <row r="1441" spans="2:55">
      <c r="B1441" t="s">
        <v>495</v>
      </c>
      <c r="K1441" t="s">
        <v>495</v>
      </c>
      <c r="T1441" t="s">
        <v>495</v>
      </c>
      <c r="AC1441" t="s">
        <v>495</v>
      </c>
      <c r="AL1441" t="s">
        <v>1322</v>
      </c>
      <c r="AM1441">
        <v>64.010000000000005</v>
      </c>
      <c r="AU1441" t="s">
        <v>1322</v>
      </c>
      <c r="AV1441">
        <v>0</v>
      </c>
    </row>
    <row r="1442" spans="2:55">
      <c r="B1442" t="s">
        <v>1298</v>
      </c>
      <c r="C1442">
        <v>67.885999999999996</v>
      </c>
      <c r="K1442" t="s">
        <v>1313</v>
      </c>
      <c r="T1442" t="s">
        <v>1298</v>
      </c>
      <c r="U1442">
        <v>119.994</v>
      </c>
      <c r="AC1442" t="s">
        <v>1298</v>
      </c>
      <c r="AD1442">
        <v>88.728999999999999</v>
      </c>
      <c r="AL1442" t="s">
        <v>290</v>
      </c>
      <c r="AU1442" t="s">
        <v>290</v>
      </c>
    </row>
    <row r="1443" spans="2:55">
      <c r="B1443" t="s">
        <v>1299</v>
      </c>
      <c r="C1443">
        <v>65.989999999999995</v>
      </c>
      <c r="K1443" t="s">
        <v>1301</v>
      </c>
      <c r="L1443">
        <v>0</v>
      </c>
      <c r="T1443" t="s">
        <v>1299</v>
      </c>
      <c r="U1443">
        <v>119.27</v>
      </c>
      <c r="AC1443" t="s">
        <v>1299</v>
      </c>
      <c r="AD1443">
        <v>84.88</v>
      </c>
      <c r="AL1443" t="s">
        <v>1298</v>
      </c>
      <c r="AM1443">
        <v>11.250999999999999</v>
      </c>
      <c r="AU1443" t="s">
        <v>1298</v>
      </c>
      <c r="AV1443">
        <v>6.7859999999999996</v>
      </c>
    </row>
    <row r="1444" spans="2:55">
      <c r="B1444" t="s">
        <v>496</v>
      </c>
      <c r="K1444" t="s">
        <v>496</v>
      </c>
      <c r="T1444" t="s">
        <v>496</v>
      </c>
      <c r="AC1444" t="s">
        <v>496</v>
      </c>
      <c r="AL1444" t="s">
        <v>1299</v>
      </c>
      <c r="AM1444">
        <v>11.11</v>
      </c>
      <c r="AU1444" t="s">
        <v>1299</v>
      </c>
      <c r="AV1444">
        <v>6.77</v>
      </c>
    </row>
    <row r="1445" spans="2:55">
      <c r="B1445" t="s">
        <v>1298</v>
      </c>
      <c r="C1445">
        <v>523.28099999999995</v>
      </c>
      <c r="K1445" t="s">
        <v>1313</v>
      </c>
      <c r="T1445" t="s">
        <v>1298</v>
      </c>
      <c r="U1445">
        <v>166.86199999999999</v>
      </c>
      <c r="AC1445" t="s">
        <v>1298</v>
      </c>
      <c r="AD1445">
        <v>91.507000000000005</v>
      </c>
      <c r="AL1445" t="s">
        <v>1321</v>
      </c>
      <c r="AM1445">
        <v>65.772000000000006</v>
      </c>
      <c r="AU1445" t="s">
        <v>1321</v>
      </c>
      <c r="AV1445">
        <v>64.108000000000004</v>
      </c>
    </row>
    <row r="1446" spans="2:55">
      <c r="B1446" t="s">
        <v>1299</v>
      </c>
      <c r="C1446">
        <v>519.51</v>
      </c>
      <c r="K1446" t="s">
        <v>1301</v>
      </c>
      <c r="L1446">
        <v>0</v>
      </c>
      <c r="T1446" t="s">
        <v>1299</v>
      </c>
      <c r="U1446">
        <v>121.66</v>
      </c>
      <c r="AC1446" t="s">
        <v>1299</v>
      </c>
      <c r="AD1446">
        <v>81.260000000000005</v>
      </c>
      <c r="AL1446" t="s">
        <v>1322</v>
      </c>
      <c r="AM1446">
        <v>64.010000000000005</v>
      </c>
      <c r="AU1446" t="s">
        <v>1322</v>
      </c>
      <c r="AV1446">
        <v>64.010000000000005</v>
      </c>
    </row>
    <row r="1447" spans="2:55">
      <c r="B1447" t="s">
        <v>497</v>
      </c>
      <c r="K1447" t="s">
        <v>497</v>
      </c>
      <c r="T1447" t="s">
        <v>497</v>
      </c>
      <c r="AC1447" t="s">
        <v>497</v>
      </c>
      <c r="AL1447" t="s">
        <v>291</v>
      </c>
      <c r="AU1447" t="s">
        <v>291</v>
      </c>
    </row>
    <row r="1448" spans="2:55">
      <c r="B1448" t="s">
        <v>1298</v>
      </c>
      <c r="C1448">
        <v>71.602999999999994</v>
      </c>
      <c r="E1448">
        <f>MIN(C1449,C1452,C1455,C1458,C1461,C1464,C1467,C1470,C1473,C1476)</f>
        <v>64.59</v>
      </c>
      <c r="F1448">
        <f>QUARTILE(D1449:D1458,1)</f>
        <v>67.924999999999997</v>
      </c>
      <c r="G1448">
        <f>MEDIAN(C1449,C1452,C1455,C1458,C1461,C1464,C1467,C1470,C1473,C1476)</f>
        <v>69.955000000000013</v>
      </c>
      <c r="H1448">
        <f>QUARTILE(D1449:D1458,3)</f>
        <v>523.20000000000005</v>
      </c>
      <c r="I1448">
        <f>MAX(C1449,C1452,C1455,C1458,C1461,C1464,C1467,C1470,C1473,C1476)</f>
        <v>979.69</v>
      </c>
      <c r="J1448" t="e">
        <f>SUMIF(D1449:D1458,"&lt;64",D1449:D1458)/COUNTIF(D1449:D1458,"&lt;64")</f>
        <v>#DIV/0!</v>
      </c>
      <c r="K1448" t="s">
        <v>1313</v>
      </c>
      <c r="N1448">
        <f>MIN(L1449,L1452,L1455,L1458,L1461,L1464,L1467,L1470,L1473,L1476)</f>
        <v>0</v>
      </c>
      <c r="O1448">
        <f>QUARTILE(M1449:M1458,1)</f>
        <v>0</v>
      </c>
      <c r="P1448">
        <f>MEDIAN(L1449,L1452,L1455,L1458,L1461,L1464,L1467,L1470,L1473,L1476)</f>
        <v>0</v>
      </c>
      <c r="Q1448">
        <f>QUARTILE(M1449:M1458,3)</f>
        <v>0</v>
      </c>
      <c r="R1448">
        <f>MAX(L1449,L1452,L1455,L1458,L1461,L1464,L1467,L1470,L1473,L1476)</f>
        <v>0</v>
      </c>
      <c r="S1448" t="e">
        <f>SUM(M1449:M1458)/COUNTIF(M1449:M1458,"&gt;0")</f>
        <v>#DIV/0!</v>
      </c>
      <c r="T1448" t="s">
        <v>1298</v>
      </c>
      <c r="U1448">
        <v>134.30699999999999</v>
      </c>
      <c r="W1448">
        <f>MIN(U1449,U1452,U1455,U1458,U1461,U1464,U1467,U1470,U1473,U1476)</f>
        <v>64.53</v>
      </c>
      <c r="X1448">
        <f>QUARTILE(V1449:V1458,1)</f>
        <v>66.442499999999995</v>
      </c>
      <c r="Y1448">
        <f>MEDIAN(U1449,U1452,U1455,U1458,U1461,U1464,U1467,U1470,U1473,U1476)</f>
        <v>85.02</v>
      </c>
      <c r="Z1448">
        <f>QUARTILE(V1449:V1458,3)</f>
        <v>113.345</v>
      </c>
      <c r="AA1448">
        <f>MAX(U1449,U1452,U1455,U1458,U1461,U1464,U1467,U1470,U1473,U1476)</f>
        <v>131.30000000000001</v>
      </c>
      <c r="AB1448" t="e">
        <f>SUMIF(V1449:V1458,"&lt;64",V1449:V1458)/COUNTIF(V1449:V1458,"&lt;64")</f>
        <v>#DIV/0!</v>
      </c>
      <c r="AC1448" t="s">
        <v>1298</v>
      </c>
      <c r="AD1448">
        <v>79.549000000000007</v>
      </c>
      <c r="AF1448">
        <f>MIN(AD1449,AD1452,AD1455,AD1458,AD1461,AD1464,AD1467,AD1470,AD1473,AD1476)</f>
        <v>64.09</v>
      </c>
      <c r="AG1448">
        <f>QUARTILE(AE1449:AE1458,1)</f>
        <v>77.732500000000002</v>
      </c>
      <c r="AH1448">
        <f>MEDIAN(AD1449,AD1452,AD1455,AD1458,AD1461,AD1464,AD1467,AD1470,AD1473,AD1476)</f>
        <v>79.155000000000001</v>
      </c>
      <c r="AI1448">
        <f>QUARTILE(AE1449:AE1458,3)</f>
        <v>81.742500000000007</v>
      </c>
      <c r="AJ1448">
        <f>MAX(AD1449,AD1452,AD1455,AD1458,AD1461,AD1464,AD1467,AD1470,AD1473,AD1476)</f>
        <v>109.19</v>
      </c>
      <c r="AK1448" t="e">
        <f>SUMIF(AE1449:AE1458,"&lt;64",AE1449:AE1458)/COUNTIF(AE1449:AE1458,"&lt;64")</f>
        <v>#DIV/0!</v>
      </c>
      <c r="AL1448" t="s">
        <v>1298</v>
      </c>
      <c r="AM1448">
        <v>9.2319999999999993</v>
      </c>
      <c r="AO1448">
        <f>MIN(AM1449,AM1452,AM1455,AM1458,AM1461,AM1464,AM1467,AM1470,AM1473,AM1476)</f>
        <v>0.01</v>
      </c>
      <c r="AP1448">
        <f>QUARTILE(AN1449:AN1458,1)</f>
        <v>2.2509999999999999</v>
      </c>
      <c r="AQ1448">
        <f>MEDIAN(AM1449,AM1452,AM1455,AM1458,AM1461,AM1464,AM1467,AM1470,AM1473,AM1476)</f>
        <v>37.064</v>
      </c>
      <c r="AR1448">
        <f>QUARTILE(AN1449:AN1458,3)</f>
        <v>64.010000000000005</v>
      </c>
      <c r="AS1448">
        <f>MAX(AM1449,AM1452,AM1455,AM1458,AM1461,AM1464,AM1467,AM1470,AM1473,AM1476)</f>
        <v>68.221000000000004</v>
      </c>
      <c r="AT1448">
        <f>SUMIF(AN1449:AN1458,"&lt;64",AN1449:AN1458)/COUNTIF(AN1449:AN1458,"&lt;64")</f>
        <v>4.6920000000000002</v>
      </c>
      <c r="AU1448" t="s">
        <v>1298</v>
      </c>
      <c r="AV1448">
        <v>0.871</v>
      </c>
      <c r="AX1448">
        <f>MIN(AV1449,AV1452,AV1455,AV1458,AV1461,AV1464,AV1467,AV1470,AV1473,AV1476)</f>
        <v>0</v>
      </c>
      <c r="AY1448">
        <f>QUARTILE(AW1449:AW1458,1)</f>
        <v>0</v>
      </c>
      <c r="AZ1448">
        <f>MEDIAN(AV1449,AV1452,AV1455,AV1458,AV1461,AV1464,AV1467,AV1470,AV1473,AV1476)</f>
        <v>4.3949999999999996</v>
      </c>
      <c r="BA1448">
        <f>QUARTILE(AW1449:AW1458,3)</f>
        <v>49.99</v>
      </c>
      <c r="BB1448">
        <f>MAX(AV1449,AV1452,AV1455,AV1458,AV1461,AV1464,AV1467,AV1470,AV1473,AV1476)</f>
        <v>64.051000000000002</v>
      </c>
      <c r="BC1448">
        <f>SUMIF(AW1449:AW1458,"&lt;64",AW1449:AW1458)/COUNTIF(AW1449:AW1458,"&lt;64")</f>
        <v>1.256</v>
      </c>
    </row>
    <row r="1449" spans="2:55">
      <c r="B1449" t="s">
        <v>1299</v>
      </c>
      <c r="C1449">
        <v>70.650000000000006</v>
      </c>
      <c r="D1449">
        <f>C1449</f>
        <v>70.650000000000006</v>
      </c>
      <c r="K1449" t="s">
        <v>1301</v>
      </c>
      <c r="L1449">
        <v>0</v>
      </c>
      <c r="M1449">
        <f>L1449</f>
        <v>0</v>
      </c>
      <c r="T1449" t="s">
        <v>1299</v>
      </c>
      <c r="U1449">
        <v>115.28</v>
      </c>
      <c r="V1449">
        <f>U1449</f>
        <v>115.28</v>
      </c>
      <c r="AC1449" t="s">
        <v>1299</v>
      </c>
      <c r="AD1449">
        <v>78.849999999999994</v>
      </c>
      <c r="AE1449">
        <f>AD1449</f>
        <v>78.849999999999994</v>
      </c>
      <c r="AL1449" t="s">
        <v>1299</v>
      </c>
      <c r="AM1449">
        <v>9.0500000000000007</v>
      </c>
      <c r="AN1449">
        <f>AM1449</f>
        <v>9.0500000000000007</v>
      </c>
      <c r="AU1449" t="s">
        <v>1299</v>
      </c>
      <c r="AV1449">
        <v>0.86</v>
      </c>
      <c r="AW1449">
        <f>AV1449</f>
        <v>0.86</v>
      </c>
    </row>
    <row r="1450" spans="2:55">
      <c r="B1450" t="s">
        <v>498</v>
      </c>
      <c r="D1450">
        <f>C1452</f>
        <v>66.05</v>
      </c>
      <c r="K1450" t="s">
        <v>498</v>
      </c>
      <c r="M1450">
        <f>L1452</f>
        <v>0</v>
      </c>
      <c r="T1450" t="s">
        <v>498</v>
      </c>
      <c r="V1450">
        <f>U1452</f>
        <v>114.26</v>
      </c>
      <c r="AC1450" t="s">
        <v>498</v>
      </c>
      <c r="AE1450">
        <f>AD1452</f>
        <v>78.91</v>
      </c>
      <c r="AL1450" t="s">
        <v>1321</v>
      </c>
      <c r="AM1450">
        <v>72.644999999999996</v>
      </c>
      <c r="AN1450">
        <f>AM1452</f>
        <v>0</v>
      </c>
      <c r="AU1450" t="s">
        <v>1321</v>
      </c>
      <c r="AV1450">
        <v>64.037999999999997</v>
      </c>
      <c r="AW1450">
        <f>AV1452</f>
        <v>0</v>
      </c>
    </row>
    <row r="1451" spans="2:55">
      <c r="B1451" t="s">
        <v>1298</v>
      </c>
      <c r="C1451">
        <v>67.203999999999994</v>
      </c>
      <c r="D1451">
        <f>C1455</f>
        <v>522.84</v>
      </c>
      <c r="K1451" t="s">
        <v>1313</v>
      </c>
      <c r="M1451">
        <f>L1455</f>
        <v>0</v>
      </c>
      <c r="T1451" t="s">
        <v>1298</v>
      </c>
      <c r="U1451">
        <v>116.06399999999999</v>
      </c>
      <c r="V1451">
        <f>U1455</f>
        <v>66.22</v>
      </c>
      <c r="AC1451" t="s">
        <v>1298</v>
      </c>
      <c r="AD1451">
        <v>79.980999999999995</v>
      </c>
      <c r="AE1451">
        <f>AD1455</f>
        <v>64.66</v>
      </c>
      <c r="AL1451" t="s">
        <v>1322</v>
      </c>
      <c r="AM1451">
        <v>64.010000000000005</v>
      </c>
      <c r="AN1451">
        <f>AM1455</f>
        <v>68.221000000000004</v>
      </c>
      <c r="AU1451" t="s">
        <v>1322</v>
      </c>
      <c r="AV1451">
        <v>64.010000000000005</v>
      </c>
      <c r="AW1451">
        <f>AV1455</f>
        <v>64.031000000000006</v>
      </c>
    </row>
    <row r="1452" spans="2:55">
      <c r="B1452" t="s">
        <v>1299</v>
      </c>
      <c r="C1452">
        <v>66.05</v>
      </c>
      <c r="D1452">
        <f>C1458</f>
        <v>68.72</v>
      </c>
      <c r="K1452" t="s">
        <v>1301</v>
      </c>
      <c r="L1452">
        <v>0</v>
      </c>
      <c r="M1452">
        <f>L1458</f>
        <v>0</v>
      </c>
      <c r="T1452" t="s">
        <v>1299</v>
      </c>
      <c r="U1452">
        <v>114.26</v>
      </c>
      <c r="V1452">
        <f>U1458</f>
        <v>110.6</v>
      </c>
      <c r="AC1452" t="s">
        <v>1299</v>
      </c>
      <c r="AD1452">
        <v>78.91</v>
      </c>
      <c r="AE1452">
        <f>AD1458</f>
        <v>77.36</v>
      </c>
      <c r="AL1452" t="s">
        <v>292</v>
      </c>
      <c r="AN1452">
        <f>AM1458</f>
        <v>10.118</v>
      </c>
      <c r="AU1452" t="s">
        <v>292</v>
      </c>
      <c r="AW1452">
        <f>AV1458</f>
        <v>2E-3</v>
      </c>
    </row>
    <row r="1453" spans="2:55">
      <c r="B1453" t="s">
        <v>499</v>
      </c>
      <c r="D1453">
        <f>C1461</f>
        <v>69.260000000000005</v>
      </c>
      <c r="K1453" t="s">
        <v>499</v>
      </c>
      <c r="M1453">
        <f>L1461</f>
        <v>0</v>
      </c>
      <c r="T1453" t="s">
        <v>499</v>
      </c>
      <c r="V1453">
        <f>U1461</f>
        <v>65.23</v>
      </c>
      <c r="AC1453" t="s">
        <v>499</v>
      </c>
      <c r="AE1453">
        <f>AD1461</f>
        <v>94.67</v>
      </c>
      <c r="AL1453" t="s">
        <v>1298</v>
      </c>
      <c r="AM1453">
        <v>6.2489999999999997</v>
      </c>
      <c r="AN1453">
        <f>AM1461</f>
        <v>64.010000000000005</v>
      </c>
      <c r="AU1453" t="s">
        <v>1298</v>
      </c>
      <c r="AV1453">
        <v>12.047000000000001</v>
      </c>
      <c r="AW1453">
        <f>AV1461</f>
        <v>0</v>
      </c>
    </row>
    <row r="1454" spans="2:55">
      <c r="B1454" t="s">
        <v>1298</v>
      </c>
      <c r="C1454">
        <v>525.71799999999996</v>
      </c>
      <c r="D1454">
        <f>C1464</f>
        <v>609.9</v>
      </c>
      <c r="K1454" t="s">
        <v>1313</v>
      </c>
      <c r="M1454">
        <f>L1464</f>
        <v>0</v>
      </c>
      <c r="T1454" t="s">
        <v>1298</v>
      </c>
      <c r="U1454">
        <v>66.367999999999995</v>
      </c>
      <c r="V1454">
        <f>U1464</f>
        <v>64.53</v>
      </c>
      <c r="AC1454" t="s">
        <v>1298</v>
      </c>
      <c r="AD1454">
        <v>69.721000000000004</v>
      </c>
      <c r="AE1454">
        <f>AD1464</f>
        <v>64.09</v>
      </c>
      <c r="AL1454" t="s">
        <v>1299</v>
      </c>
      <c r="AM1454">
        <v>6.21</v>
      </c>
      <c r="AN1454">
        <f>AM1464</f>
        <v>0.01</v>
      </c>
      <c r="AU1454" t="s">
        <v>1299</v>
      </c>
      <c r="AV1454">
        <v>12.05</v>
      </c>
      <c r="AW1454">
        <f>AV1464</f>
        <v>0</v>
      </c>
    </row>
    <row r="1455" spans="2:55">
      <c r="B1455" t="s">
        <v>1299</v>
      </c>
      <c r="C1455">
        <v>522.84</v>
      </c>
      <c r="D1455">
        <f>C1467</f>
        <v>64.59</v>
      </c>
      <c r="K1455" t="s">
        <v>1301</v>
      </c>
      <c r="L1455">
        <v>0</v>
      </c>
      <c r="M1455">
        <f>L1467</f>
        <v>0</v>
      </c>
      <c r="T1455" t="s">
        <v>1299</v>
      </c>
      <c r="U1455">
        <v>66.22</v>
      </c>
      <c r="V1455">
        <f>U1467</f>
        <v>82.8</v>
      </c>
      <c r="AC1455" t="s">
        <v>1299</v>
      </c>
      <c r="AD1455">
        <v>64.66</v>
      </c>
      <c r="AE1455">
        <f>AD1467</f>
        <v>79.400000000000006</v>
      </c>
      <c r="AL1455" t="s">
        <v>1321</v>
      </c>
      <c r="AM1455">
        <v>68.221000000000004</v>
      </c>
      <c r="AN1455">
        <f>AM1467</f>
        <v>0</v>
      </c>
      <c r="AU1455" t="s">
        <v>1321</v>
      </c>
      <c r="AV1455">
        <v>64.031000000000006</v>
      </c>
      <c r="AW1455">
        <f>AV1467</f>
        <v>0</v>
      </c>
    </row>
    <row r="1456" spans="2:55">
      <c r="B1456" t="s">
        <v>500</v>
      </c>
      <c r="D1456">
        <f>C1470</f>
        <v>523.32000000000005</v>
      </c>
      <c r="K1456" t="s">
        <v>500</v>
      </c>
      <c r="M1456">
        <f>L1470</f>
        <v>0</v>
      </c>
      <c r="T1456" t="s">
        <v>500</v>
      </c>
      <c r="V1456">
        <f>U1470</f>
        <v>67.11</v>
      </c>
      <c r="AC1456" t="s">
        <v>500</v>
      </c>
      <c r="AE1456">
        <f>AD1470</f>
        <v>109.19</v>
      </c>
      <c r="AL1456" t="s">
        <v>1322</v>
      </c>
      <c r="AM1456">
        <v>64.010000000000005</v>
      </c>
      <c r="AN1456">
        <f>AM1470</f>
        <v>64.37</v>
      </c>
      <c r="AU1456" t="s">
        <v>1322</v>
      </c>
      <c r="AV1456">
        <v>64.010000000000005</v>
      </c>
      <c r="AW1456">
        <f>AV1470</f>
        <v>64.051000000000002</v>
      </c>
    </row>
    <row r="1457" spans="2:49">
      <c r="B1457" t="s">
        <v>1298</v>
      </c>
      <c r="C1457">
        <v>70.266999999999996</v>
      </c>
      <c r="D1457">
        <f>C1473</f>
        <v>67.66</v>
      </c>
      <c r="K1457" t="s">
        <v>1313</v>
      </c>
      <c r="M1457">
        <f>L1473</f>
        <v>0</v>
      </c>
      <c r="T1457" t="s">
        <v>1298</v>
      </c>
      <c r="U1457">
        <v>138.44399999999999</v>
      </c>
      <c r="V1457">
        <f>U1473</f>
        <v>87.24</v>
      </c>
      <c r="AC1457" t="s">
        <v>1298</v>
      </c>
      <c r="AD1457">
        <v>79.513999999999996</v>
      </c>
      <c r="AE1457">
        <f>AD1473</f>
        <v>79.650000000000006</v>
      </c>
      <c r="AL1457" t="s">
        <v>293</v>
      </c>
      <c r="AN1457">
        <f>AM1473</f>
        <v>8.9740000000000002</v>
      </c>
      <c r="AU1457" t="s">
        <v>293</v>
      </c>
      <c r="AW1457">
        <f>AV1473</f>
        <v>7.93</v>
      </c>
    </row>
    <row r="1458" spans="2:49">
      <c r="B1458" t="s">
        <v>1299</v>
      </c>
      <c r="C1458">
        <v>68.72</v>
      </c>
      <c r="D1458">
        <f>C1476</f>
        <v>979.69</v>
      </c>
      <c r="K1458" t="s">
        <v>1301</v>
      </c>
      <c r="L1458">
        <v>0</v>
      </c>
      <c r="M1458">
        <f>L1476</f>
        <v>0</v>
      </c>
      <c r="T1458" t="s">
        <v>1299</v>
      </c>
      <c r="U1458">
        <v>110.6</v>
      </c>
      <c r="V1458">
        <f>U1476</f>
        <v>131.30000000000001</v>
      </c>
      <c r="AC1458" t="s">
        <v>1299</v>
      </c>
      <c r="AD1458">
        <v>77.36</v>
      </c>
      <c r="AE1458">
        <f>AD1476</f>
        <v>82.44</v>
      </c>
      <c r="AL1458" t="s">
        <v>1298</v>
      </c>
      <c r="AM1458">
        <v>10.118</v>
      </c>
      <c r="AN1458">
        <f>AM1476</f>
        <v>64.010000000000005</v>
      </c>
      <c r="AU1458" t="s">
        <v>1298</v>
      </c>
      <c r="AV1458">
        <v>2E-3</v>
      </c>
      <c r="AW1458">
        <f>AV1476</f>
        <v>64.010000000000005</v>
      </c>
    </row>
    <row r="1459" spans="2:49">
      <c r="B1459" t="s">
        <v>501</v>
      </c>
      <c r="K1459" t="s">
        <v>501</v>
      </c>
      <c r="T1459" t="s">
        <v>501</v>
      </c>
      <c r="AC1459" t="s">
        <v>501</v>
      </c>
      <c r="AL1459" t="s">
        <v>1299</v>
      </c>
      <c r="AM1459">
        <v>10.02</v>
      </c>
      <c r="AU1459" t="s">
        <v>1299</v>
      </c>
      <c r="AV1459">
        <v>0</v>
      </c>
    </row>
    <row r="1460" spans="2:49">
      <c r="B1460" t="s">
        <v>1298</v>
      </c>
      <c r="C1460">
        <v>72.337999999999994</v>
      </c>
      <c r="K1460" t="s">
        <v>1313</v>
      </c>
      <c r="T1460" t="s">
        <v>1298</v>
      </c>
      <c r="U1460">
        <v>65.596000000000004</v>
      </c>
      <c r="AC1460" t="s">
        <v>1298</v>
      </c>
      <c r="AD1460">
        <v>95.757999999999996</v>
      </c>
      <c r="AL1460" t="s">
        <v>1321</v>
      </c>
      <c r="AM1460">
        <v>110.119</v>
      </c>
      <c r="AU1460" t="s">
        <v>1321</v>
      </c>
      <c r="AV1460">
        <v>7.0000000000000001E-3</v>
      </c>
    </row>
    <row r="1461" spans="2:49">
      <c r="B1461" t="s">
        <v>1299</v>
      </c>
      <c r="C1461">
        <v>69.260000000000005</v>
      </c>
      <c r="K1461" t="s">
        <v>1301</v>
      </c>
      <c r="L1461">
        <v>0</v>
      </c>
      <c r="T1461" t="s">
        <v>1299</v>
      </c>
      <c r="U1461">
        <v>65.23</v>
      </c>
      <c r="AC1461" t="s">
        <v>1299</v>
      </c>
      <c r="AD1461">
        <v>94.67</v>
      </c>
      <c r="AL1461" t="s">
        <v>1322</v>
      </c>
      <c r="AM1461">
        <v>64.010000000000005</v>
      </c>
      <c r="AU1461" t="s">
        <v>1322</v>
      </c>
      <c r="AV1461">
        <v>0</v>
      </c>
    </row>
    <row r="1462" spans="2:49">
      <c r="B1462" t="s">
        <v>502</v>
      </c>
      <c r="K1462" t="s">
        <v>502</v>
      </c>
      <c r="T1462" t="s">
        <v>502</v>
      </c>
      <c r="AC1462" t="s">
        <v>502</v>
      </c>
      <c r="AL1462" t="s">
        <v>294</v>
      </c>
      <c r="AU1462" t="s">
        <v>294</v>
      </c>
    </row>
    <row r="1463" spans="2:49">
      <c r="B1463" t="s">
        <v>1298</v>
      </c>
      <c r="C1463">
        <v>650.43799999999999</v>
      </c>
      <c r="K1463" t="s">
        <v>1313</v>
      </c>
      <c r="T1463" t="s">
        <v>1298</v>
      </c>
      <c r="U1463">
        <v>64.828000000000003</v>
      </c>
      <c r="AC1463" t="s">
        <v>1298</v>
      </c>
      <c r="AD1463">
        <v>65.617000000000004</v>
      </c>
      <c r="AL1463" t="s">
        <v>1298</v>
      </c>
      <c r="AM1463">
        <v>0.05</v>
      </c>
      <c r="AU1463" t="s">
        <v>1298</v>
      </c>
      <c r="AV1463">
        <v>2E-3</v>
      </c>
    </row>
    <row r="1464" spans="2:49">
      <c r="B1464" t="s">
        <v>1299</v>
      </c>
      <c r="C1464">
        <v>609.9</v>
      </c>
      <c r="K1464" t="s">
        <v>1301</v>
      </c>
      <c r="L1464">
        <v>0</v>
      </c>
      <c r="T1464" t="s">
        <v>1299</v>
      </c>
      <c r="U1464">
        <v>64.53</v>
      </c>
      <c r="AC1464" t="s">
        <v>1299</v>
      </c>
      <c r="AD1464">
        <v>64.09</v>
      </c>
      <c r="AL1464" t="s">
        <v>1299</v>
      </c>
      <c r="AM1464">
        <v>0.01</v>
      </c>
      <c r="AU1464" t="s">
        <v>1299</v>
      </c>
      <c r="AV1464">
        <v>0</v>
      </c>
    </row>
    <row r="1465" spans="2:49">
      <c r="B1465" t="s">
        <v>503</v>
      </c>
      <c r="K1465" t="s">
        <v>503</v>
      </c>
      <c r="T1465" t="s">
        <v>503</v>
      </c>
      <c r="AC1465" t="s">
        <v>503</v>
      </c>
      <c r="AL1465" t="s">
        <v>1321</v>
      </c>
      <c r="AM1465">
        <v>0.154</v>
      </c>
      <c r="AU1465" t="s">
        <v>1321</v>
      </c>
      <c r="AV1465">
        <v>8.9999999999999993E-3</v>
      </c>
    </row>
    <row r="1466" spans="2:49">
      <c r="B1466" t="s">
        <v>1298</v>
      </c>
      <c r="C1466">
        <v>69.888000000000005</v>
      </c>
      <c r="K1466" t="s">
        <v>1313</v>
      </c>
      <c r="T1466" t="s">
        <v>1298</v>
      </c>
      <c r="U1466">
        <v>104.58799999999999</v>
      </c>
      <c r="AC1466" t="s">
        <v>1298</v>
      </c>
      <c r="AD1466">
        <v>86.641000000000005</v>
      </c>
      <c r="AL1466" t="s">
        <v>1322</v>
      </c>
      <c r="AM1466">
        <v>0.15</v>
      </c>
      <c r="AU1466" t="s">
        <v>1322</v>
      </c>
      <c r="AV1466">
        <v>0</v>
      </c>
    </row>
    <row r="1467" spans="2:49">
      <c r="B1467" t="s">
        <v>1299</v>
      </c>
      <c r="C1467">
        <v>64.59</v>
      </c>
      <c r="K1467" t="s">
        <v>1301</v>
      </c>
      <c r="L1467">
        <v>0</v>
      </c>
      <c r="T1467" t="s">
        <v>1299</v>
      </c>
      <c r="U1467">
        <v>82.8</v>
      </c>
      <c r="AC1467" t="s">
        <v>1299</v>
      </c>
      <c r="AD1467">
        <v>79.400000000000006</v>
      </c>
      <c r="AL1467" t="s">
        <v>295</v>
      </c>
      <c r="AU1467" t="s">
        <v>295</v>
      </c>
    </row>
    <row r="1468" spans="2:49">
      <c r="B1468" t="s">
        <v>504</v>
      </c>
      <c r="K1468" t="s">
        <v>504</v>
      </c>
      <c r="T1468" t="s">
        <v>504</v>
      </c>
      <c r="AC1468" t="s">
        <v>504</v>
      </c>
      <c r="AL1468" t="s">
        <v>1298</v>
      </c>
      <c r="AM1468">
        <v>10.452</v>
      </c>
      <c r="AU1468" t="s">
        <v>1298</v>
      </c>
      <c r="AV1468">
        <v>5.7009999999999996</v>
      </c>
    </row>
    <row r="1469" spans="2:49">
      <c r="B1469" t="s">
        <v>1298</v>
      </c>
      <c r="C1469">
        <v>534.34500000000003</v>
      </c>
      <c r="K1469" t="s">
        <v>1313</v>
      </c>
      <c r="T1469" t="s">
        <v>1298</v>
      </c>
      <c r="U1469">
        <v>67.456000000000003</v>
      </c>
      <c r="AC1469" t="s">
        <v>1298</v>
      </c>
      <c r="AD1469">
        <v>113.84099999999999</v>
      </c>
      <c r="AL1469" t="s">
        <v>1299</v>
      </c>
      <c r="AM1469">
        <v>10.37</v>
      </c>
      <c r="AU1469" t="s">
        <v>1299</v>
      </c>
      <c r="AV1469">
        <v>5.68</v>
      </c>
    </row>
    <row r="1470" spans="2:49">
      <c r="B1470" t="s">
        <v>1299</v>
      </c>
      <c r="C1470">
        <v>523.32000000000005</v>
      </c>
      <c r="K1470" t="s">
        <v>1301</v>
      </c>
      <c r="L1470">
        <v>0</v>
      </c>
      <c r="T1470" t="s">
        <v>1299</v>
      </c>
      <c r="U1470">
        <v>67.11</v>
      </c>
      <c r="AC1470" t="s">
        <v>1299</v>
      </c>
      <c r="AD1470">
        <v>109.19</v>
      </c>
      <c r="AL1470" t="s">
        <v>1321</v>
      </c>
      <c r="AM1470">
        <v>64.37</v>
      </c>
      <c r="AU1470" t="s">
        <v>1321</v>
      </c>
      <c r="AV1470">
        <v>64.051000000000002</v>
      </c>
    </row>
    <row r="1471" spans="2:49">
      <c r="B1471" t="s">
        <v>505</v>
      </c>
      <c r="K1471" t="s">
        <v>505</v>
      </c>
      <c r="T1471" t="s">
        <v>505</v>
      </c>
      <c r="AC1471" t="s">
        <v>505</v>
      </c>
      <c r="AL1471" t="s">
        <v>1322</v>
      </c>
      <c r="AM1471">
        <v>64.010000000000005</v>
      </c>
      <c r="AU1471" t="s">
        <v>1322</v>
      </c>
      <c r="AV1471">
        <v>64.010000000000005</v>
      </c>
    </row>
    <row r="1472" spans="2:49">
      <c r="B1472" t="s">
        <v>1298</v>
      </c>
      <c r="C1472">
        <v>80.518000000000001</v>
      </c>
      <c r="K1472" t="s">
        <v>1313</v>
      </c>
      <c r="T1472" t="s">
        <v>1298</v>
      </c>
      <c r="U1472">
        <v>101.935</v>
      </c>
      <c r="AC1472" t="s">
        <v>1298</v>
      </c>
      <c r="AD1472">
        <v>84.144999999999996</v>
      </c>
      <c r="AL1472" t="s">
        <v>296</v>
      </c>
      <c r="AU1472" t="s">
        <v>296</v>
      </c>
    </row>
    <row r="1473" spans="2:55">
      <c r="B1473" t="s">
        <v>1299</v>
      </c>
      <c r="C1473">
        <v>67.66</v>
      </c>
      <c r="K1473" t="s">
        <v>1301</v>
      </c>
      <c r="L1473">
        <v>0</v>
      </c>
      <c r="T1473" t="s">
        <v>1299</v>
      </c>
      <c r="U1473">
        <v>87.24</v>
      </c>
      <c r="AC1473" t="s">
        <v>1299</v>
      </c>
      <c r="AD1473">
        <v>79.650000000000006</v>
      </c>
      <c r="AL1473" t="s">
        <v>1298</v>
      </c>
      <c r="AM1473">
        <v>8.9740000000000002</v>
      </c>
      <c r="AU1473" t="s">
        <v>1298</v>
      </c>
      <c r="AV1473">
        <v>7.93</v>
      </c>
    </row>
    <row r="1474" spans="2:55">
      <c r="B1474" t="s">
        <v>506</v>
      </c>
      <c r="K1474" t="s">
        <v>506</v>
      </c>
      <c r="T1474" t="s">
        <v>506</v>
      </c>
      <c r="AC1474" t="s">
        <v>506</v>
      </c>
      <c r="AL1474" t="s">
        <v>1299</v>
      </c>
      <c r="AM1474">
        <v>8.9499999999999993</v>
      </c>
      <c r="AU1474" t="s">
        <v>1299</v>
      </c>
      <c r="AV1474">
        <v>7.91</v>
      </c>
    </row>
    <row r="1475" spans="2:55">
      <c r="B1475" t="s">
        <v>1298</v>
      </c>
      <c r="C1475">
        <v>1001.9109999999999</v>
      </c>
      <c r="K1475" t="s">
        <v>1313</v>
      </c>
      <c r="T1475" t="s">
        <v>1298</v>
      </c>
      <c r="U1475">
        <v>159.77500000000001</v>
      </c>
      <c r="AC1475" t="s">
        <v>1298</v>
      </c>
      <c r="AD1475">
        <v>83.08</v>
      </c>
      <c r="AL1475" t="s">
        <v>1321</v>
      </c>
      <c r="AM1475">
        <v>68.644000000000005</v>
      </c>
      <c r="AU1475" t="s">
        <v>1321</v>
      </c>
      <c r="AV1475">
        <v>64.093000000000004</v>
      </c>
    </row>
    <row r="1476" spans="2:55">
      <c r="B1476" t="s">
        <v>1299</v>
      </c>
      <c r="C1476">
        <v>979.69</v>
      </c>
      <c r="K1476" t="s">
        <v>1301</v>
      </c>
      <c r="L1476">
        <v>0</v>
      </c>
      <c r="T1476" t="s">
        <v>1299</v>
      </c>
      <c r="U1476">
        <v>131.30000000000001</v>
      </c>
      <c r="AC1476" t="s">
        <v>1299</v>
      </c>
      <c r="AD1476">
        <v>82.44</v>
      </c>
      <c r="AL1476" t="s">
        <v>1322</v>
      </c>
      <c r="AM1476">
        <v>64.010000000000005</v>
      </c>
      <c r="AU1476" t="s">
        <v>1322</v>
      </c>
      <c r="AV1476">
        <v>64.010000000000005</v>
      </c>
    </row>
    <row r="1477" spans="2:55">
      <c r="B1477" t="s">
        <v>507</v>
      </c>
      <c r="K1477" t="s">
        <v>507</v>
      </c>
      <c r="T1477" t="s">
        <v>507</v>
      </c>
      <c r="AC1477" t="s">
        <v>507</v>
      </c>
      <c r="AL1477" t="s">
        <v>297</v>
      </c>
      <c r="AU1477" t="s">
        <v>297</v>
      </c>
    </row>
    <row r="1478" spans="2:55">
      <c r="B1478" t="s">
        <v>1298</v>
      </c>
      <c r="C1478">
        <v>546.78099999999995</v>
      </c>
      <c r="E1478">
        <f>MIN(C1479,C1482,C1485,C1488,C1491,C1494,C1497,C1500,C1503,C1506)</f>
        <v>64.08</v>
      </c>
      <c r="F1478">
        <f>QUARTILE(D1479:D1488,1)</f>
        <v>67.547499999999999</v>
      </c>
      <c r="G1478">
        <f>MEDIAN(C1479,C1482,C1485,C1488,C1491,C1494,C1497,C1500,C1503,C1506)</f>
        <v>294.77499999999998</v>
      </c>
      <c r="H1478">
        <f>QUARTILE(D1479:D1488,3)</f>
        <v>531.81500000000005</v>
      </c>
      <c r="I1478">
        <f>MAX(C1479,C1482,C1485,C1488,C1491,C1494,C1497,C1500,C1503,C1506)</f>
        <v>704.03</v>
      </c>
      <c r="J1478" t="e">
        <f>SUMIF(D1479:D1488,"&lt;64",D1479:D1488)/COUNTIF(D1479:D1488,"&lt;64")</f>
        <v>#DIV/0!</v>
      </c>
      <c r="K1478" t="s">
        <v>1313</v>
      </c>
      <c r="N1478">
        <f>MIN(L1479,L1482,L1485,L1488,L1491,L1494,L1497,L1500,L1503,L1506)</f>
        <v>0</v>
      </c>
      <c r="O1478">
        <f>QUARTILE(M1479:M1488,1)</f>
        <v>0</v>
      </c>
      <c r="P1478">
        <f>MEDIAN(L1479,L1482,L1485,L1488,L1491,L1494,L1497,L1500,L1503,L1506)</f>
        <v>0</v>
      </c>
      <c r="Q1478">
        <f>QUARTILE(M1479:M1488,3)</f>
        <v>0</v>
      </c>
      <c r="R1478">
        <f>MAX(L1479,L1482,L1485,L1488,L1491,L1494,L1497,L1500,L1503,L1506)</f>
        <v>0</v>
      </c>
      <c r="S1478" t="e">
        <f>SUM(M1479:M1488)/COUNTIF(M1479:M1488,"&gt;0")</f>
        <v>#DIV/0!</v>
      </c>
      <c r="T1478" t="s">
        <v>1298</v>
      </c>
      <c r="U1478">
        <v>68.853999999999999</v>
      </c>
      <c r="W1478">
        <f>MIN(U1479,U1482,U1485,U1488,U1491,U1494,U1497,U1500,U1503,U1506)</f>
        <v>66.64</v>
      </c>
      <c r="X1478">
        <f>QUARTILE(V1479:V1488,1)</f>
        <v>67.722499999999997</v>
      </c>
      <c r="Y1478">
        <f>MEDIAN(U1479,U1482,U1485,U1488,U1491,U1494,U1497,U1500,U1503,U1506)</f>
        <v>68.680000000000007</v>
      </c>
      <c r="Z1478">
        <f>QUARTILE(V1479:V1488,3)</f>
        <v>110.89</v>
      </c>
      <c r="AA1478">
        <f>MAX(U1479,U1482,U1485,U1488,U1491,U1494,U1497,U1500,U1503,U1506)</f>
        <v>122.05</v>
      </c>
      <c r="AB1478" t="e">
        <f>SUMIF(V1479:V1488,"&lt;64",V1479:V1488)/COUNTIF(V1479:V1488,"&lt;64")</f>
        <v>#DIV/0!</v>
      </c>
      <c r="AC1478" t="s">
        <v>1298</v>
      </c>
      <c r="AD1478">
        <v>66.569999999999993</v>
      </c>
      <c r="AF1478">
        <f>MIN(AD1479,AD1482,AD1485,AD1488,AD1491,AD1494,AD1497,AD1500,AD1503,AD1506)</f>
        <v>64.22</v>
      </c>
      <c r="AG1478">
        <f>QUARTILE(AE1479:AE1488,1)</f>
        <v>67.152500000000003</v>
      </c>
      <c r="AH1478">
        <f>MEDIAN(AD1479,AD1482,AD1485,AD1488,AD1491,AD1494,AD1497,AD1500,AD1503,AD1506)</f>
        <v>76</v>
      </c>
      <c r="AI1478">
        <f>QUARTILE(AE1479:AE1488,3)</f>
        <v>78.215000000000003</v>
      </c>
      <c r="AJ1478">
        <f>MAX(AD1479,AD1482,AD1485,AD1488,AD1491,AD1494,AD1497,AD1500,AD1503,AD1506)</f>
        <v>87.99</v>
      </c>
      <c r="AK1478" t="e">
        <f>SUMIF(AE1479:AE1488,"&lt;64",AE1479:AE1488)/COUNTIF(AE1479:AE1488,"&lt;64")</f>
        <v>#DIV/0!</v>
      </c>
      <c r="AL1478" t="s">
        <v>1298</v>
      </c>
      <c r="AM1478">
        <v>0.49299999999999999</v>
      </c>
      <c r="AO1478">
        <f>MIN(AM1479,AM1482,AM1485,AM1488,AM1491,AM1494,AM1497,AM1500,AM1503,AM1506)</f>
        <v>2.3E-2</v>
      </c>
      <c r="AP1478">
        <f>QUARTILE(AN1479:AN1488,1)</f>
        <v>7.8E-2</v>
      </c>
      <c r="AQ1478">
        <f>MEDIAN(AM1479,AM1482,AM1485,AM1488,AM1491,AM1494,AM1497,AM1500,AM1503,AM1506)</f>
        <v>8.1869999999999994</v>
      </c>
      <c r="AR1478">
        <f>QUARTILE(AN1479:AN1488,3)</f>
        <v>10.9315</v>
      </c>
      <c r="AS1478">
        <f>MAX(AM1479,AM1482,AM1485,AM1488,AM1491,AM1494,AM1497,AM1500,AM1503,AM1506)</f>
        <v>64.010000000000005</v>
      </c>
      <c r="AT1478">
        <f>SUMIF(AN1479:AN1488,"&lt;64",AN1479:AN1488)/COUNTIF(AN1479:AN1488,"&lt;64")</f>
        <v>3.5837499999999998</v>
      </c>
      <c r="AU1478" t="s">
        <v>1298</v>
      </c>
      <c r="AV1478">
        <v>2E-3</v>
      </c>
      <c r="AX1478">
        <f>MIN(AV1479,AV1482,AV1485,AV1488,AV1491,AV1494,AV1497,AV1500,AV1503,AV1506)</f>
        <v>0</v>
      </c>
      <c r="AY1478">
        <f>QUARTILE(AW1479:AW1488,1)</f>
        <v>0</v>
      </c>
      <c r="AZ1478">
        <f>MEDIAN(AV1479,AV1482,AV1485,AV1488,AV1491,AV1494,AV1497,AV1500,AV1503,AV1506)</f>
        <v>5.0369999999999999</v>
      </c>
      <c r="BA1478">
        <f>QUARTILE(AW1479:AW1488,3)</f>
        <v>49.931000000000004</v>
      </c>
      <c r="BB1478">
        <f>MAX(AV1479,AV1482,AV1485,AV1488,AV1491,AV1494,AV1497,AV1500,AV1503,AV1506)</f>
        <v>64.054000000000002</v>
      </c>
      <c r="BC1478">
        <f>SUMIF(AW1479:AW1488,"&lt;64",AW1479:AW1488)/COUNTIF(AW1479:AW1488,"&lt;64")</f>
        <v>1.4394285714285715</v>
      </c>
    </row>
    <row r="1479" spans="2:55">
      <c r="B1479" t="s">
        <v>1299</v>
      </c>
      <c r="C1479">
        <v>534.33000000000004</v>
      </c>
      <c r="D1479">
        <f>C1479</f>
        <v>534.33000000000004</v>
      </c>
      <c r="K1479" t="s">
        <v>1301</v>
      </c>
      <c r="L1479">
        <v>0</v>
      </c>
      <c r="M1479">
        <f>L1479</f>
        <v>0</v>
      </c>
      <c r="T1479" t="s">
        <v>1299</v>
      </c>
      <c r="U1479">
        <v>68.489999999999995</v>
      </c>
      <c r="V1479">
        <f>U1479</f>
        <v>68.489999999999995</v>
      </c>
      <c r="AC1479" t="s">
        <v>1299</v>
      </c>
      <c r="AD1479">
        <v>65.260000000000005</v>
      </c>
      <c r="AE1479">
        <f>AD1479</f>
        <v>65.260000000000005</v>
      </c>
      <c r="AL1479" t="s">
        <v>1299</v>
      </c>
      <c r="AM1479">
        <v>0.47</v>
      </c>
      <c r="AN1479">
        <f>AM1479</f>
        <v>0.47</v>
      </c>
      <c r="AU1479" t="s">
        <v>1299</v>
      </c>
      <c r="AV1479">
        <v>0</v>
      </c>
      <c r="AW1479">
        <f>AV1479</f>
        <v>0</v>
      </c>
    </row>
    <row r="1480" spans="2:55">
      <c r="B1480" t="s">
        <v>508</v>
      </c>
      <c r="D1480">
        <f>C1482</f>
        <v>64.08</v>
      </c>
      <c r="K1480" t="s">
        <v>508</v>
      </c>
      <c r="M1480">
        <f>L1482</f>
        <v>0</v>
      </c>
      <c r="T1480" t="s">
        <v>508</v>
      </c>
      <c r="V1480">
        <f>U1482</f>
        <v>122.05</v>
      </c>
      <c r="AC1480" t="s">
        <v>508</v>
      </c>
      <c r="AE1480">
        <f>AD1482</f>
        <v>78.59</v>
      </c>
      <c r="AL1480" t="s">
        <v>1321</v>
      </c>
      <c r="AM1480">
        <v>88.426000000000002</v>
      </c>
      <c r="AN1480">
        <f>AM1482</f>
        <v>0</v>
      </c>
      <c r="AU1480" t="s">
        <v>1321</v>
      </c>
      <c r="AV1480">
        <v>4.0000000000000001E-3</v>
      </c>
      <c r="AW1480">
        <f>AV1482</f>
        <v>0</v>
      </c>
    </row>
    <row r="1481" spans="2:55">
      <c r="B1481" t="s">
        <v>1298</v>
      </c>
      <c r="C1481">
        <v>66.900999999999996</v>
      </c>
      <c r="D1481">
        <f>C1485</f>
        <v>524.27</v>
      </c>
      <c r="K1481" t="s">
        <v>1313</v>
      </c>
      <c r="M1481">
        <f>L1485</f>
        <v>0</v>
      </c>
      <c r="T1481" t="s">
        <v>1298</v>
      </c>
      <c r="U1481">
        <v>169.10499999999999</v>
      </c>
      <c r="V1481">
        <f>U1485</f>
        <v>68.87</v>
      </c>
      <c r="AC1481" t="s">
        <v>1298</v>
      </c>
      <c r="AD1481">
        <v>79.87</v>
      </c>
      <c r="AE1481">
        <f>AD1485</f>
        <v>64.22</v>
      </c>
      <c r="AL1481" t="s">
        <v>1322</v>
      </c>
      <c r="AM1481">
        <v>68.91</v>
      </c>
      <c r="AN1481">
        <f>AM1485</f>
        <v>2.3E-2</v>
      </c>
      <c r="AU1481" t="s">
        <v>1322</v>
      </c>
      <c r="AV1481">
        <v>0</v>
      </c>
      <c r="AW1481">
        <f>AV1485</f>
        <v>64.054000000000002</v>
      </c>
    </row>
    <row r="1482" spans="2:55">
      <c r="B1482" t="s">
        <v>1299</v>
      </c>
      <c r="C1482">
        <v>64.08</v>
      </c>
      <c r="D1482">
        <f>C1488</f>
        <v>67.34</v>
      </c>
      <c r="K1482" t="s">
        <v>1301</v>
      </c>
      <c r="L1482">
        <v>0</v>
      </c>
      <c r="M1482">
        <f>L1488</f>
        <v>0</v>
      </c>
      <c r="T1482" t="s">
        <v>1299</v>
      </c>
      <c r="U1482">
        <v>122.05</v>
      </c>
      <c r="V1482">
        <f>U1488</f>
        <v>107.47</v>
      </c>
      <c r="AC1482" t="s">
        <v>1299</v>
      </c>
      <c r="AD1482">
        <v>78.59</v>
      </c>
      <c r="AE1482">
        <f>AD1488</f>
        <v>76.28</v>
      </c>
      <c r="AL1482" t="s">
        <v>298</v>
      </c>
      <c r="AN1482">
        <f>AM1488</f>
        <v>9.0459999999999994</v>
      </c>
      <c r="AU1482" t="s">
        <v>298</v>
      </c>
      <c r="AW1482">
        <f>AV1488</f>
        <v>2E-3</v>
      </c>
    </row>
    <row r="1483" spans="2:55">
      <c r="B1483" t="s">
        <v>509</v>
      </c>
      <c r="D1483">
        <f>C1491</f>
        <v>68.17</v>
      </c>
      <c r="K1483" t="s">
        <v>509</v>
      </c>
      <c r="M1483">
        <f>L1491</f>
        <v>0</v>
      </c>
      <c r="T1483" t="s">
        <v>509</v>
      </c>
      <c r="V1483">
        <f>U1491</f>
        <v>66.91</v>
      </c>
      <c r="AC1483" t="s">
        <v>509</v>
      </c>
      <c r="AE1483">
        <f>AD1491</f>
        <v>87.99</v>
      </c>
      <c r="AL1483" t="s">
        <v>1298</v>
      </c>
      <c r="AM1483">
        <v>4.1000000000000002E-2</v>
      </c>
      <c r="AN1483">
        <f>AM1491</f>
        <v>64.010000000000005</v>
      </c>
      <c r="AU1483" t="s">
        <v>1298</v>
      </c>
      <c r="AV1483">
        <v>7.9580000000000002</v>
      </c>
      <c r="AW1483">
        <f>AV1491</f>
        <v>0</v>
      </c>
    </row>
    <row r="1484" spans="2:55">
      <c r="B1484" t="s">
        <v>1298</v>
      </c>
      <c r="C1484">
        <v>578.10299999999995</v>
      </c>
      <c r="D1484">
        <f>C1494</f>
        <v>704.03</v>
      </c>
      <c r="K1484" t="s">
        <v>1313</v>
      </c>
      <c r="M1484">
        <f>L1494</f>
        <v>0</v>
      </c>
      <c r="T1484" t="s">
        <v>1298</v>
      </c>
      <c r="U1484">
        <v>100.423</v>
      </c>
      <c r="V1484">
        <f>U1494</f>
        <v>66.64</v>
      </c>
      <c r="AC1484" t="s">
        <v>1298</v>
      </c>
      <c r="AD1484">
        <v>65.590999999999994</v>
      </c>
      <c r="AE1484">
        <f>AD1494</f>
        <v>65.150000000000006</v>
      </c>
      <c r="AL1484" t="s">
        <v>1299</v>
      </c>
      <c r="AM1484">
        <v>0</v>
      </c>
      <c r="AN1484">
        <f>AM1494</f>
        <v>11.56</v>
      </c>
      <c r="AU1484" t="s">
        <v>1299</v>
      </c>
      <c r="AV1484">
        <v>7.95</v>
      </c>
      <c r="AW1484">
        <f>AV1494</f>
        <v>2.38</v>
      </c>
    </row>
    <row r="1485" spans="2:55">
      <c r="B1485" t="s">
        <v>1299</v>
      </c>
      <c r="C1485">
        <v>524.27</v>
      </c>
      <c r="D1485">
        <f>C1497</f>
        <v>66.099999999999994</v>
      </c>
      <c r="K1485" t="s">
        <v>1301</v>
      </c>
      <c r="L1485">
        <v>0</v>
      </c>
      <c r="M1485">
        <f>L1497</f>
        <v>0</v>
      </c>
      <c r="T1485" t="s">
        <v>1299</v>
      </c>
      <c r="U1485">
        <v>68.87</v>
      </c>
      <c r="V1485">
        <f>U1497</f>
        <v>67.569999999999993</v>
      </c>
      <c r="AC1485" t="s">
        <v>1299</v>
      </c>
      <c r="AD1485">
        <v>64.22</v>
      </c>
      <c r="AE1485">
        <f>AD1497</f>
        <v>83.87</v>
      </c>
      <c r="AL1485" t="s">
        <v>1321</v>
      </c>
      <c r="AM1485">
        <v>2.3E-2</v>
      </c>
      <c r="AN1485">
        <f>AM1497</f>
        <v>0</v>
      </c>
      <c r="AU1485" t="s">
        <v>1321</v>
      </c>
      <c r="AV1485">
        <v>64.054000000000002</v>
      </c>
      <c r="AW1485">
        <f>AV1497</f>
        <v>0</v>
      </c>
    </row>
    <row r="1486" spans="2:55">
      <c r="B1486" t="s">
        <v>510</v>
      </c>
      <c r="D1486">
        <f>C1500</f>
        <v>545.89</v>
      </c>
      <c r="K1486" t="s">
        <v>510</v>
      </c>
      <c r="M1486">
        <f>L1500</f>
        <v>0</v>
      </c>
      <c r="T1486" t="s">
        <v>510</v>
      </c>
      <c r="V1486">
        <f>U1500</f>
        <v>68.180000000000007</v>
      </c>
      <c r="AC1486" t="s">
        <v>510</v>
      </c>
      <c r="AE1486">
        <f>AD1500</f>
        <v>75.72</v>
      </c>
      <c r="AL1486" t="s">
        <v>1322</v>
      </c>
      <c r="AM1486">
        <v>0.02</v>
      </c>
      <c r="AN1486">
        <f>AM1500</f>
        <v>0.24299999999999999</v>
      </c>
      <c r="AU1486" t="s">
        <v>1322</v>
      </c>
      <c r="AV1486">
        <v>64.010000000000005</v>
      </c>
      <c r="AW1486">
        <f>AV1500</f>
        <v>64.028999999999996</v>
      </c>
    </row>
    <row r="1487" spans="2:55">
      <c r="B1487" t="s">
        <v>1298</v>
      </c>
      <c r="C1487">
        <v>92.436999999999998</v>
      </c>
      <c r="D1487">
        <f>C1503</f>
        <v>68.89</v>
      </c>
      <c r="K1487" t="s">
        <v>1313</v>
      </c>
      <c r="M1487">
        <f>L1503</f>
        <v>0</v>
      </c>
      <c r="T1487" t="s">
        <v>1298</v>
      </c>
      <c r="U1487">
        <v>112.61199999999999</v>
      </c>
      <c r="V1487">
        <f>U1503</f>
        <v>120.82</v>
      </c>
      <c r="AC1487" t="s">
        <v>1298</v>
      </c>
      <c r="AD1487">
        <v>88.28</v>
      </c>
      <c r="AE1487">
        <f>AD1503</f>
        <v>77.09</v>
      </c>
      <c r="AL1487" t="s">
        <v>299</v>
      </c>
      <c r="AN1487">
        <f>AM1503</f>
        <v>7.3280000000000003</v>
      </c>
      <c r="AU1487" t="s">
        <v>299</v>
      </c>
      <c r="AW1487">
        <f>AV1503</f>
        <v>7.694</v>
      </c>
    </row>
    <row r="1488" spans="2:55">
      <c r="B1488" t="s">
        <v>1299</v>
      </c>
      <c r="C1488">
        <v>67.34</v>
      </c>
      <c r="D1488">
        <f>C1506</f>
        <v>520.66</v>
      </c>
      <c r="K1488" t="s">
        <v>1301</v>
      </c>
      <c r="L1488">
        <v>0</v>
      </c>
      <c r="M1488">
        <f>L1506</f>
        <v>0</v>
      </c>
      <c r="T1488" t="s">
        <v>1299</v>
      </c>
      <c r="U1488">
        <v>107.47</v>
      </c>
      <c r="V1488">
        <f>U1506</f>
        <v>112.03</v>
      </c>
      <c r="AC1488" t="s">
        <v>1299</v>
      </c>
      <c r="AD1488">
        <v>76.28</v>
      </c>
      <c r="AE1488">
        <f>AD1506</f>
        <v>72.83</v>
      </c>
      <c r="AL1488" t="s">
        <v>1298</v>
      </c>
      <c r="AM1488">
        <v>9.0459999999999994</v>
      </c>
      <c r="AN1488">
        <f>AM1506</f>
        <v>64.010000000000005</v>
      </c>
      <c r="AU1488" t="s">
        <v>1298</v>
      </c>
      <c r="AV1488">
        <v>2E-3</v>
      </c>
      <c r="AW1488">
        <f>AV1506</f>
        <v>64.010000000000005</v>
      </c>
    </row>
    <row r="1489" spans="2:48">
      <c r="B1489" t="s">
        <v>511</v>
      </c>
      <c r="K1489" t="s">
        <v>511</v>
      </c>
      <c r="T1489" t="s">
        <v>511</v>
      </c>
      <c r="AC1489" t="s">
        <v>511</v>
      </c>
      <c r="AL1489" t="s">
        <v>1299</v>
      </c>
      <c r="AM1489">
        <v>9.0399999999999991</v>
      </c>
      <c r="AU1489" t="s">
        <v>1299</v>
      </c>
      <c r="AV1489">
        <v>0</v>
      </c>
    </row>
    <row r="1490" spans="2:48">
      <c r="B1490" t="s">
        <v>1298</v>
      </c>
      <c r="C1490">
        <v>90.867999999999995</v>
      </c>
      <c r="K1490" t="s">
        <v>1313</v>
      </c>
      <c r="T1490" t="s">
        <v>1298</v>
      </c>
      <c r="U1490">
        <v>67.106999999999999</v>
      </c>
      <c r="AC1490" t="s">
        <v>1298</v>
      </c>
      <c r="AD1490">
        <v>88.561999999999998</v>
      </c>
      <c r="AL1490" t="s">
        <v>1321</v>
      </c>
      <c r="AM1490">
        <v>64.010999999999996</v>
      </c>
      <c r="AU1490" t="s">
        <v>1321</v>
      </c>
      <c r="AV1490">
        <v>4.0000000000000001E-3</v>
      </c>
    </row>
    <row r="1491" spans="2:48">
      <c r="B1491" t="s">
        <v>1299</v>
      </c>
      <c r="C1491">
        <v>68.17</v>
      </c>
      <c r="K1491" t="s">
        <v>1301</v>
      </c>
      <c r="L1491">
        <v>0</v>
      </c>
      <c r="T1491" t="s">
        <v>1299</v>
      </c>
      <c r="U1491">
        <v>66.91</v>
      </c>
      <c r="AC1491" t="s">
        <v>1299</v>
      </c>
      <c r="AD1491">
        <v>87.99</v>
      </c>
      <c r="AL1491" t="s">
        <v>1322</v>
      </c>
      <c r="AM1491">
        <v>64.010000000000005</v>
      </c>
      <c r="AU1491" t="s">
        <v>1322</v>
      </c>
      <c r="AV1491">
        <v>0</v>
      </c>
    </row>
    <row r="1492" spans="2:48">
      <c r="B1492" t="s">
        <v>512</v>
      </c>
      <c r="K1492" t="s">
        <v>512</v>
      </c>
      <c r="T1492" t="s">
        <v>512</v>
      </c>
      <c r="AC1492" t="s">
        <v>512</v>
      </c>
      <c r="AL1492" t="s">
        <v>300</v>
      </c>
      <c r="AU1492" t="s">
        <v>300</v>
      </c>
    </row>
    <row r="1493" spans="2:48">
      <c r="B1493" t="s">
        <v>1298</v>
      </c>
      <c r="C1493">
        <v>723.89300000000003</v>
      </c>
      <c r="K1493" t="s">
        <v>1313</v>
      </c>
      <c r="T1493" t="s">
        <v>1298</v>
      </c>
      <c r="U1493">
        <v>108.509</v>
      </c>
      <c r="AC1493" t="s">
        <v>1298</v>
      </c>
      <c r="AD1493">
        <v>65.462000000000003</v>
      </c>
      <c r="AL1493" t="s">
        <v>1298</v>
      </c>
      <c r="AM1493">
        <v>11.601000000000001</v>
      </c>
      <c r="AU1493" t="s">
        <v>1298</v>
      </c>
      <c r="AV1493">
        <v>2.39</v>
      </c>
    </row>
    <row r="1494" spans="2:48">
      <c r="B1494" t="s">
        <v>1299</v>
      </c>
      <c r="C1494">
        <v>704.03</v>
      </c>
      <c r="K1494" t="s">
        <v>1301</v>
      </c>
      <c r="L1494">
        <v>0</v>
      </c>
      <c r="T1494" t="s">
        <v>1299</v>
      </c>
      <c r="U1494">
        <v>66.64</v>
      </c>
      <c r="AC1494" t="s">
        <v>1299</v>
      </c>
      <c r="AD1494">
        <v>65.150000000000006</v>
      </c>
      <c r="AL1494" t="s">
        <v>1299</v>
      </c>
      <c r="AM1494">
        <v>11.56</v>
      </c>
      <c r="AU1494" t="s">
        <v>1299</v>
      </c>
      <c r="AV1494">
        <v>2.38</v>
      </c>
    </row>
    <row r="1495" spans="2:48">
      <c r="B1495" t="s">
        <v>513</v>
      </c>
      <c r="K1495" t="s">
        <v>513</v>
      </c>
      <c r="T1495" t="s">
        <v>513</v>
      </c>
      <c r="AC1495" t="s">
        <v>513</v>
      </c>
      <c r="AL1495" t="s">
        <v>1321</v>
      </c>
      <c r="AM1495">
        <v>69.287000000000006</v>
      </c>
      <c r="AU1495" t="s">
        <v>1321</v>
      </c>
      <c r="AV1495">
        <v>64.225999999999999</v>
      </c>
    </row>
    <row r="1496" spans="2:48">
      <c r="B1496" t="s">
        <v>1298</v>
      </c>
      <c r="C1496">
        <v>66.781999999999996</v>
      </c>
      <c r="K1496" t="s">
        <v>1313</v>
      </c>
      <c r="T1496" t="s">
        <v>1298</v>
      </c>
      <c r="U1496">
        <v>67.988</v>
      </c>
      <c r="AC1496" t="s">
        <v>1298</v>
      </c>
      <c r="AD1496">
        <v>92.787999999999997</v>
      </c>
      <c r="AL1496" t="s">
        <v>1322</v>
      </c>
      <c r="AM1496">
        <v>64.010000000000005</v>
      </c>
      <c r="AU1496" t="s">
        <v>1322</v>
      </c>
      <c r="AV1496">
        <v>64.010000000000005</v>
      </c>
    </row>
    <row r="1497" spans="2:48">
      <c r="B1497" t="s">
        <v>1299</v>
      </c>
      <c r="C1497">
        <v>66.099999999999994</v>
      </c>
      <c r="K1497" t="s">
        <v>1301</v>
      </c>
      <c r="L1497">
        <v>0</v>
      </c>
      <c r="T1497" t="s">
        <v>1299</v>
      </c>
      <c r="U1497">
        <v>67.569999999999993</v>
      </c>
      <c r="AC1497" t="s">
        <v>1299</v>
      </c>
      <c r="AD1497">
        <v>83.87</v>
      </c>
      <c r="AL1497" t="s">
        <v>301</v>
      </c>
      <c r="AU1497" t="s">
        <v>301</v>
      </c>
    </row>
    <row r="1498" spans="2:48">
      <c r="B1498" t="s">
        <v>514</v>
      </c>
      <c r="K1498" t="s">
        <v>514</v>
      </c>
      <c r="T1498" t="s">
        <v>514</v>
      </c>
      <c r="AC1498" t="s">
        <v>514</v>
      </c>
      <c r="AL1498" t="s">
        <v>1298</v>
      </c>
      <c r="AM1498">
        <v>6.4000000000000001E-2</v>
      </c>
      <c r="AU1498" t="s">
        <v>1298</v>
      </c>
      <c r="AV1498">
        <v>9.6379999999999999</v>
      </c>
    </row>
    <row r="1499" spans="2:48">
      <c r="B1499" t="s">
        <v>1298</v>
      </c>
      <c r="C1499">
        <v>550.29100000000005</v>
      </c>
      <c r="K1499" t="s">
        <v>1313</v>
      </c>
      <c r="T1499" t="s">
        <v>1298</v>
      </c>
      <c r="U1499">
        <v>90.5</v>
      </c>
      <c r="AC1499" t="s">
        <v>1298</v>
      </c>
      <c r="AD1499">
        <v>78.566999999999993</v>
      </c>
      <c r="AL1499" t="s">
        <v>1299</v>
      </c>
      <c r="AM1499">
        <v>0.02</v>
      </c>
      <c r="AU1499" t="s">
        <v>1299</v>
      </c>
      <c r="AV1499">
        <v>9.6300000000000008</v>
      </c>
    </row>
    <row r="1500" spans="2:48">
      <c r="B1500" t="s">
        <v>1299</v>
      </c>
      <c r="C1500">
        <v>545.89</v>
      </c>
      <c r="K1500" t="s">
        <v>1301</v>
      </c>
      <c r="L1500">
        <v>0</v>
      </c>
      <c r="T1500" t="s">
        <v>1299</v>
      </c>
      <c r="U1500">
        <v>68.180000000000007</v>
      </c>
      <c r="AC1500" t="s">
        <v>1299</v>
      </c>
      <c r="AD1500">
        <v>75.72</v>
      </c>
      <c r="AL1500" t="s">
        <v>1321</v>
      </c>
      <c r="AM1500">
        <v>0.24299999999999999</v>
      </c>
      <c r="AU1500" t="s">
        <v>1321</v>
      </c>
      <c r="AV1500">
        <v>64.028999999999996</v>
      </c>
    </row>
    <row r="1501" spans="2:48">
      <c r="B1501" t="s">
        <v>515</v>
      </c>
      <c r="K1501" t="s">
        <v>515</v>
      </c>
      <c r="T1501" t="s">
        <v>515</v>
      </c>
      <c r="AC1501" t="s">
        <v>515</v>
      </c>
      <c r="AL1501" t="s">
        <v>1322</v>
      </c>
      <c r="AM1501">
        <v>0.24</v>
      </c>
      <c r="AU1501" t="s">
        <v>1322</v>
      </c>
      <c r="AV1501">
        <v>64.010000000000005</v>
      </c>
    </row>
    <row r="1502" spans="2:48">
      <c r="B1502" t="s">
        <v>1298</v>
      </c>
      <c r="C1502">
        <v>69.885000000000005</v>
      </c>
      <c r="K1502" t="s">
        <v>1313</v>
      </c>
      <c r="T1502" t="s">
        <v>1298</v>
      </c>
      <c r="U1502">
        <v>134.91499999999999</v>
      </c>
      <c r="AC1502" t="s">
        <v>1298</v>
      </c>
      <c r="AD1502">
        <v>78.290999999999997</v>
      </c>
      <c r="AL1502" t="s">
        <v>302</v>
      </c>
      <c r="AU1502" t="s">
        <v>302</v>
      </c>
    </row>
    <row r="1503" spans="2:48">
      <c r="B1503" t="s">
        <v>1299</v>
      </c>
      <c r="C1503">
        <v>68.89</v>
      </c>
      <c r="K1503" t="s">
        <v>1301</v>
      </c>
      <c r="L1503">
        <v>0</v>
      </c>
      <c r="T1503" t="s">
        <v>1299</v>
      </c>
      <c r="U1503">
        <v>120.82</v>
      </c>
      <c r="AC1503" t="s">
        <v>1299</v>
      </c>
      <c r="AD1503">
        <v>77.09</v>
      </c>
      <c r="AL1503" t="s">
        <v>1298</v>
      </c>
      <c r="AM1503">
        <v>7.3280000000000003</v>
      </c>
      <c r="AU1503" t="s">
        <v>1298</v>
      </c>
      <c r="AV1503">
        <v>7.694</v>
      </c>
    </row>
    <row r="1504" spans="2:48">
      <c r="B1504" t="s">
        <v>516</v>
      </c>
      <c r="K1504" t="s">
        <v>516</v>
      </c>
      <c r="T1504" t="s">
        <v>516</v>
      </c>
      <c r="AC1504" t="s">
        <v>516</v>
      </c>
      <c r="AL1504" t="s">
        <v>1299</v>
      </c>
      <c r="AM1504">
        <v>7.32</v>
      </c>
      <c r="AU1504" t="s">
        <v>1299</v>
      </c>
      <c r="AV1504">
        <v>7.69</v>
      </c>
    </row>
    <row r="1505" spans="2:55">
      <c r="B1505" t="s">
        <v>1298</v>
      </c>
      <c r="C1505">
        <v>532.86300000000006</v>
      </c>
      <c r="K1505" t="s">
        <v>1313</v>
      </c>
      <c r="T1505" t="s">
        <v>1298</v>
      </c>
      <c r="U1505">
        <v>125.35299999999999</v>
      </c>
      <c r="AC1505" t="s">
        <v>1298</v>
      </c>
      <c r="AD1505">
        <v>74.278000000000006</v>
      </c>
      <c r="AL1505" t="s">
        <v>1321</v>
      </c>
      <c r="AM1505">
        <v>64.013000000000005</v>
      </c>
      <c r="AU1505" t="s">
        <v>1321</v>
      </c>
      <c r="AV1505">
        <v>64.025000000000006</v>
      </c>
    </row>
    <row r="1506" spans="2:55">
      <c r="B1506" t="s">
        <v>1299</v>
      </c>
      <c r="C1506">
        <v>520.66</v>
      </c>
      <c r="K1506" t="s">
        <v>1301</v>
      </c>
      <c r="L1506">
        <v>0</v>
      </c>
      <c r="T1506" t="s">
        <v>1299</v>
      </c>
      <c r="U1506">
        <v>112.03</v>
      </c>
      <c r="AC1506" t="s">
        <v>1299</v>
      </c>
      <c r="AD1506">
        <v>72.83</v>
      </c>
      <c r="AL1506" t="s">
        <v>1322</v>
      </c>
      <c r="AM1506">
        <v>64.010000000000005</v>
      </c>
      <c r="AU1506" t="s">
        <v>1322</v>
      </c>
      <c r="AV1506">
        <v>64.010000000000005</v>
      </c>
    </row>
    <row r="1507" spans="2:55">
      <c r="B1507" t="s">
        <v>517</v>
      </c>
      <c r="K1507" t="s">
        <v>517</v>
      </c>
      <c r="T1507" t="s">
        <v>517</v>
      </c>
      <c r="AC1507" t="s">
        <v>517</v>
      </c>
      <c r="AL1507" t="s">
        <v>303</v>
      </c>
      <c r="AU1507" t="s">
        <v>303</v>
      </c>
    </row>
    <row r="1508" spans="2:55">
      <c r="B1508" t="s">
        <v>1298</v>
      </c>
      <c r="C1508">
        <v>693.41600000000005</v>
      </c>
      <c r="E1508">
        <f>MIN(C1509,C1512,C1515,C1518,C1521,C1524,C1527,C1530,C1533,C1536)</f>
        <v>62.09</v>
      </c>
      <c r="F1508">
        <f>QUARTILE(D1509:D1518,1)</f>
        <v>65.849999999999994</v>
      </c>
      <c r="G1508">
        <f>MEDIAN(C1509,C1512,C1515,C1518,C1521,C1524,C1527,C1530,C1533,C1536)</f>
        <v>293.12</v>
      </c>
      <c r="H1508">
        <f>QUARTILE(D1509:D1518,3)</f>
        <v>525.51</v>
      </c>
      <c r="I1508">
        <f>MAX(C1509,C1512,C1515,C1518,C1521,C1524,C1527,C1530,C1533,C1536)</f>
        <v>682.18</v>
      </c>
      <c r="J1508">
        <f>SUMIF(D1509:D1518,"&lt;64",D1509:D1518)/COUNTIF(D1509:D1518,"&lt;64")</f>
        <v>62.13</v>
      </c>
      <c r="K1508" t="s">
        <v>1313</v>
      </c>
      <c r="N1508">
        <f>MIN(L1509,L1512,L1515,L1518,L1521,L1524,L1527,L1530,L1533,L1536)</f>
        <v>0</v>
      </c>
      <c r="O1508">
        <f>QUARTILE(M1509:M1518,1)</f>
        <v>0</v>
      </c>
      <c r="P1508">
        <f>MEDIAN(L1509,L1512,L1515,L1518,L1521,L1524,L1527,L1530,L1533,L1536)</f>
        <v>0</v>
      </c>
      <c r="Q1508">
        <f>QUARTILE(M1509:M1518,3)</f>
        <v>0</v>
      </c>
      <c r="R1508">
        <f>MAX(L1509,L1512,L1515,L1518,L1521,L1524,L1527,L1530,L1533,L1536)</f>
        <v>0</v>
      </c>
      <c r="S1508" t="e">
        <f>SUM(M1509:M1518)/COUNTIF(M1509:M1518,"&gt;0")</f>
        <v>#DIV/0!</v>
      </c>
      <c r="T1508" t="s">
        <v>1298</v>
      </c>
      <c r="U1508">
        <v>70.665999999999997</v>
      </c>
      <c r="W1508">
        <f>MIN(U1509,U1512,U1515,U1518,U1521,U1524,U1527,U1530,U1533,U1536)</f>
        <v>64.41</v>
      </c>
      <c r="X1508">
        <f>QUARTILE(V1509:V1518,1)</f>
        <v>66.14</v>
      </c>
      <c r="Y1508">
        <f>MEDIAN(U1509,U1512,U1515,U1518,U1521,U1524,U1527,U1530,U1533,U1536)</f>
        <v>69.300000000000011</v>
      </c>
      <c r="Z1508">
        <f>QUARTILE(V1509:V1518,3)</f>
        <v>73.56</v>
      </c>
      <c r="AA1508">
        <f>MAX(U1509,U1512,U1515,U1518,U1521,U1524,U1527,U1530,U1533,U1536)</f>
        <v>130.07</v>
      </c>
      <c r="AB1508" t="e">
        <f>SUMIF(V1509:V1518,"&lt;64",V1509:V1518)/COUNTIF(V1509:V1518,"&lt;64")</f>
        <v>#DIV/0!</v>
      </c>
      <c r="AC1508" t="s">
        <v>1298</v>
      </c>
      <c r="AD1508">
        <v>65.152000000000001</v>
      </c>
      <c r="AF1508">
        <f>MIN(AD1509,AD1512,AD1515,AD1518,AD1521,AD1524,AD1527,AD1530,AD1533,AD1536)</f>
        <v>64.61</v>
      </c>
      <c r="AG1508">
        <f>QUARTILE(AE1509:AE1518,1)</f>
        <v>65.365000000000009</v>
      </c>
      <c r="AH1508">
        <f>MEDIAN(AD1509,AD1512,AD1515,AD1518,AD1521,AD1524,AD1527,AD1530,AD1533,AD1536)</f>
        <v>80.39500000000001</v>
      </c>
      <c r="AI1508">
        <f>QUARTILE(AE1509:AE1518,3)</f>
        <v>82.58</v>
      </c>
      <c r="AJ1508">
        <f>MAX(AD1509,AD1512,AD1515,AD1518,AD1521,AD1524,AD1527,AD1530,AD1533,AD1536)</f>
        <v>90.19</v>
      </c>
      <c r="AK1508" t="e">
        <f>SUMIF(AE1509:AE1518,"&lt;64",AE1509:AE1518)/COUNTIF(AE1509:AE1518,"&lt;64")</f>
        <v>#DIV/0!</v>
      </c>
      <c r="AL1508" t="s">
        <v>1298</v>
      </c>
      <c r="AM1508">
        <v>11.566000000000001</v>
      </c>
      <c r="AO1508">
        <f>MIN(AM1509,AM1512,AM1515,AM1518,AM1521,AM1524,AM1527,AM1530,AM1533,AM1536)</f>
        <v>0</v>
      </c>
      <c r="AP1508">
        <f>QUARTILE(AN1509:AN1518,1)</f>
        <v>0.01</v>
      </c>
      <c r="AQ1508">
        <f>MEDIAN(AM1509,AM1512,AM1515,AM1518,AM1521,AM1524,AM1527,AM1530,AM1533,AM1536)</f>
        <v>4.2085000000000008</v>
      </c>
      <c r="AR1508">
        <f>QUARTILE(AN1509:AN1518,3)</f>
        <v>10.65</v>
      </c>
      <c r="AS1508">
        <f>MAX(AM1509,AM1512,AM1515,AM1518,AM1521,AM1524,AM1527,AM1530,AM1533,AM1536)</f>
        <v>72.754000000000005</v>
      </c>
      <c r="AT1508">
        <f>SUMIF(AN1509:AN1518,"&lt;64",AN1509:AN1518)/COUNTIF(AN1509:AN1518,"&lt;64")</f>
        <v>2.49125</v>
      </c>
      <c r="AU1508" t="s">
        <v>1298</v>
      </c>
      <c r="AV1508">
        <v>3.1E-2</v>
      </c>
      <c r="AX1508">
        <f>MIN(AV1509,AV1512,AV1515,AV1518,AV1521,AV1524,AV1527,AV1530,AV1533,AV1536)</f>
        <v>0</v>
      </c>
      <c r="AY1508">
        <f>QUARTILE(AW1509:AW1518,1)</f>
        <v>1E-3</v>
      </c>
      <c r="AZ1508">
        <f>MEDIAN(AV1509,AV1512,AV1515,AV1518,AV1521,AV1524,AV1527,AV1530,AV1533,AV1536)</f>
        <v>5.6275000000000004</v>
      </c>
      <c r="BA1508">
        <f>QUARTILE(AW1509:AW1518,3)</f>
        <v>9.3354999999999997</v>
      </c>
      <c r="BB1508">
        <f>MAX(AV1509,AV1512,AV1515,AV1518,AV1521,AV1524,AV1527,AV1530,AV1533,AV1536)</f>
        <v>64.010000000000005</v>
      </c>
      <c r="BC1508">
        <f>SUMIF(AW1509:AW1518,"&lt;64",AW1509:AW1518)/COUNTIF(AW1509:AW1518,"&lt;64")</f>
        <v>2.7173750000000001</v>
      </c>
    </row>
    <row r="1509" spans="2:55">
      <c r="B1509" t="s">
        <v>1299</v>
      </c>
      <c r="C1509">
        <v>682.18</v>
      </c>
      <c r="D1509">
        <f>C1509</f>
        <v>682.18</v>
      </c>
      <c r="K1509" t="s">
        <v>1301</v>
      </c>
      <c r="L1509">
        <v>0</v>
      </c>
      <c r="M1509">
        <f>L1509</f>
        <v>0</v>
      </c>
      <c r="T1509" t="s">
        <v>1299</v>
      </c>
      <c r="U1509">
        <v>70.53</v>
      </c>
      <c r="V1509">
        <f>U1509</f>
        <v>70.53</v>
      </c>
      <c r="AC1509" t="s">
        <v>1299</v>
      </c>
      <c r="AD1509">
        <v>64.88</v>
      </c>
      <c r="AE1509">
        <f>AD1509</f>
        <v>64.88</v>
      </c>
      <c r="AL1509" t="s">
        <v>1299</v>
      </c>
      <c r="AM1509">
        <v>11.43</v>
      </c>
      <c r="AN1509">
        <f>AM1509</f>
        <v>11.43</v>
      </c>
      <c r="AU1509" t="s">
        <v>1299</v>
      </c>
      <c r="AV1509">
        <v>0</v>
      </c>
      <c r="AW1509">
        <f>AV1509</f>
        <v>0</v>
      </c>
    </row>
    <row r="1510" spans="2:55">
      <c r="B1510" t="s">
        <v>518</v>
      </c>
      <c r="D1510">
        <f>C1512</f>
        <v>62.09</v>
      </c>
      <c r="K1510" t="s">
        <v>518</v>
      </c>
      <c r="M1510">
        <f>L1512</f>
        <v>0</v>
      </c>
      <c r="T1510" t="s">
        <v>518</v>
      </c>
      <c r="V1510">
        <f>U1512</f>
        <v>66.92</v>
      </c>
      <c r="AC1510" t="s">
        <v>518</v>
      </c>
      <c r="AE1510">
        <f>AD1512</f>
        <v>65.17</v>
      </c>
      <c r="AL1510" t="s">
        <v>1321</v>
      </c>
      <c r="AM1510">
        <v>81.887</v>
      </c>
      <c r="AN1510">
        <f>AM1512</f>
        <v>0</v>
      </c>
      <c r="AU1510" t="s">
        <v>1321</v>
      </c>
      <c r="AV1510">
        <v>2E-3</v>
      </c>
      <c r="AW1510">
        <f>AV1512</f>
        <v>0</v>
      </c>
    </row>
    <row r="1511" spans="2:55">
      <c r="B1511" t="s">
        <v>1298</v>
      </c>
      <c r="C1511">
        <v>62.621000000000002</v>
      </c>
      <c r="D1511">
        <f>C1515</f>
        <v>527.14</v>
      </c>
      <c r="K1511" t="s">
        <v>1313</v>
      </c>
      <c r="M1511">
        <f>L1515</f>
        <v>0</v>
      </c>
      <c r="T1511" t="s">
        <v>1298</v>
      </c>
      <c r="U1511">
        <v>98.539000000000001</v>
      </c>
      <c r="V1511">
        <f>U1515</f>
        <v>64.41</v>
      </c>
      <c r="AC1511" t="s">
        <v>1298</v>
      </c>
      <c r="AD1511">
        <v>65.680999999999997</v>
      </c>
      <c r="AE1511">
        <f>AD1515</f>
        <v>65.95</v>
      </c>
      <c r="AL1511" t="s">
        <v>1322</v>
      </c>
      <c r="AM1511">
        <v>64.010000000000005</v>
      </c>
      <c r="AN1511">
        <f>AM1515</f>
        <v>72.754000000000005</v>
      </c>
      <c r="AU1511" t="s">
        <v>1322</v>
      </c>
      <c r="AV1511">
        <v>0</v>
      </c>
      <c r="AW1511">
        <f>AV1515</f>
        <v>0.01</v>
      </c>
    </row>
    <row r="1512" spans="2:55">
      <c r="B1512" t="s">
        <v>1299</v>
      </c>
      <c r="C1512">
        <v>62.09</v>
      </c>
      <c r="D1512">
        <f>C1518</f>
        <v>66.66</v>
      </c>
      <c r="K1512" t="s">
        <v>1301</v>
      </c>
      <c r="L1512">
        <v>0</v>
      </c>
      <c r="M1512">
        <f>L1518</f>
        <v>0</v>
      </c>
      <c r="T1512" t="s">
        <v>1299</v>
      </c>
      <c r="U1512">
        <v>66.92</v>
      </c>
      <c r="V1512">
        <f>U1518</f>
        <v>74.569999999999993</v>
      </c>
      <c r="AC1512" t="s">
        <v>1299</v>
      </c>
      <c r="AD1512">
        <v>65.17</v>
      </c>
      <c r="AE1512">
        <f>AD1518</f>
        <v>81.92</v>
      </c>
      <c r="AL1512" t="s">
        <v>304</v>
      </c>
      <c r="AN1512">
        <f>AM1518</f>
        <v>0.107</v>
      </c>
      <c r="AU1512" t="s">
        <v>304</v>
      </c>
      <c r="AW1512">
        <f>AV1518</f>
        <v>5.9320000000000004</v>
      </c>
    </row>
    <row r="1513" spans="2:55">
      <c r="B1513" t="s">
        <v>519</v>
      </c>
      <c r="D1513">
        <f>C1521</f>
        <v>67.900000000000006</v>
      </c>
      <c r="K1513" t="s">
        <v>519</v>
      </c>
      <c r="M1513">
        <f>L1521</f>
        <v>0</v>
      </c>
      <c r="T1513" t="s">
        <v>519</v>
      </c>
      <c r="V1513">
        <f>U1521</f>
        <v>65.88</v>
      </c>
      <c r="AC1513" t="s">
        <v>519</v>
      </c>
      <c r="AE1513">
        <f>AD1521</f>
        <v>90.19</v>
      </c>
      <c r="AL1513" t="s">
        <v>1298</v>
      </c>
      <c r="AM1513">
        <v>9.2759999999999998</v>
      </c>
      <c r="AN1513">
        <f>AM1521</f>
        <v>0.04</v>
      </c>
      <c r="AU1513" t="s">
        <v>1298</v>
      </c>
      <c r="AV1513">
        <v>1.0999999999999999E-2</v>
      </c>
      <c r="AW1513">
        <f>AV1521</f>
        <v>64.010000000000005</v>
      </c>
    </row>
    <row r="1514" spans="2:55">
      <c r="B1514" t="s">
        <v>1298</v>
      </c>
      <c r="C1514">
        <v>552.99099999999999</v>
      </c>
      <c r="D1514">
        <f>C1524</f>
        <v>520.62</v>
      </c>
      <c r="K1514" t="s">
        <v>1313</v>
      </c>
      <c r="M1514">
        <f>L1524</f>
        <v>0</v>
      </c>
      <c r="T1514" t="s">
        <v>1298</v>
      </c>
      <c r="U1514">
        <v>64.558999999999997</v>
      </c>
      <c r="V1514">
        <f>U1524</f>
        <v>68.84</v>
      </c>
      <c r="AC1514" t="s">
        <v>1298</v>
      </c>
      <c r="AD1514">
        <v>89.149000000000001</v>
      </c>
      <c r="AE1514">
        <f>AD1524</f>
        <v>64.61</v>
      </c>
      <c r="AL1514" t="s">
        <v>1299</v>
      </c>
      <c r="AM1514">
        <v>9.18</v>
      </c>
      <c r="AN1514">
        <f>AM1524</f>
        <v>8.31</v>
      </c>
      <c r="AU1514" t="s">
        <v>1299</v>
      </c>
      <c r="AV1514">
        <v>0</v>
      </c>
      <c r="AW1514">
        <f>AV1524</f>
        <v>10.47</v>
      </c>
    </row>
    <row r="1515" spans="2:55">
      <c r="B1515" t="s">
        <v>1299</v>
      </c>
      <c r="C1515">
        <v>527.14</v>
      </c>
      <c r="D1515">
        <f>C1527</f>
        <v>62.17</v>
      </c>
      <c r="K1515" t="s">
        <v>1301</v>
      </c>
      <c r="L1515">
        <v>0</v>
      </c>
      <c r="M1515">
        <f>L1527</f>
        <v>0</v>
      </c>
      <c r="T1515" t="s">
        <v>1299</v>
      </c>
      <c r="U1515">
        <v>64.41</v>
      </c>
      <c r="V1515">
        <f>U1527</f>
        <v>126.03</v>
      </c>
      <c r="AC1515" t="s">
        <v>1299</v>
      </c>
      <c r="AD1515">
        <v>65.95</v>
      </c>
      <c r="AE1515">
        <f>AD1527</f>
        <v>79.61</v>
      </c>
      <c r="AL1515" t="s">
        <v>1321</v>
      </c>
      <c r="AM1515">
        <v>72.754000000000005</v>
      </c>
      <c r="AN1515">
        <f>AM1527</f>
        <v>0</v>
      </c>
      <c r="AU1515" t="s">
        <v>1321</v>
      </c>
      <c r="AV1515">
        <v>0.01</v>
      </c>
      <c r="AW1515">
        <f>AV1527</f>
        <v>0</v>
      </c>
    </row>
    <row r="1516" spans="2:55">
      <c r="B1516" t="s">
        <v>520</v>
      </c>
      <c r="D1516">
        <f>C1530</f>
        <v>531.4</v>
      </c>
      <c r="K1516" t="s">
        <v>520</v>
      </c>
      <c r="M1516">
        <f>L1530</f>
        <v>0</v>
      </c>
      <c r="T1516" t="s">
        <v>520</v>
      </c>
      <c r="V1516">
        <f>U1530</f>
        <v>69.760000000000005</v>
      </c>
      <c r="AC1516" t="s">
        <v>520</v>
      </c>
      <c r="AE1516">
        <f>AD1530</f>
        <v>84.03</v>
      </c>
      <c r="AL1516" t="s">
        <v>1322</v>
      </c>
      <c r="AM1516">
        <v>64.010000000000005</v>
      </c>
      <c r="AN1516">
        <f>AM1530</f>
        <v>66.878</v>
      </c>
      <c r="AU1516" t="s">
        <v>1322</v>
      </c>
      <c r="AV1516">
        <v>0</v>
      </c>
      <c r="AW1516">
        <f>AV1530</f>
        <v>4.0000000000000001E-3</v>
      </c>
    </row>
    <row r="1517" spans="2:55">
      <c r="B1517" t="s">
        <v>1298</v>
      </c>
      <c r="C1517">
        <v>76.968000000000004</v>
      </c>
      <c r="D1517">
        <f>C1533</f>
        <v>65.58</v>
      </c>
      <c r="K1517" t="s">
        <v>1313</v>
      </c>
      <c r="M1517">
        <f>L1533</f>
        <v>0</v>
      </c>
      <c r="T1517" t="s">
        <v>1298</v>
      </c>
      <c r="U1517">
        <v>74.977000000000004</v>
      </c>
      <c r="V1517">
        <f>U1533</f>
        <v>65.14</v>
      </c>
      <c r="AC1517" t="s">
        <v>1298</v>
      </c>
      <c r="AD1517">
        <v>83.040999999999997</v>
      </c>
      <c r="AE1517">
        <f>AD1533</f>
        <v>82.8</v>
      </c>
      <c r="AL1517" t="s">
        <v>305</v>
      </c>
      <c r="AN1517">
        <f>AM1533</f>
        <v>4.2999999999999997E-2</v>
      </c>
      <c r="AU1517" t="s">
        <v>305</v>
      </c>
      <c r="AW1517">
        <f>AV1533</f>
        <v>5.3230000000000004</v>
      </c>
    </row>
    <row r="1518" spans="2:55">
      <c r="B1518" t="s">
        <v>1299</v>
      </c>
      <c r="C1518">
        <v>66.66</v>
      </c>
      <c r="D1518">
        <f>C1536</f>
        <v>518.34</v>
      </c>
      <c r="K1518" t="s">
        <v>1301</v>
      </c>
      <c r="L1518">
        <v>0</v>
      </c>
      <c r="M1518">
        <f>L1536</f>
        <v>0</v>
      </c>
      <c r="T1518" t="s">
        <v>1299</v>
      </c>
      <c r="U1518">
        <v>74.569999999999993</v>
      </c>
      <c r="V1518">
        <f>U1536</f>
        <v>130.07</v>
      </c>
      <c r="AC1518" t="s">
        <v>1299</v>
      </c>
      <c r="AD1518">
        <v>81.92</v>
      </c>
      <c r="AE1518">
        <f>AD1536</f>
        <v>81.180000000000007</v>
      </c>
      <c r="AL1518" t="s">
        <v>1298</v>
      </c>
      <c r="AM1518">
        <v>0.107</v>
      </c>
      <c r="AN1518">
        <f>AM1536</f>
        <v>0</v>
      </c>
      <c r="AU1518" t="s">
        <v>1298</v>
      </c>
      <c r="AV1518">
        <v>5.9320000000000004</v>
      </c>
      <c r="AW1518">
        <f>AV1536</f>
        <v>64.010000000000005</v>
      </c>
    </row>
    <row r="1519" spans="2:55">
      <c r="B1519" t="s">
        <v>521</v>
      </c>
      <c r="K1519" t="s">
        <v>521</v>
      </c>
      <c r="T1519" t="s">
        <v>521</v>
      </c>
      <c r="AC1519" t="s">
        <v>521</v>
      </c>
      <c r="AL1519" t="s">
        <v>1299</v>
      </c>
      <c r="AM1519">
        <v>0</v>
      </c>
      <c r="AU1519" t="s">
        <v>1299</v>
      </c>
      <c r="AV1519">
        <v>5.93</v>
      </c>
    </row>
    <row r="1520" spans="2:55">
      <c r="B1520" t="s">
        <v>1298</v>
      </c>
      <c r="C1520">
        <v>68.655000000000001</v>
      </c>
      <c r="K1520" t="s">
        <v>1313</v>
      </c>
      <c r="T1520" t="s">
        <v>1298</v>
      </c>
      <c r="U1520">
        <v>80.703999999999994</v>
      </c>
      <c r="AC1520" t="s">
        <v>1298</v>
      </c>
      <c r="AD1520">
        <v>90.748000000000005</v>
      </c>
      <c r="AL1520" t="s">
        <v>1321</v>
      </c>
      <c r="AM1520">
        <v>4.1000000000000002E-2</v>
      </c>
      <c r="AU1520" t="s">
        <v>1321</v>
      </c>
      <c r="AV1520">
        <v>64.093999999999994</v>
      </c>
    </row>
    <row r="1521" spans="2:48">
      <c r="B1521" t="s">
        <v>1299</v>
      </c>
      <c r="C1521">
        <v>67.900000000000006</v>
      </c>
      <c r="K1521" t="s">
        <v>1301</v>
      </c>
      <c r="L1521">
        <v>0</v>
      </c>
      <c r="T1521" t="s">
        <v>1299</v>
      </c>
      <c r="U1521">
        <v>65.88</v>
      </c>
      <c r="AC1521" t="s">
        <v>1299</v>
      </c>
      <c r="AD1521">
        <v>90.19</v>
      </c>
      <c r="AL1521" t="s">
        <v>1322</v>
      </c>
      <c r="AM1521">
        <v>0.04</v>
      </c>
      <c r="AU1521" t="s">
        <v>1322</v>
      </c>
      <c r="AV1521">
        <v>64.010000000000005</v>
      </c>
    </row>
    <row r="1522" spans="2:48">
      <c r="B1522" t="s">
        <v>522</v>
      </c>
      <c r="K1522" t="s">
        <v>522</v>
      </c>
      <c r="T1522" t="s">
        <v>522</v>
      </c>
      <c r="AC1522" t="s">
        <v>522</v>
      </c>
      <c r="AL1522" t="s">
        <v>306</v>
      </c>
      <c r="AU1522" t="s">
        <v>306</v>
      </c>
    </row>
    <row r="1523" spans="2:48">
      <c r="B1523" t="s">
        <v>1298</v>
      </c>
      <c r="C1523">
        <v>521.21500000000003</v>
      </c>
      <c r="K1523" t="s">
        <v>1313</v>
      </c>
      <c r="T1523" t="s">
        <v>1298</v>
      </c>
      <c r="U1523">
        <v>75.825000000000003</v>
      </c>
      <c r="AC1523" t="s">
        <v>1298</v>
      </c>
      <c r="AD1523">
        <v>65.504000000000005</v>
      </c>
      <c r="AL1523" t="s">
        <v>1298</v>
      </c>
      <c r="AM1523">
        <v>8.3130000000000006</v>
      </c>
      <c r="AU1523" t="s">
        <v>1298</v>
      </c>
      <c r="AV1523">
        <v>10.468</v>
      </c>
    </row>
    <row r="1524" spans="2:48">
      <c r="B1524" t="s">
        <v>1299</v>
      </c>
      <c r="C1524">
        <v>520.62</v>
      </c>
      <c r="K1524" t="s">
        <v>1301</v>
      </c>
      <c r="L1524">
        <v>0</v>
      </c>
      <c r="T1524" t="s">
        <v>1299</v>
      </c>
      <c r="U1524">
        <v>68.84</v>
      </c>
      <c r="AC1524" t="s">
        <v>1299</v>
      </c>
      <c r="AD1524">
        <v>64.61</v>
      </c>
      <c r="AL1524" t="s">
        <v>1299</v>
      </c>
      <c r="AM1524">
        <v>8.31</v>
      </c>
      <c r="AU1524" t="s">
        <v>1299</v>
      </c>
      <c r="AV1524">
        <v>10.47</v>
      </c>
    </row>
    <row r="1525" spans="2:48">
      <c r="B1525" t="s">
        <v>523</v>
      </c>
      <c r="K1525" t="s">
        <v>523</v>
      </c>
      <c r="T1525" t="s">
        <v>523</v>
      </c>
      <c r="AC1525" t="s">
        <v>523</v>
      </c>
      <c r="AL1525" t="s">
        <v>1321</v>
      </c>
      <c r="AM1525">
        <v>71.415000000000006</v>
      </c>
      <c r="AU1525" t="s">
        <v>1321</v>
      </c>
      <c r="AV1525">
        <v>64.069999999999993</v>
      </c>
    </row>
    <row r="1526" spans="2:48">
      <c r="B1526" t="s">
        <v>1298</v>
      </c>
      <c r="C1526">
        <v>71.262</v>
      </c>
      <c r="K1526" t="s">
        <v>1313</v>
      </c>
      <c r="T1526" t="s">
        <v>1298</v>
      </c>
      <c r="U1526">
        <v>127.846</v>
      </c>
      <c r="AC1526" t="s">
        <v>1298</v>
      </c>
      <c r="AD1526">
        <v>81.111999999999995</v>
      </c>
      <c r="AL1526" t="s">
        <v>1322</v>
      </c>
      <c r="AM1526">
        <v>64.010000000000005</v>
      </c>
      <c r="AU1526" t="s">
        <v>1322</v>
      </c>
      <c r="AV1526">
        <v>64.010000000000005</v>
      </c>
    </row>
    <row r="1527" spans="2:48">
      <c r="B1527" t="s">
        <v>1299</v>
      </c>
      <c r="C1527">
        <v>62.17</v>
      </c>
      <c r="K1527" t="s">
        <v>1301</v>
      </c>
      <c r="L1527">
        <v>0</v>
      </c>
      <c r="T1527" t="s">
        <v>1299</v>
      </c>
      <c r="U1527">
        <v>126.03</v>
      </c>
      <c r="AC1527" t="s">
        <v>1299</v>
      </c>
      <c r="AD1527">
        <v>79.61</v>
      </c>
      <c r="AL1527" t="s">
        <v>307</v>
      </c>
      <c r="AU1527" t="s">
        <v>307</v>
      </c>
    </row>
    <row r="1528" spans="2:48">
      <c r="B1528" t="s">
        <v>524</v>
      </c>
      <c r="K1528" t="s">
        <v>524</v>
      </c>
      <c r="T1528" t="s">
        <v>524</v>
      </c>
      <c r="AC1528" t="s">
        <v>524</v>
      </c>
      <c r="AL1528" t="s">
        <v>1298</v>
      </c>
      <c r="AM1528">
        <v>9.1590000000000007</v>
      </c>
      <c r="AU1528" t="s">
        <v>1298</v>
      </c>
      <c r="AV1528">
        <v>1.0999999999999999E-2</v>
      </c>
    </row>
    <row r="1529" spans="2:48">
      <c r="B1529" t="s">
        <v>1298</v>
      </c>
      <c r="C1529">
        <v>572.91499999999996</v>
      </c>
      <c r="K1529" t="s">
        <v>1313</v>
      </c>
      <c r="T1529" t="s">
        <v>1298</v>
      </c>
      <c r="U1529">
        <v>69.935000000000002</v>
      </c>
      <c r="AC1529" t="s">
        <v>1298</v>
      </c>
      <c r="AD1529">
        <v>87.153999999999996</v>
      </c>
      <c r="AL1529" t="s">
        <v>1299</v>
      </c>
      <c r="AM1529">
        <v>9.09</v>
      </c>
      <c r="AU1529" t="s">
        <v>1299</v>
      </c>
      <c r="AV1529">
        <v>0</v>
      </c>
    </row>
    <row r="1530" spans="2:48">
      <c r="B1530" t="s">
        <v>1299</v>
      </c>
      <c r="C1530">
        <v>531.4</v>
      </c>
      <c r="K1530" t="s">
        <v>1301</v>
      </c>
      <c r="L1530">
        <v>0</v>
      </c>
      <c r="T1530" t="s">
        <v>1299</v>
      </c>
      <c r="U1530">
        <v>69.760000000000005</v>
      </c>
      <c r="AC1530" t="s">
        <v>1299</v>
      </c>
      <c r="AD1530">
        <v>84.03</v>
      </c>
      <c r="AL1530" t="s">
        <v>1321</v>
      </c>
      <c r="AM1530">
        <v>66.878</v>
      </c>
      <c r="AU1530" t="s">
        <v>1321</v>
      </c>
      <c r="AV1530">
        <v>4.0000000000000001E-3</v>
      </c>
    </row>
    <row r="1531" spans="2:48">
      <c r="B1531" t="s">
        <v>525</v>
      </c>
      <c r="K1531" t="s">
        <v>525</v>
      </c>
      <c r="T1531" t="s">
        <v>525</v>
      </c>
      <c r="AC1531" t="s">
        <v>525</v>
      </c>
      <c r="AL1531" t="s">
        <v>1322</v>
      </c>
      <c r="AM1531">
        <v>64.010000000000005</v>
      </c>
      <c r="AU1531" t="s">
        <v>1322</v>
      </c>
      <c r="AV1531">
        <v>0</v>
      </c>
    </row>
    <row r="1532" spans="2:48">
      <c r="B1532" t="s">
        <v>1298</v>
      </c>
      <c r="C1532">
        <v>66.123999999999995</v>
      </c>
      <c r="K1532" t="s">
        <v>1313</v>
      </c>
      <c r="T1532" t="s">
        <v>1298</v>
      </c>
      <c r="U1532">
        <v>122.738</v>
      </c>
      <c r="AC1532" t="s">
        <v>1298</v>
      </c>
      <c r="AD1532">
        <v>83.635000000000005</v>
      </c>
      <c r="AL1532" t="s">
        <v>308</v>
      </c>
      <c r="AU1532" t="s">
        <v>308</v>
      </c>
    </row>
    <row r="1533" spans="2:48">
      <c r="B1533" t="s">
        <v>1299</v>
      </c>
      <c r="C1533">
        <v>65.58</v>
      </c>
      <c r="K1533" t="s">
        <v>1301</v>
      </c>
      <c r="L1533">
        <v>0</v>
      </c>
      <c r="T1533" t="s">
        <v>1299</v>
      </c>
      <c r="U1533">
        <v>65.14</v>
      </c>
      <c r="AC1533" t="s">
        <v>1299</v>
      </c>
      <c r="AD1533">
        <v>82.8</v>
      </c>
      <c r="AL1533" t="s">
        <v>1298</v>
      </c>
      <c r="AM1533">
        <v>4.2999999999999997E-2</v>
      </c>
      <c r="AU1533" t="s">
        <v>1298</v>
      </c>
      <c r="AV1533">
        <v>5.3230000000000004</v>
      </c>
    </row>
    <row r="1534" spans="2:48">
      <c r="B1534" t="s">
        <v>526</v>
      </c>
      <c r="K1534" t="s">
        <v>526</v>
      </c>
      <c r="T1534" t="s">
        <v>526</v>
      </c>
      <c r="AC1534" t="s">
        <v>526</v>
      </c>
      <c r="AL1534" t="s">
        <v>1299</v>
      </c>
      <c r="AM1534">
        <v>0.01</v>
      </c>
      <c r="AU1534" t="s">
        <v>1299</v>
      </c>
      <c r="AV1534">
        <v>5.32</v>
      </c>
    </row>
    <row r="1535" spans="2:48">
      <c r="B1535" t="s">
        <v>1298</v>
      </c>
      <c r="C1535">
        <v>522.36699999999996</v>
      </c>
      <c r="K1535" t="s">
        <v>1313</v>
      </c>
      <c r="T1535" t="s">
        <v>1298</v>
      </c>
      <c r="U1535">
        <v>133.19499999999999</v>
      </c>
      <c r="AC1535" t="s">
        <v>1298</v>
      </c>
      <c r="AD1535">
        <v>82.878</v>
      </c>
      <c r="AL1535" t="s">
        <v>1321</v>
      </c>
      <c r="AM1535">
        <v>6.0000000000000001E-3</v>
      </c>
      <c r="AU1535" t="s">
        <v>1321</v>
      </c>
      <c r="AV1535">
        <v>64.028999999999996</v>
      </c>
    </row>
    <row r="1536" spans="2:48">
      <c r="B1536" t="s">
        <v>1299</v>
      </c>
      <c r="C1536">
        <v>518.34</v>
      </c>
      <c r="K1536" t="s">
        <v>1301</v>
      </c>
      <c r="L1536">
        <v>0</v>
      </c>
      <c r="T1536" t="s">
        <v>1299</v>
      </c>
      <c r="U1536">
        <v>130.07</v>
      </c>
      <c r="AC1536" t="s">
        <v>1299</v>
      </c>
      <c r="AD1536">
        <v>81.180000000000007</v>
      </c>
      <c r="AL1536" t="s">
        <v>1322</v>
      </c>
      <c r="AM1536">
        <v>0</v>
      </c>
      <c r="AU1536" t="s">
        <v>1322</v>
      </c>
      <c r="AV1536">
        <v>64.010000000000005</v>
      </c>
    </row>
    <row r="1537" spans="2:55">
      <c r="B1537" t="s">
        <v>527</v>
      </c>
      <c r="K1537" t="s">
        <v>527</v>
      </c>
      <c r="T1537" t="s">
        <v>527</v>
      </c>
      <c r="AC1537" t="s">
        <v>527</v>
      </c>
      <c r="AL1537" t="s">
        <v>309</v>
      </c>
      <c r="AU1537" t="s">
        <v>309</v>
      </c>
    </row>
    <row r="1538" spans="2:55">
      <c r="B1538" t="s">
        <v>1298</v>
      </c>
      <c r="C1538">
        <v>68.63</v>
      </c>
      <c r="E1538">
        <f>MIN(C1539,C1542,C1545,C1548,C1551,C1554,C1557,C1560,C1563,C1566)</f>
        <v>64.180000000000007</v>
      </c>
      <c r="F1538">
        <f>QUARTILE(D1539:D1548,1)</f>
        <v>65.515000000000001</v>
      </c>
      <c r="G1538">
        <f>MEDIAN(C1539,C1542,C1545,C1548,C1551,C1554,C1557,C1560,C1563,C1566)</f>
        <v>67.41</v>
      </c>
      <c r="H1538">
        <f>QUARTILE(D1539:D1548,3)</f>
        <v>518.56999999999994</v>
      </c>
      <c r="I1538">
        <f>MAX(C1539,C1542,C1545,C1548,C1551,C1554,C1557,C1560,C1563,C1566)</f>
        <v>523.57000000000005</v>
      </c>
      <c r="J1538" t="e">
        <f>SUMIF(D1539:D1548,"&lt;64",D1539:D1548)/COUNTIF(D1539:D1548,"&lt;64")</f>
        <v>#DIV/0!</v>
      </c>
      <c r="K1538" t="s">
        <v>1313</v>
      </c>
      <c r="N1538">
        <f>MIN(L1539,L1542,L1545,L1548,L1551,L1554,L1557,L1560,L1563,L1566)</f>
        <v>0</v>
      </c>
      <c r="O1538">
        <f>QUARTILE(M1539:M1548,1)</f>
        <v>0</v>
      </c>
      <c r="P1538">
        <f>MEDIAN(L1539,L1542,L1545,L1548,L1551,L1554,L1557,L1560,L1563,L1566)</f>
        <v>0</v>
      </c>
      <c r="Q1538">
        <f>QUARTILE(M1539:M1548,3)</f>
        <v>0</v>
      </c>
      <c r="R1538">
        <f>MAX(L1539,L1542,L1545,L1548,L1551,L1554,L1557,L1560,L1563,L1566)</f>
        <v>0</v>
      </c>
      <c r="S1538" t="e">
        <f>SUM(M1539:M1548)/COUNTIF(M1539:M1548,"&gt;0")</f>
        <v>#DIV/0!</v>
      </c>
      <c r="T1538" t="s">
        <v>1298</v>
      </c>
      <c r="U1538">
        <v>106.955</v>
      </c>
      <c r="W1538">
        <f>MIN(U1539,U1542,U1545,U1548,U1551,U1554,U1557,U1560,U1563,U1566)</f>
        <v>64.88</v>
      </c>
      <c r="X1538">
        <f>QUARTILE(V1539:V1548,1)</f>
        <v>65.387499999999989</v>
      </c>
      <c r="Y1538">
        <f>MEDIAN(U1539,U1542,U1545,U1548,U1551,U1554,U1557,U1560,U1563,U1566)</f>
        <v>65.665000000000006</v>
      </c>
      <c r="Z1538">
        <f>QUARTILE(V1539:V1548,3)</f>
        <v>65.905000000000001</v>
      </c>
      <c r="AA1538">
        <f>MAX(U1539,U1542,U1545,U1548,U1551,U1554,U1557,U1560,U1563,U1566)</f>
        <v>69.88</v>
      </c>
      <c r="AB1538" t="e">
        <f>SUMIF(V1539:V1548,"&lt;64",V1539:V1548)/COUNTIF(V1539:V1548,"&lt;64")</f>
        <v>#DIV/0!</v>
      </c>
      <c r="AC1538" t="s">
        <v>1298</v>
      </c>
      <c r="AD1538">
        <v>66.998000000000005</v>
      </c>
      <c r="AF1538">
        <f>MIN(AD1539,AD1542,AD1545,AD1548,AD1551,AD1554,AD1557,AD1560,AD1563,AD1566)</f>
        <v>64.88</v>
      </c>
      <c r="AG1538">
        <f>QUARTILE(AE1539:AE1548,1)</f>
        <v>69.177500000000009</v>
      </c>
      <c r="AH1538">
        <f>MEDIAN(AD1539,AD1542,AD1545,AD1548,AD1551,AD1554,AD1557,AD1560,AD1563,AD1566)</f>
        <v>81.864999999999995</v>
      </c>
      <c r="AI1538">
        <f>QUARTILE(AE1539:AE1548,3)</f>
        <v>83.767499999999998</v>
      </c>
      <c r="AJ1538">
        <f>MAX(AD1539,AD1542,AD1545,AD1548,AD1551,AD1554,AD1557,AD1560,AD1563,AD1566)</f>
        <v>121.55</v>
      </c>
      <c r="AK1538" t="e">
        <f>SUMIF(AE1539:AE1548,"&lt;64",AE1539:AE1548)/COUNTIF(AE1539:AE1548,"&lt;64")</f>
        <v>#DIV/0!</v>
      </c>
      <c r="AL1538" t="s">
        <v>1298</v>
      </c>
      <c r="AM1538">
        <v>10.347</v>
      </c>
      <c r="AO1538">
        <f>MIN(AM1539,AM1542,AM1545,AM1548,AM1551,AM1554,AM1557,AM1560,AM1563,AM1566)</f>
        <v>9.16</v>
      </c>
      <c r="AP1538">
        <f>QUARTILE(AN1539:AN1548,1)</f>
        <v>9.2695000000000007</v>
      </c>
      <c r="AQ1538">
        <f>MEDIAN(AM1539,AM1542,AM1545,AM1548,AM1551,AM1554,AM1557,AM1560,AM1563,AM1566)</f>
        <v>37.165000000000006</v>
      </c>
      <c r="AR1538">
        <f>QUARTILE(AN1539:AN1548,3)</f>
        <v>64.010000000000005</v>
      </c>
      <c r="AS1538">
        <f>MAX(AM1539,AM1542,AM1545,AM1548,AM1551,AM1554,AM1557,AM1560,AM1563,AM1566)</f>
        <v>64.436999999999998</v>
      </c>
      <c r="AT1538">
        <f>SUMIF(AN1539:AN1548,"&lt;64",AN1539:AN1548)/COUNTIF(AN1539:AN1548,"&lt;64")</f>
        <v>6.5115000000000007</v>
      </c>
      <c r="AU1538" t="s">
        <v>1298</v>
      </c>
      <c r="AV1538">
        <v>2E-3</v>
      </c>
      <c r="AX1538">
        <f>MIN(AV1539,AV1542,AV1545,AV1548,AV1551,AV1554,AV1557,AV1560,AV1563,AV1566)</f>
        <v>0</v>
      </c>
      <c r="AY1538">
        <f>QUARTILE(AW1539:AW1548,1)</f>
        <v>5.0000000000000001E-4</v>
      </c>
      <c r="AZ1538">
        <f>MEDIAN(AV1539,AV1542,AV1545,AV1548,AV1551,AV1554,AV1557,AV1560,AV1563,AV1566)</f>
        <v>3.9950000000000001</v>
      </c>
      <c r="BA1538">
        <f>QUARTILE(AW1539:AW1548,3)</f>
        <v>9.3254999999999999</v>
      </c>
      <c r="BB1538">
        <f>MAX(AV1539,AV1542,AV1545,AV1548,AV1551,AV1554,AV1557,AV1560,AV1563,AV1566)</f>
        <v>64.423000000000002</v>
      </c>
      <c r="BC1538">
        <f>SUMIF(AW1539:AW1548,"&lt;64",AW1539:AW1548)/COUNTIF(AW1539:AW1548,"&lt;64")</f>
        <v>2.2211249999999998</v>
      </c>
    </row>
    <row r="1539" spans="2:55">
      <c r="B1539" t="s">
        <v>1299</v>
      </c>
      <c r="C1539">
        <v>67.62</v>
      </c>
      <c r="D1539">
        <f>C1539</f>
        <v>67.62</v>
      </c>
      <c r="K1539" t="s">
        <v>1301</v>
      </c>
      <c r="L1539">
        <v>0</v>
      </c>
      <c r="M1539">
        <f>L1539</f>
        <v>0</v>
      </c>
      <c r="T1539" t="s">
        <v>1299</v>
      </c>
      <c r="U1539">
        <v>65.97</v>
      </c>
      <c r="V1539">
        <f>U1539</f>
        <v>65.97</v>
      </c>
      <c r="AC1539" t="s">
        <v>1299</v>
      </c>
      <c r="AD1539">
        <v>65.67</v>
      </c>
      <c r="AE1539">
        <f>AD1539</f>
        <v>65.67</v>
      </c>
      <c r="AL1539" t="s">
        <v>1299</v>
      </c>
      <c r="AM1539">
        <v>10.32</v>
      </c>
      <c r="AN1539">
        <f>AM1539</f>
        <v>10.32</v>
      </c>
      <c r="AU1539" t="s">
        <v>1299</v>
      </c>
      <c r="AV1539">
        <v>0</v>
      </c>
      <c r="AW1539">
        <f>AV1539</f>
        <v>0</v>
      </c>
    </row>
    <row r="1540" spans="2:55">
      <c r="B1540" t="s">
        <v>528</v>
      </c>
      <c r="D1540">
        <f>C1542</f>
        <v>64.98</v>
      </c>
      <c r="K1540" t="s">
        <v>528</v>
      </c>
      <c r="M1540">
        <f>L1542</f>
        <v>0</v>
      </c>
      <c r="T1540" t="s">
        <v>528</v>
      </c>
      <c r="V1540">
        <f>U1542</f>
        <v>65.680000000000007</v>
      </c>
      <c r="AC1540" t="s">
        <v>528</v>
      </c>
      <c r="AE1540">
        <f>AD1542</f>
        <v>79.7</v>
      </c>
      <c r="AL1540" t="s">
        <v>1321</v>
      </c>
      <c r="AM1540">
        <v>86.305999999999997</v>
      </c>
      <c r="AN1540">
        <f>AM1542</f>
        <v>0</v>
      </c>
      <c r="AU1540" t="s">
        <v>1321</v>
      </c>
      <c r="AV1540">
        <v>3.0000000000000001E-3</v>
      </c>
      <c r="AW1540">
        <f>AV1542</f>
        <v>0</v>
      </c>
    </row>
    <row r="1541" spans="2:55">
      <c r="B1541" t="s">
        <v>1298</v>
      </c>
      <c r="C1541">
        <v>67.613</v>
      </c>
      <c r="D1541">
        <f>C1545</f>
        <v>520.87</v>
      </c>
      <c r="K1541" t="s">
        <v>1313</v>
      </c>
      <c r="M1541">
        <f>L1545</f>
        <v>0</v>
      </c>
      <c r="T1541" t="s">
        <v>1298</v>
      </c>
      <c r="U1541">
        <v>88.388999999999996</v>
      </c>
      <c r="V1541">
        <f>U1545</f>
        <v>65.709999999999994</v>
      </c>
      <c r="AC1541" t="s">
        <v>1298</v>
      </c>
      <c r="AD1541">
        <v>81.209000000000003</v>
      </c>
      <c r="AE1541">
        <f>AD1545</f>
        <v>65.42</v>
      </c>
      <c r="AL1541" t="s">
        <v>1322</v>
      </c>
      <c r="AM1541">
        <v>64.010000000000005</v>
      </c>
      <c r="AN1541">
        <f>AM1545</f>
        <v>64.325000000000003</v>
      </c>
      <c r="AU1541" t="s">
        <v>1322</v>
      </c>
      <c r="AV1541">
        <v>0</v>
      </c>
      <c r="AW1541">
        <f>AV1545</f>
        <v>64.423000000000002</v>
      </c>
    </row>
    <row r="1542" spans="2:55">
      <c r="B1542" t="s">
        <v>1299</v>
      </c>
      <c r="C1542">
        <v>64.98</v>
      </c>
      <c r="D1542">
        <f>C1548</f>
        <v>67.2</v>
      </c>
      <c r="K1542" t="s">
        <v>1301</v>
      </c>
      <c r="L1542">
        <v>0</v>
      </c>
      <c r="M1542">
        <f>L1548</f>
        <v>0</v>
      </c>
      <c r="T1542" t="s">
        <v>1299</v>
      </c>
      <c r="U1542">
        <v>65.680000000000007</v>
      </c>
      <c r="V1542">
        <f>U1548</f>
        <v>69.88</v>
      </c>
      <c r="AC1542" t="s">
        <v>1299</v>
      </c>
      <c r="AD1542">
        <v>79.7</v>
      </c>
      <c r="AE1542">
        <f>AD1548</f>
        <v>83.52</v>
      </c>
      <c r="AL1542" t="s">
        <v>310</v>
      </c>
      <c r="AN1542">
        <f>AM1548</f>
        <v>9.5980000000000008</v>
      </c>
      <c r="AU1542" t="s">
        <v>310</v>
      </c>
      <c r="AW1542">
        <f>AV1548</f>
        <v>9.7739999999999991</v>
      </c>
    </row>
    <row r="1543" spans="2:55">
      <c r="B1543" t="s">
        <v>529</v>
      </c>
      <c r="D1543">
        <f>C1551</f>
        <v>67.12</v>
      </c>
      <c r="K1543" t="s">
        <v>529</v>
      </c>
      <c r="M1543">
        <f>L1551</f>
        <v>0</v>
      </c>
      <c r="T1543" t="s">
        <v>529</v>
      </c>
      <c r="V1543">
        <f>U1551</f>
        <v>66.430000000000007</v>
      </c>
      <c r="AC1543" t="s">
        <v>529</v>
      </c>
      <c r="AE1543">
        <f>AD1551</f>
        <v>84.35</v>
      </c>
      <c r="AL1543" t="s">
        <v>1298</v>
      </c>
      <c r="AM1543">
        <v>9.1809999999999992</v>
      </c>
      <c r="AN1543">
        <f>AM1551</f>
        <v>64.010000000000005</v>
      </c>
      <c r="AU1543" t="s">
        <v>1298</v>
      </c>
      <c r="AV1543">
        <v>8.2249999999999996</v>
      </c>
      <c r="AW1543">
        <f>AV1551</f>
        <v>64.010000000000005</v>
      </c>
    </row>
    <row r="1544" spans="2:55">
      <c r="B1544" t="s">
        <v>1298</v>
      </c>
      <c r="C1544">
        <v>538.11199999999997</v>
      </c>
      <c r="D1544">
        <f>C1554</f>
        <v>518.39</v>
      </c>
      <c r="K1544" t="s">
        <v>1313</v>
      </c>
      <c r="M1544">
        <f>L1554</f>
        <v>0</v>
      </c>
      <c r="T1544" t="s">
        <v>1298</v>
      </c>
      <c r="U1544">
        <v>65.844999999999999</v>
      </c>
      <c r="V1544">
        <f>U1554</f>
        <v>65.099999999999994</v>
      </c>
      <c r="AC1544" t="s">
        <v>1298</v>
      </c>
      <c r="AD1544">
        <v>83.953000000000003</v>
      </c>
      <c r="AE1544">
        <f>AD1554</f>
        <v>64.88</v>
      </c>
      <c r="AL1544" t="s">
        <v>1299</v>
      </c>
      <c r="AM1544">
        <v>9.11</v>
      </c>
      <c r="AN1544">
        <f>AM1554</f>
        <v>9.16</v>
      </c>
      <c r="AU1544" t="s">
        <v>1299</v>
      </c>
      <c r="AV1544">
        <v>8.2200000000000006</v>
      </c>
      <c r="AW1544">
        <f>AV1554</f>
        <v>7.98</v>
      </c>
    </row>
    <row r="1545" spans="2:55">
      <c r="B1545" t="s">
        <v>1299</v>
      </c>
      <c r="C1545">
        <v>520.87</v>
      </c>
      <c r="D1545">
        <f>C1557</f>
        <v>64.5</v>
      </c>
      <c r="K1545" t="s">
        <v>1301</v>
      </c>
      <c r="L1545">
        <v>0</v>
      </c>
      <c r="M1545">
        <f>L1557</f>
        <v>0</v>
      </c>
      <c r="T1545" t="s">
        <v>1299</v>
      </c>
      <c r="U1545">
        <v>65.709999999999994</v>
      </c>
      <c r="V1545">
        <f>U1557</f>
        <v>65.59</v>
      </c>
      <c r="AC1545" t="s">
        <v>1299</v>
      </c>
      <c r="AD1545">
        <v>65.42</v>
      </c>
      <c r="AE1545">
        <f>AD1557</f>
        <v>83.85</v>
      </c>
      <c r="AL1545" t="s">
        <v>1321</v>
      </c>
      <c r="AM1545">
        <v>64.325000000000003</v>
      </c>
      <c r="AN1545">
        <f>AM1557</f>
        <v>0</v>
      </c>
      <c r="AU1545" t="s">
        <v>1321</v>
      </c>
      <c r="AV1545">
        <v>64.423000000000002</v>
      </c>
      <c r="AW1545">
        <f>AV1557</f>
        <v>0</v>
      </c>
    </row>
    <row r="1546" spans="2:55">
      <c r="B1546" t="s">
        <v>530</v>
      </c>
      <c r="D1546">
        <f>C1560</f>
        <v>523.57000000000005</v>
      </c>
      <c r="K1546" t="s">
        <v>530</v>
      </c>
      <c r="M1546">
        <f>L1560</f>
        <v>0</v>
      </c>
      <c r="T1546" t="s">
        <v>530</v>
      </c>
      <c r="V1546">
        <f>U1560</f>
        <v>64.88</v>
      </c>
      <c r="AC1546" t="s">
        <v>530</v>
      </c>
      <c r="AE1546">
        <f>AD1560</f>
        <v>82.49</v>
      </c>
      <c r="AL1546" t="s">
        <v>1322</v>
      </c>
      <c r="AM1546">
        <v>64.010000000000005</v>
      </c>
      <c r="AN1546">
        <f>AM1560</f>
        <v>64.436999999999998</v>
      </c>
      <c r="AU1546" t="s">
        <v>1322</v>
      </c>
      <c r="AV1546">
        <v>64.010000000000005</v>
      </c>
      <c r="AW1546">
        <f>AV1560</f>
        <v>3.0000000000000001E-3</v>
      </c>
    </row>
    <row r="1547" spans="2:55">
      <c r="B1547" t="s">
        <v>1298</v>
      </c>
      <c r="C1547">
        <v>71.718999999999994</v>
      </c>
      <c r="D1547">
        <f>C1563</f>
        <v>64.180000000000007</v>
      </c>
      <c r="K1547" t="s">
        <v>1313</v>
      </c>
      <c r="M1547">
        <f>L1563</f>
        <v>0</v>
      </c>
      <c r="T1547" t="s">
        <v>1298</v>
      </c>
      <c r="U1547">
        <v>101.328</v>
      </c>
      <c r="V1547">
        <f>U1563</f>
        <v>65.319999999999993</v>
      </c>
      <c r="AC1547" t="s">
        <v>1298</v>
      </c>
      <c r="AD1547">
        <v>85.694000000000003</v>
      </c>
      <c r="AE1547">
        <f>AD1563</f>
        <v>121.55</v>
      </c>
      <c r="AL1547" t="s">
        <v>311</v>
      </c>
      <c r="AN1547">
        <f>AM1563</f>
        <v>9.9909999999999997</v>
      </c>
      <c r="AU1547" t="s">
        <v>311</v>
      </c>
      <c r="AW1547">
        <f>AV1563</f>
        <v>2E-3</v>
      </c>
    </row>
    <row r="1548" spans="2:55">
      <c r="B1548" t="s">
        <v>1299</v>
      </c>
      <c r="C1548">
        <v>67.2</v>
      </c>
      <c r="D1548">
        <f>C1566</f>
        <v>518.63</v>
      </c>
      <c r="K1548" t="s">
        <v>1301</v>
      </c>
      <c r="L1548">
        <v>0</v>
      </c>
      <c r="M1548">
        <f>L1566</f>
        <v>0</v>
      </c>
      <c r="T1548" t="s">
        <v>1299</v>
      </c>
      <c r="U1548">
        <v>69.88</v>
      </c>
      <c r="V1548">
        <f>U1566</f>
        <v>65.650000000000006</v>
      </c>
      <c r="AC1548" t="s">
        <v>1299</v>
      </c>
      <c r="AD1548">
        <v>83.52</v>
      </c>
      <c r="AE1548">
        <f>AD1566</f>
        <v>81.239999999999995</v>
      </c>
      <c r="AL1548" t="s">
        <v>1298</v>
      </c>
      <c r="AM1548">
        <v>9.5980000000000008</v>
      </c>
      <c r="AN1548">
        <f>AM1566</f>
        <v>64.010000000000005</v>
      </c>
      <c r="AU1548" t="s">
        <v>1298</v>
      </c>
      <c r="AV1548">
        <v>9.7739999999999991</v>
      </c>
      <c r="AW1548">
        <f>AV1566</f>
        <v>0.01</v>
      </c>
    </row>
    <row r="1549" spans="2:55">
      <c r="B1549" t="s">
        <v>531</v>
      </c>
      <c r="K1549" t="s">
        <v>531</v>
      </c>
      <c r="T1549" t="s">
        <v>531</v>
      </c>
      <c r="AC1549" t="s">
        <v>531</v>
      </c>
      <c r="AL1549" t="s">
        <v>1299</v>
      </c>
      <c r="AM1549">
        <v>9.58</v>
      </c>
      <c r="AU1549" t="s">
        <v>1299</v>
      </c>
      <c r="AV1549">
        <v>9.75</v>
      </c>
    </row>
    <row r="1550" spans="2:55">
      <c r="B1550" t="s">
        <v>1298</v>
      </c>
      <c r="C1550">
        <v>78.328000000000003</v>
      </c>
      <c r="K1550" t="s">
        <v>1313</v>
      </c>
      <c r="T1550" t="s">
        <v>1298</v>
      </c>
      <c r="U1550">
        <v>66.56</v>
      </c>
      <c r="AC1550" t="s">
        <v>1298</v>
      </c>
      <c r="AD1550">
        <v>85.259</v>
      </c>
      <c r="AL1550" t="s">
        <v>1321</v>
      </c>
      <c r="AM1550">
        <v>64.006</v>
      </c>
      <c r="AU1550" t="s">
        <v>1321</v>
      </c>
      <c r="AV1550">
        <v>64.180999999999997</v>
      </c>
    </row>
    <row r="1551" spans="2:55">
      <c r="B1551" t="s">
        <v>1299</v>
      </c>
      <c r="C1551">
        <v>67.12</v>
      </c>
      <c r="K1551" t="s">
        <v>1301</v>
      </c>
      <c r="L1551">
        <v>0</v>
      </c>
      <c r="T1551" t="s">
        <v>1299</v>
      </c>
      <c r="U1551">
        <v>66.430000000000007</v>
      </c>
      <c r="AC1551" t="s">
        <v>1299</v>
      </c>
      <c r="AD1551">
        <v>84.35</v>
      </c>
      <c r="AL1551" t="s">
        <v>1322</v>
      </c>
      <c r="AM1551">
        <v>64.010000000000005</v>
      </c>
      <c r="AU1551" t="s">
        <v>1322</v>
      </c>
      <c r="AV1551">
        <v>64.010000000000005</v>
      </c>
    </row>
    <row r="1552" spans="2:55">
      <c r="B1552" t="s">
        <v>532</v>
      </c>
      <c r="K1552" t="s">
        <v>532</v>
      </c>
      <c r="T1552" t="s">
        <v>532</v>
      </c>
      <c r="AC1552" t="s">
        <v>532</v>
      </c>
      <c r="AL1552" t="s">
        <v>312</v>
      </c>
      <c r="AU1552" t="s">
        <v>312</v>
      </c>
    </row>
    <row r="1553" spans="2:55">
      <c r="B1553" t="s">
        <v>1298</v>
      </c>
      <c r="C1553">
        <v>583.81600000000003</v>
      </c>
      <c r="K1553" t="s">
        <v>1313</v>
      </c>
      <c r="T1553" t="s">
        <v>1298</v>
      </c>
      <c r="U1553">
        <v>102.044</v>
      </c>
      <c r="AC1553" t="s">
        <v>1298</v>
      </c>
      <c r="AD1553">
        <v>65.802000000000007</v>
      </c>
      <c r="AL1553" t="s">
        <v>1298</v>
      </c>
      <c r="AM1553">
        <v>9.2200000000000006</v>
      </c>
      <c r="AU1553" t="s">
        <v>1298</v>
      </c>
      <c r="AV1553">
        <v>7.9939999999999998</v>
      </c>
    </row>
    <row r="1554" spans="2:55">
      <c r="B1554" t="s">
        <v>1299</v>
      </c>
      <c r="C1554">
        <v>518.39</v>
      </c>
      <c r="K1554" t="s">
        <v>1301</v>
      </c>
      <c r="L1554">
        <v>0</v>
      </c>
      <c r="T1554" t="s">
        <v>1299</v>
      </c>
      <c r="U1554">
        <v>65.099999999999994</v>
      </c>
      <c r="AC1554" t="s">
        <v>1299</v>
      </c>
      <c r="AD1554">
        <v>64.88</v>
      </c>
      <c r="AL1554" t="s">
        <v>1299</v>
      </c>
      <c r="AM1554">
        <v>9.16</v>
      </c>
      <c r="AU1554" t="s">
        <v>1299</v>
      </c>
      <c r="AV1554">
        <v>7.98</v>
      </c>
    </row>
    <row r="1555" spans="2:55">
      <c r="B1555" t="s">
        <v>533</v>
      </c>
      <c r="K1555" t="s">
        <v>533</v>
      </c>
      <c r="T1555" t="s">
        <v>533</v>
      </c>
      <c r="AC1555" t="s">
        <v>533</v>
      </c>
      <c r="AL1555" t="s">
        <v>1321</v>
      </c>
      <c r="AM1555">
        <v>64.004999999999995</v>
      </c>
      <c r="AU1555" t="s">
        <v>1321</v>
      </c>
      <c r="AV1555">
        <v>64.049000000000007</v>
      </c>
    </row>
    <row r="1556" spans="2:55">
      <c r="B1556" t="s">
        <v>1298</v>
      </c>
      <c r="C1556">
        <v>88.021000000000001</v>
      </c>
      <c r="K1556" t="s">
        <v>1313</v>
      </c>
      <c r="T1556" t="s">
        <v>1298</v>
      </c>
      <c r="U1556">
        <v>67.968999999999994</v>
      </c>
      <c r="AC1556" t="s">
        <v>1298</v>
      </c>
      <c r="AD1556">
        <v>84.31</v>
      </c>
      <c r="AL1556" t="s">
        <v>1322</v>
      </c>
      <c r="AM1556">
        <v>64.010000000000005</v>
      </c>
      <c r="AU1556" t="s">
        <v>1322</v>
      </c>
      <c r="AV1556">
        <v>64.010000000000005</v>
      </c>
    </row>
    <row r="1557" spans="2:55">
      <c r="B1557" t="s">
        <v>1299</v>
      </c>
      <c r="C1557">
        <v>64.5</v>
      </c>
      <c r="K1557" t="s">
        <v>1301</v>
      </c>
      <c r="L1557">
        <v>0</v>
      </c>
      <c r="T1557" t="s">
        <v>1299</v>
      </c>
      <c r="U1557">
        <v>65.59</v>
      </c>
      <c r="AC1557" t="s">
        <v>1299</v>
      </c>
      <c r="AD1557">
        <v>83.85</v>
      </c>
      <c r="AL1557" t="s">
        <v>313</v>
      </c>
      <c r="AU1557" t="s">
        <v>313</v>
      </c>
    </row>
    <row r="1558" spans="2:55">
      <c r="B1558" t="s">
        <v>534</v>
      </c>
      <c r="K1558" t="s">
        <v>534</v>
      </c>
      <c r="T1558" t="s">
        <v>534</v>
      </c>
      <c r="AC1558" t="s">
        <v>534</v>
      </c>
      <c r="AL1558" t="s">
        <v>1298</v>
      </c>
      <c r="AM1558">
        <v>8.6820000000000004</v>
      </c>
      <c r="AU1558" t="s">
        <v>1298</v>
      </c>
      <c r="AV1558">
        <v>2E-3</v>
      </c>
    </row>
    <row r="1559" spans="2:55">
      <c r="B1559" t="s">
        <v>1298</v>
      </c>
      <c r="C1559">
        <v>591.96299999999997</v>
      </c>
      <c r="K1559" t="s">
        <v>1313</v>
      </c>
      <c r="T1559" t="s">
        <v>1298</v>
      </c>
      <c r="U1559">
        <v>65.036000000000001</v>
      </c>
      <c r="AC1559" t="s">
        <v>1298</v>
      </c>
      <c r="AD1559">
        <v>86.566000000000003</v>
      </c>
      <c r="AL1559" t="s">
        <v>1299</v>
      </c>
      <c r="AM1559">
        <v>8.6</v>
      </c>
      <c r="AU1559" t="s">
        <v>1299</v>
      </c>
      <c r="AV1559">
        <v>0</v>
      </c>
    </row>
    <row r="1560" spans="2:55">
      <c r="B1560" t="s">
        <v>1299</v>
      </c>
      <c r="C1560">
        <v>523.57000000000005</v>
      </c>
      <c r="K1560" t="s">
        <v>1301</v>
      </c>
      <c r="L1560">
        <v>0</v>
      </c>
      <c r="T1560" t="s">
        <v>1299</v>
      </c>
      <c r="U1560">
        <v>64.88</v>
      </c>
      <c r="AC1560" t="s">
        <v>1299</v>
      </c>
      <c r="AD1560">
        <v>82.49</v>
      </c>
      <c r="AL1560" t="s">
        <v>1321</v>
      </c>
      <c r="AM1560">
        <v>64.436999999999998</v>
      </c>
      <c r="AU1560" t="s">
        <v>1321</v>
      </c>
      <c r="AV1560">
        <v>3.0000000000000001E-3</v>
      </c>
    </row>
    <row r="1561" spans="2:55">
      <c r="B1561" t="s">
        <v>535</v>
      </c>
      <c r="K1561" t="s">
        <v>535</v>
      </c>
      <c r="T1561" t="s">
        <v>535</v>
      </c>
      <c r="AC1561" t="s">
        <v>535</v>
      </c>
      <c r="AL1561" t="s">
        <v>1322</v>
      </c>
      <c r="AM1561">
        <v>64.010000000000005</v>
      </c>
      <c r="AU1561" t="s">
        <v>1322</v>
      </c>
      <c r="AV1561">
        <v>0</v>
      </c>
    </row>
    <row r="1562" spans="2:55">
      <c r="B1562" t="s">
        <v>1298</v>
      </c>
      <c r="C1562">
        <v>83.296000000000006</v>
      </c>
      <c r="K1562" t="s">
        <v>1313</v>
      </c>
      <c r="T1562" t="s">
        <v>1298</v>
      </c>
      <c r="U1562">
        <v>79.841999999999999</v>
      </c>
      <c r="AC1562" t="s">
        <v>1298</v>
      </c>
      <c r="AD1562">
        <v>123.22499999999999</v>
      </c>
      <c r="AL1562" t="s">
        <v>314</v>
      </c>
      <c r="AU1562" t="s">
        <v>314</v>
      </c>
    </row>
    <row r="1563" spans="2:55">
      <c r="B1563" t="s">
        <v>1299</v>
      </c>
      <c r="C1563">
        <v>64.180000000000007</v>
      </c>
      <c r="K1563" t="s">
        <v>1301</v>
      </c>
      <c r="L1563">
        <v>0</v>
      </c>
      <c r="T1563" t="s">
        <v>1299</v>
      </c>
      <c r="U1563">
        <v>65.319999999999993</v>
      </c>
      <c r="AC1563" t="s">
        <v>1299</v>
      </c>
      <c r="AD1563">
        <v>121.55</v>
      </c>
      <c r="AL1563" t="s">
        <v>1298</v>
      </c>
      <c r="AM1563">
        <v>9.9909999999999997</v>
      </c>
      <c r="AU1563" t="s">
        <v>1298</v>
      </c>
      <c r="AV1563">
        <v>2E-3</v>
      </c>
    </row>
    <row r="1564" spans="2:55">
      <c r="B1564" t="s">
        <v>536</v>
      </c>
      <c r="K1564" t="s">
        <v>536</v>
      </c>
      <c r="T1564" t="s">
        <v>536</v>
      </c>
      <c r="AC1564" t="s">
        <v>536</v>
      </c>
      <c r="AL1564" t="s">
        <v>1299</v>
      </c>
      <c r="AM1564">
        <v>9.89</v>
      </c>
      <c r="AU1564" t="s">
        <v>1299</v>
      </c>
      <c r="AV1564">
        <v>0</v>
      </c>
    </row>
    <row r="1565" spans="2:55">
      <c r="B1565" t="s">
        <v>1298</v>
      </c>
      <c r="C1565">
        <v>520.99900000000002</v>
      </c>
      <c r="K1565" t="s">
        <v>1313</v>
      </c>
      <c r="T1565" t="s">
        <v>1298</v>
      </c>
      <c r="U1565">
        <v>74.552000000000007</v>
      </c>
      <c r="AC1565" t="s">
        <v>1298</v>
      </c>
      <c r="AD1565">
        <v>83.034999999999997</v>
      </c>
      <c r="AL1565" t="s">
        <v>1321</v>
      </c>
      <c r="AM1565">
        <v>64.016999999999996</v>
      </c>
      <c r="AU1565" t="s">
        <v>1321</v>
      </c>
      <c r="AV1565">
        <v>1.0999999999999999E-2</v>
      </c>
    </row>
    <row r="1566" spans="2:55">
      <c r="B1566" t="s">
        <v>1299</v>
      </c>
      <c r="C1566">
        <v>518.63</v>
      </c>
      <c r="K1566" t="s">
        <v>1301</v>
      </c>
      <c r="L1566">
        <v>0</v>
      </c>
      <c r="T1566" t="s">
        <v>1299</v>
      </c>
      <c r="U1566">
        <v>65.650000000000006</v>
      </c>
      <c r="AC1566" t="s">
        <v>1299</v>
      </c>
      <c r="AD1566">
        <v>81.239999999999995</v>
      </c>
      <c r="AL1566" t="s">
        <v>1322</v>
      </c>
      <c r="AM1566">
        <v>64.010000000000005</v>
      </c>
      <c r="AU1566" t="s">
        <v>1322</v>
      </c>
      <c r="AV1566">
        <v>0.01</v>
      </c>
    </row>
    <row r="1567" spans="2:55">
      <c r="B1567" t="s">
        <v>537</v>
      </c>
      <c r="K1567" t="s">
        <v>537</v>
      </c>
      <c r="T1567" t="s">
        <v>537</v>
      </c>
      <c r="AC1567" t="s">
        <v>537</v>
      </c>
      <c r="AL1567" t="s">
        <v>315</v>
      </c>
      <c r="AU1567" t="s">
        <v>315</v>
      </c>
    </row>
    <row r="1568" spans="2:55">
      <c r="B1568" t="s">
        <v>1298</v>
      </c>
      <c r="C1568">
        <v>73.316999999999993</v>
      </c>
      <c r="E1568">
        <f>MIN(C1569,C1572,C1575,C1578,C1581,C1584,C1587,C1590,C1593,C1596)</f>
        <v>61.92</v>
      </c>
      <c r="F1568">
        <f>QUARTILE(D1569:D1578,1)</f>
        <v>64.324999999999989</v>
      </c>
      <c r="G1568">
        <f>MEDIAN(C1569,C1572,C1575,C1578,C1581,C1584,C1587,C1590,C1593,C1596)</f>
        <v>293.66000000000003</v>
      </c>
      <c r="H1568">
        <f>QUARTILE(D1569:D1578,3)</f>
        <v>537.94499999999994</v>
      </c>
      <c r="I1568">
        <f>MAX(C1569,C1572,C1575,C1578,C1581,C1584,C1587,C1590,C1593,C1596)</f>
        <v>622.07000000000005</v>
      </c>
      <c r="J1568">
        <f>SUMIF(D1569:D1578,"&lt;64",D1569:D1578)/COUNTIF(D1569:D1578,"&lt;64")</f>
        <v>62.150000000000006</v>
      </c>
      <c r="K1568" t="s">
        <v>1313</v>
      </c>
      <c r="N1568">
        <f>MIN(L1569,L1572,L1575,L1578,L1581,L1584,L1587,L1590,L1593,L1596)</f>
        <v>0</v>
      </c>
      <c r="O1568">
        <f>QUARTILE(M1569:M1578,1)</f>
        <v>0</v>
      </c>
      <c r="P1568">
        <f>MEDIAN(L1569,L1572,L1575,L1578,L1581,L1584,L1587,L1590,L1593,L1596)</f>
        <v>0</v>
      </c>
      <c r="Q1568">
        <f>QUARTILE(M1569:M1578,3)</f>
        <v>0</v>
      </c>
      <c r="R1568">
        <f>MAX(L1569,L1572,L1575,L1578,L1581,L1584,L1587,L1590,L1593,L1596)</f>
        <v>0</v>
      </c>
      <c r="S1568" t="e">
        <f>SUM(M1569:M1578)/COUNTIF(M1569:M1578,"&gt;0")</f>
        <v>#DIV/0!</v>
      </c>
      <c r="T1568" t="s">
        <v>1298</v>
      </c>
      <c r="U1568">
        <v>82.728999999999999</v>
      </c>
      <c r="W1568">
        <f>MIN(U1569,U1572,U1575,U1578,U1581,U1584,U1587,U1590,U1593,U1596)</f>
        <v>66.14</v>
      </c>
      <c r="X1568">
        <f>QUARTILE(V1569:V1578,1)</f>
        <v>67.572499999999991</v>
      </c>
      <c r="Y1568">
        <f>MEDIAN(U1569,U1572,U1575,U1578,U1581,U1584,U1587,U1590,U1593,U1596)</f>
        <v>68.86</v>
      </c>
      <c r="Z1568">
        <f>QUARTILE(V1569:V1578,3)</f>
        <v>111.24249999999999</v>
      </c>
      <c r="AA1568">
        <f>MAX(U1569,U1572,U1575,U1578,U1581,U1584,U1587,U1590,U1593,U1596)</f>
        <v>130.56</v>
      </c>
      <c r="AB1568" t="e">
        <f>SUMIF(V1569:V1578,"&lt;64",V1569:V1578)/COUNTIF(V1569:V1578,"&lt;64")</f>
        <v>#DIV/0!</v>
      </c>
      <c r="AC1568" t="s">
        <v>1298</v>
      </c>
      <c r="AD1568">
        <v>66.801000000000002</v>
      </c>
      <c r="AF1568">
        <f>MIN(AD1569,AD1572,AD1575,AD1578,AD1581,AD1584,AD1587,AD1590,AD1593,AD1596)</f>
        <v>64.040000000000006</v>
      </c>
      <c r="AG1568">
        <f>QUARTILE(AE1569:AE1578,1)</f>
        <v>65.064999999999998</v>
      </c>
      <c r="AH1568">
        <f>MEDIAN(AD1569,AD1572,AD1575,AD1578,AD1581,AD1584,AD1587,AD1590,AD1593,AD1596)</f>
        <v>78.87</v>
      </c>
      <c r="AI1568">
        <f>QUARTILE(AE1569:AE1578,3)</f>
        <v>79.75</v>
      </c>
      <c r="AJ1568">
        <f>MAX(AD1569,AD1572,AD1575,AD1578,AD1581,AD1584,AD1587,AD1590,AD1593,AD1596)</f>
        <v>91.75</v>
      </c>
      <c r="AK1568" t="e">
        <f>SUMIF(AE1569:AE1578,"&lt;64",AE1569:AE1578)/COUNTIF(AE1569:AE1578,"&lt;64")</f>
        <v>#DIV/0!</v>
      </c>
      <c r="AL1568" t="s">
        <v>1298</v>
      </c>
      <c r="AM1568">
        <v>10.566000000000001</v>
      </c>
      <c r="AO1568">
        <f>MIN(AM1569,AM1572,AM1575,AM1578,AM1581,AM1584,AM1587,AM1590,AM1593,AM1596)</f>
        <v>0.01</v>
      </c>
      <c r="AP1568">
        <f>QUARTILE(AN1569:AN1578,1)</f>
        <v>2.0354999999999999</v>
      </c>
      <c r="AQ1568">
        <f>MEDIAN(AM1569,AM1572,AM1575,AM1578,AM1581,AM1584,AM1587,AM1590,AM1593,AM1596)</f>
        <v>37.225000000000001</v>
      </c>
      <c r="AR1568">
        <f>QUARTILE(AN1569:AN1578,3)</f>
        <v>64.010000000000005</v>
      </c>
      <c r="AS1568">
        <f>MAX(AM1569,AM1572,AM1575,AM1578,AM1581,AM1584,AM1587,AM1590,AM1593,AM1596)</f>
        <v>116.297</v>
      </c>
      <c r="AT1568">
        <f>SUMIF(AN1569:AN1578,"&lt;64",AN1569:AN1578)/COUNTIF(AN1569:AN1578,"&lt;64")</f>
        <v>4.5536666666666674</v>
      </c>
      <c r="AU1568" t="s">
        <v>1298</v>
      </c>
      <c r="AV1568">
        <v>4.4690000000000003</v>
      </c>
      <c r="AX1568">
        <f>MIN(AV1569,AV1572,AV1575,AV1578,AV1581,AV1584,AV1587,AV1590,AV1593,AV1596)</f>
        <v>0</v>
      </c>
      <c r="AY1568">
        <f>QUARTILE(AW1569:AW1578,1)</f>
        <v>5.0000000000000001E-4</v>
      </c>
      <c r="AZ1568">
        <f>MEDIAN(AV1569,AV1572,AV1575,AV1578,AV1581,AV1584,AV1587,AV1590,AV1593,AV1596)</f>
        <v>7.3795000000000002</v>
      </c>
      <c r="BA1568">
        <f>QUARTILE(AW1569:AW1578,3)</f>
        <v>10.53975</v>
      </c>
      <c r="BB1568">
        <f>MAX(AV1569,AV1572,AV1575,AV1578,AV1581,AV1584,AV1587,AV1590,AV1593,AV1596)</f>
        <v>64.087000000000003</v>
      </c>
      <c r="BC1568">
        <f>SUMIF(AW1569:AW1578,"&lt;64",AW1569:AW1578)/COUNTIF(AW1569:AW1578,"&lt;64")</f>
        <v>3.1733750000000001</v>
      </c>
    </row>
    <row r="1569" spans="2:49">
      <c r="B1569" t="s">
        <v>1299</v>
      </c>
      <c r="C1569">
        <v>66.459999999999994</v>
      </c>
      <c r="D1569">
        <f>C1569</f>
        <v>66.459999999999994</v>
      </c>
      <c r="K1569" t="s">
        <v>1301</v>
      </c>
      <c r="L1569">
        <v>0</v>
      </c>
      <c r="M1569">
        <f>L1569</f>
        <v>0</v>
      </c>
      <c r="T1569" t="s">
        <v>1299</v>
      </c>
      <c r="U1569">
        <v>67.64</v>
      </c>
      <c r="V1569">
        <f>U1569</f>
        <v>67.64</v>
      </c>
      <c r="AC1569" t="s">
        <v>1299</v>
      </c>
      <c r="AD1569">
        <v>65.59</v>
      </c>
      <c r="AE1569">
        <f>AD1569</f>
        <v>65.59</v>
      </c>
      <c r="AL1569" t="s">
        <v>1299</v>
      </c>
      <c r="AM1569">
        <v>10.44</v>
      </c>
      <c r="AN1569">
        <f>AM1569</f>
        <v>10.44</v>
      </c>
      <c r="AU1569" t="s">
        <v>1299</v>
      </c>
      <c r="AV1569">
        <v>4.46</v>
      </c>
      <c r="AW1569">
        <f>AV1569</f>
        <v>4.46</v>
      </c>
    </row>
    <row r="1570" spans="2:49">
      <c r="B1570" t="s">
        <v>538</v>
      </c>
      <c r="D1570">
        <f>C1572</f>
        <v>61.92</v>
      </c>
      <c r="K1570" t="s">
        <v>538</v>
      </c>
      <c r="M1570">
        <f>L1572</f>
        <v>0</v>
      </c>
      <c r="T1570" t="s">
        <v>538</v>
      </c>
      <c r="V1570">
        <f>U1572</f>
        <v>69.05</v>
      </c>
      <c r="AC1570" t="s">
        <v>538</v>
      </c>
      <c r="AE1570">
        <f>AD1572</f>
        <v>64.89</v>
      </c>
      <c r="AL1570" t="s">
        <v>1321</v>
      </c>
      <c r="AM1570">
        <v>72.873999999999995</v>
      </c>
      <c r="AN1570">
        <f>AM1572</f>
        <v>0</v>
      </c>
      <c r="AU1570" t="s">
        <v>1321</v>
      </c>
      <c r="AV1570">
        <v>64.061000000000007</v>
      </c>
      <c r="AW1570">
        <f>AV1572</f>
        <v>0</v>
      </c>
    </row>
    <row r="1571" spans="2:49">
      <c r="B1571" t="s">
        <v>1298</v>
      </c>
      <c r="C1571">
        <v>64.221999999999994</v>
      </c>
      <c r="D1571">
        <f>C1575</f>
        <v>520.86</v>
      </c>
      <c r="K1571" t="s">
        <v>1313</v>
      </c>
      <c r="M1571">
        <f>L1575</f>
        <v>0</v>
      </c>
      <c r="T1571" t="s">
        <v>1298</v>
      </c>
      <c r="U1571">
        <v>69.174000000000007</v>
      </c>
      <c r="V1571">
        <f>U1575</f>
        <v>67.55</v>
      </c>
      <c r="AC1571" t="s">
        <v>1298</v>
      </c>
      <c r="AD1571">
        <v>65.596999999999994</v>
      </c>
      <c r="AE1571">
        <f>AD1575</f>
        <v>64.040000000000006</v>
      </c>
      <c r="AL1571" t="s">
        <v>1322</v>
      </c>
      <c r="AM1571">
        <v>64.010000000000005</v>
      </c>
      <c r="AN1571">
        <f>AM1575</f>
        <v>64.262</v>
      </c>
      <c r="AU1571" t="s">
        <v>1322</v>
      </c>
      <c r="AV1571">
        <v>64.010000000000005</v>
      </c>
      <c r="AW1571">
        <f>AV1575</f>
        <v>64.087000000000003</v>
      </c>
    </row>
    <row r="1572" spans="2:49">
      <c r="B1572" t="s">
        <v>1299</v>
      </c>
      <c r="C1572">
        <v>61.92</v>
      </c>
      <c r="D1572">
        <f>C1578</f>
        <v>64.91</v>
      </c>
      <c r="K1572" t="s">
        <v>1301</v>
      </c>
      <c r="L1572">
        <v>0</v>
      </c>
      <c r="M1572">
        <f>L1578</f>
        <v>0</v>
      </c>
      <c r="T1572" t="s">
        <v>1299</v>
      </c>
      <c r="U1572">
        <v>69.05</v>
      </c>
      <c r="V1572">
        <f>U1578</f>
        <v>128.31</v>
      </c>
      <c r="AC1572" t="s">
        <v>1299</v>
      </c>
      <c r="AD1572">
        <v>64.89</v>
      </c>
      <c r="AE1572">
        <f>AD1578</f>
        <v>79.760000000000005</v>
      </c>
      <c r="AL1572" t="s">
        <v>316</v>
      </c>
      <c r="AN1572">
        <f>AM1578</f>
        <v>8.1120000000000001</v>
      </c>
      <c r="AU1572" t="s">
        <v>316</v>
      </c>
      <c r="AW1572">
        <f>AV1578</f>
        <v>2E-3</v>
      </c>
    </row>
    <row r="1573" spans="2:49">
      <c r="B1573" t="s">
        <v>539</v>
      </c>
      <c r="D1573">
        <f>C1581</f>
        <v>573.13</v>
      </c>
      <c r="K1573" t="s">
        <v>539</v>
      </c>
      <c r="M1573">
        <f>L1581</f>
        <v>0</v>
      </c>
      <c r="T1573" t="s">
        <v>539</v>
      </c>
      <c r="V1573">
        <f>U1581</f>
        <v>66.22</v>
      </c>
      <c r="AC1573" t="s">
        <v>539</v>
      </c>
      <c r="AE1573">
        <f>AD1581</f>
        <v>91.75</v>
      </c>
      <c r="AL1573" t="s">
        <v>1298</v>
      </c>
      <c r="AM1573">
        <v>9.6709999999999994</v>
      </c>
      <c r="AN1573">
        <f>AM1581</f>
        <v>64.010000000000005</v>
      </c>
      <c r="AU1573" t="s">
        <v>1298</v>
      </c>
      <c r="AV1573">
        <v>5.7649999999999997</v>
      </c>
      <c r="AW1573">
        <f>AV1581</f>
        <v>0</v>
      </c>
    </row>
    <row r="1574" spans="2:49">
      <c r="B1574" t="s">
        <v>1298</v>
      </c>
      <c r="C1574">
        <v>533.54399999999998</v>
      </c>
      <c r="D1574">
        <f>C1584</f>
        <v>533.85</v>
      </c>
      <c r="K1574" t="s">
        <v>1313</v>
      </c>
      <c r="M1574">
        <f>L1584</f>
        <v>0</v>
      </c>
      <c r="T1574" t="s">
        <v>1298</v>
      </c>
      <c r="U1574">
        <v>67.674000000000007</v>
      </c>
      <c r="V1574">
        <f>U1584</f>
        <v>66.14</v>
      </c>
      <c r="AC1574" t="s">
        <v>1298</v>
      </c>
      <c r="AD1574">
        <v>64.751999999999995</v>
      </c>
      <c r="AE1574">
        <f>AD1584</f>
        <v>64.33</v>
      </c>
      <c r="AL1574" t="s">
        <v>1299</v>
      </c>
      <c r="AM1574">
        <v>9.5</v>
      </c>
      <c r="AN1574">
        <f>AM1584</f>
        <v>0.01</v>
      </c>
      <c r="AU1574" t="s">
        <v>1299</v>
      </c>
      <c r="AV1574">
        <v>5.74</v>
      </c>
      <c r="AW1574">
        <f>AV1584</f>
        <v>10.62</v>
      </c>
    </row>
    <row r="1575" spans="2:49">
      <c r="B1575" t="s">
        <v>1299</v>
      </c>
      <c r="C1575">
        <v>520.86</v>
      </c>
      <c r="D1575">
        <f>C1587</f>
        <v>62.38</v>
      </c>
      <c r="K1575" t="s">
        <v>1301</v>
      </c>
      <c r="L1575">
        <v>0</v>
      </c>
      <c r="M1575">
        <f>L1587</f>
        <v>0</v>
      </c>
      <c r="T1575" t="s">
        <v>1299</v>
      </c>
      <c r="U1575">
        <v>67.55</v>
      </c>
      <c r="V1575">
        <f>U1587</f>
        <v>125.02</v>
      </c>
      <c r="AC1575" t="s">
        <v>1299</v>
      </c>
      <c r="AD1575">
        <v>64.040000000000006</v>
      </c>
      <c r="AE1575">
        <f>AD1587</f>
        <v>78.59</v>
      </c>
      <c r="AL1575" t="s">
        <v>1321</v>
      </c>
      <c r="AM1575">
        <v>64.262</v>
      </c>
      <c r="AN1575">
        <f>AM1587</f>
        <v>0</v>
      </c>
      <c r="AU1575" t="s">
        <v>1321</v>
      </c>
      <c r="AV1575">
        <v>64.087000000000003</v>
      </c>
      <c r="AW1575">
        <f>AV1587</f>
        <v>0</v>
      </c>
    </row>
    <row r="1576" spans="2:49">
      <c r="B1576" t="s">
        <v>540</v>
      </c>
      <c r="D1576">
        <f>C1590</f>
        <v>622.07000000000005</v>
      </c>
      <c r="K1576" t="s">
        <v>540</v>
      </c>
      <c r="M1576">
        <f>L1590</f>
        <v>0</v>
      </c>
      <c r="T1576" t="s">
        <v>540</v>
      </c>
      <c r="V1576">
        <f>U1590</f>
        <v>68.67</v>
      </c>
      <c r="AC1576" t="s">
        <v>540</v>
      </c>
      <c r="AE1576">
        <f>AD1590</f>
        <v>79.150000000000006</v>
      </c>
      <c r="AL1576" t="s">
        <v>1322</v>
      </c>
      <c r="AM1576">
        <v>64.010000000000005</v>
      </c>
      <c r="AN1576">
        <f>AM1590</f>
        <v>116.297</v>
      </c>
      <c r="AU1576" t="s">
        <v>1322</v>
      </c>
      <c r="AV1576">
        <v>64.010000000000005</v>
      </c>
      <c r="AW1576">
        <f>AV1590</f>
        <v>6.0000000000000001E-3</v>
      </c>
    </row>
    <row r="1577" spans="2:49">
      <c r="B1577" t="s">
        <v>1298</v>
      </c>
      <c r="C1577">
        <v>88.35</v>
      </c>
      <c r="D1577">
        <f>C1593</f>
        <v>64.13</v>
      </c>
      <c r="K1577" t="s">
        <v>1313</v>
      </c>
      <c r="M1577">
        <f>L1593</f>
        <v>0</v>
      </c>
      <c r="T1577" t="s">
        <v>1298</v>
      </c>
      <c r="U1577">
        <v>190.304</v>
      </c>
      <c r="V1577">
        <f>U1593</f>
        <v>69.91</v>
      </c>
      <c r="AC1577" t="s">
        <v>1298</v>
      </c>
      <c r="AD1577">
        <v>81.355000000000004</v>
      </c>
      <c r="AE1577">
        <f>AD1593</f>
        <v>84.25</v>
      </c>
      <c r="AL1577" t="s">
        <v>317</v>
      </c>
      <c r="AN1577">
        <f>AM1593</f>
        <v>8.76</v>
      </c>
      <c r="AU1577" t="s">
        <v>317</v>
      </c>
      <c r="AW1577">
        <f>AV1593</f>
        <v>10.298999999999999</v>
      </c>
    </row>
    <row r="1578" spans="2:49">
      <c r="B1578" t="s">
        <v>1299</v>
      </c>
      <c r="C1578">
        <v>64.91</v>
      </c>
      <c r="D1578">
        <f>C1596</f>
        <v>539.30999999999995</v>
      </c>
      <c r="K1578" t="s">
        <v>1301</v>
      </c>
      <c r="L1578">
        <v>0</v>
      </c>
      <c r="M1578">
        <f>L1596</f>
        <v>0</v>
      </c>
      <c r="T1578" t="s">
        <v>1299</v>
      </c>
      <c r="U1578">
        <v>128.31</v>
      </c>
      <c r="V1578">
        <f>U1596</f>
        <v>130.56</v>
      </c>
      <c r="AC1578" t="s">
        <v>1299</v>
      </c>
      <c r="AD1578">
        <v>79.760000000000005</v>
      </c>
      <c r="AE1578">
        <f>AD1596</f>
        <v>79.72</v>
      </c>
      <c r="AL1578" t="s">
        <v>1298</v>
      </c>
      <c r="AM1578">
        <v>8.1120000000000001</v>
      </c>
      <c r="AN1578">
        <f>AM1596</f>
        <v>64.010000000000005</v>
      </c>
      <c r="AU1578" t="s">
        <v>1298</v>
      </c>
      <c r="AV1578">
        <v>2E-3</v>
      </c>
      <c r="AW1578">
        <f>AV1596</f>
        <v>64.010000000000005</v>
      </c>
    </row>
    <row r="1579" spans="2:49">
      <c r="B1579" t="s">
        <v>541</v>
      </c>
      <c r="K1579" t="s">
        <v>541</v>
      </c>
      <c r="T1579" t="s">
        <v>541</v>
      </c>
      <c r="AC1579" t="s">
        <v>541</v>
      </c>
      <c r="AL1579" t="s">
        <v>1299</v>
      </c>
      <c r="AM1579">
        <v>8.0500000000000007</v>
      </c>
      <c r="AU1579" t="s">
        <v>1299</v>
      </c>
      <c r="AV1579">
        <v>0</v>
      </c>
    </row>
    <row r="1580" spans="2:49">
      <c r="B1580" t="s">
        <v>1298</v>
      </c>
      <c r="C1580">
        <v>586.48099999999999</v>
      </c>
      <c r="K1580" t="s">
        <v>1313</v>
      </c>
      <c r="T1580" t="s">
        <v>1298</v>
      </c>
      <c r="U1580">
        <v>68.435000000000002</v>
      </c>
      <c r="AC1580" t="s">
        <v>1298</v>
      </c>
      <c r="AD1580">
        <v>93.623999999999995</v>
      </c>
      <c r="AL1580" t="s">
        <v>1321</v>
      </c>
      <c r="AM1580">
        <v>72.460999999999999</v>
      </c>
      <c r="AU1580" t="s">
        <v>1321</v>
      </c>
      <c r="AV1580">
        <v>5.0000000000000001E-3</v>
      </c>
    </row>
    <row r="1581" spans="2:49">
      <c r="B1581" t="s">
        <v>1299</v>
      </c>
      <c r="C1581">
        <v>573.13</v>
      </c>
      <c r="K1581" t="s">
        <v>1301</v>
      </c>
      <c r="L1581">
        <v>0</v>
      </c>
      <c r="T1581" t="s">
        <v>1299</v>
      </c>
      <c r="U1581">
        <v>66.22</v>
      </c>
      <c r="AC1581" t="s">
        <v>1299</v>
      </c>
      <c r="AD1581">
        <v>91.75</v>
      </c>
      <c r="AL1581" t="s">
        <v>1322</v>
      </c>
      <c r="AM1581">
        <v>64.010000000000005</v>
      </c>
      <c r="AU1581" t="s">
        <v>1322</v>
      </c>
      <c r="AV1581">
        <v>0</v>
      </c>
    </row>
    <row r="1582" spans="2:49">
      <c r="B1582" t="s">
        <v>542</v>
      </c>
      <c r="K1582" t="s">
        <v>542</v>
      </c>
      <c r="T1582" t="s">
        <v>542</v>
      </c>
      <c r="AC1582" t="s">
        <v>542</v>
      </c>
      <c r="AL1582" t="s">
        <v>318</v>
      </c>
      <c r="AU1582" t="s">
        <v>318</v>
      </c>
    </row>
    <row r="1583" spans="2:49">
      <c r="B1583" t="s">
        <v>1298</v>
      </c>
      <c r="C1583">
        <v>600.11300000000006</v>
      </c>
      <c r="K1583" t="s">
        <v>1313</v>
      </c>
      <c r="T1583" t="s">
        <v>1298</v>
      </c>
      <c r="U1583">
        <v>66.293999999999997</v>
      </c>
      <c r="AC1583" t="s">
        <v>1298</v>
      </c>
      <c r="AD1583">
        <v>65.257000000000005</v>
      </c>
      <c r="AL1583" t="s">
        <v>1298</v>
      </c>
      <c r="AM1583">
        <v>8.8999999999999996E-2</v>
      </c>
      <c r="AU1583" t="s">
        <v>1298</v>
      </c>
      <c r="AV1583">
        <v>10.638999999999999</v>
      </c>
    </row>
    <row r="1584" spans="2:49">
      <c r="B1584" t="s">
        <v>1299</v>
      </c>
      <c r="C1584">
        <v>533.85</v>
      </c>
      <c r="K1584" t="s">
        <v>1301</v>
      </c>
      <c r="L1584">
        <v>0</v>
      </c>
      <c r="T1584" t="s">
        <v>1299</v>
      </c>
      <c r="U1584">
        <v>66.14</v>
      </c>
      <c r="AC1584" t="s">
        <v>1299</v>
      </c>
      <c r="AD1584">
        <v>64.33</v>
      </c>
      <c r="AL1584" t="s">
        <v>1299</v>
      </c>
      <c r="AM1584">
        <v>0.01</v>
      </c>
      <c r="AU1584" t="s">
        <v>1299</v>
      </c>
      <c r="AV1584">
        <v>10.62</v>
      </c>
    </row>
    <row r="1585" spans="2:55">
      <c r="B1585" t="s">
        <v>543</v>
      </c>
      <c r="K1585" t="s">
        <v>543</v>
      </c>
      <c r="T1585" t="s">
        <v>543</v>
      </c>
      <c r="AC1585" t="s">
        <v>543</v>
      </c>
      <c r="AL1585" t="s">
        <v>1321</v>
      </c>
      <c r="AM1585">
        <v>1.2E-2</v>
      </c>
      <c r="AU1585" t="s">
        <v>1321</v>
      </c>
      <c r="AV1585">
        <v>64.108000000000004</v>
      </c>
    </row>
    <row r="1586" spans="2:55">
      <c r="B1586" t="s">
        <v>1298</v>
      </c>
      <c r="C1586">
        <v>101.443</v>
      </c>
      <c r="K1586" t="s">
        <v>1313</v>
      </c>
      <c r="T1586" t="s">
        <v>1298</v>
      </c>
      <c r="U1586">
        <v>171.51900000000001</v>
      </c>
      <c r="AC1586" t="s">
        <v>1298</v>
      </c>
      <c r="AD1586">
        <v>80.361999999999995</v>
      </c>
      <c r="AL1586" t="s">
        <v>1322</v>
      </c>
      <c r="AM1586">
        <v>0.01</v>
      </c>
      <c r="AU1586" t="s">
        <v>1322</v>
      </c>
      <c r="AV1586">
        <v>64.010000000000005</v>
      </c>
    </row>
    <row r="1587" spans="2:55">
      <c r="B1587" t="s">
        <v>1299</v>
      </c>
      <c r="C1587">
        <v>62.38</v>
      </c>
      <c r="K1587" t="s">
        <v>1301</v>
      </c>
      <c r="L1587">
        <v>0</v>
      </c>
      <c r="T1587" t="s">
        <v>1299</v>
      </c>
      <c r="U1587">
        <v>125.02</v>
      </c>
      <c r="AC1587" t="s">
        <v>1299</v>
      </c>
      <c r="AD1587">
        <v>78.59</v>
      </c>
      <c r="AL1587" t="s">
        <v>319</v>
      </c>
      <c r="AU1587" t="s">
        <v>319</v>
      </c>
    </row>
    <row r="1588" spans="2:55">
      <c r="B1588" t="s">
        <v>544</v>
      </c>
      <c r="K1588" t="s">
        <v>544</v>
      </c>
      <c r="T1588" t="s">
        <v>544</v>
      </c>
      <c r="AC1588" t="s">
        <v>544</v>
      </c>
      <c r="AL1588" t="s">
        <v>1298</v>
      </c>
      <c r="AM1588">
        <v>11.632999999999999</v>
      </c>
      <c r="AU1588" t="s">
        <v>1298</v>
      </c>
      <c r="AV1588">
        <v>2E-3</v>
      </c>
    </row>
    <row r="1589" spans="2:55">
      <c r="B1589" t="s">
        <v>1298</v>
      </c>
      <c r="C1589">
        <v>691.63699999999994</v>
      </c>
      <c r="K1589" t="s">
        <v>1313</v>
      </c>
      <c r="T1589" t="s">
        <v>1298</v>
      </c>
      <c r="U1589">
        <v>77.593000000000004</v>
      </c>
      <c r="AC1589" t="s">
        <v>1298</v>
      </c>
      <c r="AD1589">
        <v>80.486999999999995</v>
      </c>
      <c r="AL1589" t="s">
        <v>1299</v>
      </c>
      <c r="AM1589">
        <v>11.49</v>
      </c>
      <c r="AU1589" t="s">
        <v>1299</v>
      </c>
      <c r="AV1589">
        <v>0</v>
      </c>
    </row>
    <row r="1590" spans="2:55">
      <c r="B1590" t="s">
        <v>1299</v>
      </c>
      <c r="C1590">
        <v>622.07000000000005</v>
      </c>
      <c r="K1590" t="s">
        <v>1301</v>
      </c>
      <c r="L1590">
        <v>0</v>
      </c>
      <c r="T1590" t="s">
        <v>1299</v>
      </c>
      <c r="U1590">
        <v>68.67</v>
      </c>
      <c r="AC1590" t="s">
        <v>1299</v>
      </c>
      <c r="AD1590">
        <v>79.150000000000006</v>
      </c>
      <c r="AL1590" t="s">
        <v>1321</v>
      </c>
      <c r="AM1590">
        <v>116.297</v>
      </c>
      <c r="AU1590" t="s">
        <v>1321</v>
      </c>
      <c r="AV1590">
        <v>6.0000000000000001E-3</v>
      </c>
    </row>
    <row r="1591" spans="2:55">
      <c r="B1591" t="s">
        <v>545</v>
      </c>
      <c r="K1591" t="s">
        <v>545</v>
      </c>
      <c r="T1591" t="s">
        <v>545</v>
      </c>
      <c r="AC1591" t="s">
        <v>545</v>
      </c>
      <c r="AL1591" t="s">
        <v>1322</v>
      </c>
      <c r="AM1591">
        <v>64.010000000000005</v>
      </c>
      <c r="AU1591" t="s">
        <v>1322</v>
      </c>
      <c r="AV1591">
        <v>0</v>
      </c>
    </row>
    <row r="1592" spans="2:55">
      <c r="B1592" t="s">
        <v>1298</v>
      </c>
      <c r="C1592">
        <v>77.372</v>
      </c>
      <c r="K1592" t="s">
        <v>1313</v>
      </c>
      <c r="T1592" t="s">
        <v>1298</v>
      </c>
      <c r="U1592">
        <v>70.025000000000006</v>
      </c>
      <c r="AC1592" t="s">
        <v>1298</v>
      </c>
      <c r="AD1592">
        <v>88.751000000000005</v>
      </c>
      <c r="AL1592" t="s">
        <v>320</v>
      </c>
      <c r="AU1592" t="s">
        <v>320</v>
      </c>
    </row>
    <row r="1593" spans="2:55">
      <c r="B1593" t="s">
        <v>1299</v>
      </c>
      <c r="C1593">
        <v>64.13</v>
      </c>
      <c r="K1593" t="s">
        <v>1301</v>
      </c>
      <c r="L1593">
        <v>0</v>
      </c>
      <c r="T1593" t="s">
        <v>1299</v>
      </c>
      <c r="U1593">
        <v>69.91</v>
      </c>
      <c r="AC1593" t="s">
        <v>1299</v>
      </c>
      <c r="AD1593">
        <v>84.25</v>
      </c>
      <c r="AL1593" t="s">
        <v>1298</v>
      </c>
      <c r="AM1593">
        <v>8.76</v>
      </c>
      <c r="AU1593" t="s">
        <v>1298</v>
      </c>
      <c r="AV1593">
        <v>10.298999999999999</v>
      </c>
    </row>
    <row r="1594" spans="2:55">
      <c r="B1594" t="s">
        <v>546</v>
      </c>
      <c r="K1594" t="s">
        <v>546</v>
      </c>
      <c r="T1594" t="s">
        <v>546</v>
      </c>
      <c r="AC1594" t="s">
        <v>546</v>
      </c>
      <c r="AL1594" t="s">
        <v>1299</v>
      </c>
      <c r="AM1594">
        <v>8.74</v>
      </c>
      <c r="AU1594" t="s">
        <v>1299</v>
      </c>
      <c r="AV1594">
        <v>10.27</v>
      </c>
    </row>
    <row r="1595" spans="2:55">
      <c r="B1595" t="s">
        <v>1298</v>
      </c>
      <c r="C1595">
        <v>606.60699999999997</v>
      </c>
      <c r="K1595" t="s">
        <v>1313</v>
      </c>
      <c r="T1595" t="s">
        <v>1298</v>
      </c>
      <c r="U1595">
        <v>143.91399999999999</v>
      </c>
      <c r="AC1595" t="s">
        <v>1298</v>
      </c>
      <c r="AD1595">
        <v>121.864</v>
      </c>
      <c r="AL1595" t="s">
        <v>1321</v>
      </c>
      <c r="AM1595">
        <v>70.281999999999996</v>
      </c>
      <c r="AU1595" t="s">
        <v>1321</v>
      </c>
      <c r="AV1595">
        <v>64.3</v>
      </c>
    </row>
    <row r="1596" spans="2:55">
      <c r="B1596" t="s">
        <v>1299</v>
      </c>
      <c r="C1596">
        <v>539.30999999999995</v>
      </c>
      <c r="K1596" t="s">
        <v>1301</v>
      </c>
      <c r="L1596">
        <v>0</v>
      </c>
      <c r="T1596" t="s">
        <v>1299</v>
      </c>
      <c r="U1596">
        <v>130.56</v>
      </c>
      <c r="AC1596" t="s">
        <v>1299</v>
      </c>
      <c r="AD1596">
        <v>79.72</v>
      </c>
      <c r="AL1596" t="s">
        <v>1322</v>
      </c>
      <c r="AM1596">
        <v>64.010000000000005</v>
      </c>
      <c r="AU1596" t="s">
        <v>1322</v>
      </c>
      <c r="AV1596">
        <v>64.010000000000005</v>
      </c>
    </row>
    <row r="1597" spans="2:55">
      <c r="B1597" t="s">
        <v>547</v>
      </c>
      <c r="K1597" t="s">
        <v>547</v>
      </c>
      <c r="T1597" t="s">
        <v>547</v>
      </c>
      <c r="AC1597" t="s">
        <v>547</v>
      </c>
      <c r="AL1597" t="s">
        <v>321</v>
      </c>
      <c r="AU1597" t="s">
        <v>321</v>
      </c>
    </row>
    <row r="1598" spans="2:55">
      <c r="B1598" t="s">
        <v>1298</v>
      </c>
      <c r="C1598">
        <v>95.983999999999995</v>
      </c>
      <c r="E1598">
        <f>MIN(C1599,C1602,C1605,C1608,C1611,C1614,C1617,C1620,C1623,C1626)</f>
        <v>62.33</v>
      </c>
      <c r="F1598">
        <f>QUARTILE(D1599:D1608,1)</f>
        <v>64</v>
      </c>
      <c r="G1598">
        <f>MEDIAN(C1599,C1602,C1605,C1608,C1611,C1614,C1617,C1620,C1623,C1626)</f>
        <v>65.849999999999994</v>
      </c>
      <c r="H1598">
        <f>QUARTILE(D1599:D1608,3)</f>
        <v>65.945000000000007</v>
      </c>
      <c r="I1598">
        <f>MAX(C1599,C1602,C1605,C1608,C1611,C1614,C1617,C1620,C1623,C1626)</f>
        <v>738.78</v>
      </c>
      <c r="J1598">
        <f>SUMIF(D1599:D1608,"&lt;64",D1599:D1608)/COUNTIF(D1599:D1608,"&lt;64")</f>
        <v>63.26</v>
      </c>
      <c r="K1598" t="s">
        <v>1313</v>
      </c>
      <c r="N1598">
        <f>MIN(L1599,L1602,L1605,L1608,L1611,L1614,L1617,L1620,L1623,L1626)</f>
        <v>0</v>
      </c>
      <c r="O1598">
        <f>QUARTILE(M1599:M1608,1)</f>
        <v>0</v>
      </c>
      <c r="P1598">
        <f>MEDIAN(L1599,L1602,L1605,L1608,L1611,L1614,L1617,L1620,L1623,L1626)</f>
        <v>0</v>
      </c>
      <c r="Q1598">
        <f>QUARTILE(M1599:M1608,3)</f>
        <v>0</v>
      </c>
      <c r="R1598">
        <f>MAX(L1599,L1602,L1605,L1608,L1611,L1614,L1617,L1620,L1623,L1626)</f>
        <v>0</v>
      </c>
      <c r="S1598" t="e">
        <f>SUM(M1599:M1608)/COUNTIF(M1599:M1608,"&gt;0")</f>
        <v>#DIV/0!</v>
      </c>
      <c r="T1598" t="s">
        <v>1298</v>
      </c>
      <c r="U1598">
        <v>70.628</v>
      </c>
      <c r="W1598">
        <f>MIN(U1599,U1602,U1605,U1608,U1611,U1614,U1617,U1620,U1623,U1626)</f>
        <v>67.95</v>
      </c>
      <c r="X1598">
        <f>QUARTILE(V1599:V1608,1)</f>
        <v>64.987499999999997</v>
      </c>
      <c r="Y1598">
        <f>MEDIAN(U1599,U1602,U1605,U1608,U1611,U1614,U1617,U1620,U1623,U1626)</f>
        <v>69.955000000000013</v>
      </c>
      <c r="Z1598">
        <f>QUARTILE(V1599:V1608,3)</f>
        <v>78.7</v>
      </c>
      <c r="AA1598">
        <f>MAX(U1599,U1602,U1605,U1608,U1611,U1614,U1617,U1620,U1623,U1626)</f>
        <v>130.87</v>
      </c>
      <c r="AB1598" t="e">
        <f>SUMIF(V1599:V1608,"&lt;64",V1599:V1608)/COUNTIF(V1599:V1608,"&lt;64")</f>
        <v>#DIV/0!</v>
      </c>
      <c r="AC1598" t="s">
        <v>1298</v>
      </c>
      <c r="AD1598">
        <v>100.97499999999999</v>
      </c>
      <c r="AF1598">
        <f>MIN(AD1599,AD1602,AD1605,AD1608,AD1611,AD1614,AD1617,AD1620,AD1623,AD1626)</f>
        <v>65.28</v>
      </c>
      <c r="AG1598">
        <f>QUARTILE(AE1599:AE1608,1)</f>
        <v>64.319999999999993</v>
      </c>
      <c r="AH1598">
        <f>MEDIAN(AD1599,AD1602,AD1605,AD1608,AD1611,AD1614,AD1617,AD1620,AD1623,AD1626)</f>
        <v>76.284999999999997</v>
      </c>
      <c r="AI1598">
        <f>QUARTILE(AE1599:AE1608,3)</f>
        <v>81.914999999999992</v>
      </c>
      <c r="AJ1598">
        <f>MAX(AD1599,AD1602,AD1605,AD1608,AD1611,AD1614,AD1617,AD1620,AD1623,AD1626)</f>
        <v>88.15</v>
      </c>
      <c r="AK1598" t="e">
        <f>SUMIF(AE1599:AE1608,"&lt;64",AE1599:AE1608)/COUNTIF(AE1599:AE1608,"&lt;64")</f>
        <v>#DIV/0!</v>
      </c>
      <c r="AL1598" t="s">
        <v>1298</v>
      </c>
      <c r="AM1598">
        <v>9.0999999999999998E-2</v>
      </c>
      <c r="AO1598">
        <f>MIN(AM1599,AM1602,AM1605,AM1608,AM1611,AM1614,AM1617,AM1620,AM1623,AM1626)</f>
        <v>0.01</v>
      </c>
      <c r="AP1598">
        <f>QUARTILE(AN1599:AN1608,1)</f>
        <v>7.0000000000000007E-2</v>
      </c>
      <c r="AQ1598">
        <f>MEDIAN(AM1599,AM1602,AM1605,AM1608,AM1611,AM1614,AM1617,AM1620,AM1623,AM1626)</f>
        <v>4.8810000000000002</v>
      </c>
      <c r="AR1598">
        <f>QUARTILE(AN1599:AN1608,3)</f>
        <v>64</v>
      </c>
      <c r="AS1598">
        <f>MAX(AM1599,AM1602,AM1605,AM1608,AM1611,AM1614,AM1617,AM1620,AM1623,AM1626)</f>
        <v>64.010000000000005</v>
      </c>
      <c r="AT1598">
        <f>SUMIF(AN1599:AN1608,"&lt;64",AN1599:AN1608)/COUNTIF(AN1599:AN1608,"&lt;64")</f>
        <v>1.6520000000000001</v>
      </c>
      <c r="AU1598" t="s">
        <v>1298</v>
      </c>
      <c r="AV1598">
        <v>8.5489999999999995</v>
      </c>
      <c r="AX1598">
        <f>MIN(AV1599,AV1602,AV1605,AV1608,AV1611,AV1614,AV1617,AV1620,AV1623,AV1626)</f>
        <v>8.52</v>
      </c>
      <c r="AY1598">
        <f>QUARTILE(AW1599:AW1608,1)</f>
        <v>0</v>
      </c>
      <c r="AZ1598">
        <f>MEDIAN(AV1599,AV1602,AV1605,AV1608,AV1611,AV1614,AV1617,AV1620,AV1623,AV1626)</f>
        <v>36.497</v>
      </c>
      <c r="BA1598">
        <f>QUARTILE(AW1599:AW1608,3)</f>
        <v>50.129999999999995</v>
      </c>
      <c r="BB1598">
        <f>MAX(AV1599,AV1602,AV1605,AV1608,AV1611,AV1614,AV1617,AV1620,AV1623,AV1626)</f>
        <v>64.474000000000004</v>
      </c>
      <c r="BC1598">
        <f>SUMIF(AW1599:AW1608,"&lt;64",AW1599:AW1608)/COUNTIF(AW1599:AW1608,"&lt;64")</f>
        <v>1.2171428571428571</v>
      </c>
    </row>
    <row r="1599" spans="2:55">
      <c r="B1599" t="s">
        <v>1299</v>
      </c>
      <c r="C1599">
        <v>66.040000000000006</v>
      </c>
      <c r="D1599">
        <f>C1599</f>
        <v>66.040000000000006</v>
      </c>
      <c r="K1599" t="s">
        <v>1301</v>
      </c>
      <c r="L1599">
        <v>0</v>
      </c>
      <c r="M1599">
        <f>L1599</f>
        <v>0</v>
      </c>
      <c r="T1599" t="s">
        <v>1299</v>
      </c>
      <c r="U1599">
        <v>70.48</v>
      </c>
      <c r="V1599">
        <f>U1599</f>
        <v>70.48</v>
      </c>
      <c r="AC1599" t="s">
        <v>1299</v>
      </c>
      <c r="AD1599">
        <v>65.73</v>
      </c>
      <c r="AE1599">
        <f>AD1599</f>
        <v>65.73</v>
      </c>
      <c r="AL1599" t="s">
        <v>1299</v>
      </c>
      <c r="AM1599">
        <v>0.01</v>
      </c>
      <c r="AN1599">
        <f>AM1599</f>
        <v>0.01</v>
      </c>
      <c r="AU1599" t="s">
        <v>1299</v>
      </c>
      <c r="AV1599">
        <v>8.52</v>
      </c>
      <c r="AW1599">
        <f>AV1599</f>
        <v>8.52</v>
      </c>
    </row>
    <row r="1600" spans="2:55">
      <c r="B1600" t="s">
        <v>548</v>
      </c>
      <c r="D1600">
        <v>64</v>
      </c>
      <c r="K1600" t="s">
        <v>548</v>
      </c>
      <c r="M1600">
        <f>L1602</f>
        <v>0</v>
      </c>
      <c r="T1600" t="s">
        <v>548</v>
      </c>
      <c r="V1600">
        <v>64</v>
      </c>
      <c r="AC1600" t="s">
        <v>548</v>
      </c>
      <c r="AE1600">
        <v>64</v>
      </c>
      <c r="AL1600" t="s">
        <v>1321</v>
      </c>
      <c r="AM1600">
        <v>4.3999999999999997E-2</v>
      </c>
      <c r="AN1600">
        <v>64</v>
      </c>
      <c r="AU1600" t="s">
        <v>1321</v>
      </c>
      <c r="AV1600">
        <v>64.23</v>
      </c>
      <c r="AW1600">
        <v>64</v>
      </c>
    </row>
    <row r="1601" spans="2:49">
      <c r="B1601" t="s">
        <v>1298</v>
      </c>
      <c r="C1601">
        <v>63.893000000000001</v>
      </c>
      <c r="D1601">
        <v>64</v>
      </c>
      <c r="K1601" t="s">
        <v>1313</v>
      </c>
      <c r="M1601">
        <f>L1605</f>
        <v>0</v>
      </c>
      <c r="T1601" t="s">
        <v>1298</v>
      </c>
      <c r="U1601">
        <v>128.02799999999999</v>
      </c>
      <c r="V1601">
        <v>64</v>
      </c>
      <c r="AC1601" t="s">
        <v>1298</v>
      </c>
      <c r="AD1601">
        <v>102.29900000000001</v>
      </c>
      <c r="AE1601">
        <v>64</v>
      </c>
      <c r="AL1601" t="s">
        <v>1322</v>
      </c>
      <c r="AM1601">
        <v>0.04</v>
      </c>
      <c r="AN1601">
        <v>64</v>
      </c>
      <c r="AU1601" t="s">
        <v>1322</v>
      </c>
      <c r="AV1601">
        <v>64.010000000000005</v>
      </c>
      <c r="AW1601">
        <v>64</v>
      </c>
    </row>
    <row r="1602" spans="2:49">
      <c r="B1602" t="s">
        <v>1299</v>
      </c>
      <c r="C1602">
        <v>62.33</v>
      </c>
      <c r="D1602">
        <f>C1608</f>
        <v>64.44</v>
      </c>
      <c r="K1602" t="s">
        <v>1301</v>
      </c>
      <c r="L1602">
        <v>0</v>
      </c>
      <c r="M1602">
        <f>L1608</f>
        <v>0</v>
      </c>
      <c r="T1602" t="s">
        <v>1299</v>
      </c>
      <c r="U1602">
        <v>116.57</v>
      </c>
      <c r="V1602">
        <f>U1608</f>
        <v>130.87</v>
      </c>
      <c r="AC1602" t="s">
        <v>1299</v>
      </c>
      <c r="AD1602">
        <v>76.099999999999994</v>
      </c>
      <c r="AE1602">
        <f>AD1608</f>
        <v>79.5</v>
      </c>
      <c r="AL1602" t="s">
        <v>322</v>
      </c>
      <c r="AN1602">
        <f>AM1608</f>
        <v>7.0000000000000007E-2</v>
      </c>
      <c r="AU1602" t="s">
        <v>322</v>
      </c>
      <c r="AW1602">
        <f>AV1608</f>
        <v>0</v>
      </c>
    </row>
    <row r="1603" spans="2:49">
      <c r="B1603" t="s">
        <v>549</v>
      </c>
      <c r="D1603">
        <f>C1611</f>
        <v>64.010000000000005</v>
      </c>
      <c r="K1603" t="s">
        <v>549</v>
      </c>
      <c r="M1603">
        <f>L1611</f>
        <v>0</v>
      </c>
      <c r="T1603" t="s">
        <v>549</v>
      </c>
      <c r="V1603">
        <f>U1611</f>
        <v>68.150000000000006</v>
      </c>
      <c r="AC1603" t="s">
        <v>549</v>
      </c>
      <c r="AE1603">
        <f>AD1611</f>
        <v>88.15</v>
      </c>
      <c r="AL1603" t="s">
        <v>1298</v>
      </c>
      <c r="AM1603">
        <v>10.193</v>
      </c>
      <c r="AN1603">
        <f>AM1611</f>
        <v>0.15</v>
      </c>
      <c r="AU1603" t="s">
        <v>1298</v>
      </c>
      <c r="AV1603">
        <v>5.44</v>
      </c>
      <c r="AW1603">
        <f>AV1611</f>
        <v>0</v>
      </c>
    </row>
    <row r="1604" spans="2:49">
      <c r="B1604" t="s">
        <v>1298</v>
      </c>
      <c r="C1604">
        <v>534.80100000000004</v>
      </c>
      <c r="D1604">
        <v>64</v>
      </c>
      <c r="K1604" t="s">
        <v>1313</v>
      </c>
      <c r="M1604">
        <f>L1614</f>
        <v>0</v>
      </c>
      <c r="T1604" t="s">
        <v>1298</v>
      </c>
      <c r="U1604">
        <v>71.27</v>
      </c>
      <c r="V1604">
        <v>64</v>
      </c>
      <c r="AC1604" t="s">
        <v>1298</v>
      </c>
      <c r="AD1604">
        <v>101.13200000000001</v>
      </c>
      <c r="AE1604">
        <v>64</v>
      </c>
      <c r="AL1604" t="s">
        <v>1299</v>
      </c>
      <c r="AM1604">
        <v>10.16</v>
      </c>
      <c r="AN1604">
        <v>64</v>
      </c>
      <c r="AU1604" t="s">
        <v>1299</v>
      </c>
      <c r="AV1604">
        <v>5.42</v>
      </c>
      <c r="AW1604">
        <v>64</v>
      </c>
    </row>
    <row r="1605" spans="2:49">
      <c r="B1605" t="s">
        <v>1299</v>
      </c>
      <c r="C1605">
        <v>522.4</v>
      </c>
      <c r="D1605">
        <f>C1617</f>
        <v>63.26</v>
      </c>
      <c r="K1605" t="s">
        <v>1301</v>
      </c>
      <c r="L1605">
        <v>0</v>
      </c>
      <c r="M1605">
        <f>L1617</f>
        <v>0</v>
      </c>
      <c r="T1605" t="s">
        <v>1299</v>
      </c>
      <c r="U1605">
        <v>69.08</v>
      </c>
      <c r="V1605">
        <f>U1617</f>
        <v>122.29</v>
      </c>
      <c r="AC1605" t="s">
        <v>1299</v>
      </c>
      <c r="AD1605">
        <v>66.010000000000005</v>
      </c>
      <c r="AE1605">
        <f>AD1617</f>
        <v>76.47</v>
      </c>
      <c r="AL1605" t="s">
        <v>1321</v>
      </c>
      <c r="AM1605">
        <v>64.010000000000005</v>
      </c>
      <c r="AN1605">
        <f>AM1617</f>
        <v>0</v>
      </c>
      <c r="AU1605" t="s">
        <v>1321</v>
      </c>
      <c r="AV1605">
        <v>64.474000000000004</v>
      </c>
      <c r="AW1605">
        <f>AV1617</f>
        <v>0</v>
      </c>
    </row>
    <row r="1606" spans="2:49">
      <c r="B1606" t="s">
        <v>550</v>
      </c>
      <c r="D1606">
        <f>C1620</f>
        <v>543.62</v>
      </c>
      <c r="K1606" t="s">
        <v>550</v>
      </c>
      <c r="M1606">
        <f>L1620</f>
        <v>0</v>
      </c>
      <c r="T1606" t="s">
        <v>550</v>
      </c>
      <c r="V1606">
        <f>U1620</f>
        <v>67.95</v>
      </c>
      <c r="AC1606" t="s">
        <v>550</v>
      </c>
      <c r="AE1606">
        <f>AD1620</f>
        <v>84.04</v>
      </c>
      <c r="AL1606" t="s">
        <v>1322</v>
      </c>
      <c r="AM1606">
        <v>64.010000000000005</v>
      </c>
      <c r="AN1606">
        <f>AM1620</f>
        <v>7.0000000000000007E-2</v>
      </c>
      <c r="AU1606" t="s">
        <v>1322</v>
      </c>
      <c r="AV1606">
        <v>64.010000000000005</v>
      </c>
      <c r="AW1606">
        <f>AV1620</f>
        <v>0</v>
      </c>
    </row>
    <row r="1607" spans="2:49">
      <c r="B1607" t="s">
        <v>1298</v>
      </c>
      <c r="C1607">
        <v>74.286000000000001</v>
      </c>
      <c r="D1607">
        <f>C1623</f>
        <v>65.66</v>
      </c>
      <c r="K1607" t="s">
        <v>1313</v>
      </c>
      <c r="M1607">
        <f>L1623</f>
        <v>0</v>
      </c>
      <c r="T1607" t="s">
        <v>1298</v>
      </c>
      <c r="U1607">
        <v>170.03200000000001</v>
      </c>
      <c r="V1607">
        <f>U1623</f>
        <v>69.430000000000007</v>
      </c>
      <c r="AC1607" t="s">
        <v>1298</v>
      </c>
      <c r="AD1607">
        <v>109.807</v>
      </c>
      <c r="AE1607">
        <f>AD1623</f>
        <v>65.28</v>
      </c>
      <c r="AL1607" t="s">
        <v>337</v>
      </c>
      <c r="AN1607">
        <f>AM1623</f>
        <v>9.6120000000000001</v>
      </c>
      <c r="AW1607">
        <f>AV1623</f>
        <v>0</v>
      </c>
    </row>
    <row r="1608" spans="2:49">
      <c r="B1608" t="s">
        <v>1299</v>
      </c>
      <c r="C1608">
        <v>64.44</v>
      </c>
      <c r="D1608">
        <f>C1626</f>
        <v>519.1</v>
      </c>
      <c r="K1608" t="s">
        <v>1301</v>
      </c>
      <c r="L1608">
        <v>0</v>
      </c>
      <c r="M1608">
        <f>L1626</f>
        <v>0</v>
      </c>
      <c r="T1608" t="s">
        <v>1299</v>
      </c>
      <c r="U1608">
        <v>130.87</v>
      </c>
      <c r="V1608">
        <f>U1626</f>
        <v>81.44</v>
      </c>
      <c r="AC1608" t="s">
        <v>1299</v>
      </c>
      <c r="AD1608">
        <v>79.5</v>
      </c>
      <c r="AE1608">
        <f>AD1626</f>
        <v>82.72</v>
      </c>
      <c r="AL1608" t="s">
        <v>1298</v>
      </c>
      <c r="AM1608">
        <v>7.0000000000000007E-2</v>
      </c>
      <c r="AN1608">
        <f>AM1626</f>
        <v>64.010000000000005</v>
      </c>
      <c r="AW1608">
        <f>AV1626</f>
        <v>0</v>
      </c>
    </row>
    <row r="1609" spans="2:49">
      <c r="B1609" t="s">
        <v>551</v>
      </c>
      <c r="K1609" t="s">
        <v>551</v>
      </c>
      <c r="T1609" t="s">
        <v>551</v>
      </c>
      <c r="AC1609" t="s">
        <v>551</v>
      </c>
      <c r="AL1609" t="s">
        <v>1299</v>
      </c>
      <c r="AM1609">
        <v>0.01</v>
      </c>
    </row>
    <row r="1610" spans="2:49">
      <c r="B1610" t="s">
        <v>1298</v>
      </c>
      <c r="C1610">
        <v>64.599000000000004</v>
      </c>
      <c r="K1610" t="s">
        <v>1313</v>
      </c>
      <c r="T1610" t="s">
        <v>1298</v>
      </c>
      <c r="U1610">
        <v>70.569999999999993</v>
      </c>
      <c r="AC1610" t="s">
        <v>1298</v>
      </c>
      <c r="AD1610">
        <v>134.17599999999999</v>
      </c>
      <c r="AL1610" t="s">
        <v>1321</v>
      </c>
      <c r="AM1610">
        <v>0.152</v>
      </c>
    </row>
    <row r="1611" spans="2:49">
      <c r="B1611" t="s">
        <v>1299</v>
      </c>
      <c r="C1611">
        <v>64.010000000000005</v>
      </c>
      <c r="K1611" t="s">
        <v>1301</v>
      </c>
      <c r="L1611">
        <v>0</v>
      </c>
      <c r="T1611" t="s">
        <v>1299</v>
      </c>
      <c r="U1611">
        <v>68.150000000000006</v>
      </c>
      <c r="AC1611" t="s">
        <v>1299</v>
      </c>
      <c r="AD1611">
        <v>88.15</v>
      </c>
      <c r="AL1611" t="s">
        <v>1322</v>
      </c>
      <c r="AM1611">
        <v>0.15</v>
      </c>
    </row>
    <row r="1612" spans="2:49">
      <c r="B1612" t="s">
        <v>552</v>
      </c>
      <c r="K1612" t="s">
        <v>552</v>
      </c>
      <c r="T1612" t="s">
        <v>552</v>
      </c>
      <c r="AC1612" t="s">
        <v>552</v>
      </c>
      <c r="AL1612" t="s">
        <v>338</v>
      </c>
    </row>
    <row r="1613" spans="2:49">
      <c r="B1613" t="s">
        <v>1298</v>
      </c>
      <c r="C1613">
        <v>792.59900000000005</v>
      </c>
      <c r="K1613" t="s">
        <v>1313</v>
      </c>
      <c r="T1613" t="s">
        <v>1298</v>
      </c>
      <c r="U1613">
        <v>69.893000000000001</v>
      </c>
      <c r="AC1613" t="s">
        <v>1298</v>
      </c>
      <c r="AD1613">
        <v>109.185</v>
      </c>
      <c r="AL1613" t="s">
        <v>1298</v>
      </c>
      <c r="AM1613">
        <v>10.151</v>
      </c>
    </row>
    <row r="1614" spans="2:49">
      <c r="B1614" t="s">
        <v>1299</v>
      </c>
      <c r="C1614">
        <v>738.78</v>
      </c>
      <c r="K1614" t="s">
        <v>1301</v>
      </c>
      <c r="L1614">
        <v>0</v>
      </c>
      <c r="T1614" t="s">
        <v>1299</v>
      </c>
      <c r="U1614">
        <v>68.92</v>
      </c>
      <c r="AC1614" t="s">
        <v>1299</v>
      </c>
      <c r="AD1614">
        <v>65.62</v>
      </c>
      <c r="AL1614" t="s">
        <v>1299</v>
      </c>
      <c r="AM1614">
        <v>10.14</v>
      </c>
    </row>
    <row r="1615" spans="2:49">
      <c r="B1615" t="s">
        <v>553</v>
      </c>
      <c r="K1615" t="s">
        <v>553</v>
      </c>
      <c r="T1615" t="s">
        <v>553</v>
      </c>
      <c r="AC1615" t="s">
        <v>553</v>
      </c>
      <c r="AL1615" t="s">
        <v>1321</v>
      </c>
      <c r="AM1615">
        <v>64.013000000000005</v>
      </c>
    </row>
    <row r="1616" spans="2:49">
      <c r="B1616" t="s">
        <v>1298</v>
      </c>
      <c r="C1616">
        <v>91.644000000000005</v>
      </c>
      <c r="K1616" t="s">
        <v>1313</v>
      </c>
      <c r="T1616" t="s">
        <v>1298</v>
      </c>
      <c r="U1616">
        <v>122.751</v>
      </c>
      <c r="AC1616" t="s">
        <v>1298</v>
      </c>
      <c r="AD1616">
        <v>111.691</v>
      </c>
      <c r="AL1616" t="s">
        <v>1322</v>
      </c>
      <c r="AM1616">
        <v>64.010000000000005</v>
      </c>
    </row>
    <row r="1617" spans="2:55">
      <c r="B1617" t="s">
        <v>1299</v>
      </c>
      <c r="C1617">
        <v>63.26</v>
      </c>
      <c r="K1617" t="s">
        <v>1301</v>
      </c>
      <c r="L1617">
        <v>0</v>
      </c>
      <c r="T1617" t="s">
        <v>1299</v>
      </c>
      <c r="U1617">
        <v>122.29</v>
      </c>
      <c r="AC1617" t="s">
        <v>1299</v>
      </c>
      <c r="AD1617">
        <v>76.47</v>
      </c>
      <c r="AL1617" t="s">
        <v>339</v>
      </c>
    </row>
    <row r="1618" spans="2:55">
      <c r="B1618" t="s">
        <v>554</v>
      </c>
      <c r="K1618" t="s">
        <v>554</v>
      </c>
      <c r="T1618" t="s">
        <v>554</v>
      </c>
      <c r="AC1618" t="s">
        <v>554</v>
      </c>
      <c r="AL1618" t="s">
        <v>1298</v>
      </c>
      <c r="AM1618">
        <v>3.3000000000000002E-2</v>
      </c>
    </row>
    <row r="1619" spans="2:55">
      <c r="B1619" t="s">
        <v>1298</v>
      </c>
      <c r="C1619">
        <v>591.65899999999999</v>
      </c>
      <c r="K1619" t="s">
        <v>1313</v>
      </c>
      <c r="T1619" t="s">
        <v>1298</v>
      </c>
      <c r="U1619">
        <v>68.105000000000004</v>
      </c>
      <c r="AC1619" t="s">
        <v>1298</v>
      </c>
      <c r="AD1619">
        <v>128.25899999999999</v>
      </c>
      <c r="AL1619" t="s">
        <v>1299</v>
      </c>
      <c r="AM1619">
        <v>0.01</v>
      </c>
    </row>
    <row r="1620" spans="2:55">
      <c r="B1620" t="s">
        <v>1299</v>
      </c>
      <c r="C1620">
        <v>543.62</v>
      </c>
      <c r="K1620" t="s">
        <v>1301</v>
      </c>
      <c r="L1620">
        <v>0</v>
      </c>
      <c r="T1620" t="s">
        <v>1299</v>
      </c>
      <c r="U1620">
        <v>67.95</v>
      </c>
      <c r="AC1620" t="s">
        <v>1299</v>
      </c>
      <c r="AD1620">
        <v>84.04</v>
      </c>
      <c r="AL1620" t="s">
        <v>1321</v>
      </c>
      <c r="AM1620">
        <v>7.0000000000000007E-2</v>
      </c>
    </row>
    <row r="1621" spans="2:55">
      <c r="B1621" t="s">
        <v>555</v>
      </c>
      <c r="K1621" t="s">
        <v>555</v>
      </c>
      <c r="T1621" t="s">
        <v>555</v>
      </c>
      <c r="AC1621" t="s">
        <v>555</v>
      </c>
      <c r="AL1621" t="s">
        <v>1322</v>
      </c>
      <c r="AM1621">
        <v>7.0000000000000007E-2</v>
      </c>
    </row>
    <row r="1622" spans="2:55">
      <c r="B1622" t="s">
        <v>1298</v>
      </c>
      <c r="C1622">
        <v>66.588999999999999</v>
      </c>
      <c r="K1622" t="s">
        <v>1313</v>
      </c>
      <c r="T1622" t="s">
        <v>1298</v>
      </c>
      <c r="U1622">
        <v>79.352000000000004</v>
      </c>
      <c r="AC1622" t="s">
        <v>1298</v>
      </c>
      <c r="AD1622">
        <v>102.124</v>
      </c>
      <c r="AL1622" t="s">
        <v>340</v>
      </c>
    </row>
    <row r="1623" spans="2:55">
      <c r="B1623" t="s">
        <v>1299</v>
      </c>
      <c r="C1623">
        <v>65.66</v>
      </c>
      <c r="K1623" t="s">
        <v>1301</v>
      </c>
      <c r="L1623">
        <v>0</v>
      </c>
      <c r="T1623" t="s">
        <v>1299</v>
      </c>
      <c r="U1623">
        <v>69.430000000000007</v>
      </c>
      <c r="AC1623" t="s">
        <v>1299</v>
      </c>
      <c r="AD1623">
        <v>65.28</v>
      </c>
      <c r="AL1623" t="s">
        <v>1298</v>
      </c>
      <c r="AM1623">
        <v>9.6120000000000001</v>
      </c>
    </row>
    <row r="1624" spans="2:55">
      <c r="B1624" t="s">
        <v>556</v>
      </c>
      <c r="K1624" t="s">
        <v>556</v>
      </c>
      <c r="T1624" t="s">
        <v>556</v>
      </c>
      <c r="AC1624" t="s">
        <v>556</v>
      </c>
      <c r="AL1624" t="s">
        <v>1299</v>
      </c>
      <c r="AM1624">
        <v>9.6</v>
      </c>
    </row>
    <row r="1625" spans="2:55">
      <c r="B1625" t="s">
        <v>1298</v>
      </c>
      <c r="C1625">
        <v>530.97199999999998</v>
      </c>
      <c r="K1625" t="s">
        <v>1313</v>
      </c>
      <c r="T1625" t="s">
        <v>1298</v>
      </c>
      <c r="U1625">
        <v>103.69</v>
      </c>
      <c r="AC1625" t="s">
        <v>1298</v>
      </c>
      <c r="AD1625">
        <v>130.96299999999999</v>
      </c>
      <c r="AL1625" t="s">
        <v>1321</v>
      </c>
      <c r="AM1625">
        <v>64.004999999999995</v>
      </c>
    </row>
    <row r="1626" spans="2:55">
      <c r="B1626" t="s">
        <v>1299</v>
      </c>
      <c r="C1626">
        <v>519.1</v>
      </c>
      <c r="K1626" t="s">
        <v>1301</v>
      </c>
      <c r="L1626">
        <v>0</v>
      </c>
      <c r="T1626" t="s">
        <v>1299</v>
      </c>
      <c r="U1626">
        <v>81.44</v>
      </c>
      <c r="AC1626" t="s">
        <v>1299</v>
      </c>
      <c r="AD1626">
        <v>82.72</v>
      </c>
      <c r="AL1626" t="s">
        <v>1322</v>
      </c>
      <c r="AM1626">
        <v>64.010000000000005</v>
      </c>
    </row>
    <row r="1627" spans="2:55">
      <c r="B1627" t="s">
        <v>557</v>
      </c>
      <c r="K1627" t="s">
        <v>557</v>
      </c>
      <c r="T1627" t="s">
        <v>557</v>
      </c>
      <c r="AC1627" t="s">
        <v>557</v>
      </c>
      <c r="AL1627" t="s">
        <v>341</v>
      </c>
    </row>
    <row r="1628" spans="2:55">
      <c r="B1628" t="s">
        <v>1298</v>
      </c>
      <c r="C1628">
        <v>560.38099999999997</v>
      </c>
      <c r="E1628">
        <f>MIN(C1629,C1632,C1635,C1638,C1641,C1644,C1647,C1650,C1653,C1656)</f>
        <v>60.27</v>
      </c>
      <c r="F1628">
        <f>QUARTILE(D1629:D1638,1)</f>
        <v>65.002499999999998</v>
      </c>
      <c r="G1628">
        <f>MEDIAN(C1629,C1632,C1635,C1638,C1641,C1644,C1647,C1650,C1653,C1656)</f>
        <v>519.005</v>
      </c>
      <c r="H1628">
        <f>QUARTILE(D1629:D1638,3)</f>
        <v>523.5575</v>
      </c>
      <c r="I1628">
        <f>MAX(C1629,C1632,C1635,C1638,C1641,C1644,C1647,C1650,C1653,C1656)</f>
        <v>657.6</v>
      </c>
      <c r="J1628">
        <f>SUMIF(D1629:D1638,"&lt;64",D1629:D1638)/COUNTIF(D1629:D1638,"&lt;64")</f>
        <v>62.110000000000007</v>
      </c>
      <c r="K1628" t="s">
        <v>1313</v>
      </c>
      <c r="N1628">
        <f>MIN(L1629,L1632,L1635,L1638,L1641,L1644,L1647,L1650,L1653,L1656)</f>
        <v>0</v>
      </c>
      <c r="O1628">
        <f>QUARTILE(M1629:M1638,1)</f>
        <v>0</v>
      </c>
      <c r="P1628">
        <f>MEDIAN(L1629,L1632,L1635,L1638,L1641,L1644,L1647,L1650,L1653,L1656)</f>
        <v>0</v>
      </c>
      <c r="Q1628">
        <f>QUARTILE(M1629:M1638,3)</f>
        <v>0</v>
      </c>
      <c r="R1628">
        <f>MAX(L1629,L1632,L1635,L1638,L1641,L1644,L1647,L1650,L1653,L1656)</f>
        <v>0</v>
      </c>
      <c r="S1628" t="e">
        <f>SUM(M1629:M1638)/COUNTIF(M1629:M1638,"&gt;0")</f>
        <v>#DIV/0!</v>
      </c>
      <c r="T1628" t="s">
        <v>1298</v>
      </c>
      <c r="U1628">
        <v>65.584000000000003</v>
      </c>
      <c r="W1628">
        <f>MIN(U1629,U1632,U1635,U1638,U1641,U1644,U1647,U1650,U1653,U1656)</f>
        <v>64.16</v>
      </c>
      <c r="X1628">
        <f>QUARTILE(V1629:V1638,1)</f>
        <v>64.872500000000002</v>
      </c>
      <c r="Y1628">
        <f>MEDIAN(U1629,U1632,U1635,U1638,U1641,U1644,U1647,U1650,U1653,U1656)</f>
        <v>66.09</v>
      </c>
      <c r="Z1628">
        <f>QUARTILE(V1629:V1638,3)</f>
        <v>119.5925</v>
      </c>
      <c r="AA1628">
        <f>MAX(U1629,U1632,U1635,U1638,U1641,U1644,U1647,U1650,U1653,U1656)</f>
        <v>131.32</v>
      </c>
      <c r="AB1628" t="e">
        <f>SUMIF(V1629:V1638,"&lt;64",V1629:V1638)/COUNTIF(V1629:V1638,"&lt;64")</f>
        <v>#DIV/0!</v>
      </c>
      <c r="AC1628" t="s">
        <v>1298</v>
      </c>
      <c r="AD1628">
        <v>98.55</v>
      </c>
      <c r="AF1628">
        <f>MIN(AD1629,AD1632,AD1635,AD1638,AD1641,AD1644,AD1647,AD1650,AD1653,AD1656)</f>
        <v>65.040000000000006</v>
      </c>
      <c r="AG1628">
        <f>QUARTILE(AE1629:AE1638,1)</f>
        <v>65.412499999999994</v>
      </c>
      <c r="AH1628">
        <f>MEDIAN(AD1629,AD1632,AD1635,AD1638,AD1641,AD1644,AD1647,AD1650,AD1653,AD1656)</f>
        <v>73.324999999999989</v>
      </c>
      <c r="AI1628">
        <f>QUARTILE(AE1629:AE1638,3)</f>
        <v>78.11</v>
      </c>
      <c r="AJ1628">
        <f>MAX(AD1629,AD1632,AD1635,AD1638,AD1641,AD1644,AD1647,AD1650,AD1653,AD1656)</f>
        <v>86.02</v>
      </c>
      <c r="AK1628" t="e">
        <f>SUMIF(AE1629:AE1638,"&lt;64",AE1629:AE1638)/COUNTIF(AE1629:AE1638,"&lt;64")</f>
        <v>#DIV/0!</v>
      </c>
      <c r="AL1628" t="s">
        <v>1298</v>
      </c>
      <c r="AM1628">
        <v>8.1850000000000005</v>
      </c>
      <c r="AO1628">
        <f>MIN(AM1629,AM1632,AM1635,AM1638,AM1641,AM1644,AM1647,AM1650,AM1653,AM1656)</f>
        <v>1.0999999999999999E-2</v>
      </c>
      <c r="AP1628">
        <f>QUARTILE(AN1629:AN1638,1)</f>
        <v>1.6007499999999999</v>
      </c>
      <c r="AQ1628">
        <f>MEDIAN(AM1629,AM1632,AM1635,AM1638,AM1641,AM1644,AM1647,AM1650,AM1653,AM1656)</f>
        <v>8.6370000000000005</v>
      </c>
      <c r="AR1628">
        <f>QUARTILE(AN1629:AN1638,3)</f>
        <v>50.283500000000004</v>
      </c>
      <c r="AS1628">
        <f>MAX(AM1629,AM1632,AM1635,AM1638,AM1641,AM1644,AM1647,AM1650,AM1653,AM1656)</f>
        <v>69.054000000000002</v>
      </c>
      <c r="AT1628">
        <f>SUMIF(AN1629:AN1638,"&lt;64",AN1629:AN1638)/COUNTIF(AN1629:AN1638,"&lt;64")</f>
        <v>4.331142857142857</v>
      </c>
      <c r="AX1628">
        <f>MIN(AV1629,AV1632,AV1635,AV1638,AV1641,AV1644,AV1647,AV1650,AV1653,AV1656)</f>
        <v>0</v>
      </c>
      <c r="AY1628">
        <f>QUARTILE(AW1629:AW1638,1)</f>
        <v>0</v>
      </c>
      <c r="AZ1628" t="e">
        <f>MEDIAN(AV1629,AV1632,AV1635,AV1638,AV1641,AV1644,AV1647,AV1650,AV1653,AV1656)</f>
        <v>#NUM!</v>
      </c>
      <c r="BA1628">
        <f>QUARTILE(AW1629:AW1638,3)</f>
        <v>0</v>
      </c>
      <c r="BB1628">
        <f>MAX(AV1629,AV1632,AV1635,AV1638,AV1641,AV1644,AV1647,AV1650,AV1653,AV1656)</f>
        <v>0</v>
      </c>
      <c r="BC1628">
        <f>SUMIF(AW1629:AW1638,"&lt;64",AW1629:AW1638)/COUNTIF(AW1629:AW1638,"&lt;64")</f>
        <v>0</v>
      </c>
    </row>
    <row r="1629" spans="2:55">
      <c r="B1629" t="s">
        <v>1299</v>
      </c>
      <c r="C1629">
        <v>556.74</v>
      </c>
      <c r="D1629">
        <f>C1629</f>
        <v>556.74</v>
      </c>
      <c r="K1629" t="s">
        <v>1301</v>
      </c>
      <c r="L1629">
        <v>0</v>
      </c>
      <c r="M1629">
        <f>L1629</f>
        <v>0</v>
      </c>
      <c r="T1629" t="s">
        <v>1299</v>
      </c>
      <c r="U1629">
        <v>65.42</v>
      </c>
      <c r="V1629">
        <f>U1629</f>
        <v>65.42</v>
      </c>
      <c r="AC1629" t="s">
        <v>1299</v>
      </c>
      <c r="AD1629">
        <v>65.28</v>
      </c>
      <c r="AE1629">
        <f>AD1629</f>
        <v>65.28</v>
      </c>
      <c r="AL1629" t="s">
        <v>1299</v>
      </c>
      <c r="AM1629">
        <v>8.17</v>
      </c>
      <c r="AN1629">
        <f>AM1629</f>
        <v>8.17</v>
      </c>
      <c r="AW1629">
        <f>AV1629</f>
        <v>0</v>
      </c>
    </row>
    <row r="1630" spans="2:55">
      <c r="B1630" t="s">
        <v>558</v>
      </c>
      <c r="D1630">
        <f>C1632</f>
        <v>62.46</v>
      </c>
      <c r="K1630" t="s">
        <v>558</v>
      </c>
      <c r="M1630">
        <f>L1632</f>
        <v>0</v>
      </c>
      <c r="T1630" t="s">
        <v>558</v>
      </c>
      <c r="V1630">
        <f>U1632</f>
        <v>66.73</v>
      </c>
      <c r="AC1630" t="s">
        <v>558</v>
      </c>
      <c r="AE1630">
        <f>AD1632</f>
        <v>65.040000000000006</v>
      </c>
      <c r="AL1630" t="s">
        <v>1321</v>
      </c>
      <c r="AM1630">
        <v>64.021000000000001</v>
      </c>
      <c r="AN1630">
        <f>AM1632</f>
        <v>0</v>
      </c>
      <c r="AW1630">
        <f>AV1632</f>
        <v>0</v>
      </c>
    </row>
    <row r="1631" spans="2:55">
      <c r="B1631" t="s">
        <v>1298</v>
      </c>
      <c r="C1631">
        <v>77.096000000000004</v>
      </c>
      <c r="D1631">
        <f>C1635</f>
        <v>657.6</v>
      </c>
      <c r="K1631" t="s">
        <v>1313</v>
      </c>
      <c r="M1631">
        <f>L1635</f>
        <v>0</v>
      </c>
      <c r="T1631" t="s">
        <v>1298</v>
      </c>
      <c r="U1631">
        <v>66.906999999999996</v>
      </c>
      <c r="V1631">
        <f>U1635</f>
        <v>65.45</v>
      </c>
      <c r="AC1631" t="s">
        <v>1298</v>
      </c>
      <c r="AD1631">
        <v>92.433000000000007</v>
      </c>
      <c r="AE1631">
        <f>AD1635</f>
        <v>65.33</v>
      </c>
      <c r="AL1631" t="s">
        <v>1322</v>
      </c>
      <c r="AM1631">
        <v>64.010000000000005</v>
      </c>
      <c r="AN1631">
        <f>AM1635</f>
        <v>1.0999999999999999E-2</v>
      </c>
      <c r="AW1631">
        <f>AV1635</f>
        <v>0</v>
      </c>
    </row>
    <row r="1632" spans="2:55">
      <c r="B1632" t="s">
        <v>1299</v>
      </c>
      <c r="C1632">
        <v>62.46</v>
      </c>
      <c r="D1632">
        <f>C1638</f>
        <v>69.209999999999994</v>
      </c>
      <c r="K1632" t="s">
        <v>1301</v>
      </c>
      <c r="L1632">
        <v>0</v>
      </c>
      <c r="M1632">
        <f>L1638</f>
        <v>0</v>
      </c>
      <c r="T1632" t="s">
        <v>1299</v>
      </c>
      <c r="U1632">
        <v>66.73</v>
      </c>
      <c r="V1632">
        <f>U1638</f>
        <v>131.32</v>
      </c>
      <c r="AC1632" t="s">
        <v>1299</v>
      </c>
      <c r="AD1632">
        <v>65.040000000000006</v>
      </c>
      <c r="AE1632">
        <f>AD1638</f>
        <v>78.290000000000006</v>
      </c>
      <c r="AL1632" t="s">
        <v>342</v>
      </c>
      <c r="AN1632">
        <f>AM1638</f>
        <v>9.1039999999999992</v>
      </c>
      <c r="AW1632">
        <f>AV1638</f>
        <v>0</v>
      </c>
    </row>
    <row r="1633" spans="2:49">
      <c r="B1633" t="s">
        <v>559</v>
      </c>
      <c r="D1633">
        <f>C1641</f>
        <v>520.46</v>
      </c>
      <c r="K1633" t="s">
        <v>559</v>
      </c>
      <c r="M1633">
        <f>L1641</f>
        <v>0</v>
      </c>
      <c r="T1633" t="s">
        <v>559</v>
      </c>
      <c r="V1633">
        <f>U1641</f>
        <v>64.16</v>
      </c>
      <c r="AC1633" t="s">
        <v>559</v>
      </c>
      <c r="AE1633">
        <f>AD1641</f>
        <v>86.02</v>
      </c>
      <c r="AL1633" t="s">
        <v>1298</v>
      </c>
      <c r="AM1633">
        <v>3.9E-2</v>
      </c>
      <c r="AN1633">
        <f>AM1641</f>
        <v>64.010000000000005</v>
      </c>
      <c r="AW1633">
        <f>AV1641</f>
        <v>0</v>
      </c>
    </row>
    <row r="1634" spans="2:49">
      <c r="B1634" t="s">
        <v>1298</v>
      </c>
      <c r="C1634">
        <v>718.36900000000003</v>
      </c>
      <c r="D1634">
        <f>C1644</f>
        <v>519.73</v>
      </c>
      <c r="K1634" t="s">
        <v>1313</v>
      </c>
      <c r="M1634">
        <f>L1644</f>
        <v>0</v>
      </c>
      <c r="T1634" t="s">
        <v>1298</v>
      </c>
      <c r="U1634">
        <v>65.742000000000004</v>
      </c>
      <c r="V1634">
        <f>U1644</f>
        <v>64.69</v>
      </c>
      <c r="AC1634" t="s">
        <v>1298</v>
      </c>
      <c r="AD1634">
        <v>101.455</v>
      </c>
      <c r="AE1634">
        <f>AD1644</f>
        <v>65.66</v>
      </c>
      <c r="AL1634" t="s">
        <v>1299</v>
      </c>
      <c r="AM1634">
        <v>0.01</v>
      </c>
      <c r="AN1634">
        <f>AM1644</f>
        <v>6.37</v>
      </c>
      <c r="AW1634">
        <f>AV1644</f>
        <v>0</v>
      </c>
    </row>
    <row r="1635" spans="2:49">
      <c r="B1635" t="s">
        <v>1299</v>
      </c>
      <c r="C1635">
        <v>657.6</v>
      </c>
      <c r="D1635">
        <f>C1647</f>
        <v>60.27</v>
      </c>
      <c r="K1635" t="s">
        <v>1301</v>
      </c>
      <c r="L1635">
        <v>0</v>
      </c>
      <c r="M1635">
        <f>L1647</f>
        <v>0</v>
      </c>
      <c r="T1635" t="s">
        <v>1299</v>
      </c>
      <c r="U1635">
        <v>65.45</v>
      </c>
      <c r="V1635">
        <f>U1647</f>
        <v>130.27000000000001</v>
      </c>
      <c r="AC1635" t="s">
        <v>1299</v>
      </c>
      <c r="AD1635">
        <v>65.33</v>
      </c>
      <c r="AE1635">
        <f>AD1647</f>
        <v>70.349999999999994</v>
      </c>
      <c r="AL1635" t="s">
        <v>1321</v>
      </c>
      <c r="AM1635">
        <v>1.0999999999999999E-2</v>
      </c>
      <c r="AN1635">
        <f>AM1647</f>
        <v>0</v>
      </c>
      <c r="AW1635">
        <f>AV1647</f>
        <v>0</v>
      </c>
    </row>
    <row r="1636" spans="2:49">
      <c r="B1636" t="s">
        <v>560</v>
      </c>
      <c r="D1636">
        <f>C1650</f>
        <v>524.59</v>
      </c>
      <c r="K1636" t="s">
        <v>560</v>
      </c>
      <c r="M1636">
        <f>L1650</f>
        <v>0</v>
      </c>
      <c r="T1636" t="s">
        <v>560</v>
      </c>
      <c r="V1636">
        <f>U1650</f>
        <v>120.31</v>
      </c>
      <c r="AC1636" t="s">
        <v>560</v>
      </c>
      <c r="AE1636">
        <f>AD1650</f>
        <v>76.3</v>
      </c>
      <c r="AL1636" t="s">
        <v>1322</v>
      </c>
      <c r="AM1636">
        <v>0.01</v>
      </c>
      <c r="AN1636">
        <f>AM1650</f>
        <v>69.054000000000002</v>
      </c>
      <c r="AW1636">
        <f>AV1650</f>
        <v>0</v>
      </c>
    </row>
    <row r="1637" spans="2:49">
      <c r="B1637" t="s">
        <v>1298</v>
      </c>
      <c r="C1637">
        <v>69.950999999999993</v>
      </c>
      <c r="D1637">
        <f>C1653</f>
        <v>63.6</v>
      </c>
      <c r="K1637" t="s">
        <v>1313</v>
      </c>
      <c r="M1637">
        <f>L1653</f>
        <v>0</v>
      </c>
      <c r="T1637" t="s">
        <v>1298</v>
      </c>
      <c r="U1637">
        <v>144.31200000000001</v>
      </c>
      <c r="V1637">
        <f>U1653</f>
        <v>64.61</v>
      </c>
      <c r="AC1637" t="s">
        <v>1298</v>
      </c>
      <c r="AD1637">
        <v>122.377</v>
      </c>
      <c r="AE1637">
        <f>AD1653</f>
        <v>78.97</v>
      </c>
      <c r="AL1637" t="s">
        <v>343</v>
      </c>
      <c r="AN1637">
        <f>AM1653</f>
        <v>6.6630000000000003</v>
      </c>
      <c r="AW1637">
        <f>AV1653</f>
        <v>0</v>
      </c>
    </row>
    <row r="1638" spans="2:49">
      <c r="B1638" t="s">
        <v>1299</v>
      </c>
      <c r="C1638">
        <v>69.209999999999994</v>
      </c>
      <c r="D1638">
        <f>C1656</f>
        <v>518.28</v>
      </c>
      <c r="K1638" t="s">
        <v>1301</v>
      </c>
      <c r="L1638">
        <v>0</v>
      </c>
      <c r="M1638">
        <f>L1656</f>
        <v>0</v>
      </c>
      <c r="T1638" t="s">
        <v>1299</v>
      </c>
      <c r="U1638">
        <v>131.32</v>
      </c>
      <c r="V1638">
        <f>U1656</f>
        <v>117.44</v>
      </c>
      <c r="AC1638" t="s">
        <v>1299</v>
      </c>
      <c r="AD1638">
        <v>78.290000000000006</v>
      </c>
      <c r="AE1638">
        <f>AD1656</f>
        <v>77.569999999999993</v>
      </c>
      <c r="AL1638" t="s">
        <v>1298</v>
      </c>
      <c r="AM1638">
        <v>9.1039999999999992</v>
      </c>
      <c r="AN1638">
        <f>AM1656</f>
        <v>64.010000000000005</v>
      </c>
      <c r="AW1638">
        <f>AV1656</f>
        <v>0</v>
      </c>
    </row>
    <row r="1639" spans="2:49">
      <c r="B1639" t="s">
        <v>561</v>
      </c>
      <c r="K1639" t="s">
        <v>561</v>
      </c>
      <c r="T1639" t="s">
        <v>561</v>
      </c>
      <c r="AC1639" t="s">
        <v>561</v>
      </c>
      <c r="AL1639" t="s">
        <v>1299</v>
      </c>
      <c r="AM1639">
        <v>9.06</v>
      </c>
    </row>
    <row r="1640" spans="2:49">
      <c r="B1640" t="s">
        <v>1298</v>
      </c>
      <c r="C1640">
        <v>543.73699999999997</v>
      </c>
      <c r="K1640" t="s">
        <v>1313</v>
      </c>
      <c r="T1640" t="s">
        <v>1298</v>
      </c>
      <c r="U1640">
        <v>86.179000000000002</v>
      </c>
      <c r="AC1640" t="s">
        <v>1298</v>
      </c>
      <c r="AD1640">
        <v>126.40600000000001</v>
      </c>
      <c r="AL1640" t="s">
        <v>1321</v>
      </c>
      <c r="AM1640">
        <v>64.007000000000005</v>
      </c>
    </row>
    <row r="1641" spans="2:49">
      <c r="B1641" t="s">
        <v>1299</v>
      </c>
      <c r="C1641">
        <v>520.46</v>
      </c>
      <c r="K1641" t="s">
        <v>1301</v>
      </c>
      <c r="L1641">
        <v>0</v>
      </c>
      <c r="T1641" t="s">
        <v>1299</v>
      </c>
      <c r="U1641">
        <v>64.16</v>
      </c>
      <c r="AC1641" t="s">
        <v>1299</v>
      </c>
      <c r="AD1641">
        <v>86.02</v>
      </c>
      <c r="AL1641" t="s">
        <v>1322</v>
      </c>
      <c r="AM1641">
        <v>64.010000000000005</v>
      </c>
    </row>
    <row r="1642" spans="2:49">
      <c r="B1642" t="s">
        <v>562</v>
      </c>
      <c r="K1642" t="s">
        <v>562</v>
      </c>
      <c r="T1642" t="s">
        <v>562</v>
      </c>
      <c r="AC1642" t="s">
        <v>562</v>
      </c>
      <c r="AL1642" t="s">
        <v>344</v>
      </c>
    </row>
    <row r="1643" spans="2:49">
      <c r="B1643" t="s">
        <v>1298</v>
      </c>
      <c r="C1643">
        <v>562.07399999999996</v>
      </c>
      <c r="K1643" t="s">
        <v>1313</v>
      </c>
      <c r="T1643" t="s">
        <v>1298</v>
      </c>
      <c r="U1643">
        <v>90.61</v>
      </c>
      <c r="AC1643" t="s">
        <v>1298</v>
      </c>
      <c r="AD1643">
        <v>98.834999999999994</v>
      </c>
      <c r="AL1643" t="s">
        <v>1298</v>
      </c>
      <c r="AM1643">
        <v>6.4130000000000003</v>
      </c>
    </row>
    <row r="1644" spans="2:49">
      <c r="B1644" t="s">
        <v>1299</v>
      </c>
      <c r="C1644">
        <v>519.73</v>
      </c>
      <c r="K1644" t="s">
        <v>1301</v>
      </c>
      <c r="L1644">
        <v>0</v>
      </c>
      <c r="T1644" t="s">
        <v>1299</v>
      </c>
      <c r="U1644">
        <v>64.69</v>
      </c>
      <c r="AC1644" t="s">
        <v>1299</v>
      </c>
      <c r="AD1644">
        <v>65.66</v>
      </c>
      <c r="AL1644" t="s">
        <v>1299</v>
      </c>
      <c r="AM1644">
        <v>6.37</v>
      </c>
    </row>
    <row r="1645" spans="2:49">
      <c r="B1645" t="s">
        <v>563</v>
      </c>
      <c r="K1645" t="s">
        <v>563</v>
      </c>
      <c r="T1645" t="s">
        <v>563</v>
      </c>
      <c r="AC1645" t="s">
        <v>563</v>
      </c>
      <c r="AL1645" t="s">
        <v>1321</v>
      </c>
      <c r="AM1645">
        <v>64.007000000000005</v>
      </c>
    </row>
    <row r="1646" spans="2:49">
      <c r="B1646" t="s">
        <v>1298</v>
      </c>
      <c r="C1646">
        <v>60.87</v>
      </c>
      <c r="K1646" t="s">
        <v>1313</v>
      </c>
      <c r="T1646" t="s">
        <v>1298</v>
      </c>
      <c r="U1646">
        <v>135.113</v>
      </c>
      <c r="AC1646" t="s">
        <v>1298</v>
      </c>
      <c r="AD1646">
        <v>112.09399999999999</v>
      </c>
      <c r="AL1646" t="s">
        <v>1322</v>
      </c>
      <c r="AM1646">
        <v>64.010000000000005</v>
      </c>
    </row>
    <row r="1647" spans="2:49">
      <c r="B1647" t="s">
        <v>1299</v>
      </c>
      <c r="C1647">
        <v>60.27</v>
      </c>
      <c r="K1647" t="s">
        <v>1301</v>
      </c>
      <c r="L1647">
        <v>0</v>
      </c>
      <c r="T1647" t="s">
        <v>1299</v>
      </c>
      <c r="U1647">
        <v>130.27000000000001</v>
      </c>
      <c r="AC1647" t="s">
        <v>1299</v>
      </c>
      <c r="AD1647">
        <v>70.349999999999994</v>
      </c>
      <c r="AL1647" t="s">
        <v>345</v>
      </c>
    </row>
    <row r="1648" spans="2:49">
      <c r="B1648" t="s">
        <v>564</v>
      </c>
      <c r="K1648" t="s">
        <v>564</v>
      </c>
      <c r="T1648" t="s">
        <v>564</v>
      </c>
      <c r="AC1648" t="s">
        <v>564</v>
      </c>
      <c r="AL1648" t="s">
        <v>1298</v>
      </c>
      <c r="AM1648">
        <v>10.01</v>
      </c>
    </row>
    <row r="1649" spans="2:55">
      <c r="B1649" t="s">
        <v>1298</v>
      </c>
      <c r="C1649">
        <v>618.05399999999997</v>
      </c>
      <c r="K1649" t="s">
        <v>1313</v>
      </c>
      <c r="T1649" t="s">
        <v>1298</v>
      </c>
      <c r="U1649">
        <v>148.65700000000001</v>
      </c>
      <c r="AC1649" t="s">
        <v>1298</v>
      </c>
      <c r="AD1649">
        <v>104.361</v>
      </c>
      <c r="AL1649" t="s">
        <v>1299</v>
      </c>
      <c r="AM1649">
        <v>9.7899999999999991</v>
      </c>
    </row>
    <row r="1650" spans="2:55">
      <c r="B1650" t="s">
        <v>1299</v>
      </c>
      <c r="C1650">
        <v>524.59</v>
      </c>
      <c r="K1650" t="s">
        <v>1301</v>
      </c>
      <c r="L1650">
        <v>0</v>
      </c>
      <c r="T1650" t="s">
        <v>1299</v>
      </c>
      <c r="U1650">
        <v>120.31</v>
      </c>
      <c r="AC1650" t="s">
        <v>1299</v>
      </c>
      <c r="AD1650">
        <v>76.3</v>
      </c>
      <c r="AL1650" t="s">
        <v>1321</v>
      </c>
      <c r="AM1650">
        <v>69.054000000000002</v>
      </c>
    </row>
    <row r="1651" spans="2:55">
      <c r="B1651" t="s">
        <v>565</v>
      </c>
      <c r="K1651" t="s">
        <v>565</v>
      </c>
      <c r="T1651" t="s">
        <v>565</v>
      </c>
      <c r="AC1651" t="s">
        <v>565</v>
      </c>
      <c r="AL1651" t="s">
        <v>1322</v>
      </c>
      <c r="AM1651">
        <v>64.010000000000005</v>
      </c>
    </row>
    <row r="1652" spans="2:55">
      <c r="B1652" t="s">
        <v>1298</v>
      </c>
      <c r="C1652">
        <v>69.382999999999996</v>
      </c>
      <c r="K1652" t="s">
        <v>1313</v>
      </c>
      <c r="T1652" t="s">
        <v>1298</v>
      </c>
      <c r="U1652">
        <v>66.888999999999996</v>
      </c>
      <c r="AC1652" t="s">
        <v>1298</v>
      </c>
      <c r="AD1652">
        <v>117.33799999999999</v>
      </c>
      <c r="AL1652" t="s">
        <v>346</v>
      </c>
    </row>
    <row r="1653" spans="2:55">
      <c r="B1653" t="s">
        <v>1299</v>
      </c>
      <c r="C1653">
        <v>63.6</v>
      </c>
      <c r="K1653" t="s">
        <v>1301</v>
      </c>
      <c r="L1653">
        <v>0</v>
      </c>
      <c r="T1653" t="s">
        <v>1299</v>
      </c>
      <c r="U1653">
        <v>64.61</v>
      </c>
      <c r="AC1653" t="s">
        <v>1299</v>
      </c>
      <c r="AD1653">
        <v>78.97</v>
      </c>
      <c r="AL1653" t="s">
        <v>1298</v>
      </c>
      <c r="AM1653">
        <v>6.6630000000000003</v>
      </c>
    </row>
    <row r="1654" spans="2:55">
      <c r="B1654" t="s">
        <v>566</v>
      </c>
      <c r="K1654" t="s">
        <v>566</v>
      </c>
      <c r="T1654" t="s">
        <v>566</v>
      </c>
      <c r="AC1654" t="s">
        <v>566</v>
      </c>
      <c r="AL1654" t="s">
        <v>1299</v>
      </c>
      <c r="AM1654">
        <v>6.44</v>
      </c>
    </row>
    <row r="1655" spans="2:55">
      <c r="B1655" t="s">
        <v>1298</v>
      </c>
      <c r="C1655">
        <v>518.95899999999995</v>
      </c>
      <c r="K1655" t="s">
        <v>1313</v>
      </c>
      <c r="T1655" t="s">
        <v>1298</v>
      </c>
      <c r="U1655">
        <v>117.721</v>
      </c>
      <c r="AC1655" t="s">
        <v>1298</v>
      </c>
      <c r="AD1655">
        <v>118.526</v>
      </c>
      <c r="AL1655" t="s">
        <v>1321</v>
      </c>
      <c r="AM1655">
        <v>64.004999999999995</v>
      </c>
    </row>
    <row r="1656" spans="2:55">
      <c r="B1656" t="s">
        <v>1299</v>
      </c>
      <c r="C1656">
        <v>518.28</v>
      </c>
      <c r="K1656" t="s">
        <v>1301</v>
      </c>
      <c r="L1656">
        <v>0</v>
      </c>
      <c r="T1656" t="s">
        <v>1299</v>
      </c>
      <c r="U1656">
        <v>117.44</v>
      </c>
      <c r="AC1656" t="s">
        <v>1299</v>
      </c>
      <c r="AD1656">
        <v>77.569999999999993</v>
      </c>
      <c r="AL1656" t="s">
        <v>1322</v>
      </c>
      <c r="AM1656">
        <v>64.010000000000005</v>
      </c>
    </row>
    <row r="1657" spans="2:55">
      <c r="B1657" t="s">
        <v>567</v>
      </c>
      <c r="K1657" t="s">
        <v>567</v>
      </c>
      <c r="T1657" t="s">
        <v>567</v>
      </c>
      <c r="AC1657" t="s">
        <v>567</v>
      </c>
      <c r="AL1657" t="s">
        <v>347</v>
      </c>
    </row>
    <row r="1658" spans="2:55">
      <c r="B1658" t="s">
        <v>1298</v>
      </c>
      <c r="C1658">
        <v>67.62</v>
      </c>
      <c r="E1658">
        <f>MIN(C1659,C1662,C1665,C1668,C1671,C1674,C1677,C1680,C1683,C1686)</f>
        <v>59.86</v>
      </c>
      <c r="F1658">
        <f>QUARTILE(D1659:D1668,1)</f>
        <v>65.142499999999998</v>
      </c>
      <c r="G1658">
        <f>MEDIAN(C1659,C1662,C1665,C1668,C1671,C1674,C1677,C1680,C1683,C1686)</f>
        <v>292.14</v>
      </c>
      <c r="H1658">
        <f>QUARTILE(D1659:D1668,3)</f>
        <v>520.09500000000003</v>
      </c>
      <c r="I1658">
        <f>MAX(C1659,C1662,C1665,C1668,C1671,C1674,C1677,C1680,C1683,C1686)</f>
        <v>591.96</v>
      </c>
      <c r="J1658">
        <f>SUMIF(D1659:D1668,"&lt;64",D1659:D1668)/COUNTIF(D1659:D1668,"&lt;64")</f>
        <v>59.96</v>
      </c>
      <c r="K1658" t="s">
        <v>1313</v>
      </c>
      <c r="N1658">
        <f>MIN(L1659,L1662,L1665,L1668,L1671,L1674,L1677,L1680,L1683,L1686)</f>
        <v>0</v>
      </c>
      <c r="O1658">
        <f>QUARTILE(M1659:M1668,1)</f>
        <v>0</v>
      </c>
      <c r="P1658">
        <f>MEDIAN(L1659,L1662,L1665,L1668,L1671,L1674,L1677,L1680,L1683,L1686)</f>
        <v>0</v>
      </c>
      <c r="Q1658">
        <f>QUARTILE(M1659:M1668,3)</f>
        <v>0</v>
      </c>
      <c r="R1658">
        <f>MAX(L1659,L1662,L1665,L1668,L1671,L1674,L1677,L1680,L1683,L1686)</f>
        <v>0</v>
      </c>
      <c r="S1658" t="e">
        <f>SUM(M1659:M1668)/COUNTIF(M1659:M1668,"&gt;0")</f>
        <v>#DIV/0!</v>
      </c>
      <c r="T1658" t="s">
        <v>1298</v>
      </c>
      <c r="U1658">
        <v>90.382999999999996</v>
      </c>
      <c r="W1658">
        <f>MIN(U1659,U1662,U1665,U1668,U1671,U1674,U1677,U1680,U1683,U1686)</f>
        <v>65.58</v>
      </c>
      <c r="X1658">
        <f>QUARTILE(V1659:V1668,1)</f>
        <v>66.117500000000007</v>
      </c>
      <c r="Y1658">
        <f>MEDIAN(U1659,U1662,U1665,U1668,U1671,U1674,U1677,U1680,U1683,U1686)</f>
        <v>66.625</v>
      </c>
      <c r="Z1658">
        <f>QUARTILE(V1659:V1668,3)</f>
        <v>68.672499999999999</v>
      </c>
      <c r="AA1658">
        <f>MAX(U1659,U1662,U1665,U1668,U1671,U1674,U1677,U1680,U1683,U1686)</f>
        <v>130.25</v>
      </c>
      <c r="AB1658" t="e">
        <f>SUMIF(V1659:V1668,"&lt;64",V1659:V1668)/COUNTIF(V1659:V1668,"&lt;64")</f>
        <v>#DIV/0!</v>
      </c>
      <c r="AC1658" t="s">
        <v>1298</v>
      </c>
      <c r="AD1658">
        <v>96.888999999999996</v>
      </c>
      <c r="AF1658">
        <f>MIN(AD1659,AD1662,AD1665,AD1668,AD1671,AD1674,AD1677,AD1680,AD1683,AD1686)</f>
        <v>64.209999999999994</v>
      </c>
      <c r="AG1658">
        <f>QUARTILE(AE1659:AE1668,1)</f>
        <v>64.94</v>
      </c>
      <c r="AH1658">
        <f>MEDIAN(AD1659,AD1662,AD1665,AD1668,AD1671,AD1674,AD1677,AD1680,AD1683,AD1686)</f>
        <v>66.08</v>
      </c>
      <c r="AI1658">
        <f>QUARTILE(AE1659:AE1668,3)</f>
        <v>82.734999999999999</v>
      </c>
      <c r="AJ1658">
        <f>MAX(AD1659,AD1662,AD1665,AD1668,AD1671,AD1674,AD1677,AD1680,AD1683,AD1686)</f>
        <v>90.42</v>
      </c>
      <c r="AK1658" t="e">
        <f>SUMIF(AE1659:AE1668,"&lt;64",AE1659:AE1668)/COUNTIF(AE1659:AE1668,"&lt;64")</f>
        <v>#DIV/0!</v>
      </c>
      <c r="AL1658" t="s">
        <v>1298</v>
      </c>
      <c r="AM1658">
        <v>5.8999999999999997E-2</v>
      </c>
      <c r="AO1658">
        <f>MIN(AM1659,AM1662,AM1665,AM1668,AM1671,AM1674,AM1677,AM1680,AM1683,AM1686)</f>
        <v>0.01</v>
      </c>
      <c r="AP1658">
        <f>QUARTILE(AN1659:AN1668,1)</f>
        <v>1.175E-2</v>
      </c>
      <c r="AQ1658">
        <f>MEDIAN(AM1659,AM1662,AM1665,AM1668,AM1671,AM1674,AM1677,AM1680,AM1683,AM1686)</f>
        <v>0.13650000000000001</v>
      </c>
      <c r="AR1658">
        <f>QUARTILE(AN1659:AN1668,3)</f>
        <v>0.20574999999999999</v>
      </c>
      <c r="AS1658">
        <f>MAX(AM1659,AM1662,AM1665,AM1668,AM1671,AM1674,AM1677,AM1680,AM1683,AM1686)</f>
        <v>64.013000000000005</v>
      </c>
      <c r="AT1658">
        <f>SUMIF(AN1659:AN1668,"&lt;64",AN1659:AN1668)/COUNTIF(AN1659:AN1668,"&lt;64")</f>
        <v>1.2655555555555553</v>
      </c>
      <c r="AX1658">
        <f>MIN(AV1659,AV1662,AV1665,AV1668,AV1671,AV1674,AV1677,AV1680,AV1683,AV1686)</f>
        <v>0</v>
      </c>
      <c r="AY1658">
        <f>QUARTILE(AW1659:AW1668,1)</f>
        <v>0</v>
      </c>
      <c r="AZ1658" t="e">
        <f>MEDIAN(AV1659,AV1662,AV1665,AV1668,AV1671,AV1674,AV1677,AV1680,AV1683,AV1686)</f>
        <v>#NUM!</v>
      </c>
      <c r="BA1658">
        <f>QUARTILE(AW1659:AW1668,3)</f>
        <v>0</v>
      </c>
      <c r="BB1658">
        <f>MAX(AV1659,AV1662,AV1665,AV1668,AV1671,AV1674,AV1677,AV1680,AV1683,AV1686)</f>
        <v>0</v>
      </c>
      <c r="BC1658">
        <f>SUMIF(AW1659:AW1668,"&lt;64",AW1659:AW1668)/COUNTIF(AW1659:AW1668,"&lt;64")</f>
        <v>0</v>
      </c>
    </row>
    <row r="1659" spans="2:55">
      <c r="B1659" t="s">
        <v>1299</v>
      </c>
      <c r="C1659">
        <v>66.02</v>
      </c>
      <c r="D1659">
        <f>C1659</f>
        <v>66.02</v>
      </c>
      <c r="K1659" t="s">
        <v>1301</v>
      </c>
      <c r="L1659">
        <v>0</v>
      </c>
      <c r="M1659">
        <f>L1659</f>
        <v>0</v>
      </c>
      <c r="T1659" t="s">
        <v>1299</v>
      </c>
      <c r="U1659">
        <v>67.63</v>
      </c>
      <c r="V1659">
        <f>U1659</f>
        <v>67.63</v>
      </c>
      <c r="AC1659" t="s">
        <v>1299</v>
      </c>
      <c r="AD1659">
        <v>65.06</v>
      </c>
      <c r="AE1659">
        <f>AD1659</f>
        <v>65.06</v>
      </c>
      <c r="AL1659" t="s">
        <v>1299</v>
      </c>
      <c r="AM1659">
        <v>0.01</v>
      </c>
      <c r="AN1659">
        <f>AM1659</f>
        <v>0.01</v>
      </c>
      <c r="AW1659">
        <f>AV1659</f>
        <v>0</v>
      </c>
    </row>
    <row r="1660" spans="2:55">
      <c r="B1660" t="s">
        <v>568</v>
      </c>
      <c r="D1660">
        <f>C1662</f>
        <v>60.06</v>
      </c>
      <c r="K1660" t="s">
        <v>568</v>
      </c>
      <c r="M1660">
        <f>L1662</f>
        <v>0</v>
      </c>
      <c r="T1660" t="s">
        <v>568</v>
      </c>
      <c r="V1660">
        <f>U1662</f>
        <v>69.02</v>
      </c>
      <c r="AC1660" t="s">
        <v>568</v>
      </c>
      <c r="AE1660">
        <f>AD1662</f>
        <v>65.209999999999994</v>
      </c>
      <c r="AL1660" t="s">
        <v>1321</v>
      </c>
      <c r="AM1660">
        <v>0.1</v>
      </c>
      <c r="AN1660">
        <f>AM1662</f>
        <v>0</v>
      </c>
      <c r="AW1660">
        <f>AV1662</f>
        <v>0</v>
      </c>
    </row>
    <row r="1661" spans="2:55">
      <c r="B1661" t="s">
        <v>1298</v>
      </c>
      <c r="C1661">
        <v>60.481000000000002</v>
      </c>
      <c r="D1661">
        <f>C1665</f>
        <v>520.4</v>
      </c>
      <c r="K1661" t="s">
        <v>1313</v>
      </c>
      <c r="M1661">
        <f>L1665</f>
        <v>0</v>
      </c>
      <c r="T1661" t="s">
        <v>1298</v>
      </c>
      <c r="U1661">
        <v>77.775000000000006</v>
      </c>
      <c r="V1661">
        <f>U1665</f>
        <v>66.349999999999994</v>
      </c>
      <c r="AC1661" t="s">
        <v>1298</v>
      </c>
      <c r="AD1661">
        <v>83.570999999999998</v>
      </c>
      <c r="AE1661">
        <f>AD1665</f>
        <v>64.209999999999994</v>
      </c>
      <c r="AL1661" t="s">
        <v>1322</v>
      </c>
      <c r="AM1661">
        <v>0.1</v>
      </c>
      <c r="AN1661">
        <f>AM1665</f>
        <v>0.22</v>
      </c>
      <c r="AW1661">
        <f>AV1665</f>
        <v>0</v>
      </c>
    </row>
    <row r="1662" spans="2:55">
      <c r="B1662" t="s">
        <v>1299</v>
      </c>
      <c r="C1662">
        <v>60.06</v>
      </c>
      <c r="D1662">
        <f>C1668</f>
        <v>65.099999999999994</v>
      </c>
      <c r="K1662" t="s">
        <v>1301</v>
      </c>
      <c r="L1662">
        <v>0</v>
      </c>
      <c r="M1662">
        <f>L1668</f>
        <v>0</v>
      </c>
      <c r="T1662" t="s">
        <v>1299</v>
      </c>
      <c r="U1662">
        <v>69.02</v>
      </c>
      <c r="V1662">
        <f>U1668</f>
        <v>130.25</v>
      </c>
      <c r="AC1662" t="s">
        <v>1299</v>
      </c>
      <c r="AD1662">
        <v>65.209999999999994</v>
      </c>
      <c r="AE1662">
        <f>AD1668</f>
        <v>90.42</v>
      </c>
      <c r="AL1662" t="s">
        <v>348</v>
      </c>
      <c r="AN1662">
        <f>AM1668</f>
        <v>1.7000000000000001E-2</v>
      </c>
      <c r="AW1662">
        <f>AV1668</f>
        <v>0</v>
      </c>
    </row>
    <row r="1663" spans="2:55">
      <c r="B1663" t="s">
        <v>569</v>
      </c>
      <c r="D1663">
        <f>C1671</f>
        <v>591.96</v>
      </c>
      <c r="K1663" t="s">
        <v>569</v>
      </c>
      <c r="M1663">
        <f>L1671</f>
        <v>0</v>
      </c>
      <c r="T1663" t="s">
        <v>569</v>
      </c>
      <c r="V1663">
        <f>U1671</f>
        <v>66.45</v>
      </c>
      <c r="AC1663" t="s">
        <v>569</v>
      </c>
      <c r="AE1663">
        <f>AD1671</f>
        <v>66.95</v>
      </c>
      <c r="AL1663" t="s">
        <v>1298</v>
      </c>
      <c r="AM1663">
        <v>1.9E-2</v>
      </c>
      <c r="AN1663">
        <f>AM1671</f>
        <v>0.11</v>
      </c>
      <c r="AW1663">
        <f>AV1671</f>
        <v>0</v>
      </c>
    </row>
    <row r="1664" spans="2:55">
      <c r="B1664" t="s">
        <v>1298</v>
      </c>
      <c r="C1664">
        <v>521.17499999999995</v>
      </c>
      <c r="D1664">
        <f>C1674</f>
        <v>518.26</v>
      </c>
      <c r="K1664" t="s">
        <v>1313</v>
      </c>
      <c r="M1664">
        <f>L1674</f>
        <v>0</v>
      </c>
      <c r="T1664" t="s">
        <v>1298</v>
      </c>
      <c r="U1664">
        <v>67.531999999999996</v>
      </c>
      <c r="V1664">
        <f>U1674</f>
        <v>66.8</v>
      </c>
      <c r="AC1664" t="s">
        <v>1298</v>
      </c>
      <c r="AD1664">
        <v>102.047</v>
      </c>
      <c r="AE1664">
        <f>AD1674</f>
        <v>64.900000000000006</v>
      </c>
      <c r="AL1664" t="s">
        <v>1299</v>
      </c>
      <c r="AM1664">
        <v>0.01</v>
      </c>
      <c r="AN1664">
        <f>AM1674</f>
        <v>10.85</v>
      </c>
      <c r="AW1664">
        <f>AV1674</f>
        <v>0</v>
      </c>
    </row>
    <row r="1665" spans="2:49">
      <c r="B1665" t="s">
        <v>1299</v>
      </c>
      <c r="C1665">
        <v>520.4</v>
      </c>
      <c r="D1665">
        <f>C1677</f>
        <v>59.86</v>
      </c>
      <c r="K1665" t="s">
        <v>1301</v>
      </c>
      <c r="L1665">
        <v>0</v>
      </c>
      <c r="M1665">
        <f>L1677</f>
        <v>0</v>
      </c>
      <c r="T1665" t="s">
        <v>1299</v>
      </c>
      <c r="U1665">
        <v>66.349999999999994</v>
      </c>
      <c r="V1665">
        <f>U1677</f>
        <v>129.99</v>
      </c>
      <c r="AC1665" t="s">
        <v>1299</v>
      </c>
      <c r="AD1665">
        <v>64.209999999999994</v>
      </c>
      <c r="AE1665">
        <f>AD1677</f>
        <v>88.21</v>
      </c>
      <c r="AL1665" t="s">
        <v>1321</v>
      </c>
      <c r="AM1665">
        <v>0.22</v>
      </c>
      <c r="AN1665">
        <f>AM1677</f>
        <v>0</v>
      </c>
      <c r="AW1665">
        <f>AV1677</f>
        <v>0</v>
      </c>
    </row>
    <row r="1666" spans="2:49">
      <c r="B1666" t="s">
        <v>570</v>
      </c>
      <c r="D1666">
        <f>C1680</f>
        <v>526.88</v>
      </c>
      <c r="K1666" t="s">
        <v>570</v>
      </c>
      <c r="M1666">
        <f>L1680</f>
        <v>0</v>
      </c>
      <c r="T1666" t="s">
        <v>570</v>
      </c>
      <c r="V1666">
        <f>U1680</f>
        <v>66.040000000000006</v>
      </c>
      <c r="AC1666" t="s">
        <v>570</v>
      </c>
      <c r="AE1666">
        <f>AD1680</f>
        <v>83.79</v>
      </c>
      <c r="AL1666" t="s">
        <v>1322</v>
      </c>
      <c r="AM1666">
        <v>0.22</v>
      </c>
      <c r="AN1666">
        <f>AM1680</f>
        <v>64.013000000000005</v>
      </c>
      <c r="AW1666">
        <f>AV1680</f>
        <v>0</v>
      </c>
    </row>
    <row r="1667" spans="2:49">
      <c r="B1667" t="s">
        <v>1298</v>
      </c>
      <c r="C1667">
        <v>65.772000000000006</v>
      </c>
      <c r="D1667">
        <f>C1683</f>
        <v>65.27</v>
      </c>
      <c r="K1667" t="s">
        <v>1313</v>
      </c>
      <c r="M1667">
        <f>L1683</f>
        <v>0</v>
      </c>
      <c r="T1667" t="s">
        <v>1298</v>
      </c>
      <c r="U1667">
        <v>133.21799999999999</v>
      </c>
      <c r="V1667">
        <f>U1683</f>
        <v>65.58</v>
      </c>
      <c r="AC1667" t="s">
        <v>1298</v>
      </c>
      <c r="AD1667">
        <v>140.18299999999999</v>
      </c>
      <c r="AE1667">
        <f>AD1683</f>
        <v>64.349999999999994</v>
      </c>
      <c r="AL1667" t="s">
        <v>349</v>
      </c>
      <c r="AN1667">
        <f>AM1683</f>
        <v>0.16300000000000001</v>
      </c>
      <c r="AW1667">
        <f>AV1683</f>
        <v>0</v>
      </c>
    </row>
    <row r="1668" spans="2:49">
      <c r="B1668" t="s">
        <v>1299</v>
      </c>
      <c r="C1668">
        <v>65.099999999999994</v>
      </c>
      <c r="D1668">
        <f>C1686</f>
        <v>519.17999999999995</v>
      </c>
      <c r="K1668" t="s">
        <v>1301</v>
      </c>
      <c r="L1668">
        <v>0</v>
      </c>
      <c r="M1668">
        <f>L1686</f>
        <v>0</v>
      </c>
      <c r="T1668" t="s">
        <v>1299</v>
      </c>
      <c r="U1668">
        <v>130.25</v>
      </c>
      <c r="V1668">
        <f>U1686</f>
        <v>65.87</v>
      </c>
      <c r="AC1668" t="s">
        <v>1299</v>
      </c>
      <c r="AD1668">
        <v>90.42</v>
      </c>
      <c r="AE1668">
        <f>AD1686</f>
        <v>79.569999999999993</v>
      </c>
      <c r="AL1668" t="s">
        <v>1298</v>
      </c>
      <c r="AM1668">
        <v>1.7000000000000001E-2</v>
      </c>
      <c r="AN1668">
        <f>AM1686</f>
        <v>0.02</v>
      </c>
      <c r="AW1668">
        <f>AV1686</f>
        <v>0</v>
      </c>
    </row>
    <row r="1669" spans="2:49">
      <c r="B1669" t="s">
        <v>571</v>
      </c>
      <c r="K1669" t="s">
        <v>571</v>
      </c>
      <c r="T1669" t="s">
        <v>571</v>
      </c>
      <c r="AC1669" t="s">
        <v>571</v>
      </c>
      <c r="AL1669" t="s">
        <v>1299</v>
      </c>
      <c r="AM1669">
        <v>0.01</v>
      </c>
    </row>
    <row r="1670" spans="2:49">
      <c r="B1670" t="s">
        <v>1298</v>
      </c>
      <c r="C1670">
        <v>609.00900000000001</v>
      </c>
      <c r="K1670" t="s">
        <v>1313</v>
      </c>
      <c r="T1670" t="s">
        <v>1298</v>
      </c>
      <c r="U1670">
        <v>66.597999999999999</v>
      </c>
      <c r="AC1670" t="s">
        <v>1298</v>
      </c>
      <c r="AD1670">
        <v>99.349000000000004</v>
      </c>
      <c r="AL1670" t="s">
        <v>1321</v>
      </c>
      <c r="AM1670">
        <v>0.111</v>
      </c>
    </row>
    <row r="1671" spans="2:49">
      <c r="B1671" t="s">
        <v>1299</v>
      </c>
      <c r="C1671">
        <v>591.96</v>
      </c>
      <c r="K1671" t="s">
        <v>1301</v>
      </c>
      <c r="L1671">
        <v>0</v>
      </c>
      <c r="T1671" t="s">
        <v>1299</v>
      </c>
      <c r="U1671">
        <v>66.45</v>
      </c>
      <c r="AC1671" t="s">
        <v>1299</v>
      </c>
      <c r="AD1671">
        <v>66.95</v>
      </c>
      <c r="AL1671" t="s">
        <v>1322</v>
      </c>
      <c r="AM1671">
        <v>0.11</v>
      </c>
    </row>
    <row r="1672" spans="2:49">
      <c r="B1672" t="s">
        <v>572</v>
      </c>
      <c r="K1672" t="s">
        <v>572</v>
      </c>
      <c r="T1672" t="s">
        <v>572</v>
      </c>
      <c r="AC1672" t="s">
        <v>572</v>
      </c>
      <c r="AL1672" t="s">
        <v>350</v>
      </c>
    </row>
    <row r="1673" spans="2:49">
      <c r="B1673" t="s">
        <v>1298</v>
      </c>
      <c r="C1673">
        <v>572.98500000000001</v>
      </c>
      <c r="K1673" t="s">
        <v>1313</v>
      </c>
      <c r="T1673" t="s">
        <v>1298</v>
      </c>
      <c r="U1673">
        <v>66.97</v>
      </c>
      <c r="AC1673" t="s">
        <v>1298</v>
      </c>
      <c r="AD1673">
        <v>90.430999999999997</v>
      </c>
      <c r="AL1673" t="s">
        <v>1298</v>
      </c>
      <c r="AM1673">
        <v>10.862</v>
      </c>
    </row>
    <row r="1674" spans="2:49">
      <c r="B1674" t="s">
        <v>1299</v>
      </c>
      <c r="C1674">
        <v>518.26</v>
      </c>
      <c r="K1674" t="s">
        <v>1301</v>
      </c>
      <c r="L1674">
        <v>0</v>
      </c>
      <c r="T1674" t="s">
        <v>1299</v>
      </c>
      <c r="U1674">
        <v>66.8</v>
      </c>
      <c r="AC1674" t="s">
        <v>1299</v>
      </c>
      <c r="AD1674">
        <v>64.900000000000006</v>
      </c>
      <c r="AL1674" t="s">
        <v>1299</v>
      </c>
      <c r="AM1674">
        <v>10.85</v>
      </c>
    </row>
    <row r="1675" spans="2:49">
      <c r="B1675" t="s">
        <v>573</v>
      </c>
      <c r="K1675" t="s">
        <v>573</v>
      </c>
      <c r="T1675" t="s">
        <v>573</v>
      </c>
      <c r="AC1675" t="s">
        <v>573</v>
      </c>
      <c r="AL1675" t="s">
        <v>1321</v>
      </c>
      <c r="AM1675">
        <v>121.77800000000001</v>
      </c>
    </row>
    <row r="1676" spans="2:49">
      <c r="B1676" t="s">
        <v>1298</v>
      </c>
      <c r="C1676">
        <v>98.510999999999996</v>
      </c>
      <c r="K1676" t="s">
        <v>1313</v>
      </c>
      <c r="T1676" t="s">
        <v>1298</v>
      </c>
      <c r="U1676">
        <v>167.46299999999999</v>
      </c>
      <c r="AC1676" t="s">
        <v>1298</v>
      </c>
      <c r="AD1676">
        <v>131.32</v>
      </c>
      <c r="AL1676" t="s">
        <v>1322</v>
      </c>
      <c r="AM1676">
        <v>64.010000000000005</v>
      </c>
    </row>
    <row r="1677" spans="2:49">
      <c r="B1677" t="s">
        <v>1299</v>
      </c>
      <c r="C1677">
        <v>59.86</v>
      </c>
      <c r="K1677" t="s">
        <v>1301</v>
      </c>
      <c r="L1677">
        <v>0</v>
      </c>
      <c r="T1677" t="s">
        <v>1299</v>
      </c>
      <c r="U1677">
        <v>129.99</v>
      </c>
      <c r="AC1677" t="s">
        <v>1299</v>
      </c>
      <c r="AD1677">
        <v>88.21</v>
      </c>
      <c r="AL1677" t="s">
        <v>351</v>
      </c>
    </row>
    <row r="1678" spans="2:49">
      <c r="B1678" t="s">
        <v>574</v>
      </c>
      <c r="K1678" t="s">
        <v>574</v>
      </c>
      <c r="T1678" t="s">
        <v>574</v>
      </c>
      <c r="AC1678" t="s">
        <v>574</v>
      </c>
      <c r="AL1678" t="s">
        <v>1298</v>
      </c>
      <c r="AM1678">
        <v>11.941000000000001</v>
      </c>
    </row>
    <row r="1679" spans="2:49">
      <c r="B1679" t="s">
        <v>1298</v>
      </c>
      <c r="C1679">
        <v>557.78800000000001</v>
      </c>
      <c r="K1679" t="s">
        <v>1313</v>
      </c>
      <c r="T1679" t="s">
        <v>1298</v>
      </c>
      <c r="U1679">
        <v>68.19</v>
      </c>
      <c r="AC1679" t="s">
        <v>1298</v>
      </c>
      <c r="AD1679">
        <v>134.61199999999999</v>
      </c>
      <c r="AL1679" t="s">
        <v>1299</v>
      </c>
      <c r="AM1679">
        <v>11.89</v>
      </c>
    </row>
    <row r="1680" spans="2:49">
      <c r="B1680" t="s">
        <v>1299</v>
      </c>
      <c r="C1680">
        <v>526.88</v>
      </c>
      <c r="K1680" t="s">
        <v>1301</v>
      </c>
      <c r="L1680">
        <v>0</v>
      </c>
      <c r="T1680" t="s">
        <v>1299</v>
      </c>
      <c r="U1680">
        <v>66.040000000000006</v>
      </c>
      <c r="AC1680" t="s">
        <v>1299</v>
      </c>
      <c r="AD1680">
        <v>83.79</v>
      </c>
      <c r="AL1680" t="s">
        <v>1321</v>
      </c>
      <c r="AM1680">
        <v>64.013000000000005</v>
      </c>
    </row>
    <row r="1681" spans="2:55">
      <c r="B1681" t="s">
        <v>575</v>
      </c>
      <c r="K1681" t="s">
        <v>575</v>
      </c>
      <c r="T1681" t="s">
        <v>575</v>
      </c>
      <c r="AC1681" t="s">
        <v>575</v>
      </c>
      <c r="AL1681" t="s">
        <v>1322</v>
      </c>
      <c r="AM1681">
        <v>64.010000000000005</v>
      </c>
    </row>
    <row r="1682" spans="2:55">
      <c r="B1682" t="s">
        <v>1298</v>
      </c>
      <c r="C1682">
        <v>76.977999999999994</v>
      </c>
      <c r="K1682" t="s">
        <v>1313</v>
      </c>
      <c r="T1682" t="s">
        <v>1298</v>
      </c>
      <c r="U1682">
        <v>65.748999999999995</v>
      </c>
      <c r="AC1682" t="s">
        <v>1298</v>
      </c>
      <c r="AD1682">
        <v>98.703000000000003</v>
      </c>
      <c r="AL1682" t="s">
        <v>352</v>
      </c>
    </row>
    <row r="1683" spans="2:55">
      <c r="B1683" t="s">
        <v>1299</v>
      </c>
      <c r="C1683">
        <v>65.27</v>
      </c>
      <c r="K1683" t="s">
        <v>1301</v>
      </c>
      <c r="L1683">
        <v>0</v>
      </c>
      <c r="T1683" t="s">
        <v>1299</v>
      </c>
      <c r="U1683">
        <v>65.58</v>
      </c>
      <c r="AC1683" t="s">
        <v>1299</v>
      </c>
      <c r="AD1683">
        <v>64.349999999999994</v>
      </c>
      <c r="AL1683" t="s">
        <v>1298</v>
      </c>
      <c r="AM1683">
        <v>0.16300000000000001</v>
      </c>
    </row>
    <row r="1684" spans="2:55">
      <c r="B1684" t="s">
        <v>576</v>
      </c>
      <c r="K1684" t="s">
        <v>576</v>
      </c>
      <c r="T1684" t="s">
        <v>576</v>
      </c>
      <c r="AC1684" t="s">
        <v>576</v>
      </c>
      <c r="AL1684" t="s">
        <v>1299</v>
      </c>
      <c r="AM1684">
        <v>0</v>
      </c>
    </row>
    <row r="1685" spans="2:55">
      <c r="B1685" t="s">
        <v>1298</v>
      </c>
      <c r="C1685">
        <v>541.33699999999999</v>
      </c>
      <c r="K1685" t="s">
        <v>1313</v>
      </c>
      <c r="T1685" t="s">
        <v>1298</v>
      </c>
      <c r="U1685">
        <v>66.706000000000003</v>
      </c>
      <c r="AC1685" t="s">
        <v>1298</v>
      </c>
      <c r="AD1685">
        <v>120.12</v>
      </c>
      <c r="AL1685" t="s">
        <v>1321</v>
      </c>
      <c r="AM1685">
        <v>1.7000000000000001E-2</v>
      </c>
    </row>
    <row r="1686" spans="2:55">
      <c r="B1686" t="s">
        <v>1299</v>
      </c>
      <c r="C1686">
        <v>519.17999999999995</v>
      </c>
      <c r="K1686" t="s">
        <v>1301</v>
      </c>
      <c r="L1686">
        <v>0</v>
      </c>
      <c r="T1686" t="s">
        <v>1299</v>
      </c>
      <c r="U1686">
        <v>65.87</v>
      </c>
      <c r="AC1686" t="s">
        <v>1299</v>
      </c>
      <c r="AD1686">
        <v>79.569999999999993</v>
      </c>
      <c r="AL1686" t="s">
        <v>1322</v>
      </c>
      <c r="AM1686">
        <v>0.02</v>
      </c>
    </row>
    <row r="1687" spans="2:55">
      <c r="B1687" t="s">
        <v>577</v>
      </c>
      <c r="K1687" t="s">
        <v>577</v>
      </c>
      <c r="T1687" t="s">
        <v>577</v>
      </c>
      <c r="AC1687" t="s">
        <v>577</v>
      </c>
      <c r="AL1687" t="s">
        <v>353</v>
      </c>
    </row>
    <row r="1688" spans="2:55">
      <c r="B1688" t="s">
        <v>1298</v>
      </c>
      <c r="C1688">
        <v>66.272000000000006</v>
      </c>
      <c r="E1688">
        <f>MIN(C1689,C1692,C1695,C1698,C1701,C1704,C1707,C1710,C1713,C1716)</f>
        <v>60.18</v>
      </c>
      <c r="F1688">
        <f>QUARTILE(D1689:D1698,1)</f>
        <v>64.232500000000002</v>
      </c>
      <c r="G1688">
        <f>MEDIAN(C1689,C1692,C1695,C1698,C1701,C1704,C1707,C1710,C1713,C1716)</f>
        <v>65.569999999999993</v>
      </c>
      <c r="H1688">
        <f>QUARTILE(D1689:D1698,3)</f>
        <v>519.66500000000008</v>
      </c>
      <c r="I1688">
        <f>MAX(C1689,C1692,C1695,C1698,C1701,C1704,C1707,C1710,C1713,C1716)</f>
        <v>833.94</v>
      </c>
      <c r="J1688">
        <f>SUMIF(D1689:D1698,"&lt;64",D1689:D1698)/COUNTIF(D1689:D1698,"&lt;64")</f>
        <v>61.466666666666661</v>
      </c>
      <c r="K1688" t="s">
        <v>1313</v>
      </c>
      <c r="N1688">
        <f>MIN(L1689,L1692,L1695,L1698,L1701,L1704,L1707,L1710,L1713,L1716)</f>
        <v>0</v>
      </c>
      <c r="O1688">
        <f>QUARTILE(M1689:M1698,1)</f>
        <v>0</v>
      </c>
      <c r="P1688">
        <f>MEDIAN(L1689,L1692,L1695,L1698,L1701,L1704,L1707,L1710,L1713,L1716)</f>
        <v>0</v>
      </c>
      <c r="Q1688">
        <f>QUARTILE(M1689:M1698,3)</f>
        <v>0</v>
      </c>
      <c r="R1688">
        <f>MAX(L1689,L1692,L1695,L1698,L1701,L1704,L1707,L1710,L1713,L1716)</f>
        <v>0</v>
      </c>
      <c r="S1688" t="e">
        <f>SUM(M1689:M1698)/COUNTIF(M1689:M1698,"&gt;0")</f>
        <v>#DIV/0!</v>
      </c>
      <c r="T1688" t="s">
        <v>1298</v>
      </c>
      <c r="U1688">
        <v>79.450999999999993</v>
      </c>
      <c r="W1688">
        <f>MIN(U1689,U1692,U1695,U1698,U1701,U1704,U1707,U1710,U1713,U1716)</f>
        <v>64.38</v>
      </c>
      <c r="X1688">
        <f>QUARTILE(V1689:V1698,1)</f>
        <v>68.162499999999994</v>
      </c>
      <c r="Y1688">
        <f>MEDIAN(U1689,U1692,U1695,U1698,U1701,U1704,U1707,U1710,U1713,U1716)</f>
        <v>68.61</v>
      </c>
      <c r="Z1688">
        <f>QUARTILE(V1689:V1698,3)</f>
        <v>69.302500000000009</v>
      </c>
      <c r="AA1688">
        <f>MAX(U1689,U1692,U1695,U1698,U1701,U1704,U1707,U1710,U1713,U1716)</f>
        <v>118.17</v>
      </c>
      <c r="AB1688" t="e">
        <f>SUMIF(V1689:V1698,"&lt;64",V1689:V1698)/COUNTIF(V1689:V1698,"&lt;64")</f>
        <v>#DIV/0!</v>
      </c>
      <c r="AC1688" t="s">
        <v>1298</v>
      </c>
      <c r="AD1688">
        <v>100.483</v>
      </c>
      <c r="AF1688">
        <f>MIN(AD1689,AD1692,AD1695,AD1698,AD1701,AD1704,AD1707,AD1710,AD1713,AD1716)</f>
        <v>64.64</v>
      </c>
      <c r="AG1688">
        <f>QUARTILE(AE1689:AE1698,1)</f>
        <v>65.09</v>
      </c>
      <c r="AH1688">
        <f>MEDIAN(AD1689,AD1692,AD1695,AD1698,AD1701,AD1704,AD1707,AD1710,AD1713,AD1716)</f>
        <v>78.73</v>
      </c>
      <c r="AI1688">
        <f>QUARTILE(AE1689:AE1698,3)</f>
        <v>82.717500000000001</v>
      </c>
      <c r="AJ1688">
        <f>MAX(AD1689,AD1692,AD1695,AD1698,AD1701,AD1704,AD1707,AD1710,AD1713,AD1716)</f>
        <v>126.03</v>
      </c>
      <c r="AK1688" t="e">
        <f>SUMIF(AE1689:AE1698,"&lt;64",AE1689:AE1698)/COUNTIF(AE1689:AE1698,"&lt;64")</f>
        <v>#DIV/0!</v>
      </c>
      <c r="AL1688" t="s">
        <v>1298</v>
      </c>
      <c r="AM1688">
        <v>10.396000000000001</v>
      </c>
      <c r="AO1688">
        <f>MIN(AM1689,AM1692,AM1695,AM1698,AM1701,AM1704,AM1707,AM1710,AM1713,AM1716)</f>
        <v>8.7999999999999995E-2</v>
      </c>
      <c r="AP1688">
        <f>QUARTILE(AN1689:AN1698,1)</f>
        <v>2.2967500000000003</v>
      </c>
      <c r="AQ1688">
        <f>MEDIAN(AM1689,AM1692,AM1695,AM1698,AM1701,AM1704,AM1707,AM1710,AM1713,AM1716)</f>
        <v>11.018000000000001</v>
      </c>
      <c r="AR1688">
        <f>QUARTILE(AN1689:AN1698,3)</f>
        <v>50.921500000000002</v>
      </c>
      <c r="AS1688">
        <f>MAX(AM1689,AM1692,AM1695,AM1698,AM1701,AM1704,AM1707,AM1710,AM1713,AM1716)</f>
        <v>64.28</v>
      </c>
      <c r="AT1688">
        <f>SUMIF(AN1689:AN1698,"&lt;64",AN1689:AN1698)/COUNTIF(AN1689:AN1698,"&lt;64")</f>
        <v>5.8781428571428576</v>
      </c>
      <c r="AX1688">
        <f>MIN(AV1689,AV1692,AV1695,AV1698,AV1701,AV1704,AV1707,AV1710,AV1713,AV1716)</f>
        <v>0</v>
      </c>
      <c r="AY1688">
        <f>QUARTILE(AW1689:AW1698,1)</f>
        <v>0</v>
      </c>
      <c r="AZ1688" t="e">
        <f>MEDIAN(AV1689,AV1692,AV1695,AV1698,AV1701,AV1704,AV1707,AV1710,AV1713,AV1716)</f>
        <v>#NUM!</v>
      </c>
      <c r="BA1688">
        <f>QUARTILE(AW1689:AW1698,3)</f>
        <v>0</v>
      </c>
      <c r="BB1688">
        <f>MAX(AV1689,AV1692,AV1695,AV1698,AV1701,AV1704,AV1707,AV1710,AV1713,AV1716)</f>
        <v>0</v>
      </c>
      <c r="BC1688">
        <f>SUMIF(AW1689:AW1698,"&lt;64",AW1689:AW1698)/COUNTIF(AW1689:AW1698,"&lt;64")</f>
        <v>0</v>
      </c>
    </row>
    <row r="1689" spans="2:55">
      <c r="B1689" t="s">
        <v>1299</v>
      </c>
      <c r="C1689">
        <v>65.56</v>
      </c>
      <c r="D1689">
        <f>C1689</f>
        <v>65.56</v>
      </c>
      <c r="K1689" t="s">
        <v>1301</v>
      </c>
      <c r="L1689">
        <v>0</v>
      </c>
      <c r="M1689">
        <f>L1689</f>
        <v>0</v>
      </c>
      <c r="T1689" t="s">
        <v>1299</v>
      </c>
      <c r="U1689">
        <v>64.38</v>
      </c>
      <c r="V1689">
        <f>U1689</f>
        <v>64.38</v>
      </c>
      <c r="AC1689" t="s">
        <v>1299</v>
      </c>
      <c r="AD1689">
        <v>65.150000000000006</v>
      </c>
      <c r="AE1689">
        <f>AD1689</f>
        <v>65.150000000000006</v>
      </c>
      <c r="AL1689" t="s">
        <v>1299</v>
      </c>
      <c r="AM1689">
        <v>10.38</v>
      </c>
      <c r="AN1689">
        <f>AM1689</f>
        <v>10.38</v>
      </c>
      <c r="AW1689">
        <f>AV1689</f>
        <v>0</v>
      </c>
    </row>
    <row r="1690" spans="2:55">
      <c r="B1690" t="s">
        <v>578</v>
      </c>
      <c r="D1690">
        <f>C1692</f>
        <v>60.18</v>
      </c>
      <c r="K1690" t="s">
        <v>578</v>
      </c>
      <c r="M1690">
        <f>L1692</f>
        <v>0</v>
      </c>
      <c r="T1690" t="s">
        <v>578</v>
      </c>
      <c r="V1690">
        <f>U1692</f>
        <v>68.62</v>
      </c>
      <c r="AC1690" t="s">
        <v>578</v>
      </c>
      <c r="AE1690">
        <f>AD1692</f>
        <v>65.06</v>
      </c>
      <c r="AL1690" t="s">
        <v>1321</v>
      </c>
      <c r="AM1690">
        <v>77.787000000000006</v>
      </c>
      <c r="AN1690">
        <f>AM1692</f>
        <v>0</v>
      </c>
      <c r="AW1690">
        <f>AV1692</f>
        <v>0</v>
      </c>
    </row>
    <row r="1691" spans="2:55">
      <c r="B1691" t="s">
        <v>1298</v>
      </c>
      <c r="C1691">
        <v>61.037999999999997</v>
      </c>
      <c r="D1691">
        <f>C1695</f>
        <v>521.65</v>
      </c>
      <c r="K1691" t="s">
        <v>1313</v>
      </c>
      <c r="M1691">
        <f>L1695</f>
        <v>0</v>
      </c>
      <c r="T1691" t="s">
        <v>1298</v>
      </c>
      <c r="U1691">
        <v>68.884</v>
      </c>
      <c r="V1691">
        <f>U1695</f>
        <v>69.28</v>
      </c>
      <c r="AC1691" t="s">
        <v>1298</v>
      </c>
      <c r="AD1691">
        <v>104.5</v>
      </c>
      <c r="AE1691">
        <f>AD1695</f>
        <v>64.64</v>
      </c>
      <c r="AL1691" t="s">
        <v>1322</v>
      </c>
      <c r="AM1691">
        <v>64.010000000000005</v>
      </c>
      <c r="AN1691">
        <f>AM1695</f>
        <v>64.28</v>
      </c>
      <c r="AW1691">
        <f>AV1695</f>
        <v>0</v>
      </c>
    </row>
    <row r="1692" spans="2:55">
      <c r="B1692" t="s">
        <v>1299</v>
      </c>
      <c r="C1692">
        <v>60.18</v>
      </c>
      <c r="D1692">
        <f>C1698</f>
        <v>65.349999999999994</v>
      </c>
      <c r="K1692" t="s">
        <v>1301</v>
      </c>
      <c r="L1692">
        <v>0</v>
      </c>
      <c r="M1692">
        <f>L1698</f>
        <v>0</v>
      </c>
      <c r="T1692" t="s">
        <v>1299</v>
      </c>
      <c r="U1692">
        <v>68.62</v>
      </c>
      <c r="V1692">
        <f>U1698</f>
        <v>65.62</v>
      </c>
      <c r="AC1692" t="s">
        <v>1299</v>
      </c>
      <c r="AD1692">
        <v>65.06</v>
      </c>
      <c r="AE1692">
        <f>AD1698</f>
        <v>126.03</v>
      </c>
      <c r="AL1692" t="s">
        <v>354</v>
      </c>
      <c r="AN1692">
        <f>AM1698</f>
        <v>11.656000000000001</v>
      </c>
      <c r="AW1692">
        <f>AV1698</f>
        <v>0</v>
      </c>
    </row>
    <row r="1693" spans="2:55">
      <c r="B1693" t="s">
        <v>579</v>
      </c>
      <c r="D1693">
        <f>C1701</f>
        <v>63.86</v>
      </c>
      <c r="K1693" t="s">
        <v>579</v>
      </c>
      <c r="M1693">
        <f>L1701</f>
        <v>0</v>
      </c>
      <c r="T1693" t="s">
        <v>579</v>
      </c>
      <c r="V1693">
        <f>U1701</f>
        <v>68.02</v>
      </c>
      <c r="AC1693" t="s">
        <v>579</v>
      </c>
      <c r="AE1693">
        <f>AD1701</f>
        <v>89.75</v>
      </c>
      <c r="AL1693" t="s">
        <v>1298</v>
      </c>
      <c r="AM1693">
        <v>10.686</v>
      </c>
      <c r="AN1693">
        <f>AM1701</f>
        <v>64.010000000000005</v>
      </c>
      <c r="AW1693">
        <f>AV1701</f>
        <v>0</v>
      </c>
    </row>
    <row r="1694" spans="2:55">
      <c r="B1694" t="s">
        <v>1298</v>
      </c>
      <c r="C1694">
        <v>522.29</v>
      </c>
      <c r="D1694">
        <f>C1704</f>
        <v>833.94</v>
      </c>
      <c r="K1694" t="s">
        <v>1313</v>
      </c>
      <c r="M1694">
        <f>L1704</f>
        <v>0</v>
      </c>
      <c r="T1694" t="s">
        <v>1298</v>
      </c>
      <c r="U1694">
        <v>69.457999999999998</v>
      </c>
      <c r="V1694">
        <f>U1704</f>
        <v>68.599999999999994</v>
      </c>
      <c r="AC1694" t="s">
        <v>1298</v>
      </c>
      <c r="AD1694">
        <v>87.281000000000006</v>
      </c>
      <c r="AE1694">
        <f>AD1704</f>
        <v>65.069999999999993</v>
      </c>
      <c r="AL1694" t="s">
        <v>1299</v>
      </c>
      <c r="AM1694">
        <v>10.55</v>
      </c>
      <c r="AN1694">
        <f>AM1704</f>
        <v>10.1</v>
      </c>
      <c r="AW1694">
        <f>AV1704</f>
        <v>0</v>
      </c>
    </row>
    <row r="1695" spans="2:55">
      <c r="B1695" t="s">
        <v>1299</v>
      </c>
      <c r="C1695">
        <v>521.65</v>
      </c>
      <c r="D1695">
        <f>C1707</f>
        <v>60.36</v>
      </c>
      <c r="K1695" t="s">
        <v>1301</v>
      </c>
      <c r="L1695">
        <v>0</v>
      </c>
      <c r="M1695">
        <f>L1707</f>
        <v>0</v>
      </c>
      <c r="T1695" t="s">
        <v>1299</v>
      </c>
      <c r="U1695">
        <v>69.28</v>
      </c>
      <c r="V1695">
        <f>U1707</f>
        <v>118.17</v>
      </c>
      <c r="AC1695" t="s">
        <v>1299</v>
      </c>
      <c r="AD1695">
        <v>64.64</v>
      </c>
      <c r="AE1695">
        <f>AD1707</f>
        <v>76.34</v>
      </c>
      <c r="AL1695" t="s">
        <v>1321</v>
      </c>
      <c r="AM1695">
        <v>64.28</v>
      </c>
      <c r="AN1695">
        <f>AM1707</f>
        <v>0</v>
      </c>
      <c r="AW1695">
        <f>AV1707</f>
        <v>0</v>
      </c>
    </row>
    <row r="1696" spans="2:55">
      <c r="B1696" t="s">
        <v>580</v>
      </c>
      <c r="D1696">
        <f>C1710</f>
        <v>520.07000000000005</v>
      </c>
      <c r="K1696" t="s">
        <v>580</v>
      </c>
      <c r="M1696">
        <f>L1710</f>
        <v>0</v>
      </c>
      <c r="T1696" t="s">
        <v>580</v>
      </c>
      <c r="V1696">
        <f>U1710</f>
        <v>68.59</v>
      </c>
      <c r="AC1696" t="s">
        <v>580</v>
      </c>
      <c r="AE1696">
        <f>AD1710</f>
        <v>81.12</v>
      </c>
      <c r="AL1696" t="s">
        <v>1322</v>
      </c>
      <c r="AM1696">
        <v>64.010000000000005</v>
      </c>
      <c r="AN1696">
        <f>AM1710</f>
        <v>8.7999999999999995E-2</v>
      </c>
      <c r="AW1696">
        <f>AV1710</f>
        <v>0</v>
      </c>
    </row>
    <row r="1697" spans="2:49">
      <c r="B1697" t="s">
        <v>1298</v>
      </c>
      <c r="C1697">
        <v>66.393000000000001</v>
      </c>
      <c r="D1697">
        <f>C1713</f>
        <v>65.58</v>
      </c>
      <c r="K1697" t="s">
        <v>1313</v>
      </c>
      <c r="M1697">
        <f>L1713</f>
        <v>0</v>
      </c>
      <c r="T1697" t="s">
        <v>1298</v>
      </c>
      <c r="U1697">
        <v>65.742999999999995</v>
      </c>
      <c r="V1697">
        <f>U1713</f>
        <v>69.31</v>
      </c>
      <c r="AC1697" t="s">
        <v>1298</v>
      </c>
      <c r="AD1697">
        <v>201.16499999999999</v>
      </c>
      <c r="AE1697">
        <f>AD1713</f>
        <v>82.78</v>
      </c>
      <c r="AL1697" t="s">
        <v>355</v>
      </c>
      <c r="AN1697">
        <f>AM1713</f>
        <v>8.923</v>
      </c>
      <c r="AW1697">
        <f>AV1713</f>
        <v>0</v>
      </c>
    </row>
    <row r="1698" spans="2:49">
      <c r="B1698" t="s">
        <v>1299</v>
      </c>
      <c r="C1698">
        <v>65.349999999999994</v>
      </c>
      <c r="D1698">
        <f>C1716</f>
        <v>518.45000000000005</v>
      </c>
      <c r="K1698" t="s">
        <v>1301</v>
      </c>
      <c r="L1698">
        <v>0</v>
      </c>
      <c r="M1698">
        <f>L1716</f>
        <v>0</v>
      </c>
      <c r="T1698" t="s">
        <v>1299</v>
      </c>
      <c r="U1698">
        <v>65.62</v>
      </c>
      <c r="V1698">
        <f>U1716</f>
        <v>75.209999999999994</v>
      </c>
      <c r="AC1698" t="s">
        <v>1299</v>
      </c>
      <c r="AD1698">
        <v>126.03</v>
      </c>
      <c r="AE1698">
        <f>AD1716</f>
        <v>82.53</v>
      </c>
      <c r="AL1698" t="s">
        <v>1298</v>
      </c>
      <c r="AM1698">
        <v>11.656000000000001</v>
      </c>
      <c r="AN1698">
        <f>AM1716</f>
        <v>64.010000000000005</v>
      </c>
      <c r="AW1698">
        <f>AV1716</f>
        <v>0</v>
      </c>
    </row>
    <row r="1699" spans="2:49">
      <c r="B1699" t="s">
        <v>581</v>
      </c>
      <c r="K1699" t="s">
        <v>581</v>
      </c>
      <c r="T1699" t="s">
        <v>581</v>
      </c>
      <c r="AC1699" t="s">
        <v>581</v>
      </c>
      <c r="AL1699" t="s">
        <v>1299</v>
      </c>
      <c r="AM1699">
        <v>11.45</v>
      </c>
    </row>
    <row r="1700" spans="2:49">
      <c r="B1700" t="s">
        <v>1298</v>
      </c>
      <c r="C1700">
        <v>68.763999999999996</v>
      </c>
      <c r="K1700" t="s">
        <v>1313</v>
      </c>
      <c r="T1700" t="s">
        <v>1298</v>
      </c>
      <c r="U1700">
        <v>68.152000000000001</v>
      </c>
      <c r="AC1700" t="s">
        <v>1298</v>
      </c>
      <c r="AD1700">
        <v>122.575</v>
      </c>
      <c r="AL1700" t="s">
        <v>1321</v>
      </c>
      <c r="AM1700">
        <v>64.256</v>
      </c>
    </row>
    <row r="1701" spans="2:49">
      <c r="B1701" t="s">
        <v>1299</v>
      </c>
      <c r="C1701">
        <v>63.86</v>
      </c>
      <c r="K1701" t="s">
        <v>1301</v>
      </c>
      <c r="L1701">
        <v>0</v>
      </c>
      <c r="T1701" t="s">
        <v>1299</v>
      </c>
      <c r="U1701">
        <v>68.02</v>
      </c>
      <c r="AC1701" t="s">
        <v>1299</v>
      </c>
      <c r="AD1701">
        <v>89.75</v>
      </c>
      <c r="AL1701" t="s">
        <v>1322</v>
      </c>
      <c r="AM1701">
        <v>64.010000000000005</v>
      </c>
    </row>
    <row r="1702" spans="2:49">
      <c r="B1702" t="s">
        <v>582</v>
      </c>
      <c r="K1702" t="s">
        <v>582</v>
      </c>
      <c r="T1702" t="s">
        <v>582</v>
      </c>
      <c r="AC1702" t="s">
        <v>582</v>
      </c>
      <c r="AL1702" t="s">
        <v>356</v>
      </c>
    </row>
    <row r="1703" spans="2:49">
      <c r="B1703" t="s">
        <v>1298</v>
      </c>
      <c r="C1703">
        <v>867.40599999999995</v>
      </c>
      <c r="K1703" t="s">
        <v>1313</v>
      </c>
      <c r="T1703" t="s">
        <v>1298</v>
      </c>
      <c r="U1703">
        <v>77.260000000000005</v>
      </c>
      <c r="AC1703" t="s">
        <v>1298</v>
      </c>
      <c r="AD1703">
        <v>106.99299999999999</v>
      </c>
      <c r="AL1703" t="s">
        <v>1298</v>
      </c>
      <c r="AM1703">
        <v>10.220000000000001</v>
      </c>
    </row>
    <row r="1704" spans="2:49">
      <c r="B1704" t="s">
        <v>1299</v>
      </c>
      <c r="C1704">
        <v>833.94</v>
      </c>
      <c r="K1704" t="s">
        <v>1301</v>
      </c>
      <c r="L1704">
        <v>0</v>
      </c>
      <c r="T1704" t="s">
        <v>1299</v>
      </c>
      <c r="U1704">
        <v>68.599999999999994</v>
      </c>
      <c r="AC1704" t="s">
        <v>1299</v>
      </c>
      <c r="AD1704">
        <v>65.069999999999993</v>
      </c>
      <c r="AL1704" t="s">
        <v>1299</v>
      </c>
      <c r="AM1704">
        <v>10.1</v>
      </c>
    </row>
    <row r="1705" spans="2:49">
      <c r="B1705" t="s">
        <v>583</v>
      </c>
      <c r="K1705" t="s">
        <v>583</v>
      </c>
      <c r="T1705" t="s">
        <v>583</v>
      </c>
      <c r="AC1705" t="s">
        <v>583</v>
      </c>
      <c r="AL1705" t="s">
        <v>1321</v>
      </c>
      <c r="AM1705">
        <v>64.254999999999995</v>
      </c>
    </row>
    <row r="1706" spans="2:49">
      <c r="B1706" t="s">
        <v>1298</v>
      </c>
      <c r="C1706">
        <v>80.209000000000003</v>
      </c>
      <c r="K1706" t="s">
        <v>1313</v>
      </c>
      <c r="T1706" t="s">
        <v>1298</v>
      </c>
      <c r="U1706">
        <v>124.52200000000001</v>
      </c>
      <c r="AC1706" t="s">
        <v>1298</v>
      </c>
      <c r="AD1706">
        <v>114.941</v>
      </c>
      <c r="AL1706" t="s">
        <v>1322</v>
      </c>
      <c r="AM1706">
        <v>64.010000000000005</v>
      </c>
    </row>
    <row r="1707" spans="2:49">
      <c r="B1707" t="s">
        <v>1299</v>
      </c>
      <c r="C1707">
        <v>60.36</v>
      </c>
      <c r="K1707" t="s">
        <v>1301</v>
      </c>
      <c r="L1707">
        <v>0</v>
      </c>
      <c r="T1707" t="s">
        <v>1299</v>
      </c>
      <c r="U1707">
        <v>118.17</v>
      </c>
      <c r="AC1707" t="s">
        <v>1299</v>
      </c>
      <c r="AD1707">
        <v>76.34</v>
      </c>
      <c r="AL1707" t="s">
        <v>357</v>
      </c>
    </row>
    <row r="1708" spans="2:49">
      <c r="B1708" t="s">
        <v>584</v>
      </c>
      <c r="K1708" t="s">
        <v>584</v>
      </c>
      <c r="T1708" t="s">
        <v>584</v>
      </c>
      <c r="AC1708" t="s">
        <v>584</v>
      </c>
      <c r="AL1708" t="s">
        <v>1298</v>
      </c>
      <c r="AM1708">
        <v>3.9E-2</v>
      </c>
    </row>
    <row r="1709" spans="2:49">
      <c r="B1709" t="s">
        <v>1298</v>
      </c>
      <c r="C1709">
        <v>561.22400000000005</v>
      </c>
      <c r="K1709" t="s">
        <v>1313</v>
      </c>
      <c r="T1709" t="s">
        <v>1298</v>
      </c>
      <c r="U1709">
        <v>118.789</v>
      </c>
      <c r="AC1709" t="s">
        <v>1298</v>
      </c>
      <c r="AD1709">
        <v>124.51600000000001</v>
      </c>
      <c r="AL1709" t="s">
        <v>1299</v>
      </c>
      <c r="AM1709">
        <v>0.01</v>
      </c>
    </row>
    <row r="1710" spans="2:49">
      <c r="B1710" t="s">
        <v>1299</v>
      </c>
      <c r="C1710">
        <v>520.07000000000005</v>
      </c>
      <c r="K1710" t="s">
        <v>1301</v>
      </c>
      <c r="L1710">
        <v>0</v>
      </c>
      <c r="T1710" t="s">
        <v>1299</v>
      </c>
      <c r="U1710">
        <v>68.59</v>
      </c>
      <c r="AC1710" t="s">
        <v>1299</v>
      </c>
      <c r="AD1710">
        <v>81.12</v>
      </c>
      <c r="AL1710" t="s">
        <v>1321</v>
      </c>
      <c r="AM1710">
        <v>8.7999999999999995E-2</v>
      </c>
    </row>
    <row r="1711" spans="2:49">
      <c r="B1711" t="s">
        <v>585</v>
      </c>
      <c r="K1711" t="s">
        <v>585</v>
      </c>
      <c r="T1711" t="s">
        <v>585</v>
      </c>
      <c r="AC1711" t="s">
        <v>585</v>
      </c>
      <c r="AL1711" t="s">
        <v>1322</v>
      </c>
      <c r="AM1711">
        <v>0.09</v>
      </c>
    </row>
    <row r="1712" spans="2:49">
      <c r="B1712" t="s">
        <v>1298</v>
      </c>
      <c r="C1712">
        <v>85.335999999999999</v>
      </c>
      <c r="K1712" t="s">
        <v>1313</v>
      </c>
      <c r="T1712" t="s">
        <v>1298</v>
      </c>
      <c r="U1712">
        <v>69.506</v>
      </c>
      <c r="AC1712" t="s">
        <v>1298</v>
      </c>
      <c r="AD1712">
        <v>125.827</v>
      </c>
      <c r="AL1712" t="s">
        <v>358</v>
      </c>
    </row>
    <row r="1713" spans="2:55">
      <c r="B1713" t="s">
        <v>1299</v>
      </c>
      <c r="C1713">
        <v>65.58</v>
      </c>
      <c r="K1713" t="s">
        <v>1301</v>
      </c>
      <c r="L1713">
        <v>0</v>
      </c>
      <c r="T1713" t="s">
        <v>1299</v>
      </c>
      <c r="U1713">
        <v>69.31</v>
      </c>
      <c r="AC1713" t="s">
        <v>1299</v>
      </c>
      <c r="AD1713">
        <v>82.78</v>
      </c>
      <c r="AL1713" t="s">
        <v>1298</v>
      </c>
      <c r="AM1713">
        <v>8.923</v>
      </c>
    </row>
    <row r="1714" spans="2:55">
      <c r="B1714" t="s">
        <v>586</v>
      </c>
      <c r="K1714" t="s">
        <v>586</v>
      </c>
      <c r="T1714" t="s">
        <v>586</v>
      </c>
      <c r="AC1714" t="s">
        <v>586</v>
      </c>
      <c r="AL1714" t="s">
        <v>1299</v>
      </c>
      <c r="AM1714">
        <v>8.91</v>
      </c>
    </row>
    <row r="1715" spans="2:55">
      <c r="B1715" t="s">
        <v>1298</v>
      </c>
      <c r="C1715">
        <v>527.97</v>
      </c>
      <c r="K1715" t="s">
        <v>1313</v>
      </c>
      <c r="T1715" t="s">
        <v>1298</v>
      </c>
      <c r="U1715">
        <v>75.384</v>
      </c>
      <c r="AC1715" t="s">
        <v>1298</v>
      </c>
      <c r="AD1715">
        <v>123.89700000000001</v>
      </c>
      <c r="AL1715" t="s">
        <v>1321</v>
      </c>
      <c r="AM1715">
        <v>64.063999999999993</v>
      </c>
    </row>
    <row r="1716" spans="2:55">
      <c r="B1716" t="s">
        <v>1299</v>
      </c>
      <c r="C1716">
        <v>518.45000000000005</v>
      </c>
      <c r="K1716" t="s">
        <v>1301</v>
      </c>
      <c r="L1716">
        <v>0</v>
      </c>
      <c r="T1716" t="s">
        <v>1299</v>
      </c>
      <c r="U1716">
        <v>75.209999999999994</v>
      </c>
      <c r="AC1716" t="s">
        <v>1299</v>
      </c>
      <c r="AD1716">
        <v>82.53</v>
      </c>
      <c r="AL1716" t="s">
        <v>1322</v>
      </c>
      <c r="AM1716">
        <v>64.010000000000005</v>
      </c>
    </row>
    <row r="1717" spans="2:55">
      <c r="B1717" t="s">
        <v>587</v>
      </c>
      <c r="K1717" t="s">
        <v>587</v>
      </c>
      <c r="T1717" t="s">
        <v>587</v>
      </c>
      <c r="AC1717" t="s">
        <v>587</v>
      </c>
      <c r="AL1717" t="s">
        <v>359</v>
      </c>
    </row>
    <row r="1718" spans="2:55">
      <c r="B1718" t="s">
        <v>1298</v>
      </c>
      <c r="C1718">
        <v>76.281000000000006</v>
      </c>
      <c r="E1718">
        <f>MIN(C1719,C1722,C1725,C1728,C1731,C1734,C1737,C1740,C1743,C1746)</f>
        <v>58.52</v>
      </c>
      <c r="F1718">
        <f>QUARTILE(D1719:D1728,1)</f>
        <v>63.155000000000001</v>
      </c>
      <c r="G1718">
        <f>MEDIAN(C1719,C1722,C1725,C1728,C1731,C1734,C1737,C1740,C1743,C1746)</f>
        <v>65.34</v>
      </c>
      <c r="H1718">
        <f>QUARTILE(D1719:D1728,3)</f>
        <v>522.66</v>
      </c>
      <c r="I1718">
        <f>MAX(C1719,C1722,C1725,C1728,C1731,C1734,C1737,C1740,C1743,C1746)</f>
        <v>525.19000000000005</v>
      </c>
      <c r="J1718">
        <f>SUMIF(D1719:D1728,"&lt;64",D1719:D1728)/COUNTIF(D1719:D1728,"&lt;64")</f>
        <v>61.277500000000003</v>
      </c>
      <c r="K1718" t="s">
        <v>1313</v>
      </c>
      <c r="N1718">
        <f>MIN(L1719,L1722,L1725,L1728,L1731,L1734,L1737,L1740,L1743,L1746)</f>
        <v>0</v>
      </c>
      <c r="O1718">
        <f>QUARTILE(M1719:M1728,1)</f>
        <v>0</v>
      </c>
      <c r="P1718">
        <f>MEDIAN(L1719,L1722,L1725,L1728,L1731,L1734,L1737,L1740,L1743,L1746)</f>
        <v>0</v>
      </c>
      <c r="Q1718">
        <f>QUARTILE(M1719:M1728,3)</f>
        <v>0</v>
      </c>
      <c r="R1718">
        <f>MAX(L1719,L1722,L1725,L1728,L1731,L1734,L1737,L1740,L1743,L1746)</f>
        <v>0</v>
      </c>
      <c r="S1718" t="e">
        <f>SUM(M1719:M1728)/COUNTIF(M1719:M1728,"&gt;0")</f>
        <v>#DIV/0!</v>
      </c>
      <c r="T1718" t="s">
        <v>1298</v>
      </c>
      <c r="U1718">
        <v>65.203999999999994</v>
      </c>
      <c r="W1718">
        <f>MIN(U1719,U1722,U1725,U1728,U1731,U1734,U1737,U1740,U1743,U1746)</f>
        <v>64.260000000000005</v>
      </c>
      <c r="X1718">
        <f>QUARTILE(V1719:V1728,1)</f>
        <v>65.622500000000002</v>
      </c>
      <c r="Y1718">
        <f>MEDIAN(U1719,U1722,U1725,U1728,U1731,U1734,U1737,U1740,U1743,U1746)</f>
        <v>67.67</v>
      </c>
      <c r="Z1718">
        <f>QUARTILE(V1719:V1728,3)</f>
        <v>70.55</v>
      </c>
      <c r="AA1718">
        <f>MAX(U1719,U1722,U1725,U1728,U1731,U1734,U1737,U1740,U1743,U1746)</f>
        <v>71.290000000000006</v>
      </c>
      <c r="AB1718" t="e">
        <f>SUMIF(V1719:V1728,"&lt;64",V1719:V1728)/COUNTIF(V1719:V1728,"&lt;64")</f>
        <v>#DIV/0!</v>
      </c>
      <c r="AC1718" t="s">
        <v>1298</v>
      </c>
      <c r="AD1718">
        <v>102.991</v>
      </c>
      <c r="AF1718">
        <f>MIN(AD1719,AD1722,AD1725,AD1728,AD1731,AD1734,AD1737,AD1740,AD1743,AD1746)</f>
        <v>64.52</v>
      </c>
      <c r="AG1718">
        <f>QUARTILE(AE1719:AE1728,1)</f>
        <v>64.79249999999999</v>
      </c>
      <c r="AH1718">
        <f>MEDIAN(AD1719,AD1722,AD1725,AD1728,AD1731,AD1734,AD1737,AD1740,AD1743,AD1746)</f>
        <v>77.89500000000001</v>
      </c>
      <c r="AI1718">
        <f>QUARTILE(AE1719:AE1728,3)</f>
        <v>80.527500000000003</v>
      </c>
      <c r="AJ1718">
        <f>MAX(AD1719,AD1722,AD1725,AD1728,AD1731,AD1734,AD1737,AD1740,AD1743,AD1746)</f>
        <v>85.51</v>
      </c>
      <c r="AK1718" t="e">
        <f>SUMIF(AE1719:AE1728,"&lt;64",AE1719:AE1728)/COUNTIF(AE1719:AE1728,"&lt;64")</f>
        <v>#DIV/0!</v>
      </c>
      <c r="AL1718" t="s">
        <v>1298</v>
      </c>
      <c r="AM1718">
        <v>9.76</v>
      </c>
      <c r="AO1718">
        <f>MIN(AM1719,AM1722,AM1725,AM1728,AM1731,AM1734,AM1737,AM1740,AM1743,AM1746)</f>
        <v>0</v>
      </c>
      <c r="AP1718">
        <f>QUARTILE(AN1719:AN1728,1)</f>
        <v>2.1387499999999999</v>
      </c>
      <c r="AQ1718">
        <f>MEDIAN(AM1719,AM1722,AM1725,AM1728,AM1731,AM1734,AM1737,AM1740,AM1743,AM1746)</f>
        <v>36.82</v>
      </c>
      <c r="AR1718">
        <f>QUARTILE(AN1719:AN1728,3)</f>
        <v>64.010000000000005</v>
      </c>
      <c r="AS1718">
        <f>MAX(AM1719,AM1722,AM1725,AM1728,AM1731,AM1734,AM1737,AM1740,AM1743,AM1746)</f>
        <v>64.367000000000004</v>
      </c>
      <c r="AT1718">
        <f>SUMIF(AN1719:AN1728,"&lt;64",AN1719:AN1728)/COUNTIF(AN1719:AN1728,"&lt;64")</f>
        <v>4.57</v>
      </c>
      <c r="AX1718">
        <f>MIN(AV1719,AV1722,AV1725,AV1728,AV1731,AV1734,AV1737,AV1740,AV1743,AV1746)</f>
        <v>0</v>
      </c>
      <c r="AY1718">
        <f>QUARTILE(AW1719:AW1728,1)</f>
        <v>0</v>
      </c>
      <c r="AZ1718" t="e">
        <f>MEDIAN(AV1719,AV1722,AV1725,AV1728,AV1731,AV1734,AV1737,AV1740,AV1743,AV1746)</f>
        <v>#NUM!</v>
      </c>
      <c r="BA1718">
        <f>QUARTILE(AW1719:AW1728,3)</f>
        <v>0</v>
      </c>
      <c r="BB1718">
        <f>MAX(AV1719,AV1722,AV1725,AV1728,AV1731,AV1734,AV1737,AV1740,AV1743,AV1746)</f>
        <v>0</v>
      </c>
      <c r="BC1718">
        <f>SUMIF(AW1719:AW1728,"&lt;64",AW1719:AW1728)/COUNTIF(AW1719:AW1728,"&lt;64")</f>
        <v>0</v>
      </c>
    </row>
    <row r="1719" spans="2:55">
      <c r="B1719" t="s">
        <v>1299</v>
      </c>
      <c r="C1719">
        <v>62.94</v>
      </c>
      <c r="D1719">
        <f>C1719</f>
        <v>62.94</v>
      </c>
      <c r="K1719" t="s">
        <v>1301</v>
      </c>
      <c r="L1719">
        <v>0</v>
      </c>
      <c r="M1719">
        <f>L1719</f>
        <v>0</v>
      </c>
      <c r="T1719" t="s">
        <v>1299</v>
      </c>
      <c r="U1719">
        <v>65.02</v>
      </c>
      <c r="V1719">
        <f>U1719</f>
        <v>65.02</v>
      </c>
      <c r="AC1719" t="s">
        <v>1299</v>
      </c>
      <c r="AD1719">
        <v>64.56</v>
      </c>
      <c r="AE1719">
        <f>AD1719</f>
        <v>64.56</v>
      </c>
      <c r="AL1719" t="s">
        <v>1299</v>
      </c>
      <c r="AM1719">
        <v>9.6300000000000008</v>
      </c>
      <c r="AN1719">
        <f>AM1719</f>
        <v>9.6300000000000008</v>
      </c>
      <c r="AW1719">
        <f>AV1719</f>
        <v>0</v>
      </c>
    </row>
    <row r="1720" spans="2:55">
      <c r="B1720" t="s">
        <v>588</v>
      </c>
      <c r="D1720">
        <f>C1722</f>
        <v>58.52</v>
      </c>
      <c r="K1720" t="s">
        <v>588</v>
      </c>
      <c r="M1720">
        <f>L1722</f>
        <v>0</v>
      </c>
      <c r="T1720" t="s">
        <v>588</v>
      </c>
      <c r="V1720">
        <f>U1722</f>
        <v>66.650000000000006</v>
      </c>
      <c r="AC1720" t="s">
        <v>588</v>
      </c>
      <c r="AE1720">
        <f>AD1722</f>
        <v>65.040000000000006</v>
      </c>
      <c r="AL1720" t="s">
        <v>1321</v>
      </c>
      <c r="AM1720">
        <v>64.001000000000005</v>
      </c>
      <c r="AN1720">
        <f>AM1722</f>
        <v>0</v>
      </c>
      <c r="AW1720">
        <f>AV1722</f>
        <v>0</v>
      </c>
    </row>
    <row r="1721" spans="2:55">
      <c r="B1721" t="s">
        <v>1298</v>
      </c>
      <c r="C1721">
        <v>66.343999999999994</v>
      </c>
      <c r="D1721">
        <f>C1725</f>
        <v>525.19000000000005</v>
      </c>
      <c r="K1721" t="s">
        <v>1313</v>
      </c>
      <c r="M1721">
        <f>L1725</f>
        <v>0</v>
      </c>
      <c r="T1721" t="s">
        <v>1298</v>
      </c>
      <c r="U1721">
        <v>72.968000000000004</v>
      </c>
      <c r="V1721">
        <f>U1725</f>
        <v>70.040000000000006</v>
      </c>
      <c r="AC1721" t="s">
        <v>1298</v>
      </c>
      <c r="AD1721">
        <v>97.427000000000007</v>
      </c>
      <c r="AE1721">
        <f>AD1725</f>
        <v>64.709999999999994</v>
      </c>
      <c r="AL1721" t="s">
        <v>1322</v>
      </c>
      <c r="AM1721">
        <v>64.010000000000005</v>
      </c>
      <c r="AN1721">
        <f>AM1725</f>
        <v>64.120999999999995</v>
      </c>
      <c r="AW1721">
        <f>AV1725</f>
        <v>0</v>
      </c>
    </row>
    <row r="1722" spans="2:55">
      <c r="B1722" t="s">
        <v>1299</v>
      </c>
      <c r="C1722">
        <v>58.52</v>
      </c>
      <c r="D1722">
        <f>C1728</f>
        <v>65.930000000000007</v>
      </c>
      <c r="K1722" t="s">
        <v>1301</v>
      </c>
      <c r="L1722">
        <v>0</v>
      </c>
      <c r="M1722">
        <f>L1728</f>
        <v>0</v>
      </c>
      <c r="T1722" t="s">
        <v>1299</v>
      </c>
      <c r="U1722">
        <v>66.650000000000006</v>
      </c>
      <c r="V1722">
        <f>U1728</f>
        <v>71.290000000000006</v>
      </c>
      <c r="AC1722" t="s">
        <v>1299</v>
      </c>
      <c r="AD1722">
        <v>65.040000000000006</v>
      </c>
      <c r="AE1722">
        <f>AD1728</f>
        <v>77.03</v>
      </c>
      <c r="AL1722" t="s">
        <v>360</v>
      </c>
      <c r="AN1722">
        <f>AM1728</f>
        <v>9.2349999999999994</v>
      </c>
      <c r="AW1722">
        <f>AV1728</f>
        <v>0</v>
      </c>
    </row>
    <row r="1723" spans="2:55">
      <c r="B1723" t="s">
        <v>589</v>
      </c>
      <c r="D1723">
        <f>C1731</f>
        <v>64.75</v>
      </c>
      <c r="K1723" t="s">
        <v>589</v>
      </c>
      <c r="M1723">
        <f>L1731</f>
        <v>0</v>
      </c>
      <c r="T1723" t="s">
        <v>589</v>
      </c>
      <c r="V1723">
        <f>U1731</f>
        <v>65.44</v>
      </c>
      <c r="AC1723" t="s">
        <v>589</v>
      </c>
      <c r="AE1723">
        <f>AD1731</f>
        <v>85.51</v>
      </c>
      <c r="AL1723" t="s">
        <v>1298</v>
      </c>
      <c r="AM1723">
        <v>11.888999999999999</v>
      </c>
      <c r="AN1723">
        <f>AM1731</f>
        <v>64.010000000000005</v>
      </c>
      <c r="AW1723">
        <f>AV1731</f>
        <v>0</v>
      </c>
    </row>
    <row r="1724" spans="2:55">
      <c r="B1724" t="s">
        <v>1298</v>
      </c>
      <c r="C1724">
        <v>571.15899999999999</v>
      </c>
      <c r="D1724">
        <f>C1734</f>
        <v>524.30999999999995</v>
      </c>
      <c r="K1724" t="s">
        <v>1313</v>
      </c>
      <c r="M1724">
        <f>L1734</f>
        <v>0</v>
      </c>
      <c r="T1724" t="s">
        <v>1298</v>
      </c>
      <c r="U1724">
        <v>70.224999999999994</v>
      </c>
      <c r="V1724">
        <f>U1734</f>
        <v>70.72</v>
      </c>
      <c r="AC1724" t="s">
        <v>1298</v>
      </c>
      <c r="AD1724">
        <v>102.645</v>
      </c>
      <c r="AE1724">
        <f>AD1734</f>
        <v>64.52</v>
      </c>
      <c r="AL1724" t="s">
        <v>1299</v>
      </c>
      <c r="AM1724">
        <v>11.84</v>
      </c>
      <c r="AN1724">
        <f>AM1734</f>
        <v>0</v>
      </c>
      <c r="AW1724">
        <f>AV1734</f>
        <v>0</v>
      </c>
    </row>
    <row r="1725" spans="2:55">
      <c r="B1725" t="s">
        <v>1299</v>
      </c>
      <c r="C1725">
        <v>525.19000000000005</v>
      </c>
      <c r="D1725">
        <f>C1737</f>
        <v>59.85</v>
      </c>
      <c r="K1725" t="s">
        <v>1301</v>
      </c>
      <c r="L1725">
        <v>0</v>
      </c>
      <c r="M1725">
        <f>L1737</f>
        <v>0</v>
      </c>
      <c r="T1725" t="s">
        <v>1299</v>
      </c>
      <c r="U1725">
        <v>70.040000000000006</v>
      </c>
      <c r="V1725">
        <f>U1737</f>
        <v>70.72</v>
      </c>
      <c r="AC1725" t="s">
        <v>1299</v>
      </c>
      <c r="AD1725">
        <v>64.709999999999994</v>
      </c>
      <c r="AE1725">
        <f>AD1737</f>
        <v>80.66</v>
      </c>
      <c r="AL1725" t="s">
        <v>1321</v>
      </c>
      <c r="AM1725">
        <v>64.120999999999995</v>
      </c>
      <c r="AN1725">
        <f>AM1737</f>
        <v>0</v>
      </c>
      <c r="AW1725">
        <f>AV1737</f>
        <v>0</v>
      </c>
    </row>
    <row r="1726" spans="2:55">
      <c r="B1726" t="s">
        <v>590</v>
      </c>
      <c r="D1726">
        <f>C1740</f>
        <v>523.11</v>
      </c>
      <c r="K1726" t="s">
        <v>590</v>
      </c>
      <c r="M1726">
        <f>L1740</f>
        <v>0</v>
      </c>
      <c r="T1726" t="s">
        <v>590</v>
      </c>
      <c r="V1726">
        <f>U1740</f>
        <v>68.69</v>
      </c>
      <c r="AC1726" t="s">
        <v>590</v>
      </c>
      <c r="AE1726">
        <f>AD1740</f>
        <v>78.760000000000005</v>
      </c>
      <c r="AL1726" t="s">
        <v>1322</v>
      </c>
      <c r="AM1726">
        <v>64.010000000000005</v>
      </c>
      <c r="AN1726">
        <f>AM1740</f>
        <v>64.367000000000004</v>
      </c>
      <c r="AW1726">
        <f>AV1740</f>
        <v>0</v>
      </c>
    </row>
    <row r="1727" spans="2:55">
      <c r="B1727" t="s">
        <v>1298</v>
      </c>
      <c r="C1727">
        <v>72.593999999999994</v>
      </c>
      <c r="D1727">
        <f>C1743</f>
        <v>63.8</v>
      </c>
      <c r="K1727" t="s">
        <v>1313</v>
      </c>
      <c r="M1727">
        <f>L1743</f>
        <v>0</v>
      </c>
      <c r="T1727" t="s">
        <v>1298</v>
      </c>
      <c r="U1727">
        <v>86.745999999999995</v>
      </c>
      <c r="V1727">
        <f>U1743</f>
        <v>66.17</v>
      </c>
      <c r="AC1727" t="s">
        <v>1298</v>
      </c>
      <c r="AD1727">
        <v>114.188</v>
      </c>
      <c r="AE1727">
        <f>AD1743</f>
        <v>80.13</v>
      </c>
      <c r="AL1727" t="s">
        <v>361</v>
      </c>
      <c r="AN1727">
        <f>AM1743</f>
        <v>8.5549999999999997</v>
      </c>
      <c r="AW1727">
        <f>AV1743</f>
        <v>0</v>
      </c>
    </row>
    <row r="1728" spans="2:55">
      <c r="B1728" t="s">
        <v>1299</v>
      </c>
      <c r="C1728">
        <v>65.930000000000007</v>
      </c>
      <c r="D1728">
        <f>C1746</f>
        <v>521.30999999999995</v>
      </c>
      <c r="K1728" t="s">
        <v>1301</v>
      </c>
      <c r="L1728">
        <v>0</v>
      </c>
      <c r="M1728">
        <f>L1746</f>
        <v>0</v>
      </c>
      <c r="T1728" t="s">
        <v>1299</v>
      </c>
      <c r="U1728">
        <v>71.290000000000006</v>
      </c>
      <c r="V1728">
        <f>U1746</f>
        <v>64.260000000000005</v>
      </c>
      <c r="AC1728" t="s">
        <v>1299</v>
      </c>
      <c r="AD1728">
        <v>77.03</v>
      </c>
      <c r="AE1728">
        <f>AD1746</f>
        <v>85.24</v>
      </c>
      <c r="AL1728" t="s">
        <v>1298</v>
      </c>
      <c r="AM1728">
        <v>9.2349999999999994</v>
      </c>
      <c r="AN1728">
        <f>AM1746</f>
        <v>64.010000000000005</v>
      </c>
      <c r="AW1728">
        <f>AV1746</f>
        <v>0</v>
      </c>
    </row>
    <row r="1729" spans="2:39">
      <c r="B1729" t="s">
        <v>591</v>
      </c>
      <c r="K1729" t="s">
        <v>591</v>
      </c>
      <c r="T1729" t="s">
        <v>591</v>
      </c>
      <c r="AC1729" t="s">
        <v>591</v>
      </c>
      <c r="AL1729" t="s">
        <v>1299</v>
      </c>
      <c r="AM1729">
        <v>9.2100000000000009</v>
      </c>
    </row>
    <row r="1730" spans="2:39">
      <c r="B1730" t="s">
        <v>1298</v>
      </c>
      <c r="C1730">
        <v>67.472999999999999</v>
      </c>
      <c r="K1730" t="s">
        <v>1313</v>
      </c>
      <c r="T1730" t="s">
        <v>1298</v>
      </c>
      <c r="U1730">
        <v>100.901</v>
      </c>
      <c r="AC1730" t="s">
        <v>1298</v>
      </c>
      <c r="AD1730">
        <v>127.33</v>
      </c>
      <c r="AL1730" t="s">
        <v>1321</v>
      </c>
      <c r="AM1730">
        <v>64.108000000000004</v>
      </c>
    </row>
    <row r="1731" spans="2:39">
      <c r="B1731" t="s">
        <v>1299</v>
      </c>
      <c r="C1731">
        <v>64.75</v>
      </c>
      <c r="K1731" t="s">
        <v>1301</v>
      </c>
      <c r="L1731">
        <v>0</v>
      </c>
      <c r="T1731" t="s">
        <v>1299</v>
      </c>
      <c r="U1731">
        <v>65.44</v>
      </c>
      <c r="AC1731" t="s">
        <v>1299</v>
      </c>
      <c r="AD1731">
        <v>85.51</v>
      </c>
      <c r="AL1731" t="s">
        <v>1322</v>
      </c>
      <c r="AM1731">
        <v>64.010000000000005</v>
      </c>
    </row>
    <row r="1732" spans="2:39">
      <c r="B1732" t="s">
        <v>592</v>
      </c>
      <c r="K1732" t="s">
        <v>592</v>
      </c>
      <c r="T1732" t="s">
        <v>592</v>
      </c>
      <c r="AC1732" t="s">
        <v>592</v>
      </c>
      <c r="AL1732" t="s">
        <v>362</v>
      </c>
    </row>
    <row r="1733" spans="2:39">
      <c r="B1733" t="s">
        <v>1298</v>
      </c>
      <c r="C1733">
        <v>591.779</v>
      </c>
      <c r="K1733" t="s">
        <v>1313</v>
      </c>
      <c r="T1733" t="s">
        <v>1298</v>
      </c>
      <c r="U1733">
        <v>71.081999999999994</v>
      </c>
      <c r="AC1733" t="s">
        <v>1298</v>
      </c>
      <c r="AD1733">
        <v>105.14700000000001</v>
      </c>
      <c r="AL1733" t="s">
        <v>1298</v>
      </c>
      <c r="AM1733">
        <v>0.04</v>
      </c>
    </row>
    <row r="1734" spans="2:39">
      <c r="B1734" t="s">
        <v>1299</v>
      </c>
      <c r="C1734">
        <v>524.30999999999995</v>
      </c>
      <c r="K1734" t="s">
        <v>1301</v>
      </c>
      <c r="L1734">
        <v>0</v>
      </c>
      <c r="T1734" t="s">
        <v>1299</v>
      </c>
      <c r="U1734">
        <v>70.72</v>
      </c>
      <c r="AC1734" t="s">
        <v>1299</v>
      </c>
      <c r="AD1734">
        <v>64.52</v>
      </c>
      <c r="AL1734" t="s">
        <v>1299</v>
      </c>
      <c r="AM1734">
        <v>0</v>
      </c>
    </row>
    <row r="1735" spans="2:39">
      <c r="B1735" t="s">
        <v>593</v>
      </c>
      <c r="K1735" t="s">
        <v>593</v>
      </c>
      <c r="T1735" t="s">
        <v>593</v>
      </c>
      <c r="AC1735" t="s">
        <v>593</v>
      </c>
      <c r="AL1735" t="s">
        <v>1321</v>
      </c>
      <c r="AM1735">
        <v>1.7000000000000001E-2</v>
      </c>
    </row>
    <row r="1736" spans="2:39">
      <c r="B1736" t="s">
        <v>1298</v>
      </c>
      <c r="C1736">
        <v>60.737000000000002</v>
      </c>
      <c r="K1736" t="s">
        <v>1313</v>
      </c>
      <c r="T1736" t="s">
        <v>1298</v>
      </c>
      <c r="U1736">
        <v>75.44</v>
      </c>
      <c r="AC1736" t="s">
        <v>1298</v>
      </c>
      <c r="AD1736">
        <v>117.04900000000001</v>
      </c>
      <c r="AL1736" t="s">
        <v>1322</v>
      </c>
      <c r="AM1736">
        <v>0.02</v>
      </c>
    </row>
    <row r="1737" spans="2:39">
      <c r="B1737" t="s">
        <v>1299</v>
      </c>
      <c r="C1737">
        <v>59.85</v>
      </c>
      <c r="K1737" t="s">
        <v>1301</v>
      </c>
      <c r="L1737">
        <v>0</v>
      </c>
      <c r="T1737" t="s">
        <v>1299</v>
      </c>
      <c r="U1737">
        <v>70.72</v>
      </c>
      <c r="AC1737" t="s">
        <v>1299</v>
      </c>
      <c r="AD1737">
        <v>80.66</v>
      </c>
      <c r="AL1737" t="s">
        <v>363</v>
      </c>
    </row>
    <row r="1738" spans="2:39">
      <c r="B1738" t="s">
        <v>594</v>
      </c>
      <c r="K1738" t="s">
        <v>594</v>
      </c>
      <c r="T1738" t="s">
        <v>594</v>
      </c>
      <c r="AC1738" t="s">
        <v>594</v>
      </c>
      <c r="AL1738" t="s">
        <v>1298</v>
      </c>
      <c r="AM1738">
        <v>8.3770000000000007</v>
      </c>
    </row>
    <row r="1739" spans="2:39">
      <c r="B1739" t="s">
        <v>1298</v>
      </c>
      <c r="C1739">
        <v>560.56799999999998</v>
      </c>
      <c r="K1739" t="s">
        <v>1313</v>
      </c>
      <c r="T1739" t="s">
        <v>1298</v>
      </c>
      <c r="U1739">
        <v>119.745</v>
      </c>
      <c r="AC1739" t="s">
        <v>1298</v>
      </c>
      <c r="AD1739">
        <v>107.28100000000001</v>
      </c>
      <c r="AL1739" t="s">
        <v>1299</v>
      </c>
      <c r="AM1739">
        <v>8.34</v>
      </c>
    </row>
    <row r="1740" spans="2:39">
      <c r="B1740" t="s">
        <v>1299</v>
      </c>
      <c r="C1740">
        <v>523.11</v>
      </c>
      <c r="K1740" t="s">
        <v>1301</v>
      </c>
      <c r="L1740">
        <v>0</v>
      </c>
      <c r="T1740" t="s">
        <v>1299</v>
      </c>
      <c r="U1740">
        <v>68.69</v>
      </c>
      <c r="AC1740" t="s">
        <v>1299</v>
      </c>
      <c r="AD1740">
        <v>78.760000000000005</v>
      </c>
      <c r="AL1740" t="s">
        <v>1321</v>
      </c>
      <c r="AM1740">
        <v>64.367000000000004</v>
      </c>
    </row>
    <row r="1741" spans="2:39">
      <c r="B1741" t="s">
        <v>595</v>
      </c>
      <c r="K1741" t="s">
        <v>595</v>
      </c>
      <c r="T1741" t="s">
        <v>595</v>
      </c>
      <c r="AC1741" t="s">
        <v>595</v>
      </c>
      <c r="AL1741" t="s">
        <v>1322</v>
      </c>
      <c r="AM1741">
        <v>64.010000000000005</v>
      </c>
    </row>
    <row r="1742" spans="2:39">
      <c r="B1742" t="s">
        <v>1298</v>
      </c>
      <c r="C1742">
        <v>85.066999999999993</v>
      </c>
      <c r="K1742" t="s">
        <v>1313</v>
      </c>
      <c r="T1742" t="s">
        <v>1298</v>
      </c>
      <c r="U1742">
        <v>91.411000000000001</v>
      </c>
      <c r="AC1742" t="s">
        <v>1298</v>
      </c>
      <c r="AD1742">
        <v>121.517</v>
      </c>
      <c r="AL1742" t="s">
        <v>364</v>
      </c>
    </row>
    <row r="1743" spans="2:39">
      <c r="B1743" t="s">
        <v>1299</v>
      </c>
      <c r="C1743">
        <v>63.8</v>
      </c>
      <c r="K1743" t="s">
        <v>1301</v>
      </c>
      <c r="L1743">
        <v>0</v>
      </c>
      <c r="T1743" t="s">
        <v>1299</v>
      </c>
      <c r="U1743">
        <v>66.17</v>
      </c>
      <c r="AC1743" t="s">
        <v>1299</v>
      </c>
      <c r="AD1743">
        <v>80.13</v>
      </c>
      <c r="AL1743" t="s">
        <v>1298</v>
      </c>
      <c r="AM1743">
        <v>8.5549999999999997</v>
      </c>
    </row>
    <row r="1744" spans="2:39">
      <c r="B1744" t="s">
        <v>596</v>
      </c>
      <c r="K1744" t="s">
        <v>596</v>
      </c>
      <c r="T1744" t="s">
        <v>596</v>
      </c>
      <c r="AC1744" t="s">
        <v>596</v>
      </c>
      <c r="AL1744" t="s">
        <v>1299</v>
      </c>
      <c r="AM1744">
        <v>8.5</v>
      </c>
    </row>
    <row r="1745" spans="2:55">
      <c r="B1745" t="s">
        <v>1298</v>
      </c>
      <c r="C1745">
        <v>570.05100000000004</v>
      </c>
      <c r="K1745" t="s">
        <v>1313</v>
      </c>
      <c r="T1745" t="s">
        <v>1298</v>
      </c>
      <c r="U1745">
        <v>64.430999999999997</v>
      </c>
      <c r="AC1745" t="s">
        <v>1298</v>
      </c>
      <c r="AD1745">
        <v>116.71899999999999</v>
      </c>
      <c r="AL1745" t="s">
        <v>1321</v>
      </c>
      <c r="AM1745">
        <v>64.012</v>
      </c>
    </row>
    <row r="1746" spans="2:55">
      <c r="B1746" t="s">
        <v>1299</v>
      </c>
      <c r="C1746">
        <v>521.30999999999995</v>
      </c>
      <c r="K1746" t="s">
        <v>1301</v>
      </c>
      <c r="L1746">
        <v>0</v>
      </c>
      <c r="T1746" t="s">
        <v>1299</v>
      </c>
      <c r="U1746">
        <v>64.260000000000005</v>
      </c>
      <c r="AC1746" t="s">
        <v>1299</v>
      </c>
      <c r="AD1746">
        <v>85.24</v>
      </c>
      <c r="AL1746" t="s">
        <v>1322</v>
      </c>
      <c r="AM1746">
        <v>64.010000000000005</v>
      </c>
    </row>
    <row r="1747" spans="2:55">
      <c r="B1747" t="s">
        <v>597</v>
      </c>
      <c r="K1747" t="s">
        <v>597</v>
      </c>
      <c r="T1747" t="s">
        <v>597</v>
      </c>
      <c r="AC1747" t="s">
        <v>597</v>
      </c>
      <c r="AL1747" t="s">
        <v>365</v>
      </c>
    </row>
    <row r="1748" spans="2:55">
      <c r="B1748" t="s">
        <v>1298</v>
      </c>
      <c r="C1748">
        <v>834.58100000000002</v>
      </c>
      <c r="E1748">
        <f>MIN(C1749,C1752,C1755,C1758,C1761,C1764,C1767,C1770,C1773,C1776)</f>
        <v>59.68</v>
      </c>
      <c r="F1748">
        <f>QUARTILE(D1749:D1758,1)</f>
        <v>62.475000000000001</v>
      </c>
      <c r="G1748">
        <f>MEDIAN(C1749,C1752,C1755,C1758,C1761,C1764,C1767,C1770,C1773,C1776)</f>
        <v>292.07500000000005</v>
      </c>
      <c r="H1748">
        <f>QUARTILE(D1749:D1758,3)</f>
        <v>524.97749999999996</v>
      </c>
      <c r="I1748">
        <f>MAX(C1749,C1752,C1755,C1758,C1761,C1764,C1767,C1770,C1773,C1776)</f>
        <v>772.33</v>
      </c>
      <c r="J1748">
        <f>SUMIF(D1749:D1758,"&lt;64",D1749:D1758)/COUNTIF(D1749:D1758,"&lt;64")</f>
        <v>60.77</v>
      </c>
      <c r="K1748" t="s">
        <v>1313</v>
      </c>
      <c r="N1748">
        <f>MIN(L1749,L1752,L1755,L1758,L1761,L1764,L1767,L1770,L1773,L1776)</f>
        <v>0</v>
      </c>
      <c r="O1748">
        <f>QUARTILE(M1749:M1758,1)</f>
        <v>0</v>
      </c>
      <c r="P1748">
        <f>MEDIAN(L1749,L1752,L1755,L1758,L1761,L1764,L1767,L1770,L1773,L1776)</f>
        <v>0</v>
      </c>
      <c r="Q1748">
        <f>QUARTILE(M1749:M1758,3)</f>
        <v>0</v>
      </c>
      <c r="R1748">
        <f>MAX(L1749,L1752,L1755,L1758,L1761,L1764,L1767,L1770,L1773,L1776)</f>
        <v>0</v>
      </c>
      <c r="S1748" t="e">
        <f>SUM(M1749:M1758)/COUNTIF(M1749:M1758,"&gt;0")</f>
        <v>#DIV/0!</v>
      </c>
      <c r="T1748" t="s">
        <v>1298</v>
      </c>
      <c r="U1748">
        <v>73.25</v>
      </c>
      <c r="W1748">
        <f>MIN(U1749,U1752,U1755,U1758,U1761,U1764,U1767,U1770,U1773,U1776)</f>
        <v>64.540000000000006</v>
      </c>
      <c r="X1748">
        <f>QUARTILE(V1749:V1758,1)</f>
        <v>66.04249999999999</v>
      </c>
      <c r="Y1748">
        <f>MEDIAN(U1749,U1752,U1755,U1758,U1761,U1764,U1767,U1770,U1773,U1776)</f>
        <v>66.69</v>
      </c>
      <c r="Z1748">
        <f>QUARTILE(V1749:V1758,3)</f>
        <v>67.14500000000001</v>
      </c>
      <c r="AA1748">
        <f>MAX(U1749,U1752,U1755,U1758,U1761,U1764,U1767,U1770,U1773,U1776)</f>
        <v>68.11</v>
      </c>
      <c r="AB1748" t="e">
        <f>SUMIF(V1749:V1758,"&lt;64",V1749:V1758)/COUNTIF(V1749:V1758,"&lt;64")</f>
        <v>#DIV/0!</v>
      </c>
      <c r="AC1748" t="s">
        <v>1298</v>
      </c>
      <c r="AD1748">
        <v>101.616</v>
      </c>
      <c r="AF1748">
        <f>MIN(AD1749,AD1752,AD1755,AD1758,AD1761,AD1764,AD1767,AD1770,AD1773,AD1776)</f>
        <v>64.17</v>
      </c>
      <c r="AG1748">
        <f>QUARTILE(AE1749:AE1758,1)</f>
        <v>67.772499999999994</v>
      </c>
      <c r="AH1748">
        <f>MEDIAN(AD1749,AD1752,AD1755,AD1758,AD1761,AD1764,AD1767,AD1770,AD1773,AD1776)</f>
        <v>79.240000000000009</v>
      </c>
      <c r="AI1748">
        <f>QUARTILE(AE1749:AE1758,3)</f>
        <v>82.642499999999998</v>
      </c>
      <c r="AJ1748">
        <f>MAX(AD1749,AD1752,AD1755,AD1758,AD1761,AD1764,AD1767,AD1770,AD1773,AD1776)</f>
        <v>84.76</v>
      </c>
      <c r="AK1748" t="e">
        <f>SUMIF(AE1749:AE1758,"&lt;64",AE1749:AE1758)/COUNTIF(AE1749:AE1758,"&lt;64")</f>
        <v>#DIV/0!</v>
      </c>
      <c r="AL1748" t="s">
        <v>1298</v>
      </c>
      <c r="AM1748">
        <v>11.913</v>
      </c>
      <c r="AO1748">
        <f>MIN(AM1749,AM1752,AM1755,AM1758,AM1761,AM1764,AM1767,AM1770,AM1773,AM1776)</f>
        <v>1.9E-2</v>
      </c>
      <c r="AP1748">
        <f>QUARTILE(AN1749:AN1758,1)</f>
        <v>1.925E-2</v>
      </c>
      <c r="AQ1748">
        <f>MEDIAN(AM1749,AM1752,AM1755,AM1758,AM1761,AM1764,AM1767,AM1770,AM1773,AM1776)</f>
        <v>5.5825000000000005</v>
      </c>
      <c r="AR1748">
        <f>QUARTILE(AN1749:AN1758,3)</f>
        <v>11.531500000000001</v>
      </c>
      <c r="AS1748">
        <f>MAX(AM1749,AM1752,AM1755,AM1758,AM1761,AM1764,AM1767,AM1770,AM1773,AM1776)</f>
        <v>82.825000000000003</v>
      </c>
      <c r="AT1748">
        <f>SUMIF(AN1749:AN1758,"&lt;64",AN1749:AN1758)/COUNTIF(AN1749:AN1758,"&lt;64")</f>
        <v>2.8754999999999997</v>
      </c>
      <c r="AX1748">
        <f>MIN(AV1749,AV1752,AV1755,AV1758,AV1761,AV1764,AV1767,AV1770,AV1773,AV1776)</f>
        <v>0</v>
      </c>
      <c r="AY1748">
        <f>QUARTILE(AW1749:AW1758,1)</f>
        <v>0</v>
      </c>
      <c r="AZ1748" t="e">
        <f>MEDIAN(AV1749,AV1752,AV1755,AV1758,AV1761,AV1764,AV1767,AV1770,AV1773,AV1776)</f>
        <v>#NUM!</v>
      </c>
      <c r="BA1748">
        <f>QUARTILE(AW1749:AW1758,3)</f>
        <v>0</v>
      </c>
      <c r="BB1748">
        <f>MAX(AV1749,AV1752,AV1755,AV1758,AV1761,AV1764,AV1767,AV1770,AV1773,AV1776)</f>
        <v>0</v>
      </c>
      <c r="BC1748">
        <f>SUMIF(AW1749:AW1758,"&lt;64",AW1749:AW1758)/COUNTIF(AW1749:AW1758,"&lt;64")</f>
        <v>0</v>
      </c>
    </row>
    <row r="1749" spans="2:55">
      <c r="B1749" t="s">
        <v>1299</v>
      </c>
      <c r="C1749">
        <v>772.33</v>
      </c>
      <c r="D1749">
        <f>C1749</f>
        <v>772.33</v>
      </c>
      <c r="K1749" t="s">
        <v>1301</v>
      </c>
      <c r="L1749">
        <v>0</v>
      </c>
      <c r="M1749">
        <f>L1749</f>
        <v>0</v>
      </c>
      <c r="T1749" t="s">
        <v>1299</v>
      </c>
      <c r="U1749">
        <v>65.989999999999995</v>
      </c>
      <c r="V1749">
        <f>U1749</f>
        <v>65.989999999999995</v>
      </c>
      <c r="AC1749" t="s">
        <v>1299</v>
      </c>
      <c r="AD1749">
        <v>64.17</v>
      </c>
      <c r="AE1749">
        <f>AD1749</f>
        <v>64.17</v>
      </c>
      <c r="AL1749" t="s">
        <v>1299</v>
      </c>
      <c r="AM1749">
        <v>11.73</v>
      </c>
      <c r="AN1749">
        <f>AM1749</f>
        <v>11.73</v>
      </c>
      <c r="AW1749">
        <f>AV1749</f>
        <v>0</v>
      </c>
    </row>
    <row r="1750" spans="2:55">
      <c r="B1750" t="s">
        <v>598</v>
      </c>
      <c r="D1750">
        <f>C1752</f>
        <v>59.68</v>
      </c>
      <c r="K1750" t="s">
        <v>598</v>
      </c>
      <c r="M1750">
        <f>L1752</f>
        <v>0</v>
      </c>
      <c r="T1750" t="s">
        <v>598</v>
      </c>
      <c r="V1750">
        <f>U1752</f>
        <v>67.23</v>
      </c>
      <c r="AC1750" t="s">
        <v>598</v>
      </c>
      <c r="AE1750">
        <f>AD1752</f>
        <v>79.89</v>
      </c>
      <c r="AL1750" t="s">
        <v>1321</v>
      </c>
      <c r="AM1750">
        <v>151.94800000000001</v>
      </c>
      <c r="AN1750">
        <f>AM1752</f>
        <v>0</v>
      </c>
      <c r="AW1750">
        <f>AV1752</f>
        <v>0</v>
      </c>
    </row>
    <row r="1751" spans="2:55">
      <c r="B1751" t="s">
        <v>1298</v>
      </c>
      <c r="C1751">
        <v>74.316000000000003</v>
      </c>
      <c r="D1751">
        <f>C1755</f>
        <v>525.05999999999995</v>
      </c>
      <c r="K1751" t="s">
        <v>1313</v>
      </c>
      <c r="M1751">
        <f>L1755</f>
        <v>0</v>
      </c>
      <c r="T1751" t="s">
        <v>1298</v>
      </c>
      <c r="U1751">
        <v>79.373999999999995</v>
      </c>
      <c r="V1751">
        <f>U1755</f>
        <v>66.2</v>
      </c>
      <c r="AC1751" t="s">
        <v>1298</v>
      </c>
      <c r="AD1751">
        <v>132.03</v>
      </c>
      <c r="AE1751">
        <f>AD1755</f>
        <v>64.23</v>
      </c>
      <c r="AL1751" t="s">
        <v>1322</v>
      </c>
      <c r="AM1751">
        <v>64.010000000000005</v>
      </c>
      <c r="AN1751">
        <f>AM1755</f>
        <v>82.825000000000003</v>
      </c>
      <c r="AW1751">
        <f>AV1755</f>
        <v>0</v>
      </c>
    </row>
    <row r="1752" spans="2:55">
      <c r="B1752" t="s">
        <v>1299</v>
      </c>
      <c r="C1752">
        <v>59.68</v>
      </c>
      <c r="D1752">
        <f>C1758</f>
        <v>65.33</v>
      </c>
      <c r="K1752" t="s">
        <v>1301</v>
      </c>
      <c r="L1752">
        <v>0</v>
      </c>
      <c r="M1752">
        <f>L1758</f>
        <v>0</v>
      </c>
      <c r="T1752" t="s">
        <v>1299</v>
      </c>
      <c r="U1752">
        <v>67.23</v>
      </c>
      <c r="V1752">
        <f>U1758</f>
        <v>64.540000000000006</v>
      </c>
      <c r="AC1752" t="s">
        <v>1299</v>
      </c>
      <c r="AD1752">
        <v>79.89</v>
      </c>
      <c r="AE1752">
        <f>AD1758</f>
        <v>78.81</v>
      </c>
      <c r="AL1752" t="s">
        <v>366</v>
      </c>
      <c r="AN1752">
        <f>AM1758</f>
        <v>0.22900000000000001</v>
      </c>
      <c r="AW1752">
        <f>AV1758</f>
        <v>0</v>
      </c>
    </row>
    <row r="1753" spans="2:55">
      <c r="B1753" t="s">
        <v>599</v>
      </c>
      <c r="D1753">
        <f>C1761</f>
        <v>64.89</v>
      </c>
      <c r="K1753" t="s">
        <v>599</v>
      </c>
      <c r="M1753">
        <f>L1761</f>
        <v>0</v>
      </c>
      <c r="T1753" t="s">
        <v>599</v>
      </c>
      <c r="V1753">
        <f>U1761</f>
        <v>64.55</v>
      </c>
      <c r="AC1753" t="s">
        <v>599</v>
      </c>
      <c r="AE1753">
        <f>AD1761</f>
        <v>84.76</v>
      </c>
      <c r="AL1753" t="s">
        <v>1298</v>
      </c>
      <c r="AM1753">
        <v>12.113</v>
      </c>
      <c r="AN1753">
        <f>AM1761</f>
        <v>7.0000000000000007E-2</v>
      </c>
      <c r="AW1753">
        <f>AV1761</f>
        <v>0</v>
      </c>
    </row>
    <row r="1754" spans="2:55">
      <c r="B1754" t="s">
        <v>1298</v>
      </c>
      <c r="C1754">
        <v>589.33000000000004</v>
      </c>
      <c r="D1754">
        <f>C1764</f>
        <v>518.82000000000005</v>
      </c>
      <c r="K1754" t="s">
        <v>1313</v>
      </c>
      <c r="M1754">
        <f>L1764</f>
        <v>0</v>
      </c>
      <c r="T1754" t="s">
        <v>1298</v>
      </c>
      <c r="U1754">
        <v>81.429000000000002</v>
      </c>
      <c r="V1754">
        <f>U1764</f>
        <v>66.64</v>
      </c>
      <c r="AC1754" t="s">
        <v>1298</v>
      </c>
      <c r="AD1754">
        <v>108.61799999999999</v>
      </c>
      <c r="AE1754">
        <f>AD1764</f>
        <v>64.44</v>
      </c>
      <c r="AL1754" t="s">
        <v>1299</v>
      </c>
      <c r="AM1754">
        <v>12.05</v>
      </c>
      <c r="AN1754">
        <f>AM1764</f>
        <v>0.02</v>
      </c>
      <c r="AW1754">
        <f>AV1764</f>
        <v>0</v>
      </c>
    </row>
    <row r="1755" spans="2:55">
      <c r="B1755" t="s">
        <v>1299</v>
      </c>
      <c r="C1755">
        <v>525.05999999999995</v>
      </c>
      <c r="D1755">
        <f>C1767</f>
        <v>60.96</v>
      </c>
      <c r="K1755" t="s">
        <v>1301</v>
      </c>
      <c r="L1755">
        <v>0</v>
      </c>
      <c r="M1755">
        <f>L1767</f>
        <v>0</v>
      </c>
      <c r="T1755" t="s">
        <v>1299</v>
      </c>
      <c r="U1755">
        <v>66.2</v>
      </c>
      <c r="V1755">
        <f>U1767</f>
        <v>68.05</v>
      </c>
      <c r="AC1755" t="s">
        <v>1299</v>
      </c>
      <c r="AD1755">
        <v>64.23</v>
      </c>
      <c r="AE1755">
        <f>AD1767</f>
        <v>79.67</v>
      </c>
      <c r="AL1755" t="s">
        <v>1321</v>
      </c>
      <c r="AM1755">
        <v>82.825000000000003</v>
      </c>
      <c r="AN1755">
        <f>AM1767</f>
        <v>0</v>
      </c>
      <c r="AW1755">
        <f>AV1767</f>
        <v>0</v>
      </c>
    </row>
    <row r="1756" spans="2:55">
      <c r="B1756" t="s">
        <v>600</v>
      </c>
      <c r="D1756">
        <f>C1770</f>
        <v>524.73</v>
      </c>
      <c r="K1756" t="s">
        <v>600</v>
      </c>
      <c r="M1756">
        <f>L1770</f>
        <v>0</v>
      </c>
      <c r="T1756" t="s">
        <v>600</v>
      </c>
      <c r="V1756">
        <f>U1770</f>
        <v>66.739999999999995</v>
      </c>
      <c r="AC1756" t="s">
        <v>600</v>
      </c>
      <c r="AE1756">
        <f>AD1770</f>
        <v>77.77</v>
      </c>
      <c r="AL1756" t="s">
        <v>1322</v>
      </c>
      <c r="AM1756">
        <v>64.010000000000005</v>
      </c>
      <c r="AN1756">
        <f>AM1770</f>
        <v>1.9E-2</v>
      </c>
      <c r="AW1756">
        <f>AV1770</f>
        <v>0</v>
      </c>
    </row>
    <row r="1757" spans="2:55">
      <c r="B1757" t="s">
        <v>1298</v>
      </c>
      <c r="C1757">
        <v>105.979</v>
      </c>
      <c r="D1757">
        <f>C1773</f>
        <v>61.67</v>
      </c>
      <c r="K1757" t="s">
        <v>1313</v>
      </c>
      <c r="M1757">
        <f>L1773</f>
        <v>0</v>
      </c>
      <c r="T1757" t="s">
        <v>1298</v>
      </c>
      <c r="U1757">
        <v>64.757999999999996</v>
      </c>
      <c r="V1757">
        <f>U1773</f>
        <v>68.11</v>
      </c>
      <c r="AC1757" t="s">
        <v>1298</v>
      </c>
      <c r="AD1757">
        <v>119.89700000000001</v>
      </c>
      <c r="AE1757">
        <f>AD1773</f>
        <v>84.33</v>
      </c>
      <c r="AL1757" t="s">
        <v>367</v>
      </c>
      <c r="AN1757">
        <f>AM1773</f>
        <v>10.936</v>
      </c>
      <c r="AW1757">
        <f>AV1773</f>
        <v>0</v>
      </c>
    </row>
    <row r="1758" spans="2:55">
      <c r="B1758" t="s">
        <v>1299</v>
      </c>
      <c r="C1758">
        <v>65.33</v>
      </c>
      <c r="D1758">
        <f>C1776</f>
        <v>526.20000000000005</v>
      </c>
      <c r="K1758" t="s">
        <v>1301</v>
      </c>
      <c r="L1758">
        <v>0</v>
      </c>
      <c r="M1758">
        <f>L1776</f>
        <v>0</v>
      </c>
      <c r="T1758" t="s">
        <v>1299</v>
      </c>
      <c r="U1758">
        <v>64.540000000000006</v>
      </c>
      <c r="V1758">
        <f>U1776</f>
        <v>66.89</v>
      </c>
      <c r="AC1758" t="s">
        <v>1299</v>
      </c>
      <c r="AD1758">
        <v>78.81</v>
      </c>
      <c r="AE1758">
        <f>AD1776</f>
        <v>83.56</v>
      </c>
      <c r="AL1758" t="s">
        <v>1298</v>
      </c>
      <c r="AM1758">
        <v>0.22900000000000001</v>
      </c>
      <c r="AN1758">
        <f>AM1776</f>
        <v>64.010000000000005</v>
      </c>
      <c r="AW1758">
        <f>AV1776</f>
        <v>0</v>
      </c>
    </row>
    <row r="1759" spans="2:55">
      <c r="B1759" t="s">
        <v>601</v>
      </c>
      <c r="K1759" t="s">
        <v>601</v>
      </c>
      <c r="T1759" t="s">
        <v>601</v>
      </c>
      <c r="AC1759" t="s">
        <v>601</v>
      </c>
      <c r="AL1759" t="s">
        <v>1299</v>
      </c>
      <c r="AM1759">
        <v>0</v>
      </c>
    </row>
    <row r="1760" spans="2:55">
      <c r="B1760" t="s">
        <v>1298</v>
      </c>
      <c r="C1760">
        <v>74.343000000000004</v>
      </c>
      <c r="K1760" t="s">
        <v>1313</v>
      </c>
      <c r="T1760" t="s">
        <v>1298</v>
      </c>
      <c r="U1760">
        <v>64.757999999999996</v>
      </c>
      <c r="AC1760" t="s">
        <v>1298</v>
      </c>
      <c r="AD1760">
        <v>126.617</v>
      </c>
      <c r="AL1760" t="s">
        <v>1321</v>
      </c>
      <c r="AM1760">
        <v>6.2E-2</v>
      </c>
    </row>
    <row r="1761" spans="2:39">
      <c r="B1761" t="s">
        <v>1299</v>
      </c>
      <c r="C1761">
        <v>64.89</v>
      </c>
      <c r="K1761" t="s">
        <v>1301</v>
      </c>
      <c r="L1761">
        <v>0</v>
      </c>
      <c r="T1761" t="s">
        <v>1299</v>
      </c>
      <c r="U1761">
        <v>64.55</v>
      </c>
      <c r="AC1761" t="s">
        <v>1299</v>
      </c>
      <c r="AD1761">
        <v>84.76</v>
      </c>
      <c r="AL1761" t="s">
        <v>1322</v>
      </c>
      <c r="AM1761">
        <v>7.0000000000000007E-2</v>
      </c>
    </row>
    <row r="1762" spans="2:39">
      <c r="B1762" t="s">
        <v>602</v>
      </c>
      <c r="K1762" t="s">
        <v>602</v>
      </c>
      <c r="T1762" t="s">
        <v>602</v>
      </c>
      <c r="AC1762" t="s">
        <v>602</v>
      </c>
      <c r="AL1762" t="s">
        <v>368</v>
      </c>
    </row>
    <row r="1763" spans="2:39">
      <c r="B1763" t="s">
        <v>1298</v>
      </c>
      <c r="C1763">
        <v>532.63</v>
      </c>
      <c r="K1763" t="s">
        <v>1313</v>
      </c>
      <c r="T1763" t="s">
        <v>1298</v>
      </c>
      <c r="U1763">
        <v>84.606999999999999</v>
      </c>
      <c r="AC1763" t="s">
        <v>1298</v>
      </c>
      <c r="AD1763">
        <v>94.113</v>
      </c>
      <c r="AL1763" t="s">
        <v>1298</v>
      </c>
      <c r="AM1763">
        <v>1.7000000000000001E-2</v>
      </c>
    </row>
    <row r="1764" spans="2:39">
      <c r="B1764" t="s">
        <v>1299</v>
      </c>
      <c r="C1764">
        <v>518.82000000000005</v>
      </c>
      <c r="K1764" t="s">
        <v>1301</v>
      </c>
      <c r="L1764">
        <v>0</v>
      </c>
      <c r="T1764" t="s">
        <v>1299</v>
      </c>
      <c r="U1764">
        <v>66.64</v>
      </c>
      <c r="AC1764" t="s">
        <v>1299</v>
      </c>
      <c r="AD1764">
        <v>64.44</v>
      </c>
      <c r="AL1764" t="s">
        <v>1299</v>
      </c>
      <c r="AM1764">
        <v>0.02</v>
      </c>
    </row>
    <row r="1765" spans="2:39">
      <c r="B1765" t="s">
        <v>603</v>
      </c>
      <c r="K1765" t="s">
        <v>603</v>
      </c>
      <c r="T1765" t="s">
        <v>603</v>
      </c>
      <c r="AC1765" t="s">
        <v>603</v>
      </c>
      <c r="AL1765" t="s">
        <v>1321</v>
      </c>
      <c r="AM1765">
        <v>0.107</v>
      </c>
    </row>
    <row r="1766" spans="2:39">
      <c r="B1766" t="s">
        <v>1298</v>
      </c>
      <c r="C1766">
        <v>61.762999999999998</v>
      </c>
      <c r="K1766" t="s">
        <v>1313</v>
      </c>
      <c r="T1766" t="s">
        <v>1298</v>
      </c>
      <c r="U1766">
        <v>68.167000000000002</v>
      </c>
      <c r="AC1766" t="s">
        <v>1298</v>
      </c>
      <c r="AD1766">
        <v>120.14400000000001</v>
      </c>
      <c r="AL1766" t="s">
        <v>1322</v>
      </c>
      <c r="AM1766">
        <v>0.1</v>
      </c>
    </row>
    <row r="1767" spans="2:39">
      <c r="B1767" t="s">
        <v>1299</v>
      </c>
      <c r="C1767">
        <v>60.96</v>
      </c>
      <c r="K1767" t="s">
        <v>1301</v>
      </c>
      <c r="L1767">
        <v>0</v>
      </c>
      <c r="T1767" t="s">
        <v>1299</v>
      </c>
      <c r="U1767">
        <v>68.05</v>
      </c>
      <c r="AC1767" t="s">
        <v>1299</v>
      </c>
      <c r="AD1767">
        <v>79.67</v>
      </c>
      <c r="AL1767" t="s">
        <v>369</v>
      </c>
    </row>
    <row r="1768" spans="2:39">
      <c r="B1768" t="s">
        <v>604</v>
      </c>
      <c r="K1768" t="s">
        <v>604</v>
      </c>
      <c r="T1768" t="s">
        <v>604</v>
      </c>
      <c r="AC1768" t="s">
        <v>604</v>
      </c>
      <c r="AL1768" t="s">
        <v>1298</v>
      </c>
      <c r="AM1768">
        <v>1.4999999999999999E-2</v>
      </c>
    </row>
    <row r="1769" spans="2:39">
      <c r="B1769" t="s">
        <v>1298</v>
      </c>
      <c r="C1769">
        <v>527.84799999999996</v>
      </c>
      <c r="K1769" t="s">
        <v>1313</v>
      </c>
      <c r="T1769" t="s">
        <v>1298</v>
      </c>
      <c r="U1769">
        <v>81.055999999999997</v>
      </c>
      <c r="AC1769" t="s">
        <v>1298</v>
      </c>
      <c r="AD1769">
        <v>125.151</v>
      </c>
      <c r="AL1769" t="s">
        <v>1299</v>
      </c>
      <c r="AM1769">
        <v>0.01</v>
      </c>
    </row>
    <row r="1770" spans="2:39">
      <c r="B1770" t="s">
        <v>1299</v>
      </c>
      <c r="C1770">
        <v>524.73</v>
      </c>
      <c r="K1770" t="s">
        <v>1301</v>
      </c>
      <c r="L1770">
        <v>0</v>
      </c>
      <c r="T1770" t="s">
        <v>1299</v>
      </c>
      <c r="U1770">
        <v>66.739999999999995</v>
      </c>
      <c r="AC1770" t="s">
        <v>1299</v>
      </c>
      <c r="AD1770">
        <v>77.77</v>
      </c>
      <c r="AL1770" t="s">
        <v>1321</v>
      </c>
      <c r="AM1770">
        <v>1.9E-2</v>
      </c>
    </row>
    <row r="1771" spans="2:39">
      <c r="B1771" t="s">
        <v>605</v>
      </c>
      <c r="K1771" t="s">
        <v>605</v>
      </c>
      <c r="T1771" t="s">
        <v>605</v>
      </c>
      <c r="AC1771" t="s">
        <v>605</v>
      </c>
      <c r="AL1771" t="s">
        <v>1322</v>
      </c>
      <c r="AM1771">
        <v>0.02</v>
      </c>
    </row>
    <row r="1772" spans="2:39">
      <c r="B1772" t="s">
        <v>1298</v>
      </c>
      <c r="C1772">
        <v>74.58</v>
      </c>
      <c r="K1772" t="s">
        <v>1313</v>
      </c>
      <c r="T1772" t="s">
        <v>1298</v>
      </c>
      <c r="U1772">
        <v>114.40300000000001</v>
      </c>
      <c r="AC1772" t="s">
        <v>1298</v>
      </c>
      <c r="AD1772">
        <v>121.218</v>
      </c>
      <c r="AL1772" t="s">
        <v>370</v>
      </c>
    </row>
    <row r="1773" spans="2:39">
      <c r="B1773" t="s">
        <v>1299</v>
      </c>
      <c r="C1773">
        <v>61.67</v>
      </c>
      <c r="K1773" t="s">
        <v>1301</v>
      </c>
      <c r="L1773">
        <v>0</v>
      </c>
      <c r="T1773" t="s">
        <v>1299</v>
      </c>
      <c r="U1773">
        <v>68.11</v>
      </c>
      <c r="AC1773" t="s">
        <v>1299</v>
      </c>
      <c r="AD1773">
        <v>84.33</v>
      </c>
      <c r="AL1773" t="s">
        <v>1298</v>
      </c>
      <c r="AM1773">
        <v>10.936</v>
      </c>
    </row>
    <row r="1774" spans="2:39">
      <c r="B1774" t="s">
        <v>606</v>
      </c>
      <c r="K1774" t="s">
        <v>606</v>
      </c>
      <c r="T1774" t="s">
        <v>606</v>
      </c>
      <c r="AC1774" t="s">
        <v>606</v>
      </c>
      <c r="AL1774" t="s">
        <v>1299</v>
      </c>
      <c r="AM1774">
        <v>10.92</v>
      </c>
    </row>
    <row r="1775" spans="2:39">
      <c r="B1775" t="s">
        <v>1298</v>
      </c>
      <c r="C1775">
        <v>587.452</v>
      </c>
      <c r="K1775" t="s">
        <v>1313</v>
      </c>
      <c r="T1775" t="s">
        <v>1298</v>
      </c>
      <c r="U1775">
        <v>78.424000000000007</v>
      </c>
      <c r="AC1775" t="s">
        <v>1298</v>
      </c>
      <c r="AD1775">
        <v>115.29900000000001</v>
      </c>
      <c r="AL1775" t="s">
        <v>1321</v>
      </c>
      <c r="AM1775">
        <v>64.004999999999995</v>
      </c>
    </row>
    <row r="1776" spans="2:39">
      <c r="B1776" t="s">
        <v>1299</v>
      </c>
      <c r="C1776">
        <v>526.20000000000005</v>
      </c>
      <c r="K1776" t="s">
        <v>1301</v>
      </c>
      <c r="L1776">
        <v>0</v>
      </c>
      <c r="T1776" t="s">
        <v>1299</v>
      </c>
      <c r="U1776">
        <v>66.89</v>
      </c>
      <c r="AC1776" t="s">
        <v>1299</v>
      </c>
      <c r="AD1776">
        <v>83.56</v>
      </c>
      <c r="AL1776" t="s">
        <v>1322</v>
      </c>
      <c r="AM1776">
        <v>64.010000000000005</v>
      </c>
    </row>
    <row r="1777" spans="2:55">
      <c r="B1777" t="s">
        <v>607</v>
      </c>
      <c r="K1777" t="s">
        <v>607</v>
      </c>
      <c r="T1777" t="s">
        <v>607</v>
      </c>
      <c r="AC1777" t="s">
        <v>607</v>
      </c>
      <c r="AL1777" t="s">
        <v>371</v>
      </c>
    </row>
    <row r="1778" spans="2:55">
      <c r="B1778" t="s">
        <v>1298</v>
      </c>
      <c r="C1778">
        <v>96.813000000000002</v>
      </c>
      <c r="E1778">
        <f>MIN(C1779,C1782,C1785,C1788,C1791,C1794,C1797,C1800,C1803,C1806)</f>
        <v>59.56</v>
      </c>
      <c r="F1778">
        <f>QUARTILE(D1779:D1788,1)</f>
        <v>62.647500000000001</v>
      </c>
      <c r="G1778">
        <f>MEDIAN(C1779,C1782,C1785,C1788,C1791,C1794,C1797,C1800,C1803,C1806)</f>
        <v>64.2</v>
      </c>
      <c r="H1778">
        <f>QUARTILE(D1779:D1788,3)</f>
        <v>520.6925</v>
      </c>
      <c r="I1778">
        <f>MAX(C1779,C1782,C1785,C1788,C1791,C1794,C1797,C1800,C1803,C1806)</f>
        <v>524.82000000000005</v>
      </c>
      <c r="J1778">
        <f>SUMIF(D1779:D1788,"&lt;64",D1779:D1788)/COUNTIF(D1779:D1788,"&lt;64")</f>
        <v>61.941999999999993</v>
      </c>
      <c r="K1778" t="s">
        <v>1313</v>
      </c>
      <c r="N1778">
        <f>MIN(L1779,L1782,L1785,L1788,L1791,L1794,L1797,L1800,L1803,L1806)</f>
        <v>0</v>
      </c>
      <c r="O1778">
        <f>QUARTILE(M1779:M1788,1)</f>
        <v>0</v>
      </c>
      <c r="P1778">
        <f>MEDIAN(L1779,L1782,L1785,L1788,L1791,L1794,L1797,L1800,L1803,L1806)</f>
        <v>0</v>
      </c>
      <c r="Q1778">
        <f>QUARTILE(M1779:M1788,3)</f>
        <v>48</v>
      </c>
      <c r="R1778">
        <f>MAX(L1779,L1782,L1785,L1788,L1791,L1794,L1797,L1800,L1803,L1806)</f>
        <v>0</v>
      </c>
      <c r="S1778">
        <f>SUM(M1779:M1788)/COUNTIF(M1779:M1788,"&gt;0")</f>
        <v>64</v>
      </c>
      <c r="T1778" t="s">
        <v>1298</v>
      </c>
      <c r="U1778">
        <v>68.381</v>
      </c>
      <c r="W1778">
        <f>MIN(U1779,U1782,U1785,U1788,U1791,U1794,U1797,U1800,U1803,U1806)</f>
        <v>66.34</v>
      </c>
      <c r="X1778">
        <f>QUARTILE(V1779:V1788,1)</f>
        <v>67.45750000000001</v>
      </c>
      <c r="Y1778">
        <f>MEDIAN(U1779,U1782,U1785,U1788,U1791,U1794,U1797,U1800,U1803,U1806)</f>
        <v>67.655000000000001</v>
      </c>
      <c r="Z1778">
        <f>QUARTILE(V1779:V1788,3)</f>
        <v>68.052500000000009</v>
      </c>
      <c r="AA1778">
        <f>MAX(U1779,U1782,U1785,U1788,U1791,U1794,U1797,U1800,U1803,U1806)</f>
        <v>73.59</v>
      </c>
      <c r="AB1778" t="e">
        <f>SUMIF(V1779:V1788,"&lt;64",V1779:V1788)/COUNTIF(V1779:V1788,"&lt;64")</f>
        <v>#DIV/0!</v>
      </c>
      <c r="AC1778" t="s">
        <v>1298</v>
      </c>
      <c r="AD1778">
        <v>89.64</v>
      </c>
      <c r="AF1778">
        <f>MIN(AD1779,AD1782,AD1785,AD1788,AD1791,AD1794,AD1797,AD1800,AD1803,AD1806)</f>
        <v>64.14</v>
      </c>
      <c r="AG1778">
        <f>QUARTILE(AE1779:AE1788,1)</f>
        <v>64.86</v>
      </c>
      <c r="AH1778">
        <f>MEDIAN(AD1779,AD1782,AD1785,AD1788,AD1791,AD1794,AD1797,AD1800,AD1803,AD1806)</f>
        <v>65.960000000000008</v>
      </c>
      <c r="AI1778">
        <f>QUARTILE(AE1779:AE1788,3)</f>
        <v>79.015000000000001</v>
      </c>
      <c r="AJ1778">
        <f>MAX(AD1779,AD1782,AD1785,AD1788,AD1791,AD1794,AD1797,AD1800,AD1803,AD1806)</f>
        <v>81.2</v>
      </c>
      <c r="AK1778" t="e">
        <f>SUMIF(AE1779:AE1788,"&lt;64",AE1779:AE1788)/COUNTIF(AE1779:AE1788,"&lt;64")</f>
        <v>#DIV/0!</v>
      </c>
      <c r="AL1778" t="s">
        <v>1298</v>
      </c>
      <c r="AM1778">
        <v>8.375</v>
      </c>
      <c r="AO1778">
        <f>MIN(AM1779,AM1782,AM1785,AM1788,AM1791,AM1794,AM1797,AM1800,AM1803,AM1806)</f>
        <v>6.0000000000000001E-3</v>
      </c>
      <c r="AP1778">
        <f>QUARTILE(AN1779:AN1788,1)</f>
        <v>2.0694999999999997</v>
      </c>
      <c r="AQ1778">
        <f>MEDIAN(AM1779,AM1782,AM1785,AM1788,AM1791,AM1794,AM1797,AM1800,AM1803,AM1806)</f>
        <v>11.1655</v>
      </c>
      <c r="AR1778">
        <f>QUARTILE(AN1779:AN1788,3)</f>
        <v>50.808000000000007</v>
      </c>
      <c r="AS1778">
        <f>MAX(AM1779,AM1782,AM1785,AM1788,AM1791,AM1794,AM1797,AM1800,AM1803,AM1806)</f>
        <v>64.010000000000005</v>
      </c>
      <c r="AT1778">
        <f>SUMIF(AN1779:AN1788,"&lt;64",AN1779:AN1788)/COUNTIF(AN1779:AN1788,"&lt;64")</f>
        <v>5.9224285714285712</v>
      </c>
      <c r="AX1778">
        <f>MIN(AV1779,AV1782,AV1785,AV1788,AV1791,AV1794,AV1797,AV1800,AV1803,AV1806)</f>
        <v>0</v>
      </c>
      <c r="AY1778">
        <f>QUARTILE(AW1779:AW1788,1)</f>
        <v>0</v>
      </c>
      <c r="AZ1778" t="e">
        <f>MEDIAN(AV1779,AV1782,AV1785,AV1788,AV1791,AV1794,AV1797,AV1800,AV1803,AV1806)</f>
        <v>#NUM!</v>
      </c>
      <c r="BA1778">
        <f>QUARTILE(AW1779:AW1788,3)</f>
        <v>0</v>
      </c>
      <c r="BB1778">
        <f>MAX(AV1779,AV1782,AV1785,AV1788,AV1791,AV1794,AV1797,AV1800,AV1803,AV1806)</f>
        <v>0</v>
      </c>
      <c r="BC1778">
        <f>SUMIF(AW1779:AW1788,"&lt;64",AW1779:AW1788)/COUNTIF(AW1779:AW1788,"&lt;64")</f>
        <v>0</v>
      </c>
    </row>
    <row r="1779" spans="2:55">
      <c r="B1779" t="s">
        <v>1299</v>
      </c>
      <c r="C1779">
        <v>62.91</v>
      </c>
      <c r="D1779">
        <f>C1779</f>
        <v>62.91</v>
      </c>
      <c r="K1779" t="s">
        <v>1301</v>
      </c>
      <c r="L1779">
        <v>0</v>
      </c>
      <c r="M1779">
        <f>L1779</f>
        <v>0</v>
      </c>
      <c r="T1779" t="s">
        <v>1299</v>
      </c>
      <c r="U1779">
        <v>68.12</v>
      </c>
      <c r="V1779">
        <f>U1779</f>
        <v>68.12</v>
      </c>
      <c r="AC1779" t="s">
        <v>1299</v>
      </c>
      <c r="AD1779">
        <v>65.760000000000005</v>
      </c>
      <c r="AE1779">
        <f>AD1779</f>
        <v>65.760000000000005</v>
      </c>
      <c r="AL1779" t="s">
        <v>1299</v>
      </c>
      <c r="AM1779">
        <v>8.26</v>
      </c>
      <c r="AN1779">
        <f>AM1779</f>
        <v>8.26</v>
      </c>
      <c r="AW1779">
        <f>AV1779</f>
        <v>0</v>
      </c>
    </row>
    <row r="1780" spans="2:55">
      <c r="B1780" t="s">
        <v>608</v>
      </c>
      <c r="D1780">
        <f>C1782</f>
        <v>61.36</v>
      </c>
      <c r="K1780" t="s">
        <v>608</v>
      </c>
      <c r="M1780">
        <v>64</v>
      </c>
      <c r="T1780" t="s">
        <v>608</v>
      </c>
      <c r="V1780">
        <f>U1782</f>
        <v>70.430000000000007</v>
      </c>
      <c r="AC1780" t="s">
        <v>608</v>
      </c>
      <c r="AE1780">
        <f>AD1782</f>
        <v>64.89</v>
      </c>
      <c r="AL1780" t="s">
        <v>1321</v>
      </c>
      <c r="AM1780">
        <v>64.001999999999995</v>
      </c>
      <c r="AN1780">
        <f>AM1782</f>
        <v>0</v>
      </c>
      <c r="AW1780">
        <f>AV1782</f>
        <v>0</v>
      </c>
    </row>
    <row r="1781" spans="2:55">
      <c r="B1781" t="s">
        <v>1298</v>
      </c>
      <c r="C1781">
        <v>105.786</v>
      </c>
      <c r="D1781">
        <f>C1785</f>
        <v>521.28</v>
      </c>
      <c r="K1781" t="s">
        <v>1313</v>
      </c>
      <c r="M1781">
        <v>64</v>
      </c>
      <c r="T1781" t="s">
        <v>1298</v>
      </c>
      <c r="U1781">
        <v>70.671999999999997</v>
      </c>
      <c r="V1781">
        <f>U1785</f>
        <v>66.34</v>
      </c>
      <c r="AC1781" t="s">
        <v>1298</v>
      </c>
      <c r="AD1781">
        <v>85.831999999999994</v>
      </c>
      <c r="AE1781">
        <f>AD1785</f>
        <v>64.14</v>
      </c>
      <c r="AL1781" t="s">
        <v>1322</v>
      </c>
      <c r="AM1781">
        <v>64.010000000000005</v>
      </c>
      <c r="AN1781">
        <f>AM1785</f>
        <v>6.0000000000000001E-3</v>
      </c>
      <c r="AW1781">
        <f>AV1785</f>
        <v>0</v>
      </c>
    </row>
    <row r="1782" spans="2:55">
      <c r="B1782" t="s">
        <v>1299</v>
      </c>
      <c r="C1782">
        <v>61.36</v>
      </c>
      <c r="D1782">
        <f>C1788</f>
        <v>62.56</v>
      </c>
      <c r="K1782" t="s">
        <v>1301</v>
      </c>
      <c r="L1782">
        <v>0</v>
      </c>
      <c r="M1782">
        <f>L1788</f>
        <v>0</v>
      </c>
      <c r="T1782" t="s">
        <v>1299</v>
      </c>
      <c r="U1782">
        <v>70.430000000000007</v>
      </c>
      <c r="V1782">
        <f>U1788</f>
        <v>73.59</v>
      </c>
      <c r="AC1782" t="s">
        <v>1299</v>
      </c>
      <c r="AD1782">
        <v>64.89</v>
      </c>
      <c r="AE1782">
        <f>AD1788</f>
        <v>79.290000000000006</v>
      </c>
      <c r="AL1782" t="s">
        <v>372</v>
      </c>
      <c r="AN1782">
        <f>AM1788</f>
        <v>11.211</v>
      </c>
      <c r="AW1782">
        <f>AV1788</f>
        <v>0</v>
      </c>
    </row>
    <row r="1783" spans="2:55">
      <c r="B1783" t="s">
        <v>609</v>
      </c>
      <c r="D1783">
        <f>C1791</f>
        <v>63.32</v>
      </c>
      <c r="K1783" t="s">
        <v>609</v>
      </c>
      <c r="M1783">
        <f>L1791</f>
        <v>0</v>
      </c>
      <c r="T1783" t="s">
        <v>609</v>
      </c>
      <c r="V1783">
        <f>U1791</f>
        <v>67.52</v>
      </c>
      <c r="AC1783" t="s">
        <v>609</v>
      </c>
      <c r="AE1783">
        <f>AD1791</f>
        <v>64.849999999999994</v>
      </c>
      <c r="AL1783" t="s">
        <v>1298</v>
      </c>
      <c r="AM1783">
        <v>5.2999999999999999E-2</v>
      </c>
      <c r="AN1783">
        <f>AM1791</f>
        <v>64.010000000000005</v>
      </c>
      <c r="AW1783">
        <f>AV1791</f>
        <v>0</v>
      </c>
    </row>
    <row r="1784" spans="2:55">
      <c r="B1784" t="s">
        <v>1298</v>
      </c>
      <c r="C1784">
        <v>640.83799999999997</v>
      </c>
      <c r="D1784">
        <f>C1794</f>
        <v>521.42999999999995</v>
      </c>
      <c r="K1784" t="s">
        <v>1313</v>
      </c>
      <c r="M1784">
        <v>64</v>
      </c>
      <c r="T1784" t="s">
        <v>1298</v>
      </c>
      <c r="U1784">
        <v>81.295000000000002</v>
      </c>
      <c r="V1784">
        <f>U1794</f>
        <v>67.2</v>
      </c>
      <c r="AC1784" t="s">
        <v>1298</v>
      </c>
      <c r="AD1784">
        <v>93.254000000000005</v>
      </c>
      <c r="AE1784">
        <f>AD1794</f>
        <v>66.16</v>
      </c>
      <c r="AL1784" t="s">
        <v>1299</v>
      </c>
      <c r="AM1784">
        <v>0.01</v>
      </c>
      <c r="AN1784">
        <f>AM1794</f>
        <v>11.12</v>
      </c>
      <c r="AW1784">
        <f>AV1794</f>
        <v>0</v>
      </c>
    </row>
    <row r="1785" spans="2:55">
      <c r="B1785" t="s">
        <v>1299</v>
      </c>
      <c r="C1785">
        <v>521.28</v>
      </c>
      <c r="D1785">
        <f>C1797</f>
        <v>59.56</v>
      </c>
      <c r="K1785" t="s">
        <v>1301</v>
      </c>
      <c r="L1785">
        <v>0</v>
      </c>
      <c r="M1785">
        <f>L1797</f>
        <v>0</v>
      </c>
      <c r="T1785" t="s">
        <v>1299</v>
      </c>
      <c r="U1785">
        <v>66.34</v>
      </c>
      <c r="V1785">
        <f>U1797</f>
        <v>67.849999999999994</v>
      </c>
      <c r="AC1785" t="s">
        <v>1299</v>
      </c>
      <c r="AD1785">
        <v>64.14</v>
      </c>
      <c r="AE1785">
        <f>AD1797</f>
        <v>78.19</v>
      </c>
      <c r="AL1785" t="s">
        <v>1321</v>
      </c>
      <c r="AM1785">
        <v>6.0000000000000001E-3</v>
      </c>
      <c r="AN1785">
        <f>AM1797</f>
        <v>0</v>
      </c>
      <c r="AW1785">
        <f>AV1797</f>
        <v>0</v>
      </c>
    </row>
    <row r="1786" spans="2:55">
      <c r="B1786" t="s">
        <v>610</v>
      </c>
      <c r="D1786">
        <f>C1800</f>
        <v>524.82000000000005</v>
      </c>
      <c r="K1786" t="s">
        <v>610</v>
      </c>
      <c r="M1786">
        <f>L1800</f>
        <v>0</v>
      </c>
      <c r="T1786" t="s">
        <v>610</v>
      </c>
      <c r="V1786">
        <f>U1800</f>
        <v>67.790000000000006</v>
      </c>
      <c r="AC1786" t="s">
        <v>610</v>
      </c>
      <c r="AE1786">
        <f>AD1800</f>
        <v>79.61</v>
      </c>
      <c r="AL1786" t="s">
        <v>1322</v>
      </c>
      <c r="AM1786">
        <v>0.01</v>
      </c>
      <c r="AN1786">
        <f>AM1800</f>
        <v>64.007000000000005</v>
      </c>
      <c r="AW1786">
        <f>AV1800</f>
        <v>0</v>
      </c>
    </row>
    <row r="1787" spans="2:55">
      <c r="B1787" t="s">
        <v>1298</v>
      </c>
      <c r="C1787">
        <v>81.427999999999997</v>
      </c>
      <c r="D1787">
        <f>C1803</f>
        <v>65.08</v>
      </c>
      <c r="K1787" t="s">
        <v>1313</v>
      </c>
      <c r="M1787">
        <f>L1803</f>
        <v>0</v>
      </c>
      <c r="T1787" t="s">
        <v>1298</v>
      </c>
      <c r="U1787">
        <v>96.058000000000007</v>
      </c>
      <c r="V1787">
        <f>U1803</f>
        <v>67.45</v>
      </c>
      <c r="AC1787" t="s">
        <v>1298</v>
      </c>
      <c r="AD1787">
        <v>118.755</v>
      </c>
      <c r="AE1787">
        <f>AD1803</f>
        <v>64.14</v>
      </c>
      <c r="AL1787" t="s">
        <v>373</v>
      </c>
      <c r="AN1787">
        <f>AM1803</f>
        <v>10.86</v>
      </c>
      <c r="AW1787">
        <f>AV1803</f>
        <v>0</v>
      </c>
    </row>
    <row r="1788" spans="2:55">
      <c r="B1788" t="s">
        <v>1299</v>
      </c>
      <c r="C1788">
        <v>62.56</v>
      </c>
      <c r="D1788">
        <f>C1806</f>
        <v>518.92999999999995</v>
      </c>
      <c r="K1788" t="s">
        <v>1301</v>
      </c>
      <c r="L1788">
        <v>0</v>
      </c>
      <c r="M1788">
        <f>L1806</f>
        <v>0</v>
      </c>
      <c r="T1788" t="s">
        <v>1299</v>
      </c>
      <c r="U1788">
        <v>73.59</v>
      </c>
      <c r="V1788">
        <f>U1806</f>
        <v>67.48</v>
      </c>
      <c r="AC1788" t="s">
        <v>1299</v>
      </c>
      <c r="AD1788">
        <v>79.290000000000006</v>
      </c>
      <c r="AE1788">
        <f>AD1806</f>
        <v>81.2</v>
      </c>
      <c r="AL1788" t="s">
        <v>1298</v>
      </c>
      <c r="AM1788">
        <v>11.211</v>
      </c>
      <c r="AN1788">
        <f>AM1806</f>
        <v>64.010000000000005</v>
      </c>
      <c r="AW1788">
        <f>AV1806</f>
        <v>0</v>
      </c>
    </row>
    <row r="1789" spans="2:55">
      <c r="B1789" t="s">
        <v>611</v>
      </c>
      <c r="K1789" t="s">
        <v>611</v>
      </c>
      <c r="T1789" t="s">
        <v>611</v>
      </c>
      <c r="AC1789" t="s">
        <v>611</v>
      </c>
      <c r="AL1789" t="s">
        <v>1299</v>
      </c>
      <c r="AM1789">
        <v>11.2</v>
      </c>
    </row>
    <row r="1790" spans="2:55">
      <c r="B1790" t="s">
        <v>1298</v>
      </c>
      <c r="C1790">
        <v>103.879</v>
      </c>
      <c r="K1790" t="s">
        <v>1313</v>
      </c>
      <c r="T1790" t="s">
        <v>1298</v>
      </c>
      <c r="U1790">
        <v>67.637</v>
      </c>
      <c r="AC1790" t="s">
        <v>1298</v>
      </c>
      <c r="AD1790">
        <v>91.561000000000007</v>
      </c>
      <c r="AL1790" t="s">
        <v>1321</v>
      </c>
      <c r="AM1790">
        <v>64.007000000000005</v>
      </c>
    </row>
    <row r="1791" spans="2:55">
      <c r="B1791" t="s">
        <v>1299</v>
      </c>
      <c r="C1791">
        <v>63.32</v>
      </c>
      <c r="K1791" t="s">
        <v>1301</v>
      </c>
      <c r="L1791">
        <v>0</v>
      </c>
      <c r="T1791" t="s">
        <v>1299</v>
      </c>
      <c r="U1791">
        <v>67.52</v>
      </c>
      <c r="AC1791" t="s">
        <v>1299</v>
      </c>
      <c r="AD1791">
        <v>64.849999999999994</v>
      </c>
      <c r="AL1791" t="s">
        <v>1322</v>
      </c>
      <c r="AM1791">
        <v>64.010000000000005</v>
      </c>
    </row>
    <row r="1792" spans="2:55">
      <c r="B1792" t="s">
        <v>612</v>
      </c>
      <c r="K1792" t="s">
        <v>612</v>
      </c>
      <c r="T1792" t="s">
        <v>612</v>
      </c>
      <c r="AC1792" t="s">
        <v>612</v>
      </c>
      <c r="AL1792" t="s">
        <v>374</v>
      </c>
    </row>
    <row r="1793" spans="2:55">
      <c r="B1793" t="s">
        <v>1298</v>
      </c>
      <c r="C1793">
        <v>563.87400000000002</v>
      </c>
      <c r="K1793" t="s">
        <v>1313</v>
      </c>
      <c r="T1793" t="s">
        <v>1298</v>
      </c>
      <c r="U1793">
        <v>67.319999999999993</v>
      </c>
      <c r="AC1793" t="s">
        <v>1298</v>
      </c>
      <c r="AD1793">
        <v>107.117</v>
      </c>
      <c r="AL1793" t="s">
        <v>1298</v>
      </c>
      <c r="AM1793">
        <v>11.282</v>
      </c>
    </row>
    <row r="1794" spans="2:55">
      <c r="B1794" t="s">
        <v>1299</v>
      </c>
      <c r="C1794">
        <v>521.42999999999995</v>
      </c>
      <c r="K1794" t="s">
        <v>1301</v>
      </c>
      <c r="L1794">
        <v>0</v>
      </c>
      <c r="T1794" t="s">
        <v>1299</v>
      </c>
      <c r="U1794">
        <v>67.2</v>
      </c>
      <c r="AC1794" t="s">
        <v>1299</v>
      </c>
      <c r="AD1794">
        <v>66.16</v>
      </c>
      <c r="AL1794" t="s">
        <v>1299</v>
      </c>
      <c r="AM1794">
        <v>11.12</v>
      </c>
    </row>
    <row r="1795" spans="2:55">
      <c r="B1795" t="s">
        <v>613</v>
      </c>
      <c r="K1795" t="s">
        <v>613</v>
      </c>
      <c r="T1795" t="s">
        <v>613</v>
      </c>
      <c r="AC1795" t="s">
        <v>613</v>
      </c>
      <c r="AL1795" t="s">
        <v>1321</v>
      </c>
      <c r="AM1795">
        <v>109.387</v>
      </c>
    </row>
    <row r="1796" spans="2:55">
      <c r="B1796" t="s">
        <v>1298</v>
      </c>
      <c r="C1796">
        <v>91.018000000000001</v>
      </c>
      <c r="K1796" t="s">
        <v>1313</v>
      </c>
      <c r="T1796" t="s">
        <v>1298</v>
      </c>
      <c r="U1796">
        <v>70.134</v>
      </c>
      <c r="AC1796" t="s">
        <v>1298</v>
      </c>
      <c r="AD1796">
        <v>119.946</v>
      </c>
      <c r="AL1796" t="s">
        <v>1322</v>
      </c>
      <c r="AM1796">
        <v>64.010000000000005</v>
      </c>
    </row>
    <row r="1797" spans="2:55">
      <c r="B1797" t="s">
        <v>1299</v>
      </c>
      <c r="C1797">
        <v>59.56</v>
      </c>
      <c r="K1797" t="s">
        <v>1301</v>
      </c>
      <c r="L1797">
        <v>0</v>
      </c>
      <c r="T1797" t="s">
        <v>1299</v>
      </c>
      <c r="U1797">
        <v>67.849999999999994</v>
      </c>
      <c r="AC1797" t="s">
        <v>1299</v>
      </c>
      <c r="AD1797">
        <v>78.19</v>
      </c>
      <c r="AL1797" t="s">
        <v>375</v>
      </c>
    </row>
    <row r="1798" spans="2:55">
      <c r="B1798" t="s">
        <v>614</v>
      </c>
      <c r="K1798" t="s">
        <v>614</v>
      </c>
      <c r="T1798" t="s">
        <v>614</v>
      </c>
      <c r="AC1798" t="s">
        <v>614</v>
      </c>
      <c r="AL1798" t="s">
        <v>1298</v>
      </c>
      <c r="AM1798">
        <v>8.673</v>
      </c>
    </row>
    <row r="1799" spans="2:55">
      <c r="B1799" t="s">
        <v>1298</v>
      </c>
      <c r="C1799">
        <v>553.69100000000003</v>
      </c>
      <c r="K1799" t="s">
        <v>1313</v>
      </c>
      <c r="T1799" t="s">
        <v>1298</v>
      </c>
      <c r="U1799">
        <v>68.054000000000002</v>
      </c>
      <c r="AC1799" t="s">
        <v>1298</v>
      </c>
      <c r="AD1799">
        <v>116.483</v>
      </c>
      <c r="AL1799" t="s">
        <v>1299</v>
      </c>
      <c r="AM1799">
        <v>8.65</v>
      </c>
    </row>
    <row r="1800" spans="2:55">
      <c r="B1800" t="s">
        <v>1299</v>
      </c>
      <c r="C1800">
        <v>524.82000000000005</v>
      </c>
      <c r="K1800" t="s">
        <v>1301</v>
      </c>
      <c r="L1800">
        <v>0</v>
      </c>
      <c r="T1800" t="s">
        <v>1299</v>
      </c>
      <c r="U1800">
        <v>67.790000000000006</v>
      </c>
      <c r="AC1800" t="s">
        <v>1299</v>
      </c>
      <c r="AD1800">
        <v>79.61</v>
      </c>
      <c r="AL1800" t="s">
        <v>1321</v>
      </c>
      <c r="AM1800">
        <v>64.007000000000005</v>
      </c>
    </row>
    <row r="1801" spans="2:55">
      <c r="B1801" t="s">
        <v>615</v>
      </c>
      <c r="K1801" t="s">
        <v>615</v>
      </c>
      <c r="T1801" t="s">
        <v>615</v>
      </c>
      <c r="AC1801" t="s">
        <v>615</v>
      </c>
      <c r="AL1801" t="s">
        <v>1322</v>
      </c>
      <c r="AM1801">
        <v>64.010000000000005</v>
      </c>
    </row>
    <row r="1802" spans="2:55">
      <c r="B1802" t="s">
        <v>1298</v>
      </c>
      <c r="C1802">
        <v>88.566999999999993</v>
      </c>
      <c r="K1802" t="s">
        <v>1313</v>
      </c>
      <c r="T1802" t="s">
        <v>1298</v>
      </c>
      <c r="U1802">
        <v>67.69</v>
      </c>
      <c r="AC1802" t="s">
        <v>1298</v>
      </c>
      <c r="AD1802">
        <v>94.24</v>
      </c>
      <c r="AL1802" t="s">
        <v>376</v>
      </c>
    </row>
    <row r="1803" spans="2:55">
      <c r="B1803" t="s">
        <v>1299</v>
      </c>
      <c r="C1803">
        <v>65.08</v>
      </c>
      <c r="K1803" t="s">
        <v>1301</v>
      </c>
      <c r="L1803">
        <v>0</v>
      </c>
      <c r="T1803" t="s">
        <v>1299</v>
      </c>
      <c r="U1803">
        <v>67.45</v>
      </c>
      <c r="AC1803" t="s">
        <v>1299</v>
      </c>
      <c r="AD1803">
        <v>64.14</v>
      </c>
      <c r="AL1803" t="s">
        <v>1298</v>
      </c>
      <c r="AM1803">
        <v>10.86</v>
      </c>
    </row>
    <row r="1804" spans="2:55">
      <c r="B1804" t="s">
        <v>616</v>
      </c>
      <c r="K1804" t="s">
        <v>616</v>
      </c>
      <c r="T1804" t="s">
        <v>616</v>
      </c>
      <c r="AC1804" t="s">
        <v>616</v>
      </c>
      <c r="AL1804" t="s">
        <v>1299</v>
      </c>
      <c r="AM1804">
        <v>10.76</v>
      </c>
    </row>
    <row r="1805" spans="2:55">
      <c r="B1805" t="s">
        <v>1298</v>
      </c>
      <c r="C1805">
        <v>523.423</v>
      </c>
      <c r="K1805" t="s">
        <v>1313</v>
      </c>
      <c r="T1805" t="s">
        <v>1298</v>
      </c>
      <c r="U1805">
        <v>84.918000000000006</v>
      </c>
      <c r="AC1805" t="s">
        <v>1298</v>
      </c>
      <c r="AD1805">
        <v>118.04300000000001</v>
      </c>
      <c r="AL1805" t="s">
        <v>1321</v>
      </c>
      <c r="AM1805">
        <v>64.006</v>
      </c>
    </row>
    <row r="1806" spans="2:55">
      <c r="B1806" t="s">
        <v>1299</v>
      </c>
      <c r="C1806">
        <v>518.92999999999995</v>
      </c>
      <c r="K1806" t="s">
        <v>1301</v>
      </c>
      <c r="L1806">
        <v>0</v>
      </c>
      <c r="T1806" t="s">
        <v>1299</v>
      </c>
      <c r="U1806">
        <v>67.48</v>
      </c>
      <c r="AC1806" t="s">
        <v>1299</v>
      </c>
      <c r="AD1806">
        <v>81.2</v>
      </c>
      <c r="AL1806" t="s">
        <v>1322</v>
      </c>
      <c r="AM1806">
        <v>64.010000000000005</v>
      </c>
    </row>
    <row r="1807" spans="2:55">
      <c r="B1807" t="s">
        <v>617</v>
      </c>
      <c r="K1807" t="s">
        <v>617</v>
      </c>
      <c r="T1807" t="s">
        <v>617</v>
      </c>
      <c r="AC1807" t="s">
        <v>617</v>
      </c>
      <c r="AL1807" t="s">
        <v>377</v>
      </c>
    </row>
    <row r="1808" spans="2:55">
      <c r="B1808" t="s">
        <v>1298</v>
      </c>
      <c r="C1808">
        <v>69.926000000000002</v>
      </c>
      <c r="E1808">
        <f>MIN(C1809,C1812,C1815,C1818,C1821,C1824,C1827,C1830,C1833,C1836)</f>
        <v>60.43</v>
      </c>
      <c r="F1808">
        <f>QUARTILE(D1809:D1818,1)</f>
        <v>61.732500000000002</v>
      </c>
      <c r="G1808">
        <f>MEDIAN(C1809,C1812,C1815,C1818,C1821,C1824,C1827,C1830,C1833,C1836)</f>
        <v>64.509999999999991</v>
      </c>
      <c r="H1808">
        <f>QUARTILE(D1809:D1818,3)</f>
        <v>519.91750000000002</v>
      </c>
      <c r="I1808">
        <f>MAX(C1809,C1812,C1815,C1818,C1821,C1824,C1827,C1830,C1833,C1836)</f>
        <v>892.07</v>
      </c>
      <c r="J1808">
        <f>SUMIF(D1809:D1818,"&lt;64",D1809:D1818)/COUNTIF(D1809:D1818,"&lt;64")</f>
        <v>61.588000000000001</v>
      </c>
      <c r="K1808" t="s">
        <v>1313</v>
      </c>
      <c r="N1808">
        <f>MIN(L1809,L1812,L1815,L1818,L1821,L1824,L1827,L1830,L1833,L1836)</f>
        <v>0</v>
      </c>
      <c r="O1808">
        <f>QUARTILE(M1809:M1818,1)</f>
        <v>0</v>
      </c>
      <c r="P1808">
        <f>MEDIAN(L1809,L1812,L1815,L1818,L1821,L1824,L1827,L1830,L1833,L1836)</f>
        <v>0</v>
      </c>
      <c r="Q1808">
        <f>QUARTILE(M1809:M1818,3)</f>
        <v>0</v>
      </c>
      <c r="R1808">
        <f>MAX(L1809,L1812,L1815,L1818,L1821,L1824,L1827,L1830,L1833,L1836)</f>
        <v>0</v>
      </c>
      <c r="S1808" t="e">
        <f>SUM(M1809:M1818)/COUNTIF(M1809:M1818,"&gt;0")</f>
        <v>#DIV/0!</v>
      </c>
      <c r="T1808" t="s">
        <v>1298</v>
      </c>
      <c r="U1808">
        <v>70.77</v>
      </c>
      <c r="W1808">
        <f>MIN(U1809,U1812,U1815,U1818,U1821,U1824,U1827,U1830,U1833,U1836)</f>
        <v>64.66</v>
      </c>
      <c r="X1808">
        <f>QUARTILE(V1809:V1818,1)</f>
        <v>67.567499999999995</v>
      </c>
      <c r="Y1808">
        <f>MEDIAN(U1809,U1812,U1815,U1818,U1821,U1824,U1827,U1830,U1833,U1836)</f>
        <v>69.23</v>
      </c>
      <c r="Z1808">
        <f>QUARTILE(V1809:V1818,3)</f>
        <v>70.319999999999993</v>
      </c>
      <c r="AA1808">
        <f>MAX(U1809,U1812,U1815,U1818,U1821,U1824,U1827,U1830,U1833,U1836)</f>
        <v>70.91</v>
      </c>
      <c r="AB1808" t="e">
        <f>SUMIF(V1809:V1818,"&lt;64",V1809:V1818)/COUNTIF(V1809:V1818,"&lt;64")</f>
        <v>#DIV/0!</v>
      </c>
      <c r="AC1808" t="s">
        <v>1298</v>
      </c>
      <c r="AD1808">
        <v>99.971999999999994</v>
      </c>
      <c r="AF1808">
        <f>MIN(AD1809,AD1812,AD1815,AD1818,AD1821,AD1824,AD1827,AD1830,AD1833,AD1836)</f>
        <v>64.150000000000006</v>
      </c>
      <c r="AG1808">
        <f>QUARTILE(AE1809:AE1818,1)</f>
        <v>65.252499999999998</v>
      </c>
      <c r="AH1808">
        <f>MEDIAN(AD1809,AD1812,AD1815,AD1818,AD1821,AD1824,AD1827,AD1830,AD1833,AD1836)</f>
        <v>72.254999999999995</v>
      </c>
      <c r="AI1808">
        <f>QUARTILE(AE1809:AE1818,3)</f>
        <v>80.577500000000001</v>
      </c>
      <c r="AJ1808">
        <f>MAX(AD1809,AD1812,AD1815,AD1818,AD1821,AD1824,AD1827,AD1830,AD1833,AD1836)</f>
        <v>87.32</v>
      </c>
      <c r="AK1808" t="e">
        <f>SUMIF(AE1809:AE1818,"&lt;64",AE1809:AE1818)/COUNTIF(AE1809:AE1818,"&lt;64")</f>
        <v>#DIV/0!</v>
      </c>
      <c r="AL1808" t="s">
        <v>1298</v>
      </c>
      <c r="AM1808">
        <v>8.4</v>
      </c>
      <c r="AO1808">
        <f>MIN(AM1809,AM1812,AM1815,AM1818,AM1821,AM1824,AM1827,AM1830,AM1833,AM1836)</f>
        <v>0.02</v>
      </c>
      <c r="AP1808">
        <f>QUARTILE(AN1809:AN1818,1)</f>
        <v>2.9749999999999999E-2</v>
      </c>
      <c r="AQ1808">
        <f>MEDIAN(AM1809,AM1812,AM1815,AM1818,AM1821,AM1824,AM1827,AM1830,AM1833,AM1836)</f>
        <v>9.8874999999999993</v>
      </c>
      <c r="AR1808">
        <f>QUARTILE(AN1809:AN1818,3)</f>
        <v>50.811</v>
      </c>
      <c r="AS1808">
        <f>MAX(AM1809,AM1812,AM1815,AM1818,AM1821,AM1824,AM1827,AM1830,AM1833,AM1836)</f>
        <v>121.86799999999999</v>
      </c>
      <c r="AT1808">
        <f>SUMIF(AN1809:AN1818,"&lt;64",AN1809:AN1818)/COUNTIF(AN1809:AN1818,"&lt;64")</f>
        <v>4.0319999999999991</v>
      </c>
      <c r="AX1808">
        <f>MIN(AV1809,AV1812,AV1815,AV1818,AV1821,AV1824,AV1827,AV1830,AV1833,AV1836)</f>
        <v>0</v>
      </c>
      <c r="AY1808">
        <f>QUARTILE(AW1809:AW1818,1)</f>
        <v>0</v>
      </c>
      <c r="AZ1808" t="e">
        <f>MEDIAN(AV1809,AV1812,AV1815,AV1818,AV1821,AV1824,AV1827,AV1830,AV1833,AV1836)</f>
        <v>#NUM!</v>
      </c>
      <c r="BA1808">
        <f>QUARTILE(AW1809:AW1818,3)</f>
        <v>0</v>
      </c>
      <c r="BB1808">
        <f>MAX(AV1809,AV1812,AV1815,AV1818,AV1821,AV1824,AV1827,AV1830,AV1833,AV1836)</f>
        <v>0</v>
      </c>
      <c r="BC1808">
        <f>SUMIF(AW1809:AW1818,"&lt;64",AW1809:AW1818)/COUNTIF(AW1809:AW1818,"&lt;64")</f>
        <v>0</v>
      </c>
    </row>
    <row r="1809" spans="2:49">
      <c r="B1809" t="s">
        <v>1299</v>
      </c>
      <c r="C1809">
        <v>65.849999999999994</v>
      </c>
      <c r="D1809">
        <f>C1809</f>
        <v>65.849999999999994</v>
      </c>
      <c r="K1809" t="s">
        <v>1301</v>
      </c>
      <c r="L1809">
        <v>0</v>
      </c>
      <c r="M1809">
        <f>L1809</f>
        <v>0</v>
      </c>
      <c r="T1809" t="s">
        <v>1299</v>
      </c>
      <c r="U1809">
        <v>70.650000000000006</v>
      </c>
      <c r="V1809">
        <f>U1809</f>
        <v>70.650000000000006</v>
      </c>
      <c r="AC1809" t="s">
        <v>1299</v>
      </c>
      <c r="AD1809">
        <v>65.87</v>
      </c>
      <c r="AE1809">
        <f>AD1809</f>
        <v>65.87</v>
      </c>
      <c r="AL1809" t="s">
        <v>1299</v>
      </c>
      <c r="AM1809">
        <v>8.3699999999999992</v>
      </c>
      <c r="AN1809">
        <f>AM1809</f>
        <v>8.3699999999999992</v>
      </c>
      <c r="AW1809">
        <f>AV1809</f>
        <v>0</v>
      </c>
    </row>
    <row r="1810" spans="2:49">
      <c r="B1810" t="s">
        <v>618</v>
      </c>
      <c r="D1810">
        <f>C1812</f>
        <v>60.43</v>
      </c>
      <c r="K1810" t="s">
        <v>618</v>
      </c>
      <c r="M1810">
        <f>L1812</f>
        <v>0</v>
      </c>
      <c r="T1810" t="s">
        <v>618</v>
      </c>
      <c r="V1810">
        <f>U1812</f>
        <v>64.66</v>
      </c>
      <c r="AC1810" t="s">
        <v>618</v>
      </c>
      <c r="AE1810">
        <f>AD1812</f>
        <v>64.150000000000006</v>
      </c>
      <c r="AL1810" t="s">
        <v>1321</v>
      </c>
      <c r="AM1810">
        <v>64.007999999999996</v>
      </c>
      <c r="AN1810">
        <f>AM1812</f>
        <v>0</v>
      </c>
      <c r="AW1810">
        <f>AV1812</f>
        <v>0</v>
      </c>
    </row>
    <row r="1811" spans="2:49">
      <c r="B1811" t="s">
        <v>1298</v>
      </c>
      <c r="C1811">
        <v>70.34</v>
      </c>
      <c r="D1811">
        <f>C1815</f>
        <v>892.07</v>
      </c>
      <c r="K1811" t="s">
        <v>1313</v>
      </c>
      <c r="M1811">
        <f>L1815</f>
        <v>0</v>
      </c>
      <c r="T1811" t="s">
        <v>1298</v>
      </c>
      <c r="U1811">
        <v>79.254999999999995</v>
      </c>
      <c r="V1811">
        <f>U1815</f>
        <v>70.05</v>
      </c>
      <c r="AC1811" t="s">
        <v>1298</v>
      </c>
      <c r="AD1811">
        <v>105.503</v>
      </c>
      <c r="AE1811">
        <f>AD1815</f>
        <v>65.260000000000005</v>
      </c>
      <c r="AL1811" t="s">
        <v>1322</v>
      </c>
      <c r="AM1811">
        <v>64.010000000000005</v>
      </c>
      <c r="AN1811">
        <f>AM1815</f>
        <v>64.003</v>
      </c>
      <c r="AW1811">
        <f>AV1815</f>
        <v>0</v>
      </c>
    </row>
    <row r="1812" spans="2:49">
      <c r="B1812" t="s">
        <v>1299</v>
      </c>
      <c r="C1812">
        <v>60.43</v>
      </c>
      <c r="D1812">
        <f>C1818</f>
        <v>63.17</v>
      </c>
      <c r="K1812" t="s">
        <v>1301</v>
      </c>
      <c r="L1812">
        <v>0</v>
      </c>
      <c r="M1812">
        <f>L1818</f>
        <v>0</v>
      </c>
      <c r="T1812" t="s">
        <v>1299</v>
      </c>
      <c r="U1812">
        <v>64.66</v>
      </c>
      <c r="V1812">
        <f>U1818</f>
        <v>67.2</v>
      </c>
      <c r="AC1812" t="s">
        <v>1299</v>
      </c>
      <c r="AD1812">
        <v>64.150000000000006</v>
      </c>
      <c r="AE1812">
        <f>AD1818</f>
        <v>80.58</v>
      </c>
      <c r="AL1812" t="s">
        <v>378</v>
      </c>
      <c r="AN1812">
        <f>AM1818</f>
        <v>11.234999999999999</v>
      </c>
      <c r="AW1812">
        <f>AV1818</f>
        <v>0</v>
      </c>
    </row>
    <row r="1813" spans="2:49">
      <c r="B1813" t="s">
        <v>619</v>
      </c>
      <c r="D1813">
        <f>C1821</f>
        <v>61.64</v>
      </c>
      <c r="K1813" t="s">
        <v>619</v>
      </c>
      <c r="M1813">
        <f>L1821</f>
        <v>0</v>
      </c>
      <c r="T1813" t="s">
        <v>619</v>
      </c>
      <c r="V1813">
        <f>U1821</f>
        <v>69.17</v>
      </c>
      <c r="AC1813" t="s">
        <v>619</v>
      </c>
      <c r="AE1813">
        <f>AD1821</f>
        <v>87.32</v>
      </c>
      <c r="AL1813" t="s">
        <v>1298</v>
      </c>
      <c r="AM1813">
        <v>7.8230000000000004</v>
      </c>
      <c r="AN1813">
        <f>AM1821</f>
        <v>64.010000000000005</v>
      </c>
      <c r="AW1813">
        <f>AV1821</f>
        <v>0</v>
      </c>
    </row>
    <row r="1814" spans="2:49">
      <c r="B1814" t="s">
        <v>1298</v>
      </c>
      <c r="C1814">
        <v>947.48500000000001</v>
      </c>
      <c r="D1814">
        <f>C1824</f>
        <v>518.04999999999995</v>
      </c>
      <c r="K1814" t="s">
        <v>1313</v>
      </c>
      <c r="M1814">
        <f>L1824</f>
        <v>0</v>
      </c>
      <c r="T1814" t="s">
        <v>1298</v>
      </c>
      <c r="U1814">
        <v>118.304</v>
      </c>
      <c r="V1814">
        <f>U1824</f>
        <v>69.290000000000006</v>
      </c>
      <c r="AC1814" t="s">
        <v>1298</v>
      </c>
      <c r="AD1814">
        <v>106.459</v>
      </c>
      <c r="AE1814">
        <f>AD1824</f>
        <v>65.2</v>
      </c>
      <c r="AL1814" t="s">
        <v>1299</v>
      </c>
      <c r="AM1814">
        <v>7.64</v>
      </c>
      <c r="AN1814">
        <f>AM1824</f>
        <v>8.5399999999999991</v>
      </c>
      <c r="AW1814">
        <f>AV1824</f>
        <v>0</v>
      </c>
    </row>
    <row r="1815" spans="2:49">
      <c r="B1815" t="s">
        <v>1299</v>
      </c>
      <c r="C1815">
        <v>892.07</v>
      </c>
      <c r="D1815">
        <f>C1827</f>
        <v>60.69</v>
      </c>
      <c r="K1815" t="s">
        <v>1301</v>
      </c>
      <c r="L1815">
        <v>0</v>
      </c>
      <c r="M1815">
        <f>L1827</f>
        <v>0</v>
      </c>
      <c r="T1815" t="s">
        <v>1299</v>
      </c>
      <c r="U1815">
        <v>70.05</v>
      </c>
      <c r="V1815">
        <f>U1827</f>
        <v>64.78</v>
      </c>
      <c r="AC1815" t="s">
        <v>1299</v>
      </c>
      <c r="AD1815">
        <v>65.260000000000005</v>
      </c>
      <c r="AE1815">
        <f>AD1827</f>
        <v>78.64</v>
      </c>
      <c r="AL1815" t="s">
        <v>1321</v>
      </c>
      <c r="AM1815">
        <v>64.003</v>
      </c>
      <c r="AN1815">
        <f>AM1827</f>
        <v>0</v>
      </c>
      <c r="AW1815">
        <f>AV1827</f>
        <v>0</v>
      </c>
    </row>
    <row r="1816" spans="2:49">
      <c r="B1816" t="s">
        <v>620</v>
      </c>
      <c r="D1816">
        <f>C1830</f>
        <v>800.12</v>
      </c>
      <c r="K1816" t="s">
        <v>620</v>
      </c>
      <c r="M1816">
        <f>L1830</f>
        <v>0</v>
      </c>
      <c r="T1816" t="s">
        <v>620</v>
      </c>
      <c r="V1816">
        <f>U1830</f>
        <v>70.41</v>
      </c>
      <c r="AC1816" t="s">
        <v>620</v>
      </c>
      <c r="AE1816">
        <f>AD1830</f>
        <v>80.569999999999993</v>
      </c>
      <c r="AL1816" t="s">
        <v>1322</v>
      </c>
      <c r="AM1816">
        <v>64.010000000000005</v>
      </c>
      <c r="AN1816">
        <f>AM1830</f>
        <v>121.86799999999999</v>
      </c>
      <c r="AW1816">
        <f>AV1830</f>
        <v>0</v>
      </c>
    </row>
    <row r="1817" spans="2:49">
      <c r="B1817" t="s">
        <v>1298</v>
      </c>
      <c r="C1817">
        <v>68.433999999999997</v>
      </c>
      <c r="D1817">
        <f>C1833</f>
        <v>62.01</v>
      </c>
      <c r="K1817" t="s">
        <v>1313</v>
      </c>
      <c r="M1817">
        <f>L1833</f>
        <v>0</v>
      </c>
      <c r="T1817" t="s">
        <v>1298</v>
      </c>
      <c r="U1817">
        <v>100.306</v>
      </c>
      <c r="V1817">
        <f>U1833</f>
        <v>68.67</v>
      </c>
      <c r="AC1817" t="s">
        <v>1298</v>
      </c>
      <c r="AD1817">
        <v>119.04900000000001</v>
      </c>
      <c r="AE1817">
        <f>AD1833</f>
        <v>65.25</v>
      </c>
      <c r="AL1817" t="s">
        <v>379</v>
      </c>
      <c r="AN1817">
        <f>AM1833</f>
        <v>5.8999999999999997E-2</v>
      </c>
      <c r="AW1817">
        <f>AV1833</f>
        <v>0</v>
      </c>
    </row>
    <row r="1818" spans="2:49">
      <c r="B1818" t="s">
        <v>1299</v>
      </c>
      <c r="C1818">
        <v>63.17</v>
      </c>
      <c r="D1818">
        <f>C1836</f>
        <v>520.54</v>
      </c>
      <c r="K1818" t="s">
        <v>1301</v>
      </c>
      <c r="L1818">
        <v>0</v>
      </c>
      <c r="M1818">
        <f>L1836</f>
        <v>0</v>
      </c>
      <c r="T1818" t="s">
        <v>1299</v>
      </c>
      <c r="U1818">
        <v>67.2</v>
      </c>
      <c r="V1818">
        <f>U1836</f>
        <v>70.91</v>
      </c>
      <c r="AC1818" t="s">
        <v>1299</v>
      </c>
      <c r="AD1818">
        <v>80.58</v>
      </c>
      <c r="AE1818">
        <f>AD1836</f>
        <v>83.06</v>
      </c>
      <c r="AL1818" t="s">
        <v>1298</v>
      </c>
      <c r="AM1818">
        <v>11.234999999999999</v>
      </c>
      <c r="AN1818">
        <f>AM1836</f>
        <v>0.02</v>
      </c>
      <c r="AW1818">
        <f>AV1836</f>
        <v>0</v>
      </c>
    </row>
    <row r="1819" spans="2:49">
      <c r="B1819" t="s">
        <v>621</v>
      </c>
      <c r="K1819" t="s">
        <v>621</v>
      </c>
      <c r="T1819" t="s">
        <v>621</v>
      </c>
      <c r="AC1819" t="s">
        <v>621</v>
      </c>
      <c r="AL1819" t="s">
        <v>1299</v>
      </c>
      <c r="AM1819">
        <v>11.18</v>
      </c>
    </row>
    <row r="1820" spans="2:49">
      <c r="B1820" t="s">
        <v>1298</v>
      </c>
      <c r="C1820">
        <v>98.344999999999999</v>
      </c>
      <c r="K1820" t="s">
        <v>1313</v>
      </c>
      <c r="T1820" t="s">
        <v>1298</v>
      </c>
      <c r="U1820">
        <v>69.355000000000004</v>
      </c>
      <c r="AC1820" t="s">
        <v>1298</v>
      </c>
      <c r="AD1820">
        <v>108.30800000000001</v>
      </c>
      <c r="AL1820" t="s">
        <v>1321</v>
      </c>
      <c r="AM1820">
        <v>64.024000000000001</v>
      </c>
    </row>
    <row r="1821" spans="2:49">
      <c r="B1821" t="s">
        <v>1299</v>
      </c>
      <c r="C1821">
        <v>61.64</v>
      </c>
      <c r="K1821" t="s">
        <v>1301</v>
      </c>
      <c r="L1821">
        <v>0</v>
      </c>
      <c r="T1821" t="s">
        <v>1299</v>
      </c>
      <c r="U1821">
        <v>69.17</v>
      </c>
      <c r="AC1821" t="s">
        <v>1299</v>
      </c>
      <c r="AD1821">
        <v>87.32</v>
      </c>
      <c r="AL1821" t="s">
        <v>1322</v>
      </c>
      <c r="AM1821">
        <v>64.010000000000005</v>
      </c>
    </row>
    <row r="1822" spans="2:49">
      <c r="B1822" t="s">
        <v>622</v>
      </c>
      <c r="K1822" t="s">
        <v>622</v>
      </c>
      <c r="T1822" t="s">
        <v>622</v>
      </c>
      <c r="AC1822" t="s">
        <v>622</v>
      </c>
      <c r="AL1822" t="s">
        <v>380</v>
      </c>
    </row>
    <row r="1823" spans="2:49">
      <c r="B1823" t="s">
        <v>1298</v>
      </c>
      <c r="C1823">
        <v>551.10500000000002</v>
      </c>
      <c r="K1823" t="s">
        <v>1313</v>
      </c>
      <c r="T1823" t="s">
        <v>1298</v>
      </c>
      <c r="U1823">
        <v>78.507999999999996</v>
      </c>
      <c r="AC1823" t="s">
        <v>1298</v>
      </c>
      <c r="AD1823">
        <v>81.129000000000005</v>
      </c>
      <c r="AL1823" t="s">
        <v>1298</v>
      </c>
      <c r="AM1823">
        <v>8.6850000000000005</v>
      </c>
    </row>
    <row r="1824" spans="2:49">
      <c r="B1824" t="s">
        <v>1299</v>
      </c>
      <c r="C1824">
        <v>518.04999999999995</v>
      </c>
      <c r="K1824" t="s">
        <v>1301</v>
      </c>
      <c r="L1824">
        <v>0</v>
      </c>
      <c r="T1824" t="s">
        <v>1299</v>
      </c>
      <c r="U1824">
        <v>69.290000000000006</v>
      </c>
      <c r="AC1824" t="s">
        <v>1299</v>
      </c>
      <c r="AD1824">
        <v>65.2</v>
      </c>
      <c r="AL1824" t="s">
        <v>1299</v>
      </c>
      <c r="AM1824">
        <v>8.5399999999999991</v>
      </c>
    </row>
    <row r="1825" spans="2:55">
      <c r="B1825" t="s">
        <v>623</v>
      </c>
      <c r="K1825" t="s">
        <v>623</v>
      </c>
      <c r="T1825" t="s">
        <v>623</v>
      </c>
      <c r="AC1825" t="s">
        <v>623</v>
      </c>
      <c r="AL1825" t="s">
        <v>1321</v>
      </c>
      <c r="AM1825">
        <v>69.126999999999995</v>
      </c>
    </row>
    <row r="1826" spans="2:55">
      <c r="B1826" t="s">
        <v>1298</v>
      </c>
      <c r="C1826">
        <v>61.444000000000003</v>
      </c>
      <c r="K1826" t="s">
        <v>1313</v>
      </c>
      <c r="T1826" t="s">
        <v>1298</v>
      </c>
      <c r="U1826">
        <v>67.084000000000003</v>
      </c>
      <c r="AC1826" t="s">
        <v>1298</v>
      </c>
      <c r="AD1826">
        <v>122.371</v>
      </c>
      <c r="AL1826" t="s">
        <v>1322</v>
      </c>
      <c r="AM1826">
        <v>64.010000000000005</v>
      </c>
    </row>
    <row r="1827" spans="2:55">
      <c r="B1827" t="s">
        <v>1299</v>
      </c>
      <c r="C1827">
        <v>60.69</v>
      </c>
      <c r="K1827" t="s">
        <v>1301</v>
      </c>
      <c r="L1827">
        <v>0</v>
      </c>
      <c r="T1827" t="s">
        <v>1299</v>
      </c>
      <c r="U1827">
        <v>64.78</v>
      </c>
      <c r="AC1827" t="s">
        <v>1299</v>
      </c>
      <c r="AD1827">
        <v>78.64</v>
      </c>
      <c r="AL1827" t="s">
        <v>381</v>
      </c>
    </row>
    <row r="1828" spans="2:55">
      <c r="B1828" t="s">
        <v>624</v>
      </c>
      <c r="K1828" t="s">
        <v>624</v>
      </c>
      <c r="T1828" t="s">
        <v>624</v>
      </c>
      <c r="AC1828" t="s">
        <v>624</v>
      </c>
      <c r="AL1828" t="s">
        <v>1298</v>
      </c>
      <c r="AM1828">
        <v>10.891999999999999</v>
      </c>
    </row>
    <row r="1829" spans="2:55">
      <c r="B1829" t="s">
        <v>1298</v>
      </c>
      <c r="C1829">
        <v>844.18600000000004</v>
      </c>
      <c r="K1829" t="s">
        <v>1313</v>
      </c>
      <c r="T1829" t="s">
        <v>1298</v>
      </c>
      <c r="U1829">
        <v>70.652000000000001</v>
      </c>
      <c r="AC1829" t="s">
        <v>1298</v>
      </c>
      <c r="AD1829">
        <v>112.08499999999999</v>
      </c>
      <c r="AL1829" t="s">
        <v>1299</v>
      </c>
      <c r="AM1829">
        <v>10.86</v>
      </c>
    </row>
    <row r="1830" spans="2:55">
      <c r="B1830" t="s">
        <v>1299</v>
      </c>
      <c r="C1830">
        <v>800.12</v>
      </c>
      <c r="K1830" t="s">
        <v>1301</v>
      </c>
      <c r="L1830">
        <v>0</v>
      </c>
      <c r="T1830" t="s">
        <v>1299</v>
      </c>
      <c r="U1830">
        <v>70.41</v>
      </c>
      <c r="AC1830" t="s">
        <v>1299</v>
      </c>
      <c r="AD1830">
        <v>80.569999999999993</v>
      </c>
      <c r="AL1830" t="s">
        <v>1321</v>
      </c>
      <c r="AM1830">
        <v>121.86799999999999</v>
      </c>
    </row>
    <row r="1831" spans="2:55">
      <c r="B1831" t="s">
        <v>625</v>
      </c>
      <c r="K1831" t="s">
        <v>625</v>
      </c>
      <c r="T1831" t="s">
        <v>625</v>
      </c>
      <c r="AC1831" t="s">
        <v>625</v>
      </c>
      <c r="AL1831" t="s">
        <v>1322</v>
      </c>
      <c r="AM1831">
        <v>64.010000000000005</v>
      </c>
    </row>
    <row r="1832" spans="2:55">
      <c r="B1832" t="s">
        <v>1298</v>
      </c>
      <c r="C1832">
        <v>89.623000000000005</v>
      </c>
      <c r="K1832" t="s">
        <v>1313</v>
      </c>
      <c r="T1832" t="s">
        <v>1298</v>
      </c>
      <c r="U1832">
        <v>69.225999999999999</v>
      </c>
      <c r="AC1832" t="s">
        <v>1298</v>
      </c>
      <c r="AD1832">
        <v>86.820999999999998</v>
      </c>
      <c r="AL1832" t="s">
        <v>382</v>
      </c>
    </row>
    <row r="1833" spans="2:55">
      <c r="B1833" t="s">
        <v>1299</v>
      </c>
      <c r="C1833">
        <v>62.01</v>
      </c>
      <c r="K1833" t="s">
        <v>1301</v>
      </c>
      <c r="L1833">
        <v>0</v>
      </c>
      <c r="T1833" t="s">
        <v>1299</v>
      </c>
      <c r="U1833">
        <v>68.67</v>
      </c>
      <c r="AC1833" t="s">
        <v>1299</v>
      </c>
      <c r="AD1833">
        <v>65.25</v>
      </c>
      <c r="AL1833" t="s">
        <v>1298</v>
      </c>
      <c r="AM1833">
        <v>5.8999999999999997E-2</v>
      </c>
    </row>
    <row r="1834" spans="2:55">
      <c r="B1834" t="s">
        <v>626</v>
      </c>
      <c r="K1834" t="s">
        <v>626</v>
      </c>
      <c r="T1834" t="s">
        <v>626</v>
      </c>
      <c r="AC1834" t="s">
        <v>626</v>
      </c>
      <c r="AL1834" t="s">
        <v>1299</v>
      </c>
      <c r="AM1834">
        <v>0</v>
      </c>
    </row>
    <row r="1835" spans="2:55">
      <c r="B1835" t="s">
        <v>1298</v>
      </c>
      <c r="C1835">
        <v>555.76800000000003</v>
      </c>
      <c r="K1835" t="s">
        <v>1313</v>
      </c>
      <c r="T1835" t="s">
        <v>1298</v>
      </c>
      <c r="U1835">
        <v>72.358999999999995</v>
      </c>
      <c r="AC1835" t="s">
        <v>1298</v>
      </c>
      <c r="AD1835">
        <v>134.32300000000001</v>
      </c>
      <c r="AL1835" t="s">
        <v>1321</v>
      </c>
      <c r="AM1835">
        <v>1.2999999999999999E-2</v>
      </c>
    </row>
    <row r="1836" spans="2:55">
      <c r="B1836" t="s">
        <v>1299</v>
      </c>
      <c r="C1836">
        <v>520.54</v>
      </c>
      <c r="K1836" t="s">
        <v>1301</v>
      </c>
      <c r="L1836">
        <v>0</v>
      </c>
      <c r="T1836" t="s">
        <v>1299</v>
      </c>
      <c r="U1836">
        <v>70.91</v>
      </c>
      <c r="AC1836" t="s">
        <v>1299</v>
      </c>
      <c r="AD1836">
        <v>83.06</v>
      </c>
      <c r="AL1836" t="s">
        <v>1322</v>
      </c>
      <c r="AM1836">
        <v>0.02</v>
      </c>
    </row>
    <row r="1837" spans="2:55">
      <c r="B1837" t="s">
        <v>627</v>
      </c>
      <c r="K1837" t="s">
        <v>627</v>
      </c>
      <c r="T1837" t="s">
        <v>627</v>
      </c>
      <c r="AC1837" t="s">
        <v>627</v>
      </c>
      <c r="AL1837" t="s">
        <v>383</v>
      </c>
    </row>
    <row r="1838" spans="2:55">
      <c r="B1838" t="s">
        <v>1298</v>
      </c>
      <c r="C1838">
        <v>75.658000000000001</v>
      </c>
      <c r="E1838">
        <f>MIN(C1839,C1842,C1845,C1848,C1851,C1854,C1857,C1860,C1863,C1866)</f>
        <v>58.41</v>
      </c>
      <c r="F1838">
        <f>QUARTILE(D1839:D1848,1)</f>
        <v>59.842500000000001</v>
      </c>
      <c r="G1838">
        <f>MEDIAN(C1839,C1842,C1845,C1848,C1851,C1854,C1857,C1860,C1863,C1866)</f>
        <v>63.519999999999996</v>
      </c>
      <c r="H1838">
        <f>QUARTILE(D1839:D1848,3)</f>
        <v>518.90499999999997</v>
      </c>
      <c r="I1838">
        <f>MAX(C1839,C1842,C1845,C1848,C1851,C1854,C1857,C1860,C1863,C1866)</f>
        <v>521.82000000000005</v>
      </c>
      <c r="J1838">
        <f>SUMIF(D1839:D1848,"&lt;64",D1839:D1848)/COUNTIF(D1839:D1848,"&lt;64")</f>
        <v>60.027999999999999</v>
      </c>
      <c r="K1838" t="s">
        <v>1313</v>
      </c>
      <c r="N1838">
        <f>MIN(L1839,L1842,L1845,L1848,L1851,L1854,L1857,L1860,L1863,L1866)</f>
        <v>0</v>
      </c>
      <c r="O1838">
        <f>QUARTILE(M1839:M1848,1)</f>
        <v>0</v>
      </c>
      <c r="P1838">
        <f>MEDIAN(L1839,L1842,L1845,L1848,L1851,L1854,L1857,L1860,L1863,L1866)</f>
        <v>0</v>
      </c>
      <c r="Q1838">
        <f>QUARTILE(M1839:M1848,3)</f>
        <v>0</v>
      </c>
      <c r="R1838">
        <f>MAX(L1839,L1842,L1845,L1848,L1851,L1854,L1857,L1860,L1863,L1866)</f>
        <v>0</v>
      </c>
      <c r="S1838" t="e">
        <f>SUM(M1839:M1848)/COUNTIF(M1839:M1848,"&gt;0")</f>
        <v>#DIV/0!</v>
      </c>
      <c r="T1838" t="s">
        <v>1298</v>
      </c>
      <c r="U1838">
        <v>68.671000000000006</v>
      </c>
      <c r="W1838">
        <f>MIN(U1839,U1842,U1845,U1848,U1851,U1854,U1857,U1860,U1863,U1866)</f>
        <v>64.22</v>
      </c>
      <c r="X1838">
        <f>QUARTILE(V1839:V1848,1)</f>
        <v>64.632499999999993</v>
      </c>
      <c r="Y1838">
        <f>MEDIAN(U1839,U1842,U1845,U1848,U1851,U1854,U1857,U1860,U1863,U1866)</f>
        <v>65.17</v>
      </c>
      <c r="Z1838">
        <f>QUARTILE(V1839:V1848,3)</f>
        <v>66.02</v>
      </c>
      <c r="AA1838">
        <f>MAX(U1839,U1842,U1845,U1848,U1851,U1854,U1857,U1860,U1863,U1866)</f>
        <v>70.900000000000006</v>
      </c>
      <c r="AB1838" t="e">
        <f>SUMIF(V1839:V1848,"&lt;64",V1839:V1848)/COUNTIF(V1839:V1848,"&lt;64")</f>
        <v>#DIV/0!</v>
      </c>
      <c r="AC1838" t="s">
        <v>1298</v>
      </c>
      <c r="AD1838">
        <v>106.883</v>
      </c>
      <c r="AF1838">
        <f>MIN(AD1839,AD1842,AD1845,AD1848,AD1851,AD1854,AD1857,AD1860,AD1863,AD1866)</f>
        <v>64.540000000000006</v>
      </c>
      <c r="AG1838">
        <f>QUARTILE(AE1839:AE1848,1)</f>
        <v>65.41</v>
      </c>
      <c r="AH1838">
        <f>MEDIAN(AD1839,AD1842,AD1845,AD1848,AD1851,AD1854,AD1857,AD1860,AD1863,AD1866)</f>
        <v>73.155000000000001</v>
      </c>
      <c r="AI1838">
        <f>QUARTILE(AE1839:AE1848,3)</f>
        <v>93.827500000000001</v>
      </c>
      <c r="AJ1838">
        <f>MAX(AD1839,AD1842,AD1845,AD1848,AD1851,AD1854,AD1857,AD1860,AD1863,AD1866)</f>
        <v>108.96</v>
      </c>
      <c r="AK1838" t="e">
        <f>SUMIF(AE1839:AE1848,"&lt;64",AE1839:AE1848)/COUNTIF(AE1839:AE1848,"&lt;64")</f>
        <v>#DIV/0!</v>
      </c>
      <c r="AL1838" t="s">
        <v>1298</v>
      </c>
      <c r="AM1838">
        <v>12.331</v>
      </c>
      <c r="AO1838">
        <f>MIN(AM1839,AM1842,AM1845,AM1848,AM1851,AM1854,AM1857,AM1860,AM1863,AM1866)</f>
        <v>0.217</v>
      </c>
      <c r="AP1838">
        <f>QUARTILE(AN1839:AN1848,1)</f>
        <v>2.7635000000000001</v>
      </c>
      <c r="AQ1838">
        <f>MEDIAN(AM1839,AM1842,AM1845,AM1848,AM1851,AM1854,AM1857,AM1860,AM1863,AM1866)</f>
        <v>11.89</v>
      </c>
      <c r="AR1838">
        <f>QUARTILE(AN1839:AN1848,3)</f>
        <v>51.085000000000008</v>
      </c>
      <c r="AS1838">
        <f>MAX(AM1839,AM1842,AM1845,AM1848,AM1851,AM1854,AM1857,AM1860,AM1863,AM1866)</f>
        <v>64.049000000000007</v>
      </c>
      <c r="AT1838">
        <f>SUMIF(AN1839:AN1848,"&lt;64",AN1839:AN1848)/COUNTIF(AN1839:AN1848,"&lt;64")</f>
        <v>6.4769999999999994</v>
      </c>
      <c r="AX1838">
        <f>MIN(AV1839,AV1842,AV1845,AV1848,AV1851,AV1854,AV1857,AV1860,AV1863,AV1866)</f>
        <v>0</v>
      </c>
      <c r="AY1838">
        <f>QUARTILE(AW1839:AW1848,1)</f>
        <v>0</v>
      </c>
      <c r="AZ1838" t="e">
        <f>MEDIAN(AV1839,AV1842,AV1845,AV1848,AV1851,AV1854,AV1857,AV1860,AV1863,AV1866)</f>
        <v>#NUM!</v>
      </c>
      <c r="BA1838">
        <f>QUARTILE(AW1839:AW1848,3)</f>
        <v>0</v>
      </c>
      <c r="BB1838">
        <f>MAX(AV1839,AV1842,AV1845,AV1848,AV1851,AV1854,AV1857,AV1860,AV1863,AV1866)</f>
        <v>0</v>
      </c>
      <c r="BC1838">
        <f>SUMIF(AW1839:AW1848,"&lt;64",AW1839:AW1848)/COUNTIF(AW1839:AW1848,"&lt;64")</f>
        <v>0</v>
      </c>
    </row>
    <row r="1839" spans="2:55">
      <c r="B1839" t="s">
        <v>1299</v>
      </c>
      <c r="C1839">
        <v>64.31</v>
      </c>
      <c r="D1839">
        <f>C1839</f>
        <v>64.31</v>
      </c>
      <c r="K1839" t="s">
        <v>1301</v>
      </c>
      <c r="L1839">
        <v>0</v>
      </c>
      <c r="M1839">
        <f>L1839</f>
        <v>0</v>
      </c>
      <c r="T1839" t="s">
        <v>1299</v>
      </c>
      <c r="U1839">
        <v>64.58</v>
      </c>
      <c r="V1839">
        <f>U1839</f>
        <v>64.58</v>
      </c>
      <c r="AC1839" t="s">
        <v>1299</v>
      </c>
      <c r="AD1839">
        <v>65.63</v>
      </c>
      <c r="AE1839">
        <f>AD1839</f>
        <v>65.63</v>
      </c>
      <c r="AL1839" t="s">
        <v>1299</v>
      </c>
      <c r="AM1839">
        <v>12.31</v>
      </c>
      <c r="AN1839">
        <f>AM1839</f>
        <v>12.31</v>
      </c>
      <c r="AW1839">
        <f>AV1839</f>
        <v>0</v>
      </c>
    </row>
    <row r="1840" spans="2:55">
      <c r="B1840" t="s">
        <v>628</v>
      </c>
      <c r="D1840">
        <f>C1842</f>
        <v>59.65</v>
      </c>
      <c r="K1840" t="s">
        <v>628</v>
      </c>
      <c r="M1840">
        <f>L1842</f>
        <v>0</v>
      </c>
      <c r="T1840" t="s">
        <v>628</v>
      </c>
      <c r="V1840">
        <f>U1842</f>
        <v>65.75</v>
      </c>
      <c r="AC1840" t="s">
        <v>628</v>
      </c>
      <c r="AE1840">
        <f>AD1842</f>
        <v>65.34</v>
      </c>
      <c r="AL1840" t="s">
        <v>1321</v>
      </c>
      <c r="AM1840">
        <v>64.08</v>
      </c>
      <c r="AN1840">
        <f>AM1842</f>
        <v>0</v>
      </c>
      <c r="AW1840">
        <f>AV1842</f>
        <v>0</v>
      </c>
    </row>
    <row r="1841" spans="2:49">
      <c r="B1841" t="s">
        <v>1298</v>
      </c>
      <c r="C1841">
        <v>62.203000000000003</v>
      </c>
      <c r="D1841">
        <f>C1845</f>
        <v>519.11</v>
      </c>
      <c r="K1841" t="s">
        <v>1313</v>
      </c>
      <c r="M1841">
        <f>L1845</f>
        <v>0</v>
      </c>
      <c r="T1841" t="s">
        <v>1298</v>
      </c>
      <c r="U1841">
        <v>104.98</v>
      </c>
      <c r="V1841">
        <f>U1845</f>
        <v>64.22</v>
      </c>
      <c r="AC1841" t="s">
        <v>1298</v>
      </c>
      <c r="AD1841">
        <v>101.959</v>
      </c>
      <c r="AE1841">
        <f>AD1845</f>
        <v>65.25</v>
      </c>
      <c r="AL1841" t="s">
        <v>1322</v>
      </c>
      <c r="AM1841">
        <v>64.010000000000005</v>
      </c>
      <c r="AN1841">
        <f>AM1845</f>
        <v>64.049000000000007</v>
      </c>
      <c r="AW1841">
        <f>AV1845</f>
        <v>0</v>
      </c>
    </row>
    <row r="1842" spans="2:49">
      <c r="B1842" t="s">
        <v>1299</v>
      </c>
      <c r="C1842">
        <v>59.65</v>
      </c>
      <c r="D1842">
        <f>C1848</f>
        <v>60.42</v>
      </c>
      <c r="K1842" t="s">
        <v>1301</v>
      </c>
      <c r="L1842">
        <v>0</v>
      </c>
      <c r="M1842">
        <f>L1848</f>
        <v>0</v>
      </c>
      <c r="T1842" t="s">
        <v>1299</v>
      </c>
      <c r="U1842">
        <v>65.75</v>
      </c>
      <c r="V1842">
        <f>U1848</f>
        <v>66.11</v>
      </c>
      <c r="AC1842" t="s">
        <v>1299</v>
      </c>
      <c r="AD1842">
        <v>65.34</v>
      </c>
      <c r="AE1842">
        <f>AD1848</f>
        <v>104.1</v>
      </c>
      <c r="AL1842" t="s">
        <v>384</v>
      </c>
      <c r="AN1842">
        <f>AM1848</f>
        <v>10.939</v>
      </c>
      <c r="AW1842">
        <f>AV1848</f>
        <v>0</v>
      </c>
    </row>
    <row r="1843" spans="2:49">
      <c r="B1843" t="s">
        <v>629</v>
      </c>
      <c r="D1843">
        <f>C1851</f>
        <v>62.73</v>
      </c>
      <c r="K1843" t="s">
        <v>629</v>
      </c>
      <c r="M1843">
        <f>L1851</f>
        <v>0</v>
      </c>
      <c r="T1843" t="s">
        <v>629</v>
      </c>
      <c r="V1843">
        <f>U1851</f>
        <v>65.55</v>
      </c>
      <c r="AC1843" t="s">
        <v>629</v>
      </c>
      <c r="AE1843">
        <f>AD1851</f>
        <v>96.9</v>
      </c>
      <c r="AL1843" t="s">
        <v>1298</v>
      </c>
      <c r="AM1843">
        <v>9.1859999999999999</v>
      </c>
      <c r="AN1843">
        <f>AM1851</f>
        <v>64.010000000000005</v>
      </c>
      <c r="AW1843">
        <f>AV1851</f>
        <v>0</v>
      </c>
    </row>
    <row r="1844" spans="2:49">
      <c r="B1844" t="s">
        <v>1298</v>
      </c>
      <c r="C1844">
        <v>582.84400000000005</v>
      </c>
      <c r="D1844">
        <f>C1854</f>
        <v>518.29</v>
      </c>
      <c r="K1844" t="s">
        <v>1313</v>
      </c>
      <c r="M1844">
        <f>L1854</f>
        <v>0</v>
      </c>
      <c r="T1844" t="s">
        <v>1298</v>
      </c>
      <c r="U1844">
        <v>64.454999999999998</v>
      </c>
      <c r="V1844">
        <f>U1854</f>
        <v>64.790000000000006</v>
      </c>
      <c r="AC1844" t="s">
        <v>1298</v>
      </c>
      <c r="AD1844">
        <v>89.718999999999994</v>
      </c>
      <c r="AE1844">
        <f>AD1854</f>
        <v>65.62</v>
      </c>
      <c r="AL1844" t="s">
        <v>1299</v>
      </c>
      <c r="AM1844">
        <v>9.14</v>
      </c>
      <c r="AN1844">
        <f>AM1854</f>
        <v>11.47</v>
      </c>
      <c r="AW1844">
        <f>AV1854</f>
        <v>0</v>
      </c>
    </row>
    <row r="1845" spans="2:49">
      <c r="B1845" t="s">
        <v>1299</v>
      </c>
      <c r="C1845">
        <v>519.11</v>
      </c>
      <c r="D1845">
        <f>C1857</f>
        <v>58.41</v>
      </c>
      <c r="K1845" t="s">
        <v>1301</v>
      </c>
      <c r="L1845">
        <v>0</v>
      </c>
      <c r="M1845">
        <f>L1857</f>
        <v>0</v>
      </c>
      <c r="T1845" t="s">
        <v>1299</v>
      </c>
      <c r="U1845">
        <v>64.22</v>
      </c>
      <c r="V1845">
        <f>U1857</f>
        <v>70.36</v>
      </c>
      <c r="AC1845" t="s">
        <v>1299</v>
      </c>
      <c r="AD1845">
        <v>65.25</v>
      </c>
      <c r="AE1845">
        <f>AD1857</f>
        <v>108.96</v>
      </c>
      <c r="AL1845" t="s">
        <v>1321</v>
      </c>
      <c r="AM1845">
        <v>64.049000000000007</v>
      </c>
      <c r="AN1845">
        <f>AM1857</f>
        <v>0</v>
      </c>
      <c r="AW1845">
        <f>AV1857</f>
        <v>0</v>
      </c>
    </row>
    <row r="1846" spans="2:49">
      <c r="B1846" t="s">
        <v>630</v>
      </c>
      <c r="D1846">
        <f>C1860</f>
        <v>521.82000000000005</v>
      </c>
      <c r="K1846" t="s">
        <v>630</v>
      </c>
      <c r="M1846">
        <f>L1860</f>
        <v>0</v>
      </c>
      <c r="T1846" t="s">
        <v>630</v>
      </c>
      <c r="V1846">
        <f>U1860</f>
        <v>70.900000000000006</v>
      </c>
      <c r="AC1846" t="s">
        <v>630</v>
      </c>
      <c r="AE1846">
        <f>AD1860</f>
        <v>80.680000000000007</v>
      </c>
      <c r="AL1846" t="s">
        <v>1322</v>
      </c>
      <c r="AM1846">
        <v>64.010000000000005</v>
      </c>
      <c r="AN1846">
        <f>AM1860</f>
        <v>0.217</v>
      </c>
      <c r="AW1846">
        <f>AV1860</f>
        <v>0</v>
      </c>
    </row>
    <row r="1847" spans="2:49">
      <c r="B1847" t="s">
        <v>1298</v>
      </c>
      <c r="C1847">
        <v>97.721999999999994</v>
      </c>
      <c r="D1847">
        <f>C1863</f>
        <v>58.93</v>
      </c>
      <c r="K1847" t="s">
        <v>1313</v>
      </c>
      <c r="M1847">
        <f>L1863</f>
        <v>0</v>
      </c>
      <c r="T1847" t="s">
        <v>1298</v>
      </c>
      <c r="U1847">
        <v>76.799000000000007</v>
      </c>
      <c r="V1847">
        <f>U1863</f>
        <v>64.34</v>
      </c>
      <c r="AC1847" t="s">
        <v>1298</v>
      </c>
      <c r="AD1847">
        <v>165.00700000000001</v>
      </c>
      <c r="AE1847">
        <f>AD1863</f>
        <v>64.540000000000006</v>
      </c>
      <c r="AL1847" t="s">
        <v>385</v>
      </c>
      <c r="AN1847">
        <f>AM1863</f>
        <v>10.403</v>
      </c>
      <c r="AW1847">
        <f>AV1863</f>
        <v>0</v>
      </c>
    </row>
    <row r="1848" spans="2:49">
      <c r="B1848" t="s">
        <v>1299</v>
      </c>
      <c r="C1848">
        <v>60.42</v>
      </c>
      <c r="D1848">
        <f>C1866</f>
        <v>520.80999999999995</v>
      </c>
      <c r="K1848" t="s">
        <v>1301</v>
      </c>
      <c r="L1848">
        <v>0</v>
      </c>
      <c r="M1848">
        <f>L1866</f>
        <v>0</v>
      </c>
      <c r="T1848" t="s">
        <v>1299</v>
      </c>
      <c r="U1848">
        <v>66.11</v>
      </c>
      <c r="V1848">
        <f>U1866</f>
        <v>64.790000000000006</v>
      </c>
      <c r="AC1848" t="s">
        <v>1299</v>
      </c>
      <c r="AD1848">
        <v>104.1</v>
      </c>
      <c r="AE1848">
        <f>AD1866</f>
        <v>84.61</v>
      </c>
      <c r="AL1848" t="s">
        <v>1298</v>
      </c>
      <c r="AM1848">
        <v>10.939</v>
      </c>
      <c r="AN1848">
        <f>AM1866</f>
        <v>64.010000000000005</v>
      </c>
      <c r="AW1848">
        <f>AV1866</f>
        <v>0</v>
      </c>
    </row>
    <row r="1849" spans="2:49">
      <c r="B1849" t="s">
        <v>631</v>
      </c>
      <c r="K1849" t="s">
        <v>631</v>
      </c>
      <c r="T1849" t="s">
        <v>631</v>
      </c>
      <c r="AC1849" t="s">
        <v>631</v>
      </c>
      <c r="AL1849" t="s">
        <v>1299</v>
      </c>
      <c r="AM1849">
        <v>10.85</v>
      </c>
    </row>
    <row r="1850" spans="2:49">
      <c r="B1850" t="s">
        <v>1298</v>
      </c>
      <c r="C1850">
        <v>77.213999999999999</v>
      </c>
      <c r="K1850" t="s">
        <v>1313</v>
      </c>
      <c r="T1850" t="s">
        <v>1298</v>
      </c>
      <c r="U1850">
        <v>112.298</v>
      </c>
      <c r="AC1850" t="s">
        <v>1298</v>
      </c>
      <c r="AD1850">
        <v>137.47999999999999</v>
      </c>
      <c r="AL1850" t="s">
        <v>1321</v>
      </c>
      <c r="AM1850">
        <v>64.105000000000004</v>
      </c>
    </row>
    <row r="1851" spans="2:49">
      <c r="B1851" t="s">
        <v>1299</v>
      </c>
      <c r="C1851">
        <v>62.73</v>
      </c>
      <c r="K1851" t="s">
        <v>1301</v>
      </c>
      <c r="L1851">
        <v>0</v>
      </c>
      <c r="T1851" t="s">
        <v>1299</v>
      </c>
      <c r="U1851">
        <v>65.55</v>
      </c>
      <c r="AC1851" t="s">
        <v>1299</v>
      </c>
      <c r="AD1851">
        <v>96.9</v>
      </c>
      <c r="AL1851" t="s">
        <v>1322</v>
      </c>
      <c r="AM1851">
        <v>64.010000000000005</v>
      </c>
    </row>
    <row r="1852" spans="2:49">
      <c r="B1852" t="s">
        <v>632</v>
      </c>
      <c r="K1852" t="s">
        <v>632</v>
      </c>
      <c r="T1852" t="s">
        <v>632</v>
      </c>
      <c r="AC1852" t="s">
        <v>632</v>
      </c>
      <c r="AL1852" t="s">
        <v>386</v>
      </c>
    </row>
    <row r="1853" spans="2:49">
      <c r="B1853" t="s">
        <v>1298</v>
      </c>
      <c r="C1853">
        <v>595.08199999999999</v>
      </c>
      <c r="K1853" t="s">
        <v>1313</v>
      </c>
      <c r="T1853" t="s">
        <v>1298</v>
      </c>
      <c r="U1853">
        <v>64.924000000000007</v>
      </c>
      <c r="AC1853" t="s">
        <v>1298</v>
      </c>
      <c r="AD1853">
        <v>102.03</v>
      </c>
      <c r="AL1853" t="s">
        <v>1298</v>
      </c>
      <c r="AM1853">
        <v>11.581</v>
      </c>
    </row>
    <row r="1854" spans="2:49">
      <c r="B1854" t="s">
        <v>1299</v>
      </c>
      <c r="C1854">
        <v>518.29</v>
      </c>
      <c r="K1854" t="s">
        <v>1301</v>
      </c>
      <c r="L1854">
        <v>0</v>
      </c>
      <c r="T1854" t="s">
        <v>1299</v>
      </c>
      <c r="U1854">
        <v>64.790000000000006</v>
      </c>
      <c r="AC1854" t="s">
        <v>1299</v>
      </c>
      <c r="AD1854">
        <v>65.62</v>
      </c>
      <c r="AL1854" t="s">
        <v>1299</v>
      </c>
      <c r="AM1854">
        <v>11.47</v>
      </c>
    </row>
    <row r="1855" spans="2:49">
      <c r="B1855" t="s">
        <v>633</v>
      </c>
      <c r="K1855" t="s">
        <v>633</v>
      </c>
      <c r="T1855" t="s">
        <v>633</v>
      </c>
      <c r="AC1855" t="s">
        <v>633</v>
      </c>
      <c r="AL1855" t="s">
        <v>1321</v>
      </c>
      <c r="AM1855">
        <v>64.266000000000005</v>
      </c>
    </row>
    <row r="1856" spans="2:49">
      <c r="B1856" t="s">
        <v>1298</v>
      </c>
      <c r="C1856">
        <v>67.17</v>
      </c>
      <c r="K1856" t="s">
        <v>1313</v>
      </c>
      <c r="T1856" t="s">
        <v>1298</v>
      </c>
      <c r="U1856">
        <v>72.504000000000005</v>
      </c>
      <c r="AC1856" t="s">
        <v>1298</v>
      </c>
      <c r="AD1856">
        <v>153.791</v>
      </c>
      <c r="AL1856" t="s">
        <v>1322</v>
      </c>
      <c r="AM1856">
        <v>64.010000000000005</v>
      </c>
    </row>
    <row r="1857" spans="2:55">
      <c r="B1857" t="s">
        <v>1299</v>
      </c>
      <c r="C1857">
        <v>58.41</v>
      </c>
      <c r="K1857" t="s">
        <v>1301</v>
      </c>
      <c r="L1857">
        <v>0</v>
      </c>
      <c r="T1857" t="s">
        <v>1299</v>
      </c>
      <c r="U1857">
        <v>70.36</v>
      </c>
      <c r="AC1857" t="s">
        <v>1299</v>
      </c>
      <c r="AD1857">
        <v>108.96</v>
      </c>
      <c r="AL1857" t="s">
        <v>387</v>
      </c>
    </row>
    <row r="1858" spans="2:55">
      <c r="B1858" t="s">
        <v>634</v>
      </c>
      <c r="K1858" t="s">
        <v>634</v>
      </c>
      <c r="T1858" t="s">
        <v>634</v>
      </c>
      <c r="AC1858" t="s">
        <v>634</v>
      </c>
      <c r="AL1858" t="s">
        <v>1298</v>
      </c>
      <c r="AM1858">
        <v>0.08</v>
      </c>
    </row>
    <row r="1859" spans="2:55">
      <c r="B1859" t="s">
        <v>1298</v>
      </c>
      <c r="C1859">
        <v>574.29700000000003</v>
      </c>
      <c r="K1859" t="s">
        <v>1313</v>
      </c>
      <c r="T1859" t="s">
        <v>1298</v>
      </c>
      <c r="U1859">
        <v>85.897999999999996</v>
      </c>
      <c r="AC1859" t="s">
        <v>1298</v>
      </c>
      <c r="AD1859">
        <v>120.99299999999999</v>
      </c>
      <c r="AL1859" t="s">
        <v>1299</v>
      </c>
      <c r="AM1859">
        <v>0.02</v>
      </c>
    </row>
    <row r="1860" spans="2:55">
      <c r="B1860" t="s">
        <v>1299</v>
      </c>
      <c r="C1860">
        <v>521.82000000000005</v>
      </c>
      <c r="K1860" t="s">
        <v>1301</v>
      </c>
      <c r="L1860">
        <v>0</v>
      </c>
      <c r="T1860" t="s">
        <v>1299</v>
      </c>
      <c r="U1860">
        <v>70.900000000000006</v>
      </c>
      <c r="AC1860" t="s">
        <v>1299</v>
      </c>
      <c r="AD1860">
        <v>80.680000000000007</v>
      </c>
      <c r="AL1860" t="s">
        <v>1321</v>
      </c>
      <c r="AM1860">
        <v>0.217</v>
      </c>
    </row>
    <row r="1861" spans="2:55">
      <c r="B1861" t="s">
        <v>635</v>
      </c>
      <c r="K1861" t="s">
        <v>635</v>
      </c>
      <c r="T1861" t="s">
        <v>635</v>
      </c>
      <c r="AC1861" t="s">
        <v>635</v>
      </c>
      <c r="AL1861" t="s">
        <v>1322</v>
      </c>
      <c r="AM1861">
        <v>0.21</v>
      </c>
    </row>
    <row r="1862" spans="2:55">
      <c r="B1862" t="s">
        <v>1298</v>
      </c>
      <c r="C1862">
        <v>75.013999999999996</v>
      </c>
      <c r="K1862" t="s">
        <v>1313</v>
      </c>
      <c r="T1862" t="s">
        <v>1298</v>
      </c>
      <c r="U1862">
        <v>64.564999999999998</v>
      </c>
      <c r="AC1862" t="s">
        <v>1298</v>
      </c>
      <c r="AD1862">
        <v>87.534999999999997</v>
      </c>
      <c r="AL1862" t="s">
        <v>388</v>
      </c>
    </row>
    <row r="1863" spans="2:55">
      <c r="B1863" t="s">
        <v>1299</v>
      </c>
      <c r="C1863">
        <v>58.93</v>
      </c>
      <c r="K1863" t="s">
        <v>1301</v>
      </c>
      <c r="L1863">
        <v>0</v>
      </c>
      <c r="T1863" t="s">
        <v>1299</v>
      </c>
      <c r="U1863">
        <v>64.34</v>
      </c>
      <c r="AC1863" t="s">
        <v>1299</v>
      </c>
      <c r="AD1863">
        <v>64.540000000000006</v>
      </c>
      <c r="AL1863" t="s">
        <v>1298</v>
      </c>
      <c r="AM1863">
        <v>10.403</v>
      </c>
    </row>
    <row r="1864" spans="2:55">
      <c r="B1864" t="s">
        <v>636</v>
      </c>
      <c r="K1864" t="s">
        <v>636</v>
      </c>
      <c r="T1864" t="s">
        <v>636</v>
      </c>
      <c r="AC1864" t="s">
        <v>636</v>
      </c>
      <c r="AL1864" t="s">
        <v>1299</v>
      </c>
      <c r="AM1864">
        <v>10.34</v>
      </c>
    </row>
    <row r="1865" spans="2:55">
      <c r="B1865" t="s">
        <v>1298</v>
      </c>
      <c r="C1865">
        <v>528.92600000000004</v>
      </c>
      <c r="K1865" t="s">
        <v>1313</v>
      </c>
      <c r="T1865" t="s">
        <v>1298</v>
      </c>
      <c r="U1865">
        <v>65.016999999999996</v>
      </c>
      <c r="AC1865" t="s">
        <v>1298</v>
      </c>
      <c r="AD1865">
        <v>135.04599999999999</v>
      </c>
      <c r="AL1865" t="s">
        <v>1321</v>
      </c>
      <c r="AM1865">
        <v>64.271000000000001</v>
      </c>
    </row>
    <row r="1866" spans="2:55">
      <c r="B1866" t="s">
        <v>1299</v>
      </c>
      <c r="C1866">
        <v>520.80999999999995</v>
      </c>
      <c r="K1866" t="s">
        <v>1301</v>
      </c>
      <c r="L1866">
        <v>0</v>
      </c>
      <c r="T1866" t="s">
        <v>1299</v>
      </c>
      <c r="U1866">
        <v>64.790000000000006</v>
      </c>
      <c r="AC1866" t="s">
        <v>1299</v>
      </c>
      <c r="AD1866">
        <v>84.61</v>
      </c>
      <c r="AL1866" t="s">
        <v>1322</v>
      </c>
      <c r="AM1866">
        <v>64.010000000000005</v>
      </c>
    </row>
    <row r="1867" spans="2:55">
      <c r="B1867" t="s">
        <v>637</v>
      </c>
      <c r="K1867" t="s">
        <v>637</v>
      </c>
      <c r="T1867" t="s">
        <v>637</v>
      </c>
      <c r="AC1867" t="s">
        <v>637</v>
      </c>
      <c r="AL1867" t="s">
        <v>389</v>
      </c>
    </row>
    <row r="1868" spans="2:55">
      <c r="B1868" t="s">
        <v>1298</v>
      </c>
      <c r="C1868">
        <v>519.505</v>
      </c>
      <c r="E1868">
        <f>MIN(C1869,C1872,C1875,C1878,C1881,C1884,C1887,C1890,C1893,C1896)</f>
        <v>59.46</v>
      </c>
      <c r="F1868">
        <f>QUARTILE(D1869:D1878,1)</f>
        <v>60.672499999999999</v>
      </c>
      <c r="G1868">
        <f>MEDIAN(C1869,C1872,C1875,C1878,C1881,C1884,C1887,C1890,C1893,C1896)</f>
        <v>290.38499999999999</v>
      </c>
      <c r="H1868">
        <f>QUARTILE(D1869:D1878,3)</f>
        <v>520.10500000000002</v>
      </c>
      <c r="I1868">
        <f>MAX(C1869,C1872,C1875,C1878,C1881,C1884,C1887,C1890,C1893,C1896)</f>
        <v>550.09</v>
      </c>
      <c r="J1868">
        <f>SUMIF(D1869:D1878,"&lt;64",D1869:D1878)/COUNTIF(D1869:D1878,"&lt;64")</f>
        <v>60.540000000000006</v>
      </c>
      <c r="K1868" t="s">
        <v>1313</v>
      </c>
      <c r="N1868">
        <f>MIN(L1869,L1872,L1875,L1878,L1881,L1884,L1887,L1890,L1893,L1896)</f>
        <v>0</v>
      </c>
      <c r="O1868">
        <f>QUARTILE(M1869:M1878,1)</f>
        <v>0</v>
      </c>
      <c r="P1868">
        <f>MEDIAN(L1869,L1872,L1875,L1878,L1881,L1884,L1887,L1890,L1893,L1896)</f>
        <v>0</v>
      </c>
      <c r="Q1868">
        <f>QUARTILE(M1869:M1878,3)</f>
        <v>0</v>
      </c>
      <c r="R1868">
        <f>MAX(L1869,L1872,L1875,L1878,L1881,L1884,L1887,L1890,L1893,L1896)</f>
        <v>0</v>
      </c>
      <c r="S1868" t="e">
        <f>SUM(M1869:M1878)/COUNTIF(M1869:M1878,"&gt;0")</f>
        <v>#DIV/0!</v>
      </c>
      <c r="T1868" t="s">
        <v>1298</v>
      </c>
      <c r="U1868">
        <v>67.441000000000003</v>
      </c>
      <c r="W1868">
        <f>MIN(U1869,U1872,U1875,U1878,U1881,U1884,U1887,U1890,U1893,U1896)</f>
        <v>65.88</v>
      </c>
      <c r="X1868">
        <f>QUARTILE(V1869:V1878,1)</f>
        <v>66.202500000000001</v>
      </c>
      <c r="Y1868">
        <f>MEDIAN(U1869,U1872,U1875,U1878,U1881,U1884,U1887,U1890,U1893,U1896)</f>
        <v>66.63</v>
      </c>
      <c r="Z1868">
        <f>QUARTILE(V1869:V1878,3)</f>
        <v>66.877499999999998</v>
      </c>
      <c r="AA1868">
        <f>MAX(U1869,U1872,U1875,U1878,U1881,U1884,U1887,U1890,U1893,U1896)</f>
        <v>69.349999999999994</v>
      </c>
      <c r="AB1868" t="e">
        <f>SUMIF(V1869:V1878,"&lt;64",V1869:V1878)/COUNTIF(V1869:V1878,"&lt;64")</f>
        <v>#DIV/0!</v>
      </c>
      <c r="AC1868" t="s">
        <v>1298</v>
      </c>
      <c r="AD1868">
        <v>99.641000000000005</v>
      </c>
      <c r="AF1868">
        <f>MIN(AD1869,AD1872,AD1875,AD1878,AD1881,AD1884,AD1887,AD1890,AD1893,AD1896)</f>
        <v>64.41</v>
      </c>
      <c r="AG1868">
        <f>QUARTILE(AE1869:AE1878,1)</f>
        <v>64.867500000000007</v>
      </c>
      <c r="AH1868">
        <f>MEDIAN(AD1869,AD1872,AD1875,AD1878,AD1881,AD1884,AD1887,AD1890,AD1893,AD1896)</f>
        <v>73.215000000000003</v>
      </c>
      <c r="AI1868">
        <f>QUARTILE(AE1869:AE1878,3)</f>
        <v>83.685000000000002</v>
      </c>
      <c r="AJ1868">
        <f>MAX(AD1869,AD1872,AD1875,AD1878,AD1881,AD1884,AD1887,AD1890,AD1893,AD1896)</f>
        <v>90.17</v>
      </c>
      <c r="AK1868" t="e">
        <f>SUMIF(AE1869:AE1878,"&lt;64",AE1869:AE1878)/COUNTIF(AE1869:AE1878,"&lt;64")</f>
        <v>#DIV/0!</v>
      </c>
      <c r="AL1868" t="s">
        <v>1298</v>
      </c>
      <c r="AM1868">
        <v>9.2590000000000003</v>
      </c>
      <c r="AO1868">
        <f>MIN(AM1869,AM1872,AM1875,AM1878,AM1881,AM1884,AM1887,AM1890,AM1893,AM1896)</f>
        <v>0</v>
      </c>
      <c r="AP1868">
        <f>QUARTILE(AN1869:AN1878,1)</f>
        <v>2.2825000000000002</v>
      </c>
      <c r="AQ1868">
        <f>MEDIAN(AM1869,AM1872,AM1875,AM1878,AM1881,AM1884,AM1887,AM1890,AM1893,AM1896)</f>
        <v>38.003</v>
      </c>
      <c r="AR1868">
        <f>QUARTILE(AN1869:AN1878,3)</f>
        <v>64.010000000000005</v>
      </c>
      <c r="AS1868">
        <f>MAX(AM1869,AM1872,AM1875,AM1878,AM1881,AM1884,AM1887,AM1890,AM1893,AM1896)</f>
        <v>72.941999999999993</v>
      </c>
      <c r="AT1868">
        <f>SUMIF(AN1869:AN1878,"&lt;64",AN1869:AN1878)/COUNTIF(AN1869:AN1878,"&lt;64")</f>
        <v>5.261166666666667</v>
      </c>
      <c r="AX1868">
        <f>MIN(AV1869,AV1872,AV1875,AV1878,AV1881,AV1884,AV1887,AV1890,AV1893,AV1896)</f>
        <v>0</v>
      </c>
      <c r="AY1868">
        <f>QUARTILE(AW1869:AW1878,1)</f>
        <v>0</v>
      </c>
      <c r="AZ1868" t="e">
        <f>MEDIAN(AV1869,AV1872,AV1875,AV1878,AV1881,AV1884,AV1887,AV1890,AV1893,AV1896)</f>
        <v>#NUM!</v>
      </c>
      <c r="BA1868">
        <f>QUARTILE(AW1869:AW1878,3)</f>
        <v>0</v>
      </c>
      <c r="BB1868">
        <f>MAX(AV1869,AV1872,AV1875,AV1878,AV1881,AV1884,AV1887,AV1890,AV1893,AV1896)</f>
        <v>0</v>
      </c>
      <c r="BC1868">
        <f>SUMIF(AW1869:AW1878,"&lt;64",AW1869:AW1878)/COUNTIF(AW1869:AW1878,"&lt;64")</f>
        <v>0</v>
      </c>
    </row>
    <row r="1869" spans="2:55">
      <c r="B1869" t="s">
        <v>1299</v>
      </c>
      <c r="C1869">
        <v>518.89</v>
      </c>
      <c r="D1869">
        <f>C1869</f>
        <v>518.89</v>
      </c>
      <c r="K1869" t="s">
        <v>1301</v>
      </c>
      <c r="L1869">
        <v>0</v>
      </c>
      <c r="M1869">
        <f>L1869</f>
        <v>0</v>
      </c>
      <c r="T1869" t="s">
        <v>1299</v>
      </c>
      <c r="U1869">
        <v>66.81</v>
      </c>
      <c r="V1869">
        <f>U1869</f>
        <v>66.81</v>
      </c>
      <c r="AC1869" t="s">
        <v>1299</v>
      </c>
      <c r="AD1869">
        <v>64.44</v>
      </c>
      <c r="AE1869">
        <f>AD1869</f>
        <v>64.44</v>
      </c>
      <c r="AL1869" t="s">
        <v>1299</v>
      </c>
      <c r="AM1869">
        <v>9.1300000000000008</v>
      </c>
      <c r="AN1869">
        <f>AM1869</f>
        <v>9.1300000000000008</v>
      </c>
      <c r="AW1869">
        <f>AV1869</f>
        <v>0</v>
      </c>
    </row>
    <row r="1870" spans="2:55">
      <c r="B1870" t="s">
        <v>638</v>
      </c>
      <c r="D1870">
        <f>C1872</f>
        <v>59.46</v>
      </c>
      <c r="K1870" t="s">
        <v>638</v>
      </c>
      <c r="M1870">
        <f>L1872</f>
        <v>0</v>
      </c>
      <c r="T1870" t="s">
        <v>638</v>
      </c>
      <c r="V1870">
        <f>U1872</f>
        <v>68.25</v>
      </c>
      <c r="AC1870" t="s">
        <v>638</v>
      </c>
      <c r="AE1870">
        <f>AD1872</f>
        <v>64.7</v>
      </c>
      <c r="AL1870" t="s">
        <v>1321</v>
      </c>
      <c r="AM1870">
        <v>64.251000000000005</v>
      </c>
      <c r="AN1870">
        <f>AM1872</f>
        <v>0</v>
      </c>
      <c r="AW1870">
        <f>AV1872</f>
        <v>0</v>
      </c>
    </row>
    <row r="1871" spans="2:55">
      <c r="B1871" t="s">
        <v>1298</v>
      </c>
      <c r="C1871">
        <v>60.652999999999999</v>
      </c>
      <c r="D1871">
        <f>C1875</f>
        <v>520.51</v>
      </c>
      <c r="K1871" t="s">
        <v>1313</v>
      </c>
      <c r="M1871">
        <f>L1875</f>
        <v>0</v>
      </c>
      <c r="T1871" t="s">
        <v>1298</v>
      </c>
      <c r="U1871">
        <v>68.471000000000004</v>
      </c>
      <c r="V1871">
        <f>U1875</f>
        <v>66.239999999999995</v>
      </c>
      <c r="AC1871" t="s">
        <v>1298</v>
      </c>
      <c r="AD1871">
        <v>95.158000000000001</v>
      </c>
      <c r="AE1871">
        <f>AD1875</f>
        <v>64.41</v>
      </c>
      <c r="AL1871" t="s">
        <v>1322</v>
      </c>
      <c r="AM1871">
        <v>64.010000000000005</v>
      </c>
      <c r="AN1871">
        <f>AM1875</f>
        <v>64.257999999999996</v>
      </c>
      <c r="AW1871">
        <f>AV1875</f>
        <v>0</v>
      </c>
    </row>
    <row r="1872" spans="2:55">
      <c r="B1872" t="s">
        <v>1299</v>
      </c>
      <c r="C1872">
        <v>59.46</v>
      </c>
      <c r="D1872">
        <f>C1878</f>
        <v>60.6</v>
      </c>
      <c r="K1872" t="s">
        <v>1301</v>
      </c>
      <c r="L1872">
        <v>0</v>
      </c>
      <c r="M1872">
        <f>L1878</f>
        <v>0</v>
      </c>
      <c r="T1872" t="s">
        <v>1299</v>
      </c>
      <c r="U1872">
        <v>68.25</v>
      </c>
      <c r="V1872">
        <f>U1878</f>
        <v>69.349999999999994</v>
      </c>
      <c r="AC1872" t="s">
        <v>1299</v>
      </c>
      <c r="AD1872">
        <v>64.7</v>
      </c>
      <c r="AE1872">
        <f>AD1878</f>
        <v>81.75</v>
      </c>
      <c r="AL1872" t="s">
        <v>390</v>
      </c>
      <c r="AN1872">
        <f>AM1878</f>
        <v>11.996</v>
      </c>
      <c r="AW1872">
        <f>AV1878</f>
        <v>0</v>
      </c>
    </row>
    <row r="1873" spans="2:49">
      <c r="B1873" t="s">
        <v>639</v>
      </c>
      <c r="D1873">
        <f>C1881</f>
        <v>59.77</v>
      </c>
      <c r="K1873" t="s">
        <v>639</v>
      </c>
      <c r="M1873">
        <f>L1881</f>
        <v>0</v>
      </c>
      <c r="T1873" t="s">
        <v>639</v>
      </c>
      <c r="V1873">
        <f>U1881</f>
        <v>66.59</v>
      </c>
      <c r="AC1873" t="s">
        <v>639</v>
      </c>
      <c r="AE1873">
        <f>AD1881</f>
        <v>88.48</v>
      </c>
      <c r="AL1873" t="s">
        <v>1298</v>
      </c>
      <c r="AM1873">
        <v>6.9390000000000001</v>
      </c>
      <c r="AN1873">
        <f>AM1881</f>
        <v>64.010000000000005</v>
      </c>
      <c r="AW1873">
        <f>AV1881</f>
        <v>0</v>
      </c>
    </row>
    <row r="1874" spans="2:49">
      <c r="B1874" t="s">
        <v>1298</v>
      </c>
      <c r="C1874">
        <v>533.18299999999999</v>
      </c>
      <c r="D1874">
        <f>C1884</f>
        <v>518.79</v>
      </c>
      <c r="K1874" t="s">
        <v>1313</v>
      </c>
      <c r="M1874">
        <f>L1884</f>
        <v>0</v>
      </c>
      <c r="T1874" t="s">
        <v>1298</v>
      </c>
      <c r="U1874">
        <v>104.462</v>
      </c>
      <c r="V1874">
        <f>U1884</f>
        <v>66.19</v>
      </c>
      <c r="AC1874" t="s">
        <v>1298</v>
      </c>
      <c r="AD1874">
        <v>106.527</v>
      </c>
      <c r="AE1874">
        <f>AD1884</f>
        <v>65.53</v>
      </c>
      <c r="AL1874" t="s">
        <v>1299</v>
      </c>
      <c r="AM1874">
        <v>6.85</v>
      </c>
      <c r="AN1874">
        <f>AM1884</f>
        <v>0</v>
      </c>
      <c r="AW1874">
        <f>AV1884</f>
        <v>0</v>
      </c>
    </row>
    <row r="1875" spans="2:49">
      <c r="B1875" t="s">
        <v>1299</v>
      </c>
      <c r="C1875">
        <v>520.51</v>
      </c>
      <c r="D1875">
        <f>C1887</f>
        <v>60.89</v>
      </c>
      <c r="K1875" t="s">
        <v>1301</v>
      </c>
      <c r="L1875">
        <v>0</v>
      </c>
      <c r="M1875">
        <f>L1887</f>
        <v>0</v>
      </c>
      <c r="T1875" t="s">
        <v>1299</v>
      </c>
      <c r="U1875">
        <v>66.239999999999995</v>
      </c>
      <c r="V1875">
        <f>U1887</f>
        <v>66.67</v>
      </c>
      <c r="AC1875" t="s">
        <v>1299</v>
      </c>
      <c r="AD1875">
        <v>64.41</v>
      </c>
      <c r="AE1875">
        <f>AD1887</f>
        <v>84.33</v>
      </c>
      <c r="AL1875" t="s">
        <v>1321</v>
      </c>
      <c r="AM1875">
        <v>64.257999999999996</v>
      </c>
      <c r="AN1875">
        <f>AM1887</f>
        <v>0</v>
      </c>
      <c r="AW1875">
        <f>AV1887</f>
        <v>0</v>
      </c>
    </row>
    <row r="1876" spans="2:49">
      <c r="B1876" t="s">
        <v>640</v>
      </c>
      <c r="D1876">
        <f>C1890</f>
        <v>522.32000000000005</v>
      </c>
      <c r="K1876" t="s">
        <v>640</v>
      </c>
      <c r="M1876">
        <f>L1890</f>
        <v>0</v>
      </c>
      <c r="T1876" t="s">
        <v>640</v>
      </c>
      <c r="V1876">
        <f>U1890</f>
        <v>65.88</v>
      </c>
      <c r="AC1876" t="s">
        <v>640</v>
      </c>
      <c r="AE1876">
        <f>AD1890</f>
        <v>80.900000000000006</v>
      </c>
      <c r="AL1876" t="s">
        <v>1322</v>
      </c>
      <c r="AM1876">
        <v>64.010000000000005</v>
      </c>
      <c r="AN1876">
        <f>AM1890</f>
        <v>72.941999999999993</v>
      </c>
      <c r="AW1876">
        <f>AV1890</f>
        <v>0</v>
      </c>
    </row>
    <row r="1877" spans="2:49">
      <c r="B1877" t="s">
        <v>1298</v>
      </c>
      <c r="C1877">
        <v>74.811999999999998</v>
      </c>
      <c r="D1877">
        <f>C1893</f>
        <v>61.98</v>
      </c>
      <c r="K1877" t="s">
        <v>1313</v>
      </c>
      <c r="M1877">
        <f>L1893</f>
        <v>0</v>
      </c>
      <c r="T1877" t="s">
        <v>1298</v>
      </c>
      <c r="U1877">
        <v>69.572000000000003</v>
      </c>
      <c r="V1877">
        <f>U1893</f>
        <v>65.91</v>
      </c>
      <c r="AC1877" t="s">
        <v>1298</v>
      </c>
      <c r="AD1877">
        <v>119.654</v>
      </c>
      <c r="AE1877">
        <f>AD1893</f>
        <v>65.37</v>
      </c>
      <c r="AL1877" t="s">
        <v>391</v>
      </c>
      <c r="AN1877">
        <f>AM1893</f>
        <v>10.441000000000001</v>
      </c>
      <c r="AW1877">
        <f>AV1893</f>
        <v>0</v>
      </c>
    </row>
    <row r="1878" spans="2:49">
      <c r="B1878" t="s">
        <v>1299</v>
      </c>
      <c r="C1878">
        <v>60.6</v>
      </c>
      <c r="D1878">
        <f>C1896</f>
        <v>550.09</v>
      </c>
      <c r="K1878" t="s">
        <v>1301</v>
      </c>
      <c r="L1878">
        <v>0</v>
      </c>
      <c r="M1878">
        <f>L1896</f>
        <v>0</v>
      </c>
      <c r="T1878" t="s">
        <v>1299</v>
      </c>
      <c r="U1878">
        <v>69.349999999999994</v>
      </c>
      <c r="V1878">
        <f>U1896</f>
        <v>66.900000000000006</v>
      </c>
      <c r="AC1878" t="s">
        <v>1299</v>
      </c>
      <c r="AD1878">
        <v>81.75</v>
      </c>
      <c r="AE1878">
        <f>AD1896</f>
        <v>90.17</v>
      </c>
      <c r="AL1878" t="s">
        <v>1298</v>
      </c>
      <c r="AM1878">
        <v>11.996</v>
      </c>
      <c r="AN1878">
        <f>AM1896</f>
        <v>64.010000000000005</v>
      </c>
      <c r="AW1878">
        <f>AV1896</f>
        <v>0</v>
      </c>
    </row>
    <row r="1879" spans="2:49">
      <c r="B1879" t="s">
        <v>641</v>
      </c>
      <c r="K1879" t="s">
        <v>641</v>
      </c>
      <c r="T1879" t="s">
        <v>641</v>
      </c>
      <c r="AC1879" t="s">
        <v>641</v>
      </c>
      <c r="AL1879" t="s">
        <v>1299</v>
      </c>
      <c r="AM1879">
        <v>11.91</v>
      </c>
    </row>
    <row r="1880" spans="2:49">
      <c r="B1880" t="s">
        <v>1298</v>
      </c>
      <c r="C1880">
        <v>77.917000000000002</v>
      </c>
      <c r="K1880" t="s">
        <v>1313</v>
      </c>
      <c r="T1880" t="s">
        <v>1298</v>
      </c>
      <c r="U1880">
        <v>66.741</v>
      </c>
      <c r="AC1880" t="s">
        <v>1298</v>
      </c>
      <c r="AD1880">
        <v>131.56800000000001</v>
      </c>
      <c r="AL1880" t="s">
        <v>1321</v>
      </c>
      <c r="AM1880">
        <v>68.599999999999994</v>
      </c>
    </row>
    <row r="1881" spans="2:49">
      <c r="B1881" t="s">
        <v>1299</v>
      </c>
      <c r="C1881">
        <v>59.77</v>
      </c>
      <c r="K1881" t="s">
        <v>1301</v>
      </c>
      <c r="L1881">
        <v>0</v>
      </c>
      <c r="T1881" t="s">
        <v>1299</v>
      </c>
      <c r="U1881">
        <v>66.59</v>
      </c>
      <c r="AC1881" t="s">
        <v>1299</v>
      </c>
      <c r="AD1881">
        <v>88.48</v>
      </c>
      <c r="AL1881" t="s">
        <v>1322</v>
      </c>
      <c r="AM1881">
        <v>64.010000000000005</v>
      </c>
    </row>
    <row r="1882" spans="2:49">
      <c r="B1882" t="s">
        <v>642</v>
      </c>
      <c r="K1882" t="s">
        <v>642</v>
      </c>
      <c r="T1882" t="s">
        <v>642</v>
      </c>
      <c r="AC1882" t="s">
        <v>642</v>
      </c>
      <c r="AL1882" t="s">
        <v>392</v>
      </c>
    </row>
    <row r="1883" spans="2:49">
      <c r="B1883" t="s">
        <v>1298</v>
      </c>
      <c r="C1883">
        <v>559.43499999999995</v>
      </c>
      <c r="K1883" t="s">
        <v>1313</v>
      </c>
      <c r="T1883" t="s">
        <v>1298</v>
      </c>
      <c r="U1883">
        <v>66.311999999999998</v>
      </c>
      <c r="AC1883" t="s">
        <v>1298</v>
      </c>
      <c r="AD1883">
        <v>100.914</v>
      </c>
      <c r="AL1883" t="s">
        <v>1298</v>
      </c>
      <c r="AM1883">
        <v>2.8000000000000001E-2</v>
      </c>
    </row>
    <row r="1884" spans="2:49">
      <c r="B1884" t="s">
        <v>1299</v>
      </c>
      <c r="C1884">
        <v>518.79</v>
      </c>
      <c r="K1884" t="s">
        <v>1301</v>
      </c>
      <c r="L1884">
        <v>0</v>
      </c>
      <c r="T1884" t="s">
        <v>1299</v>
      </c>
      <c r="U1884">
        <v>66.19</v>
      </c>
      <c r="AC1884" t="s">
        <v>1299</v>
      </c>
      <c r="AD1884">
        <v>65.53</v>
      </c>
      <c r="AL1884" t="s">
        <v>1299</v>
      </c>
      <c r="AM1884">
        <v>0</v>
      </c>
    </row>
    <row r="1885" spans="2:49">
      <c r="B1885" t="s">
        <v>643</v>
      </c>
      <c r="K1885" t="s">
        <v>643</v>
      </c>
      <c r="T1885" t="s">
        <v>643</v>
      </c>
      <c r="AC1885" t="s">
        <v>643</v>
      </c>
      <c r="AL1885" t="s">
        <v>1321</v>
      </c>
      <c r="AM1885">
        <v>1.7000000000000001E-2</v>
      </c>
    </row>
    <row r="1886" spans="2:49">
      <c r="B1886" t="s">
        <v>1298</v>
      </c>
      <c r="C1886">
        <v>69.790999999999997</v>
      </c>
      <c r="K1886" t="s">
        <v>1313</v>
      </c>
      <c r="T1886" t="s">
        <v>1298</v>
      </c>
      <c r="U1886">
        <v>66.867000000000004</v>
      </c>
      <c r="AC1886" t="s">
        <v>1298</v>
      </c>
      <c r="AD1886">
        <v>125.85899999999999</v>
      </c>
      <c r="AL1886" t="s">
        <v>1322</v>
      </c>
      <c r="AM1886">
        <v>0.02</v>
      </c>
    </row>
    <row r="1887" spans="2:49">
      <c r="B1887" t="s">
        <v>1299</v>
      </c>
      <c r="C1887">
        <v>60.89</v>
      </c>
      <c r="K1887" t="s">
        <v>1301</v>
      </c>
      <c r="L1887">
        <v>0</v>
      </c>
      <c r="T1887" t="s">
        <v>1299</v>
      </c>
      <c r="U1887">
        <v>66.67</v>
      </c>
      <c r="AC1887" t="s">
        <v>1299</v>
      </c>
      <c r="AD1887">
        <v>84.33</v>
      </c>
      <c r="AL1887" t="s">
        <v>393</v>
      </c>
    </row>
    <row r="1888" spans="2:49">
      <c r="B1888" t="s">
        <v>644</v>
      </c>
      <c r="K1888" t="s">
        <v>644</v>
      </c>
      <c r="T1888" t="s">
        <v>644</v>
      </c>
      <c r="AC1888" t="s">
        <v>644</v>
      </c>
      <c r="AL1888" t="s">
        <v>1298</v>
      </c>
      <c r="AM1888">
        <v>12.712999999999999</v>
      </c>
    </row>
    <row r="1889" spans="2:55">
      <c r="B1889" t="s">
        <v>1298</v>
      </c>
      <c r="C1889">
        <v>556.69500000000005</v>
      </c>
      <c r="K1889" t="s">
        <v>1313</v>
      </c>
      <c r="T1889" t="s">
        <v>1298</v>
      </c>
      <c r="U1889">
        <v>88.283000000000001</v>
      </c>
      <c r="AC1889" t="s">
        <v>1298</v>
      </c>
      <c r="AD1889">
        <v>117.883</v>
      </c>
      <c r="AL1889" t="s">
        <v>1299</v>
      </c>
      <c r="AM1889">
        <v>12.7</v>
      </c>
    </row>
    <row r="1890" spans="2:55">
      <c r="B1890" t="s">
        <v>1299</v>
      </c>
      <c r="C1890">
        <v>522.32000000000005</v>
      </c>
      <c r="K1890" t="s">
        <v>1301</v>
      </c>
      <c r="L1890">
        <v>0</v>
      </c>
      <c r="T1890" t="s">
        <v>1299</v>
      </c>
      <c r="U1890">
        <v>65.88</v>
      </c>
      <c r="AC1890" t="s">
        <v>1299</v>
      </c>
      <c r="AD1890">
        <v>80.900000000000006</v>
      </c>
      <c r="AL1890" t="s">
        <v>1321</v>
      </c>
      <c r="AM1890">
        <v>72.941999999999993</v>
      </c>
    </row>
    <row r="1891" spans="2:55">
      <c r="B1891" t="s">
        <v>645</v>
      </c>
      <c r="K1891" t="s">
        <v>645</v>
      </c>
      <c r="T1891" t="s">
        <v>645</v>
      </c>
      <c r="AC1891" t="s">
        <v>645</v>
      </c>
      <c r="AL1891" t="s">
        <v>1322</v>
      </c>
      <c r="AM1891">
        <v>64.010000000000005</v>
      </c>
    </row>
    <row r="1892" spans="2:55">
      <c r="B1892" t="s">
        <v>1298</v>
      </c>
      <c r="C1892">
        <v>62.795999999999999</v>
      </c>
      <c r="K1892" t="s">
        <v>1313</v>
      </c>
      <c r="T1892" t="s">
        <v>1298</v>
      </c>
      <c r="U1892">
        <v>66.103999999999999</v>
      </c>
      <c r="AC1892" t="s">
        <v>1298</v>
      </c>
      <c r="AD1892">
        <v>109.376</v>
      </c>
      <c r="AL1892" t="s">
        <v>394</v>
      </c>
    </row>
    <row r="1893" spans="2:55">
      <c r="B1893" t="s">
        <v>1299</v>
      </c>
      <c r="C1893">
        <v>61.98</v>
      </c>
      <c r="K1893" t="s">
        <v>1301</v>
      </c>
      <c r="L1893">
        <v>0</v>
      </c>
      <c r="T1893" t="s">
        <v>1299</v>
      </c>
      <c r="U1893">
        <v>65.91</v>
      </c>
      <c r="AC1893" t="s">
        <v>1299</v>
      </c>
      <c r="AD1893">
        <v>65.37</v>
      </c>
      <c r="AL1893" t="s">
        <v>1298</v>
      </c>
      <c r="AM1893">
        <v>10.441000000000001</v>
      </c>
    </row>
    <row r="1894" spans="2:55">
      <c r="B1894" t="s">
        <v>646</v>
      </c>
      <c r="K1894" t="s">
        <v>646</v>
      </c>
      <c r="T1894" t="s">
        <v>646</v>
      </c>
      <c r="AC1894" t="s">
        <v>646</v>
      </c>
      <c r="AL1894" t="s">
        <v>1299</v>
      </c>
      <c r="AM1894">
        <v>10.27</v>
      </c>
    </row>
    <row r="1895" spans="2:55">
      <c r="B1895" t="s">
        <v>1298</v>
      </c>
      <c r="C1895">
        <v>560.00800000000004</v>
      </c>
      <c r="K1895" t="s">
        <v>1313</v>
      </c>
      <c r="T1895" t="s">
        <v>1298</v>
      </c>
      <c r="U1895">
        <v>102.755</v>
      </c>
      <c r="AC1895" t="s">
        <v>1298</v>
      </c>
      <c r="AD1895">
        <v>128.34200000000001</v>
      </c>
      <c r="AL1895" t="s">
        <v>1321</v>
      </c>
      <c r="AM1895">
        <v>97.328000000000003</v>
      </c>
    </row>
    <row r="1896" spans="2:55">
      <c r="B1896" t="s">
        <v>1299</v>
      </c>
      <c r="C1896">
        <v>550.09</v>
      </c>
      <c r="K1896" t="s">
        <v>1301</v>
      </c>
      <c r="L1896">
        <v>0</v>
      </c>
      <c r="T1896" t="s">
        <v>1299</v>
      </c>
      <c r="U1896">
        <v>66.900000000000006</v>
      </c>
      <c r="AC1896" t="s">
        <v>1299</v>
      </c>
      <c r="AD1896">
        <v>90.17</v>
      </c>
      <c r="AL1896" t="s">
        <v>1322</v>
      </c>
      <c r="AM1896">
        <v>64.010000000000005</v>
      </c>
    </row>
    <row r="1897" spans="2:55">
      <c r="B1897" t="s">
        <v>647</v>
      </c>
      <c r="K1897" t="s">
        <v>647</v>
      </c>
      <c r="T1897" t="s">
        <v>647</v>
      </c>
      <c r="AC1897" t="s">
        <v>647</v>
      </c>
      <c r="AL1897" t="s">
        <v>395</v>
      </c>
    </row>
    <row r="1898" spans="2:55">
      <c r="B1898" t="s">
        <v>1298</v>
      </c>
      <c r="C1898">
        <v>173.28299999999999</v>
      </c>
      <c r="E1898">
        <f>MIN(C1899,C1902,C1905,C1908,C1911,C1914,C1917,C1920,C1923,C1926)</f>
        <v>124.13</v>
      </c>
      <c r="F1898">
        <f>QUARTILE(D1899:D1908,1)</f>
        <v>127.38500000000001</v>
      </c>
      <c r="G1898">
        <f>MEDIAN(C1899,C1902,C1905,C1908,C1911,C1914,C1917,C1920,C1923,C1926)</f>
        <v>329.38499999999999</v>
      </c>
      <c r="H1898">
        <f>QUARTILE(D1899:D1908,3)</f>
        <v>530.96500000000003</v>
      </c>
      <c r="I1898">
        <f>MAX(C1899,C1902,C1905,C1908,C1911,C1914,C1917,C1920,C1923,C1926)</f>
        <v>548.08000000000004</v>
      </c>
      <c r="J1898" t="e">
        <f>SUMIF(D1899:D1908,"&lt;64",D1899:D1908)/COUNTIF(D1899:D1908,"&lt;64")</f>
        <v>#DIV/0!</v>
      </c>
      <c r="K1898" t="s">
        <v>1313</v>
      </c>
      <c r="N1898">
        <f>MIN(L1899,L1902,L1905,L1908,L1911,L1914,L1917,L1920,L1923,L1926)</f>
        <v>0</v>
      </c>
      <c r="O1898">
        <f>QUARTILE(M1899:M1908,1)</f>
        <v>0</v>
      </c>
      <c r="P1898">
        <f>MEDIAN(L1899,L1902,L1905,L1908,L1911,L1914,L1917,L1920,L1923,L1926)</f>
        <v>0</v>
      </c>
      <c r="Q1898">
        <f>QUARTILE(M1899:M1908,3)</f>
        <v>0</v>
      </c>
      <c r="R1898">
        <f>MAX(L1899,L1902,L1905,L1908,L1911,L1914,L1917,L1920,L1923,L1926)</f>
        <v>0</v>
      </c>
      <c r="S1898" t="e">
        <f>SUM(M1899:M1908)/COUNTIF(M1899:M1908,"&gt;0")</f>
        <v>#DIV/0!</v>
      </c>
      <c r="T1898" t="s">
        <v>1298</v>
      </c>
      <c r="U1898">
        <v>78.210999999999999</v>
      </c>
      <c r="W1898">
        <f>MIN(U1899,U1902,U1905,U1908,U1911,U1914,U1917,U1920,U1923,U1926)</f>
        <v>66.540000000000006</v>
      </c>
      <c r="X1898">
        <f>QUARTILE(V1899:V1908,1)</f>
        <v>67.517499999999998</v>
      </c>
      <c r="Y1898">
        <f>MEDIAN(U1899,U1902,U1905,U1908,U1911,U1914,U1917,U1920,U1923,U1926)</f>
        <v>68.544999999999987</v>
      </c>
      <c r="Z1898">
        <f>QUARTILE(V1899:V1908,3)</f>
        <v>68.72999999999999</v>
      </c>
      <c r="AA1898">
        <f>MAX(U1899,U1902,U1905,U1908,U1911,U1914,U1917,U1920,U1923,U1926)</f>
        <v>70.27</v>
      </c>
      <c r="AB1898" t="e">
        <f>SUMIF(V1899:V1908,"&lt;64",V1899:V1908)/COUNTIF(V1899:V1908,"&lt;64")</f>
        <v>#DIV/0!</v>
      </c>
      <c r="AC1898" t="s">
        <v>1298</v>
      </c>
      <c r="AD1898">
        <v>91.95</v>
      </c>
      <c r="AF1898">
        <f>MIN(AD1899,AD1902,AD1905,AD1908,AD1911,AD1914,AD1917,AD1920,AD1923,AD1926)</f>
        <v>64.67</v>
      </c>
      <c r="AG1898">
        <f>QUARTILE(AE1899:AE1908,1)</f>
        <v>65.825000000000003</v>
      </c>
      <c r="AH1898">
        <f>MEDIAN(AD1899,AD1902,AD1905,AD1908,AD1911,AD1914,AD1917,AD1920,AD1923,AD1926)</f>
        <v>81.295000000000002</v>
      </c>
      <c r="AI1898">
        <f>QUARTILE(AE1899:AE1908,3)</f>
        <v>96.465000000000003</v>
      </c>
      <c r="AJ1898">
        <f>MAX(AD1899,AD1902,AD1905,AD1908,AD1911,AD1914,AD1917,AD1920,AD1923,AD1926)</f>
        <v>118.88</v>
      </c>
      <c r="AK1898" t="e">
        <f>SUMIF(AE1899:AE1908,"&lt;64",AE1899:AE1908)/COUNTIF(AE1899:AE1908,"&lt;64")</f>
        <v>#DIV/0!</v>
      </c>
      <c r="AL1898" t="s">
        <v>1298</v>
      </c>
      <c r="AM1898">
        <v>10.923999999999999</v>
      </c>
      <c r="AO1898">
        <f>MIN(AM1899,AM1902,AM1905,AM1908,AM1911,AM1914,AM1917,AM1920,AM1923,AM1926)</f>
        <v>0.01</v>
      </c>
      <c r="AP1898">
        <f>QUARTILE(AN1899:AN1908,1)</f>
        <v>2.0499999999999997E-2</v>
      </c>
      <c r="AQ1898">
        <f>MEDIAN(AM1899,AM1902,AM1905,AM1908,AM1911,AM1914,AM1917,AM1920,AM1923,AM1926)</f>
        <v>10.811499999999999</v>
      </c>
      <c r="AR1898">
        <f>QUARTILE(AN1899:AN1908,3)</f>
        <v>50.717500000000001</v>
      </c>
      <c r="AS1898">
        <f>MAX(AM1899,AM1902,AM1905,AM1908,AM1911,AM1914,AM1917,AM1920,AM1923,AM1926)</f>
        <v>64.162999999999997</v>
      </c>
      <c r="AT1898">
        <f>SUMIF(AN1899:AN1908,"&lt;64",AN1899:AN1908)/COUNTIF(AN1899:AN1908,"&lt;64")</f>
        <v>3.1178571428571429</v>
      </c>
      <c r="AX1898">
        <f>MIN(AV1899,AV1902,AV1905,AV1908,AV1911,AV1914,AV1917,AV1920,AV1923,AV1926)</f>
        <v>0</v>
      </c>
      <c r="AY1898">
        <f>QUARTILE(AW1899:AW1908,1)</f>
        <v>0</v>
      </c>
      <c r="AZ1898" t="e">
        <f>MEDIAN(AV1899,AV1902,AV1905,AV1908,AV1911,AV1914,AV1917,AV1920,AV1923,AV1926)</f>
        <v>#NUM!</v>
      </c>
      <c r="BA1898">
        <f>QUARTILE(AW1899:AW1908,3)</f>
        <v>0</v>
      </c>
      <c r="BB1898">
        <f>MAX(AV1899,AV1902,AV1905,AV1908,AV1911,AV1914,AV1917,AV1920,AV1923,AV1926)</f>
        <v>0</v>
      </c>
      <c r="BC1898">
        <f>SUMIF(AW1899:AW1908,"&lt;64",AW1899:AW1908)/COUNTIF(AW1899:AW1908,"&lt;64")</f>
        <v>0</v>
      </c>
    </row>
    <row r="1899" spans="2:55">
      <c r="B1899" t="s">
        <v>1299</v>
      </c>
      <c r="C1899">
        <v>133.37</v>
      </c>
      <c r="D1899">
        <f>C1899</f>
        <v>133.37</v>
      </c>
      <c r="K1899" t="s">
        <v>1301</v>
      </c>
      <c r="L1899">
        <v>0</v>
      </c>
      <c r="M1899">
        <f>L1899</f>
        <v>0</v>
      </c>
      <c r="T1899" t="s">
        <v>1299</v>
      </c>
      <c r="U1899">
        <v>69.069999999999993</v>
      </c>
      <c r="V1899">
        <f>U1899</f>
        <v>69.069999999999993</v>
      </c>
      <c r="AC1899" t="s">
        <v>1299</v>
      </c>
      <c r="AD1899">
        <v>64.959999999999994</v>
      </c>
      <c r="AE1899">
        <f>AD1899</f>
        <v>64.959999999999994</v>
      </c>
      <c r="AL1899" t="s">
        <v>1299</v>
      </c>
      <c r="AM1899">
        <v>10.84</v>
      </c>
      <c r="AN1899">
        <f>AM1899</f>
        <v>10.84</v>
      </c>
      <c r="AW1899">
        <f>AV1899</f>
        <v>0</v>
      </c>
    </row>
    <row r="1900" spans="2:55">
      <c r="B1900" t="s">
        <v>648</v>
      </c>
      <c r="D1900">
        <f>C1902</f>
        <v>124.13</v>
      </c>
      <c r="K1900" t="s">
        <v>648</v>
      </c>
      <c r="M1900">
        <f>L1902</f>
        <v>0</v>
      </c>
      <c r="T1900" t="s">
        <v>648</v>
      </c>
      <c r="V1900">
        <f>U1902</f>
        <v>68.77</v>
      </c>
      <c r="AC1900" t="s">
        <v>648</v>
      </c>
      <c r="AE1900">
        <f>AD1902</f>
        <v>66.44</v>
      </c>
      <c r="AL1900" t="s">
        <v>1321</v>
      </c>
      <c r="AM1900">
        <v>64.037999999999997</v>
      </c>
      <c r="AN1900">
        <f>AM1902</f>
        <v>0</v>
      </c>
      <c r="AW1900">
        <f>AV1902</f>
        <v>0</v>
      </c>
    </row>
    <row r="1901" spans="2:55">
      <c r="B1901" t="s">
        <v>1298</v>
      </c>
      <c r="C1901">
        <v>139.51599999999999</v>
      </c>
      <c r="D1901">
        <f>C1905</f>
        <v>548.08000000000004</v>
      </c>
      <c r="K1901" t="s">
        <v>1313</v>
      </c>
      <c r="M1901">
        <f>L1905</f>
        <v>0</v>
      </c>
      <c r="T1901" t="s">
        <v>1298</v>
      </c>
      <c r="U1901">
        <v>68.938000000000002</v>
      </c>
      <c r="V1901">
        <f>U1905</f>
        <v>68.599999999999994</v>
      </c>
      <c r="AC1901" t="s">
        <v>1298</v>
      </c>
      <c r="AD1901">
        <v>93.825999999999993</v>
      </c>
      <c r="AE1901">
        <f>AD1905</f>
        <v>64.67</v>
      </c>
      <c r="AL1901" t="s">
        <v>1322</v>
      </c>
      <c r="AM1901">
        <v>64.010000000000005</v>
      </c>
      <c r="AN1901">
        <f>AM1905</f>
        <v>64.162999999999997</v>
      </c>
      <c r="AW1901">
        <f>AV1905</f>
        <v>0</v>
      </c>
    </row>
    <row r="1902" spans="2:55">
      <c r="B1902" t="s">
        <v>1299</v>
      </c>
      <c r="C1902">
        <v>124.13</v>
      </c>
      <c r="D1902">
        <f>C1908</f>
        <v>128.51</v>
      </c>
      <c r="K1902" t="s">
        <v>1301</v>
      </c>
      <c r="L1902">
        <v>0</v>
      </c>
      <c r="M1902">
        <f>L1908</f>
        <v>0</v>
      </c>
      <c r="T1902" t="s">
        <v>1299</v>
      </c>
      <c r="U1902">
        <v>68.77</v>
      </c>
      <c r="V1902">
        <f>U1908</f>
        <v>70.27</v>
      </c>
      <c r="AC1902" t="s">
        <v>1299</v>
      </c>
      <c r="AD1902">
        <v>66.44</v>
      </c>
      <c r="AE1902">
        <f>AD1908</f>
        <v>99.2</v>
      </c>
      <c r="AL1902" t="s">
        <v>396</v>
      </c>
      <c r="AN1902">
        <f>AM1908</f>
        <v>5.1999999999999998E-2</v>
      </c>
      <c r="AW1902">
        <f>AV1908</f>
        <v>0</v>
      </c>
    </row>
    <row r="1903" spans="2:55">
      <c r="B1903" t="s">
        <v>649</v>
      </c>
      <c r="D1903">
        <f>C1911</f>
        <v>532.33000000000004</v>
      </c>
      <c r="K1903" t="s">
        <v>649</v>
      </c>
      <c r="M1903">
        <f>L1911</f>
        <v>0</v>
      </c>
      <c r="T1903" t="s">
        <v>649</v>
      </c>
      <c r="V1903">
        <f>U1911</f>
        <v>68.61</v>
      </c>
      <c r="AC1903" t="s">
        <v>649</v>
      </c>
      <c r="AE1903">
        <f>AD1911</f>
        <v>118.88</v>
      </c>
      <c r="AL1903" t="s">
        <v>1298</v>
      </c>
      <c r="AM1903">
        <v>9.1750000000000007</v>
      </c>
      <c r="AN1903">
        <f>AM1911</f>
        <v>0.14000000000000001</v>
      </c>
      <c r="AW1903">
        <f>AV1911</f>
        <v>0</v>
      </c>
    </row>
    <row r="1904" spans="2:55">
      <c r="B1904" t="s">
        <v>1298</v>
      </c>
      <c r="C1904">
        <v>567.09299999999996</v>
      </c>
      <c r="D1904">
        <f>C1914</f>
        <v>525.4</v>
      </c>
      <c r="K1904" t="s">
        <v>1313</v>
      </c>
      <c r="M1904">
        <f>L1914</f>
        <v>0</v>
      </c>
      <c r="T1904" t="s">
        <v>1298</v>
      </c>
      <c r="U1904">
        <v>71.179000000000002</v>
      </c>
      <c r="V1904">
        <f>U1914</f>
        <v>66.540000000000006</v>
      </c>
      <c r="AC1904" t="s">
        <v>1298</v>
      </c>
      <c r="AD1904">
        <v>89.647999999999996</v>
      </c>
      <c r="AE1904">
        <f>AD1914</f>
        <v>66.89</v>
      </c>
      <c r="AL1904" t="s">
        <v>1299</v>
      </c>
      <c r="AM1904">
        <v>9.14</v>
      </c>
      <c r="AN1904">
        <f>AM1914</f>
        <v>0.01</v>
      </c>
      <c r="AW1904">
        <f>AV1914</f>
        <v>0</v>
      </c>
    </row>
    <row r="1905" spans="2:49">
      <c r="B1905" t="s">
        <v>1299</v>
      </c>
      <c r="C1905">
        <v>548.08000000000004</v>
      </c>
      <c r="D1905">
        <f>C1917</f>
        <v>126.31</v>
      </c>
      <c r="K1905" t="s">
        <v>1301</v>
      </c>
      <c r="L1905">
        <v>0</v>
      </c>
      <c r="M1905">
        <f>L1917</f>
        <v>0</v>
      </c>
      <c r="T1905" t="s">
        <v>1299</v>
      </c>
      <c r="U1905">
        <v>68.599999999999994</v>
      </c>
      <c r="V1905">
        <f>U1917</f>
        <v>67.260000000000005</v>
      </c>
      <c r="AC1905" t="s">
        <v>1299</v>
      </c>
      <c r="AD1905">
        <v>64.67</v>
      </c>
      <c r="AE1905">
        <f>AD1917</f>
        <v>95.7</v>
      </c>
      <c r="AL1905" t="s">
        <v>1321</v>
      </c>
      <c r="AM1905">
        <v>64.162999999999997</v>
      </c>
      <c r="AN1905">
        <f>AM1917</f>
        <v>0</v>
      </c>
      <c r="AW1905">
        <f>AV1917</f>
        <v>0</v>
      </c>
    </row>
    <row r="1906" spans="2:49">
      <c r="B1906" t="s">
        <v>650</v>
      </c>
      <c r="D1906">
        <f>C1920</f>
        <v>535.16999999999996</v>
      </c>
      <c r="K1906" t="s">
        <v>650</v>
      </c>
      <c r="M1906">
        <f>L1920</f>
        <v>0</v>
      </c>
      <c r="T1906" t="s">
        <v>650</v>
      </c>
      <c r="V1906">
        <f>U1920</f>
        <v>67.569999999999993</v>
      </c>
      <c r="AC1906" t="s">
        <v>650</v>
      </c>
      <c r="AE1906">
        <f>AD1920</f>
        <v>96.72</v>
      </c>
      <c r="AL1906" t="s">
        <v>1322</v>
      </c>
      <c r="AM1906">
        <v>64.010000000000005</v>
      </c>
      <c r="AN1906">
        <f>AM1920</f>
        <v>64.075999999999993</v>
      </c>
      <c r="AW1906">
        <f>AV1920</f>
        <v>0</v>
      </c>
    </row>
    <row r="1907" spans="2:49">
      <c r="B1907" t="s">
        <v>1298</v>
      </c>
      <c r="C1907">
        <v>131.21</v>
      </c>
      <c r="D1907">
        <f>C1923</f>
        <v>127.01</v>
      </c>
      <c r="K1907" t="s">
        <v>1313</v>
      </c>
      <c r="M1907">
        <f>L1923</f>
        <v>0</v>
      </c>
      <c r="T1907" t="s">
        <v>1298</v>
      </c>
      <c r="U1907">
        <v>102.43300000000001</v>
      </c>
      <c r="V1907">
        <f>U1923</f>
        <v>67.5</v>
      </c>
      <c r="AC1907" t="s">
        <v>1298</v>
      </c>
      <c r="AD1907">
        <v>154.571</v>
      </c>
      <c r="AE1907">
        <f>AD1923</f>
        <v>65.62</v>
      </c>
      <c r="AL1907" t="s">
        <v>397</v>
      </c>
      <c r="AN1907">
        <f>AM1923</f>
        <v>10.782999999999999</v>
      </c>
      <c r="AW1907">
        <f>AV1923</f>
        <v>0</v>
      </c>
    </row>
    <row r="1908" spans="2:49">
      <c r="B1908" t="s">
        <v>1299</v>
      </c>
      <c r="C1908">
        <v>128.51</v>
      </c>
      <c r="D1908">
        <f>C1926</f>
        <v>526.87</v>
      </c>
      <c r="K1908" t="s">
        <v>1301</v>
      </c>
      <c r="L1908">
        <v>0</v>
      </c>
      <c r="M1908">
        <f>L1926</f>
        <v>0</v>
      </c>
      <c r="T1908" t="s">
        <v>1299</v>
      </c>
      <c r="U1908">
        <v>70.27</v>
      </c>
      <c r="V1908">
        <f>U1926</f>
        <v>68.489999999999995</v>
      </c>
      <c r="AC1908" t="s">
        <v>1299</v>
      </c>
      <c r="AD1908">
        <v>99.2</v>
      </c>
      <c r="AE1908">
        <f>AD1926</f>
        <v>95.7</v>
      </c>
      <c r="AL1908" t="s">
        <v>1298</v>
      </c>
      <c r="AM1908">
        <v>5.1999999999999998E-2</v>
      </c>
      <c r="AN1908">
        <f>AM1926</f>
        <v>64.010000000000005</v>
      </c>
      <c r="AW1908">
        <f>AV1926</f>
        <v>0</v>
      </c>
    </row>
    <row r="1909" spans="2:49">
      <c r="B1909" t="s">
        <v>651</v>
      </c>
      <c r="K1909" t="s">
        <v>651</v>
      </c>
      <c r="T1909" t="s">
        <v>651</v>
      </c>
      <c r="AC1909" t="s">
        <v>651</v>
      </c>
      <c r="AL1909" t="s">
        <v>1299</v>
      </c>
      <c r="AM1909">
        <v>0.01</v>
      </c>
    </row>
    <row r="1910" spans="2:49">
      <c r="B1910" t="s">
        <v>1298</v>
      </c>
      <c r="C1910">
        <v>545.25400000000002</v>
      </c>
      <c r="K1910" t="s">
        <v>1313</v>
      </c>
      <c r="T1910" t="s">
        <v>1298</v>
      </c>
      <c r="U1910">
        <v>68.8</v>
      </c>
      <c r="AC1910" t="s">
        <v>1298</v>
      </c>
      <c r="AD1910">
        <v>154.75299999999999</v>
      </c>
      <c r="AL1910" t="s">
        <v>1321</v>
      </c>
      <c r="AM1910">
        <v>0.13900000000000001</v>
      </c>
    </row>
    <row r="1911" spans="2:49">
      <c r="B1911" t="s">
        <v>1299</v>
      </c>
      <c r="C1911">
        <v>532.33000000000004</v>
      </c>
      <c r="K1911" t="s">
        <v>1301</v>
      </c>
      <c r="L1911">
        <v>0</v>
      </c>
      <c r="T1911" t="s">
        <v>1299</v>
      </c>
      <c r="U1911">
        <v>68.61</v>
      </c>
      <c r="AC1911" t="s">
        <v>1299</v>
      </c>
      <c r="AD1911">
        <v>118.88</v>
      </c>
      <c r="AL1911" t="s">
        <v>1322</v>
      </c>
      <c r="AM1911">
        <v>0.14000000000000001</v>
      </c>
    </row>
    <row r="1912" spans="2:49">
      <c r="B1912" t="s">
        <v>652</v>
      </c>
      <c r="K1912" t="s">
        <v>652</v>
      </c>
      <c r="T1912" t="s">
        <v>652</v>
      </c>
      <c r="AC1912" t="s">
        <v>652</v>
      </c>
      <c r="AL1912" t="s">
        <v>398</v>
      </c>
    </row>
    <row r="1913" spans="2:49">
      <c r="B1913" t="s">
        <v>1298</v>
      </c>
      <c r="C1913">
        <v>583.14099999999996</v>
      </c>
      <c r="K1913" t="s">
        <v>1313</v>
      </c>
      <c r="T1913" t="s">
        <v>1298</v>
      </c>
      <c r="U1913">
        <v>66.73</v>
      </c>
      <c r="AC1913" t="s">
        <v>1298</v>
      </c>
      <c r="AD1913">
        <v>95.441999999999993</v>
      </c>
      <c r="AL1913" t="s">
        <v>1298</v>
      </c>
      <c r="AM1913">
        <v>1.7000000000000001E-2</v>
      </c>
    </row>
    <row r="1914" spans="2:49">
      <c r="B1914" t="s">
        <v>1299</v>
      </c>
      <c r="C1914">
        <v>525.4</v>
      </c>
      <c r="K1914" t="s">
        <v>1301</v>
      </c>
      <c r="L1914">
        <v>0</v>
      </c>
      <c r="T1914" t="s">
        <v>1299</v>
      </c>
      <c r="U1914">
        <v>66.540000000000006</v>
      </c>
      <c r="AC1914" t="s">
        <v>1299</v>
      </c>
      <c r="AD1914">
        <v>66.89</v>
      </c>
      <c r="AL1914" t="s">
        <v>1299</v>
      </c>
      <c r="AM1914">
        <v>0.01</v>
      </c>
    </row>
    <row r="1915" spans="2:49">
      <c r="B1915" t="s">
        <v>653</v>
      </c>
      <c r="K1915" t="s">
        <v>653</v>
      </c>
      <c r="T1915" t="s">
        <v>653</v>
      </c>
      <c r="AC1915" t="s">
        <v>653</v>
      </c>
      <c r="AL1915" t="s">
        <v>1321</v>
      </c>
      <c r="AM1915">
        <v>8.5999999999999993E-2</v>
      </c>
    </row>
    <row r="1916" spans="2:49">
      <c r="B1916" t="s">
        <v>1298</v>
      </c>
      <c r="C1916">
        <v>144.38999999999999</v>
      </c>
      <c r="K1916" t="s">
        <v>1313</v>
      </c>
      <c r="T1916" t="s">
        <v>1298</v>
      </c>
      <c r="U1916">
        <v>70.597999999999999</v>
      </c>
      <c r="AC1916" t="s">
        <v>1298</v>
      </c>
      <c r="AD1916">
        <v>140.02099999999999</v>
      </c>
      <c r="AL1916" t="s">
        <v>1322</v>
      </c>
      <c r="AM1916">
        <v>0.09</v>
      </c>
    </row>
    <row r="1917" spans="2:49">
      <c r="B1917" t="s">
        <v>1299</v>
      </c>
      <c r="C1917">
        <v>126.31</v>
      </c>
      <c r="K1917" t="s">
        <v>1301</v>
      </c>
      <c r="L1917">
        <v>0</v>
      </c>
      <c r="T1917" t="s">
        <v>1299</v>
      </c>
      <c r="U1917">
        <v>67.260000000000005</v>
      </c>
      <c r="AC1917" t="s">
        <v>1299</v>
      </c>
      <c r="AD1917">
        <v>95.7</v>
      </c>
      <c r="AL1917" t="s">
        <v>399</v>
      </c>
    </row>
    <row r="1918" spans="2:49">
      <c r="B1918" t="s">
        <v>654</v>
      </c>
      <c r="K1918" t="s">
        <v>654</v>
      </c>
      <c r="T1918" t="s">
        <v>654</v>
      </c>
      <c r="AC1918" t="s">
        <v>654</v>
      </c>
      <c r="AL1918" t="s">
        <v>1298</v>
      </c>
      <c r="AM1918">
        <v>12.635</v>
      </c>
    </row>
    <row r="1919" spans="2:49">
      <c r="B1919" t="s">
        <v>1298</v>
      </c>
      <c r="C1919">
        <v>572.85400000000004</v>
      </c>
      <c r="K1919" t="s">
        <v>1313</v>
      </c>
      <c r="T1919" t="s">
        <v>1298</v>
      </c>
      <c r="U1919">
        <v>81.528999999999996</v>
      </c>
      <c r="AC1919" t="s">
        <v>1298</v>
      </c>
      <c r="AD1919">
        <v>143.42699999999999</v>
      </c>
      <c r="AL1919" t="s">
        <v>1299</v>
      </c>
      <c r="AM1919">
        <v>12.63</v>
      </c>
    </row>
    <row r="1920" spans="2:49">
      <c r="B1920" t="s">
        <v>1299</v>
      </c>
      <c r="C1920">
        <v>535.16999999999996</v>
      </c>
      <c r="K1920" t="s">
        <v>1301</v>
      </c>
      <c r="L1920">
        <v>0</v>
      </c>
      <c r="T1920" t="s">
        <v>1299</v>
      </c>
      <c r="U1920">
        <v>67.569999999999993</v>
      </c>
      <c r="AC1920" t="s">
        <v>1299</v>
      </c>
      <c r="AD1920">
        <v>96.72</v>
      </c>
      <c r="AL1920" t="s">
        <v>1321</v>
      </c>
      <c r="AM1920">
        <v>64.075999999999993</v>
      </c>
    </row>
    <row r="1921" spans="2:55">
      <c r="B1921" t="s">
        <v>655</v>
      </c>
      <c r="K1921" t="s">
        <v>655</v>
      </c>
      <c r="T1921" t="s">
        <v>655</v>
      </c>
      <c r="AC1921" t="s">
        <v>655</v>
      </c>
      <c r="AL1921" t="s">
        <v>1322</v>
      </c>
      <c r="AM1921">
        <v>64.010000000000005</v>
      </c>
    </row>
    <row r="1922" spans="2:55">
      <c r="B1922" t="s">
        <v>1298</v>
      </c>
      <c r="C1922">
        <v>194.36500000000001</v>
      </c>
      <c r="K1922" t="s">
        <v>1313</v>
      </c>
      <c r="T1922" t="s">
        <v>1298</v>
      </c>
      <c r="U1922">
        <v>118.108</v>
      </c>
      <c r="AC1922" t="s">
        <v>1298</v>
      </c>
      <c r="AD1922">
        <v>97.26</v>
      </c>
      <c r="AL1922" t="s">
        <v>400</v>
      </c>
    </row>
    <row r="1923" spans="2:55">
      <c r="B1923" t="s">
        <v>1299</v>
      </c>
      <c r="C1923">
        <v>127.01</v>
      </c>
      <c r="K1923" t="s">
        <v>1301</v>
      </c>
      <c r="L1923">
        <v>0</v>
      </c>
      <c r="T1923" t="s">
        <v>1299</v>
      </c>
      <c r="U1923">
        <v>67.5</v>
      </c>
      <c r="AC1923" t="s">
        <v>1299</v>
      </c>
      <c r="AD1923">
        <v>65.62</v>
      </c>
      <c r="AL1923" t="s">
        <v>1298</v>
      </c>
      <c r="AM1923">
        <v>10.782999999999999</v>
      </c>
    </row>
    <row r="1924" spans="2:55">
      <c r="B1924" t="s">
        <v>656</v>
      </c>
      <c r="K1924" t="s">
        <v>656</v>
      </c>
      <c r="T1924" t="s">
        <v>656</v>
      </c>
      <c r="AC1924" t="s">
        <v>656</v>
      </c>
      <c r="AL1924" t="s">
        <v>1299</v>
      </c>
      <c r="AM1924">
        <v>10.73</v>
      </c>
    </row>
    <row r="1925" spans="2:55">
      <c r="B1925" t="s">
        <v>1298</v>
      </c>
      <c r="C1925">
        <v>572.83799999999997</v>
      </c>
      <c r="K1925" t="s">
        <v>1313</v>
      </c>
      <c r="T1925" t="s">
        <v>1298</v>
      </c>
      <c r="U1925">
        <v>68.718999999999994</v>
      </c>
      <c r="AC1925" t="s">
        <v>1298</v>
      </c>
      <c r="AD1925">
        <v>133.374</v>
      </c>
      <c r="AL1925" t="s">
        <v>1321</v>
      </c>
      <c r="AM1925">
        <v>64.02</v>
      </c>
    </row>
    <row r="1926" spans="2:55">
      <c r="B1926" t="s">
        <v>1299</v>
      </c>
      <c r="C1926">
        <v>526.87</v>
      </c>
      <c r="K1926" t="s">
        <v>1301</v>
      </c>
      <c r="L1926">
        <v>0</v>
      </c>
      <c r="T1926" t="s">
        <v>1299</v>
      </c>
      <c r="U1926">
        <v>68.489999999999995</v>
      </c>
      <c r="AC1926" t="s">
        <v>1299</v>
      </c>
      <c r="AD1926">
        <v>95.7</v>
      </c>
      <c r="AL1926" t="s">
        <v>1322</v>
      </c>
      <c r="AM1926">
        <v>64.010000000000005</v>
      </c>
    </row>
    <row r="1927" spans="2:55">
      <c r="B1927" t="s">
        <v>657</v>
      </c>
      <c r="K1927" t="s">
        <v>657</v>
      </c>
      <c r="T1927" t="s">
        <v>657</v>
      </c>
      <c r="AC1927" t="s">
        <v>657</v>
      </c>
      <c r="AL1927" t="s">
        <v>401</v>
      </c>
    </row>
    <row r="1928" spans="2:55">
      <c r="B1928" t="s">
        <v>1298</v>
      </c>
      <c r="C1928">
        <v>147.55600000000001</v>
      </c>
      <c r="E1928">
        <f>MIN(C1929,C1932,C1935,C1938,C1941,C1944,C1947,C1950,C1953,C1956)</f>
        <v>122.52</v>
      </c>
      <c r="F1928">
        <f>QUARTILE(D1929:D1938,1)</f>
        <v>128.72999999999999</v>
      </c>
      <c r="G1928">
        <f>MEDIAN(C1929,C1932,C1935,C1938,C1941,C1944,C1947,C1950,C1953,C1956)</f>
        <v>134.77999999999997</v>
      </c>
      <c r="H1928">
        <f>QUARTILE(D1929:D1938,3)</f>
        <v>528.14250000000004</v>
      </c>
      <c r="I1928">
        <f>MAX(C1929,C1932,C1935,C1938,C1941,C1944,C1947,C1950,C1953,C1956)</f>
        <v>568.24</v>
      </c>
      <c r="J1928" t="e">
        <f>SUMIF(D1929:D1938,"&lt;64",D1929:D1938)/COUNTIF(D1929:D1938,"&lt;64")</f>
        <v>#DIV/0!</v>
      </c>
      <c r="K1928" t="s">
        <v>1313</v>
      </c>
      <c r="N1928">
        <f>MIN(L1929,L1932,L1935,L1938,L1941,L1944,L1947,L1950,L1953,L1956)</f>
        <v>0</v>
      </c>
      <c r="O1928">
        <f>QUARTILE(M1929:M1938,1)</f>
        <v>0</v>
      </c>
      <c r="P1928">
        <f>MEDIAN(L1929,L1932,L1935,L1938,L1941,L1944,L1947,L1950,L1953,L1956)</f>
        <v>0</v>
      </c>
      <c r="Q1928">
        <f>QUARTILE(M1929:M1938,3)</f>
        <v>0</v>
      </c>
      <c r="R1928">
        <f>MAX(L1929,L1932,L1935,L1938,L1941,L1944,L1947,L1950,L1953,L1956)</f>
        <v>0</v>
      </c>
      <c r="S1928" t="e">
        <f>SUM(M1929:M1938)/COUNTIF(M1929:M1938,"&gt;0")</f>
        <v>#DIV/0!</v>
      </c>
      <c r="T1928" t="s">
        <v>1298</v>
      </c>
      <c r="U1928">
        <v>129.995</v>
      </c>
      <c r="W1928">
        <f>MIN(U1929,U1932,U1935,U1938,U1941,U1944,U1947,U1950,U1953,U1956)</f>
        <v>64.239999999999995</v>
      </c>
      <c r="X1928">
        <f>QUARTILE(V1929:V1938,1)</f>
        <v>65.490000000000009</v>
      </c>
      <c r="Y1928">
        <f>MEDIAN(U1929,U1932,U1935,U1938,U1941,U1944,U1947,U1950,U1953,U1956)</f>
        <v>69.484999999999999</v>
      </c>
      <c r="Z1928">
        <f>QUARTILE(V1929:V1938,3)</f>
        <v>70.36</v>
      </c>
      <c r="AA1928">
        <f>MAX(U1929,U1932,U1935,U1938,U1941,U1944,U1947,U1950,U1953,U1956)</f>
        <v>70.959999999999994</v>
      </c>
      <c r="AB1928" t="e">
        <f>SUMIF(V1929:V1938,"&lt;64",V1929:V1938)/COUNTIF(V1929:V1938,"&lt;64")</f>
        <v>#DIV/0!</v>
      </c>
      <c r="AC1928" t="s">
        <v>1298</v>
      </c>
      <c r="AD1928">
        <v>96.602000000000004</v>
      </c>
      <c r="AF1928">
        <f>MIN(AD1929,AD1932,AD1935,AD1938,AD1941,AD1944,AD1947,AD1950,AD1953,AD1956)</f>
        <v>64.59</v>
      </c>
      <c r="AG1928">
        <f>QUARTILE(AE1929:AE1938,1)</f>
        <v>65.295000000000002</v>
      </c>
      <c r="AH1928">
        <f>MEDIAN(AD1929,AD1932,AD1935,AD1938,AD1941,AD1944,AD1947,AD1950,AD1953,AD1956)</f>
        <v>87.275000000000006</v>
      </c>
      <c r="AI1928">
        <f>QUARTILE(AE1929:AE1938,3)</f>
        <v>94.81</v>
      </c>
      <c r="AJ1928">
        <f>MAX(AD1929,AD1932,AD1935,AD1938,AD1941,AD1944,AD1947,AD1950,AD1953,AD1956)</f>
        <v>122.61</v>
      </c>
      <c r="AK1928" t="e">
        <f>SUMIF(AE1929:AE1938,"&lt;64",AE1929:AE1938)/COUNTIF(AE1929:AE1938,"&lt;64")</f>
        <v>#DIV/0!</v>
      </c>
      <c r="AL1928" t="s">
        <v>1298</v>
      </c>
      <c r="AM1928">
        <v>9.3049999999999997</v>
      </c>
      <c r="AO1928">
        <f>MIN(AM1929,AM1932,AM1935,AM1938,AM1941,AM1944,AM1947,AM1950,AM1953,AM1956)</f>
        <v>5.7000000000000002E-2</v>
      </c>
      <c r="AP1928">
        <f>QUARTILE(AN1929:AN1938,1)</f>
        <v>1.9382499999999998</v>
      </c>
      <c r="AQ1928">
        <f>MEDIAN(AM1929,AM1932,AM1935,AM1938,AM1941,AM1944,AM1947,AM1950,AM1953,AM1956)</f>
        <v>9.4619999999999997</v>
      </c>
      <c r="AR1928">
        <f>QUARTILE(AN1929:AN1938,3)</f>
        <v>50.421000000000006</v>
      </c>
      <c r="AS1928">
        <f>MAX(AM1929,AM1932,AM1935,AM1938,AM1941,AM1944,AM1947,AM1950,AM1953,AM1956)</f>
        <v>64.010999999999996</v>
      </c>
      <c r="AT1928">
        <f>SUMIF(AN1929:AN1938,"&lt;64",AN1929:AN1938)/COUNTIF(AN1929:AN1938,"&lt;64")</f>
        <v>4.996142857142857</v>
      </c>
      <c r="AX1928">
        <f>MIN(AV1929,AV1932,AV1935,AV1938,AV1941,AV1944,AV1947,AV1950,AV1953,AV1956)</f>
        <v>0</v>
      </c>
      <c r="AY1928">
        <f>QUARTILE(AW1929:AW1938,1)</f>
        <v>0</v>
      </c>
      <c r="AZ1928" t="e">
        <f>MEDIAN(AV1929,AV1932,AV1935,AV1938,AV1941,AV1944,AV1947,AV1950,AV1953,AV1956)</f>
        <v>#NUM!</v>
      </c>
      <c r="BA1928">
        <f>QUARTILE(AW1929:AW1938,3)</f>
        <v>0</v>
      </c>
      <c r="BB1928">
        <f>MAX(AV1929,AV1932,AV1935,AV1938,AV1941,AV1944,AV1947,AV1950,AV1953,AV1956)</f>
        <v>0</v>
      </c>
      <c r="BC1928">
        <f>SUMIF(AW1929:AW1938,"&lt;64",AW1929:AW1938)/COUNTIF(AW1929:AW1938,"&lt;64")</f>
        <v>0</v>
      </c>
    </row>
    <row r="1929" spans="2:55">
      <c r="B1929" t="s">
        <v>1299</v>
      </c>
      <c r="C1929">
        <v>130.13999999999999</v>
      </c>
      <c r="D1929">
        <f>C1929</f>
        <v>130.13999999999999</v>
      </c>
      <c r="K1929" t="s">
        <v>1301</v>
      </c>
      <c r="L1929">
        <v>0</v>
      </c>
      <c r="M1929">
        <f>L1929</f>
        <v>0</v>
      </c>
      <c r="T1929" t="s">
        <v>1299</v>
      </c>
      <c r="U1929">
        <v>70.959999999999994</v>
      </c>
      <c r="V1929">
        <f>U1929</f>
        <v>70.959999999999994</v>
      </c>
      <c r="AC1929" t="s">
        <v>1299</v>
      </c>
      <c r="AD1929">
        <v>64.59</v>
      </c>
      <c r="AE1929">
        <f>AD1929</f>
        <v>64.59</v>
      </c>
      <c r="AL1929" t="s">
        <v>1299</v>
      </c>
      <c r="AM1929">
        <v>9.27</v>
      </c>
      <c r="AN1929">
        <f>AM1929</f>
        <v>9.27</v>
      </c>
      <c r="AW1929">
        <f>AV1929</f>
        <v>0</v>
      </c>
    </row>
    <row r="1930" spans="2:55">
      <c r="B1930" t="s">
        <v>658</v>
      </c>
      <c r="D1930">
        <f>C1932</f>
        <v>122.52</v>
      </c>
      <c r="K1930" t="s">
        <v>658</v>
      </c>
      <c r="M1930">
        <f>L1932</f>
        <v>0</v>
      </c>
      <c r="T1930" t="s">
        <v>658</v>
      </c>
      <c r="V1930">
        <f>U1932</f>
        <v>64.78</v>
      </c>
      <c r="AC1930" t="s">
        <v>658</v>
      </c>
      <c r="AE1930">
        <f>AD1932</f>
        <v>101.02</v>
      </c>
      <c r="AL1930" t="s">
        <v>1321</v>
      </c>
      <c r="AM1930">
        <v>64.138000000000005</v>
      </c>
      <c r="AN1930">
        <f>AM1932</f>
        <v>0</v>
      </c>
      <c r="AW1930">
        <f>AV1932</f>
        <v>0</v>
      </c>
    </row>
    <row r="1931" spans="2:55">
      <c r="B1931" t="s">
        <v>1298</v>
      </c>
      <c r="C1931">
        <v>125.301</v>
      </c>
      <c r="D1931">
        <f>C1935</f>
        <v>568.24</v>
      </c>
      <c r="K1931" t="s">
        <v>1313</v>
      </c>
      <c r="M1931">
        <f>L1935</f>
        <v>0</v>
      </c>
      <c r="T1931" t="s">
        <v>1298</v>
      </c>
      <c r="U1931">
        <v>83.626000000000005</v>
      </c>
      <c r="V1931">
        <f>U1935</f>
        <v>70.48</v>
      </c>
      <c r="AC1931" t="s">
        <v>1298</v>
      </c>
      <c r="AD1931">
        <v>150.042</v>
      </c>
      <c r="AE1931">
        <f>AD1935</f>
        <v>64.83</v>
      </c>
      <c r="AL1931" t="s">
        <v>1322</v>
      </c>
      <c r="AM1931">
        <v>64.010000000000005</v>
      </c>
      <c r="AN1931">
        <f>AM1935</f>
        <v>5.7000000000000002E-2</v>
      </c>
      <c r="AW1931">
        <f>AV1935</f>
        <v>0</v>
      </c>
    </row>
    <row r="1932" spans="2:55">
      <c r="B1932" t="s">
        <v>1299</v>
      </c>
      <c r="C1932">
        <v>122.52</v>
      </c>
      <c r="D1932">
        <f>C1938</f>
        <v>126.78</v>
      </c>
      <c r="K1932" t="s">
        <v>1301</v>
      </c>
      <c r="L1932">
        <v>0</v>
      </c>
      <c r="M1932">
        <f>L1938</f>
        <v>0</v>
      </c>
      <c r="T1932" t="s">
        <v>1299</v>
      </c>
      <c r="U1932">
        <v>64.78</v>
      </c>
      <c r="V1932">
        <f>U1938</f>
        <v>65.48</v>
      </c>
      <c r="AC1932" t="s">
        <v>1299</v>
      </c>
      <c r="AD1932">
        <v>101.02</v>
      </c>
      <c r="AE1932">
        <f>AD1938</f>
        <v>90.31</v>
      </c>
      <c r="AL1932" t="s">
        <v>402</v>
      </c>
      <c r="AN1932">
        <f>AM1938</f>
        <v>9.6539999999999999</v>
      </c>
      <c r="AW1932">
        <f>AV1938</f>
        <v>0</v>
      </c>
    </row>
    <row r="1933" spans="2:55">
      <c r="B1933" t="s">
        <v>659</v>
      </c>
      <c r="D1933">
        <f>C1941</f>
        <v>128.63</v>
      </c>
      <c r="K1933" t="s">
        <v>659</v>
      </c>
      <c r="M1933">
        <f>L1941</f>
        <v>0</v>
      </c>
      <c r="T1933" t="s">
        <v>659</v>
      </c>
      <c r="V1933">
        <f>U1941</f>
        <v>70</v>
      </c>
      <c r="AC1933" t="s">
        <v>659</v>
      </c>
      <c r="AE1933">
        <f>AD1941</f>
        <v>122.61</v>
      </c>
      <c r="AL1933" t="s">
        <v>1298</v>
      </c>
      <c r="AM1933">
        <v>4.8000000000000001E-2</v>
      </c>
      <c r="AN1933">
        <f>AM1941</f>
        <v>64.010000000000005</v>
      </c>
      <c r="AW1933">
        <f>AV1941</f>
        <v>0</v>
      </c>
    </row>
    <row r="1934" spans="2:55">
      <c r="B1934" t="s">
        <v>1298</v>
      </c>
      <c r="C1934">
        <v>602.45000000000005</v>
      </c>
      <c r="D1934">
        <f>C1944</f>
        <v>523.77</v>
      </c>
      <c r="K1934" t="s">
        <v>1313</v>
      </c>
      <c r="M1934">
        <f>L1944</f>
        <v>0</v>
      </c>
      <c r="T1934" t="s">
        <v>1298</v>
      </c>
      <c r="U1934">
        <v>70.927999999999997</v>
      </c>
      <c r="V1934">
        <f>U1944</f>
        <v>69.28</v>
      </c>
      <c r="AC1934" t="s">
        <v>1298</v>
      </c>
      <c r="AD1934">
        <v>87.41</v>
      </c>
      <c r="AE1934">
        <f>AD1944</f>
        <v>66.69</v>
      </c>
      <c r="AL1934" t="s">
        <v>1299</v>
      </c>
      <c r="AM1934">
        <v>0</v>
      </c>
      <c r="AN1934">
        <f>AM1944</f>
        <v>8.41</v>
      </c>
      <c r="AW1934">
        <f>AV1944</f>
        <v>0</v>
      </c>
    </row>
    <row r="1935" spans="2:55">
      <c r="B1935" t="s">
        <v>1299</v>
      </c>
      <c r="C1935">
        <v>568.24</v>
      </c>
      <c r="D1935">
        <f>C1947</f>
        <v>139.41999999999999</v>
      </c>
      <c r="K1935" t="s">
        <v>1301</v>
      </c>
      <c r="L1935">
        <v>0</v>
      </c>
      <c r="M1935">
        <f>L1947</f>
        <v>0</v>
      </c>
      <c r="T1935" t="s">
        <v>1299</v>
      </c>
      <c r="U1935">
        <v>70.48</v>
      </c>
      <c r="V1935">
        <f>U1947</f>
        <v>65.52</v>
      </c>
      <c r="AC1935" t="s">
        <v>1299</v>
      </c>
      <c r="AD1935">
        <v>64.83</v>
      </c>
      <c r="AE1935">
        <f>AD1947</f>
        <v>89.13</v>
      </c>
      <c r="AL1935" t="s">
        <v>1321</v>
      </c>
      <c r="AM1935">
        <v>5.7000000000000002E-2</v>
      </c>
      <c r="AN1935">
        <f>AM1947</f>
        <v>0</v>
      </c>
      <c r="AW1935">
        <f>AV1947</f>
        <v>0</v>
      </c>
    </row>
    <row r="1936" spans="2:55">
      <c r="B1936" t="s">
        <v>660</v>
      </c>
      <c r="D1936">
        <f>C1950</f>
        <v>533.41</v>
      </c>
      <c r="K1936" t="s">
        <v>660</v>
      </c>
      <c r="M1936">
        <f>L1950</f>
        <v>0</v>
      </c>
      <c r="T1936" t="s">
        <v>660</v>
      </c>
      <c r="V1936">
        <f>U1950</f>
        <v>70.72</v>
      </c>
      <c r="AC1936" t="s">
        <v>660</v>
      </c>
      <c r="AE1936">
        <f>AD1950</f>
        <v>96.31</v>
      </c>
      <c r="AL1936" t="s">
        <v>1322</v>
      </c>
      <c r="AM1936">
        <v>0.06</v>
      </c>
      <c r="AN1936">
        <f>AM1950</f>
        <v>64.010999999999996</v>
      </c>
      <c r="AW1936">
        <f>AV1950</f>
        <v>0</v>
      </c>
    </row>
    <row r="1937" spans="2:49">
      <c r="B1937" t="s">
        <v>1298</v>
      </c>
      <c r="C1937">
        <v>161.42599999999999</v>
      </c>
      <c r="D1937">
        <f>C1953</f>
        <v>129.03</v>
      </c>
      <c r="K1937" t="s">
        <v>1313</v>
      </c>
      <c r="M1937">
        <f>L1953</f>
        <v>0</v>
      </c>
      <c r="T1937" t="s">
        <v>1298</v>
      </c>
      <c r="U1937">
        <v>81.945999999999998</v>
      </c>
      <c r="V1937">
        <f>U1953</f>
        <v>69.69</v>
      </c>
      <c r="AC1937" t="s">
        <v>1298</v>
      </c>
      <c r="AD1937">
        <v>142.11099999999999</v>
      </c>
      <c r="AE1937">
        <f>AD1953</f>
        <v>64.66</v>
      </c>
      <c r="AL1937" t="s">
        <v>403</v>
      </c>
      <c r="AN1937">
        <f>AM1953</f>
        <v>7.5819999999999999</v>
      </c>
      <c r="AW1937">
        <f>AV1953</f>
        <v>0</v>
      </c>
    </row>
    <row r="1938" spans="2:49">
      <c r="B1938" t="s">
        <v>1299</v>
      </c>
      <c r="C1938">
        <v>126.78</v>
      </c>
      <c r="D1938">
        <f>C1956</f>
        <v>529.6</v>
      </c>
      <c r="K1938" t="s">
        <v>1301</v>
      </c>
      <c r="L1938">
        <v>0</v>
      </c>
      <c r="M1938">
        <f>L1956</f>
        <v>0</v>
      </c>
      <c r="T1938" t="s">
        <v>1299</v>
      </c>
      <c r="U1938">
        <v>65.48</v>
      </c>
      <c r="V1938">
        <f>U1956</f>
        <v>64.239999999999995</v>
      </c>
      <c r="AC1938" t="s">
        <v>1299</v>
      </c>
      <c r="AD1938">
        <v>90.31</v>
      </c>
      <c r="AE1938">
        <f>AD1956</f>
        <v>85.42</v>
      </c>
      <c r="AL1938" t="s">
        <v>1298</v>
      </c>
      <c r="AM1938">
        <v>9.6539999999999999</v>
      </c>
      <c r="AN1938">
        <f>AM1956</f>
        <v>64.010000000000005</v>
      </c>
      <c r="AW1938">
        <f>AV1956</f>
        <v>0</v>
      </c>
    </row>
    <row r="1939" spans="2:49">
      <c r="B1939" t="s">
        <v>661</v>
      </c>
      <c r="K1939" t="s">
        <v>661</v>
      </c>
      <c r="T1939" t="s">
        <v>661</v>
      </c>
      <c r="AC1939" t="s">
        <v>661</v>
      </c>
      <c r="AL1939" t="s">
        <v>1299</v>
      </c>
      <c r="AM1939">
        <v>9.6199999999999992</v>
      </c>
    </row>
    <row r="1940" spans="2:49">
      <c r="B1940" t="s">
        <v>1298</v>
      </c>
      <c r="C1940">
        <v>203.898</v>
      </c>
      <c r="K1940" t="s">
        <v>1313</v>
      </c>
      <c r="T1940" t="s">
        <v>1298</v>
      </c>
      <c r="U1940">
        <v>70.125</v>
      </c>
      <c r="AC1940" t="s">
        <v>1298</v>
      </c>
      <c r="AD1940">
        <v>170.59299999999999</v>
      </c>
      <c r="AL1940" t="s">
        <v>1321</v>
      </c>
      <c r="AM1940">
        <v>64.040999999999997</v>
      </c>
    </row>
    <row r="1941" spans="2:49">
      <c r="B1941" t="s">
        <v>1299</v>
      </c>
      <c r="C1941">
        <v>128.63</v>
      </c>
      <c r="K1941" t="s">
        <v>1301</v>
      </c>
      <c r="L1941">
        <v>0</v>
      </c>
      <c r="T1941" t="s">
        <v>1299</v>
      </c>
      <c r="U1941">
        <v>70</v>
      </c>
      <c r="AC1941" t="s">
        <v>1299</v>
      </c>
      <c r="AD1941">
        <v>122.61</v>
      </c>
      <c r="AL1941" t="s">
        <v>1322</v>
      </c>
      <c r="AM1941">
        <v>64.010000000000005</v>
      </c>
    </row>
    <row r="1942" spans="2:49">
      <c r="B1942" t="s">
        <v>662</v>
      </c>
      <c r="K1942" t="s">
        <v>662</v>
      </c>
      <c r="T1942" t="s">
        <v>662</v>
      </c>
      <c r="AC1942" t="s">
        <v>662</v>
      </c>
      <c r="AL1942" t="s">
        <v>404</v>
      </c>
    </row>
    <row r="1943" spans="2:49">
      <c r="B1943" t="s">
        <v>1298</v>
      </c>
      <c r="C1943">
        <v>581.88099999999997</v>
      </c>
      <c r="K1943" t="s">
        <v>1313</v>
      </c>
      <c r="T1943" t="s">
        <v>1298</v>
      </c>
      <c r="U1943">
        <v>83.647000000000006</v>
      </c>
      <c r="AC1943" t="s">
        <v>1298</v>
      </c>
      <c r="AD1943">
        <v>103.431</v>
      </c>
      <c r="AL1943" t="s">
        <v>1298</v>
      </c>
      <c r="AM1943">
        <v>8.6669999999999998</v>
      </c>
    </row>
    <row r="1944" spans="2:49">
      <c r="B1944" t="s">
        <v>1299</v>
      </c>
      <c r="C1944">
        <v>523.77</v>
      </c>
      <c r="K1944" t="s">
        <v>1301</v>
      </c>
      <c r="L1944">
        <v>0</v>
      </c>
      <c r="T1944" t="s">
        <v>1299</v>
      </c>
      <c r="U1944">
        <v>69.28</v>
      </c>
      <c r="AC1944" t="s">
        <v>1299</v>
      </c>
      <c r="AD1944">
        <v>66.69</v>
      </c>
      <c r="AL1944" t="s">
        <v>1299</v>
      </c>
      <c r="AM1944">
        <v>8.41</v>
      </c>
    </row>
    <row r="1945" spans="2:49">
      <c r="B1945" t="s">
        <v>663</v>
      </c>
      <c r="K1945" t="s">
        <v>663</v>
      </c>
      <c r="T1945" t="s">
        <v>663</v>
      </c>
      <c r="AC1945" t="s">
        <v>663</v>
      </c>
      <c r="AL1945" t="s">
        <v>1321</v>
      </c>
      <c r="AM1945">
        <v>64.007000000000005</v>
      </c>
    </row>
    <row r="1946" spans="2:49">
      <c r="B1946" t="s">
        <v>1298</v>
      </c>
      <c r="C1946">
        <v>155.56399999999999</v>
      </c>
      <c r="K1946" t="s">
        <v>1313</v>
      </c>
      <c r="T1946" t="s">
        <v>1298</v>
      </c>
      <c r="U1946">
        <v>96.766999999999996</v>
      </c>
      <c r="AC1946" t="s">
        <v>1298</v>
      </c>
      <c r="AD1946">
        <v>135.71799999999999</v>
      </c>
      <c r="AL1946" t="s">
        <v>1322</v>
      </c>
      <c r="AM1946">
        <v>64.010000000000005</v>
      </c>
    </row>
    <row r="1947" spans="2:49">
      <c r="B1947" t="s">
        <v>1299</v>
      </c>
      <c r="C1947">
        <v>139.41999999999999</v>
      </c>
      <c r="K1947" t="s">
        <v>1301</v>
      </c>
      <c r="L1947">
        <v>0</v>
      </c>
      <c r="T1947" t="s">
        <v>1299</v>
      </c>
      <c r="U1947">
        <v>65.52</v>
      </c>
      <c r="AC1947" t="s">
        <v>1299</v>
      </c>
      <c r="AD1947">
        <v>89.13</v>
      </c>
      <c r="AL1947" t="s">
        <v>405</v>
      </c>
    </row>
    <row r="1948" spans="2:49">
      <c r="B1948" t="s">
        <v>664</v>
      </c>
      <c r="K1948" t="s">
        <v>664</v>
      </c>
      <c r="T1948" t="s">
        <v>664</v>
      </c>
      <c r="AC1948" t="s">
        <v>664</v>
      </c>
      <c r="AL1948" t="s">
        <v>1298</v>
      </c>
      <c r="AM1948">
        <v>8.4730000000000008</v>
      </c>
    </row>
    <row r="1949" spans="2:49">
      <c r="B1949" t="s">
        <v>1298</v>
      </c>
      <c r="C1949">
        <v>542.23599999999999</v>
      </c>
      <c r="K1949" t="s">
        <v>1313</v>
      </c>
      <c r="T1949" t="s">
        <v>1298</v>
      </c>
      <c r="U1949">
        <v>78.915000000000006</v>
      </c>
      <c r="AC1949" t="s">
        <v>1298</v>
      </c>
      <c r="AD1949">
        <v>147.03899999999999</v>
      </c>
      <c r="AL1949" t="s">
        <v>1299</v>
      </c>
      <c r="AM1949">
        <v>8.35</v>
      </c>
    </row>
    <row r="1950" spans="2:49">
      <c r="B1950" t="s">
        <v>1299</v>
      </c>
      <c r="C1950">
        <v>533.41</v>
      </c>
      <c r="K1950" t="s">
        <v>1301</v>
      </c>
      <c r="L1950">
        <v>0</v>
      </c>
      <c r="T1950" t="s">
        <v>1299</v>
      </c>
      <c r="U1950">
        <v>70.72</v>
      </c>
      <c r="AC1950" t="s">
        <v>1299</v>
      </c>
      <c r="AD1950">
        <v>96.31</v>
      </c>
      <c r="AL1950" t="s">
        <v>1321</v>
      </c>
      <c r="AM1950">
        <v>64.010999999999996</v>
      </c>
    </row>
    <row r="1951" spans="2:49">
      <c r="B1951" t="s">
        <v>665</v>
      </c>
      <c r="K1951" t="s">
        <v>665</v>
      </c>
      <c r="T1951" t="s">
        <v>665</v>
      </c>
      <c r="AC1951" t="s">
        <v>665</v>
      </c>
      <c r="AL1951" t="s">
        <v>1322</v>
      </c>
      <c r="AM1951">
        <v>64.010000000000005</v>
      </c>
    </row>
    <row r="1952" spans="2:49">
      <c r="B1952" t="s">
        <v>1298</v>
      </c>
      <c r="C1952">
        <v>139.77000000000001</v>
      </c>
      <c r="K1952" t="s">
        <v>1313</v>
      </c>
      <c r="T1952" t="s">
        <v>1298</v>
      </c>
      <c r="U1952">
        <v>80.878</v>
      </c>
      <c r="AC1952" t="s">
        <v>1298</v>
      </c>
      <c r="AD1952">
        <v>99.073999999999998</v>
      </c>
      <c r="AL1952" t="s">
        <v>406</v>
      </c>
    </row>
    <row r="1953" spans="2:55">
      <c r="B1953" t="s">
        <v>1299</v>
      </c>
      <c r="C1953">
        <v>129.03</v>
      </c>
      <c r="K1953" t="s">
        <v>1301</v>
      </c>
      <c r="L1953">
        <v>0</v>
      </c>
      <c r="T1953" t="s">
        <v>1299</v>
      </c>
      <c r="U1953">
        <v>69.69</v>
      </c>
      <c r="AC1953" t="s">
        <v>1299</v>
      </c>
      <c r="AD1953">
        <v>64.66</v>
      </c>
      <c r="AL1953" t="s">
        <v>1298</v>
      </c>
      <c r="AM1953">
        <v>7.5819999999999999</v>
      </c>
    </row>
    <row r="1954" spans="2:55">
      <c r="B1954" t="s">
        <v>666</v>
      </c>
      <c r="K1954" t="s">
        <v>666</v>
      </c>
      <c r="T1954" t="s">
        <v>666</v>
      </c>
      <c r="AC1954" t="s">
        <v>666</v>
      </c>
      <c r="AL1954" t="s">
        <v>1299</v>
      </c>
      <c r="AM1954">
        <v>7.48</v>
      </c>
    </row>
    <row r="1955" spans="2:55">
      <c r="B1955" t="s">
        <v>1298</v>
      </c>
      <c r="C1955">
        <v>531.46900000000005</v>
      </c>
      <c r="K1955" t="s">
        <v>1313</v>
      </c>
      <c r="T1955" t="s">
        <v>1298</v>
      </c>
      <c r="U1955">
        <v>92.84</v>
      </c>
      <c r="AC1955" t="s">
        <v>1298</v>
      </c>
      <c r="AD1955">
        <v>130.994</v>
      </c>
      <c r="AL1955" t="s">
        <v>1321</v>
      </c>
      <c r="AM1955">
        <v>68.727000000000004</v>
      </c>
    </row>
    <row r="1956" spans="2:55">
      <c r="B1956" t="s">
        <v>1299</v>
      </c>
      <c r="C1956">
        <v>529.6</v>
      </c>
      <c r="K1956" t="s">
        <v>1301</v>
      </c>
      <c r="L1956">
        <v>0</v>
      </c>
      <c r="T1956" t="s">
        <v>1299</v>
      </c>
      <c r="U1956">
        <v>64.239999999999995</v>
      </c>
      <c r="AC1956" t="s">
        <v>1299</v>
      </c>
      <c r="AD1956">
        <v>85.42</v>
      </c>
      <c r="AL1956" t="s">
        <v>1322</v>
      </c>
      <c r="AM1956">
        <v>64.010000000000005</v>
      </c>
    </row>
    <row r="1957" spans="2:55">
      <c r="B1957" t="s">
        <v>667</v>
      </c>
      <c r="K1957" t="s">
        <v>667</v>
      </c>
      <c r="T1957" t="s">
        <v>667</v>
      </c>
      <c r="AC1957" t="s">
        <v>667</v>
      </c>
      <c r="AL1957" t="s">
        <v>407</v>
      </c>
    </row>
    <row r="1958" spans="2:55">
      <c r="B1958" t="s">
        <v>1298</v>
      </c>
      <c r="C1958">
        <v>137.75399999999999</v>
      </c>
      <c r="E1958">
        <f>MIN(C1959,C1962,C1965,C1968,C1971,C1974,C1977,C1980,C1983,C1986)</f>
        <v>119.92</v>
      </c>
      <c r="F1958">
        <f>QUARTILE(D1959:D1968,1)</f>
        <v>124.7975</v>
      </c>
      <c r="G1958">
        <f>MEDIAN(C1959,C1962,C1965,C1968,C1971,C1974,C1977,C1980,C1983,C1986)</f>
        <v>130.36500000000001</v>
      </c>
      <c r="H1958">
        <f>QUARTILE(D1959:D1968,3)</f>
        <v>525.4849999999999</v>
      </c>
      <c r="I1958">
        <f>MAX(C1959,C1962,C1965,C1968,C1971,C1974,C1977,C1980,C1983,C1986)</f>
        <v>565.15</v>
      </c>
      <c r="J1958" t="e">
        <f>SUMIF(D1959:D1968,"&lt;64",D1959:D1968)/COUNTIF(D1959:D1968,"&lt;64")</f>
        <v>#DIV/0!</v>
      </c>
      <c r="K1958" t="s">
        <v>1313</v>
      </c>
      <c r="N1958">
        <f>MIN(L1959,L1962,L1965,L1968,L1971,L1974,L1977,L1980,L1983,L1986)</f>
        <v>0</v>
      </c>
      <c r="O1958">
        <f>QUARTILE(M1959:M1968,1)</f>
        <v>0</v>
      </c>
      <c r="P1958">
        <f>MEDIAN(L1959,L1962,L1965,L1968,L1971,L1974,L1977,L1980,L1983,L1986)</f>
        <v>0</v>
      </c>
      <c r="Q1958">
        <f>QUARTILE(M1959:M1968,3)</f>
        <v>0</v>
      </c>
      <c r="R1958">
        <f>MAX(L1959,L1962,L1965,L1968,L1971,L1974,L1977,L1980,L1983,L1986)</f>
        <v>0</v>
      </c>
      <c r="S1958" t="e">
        <f>SUM(M1959:M1968)/COUNTIF(M1959:M1968,"&gt;0")</f>
        <v>#DIV/0!</v>
      </c>
      <c r="T1958" t="s">
        <v>1298</v>
      </c>
      <c r="U1958">
        <v>84.47</v>
      </c>
      <c r="W1958">
        <f>MIN(U1959,U1962,U1965,U1968,U1971,U1974,U1977,U1980,U1983,U1986)</f>
        <v>64.209999999999994</v>
      </c>
      <c r="X1958">
        <f>QUARTILE(V1959:V1968,1)</f>
        <v>64.504999999999995</v>
      </c>
      <c r="Y1958">
        <f>MEDIAN(U1959,U1962,U1965,U1968,U1971,U1974,U1977,U1980,U1983,U1986)</f>
        <v>65.150000000000006</v>
      </c>
      <c r="Z1958">
        <f>QUARTILE(V1959:V1968,3)</f>
        <v>66.372500000000002</v>
      </c>
      <c r="AA1958">
        <f>MAX(U1959,U1962,U1965,U1968,U1971,U1974,U1977,U1980,U1983,U1986)</f>
        <v>69.14</v>
      </c>
      <c r="AB1958" t="e">
        <f>SUMIF(V1959:V1968,"&lt;64",V1959:V1968)/COUNTIF(V1959:V1968,"&lt;64")</f>
        <v>#DIV/0!</v>
      </c>
      <c r="AC1958" t="s">
        <v>1298</v>
      </c>
      <c r="AD1958">
        <v>109.17100000000001</v>
      </c>
      <c r="AF1958">
        <f>MIN(AD1959,AD1962,AD1965,AD1968,AD1971,AD1974,AD1977,AD1980,AD1983,AD1986)</f>
        <v>64.099999999999994</v>
      </c>
      <c r="AG1958">
        <f>QUARTILE(AE1959:AE1968,1)</f>
        <v>65.772500000000008</v>
      </c>
      <c r="AH1958">
        <f>MEDIAN(AD1959,AD1962,AD1965,AD1968,AD1971,AD1974,AD1977,AD1980,AD1983,AD1986)</f>
        <v>72.265000000000001</v>
      </c>
      <c r="AI1958">
        <f>QUARTILE(AE1959:AE1968,3)</f>
        <v>95.217500000000001</v>
      </c>
      <c r="AJ1958">
        <f>MAX(AD1959,AD1962,AD1965,AD1968,AD1971,AD1974,AD1977,AD1980,AD1983,AD1986)</f>
        <v>122.42</v>
      </c>
      <c r="AK1958" t="e">
        <f>SUMIF(AE1959:AE1968,"&lt;64",AE1959:AE1968)/COUNTIF(AE1959:AE1968,"&lt;64")</f>
        <v>#DIV/0!</v>
      </c>
      <c r="AL1958" t="s">
        <v>1298</v>
      </c>
      <c r="AM1958">
        <v>5.5E-2</v>
      </c>
      <c r="AO1958">
        <f>MIN(AM1959,AM1962,AM1965,AM1968,AM1971,AM1974,AM1977,AM1980,AM1983,AM1986)</f>
        <v>0.02</v>
      </c>
      <c r="AP1958">
        <f>QUARTILE(AN1959:AN1968,1)</f>
        <v>2.2499999999999999E-2</v>
      </c>
      <c r="AQ1958">
        <f>MEDIAN(AM1959,AM1962,AM1965,AM1968,AM1971,AM1974,AM1977,AM1980,AM1983,AM1986)</f>
        <v>0.17049999999999998</v>
      </c>
      <c r="AR1958">
        <f>QUARTILE(AN1959:AN1968,3)</f>
        <v>7.1297499999999996</v>
      </c>
      <c r="AS1958">
        <f>MAX(AM1959,AM1962,AM1965,AM1968,AM1971,AM1974,AM1977,AM1980,AM1983,AM1986)</f>
        <v>79.075000000000003</v>
      </c>
      <c r="AT1958">
        <f>SUMIF(AN1959:AN1968,"&lt;64",AN1959:AN1968)/COUNTIF(AN1959:AN1968,"&lt;64")</f>
        <v>1.2288749999999999</v>
      </c>
      <c r="AX1958">
        <f>MIN(AV1959,AV1962,AV1965,AV1968,AV1971,AV1974,AV1977,AV1980,AV1983,AV1986)</f>
        <v>0</v>
      </c>
      <c r="AY1958">
        <f>QUARTILE(AW1959:AW1968,1)</f>
        <v>0</v>
      </c>
      <c r="AZ1958" t="e">
        <f>MEDIAN(AV1959,AV1962,AV1965,AV1968,AV1971,AV1974,AV1977,AV1980,AV1983,AV1986)</f>
        <v>#NUM!</v>
      </c>
      <c r="BA1958">
        <f>QUARTILE(AW1959:AW1968,3)</f>
        <v>0</v>
      </c>
      <c r="BB1958">
        <f>MAX(AV1959,AV1962,AV1965,AV1968,AV1971,AV1974,AV1977,AV1980,AV1983,AV1986)</f>
        <v>0</v>
      </c>
      <c r="BC1958">
        <f>SUMIF(AW1959:AW1968,"&lt;64",AW1959:AW1968)/COUNTIF(AW1959:AW1968,"&lt;64")</f>
        <v>0</v>
      </c>
    </row>
    <row r="1959" spans="2:55">
      <c r="B1959" t="s">
        <v>1299</v>
      </c>
      <c r="C1959">
        <v>133.22999999999999</v>
      </c>
      <c r="D1959">
        <f>C1959</f>
        <v>133.22999999999999</v>
      </c>
      <c r="K1959" t="s">
        <v>1301</v>
      </c>
      <c r="L1959">
        <v>0</v>
      </c>
      <c r="M1959">
        <f>L1959</f>
        <v>0</v>
      </c>
      <c r="T1959" t="s">
        <v>1299</v>
      </c>
      <c r="U1959">
        <v>64.44</v>
      </c>
      <c r="V1959">
        <f>U1959</f>
        <v>64.44</v>
      </c>
      <c r="AC1959" t="s">
        <v>1299</v>
      </c>
      <c r="AD1959">
        <v>64.099999999999994</v>
      </c>
      <c r="AE1959">
        <f>AD1959</f>
        <v>64.099999999999994</v>
      </c>
      <c r="AL1959" t="s">
        <v>1299</v>
      </c>
      <c r="AM1959">
        <v>0.02</v>
      </c>
      <c r="AN1959">
        <f>AM1959</f>
        <v>0.02</v>
      </c>
      <c r="AW1959">
        <f>AV1959</f>
        <v>0</v>
      </c>
    </row>
    <row r="1960" spans="2:55">
      <c r="B1960" t="s">
        <v>668</v>
      </c>
      <c r="D1960">
        <f>C1962</f>
        <v>124.08</v>
      </c>
      <c r="K1960" t="s">
        <v>668</v>
      </c>
      <c r="M1960">
        <f>L1962</f>
        <v>0</v>
      </c>
      <c r="T1960" t="s">
        <v>668</v>
      </c>
      <c r="V1960">
        <f>U1962</f>
        <v>66.760000000000005</v>
      </c>
      <c r="AC1960" t="s">
        <v>668</v>
      </c>
      <c r="AE1960">
        <f>AD1962</f>
        <v>65.72</v>
      </c>
      <c r="AL1960" t="s">
        <v>1321</v>
      </c>
      <c r="AM1960">
        <v>0.214</v>
      </c>
      <c r="AN1960">
        <f>AM1962</f>
        <v>0</v>
      </c>
      <c r="AW1960">
        <f>AV1962</f>
        <v>0</v>
      </c>
    </row>
    <row r="1961" spans="2:55">
      <c r="B1961" t="s">
        <v>1298</v>
      </c>
      <c r="C1961">
        <v>149.65600000000001</v>
      </c>
      <c r="D1961">
        <f>C1965</f>
        <v>524.9</v>
      </c>
      <c r="K1961" t="s">
        <v>1313</v>
      </c>
      <c r="M1961">
        <f>L1965</f>
        <v>0</v>
      </c>
      <c r="T1961" t="s">
        <v>1298</v>
      </c>
      <c r="U1961">
        <v>100.73399999999999</v>
      </c>
      <c r="V1961">
        <f>U1965</f>
        <v>65.47</v>
      </c>
      <c r="AC1961" t="s">
        <v>1298</v>
      </c>
      <c r="AD1961">
        <v>90.022000000000006</v>
      </c>
      <c r="AE1961">
        <f>AD1965</f>
        <v>65.56</v>
      </c>
      <c r="AL1961" t="s">
        <v>1322</v>
      </c>
      <c r="AM1961">
        <v>0.21</v>
      </c>
      <c r="AN1961">
        <f>AM1965</f>
        <v>79.075000000000003</v>
      </c>
      <c r="AW1961">
        <f>AV1965</f>
        <v>0</v>
      </c>
    </row>
    <row r="1962" spans="2:55">
      <c r="B1962" t="s">
        <v>1299</v>
      </c>
      <c r="C1962">
        <v>124.08</v>
      </c>
      <c r="D1962">
        <f>C1968</f>
        <v>127.5</v>
      </c>
      <c r="K1962" t="s">
        <v>1301</v>
      </c>
      <c r="L1962">
        <v>0</v>
      </c>
      <c r="M1962">
        <f>L1968</f>
        <v>0</v>
      </c>
      <c r="T1962" t="s">
        <v>1299</v>
      </c>
      <c r="U1962">
        <v>66.760000000000005</v>
      </c>
      <c r="V1962">
        <f>U1968</f>
        <v>66.59</v>
      </c>
      <c r="AC1962" t="s">
        <v>1299</v>
      </c>
      <c r="AD1962">
        <v>65.72</v>
      </c>
      <c r="AE1962">
        <f>AD1968</f>
        <v>97.75</v>
      </c>
      <c r="AL1962" t="s">
        <v>408</v>
      </c>
      <c r="AN1962">
        <f>AM1968</f>
        <v>0.28899999999999998</v>
      </c>
      <c r="AW1962">
        <f>AV1968</f>
        <v>0</v>
      </c>
    </row>
    <row r="1963" spans="2:55">
      <c r="B1963" t="s">
        <v>669</v>
      </c>
      <c r="D1963">
        <f>C1971</f>
        <v>126.95</v>
      </c>
      <c r="K1963" t="s">
        <v>669</v>
      </c>
      <c r="M1963">
        <f>L1971</f>
        <v>0</v>
      </c>
      <c r="T1963" t="s">
        <v>669</v>
      </c>
      <c r="V1963">
        <f>U1971</f>
        <v>64.41</v>
      </c>
      <c r="AC1963" t="s">
        <v>669</v>
      </c>
      <c r="AE1963">
        <f>AD1971</f>
        <v>122.42</v>
      </c>
      <c r="AL1963" t="s">
        <v>1298</v>
      </c>
      <c r="AM1963">
        <v>8.4529999999999994</v>
      </c>
      <c r="AN1963">
        <f>AM1971</f>
        <v>0.03</v>
      </c>
      <c r="AW1963">
        <f>AV1971</f>
        <v>0</v>
      </c>
    </row>
    <row r="1964" spans="2:55">
      <c r="B1964" t="s">
        <v>1298</v>
      </c>
      <c r="C1964">
        <v>532.11</v>
      </c>
      <c r="D1964">
        <f>C1974</f>
        <v>525.67999999999995</v>
      </c>
      <c r="K1964" t="s">
        <v>1313</v>
      </c>
      <c r="M1964">
        <f>L1974</f>
        <v>0</v>
      </c>
      <c r="T1964" t="s">
        <v>1298</v>
      </c>
      <c r="U1964">
        <v>65.739999999999995</v>
      </c>
      <c r="V1964">
        <f>U1974</f>
        <v>64.83</v>
      </c>
      <c r="AC1964" t="s">
        <v>1298</v>
      </c>
      <c r="AD1964">
        <v>108.33499999999999</v>
      </c>
      <c r="AE1964">
        <f>AD1974</f>
        <v>65.930000000000007</v>
      </c>
      <c r="AL1964" t="s">
        <v>1299</v>
      </c>
      <c r="AM1964">
        <v>8.35</v>
      </c>
      <c r="AN1964">
        <f>AM1974</f>
        <v>9.41</v>
      </c>
      <c r="AW1964">
        <f>AV1974</f>
        <v>0</v>
      </c>
    </row>
    <row r="1965" spans="2:55">
      <c r="B1965" t="s">
        <v>1299</v>
      </c>
      <c r="C1965">
        <v>524.9</v>
      </c>
      <c r="D1965">
        <f>C1977</f>
        <v>119.92</v>
      </c>
      <c r="K1965" t="s">
        <v>1301</v>
      </c>
      <c r="L1965">
        <v>0</v>
      </c>
      <c r="M1965">
        <f>L1977</f>
        <v>0</v>
      </c>
      <c r="T1965" t="s">
        <v>1299</v>
      </c>
      <c r="U1965">
        <v>65.47</v>
      </c>
      <c r="V1965">
        <f>U1977</f>
        <v>64.7</v>
      </c>
      <c r="AC1965" t="s">
        <v>1299</v>
      </c>
      <c r="AD1965">
        <v>65.56</v>
      </c>
      <c r="AE1965">
        <f>AD1977</f>
        <v>77.400000000000006</v>
      </c>
      <c r="AL1965" t="s">
        <v>1321</v>
      </c>
      <c r="AM1965">
        <v>79.075000000000003</v>
      </c>
      <c r="AN1965">
        <f>AM1977</f>
        <v>0</v>
      </c>
      <c r="AW1965">
        <f>AV1977</f>
        <v>0</v>
      </c>
    </row>
    <row r="1966" spans="2:55">
      <c r="B1966" t="s">
        <v>670</v>
      </c>
      <c r="D1966">
        <f>C1980</f>
        <v>535.55999999999995</v>
      </c>
      <c r="K1966" t="s">
        <v>670</v>
      </c>
      <c r="M1966">
        <f>L1980</f>
        <v>0</v>
      </c>
      <c r="T1966" t="s">
        <v>670</v>
      </c>
      <c r="V1966">
        <f>U1980</f>
        <v>69.14</v>
      </c>
      <c r="AC1966" t="s">
        <v>670</v>
      </c>
      <c r="AE1966">
        <f>AD1980</f>
        <v>87.62</v>
      </c>
      <c r="AL1966" t="s">
        <v>1322</v>
      </c>
      <c r="AM1966">
        <v>64.010000000000005</v>
      </c>
      <c r="AN1966">
        <f>AM1980</f>
        <v>64.009</v>
      </c>
      <c r="AW1966">
        <f>AV1980</f>
        <v>0</v>
      </c>
    </row>
    <row r="1967" spans="2:55">
      <c r="B1967" t="s">
        <v>1298</v>
      </c>
      <c r="C1967">
        <v>128.54400000000001</v>
      </c>
      <c r="D1967">
        <f>C1983</f>
        <v>121.34</v>
      </c>
      <c r="K1967" t="s">
        <v>1313</v>
      </c>
      <c r="M1967">
        <f>L1983</f>
        <v>0</v>
      </c>
      <c r="T1967" t="s">
        <v>1298</v>
      </c>
      <c r="U1967">
        <v>73.058000000000007</v>
      </c>
      <c r="V1967">
        <f>U1983</f>
        <v>64.209999999999994</v>
      </c>
      <c r="AC1967" t="s">
        <v>1298</v>
      </c>
      <c r="AD1967">
        <v>141.703</v>
      </c>
      <c r="AE1967">
        <f>AD1983</f>
        <v>67.13</v>
      </c>
      <c r="AL1967" t="s">
        <v>409</v>
      </c>
      <c r="AN1967">
        <f>AM1983</f>
        <v>5.1999999999999998E-2</v>
      </c>
      <c r="AW1967">
        <f>AV1983</f>
        <v>0</v>
      </c>
    </row>
    <row r="1968" spans="2:55">
      <c r="B1968" t="s">
        <v>1299</v>
      </c>
      <c r="C1968">
        <v>127.5</v>
      </c>
      <c r="D1968">
        <f>C1986</f>
        <v>565.15</v>
      </c>
      <c r="K1968" t="s">
        <v>1301</v>
      </c>
      <c r="L1968">
        <v>0</v>
      </c>
      <c r="M1968">
        <f>L1986</f>
        <v>0</v>
      </c>
      <c r="T1968" t="s">
        <v>1299</v>
      </c>
      <c r="U1968">
        <v>66.59</v>
      </c>
      <c r="V1968">
        <f>U1986</f>
        <v>65.72</v>
      </c>
      <c r="AC1968" t="s">
        <v>1299</v>
      </c>
      <c r="AD1968">
        <v>97.75</v>
      </c>
      <c r="AE1968">
        <f>AD1986</f>
        <v>100.64</v>
      </c>
      <c r="AL1968" t="s">
        <v>1298</v>
      </c>
      <c r="AM1968">
        <v>0.28899999999999998</v>
      </c>
      <c r="AN1968">
        <f>AM1986</f>
        <v>0.03</v>
      </c>
      <c r="AW1968">
        <f>AV1986</f>
        <v>0</v>
      </c>
    </row>
    <row r="1969" spans="2:39">
      <c r="B1969" t="s">
        <v>671</v>
      </c>
      <c r="K1969" t="s">
        <v>671</v>
      </c>
      <c r="T1969" t="s">
        <v>671</v>
      </c>
      <c r="AC1969" t="s">
        <v>671</v>
      </c>
      <c r="AL1969" t="s">
        <v>1299</v>
      </c>
      <c r="AM1969">
        <v>0</v>
      </c>
    </row>
    <row r="1970" spans="2:39">
      <c r="B1970" t="s">
        <v>1298</v>
      </c>
      <c r="C1970">
        <v>152.821</v>
      </c>
      <c r="K1970" t="s">
        <v>1313</v>
      </c>
      <c r="T1970" t="s">
        <v>1298</v>
      </c>
      <c r="U1970">
        <v>64.697000000000003</v>
      </c>
      <c r="AC1970" t="s">
        <v>1298</v>
      </c>
      <c r="AD1970">
        <v>186.30199999999999</v>
      </c>
      <c r="AL1970" t="s">
        <v>1321</v>
      </c>
      <c r="AM1970">
        <v>2.7E-2</v>
      </c>
    </row>
    <row r="1971" spans="2:39">
      <c r="B1971" t="s">
        <v>1299</v>
      </c>
      <c r="C1971">
        <v>126.95</v>
      </c>
      <c r="K1971" t="s">
        <v>1301</v>
      </c>
      <c r="L1971">
        <v>0</v>
      </c>
      <c r="T1971" t="s">
        <v>1299</v>
      </c>
      <c r="U1971">
        <v>64.41</v>
      </c>
      <c r="AC1971" t="s">
        <v>1299</v>
      </c>
      <c r="AD1971">
        <v>122.42</v>
      </c>
      <c r="AL1971" t="s">
        <v>1322</v>
      </c>
      <c r="AM1971">
        <v>0.03</v>
      </c>
    </row>
    <row r="1972" spans="2:39">
      <c r="B1972" t="s">
        <v>672</v>
      </c>
      <c r="K1972" t="s">
        <v>672</v>
      </c>
      <c r="T1972" t="s">
        <v>672</v>
      </c>
      <c r="AC1972" t="s">
        <v>672</v>
      </c>
      <c r="AL1972" t="s">
        <v>410</v>
      </c>
    </row>
    <row r="1973" spans="2:39">
      <c r="B1973" t="s">
        <v>1298</v>
      </c>
      <c r="C1973">
        <v>585.26300000000003</v>
      </c>
      <c r="K1973" t="s">
        <v>1313</v>
      </c>
      <c r="T1973" t="s">
        <v>1298</v>
      </c>
      <c r="U1973">
        <v>64.957999999999998</v>
      </c>
      <c r="AC1973" t="s">
        <v>1298</v>
      </c>
      <c r="AD1973">
        <v>95.356999999999999</v>
      </c>
      <c r="AL1973" t="s">
        <v>1298</v>
      </c>
      <c r="AM1973">
        <v>9.41</v>
      </c>
    </row>
    <row r="1974" spans="2:39">
      <c r="B1974" t="s">
        <v>1299</v>
      </c>
      <c r="C1974">
        <v>525.67999999999995</v>
      </c>
      <c r="K1974" t="s">
        <v>1301</v>
      </c>
      <c r="L1974">
        <v>0</v>
      </c>
      <c r="T1974" t="s">
        <v>1299</v>
      </c>
      <c r="U1974">
        <v>64.83</v>
      </c>
      <c r="AC1974" t="s">
        <v>1299</v>
      </c>
      <c r="AD1974">
        <v>65.930000000000007</v>
      </c>
      <c r="AL1974" t="s">
        <v>1299</v>
      </c>
      <c r="AM1974">
        <v>9.41</v>
      </c>
    </row>
    <row r="1975" spans="2:39">
      <c r="B1975" t="s">
        <v>673</v>
      </c>
      <c r="K1975" t="s">
        <v>673</v>
      </c>
      <c r="T1975" t="s">
        <v>673</v>
      </c>
      <c r="AC1975" t="s">
        <v>673</v>
      </c>
      <c r="AL1975" t="s">
        <v>1321</v>
      </c>
      <c r="AM1975">
        <v>79.094999999999999</v>
      </c>
    </row>
    <row r="1976" spans="2:39">
      <c r="B1976" t="s">
        <v>1298</v>
      </c>
      <c r="C1976">
        <v>120.56100000000001</v>
      </c>
      <c r="K1976" t="s">
        <v>1313</v>
      </c>
      <c r="T1976" t="s">
        <v>1298</v>
      </c>
      <c r="U1976">
        <v>81.941999999999993</v>
      </c>
      <c r="AC1976" t="s">
        <v>1298</v>
      </c>
      <c r="AD1976">
        <v>117.61199999999999</v>
      </c>
      <c r="AL1976" t="s">
        <v>1322</v>
      </c>
      <c r="AM1976">
        <v>64.010000000000005</v>
      </c>
    </row>
    <row r="1977" spans="2:39">
      <c r="B1977" t="s">
        <v>1299</v>
      </c>
      <c r="C1977">
        <v>119.92</v>
      </c>
      <c r="K1977" t="s">
        <v>1301</v>
      </c>
      <c r="L1977">
        <v>0</v>
      </c>
      <c r="T1977" t="s">
        <v>1299</v>
      </c>
      <c r="U1977">
        <v>64.7</v>
      </c>
      <c r="AC1977" t="s">
        <v>1299</v>
      </c>
      <c r="AD1977">
        <v>77.400000000000006</v>
      </c>
      <c r="AL1977" t="s">
        <v>411</v>
      </c>
    </row>
    <row r="1978" spans="2:39">
      <c r="B1978" t="s">
        <v>674</v>
      </c>
      <c r="K1978" t="s">
        <v>674</v>
      </c>
      <c r="T1978" t="s">
        <v>674</v>
      </c>
      <c r="AC1978" t="s">
        <v>674</v>
      </c>
      <c r="AL1978" t="s">
        <v>1298</v>
      </c>
      <c r="AM1978">
        <v>8.0760000000000005</v>
      </c>
    </row>
    <row r="1979" spans="2:39">
      <c r="B1979" t="s">
        <v>1298</v>
      </c>
      <c r="C1979">
        <v>575.47500000000002</v>
      </c>
      <c r="K1979" t="s">
        <v>1313</v>
      </c>
      <c r="T1979" t="s">
        <v>1298</v>
      </c>
      <c r="U1979">
        <v>74.366</v>
      </c>
      <c r="AC1979" t="s">
        <v>1298</v>
      </c>
      <c r="AD1979">
        <v>142.154</v>
      </c>
      <c r="AL1979" t="s">
        <v>1299</v>
      </c>
      <c r="AM1979">
        <v>8.01</v>
      </c>
    </row>
    <row r="1980" spans="2:39">
      <c r="B1980" t="s">
        <v>1299</v>
      </c>
      <c r="C1980">
        <v>535.55999999999995</v>
      </c>
      <c r="K1980" t="s">
        <v>1301</v>
      </c>
      <c r="L1980">
        <v>0</v>
      </c>
      <c r="T1980" t="s">
        <v>1299</v>
      </c>
      <c r="U1980">
        <v>69.14</v>
      </c>
      <c r="AC1980" t="s">
        <v>1299</v>
      </c>
      <c r="AD1980">
        <v>87.62</v>
      </c>
      <c r="AL1980" t="s">
        <v>1321</v>
      </c>
      <c r="AM1980">
        <v>64.009</v>
      </c>
    </row>
    <row r="1981" spans="2:39">
      <c r="B1981" t="s">
        <v>675</v>
      </c>
      <c r="K1981" t="s">
        <v>675</v>
      </c>
      <c r="T1981" t="s">
        <v>675</v>
      </c>
      <c r="AC1981" t="s">
        <v>675</v>
      </c>
      <c r="AL1981" t="s">
        <v>1322</v>
      </c>
      <c r="AM1981">
        <v>64.010000000000005</v>
      </c>
    </row>
    <row r="1982" spans="2:39">
      <c r="B1982" t="s">
        <v>1298</v>
      </c>
      <c r="C1982">
        <v>153.679</v>
      </c>
      <c r="K1982" t="s">
        <v>1313</v>
      </c>
      <c r="T1982" t="s">
        <v>1298</v>
      </c>
      <c r="U1982">
        <v>73.956000000000003</v>
      </c>
      <c r="AC1982" t="s">
        <v>1298</v>
      </c>
      <c r="AD1982">
        <v>111.542</v>
      </c>
      <c r="AL1982" t="s">
        <v>412</v>
      </c>
    </row>
    <row r="1983" spans="2:39">
      <c r="B1983" t="s">
        <v>1299</v>
      </c>
      <c r="C1983">
        <v>121.34</v>
      </c>
      <c r="K1983" t="s">
        <v>1301</v>
      </c>
      <c r="L1983">
        <v>0</v>
      </c>
      <c r="T1983" t="s">
        <v>1299</v>
      </c>
      <c r="U1983">
        <v>64.209999999999994</v>
      </c>
      <c r="AC1983" t="s">
        <v>1299</v>
      </c>
      <c r="AD1983">
        <v>67.13</v>
      </c>
      <c r="AL1983" t="s">
        <v>1298</v>
      </c>
      <c r="AM1983">
        <v>5.1999999999999998E-2</v>
      </c>
    </row>
    <row r="1984" spans="2:39">
      <c r="B1984" t="s">
        <v>676</v>
      </c>
      <c r="K1984" t="s">
        <v>676</v>
      </c>
      <c r="T1984" t="s">
        <v>676</v>
      </c>
      <c r="AC1984" t="s">
        <v>676</v>
      </c>
      <c r="AL1984" t="s">
        <v>1299</v>
      </c>
      <c r="AM1984">
        <v>0.01</v>
      </c>
    </row>
    <row r="1985" spans="2:55">
      <c r="B1985" t="s">
        <v>1298</v>
      </c>
      <c r="C1985">
        <v>570.173</v>
      </c>
      <c r="K1985" t="s">
        <v>1313</v>
      </c>
      <c r="T1985" t="s">
        <v>1298</v>
      </c>
      <c r="U1985">
        <v>65.897000000000006</v>
      </c>
      <c r="AC1985" t="s">
        <v>1298</v>
      </c>
      <c r="AD1985">
        <v>155.30699999999999</v>
      </c>
      <c r="AL1985" t="s">
        <v>1321</v>
      </c>
      <c r="AM1985">
        <v>3.2000000000000001E-2</v>
      </c>
    </row>
    <row r="1986" spans="2:55">
      <c r="B1986" t="s">
        <v>1299</v>
      </c>
      <c r="C1986">
        <v>565.15</v>
      </c>
      <c r="K1986" t="s">
        <v>1301</v>
      </c>
      <c r="L1986">
        <v>0</v>
      </c>
      <c r="T1986" t="s">
        <v>1299</v>
      </c>
      <c r="U1986">
        <v>65.72</v>
      </c>
      <c r="AC1986" t="s">
        <v>1299</v>
      </c>
      <c r="AD1986">
        <v>100.64</v>
      </c>
      <c r="AL1986" t="s">
        <v>1322</v>
      </c>
      <c r="AM1986">
        <v>0.03</v>
      </c>
    </row>
    <row r="1987" spans="2:55">
      <c r="B1987" t="s">
        <v>677</v>
      </c>
      <c r="K1987" t="s">
        <v>677</v>
      </c>
      <c r="T1987" t="s">
        <v>677</v>
      </c>
      <c r="AC1987" t="s">
        <v>677</v>
      </c>
      <c r="AL1987" t="s">
        <v>413</v>
      </c>
    </row>
    <row r="1988" spans="2:55">
      <c r="B1988" t="s">
        <v>1298</v>
      </c>
      <c r="C1988">
        <v>132.446</v>
      </c>
      <c r="E1988">
        <f>MIN(C1989,C1992,C1995,C1998,C2001,C2004,C2007,C2010,C2013,C2016)</f>
        <v>120.07</v>
      </c>
      <c r="F1988">
        <f>QUARTILE(D1989:D1998,1)</f>
        <v>126.6925</v>
      </c>
      <c r="G1988">
        <f>MEDIAN(C1989,C1992,C1995,C1998,C2001,C2004,C2007,C2010,C2013,C2016)</f>
        <v>130.80000000000001</v>
      </c>
      <c r="H1988">
        <f>QUARTILE(D1989:D1998,3)</f>
        <v>532.30500000000006</v>
      </c>
      <c r="I1988">
        <f>MAX(C1989,C1992,C1995,C1998,C2001,C2004,C2007,C2010,C2013,C2016)</f>
        <v>635.37</v>
      </c>
      <c r="J1988" t="e">
        <f>SUMIF(D1989:D1998,"&lt;64",D1989:D1998)/COUNTIF(D1989:D1998,"&lt;64")</f>
        <v>#DIV/0!</v>
      </c>
      <c r="K1988" t="s">
        <v>1313</v>
      </c>
      <c r="N1988">
        <f>MIN(L1989,L1992,L1995,L1998,L2001,L2004,L2007,L2010,L2013,L2016)</f>
        <v>0</v>
      </c>
      <c r="O1988">
        <f>QUARTILE(M1989:M1998,1)</f>
        <v>0</v>
      </c>
      <c r="P1988">
        <f>MEDIAN(L1989,L1992,L1995,L1998,L2001,L2004,L2007,L2010,L2013,L2016)</f>
        <v>0</v>
      </c>
      <c r="Q1988">
        <f>QUARTILE(M1989:M1998,3)</f>
        <v>0</v>
      </c>
      <c r="R1988">
        <f>MAX(L1989,L1992,L1995,L1998,L2001,L2004,L2007,L2010,L2013,L2016)</f>
        <v>0</v>
      </c>
      <c r="S1988" t="e">
        <f>SUM(M1989:M1998)/COUNTIF(M1989:M1998,"&gt;0")</f>
        <v>#DIV/0!</v>
      </c>
      <c r="T1988" t="s">
        <v>1298</v>
      </c>
      <c r="U1988">
        <v>86.816000000000003</v>
      </c>
      <c r="W1988">
        <f>MIN(U1989,U1992,U1995,U1998,U2001,U2004,U2007,U2010,U2013,U2016)</f>
        <v>66.16</v>
      </c>
      <c r="X1988">
        <f>QUARTILE(V1989:V1998,1)</f>
        <v>66.484999999999999</v>
      </c>
      <c r="Y1988">
        <f>MEDIAN(U1989,U1992,U1995,U1998,U2001,U2004,U2007,U2010,U2013,U2016)</f>
        <v>66.81</v>
      </c>
      <c r="Z1988">
        <f>QUARTILE(V1989:V1998,3)</f>
        <v>66.957499999999996</v>
      </c>
      <c r="AA1988">
        <f>MAX(U1989,U1992,U1995,U1998,U2001,U2004,U2007,U2010,U2013,U2016)</f>
        <v>69.97</v>
      </c>
      <c r="AB1988" t="e">
        <f>SUMIF(V1989:V1998,"&lt;64",V1989:V1998)/COUNTIF(V1989:V1998,"&lt;64")</f>
        <v>#DIV/0!</v>
      </c>
      <c r="AC1988" t="s">
        <v>1298</v>
      </c>
      <c r="AD1988">
        <v>102.318</v>
      </c>
      <c r="AF1988">
        <f>MIN(AD1989,AD1992,AD1995,AD1998,AD2001,AD2004,AD2007,AD2010,AD2013,AD2016)</f>
        <v>64.02</v>
      </c>
      <c r="AG1988">
        <f>QUARTILE(AE1989:AE1998,1)</f>
        <v>64.822499999999991</v>
      </c>
      <c r="AH1988">
        <f>MEDIAN(AD1989,AD1992,AD1995,AD1998,AD2001,AD2004,AD2007,AD2010,AD2013,AD2016)</f>
        <v>78.63</v>
      </c>
      <c r="AI1988">
        <f>QUARTILE(AE1989:AE1998,3)</f>
        <v>96.93</v>
      </c>
      <c r="AJ1988">
        <f>MAX(AD1989,AD1992,AD1995,AD1998,AD2001,AD2004,AD2007,AD2010,AD2013,AD2016)</f>
        <v>114.06</v>
      </c>
      <c r="AK1988" t="e">
        <f>SUMIF(AE1989:AE1998,"&lt;64",AE1989:AE1998)/COUNTIF(AE1989:AE1998,"&lt;64")</f>
        <v>#DIV/0!</v>
      </c>
      <c r="AL1988" t="s">
        <v>1298</v>
      </c>
      <c r="AM1988">
        <v>8.9589999999999996</v>
      </c>
      <c r="AO1988">
        <f>MIN(AM1989,AM1992,AM1995,AM1998,AM2001,AM2004,AM2007,AM2010,AM2013,AM2016)</f>
        <v>0.12</v>
      </c>
      <c r="AP1988">
        <f>QUARTILE(AN1989:AN1998,1)</f>
        <v>0.13974999999999999</v>
      </c>
      <c r="AQ1988">
        <f>MEDIAN(AM1989,AM1992,AM1995,AM1998,AM2001,AM2004,AM2007,AM2010,AM2013,AM2016)</f>
        <v>8.7264999999999997</v>
      </c>
      <c r="AR1988">
        <f>QUARTILE(AN1989:AN1998,3)</f>
        <v>9.8274999999999988</v>
      </c>
      <c r="AS1988">
        <f>MAX(AM1989,AM1992,AM1995,AM1998,AM2001,AM2004,AM2007,AM2010,AM2013,AM2016)</f>
        <v>64.02</v>
      </c>
      <c r="AT1988">
        <f>SUMIF(AN1989:AN1998,"&lt;64",AN1989:AN1998)/COUNTIF(AN1989:AN1998,"&lt;64")</f>
        <v>3.5159999999999996</v>
      </c>
      <c r="AX1988">
        <f>MIN(AV1989,AV1992,AV1995,AV1998,AV2001,AV2004,AV2007,AV2010,AV2013,AV2016)</f>
        <v>0</v>
      </c>
      <c r="AY1988">
        <f>QUARTILE(AW1989:AW1998,1)</f>
        <v>0</v>
      </c>
      <c r="AZ1988" t="e">
        <f>MEDIAN(AV1989,AV1992,AV1995,AV1998,AV2001,AV2004,AV2007,AV2010,AV2013,AV2016)</f>
        <v>#NUM!</v>
      </c>
      <c r="BA1988">
        <f>QUARTILE(AW1989:AW1998,3)</f>
        <v>0</v>
      </c>
      <c r="BB1988">
        <f>MAX(AV1989,AV1992,AV1995,AV1998,AV2001,AV2004,AV2007,AV2010,AV2013,AV2016)</f>
        <v>0</v>
      </c>
      <c r="BC1988">
        <f>SUMIF(AW1989:AW1998,"&lt;64",AW1989:AW1998)/COUNTIF(AW1989:AW1998,"&lt;64")</f>
        <v>0</v>
      </c>
    </row>
    <row r="1989" spans="2:55">
      <c r="B1989" t="s">
        <v>1299</v>
      </c>
      <c r="C1989">
        <v>131.15</v>
      </c>
      <c r="D1989">
        <f>C1989</f>
        <v>131.15</v>
      </c>
      <c r="K1989" t="s">
        <v>1301</v>
      </c>
      <c r="L1989">
        <v>0</v>
      </c>
      <c r="M1989">
        <f>L1989</f>
        <v>0</v>
      </c>
      <c r="T1989" t="s">
        <v>1299</v>
      </c>
      <c r="U1989">
        <v>67.64</v>
      </c>
      <c r="V1989">
        <f>U1989</f>
        <v>67.64</v>
      </c>
      <c r="AC1989" t="s">
        <v>1299</v>
      </c>
      <c r="AD1989">
        <v>64.02</v>
      </c>
      <c r="AE1989">
        <f>AD1989</f>
        <v>64.02</v>
      </c>
      <c r="AL1989" t="s">
        <v>1299</v>
      </c>
      <c r="AM1989">
        <v>8.9499999999999993</v>
      </c>
      <c r="AN1989">
        <f>AM1989</f>
        <v>8.9499999999999993</v>
      </c>
      <c r="AW1989">
        <f>AV1989</f>
        <v>0</v>
      </c>
    </row>
    <row r="1990" spans="2:55">
      <c r="B1990" t="s">
        <v>678</v>
      </c>
      <c r="D1990">
        <f>C1992</f>
        <v>122.98</v>
      </c>
      <c r="K1990" t="s">
        <v>678</v>
      </c>
      <c r="M1990">
        <f>L1992</f>
        <v>0</v>
      </c>
      <c r="T1990" t="s">
        <v>678</v>
      </c>
      <c r="V1990">
        <f>U1992</f>
        <v>66.849999999999994</v>
      </c>
      <c r="AC1990" t="s">
        <v>678</v>
      </c>
      <c r="AE1990">
        <f>AD1992</f>
        <v>65.459999999999994</v>
      </c>
      <c r="AL1990" t="s">
        <v>1321</v>
      </c>
      <c r="AM1990">
        <v>81.072999999999993</v>
      </c>
      <c r="AN1990">
        <f>AM1992</f>
        <v>0</v>
      </c>
      <c r="AW1990">
        <f>AV1992</f>
        <v>0</v>
      </c>
    </row>
    <row r="1991" spans="2:55">
      <c r="B1991" t="s">
        <v>1298</v>
      </c>
      <c r="C1991">
        <v>123.85</v>
      </c>
      <c r="D1991">
        <f>C1995</f>
        <v>534</v>
      </c>
      <c r="K1991" t="s">
        <v>1313</v>
      </c>
      <c r="M1991">
        <f>L1995</f>
        <v>0</v>
      </c>
      <c r="T1991" t="s">
        <v>1298</v>
      </c>
      <c r="U1991">
        <v>67.007999999999996</v>
      </c>
      <c r="V1991">
        <f>U1995</f>
        <v>66.23</v>
      </c>
      <c r="AC1991" t="s">
        <v>1298</v>
      </c>
      <c r="AD1991">
        <v>105.994</v>
      </c>
      <c r="AE1991">
        <f>AD1995</f>
        <v>64.61</v>
      </c>
      <c r="AL1991" t="s">
        <v>1322</v>
      </c>
      <c r="AM1991">
        <v>64.010000000000005</v>
      </c>
      <c r="AN1991">
        <f>AM1995</f>
        <v>64.02</v>
      </c>
      <c r="AW1991">
        <f>AV1995</f>
        <v>0</v>
      </c>
    </row>
    <row r="1992" spans="2:55">
      <c r="B1992" t="s">
        <v>1299</v>
      </c>
      <c r="C1992">
        <v>122.98</v>
      </c>
      <c r="D1992">
        <f>C1998</f>
        <v>127.99</v>
      </c>
      <c r="K1992" t="s">
        <v>1301</v>
      </c>
      <c r="L1992">
        <v>0</v>
      </c>
      <c r="M1992">
        <f>L1998</f>
        <v>0</v>
      </c>
      <c r="T1992" t="s">
        <v>1299</v>
      </c>
      <c r="U1992">
        <v>66.849999999999994</v>
      </c>
      <c r="V1992">
        <f>U1998</f>
        <v>69.97</v>
      </c>
      <c r="AC1992" t="s">
        <v>1299</v>
      </c>
      <c r="AD1992">
        <v>65.459999999999994</v>
      </c>
      <c r="AE1992">
        <f>AD1998</f>
        <v>91.69</v>
      </c>
      <c r="AL1992" t="s">
        <v>414</v>
      </c>
      <c r="AN1992">
        <f>AM1998</f>
        <v>0.19900000000000001</v>
      </c>
      <c r="AW1992">
        <f>AV1998</f>
        <v>0</v>
      </c>
    </row>
    <row r="1993" spans="2:55">
      <c r="B1993" t="s">
        <v>679</v>
      </c>
      <c r="D1993">
        <f>C2001</f>
        <v>130.44999999999999</v>
      </c>
      <c r="K1993" t="s">
        <v>679</v>
      </c>
      <c r="M1993">
        <f>L2001</f>
        <v>0</v>
      </c>
      <c r="T1993" t="s">
        <v>679</v>
      </c>
      <c r="V1993">
        <f>U2001</f>
        <v>66.77</v>
      </c>
      <c r="AC1993" t="s">
        <v>679</v>
      </c>
      <c r="AE1993">
        <f>AD2001</f>
        <v>114.06</v>
      </c>
      <c r="AL1993" t="s">
        <v>1298</v>
      </c>
      <c r="AM1993">
        <v>9.4179999999999993</v>
      </c>
      <c r="AN1993">
        <f>AM2001</f>
        <v>0.12</v>
      </c>
      <c r="AW1993">
        <f>AV2001</f>
        <v>0</v>
      </c>
    </row>
    <row r="1994" spans="2:55">
      <c r="B1994" t="s">
        <v>1298</v>
      </c>
      <c r="C1994">
        <v>544.89</v>
      </c>
      <c r="D1994">
        <f>C2004</f>
        <v>527.22</v>
      </c>
      <c r="K1994" t="s">
        <v>1313</v>
      </c>
      <c r="M1994">
        <f>L2004</f>
        <v>0</v>
      </c>
      <c r="T1994" t="s">
        <v>1298</v>
      </c>
      <c r="U1994">
        <v>66.488</v>
      </c>
      <c r="V1994">
        <f>U2004</f>
        <v>66.959999999999994</v>
      </c>
      <c r="AC1994" t="s">
        <v>1298</v>
      </c>
      <c r="AD1994">
        <v>88.709000000000003</v>
      </c>
      <c r="AE1994">
        <f>AD2004</f>
        <v>65.569999999999993</v>
      </c>
      <c r="AL1994" t="s">
        <v>1299</v>
      </c>
      <c r="AM1994">
        <v>9.39</v>
      </c>
      <c r="AN1994">
        <f>AM2004</f>
        <v>10.119999999999999</v>
      </c>
      <c r="AW1994">
        <f>AV2004</f>
        <v>0</v>
      </c>
    </row>
    <row r="1995" spans="2:55">
      <c r="B1995" t="s">
        <v>1299</v>
      </c>
      <c r="C1995">
        <v>534</v>
      </c>
      <c r="D1995">
        <f>C2007</f>
        <v>120.07</v>
      </c>
      <c r="K1995" t="s">
        <v>1301</v>
      </c>
      <c r="L1995">
        <v>0</v>
      </c>
      <c r="M1995">
        <f>L2007</f>
        <v>0</v>
      </c>
      <c r="T1995" t="s">
        <v>1299</v>
      </c>
      <c r="U1995">
        <v>66.23</v>
      </c>
      <c r="V1995">
        <f>U2007</f>
        <v>66.42</v>
      </c>
      <c r="AC1995" t="s">
        <v>1299</v>
      </c>
      <c r="AD1995">
        <v>64.61</v>
      </c>
      <c r="AE1995">
        <f>AD2007</f>
        <v>102.85</v>
      </c>
      <c r="AL1995" t="s">
        <v>1321</v>
      </c>
      <c r="AM1995">
        <v>64.02</v>
      </c>
      <c r="AN1995">
        <f>AM2007</f>
        <v>0</v>
      </c>
      <c r="AW1995">
        <f>AV2007</f>
        <v>0</v>
      </c>
    </row>
    <row r="1996" spans="2:55">
      <c r="B1996" t="s">
        <v>680</v>
      </c>
      <c r="D1996">
        <f>C2010</f>
        <v>635.37</v>
      </c>
      <c r="K1996" t="s">
        <v>680</v>
      </c>
      <c r="M1996">
        <f>L2010</f>
        <v>0</v>
      </c>
      <c r="T1996" t="s">
        <v>680</v>
      </c>
      <c r="V1996">
        <f>U2010</f>
        <v>66.680000000000007</v>
      </c>
      <c r="AC1996" t="s">
        <v>680</v>
      </c>
      <c r="AE1996">
        <f>AD2010</f>
        <v>94.38</v>
      </c>
      <c r="AL1996" t="s">
        <v>1322</v>
      </c>
      <c r="AM1996">
        <v>64.010000000000005</v>
      </c>
      <c r="AN1996">
        <f>AM2010</f>
        <v>0.23599999999999999</v>
      </c>
      <c r="AW1996">
        <f>AV2010</f>
        <v>0</v>
      </c>
    </row>
    <row r="1997" spans="2:55">
      <c r="B1997" t="s">
        <v>1298</v>
      </c>
      <c r="C1997">
        <v>132.429</v>
      </c>
      <c r="D1997">
        <f>C2013</f>
        <v>126.26</v>
      </c>
      <c r="K1997" t="s">
        <v>1313</v>
      </c>
      <c r="M1997">
        <f>L2013</f>
        <v>0</v>
      </c>
      <c r="T1997" t="s">
        <v>1298</v>
      </c>
      <c r="U1997">
        <v>70.299000000000007</v>
      </c>
      <c r="V1997">
        <f>U2013</f>
        <v>66.16</v>
      </c>
      <c r="AC1997" t="s">
        <v>1298</v>
      </c>
      <c r="AD1997">
        <v>148.035</v>
      </c>
      <c r="AE1997">
        <f>AD2013</f>
        <v>64.06</v>
      </c>
      <c r="AL1997" t="s">
        <v>415</v>
      </c>
      <c r="AN1997">
        <f>AM2013</f>
        <v>8.5030000000000001</v>
      </c>
      <c r="AW1997">
        <f>AV2013</f>
        <v>0</v>
      </c>
    </row>
    <row r="1998" spans="2:55">
      <c r="B1998" t="s">
        <v>1299</v>
      </c>
      <c r="C1998">
        <v>127.99</v>
      </c>
      <c r="D1998">
        <f>C2016</f>
        <v>581.03</v>
      </c>
      <c r="K1998" t="s">
        <v>1301</v>
      </c>
      <c r="L1998">
        <v>0</v>
      </c>
      <c r="M1998">
        <f>L2016</f>
        <v>0</v>
      </c>
      <c r="T1998" t="s">
        <v>1299</v>
      </c>
      <c r="U1998">
        <v>69.97</v>
      </c>
      <c r="V1998">
        <f>U2016</f>
        <v>66.95</v>
      </c>
      <c r="AC1998" t="s">
        <v>1299</v>
      </c>
      <c r="AD1998">
        <v>91.69</v>
      </c>
      <c r="AE1998">
        <f>AD2016</f>
        <v>97.78</v>
      </c>
      <c r="AL1998" t="s">
        <v>1298</v>
      </c>
      <c r="AM1998">
        <v>0.19900000000000001</v>
      </c>
      <c r="AN1998">
        <f>AM2016</f>
        <v>64.010000000000005</v>
      </c>
      <c r="AW1998">
        <f>AV2016</f>
        <v>0</v>
      </c>
    </row>
    <row r="1999" spans="2:55">
      <c r="B1999" t="s">
        <v>681</v>
      </c>
      <c r="K1999" t="s">
        <v>681</v>
      </c>
      <c r="T1999" t="s">
        <v>681</v>
      </c>
      <c r="AC1999" t="s">
        <v>681</v>
      </c>
      <c r="AL1999" t="s">
        <v>1299</v>
      </c>
      <c r="AM1999">
        <v>0.01</v>
      </c>
    </row>
    <row r="2000" spans="2:55">
      <c r="B2000" t="s">
        <v>1298</v>
      </c>
      <c r="C2000">
        <v>149.43</v>
      </c>
      <c r="K2000" t="s">
        <v>1313</v>
      </c>
      <c r="T2000" t="s">
        <v>1298</v>
      </c>
      <c r="U2000">
        <v>66.921000000000006</v>
      </c>
      <c r="AC2000" t="s">
        <v>1298</v>
      </c>
      <c r="AD2000">
        <v>173.40700000000001</v>
      </c>
      <c r="AL2000" t="s">
        <v>1321</v>
      </c>
      <c r="AM2000">
        <v>0.123</v>
      </c>
    </row>
    <row r="2001" spans="2:39">
      <c r="B2001" t="s">
        <v>1299</v>
      </c>
      <c r="C2001">
        <v>130.44999999999999</v>
      </c>
      <c r="K2001" t="s">
        <v>1301</v>
      </c>
      <c r="L2001">
        <v>0</v>
      </c>
      <c r="T2001" t="s">
        <v>1299</v>
      </c>
      <c r="U2001">
        <v>66.77</v>
      </c>
      <c r="AC2001" t="s">
        <v>1299</v>
      </c>
      <c r="AD2001">
        <v>114.06</v>
      </c>
      <c r="AL2001" t="s">
        <v>1322</v>
      </c>
      <c r="AM2001">
        <v>0.12</v>
      </c>
    </row>
    <row r="2002" spans="2:39">
      <c r="B2002" t="s">
        <v>682</v>
      </c>
      <c r="K2002" t="s">
        <v>682</v>
      </c>
      <c r="T2002" t="s">
        <v>682</v>
      </c>
      <c r="AC2002" t="s">
        <v>682</v>
      </c>
      <c r="AL2002" t="s">
        <v>416</v>
      </c>
    </row>
    <row r="2003" spans="2:39">
      <c r="B2003" t="s">
        <v>1298</v>
      </c>
      <c r="C2003">
        <v>584.85</v>
      </c>
      <c r="K2003" t="s">
        <v>1313</v>
      </c>
      <c r="T2003" t="s">
        <v>1298</v>
      </c>
      <c r="U2003">
        <v>71.540999999999997</v>
      </c>
      <c r="AC2003" t="s">
        <v>1298</v>
      </c>
      <c r="AD2003">
        <v>99.710999999999999</v>
      </c>
      <c r="AL2003" t="s">
        <v>1298</v>
      </c>
      <c r="AM2003">
        <v>10.130000000000001</v>
      </c>
    </row>
    <row r="2004" spans="2:39">
      <c r="B2004" t="s">
        <v>1299</v>
      </c>
      <c r="C2004">
        <v>527.22</v>
      </c>
      <c r="K2004" t="s">
        <v>1301</v>
      </c>
      <c r="L2004">
        <v>0</v>
      </c>
      <c r="T2004" t="s">
        <v>1299</v>
      </c>
      <c r="U2004">
        <v>66.959999999999994</v>
      </c>
      <c r="AC2004" t="s">
        <v>1299</v>
      </c>
      <c r="AD2004">
        <v>65.569999999999993</v>
      </c>
      <c r="AL2004" t="s">
        <v>1299</v>
      </c>
      <c r="AM2004">
        <v>10.119999999999999</v>
      </c>
    </row>
    <row r="2005" spans="2:39">
      <c r="B2005" t="s">
        <v>683</v>
      </c>
      <c r="K2005" t="s">
        <v>683</v>
      </c>
      <c r="T2005" t="s">
        <v>683</v>
      </c>
      <c r="AC2005" t="s">
        <v>683</v>
      </c>
      <c r="AL2005" t="s">
        <v>1321</v>
      </c>
      <c r="AM2005">
        <v>64.22</v>
      </c>
    </row>
    <row r="2006" spans="2:39">
      <c r="B2006" t="s">
        <v>1298</v>
      </c>
      <c r="C2006">
        <v>191.56</v>
      </c>
      <c r="K2006" t="s">
        <v>1313</v>
      </c>
      <c r="T2006" t="s">
        <v>1298</v>
      </c>
      <c r="U2006">
        <v>66.572999999999993</v>
      </c>
      <c r="AC2006" t="s">
        <v>1298</v>
      </c>
      <c r="AD2006">
        <v>138.44999999999999</v>
      </c>
      <c r="AL2006" t="s">
        <v>1322</v>
      </c>
      <c r="AM2006">
        <v>64.010000000000005</v>
      </c>
    </row>
    <row r="2007" spans="2:39">
      <c r="B2007" t="s">
        <v>1299</v>
      </c>
      <c r="C2007">
        <v>120.07</v>
      </c>
      <c r="K2007" t="s">
        <v>1301</v>
      </c>
      <c r="L2007">
        <v>0</v>
      </c>
      <c r="T2007" t="s">
        <v>1299</v>
      </c>
      <c r="U2007">
        <v>66.42</v>
      </c>
      <c r="AC2007" t="s">
        <v>1299</v>
      </c>
      <c r="AD2007">
        <v>102.85</v>
      </c>
      <c r="AL2007" t="s">
        <v>417</v>
      </c>
    </row>
    <row r="2008" spans="2:39">
      <c r="B2008" t="s">
        <v>684</v>
      </c>
      <c r="K2008" t="s">
        <v>684</v>
      </c>
      <c r="T2008" t="s">
        <v>684</v>
      </c>
      <c r="AC2008" t="s">
        <v>684</v>
      </c>
      <c r="AL2008" t="s">
        <v>1298</v>
      </c>
      <c r="AM2008">
        <v>5.1999999999999998E-2</v>
      </c>
    </row>
    <row r="2009" spans="2:39">
      <c r="B2009" t="s">
        <v>1298</v>
      </c>
      <c r="C2009">
        <v>707.16399999999999</v>
      </c>
      <c r="K2009" t="s">
        <v>1313</v>
      </c>
      <c r="T2009" t="s">
        <v>1298</v>
      </c>
      <c r="U2009">
        <v>102.69</v>
      </c>
      <c r="AC2009" t="s">
        <v>1298</v>
      </c>
      <c r="AD2009">
        <v>113.58799999999999</v>
      </c>
      <c r="AL2009" t="s">
        <v>1299</v>
      </c>
      <c r="AM2009">
        <v>0.01</v>
      </c>
    </row>
    <row r="2010" spans="2:39">
      <c r="B2010" t="s">
        <v>1299</v>
      </c>
      <c r="C2010">
        <v>635.37</v>
      </c>
      <c r="K2010" t="s">
        <v>1301</v>
      </c>
      <c r="L2010">
        <v>0</v>
      </c>
      <c r="T2010" t="s">
        <v>1299</v>
      </c>
      <c r="U2010">
        <v>66.680000000000007</v>
      </c>
      <c r="AC2010" t="s">
        <v>1299</v>
      </c>
      <c r="AD2010">
        <v>94.38</v>
      </c>
      <c r="AL2010" t="s">
        <v>1321</v>
      </c>
      <c r="AM2010">
        <v>0.23599999999999999</v>
      </c>
    </row>
    <row r="2011" spans="2:39">
      <c r="B2011" t="s">
        <v>685</v>
      </c>
      <c r="K2011" t="s">
        <v>685</v>
      </c>
      <c r="T2011" t="s">
        <v>685</v>
      </c>
      <c r="AC2011" t="s">
        <v>685</v>
      </c>
      <c r="AL2011" t="s">
        <v>1322</v>
      </c>
      <c r="AM2011">
        <v>0.24</v>
      </c>
    </row>
    <row r="2012" spans="2:39">
      <c r="B2012" t="s">
        <v>1298</v>
      </c>
      <c r="C2012">
        <v>159.82400000000001</v>
      </c>
      <c r="K2012" t="s">
        <v>1313</v>
      </c>
      <c r="T2012" t="s">
        <v>1298</v>
      </c>
      <c r="U2012">
        <v>66.397999999999996</v>
      </c>
      <c r="AC2012" t="s">
        <v>1298</v>
      </c>
      <c r="AD2012">
        <v>92.59</v>
      </c>
      <c r="AL2012" t="s">
        <v>418</v>
      </c>
    </row>
    <row r="2013" spans="2:39">
      <c r="B2013" t="s">
        <v>1299</v>
      </c>
      <c r="C2013">
        <v>126.26</v>
      </c>
      <c r="K2013" t="s">
        <v>1301</v>
      </c>
      <c r="L2013">
        <v>0</v>
      </c>
      <c r="T2013" t="s">
        <v>1299</v>
      </c>
      <c r="U2013">
        <v>66.16</v>
      </c>
      <c r="AC2013" t="s">
        <v>1299</v>
      </c>
      <c r="AD2013">
        <v>64.06</v>
      </c>
      <c r="AL2013" t="s">
        <v>1298</v>
      </c>
      <c r="AM2013">
        <v>8.5030000000000001</v>
      </c>
    </row>
    <row r="2014" spans="2:39">
      <c r="B2014" t="s">
        <v>686</v>
      </c>
      <c r="K2014" t="s">
        <v>686</v>
      </c>
      <c r="T2014" t="s">
        <v>686</v>
      </c>
      <c r="AC2014" t="s">
        <v>686</v>
      </c>
      <c r="AL2014" t="s">
        <v>1299</v>
      </c>
      <c r="AM2014">
        <v>8.41</v>
      </c>
    </row>
    <row r="2015" spans="2:39">
      <c r="B2015" t="s">
        <v>1298</v>
      </c>
      <c r="C2015">
        <v>597.96</v>
      </c>
      <c r="K2015" t="s">
        <v>1313</v>
      </c>
      <c r="T2015" t="s">
        <v>1298</v>
      </c>
      <c r="U2015">
        <v>101.857</v>
      </c>
      <c r="AC2015" t="s">
        <v>1298</v>
      </c>
      <c r="AD2015">
        <v>154.06100000000001</v>
      </c>
      <c r="AL2015" t="s">
        <v>1321</v>
      </c>
      <c r="AM2015">
        <v>84.102000000000004</v>
      </c>
    </row>
    <row r="2016" spans="2:39">
      <c r="B2016" t="s">
        <v>1299</v>
      </c>
      <c r="C2016">
        <v>581.03</v>
      </c>
      <c r="K2016" t="s">
        <v>1301</v>
      </c>
      <c r="L2016">
        <v>0</v>
      </c>
      <c r="T2016" t="s">
        <v>1299</v>
      </c>
      <c r="U2016">
        <v>66.95</v>
      </c>
      <c r="AC2016" t="s">
        <v>1299</v>
      </c>
      <c r="AD2016">
        <v>97.78</v>
      </c>
      <c r="AL2016" t="s">
        <v>1322</v>
      </c>
      <c r="AM2016">
        <v>64.010000000000005</v>
      </c>
    </row>
    <row r="2017" spans="2:55">
      <c r="B2017" t="s">
        <v>687</v>
      </c>
      <c r="K2017" t="s">
        <v>687</v>
      </c>
      <c r="T2017" t="s">
        <v>687</v>
      </c>
      <c r="AC2017" t="s">
        <v>687</v>
      </c>
      <c r="AL2017" t="s">
        <v>419</v>
      </c>
    </row>
    <row r="2018" spans="2:55">
      <c r="B2018" t="s">
        <v>1298</v>
      </c>
      <c r="C2018">
        <v>151.09299999999999</v>
      </c>
      <c r="E2018">
        <f>MIN(C2019,C2022,C2025,C2028,C2031,C2034,C2037,C2040,C2043,C2046)</f>
        <v>120.83</v>
      </c>
      <c r="F2018">
        <f>QUARTILE(D2019:D2028,1)</f>
        <v>125.2325</v>
      </c>
      <c r="G2018">
        <f>MEDIAN(C2019,C2022,C2025,C2028,C2031,C2034,C2037,C2040,C2043,C2046)</f>
        <v>128.24</v>
      </c>
      <c r="H2018">
        <f>QUARTILE(D2019:D2028,3)</f>
        <v>526.54250000000002</v>
      </c>
      <c r="I2018">
        <f>MAX(C2019,C2022,C2025,C2028,C2031,C2034,C2037,C2040,C2043,C2046)</f>
        <v>540.36</v>
      </c>
      <c r="J2018" t="e">
        <f>SUMIF(D2019:D2028,"&lt;64",D2019:D2028)/COUNTIF(D2019:D2028,"&lt;64")</f>
        <v>#DIV/0!</v>
      </c>
      <c r="K2018" t="s">
        <v>1313</v>
      </c>
      <c r="N2018">
        <f>MIN(L2019,L2022,L2025,L2028,L2031,L2034,L2037,L2040,L2043,L2046)</f>
        <v>0</v>
      </c>
      <c r="O2018">
        <f>QUARTILE(M2019:M2028,1)</f>
        <v>0</v>
      </c>
      <c r="P2018">
        <f>MEDIAN(L2019,L2022,L2025,L2028,L2031,L2034,L2037,L2040,L2043,L2046)</f>
        <v>0</v>
      </c>
      <c r="Q2018">
        <f>QUARTILE(M2019:M2028,3)</f>
        <v>0</v>
      </c>
      <c r="R2018">
        <f>MAX(L2019,L2022,L2025,L2028,L2031,L2034,L2037,L2040,L2043,L2046)</f>
        <v>0</v>
      </c>
      <c r="S2018" t="e">
        <f>SUM(M2019:M2028)/COUNTIF(M2019:M2028,"&gt;0")</f>
        <v>#DIV/0!</v>
      </c>
      <c r="T2018" t="s">
        <v>1298</v>
      </c>
      <c r="U2018">
        <v>107.905</v>
      </c>
      <c r="W2018">
        <f>MIN(U2019,U2022,U2025,U2028,U2031,U2034,U2037,U2040,U2043,U2046)</f>
        <v>67.87</v>
      </c>
      <c r="X2018">
        <f>QUARTILE(V2019:V2028,1)</f>
        <v>68.580000000000013</v>
      </c>
      <c r="Y2018">
        <f>MEDIAN(U2019,U2022,U2025,U2028,U2031,U2034,U2037,U2040,U2043,U2046)</f>
        <v>69.314999999999998</v>
      </c>
      <c r="Z2018">
        <f>QUARTILE(V2019:V2028,3)</f>
        <v>69.792500000000004</v>
      </c>
      <c r="AA2018">
        <f>MAX(U2019,U2022,U2025,U2028,U2031,U2034,U2037,U2040,U2043,U2046)</f>
        <v>70.790000000000006</v>
      </c>
      <c r="AB2018" t="e">
        <f>SUMIF(V2019:V2028,"&lt;64",V2019:V2028)/COUNTIF(V2019:V2028,"&lt;64")</f>
        <v>#DIV/0!</v>
      </c>
      <c r="AC2018" t="s">
        <v>1298</v>
      </c>
      <c r="AD2018">
        <v>109.631</v>
      </c>
      <c r="AF2018">
        <f>MIN(AD2019,AD2022,AD2025,AD2028,AD2031,AD2034,AD2037,AD2040,AD2043,AD2046)</f>
        <v>64.56</v>
      </c>
      <c r="AG2018">
        <f>QUARTILE(AE2019:AE2028,1)</f>
        <v>65.66</v>
      </c>
      <c r="AH2018">
        <f>MEDIAN(AD2019,AD2022,AD2025,AD2028,AD2031,AD2034,AD2037,AD2040,AD2043,AD2046)</f>
        <v>77.795000000000002</v>
      </c>
      <c r="AI2018">
        <f>QUARTILE(AE2019:AE2028,3)</f>
        <v>101.22499999999999</v>
      </c>
      <c r="AJ2018">
        <f>MAX(AD2019,AD2022,AD2025,AD2028,AD2031,AD2034,AD2037,AD2040,AD2043,AD2046)</f>
        <v>123.89</v>
      </c>
      <c r="AK2018" t="e">
        <f>SUMIF(AE2019:AE2028,"&lt;64",AE2019:AE2028)/COUNTIF(AE2019:AE2028,"&lt;64")</f>
        <v>#DIV/0!</v>
      </c>
      <c r="AL2018" t="s">
        <v>1298</v>
      </c>
      <c r="AM2018">
        <v>9.67</v>
      </c>
      <c r="AO2018">
        <f>MIN(AM2019,AM2022,AM2025,AM2028,AM2031,AM2034,AM2037,AM2040,AM2043,AM2046)</f>
        <v>0.01</v>
      </c>
      <c r="AP2018">
        <f>QUARTILE(AN2019:AN2028,1)</f>
        <v>2.415</v>
      </c>
      <c r="AQ2018">
        <f>MEDIAN(AM2019,AM2022,AM2025,AM2028,AM2031,AM2034,AM2037,AM2040,AM2043,AM2046)</f>
        <v>37.055500000000002</v>
      </c>
      <c r="AR2018">
        <f>QUARTILE(AN2019:AN2028,3)</f>
        <v>64.010000000000005</v>
      </c>
      <c r="AS2018">
        <f>MAX(AM2019,AM2022,AM2025,AM2028,AM2031,AM2034,AM2037,AM2040,AM2043,AM2046)</f>
        <v>67.489000000000004</v>
      </c>
      <c r="AT2018">
        <f>SUMIF(AN2019:AN2028,"&lt;64",AN2019:AN2028)/COUNTIF(AN2019:AN2028,"&lt;64")</f>
        <v>4.9350000000000014</v>
      </c>
      <c r="AX2018">
        <f>MIN(AV2019,AV2022,AV2025,AV2028,AV2031,AV2034,AV2037,AV2040,AV2043,AV2046)</f>
        <v>0</v>
      </c>
      <c r="AY2018">
        <f>QUARTILE(AW2019:AW2028,1)</f>
        <v>0</v>
      </c>
      <c r="AZ2018" t="e">
        <f>MEDIAN(AV2019,AV2022,AV2025,AV2028,AV2031,AV2034,AV2037,AV2040,AV2043,AV2046)</f>
        <v>#NUM!</v>
      </c>
      <c r="BA2018">
        <f>QUARTILE(AW2019:AW2028,3)</f>
        <v>0</v>
      </c>
      <c r="BB2018">
        <f>MAX(AV2019,AV2022,AV2025,AV2028,AV2031,AV2034,AV2037,AV2040,AV2043,AV2046)</f>
        <v>0</v>
      </c>
      <c r="BC2018">
        <f>SUMIF(AW2019:AW2028,"&lt;64",AW2019:AW2028)/COUNTIF(AW2019:AW2028,"&lt;64")</f>
        <v>0</v>
      </c>
    </row>
    <row r="2019" spans="2:55">
      <c r="B2019" t="s">
        <v>1299</v>
      </c>
      <c r="C2019">
        <v>129.26</v>
      </c>
      <c r="D2019">
        <f>C2019</f>
        <v>129.26</v>
      </c>
      <c r="K2019" t="s">
        <v>1301</v>
      </c>
      <c r="L2019">
        <v>0</v>
      </c>
      <c r="M2019">
        <f>L2019</f>
        <v>0</v>
      </c>
      <c r="T2019" t="s">
        <v>1299</v>
      </c>
      <c r="U2019">
        <v>69.349999999999994</v>
      </c>
      <c r="V2019">
        <f>U2019</f>
        <v>69.349999999999994</v>
      </c>
      <c r="AC2019" t="s">
        <v>1299</v>
      </c>
      <c r="AD2019">
        <v>65.47</v>
      </c>
      <c r="AE2019">
        <f>AD2019</f>
        <v>65.47</v>
      </c>
      <c r="AL2019" t="s">
        <v>1299</v>
      </c>
      <c r="AM2019">
        <v>9.6300000000000008</v>
      </c>
      <c r="AN2019">
        <f>AM2019</f>
        <v>9.6300000000000008</v>
      </c>
      <c r="AW2019">
        <f>AV2019</f>
        <v>0</v>
      </c>
    </row>
    <row r="2020" spans="2:55">
      <c r="B2020" t="s">
        <v>688</v>
      </c>
      <c r="D2020">
        <f>C2022</f>
        <v>123.92</v>
      </c>
      <c r="K2020" t="s">
        <v>688</v>
      </c>
      <c r="M2020">
        <f>L2022</f>
        <v>0</v>
      </c>
      <c r="T2020" t="s">
        <v>688</v>
      </c>
      <c r="V2020">
        <f>U2022</f>
        <v>70.209999999999994</v>
      </c>
      <c r="AC2020" t="s">
        <v>688</v>
      </c>
      <c r="AE2020">
        <f>AD2022</f>
        <v>64.56</v>
      </c>
      <c r="AL2020" t="s">
        <v>1321</v>
      </c>
      <c r="AM2020">
        <v>64.012</v>
      </c>
      <c r="AN2020">
        <f>AM2022</f>
        <v>0</v>
      </c>
      <c r="AW2020">
        <f>AV2022</f>
        <v>0</v>
      </c>
    </row>
    <row r="2021" spans="2:55">
      <c r="B2021" t="s">
        <v>1298</v>
      </c>
      <c r="C2021">
        <v>165.87200000000001</v>
      </c>
      <c r="D2021">
        <f>C2025</f>
        <v>540.36</v>
      </c>
      <c r="K2021" t="s">
        <v>1313</v>
      </c>
      <c r="M2021">
        <f>L2025</f>
        <v>0</v>
      </c>
      <c r="T2021" t="s">
        <v>1298</v>
      </c>
      <c r="U2021">
        <v>72.444000000000003</v>
      </c>
      <c r="V2021">
        <f>U2025</f>
        <v>69.28</v>
      </c>
      <c r="AC2021" t="s">
        <v>1298</v>
      </c>
      <c r="AD2021">
        <v>96.037999999999997</v>
      </c>
      <c r="AE2021">
        <f>AD2025</f>
        <v>66.900000000000006</v>
      </c>
      <c r="AL2021" t="s">
        <v>1322</v>
      </c>
      <c r="AM2021">
        <v>64.010000000000005</v>
      </c>
      <c r="AN2021">
        <f>AM2025</f>
        <v>64.078000000000003</v>
      </c>
      <c r="AW2021">
        <f>AV2025</f>
        <v>0</v>
      </c>
    </row>
    <row r="2022" spans="2:55">
      <c r="B2022" t="s">
        <v>1299</v>
      </c>
      <c r="C2022">
        <v>123.92</v>
      </c>
      <c r="D2022">
        <f>C2028</f>
        <v>124.89</v>
      </c>
      <c r="K2022" t="s">
        <v>1301</v>
      </c>
      <c r="L2022">
        <v>0</v>
      </c>
      <c r="M2022">
        <f>L2028</f>
        <v>0</v>
      </c>
      <c r="T2022" t="s">
        <v>1299</v>
      </c>
      <c r="U2022">
        <v>70.209999999999994</v>
      </c>
      <c r="V2022">
        <f>U2028</f>
        <v>70.790000000000006</v>
      </c>
      <c r="AC2022" t="s">
        <v>1299</v>
      </c>
      <c r="AD2022">
        <v>64.56</v>
      </c>
      <c r="AE2022">
        <f>AD2028</f>
        <v>95.51</v>
      </c>
      <c r="AL2022" t="s">
        <v>420</v>
      </c>
      <c r="AN2022">
        <f>AM2028</f>
        <v>9.8689999999999998</v>
      </c>
      <c r="AW2022">
        <f>AV2028</f>
        <v>0</v>
      </c>
    </row>
    <row r="2023" spans="2:55">
      <c r="B2023" t="s">
        <v>689</v>
      </c>
      <c r="D2023">
        <f>C2031</f>
        <v>127.22</v>
      </c>
      <c r="K2023" t="s">
        <v>689</v>
      </c>
      <c r="M2023">
        <f>L2031</f>
        <v>0</v>
      </c>
      <c r="T2023" t="s">
        <v>689</v>
      </c>
      <c r="V2023">
        <f>U2031</f>
        <v>68.7</v>
      </c>
      <c r="AC2023" t="s">
        <v>689</v>
      </c>
      <c r="AE2023">
        <f>AD2031</f>
        <v>123.89</v>
      </c>
      <c r="AL2023" t="s">
        <v>1298</v>
      </c>
      <c r="AM2023">
        <v>11.006</v>
      </c>
      <c r="AN2023">
        <f>AM2031</f>
        <v>64.010000000000005</v>
      </c>
      <c r="AW2023">
        <f>AV2031</f>
        <v>0</v>
      </c>
    </row>
    <row r="2024" spans="2:55">
      <c r="B2024" t="s">
        <v>1298</v>
      </c>
      <c r="C2024">
        <v>571.601</v>
      </c>
      <c r="D2024">
        <f>C2034</f>
        <v>526.6</v>
      </c>
      <c r="K2024" t="s">
        <v>1313</v>
      </c>
      <c r="M2024">
        <f>L2034</f>
        <v>0</v>
      </c>
      <c r="T2024" t="s">
        <v>1298</v>
      </c>
      <c r="U2024">
        <v>69.418000000000006</v>
      </c>
      <c r="V2024">
        <f>U2034</f>
        <v>67.98</v>
      </c>
      <c r="AC2024" t="s">
        <v>1298</v>
      </c>
      <c r="AD2024">
        <v>101.122</v>
      </c>
      <c r="AE2024">
        <f>AD2034</f>
        <v>66.23</v>
      </c>
      <c r="AL2024" t="s">
        <v>1299</v>
      </c>
      <c r="AM2024">
        <v>10.9</v>
      </c>
      <c r="AN2024">
        <f>AM2034</f>
        <v>0.01</v>
      </c>
      <c r="AW2024">
        <f>AV2034</f>
        <v>0</v>
      </c>
    </row>
    <row r="2025" spans="2:55">
      <c r="B2025" t="s">
        <v>1299</v>
      </c>
      <c r="C2025">
        <v>540.36</v>
      </c>
      <c r="D2025">
        <f>C2037</f>
        <v>120.83</v>
      </c>
      <c r="K2025" t="s">
        <v>1301</v>
      </c>
      <c r="L2025">
        <v>0</v>
      </c>
      <c r="M2025">
        <f>L2037</f>
        <v>0</v>
      </c>
      <c r="T2025" t="s">
        <v>1299</v>
      </c>
      <c r="U2025">
        <v>69.28</v>
      </c>
      <c r="V2025">
        <f>U2037</f>
        <v>68.540000000000006</v>
      </c>
      <c r="AC2025" t="s">
        <v>1299</v>
      </c>
      <c r="AD2025">
        <v>66.900000000000006</v>
      </c>
      <c r="AE2025">
        <f>AD2037</f>
        <v>88.69</v>
      </c>
      <c r="AL2025" t="s">
        <v>1321</v>
      </c>
      <c r="AM2025">
        <v>64.078000000000003</v>
      </c>
      <c r="AN2025">
        <f>AM2037</f>
        <v>0</v>
      </c>
      <c r="AW2025">
        <f>AV2037</f>
        <v>0</v>
      </c>
    </row>
    <row r="2026" spans="2:55">
      <c r="B2026" t="s">
        <v>690</v>
      </c>
      <c r="D2026">
        <f>C2040</f>
        <v>534.66999999999996</v>
      </c>
      <c r="K2026" t="s">
        <v>690</v>
      </c>
      <c r="M2026">
        <f>L2040</f>
        <v>0</v>
      </c>
      <c r="T2026" t="s">
        <v>690</v>
      </c>
      <c r="V2026">
        <f>U2040</f>
        <v>67.87</v>
      </c>
      <c r="AC2026" t="s">
        <v>690</v>
      </c>
      <c r="AE2026">
        <f>AD2040</f>
        <v>109.43</v>
      </c>
      <c r="AL2026" t="s">
        <v>1322</v>
      </c>
      <c r="AM2026">
        <v>64.010000000000005</v>
      </c>
      <c r="AN2026">
        <f>AM2040</f>
        <v>67.489000000000004</v>
      </c>
      <c r="AW2026">
        <f>AV2040</f>
        <v>0</v>
      </c>
    </row>
    <row r="2027" spans="2:55">
      <c r="B2027" t="s">
        <v>1298</v>
      </c>
      <c r="C2027">
        <v>147.876</v>
      </c>
      <c r="D2027">
        <f>C2043</f>
        <v>126.26</v>
      </c>
      <c r="K2027" t="s">
        <v>1313</v>
      </c>
      <c r="M2027">
        <f>L2043</f>
        <v>0</v>
      </c>
      <c r="T2027" t="s">
        <v>1298</v>
      </c>
      <c r="U2027">
        <v>94.268000000000001</v>
      </c>
      <c r="V2027">
        <f>U2043</f>
        <v>69.38</v>
      </c>
      <c r="AC2027" t="s">
        <v>1298</v>
      </c>
      <c r="AD2027">
        <v>146.36199999999999</v>
      </c>
      <c r="AE2027">
        <f>AD2043</f>
        <v>64.650000000000006</v>
      </c>
      <c r="AL2027" t="s">
        <v>421</v>
      </c>
      <c r="AN2027">
        <f>AM2043</f>
        <v>10.101000000000001</v>
      </c>
      <c r="AW2027">
        <f>AV2043</f>
        <v>0</v>
      </c>
    </row>
    <row r="2028" spans="2:55">
      <c r="B2028" t="s">
        <v>1299</v>
      </c>
      <c r="C2028">
        <v>124.89</v>
      </c>
      <c r="D2028">
        <f>C2046</f>
        <v>526.37</v>
      </c>
      <c r="K2028" t="s">
        <v>1301</v>
      </c>
      <c r="L2028">
        <v>0</v>
      </c>
      <c r="M2028">
        <f>L2046</f>
        <v>0</v>
      </c>
      <c r="T2028" t="s">
        <v>1299</v>
      </c>
      <c r="U2028">
        <v>70.790000000000006</v>
      </c>
      <c r="V2028">
        <f>U2046</f>
        <v>69.930000000000007</v>
      </c>
      <c r="AC2028" t="s">
        <v>1299</v>
      </c>
      <c r="AD2028">
        <v>95.51</v>
      </c>
      <c r="AE2028">
        <f>AD2046</f>
        <v>103.13</v>
      </c>
      <c r="AL2028" t="s">
        <v>1298</v>
      </c>
      <c r="AM2028">
        <v>9.8689999999999998</v>
      </c>
      <c r="AN2028">
        <f>AM2046</f>
        <v>64.010000000000005</v>
      </c>
      <c r="AW2028">
        <f>AV2046</f>
        <v>0</v>
      </c>
    </row>
    <row r="2029" spans="2:55">
      <c r="B2029" t="s">
        <v>691</v>
      </c>
      <c r="K2029" t="s">
        <v>691</v>
      </c>
      <c r="T2029" t="s">
        <v>691</v>
      </c>
      <c r="AC2029" t="s">
        <v>691</v>
      </c>
      <c r="AL2029" t="s">
        <v>1299</v>
      </c>
      <c r="AM2029">
        <v>9.7899999999999991</v>
      </c>
    </row>
    <row r="2030" spans="2:55">
      <c r="B2030" t="s">
        <v>1298</v>
      </c>
      <c r="C2030">
        <v>167.72</v>
      </c>
      <c r="K2030" t="s">
        <v>1313</v>
      </c>
      <c r="T2030" t="s">
        <v>1298</v>
      </c>
      <c r="U2030">
        <v>79.084999999999994</v>
      </c>
      <c r="AC2030" t="s">
        <v>1298</v>
      </c>
      <c r="AD2030">
        <v>166.92400000000001</v>
      </c>
      <c r="AL2030" t="s">
        <v>1321</v>
      </c>
      <c r="AM2030">
        <v>64.013999999999996</v>
      </c>
    </row>
    <row r="2031" spans="2:55">
      <c r="B2031" t="s">
        <v>1299</v>
      </c>
      <c r="C2031">
        <v>127.22</v>
      </c>
      <c r="K2031" t="s">
        <v>1301</v>
      </c>
      <c r="L2031">
        <v>0</v>
      </c>
      <c r="T2031" t="s">
        <v>1299</v>
      </c>
      <c r="U2031">
        <v>68.7</v>
      </c>
      <c r="AC2031" t="s">
        <v>1299</v>
      </c>
      <c r="AD2031">
        <v>123.89</v>
      </c>
      <c r="AL2031" t="s">
        <v>1322</v>
      </c>
      <c r="AM2031">
        <v>64.010000000000005</v>
      </c>
    </row>
    <row r="2032" spans="2:55">
      <c r="B2032" t="s">
        <v>692</v>
      </c>
      <c r="K2032" t="s">
        <v>692</v>
      </c>
      <c r="T2032" t="s">
        <v>692</v>
      </c>
      <c r="AC2032" t="s">
        <v>692</v>
      </c>
      <c r="AL2032" t="s">
        <v>422</v>
      </c>
    </row>
    <row r="2033" spans="2:55">
      <c r="B2033" t="s">
        <v>1298</v>
      </c>
      <c r="C2033">
        <v>537.65499999999997</v>
      </c>
      <c r="K2033" t="s">
        <v>1313</v>
      </c>
      <c r="T2033" t="s">
        <v>1298</v>
      </c>
      <c r="U2033">
        <v>78.024000000000001</v>
      </c>
      <c r="AC2033" t="s">
        <v>1298</v>
      </c>
      <c r="AD2033">
        <v>104.292</v>
      </c>
      <c r="AL2033" t="s">
        <v>1298</v>
      </c>
      <c r="AM2033">
        <v>5.1999999999999998E-2</v>
      </c>
    </row>
    <row r="2034" spans="2:55">
      <c r="B2034" t="s">
        <v>1299</v>
      </c>
      <c r="C2034">
        <v>526.6</v>
      </c>
      <c r="K2034" t="s">
        <v>1301</v>
      </c>
      <c r="L2034">
        <v>0</v>
      </c>
      <c r="T2034" t="s">
        <v>1299</v>
      </c>
      <c r="U2034">
        <v>67.98</v>
      </c>
      <c r="AC2034" t="s">
        <v>1299</v>
      </c>
      <c r="AD2034">
        <v>66.23</v>
      </c>
      <c r="AL2034" t="s">
        <v>1299</v>
      </c>
      <c r="AM2034">
        <v>0.01</v>
      </c>
    </row>
    <row r="2035" spans="2:55">
      <c r="B2035" t="s">
        <v>693</v>
      </c>
      <c r="K2035" t="s">
        <v>693</v>
      </c>
      <c r="T2035" t="s">
        <v>693</v>
      </c>
      <c r="AC2035" t="s">
        <v>693</v>
      </c>
      <c r="AL2035" t="s">
        <v>1321</v>
      </c>
      <c r="AM2035">
        <v>3.7999999999999999E-2</v>
      </c>
    </row>
    <row r="2036" spans="2:55">
      <c r="B2036" t="s">
        <v>1298</v>
      </c>
      <c r="C2036">
        <v>173.53100000000001</v>
      </c>
      <c r="K2036" t="s">
        <v>1313</v>
      </c>
      <c r="T2036" t="s">
        <v>1298</v>
      </c>
      <c r="U2036">
        <v>80.186999999999998</v>
      </c>
      <c r="AC2036" t="s">
        <v>1298</v>
      </c>
      <c r="AD2036">
        <v>128.666</v>
      </c>
      <c r="AL2036" t="s">
        <v>1322</v>
      </c>
      <c r="AM2036">
        <v>0.04</v>
      </c>
    </row>
    <row r="2037" spans="2:55">
      <c r="B2037" t="s">
        <v>1299</v>
      </c>
      <c r="C2037">
        <v>120.83</v>
      </c>
      <c r="K2037" t="s">
        <v>1301</v>
      </c>
      <c r="L2037">
        <v>0</v>
      </c>
      <c r="T2037" t="s">
        <v>1299</v>
      </c>
      <c r="U2037">
        <v>68.540000000000006</v>
      </c>
      <c r="AC2037" t="s">
        <v>1299</v>
      </c>
      <c r="AD2037">
        <v>88.69</v>
      </c>
      <c r="AL2037" t="s">
        <v>423</v>
      </c>
    </row>
    <row r="2038" spans="2:55">
      <c r="B2038" t="s">
        <v>694</v>
      </c>
      <c r="K2038" t="s">
        <v>694</v>
      </c>
      <c r="T2038" t="s">
        <v>694</v>
      </c>
      <c r="AC2038" t="s">
        <v>694</v>
      </c>
      <c r="AL2038" t="s">
        <v>1298</v>
      </c>
      <c r="AM2038">
        <v>9.7940000000000005</v>
      </c>
    </row>
    <row r="2039" spans="2:55">
      <c r="B2039" t="s">
        <v>1298</v>
      </c>
      <c r="C2039">
        <v>589.81700000000001</v>
      </c>
      <c r="K2039" t="s">
        <v>1313</v>
      </c>
      <c r="T2039" t="s">
        <v>1298</v>
      </c>
      <c r="U2039">
        <v>68.058000000000007</v>
      </c>
      <c r="AC2039" t="s">
        <v>1298</v>
      </c>
      <c r="AD2039">
        <v>116.768</v>
      </c>
      <c r="AL2039" t="s">
        <v>1299</v>
      </c>
      <c r="AM2039">
        <v>9.77</v>
      </c>
    </row>
    <row r="2040" spans="2:55">
      <c r="B2040" t="s">
        <v>1299</v>
      </c>
      <c r="C2040">
        <v>534.66999999999996</v>
      </c>
      <c r="K2040" t="s">
        <v>1301</v>
      </c>
      <c r="L2040">
        <v>0</v>
      </c>
      <c r="T2040" t="s">
        <v>1299</v>
      </c>
      <c r="U2040">
        <v>67.87</v>
      </c>
      <c r="AC2040" t="s">
        <v>1299</v>
      </c>
      <c r="AD2040">
        <v>109.43</v>
      </c>
      <c r="AL2040" t="s">
        <v>1321</v>
      </c>
      <c r="AM2040">
        <v>67.489000000000004</v>
      </c>
    </row>
    <row r="2041" spans="2:55">
      <c r="B2041" t="s">
        <v>695</v>
      </c>
      <c r="K2041" t="s">
        <v>695</v>
      </c>
      <c r="T2041" t="s">
        <v>695</v>
      </c>
      <c r="AC2041" t="s">
        <v>695</v>
      </c>
      <c r="AL2041" t="s">
        <v>1322</v>
      </c>
      <c r="AM2041">
        <v>64.010000000000005</v>
      </c>
    </row>
    <row r="2042" spans="2:55">
      <c r="B2042" t="s">
        <v>1298</v>
      </c>
      <c r="C2042">
        <v>202.381</v>
      </c>
      <c r="K2042" t="s">
        <v>1313</v>
      </c>
      <c r="T2042" t="s">
        <v>1298</v>
      </c>
      <c r="U2042">
        <v>127.709</v>
      </c>
      <c r="AC2042" t="s">
        <v>1298</v>
      </c>
      <c r="AD2042">
        <v>97.424000000000007</v>
      </c>
      <c r="AL2042" t="s">
        <v>424</v>
      </c>
    </row>
    <row r="2043" spans="2:55">
      <c r="B2043" t="s">
        <v>1299</v>
      </c>
      <c r="C2043">
        <v>126.26</v>
      </c>
      <c r="K2043" t="s">
        <v>1301</v>
      </c>
      <c r="L2043">
        <v>0</v>
      </c>
      <c r="T2043" t="s">
        <v>1299</v>
      </c>
      <c r="U2043">
        <v>69.38</v>
      </c>
      <c r="AC2043" t="s">
        <v>1299</v>
      </c>
      <c r="AD2043">
        <v>64.650000000000006</v>
      </c>
      <c r="AL2043" t="s">
        <v>1298</v>
      </c>
      <c r="AM2043">
        <v>10.101000000000001</v>
      </c>
    </row>
    <row r="2044" spans="2:55">
      <c r="B2044" t="s">
        <v>696</v>
      </c>
      <c r="K2044" t="s">
        <v>696</v>
      </c>
      <c r="T2044" t="s">
        <v>696</v>
      </c>
      <c r="AC2044" t="s">
        <v>696</v>
      </c>
      <c r="AL2044" t="s">
        <v>1299</v>
      </c>
      <c r="AM2044">
        <v>10.039999999999999</v>
      </c>
    </row>
    <row r="2045" spans="2:55">
      <c r="B2045" t="s">
        <v>1298</v>
      </c>
      <c r="C2045">
        <v>543.90200000000004</v>
      </c>
      <c r="K2045" t="s">
        <v>1313</v>
      </c>
      <c r="T2045" t="s">
        <v>1298</v>
      </c>
      <c r="U2045">
        <v>79.572000000000003</v>
      </c>
      <c r="AC2045" t="s">
        <v>1298</v>
      </c>
      <c r="AD2045">
        <v>104.096</v>
      </c>
      <c r="AL2045" t="s">
        <v>1321</v>
      </c>
      <c r="AM2045">
        <v>64.08</v>
      </c>
    </row>
    <row r="2046" spans="2:55">
      <c r="B2046" t="s">
        <v>1299</v>
      </c>
      <c r="C2046">
        <v>526.37</v>
      </c>
      <c r="K2046" t="s">
        <v>1301</v>
      </c>
      <c r="L2046">
        <v>0</v>
      </c>
      <c r="T2046" t="s">
        <v>1299</v>
      </c>
      <c r="U2046">
        <v>69.930000000000007</v>
      </c>
      <c r="AC2046" t="s">
        <v>1299</v>
      </c>
      <c r="AD2046">
        <v>103.13</v>
      </c>
      <c r="AL2046" t="s">
        <v>1322</v>
      </c>
      <c r="AM2046">
        <v>64.010000000000005</v>
      </c>
    </row>
    <row r="2047" spans="2:55">
      <c r="B2047" t="s">
        <v>697</v>
      </c>
      <c r="K2047" t="s">
        <v>697</v>
      </c>
      <c r="T2047" t="s">
        <v>697</v>
      </c>
      <c r="AC2047" t="s">
        <v>697</v>
      </c>
      <c r="AL2047" t="s">
        <v>425</v>
      </c>
    </row>
    <row r="2048" spans="2:55">
      <c r="B2048" t="s">
        <v>1298</v>
      </c>
      <c r="C2048">
        <v>620.23199999999997</v>
      </c>
      <c r="E2048">
        <f>MIN(C2049,C2052,C2055,C2058,C2061,C2064,C2067,C2070,C2073,C2076)</f>
        <v>120.85</v>
      </c>
      <c r="F2048">
        <f>QUARTILE(D2049:D2058,1)</f>
        <v>78.212500000000006</v>
      </c>
      <c r="G2048">
        <f>MEDIAN(C2049,C2052,C2055,C2058,C2061,C2064,C2067,C2070,C2073,C2076)</f>
        <v>325.43499999999995</v>
      </c>
      <c r="H2048">
        <f>QUARTILE(D2049:D2058,3)</f>
        <v>428.5575</v>
      </c>
      <c r="I2048">
        <f>MAX(C2049,C2052,C2055,C2058,C2061,C2064,C2067,C2070,C2073,C2076)</f>
        <v>692.92</v>
      </c>
      <c r="J2048" t="e">
        <f>SUMIF(D2049:D2058,"&lt;64",D2049:D2058)/COUNTIF(D2049:D2058,"&lt;64")</f>
        <v>#DIV/0!</v>
      </c>
      <c r="K2048" t="s">
        <v>1313</v>
      </c>
      <c r="N2048">
        <f>MIN(L2049,L2052,L2055,L2058,L2061,L2064,L2067,L2070,L2073,L2076)</f>
        <v>0</v>
      </c>
      <c r="O2048">
        <f>QUARTILE(M2049:M2058,1)</f>
        <v>0</v>
      </c>
      <c r="P2048">
        <f>MEDIAN(L2049,L2052,L2055,L2058,L2061,L2064,L2067,L2070,L2073,L2076)</f>
        <v>0</v>
      </c>
      <c r="Q2048">
        <f>QUARTILE(M2049:M2058,3)</f>
        <v>0</v>
      </c>
      <c r="R2048">
        <f>MAX(L2049,L2052,L2055,L2058,L2061,L2064,L2067,L2070,L2073,L2076)</f>
        <v>0</v>
      </c>
      <c r="S2048" t="e">
        <f>SUM(M2049:M2058)/COUNTIF(M2049:M2058,"&gt;0")</f>
        <v>#DIV/0!</v>
      </c>
      <c r="T2048" t="s">
        <v>1298</v>
      </c>
      <c r="U2048">
        <v>99.944999999999993</v>
      </c>
      <c r="W2048">
        <f>MIN(U2049,U2052,U2055,U2058,U2061,U2064,U2067,U2070,U2073,U2076)</f>
        <v>68.5</v>
      </c>
      <c r="X2048">
        <f>QUARTILE(V2049:V2058,1)</f>
        <v>65.125</v>
      </c>
      <c r="Y2048">
        <f>MEDIAN(U2049,U2052,U2055,U2058,U2061,U2064,U2067,U2070,U2073,U2076)</f>
        <v>70.335000000000008</v>
      </c>
      <c r="Z2048">
        <f>QUARTILE(V2049:V2058,3)</f>
        <v>70.58</v>
      </c>
      <c r="AA2048">
        <f>MAX(U2049,U2052,U2055,U2058,U2061,U2064,U2067,U2070,U2073,U2076)</f>
        <v>76.92</v>
      </c>
      <c r="AB2048" t="e">
        <f>SUMIF(V2049:V2058,"&lt;64",V2049:V2058)/COUNTIF(V2049:V2058,"&lt;64")</f>
        <v>#DIV/0!</v>
      </c>
      <c r="AC2048" t="s">
        <v>1298</v>
      </c>
      <c r="AD2048">
        <v>65.369</v>
      </c>
      <c r="AF2048">
        <f>MIN(AD2049,AD2052,AD2055,AD2058,AD2061,AD2064,AD2067,AD2070,AD2073,AD2076)</f>
        <v>64.41</v>
      </c>
      <c r="AG2048">
        <f>QUARTILE(AE2049:AE2058,1)</f>
        <v>64.102499999999992</v>
      </c>
      <c r="AH2048">
        <f>MEDIAN(AD2049,AD2052,AD2055,AD2058,AD2061,AD2064,AD2067,AD2070,AD2073,AD2076)</f>
        <v>76.539999999999992</v>
      </c>
      <c r="AI2048">
        <f>QUARTILE(AE2049:AE2058,3)</f>
        <v>95.73</v>
      </c>
      <c r="AJ2048">
        <f>MAX(AD2049,AD2052,AD2055,AD2058,AD2061,AD2064,AD2067,AD2070,AD2073,AD2076)</f>
        <v>115.63</v>
      </c>
      <c r="AK2048" t="e">
        <f>SUMIF(AE2049:AE2058,"&lt;64",AE2049:AE2058)/COUNTIF(AE2049:AE2058,"&lt;64")</f>
        <v>#DIV/0!</v>
      </c>
      <c r="AL2048" t="s">
        <v>1298</v>
      </c>
      <c r="AM2048">
        <v>9.0809999999999995</v>
      </c>
      <c r="AO2048">
        <f>MIN(AM2049,AM2052,AM2055,AM2058,AM2061,AM2064,AM2067,AM2070,AM2073,AM2076)</f>
        <v>0.01</v>
      </c>
      <c r="AP2048">
        <f>QUARTILE(AN2049:AN2058,1)</f>
        <v>2.3074999999999997</v>
      </c>
      <c r="AQ2048">
        <f>MEDIAN(AM2049,AM2052,AM2055,AM2058,AM2061,AM2064,AM2067,AM2070,AM2073,AM2076)</f>
        <v>9.620000000000001</v>
      </c>
      <c r="AR2048">
        <f>QUARTILE(AN2049:AN2058,3)</f>
        <v>64</v>
      </c>
      <c r="AS2048">
        <f>MAX(AM2049,AM2052,AM2055,AM2058,AM2061,AM2064,AM2067,AM2070,AM2073,AM2076)</f>
        <v>129.47800000000001</v>
      </c>
      <c r="AT2048">
        <f>SUMIF(AN2049:AN2058,"&lt;64",AN2049:AN2058)/COUNTIF(AN2049:AN2058,"&lt;64")</f>
        <v>3.8746</v>
      </c>
      <c r="AX2048">
        <f>MIN(AV2049,AV2052,AV2055,AV2058,AV2061,AV2064,AV2067,AV2070,AV2073,AV2076)</f>
        <v>0</v>
      </c>
      <c r="AY2048">
        <f>QUARTILE(AW2049:AW2058,1)</f>
        <v>0</v>
      </c>
      <c r="AZ2048" t="e">
        <f>MEDIAN(AV2049,AV2052,AV2055,AV2058,AV2061,AV2064,AV2067,AV2070,AV2073,AV2076)</f>
        <v>#NUM!</v>
      </c>
      <c r="BA2048">
        <f>QUARTILE(AW2049:AW2058,3)</f>
        <v>48</v>
      </c>
      <c r="BB2048">
        <f>MAX(AV2049,AV2052,AV2055,AV2058,AV2061,AV2064,AV2067,AV2070,AV2073,AV2076)</f>
        <v>0</v>
      </c>
      <c r="BC2048">
        <f>SUMIF(AW2049:AW2058,"&lt;64",AW2049:AW2058)/COUNTIF(AW2049:AW2058,"&lt;64")</f>
        <v>0</v>
      </c>
    </row>
    <row r="2049" spans="2:49">
      <c r="B2049" t="s">
        <v>1299</v>
      </c>
      <c r="C2049">
        <v>570.61</v>
      </c>
      <c r="D2049">
        <f>C2049</f>
        <v>570.61</v>
      </c>
      <c r="K2049" t="s">
        <v>1301</v>
      </c>
      <c r="L2049">
        <v>0</v>
      </c>
      <c r="M2049">
        <f>L2049</f>
        <v>0</v>
      </c>
      <c r="T2049" t="s">
        <v>1299</v>
      </c>
      <c r="U2049">
        <v>70.63</v>
      </c>
      <c r="V2049">
        <f>U2049</f>
        <v>70.63</v>
      </c>
      <c r="AC2049" t="s">
        <v>1299</v>
      </c>
      <c r="AD2049">
        <v>64.41</v>
      </c>
      <c r="AE2049">
        <f>AD2049</f>
        <v>64.41</v>
      </c>
      <c r="AL2049" t="s">
        <v>1299</v>
      </c>
      <c r="AM2049">
        <v>9.02</v>
      </c>
      <c r="AN2049">
        <f>AM2049</f>
        <v>9.02</v>
      </c>
      <c r="AW2049">
        <f>AV2049</f>
        <v>0</v>
      </c>
    </row>
    <row r="2050" spans="2:49">
      <c r="B2050" t="s">
        <v>698</v>
      </c>
      <c r="D2050">
        <v>64</v>
      </c>
      <c r="K2050" t="s">
        <v>698</v>
      </c>
      <c r="M2050">
        <f>L2052</f>
        <v>0</v>
      </c>
      <c r="T2050" t="s">
        <v>698</v>
      </c>
      <c r="V2050">
        <v>64</v>
      </c>
      <c r="AC2050" t="s">
        <v>698</v>
      </c>
      <c r="AE2050">
        <v>64</v>
      </c>
      <c r="AL2050" t="s">
        <v>1321</v>
      </c>
      <c r="AM2050">
        <v>65.215000000000003</v>
      </c>
      <c r="AN2050">
        <v>64</v>
      </c>
      <c r="AW2050">
        <v>64</v>
      </c>
    </row>
    <row r="2051" spans="2:49">
      <c r="B2051" t="s">
        <v>1298</v>
      </c>
      <c r="C2051">
        <v>177.441</v>
      </c>
      <c r="D2051">
        <v>64</v>
      </c>
      <c r="K2051" t="s">
        <v>1313</v>
      </c>
      <c r="M2051">
        <f>L2055</f>
        <v>0</v>
      </c>
      <c r="T2051" t="s">
        <v>1298</v>
      </c>
      <c r="U2051">
        <v>71.632999999999996</v>
      </c>
      <c r="V2051">
        <v>64</v>
      </c>
      <c r="AC2051" t="s">
        <v>1298</v>
      </c>
      <c r="AD2051">
        <v>78.944999999999993</v>
      </c>
      <c r="AE2051">
        <v>64</v>
      </c>
      <c r="AL2051" t="s">
        <v>1322</v>
      </c>
      <c r="AM2051">
        <v>64.010000000000005</v>
      </c>
      <c r="AN2051">
        <v>64</v>
      </c>
      <c r="AW2051">
        <v>64</v>
      </c>
    </row>
    <row r="2052" spans="2:49">
      <c r="B2052" t="s">
        <v>1299</v>
      </c>
      <c r="C2052">
        <v>124.44</v>
      </c>
      <c r="D2052">
        <f>C2058</f>
        <v>124.86</v>
      </c>
      <c r="K2052" t="s">
        <v>1301</v>
      </c>
      <c r="L2052">
        <v>0</v>
      </c>
      <c r="M2052">
        <f>L2058</f>
        <v>0</v>
      </c>
      <c r="T2052" t="s">
        <v>1299</v>
      </c>
      <c r="U2052">
        <v>71.31</v>
      </c>
      <c r="V2052">
        <f>U2058</f>
        <v>68.5</v>
      </c>
      <c r="AC2052" t="s">
        <v>1299</v>
      </c>
      <c r="AD2052">
        <v>65.349999999999994</v>
      </c>
      <c r="AE2052">
        <f>AD2058</f>
        <v>86.35</v>
      </c>
      <c r="AL2052" t="s">
        <v>426</v>
      </c>
      <c r="AN2052">
        <f>AM2058</f>
        <v>6.3E-2</v>
      </c>
      <c r="AW2052">
        <f>AV2058</f>
        <v>0</v>
      </c>
    </row>
    <row r="2053" spans="2:49">
      <c r="B2053" t="s">
        <v>699</v>
      </c>
      <c r="D2053">
        <f>C2061</f>
        <v>125.85</v>
      </c>
      <c r="K2053" t="s">
        <v>699</v>
      </c>
      <c r="M2053">
        <f>L2061</f>
        <v>0</v>
      </c>
      <c r="T2053" t="s">
        <v>699</v>
      </c>
      <c r="V2053">
        <f>U2061</f>
        <v>70.430000000000007</v>
      </c>
      <c r="AC2053" t="s">
        <v>699</v>
      </c>
      <c r="AE2053">
        <f>AD2061</f>
        <v>115.63</v>
      </c>
      <c r="AL2053" t="s">
        <v>1298</v>
      </c>
      <c r="AM2053">
        <v>11.648</v>
      </c>
      <c r="AN2053">
        <f>AM2061</f>
        <v>7.0000000000000007E-2</v>
      </c>
      <c r="AW2053">
        <f>AV2061</f>
        <v>0</v>
      </c>
    </row>
    <row r="2054" spans="2:49">
      <c r="B2054" t="s">
        <v>1298</v>
      </c>
      <c r="C2054">
        <v>564.81100000000004</v>
      </c>
      <c r="D2054">
        <v>64</v>
      </c>
      <c r="K2054" t="s">
        <v>1313</v>
      </c>
      <c r="M2054">
        <f>L2064</f>
        <v>0</v>
      </c>
      <c r="T2054" t="s">
        <v>1298</v>
      </c>
      <c r="U2054">
        <v>102.515</v>
      </c>
      <c r="V2054">
        <v>64</v>
      </c>
      <c r="AC2054" t="s">
        <v>1298</v>
      </c>
      <c r="AD2054">
        <v>67.088999999999999</v>
      </c>
      <c r="AE2054">
        <v>64</v>
      </c>
      <c r="AL2054" t="s">
        <v>1299</v>
      </c>
      <c r="AM2054">
        <v>11.59</v>
      </c>
      <c r="AN2054">
        <v>64</v>
      </c>
      <c r="AW2054">
        <v>64</v>
      </c>
    </row>
    <row r="2055" spans="2:49">
      <c r="B2055" t="s">
        <v>1299</v>
      </c>
      <c r="C2055">
        <v>525.02</v>
      </c>
      <c r="D2055">
        <f>C2067</f>
        <v>120.85</v>
      </c>
      <c r="K2055" t="s">
        <v>1301</v>
      </c>
      <c r="L2055">
        <v>0</v>
      </c>
      <c r="M2055">
        <f>L2067</f>
        <v>0</v>
      </c>
      <c r="T2055" t="s">
        <v>1299</v>
      </c>
      <c r="U2055">
        <v>69.95</v>
      </c>
      <c r="V2055">
        <f>U2067</f>
        <v>76.92</v>
      </c>
      <c r="AC2055" t="s">
        <v>1299</v>
      </c>
      <c r="AD2055">
        <v>66.239999999999995</v>
      </c>
      <c r="AE2055">
        <f>AD2067</f>
        <v>88.32</v>
      </c>
      <c r="AL2055" t="s">
        <v>1321</v>
      </c>
      <c r="AM2055">
        <v>129.47800000000001</v>
      </c>
      <c r="AN2055">
        <f>AM2067</f>
        <v>0</v>
      </c>
      <c r="AW2055">
        <f>AV2067</f>
        <v>0</v>
      </c>
    </row>
    <row r="2056" spans="2:49">
      <c r="B2056" t="s">
        <v>700</v>
      </c>
      <c r="D2056">
        <f>C2070</f>
        <v>529.46</v>
      </c>
      <c r="K2056" t="s">
        <v>700</v>
      </c>
      <c r="M2056">
        <f>L2070</f>
        <v>0</v>
      </c>
      <c r="T2056" t="s">
        <v>700</v>
      </c>
      <c r="V2056">
        <f>U2070</f>
        <v>70.099999999999994</v>
      </c>
      <c r="AC2056" t="s">
        <v>700</v>
      </c>
      <c r="AE2056">
        <f>AD2070</f>
        <v>98.2</v>
      </c>
      <c r="AL2056" t="s">
        <v>1322</v>
      </c>
      <c r="AM2056">
        <v>64.010000000000005</v>
      </c>
      <c r="AN2056">
        <f>AM2070</f>
        <v>71.953000000000003</v>
      </c>
      <c r="AW2056">
        <f>AV2070</f>
        <v>0</v>
      </c>
    </row>
    <row r="2057" spans="2:49">
      <c r="B2057" t="s">
        <v>1298</v>
      </c>
      <c r="C2057">
        <v>126.003</v>
      </c>
      <c r="D2057">
        <f>C2073</f>
        <v>122.66</v>
      </c>
      <c r="K2057" t="s">
        <v>1313</v>
      </c>
      <c r="M2057">
        <f>L2073</f>
        <v>0</v>
      </c>
      <c r="T2057" t="s">
        <v>1298</v>
      </c>
      <c r="U2057">
        <v>68.954999999999998</v>
      </c>
      <c r="V2057">
        <f>U2073</f>
        <v>70.239999999999995</v>
      </c>
      <c r="AC2057" t="s">
        <v>1298</v>
      </c>
      <c r="AD2057">
        <v>87.683999999999997</v>
      </c>
      <c r="AE2057">
        <f>AD2073</f>
        <v>66.73</v>
      </c>
      <c r="AL2057" t="s">
        <v>427</v>
      </c>
      <c r="AN2057">
        <f>AM2073</f>
        <v>10.220000000000001</v>
      </c>
      <c r="AW2057">
        <f>AV2073</f>
        <v>0</v>
      </c>
    </row>
    <row r="2058" spans="2:49">
      <c r="B2058" t="s">
        <v>1299</v>
      </c>
      <c r="C2058">
        <v>124.86</v>
      </c>
      <c r="D2058">
        <f>C2076</f>
        <v>692.92</v>
      </c>
      <c r="K2058" t="s">
        <v>1301</v>
      </c>
      <c r="L2058">
        <v>0</v>
      </c>
      <c r="M2058">
        <f>L2076</f>
        <v>0</v>
      </c>
      <c r="T2058" t="s">
        <v>1299</v>
      </c>
      <c r="U2058">
        <v>68.5</v>
      </c>
      <c r="V2058">
        <f>U2076</f>
        <v>71.31</v>
      </c>
      <c r="AC2058" t="s">
        <v>1299</v>
      </c>
      <c r="AD2058">
        <v>86.35</v>
      </c>
      <c r="AE2058">
        <f>AD2076</f>
        <v>99.33</v>
      </c>
      <c r="AL2058" t="s">
        <v>1298</v>
      </c>
      <c r="AM2058">
        <v>6.3E-2</v>
      </c>
      <c r="AN2058">
        <f>AM2076</f>
        <v>64.010000000000005</v>
      </c>
      <c r="AW2058">
        <f>AV2076</f>
        <v>0</v>
      </c>
    </row>
    <row r="2059" spans="2:49">
      <c r="B2059" t="s">
        <v>701</v>
      </c>
      <c r="K2059" t="s">
        <v>701</v>
      </c>
      <c r="T2059" t="s">
        <v>701</v>
      </c>
      <c r="AC2059" t="s">
        <v>701</v>
      </c>
      <c r="AL2059" t="s">
        <v>1299</v>
      </c>
      <c r="AM2059">
        <v>0.01</v>
      </c>
    </row>
    <row r="2060" spans="2:49">
      <c r="B2060" t="s">
        <v>1298</v>
      </c>
      <c r="C2060">
        <v>126.895</v>
      </c>
      <c r="K2060" t="s">
        <v>1313</v>
      </c>
      <c r="T2060" t="s">
        <v>1298</v>
      </c>
      <c r="U2060">
        <v>80.335999999999999</v>
      </c>
      <c r="AC2060" t="s">
        <v>1298</v>
      </c>
      <c r="AD2060">
        <v>116.59699999999999</v>
      </c>
      <c r="AL2060" t="s">
        <v>1321</v>
      </c>
      <c r="AM2060">
        <v>6.8000000000000005E-2</v>
      </c>
    </row>
    <row r="2061" spans="2:49">
      <c r="B2061" t="s">
        <v>1299</v>
      </c>
      <c r="C2061">
        <v>125.85</v>
      </c>
      <c r="K2061" t="s">
        <v>1301</v>
      </c>
      <c r="L2061">
        <v>0</v>
      </c>
      <c r="T2061" t="s">
        <v>1299</v>
      </c>
      <c r="U2061">
        <v>70.430000000000007</v>
      </c>
      <c r="AC2061" t="s">
        <v>1299</v>
      </c>
      <c r="AD2061">
        <v>115.63</v>
      </c>
      <c r="AL2061" t="s">
        <v>1322</v>
      </c>
      <c r="AM2061">
        <v>7.0000000000000007E-2</v>
      </c>
    </row>
    <row r="2062" spans="2:49">
      <c r="B2062" t="s">
        <v>702</v>
      </c>
      <c r="K2062" t="s">
        <v>702</v>
      </c>
      <c r="T2062" t="s">
        <v>702</v>
      </c>
      <c r="AC2062" t="s">
        <v>702</v>
      </c>
      <c r="AL2062" t="s">
        <v>428</v>
      </c>
    </row>
    <row r="2063" spans="2:49">
      <c r="B2063" t="s">
        <v>1298</v>
      </c>
      <c r="C2063">
        <v>540.37099999999998</v>
      </c>
      <c r="K2063" t="s">
        <v>1313</v>
      </c>
      <c r="T2063" t="s">
        <v>1298</v>
      </c>
      <c r="U2063">
        <v>126.518</v>
      </c>
      <c r="AC2063" t="s">
        <v>1298</v>
      </c>
      <c r="AD2063">
        <v>72.876000000000005</v>
      </c>
      <c r="AL2063" t="s">
        <v>1298</v>
      </c>
      <c r="AM2063">
        <v>1.4999999999999999E-2</v>
      </c>
    </row>
    <row r="2064" spans="2:49">
      <c r="B2064" t="s">
        <v>1299</v>
      </c>
      <c r="C2064">
        <v>527.42999999999995</v>
      </c>
      <c r="K2064" t="s">
        <v>1301</v>
      </c>
      <c r="L2064">
        <v>0</v>
      </c>
      <c r="T2064" t="s">
        <v>1299</v>
      </c>
      <c r="U2064">
        <v>70.22</v>
      </c>
      <c r="AC2064" t="s">
        <v>1299</v>
      </c>
      <c r="AD2064">
        <v>65.62</v>
      </c>
      <c r="AL2064" t="s">
        <v>1299</v>
      </c>
      <c r="AM2064">
        <v>0.01</v>
      </c>
    </row>
    <row r="2065" spans="2:55">
      <c r="B2065" t="s">
        <v>703</v>
      </c>
      <c r="K2065" t="s">
        <v>703</v>
      </c>
      <c r="T2065" t="s">
        <v>703</v>
      </c>
      <c r="AC2065" t="s">
        <v>703</v>
      </c>
      <c r="AL2065" t="s">
        <v>1321</v>
      </c>
      <c r="AM2065">
        <v>0.05</v>
      </c>
    </row>
    <row r="2066" spans="2:55">
      <c r="B2066" t="s">
        <v>1298</v>
      </c>
      <c r="C2066">
        <v>170.35</v>
      </c>
      <c r="K2066" t="s">
        <v>1313</v>
      </c>
      <c r="T2066" t="s">
        <v>1298</v>
      </c>
      <c r="U2066">
        <v>77.168999999999997</v>
      </c>
      <c r="AC2066" t="s">
        <v>1298</v>
      </c>
      <c r="AD2066">
        <v>95.631</v>
      </c>
      <c r="AL2066" t="s">
        <v>1322</v>
      </c>
      <c r="AM2066">
        <v>0.05</v>
      </c>
    </row>
    <row r="2067" spans="2:55">
      <c r="B2067" t="s">
        <v>1299</v>
      </c>
      <c r="C2067">
        <v>120.85</v>
      </c>
      <c r="K2067" t="s">
        <v>1301</v>
      </c>
      <c r="L2067">
        <v>0</v>
      </c>
      <c r="T2067" t="s">
        <v>1299</v>
      </c>
      <c r="U2067">
        <v>76.92</v>
      </c>
      <c r="AC2067" t="s">
        <v>1299</v>
      </c>
      <c r="AD2067">
        <v>88.32</v>
      </c>
      <c r="AL2067" t="s">
        <v>429</v>
      </c>
    </row>
    <row r="2068" spans="2:55">
      <c r="B2068" t="s">
        <v>704</v>
      </c>
      <c r="K2068" t="s">
        <v>704</v>
      </c>
      <c r="T2068" t="s">
        <v>704</v>
      </c>
      <c r="AC2068" t="s">
        <v>704</v>
      </c>
      <c r="AL2068" t="s">
        <v>1298</v>
      </c>
      <c r="AM2068">
        <v>10.417999999999999</v>
      </c>
    </row>
    <row r="2069" spans="2:55">
      <c r="B2069" t="s">
        <v>1298</v>
      </c>
      <c r="C2069">
        <v>565.29300000000001</v>
      </c>
      <c r="K2069" t="s">
        <v>1313</v>
      </c>
      <c r="T2069" t="s">
        <v>1298</v>
      </c>
      <c r="U2069">
        <v>76.034999999999997</v>
      </c>
      <c r="AC2069" t="s">
        <v>1298</v>
      </c>
      <c r="AD2069">
        <v>99.236000000000004</v>
      </c>
      <c r="AL2069" t="s">
        <v>1299</v>
      </c>
      <c r="AM2069">
        <v>10.27</v>
      </c>
    </row>
    <row r="2070" spans="2:55">
      <c r="B2070" t="s">
        <v>1299</v>
      </c>
      <c r="C2070">
        <v>529.46</v>
      </c>
      <c r="K2070" t="s">
        <v>1301</v>
      </c>
      <c r="L2070">
        <v>0</v>
      </c>
      <c r="T2070" t="s">
        <v>1299</v>
      </c>
      <c r="U2070">
        <v>70.099999999999994</v>
      </c>
      <c r="AC2070" t="s">
        <v>1299</v>
      </c>
      <c r="AD2070">
        <v>98.2</v>
      </c>
      <c r="AL2070" t="s">
        <v>1321</v>
      </c>
      <c r="AM2070">
        <v>71.953000000000003</v>
      </c>
    </row>
    <row r="2071" spans="2:55">
      <c r="B2071" t="s">
        <v>705</v>
      </c>
      <c r="K2071" t="s">
        <v>705</v>
      </c>
      <c r="T2071" t="s">
        <v>705</v>
      </c>
      <c r="AC2071" t="s">
        <v>705</v>
      </c>
      <c r="AL2071" t="s">
        <v>1322</v>
      </c>
      <c r="AM2071">
        <v>64.010000000000005</v>
      </c>
    </row>
    <row r="2072" spans="2:55">
      <c r="B2072" t="s">
        <v>1298</v>
      </c>
      <c r="C2072">
        <v>148.18100000000001</v>
      </c>
      <c r="K2072" t="s">
        <v>1313</v>
      </c>
      <c r="T2072" t="s">
        <v>1298</v>
      </c>
      <c r="U2072">
        <v>79.278000000000006</v>
      </c>
      <c r="AC2072" t="s">
        <v>1298</v>
      </c>
      <c r="AD2072">
        <v>84.102999999999994</v>
      </c>
      <c r="AL2072" t="s">
        <v>430</v>
      </c>
    </row>
    <row r="2073" spans="2:55">
      <c r="B2073" t="s">
        <v>1299</v>
      </c>
      <c r="C2073">
        <v>122.66</v>
      </c>
      <c r="K2073" t="s">
        <v>1301</v>
      </c>
      <c r="L2073">
        <v>0</v>
      </c>
      <c r="T2073" t="s">
        <v>1299</v>
      </c>
      <c r="U2073">
        <v>70.239999999999995</v>
      </c>
      <c r="AC2073" t="s">
        <v>1299</v>
      </c>
      <c r="AD2073">
        <v>66.73</v>
      </c>
      <c r="AL2073" t="s">
        <v>1298</v>
      </c>
      <c r="AM2073">
        <v>10.220000000000001</v>
      </c>
    </row>
    <row r="2074" spans="2:55">
      <c r="B2074" t="s">
        <v>706</v>
      </c>
      <c r="K2074" t="s">
        <v>706</v>
      </c>
      <c r="T2074" t="s">
        <v>706</v>
      </c>
      <c r="AC2074" t="s">
        <v>706</v>
      </c>
      <c r="AL2074" t="s">
        <v>1299</v>
      </c>
      <c r="AM2074">
        <v>10.130000000000001</v>
      </c>
    </row>
    <row r="2075" spans="2:55">
      <c r="B2075" t="s">
        <v>1298</v>
      </c>
      <c r="C2075">
        <v>713.12599999999998</v>
      </c>
      <c r="K2075" t="s">
        <v>1313</v>
      </c>
      <c r="T2075" t="s">
        <v>1298</v>
      </c>
      <c r="U2075">
        <v>100.89700000000001</v>
      </c>
      <c r="AC2075" t="s">
        <v>1298</v>
      </c>
      <c r="AD2075">
        <v>101.483</v>
      </c>
      <c r="AL2075" t="s">
        <v>1321</v>
      </c>
      <c r="AM2075">
        <v>64.007999999999996</v>
      </c>
    </row>
    <row r="2076" spans="2:55">
      <c r="B2076" t="s">
        <v>1299</v>
      </c>
      <c r="C2076">
        <v>692.92</v>
      </c>
      <c r="K2076" t="s">
        <v>1301</v>
      </c>
      <c r="L2076">
        <v>0</v>
      </c>
      <c r="T2076" t="s">
        <v>1299</v>
      </c>
      <c r="U2076">
        <v>71.31</v>
      </c>
      <c r="AC2076" t="s">
        <v>1299</v>
      </c>
      <c r="AD2076">
        <v>99.33</v>
      </c>
      <c r="AL2076" t="s">
        <v>1322</v>
      </c>
      <c r="AM2076">
        <v>64.010000000000005</v>
      </c>
    </row>
    <row r="2077" spans="2:55">
      <c r="B2077" t="s">
        <v>707</v>
      </c>
      <c r="K2077" t="s">
        <v>707</v>
      </c>
      <c r="T2077" t="s">
        <v>707</v>
      </c>
      <c r="AC2077" t="s">
        <v>707</v>
      </c>
      <c r="AL2077" t="s">
        <v>431</v>
      </c>
    </row>
    <row r="2078" spans="2:55">
      <c r="B2078" t="s">
        <v>1298</v>
      </c>
      <c r="C2078">
        <v>156.523</v>
      </c>
      <c r="E2078">
        <f>MIN(C2079,C2082,C2085,C2088,C2091,C2094,C2097,C2100,C2103,C2106)</f>
        <v>116.81</v>
      </c>
      <c r="F2078">
        <f>QUARTILE(D2079:D2088,1)</f>
        <v>121.35249999999999</v>
      </c>
      <c r="G2078">
        <f>MEDIAN(C2079,C2082,C2085,C2088,C2091,C2094,C2097,C2100,C2103,C2106)</f>
        <v>324.63</v>
      </c>
      <c r="H2078">
        <f>QUARTILE(D2079:D2088,3)</f>
        <v>526.12249999999995</v>
      </c>
      <c r="I2078">
        <f>MAX(C2079,C2082,C2085,C2088,C2091,C2094,C2097,C2100,C2103,C2106)</f>
        <v>572.14</v>
      </c>
      <c r="J2078" t="e">
        <f>SUMIF(D2079:D2088,"&lt;64",D2079:D2088)/COUNTIF(D2079:D2088,"&lt;64")</f>
        <v>#DIV/0!</v>
      </c>
      <c r="K2078" t="s">
        <v>1313</v>
      </c>
      <c r="N2078">
        <f>MIN(L2079,L2082,L2085,L2088,L2091,L2094,L2097,L2100,L2103,L2106)</f>
        <v>0</v>
      </c>
      <c r="O2078">
        <f>QUARTILE(M2079:M2088,1)</f>
        <v>0</v>
      </c>
      <c r="P2078">
        <f>MEDIAN(L2079,L2082,L2085,L2088,L2091,L2094,L2097,L2100,L2103,L2106)</f>
        <v>0</v>
      </c>
      <c r="Q2078">
        <f>QUARTILE(M2079:M2088,3)</f>
        <v>0</v>
      </c>
      <c r="R2078">
        <f>MAX(L2079,L2082,L2085,L2088,L2091,L2094,L2097,L2100,L2103,L2106)</f>
        <v>0</v>
      </c>
      <c r="S2078" t="e">
        <f>SUM(M2079:M2088)/COUNTIF(M2079:M2088,"&gt;0")</f>
        <v>#DIV/0!</v>
      </c>
      <c r="T2078" t="s">
        <v>1298</v>
      </c>
      <c r="U2078">
        <v>108.56</v>
      </c>
      <c r="W2078">
        <f>MIN(U2079,U2082,U2085,U2088,U2091,U2094,U2097,U2100,U2103,U2106)</f>
        <v>64.209999999999994</v>
      </c>
      <c r="X2078">
        <f>QUARTILE(V2079:V2088,1)</f>
        <v>64.617500000000007</v>
      </c>
      <c r="Y2078">
        <f>MEDIAN(U2079,U2082,U2085,U2088,U2091,U2094,U2097,U2100,U2103,U2106)</f>
        <v>64.97</v>
      </c>
      <c r="Z2078">
        <f>QUARTILE(V2079:V2088,3)</f>
        <v>69.925000000000011</v>
      </c>
      <c r="AA2078">
        <f>MAX(U2079,U2082,U2085,U2088,U2091,U2094,U2097,U2100,U2103,U2106)</f>
        <v>71.790000000000006</v>
      </c>
      <c r="AB2078" t="e">
        <f>SUMIF(V2079:V2088,"&lt;64",V2079:V2088)/COUNTIF(V2079:V2088,"&lt;64")</f>
        <v>#DIV/0!</v>
      </c>
      <c r="AC2078" t="s">
        <v>1298</v>
      </c>
      <c r="AD2078">
        <v>68.548000000000002</v>
      </c>
      <c r="AF2078">
        <f>MIN(AD2079,AD2082,AD2085,AD2088,AD2091,AD2094,AD2097,AD2100,AD2103,AD2106)</f>
        <v>64.12</v>
      </c>
      <c r="AG2078">
        <f>QUARTILE(AE2079:AE2088,1)</f>
        <v>65.625</v>
      </c>
      <c r="AH2078">
        <f>MEDIAN(AD2079,AD2082,AD2085,AD2088,AD2091,AD2094,AD2097,AD2100,AD2103,AD2106)</f>
        <v>80.009999999999991</v>
      </c>
      <c r="AI2078">
        <f>QUARTILE(AE2079:AE2088,3)</f>
        <v>93.795000000000002</v>
      </c>
      <c r="AJ2078">
        <f>MAX(AD2079,AD2082,AD2085,AD2088,AD2091,AD2094,AD2097,AD2100,AD2103,AD2106)</f>
        <v>109.7</v>
      </c>
      <c r="AK2078" t="e">
        <f>SUMIF(AE2079:AE2088,"&lt;64",AE2079:AE2088)/COUNTIF(AE2079:AE2088,"&lt;64")</f>
        <v>#DIV/0!</v>
      </c>
      <c r="AL2078" t="s">
        <v>1298</v>
      </c>
      <c r="AM2078">
        <v>11.462</v>
      </c>
      <c r="AO2078">
        <f>MIN(AM2079,AM2082,AM2085,AM2088,AM2091,AM2094,AM2097,AM2100,AM2103,AM2106)</f>
        <v>1.0999999999999999E-2</v>
      </c>
      <c r="AP2078">
        <f>QUARTILE(AN2079:AN2088,1)</f>
        <v>2.1495000000000002</v>
      </c>
      <c r="AQ2078">
        <f>MEDIAN(AM2079,AM2082,AM2085,AM2088,AM2091,AM2094,AM2097,AM2100,AM2103,AM2106)</f>
        <v>11.367999999999999</v>
      </c>
      <c r="AR2078">
        <f>QUARTILE(AN2079:AN2088,3)</f>
        <v>50.853999999999999</v>
      </c>
      <c r="AS2078">
        <f>MAX(AM2079,AM2082,AM2085,AM2088,AM2091,AM2094,AM2097,AM2100,AM2103,AM2106)</f>
        <v>64.013999999999996</v>
      </c>
      <c r="AT2078">
        <f>SUMIF(AN2079:AN2088,"&lt;64",AN2079:AN2088)/COUNTIF(AN2079:AN2088,"&lt;64")</f>
        <v>5.7388571428571424</v>
      </c>
      <c r="AX2078">
        <f>MIN(AV2079,AV2082,AV2085,AV2088,AV2091,AV2094,AV2097,AV2100,AV2103,AV2106)</f>
        <v>0</v>
      </c>
      <c r="AY2078">
        <f>QUARTILE(AW2079:AW2088,1)</f>
        <v>0</v>
      </c>
      <c r="AZ2078" t="e">
        <f>MEDIAN(AV2079,AV2082,AV2085,AV2088,AV2091,AV2094,AV2097,AV2100,AV2103,AV2106)</f>
        <v>#NUM!</v>
      </c>
      <c r="BA2078">
        <f>QUARTILE(AW2079:AW2088,3)</f>
        <v>0</v>
      </c>
      <c r="BB2078">
        <f>MAX(AV2079,AV2082,AV2085,AV2088,AV2091,AV2094,AV2097,AV2100,AV2103,AV2106)</f>
        <v>0</v>
      </c>
      <c r="BC2078">
        <f>SUMIF(AW2079:AW2088,"&lt;64",AW2079:AW2088)/COUNTIF(AW2079:AW2088,"&lt;64")</f>
        <v>0</v>
      </c>
    </row>
    <row r="2079" spans="2:55">
      <c r="B2079" t="s">
        <v>1299</v>
      </c>
      <c r="C2079">
        <v>124.62</v>
      </c>
      <c r="D2079">
        <f>C2079</f>
        <v>124.62</v>
      </c>
      <c r="K2079" t="s">
        <v>1301</v>
      </c>
      <c r="L2079">
        <v>0</v>
      </c>
      <c r="M2079">
        <f>L2079</f>
        <v>0</v>
      </c>
      <c r="T2079" t="s">
        <v>1299</v>
      </c>
      <c r="U2079">
        <v>64.430000000000007</v>
      </c>
      <c r="V2079">
        <f>U2079</f>
        <v>64.430000000000007</v>
      </c>
      <c r="AC2079" t="s">
        <v>1299</v>
      </c>
      <c r="AD2079">
        <v>67.069999999999993</v>
      </c>
      <c r="AE2079">
        <f>AD2079</f>
        <v>67.069999999999993</v>
      </c>
      <c r="AL2079" t="s">
        <v>1299</v>
      </c>
      <c r="AM2079">
        <v>11.35</v>
      </c>
      <c r="AN2079">
        <f>AM2079</f>
        <v>11.35</v>
      </c>
      <c r="AW2079">
        <f>AV2079</f>
        <v>0</v>
      </c>
    </row>
    <row r="2080" spans="2:55">
      <c r="B2080" t="s">
        <v>708</v>
      </c>
      <c r="D2080">
        <f>C2082</f>
        <v>118.79</v>
      </c>
      <c r="K2080" t="s">
        <v>708</v>
      </c>
      <c r="M2080">
        <f>L2082</f>
        <v>0</v>
      </c>
      <c r="T2080" t="s">
        <v>708</v>
      </c>
      <c r="V2080">
        <f>U2082</f>
        <v>65.010000000000005</v>
      </c>
      <c r="AC2080" t="s">
        <v>708</v>
      </c>
      <c r="AE2080">
        <f>AD2082</f>
        <v>64.12</v>
      </c>
      <c r="AL2080" t="s">
        <v>1321</v>
      </c>
      <c r="AM2080">
        <v>64.015000000000001</v>
      </c>
      <c r="AN2080">
        <f>AM2082</f>
        <v>0</v>
      </c>
      <c r="AW2080">
        <f>AV2082</f>
        <v>0</v>
      </c>
    </row>
    <row r="2081" spans="2:49">
      <c r="B2081" t="s">
        <v>1298</v>
      </c>
      <c r="C2081">
        <v>158.005</v>
      </c>
      <c r="D2081">
        <f>C2085</f>
        <v>572.14</v>
      </c>
      <c r="K2081" t="s">
        <v>1313</v>
      </c>
      <c r="M2081">
        <f>L2085</f>
        <v>0</v>
      </c>
      <c r="T2081" t="s">
        <v>1298</v>
      </c>
      <c r="U2081">
        <v>65.105999999999995</v>
      </c>
      <c r="V2081">
        <f>U2085</f>
        <v>71.38</v>
      </c>
      <c r="AC2081" t="s">
        <v>1298</v>
      </c>
      <c r="AD2081">
        <v>87.846000000000004</v>
      </c>
      <c r="AE2081">
        <f>AD2085</f>
        <v>65.88</v>
      </c>
      <c r="AL2081" t="s">
        <v>1322</v>
      </c>
      <c r="AM2081">
        <v>64.010000000000005</v>
      </c>
      <c r="AN2081">
        <f>AM2085</f>
        <v>1.0999999999999999E-2</v>
      </c>
      <c r="AW2081">
        <f>AV2085</f>
        <v>0</v>
      </c>
    </row>
    <row r="2082" spans="2:49">
      <c r="B2082" t="s">
        <v>1299</v>
      </c>
      <c r="C2082">
        <v>118.79</v>
      </c>
      <c r="D2082">
        <f>C2088</f>
        <v>526.04</v>
      </c>
      <c r="K2082" t="s">
        <v>1301</v>
      </c>
      <c r="L2082">
        <v>0</v>
      </c>
      <c r="M2082">
        <f>L2088</f>
        <v>0</v>
      </c>
      <c r="T2082" t="s">
        <v>1299</v>
      </c>
      <c r="U2082">
        <v>65.010000000000005</v>
      </c>
      <c r="V2082">
        <f>U2088</f>
        <v>65.92</v>
      </c>
      <c r="AC2082" t="s">
        <v>1299</v>
      </c>
      <c r="AD2082">
        <v>64.12</v>
      </c>
      <c r="AE2082">
        <f>AD2088</f>
        <v>92.95</v>
      </c>
      <c r="AL2082" t="s">
        <v>432</v>
      </c>
      <c r="AN2082">
        <f>AM2088</f>
        <v>8.5649999999999995</v>
      </c>
      <c r="AW2082">
        <f>AV2088</f>
        <v>0</v>
      </c>
    </row>
    <row r="2083" spans="2:49">
      <c r="B2083" t="s">
        <v>709</v>
      </c>
      <c r="D2083">
        <f>C2091</f>
        <v>123.43</v>
      </c>
      <c r="K2083" t="s">
        <v>709</v>
      </c>
      <c r="M2083">
        <f>L2091</f>
        <v>0</v>
      </c>
      <c r="T2083" t="s">
        <v>709</v>
      </c>
      <c r="V2083">
        <f>U2091</f>
        <v>64.209999999999994</v>
      </c>
      <c r="AC2083" t="s">
        <v>709</v>
      </c>
      <c r="AE2083">
        <f>AD2091</f>
        <v>109.7</v>
      </c>
      <c r="AL2083" t="s">
        <v>1298</v>
      </c>
      <c r="AM2083">
        <v>4.2999999999999997E-2</v>
      </c>
      <c r="AN2083">
        <f>AM2091</f>
        <v>64.010000000000005</v>
      </c>
      <c r="AW2083">
        <f>AV2091</f>
        <v>0</v>
      </c>
    </row>
    <row r="2084" spans="2:49">
      <c r="B2084" t="s">
        <v>1298</v>
      </c>
      <c r="C2084">
        <v>632.90599999999995</v>
      </c>
      <c r="D2084">
        <f>C2094</f>
        <v>526.15</v>
      </c>
      <c r="K2084" t="s">
        <v>1313</v>
      </c>
      <c r="M2084">
        <f>L2094</f>
        <v>0</v>
      </c>
      <c r="T2084" t="s">
        <v>1298</v>
      </c>
      <c r="U2084">
        <v>86.251999999999995</v>
      </c>
      <c r="V2084">
        <f>U2094</f>
        <v>71.260000000000005</v>
      </c>
      <c r="AC2084" t="s">
        <v>1298</v>
      </c>
      <c r="AD2084">
        <v>66.510999999999996</v>
      </c>
      <c r="AE2084">
        <f>AD2094</f>
        <v>64.709999999999994</v>
      </c>
      <c r="AL2084" t="s">
        <v>1299</v>
      </c>
      <c r="AM2084">
        <v>0.01</v>
      </c>
      <c r="AN2084">
        <f>AM2094</f>
        <v>8.86</v>
      </c>
      <c r="AW2084">
        <f>AV2094</f>
        <v>0</v>
      </c>
    </row>
    <row r="2085" spans="2:49">
      <c r="B2085" t="s">
        <v>1299</v>
      </c>
      <c r="C2085">
        <v>572.14</v>
      </c>
      <c r="D2085">
        <f>C2097</f>
        <v>116.81</v>
      </c>
      <c r="K2085" t="s">
        <v>1301</v>
      </c>
      <c r="L2085">
        <v>0</v>
      </c>
      <c r="M2085">
        <f>L2097</f>
        <v>0</v>
      </c>
      <c r="T2085" t="s">
        <v>1299</v>
      </c>
      <c r="U2085">
        <v>71.38</v>
      </c>
      <c r="V2085">
        <f>U2097</f>
        <v>64.59</v>
      </c>
      <c r="AC2085" t="s">
        <v>1299</v>
      </c>
      <c r="AD2085">
        <v>65.88</v>
      </c>
      <c r="AE2085">
        <f>AD2097</f>
        <v>93.39</v>
      </c>
      <c r="AL2085" t="s">
        <v>1321</v>
      </c>
      <c r="AM2085">
        <v>1.0999999999999999E-2</v>
      </c>
      <c r="AN2085">
        <f>AM2097</f>
        <v>0</v>
      </c>
      <c r="AW2085">
        <f>AV2097</f>
        <v>0</v>
      </c>
    </row>
    <row r="2086" spans="2:49">
      <c r="B2086" t="s">
        <v>710</v>
      </c>
      <c r="D2086">
        <f>C2100</f>
        <v>531.34</v>
      </c>
      <c r="K2086" t="s">
        <v>710</v>
      </c>
      <c r="M2086">
        <f>L2100</f>
        <v>0</v>
      </c>
      <c r="T2086" t="s">
        <v>710</v>
      </c>
      <c r="V2086">
        <f>U2100</f>
        <v>64.7</v>
      </c>
      <c r="AC2086" t="s">
        <v>710</v>
      </c>
      <c r="AE2086">
        <f>AD2100</f>
        <v>93.93</v>
      </c>
      <c r="AL2086" t="s">
        <v>1322</v>
      </c>
      <c r="AM2086">
        <v>0.01</v>
      </c>
      <c r="AN2086">
        <f>AM2100</f>
        <v>64.013999999999996</v>
      </c>
      <c r="AW2086">
        <f>AV2100</f>
        <v>0</v>
      </c>
    </row>
    <row r="2087" spans="2:49">
      <c r="B2087" t="s">
        <v>1298</v>
      </c>
      <c r="C2087">
        <v>562.63099999999997</v>
      </c>
      <c r="D2087">
        <f>C2103</f>
        <v>120.66</v>
      </c>
      <c r="K2087" t="s">
        <v>1313</v>
      </c>
      <c r="M2087">
        <f>L2103</f>
        <v>0</v>
      </c>
      <c r="T2087" t="s">
        <v>1298</v>
      </c>
      <c r="U2087">
        <v>66.132999999999996</v>
      </c>
      <c r="V2087">
        <f>U2103</f>
        <v>71.790000000000006</v>
      </c>
      <c r="AC2087" t="s">
        <v>1298</v>
      </c>
      <c r="AD2087">
        <v>93.369</v>
      </c>
      <c r="AE2087">
        <f>AD2103</f>
        <v>65.540000000000006</v>
      </c>
      <c r="AL2087" t="s">
        <v>433</v>
      </c>
      <c r="AN2087">
        <f>AM2103</f>
        <v>11.385999999999999</v>
      </c>
      <c r="AW2087">
        <f>AV2103</f>
        <v>0</v>
      </c>
    </row>
    <row r="2088" spans="2:49">
      <c r="B2088" t="s">
        <v>1299</v>
      </c>
      <c r="C2088">
        <v>526.04</v>
      </c>
      <c r="D2088">
        <f>C2106</f>
        <v>524.64</v>
      </c>
      <c r="K2088" t="s">
        <v>1301</v>
      </c>
      <c r="L2088">
        <v>0</v>
      </c>
      <c r="M2088">
        <f>L2106</f>
        <v>0</v>
      </c>
      <c r="T2088" t="s">
        <v>1299</v>
      </c>
      <c r="U2088">
        <v>65.92</v>
      </c>
      <c r="V2088">
        <f>U2106</f>
        <v>64.930000000000007</v>
      </c>
      <c r="AC2088" t="s">
        <v>1299</v>
      </c>
      <c r="AD2088">
        <v>92.95</v>
      </c>
      <c r="AE2088">
        <f>AD2106</f>
        <v>100.31</v>
      </c>
      <c r="AL2088" t="s">
        <v>1298</v>
      </c>
      <c r="AM2088">
        <v>8.5649999999999995</v>
      </c>
      <c r="AN2088">
        <f>AM2106</f>
        <v>64.010000000000005</v>
      </c>
      <c r="AW2088">
        <f>AV2106</f>
        <v>0</v>
      </c>
    </row>
    <row r="2089" spans="2:49">
      <c r="B2089" t="s">
        <v>711</v>
      </c>
      <c r="K2089" t="s">
        <v>711</v>
      </c>
      <c r="T2089" t="s">
        <v>711</v>
      </c>
      <c r="AC2089" t="s">
        <v>711</v>
      </c>
      <c r="AL2089" t="s">
        <v>1299</v>
      </c>
      <c r="AM2089">
        <v>8.5500000000000007</v>
      </c>
    </row>
    <row r="2090" spans="2:49">
      <c r="B2090" t="s">
        <v>1298</v>
      </c>
      <c r="C2090">
        <v>133.88399999999999</v>
      </c>
      <c r="K2090" t="s">
        <v>1313</v>
      </c>
      <c r="T2090" t="s">
        <v>1298</v>
      </c>
      <c r="U2090">
        <v>64.510000000000005</v>
      </c>
      <c r="AC2090" t="s">
        <v>1298</v>
      </c>
      <c r="AD2090">
        <v>112.601</v>
      </c>
      <c r="AL2090" t="s">
        <v>1321</v>
      </c>
      <c r="AM2090">
        <v>66.463999999999999</v>
      </c>
    </row>
    <row r="2091" spans="2:49">
      <c r="B2091" t="s">
        <v>1299</v>
      </c>
      <c r="C2091">
        <v>123.43</v>
      </c>
      <c r="K2091" t="s">
        <v>1301</v>
      </c>
      <c r="L2091">
        <v>0</v>
      </c>
      <c r="T2091" t="s">
        <v>1299</v>
      </c>
      <c r="U2091">
        <v>64.209999999999994</v>
      </c>
      <c r="AC2091" t="s">
        <v>1299</v>
      </c>
      <c r="AD2091">
        <v>109.7</v>
      </c>
      <c r="AL2091" t="s">
        <v>1322</v>
      </c>
      <c r="AM2091">
        <v>64.010000000000005</v>
      </c>
    </row>
    <row r="2092" spans="2:49">
      <c r="B2092" t="s">
        <v>712</v>
      </c>
      <c r="K2092" t="s">
        <v>712</v>
      </c>
      <c r="T2092" t="s">
        <v>712</v>
      </c>
      <c r="AC2092" t="s">
        <v>712</v>
      </c>
      <c r="AL2092" t="s">
        <v>434</v>
      </c>
    </row>
    <row r="2093" spans="2:49">
      <c r="B2093" t="s">
        <v>1298</v>
      </c>
      <c r="C2093">
        <v>565.85599999999999</v>
      </c>
      <c r="K2093" t="s">
        <v>1313</v>
      </c>
      <c r="T2093" t="s">
        <v>1298</v>
      </c>
      <c r="U2093">
        <v>71.435000000000002</v>
      </c>
      <c r="AC2093" t="s">
        <v>1298</v>
      </c>
      <c r="AD2093">
        <v>66.019000000000005</v>
      </c>
      <c r="AL2093" t="s">
        <v>1298</v>
      </c>
      <c r="AM2093">
        <v>8.9730000000000008</v>
      </c>
    </row>
    <row r="2094" spans="2:49">
      <c r="B2094" t="s">
        <v>1299</v>
      </c>
      <c r="C2094">
        <v>526.15</v>
      </c>
      <c r="K2094" t="s">
        <v>1301</v>
      </c>
      <c r="L2094">
        <v>0</v>
      </c>
      <c r="T2094" t="s">
        <v>1299</v>
      </c>
      <c r="U2094">
        <v>71.260000000000005</v>
      </c>
      <c r="AC2094" t="s">
        <v>1299</v>
      </c>
      <c r="AD2094">
        <v>64.709999999999994</v>
      </c>
      <c r="AL2094" t="s">
        <v>1299</v>
      </c>
      <c r="AM2094">
        <v>8.86</v>
      </c>
    </row>
    <row r="2095" spans="2:49">
      <c r="B2095" t="s">
        <v>713</v>
      </c>
      <c r="K2095" t="s">
        <v>713</v>
      </c>
      <c r="T2095" t="s">
        <v>713</v>
      </c>
      <c r="AC2095" t="s">
        <v>713</v>
      </c>
      <c r="AL2095" t="s">
        <v>1321</v>
      </c>
      <c r="AM2095">
        <v>64.11</v>
      </c>
    </row>
    <row r="2096" spans="2:49">
      <c r="B2096" t="s">
        <v>1298</v>
      </c>
      <c r="C2096">
        <v>188.2</v>
      </c>
      <c r="K2096" t="s">
        <v>1313</v>
      </c>
      <c r="T2096" t="s">
        <v>1298</v>
      </c>
      <c r="U2096">
        <v>64.853999999999999</v>
      </c>
      <c r="AC2096" t="s">
        <v>1298</v>
      </c>
      <c r="AD2096">
        <v>99.34</v>
      </c>
      <c r="AL2096" t="s">
        <v>1322</v>
      </c>
      <c r="AM2096">
        <v>64.010000000000005</v>
      </c>
    </row>
    <row r="2097" spans="2:55">
      <c r="B2097" t="s">
        <v>1299</v>
      </c>
      <c r="C2097">
        <v>116.81</v>
      </c>
      <c r="K2097" t="s">
        <v>1301</v>
      </c>
      <c r="L2097">
        <v>0</v>
      </c>
      <c r="T2097" t="s">
        <v>1299</v>
      </c>
      <c r="U2097">
        <v>64.59</v>
      </c>
      <c r="AC2097" t="s">
        <v>1299</v>
      </c>
      <c r="AD2097">
        <v>93.39</v>
      </c>
      <c r="AL2097" t="s">
        <v>435</v>
      </c>
    </row>
    <row r="2098" spans="2:55">
      <c r="B2098" t="s">
        <v>714</v>
      </c>
      <c r="K2098" t="s">
        <v>714</v>
      </c>
      <c r="T2098" t="s">
        <v>714</v>
      </c>
      <c r="AC2098" t="s">
        <v>714</v>
      </c>
      <c r="AL2098" t="s">
        <v>1298</v>
      </c>
      <c r="AM2098">
        <v>10.095000000000001</v>
      </c>
    </row>
    <row r="2099" spans="2:55">
      <c r="B2099" t="s">
        <v>1298</v>
      </c>
      <c r="C2099">
        <v>573.26099999999997</v>
      </c>
      <c r="K2099" t="s">
        <v>1313</v>
      </c>
      <c r="T2099" t="s">
        <v>1298</v>
      </c>
      <c r="U2099">
        <v>67.248000000000005</v>
      </c>
      <c r="AC2099" t="s">
        <v>1298</v>
      </c>
      <c r="AD2099">
        <v>96.709000000000003</v>
      </c>
      <c r="AL2099" t="s">
        <v>1299</v>
      </c>
      <c r="AM2099">
        <v>9.98</v>
      </c>
    </row>
    <row r="2100" spans="2:55">
      <c r="B2100" t="s">
        <v>1299</v>
      </c>
      <c r="C2100">
        <v>531.34</v>
      </c>
      <c r="K2100" t="s">
        <v>1301</v>
      </c>
      <c r="L2100">
        <v>0</v>
      </c>
      <c r="T2100" t="s">
        <v>1299</v>
      </c>
      <c r="U2100">
        <v>64.7</v>
      </c>
      <c r="AC2100" t="s">
        <v>1299</v>
      </c>
      <c r="AD2100">
        <v>93.93</v>
      </c>
      <c r="AL2100" t="s">
        <v>1321</v>
      </c>
      <c r="AM2100">
        <v>64.013999999999996</v>
      </c>
    </row>
    <row r="2101" spans="2:55">
      <c r="B2101" t="s">
        <v>715</v>
      </c>
      <c r="K2101" t="s">
        <v>715</v>
      </c>
      <c r="T2101" t="s">
        <v>715</v>
      </c>
      <c r="AC2101" t="s">
        <v>715</v>
      </c>
      <c r="AL2101" t="s">
        <v>1322</v>
      </c>
      <c r="AM2101">
        <v>64.010000000000005</v>
      </c>
    </row>
    <row r="2102" spans="2:55">
      <c r="B2102" t="s">
        <v>1298</v>
      </c>
      <c r="C2102">
        <v>192.52799999999999</v>
      </c>
      <c r="K2102" t="s">
        <v>1313</v>
      </c>
      <c r="T2102" t="s">
        <v>1298</v>
      </c>
      <c r="U2102">
        <v>72.010999999999996</v>
      </c>
      <c r="AC2102" t="s">
        <v>1298</v>
      </c>
      <c r="AD2102">
        <v>85.516000000000005</v>
      </c>
      <c r="AL2102" t="s">
        <v>436</v>
      </c>
    </row>
    <row r="2103" spans="2:55">
      <c r="B2103" t="s">
        <v>1299</v>
      </c>
      <c r="C2103">
        <v>120.66</v>
      </c>
      <c r="K2103" t="s">
        <v>1301</v>
      </c>
      <c r="L2103">
        <v>0</v>
      </c>
      <c r="T2103" t="s">
        <v>1299</v>
      </c>
      <c r="U2103">
        <v>71.790000000000006</v>
      </c>
      <c r="AC2103" t="s">
        <v>1299</v>
      </c>
      <c r="AD2103">
        <v>65.540000000000006</v>
      </c>
      <c r="AL2103" t="s">
        <v>1298</v>
      </c>
      <c r="AM2103">
        <v>11.385999999999999</v>
      </c>
    </row>
    <row r="2104" spans="2:55">
      <c r="B2104" t="s">
        <v>716</v>
      </c>
      <c r="K2104" t="s">
        <v>716</v>
      </c>
      <c r="T2104" t="s">
        <v>716</v>
      </c>
      <c r="AC2104" t="s">
        <v>716</v>
      </c>
      <c r="AL2104" t="s">
        <v>1299</v>
      </c>
      <c r="AM2104">
        <v>11.33</v>
      </c>
    </row>
    <row r="2105" spans="2:55">
      <c r="B2105" t="s">
        <v>1298</v>
      </c>
      <c r="C2105">
        <v>584.54200000000003</v>
      </c>
      <c r="K2105" t="s">
        <v>1313</v>
      </c>
      <c r="T2105" t="s">
        <v>1298</v>
      </c>
      <c r="U2105">
        <v>87.626000000000005</v>
      </c>
      <c r="AC2105" t="s">
        <v>1298</v>
      </c>
      <c r="AD2105">
        <v>101.497</v>
      </c>
      <c r="AL2105" t="s">
        <v>1321</v>
      </c>
      <c r="AM2105">
        <v>64.046999999999997</v>
      </c>
    </row>
    <row r="2106" spans="2:55">
      <c r="B2106" t="s">
        <v>1299</v>
      </c>
      <c r="C2106">
        <v>524.64</v>
      </c>
      <c r="K2106" t="s">
        <v>1301</v>
      </c>
      <c r="L2106">
        <v>0</v>
      </c>
      <c r="T2106" t="s">
        <v>1299</v>
      </c>
      <c r="U2106">
        <v>64.930000000000007</v>
      </c>
      <c r="AC2106" t="s">
        <v>1299</v>
      </c>
      <c r="AD2106">
        <v>100.31</v>
      </c>
      <c r="AL2106" t="s">
        <v>1322</v>
      </c>
      <c r="AM2106">
        <v>64.010000000000005</v>
      </c>
    </row>
    <row r="2107" spans="2:55">
      <c r="B2107" t="s">
        <v>717</v>
      </c>
      <c r="K2107" t="s">
        <v>717</v>
      </c>
      <c r="T2107" t="s">
        <v>717</v>
      </c>
      <c r="AC2107" t="s">
        <v>717</v>
      </c>
      <c r="AL2107" t="s">
        <v>437</v>
      </c>
    </row>
    <row r="2108" spans="2:55">
      <c r="B2108" t="s">
        <v>1298</v>
      </c>
      <c r="C2108">
        <v>131.54900000000001</v>
      </c>
      <c r="E2108">
        <f>MIN(C2109,C2112,C2115,C2118,C2121,C2124,C2127,C2130,C2133,C2136)</f>
        <v>116.13</v>
      </c>
      <c r="F2108">
        <f>QUARTILE(D2109:D2118,1)</f>
        <v>121.34</v>
      </c>
      <c r="G2108">
        <f>MEDIAN(C2109,C2112,C2115,C2118,C2121,C2124,C2127,C2130,C2133,C2136)</f>
        <v>122.995</v>
      </c>
      <c r="H2108">
        <f>QUARTILE(D2109:D2118,3)</f>
        <v>525.27499999999998</v>
      </c>
      <c r="I2108">
        <f>MAX(C2109,C2112,C2115,C2118,C2121,C2124,C2127,C2130,C2133,C2136)</f>
        <v>550.41999999999996</v>
      </c>
      <c r="J2108" t="e">
        <f>SUMIF(D2109:D2118,"&lt;64",D2109:D2118)/COUNTIF(D2109:D2118,"&lt;64")</f>
        <v>#DIV/0!</v>
      </c>
      <c r="K2108" t="s">
        <v>1313</v>
      </c>
      <c r="N2108">
        <f>MIN(L2109,L2112,L2115,L2118,L2121,L2124,L2127,L2130,L2133,L2136)</f>
        <v>0</v>
      </c>
      <c r="O2108">
        <f>QUARTILE(M2109:M2118,1)</f>
        <v>0</v>
      </c>
      <c r="P2108">
        <f>MEDIAN(L2109,L2112,L2115,L2118,L2121,L2124,L2127,L2130,L2133,L2136)</f>
        <v>0</v>
      </c>
      <c r="Q2108">
        <f>QUARTILE(M2109:M2118,3)</f>
        <v>0</v>
      </c>
      <c r="R2108">
        <f>MAX(L2109,L2112,L2115,L2118,L2121,L2124,L2127,L2130,L2133,L2136)</f>
        <v>0</v>
      </c>
      <c r="S2108" t="e">
        <f>SUM(M2109:M2118)/COUNTIF(M2109:M2118,"&gt;0")</f>
        <v>#DIV/0!</v>
      </c>
      <c r="T2108" t="s">
        <v>1298</v>
      </c>
      <c r="U2108">
        <v>69.269000000000005</v>
      </c>
      <c r="W2108">
        <f>MIN(U2109,U2112,U2115,U2118,U2121,U2124,U2127,U2130,U2133,U2136)</f>
        <v>65.36</v>
      </c>
      <c r="X2108">
        <f>QUARTILE(V2109:V2118,1)</f>
        <v>65.850000000000009</v>
      </c>
      <c r="Y2108">
        <f>MEDIAN(U2109,U2112,U2115,U2118,U2121,U2124,U2127,U2130,U2133,U2136)</f>
        <v>66.2</v>
      </c>
      <c r="Z2108">
        <f>QUARTILE(V2109:V2118,3)</f>
        <v>66.887500000000003</v>
      </c>
      <c r="AA2108">
        <f>MAX(U2109,U2112,U2115,U2118,U2121,U2124,U2127,U2130,U2133,U2136)</f>
        <v>68.22</v>
      </c>
      <c r="AB2108" t="e">
        <f>SUMIF(V2109:V2118,"&lt;64",V2109:V2118)/COUNTIF(V2109:V2118,"&lt;64")</f>
        <v>#DIV/0!</v>
      </c>
      <c r="AC2108" t="s">
        <v>1298</v>
      </c>
      <c r="AD2108">
        <v>65.37</v>
      </c>
      <c r="AF2108">
        <f>MIN(AD2109,AD2112,AD2115,AD2118,AD2121,AD2124,AD2127,AD2130,AD2133,AD2136)</f>
        <v>64.349999999999994</v>
      </c>
      <c r="AG2108">
        <f>QUARTILE(AE2109:AE2118,1)</f>
        <v>66.592500000000001</v>
      </c>
      <c r="AH2108">
        <f>MEDIAN(AD2109,AD2112,AD2115,AD2118,AD2121,AD2124,AD2127,AD2130,AD2133,AD2136)</f>
        <v>78.935000000000002</v>
      </c>
      <c r="AI2108">
        <f>QUARTILE(AE2109:AE2118,3)</f>
        <v>93.26</v>
      </c>
      <c r="AJ2108">
        <f>MAX(AD2109,AD2112,AD2115,AD2118,AD2121,AD2124,AD2127,AD2130,AD2133,AD2136)</f>
        <v>112.36</v>
      </c>
      <c r="AK2108" t="e">
        <f>SUMIF(AE2109:AE2118,"&lt;64",AE2109:AE2118)/COUNTIF(AE2109:AE2118,"&lt;64")</f>
        <v>#DIV/0!</v>
      </c>
      <c r="AL2108" t="s">
        <v>1298</v>
      </c>
      <c r="AM2108">
        <v>7.1999999999999995E-2</v>
      </c>
      <c r="AO2108">
        <f>MIN(AM2109,AM2112,AM2115,AM2118,AM2121,AM2124,AM2127,AM2130,AM2133,AM2136)</f>
        <v>0.01</v>
      </c>
      <c r="AP2108">
        <f>QUARTILE(AN2109:AN2118,1)</f>
        <v>1.4999999999999999E-2</v>
      </c>
      <c r="AQ2108">
        <f>MEDIAN(AM2109,AM2112,AM2115,AM2118,AM2121,AM2124,AM2127,AM2130,AM2133,AM2136)</f>
        <v>0.13900000000000001</v>
      </c>
      <c r="AR2108">
        <f>QUARTILE(AN2109:AN2118,3)</f>
        <v>6.9125000000000005</v>
      </c>
      <c r="AS2108">
        <f>MAX(AM2109,AM2112,AM2115,AM2118,AM2121,AM2124,AM2127,AM2130,AM2133,AM2136)</f>
        <v>65.751999999999995</v>
      </c>
      <c r="AT2108">
        <f>SUMIF(AN2109:AN2118,"&lt;64",AN2109:AN2118)/COUNTIF(AN2109:AN2118,"&lt;64")</f>
        <v>1.18675</v>
      </c>
      <c r="AX2108">
        <f>MIN(AV2109,AV2112,AV2115,AV2118,AV2121,AV2124,AV2127,AV2130,AV2133,AV2136)</f>
        <v>0</v>
      </c>
      <c r="AY2108">
        <f>QUARTILE(AW2109:AW2118,1)</f>
        <v>0</v>
      </c>
      <c r="AZ2108" t="e">
        <f>MEDIAN(AV2109,AV2112,AV2115,AV2118,AV2121,AV2124,AV2127,AV2130,AV2133,AV2136)</f>
        <v>#NUM!</v>
      </c>
      <c r="BA2108">
        <f>QUARTILE(AW2109:AW2118,3)</f>
        <v>0</v>
      </c>
      <c r="BB2108">
        <f>MAX(AV2109,AV2112,AV2115,AV2118,AV2121,AV2124,AV2127,AV2130,AV2133,AV2136)</f>
        <v>0</v>
      </c>
      <c r="BC2108">
        <f>SUMIF(AW2109:AW2118,"&lt;64",AW2109:AW2118)/COUNTIF(AW2109:AW2118,"&lt;64")</f>
        <v>0</v>
      </c>
    </row>
    <row r="2109" spans="2:55">
      <c r="B2109" t="s">
        <v>1299</v>
      </c>
      <c r="C2109">
        <v>124.08</v>
      </c>
      <c r="D2109">
        <f>C2109</f>
        <v>124.08</v>
      </c>
      <c r="K2109" t="s">
        <v>1301</v>
      </c>
      <c r="L2109">
        <v>0</v>
      </c>
      <c r="M2109">
        <f>L2109</f>
        <v>0</v>
      </c>
      <c r="T2109" t="s">
        <v>1299</v>
      </c>
      <c r="U2109">
        <v>67.040000000000006</v>
      </c>
      <c r="V2109">
        <f>U2109</f>
        <v>67.040000000000006</v>
      </c>
      <c r="AC2109" t="s">
        <v>1299</v>
      </c>
      <c r="AD2109">
        <v>64.349999999999994</v>
      </c>
      <c r="AE2109">
        <f>AD2109</f>
        <v>64.349999999999994</v>
      </c>
      <c r="AL2109" t="s">
        <v>1299</v>
      </c>
      <c r="AM2109">
        <v>0.01</v>
      </c>
      <c r="AN2109">
        <f>AM2109</f>
        <v>0.01</v>
      </c>
      <c r="AW2109">
        <f>AV2109</f>
        <v>0</v>
      </c>
    </row>
    <row r="2110" spans="2:55">
      <c r="B2110" t="s">
        <v>718</v>
      </c>
      <c r="D2110">
        <f>C2112</f>
        <v>121.34</v>
      </c>
      <c r="K2110" t="s">
        <v>718</v>
      </c>
      <c r="M2110">
        <f>L2112</f>
        <v>0</v>
      </c>
      <c r="T2110" t="s">
        <v>718</v>
      </c>
      <c r="V2110">
        <f>U2112</f>
        <v>66.92</v>
      </c>
      <c r="AC2110" t="s">
        <v>718</v>
      </c>
      <c r="AE2110">
        <f>AD2112</f>
        <v>67.06</v>
      </c>
      <c r="AL2110" t="s">
        <v>1321</v>
      </c>
      <c r="AM2110">
        <v>6.9000000000000006E-2</v>
      </c>
      <c r="AN2110">
        <f>AM2112</f>
        <v>0</v>
      </c>
      <c r="AW2110">
        <f>AV2112</f>
        <v>0</v>
      </c>
    </row>
    <row r="2111" spans="2:55">
      <c r="B2111" t="s">
        <v>1298</v>
      </c>
      <c r="C2111">
        <v>122.39100000000001</v>
      </c>
      <c r="D2111">
        <f>C2115</f>
        <v>550.41999999999996</v>
      </c>
      <c r="K2111" t="s">
        <v>1313</v>
      </c>
      <c r="M2111">
        <f>L2115</f>
        <v>0</v>
      </c>
      <c r="T2111" t="s">
        <v>1298</v>
      </c>
      <c r="U2111">
        <v>67.070999999999998</v>
      </c>
      <c r="V2111">
        <f>U2115</f>
        <v>66.37</v>
      </c>
      <c r="AC2111" t="s">
        <v>1298</v>
      </c>
      <c r="AD2111">
        <v>75.59</v>
      </c>
      <c r="AE2111">
        <f>AD2115</f>
        <v>64.900000000000006</v>
      </c>
      <c r="AL2111" t="s">
        <v>1322</v>
      </c>
      <c r="AM2111">
        <v>7.0000000000000007E-2</v>
      </c>
      <c r="AN2111">
        <f>AM2115</f>
        <v>65.751999999999995</v>
      </c>
      <c r="AW2111">
        <f>AV2115</f>
        <v>0</v>
      </c>
    </row>
    <row r="2112" spans="2:55">
      <c r="B2112" t="s">
        <v>1299</v>
      </c>
      <c r="C2112">
        <v>121.34</v>
      </c>
      <c r="D2112">
        <f>C2118</f>
        <v>121.91</v>
      </c>
      <c r="K2112" t="s">
        <v>1301</v>
      </c>
      <c r="L2112">
        <v>0</v>
      </c>
      <c r="M2112">
        <f>L2118</f>
        <v>0</v>
      </c>
      <c r="T2112" t="s">
        <v>1299</v>
      </c>
      <c r="U2112">
        <v>66.92</v>
      </c>
      <c r="V2112">
        <f>U2118</f>
        <v>68.22</v>
      </c>
      <c r="AC2112" t="s">
        <v>1299</v>
      </c>
      <c r="AD2112">
        <v>67.06</v>
      </c>
      <c r="AE2112">
        <f>AD2118</f>
        <v>93.48</v>
      </c>
      <c r="AL2112" t="s">
        <v>438</v>
      </c>
      <c r="AN2112">
        <f>AM2118</f>
        <v>4.8000000000000001E-2</v>
      </c>
      <c r="AW2112">
        <f>AV2118</f>
        <v>0</v>
      </c>
    </row>
    <row r="2113" spans="2:49">
      <c r="B2113" t="s">
        <v>719</v>
      </c>
      <c r="D2113">
        <f>C2121</f>
        <v>121.34</v>
      </c>
      <c r="K2113" t="s">
        <v>719</v>
      </c>
      <c r="M2113">
        <f>L2121</f>
        <v>0</v>
      </c>
      <c r="T2113" t="s">
        <v>719</v>
      </c>
      <c r="V2113">
        <f>U2121</f>
        <v>66.03</v>
      </c>
      <c r="AC2113" t="s">
        <v>719</v>
      </c>
      <c r="AE2113">
        <f>AD2121</f>
        <v>112.36</v>
      </c>
      <c r="AL2113" t="s">
        <v>1298</v>
      </c>
      <c r="AM2113">
        <v>9.0869999999999997</v>
      </c>
      <c r="AN2113">
        <f>AM2121</f>
        <v>0.23</v>
      </c>
      <c r="AW2113">
        <f>AV2121</f>
        <v>0</v>
      </c>
    </row>
    <row r="2114" spans="2:49">
      <c r="B2114" t="s">
        <v>1298</v>
      </c>
      <c r="C2114">
        <v>552.65800000000002</v>
      </c>
      <c r="D2114">
        <f>C2124</f>
        <v>525.91</v>
      </c>
      <c r="K2114" t="s">
        <v>1313</v>
      </c>
      <c r="M2114">
        <f>L2124</f>
        <v>0</v>
      </c>
      <c r="T2114" t="s">
        <v>1298</v>
      </c>
      <c r="U2114">
        <v>67.150000000000006</v>
      </c>
      <c r="V2114">
        <f>U2124</f>
        <v>65.760000000000005</v>
      </c>
      <c r="AC2114" t="s">
        <v>1298</v>
      </c>
      <c r="AD2114">
        <v>68.442999999999998</v>
      </c>
      <c r="AE2114">
        <f>AD2124</f>
        <v>66.47</v>
      </c>
      <c r="AL2114" t="s">
        <v>1299</v>
      </c>
      <c r="AM2114">
        <v>9.06</v>
      </c>
      <c r="AN2114">
        <f>AM2124</f>
        <v>9.14</v>
      </c>
      <c r="AW2114">
        <f>AV2124</f>
        <v>0</v>
      </c>
    </row>
    <row r="2115" spans="2:49">
      <c r="B2115" t="s">
        <v>1299</v>
      </c>
      <c r="C2115">
        <v>550.41999999999996</v>
      </c>
      <c r="D2115">
        <f>C2127</f>
        <v>116.13</v>
      </c>
      <c r="K2115" t="s">
        <v>1301</v>
      </c>
      <c r="L2115">
        <v>0</v>
      </c>
      <c r="M2115">
        <f>L2127</f>
        <v>0</v>
      </c>
      <c r="T2115" t="s">
        <v>1299</v>
      </c>
      <c r="U2115">
        <v>66.37</v>
      </c>
      <c r="V2115">
        <f>U2127</f>
        <v>66.03</v>
      </c>
      <c r="AC2115" t="s">
        <v>1299</v>
      </c>
      <c r="AD2115">
        <v>64.900000000000006</v>
      </c>
      <c r="AE2115">
        <f>AD2127</f>
        <v>90.81</v>
      </c>
      <c r="AL2115" t="s">
        <v>1321</v>
      </c>
      <c r="AM2115">
        <v>65.751999999999995</v>
      </c>
      <c r="AN2115">
        <f>AM2127</f>
        <v>0</v>
      </c>
      <c r="AW2115">
        <f>AV2127</f>
        <v>0</v>
      </c>
    </row>
    <row r="2116" spans="2:49">
      <c r="B2116" t="s">
        <v>720</v>
      </c>
      <c r="D2116">
        <f>C2130</f>
        <v>548.49</v>
      </c>
      <c r="K2116" t="s">
        <v>720</v>
      </c>
      <c r="M2116">
        <f>L2130</f>
        <v>0</v>
      </c>
      <c r="T2116" t="s">
        <v>720</v>
      </c>
      <c r="V2116">
        <f>U2130</f>
        <v>66.790000000000006</v>
      </c>
      <c r="AC2116" t="s">
        <v>720</v>
      </c>
      <c r="AE2116">
        <f>AD2130</f>
        <v>101.47</v>
      </c>
      <c r="AL2116" t="s">
        <v>1322</v>
      </c>
      <c r="AM2116">
        <v>64.010000000000005</v>
      </c>
      <c r="AN2116">
        <f>AM2130</f>
        <v>64.308000000000007</v>
      </c>
      <c r="AW2116">
        <f>AV2130</f>
        <v>0</v>
      </c>
    </row>
    <row r="2117" spans="2:49">
      <c r="B2117" t="s">
        <v>1298</v>
      </c>
      <c r="C2117">
        <v>130.08799999999999</v>
      </c>
      <c r="D2117">
        <f>C2133</f>
        <v>119.41</v>
      </c>
      <c r="K2117" t="s">
        <v>1313</v>
      </c>
      <c r="M2117">
        <f>L2133</f>
        <v>0</v>
      </c>
      <c r="T2117" t="s">
        <v>1298</v>
      </c>
      <c r="U2117">
        <v>68.498000000000005</v>
      </c>
      <c r="V2117">
        <f>U2133</f>
        <v>65.36</v>
      </c>
      <c r="AC2117" t="s">
        <v>1298</v>
      </c>
      <c r="AD2117">
        <v>94.518000000000001</v>
      </c>
      <c r="AE2117">
        <f>AD2133</f>
        <v>66.959999999999994</v>
      </c>
      <c r="AL2117" t="s">
        <v>439</v>
      </c>
      <c r="AN2117">
        <f>AM2133</f>
        <v>3.5999999999999997E-2</v>
      </c>
      <c r="AW2117">
        <f>AV2133</f>
        <v>0</v>
      </c>
    </row>
    <row r="2118" spans="2:49">
      <c r="B2118" t="s">
        <v>1299</v>
      </c>
      <c r="C2118">
        <v>121.91</v>
      </c>
      <c r="D2118">
        <f>C2136</f>
        <v>523.37</v>
      </c>
      <c r="K2118" t="s">
        <v>1301</v>
      </c>
      <c r="L2118">
        <v>0</v>
      </c>
      <c r="M2118">
        <f>L2136</f>
        <v>0</v>
      </c>
      <c r="T2118" t="s">
        <v>1299</v>
      </c>
      <c r="U2118">
        <v>68.22</v>
      </c>
      <c r="V2118">
        <f>U2136</f>
        <v>65.790000000000006</v>
      </c>
      <c r="AC2118" t="s">
        <v>1299</v>
      </c>
      <c r="AD2118">
        <v>93.48</v>
      </c>
      <c r="AE2118">
        <f>AD2136</f>
        <v>92.6</v>
      </c>
      <c r="AL2118" t="s">
        <v>1298</v>
      </c>
      <c r="AM2118">
        <v>4.8000000000000001E-2</v>
      </c>
      <c r="AN2118">
        <f>AM2136</f>
        <v>0.03</v>
      </c>
      <c r="AW2118">
        <f>AV2136</f>
        <v>0</v>
      </c>
    </row>
    <row r="2119" spans="2:49">
      <c r="B2119" t="s">
        <v>721</v>
      </c>
      <c r="K2119" t="s">
        <v>721</v>
      </c>
      <c r="T2119" t="s">
        <v>721</v>
      </c>
      <c r="AC2119" t="s">
        <v>721</v>
      </c>
      <c r="AL2119" t="s">
        <v>1299</v>
      </c>
      <c r="AM2119">
        <v>0.01</v>
      </c>
    </row>
    <row r="2120" spans="2:49">
      <c r="B2120" t="s">
        <v>1298</v>
      </c>
      <c r="C2120">
        <v>133.55199999999999</v>
      </c>
      <c r="K2120" t="s">
        <v>1313</v>
      </c>
      <c r="T2120" t="s">
        <v>1298</v>
      </c>
      <c r="U2120">
        <v>68.364999999999995</v>
      </c>
      <c r="AC2120" t="s">
        <v>1298</v>
      </c>
      <c r="AD2120">
        <v>113.962</v>
      </c>
      <c r="AL2120" t="s">
        <v>1321</v>
      </c>
      <c r="AM2120">
        <v>0.22900000000000001</v>
      </c>
    </row>
    <row r="2121" spans="2:49">
      <c r="B2121" t="s">
        <v>1299</v>
      </c>
      <c r="C2121">
        <v>121.34</v>
      </c>
      <c r="K2121" t="s">
        <v>1301</v>
      </c>
      <c r="L2121">
        <v>0</v>
      </c>
      <c r="T2121" t="s">
        <v>1299</v>
      </c>
      <c r="U2121">
        <v>66.03</v>
      </c>
      <c r="AC2121" t="s">
        <v>1299</v>
      </c>
      <c r="AD2121">
        <v>112.36</v>
      </c>
      <c r="AL2121" t="s">
        <v>1322</v>
      </c>
      <c r="AM2121">
        <v>0.23</v>
      </c>
    </row>
    <row r="2122" spans="2:49">
      <c r="B2122" t="s">
        <v>722</v>
      </c>
      <c r="K2122" t="s">
        <v>722</v>
      </c>
      <c r="T2122" t="s">
        <v>722</v>
      </c>
      <c r="AC2122" t="s">
        <v>722</v>
      </c>
      <c r="AL2122" t="s">
        <v>440</v>
      </c>
    </row>
    <row r="2123" spans="2:49">
      <c r="B2123" t="s">
        <v>1298</v>
      </c>
      <c r="C2123">
        <v>543.07500000000005</v>
      </c>
      <c r="K2123" t="s">
        <v>1313</v>
      </c>
      <c r="T2123" t="s">
        <v>1298</v>
      </c>
      <c r="U2123">
        <v>65.942999999999998</v>
      </c>
      <c r="AC2123" t="s">
        <v>1298</v>
      </c>
      <c r="AD2123">
        <v>67.076999999999998</v>
      </c>
      <c r="AL2123" t="s">
        <v>1298</v>
      </c>
      <c r="AM2123">
        <v>9.1509999999999998</v>
      </c>
    </row>
    <row r="2124" spans="2:49">
      <c r="B2124" t="s">
        <v>1299</v>
      </c>
      <c r="C2124">
        <v>525.91</v>
      </c>
      <c r="K2124" t="s">
        <v>1301</v>
      </c>
      <c r="L2124">
        <v>0</v>
      </c>
      <c r="T2124" t="s">
        <v>1299</v>
      </c>
      <c r="U2124">
        <v>65.760000000000005</v>
      </c>
      <c r="AC2124" t="s">
        <v>1299</v>
      </c>
      <c r="AD2124">
        <v>66.47</v>
      </c>
      <c r="AL2124" t="s">
        <v>1299</v>
      </c>
      <c r="AM2124">
        <v>9.14</v>
      </c>
    </row>
    <row r="2125" spans="2:49">
      <c r="B2125" t="s">
        <v>723</v>
      </c>
      <c r="K2125" t="s">
        <v>723</v>
      </c>
      <c r="T2125" t="s">
        <v>723</v>
      </c>
      <c r="AC2125" t="s">
        <v>723</v>
      </c>
      <c r="AL2125" t="s">
        <v>1321</v>
      </c>
      <c r="AM2125">
        <v>96.92</v>
      </c>
    </row>
    <row r="2126" spans="2:49">
      <c r="B2126" t="s">
        <v>1298</v>
      </c>
      <c r="C2126">
        <v>144.422</v>
      </c>
      <c r="K2126" t="s">
        <v>1313</v>
      </c>
      <c r="T2126" t="s">
        <v>1298</v>
      </c>
      <c r="U2126">
        <v>91.076999999999998</v>
      </c>
      <c r="AC2126" t="s">
        <v>1298</v>
      </c>
      <c r="AD2126">
        <v>96.998999999999995</v>
      </c>
      <c r="AL2126" t="s">
        <v>1322</v>
      </c>
      <c r="AM2126">
        <v>64.010000000000005</v>
      </c>
    </row>
    <row r="2127" spans="2:49">
      <c r="B2127" t="s">
        <v>1299</v>
      </c>
      <c r="C2127">
        <v>116.13</v>
      </c>
      <c r="K2127" t="s">
        <v>1301</v>
      </c>
      <c r="L2127">
        <v>0</v>
      </c>
      <c r="T2127" t="s">
        <v>1299</v>
      </c>
      <c r="U2127">
        <v>66.03</v>
      </c>
      <c r="AC2127" t="s">
        <v>1299</v>
      </c>
      <c r="AD2127">
        <v>90.81</v>
      </c>
      <c r="AL2127" t="s">
        <v>441</v>
      </c>
    </row>
    <row r="2128" spans="2:49">
      <c r="B2128" t="s">
        <v>724</v>
      </c>
      <c r="K2128" t="s">
        <v>724</v>
      </c>
      <c r="T2128" t="s">
        <v>724</v>
      </c>
      <c r="AC2128" t="s">
        <v>724</v>
      </c>
      <c r="AL2128" t="s">
        <v>1298</v>
      </c>
      <c r="AM2128">
        <v>8.4169999999999998</v>
      </c>
    </row>
    <row r="2129" spans="2:55">
      <c r="B2129" t="s">
        <v>1298</v>
      </c>
      <c r="C2129">
        <v>573.15</v>
      </c>
      <c r="K2129" t="s">
        <v>1313</v>
      </c>
      <c r="T2129" t="s">
        <v>1298</v>
      </c>
      <c r="U2129">
        <v>90.524000000000001</v>
      </c>
      <c r="AC2129" t="s">
        <v>1298</v>
      </c>
      <c r="AD2129">
        <v>103.31</v>
      </c>
      <c r="AL2129" t="s">
        <v>1299</v>
      </c>
      <c r="AM2129">
        <v>8.39</v>
      </c>
    </row>
    <row r="2130" spans="2:55">
      <c r="B2130" t="s">
        <v>1299</v>
      </c>
      <c r="C2130">
        <v>548.49</v>
      </c>
      <c r="K2130" t="s">
        <v>1301</v>
      </c>
      <c r="L2130">
        <v>0</v>
      </c>
      <c r="T2130" t="s">
        <v>1299</v>
      </c>
      <c r="U2130">
        <v>66.790000000000006</v>
      </c>
      <c r="AC2130" t="s">
        <v>1299</v>
      </c>
      <c r="AD2130">
        <v>101.47</v>
      </c>
      <c r="AL2130" t="s">
        <v>1321</v>
      </c>
      <c r="AM2130">
        <v>64.308000000000007</v>
      </c>
    </row>
    <row r="2131" spans="2:55">
      <c r="B2131" t="s">
        <v>725</v>
      </c>
      <c r="K2131" t="s">
        <v>725</v>
      </c>
      <c r="T2131" t="s">
        <v>725</v>
      </c>
      <c r="AC2131" t="s">
        <v>725</v>
      </c>
      <c r="AL2131" t="s">
        <v>1322</v>
      </c>
      <c r="AM2131">
        <v>64.010000000000005</v>
      </c>
    </row>
    <row r="2132" spans="2:55">
      <c r="B2132" t="s">
        <v>1298</v>
      </c>
      <c r="C2132">
        <v>120.605</v>
      </c>
      <c r="K2132" t="s">
        <v>1313</v>
      </c>
      <c r="T2132" t="s">
        <v>1298</v>
      </c>
      <c r="U2132">
        <v>65.578999999999994</v>
      </c>
      <c r="AC2132" t="s">
        <v>1298</v>
      </c>
      <c r="AD2132">
        <v>82.037000000000006</v>
      </c>
      <c r="AL2132" t="s">
        <v>442</v>
      </c>
    </row>
    <row r="2133" spans="2:55">
      <c r="B2133" t="s">
        <v>1299</v>
      </c>
      <c r="C2133">
        <v>119.41</v>
      </c>
      <c r="K2133" t="s">
        <v>1301</v>
      </c>
      <c r="L2133">
        <v>0</v>
      </c>
      <c r="T2133" t="s">
        <v>1299</v>
      </c>
      <c r="U2133">
        <v>65.36</v>
      </c>
      <c r="AC2133" t="s">
        <v>1299</v>
      </c>
      <c r="AD2133">
        <v>66.959999999999994</v>
      </c>
      <c r="AL2133" t="s">
        <v>1298</v>
      </c>
      <c r="AM2133">
        <v>3.5999999999999997E-2</v>
      </c>
    </row>
    <row r="2134" spans="2:55">
      <c r="B2134" t="s">
        <v>726</v>
      </c>
      <c r="K2134" t="s">
        <v>726</v>
      </c>
      <c r="T2134" t="s">
        <v>726</v>
      </c>
      <c r="AC2134" t="s">
        <v>726</v>
      </c>
      <c r="AL2134" t="s">
        <v>1299</v>
      </c>
      <c r="AM2134">
        <v>0</v>
      </c>
    </row>
    <row r="2135" spans="2:55">
      <c r="B2135" t="s">
        <v>1298</v>
      </c>
      <c r="C2135">
        <v>540.86199999999997</v>
      </c>
      <c r="K2135" t="s">
        <v>1313</v>
      </c>
      <c r="T2135" t="s">
        <v>1298</v>
      </c>
      <c r="U2135">
        <v>65.894999999999996</v>
      </c>
      <c r="AC2135" t="s">
        <v>1298</v>
      </c>
      <c r="AD2135">
        <v>95.013999999999996</v>
      </c>
      <c r="AL2135" t="s">
        <v>1321</v>
      </c>
      <c r="AM2135">
        <v>2.3E-2</v>
      </c>
    </row>
    <row r="2136" spans="2:55">
      <c r="B2136" t="s">
        <v>1299</v>
      </c>
      <c r="C2136">
        <v>523.37</v>
      </c>
      <c r="K2136" t="s">
        <v>1301</v>
      </c>
      <c r="L2136">
        <v>0</v>
      </c>
      <c r="T2136" t="s">
        <v>1299</v>
      </c>
      <c r="U2136">
        <v>65.790000000000006</v>
      </c>
      <c r="AC2136" t="s">
        <v>1299</v>
      </c>
      <c r="AD2136">
        <v>92.6</v>
      </c>
      <c r="AL2136" t="s">
        <v>1322</v>
      </c>
      <c r="AM2136">
        <v>0.03</v>
      </c>
    </row>
    <row r="2137" spans="2:55">
      <c r="B2137" t="s">
        <v>727</v>
      </c>
      <c r="K2137" t="s">
        <v>727</v>
      </c>
      <c r="T2137" t="s">
        <v>727</v>
      </c>
      <c r="AC2137" t="s">
        <v>727</v>
      </c>
      <c r="AL2137" t="s">
        <v>443</v>
      </c>
    </row>
    <row r="2138" spans="2:55">
      <c r="B2138" t="s">
        <v>1298</v>
      </c>
      <c r="C2138">
        <v>151.565</v>
      </c>
      <c r="E2138">
        <f>MIN(C2139,C2142,C2145,C2148,C2151,C2154,C2157,C2160,C2163,C2166)</f>
        <v>116.31</v>
      </c>
      <c r="F2138">
        <f>QUARTILE(D2139:D2148,1)</f>
        <v>119.0475</v>
      </c>
      <c r="G2138">
        <f>MEDIAN(C2139,C2142,C2145,C2148,C2151,C2154,C2157,C2160,C2163,C2166)</f>
        <v>122.495</v>
      </c>
      <c r="H2138">
        <f>QUARTILE(D2139:D2148,3)</f>
        <v>526.08500000000004</v>
      </c>
      <c r="I2138">
        <f>MAX(C2139,C2142,C2145,C2148,C2151,C2154,C2157,C2160,C2163,C2166)</f>
        <v>548.65</v>
      </c>
      <c r="J2138" t="e">
        <f>SUMIF(D2139:D2148,"&lt;64",D2139:D2148)/COUNTIF(D2139:D2148,"&lt;64")</f>
        <v>#DIV/0!</v>
      </c>
      <c r="K2138" t="s">
        <v>1313</v>
      </c>
      <c r="N2138">
        <f>MIN(L2139,L2142,L2145,L2148,L2151,L2154,L2157,L2160,L2163,L2166)</f>
        <v>0</v>
      </c>
      <c r="O2138">
        <f>QUARTILE(M2139:M2148,1)</f>
        <v>0</v>
      </c>
      <c r="P2138">
        <f>MEDIAN(L2139,L2142,L2145,L2148,L2151,L2154,L2157,L2160,L2163,L2166)</f>
        <v>0</v>
      </c>
      <c r="Q2138">
        <f>QUARTILE(M2139:M2148,3)</f>
        <v>0</v>
      </c>
      <c r="R2138">
        <f>MAX(L2139,L2142,L2145,L2148,L2151,L2154,L2157,L2160,L2163,L2166)</f>
        <v>0</v>
      </c>
      <c r="S2138" t="e">
        <f>SUM(M2139:M2148)/COUNTIF(M2139:M2148,"&gt;0")</f>
        <v>#DIV/0!</v>
      </c>
      <c r="T2138" t="s">
        <v>1298</v>
      </c>
      <c r="U2138">
        <v>71.543999999999997</v>
      </c>
      <c r="W2138">
        <f>MIN(U2139,U2142,U2145,U2148,U2151,U2154,U2157,U2160,U2163,U2166)</f>
        <v>67.069999999999993</v>
      </c>
      <c r="X2138">
        <f>QUARTILE(V2139:V2148,1)</f>
        <v>67.724999999999994</v>
      </c>
      <c r="Y2138">
        <f>MEDIAN(U2139,U2142,U2145,U2148,U2151,U2154,U2157,U2160,U2163,U2166)</f>
        <v>68.12</v>
      </c>
      <c r="Z2138">
        <f>QUARTILE(V2139:V2148,3)</f>
        <v>69.115000000000009</v>
      </c>
      <c r="AA2138">
        <f>MAX(U2139,U2142,U2145,U2148,U2151,U2154,U2157,U2160,U2163,U2166)</f>
        <v>69.510000000000005</v>
      </c>
      <c r="AB2138" t="e">
        <f>SUMIF(V2139:V2148,"&lt;64",V2139:V2148)/COUNTIF(V2139:V2148,"&lt;64")</f>
        <v>#DIV/0!</v>
      </c>
      <c r="AC2138" t="s">
        <v>1298</v>
      </c>
      <c r="AD2138">
        <v>67.356999999999999</v>
      </c>
      <c r="AF2138">
        <f>MIN(AD2139,AD2142,AD2145,AD2148,AD2151,AD2154,AD2157,AD2160,AD2163,AD2166)</f>
        <v>64.5</v>
      </c>
      <c r="AG2138">
        <f>QUARTILE(AE2139:AE2148,1)</f>
        <v>66.147500000000008</v>
      </c>
      <c r="AH2138">
        <f>MEDIAN(AD2139,AD2142,AD2145,AD2148,AD2151,AD2154,AD2157,AD2160,AD2163,AD2166)</f>
        <v>80.28</v>
      </c>
      <c r="AI2138">
        <f>QUARTILE(AE2139:AE2148,3)</f>
        <v>95.322499999999991</v>
      </c>
      <c r="AJ2138">
        <f>MAX(AD2139,AD2142,AD2145,AD2148,AD2151,AD2154,AD2157,AD2160,AD2163,AD2166)</f>
        <v>121.76</v>
      </c>
      <c r="AK2138" t="e">
        <f>SUMIF(AE2139:AE2148,"&lt;64",AE2139:AE2148)/COUNTIF(AE2139:AE2148,"&lt;64")</f>
        <v>#DIV/0!</v>
      </c>
      <c r="AL2138" t="s">
        <v>1298</v>
      </c>
      <c r="AM2138">
        <v>9.2899999999999991</v>
      </c>
      <c r="AO2138">
        <f>MIN(AM2139,AM2142,AM2145,AM2148,AM2151,AM2154,AM2157,AM2160,AM2163,AM2166)</f>
        <v>0.02</v>
      </c>
      <c r="AP2138">
        <f>QUARTILE(AN2139:AN2148,1)</f>
        <v>2.5000000000000001E-2</v>
      </c>
      <c r="AQ2138">
        <f>MEDIAN(AM2139,AM2142,AM2145,AM2148,AM2151,AM2154,AM2157,AM2160,AM2163,AM2166)</f>
        <v>9.0845000000000002</v>
      </c>
      <c r="AR2138">
        <f>QUARTILE(AN2139:AN2148,3)</f>
        <v>10.885</v>
      </c>
      <c r="AS2138">
        <f>MAX(AM2139,AM2142,AM2145,AM2148,AM2151,AM2154,AM2157,AM2160,AM2163,AM2166)</f>
        <v>73.923000000000002</v>
      </c>
      <c r="AT2138">
        <f>SUMIF(AN2139:AN2148,"&lt;64",AN2139:AN2148)/COUNTIF(AN2139:AN2148,"&lt;64")</f>
        <v>3.744875</v>
      </c>
      <c r="AX2138">
        <f>MIN(AV2139,AV2142,AV2145,AV2148,AV2151,AV2154,AV2157,AV2160,AV2163,AV2166)</f>
        <v>0</v>
      </c>
      <c r="AY2138">
        <f>QUARTILE(AW2139:AW2148,1)</f>
        <v>0</v>
      </c>
      <c r="AZ2138" t="e">
        <f>MEDIAN(AV2139,AV2142,AV2145,AV2148,AV2151,AV2154,AV2157,AV2160,AV2163,AV2166)</f>
        <v>#NUM!</v>
      </c>
      <c r="BA2138">
        <f>QUARTILE(AW2139:AW2148,3)</f>
        <v>0</v>
      </c>
      <c r="BB2138">
        <f>MAX(AV2139,AV2142,AV2145,AV2148,AV2151,AV2154,AV2157,AV2160,AV2163,AV2166)</f>
        <v>0</v>
      </c>
      <c r="BC2138">
        <f>SUMIF(AW2139:AW2148,"&lt;64",AW2139:AW2148)/COUNTIF(AW2139:AW2148,"&lt;64")</f>
        <v>0</v>
      </c>
    </row>
    <row r="2139" spans="2:55">
      <c r="B2139" t="s">
        <v>1299</v>
      </c>
      <c r="C2139">
        <v>123.23</v>
      </c>
      <c r="D2139">
        <f>C2139</f>
        <v>123.23</v>
      </c>
      <c r="K2139" t="s">
        <v>1301</v>
      </c>
      <c r="L2139">
        <v>0</v>
      </c>
      <c r="M2139">
        <f>L2139</f>
        <v>0</v>
      </c>
      <c r="T2139" t="s">
        <v>1299</v>
      </c>
      <c r="U2139">
        <v>69.23</v>
      </c>
      <c r="V2139">
        <f>U2139</f>
        <v>69.23</v>
      </c>
      <c r="AC2139" t="s">
        <v>1299</v>
      </c>
      <c r="AD2139">
        <v>66.040000000000006</v>
      </c>
      <c r="AE2139">
        <f>AD2139</f>
        <v>66.040000000000006</v>
      </c>
      <c r="AL2139" t="s">
        <v>1299</v>
      </c>
      <c r="AM2139">
        <v>9.25</v>
      </c>
      <c r="AN2139">
        <f>AM2139</f>
        <v>9.25</v>
      </c>
      <c r="AW2139">
        <f>AV2139</f>
        <v>0</v>
      </c>
    </row>
    <row r="2140" spans="2:55">
      <c r="B2140" t="s">
        <v>728</v>
      </c>
      <c r="D2140">
        <f>C2142</f>
        <v>118.36</v>
      </c>
      <c r="K2140" t="s">
        <v>728</v>
      </c>
      <c r="M2140">
        <f>L2142</f>
        <v>0</v>
      </c>
      <c r="T2140" t="s">
        <v>728</v>
      </c>
      <c r="V2140">
        <f>U2142</f>
        <v>69.510000000000005</v>
      </c>
      <c r="AC2140" t="s">
        <v>728</v>
      </c>
      <c r="AE2140">
        <f>AD2142</f>
        <v>64.5</v>
      </c>
      <c r="AL2140" t="s">
        <v>1321</v>
      </c>
      <c r="AM2140">
        <v>102.77500000000001</v>
      </c>
      <c r="AN2140">
        <f>AM2142</f>
        <v>0</v>
      </c>
      <c r="AW2140">
        <f>AV2142</f>
        <v>0</v>
      </c>
    </row>
    <row r="2141" spans="2:55">
      <c r="B2141" t="s">
        <v>1298</v>
      </c>
      <c r="C2141">
        <v>140.85599999999999</v>
      </c>
      <c r="D2141">
        <f>C2145</f>
        <v>548.65</v>
      </c>
      <c r="K2141" t="s">
        <v>1313</v>
      </c>
      <c r="M2141">
        <f>L2145</f>
        <v>0</v>
      </c>
      <c r="T2141" t="s">
        <v>1298</v>
      </c>
      <c r="U2141">
        <v>69.704999999999998</v>
      </c>
      <c r="V2141">
        <f>U2145</f>
        <v>67.069999999999993</v>
      </c>
      <c r="AC2141" t="s">
        <v>1298</v>
      </c>
      <c r="AD2141">
        <v>66.105000000000004</v>
      </c>
      <c r="AE2141">
        <f>AD2145</f>
        <v>66.930000000000007</v>
      </c>
      <c r="AL2141" t="s">
        <v>1322</v>
      </c>
      <c r="AM2141">
        <v>64.010000000000005</v>
      </c>
      <c r="AN2141">
        <f>AM2145</f>
        <v>73.923000000000002</v>
      </c>
      <c r="AW2141">
        <f>AV2145</f>
        <v>0</v>
      </c>
    </row>
    <row r="2142" spans="2:55">
      <c r="B2142" t="s">
        <v>1299</v>
      </c>
      <c r="C2142">
        <v>118.36</v>
      </c>
      <c r="D2142">
        <f>C2148</f>
        <v>120.99</v>
      </c>
      <c r="K2142" t="s">
        <v>1301</v>
      </c>
      <c r="L2142">
        <v>0</v>
      </c>
      <c r="M2142">
        <f>L2148</f>
        <v>0</v>
      </c>
      <c r="T2142" t="s">
        <v>1299</v>
      </c>
      <c r="U2142">
        <v>69.510000000000005</v>
      </c>
      <c r="V2142">
        <f>U2148</f>
        <v>69.239999999999995</v>
      </c>
      <c r="AC2142" t="s">
        <v>1299</v>
      </c>
      <c r="AD2142">
        <v>64.5</v>
      </c>
      <c r="AE2142">
        <f>AD2148</f>
        <v>93.63</v>
      </c>
      <c r="AL2142" t="s">
        <v>444</v>
      </c>
      <c r="AN2142">
        <f>AM2148</f>
        <v>8.9190000000000005</v>
      </c>
      <c r="AW2142">
        <f>AV2148</f>
        <v>0</v>
      </c>
    </row>
    <row r="2143" spans="2:55">
      <c r="B2143" t="s">
        <v>729</v>
      </c>
      <c r="D2143">
        <f>C2151</f>
        <v>121.76</v>
      </c>
      <c r="K2143" t="s">
        <v>729</v>
      </c>
      <c r="M2143">
        <f>L2151</f>
        <v>0</v>
      </c>
      <c r="T2143" t="s">
        <v>729</v>
      </c>
      <c r="V2143">
        <f>U2151</f>
        <v>67.89</v>
      </c>
      <c r="AC2143" t="s">
        <v>729</v>
      </c>
      <c r="AE2143">
        <f>AD2151</f>
        <v>121.76</v>
      </c>
      <c r="AL2143" t="s">
        <v>1298</v>
      </c>
      <c r="AM2143">
        <v>11.919</v>
      </c>
      <c r="AN2143">
        <f>AM2151</f>
        <v>64.010000000000005</v>
      </c>
      <c r="AW2143">
        <f>AV2151</f>
        <v>0</v>
      </c>
    </row>
    <row r="2144" spans="2:55">
      <c r="B2144" t="s">
        <v>1298</v>
      </c>
      <c r="C2144">
        <v>553.98199999999997</v>
      </c>
      <c r="D2144">
        <f>C2154</f>
        <v>526.72</v>
      </c>
      <c r="K2144" t="s">
        <v>1313</v>
      </c>
      <c r="M2144">
        <f>L2154</f>
        <v>0</v>
      </c>
      <c r="T2144" t="s">
        <v>1298</v>
      </c>
      <c r="U2144">
        <v>67.238</v>
      </c>
      <c r="V2144">
        <f>U2154</f>
        <v>67.53</v>
      </c>
      <c r="AC2144" t="s">
        <v>1298</v>
      </c>
      <c r="AD2144">
        <v>83.628</v>
      </c>
      <c r="AE2144">
        <f>AD2154</f>
        <v>65.78</v>
      </c>
      <c r="AL2144" t="s">
        <v>1299</v>
      </c>
      <c r="AM2144">
        <v>9.76</v>
      </c>
      <c r="AN2144">
        <f>AM2154</f>
        <v>11.43</v>
      </c>
      <c r="AW2144">
        <f>AV2154</f>
        <v>0</v>
      </c>
    </row>
    <row r="2145" spans="2:49">
      <c r="B2145" t="s">
        <v>1299</v>
      </c>
      <c r="C2145">
        <v>548.65</v>
      </c>
      <c r="D2145">
        <f>C2157</f>
        <v>118.4</v>
      </c>
      <c r="K2145" t="s">
        <v>1301</v>
      </c>
      <c r="L2145">
        <v>0</v>
      </c>
      <c r="M2145">
        <f>L2157</f>
        <v>0</v>
      </c>
      <c r="T2145" t="s">
        <v>1299</v>
      </c>
      <c r="U2145">
        <v>67.069999999999993</v>
      </c>
      <c r="V2145">
        <f>U2157</f>
        <v>67.709999999999994</v>
      </c>
      <c r="AC2145" t="s">
        <v>1299</v>
      </c>
      <c r="AD2145">
        <v>66.930000000000007</v>
      </c>
      <c r="AE2145">
        <f>AD2157</f>
        <v>95.49</v>
      </c>
      <c r="AL2145" t="s">
        <v>1321</v>
      </c>
      <c r="AM2145">
        <v>73.923000000000002</v>
      </c>
      <c r="AN2145">
        <f>AM2157</f>
        <v>0</v>
      </c>
      <c r="AW2145">
        <f>AV2157</f>
        <v>0</v>
      </c>
    </row>
    <row r="2146" spans="2:49">
      <c r="B2146" t="s">
        <v>730</v>
      </c>
      <c r="D2146">
        <f>C2160</f>
        <v>545.26</v>
      </c>
      <c r="K2146" t="s">
        <v>730</v>
      </c>
      <c r="M2146">
        <f>L2160</f>
        <v>0</v>
      </c>
      <c r="T2146" t="s">
        <v>730</v>
      </c>
      <c r="V2146">
        <f>U2160</f>
        <v>68.77</v>
      </c>
      <c r="AC2146" t="s">
        <v>730</v>
      </c>
      <c r="AE2146">
        <f>AD2160</f>
        <v>99.3</v>
      </c>
      <c r="AL2146" t="s">
        <v>1322</v>
      </c>
      <c r="AM2146">
        <v>64.010000000000005</v>
      </c>
      <c r="AN2146">
        <f>AM2160</f>
        <v>0.04</v>
      </c>
      <c r="AW2146">
        <f>AV2160</f>
        <v>0</v>
      </c>
    </row>
    <row r="2147" spans="2:49">
      <c r="B2147" t="s">
        <v>1298</v>
      </c>
      <c r="C2147">
        <v>142.24299999999999</v>
      </c>
      <c r="D2147">
        <f>C2163</f>
        <v>116.31</v>
      </c>
      <c r="K2147" t="s">
        <v>1313</v>
      </c>
      <c r="M2147">
        <f>L2163</f>
        <v>0</v>
      </c>
      <c r="T2147" t="s">
        <v>1298</v>
      </c>
      <c r="U2147">
        <v>82.581999999999994</v>
      </c>
      <c r="V2147">
        <f>U2163</f>
        <v>67.77</v>
      </c>
      <c r="AC2147" t="s">
        <v>1298</v>
      </c>
      <c r="AD2147">
        <v>95.289000000000001</v>
      </c>
      <c r="AE2147">
        <f>AD2163</f>
        <v>66.47</v>
      </c>
      <c r="AL2147" t="s">
        <v>445</v>
      </c>
      <c r="AN2147">
        <f>AM2163</f>
        <v>0.02</v>
      </c>
      <c r="AW2147">
        <f>AV2163</f>
        <v>0</v>
      </c>
    </row>
    <row r="2148" spans="2:49">
      <c r="B2148" t="s">
        <v>1299</v>
      </c>
      <c r="C2148">
        <v>120.99</v>
      </c>
      <c r="D2148">
        <f>C2166</f>
        <v>524.17999999999995</v>
      </c>
      <c r="K2148" t="s">
        <v>1301</v>
      </c>
      <c r="L2148">
        <v>0</v>
      </c>
      <c r="M2148">
        <f>L2166</f>
        <v>0</v>
      </c>
      <c r="T2148" t="s">
        <v>1299</v>
      </c>
      <c r="U2148">
        <v>69.239999999999995</v>
      </c>
      <c r="V2148">
        <f>U2166</f>
        <v>68.349999999999994</v>
      </c>
      <c r="AC2148" t="s">
        <v>1299</v>
      </c>
      <c r="AD2148">
        <v>93.63</v>
      </c>
      <c r="AE2148">
        <f>AD2166</f>
        <v>94.82</v>
      </c>
      <c r="AL2148" t="s">
        <v>1298</v>
      </c>
      <c r="AM2148">
        <v>8.9190000000000005</v>
      </c>
      <c r="AN2148">
        <f>AM2166</f>
        <v>0.3</v>
      </c>
      <c r="AW2148">
        <f>AV2166</f>
        <v>0</v>
      </c>
    </row>
    <row r="2149" spans="2:49">
      <c r="B2149" t="s">
        <v>731</v>
      </c>
      <c r="K2149" t="s">
        <v>731</v>
      </c>
      <c r="T2149" t="s">
        <v>731</v>
      </c>
      <c r="AC2149" t="s">
        <v>731</v>
      </c>
      <c r="AL2149" t="s">
        <v>1299</v>
      </c>
      <c r="AM2149">
        <v>8.82</v>
      </c>
    </row>
    <row r="2150" spans="2:49">
      <c r="B2150" t="s">
        <v>1298</v>
      </c>
      <c r="C2150">
        <v>129.298</v>
      </c>
      <c r="K2150" t="s">
        <v>1313</v>
      </c>
      <c r="T2150" t="s">
        <v>1298</v>
      </c>
      <c r="U2150">
        <v>68.019000000000005</v>
      </c>
      <c r="AC2150" t="s">
        <v>1298</v>
      </c>
      <c r="AD2150">
        <v>128.40600000000001</v>
      </c>
      <c r="AL2150" t="s">
        <v>1321</v>
      </c>
      <c r="AM2150">
        <v>64</v>
      </c>
    </row>
    <row r="2151" spans="2:49">
      <c r="B2151" t="s">
        <v>1299</v>
      </c>
      <c r="C2151">
        <v>121.76</v>
      </c>
      <c r="K2151" t="s">
        <v>1301</v>
      </c>
      <c r="L2151">
        <v>0</v>
      </c>
      <c r="T2151" t="s">
        <v>1299</v>
      </c>
      <c r="U2151">
        <v>67.89</v>
      </c>
      <c r="AC2151" t="s">
        <v>1299</v>
      </c>
      <c r="AD2151">
        <v>121.76</v>
      </c>
      <c r="AL2151" t="s">
        <v>1322</v>
      </c>
      <c r="AM2151">
        <v>64.010000000000005</v>
      </c>
    </row>
    <row r="2152" spans="2:49">
      <c r="B2152" t="s">
        <v>732</v>
      </c>
      <c r="K2152" t="s">
        <v>732</v>
      </c>
      <c r="T2152" t="s">
        <v>732</v>
      </c>
      <c r="AC2152" t="s">
        <v>732</v>
      </c>
      <c r="AL2152" t="s">
        <v>446</v>
      </c>
    </row>
    <row r="2153" spans="2:49">
      <c r="B2153" t="s">
        <v>1298</v>
      </c>
      <c r="C2153">
        <v>568.72799999999995</v>
      </c>
      <c r="K2153" t="s">
        <v>1313</v>
      </c>
      <c r="T2153" t="s">
        <v>1298</v>
      </c>
      <c r="U2153">
        <v>80.757000000000005</v>
      </c>
      <c r="AC2153" t="s">
        <v>1298</v>
      </c>
      <c r="AD2153">
        <v>72.33</v>
      </c>
      <c r="AL2153" t="s">
        <v>1298</v>
      </c>
      <c r="AM2153">
        <v>11.477</v>
      </c>
    </row>
    <row r="2154" spans="2:49">
      <c r="B2154" t="s">
        <v>1299</v>
      </c>
      <c r="C2154">
        <v>526.72</v>
      </c>
      <c r="K2154" t="s">
        <v>1301</v>
      </c>
      <c r="L2154">
        <v>0</v>
      </c>
      <c r="T2154" t="s">
        <v>1299</v>
      </c>
      <c r="U2154">
        <v>67.53</v>
      </c>
      <c r="AC2154" t="s">
        <v>1299</v>
      </c>
      <c r="AD2154">
        <v>65.78</v>
      </c>
      <c r="AL2154" t="s">
        <v>1299</v>
      </c>
      <c r="AM2154">
        <v>11.43</v>
      </c>
    </row>
    <row r="2155" spans="2:49">
      <c r="B2155" t="s">
        <v>733</v>
      </c>
      <c r="K2155" t="s">
        <v>733</v>
      </c>
      <c r="T2155" t="s">
        <v>733</v>
      </c>
      <c r="AC2155" t="s">
        <v>733</v>
      </c>
      <c r="AL2155" t="s">
        <v>1321</v>
      </c>
      <c r="AM2155">
        <v>64.004000000000005</v>
      </c>
    </row>
    <row r="2156" spans="2:49">
      <c r="B2156" t="s">
        <v>1298</v>
      </c>
      <c r="C2156">
        <v>124.128</v>
      </c>
      <c r="K2156" t="s">
        <v>1313</v>
      </c>
      <c r="T2156" t="s">
        <v>1298</v>
      </c>
      <c r="U2156">
        <v>67.835999999999999</v>
      </c>
      <c r="AC2156" t="s">
        <v>1298</v>
      </c>
      <c r="AD2156">
        <v>96.113</v>
      </c>
      <c r="AL2156" t="s">
        <v>1322</v>
      </c>
      <c r="AM2156">
        <v>64.010000000000005</v>
      </c>
    </row>
    <row r="2157" spans="2:49">
      <c r="B2157" t="s">
        <v>1299</v>
      </c>
      <c r="C2157">
        <v>118.4</v>
      </c>
      <c r="K2157" t="s">
        <v>1301</v>
      </c>
      <c r="L2157">
        <v>0</v>
      </c>
      <c r="T2157" t="s">
        <v>1299</v>
      </c>
      <c r="U2157">
        <v>67.709999999999994</v>
      </c>
      <c r="AC2157" t="s">
        <v>1299</v>
      </c>
      <c r="AD2157">
        <v>95.49</v>
      </c>
      <c r="AL2157" t="s">
        <v>447</v>
      </c>
    </row>
    <row r="2158" spans="2:49">
      <c r="B2158" t="s">
        <v>734</v>
      </c>
      <c r="K2158" t="s">
        <v>734</v>
      </c>
      <c r="T2158" t="s">
        <v>734</v>
      </c>
      <c r="AC2158" t="s">
        <v>734</v>
      </c>
      <c r="AL2158" t="s">
        <v>1298</v>
      </c>
      <c r="AM2158">
        <v>4.2999999999999997E-2</v>
      </c>
    </row>
    <row r="2159" spans="2:49">
      <c r="B2159" t="s">
        <v>1298</v>
      </c>
      <c r="C2159">
        <v>548.57299999999998</v>
      </c>
      <c r="K2159" t="s">
        <v>1313</v>
      </c>
      <c r="T2159" t="s">
        <v>1298</v>
      </c>
      <c r="U2159">
        <v>78.069000000000003</v>
      </c>
      <c r="AC2159" t="s">
        <v>1298</v>
      </c>
      <c r="AD2159">
        <v>101.568</v>
      </c>
      <c r="AL2159" t="s">
        <v>1299</v>
      </c>
      <c r="AM2159">
        <v>0.01</v>
      </c>
    </row>
    <row r="2160" spans="2:49">
      <c r="B2160" t="s">
        <v>1299</v>
      </c>
      <c r="C2160">
        <v>545.26</v>
      </c>
      <c r="K2160" t="s">
        <v>1301</v>
      </c>
      <c r="L2160">
        <v>0</v>
      </c>
      <c r="T2160" t="s">
        <v>1299</v>
      </c>
      <c r="U2160">
        <v>68.77</v>
      </c>
      <c r="AC2160" t="s">
        <v>1299</v>
      </c>
      <c r="AD2160">
        <v>99.3</v>
      </c>
      <c r="AL2160" t="s">
        <v>1321</v>
      </c>
      <c r="AM2160">
        <v>0.04</v>
      </c>
    </row>
    <row r="2161" spans="2:39">
      <c r="B2161" t="s">
        <v>735</v>
      </c>
      <c r="K2161" t="s">
        <v>735</v>
      </c>
      <c r="T2161" t="s">
        <v>735</v>
      </c>
      <c r="AC2161" t="s">
        <v>735</v>
      </c>
      <c r="AL2161" t="s">
        <v>1322</v>
      </c>
      <c r="AM2161">
        <v>0.04</v>
      </c>
    </row>
    <row r="2162" spans="2:39">
      <c r="B2162" t="s">
        <v>1298</v>
      </c>
      <c r="C2162">
        <v>146.149</v>
      </c>
      <c r="K2162" t="s">
        <v>1313</v>
      </c>
      <c r="T2162" t="s">
        <v>1298</v>
      </c>
      <c r="U2162">
        <v>74.852999999999994</v>
      </c>
      <c r="AC2162" t="s">
        <v>1298</v>
      </c>
      <c r="AD2162">
        <v>102.241</v>
      </c>
      <c r="AL2162" t="s">
        <v>448</v>
      </c>
    </row>
    <row r="2163" spans="2:39">
      <c r="B2163" t="s">
        <v>1299</v>
      </c>
      <c r="C2163">
        <v>116.31</v>
      </c>
      <c r="K2163" t="s">
        <v>1301</v>
      </c>
      <c r="L2163">
        <v>0</v>
      </c>
      <c r="T2163" t="s">
        <v>1299</v>
      </c>
      <c r="U2163">
        <v>67.77</v>
      </c>
      <c r="AC2163" t="s">
        <v>1299</v>
      </c>
      <c r="AD2163">
        <v>66.47</v>
      </c>
      <c r="AL2163" t="s">
        <v>1298</v>
      </c>
      <c r="AM2163">
        <v>0.02</v>
      </c>
    </row>
    <row r="2164" spans="2:39">
      <c r="B2164" t="s">
        <v>736</v>
      </c>
      <c r="K2164" t="s">
        <v>736</v>
      </c>
      <c r="T2164" t="s">
        <v>736</v>
      </c>
      <c r="AC2164" t="s">
        <v>736</v>
      </c>
      <c r="AL2164" t="s">
        <v>1299</v>
      </c>
      <c r="AM2164">
        <v>0.01</v>
      </c>
    </row>
    <row r="2165" spans="2:39">
      <c r="B2165" t="s">
        <v>1298</v>
      </c>
      <c r="C2165">
        <v>540.66200000000003</v>
      </c>
      <c r="K2165" t="s">
        <v>1313</v>
      </c>
      <c r="T2165" t="s">
        <v>1298</v>
      </c>
      <c r="U2165">
        <v>68.587999999999994</v>
      </c>
      <c r="AC2165" t="s">
        <v>1298</v>
      </c>
      <c r="AD2165">
        <v>95.626999999999995</v>
      </c>
      <c r="AL2165" t="s">
        <v>1321</v>
      </c>
      <c r="AM2165">
        <v>0.3</v>
      </c>
    </row>
    <row r="2166" spans="2:39">
      <c r="B2166" t="s">
        <v>1299</v>
      </c>
      <c r="C2166">
        <v>524.17999999999995</v>
      </c>
      <c r="K2166" t="s">
        <v>1301</v>
      </c>
      <c r="L2166">
        <v>0</v>
      </c>
      <c r="T2166" t="s">
        <v>1299</v>
      </c>
      <c r="U2166">
        <v>68.349999999999994</v>
      </c>
      <c r="AC2166" t="s">
        <v>1299</v>
      </c>
      <c r="AD2166">
        <v>94.82</v>
      </c>
      <c r="AL2166" t="s">
        <v>1322</v>
      </c>
      <c r="AM2166">
        <v>0.3</v>
      </c>
    </row>
    <row r="2167" spans="2:39">
      <c r="K2167" t="s">
        <v>737</v>
      </c>
      <c r="T2167" t="s">
        <v>737</v>
      </c>
      <c r="AC2167" t="s">
        <v>737</v>
      </c>
      <c r="AL2167" t="s">
        <v>449</v>
      </c>
    </row>
    <row r="2168" spans="2:39">
      <c r="K2168" t="s">
        <v>1313</v>
      </c>
      <c r="N2168">
        <f>MIN(L2169,L2172,L2175,L2178,L2181,L2184,L2187,L2190,L2193,L2196)</f>
        <v>0</v>
      </c>
      <c r="O2168">
        <f>QUARTILE(M2169:M2178,1)</f>
        <v>0</v>
      </c>
      <c r="P2168">
        <f>MEDIAN(L2169,L2172,L2175,L2178,L2181,L2184,L2187,L2190,L2193,L2196)</f>
        <v>0</v>
      </c>
      <c r="Q2168">
        <f>QUARTILE(M2169:M2178,3)</f>
        <v>0</v>
      </c>
      <c r="R2168">
        <f>MAX(L2169,L2172,L2175,L2178,L2181,L2184,L2187,L2190,L2193,L2196)</f>
        <v>0</v>
      </c>
      <c r="S2168" t="e">
        <f>SUM(M2169:M2178)/COUNTIF(M2169:M2178,"&gt;0")</f>
        <v>#DIV/0!</v>
      </c>
      <c r="T2168" t="s">
        <v>1298</v>
      </c>
      <c r="U2168">
        <v>69.980999999999995</v>
      </c>
      <c r="AC2168" t="s">
        <v>1298</v>
      </c>
      <c r="AD2168">
        <v>66.903999999999996</v>
      </c>
      <c r="AL2168" t="s">
        <v>1298</v>
      </c>
      <c r="AM2168">
        <v>1.6E-2</v>
      </c>
    </row>
    <row r="2169" spans="2:39">
      <c r="K2169" t="s">
        <v>1301</v>
      </c>
      <c r="L2169">
        <v>0</v>
      </c>
      <c r="M2169">
        <f>L2169</f>
        <v>0</v>
      </c>
      <c r="T2169" t="s">
        <v>1299</v>
      </c>
      <c r="U2169">
        <v>69.83</v>
      </c>
      <c r="AC2169" t="s">
        <v>1299</v>
      </c>
      <c r="AD2169">
        <v>66.14</v>
      </c>
      <c r="AL2169" t="s">
        <v>1299</v>
      </c>
      <c r="AM2169">
        <v>0</v>
      </c>
    </row>
    <row r="2170" spans="2:39">
      <c r="K2170" t="s">
        <v>738</v>
      </c>
      <c r="M2170">
        <f>L2172</f>
        <v>0</v>
      </c>
      <c r="T2170" t="s">
        <v>738</v>
      </c>
      <c r="AC2170" t="s">
        <v>738</v>
      </c>
      <c r="AL2170" t="s">
        <v>1321</v>
      </c>
      <c r="AM2170">
        <v>0.123</v>
      </c>
    </row>
    <row r="2171" spans="2:39">
      <c r="K2171" t="s">
        <v>1313</v>
      </c>
      <c r="M2171">
        <f>L2175</f>
        <v>0</v>
      </c>
      <c r="T2171" t="s">
        <v>1298</v>
      </c>
      <c r="U2171">
        <v>84.86</v>
      </c>
      <c r="AC2171" t="s">
        <v>1298</v>
      </c>
      <c r="AD2171">
        <v>89.402000000000001</v>
      </c>
      <c r="AL2171" t="s">
        <v>1322</v>
      </c>
      <c r="AM2171">
        <v>0.12</v>
      </c>
    </row>
    <row r="2172" spans="2:39">
      <c r="K2172" t="s">
        <v>1301</v>
      </c>
      <c r="L2172">
        <v>0</v>
      </c>
      <c r="M2172">
        <f>L2178</f>
        <v>0</v>
      </c>
      <c r="T2172" t="s">
        <v>1299</v>
      </c>
      <c r="U2172">
        <v>69.89</v>
      </c>
      <c r="AC2172" t="s">
        <v>1299</v>
      </c>
      <c r="AD2172">
        <v>66.2</v>
      </c>
      <c r="AL2172" t="s">
        <v>450</v>
      </c>
    </row>
    <row r="2173" spans="2:39">
      <c r="K2173" t="s">
        <v>739</v>
      </c>
      <c r="M2173">
        <f>L2181</f>
        <v>0</v>
      </c>
      <c r="T2173" t="s">
        <v>739</v>
      </c>
      <c r="AC2173" t="s">
        <v>739</v>
      </c>
      <c r="AL2173" t="s">
        <v>1298</v>
      </c>
      <c r="AM2173">
        <v>1.492</v>
      </c>
    </row>
    <row r="2174" spans="2:39">
      <c r="K2174" t="s">
        <v>1313</v>
      </c>
      <c r="M2174">
        <f>L2184</f>
        <v>0</v>
      </c>
      <c r="T2174" t="s">
        <v>1298</v>
      </c>
      <c r="U2174">
        <v>76.933999999999997</v>
      </c>
      <c r="AC2174" t="s">
        <v>1298</v>
      </c>
      <c r="AD2174">
        <v>66.847999999999999</v>
      </c>
      <c r="AL2174" t="s">
        <v>1299</v>
      </c>
      <c r="AM2174">
        <v>1.48</v>
      </c>
    </row>
    <row r="2175" spans="2:39">
      <c r="K2175" t="s">
        <v>1301</v>
      </c>
      <c r="L2175">
        <v>0</v>
      </c>
      <c r="M2175">
        <f>L2187</f>
        <v>0</v>
      </c>
      <c r="T2175" t="s">
        <v>1299</v>
      </c>
      <c r="U2175">
        <v>70.41</v>
      </c>
      <c r="AC2175" t="s">
        <v>1299</v>
      </c>
      <c r="AD2175">
        <v>65.84</v>
      </c>
      <c r="AL2175" t="s">
        <v>1321</v>
      </c>
      <c r="AM2175">
        <v>64.042000000000002</v>
      </c>
    </row>
    <row r="2176" spans="2:39">
      <c r="K2176" t="s">
        <v>740</v>
      </c>
      <c r="M2176">
        <f>L2190</f>
        <v>0</v>
      </c>
      <c r="T2176" t="s">
        <v>740</v>
      </c>
      <c r="AC2176" t="s">
        <v>740</v>
      </c>
      <c r="AL2176" t="s">
        <v>1322</v>
      </c>
      <c r="AM2176">
        <v>64.010000000000005</v>
      </c>
    </row>
    <row r="2177" spans="11:39">
      <c r="K2177" t="s">
        <v>1313</v>
      </c>
      <c r="M2177">
        <f>L2193</f>
        <v>0</v>
      </c>
      <c r="T2177" t="s">
        <v>1298</v>
      </c>
      <c r="U2177">
        <v>106.864</v>
      </c>
      <c r="AC2177" t="s">
        <v>1298</v>
      </c>
      <c r="AD2177">
        <v>106.584</v>
      </c>
      <c r="AL2177" t="s">
        <v>451</v>
      </c>
    </row>
    <row r="2178" spans="11:39">
      <c r="K2178" t="s">
        <v>1301</v>
      </c>
      <c r="L2178">
        <v>0</v>
      </c>
      <c r="M2178">
        <f>L2196</f>
        <v>0</v>
      </c>
      <c r="T2178" t="s">
        <v>1299</v>
      </c>
      <c r="U2178">
        <v>70.42</v>
      </c>
      <c r="AC2178" t="s">
        <v>1299</v>
      </c>
      <c r="AD2178">
        <v>105.61</v>
      </c>
      <c r="AL2178" t="s">
        <v>1298</v>
      </c>
      <c r="AM2178">
        <v>10.97</v>
      </c>
    </row>
    <row r="2179" spans="11:39">
      <c r="K2179" t="s">
        <v>741</v>
      </c>
      <c r="T2179" t="s">
        <v>741</v>
      </c>
      <c r="AC2179" t="s">
        <v>741</v>
      </c>
      <c r="AL2179" t="s">
        <v>1299</v>
      </c>
      <c r="AM2179">
        <v>10.92</v>
      </c>
    </row>
    <row r="2180" spans="11:39">
      <c r="K2180" t="s">
        <v>1313</v>
      </c>
      <c r="T2180" t="s">
        <v>1298</v>
      </c>
      <c r="U2180">
        <v>77.432000000000002</v>
      </c>
      <c r="AC2180" t="s">
        <v>1298</v>
      </c>
      <c r="AD2180">
        <v>114.494</v>
      </c>
      <c r="AL2180" t="s">
        <v>1321</v>
      </c>
      <c r="AM2180">
        <v>64.003</v>
      </c>
    </row>
    <row r="2181" spans="11:39">
      <c r="K2181" t="s">
        <v>1301</v>
      </c>
      <c r="L2181">
        <v>0</v>
      </c>
      <c r="T2181" t="s">
        <v>1299</v>
      </c>
      <c r="U2181">
        <v>68.14</v>
      </c>
      <c r="AC2181" t="s">
        <v>1299</v>
      </c>
      <c r="AD2181">
        <v>113.27</v>
      </c>
      <c r="AL2181" t="s">
        <v>1322</v>
      </c>
      <c r="AM2181">
        <v>64.010000000000005</v>
      </c>
    </row>
    <row r="2182" spans="11:39">
      <c r="K2182" t="s">
        <v>742</v>
      </c>
      <c r="T2182" t="s">
        <v>742</v>
      </c>
      <c r="AC2182" t="s">
        <v>742</v>
      </c>
      <c r="AL2182" t="s">
        <v>452</v>
      </c>
    </row>
    <row r="2183" spans="11:39">
      <c r="K2183" t="s">
        <v>1313</v>
      </c>
      <c r="T2183" t="s">
        <v>1298</v>
      </c>
      <c r="U2183">
        <v>69.477999999999994</v>
      </c>
      <c r="AC2183" t="s">
        <v>1298</v>
      </c>
      <c r="AD2183">
        <v>66.641999999999996</v>
      </c>
      <c r="AL2183" t="s">
        <v>1298</v>
      </c>
      <c r="AM2183">
        <v>9.5000000000000001E-2</v>
      </c>
    </row>
    <row r="2184" spans="11:39">
      <c r="K2184" t="s">
        <v>1301</v>
      </c>
      <c r="L2184">
        <v>0</v>
      </c>
      <c r="T2184" t="s">
        <v>1299</v>
      </c>
      <c r="U2184">
        <v>69.3</v>
      </c>
      <c r="AC2184" t="s">
        <v>1299</v>
      </c>
      <c r="AD2184">
        <v>65.459999999999994</v>
      </c>
      <c r="AL2184" t="s">
        <v>1299</v>
      </c>
      <c r="AM2184">
        <v>0</v>
      </c>
    </row>
    <row r="2185" spans="11:39">
      <c r="K2185" t="s">
        <v>743</v>
      </c>
      <c r="T2185" t="s">
        <v>743</v>
      </c>
      <c r="AC2185" t="s">
        <v>743</v>
      </c>
      <c r="AL2185" t="s">
        <v>1321</v>
      </c>
      <c r="AM2185">
        <v>5.6000000000000001E-2</v>
      </c>
    </row>
    <row r="2186" spans="11:39">
      <c r="K2186" t="s">
        <v>1313</v>
      </c>
      <c r="T2186" t="s">
        <v>1298</v>
      </c>
      <c r="U2186">
        <v>80.676000000000002</v>
      </c>
      <c r="AC2186" t="s">
        <v>1298</v>
      </c>
      <c r="AD2186">
        <v>99.298000000000002</v>
      </c>
      <c r="AL2186" t="s">
        <v>1322</v>
      </c>
      <c r="AM2186">
        <v>0.06</v>
      </c>
    </row>
    <row r="2187" spans="11:39">
      <c r="K2187" t="s">
        <v>1301</v>
      </c>
      <c r="L2187">
        <v>0</v>
      </c>
      <c r="T2187" t="s">
        <v>1299</v>
      </c>
      <c r="U2187">
        <v>68.290000000000006</v>
      </c>
      <c r="AC2187" t="s">
        <v>1299</v>
      </c>
      <c r="AD2187">
        <v>98.56</v>
      </c>
      <c r="AL2187" t="s">
        <v>453</v>
      </c>
    </row>
    <row r="2188" spans="11:39">
      <c r="K2188" t="s">
        <v>744</v>
      </c>
      <c r="T2188" t="s">
        <v>744</v>
      </c>
      <c r="AC2188" t="s">
        <v>744</v>
      </c>
      <c r="AL2188" t="s">
        <v>1298</v>
      </c>
      <c r="AM2188">
        <v>8.8079999999999998</v>
      </c>
    </row>
    <row r="2189" spans="11:39">
      <c r="K2189" t="s">
        <v>1313</v>
      </c>
      <c r="T2189" t="s">
        <v>1298</v>
      </c>
      <c r="U2189">
        <v>110.08199999999999</v>
      </c>
      <c r="AC2189" t="s">
        <v>1298</v>
      </c>
      <c r="AD2189">
        <v>66.099999999999994</v>
      </c>
      <c r="AL2189" t="s">
        <v>1299</v>
      </c>
      <c r="AM2189">
        <v>8.7899999999999991</v>
      </c>
    </row>
    <row r="2190" spans="11:39">
      <c r="K2190" t="s">
        <v>1301</v>
      </c>
      <c r="L2190">
        <v>0</v>
      </c>
      <c r="T2190" t="s">
        <v>1299</v>
      </c>
      <c r="U2190">
        <v>69.7</v>
      </c>
      <c r="AC2190" t="s">
        <v>1299</v>
      </c>
      <c r="AD2190">
        <v>65.260000000000005</v>
      </c>
      <c r="AL2190" t="s">
        <v>1321</v>
      </c>
      <c r="AM2190">
        <v>64.007000000000005</v>
      </c>
    </row>
    <row r="2191" spans="11:39">
      <c r="K2191" t="s">
        <v>745</v>
      </c>
      <c r="T2191" t="s">
        <v>745</v>
      </c>
      <c r="AC2191" t="s">
        <v>745</v>
      </c>
      <c r="AL2191" t="s">
        <v>1322</v>
      </c>
      <c r="AM2191">
        <v>64.010000000000005</v>
      </c>
    </row>
    <row r="2192" spans="11:39">
      <c r="K2192" t="s">
        <v>1313</v>
      </c>
      <c r="T2192" t="s">
        <v>1298</v>
      </c>
      <c r="U2192">
        <v>88.462999999999994</v>
      </c>
      <c r="AC2192" t="s">
        <v>1298</v>
      </c>
      <c r="AD2192">
        <v>94.421000000000006</v>
      </c>
      <c r="AL2192" t="s">
        <v>454</v>
      </c>
    </row>
    <row r="2193" spans="11:46">
      <c r="K2193" t="s">
        <v>1301</v>
      </c>
      <c r="L2193">
        <v>0</v>
      </c>
      <c r="T2193" t="s">
        <v>1299</v>
      </c>
      <c r="U2193">
        <v>69.16</v>
      </c>
      <c r="AC2193" t="s">
        <v>1299</v>
      </c>
      <c r="AD2193">
        <v>65.63</v>
      </c>
      <c r="AL2193" t="s">
        <v>1298</v>
      </c>
      <c r="AM2193">
        <v>9.8810000000000002</v>
      </c>
    </row>
    <row r="2194" spans="11:46">
      <c r="K2194" t="s">
        <v>746</v>
      </c>
      <c r="T2194" t="s">
        <v>746</v>
      </c>
      <c r="AC2194" t="s">
        <v>746</v>
      </c>
      <c r="AL2194" t="s">
        <v>1299</v>
      </c>
      <c r="AM2194">
        <v>9.7899999999999991</v>
      </c>
    </row>
    <row r="2195" spans="11:46">
      <c r="K2195" t="s">
        <v>1313</v>
      </c>
      <c r="T2195" t="s">
        <v>1298</v>
      </c>
      <c r="U2195">
        <v>69.930999999999997</v>
      </c>
      <c r="AC2195" t="s">
        <v>1298</v>
      </c>
      <c r="AD2195">
        <v>95.674999999999997</v>
      </c>
      <c r="AL2195" t="s">
        <v>1321</v>
      </c>
      <c r="AM2195">
        <v>72.748000000000005</v>
      </c>
    </row>
    <row r="2196" spans="11:46">
      <c r="K2196" t="s">
        <v>1301</v>
      </c>
      <c r="L2196">
        <v>0</v>
      </c>
      <c r="T2196" t="s">
        <v>1299</v>
      </c>
      <c r="U2196">
        <v>69.77</v>
      </c>
      <c r="AC2196" t="s">
        <v>1299</v>
      </c>
      <c r="AD2196">
        <v>94.81</v>
      </c>
      <c r="AL2196" t="s">
        <v>1322</v>
      </c>
      <c r="AM2196">
        <v>64.010000000000005</v>
      </c>
    </row>
    <row r="2197" spans="11:46">
      <c r="K2197" t="s">
        <v>747</v>
      </c>
      <c r="T2197" t="s">
        <v>747</v>
      </c>
      <c r="AC2197" t="s">
        <v>747</v>
      </c>
      <c r="AL2197" t="s">
        <v>455</v>
      </c>
    </row>
    <row r="2198" spans="11:46">
      <c r="K2198" t="s">
        <v>1313</v>
      </c>
      <c r="N2198">
        <f>MIN(L2199,L2202,L2205,L2208,L2211,L2214,L2217,L2220,L2223,L2226)</f>
        <v>0</v>
      </c>
      <c r="O2198">
        <f>QUARTILE(M2199:M2208,1)</f>
        <v>0</v>
      </c>
      <c r="P2198">
        <f>MEDIAN(L2199,L2202,L2205,L2208,L2211,L2214,L2217,L2220,L2223,L2226)</f>
        <v>0</v>
      </c>
      <c r="Q2198">
        <f>QUARTILE(M2199:M2208,3)</f>
        <v>0</v>
      </c>
      <c r="R2198">
        <f>MAX(L2199,L2202,L2205,L2208,L2211,L2214,L2217,L2220,L2223,L2226)</f>
        <v>0</v>
      </c>
      <c r="S2198" t="e">
        <f>SUM(M2199:M2208)/COUNTIF(M2199:M2208,"&gt;0")</f>
        <v>#DIV/0!</v>
      </c>
      <c r="T2198" t="s">
        <v>1298</v>
      </c>
      <c r="U2198">
        <v>75.83</v>
      </c>
      <c r="AC2198" t="s">
        <v>1298</v>
      </c>
      <c r="AD2198">
        <v>66.921999999999997</v>
      </c>
      <c r="AL2198" t="s">
        <v>1298</v>
      </c>
      <c r="AM2198">
        <v>4.3410000000000002</v>
      </c>
    </row>
    <row r="2199" spans="11:46">
      <c r="K2199" t="s">
        <v>1301</v>
      </c>
      <c r="L2199">
        <v>0</v>
      </c>
      <c r="M2199">
        <f>L2199</f>
        <v>0</v>
      </c>
      <c r="T2199" t="s">
        <v>1299</v>
      </c>
      <c r="U2199">
        <v>71.680000000000007</v>
      </c>
      <c r="AC2199" t="s">
        <v>1299</v>
      </c>
      <c r="AD2199">
        <v>65.64</v>
      </c>
      <c r="AL2199" t="s">
        <v>1299</v>
      </c>
      <c r="AM2199">
        <v>4.3099999999999996</v>
      </c>
    </row>
    <row r="2200" spans="11:46">
      <c r="K2200" t="s">
        <v>748</v>
      </c>
      <c r="M2200">
        <f>L2202</f>
        <v>0</v>
      </c>
      <c r="T2200" t="s">
        <v>748</v>
      </c>
      <c r="AC2200" t="s">
        <v>748</v>
      </c>
      <c r="AL2200" t="s">
        <v>1321</v>
      </c>
      <c r="AM2200">
        <v>64.006</v>
      </c>
    </row>
    <row r="2201" spans="11:46">
      <c r="K2201" t="s">
        <v>1313</v>
      </c>
      <c r="M2201">
        <f>L2205</f>
        <v>0</v>
      </c>
      <c r="T2201" t="s">
        <v>1298</v>
      </c>
      <c r="U2201">
        <v>64.542000000000002</v>
      </c>
      <c r="AC2201" t="s">
        <v>1298</v>
      </c>
      <c r="AD2201">
        <v>67.364000000000004</v>
      </c>
      <c r="AL2201" t="s">
        <v>1322</v>
      </c>
      <c r="AM2201">
        <v>64.010000000000005</v>
      </c>
    </row>
    <row r="2202" spans="11:46">
      <c r="K2202" t="s">
        <v>1301</v>
      </c>
      <c r="L2202">
        <v>0</v>
      </c>
      <c r="M2202">
        <f>L2208</f>
        <v>0</v>
      </c>
      <c r="T2202" t="s">
        <v>1299</v>
      </c>
      <c r="U2202">
        <v>64.42</v>
      </c>
      <c r="AC2202" t="s">
        <v>1299</v>
      </c>
      <c r="AD2202">
        <v>66.61</v>
      </c>
      <c r="AL2202" t="s">
        <v>456</v>
      </c>
    </row>
    <row r="2203" spans="11:46">
      <c r="K2203" t="s">
        <v>749</v>
      </c>
      <c r="M2203">
        <f>L2211</f>
        <v>0</v>
      </c>
      <c r="T2203" t="s">
        <v>749</v>
      </c>
      <c r="AC2203" t="s">
        <v>749</v>
      </c>
      <c r="AL2203" t="s">
        <v>1298</v>
      </c>
      <c r="AM2203">
        <v>8.2379999999999995</v>
      </c>
    </row>
    <row r="2204" spans="11:46">
      <c r="K2204" t="s">
        <v>1313</v>
      </c>
      <c r="M2204">
        <f>L2214</f>
        <v>0</v>
      </c>
      <c r="T2204" t="s">
        <v>1298</v>
      </c>
      <c r="U2204">
        <v>80.521000000000001</v>
      </c>
      <c r="AC2204" t="s">
        <v>1298</v>
      </c>
      <c r="AD2204">
        <v>101.081</v>
      </c>
      <c r="AL2204" t="s">
        <v>1299</v>
      </c>
      <c r="AM2204">
        <v>8.14</v>
      </c>
    </row>
    <row r="2205" spans="11:46">
      <c r="K2205" t="s">
        <v>1301</v>
      </c>
      <c r="L2205">
        <v>0</v>
      </c>
      <c r="M2205">
        <f>L2217</f>
        <v>0</v>
      </c>
      <c r="T2205" t="s">
        <v>1299</v>
      </c>
      <c r="U2205">
        <v>71.81</v>
      </c>
      <c r="AC2205" t="s">
        <v>1299</v>
      </c>
      <c r="AD2205">
        <v>99.64</v>
      </c>
      <c r="AL2205" t="s">
        <v>1321</v>
      </c>
      <c r="AM2205">
        <v>100.274</v>
      </c>
    </row>
    <row r="2206" spans="11:46">
      <c r="K2206" t="s">
        <v>750</v>
      </c>
      <c r="M2206">
        <f>L2220</f>
        <v>0</v>
      </c>
      <c r="T2206" t="s">
        <v>750</v>
      </c>
      <c r="AC2206" t="s">
        <v>750</v>
      </c>
      <c r="AL2206" t="s">
        <v>1322</v>
      </c>
      <c r="AM2206">
        <v>64.010000000000005</v>
      </c>
    </row>
    <row r="2207" spans="11:46">
      <c r="K2207" t="s">
        <v>1313</v>
      </c>
      <c r="M2207">
        <f>L2223</f>
        <v>0</v>
      </c>
      <c r="T2207" t="s">
        <v>1298</v>
      </c>
      <c r="U2207">
        <v>109.71599999999999</v>
      </c>
      <c r="AC2207" t="s">
        <v>1298</v>
      </c>
      <c r="AD2207">
        <v>98.876000000000005</v>
      </c>
      <c r="AL2207" t="s">
        <v>457</v>
      </c>
    </row>
    <row r="2208" spans="11:46">
      <c r="K2208" t="s">
        <v>1301</v>
      </c>
      <c r="L2208">
        <v>0</v>
      </c>
      <c r="M2208">
        <f>L2226</f>
        <v>0</v>
      </c>
      <c r="T2208" t="s">
        <v>1299</v>
      </c>
      <c r="U2208">
        <v>65.94</v>
      </c>
      <c r="AC2208" t="s">
        <v>1299</v>
      </c>
      <c r="AD2208">
        <v>97.63</v>
      </c>
      <c r="AL2208" t="s">
        <v>1298</v>
      </c>
      <c r="AM2208">
        <v>7.1999999999999995E-2</v>
      </c>
      <c r="AO2208">
        <f>MIN(AM2209,AM2212,AM2215,AM2218,AM2221,AM2224,AM2227,AM2230,AM2233,AM2236)</f>
        <v>0.01</v>
      </c>
      <c r="AP2208">
        <f>QUARTILE(AN2209:AN2218,1)</f>
        <v>1.125E-2</v>
      </c>
      <c r="AQ2208">
        <f>MEDIAN(AM2209,AM2212,AM2215,AM2218,AM2221,AM2224,AM2227,AM2230,AM2233,AM2236)</f>
        <v>5.2500000000000005E-2</v>
      </c>
      <c r="AR2208">
        <f>QUARTILE(AN2209:AN2218,3)</f>
        <v>5.8999999999999997E-2</v>
      </c>
      <c r="AS2208">
        <f>MAX(AM2209,AM2212,AM2215,AM2218,AM2221,AM2224,AM2227,AM2230,AM2233,AM2236)</f>
        <v>64.057000000000002</v>
      </c>
      <c r="AT2208">
        <f>SUMIF(AN2209:AN2218,"&lt;64",AN2209:AN2218)/COUNTIF(AN2209:AN2218,"&lt;64")</f>
        <v>1.3166666666666667</v>
      </c>
    </row>
    <row r="2209" spans="11:40">
      <c r="K2209" t="s">
        <v>751</v>
      </c>
      <c r="T2209" t="s">
        <v>751</v>
      </c>
      <c r="AC2209" t="s">
        <v>751</v>
      </c>
      <c r="AL2209" t="s">
        <v>1299</v>
      </c>
      <c r="AM2209">
        <v>0.01</v>
      </c>
      <c r="AN2209">
        <f>AM2209</f>
        <v>0.01</v>
      </c>
    </row>
    <row r="2210" spans="11:40">
      <c r="K2210" t="s">
        <v>1313</v>
      </c>
      <c r="T2210" t="s">
        <v>1298</v>
      </c>
      <c r="U2210">
        <v>110.282</v>
      </c>
      <c r="AC2210" t="s">
        <v>1298</v>
      </c>
      <c r="AD2210">
        <v>123.688</v>
      </c>
      <c r="AL2210" t="s">
        <v>1321</v>
      </c>
      <c r="AM2210">
        <v>0.161</v>
      </c>
      <c r="AN2210">
        <f>AM2212</f>
        <v>0</v>
      </c>
    </row>
    <row r="2211" spans="11:40">
      <c r="K2211" t="s">
        <v>1301</v>
      </c>
      <c r="L2211">
        <v>0</v>
      </c>
      <c r="T2211" t="s">
        <v>1299</v>
      </c>
      <c r="U2211">
        <v>70.89</v>
      </c>
      <c r="AC2211" t="s">
        <v>1299</v>
      </c>
      <c r="AD2211">
        <v>121.59</v>
      </c>
      <c r="AL2211" t="s">
        <v>1322</v>
      </c>
      <c r="AM2211">
        <v>0.16</v>
      </c>
      <c r="AN2211">
        <f>AM2215</f>
        <v>4.9000000000000002E-2</v>
      </c>
    </row>
    <row r="2212" spans="11:40">
      <c r="K2212" t="s">
        <v>752</v>
      </c>
      <c r="T2212" t="s">
        <v>752</v>
      </c>
      <c r="AC2212" t="s">
        <v>752</v>
      </c>
      <c r="AL2212" t="s">
        <v>458</v>
      </c>
      <c r="AN2212">
        <f>AM2218</f>
        <v>1.4999999999999999E-2</v>
      </c>
    </row>
    <row r="2213" spans="11:40">
      <c r="K2213" t="s">
        <v>1313</v>
      </c>
      <c r="T2213" t="s">
        <v>1298</v>
      </c>
      <c r="U2213">
        <v>72.995999999999995</v>
      </c>
      <c r="AC2213" t="s">
        <v>1298</v>
      </c>
      <c r="AD2213">
        <v>67.394000000000005</v>
      </c>
      <c r="AL2213" t="s">
        <v>1298</v>
      </c>
      <c r="AM2213">
        <v>1.4999999999999999E-2</v>
      </c>
      <c r="AN2213">
        <f>AM2221</f>
        <v>0.02</v>
      </c>
    </row>
    <row r="2214" spans="11:40">
      <c r="K2214" t="s">
        <v>1301</v>
      </c>
      <c r="L2214">
        <v>0</v>
      </c>
      <c r="T2214" t="s">
        <v>1299</v>
      </c>
      <c r="U2214">
        <v>70.87</v>
      </c>
      <c r="AC2214" t="s">
        <v>1299</v>
      </c>
      <c r="AD2214">
        <v>65.010000000000005</v>
      </c>
      <c r="AL2214" t="s">
        <v>1299</v>
      </c>
      <c r="AM2214">
        <v>0.01</v>
      </c>
      <c r="AN2214">
        <f>AM2224</f>
        <v>11.64</v>
      </c>
    </row>
    <row r="2215" spans="11:40">
      <c r="K2215" t="s">
        <v>753</v>
      </c>
      <c r="T2215" t="s">
        <v>753</v>
      </c>
      <c r="AC2215" t="s">
        <v>753</v>
      </c>
      <c r="AL2215" t="s">
        <v>1321</v>
      </c>
      <c r="AM2215">
        <v>4.9000000000000002E-2</v>
      </c>
      <c r="AN2215">
        <f>AM2227</f>
        <v>0</v>
      </c>
    </row>
    <row r="2216" spans="11:40">
      <c r="K2216" t="s">
        <v>1313</v>
      </c>
      <c r="T2216" t="s">
        <v>1298</v>
      </c>
      <c r="U2216">
        <v>70.463999999999999</v>
      </c>
      <c r="AC2216" t="s">
        <v>1298</v>
      </c>
      <c r="AD2216">
        <v>107.02500000000001</v>
      </c>
      <c r="AL2216" t="s">
        <v>1322</v>
      </c>
      <c r="AM2216">
        <v>0.05</v>
      </c>
      <c r="AN2216">
        <f>AM2230</f>
        <v>64.057000000000002</v>
      </c>
    </row>
    <row r="2217" spans="11:40">
      <c r="K2217" t="s">
        <v>1301</v>
      </c>
      <c r="L2217">
        <v>0</v>
      </c>
      <c r="T2217" t="s">
        <v>1299</v>
      </c>
      <c r="U2217">
        <v>70.319999999999993</v>
      </c>
      <c r="AC2217" t="s">
        <v>1299</v>
      </c>
      <c r="AD2217">
        <v>102.99</v>
      </c>
      <c r="AL2217" t="s">
        <v>459</v>
      </c>
      <c r="AN2217">
        <f>AM2233</f>
        <v>5.6000000000000001E-2</v>
      </c>
    </row>
    <row r="2218" spans="11:40">
      <c r="K2218" t="s">
        <v>754</v>
      </c>
      <c r="T2218" t="s">
        <v>754</v>
      </c>
      <c r="AC2218" t="s">
        <v>754</v>
      </c>
      <c r="AL2218" t="s">
        <v>1298</v>
      </c>
      <c r="AM2218">
        <v>1.4999999999999999E-2</v>
      </c>
      <c r="AN2218">
        <f>AM2236</f>
        <v>0.06</v>
      </c>
    </row>
    <row r="2219" spans="11:40">
      <c r="K2219" t="s">
        <v>1313</v>
      </c>
      <c r="T2219" t="s">
        <v>1298</v>
      </c>
      <c r="U2219">
        <v>78.998999999999995</v>
      </c>
      <c r="AC2219" t="s">
        <v>1298</v>
      </c>
      <c r="AD2219">
        <v>112.999</v>
      </c>
      <c r="AL2219" t="s">
        <v>1299</v>
      </c>
      <c r="AM2219">
        <v>0.01</v>
      </c>
    </row>
    <row r="2220" spans="11:40">
      <c r="K2220" t="s">
        <v>1301</v>
      </c>
      <c r="L2220">
        <v>0</v>
      </c>
      <c r="T2220" t="s">
        <v>1299</v>
      </c>
      <c r="U2220">
        <v>70.45</v>
      </c>
      <c r="AC2220" t="s">
        <v>1299</v>
      </c>
      <c r="AD2220">
        <v>108.18</v>
      </c>
      <c r="AL2220" t="s">
        <v>1321</v>
      </c>
      <c r="AM2220">
        <v>2.7E-2</v>
      </c>
    </row>
    <row r="2221" spans="11:40">
      <c r="K2221" t="s">
        <v>755</v>
      </c>
      <c r="T2221" t="s">
        <v>755</v>
      </c>
      <c r="AC2221" t="s">
        <v>755</v>
      </c>
      <c r="AL2221" t="s">
        <v>1322</v>
      </c>
      <c r="AM2221">
        <v>0.02</v>
      </c>
    </row>
    <row r="2222" spans="11:40">
      <c r="K2222" t="s">
        <v>1313</v>
      </c>
      <c r="T2222" t="s">
        <v>1298</v>
      </c>
      <c r="U2222">
        <v>84.927999999999997</v>
      </c>
      <c r="AC2222" t="s">
        <v>1298</v>
      </c>
      <c r="AD2222">
        <v>66.430999999999997</v>
      </c>
      <c r="AL2222" t="s">
        <v>460</v>
      </c>
    </row>
    <row r="2223" spans="11:40">
      <c r="K2223" t="s">
        <v>1301</v>
      </c>
      <c r="L2223">
        <v>0</v>
      </c>
      <c r="T2223" t="s">
        <v>1299</v>
      </c>
      <c r="U2223">
        <v>71.430000000000007</v>
      </c>
      <c r="AC2223" t="s">
        <v>1299</v>
      </c>
      <c r="AD2223">
        <v>64.540000000000006</v>
      </c>
      <c r="AL2223" t="s">
        <v>1298</v>
      </c>
      <c r="AM2223">
        <v>11.657</v>
      </c>
    </row>
    <row r="2224" spans="11:40">
      <c r="K2224" t="s">
        <v>756</v>
      </c>
      <c r="T2224" t="s">
        <v>756</v>
      </c>
      <c r="AC2224" t="s">
        <v>756</v>
      </c>
      <c r="AL2224" t="s">
        <v>1299</v>
      </c>
      <c r="AM2224">
        <v>11.64</v>
      </c>
    </row>
    <row r="2225" spans="11:46">
      <c r="K2225" t="s">
        <v>1313</v>
      </c>
      <c r="T2225" t="s">
        <v>1298</v>
      </c>
      <c r="U2225">
        <v>89.007000000000005</v>
      </c>
      <c r="AC2225" t="s">
        <v>1298</v>
      </c>
      <c r="AD2225">
        <v>97.103999999999999</v>
      </c>
      <c r="AL2225" t="s">
        <v>1321</v>
      </c>
      <c r="AM2225">
        <v>91.637</v>
      </c>
    </row>
    <row r="2226" spans="11:46">
      <c r="K2226" t="s">
        <v>1301</v>
      </c>
      <c r="L2226">
        <v>0</v>
      </c>
      <c r="T2226" t="s">
        <v>1299</v>
      </c>
      <c r="U2226">
        <v>71.83</v>
      </c>
      <c r="AC2226" t="s">
        <v>1299</v>
      </c>
      <c r="AD2226">
        <v>95.07</v>
      </c>
      <c r="AL2226" t="s">
        <v>1322</v>
      </c>
      <c r="AM2226">
        <v>64.010000000000005</v>
      </c>
    </row>
    <row r="2227" spans="11:46">
      <c r="K2227" t="s">
        <v>757</v>
      </c>
      <c r="T2227" t="s">
        <v>757</v>
      </c>
      <c r="AC2227" t="s">
        <v>757</v>
      </c>
      <c r="AL2227" t="s">
        <v>461</v>
      </c>
    </row>
    <row r="2228" spans="11:46">
      <c r="K2228" t="s">
        <v>1313</v>
      </c>
      <c r="N2228">
        <f>MIN(L2229,L2232,L2235,L2238,L2241,L2244,L2247,L2250,L2253,L2256)</f>
        <v>0</v>
      </c>
      <c r="O2228">
        <f>QUARTILE(M2229:M2238,1)</f>
        <v>0</v>
      </c>
      <c r="P2228">
        <f>MEDIAN(L2229,L2232,L2235,L2238,L2241,L2244,L2247,L2250,L2253,L2256)</f>
        <v>0</v>
      </c>
      <c r="Q2228">
        <f>QUARTILE(M2229:M2238,3)</f>
        <v>0</v>
      </c>
      <c r="R2228">
        <f>MAX(L2229,L2232,L2235,L2238,L2241,L2244,L2247,L2250,L2253,L2256)</f>
        <v>0</v>
      </c>
      <c r="S2228" t="e">
        <f>SUM(M2229:M2238)/COUNTIF(M2229:M2238,"&gt;0")</f>
        <v>#DIV/0!</v>
      </c>
      <c r="T2228" t="s">
        <v>1298</v>
      </c>
      <c r="U2228">
        <v>66.878</v>
      </c>
      <c r="AC2228" t="s">
        <v>1298</v>
      </c>
      <c r="AD2228">
        <v>66.495000000000005</v>
      </c>
      <c r="AL2228" t="s">
        <v>1298</v>
      </c>
      <c r="AM2228">
        <v>5.2519999999999998</v>
      </c>
    </row>
    <row r="2229" spans="11:46">
      <c r="K2229" t="s">
        <v>1301</v>
      </c>
      <c r="L2229">
        <v>0</v>
      </c>
      <c r="M2229">
        <f>L2229</f>
        <v>0</v>
      </c>
      <c r="T2229" t="s">
        <v>1299</v>
      </c>
      <c r="U2229">
        <v>65.16</v>
      </c>
      <c r="AC2229" t="s">
        <v>1299</v>
      </c>
      <c r="AD2229">
        <v>64.89</v>
      </c>
      <c r="AL2229" t="s">
        <v>1299</v>
      </c>
      <c r="AM2229">
        <v>5.15</v>
      </c>
    </row>
    <row r="2230" spans="11:46">
      <c r="K2230" t="s">
        <v>758</v>
      </c>
      <c r="M2230">
        <f>L2232</f>
        <v>0</v>
      </c>
      <c r="T2230" t="s">
        <v>758</v>
      </c>
      <c r="AC2230" t="s">
        <v>758</v>
      </c>
      <c r="AL2230" t="s">
        <v>1321</v>
      </c>
      <c r="AM2230">
        <v>64.057000000000002</v>
      </c>
    </row>
    <row r="2231" spans="11:46">
      <c r="K2231" t="s">
        <v>1313</v>
      </c>
      <c r="M2231">
        <f>L2235</f>
        <v>0</v>
      </c>
      <c r="T2231" t="s">
        <v>1298</v>
      </c>
      <c r="U2231">
        <v>66.531999999999996</v>
      </c>
      <c r="AC2231" t="s">
        <v>1298</v>
      </c>
      <c r="AD2231">
        <v>72.66</v>
      </c>
      <c r="AL2231" t="s">
        <v>1322</v>
      </c>
      <c r="AM2231">
        <v>64.010000000000005</v>
      </c>
    </row>
    <row r="2232" spans="11:46">
      <c r="K2232" t="s">
        <v>1301</v>
      </c>
      <c r="L2232">
        <v>0</v>
      </c>
      <c r="M2232">
        <f>L2238</f>
        <v>0</v>
      </c>
      <c r="T2232" t="s">
        <v>1299</v>
      </c>
      <c r="U2232">
        <v>66.33</v>
      </c>
      <c r="AC2232" t="s">
        <v>1299</v>
      </c>
      <c r="AD2232">
        <v>65.7</v>
      </c>
      <c r="AL2232" t="s">
        <v>462</v>
      </c>
    </row>
    <row r="2233" spans="11:46">
      <c r="K2233" t="s">
        <v>759</v>
      </c>
      <c r="M2233">
        <f>L2241</f>
        <v>0</v>
      </c>
      <c r="T2233" t="s">
        <v>759</v>
      </c>
      <c r="AC2233" t="s">
        <v>759</v>
      </c>
      <c r="AL2233" t="s">
        <v>1298</v>
      </c>
      <c r="AM2233">
        <v>5.6000000000000001E-2</v>
      </c>
    </row>
    <row r="2234" spans="11:46">
      <c r="K2234" t="s">
        <v>1313</v>
      </c>
      <c r="M2234">
        <f>L2244</f>
        <v>0</v>
      </c>
      <c r="T2234" t="s">
        <v>1298</v>
      </c>
      <c r="U2234">
        <v>65.578000000000003</v>
      </c>
      <c r="AC2234" t="s">
        <v>1298</v>
      </c>
      <c r="AD2234">
        <v>66.578999999999994</v>
      </c>
      <c r="AL2234" t="s">
        <v>1299</v>
      </c>
      <c r="AM2234">
        <v>0</v>
      </c>
    </row>
    <row r="2235" spans="11:46">
      <c r="K2235" t="s">
        <v>1301</v>
      </c>
      <c r="L2235">
        <v>0</v>
      </c>
      <c r="M2235">
        <f>L2247</f>
        <v>0</v>
      </c>
      <c r="T2235" t="s">
        <v>1299</v>
      </c>
      <c r="U2235">
        <v>65.34</v>
      </c>
      <c r="AC2235" t="s">
        <v>1299</v>
      </c>
      <c r="AD2235">
        <v>64.98</v>
      </c>
      <c r="AL2235" t="s">
        <v>1321</v>
      </c>
      <c r="AM2235">
        <v>5.2999999999999999E-2</v>
      </c>
    </row>
    <row r="2236" spans="11:46">
      <c r="K2236" t="s">
        <v>760</v>
      </c>
      <c r="M2236">
        <f>L2250</f>
        <v>0</v>
      </c>
      <c r="T2236" t="s">
        <v>760</v>
      </c>
      <c r="AC2236" t="s">
        <v>760</v>
      </c>
      <c r="AL2236" t="s">
        <v>1322</v>
      </c>
      <c r="AM2236">
        <v>0.06</v>
      </c>
    </row>
    <row r="2237" spans="11:46">
      <c r="K2237" t="s">
        <v>1313</v>
      </c>
      <c r="M2237">
        <f>L2253</f>
        <v>0</v>
      </c>
      <c r="T2237" t="s">
        <v>1298</v>
      </c>
      <c r="U2237">
        <v>73.915000000000006</v>
      </c>
      <c r="AC2237" t="s">
        <v>1298</v>
      </c>
      <c r="AD2237">
        <v>90.998000000000005</v>
      </c>
      <c r="AL2237" t="s">
        <v>463</v>
      </c>
    </row>
    <row r="2238" spans="11:46">
      <c r="K2238" t="s">
        <v>1301</v>
      </c>
      <c r="L2238">
        <v>0</v>
      </c>
      <c r="M2238">
        <f>L2256</f>
        <v>0</v>
      </c>
      <c r="T2238" t="s">
        <v>1299</v>
      </c>
      <c r="U2238">
        <v>66.680000000000007</v>
      </c>
      <c r="AC2238" t="s">
        <v>1299</v>
      </c>
      <c r="AD2238">
        <v>89.56</v>
      </c>
      <c r="AL2238" t="s">
        <v>1298</v>
      </c>
      <c r="AM2238">
        <v>13.302</v>
      </c>
      <c r="AO2238">
        <f>MIN(AM2239,AM2242,AM2245,AM2248,AM2251,AM2254,AM2257,AM2260,AM2263,AM2266)</f>
        <v>4.9000000000000002E-2</v>
      </c>
      <c r="AP2238">
        <f>QUARTILE(AN2239:AN2248,1)</f>
        <v>5.3500000000000006E-2</v>
      </c>
      <c r="AQ2238">
        <f>MEDIAN(AM2239,AM2242,AM2245,AM2248,AM2251,AM2254,AM2257,AM2260,AM2263,AM2266)</f>
        <v>10.710999999999999</v>
      </c>
      <c r="AR2238">
        <f>QUARTILE(AN2239:AN2248,3)</f>
        <v>12.4605</v>
      </c>
      <c r="AS2238">
        <f>MAX(AM2239,AM2242,AM2245,AM2248,AM2251,AM2254,AM2257,AM2260,AM2263,AM2266)</f>
        <v>64.043999999999997</v>
      </c>
      <c r="AT2238">
        <f>SUMIF(AN2239:AN2248,"&lt;64",AN2239:AN2248)/COUNTIF(AN2239:AN2248,"&lt;64")</f>
        <v>4.3509999999999991</v>
      </c>
    </row>
    <row r="2239" spans="11:46">
      <c r="K2239" t="s">
        <v>761</v>
      </c>
      <c r="T2239" t="s">
        <v>761</v>
      </c>
      <c r="AC2239" t="s">
        <v>761</v>
      </c>
      <c r="AL2239" t="s">
        <v>1299</v>
      </c>
      <c r="AM2239">
        <v>12.9</v>
      </c>
      <c r="AN2239">
        <f>AM2239</f>
        <v>12.9</v>
      </c>
    </row>
    <row r="2240" spans="11:46">
      <c r="K2240" t="s">
        <v>1313</v>
      </c>
      <c r="T2240" t="s">
        <v>1298</v>
      </c>
      <c r="U2240">
        <v>72.102000000000004</v>
      </c>
      <c r="AC2240" t="s">
        <v>1298</v>
      </c>
      <c r="AD2240">
        <v>73.316999999999993</v>
      </c>
      <c r="AL2240" t="s">
        <v>1321</v>
      </c>
      <c r="AM2240">
        <v>105.392</v>
      </c>
      <c r="AN2240">
        <f>AM2242</f>
        <v>0</v>
      </c>
    </row>
    <row r="2241" spans="11:40">
      <c r="K2241" t="s">
        <v>1301</v>
      </c>
      <c r="L2241">
        <v>0</v>
      </c>
      <c r="T2241" t="s">
        <v>1299</v>
      </c>
      <c r="U2241">
        <v>71.95</v>
      </c>
      <c r="AC2241" t="s">
        <v>1299</v>
      </c>
      <c r="AD2241">
        <v>69.77</v>
      </c>
      <c r="AL2241" t="s">
        <v>1322</v>
      </c>
      <c r="AM2241">
        <v>64.010000000000005</v>
      </c>
      <c r="AN2241">
        <f>AM2245</f>
        <v>64.043999999999997</v>
      </c>
    </row>
    <row r="2242" spans="11:40">
      <c r="K2242" t="s">
        <v>762</v>
      </c>
      <c r="T2242" t="s">
        <v>762</v>
      </c>
      <c r="AC2242" t="s">
        <v>762</v>
      </c>
      <c r="AL2242" t="s">
        <v>464</v>
      </c>
      <c r="AN2242">
        <f>AM2248</f>
        <v>6.7000000000000004E-2</v>
      </c>
    </row>
    <row r="2243" spans="11:40">
      <c r="K2243" t="s">
        <v>1313</v>
      </c>
      <c r="T2243" t="s">
        <v>1298</v>
      </c>
      <c r="U2243">
        <v>100.476</v>
      </c>
      <c r="AC2243" t="s">
        <v>1298</v>
      </c>
      <c r="AD2243">
        <v>67.325999999999993</v>
      </c>
      <c r="AL2243" t="s">
        <v>1298</v>
      </c>
      <c r="AM2243">
        <v>10.923</v>
      </c>
      <c r="AN2243">
        <f>AM2251</f>
        <v>0.37</v>
      </c>
    </row>
    <row r="2244" spans="11:40">
      <c r="K2244" t="s">
        <v>1301</v>
      </c>
      <c r="L2244">
        <v>0</v>
      </c>
      <c r="T2244" t="s">
        <v>1299</v>
      </c>
      <c r="U2244">
        <v>65.09</v>
      </c>
      <c r="AC2244" t="s">
        <v>1299</v>
      </c>
      <c r="AD2244">
        <v>64.989999999999995</v>
      </c>
      <c r="AL2244" t="s">
        <v>1299</v>
      </c>
      <c r="AM2244">
        <v>10.88</v>
      </c>
      <c r="AN2244">
        <f>AM2254</f>
        <v>10.28</v>
      </c>
    </row>
    <row r="2245" spans="11:40">
      <c r="K2245" t="s">
        <v>763</v>
      </c>
      <c r="T2245" t="s">
        <v>763</v>
      </c>
      <c r="AC2245" t="s">
        <v>763</v>
      </c>
      <c r="AL2245" t="s">
        <v>1321</v>
      </c>
      <c r="AM2245">
        <v>64.043999999999997</v>
      </c>
      <c r="AN2245">
        <f>AM2257</f>
        <v>0</v>
      </c>
    </row>
    <row r="2246" spans="11:40">
      <c r="K2246" t="s">
        <v>1313</v>
      </c>
      <c r="T2246" t="s">
        <v>1298</v>
      </c>
      <c r="U2246">
        <v>75.888000000000005</v>
      </c>
      <c r="AC2246" t="s">
        <v>1298</v>
      </c>
      <c r="AD2246">
        <v>96.745999999999995</v>
      </c>
      <c r="AL2246" t="s">
        <v>1322</v>
      </c>
      <c r="AM2246">
        <v>64.010000000000005</v>
      </c>
      <c r="AN2246">
        <f>AM2260</f>
        <v>4.9000000000000002E-2</v>
      </c>
    </row>
    <row r="2247" spans="11:40">
      <c r="K2247" t="s">
        <v>1301</v>
      </c>
      <c r="L2247">
        <v>0</v>
      </c>
      <c r="T2247" t="s">
        <v>1299</v>
      </c>
      <c r="U2247">
        <v>64.56</v>
      </c>
      <c r="AC2247" t="s">
        <v>1299</v>
      </c>
      <c r="AD2247">
        <v>95.4</v>
      </c>
      <c r="AL2247" t="s">
        <v>465</v>
      </c>
      <c r="AN2247">
        <f>AM2263</f>
        <v>11.141999999999999</v>
      </c>
    </row>
    <row r="2248" spans="11:40">
      <c r="K2248" t="s">
        <v>764</v>
      </c>
      <c r="T2248" t="s">
        <v>764</v>
      </c>
      <c r="AC2248" t="s">
        <v>764</v>
      </c>
      <c r="AL2248" t="s">
        <v>1298</v>
      </c>
      <c r="AM2248">
        <v>6.7000000000000004E-2</v>
      </c>
      <c r="AN2248">
        <f>AM2266</f>
        <v>64.010000000000005</v>
      </c>
    </row>
    <row r="2249" spans="11:40">
      <c r="K2249" t="s">
        <v>1313</v>
      </c>
      <c r="T2249" t="s">
        <v>1298</v>
      </c>
      <c r="U2249">
        <v>71.593999999999994</v>
      </c>
      <c r="AC2249" t="s">
        <v>1298</v>
      </c>
      <c r="AD2249">
        <v>67.930999999999997</v>
      </c>
      <c r="AL2249" t="s">
        <v>1299</v>
      </c>
      <c r="AM2249">
        <v>0.02</v>
      </c>
    </row>
    <row r="2250" spans="11:40">
      <c r="K2250" t="s">
        <v>1301</v>
      </c>
      <c r="L2250">
        <v>0</v>
      </c>
      <c r="T2250" t="s">
        <v>1299</v>
      </c>
      <c r="U2250">
        <v>71.400000000000006</v>
      </c>
      <c r="AC2250" t="s">
        <v>1299</v>
      </c>
      <c r="AD2250">
        <v>66.2</v>
      </c>
      <c r="AL2250" t="s">
        <v>1321</v>
      </c>
      <c r="AM2250">
        <v>0.372</v>
      </c>
    </row>
    <row r="2251" spans="11:40">
      <c r="K2251" t="s">
        <v>765</v>
      </c>
      <c r="T2251" t="s">
        <v>765</v>
      </c>
      <c r="AC2251" t="s">
        <v>765</v>
      </c>
      <c r="AL2251" t="s">
        <v>1322</v>
      </c>
      <c r="AM2251">
        <v>0.37</v>
      </c>
    </row>
    <row r="2252" spans="11:40">
      <c r="K2252" t="s">
        <v>1313</v>
      </c>
      <c r="T2252" t="s">
        <v>1298</v>
      </c>
      <c r="U2252">
        <v>100.678</v>
      </c>
      <c r="AC2252" t="s">
        <v>1298</v>
      </c>
      <c r="AD2252">
        <v>67.563000000000002</v>
      </c>
      <c r="AL2252" t="s">
        <v>466</v>
      </c>
    </row>
    <row r="2253" spans="11:40">
      <c r="K2253" t="s">
        <v>1301</v>
      </c>
      <c r="L2253">
        <v>0</v>
      </c>
      <c r="T2253" t="s">
        <v>1299</v>
      </c>
      <c r="U2253">
        <v>64.88</v>
      </c>
      <c r="AC2253" t="s">
        <v>1299</v>
      </c>
      <c r="AD2253">
        <v>65.63</v>
      </c>
      <c r="AL2253" t="s">
        <v>1298</v>
      </c>
      <c r="AM2253">
        <v>10.352</v>
      </c>
    </row>
    <row r="2254" spans="11:40">
      <c r="K2254" t="s">
        <v>766</v>
      </c>
      <c r="T2254" t="s">
        <v>766</v>
      </c>
      <c r="AC2254" t="s">
        <v>766</v>
      </c>
      <c r="AL2254" t="s">
        <v>1299</v>
      </c>
      <c r="AM2254">
        <v>10.28</v>
      </c>
    </row>
    <row r="2255" spans="11:40">
      <c r="K2255" t="s">
        <v>1313</v>
      </c>
      <c r="T2255" t="s">
        <v>1298</v>
      </c>
      <c r="U2255">
        <v>70.468999999999994</v>
      </c>
      <c r="AC2255" t="s">
        <v>1298</v>
      </c>
      <c r="AD2255">
        <v>98.344999999999999</v>
      </c>
      <c r="AL2255" t="s">
        <v>1321</v>
      </c>
      <c r="AM2255">
        <v>64.016000000000005</v>
      </c>
    </row>
    <row r="2256" spans="11:40">
      <c r="K2256" t="s">
        <v>1301</v>
      </c>
      <c r="L2256">
        <v>0</v>
      </c>
      <c r="T2256" t="s">
        <v>1299</v>
      </c>
      <c r="U2256">
        <v>65.69</v>
      </c>
      <c r="AC2256" t="s">
        <v>1299</v>
      </c>
      <c r="AD2256">
        <v>96.9</v>
      </c>
      <c r="AL2256" t="s">
        <v>1322</v>
      </c>
      <c r="AM2256">
        <v>64.010000000000005</v>
      </c>
    </row>
    <row r="2257" spans="11:46">
      <c r="K2257" t="s">
        <v>767</v>
      </c>
      <c r="T2257" t="s">
        <v>767</v>
      </c>
      <c r="AC2257" t="s">
        <v>767</v>
      </c>
      <c r="AL2257" t="s">
        <v>467</v>
      </c>
    </row>
    <row r="2258" spans="11:46">
      <c r="K2258" t="s">
        <v>1313</v>
      </c>
      <c r="N2258">
        <f>MIN(L2259,L2262,L2265,L2268,L2271,L2274,L2277,L2280,L2283,L2286)</f>
        <v>0</v>
      </c>
      <c r="O2258">
        <f>QUARTILE(M2259:M2268,1)</f>
        <v>0</v>
      </c>
      <c r="P2258">
        <f>MEDIAN(L2259,L2262,L2265,L2268,L2271,L2274,L2277,L2280,L2283,L2286)</f>
        <v>0</v>
      </c>
      <c r="Q2258">
        <f>QUARTILE(M2259:M2268,3)</f>
        <v>0</v>
      </c>
      <c r="R2258">
        <f>MAX(L2259,L2262,L2265,L2268,L2271,L2274,L2277,L2280,L2283,L2286)</f>
        <v>0</v>
      </c>
      <c r="S2258" t="e">
        <f>SUM(M2259:M2268)/COUNTIF(M2259:M2268,"&gt;0")</f>
        <v>#DIV/0!</v>
      </c>
      <c r="T2258" t="s">
        <v>1298</v>
      </c>
      <c r="U2258">
        <v>79.522000000000006</v>
      </c>
      <c r="AC2258" t="s">
        <v>1298</v>
      </c>
      <c r="AD2258">
        <v>70.048000000000002</v>
      </c>
      <c r="AL2258" t="s">
        <v>1298</v>
      </c>
      <c r="AM2258">
        <v>6.9000000000000006E-2</v>
      </c>
    </row>
    <row r="2259" spans="11:46">
      <c r="K2259" t="s">
        <v>1301</v>
      </c>
      <c r="L2259">
        <v>0</v>
      </c>
      <c r="M2259">
        <f>L2259</f>
        <v>0</v>
      </c>
      <c r="T2259" t="s">
        <v>1299</v>
      </c>
      <c r="U2259">
        <v>67.319999999999993</v>
      </c>
      <c r="AC2259" t="s">
        <v>1299</v>
      </c>
      <c r="AD2259">
        <v>66.209999999999994</v>
      </c>
      <c r="AL2259" t="s">
        <v>1299</v>
      </c>
      <c r="AM2259">
        <v>0.01</v>
      </c>
    </row>
    <row r="2260" spans="11:46">
      <c r="K2260" t="s">
        <v>768</v>
      </c>
      <c r="M2260">
        <f>L2262</f>
        <v>0</v>
      </c>
      <c r="T2260" t="s">
        <v>768</v>
      </c>
      <c r="AC2260" t="s">
        <v>768</v>
      </c>
      <c r="AL2260" t="s">
        <v>1321</v>
      </c>
      <c r="AM2260">
        <v>4.9000000000000002E-2</v>
      </c>
    </row>
    <row r="2261" spans="11:46">
      <c r="K2261" t="s">
        <v>1313</v>
      </c>
      <c r="M2261">
        <f>L2265</f>
        <v>0</v>
      </c>
      <c r="T2261" t="s">
        <v>1298</v>
      </c>
      <c r="U2261">
        <v>75.256</v>
      </c>
      <c r="AC2261" t="s">
        <v>1298</v>
      </c>
      <c r="AD2261">
        <v>79.311999999999998</v>
      </c>
      <c r="AL2261" t="s">
        <v>1322</v>
      </c>
      <c r="AM2261">
        <v>0.05</v>
      </c>
    </row>
    <row r="2262" spans="11:46">
      <c r="K2262" t="s">
        <v>1301</v>
      </c>
      <c r="L2262">
        <v>0</v>
      </c>
      <c r="M2262">
        <f>L2268</f>
        <v>0</v>
      </c>
      <c r="T2262" t="s">
        <v>1299</v>
      </c>
      <c r="U2262">
        <v>68.17</v>
      </c>
      <c r="AC2262" t="s">
        <v>1299</v>
      </c>
      <c r="AD2262">
        <v>65.31</v>
      </c>
      <c r="AL2262" t="s">
        <v>468</v>
      </c>
    </row>
    <row r="2263" spans="11:46">
      <c r="K2263" t="s">
        <v>769</v>
      </c>
      <c r="M2263">
        <f>L2271</f>
        <v>0</v>
      </c>
      <c r="T2263" t="s">
        <v>769</v>
      </c>
      <c r="AC2263" t="s">
        <v>769</v>
      </c>
      <c r="AL2263" t="s">
        <v>1298</v>
      </c>
      <c r="AM2263">
        <v>11.141999999999999</v>
      </c>
    </row>
    <row r="2264" spans="11:46">
      <c r="K2264" t="s">
        <v>1313</v>
      </c>
      <c r="M2264">
        <f>L2274</f>
        <v>0</v>
      </c>
      <c r="T2264" t="s">
        <v>1298</v>
      </c>
      <c r="U2264">
        <v>67.093000000000004</v>
      </c>
      <c r="AC2264" t="s">
        <v>1298</v>
      </c>
      <c r="AD2264">
        <v>67.572000000000003</v>
      </c>
      <c r="AL2264" t="s">
        <v>1299</v>
      </c>
      <c r="AM2264">
        <v>11.1</v>
      </c>
    </row>
    <row r="2265" spans="11:46">
      <c r="K2265" t="s">
        <v>1301</v>
      </c>
      <c r="L2265">
        <v>0</v>
      </c>
      <c r="M2265">
        <f>L2277</f>
        <v>0</v>
      </c>
      <c r="T2265" t="s">
        <v>1299</v>
      </c>
      <c r="U2265">
        <v>66.930000000000007</v>
      </c>
      <c r="AC2265" t="s">
        <v>1299</v>
      </c>
      <c r="AD2265">
        <v>65.45</v>
      </c>
      <c r="AL2265" t="s">
        <v>1321</v>
      </c>
      <c r="AM2265">
        <v>64.019000000000005</v>
      </c>
    </row>
    <row r="2266" spans="11:46">
      <c r="K2266" t="s">
        <v>770</v>
      </c>
      <c r="M2266">
        <f>L2280</f>
        <v>0</v>
      </c>
      <c r="T2266" t="s">
        <v>770</v>
      </c>
      <c r="AC2266" t="s">
        <v>770</v>
      </c>
      <c r="AL2266" t="s">
        <v>1322</v>
      </c>
      <c r="AM2266">
        <v>64.010000000000005</v>
      </c>
    </row>
    <row r="2267" spans="11:46">
      <c r="K2267" t="s">
        <v>1313</v>
      </c>
      <c r="M2267">
        <f>L2283</f>
        <v>0</v>
      </c>
      <c r="T2267" t="s">
        <v>1298</v>
      </c>
      <c r="U2267">
        <v>68.290000000000006</v>
      </c>
      <c r="AC2267" t="s">
        <v>1298</v>
      </c>
      <c r="AD2267">
        <v>93.656999999999996</v>
      </c>
      <c r="AL2267" t="s">
        <v>469</v>
      </c>
    </row>
    <row r="2268" spans="11:46">
      <c r="K2268" t="s">
        <v>1301</v>
      </c>
      <c r="L2268">
        <v>0</v>
      </c>
      <c r="M2268">
        <f>L2286</f>
        <v>0</v>
      </c>
      <c r="T2268" t="s">
        <v>1299</v>
      </c>
      <c r="U2268">
        <v>67.97</v>
      </c>
      <c r="AC2268" t="s">
        <v>1299</v>
      </c>
      <c r="AD2268">
        <v>92.34</v>
      </c>
      <c r="AL2268" t="s">
        <v>1298</v>
      </c>
      <c r="AM2268">
        <v>9.4E-2</v>
      </c>
      <c r="AO2268">
        <f>MIN(AM2269,AM2272,AM2275,AM2278,AM2281,AM2284,AM2287,AM2290,AM2293,AM2296)</f>
        <v>0.01</v>
      </c>
      <c r="AP2268">
        <f>QUARTILE(AN2269:AN2278,1)</f>
        <v>0.01</v>
      </c>
      <c r="AQ2268">
        <f>MEDIAN(AM2269,AM2272,AM2275,AM2278,AM2281,AM2284,AM2287,AM2290,AM2293,AM2296)</f>
        <v>38.17</v>
      </c>
      <c r="AR2268">
        <f>QUARTILE(AN2269:AN2278,3)</f>
        <v>64.010000000000005</v>
      </c>
      <c r="AS2268">
        <f>MAX(AM2269,AM2272,AM2275,AM2278,AM2281,AM2284,AM2287,AM2290,AM2293,AM2296)</f>
        <v>64.239999999999995</v>
      </c>
      <c r="AT2268">
        <f>SUMIF(AN2269:AN2278,"&lt;64",AN2269:AN2278)/COUNTIF(AN2269:AN2278,"&lt;64")</f>
        <v>3.5065000000000004</v>
      </c>
    </row>
    <row r="2269" spans="11:46">
      <c r="K2269" t="s">
        <v>771</v>
      </c>
      <c r="T2269" t="s">
        <v>771</v>
      </c>
      <c r="AC2269" t="s">
        <v>771</v>
      </c>
      <c r="AL2269" t="s">
        <v>1299</v>
      </c>
      <c r="AM2269">
        <v>0.01</v>
      </c>
      <c r="AN2269">
        <f>AM2269</f>
        <v>0.01</v>
      </c>
    </row>
    <row r="2270" spans="11:46">
      <c r="K2270" t="s">
        <v>1313</v>
      </c>
      <c r="T2270" t="s">
        <v>1298</v>
      </c>
      <c r="U2270">
        <v>66.878</v>
      </c>
      <c r="AC2270" t="s">
        <v>1298</v>
      </c>
      <c r="AD2270">
        <v>126.571</v>
      </c>
      <c r="AL2270" t="s">
        <v>1321</v>
      </c>
      <c r="AM2270">
        <v>0.159</v>
      </c>
      <c r="AN2270">
        <f>AM2272</f>
        <v>0</v>
      </c>
    </row>
    <row r="2271" spans="11:46">
      <c r="K2271" t="s">
        <v>1301</v>
      </c>
      <c r="L2271">
        <v>0</v>
      </c>
      <c r="T2271" t="s">
        <v>1299</v>
      </c>
      <c r="U2271">
        <v>66.56</v>
      </c>
      <c r="AC2271" t="s">
        <v>1299</v>
      </c>
      <c r="AD2271">
        <v>121.26</v>
      </c>
      <c r="AL2271" t="s">
        <v>1322</v>
      </c>
      <c r="AM2271">
        <v>0.16</v>
      </c>
      <c r="AN2271">
        <f>AM2275</f>
        <v>64.018000000000001</v>
      </c>
    </row>
    <row r="2272" spans="11:46">
      <c r="K2272" t="s">
        <v>772</v>
      </c>
      <c r="T2272" t="s">
        <v>772</v>
      </c>
      <c r="AC2272" t="s">
        <v>772</v>
      </c>
      <c r="AL2272" t="s">
        <v>470</v>
      </c>
      <c r="AN2272">
        <f>AM2278</f>
        <v>8.6890000000000001</v>
      </c>
    </row>
    <row r="2273" spans="11:40">
      <c r="K2273" t="s">
        <v>1313</v>
      </c>
      <c r="T2273" t="s">
        <v>1298</v>
      </c>
      <c r="U2273">
        <v>79.91</v>
      </c>
      <c r="AC2273" t="s">
        <v>1298</v>
      </c>
      <c r="AD2273">
        <v>70.506</v>
      </c>
      <c r="AL2273" t="s">
        <v>1298</v>
      </c>
      <c r="AM2273">
        <v>10.311</v>
      </c>
      <c r="AN2273">
        <f>AM2281</f>
        <v>64.010000000000005</v>
      </c>
    </row>
    <row r="2274" spans="11:40">
      <c r="K2274" t="s">
        <v>1301</v>
      </c>
      <c r="L2274">
        <v>0</v>
      </c>
      <c r="T2274" t="s">
        <v>1299</v>
      </c>
      <c r="U2274">
        <v>66.64</v>
      </c>
      <c r="AC2274" t="s">
        <v>1299</v>
      </c>
      <c r="AD2274">
        <v>66.44</v>
      </c>
      <c r="AL2274" t="s">
        <v>1299</v>
      </c>
      <c r="AM2274">
        <v>10.3</v>
      </c>
      <c r="AN2274">
        <f>AM2284</f>
        <v>0.01</v>
      </c>
    </row>
    <row r="2275" spans="11:40">
      <c r="K2275" t="s">
        <v>773</v>
      </c>
      <c r="T2275" t="s">
        <v>773</v>
      </c>
      <c r="AC2275" t="s">
        <v>773</v>
      </c>
      <c r="AL2275" t="s">
        <v>1321</v>
      </c>
      <c r="AM2275">
        <v>64.018000000000001</v>
      </c>
      <c r="AN2275">
        <f>AM2287</f>
        <v>0</v>
      </c>
    </row>
    <row r="2276" spans="11:40">
      <c r="K2276" t="s">
        <v>1313</v>
      </c>
      <c r="T2276" t="s">
        <v>1298</v>
      </c>
      <c r="U2276">
        <v>70.227000000000004</v>
      </c>
      <c r="AC2276" t="s">
        <v>1298</v>
      </c>
      <c r="AD2276">
        <v>91.403000000000006</v>
      </c>
      <c r="AL2276" t="s">
        <v>1322</v>
      </c>
      <c r="AM2276">
        <v>64.010000000000005</v>
      </c>
      <c r="AN2276">
        <f>AM2290</f>
        <v>64.239999999999995</v>
      </c>
    </row>
    <row r="2277" spans="11:40">
      <c r="K2277" t="s">
        <v>1301</v>
      </c>
      <c r="L2277">
        <v>0</v>
      </c>
      <c r="T2277" t="s">
        <v>1299</v>
      </c>
      <c r="U2277">
        <v>65.989999999999995</v>
      </c>
      <c r="AC2277" t="s">
        <v>1299</v>
      </c>
      <c r="AD2277">
        <v>89.9</v>
      </c>
      <c r="AL2277" t="s">
        <v>471</v>
      </c>
      <c r="AN2277">
        <f>AM2293</f>
        <v>12.33</v>
      </c>
    </row>
    <row r="2278" spans="11:40">
      <c r="K2278" t="s">
        <v>774</v>
      </c>
      <c r="T2278" t="s">
        <v>774</v>
      </c>
      <c r="AC2278" t="s">
        <v>774</v>
      </c>
      <c r="AL2278" t="s">
        <v>1298</v>
      </c>
      <c r="AM2278">
        <v>8.6890000000000001</v>
      </c>
      <c r="AN2278">
        <f>AM2296</f>
        <v>64.010000000000005</v>
      </c>
    </row>
    <row r="2279" spans="11:40">
      <c r="K2279" t="s">
        <v>1313</v>
      </c>
      <c r="T2279" t="s">
        <v>1298</v>
      </c>
      <c r="U2279">
        <v>71.739999999999995</v>
      </c>
      <c r="AC2279" t="s">
        <v>1298</v>
      </c>
      <c r="AD2279">
        <v>121.04300000000001</v>
      </c>
      <c r="AL2279" t="s">
        <v>1299</v>
      </c>
      <c r="AM2279">
        <v>8.64</v>
      </c>
    </row>
    <row r="2280" spans="11:40">
      <c r="K2280" t="s">
        <v>1301</v>
      </c>
      <c r="L2280">
        <v>0</v>
      </c>
      <c r="T2280" t="s">
        <v>1299</v>
      </c>
      <c r="U2280">
        <v>66.58</v>
      </c>
      <c r="AC2280" t="s">
        <v>1299</v>
      </c>
      <c r="AD2280">
        <v>114.53</v>
      </c>
      <c r="AL2280" t="s">
        <v>1321</v>
      </c>
      <c r="AM2280">
        <v>64.051000000000002</v>
      </c>
    </row>
    <row r="2281" spans="11:40">
      <c r="K2281" t="s">
        <v>775</v>
      </c>
      <c r="T2281" t="s">
        <v>775</v>
      </c>
      <c r="AC2281" t="s">
        <v>775</v>
      </c>
      <c r="AL2281" t="s">
        <v>1322</v>
      </c>
      <c r="AM2281">
        <v>64.010000000000005</v>
      </c>
    </row>
    <row r="2282" spans="11:40">
      <c r="K2282" t="s">
        <v>1313</v>
      </c>
      <c r="T2282" t="s">
        <v>1298</v>
      </c>
      <c r="U2282">
        <v>66.891999999999996</v>
      </c>
      <c r="AC2282" t="s">
        <v>1298</v>
      </c>
      <c r="AD2282">
        <v>66.031999999999996</v>
      </c>
      <c r="AL2282" t="s">
        <v>472</v>
      </c>
    </row>
    <row r="2283" spans="11:40">
      <c r="K2283" t="s">
        <v>1301</v>
      </c>
      <c r="L2283">
        <v>0</v>
      </c>
      <c r="T2283" t="s">
        <v>1299</v>
      </c>
      <c r="U2283">
        <v>66.75</v>
      </c>
      <c r="AC2283" t="s">
        <v>1299</v>
      </c>
      <c r="AD2283">
        <v>64.44</v>
      </c>
      <c r="AL2283" t="s">
        <v>1298</v>
      </c>
      <c r="AM2283">
        <v>3.7999999999999999E-2</v>
      </c>
    </row>
    <row r="2284" spans="11:40">
      <c r="K2284" t="s">
        <v>776</v>
      </c>
      <c r="T2284" t="s">
        <v>776</v>
      </c>
      <c r="AC2284" t="s">
        <v>776</v>
      </c>
      <c r="AL2284" t="s">
        <v>1299</v>
      </c>
      <c r="AM2284">
        <v>0.01</v>
      </c>
    </row>
    <row r="2285" spans="11:40">
      <c r="K2285" t="s">
        <v>1313</v>
      </c>
      <c r="T2285" t="s">
        <v>1298</v>
      </c>
      <c r="U2285">
        <v>73.647999999999996</v>
      </c>
      <c r="AC2285" t="s">
        <v>1298</v>
      </c>
      <c r="AD2285">
        <v>99.254999999999995</v>
      </c>
      <c r="AL2285" t="s">
        <v>1321</v>
      </c>
      <c r="AM2285">
        <v>1.7000000000000001E-2</v>
      </c>
    </row>
    <row r="2286" spans="11:40">
      <c r="K2286" t="s">
        <v>1301</v>
      </c>
      <c r="L2286">
        <v>0</v>
      </c>
      <c r="T2286" t="s">
        <v>1299</v>
      </c>
      <c r="U2286">
        <v>67</v>
      </c>
      <c r="AC2286" t="s">
        <v>1299</v>
      </c>
      <c r="AD2286">
        <v>97.99</v>
      </c>
      <c r="AL2286" t="s">
        <v>1322</v>
      </c>
      <c r="AM2286">
        <v>0.01</v>
      </c>
    </row>
    <row r="2287" spans="11:40">
      <c r="K2287" t="s">
        <v>777</v>
      </c>
      <c r="T2287" t="s">
        <v>777</v>
      </c>
      <c r="AC2287" t="s">
        <v>777</v>
      </c>
      <c r="AL2287" t="s">
        <v>473</v>
      </c>
    </row>
    <row r="2288" spans="11:40">
      <c r="K2288" t="s">
        <v>1313</v>
      </c>
      <c r="N2288">
        <f>MIN(L2289,L2292,L2295,L2298,L2301,L2304,L2307,L2310,L2313,L2316)</f>
        <v>0</v>
      </c>
      <c r="O2288">
        <f>QUARTILE(M2289:M2298,1)</f>
        <v>0</v>
      </c>
      <c r="P2288">
        <f>MEDIAN(L2289,L2292,L2295,L2298,L2301,L2304,L2307,L2310,L2313,L2316)</f>
        <v>0</v>
      </c>
      <c r="Q2288">
        <f>QUARTILE(M2289:M2298,3)</f>
        <v>48</v>
      </c>
      <c r="R2288">
        <f>MAX(L2289,L2292,L2295,L2298,L2301,L2304,L2307,L2310,L2313,L2316)</f>
        <v>0</v>
      </c>
      <c r="S2288">
        <f>SUM(M2289:M2298)/COUNTIF(M2289:M2298,"&gt;0")</f>
        <v>64</v>
      </c>
      <c r="T2288" t="s">
        <v>1298</v>
      </c>
      <c r="U2288">
        <v>107.752</v>
      </c>
      <c r="AC2288" t="s">
        <v>1298</v>
      </c>
      <c r="AD2288">
        <v>66.567999999999998</v>
      </c>
      <c r="AL2288" t="s">
        <v>1298</v>
      </c>
      <c r="AM2288">
        <v>9.5220000000000002</v>
      </c>
    </row>
    <row r="2289" spans="11:46">
      <c r="K2289" t="s">
        <v>1301</v>
      </c>
      <c r="L2289">
        <v>0</v>
      </c>
      <c r="M2289">
        <f>L2289</f>
        <v>0</v>
      </c>
      <c r="T2289" t="s">
        <v>1299</v>
      </c>
      <c r="U2289">
        <v>68.25</v>
      </c>
      <c r="AC2289" t="s">
        <v>1299</v>
      </c>
      <c r="AD2289">
        <v>64.98</v>
      </c>
      <c r="AL2289" t="s">
        <v>1299</v>
      </c>
      <c r="AM2289">
        <v>9.51</v>
      </c>
    </row>
    <row r="2290" spans="11:46">
      <c r="K2290" t="s">
        <v>778</v>
      </c>
      <c r="M2290">
        <v>64</v>
      </c>
      <c r="T2290" t="s">
        <v>778</v>
      </c>
      <c r="AC2290" t="s">
        <v>778</v>
      </c>
      <c r="AL2290" t="s">
        <v>1321</v>
      </c>
      <c r="AM2290">
        <v>64.239999999999995</v>
      </c>
    </row>
    <row r="2291" spans="11:46">
      <c r="K2291" t="s">
        <v>1313</v>
      </c>
      <c r="M2291">
        <v>64</v>
      </c>
      <c r="T2291" t="s">
        <v>1298</v>
      </c>
      <c r="U2291">
        <v>90.590999999999994</v>
      </c>
      <c r="AC2291" t="s">
        <v>1298</v>
      </c>
      <c r="AD2291">
        <v>80.814999999999998</v>
      </c>
      <c r="AL2291" t="s">
        <v>1322</v>
      </c>
      <c r="AM2291">
        <v>64.010000000000005</v>
      </c>
    </row>
    <row r="2292" spans="11:46">
      <c r="K2292" t="s">
        <v>1301</v>
      </c>
      <c r="L2292">
        <v>0</v>
      </c>
      <c r="M2292">
        <f>L2298</f>
        <v>0</v>
      </c>
      <c r="T2292" t="s">
        <v>1299</v>
      </c>
      <c r="U2292">
        <v>68.92</v>
      </c>
      <c r="AC2292" t="s">
        <v>1299</v>
      </c>
      <c r="AD2292">
        <v>66.59</v>
      </c>
      <c r="AL2292" t="s">
        <v>474</v>
      </c>
    </row>
    <row r="2293" spans="11:46">
      <c r="K2293" t="s">
        <v>779</v>
      </c>
      <c r="M2293">
        <f>L2301</f>
        <v>0</v>
      </c>
      <c r="T2293" t="s">
        <v>779</v>
      </c>
      <c r="AC2293" t="s">
        <v>779</v>
      </c>
      <c r="AL2293" t="s">
        <v>1298</v>
      </c>
      <c r="AM2293">
        <v>12.33</v>
      </c>
    </row>
    <row r="2294" spans="11:46">
      <c r="K2294" t="s">
        <v>1313</v>
      </c>
      <c r="M2294">
        <v>64</v>
      </c>
      <c r="T2294" t="s">
        <v>1298</v>
      </c>
      <c r="U2294">
        <v>68.311999999999998</v>
      </c>
      <c r="AC2294" t="s">
        <v>1298</v>
      </c>
      <c r="AD2294">
        <v>67.885000000000005</v>
      </c>
      <c r="AL2294" t="s">
        <v>1299</v>
      </c>
      <c r="AM2294">
        <v>12.2</v>
      </c>
    </row>
    <row r="2295" spans="11:46">
      <c r="K2295" t="s">
        <v>1301</v>
      </c>
      <c r="L2295">
        <v>0</v>
      </c>
      <c r="M2295">
        <f>L2307</f>
        <v>0</v>
      </c>
      <c r="T2295" t="s">
        <v>1299</v>
      </c>
      <c r="U2295">
        <v>68.099999999999994</v>
      </c>
      <c r="AC2295" t="s">
        <v>1299</v>
      </c>
      <c r="AD2295">
        <v>65.650000000000006</v>
      </c>
      <c r="AL2295" t="s">
        <v>1321</v>
      </c>
      <c r="AM2295">
        <v>64.055000000000007</v>
      </c>
    </row>
    <row r="2296" spans="11:46">
      <c r="K2296" t="s">
        <v>780</v>
      </c>
      <c r="M2296">
        <f>L2310</f>
        <v>0</v>
      </c>
      <c r="T2296" t="s">
        <v>780</v>
      </c>
      <c r="AC2296" t="s">
        <v>780</v>
      </c>
      <c r="AL2296" t="s">
        <v>1322</v>
      </c>
      <c r="AM2296">
        <v>64.010000000000005</v>
      </c>
    </row>
    <row r="2297" spans="11:46">
      <c r="K2297" t="s">
        <v>1313</v>
      </c>
      <c r="M2297">
        <f>L2313</f>
        <v>0</v>
      </c>
      <c r="T2297" t="s">
        <v>1298</v>
      </c>
      <c r="U2297">
        <v>70.262</v>
      </c>
      <c r="AC2297" t="s">
        <v>1298</v>
      </c>
      <c r="AD2297">
        <v>105.73099999999999</v>
      </c>
      <c r="AL2297" t="s">
        <v>475</v>
      </c>
    </row>
    <row r="2298" spans="11:46">
      <c r="K2298" t="s">
        <v>1301</v>
      </c>
      <c r="L2298">
        <v>0</v>
      </c>
      <c r="M2298">
        <f>L2316</f>
        <v>0</v>
      </c>
      <c r="T2298" t="s">
        <v>1299</v>
      </c>
      <c r="U2298">
        <v>70.040000000000006</v>
      </c>
      <c r="AC2298" t="s">
        <v>1299</v>
      </c>
      <c r="AD2298">
        <v>104.22</v>
      </c>
      <c r="AL2298" t="s">
        <v>1298</v>
      </c>
      <c r="AM2298">
        <v>9.0730000000000004</v>
      </c>
      <c r="AO2298">
        <f>MIN(AM2299,AM2302,AM2305,AM2308,AM2311,AM2314,AM2317,AM2320,AM2323,AM2326)</f>
        <v>0.01</v>
      </c>
      <c r="AP2298">
        <f>QUARTILE(AN2299:AN2308,1)</f>
        <v>0.01</v>
      </c>
      <c r="AQ2298">
        <f>MEDIAN(AM2299,AM2302,AM2305,AM2308,AM2311,AM2314,AM2317,AM2320,AM2323,AM2326)</f>
        <v>4.6929999999999996</v>
      </c>
      <c r="AR2298">
        <f>QUARTILE(AN2299:AN2308,3)</f>
        <v>10.516249999999999</v>
      </c>
      <c r="AS2298">
        <f>MAX(AM2299,AM2302,AM2305,AM2308,AM2311,AM2314,AM2317,AM2320,AM2323,AM2326)</f>
        <v>64.010000000000005</v>
      </c>
      <c r="AT2298">
        <f>SUMIF(AN2299:AN2308,"&lt;64",AN2299:AN2308)/COUNTIF(AN2299:AN2308,"&lt;64")</f>
        <v>2.5634999999999999</v>
      </c>
    </row>
    <row r="2299" spans="11:46">
      <c r="K2299" t="s">
        <v>781</v>
      </c>
      <c r="T2299" t="s">
        <v>781</v>
      </c>
      <c r="AC2299" t="s">
        <v>781</v>
      </c>
      <c r="AL2299" t="s">
        <v>1299</v>
      </c>
      <c r="AM2299">
        <v>9.02</v>
      </c>
      <c r="AN2299">
        <f>AM2299</f>
        <v>9.02</v>
      </c>
    </row>
    <row r="2300" spans="11:46">
      <c r="K2300" t="s">
        <v>1313</v>
      </c>
      <c r="T2300" t="s">
        <v>1298</v>
      </c>
      <c r="U2300">
        <v>70.162999999999997</v>
      </c>
      <c r="AC2300" t="s">
        <v>1298</v>
      </c>
      <c r="AD2300">
        <v>120.682</v>
      </c>
      <c r="AL2300" t="s">
        <v>1321</v>
      </c>
      <c r="AM2300">
        <v>65.42</v>
      </c>
      <c r="AN2300">
        <f>AM2302</f>
        <v>0</v>
      </c>
    </row>
    <row r="2301" spans="11:46">
      <c r="K2301" t="s">
        <v>1301</v>
      </c>
      <c r="L2301">
        <v>0</v>
      </c>
      <c r="T2301" t="s">
        <v>1299</v>
      </c>
      <c r="U2301">
        <v>67.37</v>
      </c>
      <c r="AC2301" t="s">
        <v>1299</v>
      </c>
      <c r="AD2301">
        <v>117.83</v>
      </c>
      <c r="AL2301" t="s">
        <v>1322</v>
      </c>
      <c r="AM2301">
        <v>64.010000000000005</v>
      </c>
      <c r="AN2301">
        <f>AM2305</f>
        <v>64.007999999999996</v>
      </c>
    </row>
    <row r="2302" spans="11:46">
      <c r="K2302" t="s">
        <v>782</v>
      </c>
      <c r="T2302" t="s">
        <v>782</v>
      </c>
      <c r="AC2302" t="s">
        <v>782</v>
      </c>
      <c r="AL2302" t="s">
        <v>476</v>
      </c>
      <c r="AN2302">
        <f>AM2308</f>
        <v>8.6999999999999994E-2</v>
      </c>
    </row>
    <row r="2303" spans="11:46">
      <c r="K2303" t="s">
        <v>1313</v>
      </c>
      <c r="T2303" t="s">
        <v>1298</v>
      </c>
      <c r="U2303">
        <v>67.525000000000006</v>
      </c>
      <c r="AC2303" t="s">
        <v>1298</v>
      </c>
      <c r="AD2303">
        <v>76.100999999999999</v>
      </c>
      <c r="AL2303" t="s">
        <v>1298</v>
      </c>
      <c r="AM2303">
        <v>10.907999999999999</v>
      </c>
      <c r="AN2303">
        <f>AM2311</f>
        <v>0.01</v>
      </c>
    </row>
    <row r="2304" spans="11:46">
      <c r="K2304" t="s">
        <v>1301</v>
      </c>
      <c r="L2304">
        <v>0</v>
      </c>
      <c r="T2304" t="s">
        <v>1299</v>
      </c>
      <c r="U2304">
        <v>67.33</v>
      </c>
      <c r="AC2304" t="s">
        <v>1299</v>
      </c>
      <c r="AD2304">
        <v>64.39</v>
      </c>
      <c r="AL2304" t="s">
        <v>1299</v>
      </c>
      <c r="AM2304">
        <v>10.77</v>
      </c>
      <c r="AN2304">
        <f>AM2314</f>
        <v>0.01</v>
      </c>
    </row>
    <row r="2305" spans="11:40">
      <c r="K2305" t="s">
        <v>783</v>
      </c>
      <c r="T2305" t="s">
        <v>783</v>
      </c>
      <c r="AC2305" t="s">
        <v>783</v>
      </c>
      <c r="AL2305" t="s">
        <v>1321</v>
      </c>
      <c r="AM2305">
        <v>64.007999999999996</v>
      </c>
      <c r="AN2305">
        <f>AM2317</f>
        <v>0</v>
      </c>
    </row>
    <row r="2306" spans="11:40">
      <c r="K2306" t="s">
        <v>1313</v>
      </c>
      <c r="T2306" t="s">
        <v>1298</v>
      </c>
      <c r="U2306">
        <v>93.305000000000007</v>
      </c>
      <c r="AC2306" t="s">
        <v>1298</v>
      </c>
      <c r="AD2306">
        <v>99.801000000000002</v>
      </c>
      <c r="AL2306" t="s">
        <v>1322</v>
      </c>
      <c r="AM2306">
        <v>64.010000000000005</v>
      </c>
      <c r="AN2306">
        <f>AM2320</f>
        <v>0.36599999999999999</v>
      </c>
    </row>
    <row r="2307" spans="11:40">
      <c r="K2307" t="s">
        <v>1301</v>
      </c>
      <c r="L2307">
        <v>0</v>
      </c>
      <c r="T2307" t="s">
        <v>1299</v>
      </c>
      <c r="U2307">
        <v>68.14</v>
      </c>
      <c r="AC2307" t="s">
        <v>1299</v>
      </c>
      <c r="AD2307">
        <v>93.5</v>
      </c>
      <c r="AL2307" t="s">
        <v>477</v>
      </c>
      <c r="AN2307">
        <f>AM2323</f>
        <v>11.015000000000001</v>
      </c>
    </row>
    <row r="2308" spans="11:40">
      <c r="K2308" t="s">
        <v>784</v>
      </c>
      <c r="T2308" t="s">
        <v>784</v>
      </c>
      <c r="AC2308" t="s">
        <v>784</v>
      </c>
      <c r="AL2308" t="s">
        <v>1298</v>
      </c>
      <c r="AM2308">
        <v>8.6999999999999994E-2</v>
      </c>
      <c r="AN2308">
        <f>AM2326</f>
        <v>64.010000000000005</v>
      </c>
    </row>
    <row r="2309" spans="11:40">
      <c r="K2309" t="s">
        <v>1313</v>
      </c>
      <c r="T2309" t="s">
        <v>1298</v>
      </c>
      <c r="U2309">
        <v>80.179000000000002</v>
      </c>
      <c r="AC2309" t="s">
        <v>1298</v>
      </c>
      <c r="AD2309">
        <v>96.159000000000006</v>
      </c>
      <c r="AL2309" t="s">
        <v>1299</v>
      </c>
      <c r="AM2309">
        <v>0.01</v>
      </c>
    </row>
    <row r="2310" spans="11:40">
      <c r="K2310" t="s">
        <v>1301</v>
      </c>
      <c r="L2310">
        <v>0</v>
      </c>
      <c r="T2310" t="s">
        <v>1299</v>
      </c>
      <c r="U2310">
        <v>68.25</v>
      </c>
      <c r="AC2310" t="s">
        <v>1299</v>
      </c>
      <c r="AD2310">
        <v>89.28</v>
      </c>
      <c r="AL2310" t="s">
        <v>1321</v>
      </c>
      <c r="AM2310">
        <v>1.2999999999999999E-2</v>
      </c>
    </row>
    <row r="2311" spans="11:40">
      <c r="K2311" t="s">
        <v>785</v>
      </c>
      <c r="T2311" t="s">
        <v>785</v>
      </c>
      <c r="AC2311" t="s">
        <v>785</v>
      </c>
      <c r="AL2311" t="s">
        <v>1322</v>
      </c>
      <c r="AM2311">
        <v>0.01</v>
      </c>
    </row>
    <row r="2312" spans="11:40">
      <c r="K2312" t="s">
        <v>1313</v>
      </c>
      <c r="T2312" t="s">
        <v>1298</v>
      </c>
      <c r="U2312">
        <v>77.683000000000007</v>
      </c>
      <c r="AC2312" t="s">
        <v>1298</v>
      </c>
      <c r="AD2312">
        <v>67.659000000000006</v>
      </c>
      <c r="AL2312" t="s">
        <v>478</v>
      </c>
    </row>
    <row r="2313" spans="11:40">
      <c r="K2313" t="s">
        <v>1301</v>
      </c>
      <c r="L2313">
        <v>0</v>
      </c>
      <c r="T2313" t="s">
        <v>1299</v>
      </c>
      <c r="U2313">
        <v>67.81</v>
      </c>
      <c r="AC2313" t="s">
        <v>1299</v>
      </c>
      <c r="AD2313">
        <v>64.81</v>
      </c>
      <c r="AL2313" t="s">
        <v>1298</v>
      </c>
      <c r="AM2313">
        <v>1.7000000000000001E-2</v>
      </c>
    </row>
    <row r="2314" spans="11:40">
      <c r="K2314" t="s">
        <v>786</v>
      </c>
      <c r="T2314" t="s">
        <v>786</v>
      </c>
      <c r="AC2314" t="s">
        <v>786</v>
      </c>
      <c r="AL2314" t="s">
        <v>1299</v>
      </c>
      <c r="AM2314">
        <v>0.01</v>
      </c>
    </row>
    <row r="2315" spans="11:40">
      <c r="K2315" t="s">
        <v>1313</v>
      </c>
      <c r="T2315" t="s">
        <v>1298</v>
      </c>
      <c r="U2315">
        <v>114.503</v>
      </c>
      <c r="AC2315" t="s">
        <v>1298</v>
      </c>
      <c r="AD2315">
        <v>101.131</v>
      </c>
      <c r="AL2315" t="s">
        <v>1321</v>
      </c>
      <c r="AM2315">
        <v>9.2999999999999999E-2</v>
      </c>
    </row>
    <row r="2316" spans="11:40">
      <c r="K2316" t="s">
        <v>1301</v>
      </c>
      <c r="L2316">
        <v>0</v>
      </c>
      <c r="T2316" t="s">
        <v>1299</v>
      </c>
      <c r="U2316">
        <v>69.150000000000006</v>
      </c>
      <c r="AC2316" t="s">
        <v>1299</v>
      </c>
      <c r="AD2316">
        <v>99.77</v>
      </c>
      <c r="AL2316" t="s">
        <v>1322</v>
      </c>
      <c r="AM2316">
        <v>0.09</v>
      </c>
    </row>
    <row r="2317" spans="11:40">
      <c r="K2317" t="s">
        <v>787</v>
      </c>
      <c r="T2317" t="s">
        <v>787</v>
      </c>
      <c r="AC2317" t="s">
        <v>787</v>
      </c>
      <c r="AL2317" t="s">
        <v>479</v>
      </c>
    </row>
    <row r="2318" spans="11:40">
      <c r="K2318" t="s">
        <v>1313</v>
      </c>
      <c r="N2318">
        <f>MIN(L2319,L2322,L2325,L2328,L2331,L2334,L2337,L2340,L2343,L2346)</f>
        <v>0</v>
      </c>
      <c r="O2318">
        <f>QUARTILE(M2319:M2328,1)</f>
        <v>0</v>
      </c>
      <c r="P2318">
        <f>MEDIAN(L2319,L2322,L2325,L2328,L2331,L2334,L2337,L2340,L2343,L2346)</f>
        <v>0</v>
      </c>
      <c r="Q2318">
        <f>QUARTILE(M2319:M2328,3)</f>
        <v>0</v>
      </c>
      <c r="R2318">
        <f>MAX(L2319,L2322,L2325,L2328,L2331,L2334,L2337,L2340,L2343,L2346)</f>
        <v>0</v>
      </c>
      <c r="S2318" t="e">
        <f>SUM(M2319:M2328)/COUNTIF(M2319:M2328,"&gt;0")</f>
        <v>#DIV/0!</v>
      </c>
      <c r="T2318" t="s">
        <v>1298</v>
      </c>
      <c r="U2318">
        <v>94.373999999999995</v>
      </c>
      <c r="AC2318" t="s">
        <v>1298</v>
      </c>
      <c r="AD2318">
        <v>73.316999999999993</v>
      </c>
      <c r="AL2318" t="s">
        <v>1298</v>
      </c>
      <c r="AM2318">
        <v>5.0999999999999997E-2</v>
      </c>
    </row>
    <row r="2319" spans="11:40">
      <c r="K2319" t="s">
        <v>1301</v>
      </c>
      <c r="L2319">
        <v>0</v>
      </c>
      <c r="M2319">
        <f>L2319</f>
        <v>0</v>
      </c>
      <c r="T2319" t="s">
        <v>1299</v>
      </c>
      <c r="U2319">
        <v>70.64</v>
      </c>
      <c r="AC2319" t="s">
        <v>1299</v>
      </c>
      <c r="AD2319">
        <v>66.98</v>
      </c>
      <c r="AL2319" t="s">
        <v>1299</v>
      </c>
      <c r="AM2319">
        <v>0.01</v>
      </c>
    </row>
    <row r="2320" spans="11:40">
      <c r="K2320" t="s">
        <v>788</v>
      </c>
      <c r="M2320">
        <f>L2322</f>
        <v>0</v>
      </c>
      <c r="T2320" t="s">
        <v>788</v>
      </c>
      <c r="AC2320" t="s">
        <v>788</v>
      </c>
      <c r="AL2320" t="s">
        <v>1321</v>
      </c>
      <c r="AM2320">
        <v>0.36599999999999999</v>
      </c>
    </row>
    <row r="2321" spans="11:46">
      <c r="K2321" t="s">
        <v>1313</v>
      </c>
      <c r="M2321">
        <f>L2325</f>
        <v>0</v>
      </c>
      <c r="T2321" t="s">
        <v>1298</v>
      </c>
      <c r="U2321">
        <v>70.602999999999994</v>
      </c>
      <c r="AC2321" t="s">
        <v>1298</v>
      </c>
      <c r="AD2321">
        <v>72.974000000000004</v>
      </c>
      <c r="AL2321" t="s">
        <v>1322</v>
      </c>
      <c r="AM2321">
        <v>0.37</v>
      </c>
    </row>
    <row r="2322" spans="11:46">
      <c r="K2322" t="s">
        <v>1301</v>
      </c>
      <c r="L2322">
        <v>0</v>
      </c>
      <c r="M2322">
        <f>L2328</f>
        <v>0</v>
      </c>
      <c r="T2322" t="s">
        <v>1299</v>
      </c>
      <c r="U2322">
        <v>70.42</v>
      </c>
      <c r="AC2322" t="s">
        <v>1299</v>
      </c>
      <c r="AD2322">
        <v>66.12</v>
      </c>
      <c r="AL2322" t="s">
        <v>480</v>
      </c>
    </row>
    <row r="2323" spans="11:46">
      <c r="K2323" t="s">
        <v>789</v>
      </c>
      <c r="M2323">
        <f>L2331</f>
        <v>0</v>
      </c>
      <c r="T2323" t="s">
        <v>789</v>
      </c>
      <c r="AC2323" t="s">
        <v>789</v>
      </c>
      <c r="AL2323" t="s">
        <v>1298</v>
      </c>
      <c r="AM2323">
        <v>11.015000000000001</v>
      </c>
    </row>
    <row r="2324" spans="11:46">
      <c r="K2324" t="s">
        <v>1313</v>
      </c>
      <c r="M2324">
        <f>L2334</f>
        <v>0</v>
      </c>
      <c r="T2324" t="s">
        <v>1298</v>
      </c>
      <c r="U2324">
        <v>70.494</v>
      </c>
      <c r="AC2324" t="s">
        <v>1298</v>
      </c>
      <c r="AD2324">
        <v>67.238</v>
      </c>
      <c r="AL2324" t="s">
        <v>1299</v>
      </c>
      <c r="AM2324">
        <v>10.92</v>
      </c>
    </row>
    <row r="2325" spans="11:46">
      <c r="K2325" t="s">
        <v>1301</v>
      </c>
      <c r="L2325">
        <v>0</v>
      </c>
      <c r="M2325">
        <f>L2337</f>
        <v>0</v>
      </c>
      <c r="T2325" t="s">
        <v>1299</v>
      </c>
      <c r="U2325">
        <v>69.239999999999995</v>
      </c>
      <c r="AC2325" t="s">
        <v>1299</v>
      </c>
      <c r="AD2325">
        <v>65.569999999999993</v>
      </c>
      <c r="AL2325" t="s">
        <v>1321</v>
      </c>
      <c r="AM2325">
        <v>80.227999999999994</v>
      </c>
    </row>
    <row r="2326" spans="11:46">
      <c r="K2326" t="s">
        <v>790</v>
      </c>
      <c r="M2326">
        <f>L2340</f>
        <v>0</v>
      </c>
      <c r="T2326" t="s">
        <v>790</v>
      </c>
      <c r="AC2326" t="s">
        <v>790</v>
      </c>
      <c r="AL2326" t="s">
        <v>1322</v>
      </c>
      <c r="AM2326">
        <v>64.010000000000005</v>
      </c>
    </row>
    <row r="2327" spans="11:46">
      <c r="K2327" t="s">
        <v>1313</v>
      </c>
      <c r="M2327">
        <f>L2343</f>
        <v>0</v>
      </c>
      <c r="T2327" t="s">
        <v>1298</v>
      </c>
      <c r="U2327">
        <v>74.256</v>
      </c>
      <c r="AC2327" t="s">
        <v>1298</v>
      </c>
      <c r="AD2327">
        <v>90.512</v>
      </c>
      <c r="AL2327" t="s">
        <v>481</v>
      </c>
    </row>
    <row r="2328" spans="11:46">
      <c r="K2328" t="s">
        <v>1301</v>
      </c>
      <c r="L2328">
        <v>0</v>
      </c>
      <c r="M2328">
        <f>L2346</f>
        <v>0</v>
      </c>
      <c r="T2328" t="s">
        <v>1299</v>
      </c>
      <c r="U2328">
        <v>72.040000000000006</v>
      </c>
      <c r="AC2328" t="s">
        <v>1299</v>
      </c>
      <c r="AD2328">
        <v>85.51</v>
      </c>
      <c r="AL2328" t="s">
        <v>1298</v>
      </c>
      <c r="AM2328">
        <v>9.7469999999999999</v>
      </c>
      <c r="AO2328">
        <f>MIN(AM2329,AM2332,AM2335,AM2338,AM2341,AM2344,AM2347,AM2350,AM2353,AM2356)</f>
        <v>1.0999999999999999E-2</v>
      </c>
      <c r="AP2328">
        <f>QUARTILE(AN2329:AN2338,1)</f>
        <v>2.2140000000000004</v>
      </c>
      <c r="AQ2328">
        <f>MEDIAN(AM2329,AM2332,AM2335,AM2338,AM2341,AM2344,AM2347,AM2350,AM2353,AM2356)</f>
        <v>10.0215</v>
      </c>
      <c r="AR2328">
        <f>QUARTILE(AN2329:AN2338,3)</f>
        <v>50.613250000000008</v>
      </c>
      <c r="AS2328">
        <f>MAX(AM2329,AM2332,AM2335,AM2338,AM2341,AM2344,AM2347,AM2350,AM2353,AM2356)</f>
        <v>67.38</v>
      </c>
      <c r="AT2328">
        <f>SUMIF(AN2329:AN2338,"&lt;64",AN2329:AN2338)/COUNTIF(AN2329:AN2338,"&lt;64")</f>
        <v>5.4467142857142861</v>
      </c>
    </row>
    <row r="2329" spans="11:46">
      <c r="K2329" t="s">
        <v>791</v>
      </c>
      <c r="T2329" t="s">
        <v>791</v>
      </c>
      <c r="AC2329" t="s">
        <v>791</v>
      </c>
      <c r="AL2329" t="s">
        <v>1299</v>
      </c>
      <c r="AM2329">
        <v>9.6199999999999992</v>
      </c>
      <c r="AN2329">
        <f>AM2329</f>
        <v>9.6199999999999992</v>
      </c>
    </row>
    <row r="2330" spans="11:46">
      <c r="K2330" t="s">
        <v>1313</v>
      </c>
      <c r="T2330" t="s">
        <v>1298</v>
      </c>
      <c r="U2330">
        <v>70.228999999999999</v>
      </c>
      <c r="AC2330" t="s">
        <v>1298</v>
      </c>
      <c r="AD2330">
        <v>96.724000000000004</v>
      </c>
      <c r="AL2330" t="s">
        <v>1321</v>
      </c>
      <c r="AM2330">
        <v>68.638000000000005</v>
      </c>
      <c r="AN2330">
        <f>AM2332</f>
        <v>0</v>
      </c>
    </row>
    <row r="2331" spans="11:46">
      <c r="K2331" t="s">
        <v>1301</v>
      </c>
      <c r="L2331">
        <v>0</v>
      </c>
      <c r="T2331" t="s">
        <v>1299</v>
      </c>
      <c r="U2331">
        <v>70.12</v>
      </c>
      <c r="AC2331" t="s">
        <v>1299</v>
      </c>
      <c r="AD2331">
        <v>93.17</v>
      </c>
      <c r="AL2331" t="s">
        <v>1322</v>
      </c>
      <c r="AM2331">
        <v>64.010000000000005</v>
      </c>
      <c r="AN2331">
        <f>AM2335</f>
        <v>1.0999999999999999E-2</v>
      </c>
    </row>
    <row r="2332" spans="11:46">
      <c r="K2332" t="s">
        <v>792</v>
      </c>
      <c r="T2332" t="s">
        <v>792</v>
      </c>
      <c r="AC2332" t="s">
        <v>792</v>
      </c>
      <c r="AL2332" t="s">
        <v>482</v>
      </c>
      <c r="AN2332">
        <f>AM2338</f>
        <v>8.8230000000000004</v>
      </c>
    </row>
    <row r="2333" spans="11:46">
      <c r="K2333" t="s">
        <v>1313</v>
      </c>
      <c r="T2333" t="s">
        <v>1298</v>
      </c>
      <c r="U2333">
        <v>76.587000000000003</v>
      </c>
      <c r="AC2333" t="s">
        <v>1298</v>
      </c>
      <c r="AD2333">
        <v>69.156999999999996</v>
      </c>
      <c r="AL2333" t="s">
        <v>1298</v>
      </c>
      <c r="AM2333">
        <v>4.5999999999999999E-2</v>
      </c>
      <c r="AN2333">
        <f>AM2341</f>
        <v>64.010000000000005</v>
      </c>
    </row>
    <row r="2334" spans="11:46">
      <c r="K2334" t="s">
        <v>1301</v>
      </c>
      <c r="L2334">
        <v>0</v>
      </c>
      <c r="T2334" t="s">
        <v>1299</v>
      </c>
      <c r="U2334">
        <v>69.56</v>
      </c>
      <c r="AC2334" t="s">
        <v>1299</v>
      </c>
      <c r="AD2334">
        <v>67.67</v>
      </c>
      <c r="AL2334" t="s">
        <v>1299</v>
      </c>
      <c r="AM2334">
        <v>0</v>
      </c>
      <c r="AN2334">
        <f>AM2344</f>
        <v>9.25</v>
      </c>
    </row>
    <row r="2335" spans="11:46">
      <c r="K2335" t="s">
        <v>793</v>
      </c>
      <c r="T2335" t="s">
        <v>793</v>
      </c>
      <c r="AC2335" t="s">
        <v>793</v>
      </c>
      <c r="AL2335" t="s">
        <v>1321</v>
      </c>
      <c r="AM2335">
        <v>1.0999999999999999E-2</v>
      </c>
      <c r="AN2335">
        <f>AM2347</f>
        <v>0</v>
      </c>
    </row>
    <row r="2336" spans="11:46">
      <c r="K2336" t="s">
        <v>1313</v>
      </c>
      <c r="T2336" t="s">
        <v>1298</v>
      </c>
      <c r="U2336">
        <v>79.679000000000002</v>
      </c>
      <c r="AC2336" t="s">
        <v>1298</v>
      </c>
      <c r="AD2336">
        <v>101.14100000000001</v>
      </c>
      <c r="AL2336" t="s">
        <v>1322</v>
      </c>
      <c r="AM2336">
        <v>0.01</v>
      </c>
      <c r="AN2336">
        <f>AM2350</f>
        <v>67.38</v>
      </c>
    </row>
    <row r="2337" spans="11:40">
      <c r="K2337" t="s">
        <v>1301</v>
      </c>
      <c r="L2337">
        <v>0</v>
      </c>
      <c r="T2337" t="s">
        <v>1299</v>
      </c>
      <c r="U2337">
        <v>69.75</v>
      </c>
      <c r="AC2337" t="s">
        <v>1299</v>
      </c>
      <c r="AD2337">
        <v>99.65</v>
      </c>
      <c r="AL2337" t="s">
        <v>483</v>
      </c>
      <c r="AN2337">
        <f>AM2353</f>
        <v>10.423</v>
      </c>
    </row>
    <row r="2338" spans="11:40">
      <c r="K2338" t="s">
        <v>794</v>
      </c>
      <c r="T2338" t="s">
        <v>794</v>
      </c>
      <c r="AC2338" t="s">
        <v>794</v>
      </c>
      <c r="AL2338" t="s">
        <v>1298</v>
      </c>
      <c r="AM2338">
        <v>8.8230000000000004</v>
      </c>
      <c r="AN2338">
        <f>AM2356</f>
        <v>64.010000000000005</v>
      </c>
    </row>
    <row r="2339" spans="11:40">
      <c r="K2339" t="s">
        <v>1313</v>
      </c>
      <c r="T2339" t="s">
        <v>1298</v>
      </c>
      <c r="U2339">
        <v>82.355000000000004</v>
      </c>
      <c r="AC2339" t="s">
        <v>1298</v>
      </c>
      <c r="AD2339">
        <v>100.628</v>
      </c>
      <c r="AL2339" t="s">
        <v>1299</v>
      </c>
      <c r="AM2339">
        <v>8.81</v>
      </c>
    </row>
    <row r="2340" spans="11:40">
      <c r="K2340" t="s">
        <v>1301</v>
      </c>
      <c r="L2340">
        <v>0</v>
      </c>
      <c r="T2340" t="s">
        <v>1299</v>
      </c>
      <c r="U2340">
        <v>70.14</v>
      </c>
      <c r="AC2340" t="s">
        <v>1299</v>
      </c>
      <c r="AD2340">
        <v>92.61</v>
      </c>
      <c r="AL2340" t="s">
        <v>1321</v>
      </c>
      <c r="AM2340">
        <v>83.619</v>
      </c>
    </row>
    <row r="2341" spans="11:40">
      <c r="K2341" t="s">
        <v>795</v>
      </c>
      <c r="T2341" t="s">
        <v>795</v>
      </c>
      <c r="AC2341" t="s">
        <v>795</v>
      </c>
      <c r="AL2341" t="s">
        <v>1322</v>
      </c>
      <c r="AM2341">
        <v>64.010000000000005</v>
      </c>
    </row>
    <row r="2342" spans="11:40">
      <c r="K2342" t="s">
        <v>1313</v>
      </c>
      <c r="T2342" t="s">
        <v>1298</v>
      </c>
      <c r="U2342">
        <v>75.284999999999997</v>
      </c>
      <c r="AC2342" t="s">
        <v>1298</v>
      </c>
      <c r="AD2342">
        <v>69.028999999999996</v>
      </c>
      <c r="AL2342" t="s">
        <v>484</v>
      </c>
    </row>
    <row r="2343" spans="11:40">
      <c r="K2343" t="s">
        <v>1301</v>
      </c>
      <c r="L2343">
        <v>0</v>
      </c>
      <c r="T2343" t="s">
        <v>1299</v>
      </c>
      <c r="U2343">
        <v>68.709999999999994</v>
      </c>
      <c r="AC2343" t="s">
        <v>1299</v>
      </c>
      <c r="AD2343">
        <v>65.03</v>
      </c>
      <c r="AL2343" t="s">
        <v>1298</v>
      </c>
      <c r="AM2343">
        <v>9.4499999999999993</v>
      </c>
    </row>
    <row r="2344" spans="11:40">
      <c r="K2344" t="s">
        <v>796</v>
      </c>
      <c r="T2344" t="s">
        <v>796</v>
      </c>
      <c r="AC2344" t="s">
        <v>796</v>
      </c>
      <c r="AL2344" t="s">
        <v>1299</v>
      </c>
      <c r="AM2344">
        <v>9.25</v>
      </c>
    </row>
    <row r="2345" spans="11:40">
      <c r="K2345" t="s">
        <v>1313</v>
      </c>
      <c r="T2345" t="s">
        <v>1298</v>
      </c>
      <c r="U2345">
        <v>70.019000000000005</v>
      </c>
      <c r="AC2345" t="s">
        <v>1298</v>
      </c>
      <c r="AD2345">
        <v>98.147999999999996</v>
      </c>
      <c r="AL2345" t="s">
        <v>1321</v>
      </c>
      <c r="AM2345">
        <v>102.678</v>
      </c>
    </row>
    <row r="2346" spans="11:40">
      <c r="K2346" t="s">
        <v>1301</v>
      </c>
      <c r="L2346">
        <v>0</v>
      </c>
      <c r="T2346" t="s">
        <v>1299</v>
      </c>
      <c r="U2346">
        <v>69.83</v>
      </c>
      <c r="AC2346" t="s">
        <v>1299</v>
      </c>
      <c r="AD2346">
        <v>96.81</v>
      </c>
      <c r="AL2346" t="s">
        <v>1322</v>
      </c>
      <c r="AM2346">
        <v>64.010000000000005</v>
      </c>
    </row>
    <row r="2347" spans="11:40">
      <c r="K2347" t="s">
        <v>797</v>
      </c>
      <c r="T2347" t="s">
        <v>797</v>
      </c>
      <c r="AC2347" t="s">
        <v>797</v>
      </c>
      <c r="AL2347" t="s">
        <v>485</v>
      </c>
    </row>
    <row r="2348" spans="11:40">
      <c r="K2348" t="s">
        <v>1313</v>
      </c>
      <c r="N2348">
        <f>MIN(L2349,L2352,L2355,L2358,L2361,L2364,L2367,L2370,L2373,L2376)</f>
        <v>0</v>
      </c>
      <c r="O2348">
        <f>QUARTILE(M2349:M2358,1)</f>
        <v>0</v>
      </c>
      <c r="P2348">
        <f>MEDIAN(L2349,L2352,L2355,L2358,L2361,L2364,L2367,L2370,L2373,L2376)</f>
        <v>0</v>
      </c>
      <c r="Q2348">
        <f>QUARTILE(M2349:M2358,3)</f>
        <v>0</v>
      </c>
      <c r="R2348">
        <f>MAX(L2349,L2352,L2355,L2358,L2361,L2364,L2367,L2370,L2373,L2376)</f>
        <v>0</v>
      </c>
      <c r="S2348" t="e">
        <f>SUM(M2349:M2358)/COUNTIF(M2349:M2358,"&gt;0")</f>
        <v>#DIV/0!</v>
      </c>
      <c r="T2348" t="s">
        <v>1298</v>
      </c>
      <c r="U2348">
        <v>86.984999999999999</v>
      </c>
      <c r="AC2348" t="s">
        <v>1298</v>
      </c>
      <c r="AD2348">
        <v>66.805999999999997</v>
      </c>
      <c r="AL2348" t="s">
        <v>1298</v>
      </c>
      <c r="AM2348">
        <v>10.148</v>
      </c>
    </row>
    <row r="2349" spans="11:40">
      <c r="K2349" t="s">
        <v>1301</v>
      </c>
      <c r="L2349">
        <v>0</v>
      </c>
      <c r="M2349">
        <f>L2349</f>
        <v>0</v>
      </c>
      <c r="T2349" t="s">
        <v>1299</v>
      </c>
      <c r="U2349">
        <v>71.73</v>
      </c>
      <c r="AC2349" t="s">
        <v>1299</v>
      </c>
      <c r="AD2349">
        <v>64.7</v>
      </c>
      <c r="AL2349" t="s">
        <v>1299</v>
      </c>
      <c r="AM2349">
        <v>10.050000000000001</v>
      </c>
    </row>
    <row r="2350" spans="11:40">
      <c r="K2350" t="s">
        <v>798</v>
      </c>
      <c r="M2350">
        <f>L2352</f>
        <v>0</v>
      </c>
      <c r="T2350" t="s">
        <v>798</v>
      </c>
      <c r="AC2350" t="s">
        <v>798</v>
      </c>
      <c r="AL2350" t="s">
        <v>1321</v>
      </c>
      <c r="AM2350">
        <v>67.38</v>
      </c>
    </row>
    <row r="2351" spans="11:40">
      <c r="K2351" t="s">
        <v>1313</v>
      </c>
      <c r="M2351">
        <f>L2355</f>
        <v>0</v>
      </c>
      <c r="T2351" t="s">
        <v>1298</v>
      </c>
      <c r="U2351">
        <v>70.795000000000002</v>
      </c>
      <c r="AC2351" t="s">
        <v>1298</v>
      </c>
      <c r="AD2351">
        <v>75.366</v>
      </c>
      <c r="AL2351" t="s">
        <v>1322</v>
      </c>
      <c r="AM2351">
        <v>64.010000000000005</v>
      </c>
    </row>
    <row r="2352" spans="11:40">
      <c r="K2352" t="s">
        <v>1301</v>
      </c>
      <c r="L2352">
        <v>0</v>
      </c>
      <c r="M2352">
        <f>L2358</f>
        <v>0</v>
      </c>
      <c r="T2352" t="s">
        <v>1299</v>
      </c>
      <c r="U2352">
        <v>64.58</v>
      </c>
      <c r="AC2352" t="s">
        <v>1299</v>
      </c>
      <c r="AD2352">
        <v>65.63</v>
      </c>
      <c r="AL2352" t="s">
        <v>486</v>
      </c>
    </row>
    <row r="2353" spans="11:46">
      <c r="K2353" t="s">
        <v>799</v>
      </c>
      <c r="M2353">
        <f>L2361</f>
        <v>0</v>
      </c>
      <c r="T2353" t="s">
        <v>799</v>
      </c>
      <c r="AC2353" t="s">
        <v>799</v>
      </c>
      <c r="AL2353" t="s">
        <v>1298</v>
      </c>
      <c r="AM2353">
        <v>10.423</v>
      </c>
    </row>
    <row r="2354" spans="11:46">
      <c r="K2354" t="s">
        <v>1313</v>
      </c>
      <c r="M2354">
        <f>L2364</f>
        <v>0</v>
      </c>
      <c r="T2354" t="s">
        <v>1298</v>
      </c>
      <c r="U2354">
        <v>86.558999999999997</v>
      </c>
      <c r="AC2354" t="s">
        <v>1298</v>
      </c>
      <c r="AD2354">
        <v>66.384</v>
      </c>
      <c r="AL2354" t="s">
        <v>1299</v>
      </c>
      <c r="AM2354">
        <v>10.38</v>
      </c>
    </row>
    <row r="2355" spans="11:46">
      <c r="K2355" t="s">
        <v>1301</v>
      </c>
      <c r="L2355">
        <v>0</v>
      </c>
      <c r="M2355">
        <f>L2367</f>
        <v>0</v>
      </c>
      <c r="T2355" t="s">
        <v>1299</v>
      </c>
      <c r="U2355">
        <v>71.42</v>
      </c>
      <c r="AC2355" t="s">
        <v>1299</v>
      </c>
      <c r="AD2355">
        <v>64.44</v>
      </c>
      <c r="AL2355" t="s">
        <v>1321</v>
      </c>
      <c r="AM2355">
        <v>89.986999999999995</v>
      </c>
    </row>
    <row r="2356" spans="11:46">
      <c r="K2356" t="s">
        <v>800</v>
      </c>
      <c r="M2356">
        <f>L2370</f>
        <v>0</v>
      </c>
      <c r="T2356" t="s">
        <v>800</v>
      </c>
      <c r="AC2356" t="s">
        <v>800</v>
      </c>
      <c r="AL2356" t="s">
        <v>1322</v>
      </c>
      <c r="AM2356">
        <v>64.010000000000005</v>
      </c>
    </row>
    <row r="2357" spans="11:46">
      <c r="K2357" t="s">
        <v>1313</v>
      </c>
      <c r="M2357">
        <f>L2373</f>
        <v>0</v>
      </c>
      <c r="T2357" t="s">
        <v>1298</v>
      </c>
      <c r="U2357">
        <v>65.572000000000003</v>
      </c>
      <c r="AC2357" t="s">
        <v>1298</v>
      </c>
      <c r="AD2357">
        <v>93.463999999999999</v>
      </c>
      <c r="AL2357" t="s">
        <v>487</v>
      </c>
    </row>
    <row r="2358" spans="11:46">
      <c r="K2358" t="s">
        <v>1301</v>
      </c>
      <c r="L2358">
        <v>0</v>
      </c>
      <c r="M2358">
        <f>L2376</f>
        <v>0</v>
      </c>
      <c r="T2358" t="s">
        <v>1299</v>
      </c>
      <c r="U2358">
        <v>65.260000000000005</v>
      </c>
      <c r="AC2358" t="s">
        <v>1299</v>
      </c>
      <c r="AD2358">
        <v>92.22</v>
      </c>
      <c r="AL2358" t="s">
        <v>1298</v>
      </c>
      <c r="AM2358">
        <v>2.9000000000000001E-2</v>
      </c>
      <c r="AO2358">
        <f>MIN(AM2359,AM2362,AM2365,AM2368,AM2371,AM2374,AM2377,AM2380,AM2383,AM2386)</f>
        <v>0.01</v>
      </c>
      <c r="AP2358">
        <f>QUARTILE(AN2359:AN2368,1)</f>
        <v>1.6E-2</v>
      </c>
      <c r="AQ2358">
        <f>MEDIAN(AM2359,AM2362,AM2365,AM2368,AM2371,AM2374,AM2377,AM2380,AM2383,AM2386)</f>
        <v>4.9984999999999991</v>
      </c>
      <c r="AR2358">
        <f>QUARTILE(AN2359:AN2368,3)</f>
        <v>10.447749999999999</v>
      </c>
      <c r="AS2358">
        <f>MAX(AM2359,AM2362,AM2365,AM2368,AM2371,AM2374,AM2377,AM2380,AM2383,AM2386)</f>
        <v>64.010000000000005</v>
      </c>
      <c r="AT2358">
        <f>SUMIF(AN2359:AN2368,"&lt;64",AN2359:AN2368)/COUNTIF(AN2359:AN2368,"&lt;64")</f>
        <v>2.5984999999999996</v>
      </c>
    </row>
    <row r="2359" spans="11:46">
      <c r="K2359" t="s">
        <v>801</v>
      </c>
      <c r="T2359" t="s">
        <v>801</v>
      </c>
      <c r="AC2359" t="s">
        <v>801</v>
      </c>
      <c r="AL2359" t="s">
        <v>1299</v>
      </c>
      <c r="AM2359">
        <v>0.01</v>
      </c>
      <c r="AN2359">
        <f>AM2359</f>
        <v>0.01</v>
      </c>
    </row>
    <row r="2360" spans="11:46">
      <c r="K2360" t="s">
        <v>1313</v>
      </c>
      <c r="T2360" t="s">
        <v>1298</v>
      </c>
      <c r="U2360">
        <v>70.811000000000007</v>
      </c>
      <c r="AC2360" t="s">
        <v>1298</v>
      </c>
      <c r="AD2360">
        <v>99.198999999999998</v>
      </c>
      <c r="AL2360" t="s">
        <v>1321</v>
      </c>
      <c r="AM2360">
        <v>6.3E-2</v>
      </c>
      <c r="AN2360">
        <f>AM2362</f>
        <v>0</v>
      </c>
    </row>
    <row r="2361" spans="11:46">
      <c r="K2361" t="s">
        <v>1301</v>
      </c>
      <c r="L2361">
        <v>0</v>
      </c>
      <c r="T2361" t="s">
        <v>1299</v>
      </c>
      <c r="U2361">
        <v>70.63</v>
      </c>
      <c r="AC2361" t="s">
        <v>1299</v>
      </c>
      <c r="AD2361">
        <v>97.75</v>
      </c>
      <c r="AL2361" t="s">
        <v>1322</v>
      </c>
      <c r="AM2361">
        <v>0.06</v>
      </c>
      <c r="AN2361">
        <f>AM2365</f>
        <v>0.20699999999999999</v>
      </c>
    </row>
    <row r="2362" spans="11:46">
      <c r="K2362" t="s">
        <v>802</v>
      </c>
      <c r="T2362" t="s">
        <v>802</v>
      </c>
      <c r="AC2362" t="s">
        <v>802</v>
      </c>
      <c r="AL2362" t="s">
        <v>488</v>
      </c>
      <c r="AN2362">
        <f>AM2368</f>
        <v>10.667</v>
      </c>
    </row>
    <row r="2363" spans="11:46">
      <c r="K2363" t="s">
        <v>1313</v>
      </c>
      <c r="T2363" t="s">
        <v>1298</v>
      </c>
      <c r="U2363">
        <v>117.46899999999999</v>
      </c>
      <c r="AC2363" t="s">
        <v>1298</v>
      </c>
      <c r="AD2363">
        <v>78.775999999999996</v>
      </c>
      <c r="AL2363" t="s">
        <v>1298</v>
      </c>
      <c r="AM2363">
        <v>1.7999999999999999E-2</v>
      </c>
      <c r="AN2363">
        <f>AM2371</f>
        <v>64.010000000000005</v>
      </c>
    </row>
    <row r="2364" spans="11:46">
      <c r="K2364" t="s">
        <v>1301</v>
      </c>
      <c r="L2364">
        <v>0</v>
      </c>
      <c r="T2364" t="s">
        <v>1299</v>
      </c>
      <c r="U2364">
        <v>71.61</v>
      </c>
      <c r="AC2364" t="s">
        <v>1299</v>
      </c>
      <c r="AD2364">
        <v>67.16</v>
      </c>
      <c r="AL2364" t="s">
        <v>1299</v>
      </c>
      <c r="AM2364">
        <v>0.01</v>
      </c>
      <c r="AN2364">
        <f>AM2374</f>
        <v>9.7899999999999991</v>
      </c>
    </row>
    <row r="2365" spans="11:46">
      <c r="K2365" t="s">
        <v>803</v>
      </c>
      <c r="T2365" t="s">
        <v>803</v>
      </c>
      <c r="AC2365" t="s">
        <v>803</v>
      </c>
      <c r="AL2365" t="s">
        <v>1321</v>
      </c>
      <c r="AM2365">
        <v>0.20699999999999999</v>
      </c>
      <c r="AN2365">
        <f>AM2377</f>
        <v>0</v>
      </c>
    </row>
    <row r="2366" spans="11:46">
      <c r="K2366" t="s">
        <v>1313</v>
      </c>
      <c r="T2366" t="s">
        <v>1298</v>
      </c>
      <c r="U2366">
        <v>71.266999999999996</v>
      </c>
      <c r="AC2366" t="s">
        <v>1298</v>
      </c>
      <c r="AD2366">
        <v>118.245</v>
      </c>
      <c r="AL2366" t="s">
        <v>1322</v>
      </c>
      <c r="AM2366">
        <v>0.2</v>
      </c>
      <c r="AN2366">
        <f>AM2380</f>
        <v>64.003</v>
      </c>
    </row>
    <row r="2367" spans="11:46">
      <c r="K2367" t="s">
        <v>1301</v>
      </c>
      <c r="L2367">
        <v>0</v>
      </c>
      <c r="T2367" t="s">
        <v>1299</v>
      </c>
      <c r="U2367">
        <v>71.069999999999993</v>
      </c>
      <c r="AC2367" t="s">
        <v>1299</v>
      </c>
      <c r="AD2367">
        <v>112.53</v>
      </c>
      <c r="AL2367" t="s">
        <v>489</v>
      </c>
      <c r="AN2367">
        <f>AM2383</f>
        <v>3.4000000000000002E-2</v>
      </c>
    </row>
    <row r="2368" spans="11:46">
      <c r="K2368" t="s">
        <v>804</v>
      </c>
      <c r="T2368" t="s">
        <v>804</v>
      </c>
      <c r="AC2368" t="s">
        <v>804</v>
      </c>
      <c r="AL2368" t="s">
        <v>1298</v>
      </c>
      <c r="AM2368">
        <v>10.667</v>
      </c>
      <c r="AN2368">
        <f>AM2386</f>
        <v>0.08</v>
      </c>
    </row>
    <row r="2369" spans="11:39">
      <c r="K2369" t="s">
        <v>1313</v>
      </c>
      <c r="T2369" t="s">
        <v>1298</v>
      </c>
      <c r="U2369">
        <v>83.311999999999998</v>
      </c>
      <c r="AC2369" t="s">
        <v>1298</v>
      </c>
      <c r="AD2369">
        <v>122.93</v>
      </c>
      <c r="AL2369" t="s">
        <v>1299</v>
      </c>
      <c r="AM2369">
        <v>10.64</v>
      </c>
    </row>
    <row r="2370" spans="11:39">
      <c r="K2370" t="s">
        <v>1301</v>
      </c>
      <c r="L2370">
        <v>0</v>
      </c>
      <c r="T2370" t="s">
        <v>1299</v>
      </c>
      <c r="U2370">
        <v>70.86</v>
      </c>
      <c r="AC2370" t="s">
        <v>1299</v>
      </c>
      <c r="AD2370">
        <v>118.32</v>
      </c>
      <c r="AL2370" t="s">
        <v>1321</v>
      </c>
      <c r="AM2370">
        <v>64.120999999999995</v>
      </c>
    </row>
    <row r="2371" spans="11:39">
      <c r="K2371" t="s">
        <v>805</v>
      </c>
      <c r="T2371" t="s">
        <v>805</v>
      </c>
      <c r="AC2371" t="s">
        <v>805</v>
      </c>
      <c r="AL2371" t="s">
        <v>1322</v>
      </c>
      <c r="AM2371">
        <v>64.010000000000005</v>
      </c>
    </row>
    <row r="2372" spans="11:39">
      <c r="K2372" t="s">
        <v>1313</v>
      </c>
      <c r="T2372" t="s">
        <v>1298</v>
      </c>
      <c r="U2372">
        <v>73.822999999999993</v>
      </c>
      <c r="AC2372" t="s">
        <v>1298</v>
      </c>
      <c r="AD2372">
        <v>69.198999999999998</v>
      </c>
      <c r="AL2372" t="s">
        <v>490</v>
      </c>
    </row>
    <row r="2373" spans="11:39">
      <c r="K2373" t="s">
        <v>1301</v>
      </c>
      <c r="L2373">
        <v>0</v>
      </c>
      <c r="T2373" t="s">
        <v>1299</v>
      </c>
      <c r="U2373">
        <v>71.13</v>
      </c>
      <c r="AC2373" t="s">
        <v>1299</v>
      </c>
      <c r="AD2373">
        <v>65.41</v>
      </c>
      <c r="AL2373" t="s">
        <v>1298</v>
      </c>
      <c r="AM2373">
        <v>9.89</v>
      </c>
    </row>
    <row r="2374" spans="11:39">
      <c r="K2374" t="s">
        <v>806</v>
      </c>
      <c r="T2374" t="s">
        <v>806</v>
      </c>
      <c r="AC2374" t="s">
        <v>806</v>
      </c>
      <c r="AL2374" t="s">
        <v>1299</v>
      </c>
      <c r="AM2374">
        <v>9.7899999999999991</v>
      </c>
    </row>
    <row r="2375" spans="11:39">
      <c r="K2375" t="s">
        <v>1313</v>
      </c>
      <c r="T2375" t="s">
        <v>1298</v>
      </c>
      <c r="U2375">
        <v>71.694000000000003</v>
      </c>
      <c r="AC2375" t="s">
        <v>1298</v>
      </c>
      <c r="AD2375">
        <v>103.167</v>
      </c>
      <c r="AL2375" t="s">
        <v>1321</v>
      </c>
      <c r="AM2375">
        <v>64.037000000000006</v>
      </c>
    </row>
    <row r="2376" spans="11:39">
      <c r="K2376" t="s">
        <v>1301</v>
      </c>
      <c r="L2376">
        <v>0</v>
      </c>
      <c r="T2376" t="s">
        <v>1299</v>
      </c>
      <c r="U2376">
        <v>71.42</v>
      </c>
      <c r="AC2376" t="s">
        <v>1299</v>
      </c>
      <c r="AD2376">
        <v>101.79</v>
      </c>
      <c r="AL2376" t="s">
        <v>1322</v>
      </c>
      <c r="AM2376">
        <v>64.010000000000005</v>
      </c>
    </row>
    <row r="2377" spans="11:39">
      <c r="K2377" t="s">
        <v>807</v>
      </c>
      <c r="T2377" t="s">
        <v>807</v>
      </c>
      <c r="AC2377" t="s">
        <v>807</v>
      </c>
      <c r="AL2377" t="s">
        <v>491</v>
      </c>
    </row>
    <row r="2378" spans="11:39">
      <c r="K2378" t="s">
        <v>1313</v>
      </c>
      <c r="N2378">
        <f>MIN(L2379,L2382,L2385,L2388,L2391,L2394,L2397,L2400,L2403,L2406)</f>
        <v>0</v>
      </c>
      <c r="O2378">
        <f>QUARTILE(M2379:M2388,1)</f>
        <v>0</v>
      </c>
      <c r="P2378">
        <f>MEDIAN(L2379,L2382,L2385,L2388,L2391,L2394,L2397,L2400,L2403,L2406)</f>
        <v>0</v>
      </c>
      <c r="Q2378">
        <f>QUARTILE(M2379:M2388,3)</f>
        <v>0</v>
      </c>
      <c r="R2378">
        <f>MAX(L2379,L2382,L2385,L2388,L2391,L2394,L2397,L2400,L2403,L2406)</f>
        <v>0</v>
      </c>
      <c r="S2378" t="e">
        <f>SUM(M2379:M2388)/COUNTIF(M2379:M2388,"&gt;0")</f>
        <v>#DIV/0!</v>
      </c>
      <c r="T2378" t="s">
        <v>1298</v>
      </c>
      <c r="U2378">
        <v>155.536</v>
      </c>
      <c r="AC2378" t="s">
        <v>1298</v>
      </c>
      <c r="AD2378">
        <v>69.266000000000005</v>
      </c>
      <c r="AL2378" t="s">
        <v>1298</v>
      </c>
      <c r="AM2378">
        <v>8.9120000000000008</v>
      </c>
    </row>
    <row r="2379" spans="11:39">
      <c r="K2379" t="s">
        <v>1301</v>
      </c>
      <c r="L2379">
        <v>0</v>
      </c>
      <c r="M2379">
        <f>L2379</f>
        <v>0</v>
      </c>
      <c r="T2379" t="s">
        <v>1299</v>
      </c>
      <c r="U2379">
        <v>65.08</v>
      </c>
      <c r="AC2379" t="s">
        <v>1299</v>
      </c>
      <c r="AD2379">
        <v>64.66</v>
      </c>
      <c r="AL2379" t="s">
        <v>1299</v>
      </c>
      <c r="AM2379">
        <v>8.8699999999999992</v>
      </c>
    </row>
    <row r="2380" spans="11:39">
      <c r="K2380" t="s">
        <v>808</v>
      </c>
      <c r="M2380">
        <f>L2382</f>
        <v>0</v>
      </c>
      <c r="T2380" t="s">
        <v>808</v>
      </c>
      <c r="AC2380" t="s">
        <v>808</v>
      </c>
      <c r="AL2380" t="s">
        <v>1321</v>
      </c>
      <c r="AM2380">
        <v>64.003</v>
      </c>
    </row>
    <row r="2381" spans="11:39">
      <c r="K2381" t="s">
        <v>1313</v>
      </c>
      <c r="M2381">
        <f>L2385</f>
        <v>0</v>
      </c>
      <c r="T2381" t="s">
        <v>1298</v>
      </c>
      <c r="U2381">
        <v>65.387</v>
      </c>
      <c r="AC2381" t="s">
        <v>1298</v>
      </c>
      <c r="AD2381">
        <v>69.861000000000004</v>
      </c>
      <c r="AL2381" t="s">
        <v>1322</v>
      </c>
      <c r="AM2381">
        <v>64.010000000000005</v>
      </c>
    </row>
    <row r="2382" spans="11:39">
      <c r="K2382" t="s">
        <v>1301</v>
      </c>
      <c r="L2382">
        <v>0</v>
      </c>
      <c r="M2382">
        <f>L2388</f>
        <v>0</v>
      </c>
      <c r="T2382" t="s">
        <v>1299</v>
      </c>
      <c r="U2382">
        <v>65.25</v>
      </c>
      <c r="AC2382" t="s">
        <v>1299</v>
      </c>
      <c r="AD2382">
        <v>65.489999999999995</v>
      </c>
      <c r="AL2382" t="s">
        <v>492</v>
      </c>
    </row>
    <row r="2383" spans="11:39">
      <c r="K2383" t="s">
        <v>809</v>
      </c>
      <c r="M2383">
        <f>L2391</f>
        <v>0</v>
      </c>
      <c r="T2383" t="s">
        <v>809</v>
      </c>
      <c r="AC2383" t="s">
        <v>809</v>
      </c>
      <c r="AL2383" t="s">
        <v>1298</v>
      </c>
      <c r="AM2383">
        <v>3.4000000000000002E-2</v>
      </c>
    </row>
    <row r="2384" spans="11:39">
      <c r="K2384" t="s">
        <v>1313</v>
      </c>
      <c r="M2384">
        <f>L2394</f>
        <v>0</v>
      </c>
      <c r="T2384" t="s">
        <v>1298</v>
      </c>
      <c r="U2384">
        <v>64.593999999999994</v>
      </c>
      <c r="AC2384" t="s">
        <v>1298</v>
      </c>
      <c r="AD2384">
        <v>66.394999999999996</v>
      </c>
      <c r="AL2384" t="s">
        <v>1299</v>
      </c>
      <c r="AM2384">
        <v>0</v>
      </c>
    </row>
    <row r="2385" spans="11:46">
      <c r="K2385" t="s">
        <v>1301</v>
      </c>
      <c r="L2385">
        <v>0</v>
      </c>
      <c r="M2385">
        <f>L2397</f>
        <v>0</v>
      </c>
      <c r="T2385" t="s">
        <v>1299</v>
      </c>
      <c r="U2385">
        <v>64.38</v>
      </c>
      <c r="AC2385" t="s">
        <v>1299</v>
      </c>
      <c r="AD2385">
        <v>64.739999999999995</v>
      </c>
      <c r="AL2385" t="s">
        <v>1321</v>
      </c>
      <c r="AM2385">
        <v>8.4000000000000005E-2</v>
      </c>
    </row>
    <row r="2386" spans="11:46">
      <c r="K2386" t="s">
        <v>810</v>
      </c>
      <c r="M2386">
        <f>L2400</f>
        <v>0</v>
      </c>
      <c r="T2386" t="s">
        <v>810</v>
      </c>
      <c r="AC2386" t="s">
        <v>810</v>
      </c>
      <c r="AL2386" t="s">
        <v>1322</v>
      </c>
      <c r="AM2386">
        <v>0.08</v>
      </c>
    </row>
    <row r="2387" spans="11:46">
      <c r="K2387" t="s">
        <v>1313</v>
      </c>
      <c r="M2387">
        <f>L2403</f>
        <v>0</v>
      </c>
      <c r="T2387" t="s">
        <v>1298</v>
      </c>
      <c r="U2387">
        <v>66.165999999999997</v>
      </c>
      <c r="AC2387" t="s">
        <v>1298</v>
      </c>
      <c r="AD2387">
        <v>120.312</v>
      </c>
      <c r="AL2387" t="s">
        <v>493</v>
      </c>
    </row>
    <row r="2388" spans="11:46">
      <c r="K2388" t="s">
        <v>1301</v>
      </c>
      <c r="L2388">
        <v>0</v>
      </c>
      <c r="M2388">
        <f>L2406</f>
        <v>0</v>
      </c>
      <c r="T2388" t="s">
        <v>1299</v>
      </c>
      <c r="U2388">
        <v>66.040000000000006</v>
      </c>
      <c r="AC2388" t="s">
        <v>1299</v>
      </c>
      <c r="AD2388">
        <v>117.17</v>
      </c>
      <c r="AL2388" t="s">
        <v>1298</v>
      </c>
      <c r="AM2388">
        <v>9.4220000000000006</v>
      </c>
      <c r="AO2388">
        <f>MIN(AM2389,AM2392,AM2395,AM2398,AM2401,AM2404,AM2407,AM2410,AM2413,AM2416)</f>
        <v>2.7E-2</v>
      </c>
      <c r="AP2388">
        <f>QUARTILE(AN2389:AN2398,1)</f>
        <v>2.775E-2</v>
      </c>
      <c r="AQ2388">
        <f>MEDIAN(AM2389,AM2392,AM2395,AM2398,AM2401,AM2404,AM2407,AM2410,AM2413,AM2416)</f>
        <v>9.4699999999999989</v>
      </c>
      <c r="AR2388">
        <f>QUARTILE(AN2389:AN2398,3)</f>
        <v>12.00375</v>
      </c>
      <c r="AS2388">
        <f>MAX(AM2389,AM2392,AM2395,AM2398,AM2401,AM2404,AM2407,AM2410,AM2413,AM2416)</f>
        <v>64.384</v>
      </c>
      <c r="AT2388">
        <f>SUMIF(AN2389:AN2398,"&lt;64",AN2389:AN2398)/COUNTIF(AN2389:AN2398,"&lt;64")</f>
        <v>3.9897499999999999</v>
      </c>
    </row>
    <row r="2389" spans="11:46">
      <c r="K2389" t="s">
        <v>811</v>
      </c>
      <c r="T2389" t="s">
        <v>811</v>
      </c>
      <c r="AC2389" t="s">
        <v>811</v>
      </c>
      <c r="AL2389" t="s">
        <v>1299</v>
      </c>
      <c r="AM2389">
        <v>9.2799999999999994</v>
      </c>
      <c r="AN2389">
        <f>AM2389</f>
        <v>9.2799999999999994</v>
      </c>
    </row>
    <row r="2390" spans="11:46">
      <c r="K2390" t="s">
        <v>1313</v>
      </c>
      <c r="T2390" t="s">
        <v>1298</v>
      </c>
      <c r="U2390">
        <v>65.491</v>
      </c>
      <c r="AC2390" t="s">
        <v>1298</v>
      </c>
      <c r="AD2390">
        <v>108.124</v>
      </c>
      <c r="AL2390" t="s">
        <v>1321</v>
      </c>
      <c r="AM2390">
        <v>64.433000000000007</v>
      </c>
      <c r="AN2390">
        <f>AM2392</f>
        <v>0</v>
      </c>
    </row>
    <row r="2391" spans="11:46">
      <c r="K2391" t="s">
        <v>1301</v>
      </c>
      <c r="L2391">
        <v>0</v>
      </c>
      <c r="T2391" t="s">
        <v>1299</v>
      </c>
      <c r="U2391">
        <v>64.95</v>
      </c>
      <c r="AC2391" t="s">
        <v>1299</v>
      </c>
      <c r="AD2391">
        <v>104.87</v>
      </c>
      <c r="AL2391" t="s">
        <v>1322</v>
      </c>
      <c r="AM2391">
        <v>64.010000000000005</v>
      </c>
      <c r="AN2391">
        <f>AM2395</f>
        <v>64.384</v>
      </c>
    </row>
    <row r="2392" spans="11:46">
      <c r="K2392" t="s">
        <v>812</v>
      </c>
      <c r="T2392" t="s">
        <v>812</v>
      </c>
      <c r="AC2392" t="s">
        <v>812</v>
      </c>
      <c r="AL2392" t="s">
        <v>494</v>
      </c>
      <c r="AN2392">
        <f>AM2398</f>
        <v>12.785</v>
      </c>
    </row>
    <row r="2393" spans="11:46">
      <c r="K2393" t="s">
        <v>1313</v>
      </c>
      <c r="T2393" t="s">
        <v>1298</v>
      </c>
      <c r="U2393">
        <v>75.853999999999999</v>
      </c>
      <c r="AC2393" t="s">
        <v>1298</v>
      </c>
      <c r="AD2393">
        <v>71.019000000000005</v>
      </c>
      <c r="AL2393" t="s">
        <v>1298</v>
      </c>
      <c r="AM2393">
        <v>10.025</v>
      </c>
      <c r="AN2393">
        <f>AM2401</f>
        <v>64.010000000000005</v>
      </c>
    </row>
    <row r="2394" spans="11:46">
      <c r="K2394" t="s">
        <v>1301</v>
      </c>
      <c r="L2394">
        <v>0</v>
      </c>
      <c r="T2394" t="s">
        <v>1299</v>
      </c>
      <c r="U2394">
        <v>64.95</v>
      </c>
      <c r="AC2394" t="s">
        <v>1299</v>
      </c>
      <c r="AD2394">
        <v>67</v>
      </c>
      <c r="AL2394" t="s">
        <v>1299</v>
      </c>
      <c r="AM2394">
        <v>9.84</v>
      </c>
      <c r="AN2394">
        <f>AM2404</f>
        <v>9.66</v>
      </c>
    </row>
    <row r="2395" spans="11:46">
      <c r="K2395" t="s">
        <v>813</v>
      </c>
      <c r="T2395" t="s">
        <v>813</v>
      </c>
      <c r="AC2395" t="s">
        <v>813</v>
      </c>
      <c r="AL2395" t="s">
        <v>1321</v>
      </c>
      <c r="AM2395">
        <v>64.384</v>
      </c>
      <c r="AN2395">
        <f>AM2407</f>
        <v>0</v>
      </c>
    </row>
    <row r="2396" spans="11:46">
      <c r="K2396" t="s">
        <v>1313</v>
      </c>
      <c r="T2396" t="s">
        <v>1298</v>
      </c>
      <c r="U2396">
        <v>97.497</v>
      </c>
      <c r="AC2396" t="s">
        <v>1298</v>
      </c>
      <c r="AD2396">
        <v>101.426</v>
      </c>
      <c r="AL2396" t="s">
        <v>1322</v>
      </c>
      <c r="AM2396">
        <v>64.010000000000005</v>
      </c>
      <c r="AN2396">
        <f>AM2410</f>
        <v>0.13600000000000001</v>
      </c>
    </row>
    <row r="2397" spans="11:46">
      <c r="K2397" t="s">
        <v>1301</v>
      </c>
      <c r="L2397">
        <v>0</v>
      </c>
      <c r="T2397" t="s">
        <v>1299</v>
      </c>
      <c r="U2397">
        <v>64.849999999999994</v>
      </c>
      <c r="AC2397" t="s">
        <v>1299</v>
      </c>
      <c r="AD2397">
        <v>96.9</v>
      </c>
      <c r="AL2397" t="s">
        <v>495</v>
      </c>
      <c r="AN2397">
        <f>AM2413</f>
        <v>2.7E-2</v>
      </c>
    </row>
    <row r="2398" spans="11:46">
      <c r="K2398" t="s">
        <v>814</v>
      </c>
      <c r="T2398" t="s">
        <v>814</v>
      </c>
      <c r="AC2398" t="s">
        <v>814</v>
      </c>
      <c r="AL2398" t="s">
        <v>1298</v>
      </c>
      <c r="AM2398">
        <v>12.785</v>
      </c>
      <c r="AN2398">
        <f>AM2416</f>
        <v>0.03</v>
      </c>
    </row>
    <row r="2399" spans="11:46">
      <c r="K2399" t="s">
        <v>1313</v>
      </c>
      <c r="T2399" t="s">
        <v>1298</v>
      </c>
      <c r="U2399">
        <v>79.438000000000002</v>
      </c>
      <c r="AC2399" t="s">
        <v>1298</v>
      </c>
      <c r="AD2399">
        <v>97.620999999999995</v>
      </c>
      <c r="AL2399" t="s">
        <v>1299</v>
      </c>
      <c r="AM2399">
        <v>12.66</v>
      </c>
    </row>
    <row r="2400" spans="11:46">
      <c r="K2400" t="s">
        <v>1301</v>
      </c>
      <c r="L2400">
        <v>0</v>
      </c>
      <c r="T2400" t="s">
        <v>1299</v>
      </c>
      <c r="U2400">
        <v>72.069999999999993</v>
      </c>
      <c r="AC2400" t="s">
        <v>1299</v>
      </c>
      <c r="AD2400">
        <v>95.92</v>
      </c>
      <c r="AL2400" t="s">
        <v>1321</v>
      </c>
      <c r="AM2400">
        <v>64.152000000000001</v>
      </c>
    </row>
    <row r="2401" spans="11:39">
      <c r="K2401" t="s">
        <v>815</v>
      </c>
      <c r="T2401" t="s">
        <v>815</v>
      </c>
      <c r="AC2401" t="s">
        <v>815</v>
      </c>
      <c r="AL2401" t="s">
        <v>1322</v>
      </c>
      <c r="AM2401">
        <v>64.010000000000005</v>
      </c>
    </row>
    <row r="2402" spans="11:39">
      <c r="K2402" t="s">
        <v>1313</v>
      </c>
      <c r="T2402" t="s">
        <v>1298</v>
      </c>
      <c r="U2402">
        <v>90.162999999999997</v>
      </c>
      <c r="AC2402" t="s">
        <v>1298</v>
      </c>
      <c r="AD2402">
        <v>70.680000000000007</v>
      </c>
      <c r="AL2402" t="s">
        <v>496</v>
      </c>
    </row>
    <row r="2403" spans="11:39">
      <c r="K2403" t="s">
        <v>1301</v>
      </c>
      <c r="L2403">
        <v>0</v>
      </c>
      <c r="T2403" t="s">
        <v>1299</v>
      </c>
      <c r="U2403">
        <v>72.06</v>
      </c>
      <c r="AC2403" t="s">
        <v>1299</v>
      </c>
      <c r="AD2403">
        <v>66.64</v>
      </c>
      <c r="AL2403" t="s">
        <v>1298</v>
      </c>
      <c r="AM2403">
        <v>9.827</v>
      </c>
    </row>
    <row r="2404" spans="11:39">
      <c r="K2404" t="s">
        <v>816</v>
      </c>
      <c r="T2404" t="s">
        <v>816</v>
      </c>
      <c r="AC2404" t="s">
        <v>816</v>
      </c>
      <c r="AL2404" t="s">
        <v>1299</v>
      </c>
      <c r="AM2404">
        <v>9.66</v>
      </c>
    </row>
    <row r="2405" spans="11:39">
      <c r="K2405" t="s">
        <v>1313</v>
      </c>
      <c r="T2405" t="s">
        <v>1298</v>
      </c>
      <c r="U2405">
        <v>65.899000000000001</v>
      </c>
      <c r="AC2405" t="s">
        <v>1298</v>
      </c>
      <c r="AD2405">
        <v>130.21700000000001</v>
      </c>
      <c r="AL2405" t="s">
        <v>1321</v>
      </c>
      <c r="AM2405">
        <v>64.114999999999995</v>
      </c>
    </row>
    <row r="2406" spans="11:39">
      <c r="K2406" t="s">
        <v>1301</v>
      </c>
      <c r="L2406">
        <v>0</v>
      </c>
      <c r="T2406" t="s">
        <v>1299</v>
      </c>
      <c r="U2406">
        <v>65.31</v>
      </c>
      <c r="AC2406" t="s">
        <v>1299</v>
      </c>
      <c r="AD2406">
        <v>127.55</v>
      </c>
      <c r="AL2406" t="s">
        <v>1322</v>
      </c>
      <c r="AM2406">
        <v>64.010000000000005</v>
      </c>
    </row>
    <row r="2407" spans="11:39">
      <c r="K2407" t="s">
        <v>817</v>
      </c>
      <c r="T2407" t="s">
        <v>817</v>
      </c>
      <c r="AC2407" t="s">
        <v>817</v>
      </c>
      <c r="AL2407" t="s">
        <v>497</v>
      </c>
    </row>
    <row r="2408" spans="11:39">
      <c r="K2408" t="s">
        <v>1313</v>
      </c>
      <c r="N2408">
        <f>MIN(L2409,L2412,L2415,L2418,L2421,L2424,L2427,L2430,L2433,L2436)</f>
        <v>0</v>
      </c>
      <c r="O2408">
        <f>QUARTILE(M2409:M2418,1)</f>
        <v>0</v>
      </c>
      <c r="P2408">
        <f>MEDIAN(L2409,L2412,L2415,L2418,L2421,L2424,L2427,L2430,L2433,L2436)</f>
        <v>0</v>
      </c>
      <c r="Q2408">
        <f>QUARTILE(M2409:M2418,3)</f>
        <v>0</v>
      </c>
      <c r="R2408">
        <f>MAX(L2409,L2412,L2415,L2418,L2421,L2424,L2427,L2430,L2433,L2436)</f>
        <v>0</v>
      </c>
      <c r="S2408" t="e">
        <f>SUM(M2409:M2418)/COUNTIF(M2409:M2418,"&gt;0")</f>
        <v>#DIV/0!</v>
      </c>
      <c r="T2408" t="s">
        <v>1298</v>
      </c>
      <c r="U2408">
        <v>116.133</v>
      </c>
      <c r="AC2408" t="s">
        <v>1298</v>
      </c>
      <c r="AD2408">
        <v>66.802000000000007</v>
      </c>
      <c r="AL2408" t="s">
        <v>1298</v>
      </c>
      <c r="AM2408">
        <v>0.08</v>
      </c>
    </row>
    <row r="2409" spans="11:39">
      <c r="K2409" t="s">
        <v>1301</v>
      </c>
      <c r="L2409">
        <v>0</v>
      </c>
      <c r="M2409">
        <f>L2409</f>
        <v>0</v>
      </c>
      <c r="T2409" t="s">
        <v>1299</v>
      </c>
      <c r="U2409">
        <v>66.81</v>
      </c>
      <c r="AC2409" t="s">
        <v>1299</v>
      </c>
      <c r="AD2409">
        <v>65.17</v>
      </c>
      <c r="AL2409" t="s">
        <v>1299</v>
      </c>
      <c r="AM2409">
        <v>0</v>
      </c>
    </row>
    <row r="2410" spans="11:39">
      <c r="K2410" t="s">
        <v>818</v>
      </c>
      <c r="M2410">
        <f>L2412</f>
        <v>0</v>
      </c>
      <c r="T2410" t="s">
        <v>818</v>
      </c>
      <c r="AC2410" t="s">
        <v>818</v>
      </c>
      <c r="AL2410" t="s">
        <v>1321</v>
      </c>
      <c r="AM2410">
        <v>0.13600000000000001</v>
      </c>
    </row>
    <row r="2411" spans="11:39">
      <c r="K2411" t="s">
        <v>1313</v>
      </c>
      <c r="M2411">
        <f>L2415</f>
        <v>0</v>
      </c>
      <c r="T2411" t="s">
        <v>1298</v>
      </c>
      <c r="U2411">
        <v>66.688000000000002</v>
      </c>
      <c r="AC2411" t="s">
        <v>1298</v>
      </c>
      <c r="AD2411">
        <v>67.593999999999994</v>
      </c>
      <c r="AL2411" t="s">
        <v>1322</v>
      </c>
      <c r="AM2411">
        <v>0.13</v>
      </c>
    </row>
    <row r="2412" spans="11:39">
      <c r="K2412" t="s">
        <v>1301</v>
      </c>
      <c r="L2412">
        <v>0</v>
      </c>
      <c r="M2412">
        <f>L2418</f>
        <v>0</v>
      </c>
      <c r="T2412" t="s">
        <v>1299</v>
      </c>
      <c r="U2412">
        <v>66.53</v>
      </c>
      <c r="AC2412" t="s">
        <v>1299</v>
      </c>
      <c r="AD2412">
        <v>65.900000000000006</v>
      </c>
      <c r="AL2412" t="s">
        <v>498</v>
      </c>
    </row>
    <row r="2413" spans="11:39">
      <c r="K2413" t="s">
        <v>819</v>
      </c>
      <c r="M2413">
        <f>L2421</f>
        <v>0</v>
      </c>
      <c r="T2413" t="s">
        <v>819</v>
      </c>
      <c r="AC2413" t="s">
        <v>819</v>
      </c>
      <c r="AL2413" t="s">
        <v>1298</v>
      </c>
      <c r="AM2413">
        <v>2.7E-2</v>
      </c>
    </row>
    <row r="2414" spans="11:39">
      <c r="K2414" t="s">
        <v>1313</v>
      </c>
      <c r="M2414">
        <f>L2424</f>
        <v>0</v>
      </c>
      <c r="T2414" t="s">
        <v>1298</v>
      </c>
      <c r="U2414">
        <v>65.421999999999997</v>
      </c>
      <c r="AC2414" t="s">
        <v>1298</v>
      </c>
      <c r="AD2414">
        <v>81.688000000000002</v>
      </c>
      <c r="AL2414" t="s">
        <v>1299</v>
      </c>
      <c r="AM2414">
        <v>0</v>
      </c>
    </row>
    <row r="2415" spans="11:39">
      <c r="K2415" t="s">
        <v>1301</v>
      </c>
      <c r="L2415">
        <v>0</v>
      </c>
      <c r="M2415">
        <f>L2427</f>
        <v>0</v>
      </c>
      <c r="T2415" t="s">
        <v>1299</v>
      </c>
      <c r="U2415">
        <v>65.319999999999993</v>
      </c>
      <c r="AC2415" t="s">
        <v>1299</v>
      </c>
      <c r="AD2415">
        <v>65.13</v>
      </c>
      <c r="AL2415" t="s">
        <v>1321</v>
      </c>
      <c r="AM2415">
        <v>2.8000000000000001E-2</v>
      </c>
    </row>
    <row r="2416" spans="11:39">
      <c r="K2416" t="s">
        <v>820</v>
      </c>
      <c r="M2416">
        <f>L2430</f>
        <v>0</v>
      </c>
      <c r="T2416" t="s">
        <v>820</v>
      </c>
      <c r="AC2416" t="s">
        <v>820</v>
      </c>
      <c r="AL2416" t="s">
        <v>1322</v>
      </c>
      <c r="AM2416">
        <v>0.03</v>
      </c>
    </row>
    <row r="2417" spans="11:46">
      <c r="K2417" t="s">
        <v>1313</v>
      </c>
      <c r="M2417">
        <f>L2433</f>
        <v>0</v>
      </c>
      <c r="T2417" t="s">
        <v>1298</v>
      </c>
      <c r="U2417">
        <v>67.257999999999996</v>
      </c>
      <c r="AC2417" t="s">
        <v>1298</v>
      </c>
      <c r="AD2417">
        <v>89.176000000000002</v>
      </c>
      <c r="AL2417" t="s">
        <v>499</v>
      </c>
    </row>
    <row r="2418" spans="11:46">
      <c r="K2418" t="s">
        <v>1301</v>
      </c>
      <c r="L2418">
        <v>0</v>
      </c>
      <c r="M2418">
        <f>L2436</f>
        <v>0</v>
      </c>
      <c r="T2418" t="s">
        <v>1299</v>
      </c>
      <c r="U2418">
        <v>67.069999999999993</v>
      </c>
      <c r="AC2418" t="s">
        <v>1299</v>
      </c>
      <c r="AD2418">
        <v>87.78</v>
      </c>
      <c r="AL2418" t="s">
        <v>1298</v>
      </c>
      <c r="AM2418">
        <v>9.9540000000000006</v>
      </c>
      <c r="AO2418">
        <f>MIN(AM2419,AM2422,AM2425,AM2428,AM2431,AM2434,AM2437,AM2440,AM2443,AM2446)</f>
        <v>7.0000000000000001E-3</v>
      </c>
      <c r="AP2418">
        <f>QUARTILE(AN2419:AN2428,1)</f>
        <v>7.7499999999999999E-3</v>
      </c>
      <c r="AQ2418">
        <f>MEDIAN(AM2419,AM2422,AM2425,AM2428,AM2431,AM2434,AM2437,AM2440,AM2443,AM2446)</f>
        <v>4.8705000000000007</v>
      </c>
      <c r="AR2418">
        <f>QUARTILE(AN2419:AN2428,3)</f>
        <v>9.822750000000001</v>
      </c>
      <c r="AS2418">
        <f>MAX(AM2419,AM2422,AM2425,AM2428,AM2431,AM2434,AM2437,AM2440,AM2443,AM2446)</f>
        <v>64.010000000000005</v>
      </c>
      <c r="AT2418">
        <f>SUMIF(AN2419:AN2428,"&lt;64",AN2419:AN2428)/COUNTIF(AN2419:AN2428,"&lt;64")</f>
        <v>3.3006666666666669</v>
      </c>
    </row>
    <row r="2419" spans="11:46">
      <c r="K2419" t="s">
        <v>821</v>
      </c>
      <c r="T2419" t="s">
        <v>821</v>
      </c>
      <c r="AC2419" t="s">
        <v>821</v>
      </c>
      <c r="AL2419" t="s">
        <v>1299</v>
      </c>
      <c r="AM2419">
        <v>9.9499999999999993</v>
      </c>
      <c r="AN2419">
        <f>AM2419</f>
        <v>9.9499999999999993</v>
      </c>
    </row>
    <row r="2420" spans="11:46">
      <c r="K2420" t="s">
        <v>1313</v>
      </c>
      <c r="T2420" t="s">
        <v>1298</v>
      </c>
      <c r="U2420">
        <v>66.703999999999994</v>
      </c>
      <c r="AC2420" t="s">
        <v>1298</v>
      </c>
      <c r="AD2420">
        <v>136.23599999999999</v>
      </c>
      <c r="AL2420" t="s">
        <v>1321</v>
      </c>
      <c r="AM2420">
        <v>64.028000000000006</v>
      </c>
      <c r="AN2420">
        <f>AM2422</f>
        <v>0</v>
      </c>
    </row>
    <row r="2421" spans="11:46">
      <c r="K2421" t="s">
        <v>1301</v>
      </c>
      <c r="L2421">
        <v>0</v>
      </c>
      <c r="T2421" t="s">
        <v>1299</v>
      </c>
      <c r="U2421">
        <v>66.569999999999993</v>
      </c>
      <c r="AC2421" t="s">
        <v>1299</v>
      </c>
      <c r="AD2421">
        <v>119.99</v>
      </c>
      <c r="AL2421" t="s">
        <v>1322</v>
      </c>
      <c r="AM2421">
        <v>64.010000000000005</v>
      </c>
      <c r="AN2421">
        <f>AM2425</f>
        <v>0.108</v>
      </c>
    </row>
    <row r="2422" spans="11:46">
      <c r="K2422" t="s">
        <v>822</v>
      </c>
      <c r="T2422" t="s">
        <v>822</v>
      </c>
      <c r="AC2422" t="s">
        <v>822</v>
      </c>
      <c r="AL2422" t="s">
        <v>500</v>
      </c>
      <c r="AN2422">
        <f>AM2428</f>
        <v>7.0000000000000001E-3</v>
      </c>
    </row>
    <row r="2423" spans="11:46">
      <c r="K2423" t="s">
        <v>1313</v>
      </c>
      <c r="T2423" t="s">
        <v>1298</v>
      </c>
      <c r="U2423">
        <v>66.203000000000003</v>
      </c>
      <c r="AC2423" t="s">
        <v>1298</v>
      </c>
      <c r="AD2423">
        <v>68.137</v>
      </c>
      <c r="AL2423" t="s">
        <v>1298</v>
      </c>
      <c r="AM2423">
        <v>9.9000000000000005E-2</v>
      </c>
      <c r="AN2423">
        <f>AM2431</f>
        <v>0.12</v>
      </c>
    </row>
    <row r="2424" spans="11:46">
      <c r="K2424" t="s">
        <v>1301</v>
      </c>
      <c r="L2424">
        <v>0</v>
      </c>
      <c r="T2424" t="s">
        <v>1299</v>
      </c>
      <c r="U2424">
        <v>65.849999999999994</v>
      </c>
      <c r="AC2424" t="s">
        <v>1299</v>
      </c>
      <c r="AD2424">
        <v>66.36</v>
      </c>
      <c r="AL2424" t="s">
        <v>1299</v>
      </c>
      <c r="AM2424">
        <v>0.01</v>
      </c>
      <c r="AN2424">
        <f>AM2434</f>
        <v>9.89</v>
      </c>
    </row>
    <row r="2425" spans="11:46">
      <c r="K2425" t="s">
        <v>823</v>
      </c>
      <c r="T2425" t="s">
        <v>823</v>
      </c>
      <c r="AC2425" t="s">
        <v>823</v>
      </c>
      <c r="AL2425" t="s">
        <v>1321</v>
      </c>
      <c r="AM2425">
        <v>0.108</v>
      </c>
      <c r="AN2425">
        <f>AM2437</f>
        <v>0</v>
      </c>
    </row>
    <row r="2426" spans="11:46">
      <c r="K2426" t="s">
        <v>1313</v>
      </c>
      <c r="T2426" t="s">
        <v>1298</v>
      </c>
      <c r="U2426">
        <v>82.754999999999995</v>
      </c>
      <c r="AC2426" t="s">
        <v>1298</v>
      </c>
      <c r="AD2426">
        <v>95.656999999999996</v>
      </c>
      <c r="AL2426" t="s">
        <v>1322</v>
      </c>
      <c r="AM2426">
        <v>0.1</v>
      </c>
      <c r="AN2426">
        <f>AM2440</f>
        <v>0.01</v>
      </c>
    </row>
    <row r="2427" spans="11:46">
      <c r="K2427" t="s">
        <v>1301</v>
      </c>
      <c r="L2427">
        <v>0</v>
      </c>
      <c r="T2427" t="s">
        <v>1299</v>
      </c>
      <c r="U2427">
        <v>65.81</v>
      </c>
      <c r="AC2427" t="s">
        <v>1299</v>
      </c>
      <c r="AD2427">
        <v>94.44</v>
      </c>
      <c r="AL2427" t="s">
        <v>501</v>
      </c>
      <c r="AN2427">
        <f>AM2443</f>
        <v>9.6210000000000004</v>
      </c>
    </row>
    <row r="2428" spans="11:46">
      <c r="K2428" t="s">
        <v>824</v>
      </c>
      <c r="T2428" t="s">
        <v>824</v>
      </c>
      <c r="AC2428" t="s">
        <v>824</v>
      </c>
      <c r="AL2428" t="s">
        <v>1298</v>
      </c>
      <c r="AM2428">
        <v>7.0000000000000001E-3</v>
      </c>
      <c r="AN2428">
        <f>AM2446</f>
        <v>64.010000000000005</v>
      </c>
    </row>
    <row r="2429" spans="11:46">
      <c r="K2429" t="s">
        <v>1313</v>
      </c>
      <c r="T2429" t="s">
        <v>1298</v>
      </c>
      <c r="U2429">
        <v>81.174999999999997</v>
      </c>
      <c r="AC2429" t="s">
        <v>1298</v>
      </c>
      <c r="AD2429">
        <v>101.399</v>
      </c>
      <c r="AL2429" t="s">
        <v>1299</v>
      </c>
      <c r="AM2429">
        <v>0</v>
      </c>
    </row>
    <row r="2430" spans="11:46">
      <c r="K2430" t="s">
        <v>1301</v>
      </c>
      <c r="L2430">
        <v>0</v>
      </c>
      <c r="T2430" t="s">
        <v>1299</v>
      </c>
      <c r="U2430">
        <v>66.08</v>
      </c>
      <c r="AC2430" t="s">
        <v>1299</v>
      </c>
      <c r="AD2430">
        <v>99.75</v>
      </c>
      <c r="AL2430" t="s">
        <v>1321</v>
      </c>
      <c r="AM2430">
        <v>0.122</v>
      </c>
    </row>
    <row r="2431" spans="11:46">
      <c r="K2431" t="s">
        <v>825</v>
      </c>
      <c r="T2431" t="s">
        <v>825</v>
      </c>
      <c r="AC2431" t="s">
        <v>825</v>
      </c>
      <c r="AL2431" t="s">
        <v>1322</v>
      </c>
      <c r="AM2431">
        <v>0.12</v>
      </c>
    </row>
    <row r="2432" spans="11:46">
      <c r="K2432" t="s">
        <v>1313</v>
      </c>
      <c r="T2432" t="s">
        <v>1298</v>
      </c>
      <c r="U2432">
        <v>66.736999999999995</v>
      </c>
      <c r="AC2432" t="s">
        <v>1298</v>
      </c>
      <c r="AD2432">
        <v>78.602999999999994</v>
      </c>
      <c r="AL2432" t="s">
        <v>502</v>
      </c>
    </row>
    <row r="2433" spans="11:46">
      <c r="K2433" t="s">
        <v>1301</v>
      </c>
      <c r="L2433">
        <v>0</v>
      </c>
      <c r="T2433" t="s">
        <v>1299</v>
      </c>
      <c r="U2433">
        <v>66.37</v>
      </c>
      <c r="AC2433" t="s">
        <v>1299</v>
      </c>
      <c r="AD2433">
        <v>66.680000000000007</v>
      </c>
      <c r="AL2433" t="s">
        <v>1298</v>
      </c>
      <c r="AM2433">
        <v>10.07</v>
      </c>
    </row>
    <row r="2434" spans="11:46">
      <c r="K2434" t="s">
        <v>826</v>
      </c>
      <c r="T2434" t="s">
        <v>826</v>
      </c>
      <c r="AC2434" t="s">
        <v>826</v>
      </c>
      <c r="AL2434" t="s">
        <v>1299</v>
      </c>
      <c r="AM2434">
        <v>9.89</v>
      </c>
    </row>
    <row r="2435" spans="11:46">
      <c r="K2435" t="s">
        <v>1313</v>
      </c>
      <c r="T2435" t="s">
        <v>1298</v>
      </c>
      <c r="U2435">
        <v>68.254999999999995</v>
      </c>
      <c r="AC2435" t="s">
        <v>1298</v>
      </c>
      <c r="AD2435">
        <v>101.348</v>
      </c>
      <c r="AL2435" t="s">
        <v>1321</v>
      </c>
      <c r="AM2435">
        <v>65.433999999999997</v>
      </c>
    </row>
    <row r="2436" spans="11:46">
      <c r="K2436" t="s">
        <v>1301</v>
      </c>
      <c r="L2436">
        <v>0</v>
      </c>
      <c r="T2436" t="s">
        <v>1299</v>
      </c>
      <c r="U2436">
        <v>65.62</v>
      </c>
      <c r="AC2436" t="s">
        <v>1299</v>
      </c>
      <c r="AD2436">
        <v>97.26</v>
      </c>
      <c r="AL2436" t="s">
        <v>1322</v>
      </c>
      <c r="AM2436">
        <v>64.010000000000005</v>
      </c>
    </row>
    <row r="2437" spans="11:46">
      <c r="K2437" t="s">
        <v>827</v>
      </c>
      <c r="T2437" t="s">
        <v>827</v>
      </c>
      <c r="AC2437" t="s">
        <v>827</v>
      </c>
      <c r="AL2437" t="s">
        <v>503</v>
      </c>
    </row>
    <row r="2438" spans="11:46">
      <c r="K2438" t="s">
        <v>1313</v>
      </c>
      <c r="N2438">
        <f>MIN(L2439,L2442,L2445,L2448,L2451,L2454,L2457,L2460,L2463,L2466)</f>
        <v>0</v>
      </c>
      <c r="O2438">
        <f>QUARTILE(M2439:M2448,1)</f>
        <v>0</v>
      </c>
      <c r="P2438">
        <f>MEDIAN(L2439,L2442,L2445,L2448,L2451,L2454,L2457,L2460,L2463,L2466)</f>
        <v>0</v>
      </c>
      <c r="Q2438">
        <f>QUARTILE(M2439:M2448,3)</f>
        <v>0</v>
      </c>
      <c r="R2438">
        <f>MAX(L2439,L2442,L2445,L2448,L2451,L2454,L2457,L2460,L2463,L2466)</f>
        <v>0</v>
      </c>
      <c r="S2438" t="e">
        <f>SUM(M2439:M2448)/COUNTIF(M2439:M2448,"&gt;0")</f>
        <v>#DIV/0!</v>
      </c>
      <c r="T2438" t="s">
        <v>1298</v>
      </c>
      <c r="U2438">
        <v>68.930999999999997</v>
      </c>
      <c r="AC2438" t="s">
        <v>1298</v>
      </c>
      <c r="AD2438">
        <v>80.950999999999993</v>
      </c>
      <c r="AL2438" t="s">
        <v>1298</v>
      </c>
      <c r="AM2438">
        <v>0.124</v>
      </c>
    </row>
    <row r="2439" spans="11:46">
      <c r="K2439" t="s">
        <v>1301</v>
      </c>
      <c r="L2439">
        <v>0</v>
      </c>
      <c r="M2439">
        <f>L2439</f>
        <v>0</v>
      </c>
      <c r="T2439" t="s">
        <v>1299</v>
      </c>
      <c r="U2439">
        <v>68.66</v>
      </c>
      <c r="AC2439" t="s">
        <v>1299</v>
      </c>
      <c r="AD2439">
        <v>66.53</v>
      </c>
      <c r="AL2439" t="s">
        <v>1299</v>
      </c>
      <c r="AM2439">
        <v>0.01</v>
      </c>
    </row>
    <row r="2440" spans="11:46">
      <c r="K2440" t="s">
        <v>828</v>
      </c>
      <c r="M2440">
        <f>L2442</f>
        <v>0</v>
      </c>
      <c r="T2440" t="s">
        <v>828</v>
      </c>
      <c r="AC2440" t="s">
        <v>828</v>
      </c>
      <c r="AL2440" t="s">
        <v>1321</v>
      </c>
      <c r="AM2440">
        <v>0.01</v>
      </c>
    </row>
    <row r="2441" spans="11:46">
      <c r="K2441" t="s">
        <v>1313</v>
      </c>
      <c r="M2441">
        <f>L2445</f>
        <v>0</v>
      </c>
      <c r="T2441" t="s">
        <v>1298</v>
      </c>
      <c r="U2441">
        <v>118.953</v>
      </c>
      <c r="AC2441" t="s">
        <v>1298</v>
      </c>
      <c r="AD2441">
        <v>66.069999999999993</v>
      </c>
      <c r="AL2441" t="s">
        <v>1322</v>
      </c>
      <c r="AM2441">
        <v>0</v>
      </c>
    </row>
    <row r="2442" spans="11:46">
      <c r="K2442" t="s">
        <v>1301</v>
      </c>
      <c r="L2442">
        <v>0</v>
      </c>
      <c r="M2442">
        <f>L2448</f>
        <v>0</v>
      </c>
      <c r="T2442" t="s">
        <v>1299</v>
      </c>
      <c r="U2442">
        <v>69.89</v>
      </c>
      <c r="AC2442" t="s">
        <v>1299</v>
      </c>
      <c r="AD2442">
        <v>64.430000000000007</v>
      </c>
      <c r="AL2442" t="s">
        <v>504</v>
      </c>
    </row>
    <row r="2443" spans="11:46">
      <c r="K2443" t="s">
        <v>829</v>
      </c>
      <c r="M2443">
        <f>L2451</f>
        <v>0</v>
      </c>
      <c r="T2443" t="s">
        <v>829</v>
      </c>
      <c r="AC2443" t="s">
        <v>829</v>
      </c>
      <c r="AL2443" t="s">
        <v>1298</v>
      </c>
      <c r="AM2443">
        <v>9.6210000000000004</v>
      </c>
    </row>
    <row r="2444" spans="11:46">
      <c r="K2444" t="s">
        <v>1313</v>
      </c>
      <c r="M2444">
        <f>L2454</f>
        <v>0</v>
      </c>
      <c r="T2444" t="s">
        <v>1298</v>
      </c>
      <c r="U2444">
        <v>71.278999999999996</v>
      </c>
      <c r="AC2444" t="s">
        <v>1298</v>
      </c>
      <c r="AD2444">
        <v>66.128</v>
      </c>
      <c r="AL2444" t="s">
        <v>1299</v>
      </c>
      <c r="AM2444">
        <v>9.61</v>
      </c>
    </row>
    <row r="2445" spans="11:46">
      <c r="K2445" t="s">
        <v>1301</v>
      </c>
      <c r="L2445">
        <v>0</v>
      </c>
      <c r="M2445">
        <f>L2457</f>
        <v>0</v>
      </c>
      <c r="T2445" t="s">
        <v>1299</v>
      </c>
      <c r="U2445">
        <v>67.14</v>
      </c>
      <c r="AC2445" t="s">
        <v>1299</v>
      </c>
      <c r="AD2445">
        <v>64.319999999999993</v>
      </c>
      <c r="AL2445" t="s">
        <v>1321</v>
      </c>
      <c r="AM2445">
        <v>64.043000000000006</v>
      </c>
    </row>
    <row r="2446" spans="11:46">
      <c r="K2446" t="s">
        <v>830</v>
      </c>
      <c r="M2446">
        <f>L2460</f>
        <v>0</v>
      </c>
      <c r="T2446" t="s">
        <v>830</v>
      </c>
      <c r="AC2446" t="s">
        <v>830</v>
      </c>
      <c r="AL2446" t="s">
        <v>1322</v>
      </c>
      <c r="AM2446">
        <v>64.010000000000005</v>
      </c>
    </row>
    <row r="2447" spans="11:46">
      <c r="K2447" t="s">
        <v>1313</v>
      </c>
      <c r="M2447">
        <f>L2463</f>
        <v>0</v>
      </c>
      <c r="T2447" t="s">
        <v>1298</v>
      </c>
      <c r="U2447">
        <v>68.941000000000003</v>
      </c>
      <c r="AC2447" t="s">
        <v>1298</v>
      </c>
      <c r="AD2447">
        <v>98.626999999999995</v>
      </c>
      <c r="AL2447" t="s">
        <v>505</v>
      </c>
    </row>
    <row r="2448" spans="11:46">
      <c r="K2448" t="s">
        <v>1301</v>
      </c>
      <c r="L2448">
        <v>0</v>
      </c>
      <c r="M2448">
        <f>L2466</f>
        <v>0</v>
      </c>
      <c r="T2448" t="s">
        <v>1299</v>
      </c>
      <c r="U2448">
        <v>68.790000000000006</v>
      </c>
      <c r="AC2448" t="s">
        <v>1299</v>
      </c>
      <c r="AD2448">
        <v>97.07</v>
      </c>
      <c r="AL2448" t="s">
        <v>1298</v>
      </c>
      <c r="AM2448">
        <v>9.1999999999999998E-2</v>
      </c>
      <c r="AO2448">
        <f>MIN(AM2449,AM2452,AM2455,AM2458,AM2461,AM2464,AM2467,AM2470,AM2473,AM2476)</f>
        <v>0</v>
      </c>
      <c r="AP2448">
        <f>QUARTILE(AN2449:AN2458,1)</f>
        <v>0</v>
      </c>
      <c r="AQ2448">
        <f>MEDIAN(AM2449,AM2452,AM2455,AM2458,AM2461,AM2464,AM2467,AM2470,AM2473,AM2476)</f>
        <v>4.6275000000000004</v>
      </c>
      <c r="AR2448">
        <f>QUARTILE(AN2449:AN2458,3)</f>
        <v>50.315750000000008</v>
      </c>
      <c r="AS2448">
        <f>MAX(AM2449,AM2452,AM2455,AM2458,AM2461,AM2464,AM2467,AM2470,AM2473,AM2476)</f>
        <v>64.037999999999997</v>
      </c>
      <c r="AT2448">
        <f>SUMIF(AN2449:AN2458,"&lt;64",AN2449:AN2458)/COUNTIF(AN2449:AN2458,"&lt;64")</f>
        <v>1.325</v>
      </c>
    </row>
    <row r="2449" spans="11:40">
      <c r="K2449" t="s">
        <v>831</v>
      </c>
      <c r="T2449" t="s">
        <v>831</v>
      </c>
      <c r="AC2449" t="s">
        <v>831</v>
      </c>
      <c r="AL2449" t="s">
        <v>1299</v>
      </c>
      <c r="AM2449">
        <v>0</v>
      </c>
      <c r="AN2449">
        <f>AM2449</f>
        <v>0</v>
      </c>
    </row>
    <row r="2450" spans="11:40">
      <c r="K2450" t="s">
        <v>1313</v>
      </c>
      <c r="T2450" t="s">
        <v>1298</v>
      </c>
      <c r="U2450">
        <v>67.414000000000001</v>
      </c>
      <c r="AC2450" t="s">
        <v>1298</v>
      </c>
      <c r="AD2450">
        <v>103.126</v>
      </c>
      <c r="AL2450" t="s">
        <v>1321</v>
      </c>
      <c r="AM2450">
        <v>1.9E-2</v>
      </c>
      <c r="AN2450">
        <f>AM2452</f>
        <v>0</v>
      </c>
    </row>
    <row r="2451" spans="11:40">
      <c r="K2451" t="s">
        <v>1301</v>
      </c>
      <c r="L2451">
        <v>0</v>
      </c>
      <c r="T2451" t="s">
        <v>1299</v>
      </c>
      <c r="U2451">
        <v>67.319999999999993</v>
      </c>
      <c r="AC2451" t="s">
        <v>1299</v>
      </c>
      <c r="AD2451">
        <v>98.08</v>
      </c>
      <c r="AL2451" t="s">
        <v>1322</v>
      </c>
      <c r="AM2451">
        <v>0.02</v>
      </c>
      <c r="AN2451">
        <f>AM2455</f>
        <v>64.037999999999997</v>
      </c>
    </row>
    <row r="2452" spans="11:40">
      <c r="K2452" t="s">
        <v>832</v>
      </c>
      <c r="T2452" t="s">
        <v>832</v>
      </c>
      <c r="AC2452" t="s">
        <v>832</v>
      </c>
      <c r="AL2452" t="s">
        <v>506</v>
      </c>
      <c r="AN2452">
        <f>AM2458</f>
        <v>9.2330000000000005</v>
      </c>
    </row>
    <row r="2453" spans="11:40">
      <c r="K2453" t="s">
        <v>1313</v>
      </c>
      <c r="T2453" t="s">
        <v>1298</v>
      </c>
      <c r="U2453">
        <v>67.421999999999997</v>
      </c>
      <c r="AC2453" t="s">
        <v>1298</v>
      </c>
      <c r="AD2453">
        <v>67.457999999999998</v>
      </c>
      <c r="AL2453" t="s">
        <v>1298</v>
      </c>
      <c r="AM2453">
        <v>9.7010000000000005</v>
      </c>
      <c r="AN2453">
        <f>AM2461</f>
        <v>64.010000000000005</v>
      </c>
    </row>
    <row r="2454" spans="11:40">
      <c r="K2454" t="s">
        <v>1301</v>
      </c>
      <c r="L2454">
        <v>0</v>
      </c>
      <c r="T2454" t="s">
        <v>1299</v>
      </c>
      <c r="U2454">
        <v>67.22</v>
      </c>
      <c r="AC2454" t="s">
        <v>1299</v>
      </c>
      <c r="AD2454">
        <v>65.81</v>
      </c>
      <c r="AL2454" t="s">
        <v>1299</v>
      </c>
      <c r="AM2454">
        <v>9.69</v>
      </c>
      <c r="AN2454">
        <f>AM2464</f>
        <v>0</v>
      </c>
    </row>
    <row r="2455" spans="11:40">
      <c r="K2455" t="s">
        <v>833</v>
      </c>
      <c r="T2455" t="s">
        <v>833</v>
      </c>
      <c r="AC2455" t="s">
        <v>833</v>
      </c>
      <c r="AL2455" t="s">
        <v>1321</v>
      </c>
      <c r="AM2455">
        <v>64.037999999999997</v>
      </c>
      <c r="AN2455">
        <f>AM2467</f>
        <v>0</v>
      </c>
    </row>
    <row r="2456" spans="11:40">
      <c r="K2456" t="s">
        <v>1313</v>
      </c>
      <c r="T2456" t="s">
        <v>1298</v>
      </c>
      <c r="U2456">
        <v>67.561999999999998</v>
      </c>
      <c r="AC2456" t="s">
        <v>1298</v>
      </c>
      <c r="AD2456">
        <v>99.298000000000002</v>
      </c>
      <c r="AL2456" t="s">
        <v>1322</v>
      </c>
      <c r="AM2456">
        <v>64.010000000000005</v>
      </c>
      <c r="AN2456">
        <f>AM2470</f>
        <v>64.016000000000005</v>
      </c>
    </row>
    <row r="2457" spans="11:40">
      <c r="K2457" t="s">
        <v>1301</v>
      </c>
      <c r="L2457">
        <v>0</v>
      </c>
      <c r="T2457" t="s">
        <v>1299</v>
      </c>
      <c r="U2457">
        <v>67.36</v>
      </c>
      <c r="AC2457" t="s">
        <v>1299</v>
      </c>
      <c r="AD2457">
        <v>97.8</v>
      </c>
      <c r="AL2457" t="s">
        <v>507</v>
      </c>
      <c r="AN2457">
        <f>AM2473</f>
        <v>2.1999999999999999E-2</v>
      </c>
    </row>
    <row r="2458" spans="11:40">
      <c r="K2458" t="s">
        <v>834</v>
      </c>
      <c r="T2458" t="s">
        <v>834</v>
      </c>
      <c r="AC2458" t="s">
        <v>834</v>
      </c>
      <c r="AL2458" t="s">
        <v>1298</v>
      </c>
      <c r="AM2458">
        <v>9.2330000000000005</v>
      </c>
      <c r="AN2458">
        <f>AM2476</f>
        <v>0.02</v>
      </c>
    </row>
    <row r="2459" spans="11:40">
      <c r="K2459" t="s">
        <v>1313</v>
      </c>
      <c r="T2459" t="s">
        <v>1298</v>
      </c>
      <c r="U2459">
        <v>83.710999999999999</v>
      </c>
      <c r="AC2459" t="s">
        <v>1298</v>
      </c>
      <c r="AD2459">
        <v>101.035</v>
      </c>
      <c r="AL2459" t="s">
        <v>1299</v>
      </c>
      <c r="AM2459">
        <v>9.19</v>
      </c>
    </row>
    <row r="2460" spans="11:40">
      <c r="K2460" t="s">
        <v>1301</v>
      </c>
      <c r="L2460">
        <v>0</v>
      </c>
      <c r="T2460" t="s">
        <v>1299</v>
      </c>
      <c r="U2460">
        <v>67.59</v>
      </c>
      <c r="AC2460" t="s">
        <v>1299</v>
      </c>
      <c r="AD2460">
        <v>96.8</v>
      </c>
      <c r="AL2460" t="s">
        <v>1321</v>
      </c>
      <c r="AM2460">
        <v>65.546000000000006</v>
      </c>
    </row>
    <row r="2461" spans="11:40">
      <c r="K2461" t="s">
        <v>835</v>
      </c>
      <c r="T2461" t="s">
        <v>835</v>
      </c>
      <c r="AC2461" t="s">
        <v>835</v>
      </c>
      <c r="AL2461" t="s">
        <v>1322</v>
      </c>
      <c r="AM2461">
        <v>64.010000000000005</v>
      </c>
    </row>
    <row r="2462" spans="11:40">
      <c r="K2462" t="s">
        <v>1313</v>
      </c>
      <c r="T2462" t="s">
        <v>1298</v>
      </c>
      <c r="U2462">
        <v>117.83199999999999</v>
      </c>
      <c r="AC2462" t="s">
        <v>1298</v>
      </c>
      <c r="AD2462">
        <v>66.605000000000004</v>
      </c>
      <c r="AL2462" t="s">
        <v>508</v>
      </c>
    </row>
    <row r="2463" spans="11:40">
      <c r="K2463" t="s">
        <v>1301</v>
      </c>
      <c r="L2463">
        <v>0</v>
      </c>
      <c r="T2463" t="s">
        <v>1299</v>
      </c>
      <c r="U2463">
        <v>67.55</v>
      </c>
      <c r="AC2463" t="s">
        <v>1299</v>
      </c>
      <c r="AD2463">
        <v>64.62</v>
      </c>
      <c r="AL2463" t="s">
        <v>1298</v>
      </c>
      <c r="AM2463">
        <v>0.223</v>
      </c>
    </row>
    <row r="2464" spans="11:40">
      <c r="K2464" t="s">
        <v>836</v>
      </c>
      <c r="T2464" t="s">
        <v>836</v>
      </c>
      <c r="AC2464" t="s">
        <v>836</v>
      </c>
      <c r="AL2464" t="s">
        <v>1299</v>
      </c>
      <c r="AM2464">
        <v>0</v>
      </c>
    </row>
    <row r="2465" spans="11:46">
      <c r="K2465" t="s">
        <v>1313</v>
      </c>
      <c r="T2465" t="s">
        <v>1298</v>
      </c>
      <c r="U2465">
        <v>67.897000000000006</v>
      </c>
      <c r="AC2465" t="s">
        <v>1298</v>
      </c>
      <c r="AD2465">
        <v>111.29300000000001</v>
      </c>
      <c r="AL2465" t="s">
        <v>1321</v>
      </c>
      <c r="AM2465">
        <v>3.1E-2</v>
      </c>
    </row>
    <row r="2466" spans="11:46">
      <c r="K2466" t="s">
        <v>1301</v>
      </c>
      <c r="L2466">
        <v>0</v>
      </c>
      <c r="T2466" t="s">
        <v>1299</v>
      </c>
      <c r="U2466">
        <v>67.709999999999994</v>
      </c>
      <c r="AC2466" t="s">
        <v>1299</v>
      </c>
      <c r="AD2466">
        <v>109.8</v>
      </c>
      <c r="AL2466" t="s">
        <v>1322</v>
      </c>
      <c r="AM2466">
        <v>0.03</v>
      </c>
    </row>
    <row r="2467" spans="11:46">
      <c r="K2467" t="s">
        <v>837</v>
      </c>
      <c r="T2467" t="s">
        <v>837</v>
      </c>
      <c r="AC2467" t="s">
        <v>837</v>
      </c>
      <c r="AL2467" t="s">
        <v>509</v>
      </c>
    </row>
    <row r="2468" spans="11:46">
      <c r="K2468" t="s">
        <v>1313</v>
      </c>
      <c r="N2468">
        <f>MIN(L2469,L2472,L2475,L2478,L2481,L2484,L2487,L2490,L2493,L2496)</f>
        <v>0</v>
      </c>
      <c r="O2468">
        <f>QUARTILE(M2469:M2478,1)</f>
        <v>0</v>
      </c>
      <c r="P2468">
        <f>MEDIAN(L2469,L2472,L2475,L2478,L2481,L2484,L2487,L2490,L2493,L2496)</f>
        <v>0</v>
      </c>
      <c r="Q2468">
        <f>QUARTILE(M2469:M2478,3)</f>
        <v>0</v>
      </c>
      <c r="R2468">
        <f>MAX(L2469,L2472,L2475,L2478,L2481,L2484,L2487,L2490,L2493,L2496)</f>
        <v>0</v>
      </c>
      <c r="S2468" t="e">
        <f>SUM(M2469:M2478)/COUNTIF(M2469:M2478,"&gt;0")</f>
        <v>#DIV/0!</v>
      </c>
      <c r="T2468" t="s">
        <v>1298</v>
      </c>
      <c r="U2468">
        <v>70.099999999999994</v>
      </c>
      <c r="AC2468" t="s">
        <v>1298</v>
      </c>
      <c r="AD2468">
        <v>74.513999999999996</v>
      </c>
      <c r="AL2468" t="s">
        <v>1298</v>
      </c>
      <c r="AM2468">
        <v>10.061999999999999</v>
      </c>
    </row>
    <row r="2469" spans="11:46">
      <c r="K2469" t="s">
        <v>1301</v>
      </c>
      <c r="L2469">
        <v>0</v>
      </c>
      <c r="M2469">
        <f>L2469</f>
        <v>0</v>
      </c>
      <c r="T2469" t="s">
        <v>1299</v>
      </c>
      <c r="U2469">
        <v>69.959999999999994</v>
      </c>
      <c r="AC2469" t="s">
        <v>1299</v>
      </c>
      <c r="AD2469">
        <v>65.17</v>
      </c>
      <c r="AL2469" t="s">
        <v>1299</v>
      </c>
      <c r="AM2469">
        <v>10.06</v>
      </c>
    </row>
    <row r="2470" spans="11:46">
      <c r="K2470" t="s">
        <v>838</v>
      </c>
      <c r="M2470">
        <f>L2472</f>
        <v>0</v>
      </c>
      <c r="T2470" t="s">
        <v>838</v>
      </c>
      <c r="AC2470" t="s">
        <v>838</v>
      </c>
      <c r="AL2470" t="s">
        <v>1321</v>
      </c>
      <c r="AM2470">
        <v>64.016000000000005</v>
      </c>
    </row>
    <row r="2471" spans="11:46">
      <c r="K2471" t="s">
        <v>1313</v>
      </c>
      <c r="M2471">
        <f>L2475</f>
        <v>0</v>
      </c>
      <c r="T2471" t="s">
        <v>1298</v>
      </c>
      <c r="U2471">
        <v>70.105000000000004</v>
      </c>
      <c r="AC2471" t="s">
        <v>1298</v>
      </c>
      <c r="AD2471">
        <v>67.715999999999994</v>
      </c>
      <c r="AL2471" t="s">
        <v>1322</v>
      </c>
      <c r="AM2471">
        <v>64.010000000000005</v>
      </c>
    </row>
    <row r="2472" spans="11:46">
      <c r="K2472" t="s">
        <v>1301</v>
      </c>
      <c r="L2472">
        <v>0</v>
      </c>
      <c r="M2472">
        <f>L2478</f>
        <v>0</v>
      </c>
      <c r="T2472" t="s">
        <v>1299</v>
      </c>
      <c r="U2472">
        <v>69.86</v>
      </c>
      <c r="AC2472" t="s">
        <v>1299</v>
      </c>
      <c r="AD2472">
        <v>66.12</v>
      </c>
      <c r="AL2472" t="s">
        <v>510</v>
      </c>
    </row>
    <row r="2473" spans="11:46">
      <c r="K2473" t="s">
        <v>839</v>
      </c>
      <c r="M2473">
        <f>L2481</f>
        <v>0</v>
      </c>
      <c r="T2473" t="s">
        <v>839</v>
      </c>
      <c r="AC2473" t="s">
        <v>839</v>
      </c>
      <c r="AL2473" t="s">
        <v>1298</v>
      </c>
      <c r="AM2473">
        <v>2.1999999999999999E-2</v>
      </c>
    </row>
    <row r="2474" spans="11:46">
      <c r="K2474" t="s">
        <v>1313</v>
      </c>
      <c r="M2474">
        <f>L2484</f>
        <v>0</v>
      </c>
      <c r="T2474" t="s">
        <v>1298</v>
      </c>
      <c r="U2474">
        <v>113.755</v>
      </c>
      <c r="AC2474" t="s">
        <v>1298</v>
      </c>
      <c r="AD2474">
        <v>68.436999999999998</v>
      </c>
      <c r="AL2474" t="s">
        <v>1299</v>
      </c>
      <c r="AM2474">
        <v>0</v>
      </c>
    </row>
    <row r="2475" spans="11:46">
      <c r="K2475" t="s">
        <v>1301</v>
      </c>
      <c r="L2475">
        <v>0</v>
      </c>
      <c r="M2475">
        <f>L2487</f>
        <v>0</v>
      </c>
      <c r="T2475" t="s">
        <v>1299</v>
      </c>
      <c r="U2475">
        <v>68.97</v>
      </c>
      <c r="AC2475" t="s">
        <v>1299</v>
      </c>
      <c r="AD2475">
        <v>66.69</v>
      </c>
      <c r="AL2475" t="s">
        <v>1321</v>
      </c>
      <c r="AM2475">
        <v>2.7E-2</v>
      </c>
    </row>
    <row r="2476" spans="11:46">
      <c r="K2476" t="s">
        <v>840</v>
      </c>
      <c r="M2476">
        <f>L2490</f>
        <v>0</v>
      </c>
      <c r="T2476" t="s">
        <v>840</v>
      </c>
      <c r="AC2476" t="s">
        <v>840</v>
      </c>
      <c r="AL2476" t="s">
        <v>1322</v>
      </c>
      <c r="AM2476">
        <v>0.02</v>
      </c>
    </row>
    <row r="2477" spans="11:46">
      <c r="K2477" t="s">
        <v>1313</v>
      </c>
      <c r="M2477">
        <f>L2493</f>
        <v>0</v>
      </c>
      <c r="T2477" t="s">
        <v>1298</v>
      </c>
      <c r="U2477">
        <v>70.762</v>
      </c>
      <c r="AC2477" t="s">
        <v>1298</v>
      </c>
      <c r="AD2477">
        <v>100.2</v>
      </c>
      <c r="AL2477" t="s">
        <v>511</v>
      </c>
    </row>
    <row r="2478" spans="11:46">
      <c r="K2478" t="s">
        <v>1301</v>
      </c>
      <c r="L2478">
        <v>0</v>
      </c>
      <c r="M2478">
        <f>L2496</f>
        <v>0</v>
      </c>
      <c r="T2478" t="s">
        <v>1299</v>
      </c>
      <c r="U2478">
        <v>70.59</v>
      </c>
      <c r="AC2478" t="s">
        <v>1299</v>
      </c>
      <c r="AD2478">
        <v>98.76</v>
      </c>
      <c r="AL2478" t="s">
        <v>1298</v>
      </c>
      <c r="AM2478">
        <v>5.0000000000000001E-3</v>
      </c>
      <c r="AO2478">
        <f>MIN(AM2479,AM2482,AM2485,AM2488,AM2491,AM2494,AM2497,AM2500,AM2503,AM2506)</f>
        <v>0</v>
      </c>
      <c r="AP2478">
        <f>QUARTILE(AN2479:AN2488,1)</f>
        <v>1.75E-3</v>
      </c>
      <c r="AQ2478">
        <f>MEDIAN(AM2479,AM2482,AM2485,AM2488,AM2491,AM2494,AM2497,AM2500,AM2503,AM2506)</f>
        <v>4.1915000000000004</v>
      </c>
      <c r="AR2478">
        <f>QUARTILE(AN2479:AN2488,3)</f>
        <v>9.5147499999999994</v>
      </c>
      <c r="AS2478">
        <f>MAX(AM2479,AM2482,AM2485,AM2488,AM2491,AM2494,AM2497,AM2500,AM2503,AM2506)</f>
        <v>65.486999999999995</v>
      </c>
      <c r="AT2478">
        <f>SUMIF(AN2479:AN2488,"&lt;64",AN2479:AN2488)/COUNTIF(AN2479:AN2488,"&lt;64")</f>
        <v>2.2878749999999997</v>
      </c>
    </row>
    <row r="2479" spans="11:46">
      <c r="K2479" t="s">
        <v>841</v>
      </c>
      <c r="T2479" t="s">
        <v>841</v>
      </c>
      <c r="AC2479" t="s">
        <v>841</v>
      </c>
      <c r="AL2479" t="s">
        <v>1299</v>
      </c>
      <c r="AM2479">
        <v>0</v>
      </c>
      <c r="AN2479">
        <f>AM2479</f>
        <v>0</v>
      </c>
    </row>
    <row r="2480" spans="11:46">
      <c r="K2480" t="s">
        <v>1313</v>
      </c>
      <c r="T2480" t="s">
        <v>1298</v>
      </c>
      <c r="U2480">
        <v>68.400000000000006</v>
      </c>
      <c r="AC2480" t="s">
        <v>1298</v>
      </c>
      <c r="AD2480">
        <v>114.88500000000001</v>
      </c>
      <c r="AL2480" t="s">
        <v>1321</v>
      </c>
      <c r="AM2480">
        <v>1.7000000000000001E-2</v>
      </c>
      <c r="AN2480">
        <f>AM2482</f>
        <v>0</v>
      </c>
    </row>
    <row r="2481" spans="11:40">
      <c r="K2481" t="s">
        <v>1301</v>
      </c>
      <c r="L2481">
        <v>0</v>
      </c>
      <c r="T2481" t="s">
        <v>1299</v>
      </c>
      <c r="U2481">
        <v>68.28</v>
      </c>
      <c r="AC2481" t="s">
        <v>1299</v>
      </c>
      <c r="AD2481">
        <v>111.22</v>
      </c>
      <c r="AL2481" t="s">
        <v>1322</v>
      </c>
      <c r="AM2481">
        <v>0.02</v>
      </c>
      <c r="AN2481">
        <f>AM2485</f>
        <v>65.486999999999995</v>
      </c>
    </row>
    <row r="2482" spans="11:40">
      <c r="K2482" t="s">
        <v>842</v>
      </c>
      <c r="T2482" t="s">
        <v>842</v>
      </c>
      <c r="AC2482" t="s">
        <v>842</v>
      </c>
      <c r="AL2482" t="s">
        <v>512</v>
      </c>
      <c r="AN2482">
        <f>AM2488</f>
        <v>3.3000000000000002E-2</v>
      </c>
    </row>
    <row r="2483" spans="11:40">
      <c r="K2483" t="s">
        <v>1313</v>
      </c>
      <c r="T2483" t="s">
        <v>1298</v>
      </c>
      <c r="U2483">
        <v>69.701999999999998</v>
      </c>
      <c r="AC2483" t="s">
        <v>1298</v>
      </c>
      <c r="AD2483">
        <v>73.78</v>
      </c>
      <c r="AL2483" t="s">
        <v>1298</v>
      </c>
      <c r="AM2483">
        <v>10.493</v>
      </c>
      <c r="AN2483">
        <f>AM2491</f>
        <v>0.01</v>
      </c>
    </row>
    <row r="2484" spans="11:40">
      <c r="K2484" t="s">
        <v>1301</v>
      </c>
      <c r="L2484">
        <v>0</v>
      </c>
      <c r="T2484" t="s">
        <v>1299</v>
      </c>
      <c r="U2484">
        <v>69.47</v>
      </c>
      <c r="AC2484" t="s">
        <v>1299</v>
      </c>
      <c r="AD2484">
        <v>65.25</v>
      </c>
      <c r="AL2484" t="s">
        <v>1299</v>
      </c>
      <c r="AM2484">
        <v>10.48</v>
      </c>
      <c r="AN2484">
        <f>AM2494</f>
        <v>8.35</v>
      </c>
    </row>
    <row r="2485" spans="11:40">
      <c r="K2485" t="s">
        <v>843</v>
      </c>
      <c r="T2485" t="s">
        <v>843</v>
      </c>
      <c r="AC2485" t="s">
        <v>843</v>
      </c>
      <c r="AL2485" t="s">
        <v>1321</v>
      </c>
      <c r="AM2485">
        <v>65.486999999999995</v>
      </c>
      <c r="AN2485">
        <f>AM2497</f>
        <v>0</v>
      </c>
    </row>
    <row r="2486" spans="11:40">
      <c r="K2486" t="s">
        <v>1313</v>
      </c>
      <c r="T2486" t="s">
        <v>1298</v>
      </c>
      <c r="U2486">
        <v>73.984999999999999</v>
      </c>
      <c r="AC2486" t="s">
        <v>1298</v>
      </c>
      <c r="AD2486">
        <v>91.602000000000004</v>
      </c>
      <c r="AL2486" t="s">
        <v>1322</v>
      </c>
      <c r="AM2486">
        <v>64.010000000000005</v>
      </c>
      <c r="AN2486">
        <f>AM2500</f>
        <v>7.0000000000000001E-3</v>
      </c>
    </row>
    <row r="2487" spans="11:40">
      <c r="K2487" t="s">
        <v>1301</v>
      </c>
      <c r="L2487">
        <v>0</v>
      </c>
      <c r="T2487" t="s">
        <v>1299</v>
      </c>
      <c r="U2487">
        <v>68.88</v>
      </c>
      <c r="AC2487" t="s">
        <v>1299</v>
      </c>
      <c r="AD2487">
        <v>90.27</v>
      </c>
      <c r="AL2487" t="s">
        <v>513</v>
      </c>
      <c r="AN2487">
        <f>AM2503</f>
        <v>9.9030000000000005</v>
      </c>
    </row>
    <row r="2488" spans="11:40">
      <c r="K2488" t="s">
        <v>844</v>
      </c>
      <c r="T2488" t="s">
        <v>844</v>
      </c>
      <c r="AC2488" t="s">
        <v>844</v>
      </c>
      <c r="AL2488" t="s">
        <v>1298</v>
      </c>
      <c r="AM2488">
        <v>3.3000000000000002E-2</v>
      </c>
      <c r="AN2488">
        <f>AM2506</f>
        <v>64.010000000000005</v>
      </c>
    </row>
    <row r="2489" spans="11:40">
      <c r="K2489" t="s">
        <v>1313</v>
      </c>
      <c r="T2489" t="s">
        <v>1298</v>
      </c>
      <c r="U2489">
        <v>83.691000000000003</v>
      </c>
      <c r="AC2489" t="s">
        <v>1298</v>
      </c>
      <c r="AD2489">
        <v>97.423000000000002</v>
      </c>
      <c r="AL2489" t="s">
        <v>1299</v>
      </c>
      <c r="AM2489">
        <v>0</v>
      </c>
    </row>
    <row r="2490" spans="11:40">
      <c r="K2490" t="s">
        <v>1301</v>
      </c>
      <c r="L2490">
        <v>0</v>
      </c>
      <c r="T2490" t="s">
        <v>1299</v>
      </c>
      <c r="U2490">
        <v>69.55</v>
      </c>
      <c r="AC2490" t="s">
        <v>1299</v>
      </c>
      <c r="AD2490">
        <v>95.96</v>
      </c>
      <c r="AL2490" t="s">
        <v>1321</v>
      </c>
      <c r="AM2490">
        <v>1.2E-2</v>
      </c>
    </row>
    <row r="2491" spans="11:40">
      <c r="K2491" t="s">
        <v>845</v>
      </c>
      <c r="T2491" t="s">
        <v>845</v>
      </c>
      <c r="AC2491" t="s">
        <v>845</v>
      </c>
      <c r="AL2491" t="s">
        <v>1322</v>
      </c>
      <c r="AM2491">
        <v>0.01</v>
      </c>
    </row>
    <row r="2492" spans="11:40">
      <c r="K2492" t="s">
        <v>1313</v>
      </c>
      <c r="T2492" t="s">
        <v>1298</v>
      </c>
      <c r="U2492">
        <v>93.308999999999997</v>
      </c>
      <c r="AC2492" t="s">
        <v>1298</v>
      </c>
      <c r="AD2492">
        <v>79.459000000000003</v>
      </c>
      <c r="AL2492" t="s">
        <v>514</v>
      </c>
    </row>
    <row r="2493" spans="11:40">
      <c r="K2493" t="s">
        <v>1301</v>
      </c>
      <c r="L2493">
        <v>0</v>
      </c>
      <c r="T2493" t="s">
        <v>1299</v>
      </c>
      <c r="U2493">
        <v>68.94</v>
      </c>
      <c r="AC2493" t="s">
        <v>1299</v>
      </c>
      <c r="AD2493">
        <v>66.64</v>
      </c>
      <c r="AL2493" t="s">
        <v>1298</v>
      </c>
      <c r="AM2493">
        <v>8.3529999999999998</v>
      </c>
    </row>
    <row r="2494" spans="11:40">
      <c r="K2494" t="s">
        <v>846</v>
      </c>
      <c r="T2494" t="s">
        <v>846</v>
      </c>
      <c r="AC2494" t="s">
        <v>846</v>
      </c>
      <c r="AL2494" t="s">
        <v>1299</v>
      </c>
      <c r="AM2494">
        <v>8.35</v>
      </c>
    </row>
    <row r="2495" spans="11:40">
      <c r="K2495" t="s">
        <v>1313</v>
      </c>
      <c r="T2495" t="s">
        <v>1298</v>
      </c>
      <c r="U2495">
        <v>69.956000000000003</v>
      </c>
      <c r="AC2495" t="s">
        <v>1298</v>
      </c>
      <c r="AD2495">
        <v>111.087</v>
      </c>
      <c r="AL2495" t="s">
        <v>1321</v>
      </c>
      <c r="AM2495">
        <v>64.012</v>
      </c>
    </row>
    <row r="2496" spans="11:40">
      <c r="K2496" t="s">
        <v>1301</v>
      </c>
      <c r="L2496">
        <v>0</v>
      </c>
      <c r="T2496" t="s">
        <v>1299</v>
      </c>
      <c r="U2496">
        <v>69.86</v>
      </c>
      <c r="AC2496" t="s">
        <v>1299</v>
      </c>
      <c r="AD2496">
        <v>99.6</v>
      </c>
      <c r="AL2496" t="s">
        <v>1322</v>
      </c>
      <c r="AM2496">
        <v>64.010000000000005</v>
      </c>
    </row>
    <row r="2497" spans="11:46">
      <c r="K2497" t="s">
        <v>847</v>
      </c>
      <c r="T2497" t="s">
        <v>847</v>
      </c>
      <c r="AC2497" t="s">
        <v>847</v>
      </c>
      <c r="AL2497" t="s">
        <v>515</v>
      </c>
    </row>
    <row r="2498" spans="11:46">
      <c r="K2498" t="s">
        <v>1313</v>
      </c>
      <c r="N2498">
        <f>MIN(L2499,L2502,L2505,L2508,L2511,L2514,L2517,L2520,L2523,L2526)</f>
        <v>0</v>
      </c>
      <c r="O2498">
        <f>QUARTILE(M2499:M2508,1)</f>
        <v>0</v>
      </c>
      <c r="P2498">
        <f>MEDIAN(L2499,L2502,L2505,L2508,L2511,L2514,L2517,L2520,L2523,L2526)</f>
        <v>0</v>
      </c>
      <c r="Q2498">
        <f>QUARTILE(M2499:M2508,3)</f>
        <v>0</v>
      </c>
      <c r="R2498">
        <f>MAX(L2499,L2502,L2505,L2508,L2511,L2514,L2517,L2520,L2523,L2526)</f>
        <v>0</v>
      </c>
      <c r="S2498" t="e">
        <f>SUM(M2499:M2508)/COUNTIF(M2499:M2508,"&gt;0")</f>
        <v>#DIV/0!</v>
      </c>
      <c r="T2498" t="s">
        <v>1298</v>
      </c>
      <c r="U2498">
        <v>71.832999999999998</v>
      </c>
      <c r="AC2498" t="s">
        <v>1298</v>
      </c>
      <c r="AD2498">
        <v>82.611999999999995</v>
      </c>
      <c r="AL2498" t="s">
        <v>1298</v>
      </c>
      <c r="AM2498">
        <v>5.3999999999999999E-2</v>
      </c>
    </row>
    <row r="2499" spans="11:46">
      <c r="K2499" t="s">
        <v>1301</v>
      </c>
      <c r="L2499">
        <v>0</v>
      </c>
      <c r="M2499">
        <f>L2499</f>
        <v>0</v>
      </c>
      <c r="T2499" t="s">
        <v>1299</v>
      </c>
      <c r="U2499">
        <v>71.599999999999994</v>
      </c>
      <c r="AC2499" t="s">
        <v>1299</v>
      </c>
      <c r="AD2499">
        <v>66.3</v>
      </c>
      <c r="AL2499" t="s">
        <v>1299</v>
      </c>
      <c r="AM2499">
        <v>0.01</v>
      </c>
    </row>
    <row r="2500" spans="11:46">
      <c r="K2500" t="s">
        <v>848</v>
      </c>
      <c r="M2500">
        <f>L2502</f>
        <v>0</v>
      </c>
      <c r="T2500" t="s">
        <v>848</v>
      </c>
      <c r="AC2500" t="s">
        <v>848</v>
      </c>
      <c r="AL2500" t="s">
        <v>1321</v>
      </c>
      <c r="AM2500">
        <v>7.0000000000000001E-3</v>
      </c>
    </row>
    <row r="2501" spans="11:46">
      <c r="K2501" t="s">
        <v>1313</v>
      </c>
      <c r="M2501">
        <f>L2505</f>
        <v>0</v>
      </c>
      <c r="T2501" t="s">
        <v>1298</v>
      </c>
      <c r="U2501">
        <v>71.468999999999994</v>
      </c>
      <c r="AC2501" t="s">
        <v>1298</v>
      </c>
      <c r="AD2501">
        <v>68.269000000000005</v>
      </c>
      <c r="AL2501" t="s">
        <v>1322</v>
      </c>
      <c r="AM2501">
        <v>0</v>
      </c>
    </row>
    <row r="2502" spans="11:46">
      <c r="K2502" t="s">
        <v>1301</v>
      </c>
      <c r="L2502">
        <v>0</v>
      </c>
      <c r="M2502">
        <f>L2508</f>
        <v>0</v>
      </c>
      <c r="T2502" t="s">
        <v>1299</v>
      </c>
      <c r="U2502">
        <v>71.19</v>
      </c>
      <c r="AC2502" t="s">
        <v>1299</v>
      </c>
      <c r="AD2502">
        <v>66</v>
      </c>
      <c r="AL2502" t="s">
        <v>516</v>
      </c>
    </row>
    <row r="2503" spans="11:46">
      <c r="K2503" t="s">
        <v>849</v>
      </c>
      <c r="M2503">
        <f>L2511</f>
        <v>0</v>
      </c>
      <c r="T2503" t="s">
        <v>849</v>
      </c>
      <c r="AC2503" t="s">
        <v>849</v>
      </c>
      <c r="AL2503" t="s">
        <v>1298</v>
      </c>
      <c r="AM2503">
        <v>9.9030000000000005</v>
      </c>
    </row>
    <row r="2504" spans="11:46">
      <c r="K2504" t="s">
        <v>1313</v>
      </c>
      <c r="M2504">
        <f>L2514</f>
        <v>0</v>
      </c>
      <c r="T2504" t="s">
        <v>1298</v>
      </c>
      <c r="U2504">
        <v>112.377</v>
      </c>
      <c r="AC2504" t="s">
        <v>1298</v>
      </c>
      <c r="AD2504">
        <v>67.793000000000006</v>
      </c>
      <c r="AL2504" t="s">
        <v>1299</v>
      </c>
      <c r="AM2504">
        <v>9.9</v>
      </c>
    </row>
    <row r="2505" spans="11:46">
      <c r="K2505" t="s">
        <v>1301</v>
      </c>
      <c r="L2505">
        <v>0</v>
      </c>
      <c r="M2505">
        <f>L2517</f>
        <v>0</v>
      </c>
      <c r="T2505" t="s">
        <v>1299</v>
      </c>
      <c r="U2505">
        <v>72.73</v>
      </c>
      <c r="AC2505" t="s">
        <v>1299</v>
      </c>
      <c r="AD2505">
        <v>66.099999999999994</v>
      </c>
      <c r="AL2505" t="s">
        <v>1321</v>
      </c>
      <c r="AM2505">
        <v>64.015000000000001</v>
      </c>
    </row>
    <row r="2506" spans="11:46">
      <c r="K2506" t="s">
        <v>850</v>
      </c>
      <c r="M2506">
        <f>L2520</f>
        <v>0</v>
      </c>
      <c r="T2506" t="s">
        <v>850</v>
      </c>
      <c r="AC2506" t="s">
        <v>850</v>
      </c>
      <c r="AL2506" t="s">
        <v>1322</v>
      </c>
      <c r="AM2506">
        <v>64.010000000000005</v>
      </c>
    </row>
    <row r="2507" spans="11:46">
      <c r="K2507" t="s">
        <v>1313</v>
      </c>
      <c r="M2507">
        <f>L2523</f>
        <v>0</v>
      </c>
      <c r="T2507" t="s">
        <v>1298</v>
      </c>
      <c r="U2507">
        <v>74.42</v>
      </c>
      <c r="AC2507" t="s">
        <v>1298</v>
      </c>
      <c r="AD2507">
        <v>89.314999999999998</v>
      </c>
      <c r="AL2507" t="s">
        <v>517</v>
      </c>
    </row>
    <row r="2508" spans="11:46">
      <c r="K2508" t="s">
        <v>1301</v>
      </c>
      <c r="L2508">
        <v>0</v>
      </c>
      <c r="M2508">
        <f>L2526</f>
        <v>0</v>
      </c>
      <c r="T2508" t="s">
        <v>1299</v>
      </c>
      <c r="U2508">
        <v>72.150000000000006</v>
      </c>
      <c r="AC2508" t="s">
        <v>1299</v>
      </c>
      <c r="AD2508">
        <v>87.58</v>
      </c>
      <c r="AL2508" t="s">
        <v>1298</v>
      </c>
      <c r="AM2508">
        <v>9.8059999999999992</v>
      </c>
      <c r="AO2508">
        <f>MIN(AM2509,AM2512,AM2515,AM2518,AM2521,AM2524,AM2527,AM2530,AM2533,AM2536)</f>
        <v>0</v>
      </c>
      <c r="AP2508">
        <f>QUARTILE(AN2509:AN2518,1)</f>
        <v>6.0000000000000001E-3</v>
      </c>
      <c r="AQ2508">
        <f>MEDIAN(AM2509,AM2512,AM2515,AM2518,AM2521,AM2524,AM2527,AM2530,AM2533,AM2536)</f>
        <v>8.5844999999999985</v>
      </c>
      <c r="AR2508">
        <f>QUARTILE(AN2509:AN2518,3)</f>
        <v>9.5939999999999994</v>
      </c>
      <c r="AS2508">
        <f>MAX(AM2509,AM2512,AM2515,AM2518,AM2521,AM2524,AM2527,AM2530,AM2533,AM2536)</f>
        <v>64.010000000000005</v>
      </c>
      <c r="AT2508">
        <f>SUMIF(AN2509:AN2518,"&lt;64",AN2509:AN2518)/COUNTIF(AN2509:AN2518,"&lt;64")</f>
        <v>3.3803749999999995</v>
      </c>
    </row>
    <row r="2509" spans="11:46">
      <c r="K2509" t="s">
        <v>851</v>
      </c>
      <c r="T2509" t="s">
        <v>851</v>
      </c>
      <c r="AC2509" t="s">
        <v>851</v>
      </c>
      <c r="AL2509" t="s">
        <v>1299</v>
      </c>
      <c r="AM2509">
        <v>9.7799999999999994</v>
      </c>
      <c r="AN2509">
        <f>AM2509</f>
        <v>9.7799999999999994</v>
      </c>
    </row>
    <row r="2510" spans="11:46">
      <c r="K2510" t="s">
        <v>1313</v>
      </c>
      <c r="T2510" t="s">
        <v>1298</v>
      </c>
      <c r="U2510">
        <v>70.44</v>
      </c>
      <c r="AC2510" t="s">
        <v>1298</v>
      </c>
      <c r="AD2510">
        <v>109.9</v>
      </c>
      <c r="AL2510" t="s">
        <v>1321</v>
      </c>
      <c r="AM2510">
        <v>64.015000000000001</v>
      </c>
      <c r="AN2510">
        <f>AM2512</f>
        <v>0</v>
      </c>
    </row>
    <row r="2511" spans="11:46">
      <c r="K2511" t="s">
        <v>1301</v>
      </c>
      <c r="L2511">
        <v>0</v>
      </c>
      <c r="T2511" t="s">
        <v>1299</v>
      </c>
      <c r="U2511">
        <v>70.34</v>
      </c>
      <c r="AC2511" t="s">
        <v>1299</v>
      </c>
      <c r="AD2511">
        <v>93.2</v>
      </c>
      <c r="AL2511" t="s">
        <v>1322</v>
      </c>
      <c r="AM2511">
        <v>64.010000000000005</v>
      </c>
      <c r="AN2511">
        <f>AM2515</f>
        <v>2.4E-2</v>
      </c>
    </row>
    <row r="2512" spans="11:46">
      <c r="K2512" t="s">
        <v>852</v>
      </c>
      <c r="T2512" t="s">
        <v>852</v>
      </c>
      <c r="AC2512" t="s">
        <v>852</v>
      </c>
      <c r="AL2512" t="s">
        <v>518</v>
      </c>
      <c r="AN2512">
        <f>AM2518</f>
        <v>9.0359999999999996</v>
      </c>
    </row>
    <row r="2513" spans="11:40">
      <c r="K2513" t="s">
        <v>1313</v>
      </c>
      <c r="T2513" t="s">
        <v>1298</v>
      </c>
      <c r="U2513">
        <v>70.256</v>
      </c>
      <c r="AC2513" t="s">
        <v>1298</v>
      </c>
      <c r="AD2513">
        <v>68.209000000000003</v>
      </c>
      <c r="AL2513" t="s">
        <v>1298</v>
      </c>
      <c r="AM2513">
        <v>0.1</v>
      </c>
      <c r="AN2513">
        <f>AM2521</f>
        <v>64.010000000000005</v>
      </c>
    </row>
    <row r="2514" spans="11:40">
      <c r="K2514" t="s">
        <v>1301</v>
      </c>
      <c r="L2514">
        <v>0</v>
      </c>
      <c r="T2514" t="s">
        <v>1299</v>
      </c>
      <c r="U2514">
        <v>70.16</v>
      </c>
      <c r="AC2514" t="s">
        <v>1299</v>
      </c>
      <c r="AD2514">
        <v>66.459999999999994</v>
      </c>
      <c r="AL2514" t="s">
        <v>1299</v>
      </c>
      <c r="AM2514">
        <v>0</v>
      </c>
      <c r="AN2514">
        <f>AM2524</f>
        <v>0</v>
      </c>
    </row>
    <row r="2515" spans="11:40">
      <c r="K2515" t="s">
        <v>853</v>
      </c>
      <c r="T2515" t="s">
        <v>853</v>
      </c>
      <c r="AC2515" t="s">
        <v>853</v>
      </c>
      <c r="AL2515" t="s">
        <v>1321</v>
      </c>
      <c r="AM2515">
        <v>2.4E-2</v>
      </c>
      <c r="AN2515">
        <f>AM2527</f>
        <v>0</v>
      </c>
    </row>
    <row r="2516" spans="11:40">
      <c r="K2516" t="s">
        <v>1313</v>
      </c>
      <c r="T2516" t="s">
        <v>1298</v>
      </c>
      <c r="U2516">
        <v>70.715000000000003</v>
      </c>
      <c r="AC2516" t="s">
        <v>1298</v>
      </c>
      <c r="AD2516">
        <v>124.988</v>
      </c>
      <c r="AL2516" t="s">
        <v>1322</v>
      </c>
      <c r="AM2516">
        <v>0.02</v>
      </c>
      <c r="AN2516">
        <f>AM2530</f>
        <v>7.0000000000000007E-2</v>
      </c>
    </row>
    <row r="2517" spans="11:40">
      <c r="K2517" t="s">
        <v>1301</v>
      </c>
      <c r="L2517">
        <v>0</v>
      </c>
      <c r="T2517" t="s">
        <v>1299</v>
      </c>
      <c r="U2517">
        <v>70.62</v>
      </c>
      <c r="AC2517" t="s">
        <v>1299</v>
      </c>
      <c r="AD2517">
        <v>118.92</v>
      </c>
      <c r="AL2517" t="s">
        <v>519</v>
      </c>
      <c r="AN2517">
        <f>AM2533</f>
        <v>8.1329999999999991</v>
      </c>
    </row>
    <row r="2518" spans="11:40">
      <c r="K2518" t="s">
        <v>854</v>
      </c>
      <c r="T2518" t="s">
        <v>854</v>
      </c>
      <c r="AC2518" t="s">
        <v>854</v>
      </c>
      <c r="AL2518" t="s">
        <v>1298</v>
      </c>
      <c r="AM2518">
        <v>9.0359999999999996</v>
      </c>
      <c r="AN2518">
        <f>AM2536</f>
        <v>64.010000000000005</v>
      </c>
    </row>
    <row r="2519" spans="11:40">
      <c r="K2519" t="s">
        <v>1313</v>
      </c>
      <c r="T2519" t="s">
        <v>1298</v>
      </c>
      <c r="U2519">
        <v>83.375</v>
      </c>
      <c r="AC2519" t="s">
        <v>1298</v>
      </c>
      <c r="AD2519">
        <v>107.61</v>
      </c>
      <c r="AL2519" t="s">
        <v>1299</v>
      </c>
      <c r="AM2519">
        <v>9.0299999999999994</v>
      </c>
    </row>
    <row r="2520" spans="11:40">
      <c r="K2520" t="s">
        <v>1301</v>
      </c>
      <c r="L2520">
        <v>0</v>
      </c>
      <c r="T2520" t="s">
        <v>1299</v>
      </c>
      <c r="U2520">
        <v>70.349999999999994</v>
      </c>
      <c r="AC2520" t="s">
        <v>1299</v>
      </c>
      <c r="AD2520">
        <v>101.68</v>
      </c>
      <c r="AL2520" t="s">
        <v>1321</v>
      </c>
      <c r="AM2520">
        <v>65.914000000000001</v>
      </c>
    </row>
    <row r="2521" spans="11:40">
      <c r="K2521" t="s">
        <v>855</v>
      </c>
      <c r="T2521" t="s">
        <v>855</v>
      </c>
      <c r="AC2521" t="s">
        <v>855</v>
      </c>
      <c r="AL2521" t="s">
        <v>1322</v>
      </c>
      <c r="AM2521">
        <v>64.010000000000005</v>
      </c>
    </row>
    <row r="2522" spans="11:40">
      <c r="K2522" t="s">
        <v>1313</v>
      </c>
      <c r="T2522" t="s">
        <v>1298</v>
      </c>
      <c r="U2522">
        <v>79.564999999999998</v>
      </c>
      <c r="AC2522" t="s">
        <v>1298</v>
      </c>
      <c r="AD2522">
        <v>67.239000000000004</v>
      </c>
      <c r="AL2522" t="s">
        <v>520</v>
      </c>
    </row>
    <row r="2523" spans="11:40">
      <c r="K2523" t="s">
        <v>1301</v>
      </c>
      <c r="L2523">
        <v>0</v>
      </c>
      <c r="T2523" t="s">
        <v>1299</v>
      </c>
      <c r="U2523">
        <v>70.27</v>
      </c>
      <c r="AC2523" t="s">
        <v>1299</v>
      </c>
      <c r="AD2523">
        <v>65.2</v>
      </c>
      <c r="AL2523" t="s">
        <v>1298</v>
      </c>
      <c r="AM2523">
        <v>0.02</v>
      </c>
    </row>
    <row r="2524" spans="11:40">
      <c r="K2524" t="s">
        <v>856</v>
      </c>
      <c r="T2524" t="s">
        <v>856</v>
      </c>
      <c r="AC2524" t="s">
        <v>856</v>
      </c>
      <c r="AL2524" t="s">
        <v>1299</v>
      </c>
      <c r="AM2524">
        <v>0</v>
      </c>
    </row>
    <row r="2525" spans="11:40">
      <c r="K2525" t="s">
        <v>1313</v>
      </c>
      <c r="T2525" t="s">
        <v>1298</v>
      </c>
      <c r="U2525">
        <v>70.673000000000002</v>
      </c>
      <c r="AC2525" t="s">
        <v>1298</v>
      </c>
      <c r="AD2525">
        <v>88.873000000000005</v>
      </c>
      <c r="AL2525" t="s">
        <v>1321</v>
      </c>
      <c r="AM2525">
        <v>9.5000000000000001E-2</v>
      </c>
    </row>
    <row r="2526" spans="11:40">
      <c r="K2526" t="s">
        <v>1301</v>
      </c>
      <c r="L2526">
        <v>0</v>
      </c>
      <c r="T2526" t="s">
        <v>1299</v>
      </c>
      <c r="U2526">
        <v>70.44</v>
      </c>
      <c r="AC2526" t="s">
        <v>1299</v>
      </c>
      <c r="AD2526">
        <v>87.41</v>
      </c>
      <c r="AL2526" t="s">
        <v>1322</v>
      </c>
      <c r="AM2526">
        <v>0.09</v>
      </c>
    </row>
    <row r="2527" spans="11:40">
      <c r="K2527" t="s">
        <v>857</v>
      </c>
      <c r="T2527" t="s">
        <v>857</v>
      </c>
      <c r="AC2527" t="s">
        <v>857</v>
      </c>
      <c r="AL2527" t="s">
        <v>521</v>
      </c>
    </row>
    <row r="2528" spans="11:40">
      <c r="K2528" t="s">
        <v>1313</v>
      </c>
      <c r="N2528">
        <f>MIN(L2529,L2532,L2535,L2538,L2541,L2544,L2547,L2550,L2553,L2556)</f>
        <v>0</v>
      </c>
      <c r="O2528">
        <f>QUARTILE(M2529:M2538,1)</f>
        <v>0</v>
      </c>
      <c r="P2528">
        <f>MEDIAN(L2529,L2532,L2535,L2538,L2541,L2544,L2547,L2550,L2553,L2556)</f>
        <v>0</v>
      </c>
      <c r="Q2528">
        <f>QUARTILE(M2529:M2538,3)</f>
        <v>0</v>
      </c>
      <c r="R2528">
        <f>MAX(L2529,L2532,L2535,L2538,L2541,L2544,L2547,L2550,L2553,L2556)</f>
        <v>0</v>
      </c>
      <c r="S2528" t="e">
        <f>SUM(M2529:M2538)/COUNTIF(M2529:M2538,"&gt;0")</f>
        <v>#DIV/0!</v>
      </c>
      <c r="T2528" t="s">
        <v>1298</v>
      </c>
      <c r="U2528">
        <v>71.974999999999994</v>
      </c>
      <c r="AC2528" t="s">
        <v>1298</v>
      </c>
      <c r="AD2528">
        <v>75.445999999999998</v>
      </c>
      <c r="AL2528" t="s">
        <v>1298</v>
      </c>
      <c r="AM2528">
        <v>0.16800000000000001</v>
      </c>
    </row>
    <row r="2529" spans="11:46">
      <c r="K2529" t="s">
        <v>1301</v>
      </c>
      <c r="L2529">
        <v>0</v>
      </c>
      <c r="M2529">
        <f>L2529</f>
        <v>0</v>
      </c>
      <c r="T2529" t="s">
        <v>1299</v>
      </c>
      <c r="U2529">
        <v>71.849999999999994</v>
      </c>
      <c r="AC2529" t="s">
        <v>1299</v>
      </c>
      <c r="AD2529">
        <v>66.36</v>
      </c>
      <c r="AL2529" t="s">
        <v>1299</v>
      </c>
      <c r="AM2529">
        <v>0</v>
      </c>
    </row>
    <row r="2530" spans="11:46">
      <c r="K2530" t="s">
        <v>858</v>
      </c>
      <c r="M2530">
        <f>L2532</f>
        <v>0</v>
      </c>
      <c r="T2530" t="s">
        <v>858</v>
      </c>
      <c r="AC2530" t="s">
        <v>858</v>
      </c>
      <c r="AL2530" t="s">
        <v>1321</v>
      </c>
      <c r="AM2530">
        <v>7.0000000000000007E-2</v>
      </c>
    </row>
    <row r="2531" spans="11:46">
      <c r="K2531" t="s">
        <v>1313</v>
      </c>
      <c r="M2531">
        <f>L2535</f>
        <v>0</v>
      </c>
      <c r="T2531" t="s">
        <v>1298</v>
      </c>
      <c r="U2531">
        <v>72.652000000000001</v>
      </c>
      <c r="AC2531" t="s">
        <v>1298</v>
      </c>
      <c r="AD2531">
        <v>68.826999999999998</v>
      </c>
      <c r="AL2531" t="s">
        <v>1322</v>
      </c>
      <c r="AM2531">
        <v>7.0000000000000007E-2</v>
      </c>
    </row>
    <row r="2532" spans="11:46">
      <c r="K2532" t="s">
        <v>1301</v>
      </c>
      <c r="L2532">
        <v>0</v>
      </c>
      <c r="M2532">
        <f>L2538</f>
        <v>0</v>
      </c>
      <c r="T2532" t="s">
        <v>1299</v>
      </c>
      <c r="U2532">
        <v>72.53</v>
      </c>
      <c r="AC2532" t="s">
        <v>1299</v>
      </c>
      <c r="AD2532">
        <v>64.08</v>
      </c>
      <c r="AL2532" t="s">
        <v>522</v>
      </c>
    </row>
    <row r="2533" spans="11:46">
      <c r="K2533" t="s">
        <v>859</v>
      </c>
      <c r="M2533">
        <f>L2541</f>
        <v>0</v>
      </c>
      <c r="T2533" t="s">
        <v>859</v>
      </c>
      <c r="AC2533" t="s">
        <v>859</v>
      </c>
      <c r="AL2533" t="s">
        <v>1298</v>
      </c>
      <c r="AM2533">
        <v>8.1329999999999991</v>
      </c>
    </row>
    <row r="2534" spans="11:46">
      <c r="K2534" t="s">
        <v>1313</v>
      </c>
      <c r="M2534">
        <f>L2544</f>
        <v>0</v>
      </c>
      <c r="T2534" t="s">
        <v>1298</v>
      </c>
      <c r="U2534">
        <v>77.712000000000003</v>
      </c>
      <c r="AC2534" t="s">
        <v>1298</v>
      </c>
      <c r="AD2534">
        <v>67.653999999999996</v>
      </c>
      <c r="AL2534" t="s">
        <v>1299</v>
      </c>
      <c r="AM2534">
        <v>8.1199999999999992</v>
      </c>
    </row>
    <row r="2535" spans="11:46">
      <c r="K2535" t="s">
        <v>1301</v>
      </c>
      <c r="L2535">
        <v>0</v>
      </c>
      <c r="M2535">
        <f>L2547</f>
        <v>0</v>
      </c>
      <c r="T2535" t="s">
        <v>1299</v>
      </c>
      <c r="U2535">
        <v>72.39</v>
      </c>
      <c r="AC2535" t="s">
        <v>1299</v>
      </c>
      <c r="AD2535">
        <v>64.25</v>
      </c>
      <c r="AL2535" t="s">
        <v>1321</v>
      </c>
      <c r="AM2535">
        <v>64.03</v>
      </c>
    </row>
    <row r="2536" spans="11:46">
      <c r="K2536" t="s">
        <v>860</v>
      </c>
      <c r="M2536">
        <f>L2550</f>
        <v>0</v>
      </c>
      <c r="T2536" t="s">
        <v>860</v>
      </c>
      <c r="AC2536" t="s">
        <v>860</v>
      </c>
      <c r="AL2536" t="s">
        <v>1322</v>
      </c>
      <c r="AM2536">
        <v>64.010000000000005</v>
      </c>
    </row>
    <row r="2537" spans="11:46">
      <c r="K2537" t="s">
        <v>1313</v>
      </c>
      <c r="M2537">
        <f>L2553</f>
        <v>0</v>
      </c>
      <c r="T2537" t="s">
        <v>1298</v>
      </c>
      <c r="U2537">
        <v>66.855999999999995</v>
      </c>
      <c r="AC2537" t="s">
        <v>1298</v>
      </c>
      <c r="AD2537">
        <v>102.04600000000001</v>
      </c>
      <c r="AL2537" t="s">
        <v>523</v>
      </c>
    </row>
    <row r="2538" spans="11:46">
      <c r="K2538" t="s">
        <v>1301</v>
      </c>
      <c r="L2538">
        <v>0</v>
      </c>
      <c r="M2538">
        <f>L2556</f>
        <v>0</v>
      </c>
      <c r="T2538" t="s">
        <v>1299</v>
      </c>
      <c r="U2538">
        <v>64.47</v>
      </c>
      <c r="AC2538" t="s">
        <v>1299</v>
      </c>
      <c r="AD2538">
        <v>97.36</v>
      </c>
      <c r="AL2538" t="s">
        <v>1298</v>
      </c>
      <c r="AM2538">
        <v>0.17399999999999999</v>
      </c>
      <c r="AO2538">
        <f>MIN(AM2539,AM2542,AM2545,AM2548,AM2551,AM2554,AM2557,AM2560,AM2563,AM2566)</f>
        <v>0</v>
      </c>
      <c r="AP2538">
        <f>QUARTILE(AN2539:AN2548,1)</f>
        <v>1.5E-3</v>
      </c>
      <c r="AQ2538">
        <f>MEDIAN(AM2539,AM2542,AM2545,AM2548,AM2551,AM2554,AM2557,AM2560,AM2563,AM2566)</f>
        <v>3.15E-2</v>
      </c>
      <c r="AR2538">
        <f>QUARTILE(AN2539:AN2548,3)</f>
        <v>0.24175000000000002</v>
      </c>
      <c r="AS2538">
        <f>MAX(AM2539,AM2542,AM2545,AM2548,AM2551,AM2554,AM2557,AM2560,AM2563,AM2566)</f>
        <v>66.123999999999995</v>
      </c>
      <c r="AT2538">
        <f>SUMIF(AN2539:AN2548,"&lt;64",AN2539:AN2548)/COUNTIF(AN2539:AN2548,"&lt;64")</f>
        <v>1.025222222222222</v>
      </c>
    </row>
    <row r="2539" spans="11:46">
      <c r="K2539" t="s">
        <v>861</v>
      </c>
      <c r="T2539" t="s">
        <v>861</v>
      </c>
      <c r="AC2539" t="s">
        <v>861</v>
      </c>
      <c r="AL2539" t="s">
        <v>1299</v>
      </c>
      <c r="AM2539">
        <v>0.01</v>
      </c>
      <c r="AN2539">
        <f>AM2539</f>
        <v>0.01</v>
      </c>
    </row>
    <row r="2540" spans="11:46">
      <c r="K2540" t="s">
        <v>1313</v>
      </c>
      <c r="T2540" t="s">
        <v>1298</v>
      </c>
      <c r="U2540">
        <v>72.629000000000005</v>
      </c>
      <c r="AC2540" t="s">
        <v>1298</v>
      </c>
      <c r="AD2540">
        <v>72.727999999999994</v>
      </c>
      <c r="AL2540" t="s">
        <v>1321</v>
      </c>
      <c r="AM2540">
        <v>1.4E-2</v>
      </c>
      <c r="AN2540">
        <f>AM2542</f>
        <v>0</v>
      </c>
    </row>
    <row r="2541" spans="11:46">
      <c r="K2541" t="s">
        <v>1301</v>
      </c>
      <c r="L2541">
        <v>0</v>
      </c>
      <c r="T2541" t="s">
        <v>1299</v>
      </c>
      <c r="U2541">
        <v>71.61</v>
      </c>
      <c r="AC2541" t="s">
        <v>1299</v>
      </c>
      <c r="AD2541">
        <v>71.31</v>
      </c>
      <c r="AL2541" t="s">
        <v>1322</v>
      </c>
      <c r="AM2541">
        <v>0</v>
      </c>
      <c r="AN2541">
        <f>AM2545</f>
        <v>66.123999999999995</v>
      </c>
    </row>
    <row r="2542" spans="11:46">
      <c r="K2542" t="s">
        <v>862</v>
      </c>
      <c r="T2542" t="s">
        <v>862</v>
      </c>
      <c r="AC2542" t="s">
        <v>862</v>
      </c>
      <c r="AL2542" t="s">
        <v>524</v>
      </c>
      <c r="AN2542">
        <f>AM2548</f>
        <v>0.308</v>
      </c>
    </row>
    <row r="2543" spans="11:46">
      <c r="K2543" t="s">
        <v>1313</v>
      </c>
      <c r="T2543" t="s">
        <v>1298</v>
      </c>
      <c r="U2543">
        <v>72.183999999999997</v>
      </c>
      <c r="AC2543" t="s">
        <v>1298</v>
      </c>
      <c r="AD2543">
        <v>68.451999999999998</v>
      </c>
      <c r="AL2543" t="s">
        <v>1298</v>
      </c>
      <c r="AM2543">
        <v>9.5820000000000007</v>
      </c>
      <c r="AN2543">
        <f>AM2551</f>
        <v>0.02</v>
      </c>
    </row>
    <row r="2544" spans="11:46">
      <c r="K2544" t="s">
        <v>1301</v>
      </c>
      <c r="L2544">
        <v>0</v>
      </c>
      <c r="T2544" t="s">
        <v>1299</v>
      </c>
      <c r="U2544">
        <v>72.06</v>
      </c>
      <c r="AC2544" t="s">
        <v>1299</v>
      </c>
      <c r="AD2544">
        <v>66.8</v>
      </c>
      <c r="AL2544" t="s">
        <v>1299</v>
      </c>
      <c r="AM2544">
        <v>9.35</v>
      </c>
      <c r="AN2544">
        <f>AM2554</f>
        <v>8.84</v>
      </c>
    </row>
    <row r="2545" spans="11:40">
      <c r="K2545" t="s">
        <v>863</v>
      </c>
      <c r="T2545" t="s">
        <v>863</v>
      </c>
      <c r="AC2545" t="s">
        <v>863</v>
      </c>
      <c r="AL2545" t="s">
        <v>1321</v>
      </c>
      <c r="AM2545">
        <v>66.123999999999995</v>
      </c>
      <c r="AN2545">
        <f>AM2557</f>
        <v>0</v>
      </c>
    </row>
    <row r="2546" spans="11:40">
      <c r="K2546" t="s">
        <v>1313</v>
      </c>
      <c r="T2546" t="s">
        <v>1298</v>
      </c>
      <c r="U2546">
        <v>72.183000000000007</v>
      </c>
      <c r="AC2546" t="s">
        <v>1298</v>
      </c>
      <c r="AD2546">
        <v>87.429000000000002</v>
      </c>
      <c r="AL2546" t="s">
        <v>1322</v>
      </c>
      <c r="AM2546">
        <v>64.010000000000005</v>
      </c>
      <c r="AN2546">
        <f>AM2560</f>
        <v>4.2999999999999997E-2</v>
      </c>
    </row>
    <row r="2547" spans="11:40">
      <c r="K2547" t="s">
        <v>1301</v>
      </c>
      <c r="L2547">
        <v>0</v>
      </c>
      <c r="T2547" t="s">
        <v>1299</v>
      </c>
      <c r="U2547">
        <v>71.849999999999994</v>
      </c>
      <c r="AC2547" t="s">
        <v>1299</v>
      </c>
      <c r="AD2547">
        <v>86.4</v>
      </c>
      <c r="AL2547" t="s">
        <v>525</v>
      </c>
      <c r="AN2547">
        <f>AM2563</f>
        <v>6.0000000000000001E-3</v>
      </c>
    </row>
    <row r="2548" spans="11:40">
      <c r="K2548" t="s">
        <v>864</v>
      </c>
      <c r="T2548" t="s">
        <v>864</v>
      </c>
      <c r="AC2548" t="s">
        <v>864</v>
      </c>
      <c r="AL2548" t="s">
        <v>1298</v>
      </c>
      <c r="AM2548">
        <v>0.308</v>
      </c>
      <c r="AN2548">
        <f>AM2566</f>
        <v>0</v>
      </c>
    </row>
    <row r="2549" spans="11:40">
      <c r="K2549" t="s">
        <v>1313</v>
      </c>
      <c r="T2549" t="s">
        <v>1298</v>
      </c>
      <c r="U2549">
        <v>72.564999999999998</v>
      </c>
      <c r="AC2549" t="s">
        <v>1298</v>
      </c>
      <c r="AD2549">
        <v>93.873000000000005</v>
      </c>
      <c r="AL2549" t="s">
        <v>1299</v>
      </c>
      <c r="AM2549">
        <v>0.01</v>
      </c>
    </row>
    <row r="2550" spans="11:40">
      <c r="K2550" t="s">
        <v>1301</v>
      </c>
      <c r="L2550">
        <v>0</v>
      </c>
      <c r="T2550" t="s">
        <v>1299</v>
      </c>
      <c r="U2550">
        <v>72.45</v>
      </c>
      <c r="AC2550" t="s">
        <v>1299</v>
      </c>
      <c r="AD2550">
        <v>86.2</v>
      </c>
      <c r="AL2550" t="s">
        <v>1321</v>
      </c>
      <c r="AM2550">
        <v>2.5000000000000001E-2</v>
      </c>
    </row>
    <row r="2551" spans="11:40">
      <c r="K2551" t="s">
        <v>865</v>
      </c>
      <c r="T2551" t="s">
        <v>865</v>
      </c>
      <c r="AC2551" t="s">
        <v>865</v>
      </c>
      <c r="AL2551" t="s">
        <v>1322</v>
      </c>
      <c r="AM2551">
        <v>0.02</v>
      </c>
    </row>
    <row r="2552" spans="11:40">
      <c r="K2552" t="s">
        <v>1313</v>
      </c>
      <c r="T2552" t="s">
        <v>1298</v>
      </c>
      <c r="U2552">
        <v>73.616</v>
      </c>
      <c r="AC2552" t="s">
        <v>1298</v>
      </c>
      <c r="AD2552">
        <v>68.225999999999999</v>
      </c>
      <c r="AL2552" t="s">
        <v>526</v>
      </c>
    </row>
    <row r="2553" spans="11:40">
      <c r="K2553" t="s">
        <v>1301</v>
      </c>
      <c r="L2553">
        <v>0</v>
      </c>
      <c r="T2553" t="s">
        <v>1299</v>
      </c>
      <c r="U2553">
        <v>64.55</v>
      </c>
      <c r="AC2553" t="s">
        <v>1299</v>
      </c>
      <c r="AD2553">
        <v>64.22</v>
      </c>
      <c r="AL2553" t="s">
        <v>1298</v>
      </c>
      <c r="AM2553">
        <v>8.8480000000000008</v>
      </c>
    </row>
    <row r="2554" spans="11:40">
      <c r="K2554" t="s">
        <v>866</v>
      </c>
      <c r="T2554" t="s">
        <v>866</v>
      </c>
      <c r="AC2554" t="s">
        <v>866</v>
      </c>
      <c r="AL2554" t="s">
        <v>1299</v>
      </c>
      <c r="AM2554">
        <v>8.84</v>
      </c>
    </row>
    <row r="2555" spans="11:40">
      <c r="K2555" t="s">
        <v>1313</v>
      </c>
      <c r="T2555" t="s">
        <v>1298</v>
      </c>
      <c r="U2555">
        <v>77.355000000000004</v>
      </c>
      <c r="AC2555" t="s">
        <v>1298</v>
      </c>
      <c r="AD2555">
        <v>93.462000000000003</v>
      </c>
      <c r="AL2555" t="s">
        <v>1321</v>
      </c>
      <c r="AM2555">
        <v>64.061999999999998</v>
      </c>
    </row>
    <row r="2556" spans="11:40">
      <c r="K2556" t="s">
        <v>1301</v>
      </c>
      <c r="L2556">
        <v>0</v>
      </c>
      <c r="T2556" t="s">
        <v>1299</v>
      </c>
      <c r="U2556">
        <v>72.63</v>
      </c>
      <c r="AC2556" t="s">
        <v>1299</v>
      </c>
      <c r="AD2556">
        <v>92.25</v>
      </c>
      <c r="AL2556" t="s">
        <v>1322</v>
      </c>
      <c r="AM2556">
        <v>64.010000000000005</v>
      </c>
    </row>
    <row r="2557" spans="11:40">
      <c r="K2557" t="s">
        <v>867</v>
      </c>
      <c r="T2557" t="s">
        <v>867</v>
      </c>
      <c r="AC2557" t="s">
        <v>867</v>
      </c>
      <c r="AL2557" t="s">
        <v>527</v>
      </c>
    </row>
    <row r="2558" spans="11:40">
      <c r="K2558" t="s">
        <v>1313</v>
      </c>
      <c r="N2558">
        <f>MIN(L2559,L2562,L2565,L2568,L2571,L2574,L2577,L2580,L2583,L2586)</f>
        <v>0</v>
      </c>
      <c r="O2558">
        <f>QUARTILE(M2559:M2568,1)</f>
        <v>0</v>
      </c>
      <c r="P2558">
        <f>MEDIAN(L2559,L2562,L2565,L2568,L2571,L2574,L2577,L2580,L2583,L2586)</f>
        <v>0</v>
      </c>
      <c r="Q2558">
        <f>QUARTILE(M2559:M2568,3)</f>
        <v>0</v>
      </c>
      <c r="R2558">
        <f>MAX(L2559,L2562,L2565,L2568,L2571,L2574,L2577,L2580,L2583,L2586)</f>
        <v>0</v>
      </c>
      <c r="S2558" t="e">
        <f>SUM(M2559:M2568)/COUNTIF(M2559:M2568,"&gt;0")</f>
        <v>#DIV/0!</v>
      </c>
      <c r="T2558" t="s">
        <v>1298</v>
      </c>
      <c r="U2558">
        <v>65.311000000000007</v>
      </c>
      <c r="AC2558" t="s">
        <v>1298</v>
      </c>
      <c r="AD2558">
        <v>68.450999999999993</v>
      </c>
      <c r="AL2558" t="s">
        <v>1298</v>
      </c>
      <c r="AM2558">
        <v>0.10100000000000001</v>
      </c>
    </row>
    <row r="2559" spans="11:40">
      <c r="K2559" t="s">
        <v>1301</v>
      </c>
      <c r="L2559">
        <v>0</v>
      </c>
      <c r="M2559">
        <f>L2559</f>
        <v>0</v>
      </c>
      <c r="T2559" t="s">
        <v>1299</v>
      </c>
      <c r="U2559">
        <v>65.099999999999994</v>
      </c>
      <c r="AC2559" t="s">
        <v>1299</v>
      </c>
      <c r="AD2559">
        <v>66.73</v>
      </c>
      <c r="AL2559" t="s">
        <v>1299</v>
      </c>
      <c r="AM2559">
        <v>0</v>
      </c>
    </row>
    <row r="2560" spans="11:40">
      <c r="K2560" t="s">
        <v>868</v>
      </c>
      <c r="M2560">
        <f>L2562</f>
        <v>0</v>
      </c>
      <c r="T2560" t="s">
        <v>868</v>
      </c>
      <c r="AC2560" t="s">
        <v>868</v>
      </c>
      <c r="AL2560" t="s">
        <v>1321</v>
      </c>
      <c r="AM2560">
        <v>4.2999999999999997E-2</v>
      </c>
    </row>
    <row r="2561" spans="11:46">
      <c r="K2561" t="s">
        <v>1313</v>
      </c>
      <c r="M2561">
        <f>L2565</f>
        <v>0</v>
      </c>
      <c r="T2561" t="s">
        <v>1298</v>
      </c>
      <c r="U2561">
        <v>66.409000000000006</v>
      </c>
      <c r="AC2561" t="s">
        <v>1298</v>
      </c>
      <c r="AD2561">
        <v>66.853999999999999</v>
      </c>
      <c r="AL2561" t="s">
        <v>1322</v>
      </c>
      <c r="AM2561">
        <v>0.04</v>
      </c>
    </row>
    <row r="2562" spans="11:46">
      <c r="K2562" t="s">
        <v>1301</v>
      </c>
      <c r="L2562">
        <v>0</v>
      </c>
      <c r="M2562">
        <f>L2568</f>
        <v>0</v>
      </c>
      <c r="T2562" t="s">
        <v>1299</v>
      </c>
      <c r="U2562">
        <v>66.16</v>
      </c>
      <c r="AC2562" t="s">
        <v>1299</v>
      </c>
      <c r="AD2562">
        <v>64.98</v>
      </c>
      <c r="AL2562" t="s">
        <v>528</v>
      </c>
    </row>
    <row r="2563" spans="11:46">
      <c r="K2563" t="s">
        <v>869</v>
      </c>
      <c r="M2563">
        <f>L2571</f>
        <v>0</v>
      </c>
      <c r="T2563" t="s">
        <v>869</v>
      </c>
      <c r="AC2563" t="s">
        <v>869</v>
      </c>
      <c r="AL2563" t="s">
        <v>1298</v>
      </c>
      <c r="AM2563">
        <v>6.0000000000000001E-3</v>
      </c>
    </row>
    <row r="2564" spans="11:46">
      <c r="K2564" t="s">
        <v>1313</v>
      </c>
      <c r="M2564">
        <f>L2574</f>
        <v>0</v>
      </c>
      <c r="T2564" t="s">
        <v>1298</v>
      </c>
      <c r="U2564">
        <v>65.028999999999996</v>
      </c>
      <c r="AC2564" t="s">
        <v>1298</v>
      </c>
      <c r="AD2564">
        <v>68.132000000000005</v>
      </c>
      <c r="AL2564" t="s">
        <v>1299</v>
      </c>
      <c r="AM2564">
        <v>0.01</v>
      </c>
    </row>
    <row r="2565" spans="11:46">
      <c r="K2565" t="s">
        <v>1301</v>
      </c>
      <c r="L2565">
        <v>0</v>
      </c>
      <c r="M2565">
        <f>L2577</f>
        <v>0</v>
      </c>
      <c r="T2565" t="s">
        <v>1299</v>
      </c>
      <c r="U2565">
        <v>64.77</v>
      </c>
      <c r="AC2565" t="s">
        <v>1299</v>
      </c>
      <c r="AD2565">
        <v>66.34</v>
      </c>
      <c r="AL2565" t="s">
        <v>1321</v>
      </c>
      <c r="AM2565">
        <v>0.01</v>
      </c>
    </row>
    <row r="2566" spans="11:46">
      <c r="K2566" t="s">
        <v>870</v>
      </c>
      <c r="M2566">
        <f>L2580</f>
        <v>0</v>
      </c>
      <c r="T2566" t="s">
        <v>870</v>
      </c>
      <c r="AC2566" t="s">
        <v>870</v>
      </c>
      <c r="AL2566" t="s">
        <v>1322</v>
      </c>
      <c r="AM2566">
        <v>0</v>
      </c>
    </row>
    <row r="2567" spans="11:46">
      <c r="K2567" t="s">
        <v>1313</v>
      </c>
      <c r="M2567">
        <f>L2583</f>
        <v>0</v>
      </c>
      <c r="T2567" t="s">
        <v>1298</v>
      </c>
      <c r="U2567">
        <v>65.968999999999994</v>
      </c>
      <c r="AC2567" t="s">
        <v>1298</v>
      </c>
      <c r="AD2567">
        <v>111.271</v>
      </c>
      <c r="AL2567" t="s">
        <v>529</v>
      </c>
    </row>
    <row r="2568" spans="11:46">
      <c r="K2568" t="s">
        <v>1301</v>
      </c>
      <c r="L2568">
        <v>0</v>
      </c>
      <c r="M2568">
        <f>L2586</f>
        <v>0</v>
      </c>
      <c r="T2568" t="s">
        <v>1299</v>
      </c>
      <c r="U2568">
        <v>65.75</v>
      </c>
      <c r="AC2568" t="s">
        <v>1299</v>
      </c>
      <c r="AD2568">
        <v>104.39</v>
      </c>
      <c r="AL2568" t="s">
        <v>1298</v>
      </c>
      <c r="AM2568">
        <v>10.914999999999999</v>
      </c>
      <c r="AO2568">
        <f>MIN(AM2569,AM2572,AM2575,AM2578,AM2581,AM2584,AM2587,AM2590,AM2593,AM2596)</f>
        <v>1.6E-2</v>
      </c>
      <c r="AP2568">
        <f>QUARTILE(AN2569:AN2578,1)</f>
        <v>3.9250000000000007E-2</v>
      </c>
      <c r="AQ2568">
        <f>MEDIAN(AM2569,AM2572,AM2575,AM2578,AM2581,AM2584,AM2587,AM2590,AM2593,AM2596)</f>
        <v>4.76</v>
      </c>
      <c r="AR2568">
        <f>QUARTILE(AN2569:AN2578,3)</f>
        <v>64</v>
      </c>
      <c r="AS2568">
        <f>MAX(AM2569,AM2572,AM2575,AM2578,AM2581,AM2584,AM2587,AM2590,AM2593,AM2596)</f>
        <v>64.010000000000005</v>
      </c>
      <c r="AT2568">
        <f>SUMIF(AN2569:AN2578,"&lt;64",AN2569:AN2578)/COUNTIF(AN2569:AN2578,"&lt;64")</f>
        <v>3.5188333333333333</v>
      </c>
    </row>
    <row r="2569" spans="11:46">
      <c r="K2569" t="s">
        <v>871</v>
      </c>
      <c r="T2569" t="s">
        <v>871</v>
      </c>
      <c r="AC2569" t="s">
        <v>871</v>
      </c>
      <c r="AL2569" t="s">
        <v>1299</v>
      </c>
      <c r="AM2569">
        <v>10.53</v>
      </c>
      <c r="AN2569">
        <f>AM2569</f>
        <v>10.53</v>
      </c>
    </row>
    <row r="2570" spans="11:46">
      <c r="K2570" t="s">
        <v>1313</v>
      </c>
      <c r="T2570" t="s">
        <v>1298</v>
      </c>
      <c r="U2570">
        <v>65.201999999999998</v>
      </c>
      <c r="AC2570" t="s">
        <v>1298</v>
      </c>
      <c r="AD2570">
        <v>98.494</v>
      </c>
      <c r="AL2570" t="s">
        <v>1321</v>
      </c>
      <c r="AM2570">
        <v>64.510999999999996</v>
      </c>
      <c r="AN2570">
        <v>64</v>
      </c>
    </row>
    <row r="2571" spans="11:46">
      <c r="K2571" t="s">
        <v>1301</v>
      </c>
      <c r="L2571">
        <v>0</v>
      </c>
      <c r="T2571" t="s">
        <v>1299</v>
      </c>
      <c r="U2571">
        <v>65.03</v>
      </c>
      <c r="AC2571" t="s">
        <v>1299</v>
      </c>
      <c r="AD2571">
        <v>81.62</v>
      </c>
      <c r="AL2571" t="s">
        <v>1322</v>
      </c>
      <c r="AM2571">
        <v>64.010000000000005</v>
      </c>
      <c r="AN2571">
        <v>64</v>
      </c>
    </row>
    <row r="2572" spans="11:46">
      <c r="K2572" t="s">
        <v>872</v>
      </c>
      <c r="T2572" t="s">
        <v>872</v>
      </c>
      <c r="AC2572" t="s">
        <v>872</v>
      </c>
      <c r="AL2572" t="s">
        <v>530</v>
      </c>
      <c r="AN2572">
        <f>AM2578</f>
        <v>2.9000000000000001E-2</v>
      </c>
    </row>
    <row r="2573" spans="11:46">
      <c r="K2573" t="s">
        <v>1313</v>
      </c>
      <c r="T2573" t="s">
        <v>1298</v>
      </c>
      <c r="U2573">
        <v>65.679000000000002</v>
      </c>
      <c r="AC2573" t="s">
        <v>1298</v>
      </c>
      <c r="AD2573">
        <v>66.912999999999997</v>
      </c>
      <c r="AL2573" t="s">
        <v>1298</v>
      </c>
      <c r="AM2573">
        <v>7.9000000000000001E-2</v>
      </c>
      <c r="AN2573">
        <f>AM2581</f>
        <v>7.0000000000000007E-2</v>
      </c>
    </row>
    <row r="2574" spans="11:46">
      <c r="K2574" t="s">
        <v>1301</v>
      </c>
      <c r="L2574">
        <v>0</v>
      </c>
      <c r="T2574" t="s">
        <v>1299</v>
      </c>
      <c r="U2574">
        <v>65.56</v>
      </c>
      <c r="AC2574" t="s">
        <v>1299</v>
      </c>
      <c r="AD2574">
        <v>65.38</v>
      </c>
      <c r="AL2574" t="s">
        <v>1299</v>
      </c>
      <c r="AM2574">
        <v>0</v>
      </c>
      <c r="AN2574">
        <v>64</v>
      </c>
    </row>
    <row r="2575" spans="11:46">
      <c r="K2575" t="s">
        <v>873</v>
      </c>
      <c r="T2575" t="s">
        <v>873</v>
      </c>
      <c r="AC2575" t="s">
        <v>873</v>
      </c>
      <c r="AL2575" t="s">
        <v>1321</v>
      </c>
      <c r="AM2575">
        <v>6.4000000000000001E-2</v>
      </c>
      <c r="AN2575">
        <f>AM2587</f>
        <v>0</v>
      </c>
    </row>
    <row r="2576" spans="11:46">
      <c r="K2576" t="s">
        <v>1313</v>
      </c>
      <c r="T2576" t="s">
        <v>1298</v>
      </c>
      <c r="U2576">
        <v>64.757999999999996</v>
      </c>
      <c r="AC2576" t="s">
        <v>1298</v>
      </c>
      <c r="AD2576">
        <v>103.989</v>
      </c>
      <c r="AL2576" t="s">
        <v>1322</v>
      </c>
      <c r="AM2576">
        <v>0.06</v>
      </c>
      <c r="AN2576">
        <f>AM2590</f>
        <v>1.6E-2</v>
      </c>
    </row>
    <row r="2577" spans="11:40">
      <c r="K2577" t="s">
        <v>1301</v>
      </c>
      <c r="L2577">
        <v>0</v>
      </c>
      <c r="T2577" t="s">
        <v>1299</v>
      </c>
      <c r="U2577">
        <v>64.63</v>
      </c>
      <c r="AC2577" t="s">
        <v>1299</v>
      </c>
      <c r="AD2577">
        <v>97.35</v>
      </c>
      <c r="AL2577" t="s">
        <v>531</v>
      </c>
      <c r="AN2577">
        <f>AM2593</f>
        <v>10.468</v>
      </c>
    </row>
    <row r="2578" spans="11:40">
      <c r="K2578" t="s">
        <v>874</v>
      </c>
      <c r="T2578" t="s">
        <v>874</v>
      </c>
      <c r="AC2578" t="s">
        <v>874</v>
      </c>
      <c r="AL2578" t="s">
        <v>1298</v>
      </c>
      <c r="AM2578">
        <v>2.9000000000000001E-2</v>
      </c>
      <c r="AN2578">
        <f>AM2596</f>
        <v>64.010000000000005</v>
      </c>
    </row>
    <row r="2579" spans="11:40">
      <c r="K2579" t="s">
        <v>1313</v>
      </c>
      <c r="T2579" t="s">
        <v>1298</v>
      </c>
      <c r="U2579">
        <v>64.745999999999995</v>
      </c>
      <c r="AC2579" t="s">
        <v>1298</v>
      </c>
      <c r="AD2579">
        <v>105.608</v>
      </c>
      <c r="AL2579" t="s">
        <v>1299</v>
      </c>
      <c r="AM2579">
        <v>0</v>
      </c>
    </row>
    <row r="2580" spans="11:40">
      <c r="K2580" t="s">
        <v>1301</v>
      </c>
      <c r="L2580">
        <v>0</v>
      </c>
      <c r="T2580" t="s">
        <v>1299</v>
      </c>
      <c r="U2580">
        <v>64.63</v>
      </c>
      <c r="AC2580" t="s">
        <v>1299</v>
      </c>
      <c r="AD2580">
        <v>99.41</v>
      </c>
      <c r="AL2580" t="s">
        <v>1321</v>
      </c>
      <c r="AM2580">
        <v>7.2999999999999995E-2</v>
      </c>
    </row>
    <row r="2581" spans="11:40">
      <c r="K2581" t="s">
        <v>875</v>
      </c>
      <c r="T2581" t="s">
        <v>875</v>
      </c>
      <c r="AC2581" t="s">
        <v>875</v>
      </c>
      <c r="AL2581" t="s">
        <v>1322</v>
      </c>
      <c r="AM2581">
        <v>7.0000000000000007E-2</v>
      </c>
    </row>
    <row r="2582" spans="11:40">
      <c r="K2582" t="s">
        <v>1313</v>
      </c>
      <c r="T2582" t="s">
        <v>1298</v>
      </c>
      <c r="U2582">
        <v>81.367000000000004</v>
      </c>
      <c r="AC2582" t="s">
        <v>1298</v>
      </c>
      <c r="AD2582">
        <v>67.248999999999995</v>
      </c>
      <c r="AL2582" t="s">
        <v>532</v>
      </c>
    </row>
    <row r="2583" spans="11:40">
      <c r="K2583" t="s">
        <v>1301</v>
      </c>
      <c r="L2583">
        <v>0</v>
      </c>
      <c r="T2583" t="s">
        <v>1299</v>
      </c>
      <c r="U2583">
        <v>65.36</v>
      </c>
      <c r="AC2583" t="s">
        <v>1299</v>
      </c>
      <c r="AD2583">
        <v>64.17</v>
      </c>
      <c r="AL2583" t="s">
        <v>1298</v>
      </c>
      <c r="AM2583">
        <v>11.074</v>
      </c>
    </row>
    <row r="2584" spans="11:40">
      <c r="K2584" t="s">
        <v>876</v>
      </c>
      <c r="T2584" t="s">
        <v>876</v>
      </c>
      <c r="AC2584" t="s">
        <v>876</v>
      </c>
      <c r="AL2584" t="s">
        <v>1299</v>
      </c>
      <c r="AM2584">
        <v>9.4499999999999993</v>
      </c>
    </row>
    <row r="2585" spans="11:40">
      <c r="K2585" t="s">
        <v>1313</v>
      </c>
      <c r="T2585" t="s">
        <v>1298</v>
      </c>
      <c r="U2585">
        <v>70.412000000000006</v>
      </c>
      <c r="AC2585" t="s">
        <v>1298</v>
      </c>
      <c r="AD2585">
        <v>98.66</v>
      </c>
      <c r="AL2585" t="s">
        <v>1321</v>
      </c>
      <c r="AM2585">
        <v>64.201999999999998</v>
      </c>
    </row>
    <row r="2586" spans="11:40">
      <c r="K2586" t="s">
        <v>1301</v>
      </c>
      <c r="L2586">
        <v>0</v>
      </c>
      <c r="T2586" t="s">
        <v>1299</v>
      </c>
      <c r="U2586">
        <v>65.03</v>
      </c>
      <c r="AC2586" t="s">
        <v>1299</v>
      </c>
      <c r="AD2586">
        <v>97.18</v>
      </c>
      <c r="AL2586" t="s">
        <v>1322</v>
      </c>
      <c r="AM2586">
        <v>64.010000000000005</v>
      </c>
    </row>
    <row r="2587" spans="11:40">
      <c r="K2587" t="s">
        <v>877</v>
      </c>
      <c r="T2587" t="s">
        <v>877</v>
      </c>
      <c r="AC2587" t="s">
        <v>877</v>
      </c>
      <c r="AL2587" t="s">
        <v>533</v>
      </c>
    </row>
    <row r="2588" spans="11:40">
      <c r="K2588" t="s">
        <v>1313</v>
      </c>
      <c r="N2588">
        <f>MIN(L2589,L2592,L2595,L2598,L2601,L2604,L2607,L2610,L2613,L2616)</f>
        <v>0</v>
      </c>
      <c r="O2588">
        <f>QUARTILE(M2589:M2598,1)</f>
        <v>0</v>
      </c>
      <c r="P2588">
        <f>MEDIAN(L2589,L2592,L2595,L2598,L2601,L2604,L2607,L2610,L2613,L2616)</f>
        <v>0</v>
      </c>
      <c r="Q2588">
        <f>QUARTILE(M2589:M2598,3)</f>
        <v>0</v>
      </c>
      <c r="R2588">
        <f>MAX(L2589,L2592,L2595,L2598,L2601,L2604,L2607,L2610,L2613,L2616)</f>
        <v>0</v>
      </c>
      <c r="S2588" t="e">
        <f>SUM(M2589:M2598)/COUNTIF(M2589:M2598,"&gt;0")</f>
        <v>#DIV/0!</v>
      </c>
      <c r="T2588" t="s">
        <v>1298</v>
      </c>
      <c r="U2588">
        <v>66.599999999999994</v>
      </c>
      <c r="AC2588" t="s">
        <v>1298</v>
      </c>
      <c r="AD2588">
        <v>66.582999999999998</v>
      </c>
      <c r="AL2588" t="s">
        <v>1298</v>
      </c>
      <c r="AM2588">
        <v>1.2999999999999999E-2</v>
      </c>
    </row>
    <row r="2589" spans="11:40">
      <c r="K2589" t="s">
        <v>1301</v>
      </c>
      <c r="L2589">
        <v>0</v>
      </c>
      <c r="M2589">
        <f>L2589</f>
        <v>0</v>
      </c>
      <c r="T2589" t="s">
        <v>1299</v>
      </c>
      <c r="U2589">
        <v>66.47</v>
      </c>
      <c r="AC2589" t="s">
        <v>1299</v>
      </c>
      <c r="AD2589">
        <v>64.209999999999994</v>
      </c>
      <c r="AL2589" t="s">
        <v>1299</v>
      </c>
      <c r="AM2589">
        <v>0</v>
      </c>
    </row>
    <row r="2590" spans="11:40">
      <c r="K2590" t="s">
        <v>878</v>
      </c>
      <c r="M2590">
        <f>L2592</f>
        <v>0</v>
      </c>
      <c r="T2590" t="s">
        <v>878</v>
      </c>
      <c r="AC2590" t="s">
        <v>878</v>
      </c>
      <c r="AL2590" t="s">
        <v>1321</v>
      </c>
      <c r="AM2590">
        <v>1.6E-2</v>
      </c>
    </row>
    <row r="2591" spans="11:40">
      <c r="K2591" t="s">
        <v>1313</v>
      </c>
      <c r="M2591">
        <f>L2595</f>
        <v>0</v>
      </c>
      <c r="T2591" t="s">
        <v>1298</v>
      </c>
      <c r="U2591">
        <v>66.715999999999994</v>
      </c>
      <c r="AC2591" t="s">
        <v>1298</v>
      </c>
      <c r="AD2591">
        <v>67.293999999999997</v>
      </c>
      <c r="AL2591" t="s">
        <v>1322</v>
      </c>
      <c r="AM2591">
        <v>0.01</v>
      </c>
    </row>
    <row r="2592" spans="11:40">
      <c r="K2592" t="s">
        <v>1301</v>
      </c>
      <c r="L2592">
        <v>0</v>
      </c>
      <c r="M2592">
        <f>L2598</f>
        <v>0</v>
      </c>
      <c r="T2592" t="s">
        <v>1299</v>
      </c>
      <c r="U2592">
        <v>66.53</v>
      </c>
      <c r="AC2592" t="s">
        <v>1299</v>
      </c>
      <c r="AD2592">
        <v>65.489999999999995</v>
      </c>
      <c r="AL2592" t="s">
        <v>534</v>
      </c>
    </row>
    <row r="2593" spans="11:46">
      <c r="K2593" t="s">
        <v>879</v>
      </c>
      <c r="M2593">
        <f>L2601</f>
        <v>0</v>
      </c>
      <c r="T2593" t="s">
        <v>879</v>
      </c>
      <c r="AC2593" t="s">
        <v>879</v>
      </c>
      <c r="AL2593" t="s">
        <v>1298</v>
      </c>
      <c r="AM2593">
        <v>10.468</v>
      </c>
    </row>
    <row r="2594" spans="11:46">
      <c r="K2594" t="s">
        <v>1313</v>
      </c>
      <c r="M2594">
        <f>L2604</f>
        <v>0</v>
      </c>
      <c r="T2594" t="s">
        <v>1298</v>
      </c>
      <c r="U2594">
        <v>66.370999999999995</v>
      </c>
      <c r="AC2594" t="s">
        <v>1298</v>
      </c>
      <c r="AD2594">
        <v>68.683999999999997</v>
      </c>
      <c r="AL2594" t="s">
        <v>1299</v>
      </c>
      <c r="AM2594">
        <v>10.32</v>
      </c>
    </row>
    <row r="2595" spans="11:46">
      <c r="K2595" t="s">
        <v>1301</v>
      </c>
      <c r="L2595">
        <v>0</v>
      </c>
      <c r="M2595">
        <f>L2607</f>
        <v>0</v>
      </c>
      <c r="T2595" t="s">
        <v>1299</v>
      </c>
      <c r="U2595">
        <v>66.19</v>
      </c>
      <c r="AC2595" t="s">
        <v>1299</v>
      </c>
      <c r="AD2595">
        <v>66.72</v>
      </c>
      <c r="AL2595" t="s">
        <v>1321</v>
      </c>
      <c r="AM2595">
        <v>65.56</v>
      </c>
    </row>
    <row r="2596" spans="11:46">
      <c r="K2596" t="s">
        <v>880</v>
      </c>
      <c r="M2596">
        <f>L2610</f>
        <v>0</v>
      </c>
      <c r="T2596" t="s">
        <v>880</v>
      </c>
      <c r="AC2596" t="s">
        <v>880</v>
      </c>
      <c r="AL2596" t="s">
        <v>1322</v>
      </c>
      <c r="AM2596">
        <v>64.010000000000005</v>
      </c>
    </row>
    <row r="2597" spans="11:46">
      <c r="K2597" t="s">
        <v>1313</v>
      </c>
      <c r="M2597">
        <f>L2613</f>
        <v>0</v>
      </c>
      <c r="T2597" t="s">
        <v>1298</v>
      </c>
      <c r="U2597">
        <v>68.058999999999997</v>
      </c>
      <c r="AC2597" t="s">
        <v>1298</v>
      </c>
      <c r="AD2597">
        <v>135.68899999999999</v>
      </c>
      <c r="AL2597" t="s">
        <v>535</v>
      </c>
    </row>
    <row r="2598" spans="11:46">
      <c r="K2598" t="s">
        <v>1301</v>
      </c>
      <c r="L2598">
        <v>0</v>
      </c>
      <c r="M2598">
        <f>L2616</f>
        <v>0</v>
      </c>
      <c r="T2598" t="s">
        <v>1299</v>
      </c>
      <c r="U2598">
        <v>67.88</v>
      </c>
      <c r="AC2598" t="s">
        <v>1299</v>
      </c>
      <c r="AD2598">
        <v>114.95</v>
      </c>
      <c r="AL2598" t="s">
        <v>1298</v>
      </c>
      <c r="AM2598">
        <v>0.19400000000000001</v>
      </c>
      <c r="AO2598">
        <f>MIN(AM2599,AM2602,AM2605,AM2608,AM2611,AM2614,AM2617,AM2620,AM2623,AM2626)</f>
        <v>0</v>
      </c>
      <c r="AP2598">
        <f>QUARTILE(AN2599:AN2608,1)</f>
        <v>0</v>
      </c>
      <c r="AQ2598">
        <f>MEDIAN(AM2599,AM2602,AM2605,AM2608,AM2611,AM2614,AM2617,AM2620,AM2623,AM2626)</f>
        <v>2.1999999999999999E-2</v>
      </c>
      <c r="AR2598">
        <f>QUARTILE(AN2599:AN2608,3)</f>
        <v>5.0749999999999997E-2</v>
      </c>
      <c r="AS2598">
        <f>MAX(AM2599,AM2602,AM2605,AM2608,AM2611,AM2614,AM2617,AM2620,AM2623,AM2626)</f>
        <v>66.63</v>
      </c>
      <c r="AT2598">
        <f>SUMIF(AN2599:AN2608,"&lt;64",AN2599:AN2608)/COUNTIF(AN2599:AN2608,"&lt;64")</f>
        <v>1.4249999999999999E-2</v>
      </c>
    </row>
    <row r="2599" spans="11:46">
      <c r="K2599" t="s">
        <v>881</v>
      </c>
      <c r="T2599" t="s">
        <v>881</v>
      </c>
      <c r="AC2599" t="s">
        <v>881</v>
      </c>
      <c r="AL2599" t="s">
        <v>1299</v>
      </c>
      <c r="AM2599">
        <v>0</v>
      </c>
      <c r="AN2599">
        <f>AM2599</f>
        <v>0</v>
      </c>
    </row>
    <row r="2600" spans="11:46">
      <c r="K2600" t="s">
        <v>1313</v>
      </c>
      <c r="T2600" t="s">
        <v>1298</v>
      </c>
      <c r="U2600">
        <v>66.043000000000006</v>
      </c>
      <c r="AC2600" t="s">
        <v>1298</v>
      </c>
      <c r="AD2600">
        <v>130.505</v>
      </c>
      <c r="AL2600" t="s">
        <v>1321</v>
      </c>
      <c r="AM2600">
        <v>1.4999999999999999E-2</v>
      </c>
      <c r="AN2600">
        <f>AM2602</f>
        <v>0</v>
      </c>
    </row>
    <row r="2601" spans="11:46">
      <c r="K2601" t="s">
        <v>1301</v>
      </c>
      <c r="L2601">
        <v>0</v>
      </c>
      <c r="T2601" t="s">
        <v>1299</v>
      </c>
      <c r="U2601">
        <v>65.91</v>
      </c>
      <c r="AC2601" t="s">
        <v>1299</v>
      </c>
      <c r="AD2601">
        <v>120.09</v>
      </c>
      <c r="AL2601" t="s">
        <v>1322</v>
      </c>
      <c r="AM2601">
        <v>0.01</v>
      </c>
      <c r="AN2601">
        <f>AM2605</f>
        <v>64.037999999999997</v>
      </c>
    </row>
    <row r="2602" spans="11:46">
      <c r="K2602" t="s">
        <v>882</v>
      </c>
      <c r="T2602" t="s">
        <v>882</v>
      </c>
      <c r="AC2602" t="s">
        <v>882</v>
      </c>
      <c r="AL2602" t="s">
        <v>536</v>
      </c>
      <c r="AN2602">
        <f>AM2608</f>
        <v>2.3E-2</v>
      </c>
    </row>
    <row r="2603" spans="11:46">
      <c r="K2603" t="s">
        <v>1313</v>
      </c>
      <c r="T2603" t="s">
        <v>1298</v>
      </c>
      <c r="U2603">
        <v>78.460999999999999</v>
      </c>
      <c r="AC2603" t="s">
        <v>1298</v>
      </c>
      <c r="AD2603">
        <v>67.569999999999993</v>
      </c>
      <c r="AL2603" t="s">
        <v>1298</v>
      </c>
      <c r="AM2603">
        <v>9.4139999999999997</v>
      </c>
      <c r="AN2603">
        <f>AM2611</f>
        <v>0.06</v>
      </c>
    </row>
    <row r="2604" spans="11:46">
      <c r="K2604" t="s">
        <v>1301</v>
      </c>
      <c r="L2604">
        <v>0</v>
      </c>
      <c r="T2604" t="s">
        <v>1299</v>
      </c>
      <c r="U2604">
        <v>67.760000000000005</v>
      </c>
      <c r="AC2604" t="s">
        <v>1299</v>
      </c>
      <c r="AD2604">
        <v>65.91</v>
      </c>
      <c r="AL2604" t="s">
        <v>1299</v>
      </c>
      <c r="AM2604">
        <v>9.32</v>
      </c>
      <c r="AN2604">
        <f>AM2614</f>
        <v>0</v>
      </c>
    </row>
    <row r="2605" spans="11:46">
      <c r="K2605" t="s">
        <v>883</v>
      </c>
      <c r="T2605" t="s">
        <v>883</v>
      </c>
      <c r="AC2605" t="s">
        <v>883</v>
      </c>
      <c r="AL2605" t="s">
        <v>1321</v>
      </c>
      <c r="AM2605">
        <v>64.037999999999997</v>
      </c>
      <c r="AN2605">
        <f>AM2617</f>
        <v>0</v>
      </c>
    </row>
    <row r="2606" spans="11:46">
      <c r="K2606" t="s">
        <v>1313</v>
      </c>
      <c r="T2606" t="s">
        <v>1298</v>
      </c>
      <c r="U2606">
        <v>66.308999999999997</v>
      </c>
      <c r="AC2606" t="s">
        <v>1298</v>
      </c>
      <c r="AD2606">
        <v>96.171000000000006</v>
      </c>
      <c r="AL2606" t="s">
        <v>1322</v>
      </c>
      <c r="AM2606">
        <v>64.010000000000005</v>
      </c>
      <c r="AN2606">
        <f>AM2620</f>
        <v>66.63</v>
      </c>
    </row>
    <row r="2607" spans="11:46">
      <c r="K2607" t="s">
        <v>1301</v>
      </c>
      <c r="L2607">
        <v>0</v>
      </c>
      <c r="T2607" t="s">
        <v>1299</v>
      </c>
      <c r="U2607">
        <v>66.12</v>
      </c>
      <c r="AC2607" t="s">
        <v>1299</v>
      </c>
      <c r="AD2607">
        <v>94.9</v>
      </c>
      <c r="AL2607" t="s">
        <v>537</v>
      </c>
      <c r="AN2607">
        <f>AM2623</f>
        <v>2.1000000000000001E-2</v>
      </c>
    </row>
    <row r="2608" spans="11:46">
      <c r="K2608" t="s">
        <v>884</v>
      </c>
      <c r="T2608" t="s">
        <v>884</v>
      </c>
      <c r="AC2608" t="s">
        <v>884</v>
      </c>
      <c r="AL2608" t="s">
        <v>1298</v>
      </c>
      <c r="AM2608">
        <v>2.3E-2</v>
      </c>
      <c r="AN2608">
        <f>AM2626</f>
        <v>0.01</v>
      </c>
    </row>
    <row r="2609" spans="11:39">
      <c r="K2609" t="s">
        <v>1313</v>
      </c>
      <c r="T2609" t="s">
        <v>1298</v>
      </c>
      <c r="U2609">
        <v>66.08</v>
      </c>
      <c r="AC2609" t="s">
        <v>1298</v>
      </c>
      <c r="AD2609">
        <v>113.264</v>
      </c>
      <c r="AL2609" t="s">
        <v>1299</v>
      </c>
      <c r="AM2609">
        <v>0.01</v>
      </c>
    </row>
    <row r="2610" spans="11:39">
      <c r="K2610" t="s">
        <v>1301</v>
      </c>
      <c r="L2610">
        <v>0</v>
      </c>
      <c r="T2610" t="s">
        <v>1299</v>
      </c>
      <c r="U2610">
        <v>65.900000000000006</v>
      </c>
      <c r="AC2610" t="s">
        <v>1299</v>
      </c>
      <c r="AD2610">
        <v>98.02</v>
      </c>
      <c r="AL2610" t="s">
        <v>1321</v>
      </c>
      <c r="AM2610">
        <v>6.5000000000000002E-2</v>
      </c>
    </row>
    <row r="2611" spans="11:39">
      <c r="K2611" t="s">
        <v>885</v>
      </c>
      <c r="T2611" t="s">
        <v>885</v>
      </c>
      <c r="AC2611" t="s">
        <v>885</v>
      </c>
      <c r="AL2611" t="s">
        <v>1322</v>
      </c>
      <c r="AM2611">
        <v>0.06</v>
      </c>
    </row>
    <row r="2612" spans="11:39">
      <c r="K2612" t="s">
        <v>1313</v>
      </c>
      <c r="T2612" t="s">
        <v>1298</v>
      </c>
      <c r="U2612">
        <v>66.063000000000002</v>
      </c>
      <c r="AC2612" t="s">
        <v>1298</v>
      </c>
      <c r="AD2612">
        <v>66.078999999999994</v>
      </c>
      <c r="AL2612" t="s">
        <v>538</v>
      </c>
    </row>
    <row r="2613" spans="11:39">
      <c r="K2613" t="s">
        <v>1301</v>
      </c>
      <c r="L2613">
        <v>0</v>
      </c>
      <c r="T2613" t="s">
        <v>1299</v>
      </c>
      <c r="U2613">
        <v>65.89</v>
      </c>
      <c r="AC2613" t="s">
        <v>1299</v>
      </c>
      <c r="AD2613">
        <v>64.489999999999995</v>
      </c>
      <c r="AL2613" t="s">
        <v>1298</v>
      </c>
      <c r="AM2613">
        <v>7.0000000000000001E-3</v>
      </c>
    </row>
    <row r="2614" spans="11:39">
      <c r="K2614" t="s">
        <v>886</v>
      </c>
      <c r="T2614" t="s">
        <v>886</v>
      </c>
      <c r="AC2614" t="s">
        <v>886</v>
      </c>
      <c r="AL2614" t="s">
        <v>1299</v>
      </c>
      <c r="AM2614">
        <v>0</v>
      </c>
    </row>
    <row r="2615" spans="11:39">
      <c r="K2615" t="s">
        <v>1313</v>
      </c>
      <c r="T2615" t="s">
        <v>1298</v>
      </c>
      <c r="U2615">
        <v>70.563999999999993</v>
      </c>
      <c r="AC2615" t="s">
        <v>1298</v>
      </c>
      <c r="AD2615">
        <v>97.38</v>
      </c>
      <c r="AL2615" t="s">
        <v>1321</v>
      </c>
      <c r="AM2615">
        <v>9.6000000000000002E-2</v>
      </c>
    </row>
    <row r="2616" spans="11:39">
      <c r="K2616" t="s">
        <v>1301</v>
      </c>
      <c r="L2616">
        <v>0</v>
      </c>
      <c r="T2616" t="s">
        <v>1299</v>
      </c>
      <c r="U2616">
        <v>66.489999999999995</v>
      </c>
      <c r="AC2616" t="s">
        <v>1299</v>
      </c>
      <c r="AD2616">
        <v>92.37</v>
      </c>
      <c r="AL2616" t="s">
        <v>1322</v>
      </c>
      <c r="AM2616">
        <v>0.09</v>
      </c>
    </row>
    <row r="2617" spans="11:39">
      <c r="K2617" t="s">
        <v>887</v>
      </c>
      <c r="T2617" t="s">
        <v>887</v>
      </c>
      <c r="AC2617" t="s">
        <v>887</v>
      </c>
      <c r="AL2617" t="s">
        <v>539</v>
      </c>
    </row>
    <row r="2618" spans="11:39">
      <c r="K2618" t="s">
        <v>1313</v>
      </c>
      <c r="N2618">
        <f>MIN(L2619,L2622,L2625,L2628,L2631,L2634,L2637,L2640,L2643,L2646)</f>
        <v>0</v>
      </c>
      <c r="O2618">
        <f>QUARTILE(M2619:M2628,1)</f>
        <v>0</v>
      </c>
      <c r="P2618">
        <f>MEDIAN(L2619,L2622,L2625,L2628,L2631,L2634,L2637,L2640,L2643,L2646)</f>
        <v>0</v>
      </c>
      <c r="Q2618">
        <f>QUARTILE(M2619:M2628,3)</f>
        <v>0</v>
      </c>
      <c r="R2618">
        <f>MAX(L2619,L2622,L2625,L2628,L2631,L2634,L2637,L2640,L2643,L2646)</f>
        <v>0</v>
      </c>
      <c r="S2618" t="e">
        <f>SUM(M2619:M2628)/COUNTIF(M2619:M2628,"&gt;0")</f>
        <v>#DIV/0!</v>
      </c>
      <c r="T2618" t="s">
        <v>1298</v>
      </c>
      <c r="U2618">
        <v>74.915999999999997</v>
      </c>
      <c r="AC2618" t="s">
        <v>1298</v>
      </c>
      <c r="AD2618">
        <v>67.855999999999995</v>
      </c>
      <c r="AL2618" t="s">
        <v>1298</v>
      </c>
      <c r="AM2618">
        <v>12.484999999999999</v>
      </c>
    </row>
    <row r="2619" spans="11:39">
      <c r="K2619" t="s">
        <v>1301</v>
      </c>
      <c r="L2619">
        <v>0</v>
      </c>
      <c r="M2619">
        <f>L2619</f>
        <v>0</v>
      </c>
      <c r="T2619" t="s">
        <v>1299</v>
      </c>
      <c r="U2619">
        <v>67.959999999999994</v>
      </c>
      <c r="AC2619" t="s">
        <v>1299</v>
      </c>
      <c r="AD2619">
        <v>66.63</v>
      </c>
      <c r="AL2619" t="s">
        <v>1299</v>
      </c>
      <c r="AM2619">
        <v>12.11</v>
      </c>
    </row>
    <row r="2620" spans="11:39">
      <c r="K2620" t="s">
        <v>888</v>
      </c>
      <c r="M2620">
        <f>L2622</f>
        <v>0</v>
      </c>
      <c r="T2620" t="s">
        <v>888</v>
      </c>
      <c r="AC2620" t="s">
        <v>888</v>
      </c>
      <c r="AL2620" t="s">
        <v>1321</v>
      </c>
      <c r="AM2620">
        <v>66.63</v>
      </c>
    </row>
    <row r="2621" spans="11:39">
      <c r="K2621" t="s">
        <v>1313</v>
      </c>
      <c r="M2621">
        <f>L2625</f>
        <v>0</v>
      </c>
      <c r="T2621" t="s">
        <v>1298</v>
      </c>
      <c r="U2621">
        <v>70.67</v>
      </c>
      <c r="AC2621" t="s">
        <v>1298</v>
      </c>
      <c r="AD2621">
        <v>67.691000000000003</v>
      </c>
      <c r="AL2621" t="s">
        <v>1322</v>
      </c>
      <c r="AM2621">
        <v>64.010000000000005</v>
      </c>
    </row>
    <row r="2622" spans="11:39">
      <c r="K2622" t="s">
        <v>1301</v>
      </c>
      <c r="L2622">
        <v>0</v>
      </c>
      <c r="M2622">
        <f>L2628</f>
        <v>0</v>
      </c>
      <c r="T2622" t="s">
        <v>1299</v>
      </c>
      <c r="U2622">
        <v>68.36</v>
      </c>
      <c r="AC2622" t="s">
        <v>1299</v>
      </c>
      <c r="AD2622">
        <v>66.89</v>
      </c>
      <c r="AL2622" t="s">
        <v>540</v>
      </c>
    </row>
    <row r="2623" spans="11:39">
      <c r="K2623" t="s">
        <v>889</v>
      </c>
      <c r="M2623">
        <f>L2631</f>
        <v>0</v>
      </c>
      <c r="T2623" t="s">
        <v>889</v>
      </c>
      <c r="AC2623" t="s">
        <v>889</v>
      </c>
      <c r="AL2623" t="s">
        <v>1298</v>
      </c>
      <c r="AM2623">
        <v>2.1000000000000001E-2</v>
      </c>
    </row>
    <row r="2624" spans="11:39">
      <c r="K2624" t="s">
        <v>1313</v>
      </c>
      <c r="M2624">
        <f>L2634</f>
        <v>0</v>
      </c>
      <c r="T2624" t="s">
        <v>1298</v>
      </c>
      <c r="U2624">
        <v>69.688000000000002</v>
      </c>
      <c r="AC2624" t="s">
        <v>1298</v>
      </c>
      <c r="AD2624">
        <v>66.643000000000001</v>
      </c>
      <c r="AL2624" t="s">
        <v>1299</v>
      </c>
      <c r="AM2624">
        <v>0</v>
      </c>
    </row>
    <row r="2625" spans="11:46">
      <c r="K2625" t="s">
        <v>1301</v>
      </c>
      <c r="L2625">
        <v>0</v>
      </c>
      <c r="M2625">
        <f>L2637</f>
        <v>0</v>
      </c>
      <c r="T2625" t="s">
        <v>1299</v>
      </c>
      <c r="U2625">
        <v>67.55</v>
      </c>
      <c r="AC2625" t="s">
        <v>1299</v>
      </c>
      <c r="AD2625">
        <v>64.77</v>
      </c>
      <c r="AL2625" t="s">
        <v>1321</v>
      </c>
      <c r="AM2625">
        <v>1.0999999999999999E-2</v>
      </c>
    </row>
    <row r="2626" spans="11:46">
      <c r="K2626" t="s">
        <v>890</v>
      </c>
      <c r="M2626">
        <f>L2640</f>
        <v>0</v>
      </c>
      <c r="T2626" t="s">
        <v>890</v>
      </c>
      <c r="AC2626" t="s">
        <v>890</v>
      </c>
      <c r="AL2626" t="s">
        <v>1322</v>
      </c>
      <c r="AM2626">
        <v>0.01</v>
      </c>
    </row>
    <row r="2627" spans="11:46">
      <c r="K2627" t="s">
        <v>1313</v>
      </c>
      <c r="M2627">
        <f>L2643</f>
        <v>0</v>
      </c>
      <c r="T2627" t="s">
        <v>1298</v>
      </c>
      <c r="U2627">
        <v>69.111000000000004</v>
      </c>
      <c r="AC2627" t="s">
        <v>1298</v>
      </c>
      <c r="AD2627">
        <v>94.033000000000001</v>
      </c>
      <c r="AL2627" t="s">
        <v>541</v>
      </c>
    </row>
    <row r="2628" spans="11:46">
      <c r="K2628" t="s">
        <v>1301</v>
      </c>
      <c r="L2628">
        <v>0</v>
      </c>
      <c r="M2628">
        <f>L2646</f>
        <v>0</v>
      </c>
      <c r="T2628" t="s">
        <v>1299</v>
      </c>
      <c r="U2628">
        <v>68.92</v>
      </c>
      <c r="AC2628" t="s">
        <v>1299</v>
      </c>
      <c r="AD2628">
        <v>93.66</v>
      </c>
      <c r="AL2628" t="s">
        <v>1298</v>
      </c>
      <c r="AM2628">
        <v>9.4700000000000006</v>
      </c>
      <c r="AO2628">
        <f>MIN(AM2629,AM2632,AM2635,AM2638,AM2641,AM2644,AM2647,AM2650,AM2653,AM2656)</f>
        <v>0.02</v>
      </c>
      <c r="AP2628">
        <f>QUARTILE(AN2629:AN2638,1)</f>
        <v>2.1749999999999999E-2</v>
      </c>
      <c r="AQ2628">
        <f>MEDIAN(AM2629,AM2632,AM2635,AM2638,AM2641,AM2644,AM2647,AM2650,AM2653,AM2656)</f>
        <v>9.0120000000000005</v>
      </c>
      <c r="AR2628">
        <f>QUARTILE(AN2629:AN2638,3)</f>
        <v>9.4175000000000004</v>
      </c>
      <c r="AS2628">
        <f>MAX(AM2629,AM2632,AM2635,AM2638,AM2641,AM2644,AM2647,AM2650,AM2653,AM2656)</f>
        <v>64.015000000000001</v>
      </c>
      <c r="AT2628">
        <f>SUMIF(AN2629:AN2638,"&lt;64",AN2629:AN2638)/COUNTIF(AN2629:AN2638,"&lt;64")</f>
        <v>3.4591250000000002</v>
      </c>
    </row>
    <row r="2629" spans="11:46">
      <c r="K2629" t="s">
        <v>891</v>
      </c>
      <c r="T2629" t="s">
        <v>891</v>
      </c>
      <c r="AC2629" t="s">
        <v>891</v>
      </c>
      <c r="AL2629" t="s">
        <v>1299</v>
      </c>
      <c r="AM2629">
        <v>9.4499999999999993</v>
      </c>
      <c r="AN2629">
        <f>AM2629</f>
        <v>9.4499999999999993</v>
      </c>
    </row>
    <row r="2630" spans="11:46">
      <c r="K2630" t="s">
        <v>1313</v>
      </c>
      <c r="T2630" t="s">
        <v>1298</v>
      </c>
      <c r="U2630">
        <v>67.638999999999996</v>
      </c>
      <c r="AC2630" t="s">
        <v>1298</v>
      </c>
      <c r="AD2630">
        <v>122.77200000000001</v>
      </c>
      <c r="AL2630" t="s">
        <v>1321</v>
      </c>
      <c r="AM2630">
        <v>64.007999999999996</v>
      </c>
      <c r="AN2630">
        <f>AM2632</f>
        <v>0</v>
      </c>
    </row>
    <row r="2631" spans="11:46">
      <c r="K2631" t="s">
        <v>1301</v>
      </c>
      <c r="L2631">
        <v>0</v>
      </c>
      <c r="T2631" t="s">
        <v>1299</v>
      </c>
      <c r="U2631">
        <v>67.53</v>
      </c>
      <c r="AC2631" t="s">
        <v>1299</v>
      </c>
      <c r="AD2631">
        <v>120.78</v>
      </c>
      <c r="AL2631" t="s">
        <v>1322</v>
      </c>
      <c r="AM2631">
        <v>64.010000000000005</v>
      </c>
      <c r="AN2631">
        <f>AM2635</f>
        <v>64.015000000000001</v>
      </c>
    </row>
    <row r="2632" spans="11:46">
      <c r="K2632" t="s">
        <v>892</v>
      </c>
      <c r="T2632" t="s">
        <v>892</v>
      </c>
      <c r="AC2632" t="s">
        <v>892</v>
      </c>
      <c r="AL2632" t="s">
        <v>542</v>
      </c>
      <c r="AN2632">
        <f>AM2638</f>
        <v>0.152</v>
      </c>
    </row>
    <row r="2633" spans="11:46">
      <c r="K2633" t="s">
        <v>1313</v>
      </c>
      <c r="T2633" t="s">
        <v>1298</v>
      </c>
      <c r="U2633">
        <v>67.44</v>
      </c>
      <c r="AC2633" t="s">
        <v>1298</v>
      </c>
      <c r="AD2633">
        <v>68.599000000000004</v>
      </c>
      <c r="AL2633" t="s">
        <v>1298</v>
      </c>
      <c r="AM2633">
        <v>1.994</v>
      </c>
      <c r="AN2633">
        <f>AM2641</f>
        <v>0.02</v>
      </c>
    </row>
    <row r="2634" spans="11:46">
      <c r="K2634" t="s">
        <v>1301</v>
      </c>
      <c r="L2634">
        <v>0</v>
      </c>
      <c r="T2634" t="s">
        <v>1299</v>
      </c>
      <c r="U2634">
        <v>67.31</v>
      </c>
      <c r="AC2634" t="s">
        <v>1299</v>
      </c>
      <c r="AD2634">
        <v>66.63</v>
      </c>
      <c r="AL2634" t="s">
        <v>1299</v>
      </c>
      <c r="AM2634">
        <v>1.93</v>
      </c>
      <c r="AN2634">
        <f>AM2644</f>
        <v>9.32</v>
      </c>
    </row>
    <row r="2635" spans="11:46">
      <c r="K2635" t="s">
        <v>893</v>
      </c>
      <c r="T2635" t="s">
        <v>893</v>
      </c>
      <c r="AC2635" t="s">
        <v>893</v>
      </c>
      <c r="AL2635" t="s">
        <v>1321</v>
      </c>
      <c r="AM2635">
        <v>64.015000000000001</v>
      </c>
      <c r="AN2635">
        <f>AM2647</f>
        <v>0</v>
      </c>
    </row>
    <row r="2636" spans="11:46">
      <c r="K2636" t="s">
        <v>1313</v>
      </c>
      <c r="T2636" t="s">
        <v>1298</v>
      </c>
      <c r="U2636">
        <v>80.308999999999997</v>
      </c>
      <c r="AC2636" t="s">
        <v>1298</v>
      </c>
      <c r="AD2636">
        <v>95.23</v>
      </c>
      <c r="AL2636" t="s">
        <v>1322</v>
      </c>
      <c r="AM2636">
        <v>64.010000000000005</v>
      </c>
      <c r="AN2636">
        <f>AM2650</f>
        <v>2.7E-2</v>
      </c>
    </row>
    <row r="2637" spans="11:46">
      <c r="K2637" t="s">
        <v>1301</v>
      </c>
      <c r="L2637">
        <v>0</v>
      </c>
      <c r="T2637" t="s">
        <v>1299</v>
      </c>
      <c r="U2637">
        <v>67.760000000000005</v>
      </c>
      <c r="AC2637" t="s">
        <v>1299</v>
      </c>
      <c r="AD2637">
        <v>94.2</v>
      </c>
      <c r="AL2637" t="s">
        <v>543</v>
      </c>
      <c r="AN2637">
        <f>AM2653</f>
        <v>8.7040000000000006</v>
      </c>
    </row>
    <row r="2638" spans="11:46">
      <c r="K2638" t="s">
        <v>894</v>
      </c>
      <c r="T2638" t="s">
        <v>894</v>
      </c>
      <c r="AC2638" t="s">
        <v>894</v>
      </c>
      <c r="AL2638" t="s">
        <v>1298</v>
      </c>
      <c r="AM2638">
        <v>0.152</v>
      </c>
      <c r="AN2638">
        <f>AM2656</f>
        <v>64.010000000000005</v>
      </c>
    </row>
    <row r="2639" spans="11:46">
      <c r="K2639" t="s">
        <v>1313</v>
      </c>
      <c r="T2639" t="s">
        <v>1298</v>
      </c>
      <c r="U2639">
        <v>68.275999999999996</v>
      </c>
      <c r="AC2639" t="s">
        <v>1298</v>
      </c>
      <c r="AD2639">
        <v>104.491</v>
      </c>
      <c r="AL2639" t="s">
        <v>1299</v>
      </c>
      <c r="AM2639">
        <v>0</v>
      </c>
    </row>
    <row r="2640" spans="11:46">
      <c r="K2640" t="s">
        <v>1301</v>
      </c>
      <c r="L2640">
        <v>0</v>
      </c>
      <c r="T2640" t="s">
        <v>1299</v>
      </c>
      <c r="U2640">
        <v>68.16</v>
      </c>
      <c r="AC2640" t="s">
        <v>1299</v>
      </c>
      <c r="AD2640">
        <v>99.17</v>
      </c>
      <c r="AL2640" t="s">
        <v>1321</v>
      </c>
      <c r="AM2640">
        <v>0.02</v>
      </c>
    </row>
    <row r="2641" spans="11:39">
      <c r="K2641" t="s">
        <v>895</v>
      </c>
      <c r="T2641" t="s">
        <v>895</v>
      </c>
      <c r="AC2641" t="s">
        <v>895</v>
      </c>
      <c r="AL2641" t="s">
        <v>1322</v>
      </c>
      <c r="AM2641">
        <v>0.02</v>
      </c>
    </row>
    <row r="2642" spans="11:39">
      <c r="K2642" t="s">
        <v>1313</v>
      </c>
      <c r="T2642" t="s">
        <v>1298</v>
      </c>
      <c r="U2642">
        <v>68.677000000000007</v>
      </c>
      <c r="AC2642" t="s">
        <v>1298</v>
      </c>
      <c r="AD2642">
        <v>67.215000000000003</v>
      </c>
      <c r="AL2642" t="s">
        <v>544</v>
      </c>
    </row>
    <row r="2643" spans="11:39">
      <c r="K2643" t="s">
        <v>1301</v>
      </c>
      <c r="L2643">
        <v>0</v>
      </c>
      <c r="T2643" t="s">
        <v>1299</v>
      </c>
      <c r="U2643">
        <v>68.42</v>
      </c>
      <c r="AC2643" t="s">
        <v>1299</v>
      </c>
      <c r="AD2643">
        <v>65.56</v>
      </c>
      <c r="AL2643" t="s">
        <v>1298</v>
      </c>
      <c r="AM2643">
        <v>9.3179999999999996</v>
      </c>
    </row>
    <row r="2644" spans="11:39">
      <c r="K2644" t="s">
        <v>896</v>
      </c>
      <c r="T2644" t="s">
        <v>896</v>
      </c>
      <c r="AC2644" t="s">
        <v>896</v>
      </c>
      <c r="AL2644" t="s">
        <v>1299</v>
      </c>
      <c r="AM2644">
        <v>9.32</v>
      </c>
    </row>
    <row r="2645" spans="11:39">
      <c r="K2645" t="s">
        <v>1313</v>
      </c>
      <c r="T2645" t="s">
        <v>1298</v>
      </c>
      <c r="U2645">
        <v>68.399000000000001</v>
      </c>
      <c r="AC2645" t="s">
        <v>1298</v>
      </c>
      <c r="AD2645">
        <v>90.894999999999996</v>
      </c>
      <c r="AL2645" t="s">
        <v>1321</v>
      </c>
      <c r="AM2645">
        <v>64.016000000000005</v>
      </c>
    </row>
    <row r="2646" spans="11:39">
      <c r="K2646" t="s">
        <v>1301</v>
      </c>
      <c r="L2646">
        <v>0</v>
      </c>
      <c r="T2646" t="s">
        <v>1299</v>
      </c>
      <c r="U2646">
        <v>68.260000000000005</v>
      </c>
      <c r="AC2646" t="s">
        <v>1299</v>
      </c>
      <c r="AD2646">
        <v>89.99</v>
      </c>
      <c r="AL2646" t="s">
        <v>1322</v>
      </c>
      <c r="AM2646">
        <v>64.010000000000005</v>
      </c>
    </row>
    <row r="2647" spans="11:39">
      <c r="K2647" t="s">
        <v>897</v>
      </c>
      <c r="T2647" t="s">
        <v>897</v>
      </c>
      <c r="AC2647" t="s">
        <v>897</v>
      </c>
      <c r="AL2647" t="s">
        <v>545</v>
      </c>
    </row>
    <row r="2648" spans="11:39">
      <c r="K2648" t="s">
        <v>1313</v>
      </c>
      <c r="N2648">
        <f>MIN(L2649,L2652,L2655,L2658,L2661,L2664,L2667,L2670,L2673,L2676)</f>
        <v>0</v>
      </c>
      <c r="O2648">
        <f>QUARTILE(M2649:M2658,1)</f>
        <v>0</v>
      </c>
      <c r="P2648">
        <f>MEDIAN(L2649,L2652,L2655,L2658,L2661,L2664,L2667,L2670,L2673,L2676)</f>
        <v>0</v>
      </c>
      <c r="Q2648">
        <f>QUARTILE(M2649:M2658,3)</f>
        <v>0</v>
      </c>
      <c r="R2648">
        <f>MAX(L2649,L2652,L2655,L2658,L2661,L2664,L2667,L2670,L2673,L2676)</f>
        <v>0</v>
      </c>
      <c r="S2648" t="e">
        <f>SUM(M2649:M2658)/COUNTIF(M2649:M2658,"&gt;0")</f>
        <v>#DIV/0!</v>
      </c>
      <c r="T2648" t="s">
        <v>1298</v>
      </c>
      <c r="U2648">
        <v>69.972999999999999</v>
      </c>
      <c r="AC2648" t="s">
        <v>1298</v>
      </c>
      <c r="AD2648">
        <v>66.917000000000002</v>
      </c>
      <c r="AL2648" t="s">
        <v>1298</v>
      </c>
      <c r="AM2648">
        <v>5.3999999999999999E-2</v>
      </c>
    </row>
    <row r="2649" spans="11:39">
      <c r="K2649" t="s">
        <v>1301</v>
      </c>
      <c r="L2649">
        <v>0</v>
      </c>
      <c r="M2649">
        <f>L2649</f>
        <v>0</v>
      </c>
      <c r="T2649" t="s">
        <v>1299</v>
      </c>
      <c r="U2649">
        <v>69.790000000000006</v>
      </c>
      <c r="AC2649" t="s">
        <v>1299</v>
      </c>
      <c r="AD2649">
        <v>64.94</v>
      </c>
      <c r="AL2649" t="s">
        <v>1299</v>
      </c>
      <c r="AM2649">
        <v>0</v>
      </c>
    </row>
    <row r="2650" spans="11:39">
      <c r="K2650" t="s">
        <v>898</v>
      </c>
      <c r="M2650">
        <f>L2652</f>
        <v>0</v>
      </c>
      <c r="T2650" t="s">
        <v>898</v>
      </c>
      <c r="AC2650" t="s">
        <v>898</v>
      </c>
      <c r="AL2650" t="s">
        <v>1321</v>
      </c>
      <c r="AM2650">
        <v>2.7E-2</v>
      </c>
    </row>
    <row r="2651" spans="11:39">
      <c r="K2651" t="s">
        <v>1313</v>
      </c>
      <c r="M2651">
        <f>L2655</f>
        <v>0</v>
      </c>
      <c r="T2651" t="s">
        <v>1298</v>
      </c>
      <c r="U2651">
        <v>71.287999999999997</v>
      </c>
      <c r="AC2651" t="s">
        <v>1298</v>
      </c>
      <c r="AD2651">
        <v>76.962000000000003</v>
      </c>
      <c r="AL2651" t="s">
        <v>1322</v>
      </c>
      <c r="AM2651">
        <v>0.02</v>
      </c>
    </row>
    <row r="2652" spans="11:39">
      <c r="K2652" t="s">
        <v>1301</v>
      </c>
      <c r="L2652">
        <v>0</v>
      </c>
      <c r="M2652">
        <f>L2658</f>
        <v>0</v>
      </c>
      <c r="T2652" t="s">
        <v>1299</v>
      </c>
      <c r="U2652">
        <v>71.06</v>
      </c>
      <c r="AC2652" t="s">
        <v>1299</v>
      </c>
      <c r="AD2652">
        <v>64.02</v>
      </c>
      <c r="AL2652" t="s">
        <v>546</v>
      </c>
    </row>
    <row r="2653" spans="11:39">
      <c r="K2653" t="s">
        <v>899</v>
      </c>
      <c r="M2653">
        <f>L2661</f>
        <v>0</v>
      </c>
      <c r="T2653" t="s">
        <v>899</v>
      </c>
      <c r="AC2653" t="s">
        <v>899</v>
      </c>
      <c r="AL2653" t="s">
        <v>1298</v>
      </c>
      <c r="AM2653">
        <v>8.7040000000000006</v>
      </c>
    </row>
    <row r="2654" spans="11:39">
      <c r="K2654" t="s">
        <v>1313</v>
      </c>
      <c r="M2654">
        <f>L2664</f>
        <v>0</v>
      </c>
      <c r="T2654" t="s">
        <v>1298</v>
      </c>
      <c r="U2654">
        <v>69.793000000000006</v>
      </c>
      <c r="AC2654" t="s">
        <v>1298</v>
      </c>
      <c r="AD2654">
        <v>68.244</v>
      </c>
      <c r="AL2654" t="s">
        <v>1299</v>
      </c>
      <c r="AM2654">
        <v>8.7100000000000009</v>
      </c>
    </row>
    <row r="2655" spans="11:39">
      <c r="K2655" t="s">
        <v>1301</v>
      </c>
      <c r="L2655">
        <v>0</v>
      </c>
      <c r="M2655">
        <f>L2667</f>
        <v>0</v>
      </c>
      <c r="T2655" t="s">
        <v>1299</v>
      </c>
      <c r="U2655">
        <v>69.650000000000006</v>
      </c>
      <c r="AC2655" t="s">
        <v>1299</v>
      </c>
      <c r="AD2655">
        <v>66.709999999999994</v>
      </c>
      <c r="AL2655" t="s">
        <v>1321</v>
      </c>
      <c r="AM2655">
        <v>64.016000000000005</v>
      </c>
    </row>
    <row r="2656" spans="11:39">
      <c r="K2656" t="s">
        <v>900</v>
      </c>
      <c r="M2656">
        <f>L2670</f>
        <v>0</v>
      </c>
      <c r="T2656" t="s">
        <v>900</v>
      </c>
      <c r="AC2656" t="s">
        <v>900</v>
      </c>
      <c r="AL2656" t="s">
        <v>1322</v>
      </c>
      <c r="AM2656">
        <v>64.010000000000005</v>
      </c>
    </row>
    <row r="2657" spans="11:46">
      <c r="K2657" t="s">
        <v>1313</v>
      </c>
      <c r="M2657">
        <f>L2673</f>
        <v>0</v>
      </c>
      <c r="T2657" t="s">
        <v>1298</v>
      </c>
      <c r="U2657">
        <v>71.055000000000007</v>
      </c>
      <c r="AC2657" t="s">
        <v>1298</v>
      </c>
      <c r="AD2657">
        <v>98.95</v>
      </c>
      <c r="AL2657" t="s">
        <v>547</v>
      </c>
    </row>
    <row r="2658" spans="11:46">
      <c r="K2658" t="s">
        <v>1301</v>
      </c>
      <c r="L2658">
        <v>0</v>
      </c>
      <c r="M2658">
        <f>L2676</f>
        <v>0</v>
      </c>
      <c r="T2658" t="s">
        <v>1299</v>
      </c>
      <c r="U2658">
        <v>70.92</v>
      </c>
      <c r="AC2658" t="s">
        <v>1299</v>
      </c>
      <c r="AD2658">
        <v>94.32</v>
      </c>
      <c r="AL2658" t="s">
        <v>1298</v>
      </c>
      <c r="AM2658">
        <v>7.6999999999999999E-2</v>
      </c>
      <c r="AO2658">
        <f>MIN(AM2659,AM2662,AM2665,AM2668,AM2671,AM2674,AM2677,AM2680,AM2683,AM2686)</f>
        <v>0</v>
      </c>
      <c r="AP2658">
        <f>QUARTILE(AN2659:AN2668,1)</f>
        <v>0</v>
      </c>
      <c r="AQ2658">
        <f>MEDIAN(AM2659,AM2662,AM2665,AM2668,AM2671,AM2674,AM2677,AM2680,AM2683,AM2686)</f>
        <v>5.3989999999999991</v>
      </c>
      <c r="AR2658">
        <f>QUARTILE(AN2659:AN2668,3)</f>
        <v>11.4735</v>
      </c>
      <c r="AS2658">
        <f>MAX(AM2659,AM2662,AM2665,AM2668,AM2671,AM2674,AM2677,AM2680,AM2683,AM2686)</f>
        <v>64.010000000000005</v>
      </c>
      <c r="AT2658">
        <f>SUMIF(AN2659:AN2668,"&lt;64",AN2659:AN2668)/COUNTIF(AN2659:AN2668,"&lt;64")</f>
        <v>2.8238750000000001</v>
      </c>
    </row>
    <row r="2659" spans="11:46">
      <c r="K2659" t="s">
        <v>901</v>
      </c>
      <c r="T2659" t="s">
        <v>901</v>
      </c>
      <c r="AC2659" t="s">
        <v>901</v>
      </c>
      <c r="AL2659" t="s">
        <v>1299</v>
      </c>
      <c r="AM2659">
        <v>0</v>
      </c>
      <c r="AN2659">
        <f>AM2659</f>
        <v>0</v>
      </c>
    </row>
    <row r="2660" spans="11:46">
      <c r="K2660" t="s">
        <v>1313</v>
      </c>
      <c r="T2660" t="s">
        <v>1298</v>
      </c>
      <c r="U2660">
        <v>69.447999999999993</v>
      </c>
      <c r="AC2660" t="s">
        <v>1298</v>
      </c>
      <c r="AD2660">
        <v>113.657</v>
      </c>
      <c r="AL2660" t="s">
        <v>1321</v>
      </c>
      <c r="AM2660">
        <v>7.1999999999999995E-2</v>
      </c>
      <c r="AN2660">
        <f>AM2662</f>
        <v>0</v>
      </c>
    </row>
    <row r="2661" spans="11:46">
      <c r="K2661" t="s">
        <v>1301</v>
      </c>
      <c r="L2661">
        <v>0</v>
      </c>
      <c r="T2661" t="s">
        <v>1299</v>
      </c>
      <c r="U2661">
        <v>69.260000000000005</v>
      </c>
      <c r="AC2661" t="s">
        <v>1299</v>
      </c>
      <c r="AD2661">
        <v>110.13</v>
      </c>
      <c r="AL2661" t="s">
        <v>1322</v>
      </c>
      <c r="AM2661">
        <v>7.0000000000000007E-2</v>
      </c>
      <c r="AN2661">
        <f>AM2665</f>
        <v>6.8000000000000005E-2</v>
      </c>
    </row>
    <row r="2662" spans="11:46">
      <c r="K2662" t="s">
        <v>902</v>
      </c>
      <c r="T2662" t="s">
        <v>902</v>
      </c>
      <c r="AC2662" t="s">
        <v>902</v>
      </c>
      <c r="AL2662" t="s">
        <v>548</v>
      </c>
      <c r="AN2662">
        <f>AM2668</f>
        <v>11.725</v>
      </c>
    </row>
    <row r="2663" spans="11:46">
      <c r="K2663" t="s">
        <v>1313</v>
      </c>
      <c r="T2663" t="s">
        <v>1298</v>
      </c>
      <c r="U2663">
        <v>69.375</v>
      </c>
      <c r="AC2663" t="s">
        <v>1298</v>
      </c>
      <c r="AD2663">
        <v>67.338999999999999</v>
      </c>
      <c r="AL2663" t="s">
        <v>1298</v>
      </c>
      <c r="AM2663">
        <v>6.0000000000000001E-3</v>
      </c>
      <c r="AN2663">
        <f>AM2671</f>
        <v>64.010000000000005</v>
      </c>
    </row>
    <row r="2664" spans="11:46">
      <c r="K2664" t="s">
        <v>1301</v>
      </c>
      <c r="L2664">
        <v>0</v>
      </c>
      <c r="T2664" t="s">
        <v>1299</v>
      </c>
      <c r="U2664">
        <v>69.16</v>
      </c>
      <c r="AC2664" t="s">
        <v>1299</v>
      </c>
      <c r="AD2664">
        <v>65.7</v>
      </c>
      <c r="AL2664" t="s">
        <v>1299</v>
      </c>
      <c r="AM2664">
        <v>0</v>
      </c>
      <c r="AN2664">
        <f>AM2674</f>
        <v>0</v>
      </c>
    </row>
    <row r="2665" spans="11:46">
      <c r="K2665" t="s">
        <v>903</v>
      </c>
      <c r="T2665" t="s">
        <v>903</v>
      </c>
      <c r="AC2665" t="s">
        <v>903</v>
      </c>
      <c r="AL2665" t="s">
        <v>1321</v>
      </c>
      <c r="AM2665">
        <v>6.8000000000000005E-2</v>
      </c>
      <c r="AN2665">
        <f>AM2677</f>
        <v>0</v>
      </c>
    </row>
    <row r="2666" spans="11:46">
      <c r="K2666" t="s">
        <v>1313</v>
      </c>
      <c r="T2666" t="s">
        <v>1298</v>
      </c>
      <c r="U2666">
        <v>69.105000000000004</v>
      </c>
      <c r="AC2666" t="s">
        <v>1298</v>
      </c>
      <c r="AD2666">
        <v>113.05</v>
      </c>
      <c r="AL2666" t="s">
        <v>1322</v>
      </c>
      <c r="AM2666">
        <v>7.0000000000000007E-2</v>
      </c>
      <c r="AN2666">
        <f>AM2680</f>
        <v>7.9000000000000001E-2</v>
      </c>
    </row>
    <row r="2667" spans="11:46">
      <c r="K2667" t="s">
        <v>1301</v>
      </c>
      <c r="L2667">
        <v>0</v>
      </c>
      <c r="T2667" t="s">
        <v>1299</v>
      </c>
      <c r="U2667">
        <v>68.930000000000007</v>
      </c>
      <c r="AC2667" t="s">
        <v>1299</v>
      </c>
      <c r="AD2667">
        <v>99.04</v>
      </c>
      <c r="AL2667" t="s">
        <v>549</v>
      </c>
      <c r="AN2667">
        <f>AM2683</f>
        <v>10.718999999999999</v>
      </c>
    </row>
    <row r="2668" spans="11:46">
      <c r="K2668" t="s">
        <v>904</v>
      </c>
      <c r="T2668" t="s">
        <v>904</v>
      </c>
      <c r="AC2668" t="s">
        <v>904</v>
      </c>
      <c r="AL2668" t="s">
        <v>1298</v>
      </c>
      <c r="AM2668">
        <v>11.725</v>
      </c>
      <c r="AN2668">
        <f>AM2686</f>
        <v>64.010000000000005</v>
      </c>
    </row>
    <row r="2669" spans="11:46">
      <c r="K2669" t="s">
        <v>1313</v>
      </c>
      <c r="T2669" t="s">
        <v>1298</v>
      </c>
      <c r="U2669">
        <v>68.953999999999994</v>
      </c>
      <c r="AC2669" t="s">
        <v>1298</v>
      </c>
      <c r="AD2669">
        <v>91.721000000000004</v>
      </c>
      <c r="AL2669" t="s">
        <v>1299</v>
      </c>
      <c r="AM2669">
        <v>10.55</v>
      </c>
    </row>
    <row r="2670" spans="11:46">
      <c r="K2670" t="s">
        <v>1301</v>
      </c>
      <c r="L2670">
        <v>0</v>
      </c>
      <c r="T2670" t="s">
        <v>1299</v>
      </c>
      <c r="U2670">
        <v>68.81</v>
      </c>
      <c r="AC2670" t="s">
        <v>1299</v>
      </c>
      <c r="AD2670">
        <v>88.54</v>
      </c>
      <c r="AL2670" t="s">
        <v>1321</v>
      </c>
      <c r="AM2670">
        <v>64.238</v>
      </c>
    </row>
    <row r="2671" spans="11:46">
      <c r="K2671" t="s">
        <v>905</v>
      </c>
      <c r="T2671" t="s">
        <v>905</v>
      </c>
      <c r="AC2671" t="s">
        <v>905</v>
      </c>
      <c r="AL2671" t="s">
        <v>1322</v>
      </c>
      <c r="AM2671">
        <v>64.010000000000005</v>
      </c>
    </row>
    <row r="2672" spans="11:46">
      <c r="K2672" t="s">
        <v>1313</v>
      </c>
      <c r="T2672" t="s">
        <v>1298</v>
      </c>
      <c r="U2672">
        <v>69.445999999999998</v>
      </c>
      <c r="AC2672" t="s">
        <v>1298</v>
      </c>
      <c r="AD2672">
        <v>67.287000000000006</v>
      </c>
      <c r="AL2672" t="s">
        <v>550</v>
      </c>
    </row>
    <row r="2673" spans="11:46">
      <c r="K2673" t="s">
        <v>1301</v>
      </c>
      <c r="L2673">
        <v>0</v>
      </c>
      <c r="T2673" t="s">
        <v>1299</v>
      </c>
      <c r="U2673">
        <v>69.010000000000005</v>
      </c>
      <c r="AC2673" t="s">
        <v>1299</v>
      </c>
      <c r="AD2673">
        <v>65.7</v>
      </c>
      <c r="AL2673" t="s">
        <v>1298</v>
      </c>
      <c r="AM2673">
        <v>0.158</v>
      </c>
    </row>
    <row r="2674" spans="11:46">
      <c r="K2674" t="s">
        <v>906</v>
      </c>
      <c r="T2674" t="s">
        <v>906</v>
      </c>
      <c r="AC2674" t="s">
        <v>906</v>
      </c>
      <c r="AL2674" t="s">
        <v>1299</v>
      </c>
      <c r="AM2674">
        <v>0</v>
      </c>
    </row>
    <row r="2675" spans="11:46">
      <c r="K2675" t="s">
        <v>1313</v>
      </c>
      <c r="T2675" t="s">
        <v>1298</v>
      </c>
      <c r="U2675">
        <v>70.900000000000006</v>
      </c>
      <c r="AC2675" t="s">
        <v>1298</v>
      </c>
      <c r="AD2675">
        <v>106.101</v>
      </c>
      <c r="AL2675" t="s">
        <v>1321</v>
      </c>
      <c r="AM2675">
        <v>2.8000000000000001E-2</v>
      </c>
    </row>
    <row r="2676" spans="11:46">
      <c r="K2676" t="s">
        <v>1301</v>
      </c>
      <c r="L2676">
        <v>0</v>
      </c>
      <c r="T2676" t="s">
        <v>1299</v>
      </c>
      <c r="U2676">
        <v>70.66</v>
      </c>
      <c r="AC2676" t="s">
        <v>1299</v>
      </c>
      <c r="AD2676">
        <v>97.19</v>
      </c>
      <c r="AL2676" t="s">
        <v>1322</v>
      </c>
      <c r="AM2676">
        <v>0.02</v>
      </c>
    </row>
    <row r="2677" spans="11:46">
      <c r="K2677" t="s">
        <v>907</v>
      </c>
      <c r="T2677" t="s">
        <v>907</v>
      </c>
      <c r="AC2677" t="s">
        <v>907</v>
      </c>
      <c r="AL2677" t="s">
        <v>551</v>
      </c>
    </row>
    <row r="2678" spans="11:46">
      <c r="K2678" t="s">
        <v>1313</v>
      </c>
      <c r="N2678">
        <f>MIN(L2679,L2682,L2685,L2688,L2691,L2694,L2697,L2700,L2703,L2706)</f>
        <v>0</v>
      </c>
      <c r="O2678">
        <f>QUARTILE(M2679:M2688,1)</f>
        <v>0</v>
      </c>
      <c r="P2678">
        <f>MEDIAN(L2679,L2682,L2685,L2688,L2691,L2694,L2697,L2700,L2703,L2706)</f>
        <v>0</v>
      </c>
      <c r="Q2678">
        <f>QUARTILE(M2679:M2688,3)</f>
        <v>0</v>
      </c>
      <c r="R2678">
        <f>MAX(L2679,L2682,L2685,L2688,L2691,L2694,L2697,L2700,L2703,L2706)</f>
        <v>0</v>
      </c>
      <c r="S2678" t="e">
        <f>SUM(M2679:M2688)/COUNTIF(M2679:M2688,"&gt;0")</f>
        <v>#DIV/0!</v>
      </c>
      <c r="T2678" t="s">
        <v>1298</v>
      </c>
      <c r="U2678">
        <v>71.19</v>
      </c>
      <c r="AC2678" t="s">
        <v>1298</v>
      </c>
      <c r="AD2678">
        <v>76.150999999999996</v>
      </c>
      <c r="AL2678" t="s">
        <v>1298</v>
      </c>
      <c r="AM2678">
        <v>0.03</v>
      </c>
    </row>
    <row r="2679" spans="11:46">
      <c r="K2679" t="s">
        <v>1301</v>
      </c>
      <c r="L2679">
        <v>0</v>
      </c>
      <c r="M2679">
        <f>L2679</f>
        <v>0</v>
      </c>
      <c r="T2679" t="s">
        <v>1299</v>
      </c>
      <c r="U2679">
        <v>71.05</v>
      </c>
      <c r="AC2679" t="s">
        <v>1299</v>
      </c>
      <c r="AD2679">
        <v>65.08</v>
      </c>
      <c r="AL2679" t="s">
        <v>1299</v>
      </c>
      <c r="AM2679">
        <v>0.01</v>
      </c>
    </row>
    <row r="2680" spans="11:46">
      <c r="K2680" t="s">
        <v>908</v>
      </c>
      <c r="M2680">
        <f>L2682</f>
        <v>0</v>
      </c>
      <c r="T2680" t="s">
        <v>908</v>
      </c>
      <c r="AC2680" t="s">
        <v>908</v>
      </c>
      <c r="AL2680" t="s">
        <v>1321</v>
      </c>
      <c r="AM2680">
        <v>7.9000000000000001E-2</v>
      </c>
    </row>
    <row r="2681" spans="11:46">
      <c r="K2681" t="s">
        <v>1313</v>
      </c>
      <c r="M2681">
        <f>L2685</f>
        <v>0</v>
      </c>
      <c r="T2681" t="s">
        <v>1298</v>
      </c>
      <c r="U2681">
        <v>71.594999999999999</v>
      </c>
      <c r="AC2681" t="s">
        <v>1298</v>
      </c>
      <c r="AD2681">
        <v>67.572000000000003</v>
      </c>
      <c r="AL2681" t="s">
        <v>1322</v>
      </c>
      <c r="AM2681">
        <v>7.0000000000000007E-2</v>
      </c>
    </row>
    <row r="2682" spans="11:46">
      <c r="K2682" t="s">
        <v>1301</v>
      </c>
      <c r="L2682">
        <v>0</v>
      </c>
      <c r="M2682">
        <f>L2688</f>
        <v>0</v>
      </c>
      <c r="T2682" t="s">
        <v>1299</v>
      </c>
      <c r="U2682">
        <v>71.44</v>
      </c>
      <c r="AC2682" t="s">
        <v>1299</v>
      </c>
      <c r="AD2682">
        <v>64.72</v>
      </c>
      <c r="AL2682" t="s">
        <v>552</v>
      </c>
    </row>
    <row r="2683" spans="11:46">
      <c r="K2683" t="s">
        <v>909</v>
      </c>
      <c r="M2683">
        <f>L2691</f>
        <v>0</v>
      </c>
      <c r="T2683" t="s">
        <v>909</v>
      </c>
      <c r="AC2683" t="s">
        <v>909</v>
      </c>
      <c r="AL2683" t="s">
        <v>1298</v>
      </c>
      <c r="AM2683">
        <v>10.718999999999999</v>
      </c>
    </row>
    <row r="2684" spans="11:46">
      <c r="K2684" t="s">
        <v>1313</v>
      </c>
      <c r="M2684">
        <f>L2694</f>
        <v>0</v>
      </c>
      <c r="T2684" t="s">
        <v>1298</v>
      </c>
      <c r="U2684">
        <v>70.290000000000006</v>
      </c>
      <c r="AC2684" t="s">
        <v>1298</v>
      </c>
      <c r="AD2684">
        <v>67.807000000000002</v>
      </c>
      <c r="AL2684" t="s">
        <v>1299</v>
      </c>
      <c r="AM2684">
        <v>10.62</v>
      </c>
    </row>
    <row r="2685" spans="11:46">
      <c r="K2685" t="s">
        <v>1301</v>
      </c>
      <c r="L2685">
        <v>0</v>
      </c>
      <c r="M2685">
        <f>L2697</f>
        <v>0</v>
      </c>
      <c r="T2685" t="s">
        <v>1299</v>
      </c>
      <c r="U2685">
        <v>70.11</v>
      </c>
      <c r="AC2685" t="s">
        <v>1299</v>
      </c>
      <c r="AD2685">
        <v>65.8</v>
      </c>
      <c r="AL2685" t="s">
        <v>1321</v>
      </c>
      <c r="AM2685">
        <v>65.192999999999998</v>
      </c>
    </row>
    <row r="2686" spans="11:46">
      <c r="K2686" t="s">
        <v>910</v>
      </c>
      <c r="M2686">
        <f>L2700</f>
        <v>0</v>
      </c>
      <c r="T2686" t="s">
        <v>910</v>
      </c>
      <c r="AC2686" t="s">
        <v>910</v>
      </c>
      <c r="AL2686" t="s">
        <v>1322</v>
      </c>
      <c r="AM2686">
        <v>64.010000000000005</v>
      </c>
    </row>
    <row r="2687" spans="11:46">
      <c r="K2687" t="s">
        <v>1313</v>
      </c>
      <c r="M2687">
        <f>L2703</f>
        <v>0</v>
      </c>
      <c r="T2687" t="s">
        <v>1298</v>
      </c>
      <c r="U2687">
        <v>71.995999999999995</v>
      </c>
      <c r="AC2687" t="s">
        <v>1298</v>
      </c>
      <c r="AD2687">
        <v>112.748</v>
      </c>
      <c r="AL2687" t="s">
        <v>553</v>
      </c>
    </row>
    <row r="2688" spans="11:46">
      <c r="K2688" t="s">
        <v>1301</v>
      </c>
      <c r="L2688">
        <v>0</v>
      </c>
      <c r="M2688">
        <f>L2706</f>
        <v>0</v>
      </c>
      <c r="T2688" t="s">
        <v>1299</v>
      </c>
      <c r="U2688">
        <v>71.72</v>
      </c>
      <c r="AC2688" t="s">
        <v>1299</v>
      </c>
      <c r="AD2688">
        <v>103.66</v>
      </c>
      <c r="AL2688" t="s">
        <v>1298</v>
      </c>
      <c r="AM2688">
        <v>0.13200000000000001</v>
      </c>
      <c r="AO2688">
        <f>MIN(AM2689,AM2692,AM2695,AM2698,AM2701,AM2704,AM2707,AM2710,AM2713,AM2716)</f>
        <v>0</v>
      </c>
      <c r="AP2688">
        <f>QUARTILE(AN2689:AN2698,1)</f>
        <v>0</v>
      </c>
      <c r="AQ2688">
        <f>MEDIAN(AM2689,AM2692,AM2695,AM2698,AM2701,AM2704,AM2707,AM2710,AM2713,AM2716)</f>
        <v>0.21299999999999999</v>
      </c>
      <c r="AR2688">
        <f>QUARTILE(AN2689:AN2698,3)</f>
        <v>7.1342499999999998</v>
      </c>
      <c r="AS2688">
        <f>MAX(AM2689,AM2692,AM2695,AM2698,AM2701,AM2704,AM2707,AM2710,AM2713,AM2716)</f>
        <v>66.031999999999996</v>
      </c>
      <c r="AT2688">
        <f>SUMIF(AN2689:AN2698,"&lt;64",AN2689:AN2698)/COUNTIF(AN2689:AN2698,"&lt;64")</f>
        <v>1.2294999999999998</v>
      </c>
    </row>
    <row r="2689" spans="11:40">
      <c r="K2689" t="s">
        <v>911</v>
      </c>
      <c r="T2689" t="s">
        <v>911</v>
      </c>
      <c r="AC2689" t="s">
        <v>911</v>
      </c>
      <c r="AL2689" t="s">
        <v>1299</v>
      </c>
      <c r="AM2689">
        <v>0</v>
      </c>
      <c r="AN2689">
        <f>AM2689</f>
        <v>0</v>
      </c>
    </row>
    <row r="2690" spans="11:40">
      <c r="K2690" t="s">
        <v>1313</v>
      </c>
      <c r="T2690" t="s">
        <v>1298</v>
      </c>
      <c r="U2690">
        <v>71.41</v>
      </c>
      <c r="AC2690" t="s">
        <v>1298</v>
      </c>
      <c r="AD2690">
        <v>69.495999999999995</v>
      </c>
      <c r="AL2690" t="s">
        <v>1321</v>
      </c>
      <c r="AM2690">
        <v>2.1000000000000001E-2</v>
      </c>
      <c r="AN2690">
        <f>AM2692</f>
        <v>0</v>
      </c>
    </row>
    <row r="2691" spans="11:40">
      <c r="K2691" t="s">
        <v>1301</v>
      </c>
      <c r="L2691">
        <v>0</v>
      </c>
      <c r="T2691" t="s">
        <v>1299</v>
      </c>
      <c r="U2691">
        <v>71.14</v>
      </c>
      <c r="AC2691" t="s">
        <v>1299</v>
      </c>
      <c r="AD2691">
        <v>68.47</v>
      </c>
      <c r="AL2691" t="s">
        <v>1322</v>
      </c>
      <c r="AM2691">
        <v>0.02</v>
      </c>
      <c r="AN2691">
        <f>AM2695</f>
        <v>64.016000000000005</v>
      </c>
    </row>
    <row r="2692" spans="11:40">
      <c r="K2692" t="s">
        <v>912</v>
      </c>
      <c r="T2692" t="s">
        <v>912</v>
      </c>
      <c r="AC2692" t="s">
        <v>912</v>
      </c>
      <c r="AL2692" t="s">
        <v>554</v>
      </c>
      <c r="AN2692">
        <f>AM2698</f>
        <v>5.8999999999999997E-2</v>
      </c>
    </row>
    <row r="2693" spans="11:40">
      <c r="K2693" t="s">
        <v>1313</v>
      </c>
      <c r="T2693" t="s">
        <v>1298</v>
      </c>
      <c r="U2693">
        <v>70.891999999999996</v>
      </c>
      <c r="AC2693" t="s">
        <v>1298</v>
      </c>
      <c r="AD2693">
        <v>66.721000000000004</v>
      </c>
      <c r="AL2693" t="s">
        <v>1298</v>
      </c>
      <c r="AM2693">
        <v>8.7010000000000005</v>
      </c>
      <c r="AN2693">
        <f>AM2701</f>
        <v>0</v>
      </c>
    </row>
    <row r="2694" spans="11:40">
      <c r="K2694" t="s">
        <v>1301</v>
      </c>
      <c r="L2694">
        <v>0</v>
      </c>
      <c r="T2694" t="s">
        <v>1299</v>
      </c>
      <c r="U2694">
        <v>70.7</v>
      </c>
      <c r="AC2694" t="s">
        <v>1299</v>
      </c>
      <c r="AD2694">
        <v>65.069999999999993</v>
      </c>
      <c r="AL2694" t="s">
        <v>1299</v>
      </c>
      <c r="AM2694">
        <v>8.41</v>
      </c>
      <c r="AN2694">
        <f>AM2704</f>
        <v>9.39</v>
      </c>
    </row>
    <row r="2695" spans="11:40">
      <c r="K2695" t="s">
        <v>913</v>
      </c>
      <c r="T2695" t="s">
        <v>913</v>
      </c>
      <c r="AC2695" t="s">
        <v>913</v>
      </c>
      <c r="AL2695" t="s">
        <v>1321</v>
      </c>
      <c r="AM2695">
        <v>64.016000000000005</v>
      </c>
      <c r="AN2695">
        <f>AM2707</f>
        <v>0</v>
      </c>
    </row>
    <row r="2696" spans="11:40">
      <c r="K2696" t="s">
        <v>1313</v>
      </c>
      <c r="T2696" t="s">
        <v>1298</v>
      </c>
      <c r="U2696">
        <v>70.731999999999999</v>
      </c>
      <c r="AC2696" t="s">
        <v>1298</v>
      </c>
      <c r="AD2696">
        <v>109.777</v>
      </c>
      <c r="AL2696" t="s">
        <v>1322</v>
      </c>
      <c r="AM2696">
        <v>64.010000000000005</v>
      </c>
      <c r="AN2696">
        <f>AM2710</f>
        <v>66.031999999999996</v>
      </c>
    </row>
    <row r="2697" spans="11:40">
      <c r="K2697" t="s">
        <v>1301</v>
      </c>
      <c r="L2697">
        <v>0</v>
      </c>
      <c r="T2697" t="s">
        <v>1299</v>
      </c>
      <c r="U2697">
        <v>70.62</v>
      </c>
      <c r="AC2697" t="s">
        <v>1299</v>
      </c>
      <c r="AD2697">
        <v>98.43</v>
      </c>
      <c r="AL2697" t="s">
        <v>555</v>
      </c>
      <c r="AN2697">
        <f>AM2713</f>
        <v>0.36699999999999999</v>
      </c>
    </row>
    <row r="2698" spans="11:40">
      <c r="K2698" t="s">
        <v>914</v>
      </c>
      <c r="T2698" t="s">
        <v>914</v>
      </c>
      <c r="AC2698" t="s">
        <v>914</v>
      </c>
      <c r="AL2698" t="s">
        <v>1298</v>
      </c>
      <c r="AM2698">
        <v>5.8999999999999997E-2</v>
      </c>
      <c r="AN2698">
        <f>AM2716</f>
        <v>0.02</v>
      </c>
    </row>
    <row r="2699" spans="11:40">
      <c r="K2699" t="s">
        <v>1313</v>
      </c>
      <c r="T2699" t="s">
        <v>1298</v>
      </c>
      <c r="U2699">
        <v>70.39</v>
      </c>
      <c r="AC2699" t="s">
        <v>1298</v>
      </c>
      <c r="AD2699">
        <v>95.722999999999999</v>
      </c>
      <c r="AL2699" t="s">
        <v>1299</v>
      </c>
      <c r="AM2699">
        <v>0</v>
      </c>
    </row>
    <row r="2700" spans="11:40">
      <c r="K2700" t="s">
        <v>1301</v>
      </c>
      <c r="L2700">
        <v>0</v>
      </c>
      <c r="T2700" t="s">
        <v>1299</v>
      </c>
      <c r="U2700">
        <v>70.22</v>
      </c>
      <c r="AC2700" t="s">
        <v>1299</v>
      </c>
      <c r="AD2700">
        <v>94.49</v>
      </c>
      <c r="AL2700" t="s">
        <v>1321</v>
      </c>
      <c r="AM2700">
        <v>5.0000000000000001E-3</v>
      </c>
    </row>
    <row r="2701" spans="11:40">
      <c r="K2701" t="s">
        <v>915</v>
      </c>
      <c r="T2701" t="s">
        <v>915</v>
      </c>
      <c r="AC2701" t="s">
        <v>915</v>
      </c>
      <c r="AL2701" t="s">
        <v>1322</v>
      </c>
      <c r="AM2701">
        <v>0</v>
      </c>
    </row>
    <row r="2702" spans="11:40">
      <c r="K2702" t="s">
        <v>1313</v>
      </c>
      <c r="T2702" t="s">
        <v>1298</v>
      </c>
      <c r="U2702">
        <v>70.667000000000002</v>
      </c>
      <c r="AC2702" t="s">
        <v>1298</v>
      </c>
      <c r="AD2702">
        <v>67.132999999999996</v>
      </c>
      <c r="AL2702" t="s">
        <v>556</v>
      </c>
    </row>
    <row r="2703" spans="11:40">
      <c r="K2703" t="s">
        <v>1301</v>
      </c>
      <c r="L2703">
        <v>0</v>
      </c>
      <c r="T2703" t="s">
        <v>1299</v>
      </c>
      <c r="U2703">
        <v>70.400000000000006</v>
      </c>
      <c r="AC2703" t="s">
        <v>1299</v>
      </c>
      <c r="AD2703">
        <v>65.73</v>
      </c>
      <c r="AL2703" t="s">
        <v>1298</v>
      </c>
      <c r="AM2703">
        <v>9.3989999999999991</v>
      </c>
    </row>
    <row r="2704" spans="11:40">
      <c r="K2704" t="s">
        <v>916</v>
      </c>
      <c r="T2704" t="s">
        <v>916</v>
      </c>
      <c r="AC2704" t="s">
        <v>916</v>
      </c>
      <c r="AL2704" t="s">
        <v>1299</v>
      </c>
      <c r="AM2704">
        <v>9.39</v>
      </c>
    </row>
    <row r="2705" spans="11:46">
      <c r="K2705" t="s">
        <v>1313</v>
      </c>
      <c r="T2705" t="s">
        <v>1298</v>
      </c>
      <c r="U2705">
        <v>73.873999999999995</v>
      </c>
      <c r="AC2705" t="s">
        <v>1298</v>
      </c>
      <c r="AD2705">
        <v>99.736000000000004</v>
      </c>
      <c r="AL2705" t="s">
        <v>1321</v>
      </c>
      <c r="AM2705">
        <v>64.012</v>
      </c>
    </row>
    <row r="2706" spans="11:46">
      <c r="K2706" t="s">
        <v>1301</v>
      </c>
      <c r="L2706">
        <v>0</v>
      </c>
      <c r="T2706" t="s">
        <v>1299</v>
      </c>
      <c r="U2706">
        <v>65.73</v>
      </c>
      <c r="AC2706" t="s">
        <v>1299</v>
      </c>
      <c r="AD2706">
        <v>98.74</v>
      </c>
      <c r="AL2706" t="s">
        <v>1322</v>
      </c>
      <c r="AM2706">
        <v>64.010000000000005</v>
      </c>
    </row>
    <row r="2707" spans="11:46">
      <c r="K2707" t="s">
        <v>917</v>
      </c>
      <c r="T2707" t="s">
        <v>917</v>
      </c>
      <c r="AC2707" t="s">
        <v>917</v>
      </c>
      <c r="AL2707" t="s">
        <v>557</v>
      </c>
    </row>
    <row r="2708" spans="11:46">
      <c r="K2708" t="s">
        <v>1313</v>
      </c>
      <c r="N2708">
        <f>MIN(L2709,L2712,L2715,L2718,L2721,L2724,L2727,L2730,L2733,L2736)</f>
        <v>0</v>
      </c>
      <c r="O2708">
        <f>QUARTILE(M2709:M2718,1)</f>
        <v>0</v>
      </c>
      <c r="P2708">
        <f>MEDIAN(L2709,L2712,L2715,L2718,L2721,L2724,L2727,L2730,L2733,L2736)</f>
        <v>0</v>
      </c>
      <c r="Q2708">
        <f>QUARTILE(M2709:M2718,3)</f>
        <v>0</v>
      </c>
      <c r="R2708">
        <f>MAX(L2709,L2712,L2715,L2718,L2721,L2724,L2727,L2730,L2733,L2736)</f>
        <v>0</v>
      </c>
      <c r="S2708" t="e">
        <f>SUM(M2709:M2718)/COUNTIF(M2709:M2718,"&gt;0")</f>
        <v>#DIV/0!</v>
      </c>
      <c r="T2708" t="s">
        <v>1298</v>
      </c>
      <c r="U2708">
        <v>71.944000000000003</v>
      </c>
      <c r="AC2708" t="s">
        <v>1298</v>
      </c>
      <c r="AD2708">
        <v>80.364999999999995</v>
      </c>
      <c r="AL2708" t="s">
        <v>1298</v>
      </c>
      <c r="AM2708">
        <v>10.167999999999999</v>
      </c>
    </row>
    <row r="2709" spans="11:46">
      <c r="K2709" t="s">
        <v>1301</v>
      </c>
      <c r="L2709">
        <v>0</v>
      </c>
      <c r="M2709">
        <f>L2709</f>
        <v>0</v>
      </c>
      <c r="T2709" t="s">
        <v>1299</v>
      </c>
      <c r="U2709">
        <v>71.39</v>
      </c>
      <c r="AC2709" t="s">
        <v>1299</v>
      </c>
      <c r="AD2709">
        <v>65.23</v>
      </c>
      <c r="AL2709" t="s">
        <v>1299</v>
      </c>
      <c r="AM2709">
        <v>9.77</v>
      </c>
    </row>
    <row r="2710" spans="11:46">
      <c r="K2710" t="s">
        <v>918</v>
      </c>
      <c r="M2710">
        <f>L2712</f>
        <v>0</v>
      </c>
      <c r="T2710" t="s">
        <v>918</v>
      </c>
      <c r="AC2710" t="s">
        <v>918</v>
      </c>
      <c r="AL2710" t="s">
        <v>1321</v>
      </c>
      <c r="AM2710">
        <v>66.031999999999996</v>
      </c>
    </row>
    <row r="2711" spans="11:46">
      <c r="K2711" t="s">
        <v>1313</v>
      </c>
      <c r="M2711">
        <f>L2715</f>
        <v>0</v>
      </c>
      <c r="T2711" t="s">
        <v>1298</v>
      </c>
      <c r="U2711">
        <v>72.320999999999998</v>
      </c>
      <c r="AC2711" t="s">
        <v>1298</v>
      </c>
      <c r="AD2711">
        <v>70.614999999999995</v>
      </c>
      <c r="AL2711" t="s">
        <v>1322</v>
      </c>
      <c r="AM2711">
        <v>64.010000000000005</v>
      </c>
    </row>
    <row r="2712" spans="11:46">
      <c r="K2712" t="s">
        <v>1301</v>
      </c>
      <c r="L2712">
        <v>0</v>
      </c>
      <c r="M2712">
        <f>L2718</f>
        <v>0</v>
      </c>
      <c r="T2712" t="s">
        <v>1299</v>
      </c>
      <c r="U2712">
        <v>72.12</v>
      </c>
      <c r="AC2712" t="s">
        <v>1299</v>
      </c>
      <c r="AD2712">
        <v>66.3</v>
      </c>
      <c r="AL2712" t="s">
        <v>558</v>
      </c>
    </row>
    <row r="2713" spans="11:46">
      <c r="K2713" t="s">
        <v>919</v>
      </c>
      <c r="M2713">
        <f>L2721</f>
        <v>0</v>
      </c>
      <c r="T2713" t="s">
        <v>919</v>
      </c>
      <c r="AC2713" t="s">
        <v>919</v>
      </c>
      <c r="AL2713" t="s">
        <v>1298</v>
      </c>
      <c r="AM2713">
        <v>0.36699999999999999</v>
      </c>
    </row>
    <row r="2714" spans="11:46">
      <c r="K2714" t="s">
        <v>1313</v>
      </c>
      <c r="M2714">
        <f>L2724</f>
        <v>0</v>
      </c>
      <c r="T2714" t="s">
        <v>1298</v>
      </c>
      <c r="U2714">
        <v>73.921000000000006</v>
      </c>
      <c r="AC2714" t="s">
        <v>1298</v>
      </c>
      <c r="AD2714">
        <v>66.316999999999993</v>
      </c>
      <c r="AL2714" t="s">
        <v>1299</v>
      </c>
      <c r="AM2714">
        <v>0</v>
      </c>
    </row>
    <row r="2715" spans="11:46">
      <c r="K2715" t="s">
        <v>1301</v>
      </c>
      <c r="L2715">
        <v>0</v>
      </c>
      <c r="M2715">
        <f>L2727</f>
        <v>0</v>
      </c>
      <c r="T2715" t="s">
        <v>1299</v>
      </c>
      <c r="U2715">
        <v>71.61</v>
      </c>
      <c r="AC2715" t="s">
        <v>1299</v>
      </c>
      <c r="AD2715">
        <v>64.2</v>
      </c>
      <c r="AL2715" t="s">
        <v>1321</v>
      </c>
      <c r="AM2715">
        <v>2.3E-2</v>
      </c>
    </row>
    <row r="2716" spans="11:46">
      <c r="K2716" t="s">
        <v>920</v>
      </c>
      <c r="M2716">
        <f>L2730</f>
        <v>0</v>
      </c>
      <c r="T2716" t="s">
        <v>920</v>
      </c>
      <c r="AC2716" t="s">
        <v>920</v>
      </c>
      <c r="AL2716" t="s">
        <v>1322</v>
      </c>
      <c r="AM2716">
        <v>0.02</v>
      </c>
    </row>
    <row r="2717" spans="11:46">
      <c r="K2717" t="s">
        <v>1313</v>
      </c>
      <c r="M2717">
        <f>L2733</f>
        <v>0</v>
      </c>
      <c r="T2717" t="s">
        <v>1298</v>
      </c>
      <c r="U2717">
        <v>64.736000000000004</v>
      </c>
      <c r="AC2717" t="s">
        <v>1298</v>
      </c>
      <c r="AD2717">
        <v>107.651</v>
      </c>
      <c r="AL2717" t="s">
        <v>559</v>
      </c>
    </row>
    <row r="2718" spans="11:46">
      <c r="K2718" t="s">
        <v>1301</v>
      </c>
      <c r="L2718">
        <v>0</v>
      </c>
      <c r="M2718">
        <f>L2736</f>
        <v>0</v>
      </c>
      <c r="T2718" t="s">
        <v>1299</v>
      </c>
      <c r="U2718">
        <v>64.61</v>
      </c>
      <c r="AC2718" t="s">
        <v>1299</v>
      </c>
      <c r="AD2718">
        <v>100.47</v>
      </c>
      <c r="AL2718" t="s">
        <v>1298</v>
      </c>
      <c r="AM2718">
        <v>10.589</v>
      </c>
      <c r="AO2718">
        <f>MIN(AM2719,AM2722,AM2725,AM2728,AM2731,AM2734,AM2737,AM2740,AM2743,AM2746)</f>
        <v>1.7999999999999999E-2</v>
      </c>
      <c r="AP2718">
        <f>QUARTILE(AN2719:AN2728,1)</f>
        <v>1.95E-2</v>
      </c>
      <c r="AQ2718">
        <f>MEDIAN(AM2719,AM2722,AM2725,AM2728,AM2731,AM2734,AM2737,AM2740,AM2743,AM2746)</f>
        <v>9.5004999999999988</v>
      </c>
      <c r="AR2718">
        <f>QUARTILE(AN2719:AN2728,3)</f>
        <v>10.094999999999999</v>
      </c>
      <c r="AS2718">
        <f>MAX(AM2719,AM2722,AM2725,AM2728,AM2731,AM2734,AM2737,AM2740,AM2743,AM2746)</f>
        <v>64.010000000000005</v>
      </c>
      <c r="AT2718">
        <f>SUMIF(AN2719:AN2728,"&lt;64",AN2719:AN2728)/COUNTIF(AN2719:AN2728,"&lt;64")</f>
        <v>4.7777500000000002</v>
      </c>
    </row>
    <row r="2719" spans="11:46">
      <c r="K2719" t="s">
        <v>921</v>
      </c>
      <c r="T2719" t="s">
        <v>921</v>
      </c>
      <c r="AC2719" t="s">
        <v>921</v>
      </c>
      <c r="AL2719" t="s">
        <v>1299</v>
      </c>
      <c r="AM2719">
        <v>10.28</v>
      </c>
      <c r="AN2719">
        <f>AM2719</f>
        <v>10.28</v>
      </c>
    </row>
    <row r="2720" spans="11:46">
      <c r="K2720" t="s">
        <v>1313</v>
      </c>
      <c r="T2720" t="s">
        <v>1298</v>
      </c>
      <c r="U2720">
        <v>72.700999999999993</v>
      </c>
      <c r="AC2720" t="s">
        <v>1298</v>
      </c>
      <c r="AD2720">
        <v>122.961</v>
      </c>
      <c r="AL2720" t="s">
        <v>1321</v>
      </c>
      <c r="AM2720">
        <v>64.111000000000004</v>
      </c>
      <c r="AN2720">
        <f>AM2722</f>
        <v>0</v>
      </c>
    </row>
    <row r="2721" spans="11:40">
      <c r="K2721" t="s">
        <v>1301</v>
      </c>
      <c r="L2721">
        <v>0</v>
      </c>
      <c r="T2721" t="s">
        <v>1299</v>
      </c>
      <c r="U2721">
        <v>72.12</v>
      </c>
      <c r="AC2721" t="s">
        <v>1299</v>
      </c>
      <c r="AD2721">
        <v>120.61</v>
      </c>
      <c r="AL2721" t="s">
        <v>1322</v>
      </c>
      <c r="AM2721">
        <v>64.010000000000005</v>
      </c>
      <c r="AN2721">
        <f>AM2725</f>
        <v>1.7999999999999999E-2</v>
      </c>
    </row>
    <row r="2722" spans="11:40">
      <c r="K2722" t="s">
        <v>922</v>
      </c>
      <c r="T2722" t="s">
        <v>922</v>
      </c>
      <c r="AC2722" t="s">
        <v>922</v>
      </c>
      <c r="AL2722" t="s">
        <v>560</v>
      </c>
      <c r="AN2722">
        <f>AM2728</f>
        <v>8.8989999999999991</v>
      </c>
    </row>
    <row r="2723" spans="11:40">
      <c r="K2723" t="s">
        <v>1313</v>
      </c>
      <c r="T2723" t="s">
        <v>1298</v>
      </c>
      <c r="U2723">
        <v>71.643000000000001</v>
      </c>
      <c r="AC2723" t="s">
        <v>1298</v>
      </c>
      <c r="AD2723">
        <v>66.456999999999994</v>
      </c>
      <c r="AL2723" t="s">
        <v>1298</v>
      </c>
      <c r="AM2723">
        <v>2.1000000000000001E-2</v>
      </c>
      <c r="AN2723">
        <f>AM2731</f>
        <v>64.010000000000005</v>
      </c>
    </row>
    <row r="2724" spans="11:40">
      <c r="K2724" t="s">
        <v>1301</v>
      </c>
      <c r="L2724">
        <v>0</v>
      </c>
      <c r="T2724" t="s">
        <v>1299</v>
      </c>
      <c r="U2724">
        <v>71.34</v>
      </c>
      <c r="AC2724" t="s">
        <v>1299</v>
      </c>
      <c r="AD2724">
        <v>65.22</v>
      </c>
      <c r="AL2724" t="s">
        <v>1299</v>
      </c>
      <c r="AM2724">
        <v>0</v>
      </c>
      <c r="AN2724">
        <f>AM2734</f>
        <v>9.5399999999999991</v>
      </c>
    </row>
    <row r="2725" spans="11:40">
      <c r="K2725" t="s">
        <v>923</v>
      </c>
      <c r="T2725" t="s">
        <v>923</v>
      </c>
      <c r="AC2725" t="s">
        <v>923</v>
      </c>
      <c r="AL2725" t="s">
        <v>1321</v>
      </c>
      <c r="AM2725">
        <v>1.7999999999999999E-2</v>
      </c>
      <c r="AN2725">
        <f>AM2737</f>
        <v>0</v>
      </c>
    </row>
    <row r="2726" spans="11:40">
      <c r="K2726" t="s">
        <v>1313</v>
      </c>
      <c r="T2726" t="s">
        <v>1298</v>
      </c>
      <c r="U2726">
        <v>71.594999999999999</v>
      </c>
      <c r="AC2726" t="s">
        <v>1298</v>
      </c>
      <c r="AD2726">
        <v>92.709000000000003</v>
      </c>
      <c r="AL2726" t="s">
        <v>1322</v>
      </c>
      <c r="AM2726">
        <v>0.01</v>
      </c>
      <c r="AN2726">
        <f>AM2740</f>
        <v>2.4E-2</v>
      </c>
    </row>
    <row r="2727" spans="11:40">
      <c r="K2727" t="s">
        <v>1301</v>
      </c>
      <c r="L2727">
        <v>0</v>
      </c>
      <c r="T2727" t="s">
        <v>1299</v>
      </c>
      <c r="U2727">
        <v>71.41</v>
      </c>
      <c r="AC2727" t="s">
        <v>1299</v>
      </c>
      <c r="AD2727">
        <v>89.75</v>
      </c>
      <c r="AL2727" t="s">
        <v>561</v>
      </c>
      <c r="AN2727">
        <f>AM2743</f>
        <v>9.4610000000000003</v>
      </c>
    </row>
    <row r="2728" spans="11:40">
      <c r="K2728" t="s">
        <v>924</v>
      </c>
      <c r="T2728" t="s">
        <v>924</v>
      </c>
      <c r="AC2728" t="s">
        <v>924</v>
      </c>
      <c r="AL2728" t="s">
        <v>1298</v>
      </c>
      <c r="AM2728">
        <v>8.8989999999999991</v>
      </c>
      <c r="AN2728">
        <f>AM2746</f>
        <v>64.010000000000005</v>
      </c>
    </row>
    <row r="2729" spans="11:40">
      <c r="K2729" t="s">
        <v>1313</v>
      </c>
      <c r="T2729" t="s">
        <v>1298</v>
      </c>
      <c r="U2729">
        <v>73.927000000000007</v>
      </c>
      <c r="AC2729" t="s">
        <v>1298</v>
      </c>
      <c r="AD2729">
        <v>105.965</v>
      </c>
      <c r="AL2729" t="s">
        <v>1299</v>
      </c>
      <c r="AM2729">
        <v>8.89</v>
      </c>
    </row>
    <row r="2730" spans="11:40">
      <c r="K2730" t="s">
        <v>1301</v>
      </c>
      <c r="L2730">
        <v>0</v>
      </c>
      <c r="T2730" t="s">
        <v>1299</v>
      </c>
      <c r="U2730">
        <v>71.77</v>
      </c>
      <c r="AC2730" t="s">
        <v>1299</v>
      </c>
      <c r="AD2730">
        <v>104.57</v>
      </c>
      <c r="AL2730" t="s">
        <v>1321</v>
      </c>
      <c r="AM2730">
        <v>64.03</v>
      </c>
    </row>
    <row r="2731" spans="11:40">
      <c r="K2731" t="s">
        <v>925</v>
      </c>
      <c r="T2731" t="s">
        <v>925</v>
      </c>
      <c r="AC2731" t="s">
        <v>925</v>
      </c>
      <c r="AL2731" t="s">
        <v>1322</v>
      </c>
      <c r="AM2731">
        <v>64.010000000000005</v>
      </c>
    </row>
    <row r="2732" spans="11:40">
      <c r="K2732" t="s">
        <v>1313</v>
      </c>
      <c r="T2732" t="s">
        <v>1298</v>
      </c>
      <c r="U2732">
        <v>71.986999999999995</v>
      </c>
      <c r="AC2732" t="s">
        <v>1298</v>
      </c>
      <c r="AD2732">
        <v>66.427000000000007</v>
      </c>
      <c r="AL2732" t="s">
        <v>562</v>
      </c>
    </row>
    <row r="2733" spans="11:40">
      <c r="K2733" t="s">
        <v>1301</v>
      </c>
      <c r="L2733">
        <v>0</v>
      </c>
      <c r="T2733" t="s">
        <v>1299</v>
      </c>
      <c r="U2733">
        <v>71.77</v>
      </c>
      <c r="AC2733" t="s">
        <v>1299</v>
      </c>
      <c r="AD2733">
        <v>65.09</v>
      </c>
      <c r="AL2733" t="s">
        <v>1298</v>
      </c>
      <c r="AM2733">
        <v>11.535</v>
      </c>
    </row>
    <row r="2734" spans="11:40">
      <c r="K2734" t="s">
        <v>926</v>
      </c>
      <c r="T2734" t="s">
        <v>926</v>
      </c>
      <c r="AC2734" t="s">
        <v>926</v>
      </c>
      <c r="AL2734" t="s">
        <v>1299</v>
      </c>
      <c r="AM2734">
        <v>9.5399999999999991</v>
      </c>
    </row>
    <row r="2735" spans="11:40">
      <c r="K2735" t="s">
        <v>1313</v>
      </c>
      <c r="T2735" t="s">
        <v>1298</v>
      </c>
      <c r="U2735">
        <v>73.201999999999998</v>
      </c>
      <c r="AC2735" t="s">
        <v>1298</v>
      </c>
      <c r="AD2735">
        <v>100.167</v>
      </c>
      <c r="AL2735" t="s">
        <v>1321</v>
      </c>
      <c r="AM2735">
        <v>64.075999999999993</v>
      </c>
    </row>
    <row r="2736" spans="11:40">
      <c r="K2736" t="s">
        <v>1301</v>
      </c>
      <c r="L2736">
        <v>0</v>
      </c>
      <c r="T2736" t="s">
        <v>1299</v>
      </c>
      <c r="U2736">
        <v>72.900000000000006</v>
      </c>
      <c r="AC2736" t="s">
        <v>1299</v>
      </c>
      <c r="AD2736">
        <v>99.11</v>
      </c>
      <c r="AL2736" t="s">
        <v>1322</v>
      </c>
      <c r="AM2736">
        <v>64.010000000000005</v>
      </c>
    </row>
    <row r="2737" spans="11:46">
      <c r="K2737" t="s">
        <v>927</v>
      </c>
      <c r="T2737" t="s">
        <v>927</v>
      </c>
      <c r="AC2737" t="s">
        <v>927</v>
      </c>
      <c r="AL2737" t="s">
        <v>563</v>
      </c>
    </row>
    <row r="2738" spans="11:46">
      <c r="K2738" t="s">
        <v>1313</v>
      </c>
      <c r="N2738">
        <f>MIN(L2739,L2742,L2745,L2748,L2751,L2754,L2757,L2760,L2763,L2766)</f>
        <v>0</v>
      </c>
      <c r="O2738">
        <f>QUARTILE(M2739:M2748,1)</f>
        <v>0</v>
      </c>
      <c r="P2738">
        <f>MEDIAN(L2739,L2742,L2745,L2748,L2751,L2754,L2757,L2760,L2763,L2766)</f>
        <v>0</v>
      </c>
      <c r="Q2738">
        <f>QUARTILE(M2739:M2748,3)</f>
        <v>48</v>
      </c>
      <c r="R2738">
        <f>MAX(L2739,L2742,L2745,L2748,L2751,L2754,L2757,L2760,L2763,L2766)</f>
        <v>0</v>
      </c>
      <c r="S2738">
        <f>SUM(M2739:M2748)/COUNTIF(M2739:M2748,"&gt;0")</f>
        <v>64</v>
      </c>
      <c r="T2738" t="s">
        <v>1298</v>
      </c>
      <c r="U2738">
        <v>75.272999999999996</v>
      </c>
      <c r="AC2738" t="s">
        <v>1298</v>
      </c>
      <c r="AD2738">
        <v>66.427999999999997</v>
      </c>
      <c r="AL2738" t="s">
        <v>1298</v>
      </c>
      <c r="AM2738">
        <v>0.55800000000000005</v>
      </c>
    </row>
    <row r="2739" spans="11:46">
      <c r="K2739" t="s">
        <v>1301</v>
      </c>
      <c r="L2739">
        <v>0</v>
      </c>
      <c r="M2739">
        <f>L2739</f>
        <v>0</v>
      </c>
      <c r="T2739" t="s">
        <v>1299</v>
      </c>
      <c r="U2739">
        <v>73.08</v>
      </c>
      <c r="AC2739" t="s">
        <v>1299</v>
      </c>
      <c r="AD2739">
        <v>65.11</v>
      </c>
      <c r="AL2739" t="s">
        <v>1299</v>
      </c>
      <c r="AM2739">
        <v>0</v>
      </c>
    </row>
    <row r="2740" spans="11:46">
      <c r="K2740" t="s">
        <v>928</v>
      </c>
      <c r="M2740">
        <v>64</v>
      </c>
      <c r="T2740" t="s">
        <v>928</v>
      </c>
      <c r="AC2740" t="s">
        <v>928</v>
      </c>
      <c r="AL2740" t="s">
        <v>1321</v>
      </c>
      <c r="AM2740">
        <v>2.4E-2</v>
      </c>
    </row>
    <row r="2741" spans="11:46">
      <c r="K2741" t="s">
        <v>1313</v>
      </c>
      <c r="M2741">
        <v>64</v>
      </c>
      <c r="T2741" t="s">
        <v>1298</v>
      </c>
      <c r="U2741">
        <v>64.667000000000002</v>
      </c>
      <c r="AC2741" t="s">
        <v>1298</v>
      </c>
      <c r="AD2741">
        <v>68.066000000000003</v>
      </c>
      <c r="AL2741" t="s">
        <v>1322</v>
      </c>
      <c r="AM2741">
        <v>0.02</v>
      </c>
    </row>
    <row r="2742" spans="11:46">
      <c r="K2742" t="s">
        <v>1301</v>
      </c>
      <c r="L2742">
        <v>0</v>
      </c>
      <c r="M2742">
        <f>L2748</f>
        <v>0</v>
      </c>
      <c r="T2742" t="s">
        <v>1299</v>
      </c>
      <c r="U2742">
        <v>64.510000000000005</v>
      </c>
      <c r="AC2742" t="s">
        <v>1299</v>
      </c>
      <c r="AD2742">
        <v>66.78</v>
      </c>
      <c r="AL2742" t="s">
        <v>564</v>
      </c>
    </row>
    <row r="2743" spans="11:46">
      <c r="K2743" t="s">
        <v>929</v>
      </c>
      <c r="M2743">
        <f>L2751</f>
        <v>0</v>
      </c>
      <c r="T2743" t="s">
        <v>929</v>
      </c>
      <c r="AC2743" t="s">
        <v>929</v>
      </c>
      <c r="AL2743" t="s">
        <v>1298</v>
      </c>
      <c r="AM2743">
        <v>9.4610000000000003</v>
      </c>
    </row>
    <row r="2744" spans="11:46">
      <c r="K2744" t="s">
        <v>1313</v>
      </c>
      <c r="M2744">
        <v>64</v>
      </c>
      <c r="T2744" t="s">
        <v>1298</v>
      </c>
      <c r="U2744">
        <v>64.703999999999994</v>
      </c>
      <c r="AC2744" t="s">
        <v>1298</v>
      </c>
      <c r="AD2744">
        <v>80.537999999999997</v>
      </c>
      <c r="AL2744" t="s">
        <v>1299</v>
      </c>
      <c r="AM2744">
        <v>9.39</v>
      </c>
    </row>
    <row r="2745" spans="11:46">
      <c r="K2745" t="s">
        <v>1301</v>
      </c>
      <c r="L2745">
        <v>0</v>
      </c>
      <c r="M2745">
        <f>L2757</f>
        <v>0</v>
      </c>
      <c r="T2745" t="s">
        <v>1299</v>
      </c>
      <c r="U2745">
        <v>64.39</v>
      </c>
      <c r="AC2745" t="s">
        <v>1299</v>
      </c>
      <c r="AD2745">
        <v>66.81</v>
      </c>
      <c r="AL2745" t="s">
        <v>1321</v>
      </c>
      <c r="AM2745">
        <v>64.010000000000005</v>
      </c>
    </row>
    <row r="2746" spans="11:46">
      <c r="K2746" t="s">
        <v>930</v>
      </c>
      <c r="M2746">
        <f>L2760</f>
        <v>0</v>
      </c>
      <c r="T2746" t="s">
        <v>930</v>
      </c>
      <c r="AC2746" t="s">
        <v>930</v>
      </c>
      <c r="AL2746" t="s">
        <v>1322</v>
      </c>
      <c r="AM2746">
        <v>64.010000000000005</v>
      </c>
    </row>
    <row r="2747" spans="11:46">
      <c r="K2747" t="s">
        <v>1313</v>
      </c>
      <c r="M2747">
        <f>L2763</f>
        <v>0</v>
      </c>
      <c r="T2747" t="s">
        <v>1298</v>
      </c>
      <c r="U2747">
        <v>70.742000000000004</v>
      </c>
      <c r="AC2747" t="s">
        <v>1298</v>
      </c>
      <c r="AD2747">
        <v>97.019000000000005</v>
      </c>
      <c r="AL2747" t="s">
        <v>565</v>
      </c>
    </row>
    <row r="2748" spans="11:46">
      <c r="K2748" t="s">
        <v>1301</v>
      </c>
      <c r="L2748">
        <v>0</v>
      </c>
      <c r="M2748">
        <f>L2766</f>
        <v>0</v>
      </c>
      <c r="T2748" t="s">
        <v>1299</v>
      </c>
      <c r="U2748">
        <v>65.34</v>
      </c>
      <c r="AC2748" t="s">
        <v>1299</v>
      </c>
      <c r="AD2748">
        <v>96.14</v>
      </c>
      <c r="AL2748" t="s">
        <v>1298</v>
      </c>
      <c r="AM2748">
        <v>1.7999999999999999E-2</v>
      </c>
      <c r="AO2748">
        <f>MIN(AM2749,AM2752,AM2755,AM2758,AM2761,AM2764,AM2767,AM2770,AM2773,AM2776)</f>
        <v>0</v>
      </c>
      <c r="AP2748">
        <f>QUARTILE(AN2749:AN2758,1)</f>
        <v>0</v>
      </c>
      <c r="AQ2748">
        <f>MEDIAN(AM2749,AM2752,AM2755,AM2758,AM2761,AM2764,AM2767,AM2770,AM2773,AM2776)</f>
        <v>6.0000000000000005E-2</v>
      </c>
      <c r="AR2748">
        <f>QUARTILE(AN2749:AN2758,3)</f>
        <v>7.5249999999999997E-2</v>
      </c>
      <c r="AS2748">
        <f>MAX(AM2749,AM2752,AM2755,AM2758,AM2761,AM2764,AM2767,AM2770,AM2773,AM2776)</f>
        <v>64.679000000000002</v>
      </c>
      <c r="AT2748">
        <f>SUMIF(AN2749:AN2758,"&lt;64",AN2749:AN2758)/COUNTIF(AN2749:AN2758,"&lt;64")</f>
        <v>2.8750000000000001E-2</v>
      </c>
    </row>
    <row r="2749" spans="11:46">
      <c r="K2749" t="s">
        <v>931</v>
      </c>
      <c r="T2749" t="s">
        <v>931</v>
      </c>
      <c r="AC2749" t="s">
        <v>931</v>
      </c>
      <c r="AL2749" t="s">
        <v>1299</v>
      </c>
      <c r="AM2749">
        <v>0</v>
      </c>
      <c r="AN2749">
        <f>AM2749</f>
        <v>0</v>
      </c>
    </row>
    <row r="2750" spans="11:46">
      <c r="K2750" t="s">
        <v>1313</v>
      </c>
      <c r="T2750" t="s">
        <v>1298</v>
      </c>
      <c r="U2750">
        <v>64.656999999999996</v>
      </c>
      <c r="AC2750" t="s">
        <v>1298</v>
      </c>
      <c r="AD2750">
        <v>84.075000000000003</v>
      </c>
      <c r="AL2750" t="s">
        <v>1321</v>
      </c>
      <c r="AM2750">
        <v>3.4000000000000002E-2</v>
      </c>
      <c r="AN2750">
        <f>AM2752</f>
        <v>0</v>
      </c>
    </row>
    <row r="2751" spans="11:46">
      <c r="K2751" t="s">
        <v>1301</v>
      </c>
      <c r="L2751">
        <v>0</v>
      </c>
      <c r="T2751" t="s">
        <v>1299</v>
      </c>
      <c r="U2751">
        <v>64.459999999999994</v>
      </c>
      <c r="AC2751" t="s">
        <v>1299</v>
      </c>
      <c r="AD2751">
        <v>82.81</v>
      </c>
      <c r="AL2751" t="s">
        <v>1322</v>
      </c>
      <c r="AM2751">
        <v>0.03</v>
      </c>
      <c r="AN2751">
        <f>AM2755</f>
        <v>64.679000000000002</v>
      </c>
    </row>
    <row r="2752" spans="11:46">
      <c r="K2752" t="s">
        <v>932</v>
      </c>
      <c r="T2752" t="s">
        <v>932</v>
      </c>
      <c r="AC2752" t="s">
        <v>932</v>
      </c>
      <c r="AL2752" t="s">
        <v>566</v>
      </c>
      <c r="AN2752">
        <f>AM2758</f>
        <v>3.3000000000000002E-2</v>
      </c>
    </row>
    <row r="2753" spans="11:40">
      <c r="K2753" t="s">
        <v>1313</v>
      </c>
      <c r="T2753" t="s">
        <v>1298</v>
      </c>
      <c r="U2753">
        <v>75.326999999999998</v>
      </c>
      <c r="AC2753" t="s">
        <v>1298</v>
      </c>
      <c r="AD2753">
        <v>66.072000000000003</v>
      </c>
      <c r="AL2753" t="s">
        <v>1298</v>
      </c>
      <c r="AM2753">
        <v>10.035</v>
      </c>
      <c r="AN2753">
        <f>AM2761</f>
        <v>0.05</v>
      </c>
    </row>
    <row r="2754" spans="11:40">
      <c r="K2754" t="s">
        <v>1301</v>
      </c>
      <c r="L2754">
        <v>0</v>
      </c>
      <c r="T2754" t="s">
        <v>1299</v>
      </c>
      <c r="U2754">
        <v>73.09</v>
      </c>
      <c r="AC2754" t="s">
        <v>1299</v>
      </c>
      <c r="AD2754">
        <v>64.680000000000007</v>
      </c>
      <c r="AL2754" t="s">
        <v>1299</v>
      </c>
      <c r="AM2754">
        <v>10</v>
      </c>
      <c r="AN2754">
        <f>AM2764</f>
        <v>0</v>
      </c>
    </row>
    <row r="2755" spans="11:40">
      <c r="K2755" t="s">
        <v>933</v>
      </c>
      <c r="T2755" t="s">
        <v>933</v>
      </c>
      <c r="AC2755" t="s">
        <v>933</v>
      </c>
      <c r="AL2755" t="s">
        <v>1321</v>
      </c>
      <c r="AM2755">
        <v>64.679000000000002</v>
      </c>
      <c r="AN2755">
        <f>AM2767</f>
        <v>0</v>
      </c>
    </row>
    <row r="2756" spans="11:40">
      <c r="K2756" t="s">
        <v>1313</v>
      </c>
      <c r="T2756" t="s">
        <v>1298</v>
      </c>
      <c r="U2756">
        <v>73.921999999999997</v>
      </c>
      <c r="AC2756" t="s">
        <v>1298</v>
      </c>
      <c r="AD2756">
        <v>91.965999999999994</v>
      </c>
      <c r="AL2756" t="s">
        <v>1322</v>
      </c>
      <c r="AM2756">
        <v>64.010000000000005</v>
      </c>
      <c r="AN2756">
        <f>AM2770</f>
        <v>64.015000000000001</v>
      </c>
    </row>
    <row r="2757" spans="11:40">
      <c r="K2757" t="s">
        <v>1301</v>
      </c>
      <c r="L2757">
        <v>0</v>
      </c>
      <c r="T2757" t="s">
        <v>1299</v>
      </c>
      <c r="U2757">
        <v>73.08</v>
      </c>
      <c r="AC2757" t="s">
        <v>1299</v>
      </c>
      <c r="AD2757">
        <v>87.85</v>
      </c>
      <c r="AL2757" t="s">
        <v>567</v>
      </c>
      <c r="AN2757">
        <f>AM2773</f>
        <v>7.6999999999999999E-2</v>
      </c>
    </row>
    <row r="2758" spans="11:40">
      <c r="K2758" t="s">
        <v>934</v>
      </c>
      <c r="T2758" t="s">
        <v>934</v>
      </c>
      <c r="AC2758" t="s">
        <v>934</v>
      </c>
      <c r="AL2758" t="s">
        <v>1298</v>
      </c>
      <c r="AM2758">
        <v>3.3000000000000002E-2</v>
      </c>
      <c r="AN2758">
        <f>AM2776</f>
        <v>7.0000000000000007E-2</v>
      </c>
    </row>
    <row r="2759" spans="11:40">
      <c r="K2759" t="s">
        <v>1313</v>
      </c>
      <c r="T2759" t="s">
        <v>1298</v>
      </c>
      <c r="U2759">
        <v>72.554000000000002</v>
      </c>
      <c r="AC2759" t="s">
        <v>1298</v>
      </c>
      <c r="AD2759">
        <v>91.74</v>
      </c>
      <c r="AL2759" t="s">
        <v>1299</v>
      </c>
      <c r="AM2759">
        <v>0</v>
      </c>
    </row>
    <row r="2760" spans="11:40">
      <c r="K2760" t="s">
        <v>1301</v>
      </c>
      <c r="L2760">
        <v>0</v>
      </c>
      <c r="T2760" t="s">
        <v>1299</v>
      </c>
      <c r="U2760">
        <v>72.38</v>
      </c>
      <c r="AC2760" t="s">
        <v>1299</v>
      </c>
      <c r="AD2760">
        <v>90.71</v>
      </c>
      <c r="AL2760" t="s">
        <v>1321</v>
      </c>
      <c r="AM2760">
        <v>5.2999999999999999E-2</v>
      </c>
    </row>
    <row r="2761" spans="11:40">
      <c r="K2761" t="s">
        <v>935</v>
      </c>
      <c r="T2761" t="s">
        <v>935</v>
      </c>
      <c r="AC2761" t="s">
        <v>935</v>
      </c>
      <c r="AL2761" t="s">
        <v>1322</v>
      </c>
      <c r="AM2761">
        <v>0.05</v>
      </c>
    </row>
    <row r="2762" spans="11:40">
      <c r="K2762" t="s">
        <v>1313</v>
      </c>
      <c r="T2762" t="s">
        <v>1298</v>
      </c>
      <c r="U2762">
        <v>73.697999999999993</v>
      </c>
      <c r="AC2762" t="s">
        <v>1298</v>
      </c>
      <c r="AD2762">
        <v>67.186000000000007</v>
      </c>
      <c r="AL2762" t="s">
        <v>568</v>
      </c>
    </row>
    <row r="2763" spans="11:40">
      <c r="K2763" t="s">
        <v>1301</v>
      </c>
      <c r="L2763">
        <v>0</v>
      </c>
      <c r="T2763" t="s">
        <v>1299</v>
      </c>
      <c r="U2763">
        <v>73.28</v>
      </c>
      <c r="AC2763" t="s">
        <v>1299</v>
      </c>
      <c r="AD2763">
        <v>65.25</v>
      </c>
      <c r="AL2763" t="s">
        <v>1298</v>
      </c>
      <c r="AM2763">
        <v>7.0000000000000001E-3</v>
      </c>
    </row>
    <row r="2764" spans="11:40">
      <c r="K2764" t="s">
        <v>936</v>
      </c>
      <c r="T2764" t="s">
        <v>936</v>
      </c>
      <c r="AC2764" t="s">
        <v>936</v>
      </c>
      <c r="AL2764" t="s">
        <v>1299</v>
      </c>
      <c r="AM2764">
        <v>0</v>
      </c>
    </row>
    <row r="2765" spans="11:40">
      <c r="K2765" t="s">
        <v>1313</v>
      </c>
      <c r="T2765" t="s">
        <v>1298</v>
      </c>
      <c r="U2765">
        <v>67.088999999999999</v>
      </c>
      <c r="AC2765" t="s">
        <v>1298</v>
      </c>
      <c r="AD2765">
        <v>99.929000000000002</v>
      </c>
      <c r="AL2765" t="s">
        <v>1321</v>
      </c>
      <c r="AM2765">
        <v>0.04</v>
      </c>
    </row>
    <row r="2766" spans="11:40">
      <c r="K2766" t="s">
        <v>1301</v>
      </c>
      <c r="L2766">
        <v>0</v>
      </c>
      <c r="T2766" t="s">
        <v>1299</v>
      </c>
      <c r="U2766">
        <v>64.459999999999994</v>
      </c>
      <c r="AC2766" t="s">
        <v>1299</v>
      </c>
      <c r="AD2766">
        <v>96.01</v>
      </c>
      <c r="AL2766" t="s">
        <v>1322</v>
      </c>
      <c r="AM2766">
        <v>0.04</v>
      </c>
    </row>
    <row r="2767" spans="11:40">
      <c r="K2767" t="s">
        <v>937</v>
      </c>
      <c r="T2767" t="s">
        <v>937</v>
      </c>
      <c r="AC2767" t="s">
        <v>937</v>
      </c>
      <c r="AL2767" t="s">
        <v>569</v>
      </c>
    </row>
    <row r="2768" spans="11:40">
      <c r="K2768" t="s">
        <v>1313</v>
      </c>
      <c r="N2768">
        <f>MIN(L2769,L2772,L2775,L2778,L2781,L2784,L2787,L2790,L2793,L2796)</f>
        <v>0</v>
      </c>
      <c r="O2768">
        <f>QUARTILE(M2769:M2778,1)</f>
        <v>0</v>
      </c>
      <c r="P2768">
        <f>MEDIAN(L2769,L2772,L2775,L2778,L2781,L2784,L2787,L2790,L2793,L2796)</f>
        <v>0</v>
      </c>
      <c r="Q2768">
        <f>QUARTILE(M2769:M2778,3)</f>
        <v>0</v>
      </c>
      <c r="R2768">
        <f>MAX(L2769,L2772,L2775,L2778,L2781,L2784,L2787,L2790,L2793,L2796)</f>
        <v>0</v>
      </c>
      <c r="S2768" t="e">
        <f>SUM(M2769:M2778)/COUNTIF(M2769:M2778,"&gt;0")</f>
        <v>#DIV/0!</v>
      </c>
      <c r="T2768" t="s">
        <v>1298</v>
      </c>
      <c r="U2768">
        <v>71.474999999999994</v>
      </c>
      <c r="AC2768" t="s">
        <v>1298</v>
      </c>
      <c r="AD2768">
        <v>67.852000000000004</v>
      </c>
      <c r="AL2768" t="s">
        <v>1298</v>
      </c>
      <c r="AM2768">
        <v>9.3859999999999992</v>
      </c>
    </row>
    <row r="2769" spans="11:46">
      <c r="K2769" t="s">
        <v>1301</v>
      </c>
      <c r="L2769">
        <v>0</v>
      </c>
      <c r="M2769">
        <f>L2769</f>
        <v>0</v>
      </c>
      <c r="T2769" t="s">
        <v>1299</v>
      </c>
      <c r="U2769">
        <v>65.62</v>
      </c>
      <c r="AC2769" t="s">
        <v>1299</v>
      </c>
      <c r="AD2769">
        <v>64.849999999999994</v>
      </c>
      <c r="AL2769" t="s">
        <v>1299</v>
      </c>
      <c r="AM2769">
        <v>9.3800000000000008</v>
      </c>
    </row>
    <row r="2770" spans="11:46">
      <c r="K2770" t="s">
        <v>938</v>
      </c>
      <c r="M2770">
        <f>L2772</f>
        <v>0</v>
      </c>
      <c r="T2770" t="s">
        <v>938</v>
      </c>
      <c r="AC2770" t="s">
        <v>938</v>
      </c>
      <c r="AL2770" t="s">
        <v>1321</v>
      </c>
      <c r="AM2770">
        <v>64.015000000000001</v>
      </c>
    </row>
    <row r="2771" spans="11:46">
      <c r="K2771" t="s">
        <v>1313</v>
      </c>
      <c r="M2771">
        <f>L2775</f>
        <v>0</v>
      </c>
      <c r="T2771" t="s">
        <v>1298</v>
      </c>
      <c r="U2771">
        <v>65.816000000000003</v>
      </c>
      <c r="AC2771" t="s">
        <v>1298</v>
      </c>
      <c r="AD2771">
        <v>67.150999999999996</v>
      </c>
      <c r="AL2771" t="s">
        <v>1322</v>
      </c>
      <c r="AM2771">
        <v>64.010000000000005</v>
      </c>
    </row>
    <row r="2772" spans="11:46">
      <c r="K2772" t="s">
        <v>1301</v>
      </c>
      <c r="L2772">
        <v>0</v>
      </c>
      <c r="M2772">
        <f>L2778</f>
        <v>0</v>
      </c>
      <c r="T2772" t="s">
        <v>1299</v>
      </c>
      <c r="U2772">
        <v>65.7</v>
      </c>
      <c r="AC2772" t="s">
        <v>1299</v>
      </c>
      <c r="AD2772">
        <v>65.930000000000007</v>
      </c>
      <c r="AL2772" t="s">
        <v>570</v>
      </c>
    </row>
    <row r="2773" spans="11:46">
      <c r="K2773" t="s">
        <v>939</v>
      </c>
      <c r="M2773">
        <f>L2781</f>
        <v>0</v>
      </c>
      <c r="T2773" t="s">
        <v>939</v>
      </c>
      <c r="AC2773" t="s">
        <v>939</v>
      </c>
      <c r="AL2773" t="s">
        <v>1298</v>
      </c>
      <c r="AM2773">
        <v>7.6999999999999999E-2</v>
      </c>
    </row>
    <row r="2774" spans="11:46">
      <c r="K2774" t="s">
        <v>1313</v>
      </c>
      <c r="M2774">
        <f>L2784</f>
        <v>0</v>
      </c>
      <c r="T2774" t="s">
        <v>1298</v>
      </c>
      <c r="U2774">
        <v>65.531999999999996</v>
      </c>
      <c r="AC2774" t="s">
        <v>1298</v>
      </c>
      <c r="AD2774">
        <v>72.087999999999994</v>
      </c>
      <c r="AL2774" t="s">
        <v>1299</v>
      </c>
      <c r="AM2774">
        <v>0</v>
      </c>
    </row>
    <row r="2775" spans="11:46">
      <c r="K2775" t="s">
        <v>1301</v>
      </c>
      <c r="L2775">
        <v>0</v>
      </c>
      <c r="M2775">
        <f>L2787</f>
        <v>0</v>
      </c>
      <c r="T2775" t="s">
        <v>1299</v>
      </c>
      <c r="U2775">
        <v>65.36</v>
      </c>
      <c r="AC2775" t="s">
        <v>1299</v>
      </c>
      <c r="AD2775">
        <v>66.33</v>
      </c>
      <c r="AL2775" t="s">
        <v>1321</v>
      </c>
      <c r="AM2775">
        <v>7.8E-2</v>
      </c>
    </row>
    <row r="2776" spans="11:46">
      <c r="K2776" t="s">
        <v>940</v>
      </c>
      <c r="M2776">
        <f>L2790</f>
        <v>0</v>
      </c>
      <c r="T2776" t="s">
        <v>940</v>
      </c>
      <c r="AC2776" t="s">
        <v>940</v>
      </c>
      <c r="AL2776" t="s">
        <v>1322</v>
      </c>
      <c r="AM2776">
        <v>7.0000000000000007E-2</v>
      </c>
    </row>
    <row r="2777" spans="11:46">
      <c r="K2777" t="s">
        <v>1313</v>
      </c>
      <c r="M2777">
        <f>L2793</f>
        <v>0</v>
      </c>
      <c r="T2777" t="s">
        <v>1298</v>
      </c>
      <c r="U2777">
        <v>66.546999999999997</v>
      </c>
      <c r="AC2777" t="s">
        <v>1298</v>
      </c>
      <c r="AD2777">
        <v>99.271000000000001</v>
      </c>
      <c r="AL2777" t="s">
        <v>571</v>
      </c>
    </row>
    <row r="2778" spans="11:46">
      <c r="K2778" t="s">
        <v>1301</v>
      </c>
      <c r="L2778">
        <v>0</v>
      </c>
      <c r="M2778">
        <f>L2796</f>
        <v>0</v>
      </c>
      <c r="T2778" t="s">
        <v>1299</v>
      </c>
      <c r="U2778">
        <v>66.23</v>
      </c>
      <c r="AC2778" t="s">
        <v>1299</v>
      </c>
      <c r="AD2778">
        <v>98.18</v>
      </c>
      <c r="AL2778" t="s">
        <v>1298</v>
      </c>
      <c r="AM2778">
        <v>9.875</v>
      </c>
      <c r="AO2778">
        <f>MIN(AM2779,AM2782,AM2785,AM2788,AM2791,AM2794,AM2797,AM2800,AM2803,AM2806)</f>
        <v>0.02</v>
      </c>
      <c r="AP2778">
        <f>QUARTILE(AN2779:AN2788,1)</f>
        <v>2.375E-2</v>
      </c>
      <c r="AQ2778">
        <f>MEDIAN(AM2779,AM2782,AM2785,AM2788,AM2791,AM2794,AM2797,AM2800,AM2803,AM2806)</f>
        <v>9.5</v>
      </c>
      <c r="AR2778">
        <f>QUARTILE(AN2779:AN2788,3)</f>
        <v>9.9977499999999999</v>
      </c>
      <c r="AS2778">
        <f>MAX(AM2779,AM2782,AM2785,AM2788,AM2791,AM2794,AM2797,AM2800,AM2803,AM2806)</f>
        <v>64.010999999999996</v>
      </c>
      <c r="AT2778">
        <f>SUMIF(AN2779:AN2788,"&lt;64",AN2779:AN2788)/COUNTIF(AN2779:AN2788,"&lt;64")</f>
        <v>3.6446250000000004</v>
      </c>
    </row>
    <row r="2779" spans="11:46">
      <c r="K2779" t="s">
        <v>941</v>
      </c>
      <c r="T2779" t="s">
        <v>941</v>
      </c>
      <c r="AC2779" t="s">
        <v>941</v>
      </c>
      <c r="AL2779" t="s">
        <v>1299</v>
      </c>
      <c r="AM2779">
        <v>9.8800000000000008</v>
      </c>
      <c r="AN2779">
        <f>AM2779</f>
        <v>9.8800000000000008</v>
      </c>
    </row>
    <row r="2780" spans="11:46">
      <c r="K2780" t="s">
        <v>1313</v>
      </c>
      <c r="T2780" t="s">
        <v>1298</v>
      </c>
      <c r="U2780">
        <v>65.411000000000001</v>
      </c>
      <c r="AC2780" t="s">
        <v>1298</v>
      </c>
      <c r="AD2780">
        <v>127.303</v>
      </c>
      <c r="AL2780" t="s">
        <v>1321</v>
      </c>
      <c r="AM2780">
        <v>64.016000000000005</v>
      </c>
      <c r="AN2780">
        <f>AM2782</f>
        <v>0</v>
      </c>
    </row>
    <row r="2781" spans="11:46">
      <c r="K2781" t="s">
        <v>1301</v>
      </c>
      <c r="L2781">
        <v>0</v>
      </c>
      <c r="T2781" t="s">
        <v>1299</v>
      </c>
      <c r="U2781">
        <v>65.31</v>
      </c>
      <c r="AC2781" t="s">
        <v>1299</v>
      </c>
      <c r="AD2781">
        <v>122.37</v>
      </c>
      <c r="AL2781" t="s">
        <v>1322</v>
      </c>
      <c r="AM2781">
        <v>64.010000000000005</v>
      </c>
      <c r="AN2781">
        <f>AM2785</f>
        <v>64.010999999999996</v>
      </c>
    </row>
    <row r="2782" spans="11:46">
      <c r="K2782" t="s">
        <v>942</v>
      </c>
      <c r="T2782" t="s">
        <v>942</v>
      </c>
      <c r="AC2782" t="s">
        <v>942</v>
      </c>
      <c r="AL2782" t="s">
        <v>572</v>
      </c>
      <c r="AN2782">
        <f>AM2788</f>
        <v>6.5000000000000002E-2</v>
      </c>
    </row>
    <row r="2783" spans="11:46">
      <c r="K2783" t="s">
        <v>1313</v>
      </c>
      <c r="T2783" t="s">
        <v>1298</v>
      </c>
      <c r="U2783">
        <v>68.117999999999995</v>
      </c>
      <c r="AC2783" t="s">
        <v>1298</v>
      </c>
      <c r="AD2783">
        <v>66.075000000000003</v>
      </c>
      <c r="AL2783" t="s">
        <v>1298</v>
      </c>
      <c r="AM2783">
        <v>9.6059999999999999</v>
      </c>
      <c r="AN2783">
        <f>AM2791</f>
        <v>0.02</v>
      </c>
    </row>
    <row r="2784" spans="11:46">
      <c r="K2784" t="s">
        <v>1301</v>
      </c>
      <c r="L2784">
        <v>0</v>
      </c>
      <c r="T2784" t="s">
        <v>1299</v>
      </c>
      <c r="U2784">
        <v>65.27</v>
      </c>
      <c r="AC2784" t="s">
        <v>1299</v>
      </c>
      <c r="AD2784">
        <v>64.78</v>
      </c>
      <c r="AL2784" t="s">
        <v>1299</v>
      </c>
      <c r="AM2784">
        <v>9.5500000000000007</v>
      </c>
      <c r="AN2784">
        <f>AM2794</f>
        <v>9.1199999999999992</v>
      </c>
    </row>
    <row r="2785" spans="11:40">
      <c r="K2785" t="s">
        <v>943</v>
      </c>
      <c r="T2785" t="s">
        <v>943</v>
      </c>
      <c r="AC2785" t="s">
        <v>943</v>
      </c>
      <c r="AL2785" t="s">
        <v>1321</v>
      </c>
      <c r="AM2785">
        <v>64.010999999999996</v>
      </c>
      <c r="AN2785">
        <f>AM2797</f>
        <v>0</v>
      </c>
    </row>
    <row r="2786" spans="11:40">
      <c r="K2786" t="s">
        <v>1313</v>
      </c>
      <c r="T2786" t="s">
        <v>1298</v>
      </c>
      <c r="U2786">
        <v>65.406999999999996</v>
      </c>
      <c r="AC2786" t="s">
        <v>1298</v>
      </c>
      <c r="AD2786">
        <v>101.48</v>
      </c>
      <c r="AL2786" t="s">
        <v>1322</v>
      </c>
      <c r="AM2786">
        <v>64.010000000000005</v>
      </c>
      <c r="AN2786">
        <f>AM2800</f>
        <v>3.5000000000000003E-2</v>
      </c>
    </row>
    <row r="2787" spans="11:40">
      <c r="K2787" t="s">
        <v>1301</v>
      </c>
      <c r="L2787">
        <v>0</v>
      </c>
      <c r="T2787" t="s">
        <v>1299</v>
      </c>
      <c r="U2787">
        <v>65.28</v>
      </c>
      <c r="AC2787" t="s">
        <v>1299</v>
      </c>
      <c r="AD2787">
        <v>96.86</v>
      </c>
      <c r="AL2787" t="s">
        <v>573</v>
      </c>
      <c r="AN2787">
        <f>AM2803</f>
        <v>10.037000000000001</v>
      </c>
    </row>
    <row r="2788" spans="11:40">
      <c r="K2788" t="s">
        <v>944</v>
      </c>
      <c r="T2788" t="s">
        <v>944</v>
      </c>
      <c r="AC2788" t="s">
        <v>944</v>
      </c>
      <c r="AL2788" t="s">
        <v>1298</v>
      </c>
      <c r="AM2788">
        <v>6.5000000000000002E-2</v>
      </c>
      <c r="AN2788">
        <f>AM2806</f>
        <v>64.010000000000005</v>
      </c>
    </row>
    <row r="2789" spans="11:40">
      <c r="K2789" t="s">
        <v>1313</v>
      </c>
      <c r="T2789" t="s">
        <v>1298</v>
      </c>
      <c r="U2789">
        <v>66.058000000000007</v>
      </c>
      <c r="AC2789" t="s">
        <v>1298</v>
      </c>
      <c r="AD2789">
        <v>97.950999999999993</v>
      </c>
      <c r="AL2789" t="s">
        <v>1299</v>
      </c>
      <c r="AM2789">
        <v>0.01</v>
      </c>
    </row>
    <row r="2790" spans="11:40">
      <c r="K2790" t="s">
        <v>1301</v>
      </c>
      <c r="L2790">
        <v>0</v>
      </c>
      <c r="T2790" t="s">
        <v>1299</v>
      </c>
      <c r="U2790">
        <v>65.78</v>
      </c>
      <c r="AC2790" t="s">
        <v>1299</v>
      </c>
      <c r="AD2790">
        <v>96.86</v>
      </c>
      <c r="AL2790" t="s">
        <v>1321</v>
      </c>
      <c r="AM2790">
        <v>2.5999999999999999E-2</v>
      </c>
    </row>
    <row r="2791" spans="11:40">
      <c r="K2791" t="s">
        <v>945</v>
      </c>
      <c r="T2791" t="s">
        <v>945</v>
      </c>
      <c r="AC2791" t="s">
        <v>945</v>
      </c>
      <c r="AL2791" t="s">
        <v>1322</v>
      </c>
      <c r="AM2791">
        <v>0.02</v>
      </c>
    </row>
    <row r="2792" spans="11:40">
      <c r="K2792" t="s">
        <v>1313</v>
      </c>
      <c r="T2792" t="s">
        <v>1298</v>
      </c>
      <c r="U2792">
        <v>65.822999999999993</v>
      </c>
      <c r="AC2792" t="s">
        <v>1298</v>
      </c>
      <c r="AD2792">
        <v>66.712000000000003</v>
      </c>
      <c r="AL2792" t="s">
        <v>574</v>
      </c>
    </row>
    <row r="2793" spans="11:40">
      <c r="K2793" t="s">
        <v>1301</v>
      </c>
      <c r="L2793">
        <v>0</v>
      </c>
      <c r="T2793" t="s">
        <v>1299</v>
      </c>
      <c r="U2793">
        <v>65.650000000000006</v>
      </c>
      <c r="AC2793" t="s">
        <v>1299</v>
      </c>
      <c r="AD2793">
        <v>65.099999999999994</v>
      </c>
      <c r="AL2793" t="s">
        <v>1298</v>
      </c>
      <c r="AM2793">
        <v>9.1229999999999993</v>
      </c>
    </row>
    <row r="2794" spans="11:40">
      <c r="K2794" t="s">
        <v>946</v>
      </c>
      <c r="T2794" t="s">
        <v>946</v>
      </c>
      <c r="AC2794" t="s">
        <v>946</v>
      </c>
      <c r="AL2794" t="s">
        <v>1299</v>
      </c>
      <c r="AM2794">
        <v>9.1199999999999992</v>
      </c>
    </row>
    <row r="2795" spans="11:40">
      <c r="K2795" t="s">
        <v>1313</v>
      </c>
      <c r="T2795" t="s">
        <v>1298</v>
      </c>
      <c r="U2795">
        <v>70.058000000000007</v>
      </c>
      <c r="AC2795" t="s">
        <v>1298</v>
      </c>
      <c r="AD2795">
        <v>103.42400000000001</v>
      </c>
      <c r="AL2795" t="s">
        <v>1321</v>
      </c>
      <c r="AM2795">
        <v>64.033000000000001</v>
      </c>
    </row>
    <row r="2796" spans="11:40">
      <c r="K2796" t="s">
        <v>1301</v>
      </c>
      <c r="L2796">
        <v>0</v>
      </c>
      <c r="T2796" t="s">
        <v>1299</v>
      </c>
      <c r="U2796">
        <v>66.290000000000006</v>
      </c>
      <c r="AC2796" t="s">
        <v>1299</v>
      </c>
      <c r="AD2796">
        <v>93.58</v>
      </c>
      <c r="AL2796" t="s">
        <v>1322</v>
      </c>
      <c r="AM2796">
        <v>64.010000000000005</v>
      </c>
    </row>
    <row r="2797" spans="11:40">
      <c r="K2797" t="s">
        <v>947</v>
      </c>
      <c r="T2797" t="s">
        <v>947</v>
      </c>
      <c r="AC2797" t="s">
        <v>947</v>
      </c>
      <c r="AL2797" t="s">
        <v>575</v>
      </c>
    </row>
    <row r="2798" spans="11:40">
      <c r="K2798" t="s">
        <v>1313</v>
      </c>
      <c r="N2798">
        <f>MIN(L2799,L2802,L2805,L2808,L2811,L2814,L2817,L2820,L2823,L2826)</f>
        <v>0</v>
      </c>
      <c r="O2798">
        <f>QUARTILE(M2799:M2808,1)</f>
        <v>0</v>
      </c>
      <c r="P2798">
        <f>MEDIAN(L2799,L2802,L2805,L2808,L2811,L2814,L2817,L2820,L2823,L2826)</f>
        <v>0</v>
      </c>
      <c r="Q2798">
        <f>QUARTILE(M2799:M2808,3)</f>
        <v>0</v>
      </c>
      <c r="R2798">
        <f>MAX(L2799,L2802,L2805,L2808,L2811,L2814,L2817,L2820,L2823,L2826)</f>
        <v>0</v>
      </c>
      <c r="S2798" t="e">
        <f>SUM(M2799:M2808)/COUNTIF(M2799:M2808,"&gt;0")</f>
        <v>#DIV/0!</v>
      </c>
      <c r="T2798" t="s">
        <v>1298</v>
      </c>
      <c r="U2798">
        <v>69.903000000000006</v>
      </c>
      <c r="AC2798" t="s">
        <v>1298</v>
      </c>
      <c r="AD2798">
        <v>66.656999999999996</v>
      </c>
      <c r="AL2798" t="s">
        <v>1298</v>
      </c>
      <c r="AM2798">
        <v>0.13300000000000001</v>
      </c>
    </row>
    <row r="2799" spans="11:40">
      <c r="K2799" t="s">
        <v>1301</v>
      </c>
      <c r="L2799">
        <v>0</v>
      </c>
      <c r="M2799">
        <f>L2799</f>
        <v>0</v>
      </c>
      <c r="T2799" t="s">
        <v>1299</v>
      </c>
      <c r="U2799">
        <v>67.680000000000007</v>
      </c>
      <c r="AC2799" t="s">
        <v>1299</v>
      </c>
      <c r="AD2799">
        <v>64.84</v>
      </c>
      <c r="AL2799" t="s">
        <v>1299</v>
      </c>
      <c r="AM2799">
        <v>0</v>
      </c>
    </row>
    <row r="2800" spans="11:40">
      <c r="K2800" t="s">
        <v>948</v>
      </c>
      <c r="M2800">
        <f>L2802</f>
        <v>0</v>
      </c>
      <c r="T2800" t="s">
        <v>948</v>
      </c>
      <c r="AC2800" t="s">
        <v>948</v>
      </c>
      <c r="AL2800" t="s">
        <v>1321</v>
      </c>
      <c r="AM2800">
        <v>3.5000000000000003E-2</v>
      </c>
    </row>
    <row r="2801" spans="11:46">
      <c r="K2801" t="s">
        <v>1313</v>
      </c>
      <c r="M2801">
        <f>L2805</f>
        <v>0</v>
      </c>
      <c r="T2801" t="s">
        <v>1298</v>
      </c>
      <c r="U2801">
        <v>73.447999999999993</v>
      </c>
      <c r="AC2801" t="s">
        <v>1298</v>
      </c>
      <c r="AD2801">
        <v>70.695999999999998</v>
      </c>
      <c r="AL2801" t="s">
        <v>1322</v>
      </c>
      <c r="AM2801">
        <v>0.03</v>
      </c>
    </row>
    <row r="2802" spans="11:46">
      <c r="K2802" t="s">
        <v>1301</v>
      </c>
      <c r="L2802">
        <v>0</v>
      </c>
      <c r="M2802">
        <f>L2808</f>
        <v>0</v>
      </c>
      <c r="T2802" t="s">
        <v>1299</v>
      </c>
      <c r="U2802">
        <v>67.569999999999993</v>
      </c>
      <c r="AC2802" t="s">
        <v>1299</v>
      </c>
      <c r="AD2802">
        <v>65.849999999999994</v>
      </c>
      <c r="AL2802" t="s">
        <v>576</v>
      </c>
    </row>
    <row r="2803" spans="11:46">
      <c r="K2803" t="s">
        <v>949</v>
      </c>
      <c r="M2803">
        <f>L2811</f>
        <v>0</v>
      </c>
      <c r="T2803" t="s">
        <v>949</v>
      </c>
      <c r="AC2803" t="s">
        <v>949</v>
      </c>
      <c r="AL2803" t="s">
        <v>1298</v>
      </c>
      <c r="AM2803">
        <v>10.037000000000001</v>
      </c>
    </row>
    <row r="2804" spans="11:46">
      <c r="K2804" t="s">
        <v>1313</v>
      </c>
      <c r="M2804">
        <f>L2814</f>
        <v>0</v>
      </c>
      <c r="T2804" t="s">
        <v>1298</v>
      </c>
      <c r="U2804">
        <v>73.131</v>
      </c>
      <c r="AC2804" t="s">
        <v>1298</v>
      </c>
      <c r="AD2804">
        <v>65.832999999999998</v>
      </c>
      <c r="AL2804" t="s">
        <v>1299</v>
      </c>
      <c r="AM2804">
        <v>9.9499999999999993</v>
      </c>
    </row>
    <row r="2805" spans="11:46">
      <c r="K2805" t="s">
        <v>1301</v>
      </c>
      <c r="L2805">
        <v>0</v>
      </c>
      <c r="M2805">
        <f>L2817</f>
        <v>0</v>
      </c>
      <c r="T2805" t="s">
        <v>1299</v>
      </c>
      <c r="U2805">
        <v>67.86</v>
      </c>
      <c r="AC2805" t="s">
        <v>1299</v>
      </c>
      <c r="AD2805">
        <v>64.099999999999994</v>
      </c>
      <c r="AL2805" t="s">
        <v>1321</v>
      </c>
      <c r="AM2805">
        <v>65.513999999999996</v>
      </c>
    </row>
    <row r="2806" spans="11:46">
      <c r="K2806" t="s">
        <v>950</v>
      </c>
      <c r="M2806">
        <f>L2820</f>
        <v>0</v>
      </c>
      <c r="T2806" t="s">
        <v>950</v>
      </c>
      <c r="AC2806" t="s">
        <v>950</v>
      </c>
      <c r="AL2806" t="s">
        <v>1322</v>
      </c>
      <c r="AM2806">
        <v>64.010000000000005</v>
      </c>
    </row>
    <row r="2807" spans="11:46">
      <c r="K2807" t="s">
        <v>1313</v>
      </c>
      <c r="M2807">
        <f>L2823</f>
        <v>0</v>
      </c>
      <c r="T2807" t="s">
        <v>1298</v>
      </c>
      <c r="U2807">
        <v>79.716999999999999</v>
      </c>
      <c r="AC2807" t="s">
        <v>1298</v>
      </c>
      <c r="AD2807">
        <v>100.06399999999999</v>
      </c>
      <c r="AL2807" t="s">
        <v>577</v>
      </c>
    </row>
    <row r="2808" spans="11:46">
      <c r="K2808" t="s">
        <v>1301</v>
      </c>
      <c r="L2808">
        <v>0</v>
      </c>
      <c r="M2808">
        <f>L2826</f>
        <v>0</v>
      </c>
      <c r="T2808" t="s">
        <v>1299</v>
      </c>
      <c r="U2808">
        <v>68.02</v>
      </c>
      <c r="AC2808" t="s">
        <v>1299</v>
      </c>
      <c r="AD2808">
        <v>98.77</v>
      </c>
      <c r="AL2808" t="s">
        <v>1298</v>
      </c>
      <c r="AM2808">
        <v>0.56799999999999995</v>
      </c>
      <c r="AO2808">
        <f>MIN(AM2809,AM2812,AM2815,AM2818,AM2821,AM2824,AM2827,AM2830,AM2833,AM2836)</f>
        <v>0.01</v>
      </c>
      <c r="AP2808">
        <f>QUARTILE(AN2809:AN2818,1)</f>
        <v>0.01</v>
      </c>
      <c r="AQ2808">
        <f>MEDIAN(AM2809,AM2812,AM2815,AM2818,AM2821,AM2824,AM2827,AM2830,AM2833,AM2836)</f>
        <v>4.7780000000000005</v>
      </c>
      <c r="AR2808">
        <f>QUARTILE(AN2809:AN2818,3)</f>
        <v>10.055</v>
      </c>
      <c r="AS2808">
        <f>MAX(AM2809,AM2812,AM2815,AM2818,AM2821,AM2824,AM2827,AM2830,AM2833,AM2836)</f>
        <v>64.010000000000005</v>
      </c>
      <c r="AT2808">
        <f>SUMIF(AN2809:AN2818,"&lt;64",AN2809:AN2818)/COUNTIF(AN2809:AN2818,"&lt;64")</f>
        <v>2.4806249999999999</v>
      </c>
    </row>
    <row r="2809" spans="11:46">
      <c r="K2809" t="s">
        <v>951</v>
      </c>
      <c r="T2809" t="s">
        <v>951</v>
      </c>
      <c r="AC2809" t="s">
        <v>951</v>
      </c>
      <c r="AL2809" t="s">
        <v>1299</v>
      </c>
      <c r="AM2809">
        <v>0.01</v>
      </c>
      <c r="AN2809">
        <f>AM2809</f>
        <v>0.01</v>
      </c>
    </row>
    <row r="2810" spans="11:46">
      <c r="K2810" t="s">
        <v>1313</v>
      </c>
      <c r="T2810" t="s">
        <v>1298</v>
      </c>
      <c r="U2810">
        <v>75.093000000000004</v>
      </c>
      <c r="AC2810" t="s">
        <v>1298</v>
      </c>
      <c r="AD2810">
        <v>96.135000000000005</v>
      </c>
      <c r="AL2810" t="s">
        <v>1321</v>
      </c>
      <c r="AM2810">
        <v>0.13</v>
      </c>
      <c r="AN2810">
        <f>AM2812</f>
        <v>0</v>
      </c>
    </row>
    <row r="2811" spans="11:46">
      <c r="K2811" t="s">
        <v>1301</v>
      </c>
      <c r="L2811">
        <v>0</v>
      </c>
      <c r="T2811" t="s">
        <v>1299</v>
      </c>
      <c r="U2811">
        <v>67.400000000000006</v>
      </c>
      <c r="AC2811" t="s">
        <v>1299</v>
      </c>
      <c r="AD2811">
        <v>88.67</v>
      </c>
      <c r="AL2811" t="s">
        <v>1322</v>
      </c>
      <c r="AM2811">
        <v>0.12</v>
      </c>
      <c r="AN2811">
        <f>AM2815</f>
        <v>0.104</v>
      </c>
    </row>
    <row r="2812" spans="11:46">
      <c r="K2812" t="s">
        <v>952</v>
      </c>
      <c r="T2812" t="s">
        <v>952</v>
      </c>
      <c r="AC2812" t="s">
        <v>952</v>
      </c>
      <c r="AL2812" t="s">
        <v>578</v>
      </c>
      <c r="AN2812">
        <f>AM2818</f>
        <v>10.256</v>
      </c>
    </row>
    <row r="2813" spans="11:46">
      <c r="K2813" t="s">
        <v>1313</v>
      </c>
      <c r="T2813" t="s">
        <v>1298</v>
      </c>
      <c r="U2813">
        <v>74.902000000000001</v>
      </c>
      <c r="AC2813" t="s">
        <v>1298</v>
      </c>
      <c r="AD2813">
        <v>66.108999999999995</v>
      </c>
      <c r="AL2813" t="s">
        <v>1298</v>
      </c>
      <c r="AM2813">
        <v>0.42699999999999999</v>
      </c>
      <c r="AN2813">
        <f>AM2821</f>
        <v>64.010000000000005</v>
      </c>
    </row>
    <row r="2814" spans="11:46">
      <c r="K2814" t="s">
        <v>1301</v>
      </c>
      <c r="L2814">
        <v>0</v>
      </c>
      <c r="T2814" t="s">
        <v>1299</v>
      </c>
      <c r="U2814">
        <v>67.11</v>
      </c>
      <c r="AC2814" t="s">
        <v>1299</v>
      </c>
      <c r="AD2814">
        <v>64.59</v>
      </c>
      <c r="AL2814" t="s">
        <v>1299</v>
      </c>
      <c r="AM2814">
        <v>0.01</v>
      </c>
      <c r="AN2814">
        <f>AM2824</f>
        <v>0.01</v>
      </c>
    </row>
    <row r="2815" spans="11:46">
      <c r="K2815" t="s">
        <v>953</v>
      </c>
      <c r="T2815" t="s">
        <v>953</v>
      </c>
      <c r="AC2815" t="s">
        <v>953</v>
      </c>
      <c r="AL2815" t="s">
        <v>1321</v>
      </c>
      <c r="AM2815">
        <v>0.104</v>
      </c>
      <c r="AN2815">
        <f>AM2827</f>
        <v>0</v>
      </c>
    </row>
    <row r="2816" spans="11:46">
      <c r="K2816" t="s">
        <v>1313</v>
      </c>
      <c r="T2816" t="s">
        <v>1298</v>
      </c>
      <c r="U2816">
        <v>72.290000000000006</v>
      </c>
      <c r="AC2816" t="s">
        <v>1298</v>
      </c>
      <c r="AD2816">
        <v>95.024000000000001</v>
      </c>
      <c r="AL2816" t="s">
        <v>1322</v>
      </c>
      <c r="AM2816">
        <v>0.1</v>
      </c>
      <c r="AN2816">
        <f>AM2830</f>
        <v>1.2999999999999999E-2</v>
      </c>
    </row>
    <row r="2817" spans="11:40">
      <c r="K2817" t="s">
        <v>1301</v>
      </c>
      <c r="L2817">
        <v>0</v>
      </c>
      <c r="T2817" t="s">
        <v>1299</v>
      </c>
      <c r="U2817">
        <v>66.989999999999995</v>
      </c>
      <c r="AC2817" t="s">
        <v>1299</v>
      </c>
      <c r="AD2817">
        <v>89.68</v>
      </c>
      <c r="AL2817" t="s">
        <v>579</v>
      </c>
      <c r="AN2817">
        <f>AM2833</f>
        <v>9.452</v>
      </c>
    </row>
    <row r="2818" spans="11:40">
      <c r="K2818" t="s">
        <v>954</v>
      </c>
      <c r="T2818" t="s">
        <v>954</v>
      </c>
      <c r="AC2818" t="s">
        <v>954</v>
      </c>
      <c r="AL2818" t="s">
        <v>1298</v>
      </c>
      <c r="AM2818">
        <v>10.256</v>
      </c>
      <c r="AN2818">
        <f>AM2836</f>
        <v>64.010000000000005</v>
      </c>
    </row>
    <row r="2819" spans="11:40">
      <c r="K2819" t="s">
        <v>1313</v>
      </c>
      <c r="T2819" t="s">
        <v>1298</v>
      </c>
      <c r="U2819">
        <v>66.879000000000005</v>
      </c>
      <c r="AC2819" t="s">
        <v>1298</v>
      </c>
      <c r="AD2819">
        <v>96.412999999999997</v>
      </c>
      <c r="AL2819" t="s">
        <v>1299</v>
      </c>
      <c r="AM2819">
        <v>10.23</v>
      </c>
    </row>
    <row r="2820" spans="11:40">
      <c r="K2820" t="s">
        <v>1301</v>
      </c>
      <c r="L2820">
        <v>0</v>
      </c>
      <c r="T2820" t="s">
        <v>1299</v>
      </c>
      <c r="U2820">
        <v>66.55</v>
      </c>
      <c r="AC2820" t="s">
        <v>1299</v>
      </c>
      <c r="AD2820">
        <v>92.22</v>
      </c>
      <c r="AL2820" t="s">
        <v>1321</v>
      </c>
      <c r="AM2820">
        <v>64.191000000000003</v>
      </c>
    </row>
    <row r="2821" spans="11:40">
      <c r="K2821" t="s">
        <v>955</v>
      </c>
      <c r="T2821" t="s">
        <v>955</v>
      </c>
      <c r="AC2821" t="s">
        <v>955</v>
      </c>
      <c r="AL2821" t="s">
        <v>1322</v>
      </c>
      <c r="AM2821">
        <v>64.010000000000005</v>
      </c>
    </row>
    <row r="2822" spans="11:40">
      <c r="K2822" t="s">
        <v>1313</v>
      </c>
      <c r="T2822" t="s">
        <v>1298</v>
      </c>
      <c r="U2822">
        <v>80.12</v>
      </c>
      <c r="AC2822" t="s">
        <v>1298</v>
      </c>
      <c r="AD2822">
        <v>76.891999999999996</v>
      </c>
      <c r="AL2822" t="s">
        <v>580</v>
      </c>
    </row>
    <row r="2823" spans="11:40">
      <c r="K2823" t="s">
        <v>1301</v>
      </c>
      <c r="L2823">
        <v>0</v>
      </c>
      <c r="T2823" t="s">
        <v>1299</v>
      </c>
      <c r="U2823">
        <v>66.73</v>
      </c>
      <c r="AC2823" t="s">
        <v>1299</v>
      </c>
      <c r="AD2823">
        <v>65.56</v>
      </c>
      <c r="AL2823" t="s">
        <v>1298</v>
      </c>
      <c r="AM2823">
        <v>2.1999999999999999E-2</v>
      </c>
    </row>
    <row r="2824" spans="11:40">
      <c r="K2824" t="s">
        <v>956</v>
      </c>
      <c r="T2824" t="s">
        <v>956</v>
      </c>
      <c r="AC2824" t="s">
        <v>956</v>
      </c>
      <c r="AL2824" t="s">
        <v>1299</v>
      </c>
      <c r="AM2824">
        <v>0.01</v>
      </c>
    </row>
    <row r="2825" spans="11:40">
      <c r="K2825" t="s">
        <v>1313</v>
      </c>
      <c r="T2825" t="s">
        <v>1298</v>
      </c>
      <c r="U2825">
        <v>69.396000000000001</v>
      </c>
      <c r="AC2825" t="s">
        <v>1298</v>
      </c>
      <c r="AD2825">
        <v>109.887</v>
      </c>
      <c r="AL2825" t="s">
        <v>1321</v>
      </c>
      <c r="AM2825">
        <v>4.5999999999999999E-2</v>
      </c>
    </row>
    <row r="2826" spans="11:40">
      <c r="K2826" t="s">
        <v>1301</v>
      </c>
      <c r="L2826">
        <v>0</v>
      </c>
      <c r="T2826" t="s">
        <v>1299</v>
      </c>
      <c r="U2826">
        <v>67.599999999999994</v>
      </c>
      <c r="AC2826" t="s">
        <v>1299</v>
      </c>
      <c r="AD2826">
        <v>102.91</v>
      </c>
      <c r="AL2826" t="s">
        <v>1322</v>
      </c>
      <c r="AM2826">
        <v>0.04</v>
      </c>
    </row>
    <row r="2827" spans="11:40">
      <c r="K2827" t="s">
        <v>957</v>
      </c>
      <c r="T2827" t="s">
        <v>957</v>
      </c>
      <c r="AC2827" t="s">
        <v>957</v>
      </c>
      <c r="AL2827" t="s">
        <v>581</v>
      </c>
    </row>
    <row r="2828" spans="11:40">
      <c r="K2828" t="s">
        <v>1313</v>
      </c>
      <c r="N2828">
        <f>MIN(L2829,L2832,L2835,L2838,L2841,L2844,L2847,L2850,L2853,L2856)</f>
        <v>0</v>
      </c>
      <c r="O2828">
        <f>QUARTILE(M2829:M2838,1)</f>
        <v>0</v>
      </c>
      <c r="P2828">
        <f>MEDIAN(L2829,L2832,L2835,L2838,L2841,L2844,L2847,L2850,L2853,L2856)</f>
        <v>0</v>
      </c>
      <c r="Q2828">
        <f>QUARTILE(M2829:M2838,3)</f>
        <v>0</v>
      </c>
      <c r="R2828">
        <f>MAX(L2829,L2832,L2835,L2838,L2841,L2844,L2847,L2850,L2853,L2856)</f>
        <v>0</v>
      </c>
      <c r="S2828" t="e">
        <f>SUM(M2829:M2838)/COUNTIF(M2829:M2838,"&gt;0")</f>
        <v>#DIV/0!</v>
      </c>
      <c r="T2828" t="s">
        <v>1298</v>
      </c>
      <c r="U2828">
        <v>69.009</v>
      </c>
      <c r="AC2828" t="s">
        <v>1298</v>
      </c>
      <c r="AD2828">
        <v>67.003</v>
      </c>
      <c r="AL2828" t="s">
        <v>1298</v>
      </c>
      <c r="AM2828">
        <v>1.7000000000000001E-2</v>
      </c>
    </row>
    <row r="2829" spans="11:40">
      <c r="K2829" t="s">
        <v>1301</v>
      </c>
      <c r="L2829">
        <v>0</v>
      </c>
      <c r="M2829">
        <f>L2829</f>
        <v>0</v>
      </c>
      <c r="T2829" t="s">
        <v>1299</v>
      </c>
      <c r="U2829">
        <v>68.87</v>
      </c>
      <c r="AC2829" t="s">
        <v>1299</v>
      </c>
      <c r="AD2829">
        <v>65.41</v>
      </c>
      <c r="AL2829" t="s">
        <v>1299</v>
      </c>
      <c r="AM2829">
        <v>0</v>
      </c>
    </row>
    <row r="2830" spans="11:40">
      <c r="K2830" t="s">
        <v>958</v>
      </c>
      <c r="M2830">
        <f>L2832</f>
        <v>0</v>
      </c>
      <c r="T2830" t="s">
        <v>958</v>
      </c>
      <c r="AC2830" t="s">
        <v>958</v>
      </c>
      <c r="AL2830" t="s">
        <v>1321</v>
      </c>
      <c r="AM2830">
        <v>1.2999999999999999E-2</v>
      </c>
    </row>
    <row r="2831" spans="11:40">
      <c r="K2831" t="s">
        <v>1313</v>
      </c>
      <c r="M2831">
        <f>L2835</f>
        <v>0</v>
      </c>
      <c r="T2831" t="s">
        <v>1298</v>
      </c>
      <c r="U2831">
        <v>71.206000000000003</v>
      </c>
      <c r="AC2831" t="s">
        <v>1298</v>
      </c>
      <c r="AD2831">
        <v>67.16</v>
      </c>
      <c r="AL2831" t="s">
        <v>1322</v>
      </c>
      <c r="AM2831">
        <v>0.01</v>
      </c>
    </row>
    <row r="2832" spans="11:40">
      <c r="K2832" t="s">
        <v>1301</v>
      </c>
      <c r="L2832">
        <v>0</v>
      </c>
      <c r="M2832">
        <f>L2838</f>
        <v>0</v>
      </c>
      <c r="T2832" t="s">
        <v>1299</v>
      </c>
      <c r="U2832">
        <v>71.11</v>
      </c>
      <c r="AC2832" t="s">
        <v>1299</v>
      </c>
      <c r="AD2832">
        <v>65.39</v>
      </c>
      <c r="AL2832" t="s">
        <v>582</v>
      </c>
    </row>
    <row r="2833" spans="11:46">
      <c r="K2833" t="s">
        <v>959</v>
      </c>
      <c r="M2833">
        <f>L2841</f>
        <v>0</v>
      </c>
      <c r="T2833" t="s">
        <v>959</v>
      </c>
      <c r="AC2833" t="s">
        <v>959</v>
      </c>
      <c r="AL2833" t="s">
        <v>1298</v>
      </c>
      <c r="AM2833">
        <v>9.452</v>
      </c>
    </row>
    <row r="2834" spans="11:46">
      <c r="K2834" t="s">
        <v>1313</v>
      </c>
      <c r="M2834">
        <f>L2844</f>
        <v>0</v>
      </c>
      <c r="T2834" t="s">
        <v>1298</v>
      </c>
      <c r="U2834">
        <v>70.271000000000001</v>
      </c>
      <c r="AC2834" t="s">
        <v>1298</v>
      </c>
      <c r="AD2834">
        <v>67.287999999999997</v>
      </c>
      <c r="AL2834" t="s">
        <v>1299</v>
      </c>
      <c r="AM2834">
        <v>9.42</v>
      </c>
    </row>
    <row r="2835" spans="11:46">
      <c r="K2835" t="s">
        <v>1301</v>
      </c>
      <c r="L2835">
        <v>0</v>
      </c>
      <c r="M2835">
        <f>L2847</f>
        <v>0</v>
      </c>
      <c r="T2835" t="s">
        <v>1299</v>
      </c>
      <c r="U2835">
        <v>70.2</v>
      </c>
      <c r="AC2835" t="s">
        <v>1299</v>
      </c>
      <c r="AD2835">
        <v>65.88</v>
      </c>
      <c r="AL2835" t="s">
        <v>1321</v>
      </c>
      <c r="AM2835">
        <v>64.007000000000005</v>
      </c>
    </row>
    <row r="2836" spans="11:46">
      <c r="K2836" t="s">
        <v>960</v>
      </c>
      <c r="M2836">
        <f>L2850</f>
        <v>0</v>
      </c>
      <c r="T2836" t="s">
        <v>960</v>
      </c>
      <c r="AC2836" t="s">
        <v>960</v>
      </c>
      <c r="AL2836" t="s">
        <v>1322</v>
      </c>
      <c r="AM2836">
        <v>64.010000000000005</v>
      </c>
    </row>
    <row r="2837" spans="11:46">
      <c r="K2837" t="s">
        <v>1313</v>
      </c>
      <c r="M2837">
        <f>L2853</f>
        <v>0</v>
      </c>
      <c r="T2837" t="s">
        <v>1298</v>
      </c>
      <c r="U2837">
        <v>71.031000000000006</v>
      </c>
      <c r="AC2837" t="s">
        <v>1298</v>
      </c>
      <c r="AD2837">
        <v>97.046999999999997</v>
      </c>
      <c r="AL2837" t="s">
        <v>583</v>
      </c>
    </row>
    <row r="2838" spans="11:46">
      <c r="K2838" t="s">
        <v>1301</v>
      </c>
      <c r="L2838">
        <v>0</v>
      </c>
      <c r="M2838">
        <f>L2856</f>
        <v>0</v>
      </c>
      <c r="T2838" t="s">
        <v>1299</v>
      </c>
      <c r="U2838">
        <v>70.94</v>
      </c>
      <c r="AC2838" t="s">
        <v>1299</v>
      </c>
      <c r="AD2838">
        <v>94.25</v>
      </c>
      <c r="AL2838" t="s">
        <v>1298</v>
      </c>
      <c r="AM2838">
        <v>5.7000000000000002E-2</v>
      </c>
      <c r="AO2838">
        <f>MIN(AM2839,AM2842,AM2845,AM2848,AM2851,AM2854,AM2857,AM2860,AM2863,AM2866)</f>
        <v>0.01</v>
      </c>
      <c r="AP2838">
        <f>QUARTILE(AN2839:AN2848,1)</f>
        <v>1.0999999999999999E-2</v>
      </c>
      <c r="AQ2838">
        <f>MEDIAN(AM2839,AM2842,AM2845,AM2848,AM2851,AM2854,AM2857,AM2860,AM2863,AM2866)</f>
        <v>8.2000000000000003E-2</v>
      </c>
      <c r="AR2838">
        <f>QUARTILE(AN2839:AN2848,3)</f>
        <v>0.10075000000000001</v>
      </c>
      <c r="AS2838">
        <f>MAX(AM2839,AM2842,AM2845,AM2848,AM2851,AM2854,AM2857,AM2860,AM2863,AM2866)</f>
        <v>64.584000000000003</v>
      </c>
      <c r="AT2838">
        <f>SUMIF(AN2839:AN2848,"&lt;64",AN2839:AN2848)/COUNTIF(AN2839:AN2848,"&lt;64")</f>
        <v>1.1176666666666668</v>
      </c>
    </row>
    <row r="2839" spans="11:46">
      <c r="K2839" t="s">
        <v>961</v>
      </c>
      <c r="T2839" t="s">
        <v>961</v>
      </c>
      <c r="AC2839" t="s">
        <v>961</v>
      </c>
      <c r="AL2839" t="s">
        <v>1299</v>
      </c>
      <c r="AM2839">
        <v>0.01</v>
      </c>
      <c r="AN2839">
        <f>AM2839</f>
        <v>0.01</v>
      </c>
    </row>
    <row r="2840" spans="11:46">
      <c r="K2840" t="s">
        <v>1313</v>
      </c>
      <c r="T2840" t="s">
        <v>1298</v>
      </c>
      <c r="U2840">
        <v>70.069000000000003</v>
      </c>
      <c r="AC2840" t="s">
        <v>1298</v>
      </c>
      <c r="AD2840">
        <v>106.15</v>
      </c>
      <c r="AL2840" t="s">
        <v>1321</v>
      </c>
      <c r="AM2840">
        <v>2.9000000000000001E-2</v>
      </c>
      <c r="AN2840">
        <f>AM2842</f>
        <v>0</v>
      </c>
    </row>
    <row r="2841" spans="11:46">
      <c r="K2841" t="s">
        <v>1301</v>
      </c>
      <c r="L2841">
        <v>0</v>
      </c>
      <c r="T2841" t="s">
        <v>1299</v>
      </c>
      <c r="U2841">
        <v>69.92</v>
      </c>
      <c r="AC2841" t="s">
        <v>1299</v>
      </c>
      <c r="AD2841">
        <v>104.44</v>
      </c>
      <c r="AL2841" t="s">
        <v>1322</v>
      </c>
      <c r="AM2841">
        <v>0.02</v>
      </c>
      <c r="AN2841">
        <f>AM2845</f>
        <v>64.584000000000003</v>
      </c>
    </row>
    <row r="2842" spans="11:46">
      <c r="K2842" t="s">
        <v>962</v>
      </c>
      <c r="T2842" t="s">
        <v>962</v>
      </c>
      <c r="AC2842" t="s">
        <v>962</v>
      </c>
      <c r="AL2842" t="s">
        <v>584</v>
      </c>
      <c r="AN2842">
        <f>AM2848</f>
        <v>1.4E-2</v>
      </c>
    </row>
    <row r="2843" spans="11:46">
      <c r="K2843" t="s">
        <v>1313</v>
      </c>
      <c r="T2843" t="s">
        <v>1298</v>
      </c>
      <c r="U2843">
        <v>69.927000000000007</v>
      </c>
      <c r="AC2843" t="s">
        <v>1298</v>
      </c>
      <c r="AD2843">
        <v>66.131</v>
      </c>
      <c r="AL2843" t="s">
        <v>1298</v>
      </c>
      <c r="AM2843">
        <v>9.8770000000000007</v>
      </c>
      <c r="AN2843">
        <f>AM2851</f>
        <v>0.02</v>
      </c>
    </row>
    <row r="2844" spans="11:46">
      <c r="K2844" t="s">
        <v>1301</v>
      </c>
      <c r="L2844">
        <v>0</v>
      </c>
      <c r="T2844" t="s">
        <v>1299</v>
      </c>
      <c r="U2844">
        <v>69.84</v>
      </c>
      <c r="AC2844" t="s">
        <v>1299</v>
      </c>
      <c r="AD2844">
        <v>64.239999999999995</v>
      </c>
      <c r="AL2844" t="s">
        <v>1299</v>
      </c>
      <c r="AM2844">
        <v>9.85</v>
      </c>
      <c r="AN2844">
        <f>AM2854</f>
        <v>9.75</v>
      </c>
    </row>
    <row r="2845" spans="11:46">
      <c r="K2845" t="s">
        <v>963</v>
      </c>
      <c r="T2845" t="s">
        <v>963</v>
      </c>
      <c r="AC2845" t="s">
        <v>963</v>
      </c>
      <c r="AL2845" t="s">
        <v>1321</v>
      </c>
      <c r="AM2845">
        <v>64.584000000000003</v>
      </c>
      <c r="AN2845">
        <f>AM2857</f>
        <v>0</v>
      </c>
    </row>
    <row r="2846" spans="11:46">
      <c r="K2846" t="s">
        <v>1313</v>
      </c>
      <c r="T2846" t="s">
        <v>1298</v>
      </c>
      <c r="U2846">
        <v>70.614999999999995</v>
      </c>
      <c r="AC2846" t="s">
        <v>1298</v>
      </c>
      <c r="AD2846">
        <v>98.602999999999994</v>
      </c>
      <c r="AL2846" t="s">
        <v>1322</v>
      </c>
      <c r="AM2846">
        <v>64.010000000000005</v>
      </c>
      <c r="AN2846">
        <f>AM2860</f>
        <v>6.4000000000000001E-2</v>
      </c>
    </row>
    <row r="2847" spans="11:46">
      <c r="K2847" t="s">
        <v>1301</v>
      </c>
      <c r="L2847">
        <v>0</v>
      </c>
      <c r="T2847" t="s">
        <v>1299</v>
      </c>
      <c r="U2847">
        <v>70.48</v>
      </c>
      <c r="AC2847" t="s">
        <v>1299</v>
      </c>
      <c r="AD2847">
        <v>96.54</v>
      </c>
      <c r="AL2847" t="s">
        <v>585</v>
      </c>
      <c r="AN2847">
        <f>AM2863</f>
        <v>0.10100000000000001</v>
      </c>
    </row>
    <row r="2848" spans="11:46">
      <c r="K2848" t="s">
        <v>964</v>
      </c>
      <c r="T2848" t="s">
        <v>964</v>
      </c>
      <c r="AC2848" t="s">
        <v>964</v>
      </c>
      <c r="AL2848" t="s">
        <v>1298</v>
      </c>
      <c r="AM2848">
        <v>1.4E-2</v>
      </c>
      <c r="AN2848">
        <f>AM2866</f>
        <v>0.1</v>
      </c>
    </row>
    <row r="2849" spans="11:39">
      <c r="K2849" t="s">
        <v>1313</v>
      </c>
      <c r="T2849" t="s">
        <v>1298</v>
      </c>
      <c r="U2849">
        <v>70.14</v>
      </c>
      <c r="AC2849" t="s">
        <v>1298</v>
      </c>
      <c r="AD2849">
        <v>93.244</v>
      </c>
      <c r="AL2849" t="s">
        <v>1299</v>
      </c>
      <c r="AM2849">
        <v>0</v>
      </c>
    </row>
    <row r="2850" spans="11:39">
      <c r="K2850" t="s">
        <v>1301</v>
      </c>
      <c r="L2850">
        <v>0</v>
      </c>
      <c r="T2850" t="s">
        <v>1299</v>
      </c>
      <c r="U2850">
        <v>70.06</v>
      </c>
      <c r="AC2850" t="s">
        <v>1299</v>
      </c>
      <c r="AD2850">
        <v>92.34</v>
      </c>
      <c r="AL2850" t="s">
        <v>1321</v>
      </c>
      <c r="AM2850">
        <v>2.4E-2</v>
      </c>
    </row>
    <row r="2851" spans="11:39">
      <c r="K2851" t="s">
        <v>965</v>
      </c>
      <c r="T2851" t="s">
        <v>965</v>
      </c>
      <c r="AC2851" t="s">
        <v>965</v>
      </c>
      <c r="AL2851" t="s">
        <v>1322</v>
      </c>
      <c r="AM2851">
        <v>0.02</v>
      </c>
    </row>
    <row r="2852" spans="11:39">
      <c r="K2852" t="s">
        <v>1313</v>
      </c>
      <c r="T2852" t="s">
        <v>1298</v>
      </c>
      <c r="U2852">
        <v>71.745000000000005</v>
      </c>
      <c r="AC2852" t="s">
        <v>1298</v>
      </c>
      <c r="AD2852">
        <v>71.355999999999995</v>
      </c>
      <c r="AL2852" t="s">
        <v>586</v>
      </c>
    </row>
    <row r="2853" spans="11:39">
      <c r="K2853" t="s">
        <v>1301</v>
      </c>
      <c r="L2853">
        <v>0</v>
      </c>
      <c r="T2853" t="s">
        <v>1299</v>
      </c>
      <c r="U2853">
        <v>71.67</v>
      </c>
      <c r="AC2853" t="s">
        <v>1299</v>
      </c>
      <c r="AD2853">
        <v>66.27</v>
      </c>
      <c r="AL2853" t="s">
        <v>1298</v>
      </c>
      <c r="AM2853">
        <v>9.7650000000000006</v>
      </c>
    </row>
    <row r="2854" spans="11:39">
      <c r="K2854" t="s">
        <v>966</v>
      </c>
      <c r="T2854" t="s">
        <v>966</v>
      </c>
      <c r="AC2854" t="s">
        <v>966</v>
      </c>
      <c r="AL2854" t="s">
        <v>1299</v>
      </c>
      <c r="AM2854">
        <v>9.75</v>
      </c>
    </row>
    <row r="2855" spans="11:39">
      <c r="K2855" t="s">
        <v>1313</v>
      </c>
      <c r="T2855" t="s">
        <v>1298</v>
      </c>
      <c r="U2855">
        <v>70.534000000000006</v>
      </c>
      <c r="AC2855" t="s">
        <v>1298</v>
      </c>
      <c r="AD2855">
        <v>109.69799999999999</v>
      </c>
      <c r="AL2855" t="s">
        <v>1321</v>
      </c>
      <c r="AM2855">
        <v>64.007000000000005</v>
      </c>
    </row>
    <row r="2856" spans="11:39">
      <c r="K2856" t="s">
        <v>1301</v>
      </c>
      <c r="L2856">
        <v>0</v>
      </c>
      <c r="T2856" t="s">
        <v>1299</v>
      </c>
      <c r="U2856">
        <v>70.459999999999994</v>
      </c>
      <c r="AC2856" t="s">
        <v>1299</v>
      </c>
      <c r="AD2856">
        <v>93.76</v>
      </c>
      <c r="AL2856" t="s">
        <v>1322</v>
      </c>
      <c r="AM2856">
        <v>64.010000000000005</v>
      </c>
    </row>
    <row r="2857" spans="11:39">
      <c r="K2857" t="s">
        <v>967</v>
      </c>
      <c r="T2857" t="s">
        <v>967</v>
      </c>
      <c r="AC2857" t="s">
        <v>967</v>
      </c>
      <c r="AL2857" t="s">
        <v>587</v>
      </c>
    </row>
    <row r="2858" spans="11:39">
      <c r="K2858" t="s">
        <v>1313</v>
      </c>
      <c r="N2858">
        <f>MIN(L2859,L2862,L2865,L2868,L2871,L2874,L2877,L2880,L2883,L2886)</f>
        <v>0</v>
      </c>
      <c r="O2858">
        <f>QUARTILE(M2859:M2868,1)</f>
        <v>0</v>
      </c>
      <c r="P2858">
        <f>MEDIAN(L2859,L2862,L2865,L2868,L2871,L2874,L2877,L2880,L2883,L2886)</f>
        <v>0</v>
      </c>
      <c r="Q2858">
        <f>QUARTILE(M2859:M2868,3)</f>
        <v>0</v>
      </c>
      <c r="R2858">
        <f>MAX(L2859,L2862,L2865,L2868,L2871,L2874,L2877,L2880,L2883,L2886)</f>
        <v>0</v>
      </c>
      <c r="S2858" t="e">
        <f>SUM(M2859:M2868)/COUNTIF(M2859:M2868,"&gt;0")</f>
        <v>#DIV/0!</v>
      </c>
      <c r="T2858" t="s">
        <v>1298</v>
      </c>
      <c r="U2858">
        <v>72.754999999999995</v>
      </c>
      <c r="AC2858" t="s">
        <v>1298</v>
      </c>
      <c r="AD2858">
        <v>65.712000000000003</v>
      </c>
      <c r="AL2858" t="s">
        <v>1298</v>
      </c>
      <c r="AM2858">
        <v>0.27200000000000002</v>
      </c>
    </row>
    <row r="2859" spans="11:39">
      <c r="K2859" t="s">
        <v>1301</v>
      </c>
      <c r="L2859">
        <v>0</v>
      </c>
      <c r="M2859">
        <f>L2859</f>
        <v>0</v>
      </c>
      <c r="T2859" t="s">
        <v>1299</v>
      </c>
      <c r="U2859">
        <v>72.680000000000007</v>
      </c>
      <c r="AC2859" t="s">
        <v>1299</v>
      </c>
      <c r="AD2859">
        <v>64.069999999999993</v>
      </c>
      <c r="AL2859" t="s">
        <v>1299</v>
      </c>
      <c r="AM2859">
        <v>0</v>
      </c>
    </row>
    <row r="2860" spans="11:39">
      <c r="K2860" t="s">
        <v>968</v>
      </c>
      <c r="M2860">
        <f>L2862</f>
        <v>0</v>
      </c>
      <c r="T2860" t="s">
        <v>968</v>
      </c>
      <c r="AC2860" t="s">
        <v>968</v>
      </c>
      <c r="AL2860" t="s">
        <v>1321</v>
      </c>
      <c r="AM2860">
        <v>6.4000000000000001E-2</v>
      </c>
    </row>
    <row r="2861" spans="11:39">
      <c r="K2861" t="s">
        <v>1313</v>
      </c>
      <c r="M2861">
        <f>L2865</f>
        <v>0</v>
      </c>
      <c r="T2861" t="s">
        <v>1298</v>
      </c>
      <c r="U2861">
        <v>72.099000000000004</v>
      </c>
      <c r="AC2861" t="s">
        <v>1298</v>
      </c>
      <c r="AD2861">
        <v>67.253</v>
      </c>
      <c r="AL2861" t="s">
        <v>1322</v>
      </c>
      <c r="AM2861">
        <v>0.06</v>
      </c>
    </row>
    <row r="2862" spans="11:39">
      <c r="K2862" t="s">
        <v>1301</v>
      </c>
      <c r="L2862">
        <v>0</v>
      </c>
      <c r="M2862">
        <f>L2868</f>
        <v>0</v>
      </c>
      <c r="T2862" t="s">
        <v>1299</v>
      </c>
      <c r="U2862">
        <v>72.02</v>
      </c>
      <c r="AC2862" t="s">
        <v>1299</v>
      </c>
      <c r="AD2862">
        <v>65.78</v>
      </c>
      <c r="AL2862" t="s">
        <v>588</v>
      </c>
    </row>
    <row r="2863" spans="11:39">
      <c r="K2863" t="s">
        <v>969</v>
      </c>
      <c r="M2863">
        <f>L2871</f>
        <v>0</v>
      </c>
      <c r="T2863" t="s">
        <v>969</v>
      </c>
      <c r="AC2863" t="s">
        <v>969</v>
      </c>
      <c r="AL2863" t="s">
        <v>1298</v>
      </c>
      <c r="AM2863">
        <v>0.10100000000000001</v>
      </c>
    </row>
    <row r="2864" spans="11:39">
      <c r="K2864" t="s">
        <v>1313</v>
      </c>
      <c r="M2864">
        <f>L2874</f>
        <v>0</v>
      </c>
      <c r="T2864" t="s">
        <v>1298</v>
      </c>
      <c r="U2864">
        <v>71.275999999999996</v>
      </c>
      <c r="AC2864" t="s">
        <v>1298</v>
      </c>
      <c r="AD2864">
        <v>67.091999999999999</v>
      </c>
      <c r="AL2864" t="s">
        <v>1299</v>
      </c>
      <c r="AM2864">
        <v>0</v>
      </c>
    </row>
    <row r="2865" spans="11:46">
      <c r="K2865" t="s">
        <v>1301</v>
      </c>
      <c r="L2865">
        <v>0</v>
      </c>
      <c r="M2865">
        <f>L2877</f>
        <v>0</v>
      </c>
      <c r="T2865" t="s">
        <v>1299</v>
      </c>
      <c r="U2865">
        <v>71.2</v>
      </c>
      <c r="AC2865" t="s">
        <v>1299</v>
      </c>
      <c r="AD2865">
        <v>65.58</v>
      </c>
      <c r="AL2865" t="s">
        <v>1321</v>
      </c>
      <c r="AM2865">
        <v>0.105</v>
      </c>
    </row>
    <row r="2866" spans="11:46">
      <c r="K2866" t="s">
        <v>970</v>
      </c>
      <c r="M2866">
        <f>L2880</f>
        <v>0</v>
      </c>
      <c r="T2866" t="s">
        <v>970</v>
      </c>
      <c r="AC2866" t="s">
        <v>970</v>
      </c>
      <c r="AL2866" t="s">
        <v>1322</v>
      </c>
      <c r="AM2866">
        <v>0.1</v>
      </c>
    </row>
    <row r="2867" spans="11:46">
      <c r="K2867" t="s">
        <v>1313</v>
      </c>
      <c r="M2867">
        <f>L2883</f>
        <v>0</v>
      </c>
      <c r="T2867" t="s">
        <v>1298</v>
      </c>
      <c r="U2867">
        <v>78.09</v>
      </c>
      <c r="AC2867" t="s">
        <v>1298</v>
      </c>
      <c r="AD2867">
        <v>113.446</v>
      </c>
      <c r="AL2867" t="s">
        <v>589</v>
      </c>
    </row>
    <row r="2868" spans="11:46">
      <c r="K2868" t="s">
        <v>1301</v>
      </c>
      <c r="L2868">
        <v>0</v>
      </c>
      <c r="M2868">
        <f>L2886</f>
        <v>0</v>
      </c>
      <c r="T2868" t="s">
        <v>1299</v>
      </c>
      <c r="U2868">
        <v>71.86</v>
      </c>
      <c r="AC2868" t="s">
        <v>1299</v>
      </c>
      <c r="AD2868">
        <v>97.73</v>
      </c>
      <c r="AL2868" t="s">
        <v>1298</v>
      </c>
      <c r="AM2868">
        <v>10.193</v>
      </c>
      <c r="AO2868">
        <f>MIN(AM2869,AM2872,AM2875,AM2878,AM2881,AM2884,AM2887,AM2890,AM2893,AM2896)</f>
        <v>0.02</v>
      </c>
      <c r="AP2868">
        <f>QUARTILE(AN2869:AN2878,1)</f>
        <v>2.2749999999999999E-2</v>
      </c>
      <c r="AQ2868">
        <f>MEDIAN(AM2869,AM2872,AM2875,AM2878,AM2881,AM2884,AM2887,AM2890,AM2893,AM2896)</f>
        <v>5.0634999999999994</v>
      </c>
      <c r="AR2868">
        <f>QUARTILE(AN2869:AN2878,3)</f>
        <v>10.172499999999999</v>
      </c>
      <c r="AS2868">
        <f>MAX(AM2869,AM2872,AM2875,AM2878,AM2881,AM2884,AM2887,AM2890,AM2893,AM2896)</f>
        <v>64.010000000000005</v>
      </c>
      <c r="AT2868">
        <f>SUMIF(AN2869:AN2878,"&lt;64",AN2869:AN2878)/COUNTIF(AN2869:AN2878,"&lt;64")</f>
        <v>3.4157777777777776</v>
      </c>
    </row>
    <row r="2869" spans="11:46">
      <c r="K2869" t="s">
        <v>971</v>
      </c>
      <c r="T2869" t="s">
        <v>971</v>
      </c>
      <c r="AC2869" t="s">
        <v>971</v>
      </c>
      <c r="AL2869" t="s">
        <v>1299</v>
      </c>
      <c r="AM2869">
        <v>10.09</v>
      </c>
      <c r="AN2869">
        <f>AM2869</f>
        <v>10.09</v>
      </c>
    </row>
    <row r="2870" spans="11:46">
      <c r="K2870" t="s">
        <v>1313</v>
      </c>
      <c r="T2870" t="s">
        <v>1298</v>
      </c>
      <c r="U2870">
        <v>72.147000000000006</v>
      </c>
      <c r="AC2870" t="s">
        <v>1298</v>
      </c>
      <c r="AD2870">
        <v>118.629</v>
      </c>
      <c r="AL2870" t="s">
        <v>1321</v>
      </c>
      <c r="AM2870">
        <v>64.007999999999996</v>
      </c>
      <c r="AN2870">
        <f>AM2872</f>
        <v>0</v>
      </c>
    </row>
    <row r="2871" spans="11:46">
      <c r="K2871" t="s">
        <v>1301</v>
      </c>
      <c r="L2871">
        <v>0</v>
      </c>
      <c r="T2871" t="s">
        <v>1299</v>
      </c>
      <c r="U2871">
        <v>72.05</v>
      </c>
      <c r="AC2871" t="s">
        <v>1299</v>
      </c>
      <c r="AD2871">
        <v>116.3</v>
      </c>
      <c r="AL2871" t="s">
        <v>1322</v>
      </c>
      <c r="AM2871">
        <v>64.010000000000005</v>
      </c>
      <c r="AN2871">
        <f>AM2875</f>
        <v>3.6999999999999998E-2</v>
      </c>
    </row>
    <row r="2872" spans="11:46">
      <c r="K2872" t="s">
        <v>972</v>
      </c>
      <c r="T2872" t="s">
        <v>972</v>
      </c>
      <c r="AC2872" t="s">
        <v>972</v>
      </c>
      <c r="AL2872" t="s">
        <v>590</v>
      </c>
      <c r="AN2872">
        <f>AM2878</f>
        <v>3.1E-2</v>
      </c>
    </row>
    <row r="2873" spans="11:46">
      <c r="K2873" t="s">
        <v>1313</v>
      </c>
      <c r="T2873" t="s">
        <v>1298</v>
      </c>
      <c r="U2873">
        <v>83.427000000000007</v>
      </c>
      <c r="AC2873" t="s">
        <v>1298</v>
      </c>
      <c r="AD2873">
        <v>75.284000000000006</v>
      </c>
      <c r="AL2873" t="s">
        <v>1298</v>
      </c>
      <c r="AM2873">
        <v>8.7999999999999995E-2</v>
      </c>
      <c r="AN2873">
        <f>AM2881</f>
        <v>0.02</v>
      </c>
    </row>
    <row r="2874" spans="11:46">
      <c r="K2874" t="s">
        <v>1301</v>
      </c>
      <c r="L2874">
        <v>0</v>
      </c>
      <c r="T2874" t="s">
        <v>1299</v>
      </c>
      <c r="U2874">
        <v>71.58</v>
      </c>
      <c r="AC2874" t="s">
        <v>1299</v>
      </c>
      <c r="AD2874">
        <v>65.34</v>
      </c>
      <c r="AL2874" t="s">
        <v>1299</v>
      </c>
      <c r="AM2874">
        <v>0</v>
      </c>
      <c r="AN2874">
        <f>AM2884</f>
        <v>10.199999999999999</v>
      </c>
    </row>
    <row r="2875" spans="11:46">
      <c r="K2875" t="s">
        <v>973</v>
      </c>
      <c r="T2875" t="s">
        <v>973</v>
      </c>
      <c r="AC2875" t="s">
        <v>973</v>
      </c>
      <c r="AL2875" t="s">
        <v>1321</v>
      </c>
      <c r="AM2875">
        <v>3.6999999999999998E-2</v>
      </c>
      <c r="AN2875">
        <f>AM2887</f>
        <v>0</v>
      </c>
    </row>
    <row r="2876" spans="11:46">
      <c r="K2876" t="s">
        <v>1313</v>
      </c>
      <c r="T2876" t="s">
        <v>1298</v>
      </c>
      <c r="U2876">
        <v>70.53</v>
      </c>
      <c r="AC2876" t="s">
        <v>1298</v>
      </c>
      <c r="AD2876">
        <v>91.438999999999993</v>
      </c>
      <c r="AL2876" t="s">
        <v>1322</v>
      </c>
      <c r="AM2876">
        <v>0.04</v>
      </c>
      <c r="AN2876">
        <f>AM2890</f>
        <v>3.1E-2</v>
      </c>
    </row>
    <row r="2877" spans="11:46">
      <c r="K2877" t="s">
        <v>1301</v>
      </c>
      <c r="L2877">
        <v>0</v>
      </c>
      <c r="T2877" t="s">
        <v>1299</v>
      </c>
      <c r="U2877">
        <v>70.45</v>
      </c>
      <c r="AC2877" t="s">
        <v>1299</v>
      </c>
      <c r="AD2877">
        <v>90.26</v>
      </c>
      <c r="AL2877" t="s">
        <v>591</v>
      </c>
      <c r="AN2877">
        <f>AM2893</f>
        <v>10.333</v>
      </c>
    </row>
    <row r="2878" spans="11:46">
      <c r="K2878" t="s">
        <v>974</v>
      </c>
      <c r="T2878" t="s">
        <v>974</v>
      </c>
      <c r="AC2878" t="s">
        <v>974</v>
      </c>
      <c r="AL2878" t="s">
        <v>1298</v>
      </c>
      <c r="AM2878">
        <v>3.1E-2</v>
      </c>
      <c r="AN2878">
        <f>AM2896</f>
        <v>64.010000000000005</v>
      </c>
    </row>
    <row r="2879" spans="11:46">
      <c r="K2879" t="s">
        <v>1313</v>
      </c>
      <c r="T2879" t="s">
        <v>1298</v>
      </c>
      <c r="U2879">
        <v>69.046999999999997</v>
      </c>
      <c r="AC2879" t="s">
        <v>1298</v>
      </c>
      <c r="AD2879">
        <v>104.45</v>
      </c>
      <c r="AL2879" t="s">
        <v>1299</v>
      </c>
      <c r="AM2879">
        <v>0</v>
      </c>
    </row>
    <row r="2880" spans="11:46">
      <c r="K2880" t="s">
        <v>1301</v>
      </c>
      <c r="L2880">
        <v>0</v>
      </c>
      <c r="T2880" t="s">
        <v>1299</v>
      </c>
      <c r="U2880">
        <v>68.95</v>
      </c>
      <c r="AC2880" t="s">
        <v>1299</v>
      </c>
      <c r="AD2880">
        <v>92.53</v>
      </c>
      <c r="AL2880" t="s">
        <v>1321</v>
      </c>
      <c r="AM2880">
        <v>1.7999999999999999E-2</v>
      </c>
    </row>
    <row r="2881" spans="11:39">
      <c r="K2881" t="s">
        <v>975</v>
      </c>
      <c r="T2881" t="s">
        <v>975</v>
      </c>
      <c r="AC2881" t="s">
        <v>975</v>
      </c>
      <c r="AL2881" t="s">
        <v>1322</v>
      </c>
      <c r="AM2881">
        <v>0.02</v>
      </c>
    </row>
    <row r="2882" spans="11:39">
      <c r="K2882" t="s">
        <v>1313</v>
      </c>
      <c r="T2882" t="s">
        <v>1298</v>
      </c>
      <c r="U2882">
        <v>87.45</v>
      </c>
      <c r="AC2882" t="s">
        <v>1298</v>
      </c>
      <c r="AD2882">
        <v>81.471999999999994</v>
      </c>
      <c r="AL2882" t="s">
        <v>592</v>
      </c>
    </row>
    <row r="2883" spans="11:39">
      <c r="K2883" t="s">
        <v>1301</v>
      </c>
      <c r="L2883">
        <v>0</v>
      </c>
      <c r="T2883" t="s">
        <v>1299</v>
      </c>
      <c r="U2883">
        <v>70.069999999999993</v>
      </c>
      <c r="AC2883" t="s">
        <v>1299</v>
      </c>
      <c r="AD2883">
        <v>65.14</v>
      </c>
      <c r="AL2883" t="s">
        <v>1298</v>
      </c>
      <c r="AM2883">
        <v>10.627000000000001</v>
      </c>
    </row>
    <row r="2884" spans="11:39">
      <c r="K2884" t="s">
        <v>976</v>
      </c>
      <c r="T2884" t="s">
        <v>976</v>
      </c>
      <c r="AC2884" t="s">
        <v>976</v>
      </c>
      <c r="AL2884" t="s">
        <v>1299</v>
      </c>
      <c r="AM2884">
        <v>10.199999999999999</v>
      </c>
    </row>
    <row r="2885" spans="11:39">
      <c r="K2885" t="s">
        <v>1313</v>
      </c>
      <c r="T2885" t="s">
        <v>1298</v>
      </c>
      <c r="U2885">
        <v>69.564999999999998</v>
      </c>
      <c r="AC2885" t="s">
        <v>1298</v>
      </c>
      <c r="AD2885">
        <v>92.981999999999999</v>
      </c>
      <c r="AL2885" t="s">
        <v>1321</v>
      </c>
      <c r="AM2885">
        <v>64.132999999999996</v>
      </c>
    </row>
    <row r="2886" spans="11:39">
      <c r="K2886" t="s">
        <v>1301</v>
      </c>
      <c r="L2886">
        <v>0</v>
      </c>
      <c r="T2886" t="s">
        <v>1299</v>
      </c>
      <c r="U2886">
        <v>69.3</v>
      </c>
      <c r="AC2886" t="s">
        <v>1299</v>
      </c>
      <c r="AD2886">
        <v>89.42</v>
      </c>
      <c r="AL2886" t="s">
        <v>1322</v>
      </c>
      <c r="AM2886">
        <v>64.010000000000005</v>
      </c>
    </row>
    <row r="2887" spans="11:39">
      <c r="K2887" t="s">
        <v>977</v>
      </c>
      <c r="T2887" t="s">
        <v>977</v>
      </c>
      <c r="AC2887" t="s">
        <v>977</v>
      </c>
      <c r="AL2887" t="s">
        <v>593</v>
      </c>
    </row>
    <row r="2888" spans="11:39">
      <c r="K2888" t="s">
        <v>1313</v>
      </c>
      <c r="T2888" t="s">
        <v>1298</v>
      </c>
      <c r="U2888">
        <v>76.953999999999994</v>
      </c>
      <c r="AC2888" t="s">
        <v>1298</v>
      </c>
      <c r="AD2888">
        <v>65.971999999999994</v>
      </c>
      <c r="AL2888" t="s">
        <v>1298</v>
      </c>
      <c r="AM2888">
        <v>2.1000000000000001E-2</v>
      </c>
    </row>
    <row r="2889" spans="11:39">
      <c r="K2889" t="s">
        <v>1301</v>
      </c>
      <c r="L2889">
        <v>0</v>
      </c>
      <c r="T2889" t="s">
        <v>1299</v>
      </c>
      <c r="U2889">
        <v>70.790000000000006</v>
      </c>
      <c r="AC2889" t="s">
        <v>1299</v>
      </c>
      <c r="AD2889">
        <v>64.42</v>
      </c>
      <c r="AL2889" t="s">
        <v>1299</v>
      </c>
      <c r="AM2889">
        <v>0.01</v>
      </c>
    </row>
    <row r="2890" spans="11:39">
      <c r="K2890" t="s">
        <v>978</v>
      </c>
      <c r="T2890" t="s">
        <v>978</v>
      </c>
      <c r="AC2890" t="s">
        <v>978</v>
      </c>
      <c r="AL2890" t="s">
        <v>1321</v>
      </c>
      <c r="AM2890">
        <v>3.1E-2</v>
      </c>
    </row>
    <row r="2891" spans="11:39">
      <c r="K2891" t="s">
        <v>1313</v>
      </c>
      <c r="T2891" t="s">
        <v>1298</v>
      </c>
      <c r="U2891">
        <v>71.962999999999994</v>
      </c>
      <c r="AC2891" t="s">
        <v>1298</v>
      </c>
      <c r="AD2891">
        <v>68.183999999999997</v>
      </c>
      <c r="AL2891" t="s">
        <v>1322</v>
      </c>
      <c r="AM2891">
        <v>0.02</v>
      </c>
    </row>
    <row r="2892" spans="11:39">
      <c r="K2892" t="s">
        <v>1301</v>
      </c>
      <c r="L2892">
        <v>0</v>
      </c>
      <c r="T2892" t="s">
        <v>1299</v>
      </c>
      <c r="U2892">
        <v>71.650000000000006</v>
      </c>
      <c r="AC2892" t="s">
        <v>1299</v>
      </c>
      <c r="AD2892">
        <v>66.56</v>
      </c>
      <c r="AL2892" t="s">
        <v>594</v>
      </c>
    </row>
    <row r="2893" spans="11:39">
      <c r="K2893" t="s">
        <v>979</v>
      </c>
      <c r="T2893" t="s">
        <v>979</v>
      </c>
      <c r="AC2893" t="s">
        <v>979</v>
      </c>
      <c r="AL2893" t="s">
        <v>1298</v>
      </c>
      <c r="AM2893">
        <v>10.333</v>
      </c>
    </row>
    <row r="2894" spans="11:39">
      <c r="K2894" t="s">
        <v>1313</v>
      </c>
      <c r="T2894" t="s">
        <v>1298</v>
      </c>
      <c r="U2894">
        <v>77.054000000000002</v>
      </c>
      <c r="AC2894" t="s">
        <v>1298</v>
      </c>
      <c r="AD2894">
        <v>65.850999999999999</v>
      </c>
      <c r="AL2894" t="s">
        <v>1299</v>
      </c>
      <c r="AM2894">
        <v>10.210000000000001</v>
      </c>
    </row>
    <row r="2895" spans="11:39">
      <c r="K2895" t="s">
        <v>1301</v>
      </c>
      <c r="L2895">
        <v>0</v>
      </c>
      <c r="T2895" t="s">
        <v>1299</v>
      </c>
      <c r="U2895">
        <v>71.239999999999995</v>
      </c>
      <c r="AC2895" t="s">
        <v>1299</v>
      </c>
      <c r="AD2895">
        <v>64.39</v>
      </c>
      <c r="AL2895" t="s">
        <v>1321</v>
      </c>
      <c r="AM2895">
        <v>64.027000000000001</v>
      </c>
    </row>
    <row r="2896" spans="11:39">
      <c r="K2896" t="s">
        <v>980</v>
      </c>
      <c r="T2896" t="s">
        <v>980</v>
      </c>
      <c r="AC2896" t="s">
        <v>980</v>
      </c>
      <c r="AL2896" t="s">
        <v>1322</v>
      </c>
      <c r="AM2896">
        <v>64.010000000000005</v>
      </c>
    </row>
    <row r="2897" spans="11:46">
      <c r="K2897" t="s">
        <v>1313</v>
      </c>
      <c r="T2897" t="s">
        <v>1298</v>
      </c>
      <c r="U2897">
        <v>71.662999999999997</v>
      </c>
      <c r="AC2897" t="s">
        <v>1298</v>
      </c>
      <c r="AD2897">
        <v>97.736000000000004</v>
      </c>
      <c r="AL2897" t="s">
        <v>595</v>
      </c>
    </row>
    <row r="2898" spans="11:46">
      <c r="K2898" t="s">
        <v>1301</v>
      </c>
      <c r="L2898">
        <v>0</v>
      </c>
      <c r="T2898" t="s">
        <v>1299</v>
      </c>
      <c r="U2898">
        <v>71.510000000000005</v>
      </c>
      <c r="AC2898" t="s">
        <v>1299</v>
      </c>
      <c r="AD2898">
        <v>93.57</v>
      </c>
      <c r="AL2898" t="s">
        <v>1298</v>
      </c>
      <c r="AM2898">
        <v>4.8000000000000001E-2</v>
      </c>
      <c r="AO2898">
        <f>MIN(AM2899,AM2902,AM2905,AM2908,AM2911,AM2914,AM2917,AM2920,AM2923,AM2926)</f>
        <v>0</v>
      </c>
      <c r="AP2898">
        <f>QUARTILE(AN2899:AN2908,1)</f>
        <v>2.5000000000000001E-3</v>
      </c>
      <c r="AQ2898">
        <f>MEDIAN(AM2899,AM2902,AM2905,AM2908,AM2911,AM2914,AM2917,AM2920,AM2923,AM2926)</f>
        <v>5.4354999999999993</v>
      </c>
      <c r="AR2898">
        <f>QUARTILE(AN2899:AN2908,3)</f>
        <v>50.643750000000004</v>
      </c>
      <c r="AS2898">
        <f>MAX(AM2899,AM2902,AM2905,AM2908,AM2911,AM2914,AM2917,AM2920,AM2923,AM2926)</f>
        <v>65.106999999999999</v>
      </c>
      <c r="AT2898">
        <f>SUMIF(AN2899:AN2908,"&lt;64",AN2899:AN2908)/COUNTIF(AN2899:AN2908,"&lt;64")</f>
        <v>1.5601428571428571</v>
      </c>
    </row>
    <row r="2899" spans="11:46">
      <c r="K2899" t="s">
        <v>981</v>
      </c>
      <c r="T2899" t="s">
        <v>981</v>
      </c>
      <c r="AC2899" t="s">
        <v>981</v>
      </c>
      <c r="AL2899" t="s">
        <v>1299</v>
      </c>
      <c r="AM2899">
        <v>0</v>
      </c>
      <c r="AN2899">
        <f>AM2899</f>
        <v>0</v>
      </c>
    </row>
    <row r="2900" spans="11:46">
      <c r="K2900" t="s">
        <v>1313</v>
      </c>
      <c r="T2900" t="s">
        <v>1298</v>
      </c>
      <c r="U2900">
        <v>71.215000000000003</v>
      </c>
      <c r="AC2900" t="s">
        <v>1298</v>
      </c>
      <c r="AD2900">
        <v>133.41</v>
      </c>
      <c r="AL2900" t="s">
        <v>1321</v>
      </c>
      <c r="AM2900">
        <v>3.5999999999999997E-2</v>
      </c>
      <c r="AN2900">
        <f>AM2902</f>
        <v>0</v>
      </c>
    </row>
    <row r="2901" spans="11:46">
      <c r="K2901" t="s">
        <v>1301</v>
      </c>
      <c r="L2901">
        <v>0</v>
      </c>
      <c r="T2901" t="s">
        <v>1299</v>
      </c>
      <c r="U2901">
        <v>71.069999999999993</v>
      </c>
      <c r="AC2901" t="s">
        <v>1299</v>
      </c>
      <c r="AD2901">
        <v>126.72</v>
      </c>
      <c r="AL2901" t="s">
        <v>1322</v>
      </c>
      <c r="AM2901">
        <v>0.03</v>
      </c>
      <c r="AN2901">
        <f>AM2905</f>
        <v>64.013999999999996</v>
      </c>
    </row>
    <row r="2902" spans="11:46">
      <c r="K2902" t="s">
        <v>982</v>
      </c>
      <c r="T2902" t="s">
        <v>982</v>
      </c>
      <c r="AC2902" t="s">
        <v>982</v>
      </c>
      <c r="AL2902" t="s">
        <v>596</v>
      </c>
      <c r="AN2902">
        <f>AM2908</f>
        <v>10.545</v>
      </c>
    </row>
    <row r="2903" spans="11:46">
      <c r="K2903" t="s">
        <v>1313</v>
      </c>
      <c r="T2903" t="s">
        <v>1298</v>
      </c>
      <c r="U2903">
        <v>72</v>
      </c>
      <c r="AC2903" t="s">
        <v>1298</v>
      </c>
      <c r="AD2903">
        <v>67.498000000000005</v>
      </c>
      <c r="AL2903" t="s">
        <v>1298</v>
      </c>
      <c r="AM2903">
        <v>9.4749999999999996</v>
      </c>
      <c r="AN2903">
        <f>AM2911</f>
        <v>64.010000000000005</v>
      </c>
    </row>
    <row r="2904" spans="11:46">
      <c r="K2904" t="s">
        <v>1301</v>
      </c>
      <c r="L2904">
        <v>0</v>
      </c>
      <c r="T2904" t="s">
        <v>1299</v>
      </c>
      <c r="U2904">
        <v>71.83</v>
      </c>
      <c r="AC2904" t="s">
        <v>1299</v>
      </c>
      <c r="AD2904">
        <v>65.569999999999993</v>
      </c>
      <c r="AL2904" t="s">
        <v>1299</v>
      </c>
      <c r="AM2904">
        <v>9.4700000000000006</v>
      </c>
      <c r="AN2904">
        <f>AM2914</f>
        <v>0.01</v>
      </c>
    </row>
    <row r="2905" spans="11:46">
      <c r="K2905" t="s">
        <v>983</v>
      </c>
      <c r="T2905" t="s">
        <v>983</v>
      </c>
      <c r="AC2905" t="s">
        <v>983</v>
      </c>
      <c r="AL2905" t="s">
        <v>1321</v>
      </c>
      <c r="AM2905">
        <v>64.013999999999996</v>
      </c>
      <c r="AN2905">
        <f>AM2917</f>
        <v>0</v>
      </c>
    </row>
    <row r="2906" spans="11:46">
      <c r="K2906" t="s">
        <v>1313</v>
      </c>
      <c r="T2906" t="s">
        <v>1298</v>
      </c>
      <c r="U2906">
        <v>72.489999999999995</v>
      </c>
      <c r="AC2906" t="s">
        <v>1298</v>
      </c>
      <c r="AD2906">
        <v>107.428</v>
      </c>
      <c r="AL2906" t="s">
        <v>1322</v>
      </c>
      <c r="AM2906">
        <v>64.010000000000005</v>
      </c>
      <c r="AN2906">
        <f>AM2920</f>
        <v>65.106999999999999</v>
      </c>
    </row>
    <row r="2907" spans="11:46">
      <c r="K2907" t="s">
        <v>1301</v>
      </c>
      <c r="L2907">
        <v>0</v>
      </c>
      <c r="T2907" t="s">
        <v>1299</v>
      </c>
      <c r="U2907">
        <v>72.39</v>
      </c>
      <c r="AC2907" t="s">
        <v>1299</v>
      </c>
      <c r="AD2907">
        <v>99.11</v>
      </c>
      <c r="AL2907" t="s">
        <v>597</v>
      </c>
      <c r="AN2907">
        <f>AM2923</f>
        <v>0.32600000000000001</v>
      </c>
    </row>
    <row r="2908" spans="11:46">
      <c r="K2908" t="s">
        <v>984</v>
      </c>
      <c r="T2908" t="s">
        <v>984</v>
      </c>
      <c r="AC2908" t="s">
        <v>984</v>
      </c>
      <c r="AL2908" t="s">
        <v>1298</v>
      </c>
      <c r="AM2908">
        <v>10.545</v>
      </c>
      <c r="AN2908">
        <f>AM2926</f>
        <v>0.04</v>
      </c>
    </row>
    <row r="2909" spans="11:46">
      <c r="K2909" t="s">
        <v>1313</v>
      </c>
      <c r="T2909" t="s">
        <v>1298</v>
      </c>
      <c r="U2909">
        <v>70.97</v>
      </c>
      <c r="AC2909" t="s">
        <v>1298</v>
      </c>
      <c r="AD2909">
        <v>74.244</v>
      </c>
      <c r="AL2909" t="s">
        <v>1299</v>
      </c>
      <c r="AM2909">
        <v>10.41</v>
      </c>
    </row>
    <row r="2910" spans="11:46">
      <c r="K2910" t="s">
        <v>1301</v>
      </c>
      <c r="L2910">
        <v>0</v>
      </c>
      <c r="T2910" t="s">
        <v>1299</v>
      </c>
      <c r="U2910">
        <v>70.88</v>
      </c>
      <c r="AC2910" t="s">
        <v>1299</v>
      </c>
      <c r="AD2910">
        <v>72.739999999999995</v>
      </c>
      <c r="AL2910" t="s">
        <v>1321</v>
      </c>
      <c r="AM2910">
        <v>65.058000000000007</v>
      </c>
    </row>
    <row r="2911" spans="11:46">
      <c r="K2911" t="s">
        <v>985</v>
      </c>
      <c r="T2911" t="s">
        <v>985</v>
      </c>
      <c r="AC2911" t="s">
        <v>985</v>
      </c>
      <c r="AL2911" t="s">
        <v>1322</v>
      </c>
      <c r="AM2911">
        <v>64.010000000000005</v>
      </c>
    </row>
    <row r="2912" spans="11:46">
      <c r="K2912" t="s">
        <v>1313</v>
      </c>
      <c r="T2912" t="s">
        <v>1298</v>
      </c>
      <c r="U2912">
        <v>72.123999999999995</v>
      </c>
      <c r="AC2912" t="s">
        <v>1298</v>
      </c>
      <c r="AD2912">
        <v>66.135999999999996</v>
      </c>
      <c r="AL2912" t="s">
        <v>598</v>
      </c>
    </row>
    <row r="2913" spans="11:46">
      <c r="K2913" t="s">
        <v>1301</v>
      </c>
      <c r="L2913">
        <v>0</v>
      </c>
      <c r="T2913" t="s">
        <v>1299</v>
      </c>
      <c r="U2913">
        <v>72</v>
      </c>
      <c r="AC2913" t="s">
        <v>1299</v>
      </c>
      <c r="AD2913">
        <v>64.19</v>
      </c>
      <c r="AL2913" t="s">
        <v>1298</v>
      </c>
      <c r="AM2913">
        <v>0.35099999999999998</v>
      </c>
    </row>
    <row r="2914" spans="11:46">
      <c r="K2914" t="s">
        <v>986</v>
      </c>
      <c r="T2914" t="s">
        <v>986</v>
      </c>
      <c r="AC2914" t="s">
        <v>986</v>
      </c>
      <c r="AL2914" t="s">
        <v>1299</v>
      </c>
      <c r="AM2914">
        <v>0.01</v>
      </c>
    </row>
    <row r="2915" spans="11:46">
      <c r="K2915" t="s">
        <v>1313</v>
      </c>
      <c r="T2915" t="s">
        <v>1298</v>
      </c>
      <c r="U2915">
        <v>73.766999999999996</v>
      </c>
      <c r="AC2915" t="s">
        <v>1298</v>
      </c>
      <c r="AD2915">
        <v>97.998999999999995</v>
      </c>
      <c r="AL2915" t="s">
        <v>1321</v>
      </c>
      <c r="AM2915">
        <v>0.108</v>
      </c>
    </row>
    <row r="2916" spans="11:46">
      <c r="K2916" t="s">
        <v>1301</v>
      </c>
      <c r="L2916">
        <v>0</v>
      </c>
      <c r="T2916" t="s">
        <v>1299</v>
      </c>
      <c r="U2916">
        <v>73.66</v>
      </c>
      <c r="AC2916" t="s">
        <v>1299</v>
      </c>
      <c r="AD2916">
        <v>96.68</v>
      </c>
      <c r="AL2916" t="s">
        <v>1322</v>
      </c>
      <c r="AM2916">
        <v>0.1</v>
      </c>
    </row>
    <row r="2917" spans="11:46">
      <c r="K2917" t="s">
        <v>987</v>
      </c>
      <c r="T2917" t="s">
        <v>987</v>
      </c>
      <c r="AC2917" t="s">
        <v>987</v>
      </c>
      <c r="AL2917" t="s">
        <v>599</v>
      </c>
    </row>
    <row r="2918" spans="11:46">
      <c r="K2918" t="s">
        <v>1313</v>
      </c>
      <c r="T2918" t="s">
        <v>1298</v>
      </c>
      <c r="U2918">
        <v>64.694000000000003</v>
      </c>
      <c r="AC2918" t="s">
        <v>1298</v>
      </c>
      <c r="AD2918">
        <v>67.929000000000002</v>
      </c>
      <c r="AL2918" t="s">
        <v>1298</v>
      </c>
      <c r="AM2918">
        <v>11.564</v>
      </c>
    </row>
    <row r="2919" spans="11:46">
      <c r="K2919" t="s">
        <v>1301</v>
      </c>
      <c r="L2919">
        <v>0</v>
      </c>
      <c r="T2919" t="s">
        <v>1299</v>
      </c>
      <c r="U2919">
        <v>64.61</v>
      </c>
      <c r="AC2919" t="s">
        <v>1299</v>
      </c>
      <c r="AD2919">
        <v>66.290000000000006</v>
      </c>
      <c r="AL2919" t="s">
        <v>1299</v>
      </c>
      <c r="AM2919">
        <v>11.06</v>
      </c>
    </row>
    <row r="2920" spans="11:46">
      <c r="K2920" t="s">
        <v>988</v>
      </c>
      <c r="T2920" t="s">
        <v>988</v>
      </c>
      <c r="AC2920" t="s">
        <v>988</v>
      </c>
      <c r="AL2920" t="s">
        <v>1321</v>
      </c>
      <c r="AM2920">
        <v>65.106999999999999</v>
      </c>
    </row>
    <row r="2921" spans="11:46">
      <c r="K2921" t="s">
        <v>1313</v>
      </c>
      <c r="T2921" t="s">
        <v>1298</v>
      </c>
      <c r="U2921">
        <v>65.131</v>
      </c>
      <c r="AC2921" t="s">
        <v>1298</v>
      </c>
      <c r="AD2921">
        <v>67.846000000000004</v>
      </c>
      <c r="AL2921" t="s">
        <v>1322</v>
      </c>
      <c r="AM2921">
        <v>64.010000000000005</v>
      </c>
    </row>
    <row r="2922" spans="11:46">
      <c r="K2922" t="s">
        <v>1301</v>
      </c>
      <c r="L2922">
        <v>0</v>
      </c>
      <c r="T2922" t="s">
        <v>1299</v>
      </c>
      <c r="U2922">
        <v>65.040000000000006</v>
      </c>
      <c r="AC2922" t="s">
        <v>1299</v>
      </c>
      <c r="AD2922">
        <v>65.88</v>
      </c>
      <c r="AL2922" t="s">
        <v>600</v>
      </c>
    </row>
    <row r="2923" spans="11:46">
      <c r="K2923" t="s">
        <v>989</v>
      </c>
      <c r="T2923" t="s">
        <v>989</v>
      </c>
      <c r="AC2923" t="s">
        <v>989</v>
      </c>
      <c r="AL2923" t="s">
        <v>1298</v>
      </c>
      <c r="AM2923">
        <v>0.32600000000000001</v>
      </c>
    </row>
    <row r="2924" spans="11:46">
      <c r="K2924" t="s">
        <v>1313</v>
      </c>
      <c r="T2924" t="s">
        <v>1298</v>
      </c>
      <c r="U2924">
        <v>65.918999999999997</v>
      </c>
      <c r="AC2924" t="s">
        <v>1298</v>
      </c>
      <c r="AD2924">
        <v>66.983999999999995</v>
      </c>
      <c r="AL2924" t="s">
        <v>1299</v>
      </c>
      <c r="AM2924">
        <v>0</v>
      </c>
    </row>
    <row r="2925" spans="11:46">
      <c r="K2925" t="s">
        <v>1301</v>
      </c>
      <c r="L2925">
        <v>0</v>
      </c>
      <c r="T2925" t="s">
        <v>1299</v>
      </c>
      <c r="U2925">
        <v>65.819999999999993</v>
      </c>
      <c r="AC2925" t="s">
        <v>1299</v>
      </c>
      <c r="AD2925">
        <v>65.34</v>
      </c>
      <c r="AL2925" t="s">
        <v>1321</v>
      </c>
      <c r="AM2925">
        <v>3.5000000000000003E-2</v>
      </c>
    </row>
    <row r="2926" spans="11:46">
      <c r="K2926" t="s">
        <v>990</v>
      </c>
      <c r="T2926" t="s">
        <v>990</v>
      </c>
      <c r="AC2926" t="s">
        <v>990</v>
      </c>
      <c r="AL2926" t="s">
        <v>1322</v>
      </c>
      <c r="AM2926">
        <v>0.04</v>
      </c>
    </row>
    <row r="2927" spans="11:46">
      <c r="K2927" t="s">
        <v>1313</v>
      </c>
      <c r="T2927" t="s">
        <v>1298</v>
      </c>
      <c r="U2927">
        <v>66.150999999999996</v>
      </c>
      <c r="AC2927" t="s">
        <v>1298</v>
      </c>
      <c r="AD2927">
        <v>101.006</v>
      </c>
      <c r="AL2927" t="s">
        <v>601</v>
      </c>
    </row>
    <row r="2928" spans="11:46">
      <c r="K2928" t="s">
        <v>1301</v>
      </c>
      <c r="L2928">
        <v>0</v>
      </c>
      <c r="T2928" t="s">
        <v>1299</v>
      </c>
      <c r="U2928">
        <v>66.06</v>
      </c>
      <c r="AC2928" t="s">
        <v>1299</v>
      </c>
      <c r="AD2928">
        <v>99.73</v>
      </c>
      <c r="AL2928" t="s">
        <v>1298</v>
      </c>
      <c r="AM2928">
        <v>4.7E-2</v>
      </c>
      <c r="AO2928">
        <f>MIN(AM2929,AM2932,AM2935,AM2938,AM2941,AM2944,AM2947,AM2950,AM2953,AM2956)</f>
        <v>0.01</v>
      </c>
      <c r="AP2928">
        <f>QUARTILE(AN2929:AN2938,1)</f>
        <v>1.125E-2</v>
      </c>
      <c r="AQ2928">
        <f>MEDIAN(AM2929,AM2932,AM2935,AM2938,AM2941,AM2944,AM2947,AM2950,AM2953,AM2956)</f>
        <v>4.6665000000000001</v>
      </c>
      <c r="AR2928">
        <f>QUARTILE(AN2929:AN2938,3)</f>
        <v>10.16675</v>
      </c>
      <c r="AS2928">
        <f>MAX(AM2929,AM2932,AM2935,AM2938,AM2941,AM2944,AM2947,AM2950,AM2953,AM2956)</f>
        <v>64.010999999999996</v>
      </c>
      <c r="AT2928">
        <f>SUMIF(AN2929:AN2938,"&lt;64",AN2929:AN2938)/COUNTIF(AN2929:AN2938,"&lt;64")</f>
        <v>2.4808749999999997</v>
      </c>
    </row>
    <row r="2929" spans="11:40">
      <c r="K2929" t="s">
        <v>991</v>
      </c>
      <c r="T2929" t="s">
        <v>991</v>
      </c>
      <c r="AC2929" t="s">
        <v>991</v>
      </c>
      <c r="AL2929" t="s">
        <v>1299</v>
      </c>
      <c r="AM2929">
        <v>0.01</v>
      </c>
      <c r="AN2929">
        <f>AM2929</f>
        <v>0.01</v>
      </c>
    </row>
    <row r="2930" spans="11:40">
      <c r="K2930" t="s">
        <v>1313</v>
      </c>
      <c r="T2930" t="s">
        <v>1298</v>
      </c>
      <c r="U2930">
        <v>64.406000000000006</v>
      </c>
      <c r="AC2930" t="s">
        <v>1298</v>
      </c>
      <c r="AD2930">
        <v>120.94</v>
      </c>
      <c r="AL2930" t="s">
        <v>1321</v>
      </c>
      <c r="AM2930">
        <v>8.5000000000000006E-2</v>
      </c>
      <c r="AN2930">
        <f>AM2932</f>
        <v>0</v>
      </c>
    </row>
    <row r="2931" spans="11:40">
      <c r="K2931" t="s">
        <v>1301</v>
      </c>
      <c r="L2931">
        <v>0</v>
      </c>
      <c r="T2931" t="s">
        <v>1299</v>
      </c>
      <c r="U2931">
        <v>64.34</v>
      </c>
      <c r="AC2931" t="s">
        <v>1299</v>
      </c>
      <c r="AD2931">
        <v>112.59</v>
      </c>
      <c r="AL2931" t="s">
        <v>1322</v>
      </c>
      <c r="AM2931">
        <v>0.08</v>
      </c>
      <c r="AN2931">
        <f>AM2935</f>
        <v>64.010999999999996</v>
      </c>
    </row>
    <row r="2932" spans="11:40">
      <c r="K2932" t="s">
        <v>992</v>
      </c>
      <c r="T2932" t="s">
        <v>992</v>
      </c>
      <c r="AC2932" t="s">
        <v>992</v>
      </c>
      <c r="AL2932" t="s">
        <v>602</v>
      </c>
      <c r="AN2932">
        <f>AM2938</f>
        <v>1.4999999999999999E-2</v>
      </c>
    </row>
    <row r="2933" spans="11:40">
      <c r="K2933" t="s">
        <v>1313</v>
      </c>
      <c r="T2933" t="s">
        <v>1298</v>
      </c>
      <c r="U2933">
        <v>64.635999999999996</v>
      </c>
      <c r="AC2933" t="s">
        <v>1298</v>
      </c>
      <c r="AD2933">
        <v>68.126000000000005</v>
      </c>
      <c r="AL2933" t="s">
        <v>1298</v>
      </c>
      <c r="AM2933">
        <v>10.263</v>
      </c>
      <c r="AN2933">
        <f>AM2941</f>
        <v>0.03</v>
      </c>
    </row>
    <row r="2934" spans="11:40">
      <c r="K2934" t="s">
        <v>1301</v>
      </c>
      <c r="L2934">
        <v>0</v>
      </c>
      <c r="T2934" t="s">
        <v>1299</v>
      </c>
      <c r="U2934">
        <v>64.56</v>
      </c>
      <c r="AC2934" t="s">
        <v>1299</v>
      </c>
      <c r="AD2934">
        <v>64.13</v>
      </c>
      <c r="AL2934" t="s">
        <v>1299</v>
      </c>
      <c r="AM2934">
        <v>10.17</v>
      </c>
      <c r="AN2934">
        <f>AM2944</f>
        <v>9.2899999999999991</v>
      </c>
    </row>
    <row r="2935" spans="11:40">
      <c r="K2935" t="s">
        <v>993</v>
      </c>
      <c r="T2935" t="s">
        <v>993</v>
      </c>
      <c r="AC2935" t="s">
        <v>993</v>
      </c>
      <c r="AL2935" t="s">
        <v>1321</v>
      </c>
      <c r="AM2935">
        <v>64.010999999999996</v>
      </c>
      <c r="AN2935">
        <f>AM2947</f>
        <v>0</v>
      </c>
    </row>
    <row r="2936" spans="11:40">
      <c r="K2936" t="s">
        <v>1313</v>
      </c>
      <c r="T2936" t="s">
        <v>1298</v>
      </c>
      <c r="U2936">
        <v>64.802000000000007</v>
      </c>
      <c r="AC2936" t="s">
        <v>1298</v>
      </c>
      <c r="AD2936">
        <v>108.09</v>
      </c>
      <c r="AL2936" t="s">
        <v>1322</v>
      </c>
      <c r="AM2936">
        <v>64.010000000000005</v>
      </c>
      <c r="AN2936">
        <f>AM2950</f>
        <v>4.2999999999999997E-2</v>
      </c>
    </row>
    <row r="2937" spans="11:40">
      <c r="K2937" t="s">
        <v>1301</v>
      </c>
      <c r="L2937">
        <v>0</v>
      </c>
      <c r="T2937" t="s">
        <v>1299</v>
      </c>
      <c r="U2937">
        <v>64.72</v>
      </c>
      <c r="AC2937" t="s">
        <v>1299</v>
      </c>
      <c r="AD2937">
        <v>100.5</v>
      </c>
      <c r="AL2937" t="s">
        <v>603</v>
      </c>
      <c r="AN2937">
        <f>AM2953</f>
        <v>10.459</v>
      </c>
    </row>
    <row r="2938" spans="11:40">
      <c r="K2938" t="s">
        <v>994</v>
      </c>
      <c r="T2938" t="s">
        <v>994</v>
      </c>
      <c r="AC2938" t="s">
        <v>994</v>
      </c>
      <c r="AL2938" t="s">
        <v>1298</v>
      </c>
      <c r="AM2938">
        <v>1.4999999999999999E-2</v>
      </c>
      <c r="AN2938">
        <f>AM2956</f>
        <v>64.010000000000005</v>
      </c>
    </row>
    <row r="2939" spans="11:40">
      <c r="K2939" t="s">
        <v>1313</v>
      </c>
      <c r="T2939" t="s">
        <v>1298</v>
      </c>
      <c r="U2939">
        <v>64.903000000000006</v>
      </c>
      <c r="AC2939" t="s">
        <v>1298</v>
      </c>
      <c r="AD2939">
        <v>101.836</v>
      </c>
      <c r="AL2939" t="s">
        <v>1299</v>
      </c>
      <c r="AM2939">
        <v>0</v>
      </c>
    </row>
    <row r="2940" spans="11:40">
      <c r="K2940" t="s">
        <v>1301</v>
      </c>
      <c r="L2940">
        <v>0</v>
      </c>
      <c r="T2940" t="s">
        <v>1299</v>
      </c>
      <c r="U2940">
        <v>64.83</v>
      </c>
      <c r="AC2940" t="s">
        <v>1299</v>
      </c>
      <c r="AD2940">
        <v>98.46</v>
      </c>
      <c r="AL2940" t="s">
        <v>1321</v>
      </c>
      <c r="AM2940">
        <v>3.2000000000000001E-2</v>
      </c>
    </row>
    <row r="2941" spans="11:40">
      <c r="K2941" t="s">
        <v>995</v>
      </c>
      <c r="T2941" t="s">
        <v>995</v>
      </c>
      <c r="AC2941" t="s">
        <v>995</v>
      </c>
      <c r="AL2941" t="s">
        <v>1322</v>
      </c>
      <c r="AM2941">
        <v>0.03</v>
      </c>
    </row>
    <row r="2942" spans="11:40">
      <c r="K2942" t="s">
        <v>1313</v>
      </c>
      <c r="T2942" t="s">
        <v>1298</v>
      </c>
      <c r="U2942">
        <v>64.64</v>
      </c>
      <c r="AC2942" t="s">
        <v>1298</v>
      </c>
      <c r="AD2942">
        <v>76.677000000000007</v>
      </c>
      <c r="AL2942" t="s">
        <v>604</v>
      </c>
    </row>
    <row r="2943" spans="11:40">
      <c r="K2943" t="s">
        <v>1301</v>
      </c>
      <c r="L2943">
        <v>0</v>
      </c>
      <c r="T2943" t="s">
        <v>1299</v>
      </c>
      <c r="U2943">
        <v>64.55</v>
      </c>
      <c r="AC2943" t="s">
        <v>1299</v>
      </c>
      <c r="AD2943">
        <v>66.959999999999994</v>
      </c>
      <c r="AL2943" t="s">
        <v>1298</v>
      </c>
      <c r="AM2943">
        <v>9.3409999999999993</v>
      </c>
    </row>
    <row r="2944" spans="11:40">
      <c r="K2944" t="s">
        <v>996</v>
      </c>
      <c r="T2944" t="s">
        <v>996</v>
      </c>
      <c r="AC2944" t="s">
        <v>996</v>
      </c>
      <c r="AL2944" t="s">
        <v>1299</v>
      </c>
      <c r="AM2944">
        <v>9.2899999999999991</v>
      </c>
    </row>
    <row r="2945" spans="11:46">
      <c r="K2945" t="s">
        <v>1313</v>
      </c>
      <c r="T2945" t="s">
        <v>1298</v>
      </c>
      <c r="U2945">
        <v>65.058000000000007</v>
      </c>
      <c r="AC2945" t="s">
        <v>1298</v>
      </c>
      <c r="AD2945">
        <v>101.41200000000001</v>
      </c>
      <c r="AL2945" t="s">
        <v>1321</v>
      </c>
      <c r="AM2945">
        <v>64.010999999999996</v>
      </c>
    </row>
    <row r="2946" spans="11:46">
      <c r="K2946" t="s">
        <v>1301</v>
      </c>
      <c r="L2946">
        <v>0</v>
      </c>
      <c r="T2946" t="s">
        <v>1299</v>
      </c>
      <c r="U2946">
        <v>64.98</v>
      </c>
      <c r="AC2946" t="s">
        <v>1299</v>
      </c>
      <c r="AD2946">
        <v>99.8</v>
      </c>
      <c r="AL2946" t="s">
        <v>1322</v>
      </c>
      <c r="AM2946">
        <v>64.010000000000005</v>
      </c>
    </row>
    <row r="2947" spans="11:46">
      <c r="K2947" t="s">
        <v>997</v>
      </c>
      <c r="T2947" t="s">
        <v>997</v>
      </c>
      <c r="AC2947" t="s">
        <v>997</v>
      </c>
      <c r="AL2947" t="s">
        <v>605</v>
      </c>
    </row>
    <row r="2948" spans="11:46">
      <c r="K2948" t="s">
        <v>1313</v>
      </c>
      <c r="T2948" t="s">
        <v>1298</v>
      </c>
      <c r="U2948">
        <v>66.525000000000006</v>
      </c>
      <c r="AC2948" t="s">
        <v>1298</v>
      </c>
      <c r="AD2948">
        <v>71.114999999999995</v>
      </c>
      <c r="AL2948" t="s">
        <v>1298</v>
      </c>
      <c r="AM2948">
        <v>9.9000000000000005E-2</v>
      </c>
    </row>
    <row r="2949" spans="11:46">
      <c r="K2949" t="s">
        <v>1301</v>
      </c>
      <c r="L2949">
        <v>0</v>
      </c>
      <c r="T2949" t="s">
        <v>1299</v>
      </c>
      <c r="U2949">
        <v>66.42</v>
      </c>
      <c r="AC2949" t="s">
        <v>1299</v>
      </c>
      <c r="AD2949">
        <v>65.86</v>
      </c>
      <c r="AL2949" t="s">
        <v>1299</v>
      </c>
      <c r="AM2949">
        <v>0</v>
      </c>
    </row>
    <row r="2950" spans="11:46">
      <c r="K2950" t="s">
        <v>998</v>
      </c>
      <c r="T2950" t="s">
        <v>998</v>
      </c>
      <c r="AC2950" t="s">
        <v>998</v>
      </c>
      <c r="AL2950" t="s">
        <v>1321</v>
      </c>
      <c r="AM2950">
        <v>4.2999999999999997E-2</v>
      </c>
    </row>
    <row r="2951" spans="11:46">
      <c r="K2951" t="s">
        <v>1313</v>
      </c>
      <c r="T2951" t="s">
        <v>1298</v>
      </c>
      <c r="U2951">
        <v>67.539000000000001</v>
      </c>
      <c r="AC2951" t="s">
        <v>1298</v>
      </c>
      <c r="AD2951">
        <v>68.046999999999997</v>
      </c>
      <c r="AL2951" t="s">
        <v>1322</v>
      </c>
      <c r="AM2951">
        <v>0.04</v>
      </c>
    </row>
    <row r="2952" spans="11:46">
      <c r="K2952" t="s">
        <v>1301</v>
      </c>
      <c r="L2952">
        <v>0</v>
      </c>
      <c r="T2952" t="s">
        <v>1299</v>
      </c>
      <c r="U2952">
        <v>67.45</v>
      </c>
      <c r="AC2952" t="s">
        <v>1299</v>
      </c>
      <c r="AD2952">
        <v>65.540000000000006</v>
      </c>
      <c r="AL2952" t="s">
        <v>606</v>
      </c>
    </row>
    <row r="2953" spans="11:46">
      <c r="K2953" t="s">
        <v>999</v>
      </c>
      <c r="T2953" t="s">
        <v>999</v>
      </c>
      <c r="AC2953" t="s">
        <v>999</v>
      </c>
      <c r="AL2953" t="s">
        <v>1298</v>
      </c>
      <c r="AM2953">
        <v>10.459</v>
      </c>
    </row>
    <row r="2954" spans="11:46">
      <c r="K2954" t="s">
        <v>1313</v>
      </c>
      <c r="T2954" t="s">
        <v>1298</v>
      </c>
      <c r="U2954">
        <v>65.673000000000002</v>
      </c>
      <c r="AC2954" t="s">
        <v>1298</v>
      </c>
      <c r="AD2954">
        <v>67.382000000000005</v>
      </c>
      <c r="AL2954" t="s">
        <v>1299</v>
      </c>
      <c r="AM2954">
        <v>10.45</v>
      </c>
    </row>
    <row r="2955" spans="11:46">
      <c r="K2955" t="s">
        <v>1301</v>
      </c>
      <c r="L2955">
        <v>0</v>
      </c>
      <c r="T2955" t="s">
        <v>1299</v>
      </c>
      <c r="U2955">
        <v>65.61</v>
      </c>
      <c r="AC2955" t="s">
        <v>1299</v>
      </c>
      <c r="AD2955">
        <v>65.3</v>
      </c>
      <c r="AL2955" t="s">
        <v>1321</v>
      </c>
      <c r="AM2955">
        <v>64.677000000000007</v>
      </c>
    </row>
    <row r="2956" spans="11:46">
      <c r="K2956" t="s">
        <v>1000</v>
      </c>
      <c r="T2956" t="s">
        <v>1000</v>
      </c>
      <c r="AC2956" t="s">
        <v>1000</v>
      </c>
      <c r="AL2956" t="s">
        <v>1322</v>
      </c>
      <c r="AM2956">
        <v>64.010000000000005</v>
      </c>
    </row>
    <row r="2957" spans="11:46">
      <c r="K2957" t="s">
        <v>1313</v>
      </c>
      <c r="T2957" t="s">
        <v>1298</v>
      </c>
      <c r="U2957">
        <v>67.067999999999998</v>
      </c>
      <c r="AC2957" t="s">
        <v>1298</v>
      </c>
      <c r="AD2957">
        <v>104.83799999999999</v>
      </c>
      <c r="AL2957" t="s">
        <v>607</v>
      </c>
    </row>
    <row r="2958" spans="11:46">
      <c r="K2958" t="s">
        <v>1301</v>
      </c>
      <c r="L2958">
        <v>0</v>
      </c>
      <c r="T2958" t="s">
        <v>1299</v>
      </c>
      <c r="U2958">
        <v>66.95</v>
      </c>
      <c r="AC2958" t="s">
        <v>1299</v>
      </c>
      <c r="AD2958">
        <v>95.79</v>
      </c>
      <c r="AL2958" t="s">
        <v>1298</v>
      </c>
      <c r="AM2958">
        <v>0.16</v>
      </c>
      <c r="AO2958">
        <f>MIN(AM2959,AM2962,AM2965,AM2968,AM2971,AM2974,AM2977,AM2980,AM2983,AM2986)</f>
        <v>0</v>
      </c>
      <c r="AP2958">
        <f>QUARTILE(AN2959:AN2968,1)</f>
        <v>0</v>
      </c>
      <c r="AQ2958">
        <f>MEDIAN(AM2959,AM2962,AM2965,AM2968,AM2971,AM2974,AM2977,AM2980,AM2983,AM2986)</f>
        <v>4.8010000000000002</v>
      </c>
      <c r="AR2958">
        <f>QUARTILE(AN2959:AN2968,3)</f>
        <v>10.510000000000002</v>
      </c>
      <c r="AS2958">
        <f>MAX(AM2959,AM2962,AM2965,AM2968,AM2971,AM2974,AM2977,AM2980,AM2983,AM2986)</f>
        <v>64.010000000000005</v>
      </c>
      <c r="AT2958">
        <f>SUMIF(AN2959:AN2968,"&lt;64",AN2959:AN2968)/COUNTIF(AN2959:AN2968,"&lt;64")</f>
        <v>2.5678749999999999</v>
      </c>
    </row>
    <row r="2959" spans="11:46">
      <c r="K2959" t="s">
        <v>1001</v>
      </c>
      <c r="T2959" t="s">
        <v>1001</v>
      </c>
      <c r="AC2959" t="s">
        <v>1001</v>
      </c>
      <c r="AL2959" t="s">
        <v>1299</v>
      </c>
      <c r="AM2959">
        <v>0</v>
      </c>
      <c r="AN2959">
        <f>AM2959</f>
        <v>0</v>
      </c>
    </row>
    <row r="2960" spans="11:46">
      <c r="K2960" t="s">
        <v>1313</v>
      </c>
      <c r="T2960" t="s">
        <v>1298</v>
      </c>
      <c r="U2960">
        <v>66.304000000000002</v>
      </c>
      <c r="AC2960" t="s">
        <v>1298</v>
      </c>
      <c r="AD2960">
        <v>101.18600000000001</v>
      </c>
      <c r="AL2960" t="s">
        <v>1321</v>
      </c>
      <c r="AM2960">
        <v>0.16300000000000001</v>
      </c>
      <c r="AN2960">
        <f>AM2962</f>
        <v>0</v>
      </c>
    </row>
    <row r="2961" spans="11:40">
      <c r="K2961" t="s">
        <v>1301</v>
      </c>
      <c r="L2961">
        <v>0</v>
      </c>
      <c r="T2961" t="s">
        <v>1299</v>
      </c>
      <c r="U2961">
        <v>66.22</v>
      </c>
      <c r="AC2961" t="s">
        <v>1299</v>
      </c>
      <c r="AD2961">
        <v>95.08</v>
      </c>
      <c r="AL2961" t="s">
        <v>1322</v>
      </c>
      <c r="AM2961">
        <v>0.16</v>
      </c>
      <c r="AN2961">
        <f>AM2965</f>
        <v>7.6999999999999999E-2</v>
      </c>
    </row>
    <row r="2962" spans="11:40">
      <c r="K2962" t="s">
        <v>1002</v>
      </c>
      <c r="T2962" t="s">
        <v>1002</v>
      </c>
      <c r="AC2962" t="s">
        <v>1002</v>
      </c>
      <c r="AL2962" t="s">
        <v>608</v>
      </c>
      <c r="AN2962">
        <f>AM2968</f>
        <v>10.864000000000001</v>
      </c>
    </row>
    <row r="2963" spans="11:40">
      <c r="K2963" t="s">
        <v>1313</v>
      </c>
      <c r="T2963" t="s">
        <v>1298</v>
      </c>
      <c r="U2963">
        <v>65.878</v>
      </c>
      <c r="AC2963" t="s">
        <v>1298</v>
      </c>
      <c r="AD2963">
        <v>70.789000000000001</v>
      </c>
      <c r="AL2963" t="s">
        <v>1298</v>
      </c>
      <c r="AM2963">
        <v>0.13400000000000001</v>
      </c>
      <c r="AN2963">
        <f>AM2971</f>
        <v>64.010000000000005</v>
      </c>
    </row>
    <row r="2964" spans="11:40">
      <c r="K2964" t="s">
        <v>1301</v>
      </c>
      <c r="L2964">
        <v>0</v>
      </c>
      <c r="T2964" t="s">
        <v>1299</v>
      </c>
      <c r="U2964">
        <v>65.8</v>
      </c>
      <c r="AC2964" t="s">
        <v>1299</v>
      </c>
      <c r="AD2964">
        <v>65.13</v>
      </c>
      <c r="AL2964" t="s">
        <v>1299</v>
      </c>
      <c r="AM2964">
        <v>0</v>
      </c>
      <c r="AN2964">
        <f>AM2974</f>
        <v>0</v>
      </c>
    </row>
    <row r="2965" spans="11:40">
      <c r="K2965" t="s">
        <v>1003</v>
      </c>
      <c r="T2965" t="s">
        <v>1003</v>
      </c>
      <c r="AC2965" t="s">
        <v>1003</v>
      </c>
      <c r="AL2965" t="s">
        <v>1321</v>
      </c>
      <c r="AM2965">
        <v>7.6999999999999999E-2</v>
      </c>
      <c r="AN2965">
        <f>AM2977</f>
        <v>0</v>
      </c>
    </row>
    <row r="2966" spans="11:40">
      <c r="K2966" t="s">
        <v>1313</v>
      </c>
      <c r="T2966" t="s">
        <v>1298</v>
      </c>
      <c r="U2966">
        <v>65.772000000000006</v>
      </c>
      <c r="AC2966" t="s">
        <v>1298</v>
      </c>
      <c r="AD2966">
        <v>93.387</v>
      </c>
      <c r="AL2966" t="s">
        <v>1322</v>
      </c>
      <c r="AM2966">
        <v>0.08</v>
      </c>
      <c r="AN2966">
        <f>AM2980</f>
        <v>0.154</v>
      </c>
    </row>
    <row r="2967" spans="11:40">
      <c r="K2967" t="s">
        <v>1301</v>
      </c>
      <c r="L2967">
        <v>0</v>
      </c>
      <c r="T2967" t="s">
        <v>1299</v>
      </c>
      <c r="U2967">
        <v>65.69</v>
      </c>
      <c r="AC2967" t="s">
        <v>1299</v>
      </c>
      <c r="AD2967">
        <v>92.16</v>
      </c>
      <c r="AL2967" t="s">
        <v>609</v>
      </c>
      <c r="AN2967">
        <f>AM2983</f>
        <v>9.4480000000000004</v>
      </c>
    </row>
    <row r="2968" spans="11:40">
      <c r="K2968" t="s">
        <v>1004</v>
      </c>
      <c r="T2968" t="s">
        <v>1004</v>
      </c>
      <c r="AC2968" t="s">
        <v>1004</v>
      </c>
      <c r="AL2968" t="s">
        <v>1298</v>
      </c>
      <c r="AM2968">
        <v>10.864000000000001</v>
      </c>
      <c r="AN2968">
        <f>AM2986</f>
        <v>64.010000000000005</v>
      </c>
    </row>
    <row r="2969" spans="11:40">
      <c r="K2969" t="s">
        <v>1313</v>
      </c>
      <c r="T2969" t="s">
        <v>1298</v>
      </c>
      <c r="U2969">
        <v>64.933000000000007</v>
      </c>
      <c r="AC2969" t="s">
        <v>1298</v>
      </c>
      <c r="AD2969">
        <v>94.694000000000003</v>
      </c>
      <c r="AL2969" t="s">
        <v>1299</v>
      </c>
      <c r="AM2969">
        <v>10.86</v>
      </c>
    </row>
    <row r="2970" spans="11:40">
      <c r="K2970" t="s">
        <v>1301</v>
      </c>
      <c r="L2970">
        <v>0</v>
      </c>
      <c r="T2970" t="s">
        <v>1299</v>
      </c>
      <c r="U2970">
        <v>64.84</v>
      </c>
      <c r="AC2970" t="s">
        <v>1299</v>
      </c>
      <c r="AD2970">
        <v>93.42</v>
      </c>
      <c r="AL2970" t="s">
        <v>1321</v>
      </c>
      <c r="AM2970">
        <v>64.111999999999995</v>
      </c>
    </row>
    <row r="2971" spans="11:40">
      <c r="K2971" t="s">
        <v>1005</v>
      </c>
      <c r="T2971" t="s">
        <v>1005</v>
      </c>
      <c r="AC2971" t="s">
        <v>1005</v>
      </c>
      <c r="AL2971" t="s">
        <v>1322</v>
      </c>
      <c r="AM2971">
        <v>64.010000000000005</v>
      </c>
    </row>
    <row r="2972" spans="11:40">
      <c r="K2972" t="s">
        <v>1313</v>
      </c>
      <c r="T2972" t="s">
        <v>1298</v>
      </c>
      <c r="U2972">
        <v>65.881</v>
      </c>
      <c r="AC2972" t="s">
        <v>1298</v>
      </c>
      <c r="AD2972">
        <v>65.902000000000001</v>
      </c>
      <c r="AL2972" t="s">
        <v>610</v>
      </c>
    </row>
    <row r="2973" spans="11:40">
      <c r="K2973" t="s">
        <v>1301</v>
      </c>
      <c r="L2973">
        <v>0</v>
      </c>
      <c r="T2973" t="s">
        <v>1299</v>
      </c>
      <c r="U2973">
        <v>65.8</v>
      </c>
      <c r="AC2973" t="s">
        <v>1299</v>
      </c>
      <c r="AD2973">
        <v>64.260000000000005</v>
      </c>
      <c r="AL2973" t="s">
        <v>1298</v>
      </c>
      <c r="AM2973">
        <v>2.8000000000000001E-2</v>
      </c>
    </row>
    <row r="2974" spans="11:40">
      <c r="K2974" t="s">
        <v>1006</v>
      </c>
      <c r="T2974" t="s">
        <v>1006</v>
      </c>
      <c r="AC2974" t="s">
        <v>1006</v>
      </c>
      <c r="AL2974" t="s">
        <v>1299</v>
      </c>
      <c r="AM2974">
        <v>0</v>
      </c>
    </row>
    <row r="2975" spans="11:40">
      <c r="K2975" t="s">
        <v>1313</v>
      </c>
      <c r="T2975" t="s">
        <v>1298</v>
      </c>
      <c r="U2975">
        <v>66.984999999999999</v>
      </c>
      <c r="AC2975" t="s">
        <v>1298</v>
      </c>
      <c r="AD2975">
        <v>94.938999999999993</v>
      </c>
      <c r="AL2975" t="s">
        <v>1321</v>
      </c>
      <c r="AM2975">
        <v>0.104</v>
      </c>
    </row>
    <row r="2976" spans="11:40">
      <c r="K2976" t="s">
        <v>1301</v>
      </c>
      <c r="L2976">
        <v>0</v>
      </c>
      <c r="T2976" t="s">
        <v>1299</v>
      </c>
      <c r="U2976">
        <v>66.91</v>
      </c>
      <c r="AC2976" t="s">
        <v>1299</v>
      </c>
      <c r="AD2976">
        <v>93.77</v>
      </c>
      <c r="AL2976" t="s">
        <v>1322</v>
      </c>
      <c r="AM2976">
        <v>0.1</v>
      </c>
    </row>
    <row r="2977" spans="11:46">
      <c r="K2977" t="s">
        <v>1007</v>
      </c>
      <c r="T2977" t="s">
        <v>1007</v>
      </c>
      <c r="AC2977" t="s">
        <v>1007</v>
      </c>
      <c r="AL2977" t="s">
        <v>611</v>
      </c>
    </row>
    <row r="2978" spans="11:46">
      <c r="K2978" t="s">
        <v>1313</v>
      </c>
      <c r="T2978" t="s">
        <v>1298</v>
      </c>
      <c r="U2978">
        <v>68.391999999999996</v>
      </c>
      <c r="AC2978" t="s">
        <v>1298</v>
      </c>
      <c r="AD2978">
        <v>79.748999999999995</v>
      </c>
      <c r="AL2978" t="s">
        <v>1298</v>
      </c>
      <c r="AM2978">
        <v>5.2999999999999999E-2</v>
      </c>
    </row>
    <row r="2979" spans="11:46">
      <c r="K2979" t="s">
        <v>1301</v>
      </c>
      <c r="L2979">
        <v>0</v>
      </c>
      <c r="T2979" t="s">
        <v>1299</v>
      </c>
      <c r="U2979">
        <v>68.3</v>
      </c>
      <c r="AC2979" t="s">
        <v>1299</v>
      </c>
      <c r="AD2979">
        <v>66.59</v>
      </c>
      <c r="AL2979" t="s">
        <v>1299</v>
      </c>
      <c r="AM2979">
        <v>0</v>
      </c>
    </row>
    <row r="2980" spans="11:46">
      <c r="K2980" t="s">
        <v>1008</v>
      </c>
      <c r="T2980" t="s">
        <v>1008</v>
      </c>
      <c r="AC2980" t="s">
        <v>1008</v>
      </c>
      <c r="AL2980" t="s">
        <v>1321</v>
      </c>
      <c r="AM2980">
        <v>0.154</v>
      </c>
    </row>
    <row r="2981" spans="11:46">
      <c r="K2981" t="s">
        <v>1313</v>
      </c>
      <c r="T2981" t="s">
        <v>1298</v>
      </c>
      <c r="U2981">
        <v>67.286000000000001</v>
      </c>
      <c r="AC2981" t="s">
        <v>1298</v>
      </c>
      <c r="AD2981">
        <v>66.588999999999999</v>
      </c>
      <c r="AL2981" t="s">
        <v>1322</v>
      </c>
      <c r="AM2981">
        <v>0.15</v>
      </c>
    </row>
    <row r="2982" spans="11:46">
      <c r="K2982" t="s">
        <v>1301</v>
      </c>
      <c r="L2982">
        <v>0</v>
      </c>
      <c r="T2982" t="s">
        <v>1299</v>
      </c>
      <c r="U2982">
        <v>67.19</v>
      </c>
      <c r="AC2982" t="s">
        <v>1299</v>
      </c>
      <c r="AD2982">
        <v>64.87</v>
      </c>
      <c r="AL2982" t="s">
        <v>612</v>
      </c>
    </row>
    <row r="2983" spans="11:46">
      <c r="K2983" t="s">
        <v>1009</v>
      </c>
      <c r="T2983" t="s">
        <v>1009</v>
      </c>
      <c r="AC2983" t="s">
        <v>1009</v>
      </c>
      <c r="AL2983" t="s">
        <v>1298</v>
      </c>
      <c r="AM2983">
        <v>9.4480000000000004</v>
      </c>
    </row>
    <row r="2984" spans="11:46">
      <c r="K2984" t="s">
        <v>1313</v>
      </c>
      <c r="T2984" t="s">
        <v>1298</v>
      </c>
      <c r="U2984">
        <v>67.426000000000002</v>
      </c>
      <c r="AC2984" t="s">
        <v>1298</v>
      </c>
      <c r="AD2984">
        <v>77.364000000000004</v>
      </c>
      <c r="AL2984" t="s">
        <v>1299</v>
      </c>
      <c r="AM2984">
        <v>9.25</v>
      </c>
    </row>
    <row r="2985" spans="11:46">
      <c r="K2985" t="s">
        <v>1301</v>
      </c>
      <c r="L2985">
        <v>0</v>
      </c>
      <c r="T2985" t="s">
        <v>1299</v>
      </c>
      <c r="U2985">
        <v>67.36</v>
      </c>
      <c r="AC2985" t="s">
        <v>1299</v>
      </c>
      <c r="AD2985">
        <v>65.709999999999994</v>
      </c>
      <c r="AL2985" t="s">
        <v>1321</v>
      </c>
      <c r="AM2985">
        <v>64.599999999999994</v>
      </c>
    </row>
    <row r="2986" spans="11:46">
      <c r="K2986" t="s">
        <v>1010</v>
      </c>
      <c r="T2986" t="s">
        <v>1010</v>
      </c>
      <c r="AC2986" t="s">
        <v>1010</v>
      </c>
      <c r="AL2986" t="s">
        <v>1322</v>
      </c>
      <c r="AM2986">
        <v>64.010000000000005</v>
      </c>
    </row>
    <row r="2987" spans="11:46">
      <c r="K2987" t="s">
        <v>1313</v>
      </c>
      <c r="T2987" t="s">
        <v>1298</v>
      </c>
      <c r="U2987">
        <v>68.418000000000006</v>
      </c>
      <c r="AC2987" t="s">
        <v>1298</v>
      </c>
      <c r="AD2987">
        <v>118.452</v>
      </c>
      <c r="AL2987" t="s">
        <v>613</v>
      </c>
    </row>
    <row r="2988" spans="11:46">
      <c r="K2988" t="s">
        <v>1301</v>
      </c>
      <c r="L2988">
        <v>0</v>
      </c>
      <c r="T2988" t="s">
        <v>1299</v>
      </c>
      <c r="U2988">
        <v>68.36</v>
      </c>
      <c r="AC2988" t="s">
        <v>1299</v>
      </c>
      <c r="AD2988">
        <v>110.78</v>
      </c>
      <c r="AL2988" t="s">
        <v>1298</v>
      </c>
      <c r="AM2988">
        <v>0.14499999999999999</v>
      </c>
      <c r="AO2988">
        <f>MIN(AM2989,AM2992,AM2995,AM2998,AM3001,AM3004,AM3007,AM3010,AM3013,AM3016)</f>
        <v>0.01</v>
      </c>
      <c r="AP2988">
        <f>QUARTILE(AN2989:AN2998,1)</f>
        <v>0.01</v>
      </c>
      <c r="AQ2988">
        <f>MEDIAN(AM2989,AM2992,AM2995,AM2998,AM3001,AM3004,AM3007,AM3010,AM3013,AM3016)</f>
        <v>5.1500000000000004E-2</v>
      </c>
      <c r="AR2988">
        <f>QUARTILE(AN2989:AN2998,3)</f>
        <v>0.14300000000000002</v>
      </c>
      <c r="AS2988">
        <f>MAX(AM2989,AM2992,AM2995,AM2998,AM3001,AM3004,AM3007,AM3010,AM3013,AM3016)</f>
        <v>65.787000000000006</v>
      </c>
      <c r="AT2988">
        <f>SUMIF(AN2989:AN2998,"&lt;64",AN2989:AN2998)/COUNTIF(AN2989:AN2998,"&lt;64")</f>
        <v>1.265222222222222</v>
      </c>
    </row>
    <row r="2989" spans="11:46">
      <c r="K2989" t="s">
        <v>1011</v>
      </c>
      <c r="T2989" t="s">
        <v>1011</v>
      </c>
      <c r="AC2989" t="s">
        <v>1011</v>
      </c>
      <c r="AL2989" t="s">
        <v>1299</v>
      </c>
      <c r="AM2989">
        <v>0.01</v>
      </c>
      <c r="AN2989">
        <f>AM2989</f>
        <v>0.01</v>
      </c>
    </row>
    <row r="2990" spans="11:46">
      <c r="K2990" t="s">
        <v>1313</v>
      </c>
      <c r="T2990" t="s">
        <v>1298</v>
      </c>
      <c r="U2990">
        <v>67.915000000000006</v>
      </c>
      <c r="AC2990" t="s">
        <v>1298</v>
      </c>
      <c r="AD2990">
        <v>94.519000000000005</v>
      </c>
      <c r="AL2990" t="s">
        <v>1321</v>
      </c>
      <c r="AM2990">
        <v>3.5000000000000003E-2</v>
      </c>
      <c r="AN2990">
        <f>AM2992</f>
        <v>0</v>
      </c>
    </row>
    <row r="2991" spans="11:46">
      <c r="K2991" t="s">
        <v>1301</v>
      </c>
      <c r="L2991">
        <v>0</v>
      </c>
      <c r="T2991" t="s">
        <v>1299</v>
      </c>
      <c r="U2991">
        <v>67.84</v>
      </c>
      <c r="AC2991" t="s">
        <v>1299</v>
      </c>
      <c r="AD2991">
        <v>86.86</v>
      </c>
      <c r="AL2991" t="s">
        <v>1322</v>
      </c>
      <c r="AM2991">
        <v>0.03</v>
      </c>
      <c r="AN2991">
        <f>AM2995</f>
        <v>65.787000000000006</v>
      </c>
    </row>
    <row r="2992" spans="11:46">
      <c r="K2992" t="s">
        <v>1012</v>
      </c>
      <c r="T2992" t="s">
        <v>1012</v>
      </c>
      <c r="AC2992" t="s">
        <v>1012</v>
      </c>
      <c r="AL2992" t="s">
        <v>614</v>
      </c>
      <c r="AN2992">
        <f>AM2998</f>
        <v>0.08</v>
      </c>
    </row>
    <row r="2993" spans="11:40">
      <c r="K2993" t="s">
        <v>1313</v>
      </c>
      <c r="T2993" t="s">
        <v>1298</v>
      </c>
      <c r="U2993">
        <v>67.33</v>
      </c>
      <c r="AC2993" t="s">
        <v>1298</v>
      </c>
      <c r="AD2993">
        <v>67.784999999999997</v>
      </c>
      <c r="AL2993" t="s">
        <v>1298</v>
      </c>
      <c r="AM2993">
        <v>10.574</v>
      </c>
      <c r="AN2993">
        <f>AM3001</f>
        <v>0.02</v>
      </c>
    </row>
    <row r="2994" spans="11:40">
      <c r="K2994" t="s">
        <v>1301</v>
      </c>
      <c r="L2994">
        <v>0</v>
      </c>
      <c r="T2994" t="s">
        <v>1299</v>
      </c>
      <c r="U2994">
        <v>67.260000000000005</v>
      </c>
      <c r="AC2994" t="s">
        <v>1299</v>
      </c>
      <c r="AD2994">
        <v>66.17</v>
      </c>
      <c r="AL2994" t="s">
        <v>1299</v>
      </c>
      <c r="AM2994">
        <v>10.57</v>
      </c>
      <c r="AN2994">
        <f>AM3004</f>
        <v>11.08</v>
      </c>
    </row>
    <row r="2995" spans="11:40">
      <c r="K2995" t="s">
        <v>1013</v>
      </c>
      <c r="T2995" t="s">
        <v>1013</v>
      </c>
      <c r="AC2995" t="s">
        <v>1013</v>
      </c>
      <c r="AL2995" t="s">
        <v>1321</v>
      </c>
      <c r="AM2995">
        <v>65.787000000000006</v>
      </c>
      <c r="AN2995">
        <f>AM3007</f>
        <v>0</v>
      </c>
    </row>
    <row r="2996" spans="11:40">
      <c r="K2996" t="s">
        <v>1313</v>
      </c>
      <c r="T2996" t="s">
        <v>1298</v>
      </c>
      <c r="U2996">
        <v>80.082999999999998</v>
      </c>
      <c r="AC2996" t="s">
        <v>1298</v>
      </c>
      <c r="AD2996">
        <v>99.736999999999995</v>
      </c>
      <c r="AL2996" t="s">
        <v>1322</v>
      </c>
      <c r="AM2996">
        <v>64.010000000000005</v>
      </c>
      <c r="AN2996">
        <f>AM3010</f>
        <v>0.16400000000000001</v>
      </c>
    </row>
    <row r="2997" spans="11:40">
      <c r="K2997" t="s">
        <v>1301</v>
      </c>
      <c r="L2997">
        <v>0</v>
      </c>
      <c r="T2997" t="s">
        <v>1299</v>
      </c>
      <c r="U2997">
        <v>66.78</v>
      </c>
      <c r="AC2997" t="s">
        <v>1299</v>
      </c>
      <c r="AD2997">
        <v>93.8</v>
      </c>
      <c r="AL2997" t="s">
        <v>615</v>
      </c>
      <c r="AN2997">
        <f>AM3013</f>
        <v>2.3E-2</v>
      </c>
    </row>
    <row r="2998" spans="11:40">
      <c r="K2998" t="s">
        <v>1014</v>
      </c>
      <c r="T2998" t="s">
        <v>1014</v>
      </c>
      <c r="AC2998" t="s">
        <v>1014</v>
      </c>
      <c r="AL2998" t="s">
        <v>1298</v>
      </c>
      <c r="AM2998">
        <v>0.08</v>
      </c>
      <c r="AN2998">
        <f>AM3016</f>
        <v>0.01</v>
      </c>
    </row>
    <row r="2999" spans="11:40">
      <c r="K2999" t="s">
        <v>1313</v>
      </c>
      <c r="T2999" t="s">
        <v>1298</v>
      </c>
      <c r="U2999">
        <v>88.001999999999995</v>
      </c>
      <c r="AC2999" t="s">
        <v>1298</v>
      </c>
      <c r="AD2999">
        <v>93.394000000000005</v>
      </c>
      <c r="AL2999" t="s">
        <v>1299</v>
      </c>
      <c r="AM2999">
        <v>0</v>
      </c>
    </row>
    <row r="3000" spans="11:40">
      <c r="K3000" t="s">
        <v>1301</v>
      </c>
      <c r="L3000">
        <v>0</v>
      </c>
      <c r="T3000" t="s">
        <v>1299</v>
      </c>
      <c r="U3000">
        <v>65.680000000000007</v>
      </c>
      <c r="AC3000" t="s">
        <v>1299</v>
      </c>
      <c r="AD3000">
        <v>92.07</v>
      </c>
      <c r="AL3000" t="s">
        <v>1321</v>
      </c>
      <c r="AM3000">
        <v>2.7E-2</v>
      </c>
    </row>
    <row r="3001" spans="11:40">
      <c r="K3001" t="s">
        <v>1015</v>
      </c>
      <c r="T3001" t="s">
        <v>1015</v>
      </c>
      <c r="AC3001" t="s">
        <v>1015</v>
      </c>
      <c r="AL3001" t="s">
        <v>1322</v>
      </c>
      <c r="AM3001">
        <v>0.02</v>
      </c>
    </row>
    <row r="3002" spans="11:40">
      <c r="K3002" t="s">
        <v>1313</v>
      </c>
      <c r="T3002" t="s">
        <v>1298</v>
      </c>
      <c r="U3002">
        <v>65.040000000000006</v>
      </c>
      <c r="AC3002" t="s">
        <v>1298</v>
      </c>
      <c r="AD3002">
        <v>66.090999999999994</v>
      </c>
      <c r="AL3002" t="s">
        <v>616</v>
      </c>
    </row>
    <row r="3003" spans="11:40">
      <c r="K3003" t="s">
        <v>1301</v>
      </c>
      <c r="L3003">
        <v>0</v>
      </c>
      <c r="T3003" t="s">
        <v>1299</v>
      </c>
      <c r="U3003">
        <v>64.86</v>
      </c>
      <c r="AC3003" t="s">
        <v>1299</v>
      </c>
      <c r="AD3003">
        <v>64.5</v>
      </c>
      <c r="AL3003" t="s">
        <v>1298</v>
      </c>
      <c r="AM3003">
        <v>11.084</v>
      </c>
    </row>
    <row r="3004" spans="11:40">
      <c r="K3004" t="s">
        <v>1016</v>
      </c>
      <c r="T3004" t="s">
        <v>1016</v>
      </c>
      <c r="AC3004" t="s">
        <v>1016</v>
      </c>
      <c r="AL3004" t="s">
        <v>1299</v>
      </c>
      <c r="AM3004">
        <v>11.08</v>
      </c>
    </row>
    <row r="3005" spans="11:40">
      <c r="K3005" t="s">
        <v>1313</v>
      </c>
      <c r="T3005" t="s">
        <v>1298</v>
      </c>
      <c r="U3005">
        <v>83.600999999999999</v>
      </c>
      <c r="AC3005" t="s">
        <v>1298</v>
      </c>
      <c r="AD3005">
        <v>100.992</v>
      </c>
      <c r="AL3005" t="s">
        <v>1321</v>
      </c>
      <c r="AM3005">
        <v>65.927000000000007</v>
      </c>
    </row>
    <row r="3006" spans="11:40">
      <c r="K3006" t="s">
        <v>1301</v>
      </c>
      <c r="L3006">
        <v>0</v>
      </c>
      <c r="T3006" t="s">
        <v>1299</v>
      </c>
      <c r="U3006">
        <v>66.16</v>
      </c>
      <c r="AC3006" t="s">
        <v>1299</v>
      </c>
      <c r="AD3006">
        <v>97.73</v>
      </c>
      <c r="AL3006" t="s">
        <v>1322</v>
      </c>
      <c r="AM3006">
        <v>64.010000000000005</v>
      </c>
    </row>
    <row r="3007" spans="11:40">
      <c r="K3007" t="s">
        <v>1017</v>
      </c>
      <c r="T3007" t="s">
        <v>1017</v>
      </c>
      <c r="AC3007" t="s">
        <v>1017</v>
      </c>
      <c r="AL3007" t="s">
        <v>617</v>
      </c>
    </row>
    <row r="3008" spans="11:40">
      <c r="K3008" t="s">
        <v>1313</v>
      </c>
      <c r="T3008" t="s">
        <v>1298</v>
      </c>
      <c r="U3008">
        <v>66.527000000000001</v>
      </c>
      <c r="AC3008" t="s">
        <v>1298</v>
      </c>
      <c r="AD3008">
        <v>71.908000000000001</v>
      </c>
      <c r="AL3008" t="s">
        <v>1298</v>
      </c>
      <c r="AM3008">
        <v>0.16900000000000001</v>
      </c>
    </row>
    <row r="3009" spans="11:46">
      <c r="K3009" t="s">
        <v>1301</v>
      </c>
      <c r="L3009">
        <v>0</v>
      </c>
      <c r="T3009" t="s">
        <v>1299</v>
      </c>
      <c r="U3009">
        <v>66.260000000000005</v>
      </c>
      <c r="AC3009" t="s">
        <v>1299</v>
      </c>
      <c r="AD3009">
        <v>65.09</v>
      </c>
      <c r="AL3009" t="s">
        <v>1299</v>
      </c>
      <c r="AM3009">
        <v>0</v>
      </c>
    </row>
    <row r="3010" spans="11:46">
      <c r="K3010" t="s">
        <v>1018</v>
      </c>
      <c r="T3010" t="s">
        <v>1018</v>
      </c>
      <c r="AC3010" t="s">
        <v>1018</v>
      </c>
      <c r="AL3010" t="s">
        <v>1321</v>
      </c>
      <c r="AM3010">
        <v>0.16400000000000001</v>
      </c>
    </row>
    <row r="3011" spans="11:46">
      <c r="K3011" t="s">
        <v>1313</v>
      </c>
      <c r="T3011" t="s">
        <v>1298</v>
      </c>
      <c r="U3011">
        <v>80.040999999999997</v>
      </c>
      <c r="AC3011" t="s">
        <v>1298</v>
      </c>
      <c r="AD3011">
        <v>70.634</v>
      </c>
      <c r="AL3011" t="s">
        <v>1322</v>
      </c>
      <c r="AM3011">
        <v>0.16</v>
      </c>
    </row>
    <row r="3012" spans="11:46">
      <c r="K3012" t="s">
        <v>1301</v>
      </c>
      <c r="L3012">
        <v>0</v>
      </c>
      <c r="T3012" t="s">
        <v>1299</v>
      </c>
      <c r="U3012">
        <v>66.709999999999994</v>
      </c>
      <c r="AC3012" t="s">
        <v>1299</v>
      </c>
      <c r="AD3012">
        <v>65.92</v>
      </c>
      <c r="AL3012" t="s">
        <v>618</v>
      </c>
    </row>
    <row r="3013" spans="11:46">
      <c r="K3013" t="s">
        <v>1019</v>
      </c>
      <c r="T3013" t="s">
        <v>1019</v>
      </c>
      <c r="AC3013" t="s">
        <v>1019</v>
      </c>
      <c r="AL3013" t="s">
        <v>1298</v>
      </c>
      <c r="AM3013">
        <v>2.3E-2</v>
      </c>
    </row>
    <row r="3014" spans="11:46">
      <c r="K3014" t="s">
        <v>1313</v>
      </c>
      <c r="T3014" t="s">
        <v>1298</v>
      </c>
      <c r="U3014">
        <v>70.903000000000006</v>
      </c>
      <c r="AC3014" t="s">
        <v>1298</v>
      </c>
      <c r="AD3014">
        <v>76.914000000000001</v>
      </c>
      <c r="AL3014" t="s">
        <v>1299</v>
      </c>
      <c r="AM3014">
        <v>0</v>
      </c>
    </row>
    <row r="3015" spans="11:46">
      <c r="K3015" t="s">
        <v>1301</v>
      </c>
      <c r="L3015">
        <v>0</v>
      </c>
      <c r="T3015" t="s">
        <v>1299</v>
      </c>
      <c r="U3015">
        <v>66.52</v>
      </c>
      <c r="AC3015" t="s">
        <v>1299</v>
      </c>
      <c r="AD3015">
        <v>64.14</v>
      </c>
      <c r="AL3015" t="s">
        <v>1321</v>
      </c>
      <c r="AM3015">
        <v>1.4E-2</v>
      </c>
    </row>
    <row r="3016" spans="11:46">
      <c r="K3016" t="s">
        <v>1020</v>
      </c>
      <c r="T3016" t="s">
        <v>1020</v>
      </c>
      <c r="AC3016" t="s">
        <v>1020</v>
      </c>
      <c r="AL3016" t="s">
        <v>1322</v>
      </c>
      <c r="AM3016">
        <v>0.01</v>
      </c>
    </row>
    <row r="3017" spans="11:46">
      <c r="K3017" t="s">
        <v>1313</v>
      </c>
      <c r="T3017" t="s">
        <v>1298</v>
      </c>
      <c r="U3017">
        <v>70.915999999999997</v>
      </c>
      <c r="AC3017" t="s">
        <v>1298</v>
      </c>
      <c r="AD3017">
        <v>94.766999999999996</v>
      </c>
      <c r="AL3017" t="s">
        <v>619</v>
      </c>
    </row>
    <row r="3018" spans="11:46">
      <c r="K3018" t="s">
        <v>1301</v>
      </c>
      <c r="L3018">
        <v>0</v>
      </c>
      <c r="T3018" t="s">
        <v>1299</v>
      </c>
      <c r="U3018">
        <v>66.98</v>
      </c>
      <c r="AC3018" t="s">
        <v>1299</v>
      </c>
      <c r="AD3018">
        <v>93.3</v>
      </c>
      <c r="AL3018" t="s">
        <v>1298</v>
      </c>
      <c r="AM3018">
        <v>9.952</v>
      </c>
      <c r="AO3018">
        <f>MIN(AM3019,AM3022,AM3025,AM3028,AM3031,AM3034,AM3037,AM3040,AM3043,AM3046)</f>
        <v>7.0000000000000001E-3</v>
      </c>
      <c r="AP3018">
        <f>QUARTILE(AN3019:AN3028,1)</f>
        <v>6.2E-2</v>
      </c>
      <c r="AQ3018">
        <f>MEDIAN(AM3019,AM3022,AM3025,AM3028,AM3031,AM3034,AM3037,AM3040,AM3043,AM3046)</f>
        <v>4.7829999999999995</v>
      </c>
      <c r="AR3018">
        <f>QUARTILE(AN3019:AN3028,3)</f>
        <v>64</v>
      </c>
      <c r="AS3018">
        <f>MAX(AM3019,AM3022,AM3025,AM3028,AM3031,AM3034,AM3037,AM3040,AM3043,AM3046)</f>
        <v>64.010000000000005</v>
      </c>
      <c r="AT3018">
        <f>SUMIF(AN3019:AN3028,"&lt;64",AN3019:AN3028)/COUNTIF(AN3019:AN3028,"&lt;64")</f>
        <v>3.2598333333333329</v>
      </c>
    </row>
    <row r="3019" spans="11:46">
      <c r="K3019" t="s">
        <v>1021</v>
      </c>
      <c r="T3019" t="s">
        <v>1021</v>
      </c>
      <c r="AC3019" t="s">
        <v>1021</v>
      </c>
      <c r="AL3019" t="s">
        <v>1299</v>
      </c>
      <c r="AM3019">
        <v>9.9499999999999993</v>
      </c>
      <c r="AN3019">
        <f>AM3019</f>
        <v>9.9499999999999993</v>
      </c>
    </row>
    <row r="3020" spans="11:46">
      <c r="K3020" t="s">
        <v>1313</v>
      </c>
      <c r="T3020" t="s">
        <v>1298</v>
      </c>
      <c r="U3020">
        <v>79.381</v>
      </c>
      <c r="AC3020" t="s">
        <v>1298</v>
      </c>
      <c r="AD3020">
        <v>118.14</v>
      </c>
      <c r="AL3020" t="s">
        <v>1321</v>
      </c>
      <c r="AM3020">
        <v>64.179000000000002</v>
      </c>
      <c r="AN3020">
        <v>64</v>
      </c>
    </row>
    <row r="3021" spans="11:46">
      <c r="K3021" t="s">
        <v>1301</v>
      </c>
      <c r="L3021">
        <v>0</v>
      </c>
      <c r="T3021" t="s">
        <v>1299</v>
      </c>
      <c r="U3021">
        <v>66.180000000000007</v>
      </c>
      <c r="AC3021" t="s">
        <v>1299</v>
      </c>
      <c r="AD3021">
        <v>112.06</v>
      </c>
      <c r="AL3021" t="s">
        <v>1322</v>
      </c>
      <c r="AM3021">
        <v>64.010000000000005</v>
      </c>
      <c r="AN3021">
        <v>64</v>
      </c>
    </row>
    <row r="3022" spans="11:46">
      <c r="K3022" t="s">
        <v>1022</v>
      </c>
      <c r="T3022" t="s">
        <v>1022</v>
      </c>
      <c r="AC3022" t="s">
        <v>1022</v>
      </c>
      <c r="AL3022" t="s">
        <v>620</v>
      </c>
      <c r="AN3022">
        <f>AM3028</f>
        <v>7.0000000000000001E-3</v>
      </c>
    </row>
    <row r="3023" spans="11:46">
      <c r="K3023" t="s">
        <v>1313</v>
      </c>
      <c r="T3023" t="s">
        <v>1298</v>
      </c>
      <c r="U3023">
        <v>73.212999999999994</v>
      </c>
      <c r="AC3023" t="s">
        <v>1298</v>
      </c>
      <c r="AD3023">
        <v>68.768000000000001</v>
      </c>
      <c r="AL3023" t="s">
        <v>1298</v>
      </c>
      <c r="AM3023">
        <v>8.6999999999999994E-2</v>
      </c>
      <c r="AN3023">
        <f>AM3031</f>
        <v>0.14000000000000001</v>
      </c>
    </row>
    <row r="3024" spans="11:46">
      <c r="K3024" t="s">
        <v>1301</v>
      </c>
      <c r="L3024">
        <v>0</v>
      </c>
      <c r="T3024" t="s">
        <v>1299</v>
      </c>
      <c r="U3024">
        <v>66.55</v>
      </c>
      <c r="AC3024" t="s">
        <v>1299</v>
      </c>
      <c r="AD3024">
        <v>64.150000000000006</v>
      </c>
      <c r="AL3024" t="s">
        <v>1299</v>
      </c>
      <c r="AM3024">
        <v>0.01</v>
      </c>
      <c r="AN3024">
        <v>64</v>
      </c>
    </row>
    <row r="3025" spans="11:40">
      <c r="K3025" t="s">
        <v>1023</v>
      </c>
      <c r="T3025" t="s">
        <v>1023</v>
      </c>
      <c r="AC3025" t="s">
        <v>1023</v>
      </c>
      <c r="AL3025" t="s">
        <v>1321</v>
      </c>
      <c r="AM3025">
        <v>8.5000000000000006E-2</v>
      </c>
      <c r="AN3025">
        <f>AM3037</f>
        <v>0</v>
      </c>
    </row>
    <row r="3026" spans="11:40">
      <c r="K3026" t="s">
        <v>1313</v>
      </c>
      <c r="T3026" t="s">
        <v>1298</v>
      </c>
      <c r="U3026">
        <v>76.763999999999996</v>
      </c>
      <c r="AC3026" t="s">
        <v>1298</v>
      </c>
      <c r="AD3026">
        <v>107.19199999999999</v>
      </c>
      <c r="AL3026" t="s">
        <v>1322</v>
      </c>
      <c r="AM3026">
        <v>0.08</v>
      </c>
      <c r="AN3026">
        <f>AM3040</f>
        <v>3.5999999999999997E-2</v>
      </c>
    </row>
    <row r="3027" spans="11:40">
      <c r="K3027" t="s">
        <v>1301</v>
      </c>
      <c r="L3027">
        <v>0</v>
      </c>
      <c r="T3027" t="s">
        <v>1299</v>
      </c>
      <c r="U3027">
        <v>66.31</v>
      </c>
      <c r="AC3027" t="s">
        <v>1299</v>
      </c>
      <c r="AD3027">
        <v>98.75</v>
      </c>
      <c r="AL3027" t="s">
        <v>621</v>
      </c>
      <c r="AN3027">
        <f>AM3043</f>
        <v>9.4260000000000002</v>
      </c>
    </row>
    <row r="3028" spans="11:40">
      <c r="K3028" t="s">
        <v>1024</v>
      </c>
      <c r="T3028" t="s">
        <v>1024</v>
      </c>
      <c r="AC3028" t="s">
        <v>1024</v>
      </c>
      <c r="AL3028" t="s">
        <v>1298</v>
      </c>
      <c r="AM3028">
        <v>7.0000000000000001E-3</v>
      </c>
      <c r="AN3028">
        <f>AM3046</f>
        <v>64.010000000000005</v>
      </c>
    </row>
    <row r="3029" spans="11:40">
      <c r="K3029" t="s">
        <v>1313</v>
      </c>
      <c r="T3029" t="s">
        <v>1298</v>
      </c>
      <c r="U3029">
        <v>75.48</v>
      </c>
      <c r="AC3029" t="s">
        <v>1298</v>
      </c>
      <c r="AD3029">
        <v>95.575999999999993</v>
      </c>
      <c r="AL3029" t="s">
        <v>1299</v>
      </c>
      <c r="AM3029">
        <v>0</v>
      </c>
    </row>
    <row r="3030" spans="11:40">
      <c r="K3030" t="s">
        <v>1301</v>
      </c>
      <c r="L3030">
        <v>0</v>
      </c>
      <c r="T3030" t="s">
        <v>1299</v>
      </c>
      <c r="U3030">
        <v>66.41</v>
      </c>
      <c r="AC3030" t="s">
        <v>1299</v>
      </c>
      <c r="AD3030">
        <v>94.47</v>
      </c>
      <c r="AL3030" t="s">
        <v>1321</v>
      </c>
      <c r="AM3030">
        <v>0.14899999999999999</v>
      </c>
    </row>
    <row r="3031" spans="11:40">
      <c r="K3031" t="s">
        <v>1025</v>
      </c>
      <c r="T3031" t="s">
        <v>1025</v>
      </c>
      <c r="AC3031" t="s">
        <v>1025</v>
      </c>
      <c r="AL3031" t="s">
        <v>1322</v>
      </c>
      <c r="AM3031">
        <v>0.14000000000000001</v>
      </c>
    </row>
    <row r="3032" spans="11:40">
      <c r="K3032" t="s">
        <v>1313</v>
      </c>
      <c r="T3032" t="s">
        <v>1298</v>
      </c>
      <c r="U3032">
        <v>67.036000000000001</v>
      </c>
      <c r="AC3032" t="s">
        <v>1298</v>
      </c>
      <c r="AD3032">
        <v>78.084999999999994</v>
      </c>
      <c r="AL3032" t="s">
        <v>622</v>
      </c>
    </row>
    <row r="3033" spans="11:40">
      <c r="K3033" t="s">
        <v>1301</v>
      </c>
      <c r="L3033">
        <v>0</v>
      </c>
      <c r="T3033" t="s">
        <v>1299</v>
      </c>
      <c r="U3033">
        <v>66.03</v>
      </c>
      <c r="AC3033" t="s">
        <v>1299</v>
      </c>
      <c r="AD3033">
        <v>66.33</v>
      </c>
      <c r="AL3033" t="s">
        <v>1298</v>
      </c>
      <c r="AM3033">
        <v>10.326000000000001</v>
      </c>
    </row>
    <row r="3034" spans="11:40">
      <c r="K3034" t="s">
        <v>1026</v>
      </c>
      <c r="T3034" t="s">
        <v>1026</v>
      </c>
      <c r="AC3034" t="s">
        <v>1026</v>
      </c>
      <c r="AL3034" t="s">
        <v>1299</v>
      </c>
      <c r="AM3034">
        <v>10.32</v>
      </c>
    </row>
    <row r="3035" spans="11:40">
      <c r="K3035" t="s">
        <v>1313</v>
      </c>
      <c r="T3035" t="s">
        <v>1298</v>
      </c>
      <c r="U3035">
        <v>73.692999999999998</v>
      </c>
      <c r="AC3035" t="s">
        <v>1298</v>
      </c>
      <c r="AD3035">
        <v>93.98</v>
      </c>
      <c r="AL3035" t="s">
        <v>1321</v>
      </c>
      <c r="AM3035">
        <v>64.010999999999996</v>
      </c>
    </row>
    <row r="3036" spans="11:40">
      <c r="K3036" t="s">
        <v>1301</v>
      </c>
      <c r="L3036">
        <v>0</v>
      </c>
      <c r="T3036" t="s">
        <v>1299</v>
      </c>
      <c r="U3036">
        <v>66.84</v>
      </c>
      <c r="AC3036" t="s">
        <v>1299</v>
      </c>
      <c r="AD3036">
        <v>88.93</v>
      </c>
      <c r="AL3036" t="s">
        <v>1322</v>
      </c>
      <c r="AM3036">
        <v>64.010000000000005</v>
      </c>
    </row>
    <row r="3037" spans="11:40">
      <c r="K3037" t="s">
        <v>1027</v>
      </c>
      <c r="T3037" t="s">
        <v>1027</v>
      </c>
      <c r="AC3037" t="s">
        <v>1027</v>
      </c>
      <c r="AL3037" t="s">
        <v>623</v>
      </c>
    </row>
    <row r="3038" spans="11:40">
      <c r="K3038" t="s">
        <v>1313</v>
      </c>
      <c r="T3038" t="s">
        <v>1298</v>
      </c>
      <c r="U3038">
        <v>81.44</v>
      </c>
      <c r="AC3038" t="s">
        <v>1298</v>
      </c>
      <c r="AD3038">
        <v>68.200999999999993</v>
      </c>
      <c r="AL3038" t="s">
        <v>1298</v>
      </c>
      <c r="AM3038">
        <v>4.9000000000000002E-2</v>
      </c>
    </row>
    <row r="3039" spans="11:40">
      <c r="K3039" t="s">
        <v>1301</v>
      </c>
      <c r="L3039">
        <v>0</v>
      </c>
      <c r="T3039" t="s">
        <v>1299</v>
      </c>
      <c r="U3039">
        <v>67.58</v>
      </c>
      <c r="AC3039" t="s">
        <v>1299</v>
      </c>
      <c r="AD3039">
        <v>66.47</v>
      </c>
      <c r="AL3039" t="s">
        <v>1299</v>
      </c>
      <c r="AM3039">
        <v>0</v>
      </c>
    </row>
    <row r="3040" spans="11:40">
      <c r="K3040" t="s">
        <v>1028</v>
      </c>
      <c r="T3040" t="s">
        <v>1028</v>
      </c>
      <c r="AC3040" t="s">
        <v>1028</v>
      </c>
      <c r="AL3040" t="s">
        <v>1321</v>
      </c>
      <c r="AM3040">
        <v>3.5999999999999997E-2</v>
      </c>
    </row>
    <row r="3041" spans="11:46">
      <c r="K3041" t="s">
        <v>1313</v>
      </c>
      <c r="T3041" t="s">
        <v>1298</v>
      </c>
      <c r="U3041">
        <v>68.210999999999999</v>
      </c>
      <c r="AC3041" t="s">
        <v>1298</v>
      </c>
      <c r="AD3041">
        <v>68.472999999999999</v>
      </c>
      <c r="AL3041" t="s">
        <v>1322</v>
      </c>
      <c r="AM3041">
        <v>0.04</v>
      </c>
    </row>
    <row r="3042" spans="11:46">
      <c r="K3042" t="s">
        <v>1301</v>
      </c>
      <c r="L3042">
        <v>0</v>
      </c>
      <c r="T3042" t="s">
        <v>1299</v>
      </c>
      <c r="U3042">
        <v>67.67</v>
      </c>
      <c r="AC3042" t="s">
        <v>1299</v>
      </c>
      <c r="AD3042">
        <v>65.290000000000006</v>
      </c>
      <c r="AL3042" t="s">
        <v>624</v>
      </c>
    </row>
    <row r="3043" spans="11:46">
      <c r="K3043" t="s">
        <v>1029</v>
      </c>
      <c r="T3043" t="s">
        <v>1029</v>
      </c>
      <c r="AC3043" t="s">
        <v>1029</v>
      </c>
      <c r="AL3043" t="s">
        <v>1298</v>
      </c>
      <c r="AM3043">
        <v>9.4260000000000002</v>
      </c>
    </row>
    <row r="3044" spans="11:46">
      <c r="K3044" t="s">
        <v>1313</v>
      </c>
      <c r="T3044" t="s">
        <v>1298</v>
      </c>
      <c r="U3044">
        <v>70.89</v>
      </c>
      <c r="AC3044" t="s">
        <v>1298</v>
      </c>
      <c r="AD3044">
        <v>68.067999999999998</v>
      </c>
      <c r="AL3044" t="s">
        <v>1299</v>
      </c>
      <c r="AM3044">
        <v>9.41</v>
      </c>
    </row>
    <row r="3045" spans="11:46">
      <c r="K3045" t="s">
        <v>1301</v>
      </c>
      <c r="L3045">
        <v>0</v>
      </c>
      <c r="T3045" t="s">
        <v>1299</v>
      </c>
      <c r="U3045">
        <v>67.11</v>
      </c>
      <c r="AC3045" t="s">
        <v>1299</v>
      </c>
      <c r="AD3045">
        <v>66.239999999999995</v>
      </c>
      <c r="AL3045" t="s">
        <v>1321</v>
      </c>
      <c r="AM3045">
        <v>64.007999999999996</v>
      </c>
    </row>
    <row r="3046" spans="11:46">
      <c r="K3046" t="s">
        <v>1030</v>
      </c>
      <c r="T3046" t="s">
        <v>1030</v>
      </c>
      <c r="AC3046" t="s">
        <v>1030</v>
      </c>
      <c r="AL3046" t="s">
        <v>1322</v>
      </c>
      <c r="AM3046">
        <v>64.010000000000005</v>
      </c>
    </row>
    <row r="3047" spans="11:46">
      <c r="K3047" t="s">
        <v>1313</v>
      </c>
      <c r="T3047" t="s">
        <v>1298</v>
      </c>
      <c r="U3047">
        <v>69.016000000000005</v>
      </c>
      <c r="AC3047" t="s">
        <v>1298</v>
      </c>
      <c r="AD3047">
        <v>95.572999999999993</v>
      </c>
      <c r="AL3047" t="s">
        <v>625</v>
      </c>
    </row>
    <row r="3048" spans="11:46">
      <c r="K3048" t="s">
        <v>1301</v>
      </c>
      <c r="L3048">
        <v>0</v>
      </c>
      <c r="T3048" t="s">
        <v>1299</v>
      </c>
      <c r="U3048">
        <v>68.72</v>
      </c>
      <c r="AC3048" t="s">
        <v>1299</v>
      </c>
      <c r="AD3048">
        <v>91.17</v>
      </c>
      <c r="AL3048" t="s">
        <v>1298</v>
      </c>
      <c r="AM3048">
        <v>0.03</v>
      </c>
      <c r="AO3048">
        <f>MIN(AM3049,AM3052,AM3055,AM3058,AM3061,AM3064,AM3067,AM3070,AM3073,AM3076)</f>
        <v>0</v>
      </c>
      <c r="AP3048">
        <f>QUARTILE(AN3049:AN3058,1)</f>
        <v>2.5000000000000001E-3</v>
      </c>
      <c r="AQ3048">
        <f>MEDIAN(AM3049,AM3052,AM3055,AM3058,AM3061,AM3064,AM3067,AM3070,AM3073,AM3076)</f>
        <v>5.2999999999999999E-2</v>
      </c>
      <c r="AR3048">
        <f>QUARTILE(AN3049:AN3058,3)</f>
        <v>7.5749999999999998E-2</v>
      </c>
      <c r="AS3048">
        <f>MAX(AM3049,AM3052,AM3055,AM3058,AM3061,AM3064,AM3067,AM3070,AM3073,AM3076)</f>
        <v>64.016000000000005</v>
      </c>
      <c r="AT3048">
        <f>SUMIF(AN3049:AN3058,"&lt;64",AN3049:AN3058)/COUNTIF(AN3049:AN3058,"&lt;64")</f>
        <v>2.8249999999999997E-2</v>
      </c>
    </row>
    <row r="3049" spans="11:46">
      <c r="K3049" t="s">
        <v>1031</v>
      </c>
      <c r="T3049" t="s">
        <v>1031</v>
      </c>
      <c r="AC3049" t="s">
        <v>1031</v>
      </c>
      <c r="AL3049" t="s">
        <v>1299</v>
      </c>
      <c r="AM3049">
        <v>0</v>
      </c>
      <c r="AN3049">
        <f>AM3049</f>
        <v>0</v>
      </c>
    </row>
    <row r="3050" spans="11:46">
      <c r="K3050" t="s">
        <v>1313</v>
      </c>
      <c r="T3050" t="s">
        <v>1298</v>
      </c>
      <c r="U3050">
        <v>72.393000000000001</v>
      </c>
      <c r="AC3050" t="s">
        <v>1298</v>
      </c>
      <c r="AD3050">
        <v>113.322</v>
      </c>
      <c r="AL3050" t="s">
        <v>1321</v>
      </c>
      <c r="AM3050">
        <v>1.0999999999999999E-2</v>
      </c>
      <c r="AN3050">
        <f>AM3052</f>
        <v>0</v>
      </c>
    </row>
    <row r="3051" spans="11:46">
      <c r="K3051" t="s">
        <v>1301</v>
      </c>
      <c r="L3051">
        <v>0</v>
      </c>
      <c r="T3051" t="s">
        <v>1299</v>
      </c>
      <c r="U3051">
        <v>67.98</v>
      </c>
      <c r="AC3051" t="s">
        <v>1299</v>
      </c>
      <c r="AD3051">
        <v>109.58</v>
      </c>
      <c r="AL3051" t="s">
        <v>1322</v>
      </c>
      <c r="AM3051">
        <v>0.01</v>
      </c>
      <c r="AN3051">
        <f>AM3055</f>
        <v>64.016000000000005</v>
      </c>
    </row>
    <row r="3052" spans="11:46">
      <c r="K3052" t="s">
        <v>1032</v>
      </c>
      <c r="T3052" t="s">
        <v>1032</v>
      </c>
      <c r="AC3052" t="s">
        <v>1032</v>
      </c>
      <c r="AL3052" t="s">
        <v>626</v>
      </c>
      <c r="AN3052">
        <f>AM3058</f>
        <v>4.2999999999999997E-2</v>
      </c>
    </row>
    <row r="3053" spans="11:46">
      <c r="K3053" t="s">
        <v>1313</v>
      </c>
      <c r="T3053" t="s">
        <v>1298</v>
      </c>
      <c r="U3053">
        <v>84.954999999999998</v>
      </c>
      <c r="AC3053" t="s">
        <v>1298</v>
      </c>
      <c r="AD3053">
        <v>74.841999999999999</v>
      </c>
      <c r="AL3053" t="s">
        <v>1298</v>
      </c>
      <c r="AM3053">
        <v>5.0709999999999997</v>
      </c>
      <c r="AN3053">
        <f>AM3061</f>
        <v>0.03</v>
      </c>
    </row>
    <row r="3054" spans="11:46">
      <c r="K3054" t="s">
        <v>1301</v>
      </c>
      <c r="L3054">
        <v>0</v>
      </c>
      <c r="T3054" t="s">
        <v>1299</v>
      </c>
      <c r="U3054">
        <v>67.8</v>
      </c>
      <c r="AC3054" t="s">
        <v>1299</v>
      </c>
      <c r="AD3054">
        <v>65.95</v>
      </c>
      <c r="AL3054" t="s">
        <v>1299</v>
      </c>
      <c r="AM3054">
        <v>5.07</v>
      </c>
      <c r="AN3054">
        <f>AM3064</f>
        <v>0.01</v>
      </c>
    </row>
    <row r="3055" spans="11:46">
      <c r="K3055" t="s">
        <v>1033</v>
      </c>
      <c r="T3055" t="s">
        <v>1033</v>
      </c>
      <c r="AC3055" t="s">
        <v>1033</v>
      </c>
      <c r="AL3055" t="s">
        <v>1321</v>
      </c>
      <c r="AM3055">
        <v>64.016000000000005</v>
      </c>
      <c r="AN3055">
        <f>AM3067</f>
        <v>0</v>
      </c>
    </row>
    <row r="3056" spans="11:46">
      <c r="K3056" t="s">
        <v>1313</v>
      </c>
      <c r="T3056" t="s">
        <v>1298</v>
      </c>
      <c r="U3056">
        <v>75.442999999999998</v>
      </c>
      <c r="AC3056" t="s">
        <v>1298</v>
      </c>
      <c r="AD3056">
        <v>97.78</v>
      </c>
      <c r="AL3056" t="s">
        <v>1322</v>
      </c>
      <c r="AM3056">
        <v>64.010000000000005</v>
      </c>
      <c r="AN3056">
        <f>AM3070</f>
        <v>64.009</v>
      </c>
    </row>
    <row r="3057" spans="11:40">
      <c r="K3057" t="s">
        <v>1301</v>
      </c>
      <c r="L3057">
        <v>0</v>
      </c>
      <c r="T3057" t="s">
        <v>1299</v>
      </c>
      <c r="U3057">
        <v>67.37</v>
      </c>
      <c r="AC3057" t="s">
        <v>1299</v>
      </c>
      <c r="AD3057">
        <v>96.49</v>
      </c>
      <c r="AL3057" t="s">
        <v>627</v>
      </c>
      <c r="AN3057">
        <f>AM3073</f>
        <v>6.3E-2</v>
      </c>
    </row>
    <row r="3058" spans="11:40">
      <c r="K3058" t="s">
        <v>1034</v>
      </c>
      <c r="T3058" t="s">
        <v>1034</v>
      </c>
      <c r="AC3058" t="s">
        <v>1034</v>
      </c>
      <c r="AL3058" t="s">
        <v>1298</v>
      </c>
      <c r="AM3058">
        <v>4.2999999999999997E-2</v>
      </c>
      <c r="AN3058">
        <f>AM3076</f>
        <v>0.08</v>
      </c>
    </row>
    <row r="3059" spans="11:40">
      <c r="K3059" t="s">
        <v>1313</v>
      </c>
      <c r="T3059" t="s">
        <v>1298</v>
      </c>
      <c r="U3059">
        <v>74.694999999999993</v>
      </c>
      <c r="AC3059" t="s">
        <v>1298</v>
      </c>
      <c r="AD3059">
        <v>112.521</v>
      </c>
      <c r="AL3059" t="s">
        <v>1299</v>
      </c>
      <c r="AM3059">
        <v>0</v>
      </c>
    </row>
    <row r="3060" spans="11:40">
      <c r="K3060" t="s">
        <v>1301</v>
      </c>
      <c r="L3060">
        <v>0</v>
      </c>
      <c r="T3060" t="s">
        <v>1299</v>
      </c>
      <c r="U3060">
        <v>67.599999999999994</v>
      </c>
      <c r="AC3060" t="s">
        <v>1299</v>
      </c>
      <c r="AD3060">
        <v>111.02</v>
      </c>
      <c r="AL3060" t="s">
        <v>1321</v>
      </c>
      <c r="AM3060">
        <v>3.3000000000000002E-2</v>
      </c>
    </row>
    <row r="3061" spans="11:40">
      <c r="K3061" t="s">
        <v>1035</v>
      </c>
      <c r="T3061" t="s">
        <v>1035</v>
      </c>
      <c r="AC3061" t="s">
        <v>1035</v>
      </c>
      <c r="AL3061" t="s">
        <v>1322</v>
      </c>
      <c r="AM3061">
        <v>0.03</v>
      </c>
    </row>
    <row r="3062" spans="11:40">
      <c r="K3062" t="s">
        <v>1313</v>
      </c>
      <c r="T3062" t="s">
        <v>1298</v>
      </c>
      <c r="U3062">
        <v>70.744</v>
      </c>
      <c r="AC3062" t="s">
        <v>1298</v>
      </c>
      <c r="AD3062">
        <v>66.444999999999993</v>
      </c>
      <c r="AL3062" t="s">
        <v>628</v>
      </c>
    </row>
    <row r="3063" spans="11:40">
      <c r="K3063" t="s">
        <v>1301</v>
      </c>
      <c r="L3063">
        <v>0</v>
      </c>
      <c r="T3063" t="s">
        <v>1299</v>
      </c>
      <c r="U3063">
        <v>67.37</v>
      </c>
      <c r="AC3063" t="s">
        <v>1299</v>
      </c>
      <c r="AD3063">
        <v>64.67</v>
      </c>
      <c r="AL3063" t="s">
        <v>1298</v>
      </c>
      <c r="AM3063">
        <v>5.0000000000000001E-3</v>
      </c>
    </row>
    <row r="3064" spans="11:40">
      <c r="K3064" t="s">
        <v>1036</v>
      </c>
      <c r="T3064" t="s">
        <v>1036</v>
      </c>
      <c r="AC3064" t="s">
        <v>1036</v>
      </c>
      <c r="AL3064" t="s">
        <v>1299</v>
      </c>
      <c r="AM3064">
        <v>0.01</v>
      </c>
    </row>
    <row r="3065" spans="11:40">
      <c r="K3065" t="s">
        <v>1313</v>
      </c>
      <c r="T3065" t="s">
        <v>1298</v>
      </c>
      <c r="U3065">
        <v>70.275999999999996</v>
      </c>
      <c r="AC3065" t="s">
        <v>1298</v>
      </c>
      <c r="AD3065">
        <v>94.593999999999994</v>
      </c>
      <c r="AL3065" t="s">
        <v>1321</v>
      </c>
      <c r="AM3065">
        <v>0.01</v>
      </c>
    </row>
    <row r="3066" spans="11:40">
      <c r="K3066" t="s">
        <v>1301</v>
      </c>
      <c r="L3066">
        <v>0</v>
      </c>
      <c r="T3066" t="s">
        <v>1299</v>
      </c>
      <c r="U3066">
        <v>67.400000000000006</v>
      </c>
      <c r="AC3066" t="s">
        <v>1299</v>
      </c>
      <c r="AD3066">
        <v>93.59</v>
      </c>
      <c r="AL3066" t="s">
        <v>1322</v>
      </c>
      <c r="AM3066">
        <v>0</v>
      </c>
    </row>
    <row r="3067" spans="11:40">
      <c r="K3067" t="s">
        <v>1037</v>
      </c>
      <c r="T3067" t="s">
        <v>1037</v>
      </c>
      <c r="AC3067" t="s">
        <v>1037</v>
      </c>
      <c r="AL3067" t="s">
        <v>629</v>
      </c>
    </row>
    <row r="3068" spans="11:40">
      <c r="K3068" t="s">
        <v>1313</v>
      </c>
      <c r="T3068" t="s">
        <v>1298</v>
      </c>
      <c r="U3068">
        <v>78.608000000000004</v>
      </c>
      <c r="AC3068" t="s">
        <v>1298</v>
      </c>
      <c r="AD3068">
        <v>71.781000000000006</v>
      </c>
      <c r="AL3068" t="s">
        <v>1298</v>
      </c>
      <c r="AM3068">
        <v>0.89400000000000002</v>
      </c>
    </row>
    <row r="3069" spans="11:40">
      <c r="K3069" t="s">
        <v>1301</v>
      </c>
      <c r="L3069">
        <v>0</v>
      </c>
      <c r="T3069" t="s">
        <v>1299</v>
      </c>
      <c r="U3069">
        <v>69.58</v>
      </c>
      <c r="AC3069" t="s">
        <v>1299</v>
      </c>
      <c r="AD3069">
        <v>65.87</v>
      </c>
      <c r="AL3069" t="s">
        <v>1299</v>
      </c>
      <c r="AM3069">
        <v>0.88</v>
      </c>
    </row>
    <row r="3070" spans="11:40">
      <c r="K3070" t="s">
        <v>1038</v>
      </c>
      <c r="T3070" t="s">
        <v>1038</v>
      </c>
      <c r="AC3070" t="s">
        <v>1038</v>
      </c>
      <c r="AL3070" t="s">
        <v>1321</v>
      </c>
      <c r="AM3070">
        <v>64.009</v>
      </c>
    </row>
    <row r="3071" spans="11:40">
      <c r="K3071" t="s">
        <v>1313</v>
      </c>
      <c r="T3071" t="s">
        <v>1298</v>
      </c>
      <c r="U3071">
        <v>73.369</v>
      </c>
      <c r="AC3071" t="s">
        <v>1298</v>
      </c>
      <c r="AD3071">
        <v>84.988</v>
      </c>
      <c r="AL3071" t="s">
        <v>1322</v>
      </c>
      <c r="AM3071">
        <v>64.010000000000005</v>
      </c>
    </row>
    <row r="3072" spans="11:40">
      <c r="K3072" t="s">
        <v>1301</v>
      </c>
      <c r="L3072">
        <v>0</v>
      </c>
      <c r="T3072" t="s">
        <v>1299</v>
      </c>
      <c r="U3072">
        <v>69.11</v>
      </c>
      <c r="AC3072" t="s">
        <v>1299</v>
      </c>
      <c r="AD3072">
        <v>66.81</v>
      </c>
      <c r="AL3072" t="s">
        <v>630</v>
      </c>
    </row>
    <row r="3073" spans="11:46">
      <c r="K3073" t="s">
        <v>1039</v>
      </c>
      <c r="T3073" t="s">
        <v>1039</v>
      </c>
      <c r="AC3073" t="s">
        <v>1039</v>
      </c>
      <c r="AL3073" t="s">
        <v>1298</v>
      </c>
      <c r="AM3073">
        <v>6.3E-2</v>
      </c>
    </row>
    <row r="3074" spans="11:46">
      <c r="K3074" t="s">
        <v>1313</v>
      </c>
      <c r="T3074" t="s">
        <v>1298</v>
      </c>
      <c r="U3074">
        <v>84.316000000000003</v>
      </c>
      <c r="AC3074" t="s">
        <v>1298</v>
      </c>
      <c r="AD3074">
        <v>67.962999999999994</v>
      </c>
      <c r="AL3074" t="s">
        <v>1299</v>
      </c>
      <c r="AM3074">
        <v>0</v>
      </c>
    </row>
    <row r="3075" spans="11:46">
      <c r="K3075" t="s">
        <v>1301</v>
      </c>
      <c r="L3075">
        <v>0</v>
      </c>
      <c r="T3075" t="s">
        <v>1299</v>
      </c>
      <c r="U3075">
        <v>68.650000000000006</v>
      </c>
      <c r="AC3075" t="s">
        <v>1299</v>
      </c>
      <c r="AD3075">
        <v>66.45</v>
      </c>
      <c r="AL3075" t="s">
        <v>1321</v>
      </c>
      <c r="AM3075">
        <v>0.08</v>
      </c>
    </row>
    <row r="3076" spans="11:46">
      <c r="K3076" t="s">
        <v>1040</v>
      </c>
      <c r="T3076" t="s">
        <v>1040</v>
      </c>
      <c r="AC3076" t="s">
        <v>1040</v>
      </c>
      <c r="AL3076" t="s">
        <v>1322</v>
      </c>
      <c r="AM3076">
        <v>0.08</v>
      </c>
    </row>
    <row r="3077" spans="11:46">
      <c r="K3077" t="s">
        <v>1313</v>
      </c>
      <c r="T3077" t="s">
        <v>1298</v>
      </c>
      <c r="U3077">
        <v>73.652000000000001</v>
      </c>
      <c r="AC3077" t="s">
        <v>1298</v>
      </c>
      <c r="AD3077">
        <v>99.710999999999999</v>
      </c>
      <c r="AL3077" t="s">
        <v>631</v>
      </c>
    </row>
    <row r="3078" spans="11:46">
      <c r="K3078" t="s">
        <v>1301</v>
      </c>
      <c r="L3078">
        <v>0</v>
      </c>
      <c r="T3078" t="s">
        <v>1299</v>
      </c>
      <c r="U3078">
        <v>69.849999999999994</v>
      </c>
      <c r="AC3078" t="s">
        <v>1299</v>
      </c>
      <c r="AD3078">
        <v>95.88</v>
      </c>
      <c r="AL3078" t="s">
        <v>1298</v>
      </c>
      <c r="AM3078">
        <v>5.8999999999999997E-2</v>
      </c>
      <c r="AO3078">
        <f>MIN(AM3079,AM3082,AM3085,AM3088,AM3091,AM3094,AM3097,AM3100,AM3103,AM3106)</f>
        <v>0.01</v>
      </c>
      <c r="AP3078">
        <f>QUARTILE(AN3079:AN3088,1)</f>
        <v>1.4999999999999999E-2</v>
      </c>
      <c r="AQ3078">
        <f>MEDIAN(AM3079,AM3082,AM3085,AM3088,AM3091,AM3094,AM3097,AM3100,AM3103,AM3106)</f>
        <v>3.8030000000000004</v>
      </c>
      <c r="AR3078">
        <f>QUARTILE(AN3079:AN3088,3)</f>
        <v>10.33475</v>
      </c>
      <c r="AS3078">
        <f>MAX(AM3079,AM3082,AM3085,AM3088,AM3091,AM3094,AM3097,AM3100,AM3103,AM3106)</f>
        <v>64.010999999999996</v>
      </c>
      <c r="AT3078">
        <f>SUMIF(AN3079:AN3088,"&lt;64",AN3079:AN3088)/COUNTIF(AN3079:AN3088,"&lt;64")</f>
        <v>2.36775</v>
      </c>
    </row>
    <row r="3079" spans="11:46">
      <c r="K3079" t="s">
        <v>1041</v>
      </c>
      <c r="T3079" t="s">
        <v>1041</v>
      </c>
      <c r="AC3079" t="s">
        <v>1041</v>
      </c>
      <c r="AL3079" t="s">
        <v>1299</v>
      </c>
      <c r="AM3079">
        <v>0.01</v>
      </c>
      <c r="AN3079">
        <f>AM3079</f>
        <v>0.01</v>
      </c>
    </row>
    <row r="3080" spans="11:46">
      <c r="K3080" t="s">
        <v>1313</v>
      </c>
      <c r="T3080" t="s">
        <v>1298</v>
      </c>
      <c r="U3080">
        <v>89.866</v>
      </c>
      <c r="AC3080" t="s">
        <v>1298</v>
      </c>
      <c r="AD3080">
        <v>139.04599999999999</v>
      </c>
      <c r="AL3080" t="s">
        <v>1321</v>
      </c>
      <c r="AM3080">
        <v>0.13800000000000001</v>
      </c>
      <c r="AN3080">
        <f>AM3082</f>
        <v>0</v>
      </c>
    </row>
    <row r="3081" spans="11:46">
      <c r="K3081" t="s">
        <v>1301</v>
      </c>
      <c r="L3081">
        <v>0</v>
      </c>
      <c r="T3081" t="s">
        <v>1299</v>
      </c>
      <c r="U3081">
        <v>69.03</v>
      </c>
      <c r="AC3081" t="s">
        <v>1299</v>
      </c>
      <c r="AD3081">
        <v>123.12</v>
      </c>
      <c r="AL3081" t="s">
        <v>1322</v>
      </c>
      <c r="AM3081">
        <v>0.13</v>
      </c>
      <c r="AN3081">
        <f>AM3085</f>
        <v>64.010999999999996</v>
      </c>
    </row>
    <row r="3082" spans="11:46">
      <c r="K3082" t="s">
        <v>1042</v>
      </c>
      <c r="T3082" t="s">
        <v>1042</v>
      </c>
      <c r="AC3082" t="s">
        <v>1042</v>
      </c>
      <c r="AL3082" t="s">
        <v>632</v>
      </c>
      <c r="AN3082">
        <f>AM3088</f>
        <v>3.5999999999999997E-2</v>
      </c>
    </row>
    <row r="3083" spans="11:46">
      <c r="K3083" t="s">
        <v>1313</v>
      </c>
      <c r="T3083" t="s">
        <v>1298</v>
      </c>
      <c r="U3083">
        <v>75.350999999999999</v>
      </c>
      <c r="AC3083" t="s">
        <v>1298</v>
      </c>
      <c r="AD3083">
        <v>66.369</v>
      </c>
      <c r="AL3083" t="s">
        <v>1298</v>
      </c>
      <c r="AM3083">
        <v>7.4450000000000003</v>
      </c>
      <c r="AN3083">
        <f>AM3091</f>
        <v>0.03</v>
      </c>
    </row>
    <row r="3084" spans="11:46">
      <c r="K3084" t="s">
        <v>1301</v>
      </c>
      <c r="L3084">
        <v>0</v>
      </c>
      <c r="T3084" t="s">
        <v>1299</v>
      </c>
      <c r="U3084">
        <v>68.3</v>
      </c>
      <c r="AC3084" t="s">
        <v>1299</v>
      </c>
      <c r="AD3084">
        <v>64.38</v>
      </c>
      <c r="AL3084" t="s">
        <v>1299</v>
      </c>
      <c r="AM3084">
        <v>7.44</v>
      </c>
      <c r="AN3084">
        <f>AM3094</f>
        <v>11.26</v>
      </c>
    </row>
    <row r="3085" spans="11:46">
      <c r="K3085" t="s">
        <v>1043</v>
      </c>
      <c r="T3085" t="s">
        <v>1043</v>
      </c>
      <c r="AC3085" t="s">
        <v>1043</v>
      </c>
      <c r="AL3085" t="s">
        <v>1321</v>
      </c>
      <c r="AM3085">
        <v>64.010999999999996</v>
      </c>
      <c r="AN3085">
        <f>AM3097</f>
        <v>0</v>
      </c>
    </row>
    <row r="3086" spans="11:46">
      <c r="K3086" t="s">
        <v>1313</v>
      </c>
      <c r="T3086" t="s">
        <v>1298</v>
      </c>
      <c r="U3086">
        <v>79.905000000000001</v>
      </c>
      <c r="AC3086" t="s">
        <v>1298</v>
      </c>
      <c r="AD3086">
        <v>89.247</v>
      </c>
      <c r="AL3086" t="s">
        <v>1322</v>
      </c>
      <c r="AM3086">
        <v>64.010000000000005</v>
      </c>
      <c r="AN3086">
        <f>AM3100</f>
        <v>4.7E-2</v>
      </c>
    </row>
    <row r="3087" spans="11:46">
      <c r="K3087" t="s">
        <v>1301</v>
      </c>
      <c r="L3087">
        <v>0</v>
      </c>
      <c r="T3087" t="s">
        <v>1299</v>
      </c>
      <c r="U3087">
        <v>69.66</v>
      </c>
      <c r="AC3087" t="s">
        <v>1299</v>
      </c>
      <c r="AD3087">
        <v>87.9</v>
      </c>
      <c r="AL3087" t="s">
        <v>633</v>
      </c>
      <c r="AN3087">
        <f>AM3103</f>
        <v>7.5590000000000002</v>
      </c>
    </row>
    <row r="3088" spans="11:46">
      <c r="K3088" t="s">
        <v>1044</v>
      </c>
      <c r="T3088" t="s">
        <v>1044</v>
      </c>
      <c r="AC3088" t="s">
        <v>1044</v>
      </c>
      <c r="AL3088" t="s">
        <v>1298</v>
      </c>
      <c r="AM3088">
        <v>3.5999999999999997E-2</v>
      </c>
      <c r="AN3088">
        <f>AM3106</f>
        <v>64.010000000000005</v>
      </c>
    </row>
    <row r="3089" spans="11:39">
      <c r="K3089" t="s">
        <v>1313</v>
      </c>
      <c r="T3089" t="s">
        <v>1298</v>
      </c>
      <c r="U3089">
        <v>69.334000000000003</v>
      </c>
      <c r="AC3089" t="s">
        <v>1298</v>
      </c>
      <c r="AD3089">
        <v>101.393</v>
      </c>
      <c r="AL3089" t="s">
        <v>1299</v>
      </c>
      <c r="AM3089">
        <v>0.01</v>
      </c>
    </row>
    <row r="3090" spans="11:39">
      <c r="K3090" t="s">
        <v>1301</v>
      </c>
      <c r="L3090">
        <v>0</v>
      </c>
      <c r="T3090" t="s">
        <v>1299</v>
      </c>
      <c r="U3090">
        <v>69.099999999999994</v>
      </c>
      <c r="AC3090" t="s">
        <v>1299</v>
      </c>
      <c r="AD3090">
        <v>96.17</v>
      </c>
      <c r="AL3090" t="s">
        <v>1321</v>
      </c>
      <c r="AM3090">
        <v>4.1000000000000002E-2</v>
      </c>
    </row>
    <row r="3091" spans="11:39">
      <c r="K3091" t="s">
        <v>1045</v>
      </c>
      <c r="T3091" t="s">
        <v>1045</v>
      </c>
      <c r="AC3091" t="s">
        <v>1045</v>
      </c>
      <c r="AL3091" t="s">
        <v>1322</v>
      </c>
      <c r="AM3091">
        <v>0.03</v>
      </c>
    </row>
    <row r="3092" spans="11:39">
      <c r="K3092" t="s">
        <v>1313</v>
      </c>
      <c r="T3092" t="s">
        <v>1298</v>
      </c>
      <c r="U3092">
        <v>85.51</v>
      </c>
      <c r="AC3092" t="s">
        <v>1298</v>
      </c>
      <c r="AD3092">
        <v>69.552999999999997</v>
      </c>
      <c r="AL3092" t="s">
        <v>634</v>
      </c>
    </row>
    <row r="3093" spans="11:39">
      <c r="K3093" t="s">
        <v>1301</v>
      </c>
      <c r="L3093">
        <v>0</v>
      </c>
      <c r="T3093" t="s">
        <v>1299</v>
      </c>
      <c r="U3093">
        <v>68.58</v>
      </c>
      <c r="AC3093" t="s">
        <v>1299</v>
      </c>
      <c r="AD3093">
        <v>65.69</v>
      </c>
      <c r="AL3093" t="s">
        <v>1298</v>
      </c>
      <c r="AM3093">
        <v>11.265000000000001</v>
      </c>
    </row>
    <row r="3094" spans="11:39">
      <c r="K3094" t="s">
        <v>1046</v>
      </c>
      <c r="T3094" t="s">
        <v>1046</v>
      </c>
      <c r="AC3094" t="s">
        <v>1046</v>
      </c>
      <c r="AL3094" t="s">
        <v>1299</v>
      </c>
      <c r="AM3094">
        <v>11.26</v>
      </c>
    </row>
    <row r="3095" spans="11:39">
      <c r="K3095" t="s">
        <v>1313</v>
      </c>
      <c r="T3095" t="s">
        <v>1298</v>
      </c>
      <c r="U3095">
        <v>69.421000000000006</v>
      </c>
      <c r="AC3095" t="s">
        <v>1298</v>
      </c>
      <c r="AD3095">
        <v>96.441000000000003</v>
      </c>
      <c r="AL3095" t="s">
        <v>1321</v>
      </c>
      <c r="AM3095">
        <v>67.507000000000005</v>
      </c>
    </row>
    <row r="3096" spans="11:39">
      <c r="K3096" t="s">
        <v>1301</v>
      </c>
      <c r="L3096">
        <v>0</v>
      </c>
      <c r="T3096" t="s">
        <v>1299</v>
      </c>
      <c r="U3096">
        <v>69.3</v>
      </c>
      <c r="AC3096" t="s">
        <v>1299</v>
      </c>
      <c r="AD3096">
        <v>95.28</v>
      </c>
      <c r="AL3096" t="s">
        <v>1322</v>
      </c>
      <c r="AM3096">
        <v>64.010000000000005</v>
      </c>
    </row>
    <row r="3097" spans="11:39">
      <c r="K3097" t="s">
        <v>1047</v>
      </c>
      <c r="T3097" t="s">
        <v>1047</v>
      </c>
      <c r="AC3097" t="s">
        <v>1047</v>
      </c>
      <c r="AL3097" t="s">
        <v>635</v>
      </c>
    </row>
    <row r="3098" spans="11:39">
      <c r="K3098" t="s">
        <v>1313</v>
      </c>
      <c r="T3098" t="s">
        <v>1298</v>
      </c>
      <c r="U3098">
        <v>73.858000000000004</v>
      </c>
      <c r="AC3098" t="s">
        <v>1298</v>
      </c>
      <c r="AD3098">
        <v>76.302999999999997</v>
      </c>
      <c r="AL3098" t="s">
        <v>1298</v>
      </c>
      <c r="AM3098">
        <v>5.6000000000000001E-2</v>
      </c>
    </row>
    <row r="3099" spans="11:39">
      <c r="K3099" t="s">
        <v>1301</v>
      </c>
      <c r="L3099">
        <v>0</v>
      </c>
      <c r="T3099" t="s">
        <v>1299</v>
      </c>
      <c r="U3099">
        <v>69.7</v>
      </c>
      <c r="AC3099" t="s">
        <v>1299</v>
      </c>
      <c r="AD3099">
        <v>65.92</v>
      </c>
      <c r="AL3099" t="s">
        <v>1299</v>
      </c>
      <c r="AM3099">
        <v>0</v>
      </c>
    </row>
    <row r="3100" spans="11:39">
      <c r="K3100" t="s">
        <v>1048</v>
      </c>
      <c r="T3100" t="s">
        <v>1048</v>
      </c>
      <c r="AC3100" t="s">
        <v>1048</v>
      </c>
      <c r="AL3100" t="s">
        <v>1321</v>
      </c>
      <c r="AM3100">
        <v>4.7E-2</v>
      </c>
    </row>
    <row r="3101" spans="11:39">
      <c r="K3101" t="s">
        <v>1313</v>
      </c>
      <c r="T3101" t="s">
        <v>1298</v>
      </c>
      <c r="U3101">
        <v>78.248000000000005</v>
      </c>
      <c r="AC3101" t="s">
        <v>1298</v>
      </c>
      <c r="AD3101">
        <v>66.86</v>
      </c>
      <c r="AL3101" t="s">
        <v>1322</v>
      </c>
      <c r="AM3101">
        <v>0.04</v>
      </c>
    </row>
    <row r="3102" spans="11:39">
      <c r="K3102" t="s">
        <v>1301</v>
      </c>
      <c r="L3102">
        <v>0</v>
      </c>
      <c r="T3102" t="s">
        <v>1299</v>
      </c>
      <c r="U3102">
        <v>70.41</v>
      </c>
      <c r="AC3102" t="s">
        <v>1299</v>
      </c>
      <c r="AD3102">
        <v>65.17</v>
      </c>
      <c r="AL3102" t="s">
        <v>636</v>
      </c>
    </row>
    <row r="3103" spans="11:39">
      <c r="K3103" t="s">
        <v>1049</v>
      </c>
      <c r="T3103" t="s">
        <v>1049</v>
      </c>
      <c r="AC3103" t="s">
        <v>1049</v>
      </c>
      <c r="AL3103" t="s">
        <v>1298</v>
      </c>
      <c r="AM3103">
        <v>7.5590000000000002</v>
      </c>
    </row>
    <row r="3104" spans="11:39">
      <c r="K3104" t="s">
        <v>1313</v>
      </c>
      <c r="T3104" t="s">
        <v>1298</v>
      </c>
      <c r="U3104">
        <v>70.174000000000007</v>
      </c>
      <c r="AC3104" t="s">
        <v>1298</v>
      </c>
      <c r="AD3104">
        <v>82.608000000000004</v>
      </c>
      <c r="AL3104" t="s">
        <v>1299</v>
      </c>
      <c r="AM3104">
        <v>7.47</v>
      </c>
    </row>
    <row r="3105" spans="11:46">
      <c r="K3105" t="s">
        <v>1301</v>
      </c>
      <c r="L3105">
        <v>0</v>
      </c>
      <c r="T3105" t="s">
        <v>1299</v>
      </c>
      <c r="U3105">
        <v>69.91</v>
      </c>
      <c r="AC3105" t="s">
        <v>1299</v>
      </c>
      <c r="AD3105">
        <v>66.400000000000006</v>
      </c>
      <c r="AL3105" t="s">
        <v>1321</v>
      </c>
      <c r="AM3105">
        <v>64.012</v>
      </c>
    </row>
    <row r="3106" spans="11:46">
      <c r="K3106" t="s">
        <v>1050</v>
      </c>
      <c r="T3106" t="s">
        <v>1050</v>
      </c>
      <c r="AC3106" t="s">
        <v>1050</v>
      </c>
      <c r="AL3106" t="s">
        <v>1322</v>
      </c>
      <c r="AM3106">
        <v>64.010000000000005</v>
      </c>
    </row>
    <row r="3107" spans="11:46">
      <c r="K3107" t="s">
        <v>1313</v>
      </c>
      <c r="T3107" t="s">
        <v>1298</v>
      </c>
      <c r="U3107">
        <v>73.882999999999996</v>
      </c>
      <c r="AC3107" t="s">
        <v>1298</v>
      </c>
      <c r="AD3107">
        <v>95.393000000000001</v>
      </c>
      <c r="AL3107" t="s">
        <v>637</v>
      </c>
    </row>
    <row r="3108" spans="11:46">
      <c r="K3108" t="s">
        <v>1301</v>
      </c>
      <c r="L3108">
        <v>0</v>
      </c>
      <c r="T3108" t="s">
        <v>1299</v>
      </c>
      <c r="U3108">
        <v>71.040000000000006</v>
      </c>
      <c r="AC3108" t="s">
        <v>1299</v>
      </c>
      <c r="AD3108">
        <v>90.61</v>
      </c>
      <c r="AL3108" t="s">
        <v>1298</v>
      </c>
      <c r="AM3108">
        <v>10.677</v>
      </c>
      <c r="AO3108">
        <f>MIN(AM3109,AM3112,AM3115,AM3118,AM3121,AM3124,AM3127,AM3130,AM3133,AM3136)</f>
        <v>0</v>
      </c>
      <c r="AP3108">
        <f>QUARTILE(AN3109:AN3118,1)</f>
        <v>6.7499999999999999E-3</v>
      </c>
      <c r="AQ3108">
        <f>MEDIAN(AM3109,AM3112,AM3115,AM3118,AM3121,AM3124,AM3127,AM3130,AM3133,AM3136)</f>
        <v>10.4415</v>
      </c>
      <c r="AR3108">
        <f>QUARTILE(AN3109:AN3118,3)</f>
        <v>11.482749999999999</v>
      </c>
      <c r="AS3108">
        <f>MAX(AM3109,AM3112,AM3115,AM3118,AM3121,AM3124,AM3127,AM3130,AM3133,AM3136)</f>
        <v>64.010000000000005</v>
      </c>
      <c r="AT3108">
        <f>SUMIF(AN3109:AN3118,"&lt;64",AN3109:AN3118)/COUNTIF(AN3109:AN3118,"&lt;64")</f>
        <v>4.0991249999999999</v>
      </c>
    </row>
    <row r="3109" spans="11:46">
      <c r="K3109" t="s">
        <v>1051</v>
      </c>
      <c r="T3109" t="s">
        <v>1051</v>
      </c>
      <c r="AC3109" t="s">
        <v>1051</v>
      </c>
      <c r="AL3109" t="s">
        <v>1299</v>
      </c>
      <c r="AM3109">
        <v>10.51</v>
      </c>
      <c r="AN3109">
        <f>AM3109</f>
        <v>10.51</v>
      </c>
    </row>
    <row r="3110" spans="11:46">
      <c r="K3110" t="s">
        <v>1313</v>
      </c>
      <c r="T3110" t="s">
        <v>1298</v>
      </c>
      <c r="U3110">
        <v>70.164000000000001</v>
      </c>
      <c r="AC3110" t="s">
        <v>1298</v>
      </c>
      <c r="AD3110">
        <v>114.358</v>
      </c>
      <c r="AL3110" t="s">
        <v>1321</v>
      </c>
      <c r="AM3110">
        <v>64.433000000000007</v>
      </c>
      <c r="AN3110">
        <f>AM3112</f>
        <v>0</v>
      </c>
    </row>
    <row r="3111" spans="11:46">
      <c r="K3111" t="s">
        <v>1301</v>
      </c>
      <c r="L3111">
        <v>0</v>
      </c>
      <c r="T3111" t="s">
        <v>1299</v>
      </c>
      <c r="U3111">
        <v>69.83</v>
      </c>
      <c r="AC3111" t="s">
        <v>1299</v>
      </c>
      <c r="AD3111">
        <v>112.49</v>
      </c>
      <c r="AL3111" t="s">
        <v>1322</v>
      </c>
      <c r="AM3111">
        <v>64.010000000000005</v>
      </c>
      <c r="AN3111">
        <f>AM3115</f>
        <v>2.7E-2</v>
      </c>
    </row>
    <row r="3112" spans="11:46">
      <c r="K3112" t="s">
        <v>1052</v>
      </c>
      <c r="T3112" t="s">
        <v>1052</v>
      </c>
      <c r="AC3112" t="s">
        <v>1052</v>
      </c>
      <c r="AL3112" t="s">
        <v>638</v>
      </c>
      <c r="AN3112">
        <f>AM3118</f>
        <v>11.807</v>
      </c>
    </row>
    <row r="3113" spans="11:46">
      <c r="K3113" t="s">
        <v>1313</v>
      </c>
      <c r="T3113" t="s">
        <v>1298</v>
      </c>
      <c r="U3113">
        <v>71.540999999999997</v>
      </c>
      <c r="AC3113" t="s">
        <v>1298</v>
      </c>
      <c r="AD3113">
        <v>68.790999999999997</v>
      </c>
      <c r="AL3113" t="s">
        <v>1298</v>
      </c>
      <c r="AM3113">
        <v>3.5999999999999997E-2</v>
      </c>
      <c r="AN3113">
        <f>AM3121</f>
        <v>64.010000000000005</v>
      </c>
    </row>
    <row r="3114" spans="11:46">
      <c r="K3114" t="s">
        <v>1301</v>
      </c>
      <c r="L3114">
        <v>0</v>
      </c>
      <c r="T3114" t="s">
        <v>1299</v>
      </c>
      <c r="U3114">
        <v>69.849999999999994</v>
      </c>
      <c r="AC3114" t="s">
        <v>1299</v>
      </c>
      <c r="AD3114">
        <v>66.8</v>
      </c>
      <c r="AL3114" t="s">
        <v>1299</v>
      </c>
      <c r="AM3114">
        <v>0</v>
      </c>
      <c r="AN3114">
        <f>AM3124</f>
        <v>0</v>
      </c>
    </row>
    <row r="3115" spans="11:46">
      <c r="K3115" t="s">
        <v>1053</v>
      </c>
      <c r="T3115" t="s">
        <v>1053</v>
      </c>
      <c r="AC3115" t="s">
        <v>1053</v>
      </c>
      <c r="AL3115" t="s">
        <v>1321</v>
      </c>
      <c r="AM3115">
        <v>2.7E-2</v>
      </c>
      <c r="AN3115">
        <f>AM3127</f>
        <v>0</v>
      </c>
    </row>
    <row r="3116" spans="11:46">
      <c r="K3116" t="s">
        <v>1313</v>
      </c>
      <c r="T3116" t="s">
        <v>1298</v>
      </c>
      <c r="U3116">
        <v>69.900000000000006</v>
      </c>
      <c r="AC3116" t="s">
        <v>1298</v>
      </c>
      <c r="AD3116">
        <v>92.546000000000006</v>
      </c>
      <c r="AL3116" t="s">
        <v>1322</v>
      </c>
      <c r="AM3116">
        <v>0.02</v>
      </c>
      <c r="AN3116">
        <f>AM3130</f>
        <v>7.5999999999999998E-2</v>
      </c>
    </row>
    <row r="3117" spans="11:46">
      <c r="K3117" t="s">
        <v>1301</v>
      </c>
      <c r="L3117">
        <v>0</v>
      </c>
      <c r="T3117" t="s">
        <v>1299</v>
      </c>
      <c r="U3117">
        <v>69.790000000000006</v>
      </c>
      <c r="AC3117" t="s">
        <v>1299</v>
      </c>
      <c r="AD3117">
        <v>91.19</v>
      </c>
      <c r="AL3117" t="s">
        <v>639</v>
      </c>
      <c r="AN3117">
        <f>AM3133</f>
        <v>10.372999999999999</v>
      </c>
    </row>
    <row r="3118" spans="11:46">
      <c r="K3118" t="s">
        <v>1054</v>
      </c>
      <c r="T3118" t="s">
        <v>1054</v>
      </c>
      <c r="AC3118" t="s">
        <v>1054</v>
      </c>
      <c r="AL3118" t="s">
        <v>1298</v>
      </c>
      <c r="AM3118">
        <v>11.807</v>
      </c>
      <c r="AN3118">
        <f>AM3136</f>
        <v>64.010000000000005</v>
      </c>
    </row>
    <row r="3119" spans="11:46">
      <c r="K3119" t="s">
        <v>1313</v>
      </c>
      <c r="T3119" t="s">
        <v>1298</v>
      </c>
      <c r="U3119">
        <v>86.364000000000004</v>
      </c>
      <c r="AC3119" t="s">
        <v>1298</v>
      </c>
      <c r="AD3119">
        <v>95.8</v>
      </c>
      <c r="AL3119" t="s">
        <v>1299</v>
      </c>
      <c r="AM3119">
        <v>11.59</v>
      </c>
    </row>
    <row r="3120" spans="11:46">
      <c r="K3120" t="s">
        <v>1301</v>
      </c>
      <c r="L3120">
        <v>0</v>
      </c>
      <c r="T3120" t="s">
        <v>1299</v>
      </c>
      <c r="U3120">
        <v>70.37</v>
      </c>
      <c r="AC3120" t="s">
        <v>1299</v>
      </c>
      <c r="AD3120">
        <v>94.65</v>
      </c>
      <c r="AL3120" t="s">
        <v>1321</v>
      </c>
      <c r="AM3120">
        <v>66.319000000000003</v>
      </c>
    </row>
    <row r="3121" spans="11:39">
      <c r="K3121" t="s">
        <v>1055</v>
      </c>
      <c r="T3121" t="s">
        <v>1055</v>
      </c>
      <c r="AC3121" t="s">
        <v>1055</v>
      </c>
      <c r="AL3121" t="s">
        <v>1322</v>
      </c>
      <c r="AM3121">
        <v>64.010000000000005</v>
      </c>
    </row>
    <row r="3122" spans="11:39">
      <c r="K3122" t="s">
        <v>1313</v>
      </c>
      <c r="T3122" t="s">
        <v>1298</v>
      </c>
      <c r="U3122">
        <v>70.144999999999996</v>
      </c>
      <c r="AC3122" t="s">
        <v>1298</v>
      </c>
      <c r="AD3122">
        <v>67.521000000000001</v>
      </c>
      <c r="AL3122" t="s">
        <v>640</v>
      </c>
    </row>
    <row r="3123" spans="11:39">
      <c r="K3123" t="s">
        <v>1301</v>
      </c>
      <c r="L3123">
        <v>0</v>
      </c>
      <c r="T3123" t="s">
        <v>1299</v>
      </c>
      <c r="U3123">
        <v>69.959999999999994</v>
      </c>
      <c r="AC3123" t="s">
        <v>1299</v>
      </c>
      <c r="AD3123">
        <v>65.989999999999995</v>
      </c>
      <c r="AL3123" t="s">
        <v>1298</v>
      </c>
      <c r="AM3123">
        <v>0.12</v>
      </c>
    </row>
    <row r="3124" spans="11:39">
      <c r="K3124" t="s">
        <v>1056</v>
      </c>
      <c r="T3124" t="s">
        <v>1056</v>
      </c>
      <c r="AC3124" t="s">
        <v>1056</v>
      </c>
      <c r="AL3124" t="s">
        <v>1299</v>
      </c>
      <c r="AM3124">
        <v>0</v>
      </c>
    </row>
    <row r="3125" spans="11:39">
      <c r="K3125" t="s">
        <v>1313</v>
      </c>
      <c r="T3125" t="s">
        <v>1298</v>
      </c>
      <c r="U3125">
        <v>76.418999999999997</v>
      </c>
      <c r="AC3125" t="s">
        <v>1298</v>
      </c>
      <c r="AD3125">
        <v>97.391000000000005</v>
      </c>
      <c r="AL3125" t="s">
        <v>1321</v>
      </c>
      <c r="AM3125">
        <v>8.1000000000000003E-2</v>
      </c>
    </row>
    <row r="3126" spans="11:39">
      <c r="K3126" t="s">
        <v>1301</v>
      </c>
      <c r="L3126">
        <v>0</v>
      </c>
      <c r="T3126" t="s">
        <v>1299</v>
      </c>
      <c r="U3126">
        <v>70.31</v>
      </c>
      <c r="AC3126" t="s">
        <v>1299</v>
      </c>
      <c r="AD3126">
        <v>91.03</v>
      </c>
      <c r="AL3126" t="s">
        <v>1322</v>
      </c>
      <c r="AM3126">
        <v>0.08</v>
      </c>
    </row>
    <row r="3127" spans="11:39">
      <c r="K3127" t="s">
        <v>1057</v>
      </c>
      <c r="T3127" t="s">
        <v>1057</v>
      </c>
      <c r="AC3127" t="s">
        <v>1057</v>
      </c>
      <c r="AL3127" t="s">
        <v>641</v>
      </c>
    </row>
    <row r="3128" spans="11:39">
      <c r="K3128" t="s">
        <v>1313</v>
      </c>
      <c r="T3128" t="s">
        <v>1298</v>
      </c>
      <c r="U3128">
        <v>87.570999999999998</v>
      </c>
      <c r="AC3128" t="s">
        <v>1298</v>
      </c>
      <c r="AD3128">
        <v>72.159000000000006</v>
      </c>
      <c r="AL3128" t="s">
        <v>1298</v>
      </c>
      <c r="AM3128">
        <v>0.1</v>
      </c>
    </row>
    <row r="3129" spans="11:39">
      <c r="K3129" t="s">
        <v>1301</v>
      </c>
      <c r="L3129">
        <v>0</v>
      </c>
      <c r="T3129" t="s">
        <v>1299</v>
      </c>
      <c r="U3129">
        <v>71.42</v>
      </c>
      <c r="AC3129" t="s">
        <v>1299</v>
      </c>
      <c r="AD3129">
        <v>65.430000000000007</v>
      </c>
      <c r="AL3129" t="s">
        <v>1299</v>
      </c>
      <c r="AM3129">
        <v>0</v>
      </c>
    </row>
    <row r="3130" spans="11:39">
      <c r="K3130" t="s">
        <v>1058</v>
      </c>
      <c r="T3130" t="s">
        <v>1058</v>
      </c>
      <c r="AC3130" t="s">
        <v>1058</v>
      </c>
      <c r="AL3130" t="s">
        <v>1321</v>
      </c>
      <c r="AM3130">
        <v>7.5999999999999998E-2</v>
      </c>
    </row>
    <row r="3131" spans="11:39">
      <c r="K3131" t="s">
        <v>1313</v>
      </c>
      <c r="T3131" t="s">
        <v>1298</v>
      </c>
      <c r="U3131">
        <v>72.004999999999995</v>
      </c>
      <c r="AC3131" t="s">
        <v>1298</v>
      </c>
      <c r="AD3131">
        <v>68.116</v>
      </c>
      <c r="AL3131" t="s">
        <v>1322</v>
      </c>
      <c r="AM3131">
        <v>7.0000000000000007E-2</v>
      </c>
    </row>
    <row r="3132" spans="11:39">
      <c r="K3132" t="s">
        <v>1301</v>
      </c>
      <c r="L3132">
        <v>0</v>
      </c>
      <c r="T3132" t="s">
        <v>1299</v>
      </c>
      <c r="U3132">
        <v>71.73</v>
      </c>
      <c r="AC3132" t="s">
        <v>1299</v>
      </c>
      <c r="AD3132">
        <v>66.400000000000006</v>
      </c>
      <c r="AL3132" t="s">
        <v>642</v>
      </c>
    </row>
    <row r="3133" spans="11:39">
      <c r="K3133" t="s">
        <v>1059</v>
      </c>
      <c r="T3133" t="s">
        <v>1059</v>
      </c>
      <c r="AC3133" t="s">
        <v>1059</v>
      </c>
      <c r="AL3133" t="s">
        <v>1298</v>
      </c>
      <c r="AM3133">
        <v>10.372999999999999</v>
      </c>
    </row>
    <row r="3134" spans="11:39">
      <c r="K3134" t="s">
        <v>1313</v>
      </c>
      <c r="T3134" t="s">
        <v>1298</v>
      </c>
      <c r="U3134">
        <v>70.591999999999999</v>
      </c>
      <c r="AC3134" t="s">
        <v>1298</v>
      </c>
      <c r="AD3134">
        <v>69.179000000000002</v>
      </c>
      <c r="AL3134" t="s">
        <v>1299</v>
      </c>
      <c r="AM3134">
        <v>10.36</v>
      </c>
    </row>
    <row r="3135" spans="11:39">
      <c r="K3135" t="s">
        <v>1301</v>
      </c>
      <c r="L3135">
        <v>0</v>
      </c>
      <c r="T3135" t="s">
        <v>1299</v>
      </c>
      <c r="U3135">
        <v>70.489999999999995</v>
      </c>
      <c r="AC3135" t="s">
        <v>1299</v>
      </c>
      <c r="AD3135">
        <v>66.150000000000006</v>
      </c>
      <c r="AL3135" t="s">
        <v>1321</v>
      </c>
      <c r="AM3135">
        <v>64.031999999999996</v>
      </c>
    </row>
    <row r="3136" spans="11:39">
      <c r="K3136" t="s">
        <v>1060</v>
      </c>
      <c r="T3136" t="s">
        <v>1060</v>
      </c>
      <c r="AC3136" t="s">
        <v>1060</v>
      </c>
      <c r="AL3136" t="s">
        <v>1322</v>
      </c>
      <c r="AM3136">
        <v>64.010000000000005</v>
      </c>
    </row>
    <row r="3137" spans="11:46">
      <c r="K3137" t="s">
        <v>1313</v>
      </c>
      <c r="T3137" t="s">
        <v>1298</v>
      </c>
      <c r="U3137">
        <v>74.900999999999996</v>
      </c>
      <c r="AC3137" t="s">
        <v>1298</v>
      </c>
      <c r="AD3137">
        <v>97.369</v>
      </c>
      <c r="AL3137" t="s">
        <v>643</v>
      </c>
    </row>
    <row r="3138" spans="11:46">
      <c r="K3138" t="s">
        <v>1301</v>
      </c>
      <c r="L3138">
        <v>0</v>
      </c>
      <c r="T3138" t="s">
        <v>1299</v>
      </c>
      <c r="U3138">
        <v>71.77</v>
      </c>
      <c r="AC3138" t="s">
        <v>1299</v>
      </c>
      <c r="AD3138">
        <v>93.18</v>
      </c>
      <c r="AL3138" t="s">
        <v>1298</v>
      </c>
      <c r="AM3138">
        <v>2.3E-2</v>
      </c>
      <c r="AO3138">
        <f>MIN(AM3139,AM3142,AM3145,AM3148,AM3151,AM3154,AM3157,AM3160,AM3163,AM3166)</f>
        <v>0</v>
      </c>
      <c r="AP3138">
        <f>QUARTILE(AN3139:AN3148,1)</f>
        <v>2.5000000000000001E-3</v>
      </c>
      <c r="AQ3138">
        <f>MEDIAN(AM3139,AM3142,AM3145,AM3148,AM3151,AM3154,AM3157,AM3160,AM3163,AM3166)</f>
        <v>0.11499999999999999</v>
      </c>
      <c r="AR3138">
        <f>QUARTILE(AN3139:AN3148,3)</f>
        <v>0.22650000000000001</v>
      </c>
      <c r="AS3138">
        <f>MAX(AM3139,AM3142,AM3145,AM3148,AM3151,AM3154,AM3157,AM3160,AM3163,AM3166)</f>
        <v>64.007999999999996</v>
      </c>
      <c r="AT3138">
        <f>SUMIF(AN3139:AN3148,"&lt;64",AN3139:AN3148)/COUNTIF(AN3139:AN3148,"&lt;64")</f>
        <v>1.3403333333333332</v>
      </c>
    </row>
    <row r="3139" spans="11:46">
      <c r="K3139" t="s">
        <v>1061</v>
      </c>
      <c r="T3139" t="s">
        <v>1061</v>
      </c>
      <c r="AC3139" t="s">
        <v>1061</v>
      </c>
      <c r="AL3139" t="s">
        <v>1299</v>
      </c>
      <c r="AM3139">
        <v>0</v>
      </c>
      <c r="AN3139">
        <f>AM3139</f>
        <v>0</v>
      </c>
    </row>
    <row r="3140" spans="11:46">
      <c r="K3140" t="s">
        <v>1313</v>
      </c>
      <c r="T3140" t="s">
        <v>1298</v>
      </c>
      <c r="U3140">
        <v>71.596999999999994</v>
      </c>
      <c r="AC3140" t="s">
        <v>1298</v>
      </c>
      <c r="AD3140">
        <v>66.021000000000001</v>
      </c>
      <c r="AL3140" t="s">
        <v>1321</v>
      </c>
      <c r="AM3140">
        <v>4.2999999999999997E-2</v>
      </c>
      <c r="AN3140">
        <f>AM3142</f>
        <v>0</v>
      </c>
    </row>
    <row r="3141" spans="11:46">
      <c r="K3141" t="s">
        <v>1301</v>
      </c>
      <c r="L3141">
        <v>0</v>
      </c>
      <c r="T3141" t="s">
        <v>1299</v>
      </c>
      <c r="U3141">
        <v>71.31</v>
      </c>
      <c r="AC3141" t="s">
        <v>1299</v>
      </c>
      <c r="AD3141">
        <v>64.69</v>
      </c>
      <c r="AL3141" t="s">
        <v>1322</v>
      </c>
      <c r="AM3141">
        <v>0.04</v>
      </c>
      <c r="AN3141">
        <f>AM3145</f>
        <v>64.007999999999996</v>
      </c>
    </row>
    <row r="3142" spans="11:46">
      <c r="K3142" t="s">
        <v>1062</v>
      </c>
      <c r="T3142" t="s">
        <v>1062</v>
      </c>
      <c r="AC3142" t="s">
        <v>1062</v>
      </c>
      <c r="AL3142" t="s">
        <v>644</v>
      </c>
      <c r="AN3142">
        <f>AM3148</f>
        <v>7.0999999999999994E-2</v>
      </c>
    </row>
    <row r="3143" spans="11:46">
      <c r="K3143" t="s">
        <v>1313</v>
      </c>
      <c r="T3143" t="s">
        <v>1298</v>
      </c>
      <c r="U3143">
        <v>86.100999999999999</v>
      </c>
      <c r="AC3143" t="s">
        <v>1298</v>
      </c>
      <c r="AD3143">
        <v>67.881</v>
      </c>
      <c r="AL3143" t="s">
        <v>1298</v>
      </c>
      <c r="AM3143">
        <v>9.6910000000000007</v>
      </c>
      <c r="AN3143">
        <f>AM3151</f>
        <v>0.01</v>
      </c>
    </row>
    <row r="3144" spans="11:46">
      <c r="K3144" t="s">
        <v>1301</v>
      </c>
      <c r="L3144">
        <v>0</v>
      </c>
      <c r="T3144" t="s">
        <v>1299</v>
      </c>
      <c r="U3144">
        <v>71.010000000000005</v>
      </c>
      <c r="AC3144" t="s">
        <v>1299</v>
      </c>
      <c r="AD3144">
        <v>65.61</v>
      </c>
      <c r="AL3144" t="s">
        <v>1299</v>
      </c>
      <c r="AM3144">
        <v>9.68</v>
      </c>
      <c r="AN3144">
        <f>AM3154</f>
        <v>11.49</v>
      </c>
    </row>
    <row r="3145" spans="11:46">
      <c r="K3145" t="s">
        <v>1063</v>
      </c>
      <c r="T3145" t="s">
        <v>1063</v>
      </c>
      <c r="AC3145" t="s">
        <v>1063</v>
      </c>
      <c r="AL3145" t="s">
        <v>1321</v>
      </c>
      <c r="AM3145">
        <v>64.007999999999996</v>
      </c>
      <c r="AN3145">
        <f>AM3157</f>
        <v>0</v>
      </c>
    </row>
    <row r="3146" spans="11:46">
      <c r="K3146" t="s">
        <v>1313</v>
      </c>
      <c r="T3146" t="s">
        <v>1298</v>
      </c>
      <c r="U3146">
        <v>70.915999999999997</v>
      </c>
      <c r="AC3146" t="s">
        <v>1298</v>
      </c>
      <c r="AD3146">
        <v>100.96</v>
      </c>
      <c r="AL3146" t="s">
        <v>1322</v>
      </c>
      <c r="AM3146">
        <v>64.010000000000005</v>
      </c>
      <c r="AN3146">
        <f>AM3160</f>
        <v>0.11</v>
      </c>
    </row>
    <row r="3147" spans="11:46">
      <c r="K3147" t="s">
        <v>1301</v>
      </c>
      <c r="L3147">
        <v>0</v>
      </c>
      <c r="T3147" t="s">
        <v>1299</v>
      </c>
      <c r="U3147">
        <v>70.77</v>
      </c>
      <c r="AC3147" t="s">
        <v>1299</v>
      </c>
      <c r="AD3147">
        <v>95.9</v>
      </c>
      <c r="AL3147" t="s">
        <v>645</v>
      </c>
      <c r="AN3147">
        <f>AM3163</f>
        <v>0.26200000000000001</v>
      </c>
    </row>
    <row r="3148" spans="11:46">
      <c r="K3148" t="s">
        <v>1064</v>
      </c>
      <c r="T3148" t="s">
        <v>1064</v>
      </c>
      <c r="AC3148" t="s">
        <v>1064</v>
      </c>
      <c r="AL3148" t="s">
        <v>1298</v>
      </c>
      <c r="AM3148">
        <v>7.0999999999999994E-2</v>
      </c>
      <c r="AN3148">
        <f>AM3166</f>
        <v>0.12</v>
      </c>
    </row>
    <row r="3149" spans="11:46">
      <c r="K3149" t="s">
        <v>1313</v>
      </c>
      <c r="T3149" t="s">
        <v>1298</v>
      </c>
      <c r="U3149">
        <v>84.001999999999995</v>
      </c>
      <c r="AC3149" t="s">
        <v>1298</v>
      </c>
      <c r="AD3149">
        <v>103.47799999999999</v>
      </c>
      <c r="AL3149" t="s">
        <v>1299</v>
      </c>
      <c r="AM3149">
        <v>0.01</v>
      </c>
    </row>
    <row r="3150" spans="11:46">
      <c r="K3150" t="s">
        <v>1301</v>
      </c>
      <c r="L3150">
        <v>0</v>
      </c>
      <c r="T3150" t="s">
        <v>1299</v>
      </c>
      <c r="U3150">
        <v>71.77</v>
      </c>
      <c r="AC3150" t="s">
        <v>1299</v>
      </c>
      <c r="AD3150">
        <v>98.68</v>
      </c>
      <c r="AL3150" t="s">
        <v>1321</v>
      </c>
      <c r="AM3150">
        <v>1.4999999999999999E-2</v>
      </c>
    </row>
    <row r="3151" spans="11:46">
      <c r="K3151" t="s">
        <v>1065</v>
      </c>
      <c r="T3151" t="s">
        <v>1065</v>
      </c>
      <c r="AC3151" t="s">
        <v>1065</v>
      </c>
      <c r="AL3151" t="s">
        <v>1322</v>
      </c>
      <c r="AM3151">
        <v>0.01</v>
      </c>
    </row>
    <row r="3152" spans="11:46">
      <c r="K3152" t="s">
        <v>1313</v>
      </c>
      <c r="T3152" t="s">
        <v>1298</v>
      </c>
      <c r="U3152">
        <v>73.983000000000004</v>
      </c>
      <c r="AC3152" t="s">
        <v>1298</v>
      </c>
      <c r="AD3152">
        <v>66.748000000000005</v>
      </c>
      <c r="AL3152" t="s">
        <v>646</v>
      </c>
    </row>
    <row r="3153" spans="11:45">
      <c r="K3153" t="s">
        <v>1301</v>
      </c>
      <c r="L3153">
        <v>0</v>
      </c>
      <c r="T3153" t="s">
        <v>1299</v>
      </c>
      <c r="U3153">
        <v>71.319999999999993</v>
      </c>
      <c r="AC3153" t="s">
        <v>1299</v>
      </c>
      <c r="AD3153">
        <v>64.680000000000007</v>
      </c>
      <c r="AL3153" t="s">
        <v>1298</v>
      </c>
      <c r="AM3153">
        <v>11.54</v>
      </c>
    </row>
    <row r="3154" spans="11:45">
      <c r="K3154" t="s">
        <v>1066</v>
      </c>
      <c r="T3154" t="s">
        <v>1066</v>
      </c>
      <c r="AC3154" t="s">
        <v>1066</v>
      </c>
      <c r="AL3154" t="s">
        <v>1299</v>
      </c>
      <c r="AM3154">
        <v>11.49</v>
      </c>
    </row>
    <row r="3155" spans="11:45">
      <c r="K3155" t="s">
        <v>1313</v>
      </c>
      <c r="T3155" t="s">
        <v>1298</v>
      </c>
      <c r="U3155">
        <v>72.435000000000002</v>
      </c>
      <c r="AC3155" t="s">
        <v>1298</v>
      </c>
      <c r="AD3155">
        <v>101.598</v>
      </c>
      <c r="AL3155" t="s">
        <v>1321</v>
      </c>
      <c r="AM3155">
        <v>64.424000000000007</v>
      </c>
    </row>
    <row r="3156" spans="11:45">
      <c r="K3156" t="s">
        <v>1301</v>
      </c>
      <c r="L3156">
        <v>0</v>
      </c>
      <c r="T3156" t="s">
        <v>1299</v>
      </c>
      <c r="U3156">
        <v>71.58</v>
      </c>
      <c r="AC3156" t="s">
        <v>1299</v>
      </c>
      <c r="AD3156">
        <v>96.55</v>
      </c>
      <c r="AL3156" t="s">
        <v>1322</v>
      </c>
      <c r="AM3156">
        <v>64.010000000000005</v>
      </c>
    </row>
    <row r="3157" spans="11:45">
      <c r="K3157" t="s">
        <v>1067</v>
      </c>
      <c r="T3157" t="s">
        <v>1067</v>
      </c>
      <c r="AC3157" t="s">
        <v>1067</v>
      </c>
      <c r="AL3157" t="s">
        <v>647</v>
      </c>
    </row>
    <row r="3158" spans="11:45">
      <c r="K3158" t="s">
        <v>1313</v>
      </c>
      <c r="T3158" t="s">
        <v>1298</v>
      </c>
      <c r="U3158">
        <v>89.522999999999996</v>
      </c>
      <c r="AC3158" t="s">
        <v>1298</v>
      </c>
      <c r="AD3158">
        <v>67.691999999999993</v>
      </c>
      <c r="AL3158" t="s">
        <v>1298</v>
      </c>
      <c r="AM3158">
        <v>7.6999999999999999E-2</v>
      </c>
    </row>
    <row r="3159" spans="11:45">
      <c r="K3159" t="s">
        <v>1301</v>
      </c>
      <c r="L3159">
        <v>0</v>
      </c>
      <c r="T3159" t="s">
        <v>1299</v>
      </c>
      <c r="U3159">
        <v>73.069999999999993</v>
      </c>
      <c r="AC3159" t="s">
        <v>1299</v>
      </c>
      <c r="AD3159">
        <v>65.72</v>
      </c>
      <c r="AL3159" t="s">
        <v>1299</v>
      </c>
      <c r="AM3159">
        <v>0.01</v>
      </c>
    </row>
    <row r="3160" spans="11:45">
      <c r="K3160" t="s">
        <v>1068</v>
      </c>
      <c r="T3160" t="s">
        <v>1068</v>
      </c>
      <c r="AC3160" t="s">
        <v>1068</v>
      </c>
      <c r="AL3160" t="s">
        <v>1321</v>
      </c>
      <c r="AM3160">
        <v>0.11</v>
      </c>
    </row>
    <row r="3161" spans="11:45">
      <c r="K3161" t="s">
        <v>1313</v>
      </c>
      <c r="T3161" t="s">
        <v>1298</v>
      </c>
      <c r="U3161">
        <v>96.236999999999995</v>
      </c>
      <c r="AC3161" t="s">
        <v>1298</v>
      </c>
      <c r="AD3161">
        <v>75.900000000000006</v>
      </c>
      <c r="AL3161" t="s">
        <v>1322</v>
      </c>
      <c r="AM3161">
        <v>0.1</v>
      </c>
    </row>
    <row r="3162" spans="11:45">
      <c r="K3162" t="s">
        <v>1301</v>
      </c>
      <c r="L3162">
        <v>0</v>
      </c>
      <c r="T3162" t="s">
        <v>1299</v>
      </c>
      <c r="U3162">
        <v>73.78</v>
      </c>
      <c r="AC3162" t="s">
        <v>1299</v>
      </c>
      <c r="AD3162">
        <v>64.17</v>
      </c>
      <c r="AL3162" t="s">
        <v>648</v>
      </c>
    </row>
    <row r="3163" spans="11:45">
      <c r="K3163" t="s">
        <v>1069</v>
      </c>
      <c r="T3163" t="s">
        <v>1069</v>
      </c>
      <c r="AC3163" t="s">
        <v>1069</v>
      </c>
      <c r="AL3163" t="s">
        <v>1298</v>
      </c>
      <c r="AM3163">
        <v>0.26200000000000001</v>
      </c>
    </row>
    <row r="3164" spans="11:45">
      <c r="K3164" t="s">
        <v>1313</v>
      </c>
      <c r="T3164" t="s">
        <v>1298</v>
      </c>
      <c r="U3164">
        <v>73.007999999999996</v>
      </c>
      <c r="AC3164" t="s">
        <v>1298</v>
      </c>
      <c r="AD3164">
        <v>70.503</v>
      </c>
      <c r="AL3164" t="s">
        <v>1299</v>
      </c>
      <c r="AM3164">
        <v>0</v>
      </c>
    </row>
    <row r="3165" spans="11:45">
      <c r="K3165" t="s">
        <v>1301</v>
      </c>
      <c r="L3165">
        <v>0</v>
      </c>
      <c r="T3165" t="s">
        <v>1299</v>
      </c>
      <c r="U3165">
        <v>72.72</v>
      </c>
      <c r="AC3165" t="s">
        <v>1299</v>
      </c>
      <c r="AD3165">
        <v>66.08</v>
      </c>
      <c r="AL3165" t="s">
        <v>1321</v>
      </c>
      <c r="AM3165">
        <v>0.11899999999999999</v>
      </c>
    </row>
    <row r="3166" spans="11:45">
      <c r="K3166" t="s">
        <v>1070</v>
      </c>
      <c r="T3166" t="s">
        <v>1070</v>
      </c>
      <c r="AC3166" t="s">
        <v>1070</v>
      </c>
      <c r="AL3166" t="s">
        <v>1322</v>
      </c>
      <c r="AM3166">
        <v>0.12</v>
      </c>
    </row>
    <row r="3167" spans="11:45">
      <c r="K3167" t="s">
        <v>1313</v>
      </c>
      <c r="T3167" t="s">
        <v>1298</v>
      </c>
      <c r="U3167">
        <v>74.11</v>
      </c>
      <c r="AC3167" t="s">
        <v>1298</v>
      </c>
      <c r="AD3167">
        <v>104.274</v>
      </c>
      <c r="AL3167" t="s">
        <v>649</v>
      </c>
    </row>
    <row r="3168" spans="11:45">
      <c r="K3168" t="s">
        <v>1301</v>
      </c>
      <c r="L3168">
        <v>0</v>
      </c>
      <c r="T3168" t="s">
        <v>1299</v>
      </c>
      <c r="U3168">
        <v>73.819999999999993</v>
      </c>
      <c r="AC3168" t="s">
        <v>1299</v>
      </c>
      <c r="AD3168">
        <v>102.6</v>
      </c>
      <c r="AL3168" t="s">
        <v>1298</v>
      </c>
      <c r="AM3168">
        <v>10.103</v>
      </c>
      <c r="AO3168">
        <f>MIN(AM3169,AM3172,AM3175,AM3178,AM3181,AM3184,AM3187,AM3190,AM3193,AM3196)</f>
        <v>4.5999999999999999E-2</v>
      </c>
      <c r="AP3168">
        <f>QUARTILE(AN3169:AN3178,1)</f>
        <v>5.8249999999999996E-2</v>
      </c>
      <c r="AQ3168">
        <f>MEDIAN(AM3169,AM3172,AM3175,AM3178,AM3181,AM3184,AM3187,AM3190,AM3193,AM3196)</f>
        <v>7.91</v>
      </c>
      <c r="AR3168">
        <f>QUARTILE(AN3169:AN3178,3)</f>
        <v>9.9695</v>
      </c>
      <c r="AS3168">
        <f>MAX(AM3169,AM3172,AM3175,AM3178,AM3181,AM3184,AM3187,AM3190,AM3193,AM3196)</f>
        <v>64.010000000000005</v>
      </c>
    </row>
    <row r="3169" spans="11:40">
      <c r="K3169" t="s">
        <v>1071</v>
      </c>
      <c r="T3169" t="s">
        <v>1071</v>
      </c>
      <c r="AC3169" t="s">
        <v>1071</v>
      </c>
      <c r="AL3169" t="s">
        <v>1299</v>
      </c>
      <c r="AM3169">
        <v>10.039999999999999</v>
      </c>
      <c r="AN3169">
        <f>AM3169</f>
        <v>10.039999999999999</v>
      </c>
    </row>
    <row r="3170" spans="11:40">
      <c r="K3170" t="s">
        <v>1313</v>
      </c>
      <c r="T3170" t="s">
        <v>1298</v>
      </c>
      <c r="U3170">
        <v>79.438999999999993</v>
      </c>
      <c r="AC3170" t="s">
        <v>1298</v>
      </c>
      <c r="AD3170">
        <v>103.92</v>
      </c>
      <c r="AL3170" t="s">
        <v>1321</v>
      </c>
      <c r="AM3170">
        <v>64.007999999999996</v>
      </c>
      <c r="AN3170">
        <f>AM3172</f>
        <v>0</v>
      </c>
    </row>
    <row r="3171" spans="11:40">
      <c r="K3171" t="s">
        <v>1301</v>
      </c>
      <c r="L3171">
        <v>0</v>
      </c>
      <c r="T3171" t="s">
        <v>1299</v>
      </c>
      <c r="U3171">
        <v>73.28</v>
      </c>
      <c r="AC3171" t="s">
        <v>1299</v>
      </c>
      <c r="AD3171">
        <v>101.81</v>
      </c>
      <c r="AL3171" t="s">
        <v>1322</v>
      </c>
      <c r="AM3171">
        <v>64.010000000000005</v>
      </c>
      <c r="AN3171">
        <f>AM3175</f>
        <v>9.5000000000000001E-2</v>
      </c>
    </row>
    <row r="3172" spans="11:40">
      <c r="K3172" t="s">
        <v>1072</v>
      </c>
      <c r="T3172" t="s">
        <v>1072</v>
      </c>
      <c r="AC3172" t="s">
        <v>1072</v>
      </c>
      <c r="AL3172" t="s">
        <v>650</v>
      </c>
      <c r="AN3172">
        <f>AM3178</f>
        <v>9.7579999999999991</v>
      </c>
    </row>
    <row r="3173" spans="11:40">
      <c r="K3173" t="s">
        <v>1313</v>
      </c>
      <c r="T3173" t="s">
        <v>1298</v>
      </c>
      <c r="U3173">
        <v>77.301000000000002</v>
      </c>
      <c r="AC3173" t="s">
        <v>1298</v>
      </c>
      <c r="AD3173">
        <v>67.853999999999999</v>
      </c>
      <c r="AL3173" t="s">
        <v>1298</v>
      </c>
      <c r="AM3173">
        <v>0.20799999999999999</v>
      </c>
      <c r="AN3173">
        <f>AM3181</f>
        <v>64.010000000000005</v>
      </c>
    </row>
    <row r="3174" spans="11:40">
      <c r="K3174" t="s">
        <v>1301</v>
      </c>
      <c r="L3174">
        <v>0</v>
      </c>
      <c r="T3174" t="s">
        <v>1299</v>
      </c>
      <c r="U3174">
        <v>73.319999999999993</v>
      </c>
      <c r="AC3174" t="s">
        <v>1299</v>
      </c>
      <c r="AD3174">
        <v>66.23</v>
      </c>
      <c r="AL3174" t="s">
        <v>1299</v>
      </c>
      <c r="AM3174">
        <v>0</v>
      </c>
      <c r="AN3174">
        <f>AM3184</f>
        <v>4.58</v>
      </c>
    </row>
    <row r="3175" spans="11:40">
      <c r="K3175" t="s">
        <v>1073</v>
      </c>
      <c r="T3175" t="s">
        <v>1073</v>
      </c>
      <c r="AC3175" t="s">
        <v>1073</v>
      </c>
      <c r="AL3175" t="s">
        <v>1321</v>
      </c>
      <c r="AM3175">
        <v>9.5000000000000001E-2</v>
      </c>
      <c r="AN3175">
        <f>AM3187</f>
        <v>0</v>
      </c>
    </row>
    <row r="3176" spans="11:40">
      <c r="K3176" t="s">
        <v>1313</v>
      </c>
      <c r="T3176" t="s">
        <v>1298</v>
      </c>
      <c r="U3176">
        <v>75.411000000000001</v>
      </c>
      <c r="AC3176" t="s">
        <v>1298</v>
      </c>
      <c r="AD3176">
        <v>106.029</v>
      </c>
      <c r="AL3176" t="s">
        <v>1322</v>
      </c>
      <c r="AM3176">
        <v>0.09</v>
      </c>
      <c r="AN3176">
        <f>AM3190</f>
        <v>4.5999999999999999E-2</v>
      </c>
    </row>
    <row r="3177" spans="11:40">
      <c r="K3177" t="s">
        <v>1301</v>
      </c>
      <c r="L3177">
        <v>0</v>
      </c>
      <c r="T3177" t="s">
        <v>1299</v>
      </c>
      <c r="U3177">
        <v>72.91</v>
      </c>
      <c r="AC3177" t="s">
        <v>1299</v>
      </c>
      <c r="AD3177">
        <v>94.49</v>
      </c>
      <c r="AL3177" t="s">
        <v>651</v>
      </c>
      <c r="AN3177">
        <f>AM3193</f>
        <v>6.0620000000000003</v>
      </c>
    </row>
    <row r="3178" spans="11:40">
      <c r="K3178" t="s">
        <v>1074</v>
      </c>
      <c r="T3178" t="s">
        <v>1074</v>
      </c>
      <c r="AC3178" t="s">
        <v>1074</v>
      </c>
      <c r="AL3178" t="s">
        <v>1298</v>
      </c>
      <c r="AM3178">
        <v>9.7579999999999991</v>
      </c>
      <c r="AN3178">
        <f>AM3196</f>
        <v>64.010000000000005</v>
      </c>
    </row>
    <row r="3179" spans="11:40">
      <c r="K3179" t="s">
        <v>1313</v>
      </c>
      <c r="T3179" t="s">
        <v>1298</v>
      </c>
      <c r="U3179">
        <v>78.733000000000004</v>
      </c>
      <c r="AC3179" t="s">
        <v>1298</v>
      </c>
      <c r="AD3179">
        <v>97.97</v>
      </c>
      <c r="AL3179" t="s">
        <v>1299</v>
      </c>
      <c r="AM3179">
        <v>9.75</v>
      </c>
    </row>
    <row r="3180" spans="11:40">
      <c r="K3180" t="s">
        <v>1301</v>
      </c>
      <c r="L3180">
        <v>0</v>
      </c>
      <c r="T3180" t="s">
        <v>1299</v>
      </c>
      <c r="U3180">
        <v>72.849999999999994</v>
      </c>
      <c r="AC3180" t="s">
        <v>1299</v>
      </c>
      <c r="AD3180">
        <v>96.48</v>
      </c>
      <c r="AL3180" t="s">
        <v>1321</v>
      </c>
      <c r="AM3180">
        <v>64.012</v>
      </c>
    </row>
    <row r="3181" spans="11:40">
      <c r="K3181" t="s">
        <v>1075</v>
      </c>
      <c r="T3181" t="s">
        <v>1075</v>
      </c>
      <c r="AC3181" t="s">
        <v>1075</v>
      </c>
      <c r="AL3181" t="s">
        <v>1322</v>
      </c>
      <c r="AM3181">
        <v>64.010000000000005</v>
      </c>
    </row>
    <row r="3182" spans="11:40">
      <c r="K3182" t="s">
        <v>1313</v>
      </c>
      <c r="T3182" t="s">
        <v>1298</v>
      </c>
      <c r="U3182">
        <v>78.772000000000006</v>
      </c>
      <c r="AC3182" t="s">
        <v>1298</v>
      </c>
      <c r="AD3182">
        <v>85.921999999999997</v>
      </c>
      <c r="AL3182" t="s">
        <v>652</v>
      </c>
    </row>
    <row r="3183" spans="11:40">
      <c r="K3183" t="s">
        <v>1301</v>
      </c>
      <c r="L3183">
        <v>0</v>
      </c>
      <c r="T3183" t="s">
        <v>1299</v>
      </c>
      <c r="U3183">
        <v>72.98</v>
      </c>
      <c r="AC3183" t="s">
        <v>1299</v>
      </c>
      <c r="AD3183">
        <v>66.150000000000006</v>
      </c>
      <c r="AL3183" t="s">
        <v>1298</v>
      </c>
      <c r="AM3183">
        <v>4.8029999999999999</v>
      </c>
    </row>
    <row r="3184" spans="11:40">
      <c r="K3184" t="s">
        <v>1076</v>
      </c>
      <c r="T3184" t="s">
        <v>1076</v>
      </c>
      <c r="AC3184" t="s">
        <v>1076</v>
      </c>
      <c r="AL3184" t="s">
        <v>1299</v>
      </c>
      <c r="AM3184">
        <v>4.58</v>
      </c>
    </row>
    <row r="3185" spans="11:45">
      <c r="K3185" t="s">
        <v>1313</v>
      </c>
      <c r="T3185" t="s">
        <v>1298</v>
      </c>
      <c r="U3185">
        <v>73.588999999999999</v>
      </c>
      <c r="AC3185" t="s">
        <v>1298</v>
      </c>
      <c r="AD3185">
        <v>97.950999999999993</v>
      </c>
      <c r="AL3185" t="s">
        <v>1321</v>
      </c>
      <c r="AM3185">
        <v>64.012</v>
      </c>
    </row>
    <row r="3186" spans="11:45">
      <c r="K3186" t="s">
        <v>1301</v>
      </c>
      <c r="L3186">
        <v>0</v>
      </c>
      <c r="T3186" t="s">
        <v>1299</v>
      </c>
      <c r="U3186">
        <v>73.489999999999995</v>
      </c>
      <c r="AC3186" t="s">
        <v>1299</v>
      </c>
      <c r="AD3186">
        <v>96.16</v>
      </c>
      <c r="AL3186" t="s">
        <v>1322</v>
      </c>
      <c r="AM3186">
        <v>64.010000000000005</v>
      </c>
    </row>
    <row r="3187" spans="11:45">
      <c r="K3187" t="s">
        <v>1077</v>
      </c>
      <c r="T3187" t="s">
        <v>1077</v>
      </c>
      <c r="AC3187" t="s">
        <v>1077</v>
      </c>
      <c r="AL3187" t="s">
        <v>653</v>
      </c>
    </row>
    <row r="3188" spans="11:45">
      <c r="K3188" t="s">
        <v>1313</v>
      </c>
      <c r="T3188" t="s">
        <v>1298</v>
      </c>
      <c r="U3188">
        <v>72.430999999999997</v>
      </c>
      <c r="AC3188" t="s">
        <v>1298</v>
      </c>
      <c r="AD3188">
        <v>69.44</v>
      </c>
      <c r="AL3188" t="s">
        <v>1298</v>
      </c>
      <c r="AM3188">
        <v>1.6E-2</v>
      </c>
    </row>
    <row r="3189" spans="11:45">
      <c r="K3189" t="s">
        <v>1301</v>
      </c>
      <c r="L3189">
        <v>0</v>
      </c>
      <c r="T3189" t="s">
        <v>1299</v>
      </c>
      <c r="U3189">
        <v>64.569999999999993</v>
      </c>
      <c r="AC3189" t="s">
        <v>1299</v>
      </c>
      <c r="AD3189">
        <v>65.209999999999994</v>
      </c>
      <c r="AL3189" t="s">
        <v>1299</v>
      </c>
      <c r="AM3189">
        <v>0.01</v>
      </c>
    </row>
    <row r="3190" spans="11:45">
      <c r="K3190" t="s">
        <v>1078</v>
      </c>
      <c r="T3190" t="s">
        <v>1078</v>
      </c>
      <c r="AC3190" t="s">
        <v>1078</v>
      </c>
      <c r="AL3190" t="s">
        <v>1321</v>
      </c>
      <c r="AM3190">
        <v>4.5999999999999999E-2</v>
      </c>
    </row>
    <row r="3191" spans="11:45">
      <c r="K3191" t="s">
        <v>1313</v>
      </c>
      <c r="T3191" t="s">
        <v>1298</v>
      </c>
      <c r="U3191">
        <v>77.525999999999996</v>
      </c>
      <c r="AC3191" t="s">
        <v>1298</v>
      </c>
      <c r="AD3191">
        <v>68.016000000000005</v>
      </c>
      <c r="AL3191" t="s">
        <v>1322</v>
      </c>
      <c r="AM3191">
        <v>0.04</v>
      </c>
    </row>
    <row r="3192" spans="11:45">
      <c r="K3192" t="s">
        <v>1301</v>
      </c>
      <c r="L3192">
        <v>0</v>
      </c>
      <c r="T3192" t="s">
        <v>1299</v>
      </c>
      <c r="U3192">
        <v>74.2</v>
      </c>
      <c r="AC3192" t="s">
        <v>1299</v>
      </c>
      <c r="AD3192">
        <v>66.5</v>
      </c>
      <c r="AL3192" t="s">
        <v>654</v>
      </c>
    </row>
    <row r="3193" spans="11:45">
      <c r="K3193" t="s">
        <v>1079</v>
      </c>
      <c r="T3193" t="s">
        <v>1079</v>
      </c>
      <c r="AC3193" t="s">
        <v>1079</v>
      </c>
      <c r="AL3193" t="s">
        <v>1298</v>
      </c>
      <c r="AM3193">
        <v>6.0620000000000003</v>
      </c>
    </row>
    <row r="3194" spans="11:45">
      <c r="K3194" t="s">
        <v>1313</v>
      </c>
      <c r="T3194" t="s">
        <v>1298</v>
      </c>
      <c r="U3194">
        <v>77.114999999999995</v>
      </c>
      <c r="AC3194" t="s">
        <v>1298</v>
      </c>
      <c r="AD3194">
        <v>67.082999999999998</v>
      </c>
      <c r="AL3194" t="s">
        <v>1299</v>
      </c>
      <c r="AM3194">
        <v>6.05</v>
      </c>
    </row>
    <row r="3195" spans="11:45">
      <c r="K3195" t="s">
        <v>1301</v>
      </c>
      <c r="L3195">
        <v>0</v>
      </c>
      <c r="T3195" t="s">
        <v>1299</v>
      </c>
      <c r="U3195">
        <v>64.72</v>
      </c>
      <c r="AC3195" t="s">
        <v>1299</v>
      </c>
      <c r="AD3195">
        <v>65.16</v>
      </c>
      <c r="AL3195" t="s">
        <v>1321</v>
      </c>
      <c r="AM3195">
        <v>64.012</v>
      </c>
    </row>
    <row r="3196" spans="11:45">
      <c r="K3196" t="s">
        <v>1080</v>
      </c>
      <c r="T3196" t="s">
        <v>1080</v>
      </c>
      <c r="AC3196" t="s">
        <v>1080</v>
      </c>
      <c r="AL3196" t="s">
        <v>1322</v>
      </c>
      <c r="AM3196">
        <v>64.010000000000005</v>
      </c>
    </row>
    <row r="3197" spans="11:45">
      <c r="K3197" t="s">
        <v>1313</v>
      </c>
      <c r="T3197" t="s">
        <v>1298</v>
      </c>
      <c r="U3197">
        <v>75.593000000000004</v>
      </c>
      <c r="AC3197" t="s">
        <v>1298</v>
      </c>
      <c r="AD3197">
        <v>104.85299999999999</v>
      </c>
      <c r="AL3197" t="s">
        <v>655</v>
      </c>
    </row>
    <row r="3198" spans="11:45">
      <c r="K3198" t="s">
        <v>1301</v>
      </c>
      <c r="L3198">
        <v>0</v>
      </c>
      <c r="T3198" t="s">
        <v>1299</v>
      </c>
      <c r="U3198">
        <v>64.239999999999995</v>
      </c>
      <c r="AC3198" t="s">
        <v>1299</v>
      </c>
      <c r="AD3198">
        <v>103.27</v>
      </c>
      <c r="AL3198" t="s">
        <v>1298</v>
      </c>
      <c r="AM3198">
        <v>8.5000000000000006E-2</v>
      </c>
      <c r="AO3198">
        <f>MIN(AM3199,AM3202,AM3205,AM3208,AM3211,AM3214,AM3217,AM3220,AM3223,AM3226)</f>
        <v>0</v>
      </c>
      <c r="AP3198">
        <f>QUARTILE(AN3199:AN3208,1)</f>
        <v>0</v>
      </c>
      <c r="AQ3198">
        <f>MEDIAN(AM3199,AM3202,AM3205,AM3208,AM3211,AM3214,AM3217,AM3220,AM3223,AM3226)</f>
        <v>0.03</v>
      </c>
      <c r="AR3198">
        <f>QUARTILE(AN3199:AN3208,3)</f>
        <v>4.5749999999999999E-2</v>
      </c>
      <c r="AS3198">
        <f>MAX(AM3199,AM3202,AM3205,AM3208,AM3211,AM3214,AM3217,AM3220,AM3223,AM3226)</f>
        <v>66.891000000000005</v>
      </c>
    </row>
    <row r="3199" spans="11:45">
      <c r="K3199" t="s">
        <v>1081</v>
      </c>
      <c r="T3199" t="s">
        <v>1081</v>
      </c>
      <c r="AC3199" t="s">
        <v>1081</v>
      </c>
      <c r="AL3199" t="s">
        <v>1299</v>
      </c>
      <c r="AM3199">
        <v>0</v>
      </c>
      <c r="AN3199">
        <f>AM3199</f>
        <v>0</v>
      </c>
    </row>
    <row r="3200" spans="11:45">
      <c r="K3200" t="s">
        <v>1313</v>
      </c>
      <c r="T3200" t="s">
        <v>1298</v>
      </c>
      <c r="U3200">
        <v>64.668000000000006</v>
      </c>
      <c r="AC3200" t="s">
        <v>1298</v>
      </c>
      <c r="AD3200">
        <v>102.209</v>
      </c>
      <c r="AL3200" t="s">
        <v>1321</v>
      </c>
      <c r="AM3200">
        <v>2E-3</v>
      </c>
      <c r="AN3200">
        <f>AM3202</f>
        <v>0</v>
      </c>
    </row>
    <row r="3201" spans="11:40">
      <c r="K3201" t="s">
        <v>1301</v>
      </c>
      <c r="L3201">
        <v>0</v>
      </c>
      <c r="T3201" t="s">
        <v>1299</v>
      </c>
      <c r="U3201">
        <v>64.48</v>
      </c>
      <c r="AC3201" t="s">
        <v>1299</v>
      </c>
      <c r="AD3201">
        <v>101.11</v>
      </c>
      <c r="AL3201" t="s">
        <v>1322</v>
      </c>
      <c r="AM3201">
        <v>0</v>
      </c>
      <c r="AN3201">
        <f>AM3205</f>
        <v>66.891000000000005</v>
      </c>
    </row>
    <row r="3202" spans="11:40">
      <c r="K3202" t="s">
        <v>1082</v>
      </c>
      <c r="T3202" t="s">
        <v>1082</v>
      </c>
      <c r="AC3202" t="s">
        <v>1082</v>
      </c>
      <c r="AL3202" t="s">
        <v>656</v>
      </c>
      <c r="AN3202">
        <f>AM3208</f>
        <v>2.7E-2</v>
      </c>
    </row>
    <row r="3203" spans="11:40">
      <c r="K3203" t="s">
        <v>1313</v>
      </c>
      <c r="T3203" t="s">
        <v>1298</v>
      </c>
      <c r="U3203">
        <v>74.385000000000005</v>
      </c>
      <c r="AC3203" t="s">
        <v>1298</v>
      </c>
      <c r="AD3203">
        <v>66.325000000000003</v>
      </c>
      <c r="AL3203" t="s">
        <v>1298</v>
      </c>
      <c r="AM3203">
        <v>13.324</v>
      </c>
      <c r="AN3203">
        <f>AM3211</f>
        <v>0.05</v>
      </c>
    </row>
    <row r="3204" spans="11:40">
      <c r="K3204" t="s">
        <v>1301</v>
      </c>
      <c r="L3204">
        <v>0</v>
      </c>
      <c r="T3204" t="s">
        <v>1299</v>
      </c>
      <c r="U3204">
        <v>74.209999999999994</v>
      </c>
      <c r="AC3204" t="s">
        <v>1299</v>
      </c>
      <c r="AD3204">
        <v>64.23</v>
      </c>
      <c r="AL3204" t="s">
        <v>1299</v>
      </c>
      <c r="AM3204">
        <v>12.7</v>
      </c>
      <c r="AN3204">
        <f>AM3214</f>
        <v>0</v>
      </c>
    </row>
    <row r="3205" spans="11:40">
      <c r="K3205" t="s">
        <v>1083</v>
      </c>
      <c r="T3205" t="s">
        <v>1083</v>
      </c>
      <c r="AC3205" t="s">
        <v>1083</v>
      </c>
      <c r="AL3205" t="s">
        <v>1321</v>
      </c>
      <c r="AM3205">
        <v>66.891000000000005</v>
      </c>
      <c r="AN3205">
        <f>AM3217</f>
        <v>0</v>
      </c>
    </row>
    <row r="3206" spans="11:40">
      <c r="K3206" t="s">
        <v>1313</v>
      </c>
      <c r="T3206" t="s">
        <v>1298</v>
      </c>
      <c r="U3206">
        <v>75.13</v>
      </c>
      <c r="AC3206" t="s">
        <v>1298</v>
      </c>
      <c r="AD3206">
        <v>95.052000000000007</v>
      </c>
      <c r="AL3206" t="s">
        <v>1322</v>
      </c>
      <c r="AM3206">
        <v>64.010000000000005</v>
      </c>
      <c r="AN3206">
        <f>AM3220</f>
        <v>64.073999999999998</v>
      </c>
    </row>
    <row r="3207" spans="11:40">
      <c r="K3207" t="s">
        <v>1301</v>
      </c>
      <c r="L3207">
        <v>0</v>
      </c>
      <c r="T3207" t="s">
        <v>1299</v>
      </c>
      <c r="U3207">
        <v>73.72</v>
      </c>
      <c r="AC3207" t="s">
        <v>1299</v>
      </c>
      <c r="AD3207">
        <v>94.5</v>
      </c>
      <c r="AL3207" t="s">
        <v>657</v>
      </c>
      <c r="AN3207">
        <f>AM3223</f>
        <v>3.3000000000000002E-2</v>
      </c>
    </row>
    <row r="3208" spans="11:40">
      <c r="K3208" t="s">
        <v>1084</v>
      </c>
      <c r="T3208" t="s">
        <v>1084</v>
      </c>
      <c r="AC3208" t="s">
        <v>1084</v>
      </c>
      <c r="AL3208" t="s">
        <v>1298</v>
      </c>
      <c r="AM3208">
        <v>2.7E-2</v>
      </c>
      <c r="AN3208">
        <f>AM3226</f>
        <v>0</v>
      </c>
    </row>
    <row r="3209" spans="11:40">
      <c r="K3209" t="s">
        <v>1313</v>
      </c>
      <c r="T3209" t="s">
        <v>1298</v>
      </c>
      <c r="U3209">
        <v>86.581999999999994</v>
      </c>
      <c r="AC3209" t="s">
        <v>1298</v>
      </c>
      <c r="AD3209">
        <v>98.03</v>
      </c>
      <c r="AL3209" t="s">
        <v>1299</v>
      </c>
      <c r="AM3209">
        <v>0</v>
      </c>
    </row>
    <row r="3210" spans="11:40">
      <c r="K3210" t="s">
        <v>1301</v>
      </c>
      <c r="L3210">
        <v>0</v>
      </c>
      <c r="T3210" t="s">
        <v>1299</v>
      </c>
      <c r="U3210">
        <v>74.180000000000007</v>
      </c>
      <c r="AC3210" t="s">
        <v>1299</v>
      </c>
      <c r="AD3210">
        <v>97.27</v>
      </c>
      <c r="AL3210" t="s">
        <v>1321</v>
      </c>
      <c r="AM3210">
        <v>5.5E-2</v>
      </c>
    </row>
    <row r="3211" spans="11:40">
      <c r="K3211" t="s">
        <v>1085</v>
      </c>
      <c r="T3211" t="s">
        <v>1085</v>
      </c>
      <c r="AC3211" t="s">
        <v>1085</v>
      </c>
      <c r="AL3211" t="s">
        <v>1322</v>
      </c>
      <c r="AM3211">
        <v>0.05</v>
      </c>
    </row>
    <row r="3212" spans="11:40">
      <c r="K3212" t="s">
        <v>1313</v>
      </c>
      <c r="T3212" t="s">
        <v>1298</v>
      </c>
      <c r="U3212">
        <v>74.412999999999997</v>
      </c>
      <c r="AC3212" t="s">
        <v>1298</v>
      </c>
      <c r="AD3212">
        <v>66.882000000000005</v>
      </c>
      <c r="AL3212" t="s">
        <v>658</v>
      </c>
    </row>
    <row r="3213" spans="11:40">
      <c r="K3213" t="s">
        <v>1301</v>
      </c>
      <c r="L3213">
        <v>0</v>
      </c>
      <c r="T3213" t="s">
        <v>1299</v>
      </c>
      <c r="U3213">
        <v>74.28</v>
      </c>
      <c r="AC3213" t="s">
        <v>1299</v>
      </c>
      <c r="AD3213">
        <v>66.349999999999994</v>
      </c>
      <c r="AL3213" t="s">
        <v>1298</v>
      </c>
      <c r="AM3213">
        <v>5.0000000000000001E-3</v>
      </c>
    </row>
    <row r="3214" spans="11:40">
      <c r="K3214" t="s">
        <v>1086</v>
      </c>
      <c r="T3214" t="s">
        <v>1086</v>
      </c>
      <c r="AC3214" t="s">
        <v>1086</v>
      </c>
      <c r="AL3214" t="s">
        <v>1299</v>
      </c>
      <c r="AM3214">
        <v>0</v>
      </c>
    </row>
    <row r="3215" spans="11:40">
      <c r="K3215" t="s">
        <v>1313</v>
      </c>
      <c r="T3215" t="s">
        <v>1298</v>
      </c>
      <c r="U3215">
        <v>76.872</v>
      </c>
      <c r="AC3215" t="s">
        <v>1298</v>
      </c>
      <c r="AD3215">
        <v>93.974000000000004</v>
      </c>
      <c r="AL3215" t="s">
        <v>1321</v>
      </c>
      <c r="AM3215">
        <v>0.01</v>
      </c>
    </row>
    <row r="3216" spans="11:40">
      <c r="K3216" t="s">
        <v>1301</v>
      </c>
      <c r="L3216">
        <v>0</v>
      </c>
      <c r="T3216" t="s">
        <v>1299</v>
      </c>
      <c r="U3216">
        <v>64.510000000000005</v>
      </c>
      <c r="AC3216" t="s">
        <v>1299</v>
      </c>
      <c r="AD3216">
        <v>93.43</v>
      </c>
      <c r="AL3216" t="s">
        <v>1322</v>
      </c>
      <c r="AM3216">
        <v>0.01</v>
      </c>
    </row>
    <row r="3217" spans="11:45">
      <c r="K3217" t="s">
        <v>1087</v>
      </c>
      <c r="T3217" t="s">
        <v>1087</v>
      </c>
      <c r="AC3217" t="s">
        <v>1087</v>
      </c>
      <c r="AL3217" t="s">
        <v>659</v>
      </c>
    </row>
    <row r="3218" spans="11:45">
      <c r="K3218" t="s">
        <v>1313</v>
      </c>
      <c r="T3218" t="s">
        <v>1298</v>
      </c>
      <c r="U3218">
        <v>67.414000000000001</v>
      </c>
      <c r="AC3218" t="s">
        <v>1298</v>
      </c>
      <c r="AD3218">
        <v>66.754999999999995</v>
      </c>
      <c r="AL3218" t="s">
        <v>1298</v>
      </c>
      <c r="AM3218">
        <v>10.185</v>
      </c>
    </row>
    <row r="3219" spans="11:45">
      <c r="K3219" t="s">
        <v>1301</v>
      </c>
      <c r="L3219">
        <v>0</v>
      </c>
      <c r="T3219" t="s">
        <v>1299</v>
      </c>
      <c r="U3219">
        <v>65.19</v>
      </c>
      <c r="AC3219" t="s">
        <v>1299</v>
      </c>
      <c r="AD3219">
        <v>66.19</v>
      </c>
      <c r="AL3219" t="s">
        <v>1299</v>
      </c>
      <c r="AM3219">
        <v>10.18</v>
      </c>
    </row>
    <row r="3220" spans="11:45">
      <c r="K3220" t="s">
        <v>1088</v>
      </c>
      <c r="T3220" t="s">
        <v>1088</v>
      </c>
      <c r="AC3220" t="s">
        <v>1088</v>
      </c>
      <c r="AL3220" t="s">
        <v>1321</v>
      </c>
      <c r="AM3220">
        <v>64.073999999999998</v>
      </c>
    </row>
    <row r="3221" spans="11:45">
      <c r="K3221" t="s">
        <v>1313</v>
      </c>
      <c r="T3221" t="s">
        <v>1298</v>
      </c>
      <c r="U3221">
        <v>65.471000000000004</v>
      </c>
      <c r="AC3221" t="s">
        <v>1298</v>
      </c>
      <c r="AD3221">
        <v>67.150000000000006</v>
      </c>
      <c r="AL3221" t="s">
        <v>1322</v>
      </c>
      <c r="AM3221">
        <v>64.010000000000005</v>
      </c>
    </row>
    <row r="3222" spans="11:45">
      <c r="K3222" t="s">
        <v>1301</v>
      </c>
      <c r="L3222">
        <v>0</v>
      </c>
      <c r="T3222" t="s">
        <v>1299</v>
      </c>
      <c r="U3222">
        <v>65.349999999999994</v>
      </c>
      <c r="AC3222" t="s">
        <v>1299</v>
      </c>
      <c r="AD3222">
        <v>66.52</v>
      </c>
      <c r="AL3222" t="s">
        <v>660</v>
      </c>
    </row>
    <row r="3223" spans="11:45">
      <c r="K3223" t="s">
        <v>1089</v>
      </c>
      <c r="T3223" t="s">
        <v>1089</v>
      </c>
      <c r="AC3223" t="s">
        <v>1089</v>
      </c>
      <c r="AL3223" t="s">
        <v>1298</v>
      </c>
      <c r="AM3223">
        <v>3.3000000000000002E-2</v>
      </c>
    </row>
    <row r="3224" spans="11:45">
      <c r="K3224" t="s">
        <v>1313</v>
      </c>
      <c r="T3224" t="s">
        <v>1298</v>
      </c>
      <c r="U3224">
        <v>75.97</v>
      </c>
      <c r="AC3224" t="s">
        <v>1298</v>
      </c>
      <c r="AD3224">
        <v>65.867000000000004</v>
      </c>
      <c r="AL3224" t="s">
        <v>1299</v>
      </c>
      <c r="AM3224">
        <v>0</v>
      </c>
    </row>
    <row r="3225" spans="11:45">
      <c r="K3225" t="s">
        <v>1301</v>
      </c>
      <c r="L3225">
        <v>0</v>
      </c>
      <c r="T3225" t="s">
        <v>1299</v>
      </c>
      <c r="U3225">
        <v>65.400000000000006</v>
      </c>
      <c r="AC3225" t="s">
        <v>1299</v>
      </c>
      <c r="AD3225">
        <v>64.739999999999995</v>
      </c>
      <c r="AL3225" t="s">
        <v>1321</v>
      </c>
      <c r="AM3225">
        <v>5.0000000000000001E-3</v>
      </c>
    </row>
    <row r="3226" spans="11:45">
      <c r="K3226" t="s">
        <v>1090</v>
      </c>
      <c r="T3226" t="s">
        <v>1090</v>
      </c>
      <c r="AC3226" t="s">
        <v>1090</v>
      </c>
      <c r="AL3226" t="s">
        <v>1322</v>
      </c>
      <c r="AM3226">
        <v>0</v>
      </c>
    </row>
    <row r="3227" spans="11:45">
      <c r="K3227" t="s">
        <v>1313</v>
      </c>
      <c r="T3227" t="s">
        <v>1298</v>
      </c>
      <c r="U3227">
        <v>74.893000000000001</v>
      </c>
      <c r="AC3227" t="s">
        <v>1298</v>
      </c>
      <c r="AD3227">
        <v>93.947999999999993</v>
      </c>
      <c r="AL3227" t="s">
        <v>661</v>
      </c>
    </row>
    <row r="3228" spans="11:45">
      <c r="K3228" t="s">
        <v>1301</v>
      </c>
      <c r="L3228">
        <v>0</v>
      </c>
      <c r="T3228" t="s">
        <v>1299</v>
      </c>
      <c r="U3228">
        <v>66.180000000000007</v>
      </c>
      <c r="AC3228" t="s">
        <v>1299</v>
      </c>
      <c r="AD3228">
        <v>93.31</v>
      </c>
      <c r="AL3228" t="s">
        <v>1298</v>
      </c>
      <c r="AM3228">
        <v>6.0000000000000001E-3</v>
      </c>
      <c r="AO3228">
        <f>MIN(AM3229,AM3232,AM3235,AM3238,AM3241,AM3244,AM3247,AM3250,AM3253,AM3256)</f>
        <v>0</v>
      </c>
      <c r="AP3228">
        <f>QUARTILE(AN3229:AN3238,1)</f>
        <v>1E-3</v>
      </c>
      <c r="AQ3228">
        <f>MEDIAN(AM3229,AM3232,AM3235,AM3238,AM3241,AM3244,AM3247,AM3250,AM3253,AM3256)</f>
        <v>4.6959999999999997</v>
      </c>
      <c r="AR3228">
        <f>QUARTILE(AN3229:AN3238,3)</f>
        <v>9.7997499999999995</v>
      </c>
      <c r="AS3228">
        <f>MAX(AM3229,AM3232,AM3235,AM3238,AM3241,AM3244,AM3247,AM3250,AM3253,AM3256)</f>
        <v>64.031000000000006</v>
      </c>
    </row>
    <row r="3229" spans="11:45">
      <c r="K3229" t="s">
        <v>1091</v>
      </c>
      <c r="T3229" t="s">
        <v>1091</v>
      </c>
      <c r="AC3229" t="s">
        <v>1091</v>
      </c>
      <c r="AL3229" t="s">
        <v>1299</v>
      </c>
      <c r="AM3229">
        <v>0</v>
      </c>
      <c r="AN3229">
        <f>AM3229</f>
        <v>0</v>
      </c>
    </row>
    <row r="3230" spans="11:45">
      <c r="K3230" t="s">
        <v>1313</v>
      </c>
      <c r="T3230" t="s">
        <v>1298</v>
      </c>
      <c r="U3230">
        <v>76.094999999999999</v>
      </c>
      <c r="AC3230" t="s">
        <v>1298</v>
      </c>
      <c r="AD3230">
        <v>110.01300000000001</v>
      </c>
      <c r="AL3230" t="s">
        <v>1321</v>
      </c>
      <c r="AM3230">
        <v>0.06</v>
      </c>
      <c r="AN3230">
        <f>AM3232</f>
        <v>0</v>
      </c>
    </row>
    <row r="3231" spans="11:45">
      <c r="K3231" t="s">
        <v>1301</v>
      </c>
      <c r="L3231">
        <v>0</v>
      </c>
      <c r="T3231" t="s">
        <v>1299</v>
      </c>
      <c r="U3231">
        <v>65.75</v>
      </c>
      <c r="AC3231" t="s">
        <v>1299</v>
      </c>
      <c r="AD3231">
        <v>109.36</v>
      </c>
      <c r="AL3231" t="s">
        <v>1322</v>
      </c>
      <c r="AM3231">
        <v>0.06</v>
      </c>
      <c r="AN3231">
        <f>AM3235</f>
        <v>64.031000000000006</v>
      </c>
    </row>
    <row r="3232" spans="11:45">
      <c r="K3232" t="s">
        <v>1092</v>
      </c>
      <c r="T3232" t="s">
        <v>1092</v>
      </c>
      <c r="AC3232" t="s">
        <v>1092</v>
      </c>
      <c r="AL3232" t="s">
        <v>662</v>
      </c>
      <c r="AN3232">
        <f>AM3238</f>
        <v>0.10299999999999999</v>
      </c>
    </row>
    <row r="3233" spans="11:40">
      <c r="K3233" t="s">
        <v>1313</v>
      </c>
      <c r="T3233" t="s">
        <v>1298</v>
      </c>
      <c r="U3233">
        <v>65.709000000000003</v>
      </c>
      <c r="AC3233" t="s">
        <v>1298</v>
      </c>
      <c r="AD3233">
        <v>65.701999999999998</v>
      </c>
      <c r="AL3233" t="s">
        <v>1298</v>
      </c>
      <c r="AM3233">
        <v>7.1</v>
      </c>
      <c r="AN3233">
        <f>AM3241</f>
        <v>0.05</v>
      </c>
    </row>
    <row r="3234" spans="11:40">
      <c r="K3234" t="s">
        <v>1301</v>
      </c>
      <c r="L3234">
        <v>0</v>
      </c>
      <c r="T3234" t="s">
        <v>1299</v>
      </c>
      <c r="U3234">
        <v>65.48</v>
      </c>
      <c r="AC3234" t="s">
        <v>1299</v>
      </c>
      <c r="AD3234">
        <v>65.06</v>
      </c>
      <c r="AL3234" t="s">
        <v>1299</v>
      </c>
      <c r="AM3234">
        <v>7.09</v>
      </c>
      <c r="AN3234">
        <f>AM3244</f>
        <v>9.9700000000000006</v>
      </c>
    </row>
    <row r="3235" spans="11:40">
      <c r="K3235" t="s">
        <v>1093</v>
      </c>
      <c r="T3235" t="s">
        <v>1093</v>
      </c>
      <c r="AC3235" t="s">
        <v>1093</v>
      </c>
      <c r="AL3235" t="s">
        <v>1321</v>
      </c>
      <c r="AM3235">
        <v>64.031000000000006</v>
      </c>
      <c r="AN3235">
        <f>AM3247</f>
        <v>0</v>
      </c>
    </row>
    <row r="3236" spans="11:40">
      <c r="K3236" t="s">
        <v>1313</v>
      </c>
      <c r="T3236" t="s">
        <v>1298</v>
      </c>
      <c r="U3236">
        <v>80.638000000000005</v>
      </c>
      <c r="AC3236" t="s">
        <v>1298</v>
      </c>
      <c r="AD3236">
        <v>106.34</v>
      </c>
      <c r="AL3236" t="s">
        <v>1322</v>
      </c>
      <c r="AM3236">
        <v>64.010000000000005</v>
      </c>
      <c r="AN3236">
        <f>AM3250</f>
        <v>4.0000000000000001E-3</v>
      </c>
    </row>
    <row r="3237" spans="11:40">
      <c r="K3237" t="s">
        <v>1301</v>
      </c>
      <c r="L3237">
        <v>0</v>
      </c>
      <c r="T3237" t="s">
        <v>1299</v>
      </c>
      <c r="U3237">
        <v>65.41</v>
      </c>
      <c r="AC3237" t="s">
        <v>1299</v>
      </c>
      <c r="AD3237">
        <v>105.71</v>
      </c>
      <c r="AL3237" t="s">
        <v>663</v>
      </c>
      <c r="AN3237">
        <f>AM3253</f>
        <v>9.2889999999999997</v>
      </c>
    </row>
    <row r="3238" spans="11:40">
      <c r="K3238" t="s">
        <v>1094</v>
      </c>
      <c r="T3238" t="s">
        <v>1094</v>
      </c>
      <c r="AC3238" t="s">
        <v>1094</v>
      </c>
      <c r="AL3238" t="s">
        <v>1298</v>
      </c>
      <c r="AM3238">
        <v>0.10299999999999999</v>
      </c>
      <c r="AN3238">
        <f>AM3256</f>
        <v>64.010000000000005</v>
      </c>
    </row>
    <row r="3239" spans="11:40">
      <c r="K3239" t="s">
        <v>1313</v>
      </c>
      <c r="T3239" t="s">
        <v>1298</v>
      </c>
      <c r="U3239">
        <v>71.709999999999994</v>
      </c>
      <c r="AC3239" t="s">
        <v>1298</v>
      </c>
      <c r="AD3239">
        <v>86.724000000000004</v>
      </c>
      <c r="AL3239" t="s">
        <v>1299</v>
      </c>
      <c r="AM3239">
        <v>0</v>
      </c>
    </row>
    <row r="3240" spans="11:40">
      <c r="K3240" t="s">
        <v>1301</v>
      </c>
      <c r="L3240">
        <v>0</v>
      </c>
      <c r="T3240" t="s">
        <v>1299</v>
      </c>
      <c r="U3240">
        <v>65.680000000000007</v>
      </c>
      <c r="AC3240" t="s">
        <v>1299</v>
      </c>
      <c r="AD3240">
        <v>86.15</v>
      </c>
      <c r="AL3240" t="s">
        <v>1321</v>
      </c>
      <c r="AM3240">
        <v>4.9000000000000002E-2</v>
      </c>
    </row>
    <row r="3241" spans="11:40">
      <c r="K3241" t="s">
        <v>1095</v>
      </c>
      <c r="T3241" t="s">
        <v>1095</v>
      </c>
      <c r="AC3241" t="s">
        <v>1095</v>
      </c>
      <c r="AL3241" t="s">
        <v>1322</v>
      </c>
      <c r="AM3241">
        <v>0.05</v>
      </c>
    </row>
    <row r="3242" spans="11:40">
      <c r="K3242" t="s">
        <v>1313</v>
      </c>
      <c r="T3242" t="s">
        <v>1298</v>
      </c>
      <c r="U3242">
        <v>65.272999999999996</v>
      </c>
      <c r="AC3242" t="s">
        <v>1298</v>
      </c>
      <c r="AD3242">
        <v>65.284000000000006</v>
      </c>
      <c r="AL3242" t="s">
        <v>664</v>
      </c>
    </row>
    <row r="3243" spans="11:40">
      <c r="K3243" t="s">
        <v>1301</v>
      </c>
      <c r="L3243">
        <v>0</v>
      </c>
      <c r="T3243" t="s">
        <v>1299</v>
      </c>
      <c r="U3243">
        <v>65.11</v>
      </c>
      <c r="AC3243" t="s">
        <v>1299</v>
      </c>
      <c r="AD3243">
        <v>64.459999999999994</v>
      </c>
      <c r="AL3243" t="s">
        <v>1298</v>
      </c>
      <c r="AM3243">
        <v>9.9770000000000003</v>
      </c>
    </row>
    <row r="3244" spans="11:40">
      <c r="K3244" t="s">
        <v>1096</v>
      </c>
      <c r="T3244" t="s">
        <v>1096</v>
      </c>
      <c r="AC3244" t="s">
        <v>1096</v>
      </c>
      <c r="AL3244" t="s">
        <v>1299</v>
      </c>
      <c r="AM3244">
        <v>9.9700000000000006</v>
      </c>
    </row>
    <row r="3245" spans="11:40">
      <c r="K3245" t="s">
        <v>1313</v>
      </c>
      <c r="T3245" t="s">
        <v>1298</v>
      </c>
      <c r="U3245">
        <v>65.311999999999998</v>
      </c>
      <c r="AC3245" t="s">
        <v>1298</v>
      </c>
      <c r="AD3245">
        <v>103.96899999999999</v>
      </c>
      <c r="AL3245" t="s">
        <v>1321</v>
      </c>
      <c r="AM3245">
        <v>64.106999999999999</v>
      </c>
    </row>
    <row r="3246" spans="11:40">
      <c r="K3246" t="s">
        <v>1301</v>
      </c>
      <c r="L3246">
        <v>0</v>
      </c>
      <c r="T3246" t="s">
        <v>1299</v>
      </c>
      <c r="U3246">
        <v>65.12</v>
      </c>
      <c r="AC3246" t="s">
        <v>1299</v>
      </c>
      <c r="AD3246">
        <v>103.32</v>
      </c>
      <c r="AL3246" t="s">
        <v>1322</v>
      </c>
      <c r="AM3246">
        <v>64.010000000000005</v>
      </c>
    </row>
    <row r="3247" spans="11:40">
      <c r="K3247" t="s">
        <v>1097</v>
      </c>
      <c r="T3247" t="s">
        <v>1097</v>
      </c>
      <c r="AC3247" t="s">
        <v>1097</v>
      </c>
      <c r="AL3247" t="s">
        <v>665</v>
      </c>
    </row>
    <row r="3248" spans="11:40">
      <c r="K3248" t="s">
        <v>1313</v>
      </c>
      <c r="T3248" t="s">
        <v>1298</v>
      </c>
      <c r="U3248">
        <v>66.775999999999996</v>
      </c>
      <c r="AC3248" t="s">
        <v>1298</v>
      </c>
      <c r="AD3248">
        <v>66.194999999999993</v>
      </c>
      <c r="AL3248" t="s">
        <v>1298</v>
      </c>
      <c r="AM3248">
        <v>0.221</v>
      </c>
    </row>
    <row r="3249" spans="11:45">
      <c r="K3249" t="s">
        <v>1301</v>
      </c>
      <c r="L3249">
        <v>0</v>
      </c>
      <c r="T3249" t="s">
        <v>1299</v>
      </c>
      <c r="U3249">
        <v>66.650000000000006</v>
      </c>
      <c r="AC3249" t="s">
        <v>1299</v>
      </c>
      <c r="AD3249">
        <v>65.540000000000006</v>
      </c>
      <c r="AL3249" t="s">
        <v>1299</v>
      </c>
      <c r="AM3249">
        <v>0</v>
      </c>
    </row>
    <row r="3250" spans="11:45">
      <c r="K3250" t="s">
        <v>1098</v>
      </c>
      <c r="T3250" t="s">
        <v>1098</v>
      </c>
      <c r="AC3250" t="s">
        <v>1098</v>
      </c>
      <c r="AL3250" t="s">
        <v>1321</v>
      </c>
      <c r="AM3250">
        <v>4.0000000000000001E-3</v>
      </c>
    </row>
    <row r="3251" spans="11:45">
      <c r="K3251" t="s">
        <v>1313</v>
      </c>
      <c r="T3251" t="s">
        <v>1298</v>
      </c>
      <c r="U3251">
        <v>66.671999999999997</v>
      </c>
      <c r="AC3251" t="s">
        <v>1298</v>
      </c>
      <c r="AD3251">
        <v>66.272000000000006</v>
      </c>
      <c r="AL3251" t="s">
        <v>1322</v>
      </c>
      <c r="AM3251">
        <v>0</v>
      </c>
    </row>
    <row r="3252" spans="11:45">
      <c r="K3252" t="s">
        <v>1301</v>
      </c>
      <c r="L3252">
        <v>0</v>
      </c>
      <c r="T3252" t="s">
        <v>1299</v>
      </c>
      <c r="U3252">
        <v>66.55</v>
      </c>
      <c r="AC3252" t="s">
        <v>1299</v>
      </c>
      <c r="AD3252">
        <v>65.63</v>
      </c>
      <c r="AL3252" t="s">
        <v>666</v>
      </c>
    </row>
    <row r="3253" spans="11:45">
      <c r="K3253" t="s">
        <v>1099</v>
      </c>
      <c r="T3253" t="s">
        <v>1099</v>
      </c>
      <c r="AC3253" t="s">
        <v>1099</v>
      </c>
      <c r="AL3253" t="s">
        <v>1298</v>
      </c>
      <c r="AM3253">
        <v>9.2889999999999997</v>
      </c>
    </row>
    <row r="3254" spans="11:45">
      <c r="K3254" t="s">
        <v>1313</v>
      </c>
      <c r="T3254" t="s">
        <v>1298</v>
      </c>
      <c r="U3254">
        <v>67.010999999999996</v>
      </c>
      <c r="AC3254" t="s">
        <v>1298</v>
      </c>
      <c r="AD3254">
        <v>65.411000000000001</v>
      </c>
      <c r="AL3254" t="s">
        <v>1299</v>
      </c>
      <c r="AM3254">
        <v>9.2799999999999994</v>
      </c>
    </row>
    <row r="3255" spans="11:45">
      <c r="K3255" t="s">
        <v>1301</v>
      </c>
      <c r="L3255">
        <v>0</v>
      </c>
      <c r="T3255" t="s">
        <v>1299</v>
      </c>
      <c r="U3255">
        <v>66.81</v>
      </c>
      <c r="AC3255" t="s">
        <v>1299</v>
      </c>
      <c r="AD3255">
        <v>64.540000000000006</v>
      </c>
      <c r="AL3255" t="s">
        <v>1321</v>
      </c>
      <c r="AM3255">
        <v>64.025000000000006</v>
      </c>
    </row>
    <row r="3256" spans="11:45">
      <c r="K3256" t="s">
        <v>1100</v>
      </c>
      <c r="T3256" t="s">
        <v>1100</v>
      </c>
      <c r="AC3256" t="s">
        <v>1100</v>
      </c>
      <c r="AL3256" t="s">
        <v>1322</v>
      </c>
      <c r="AM3256">
        <v>64.010000000000005</v>
      </c>
    </row>
    <row r="3257" spans="11:45">
      <c r="K3257" t="s">
        <v>1313</v>
      </c>
      <c r="T3257" t="s">
        <v>1298</v>
      </c>
      <c r="U3257">
        <v>80.960999999999999</v>
      </c>
      <c r="AC3257" t="s">
        <v>1298</v>
      </c>
      <c r="AD3257">
        <v>96.213999999999999</v>
      </c>
      <c r="AL3257" t="s">
        <v>667</v>
      </c>
    </row>
    <row r="3258" spans="11:45">
      <c r="K3258" t="s">
        <v>1301</v>
      </c>
      <c r="L3258">
        <v>0</v>
      </c>
      <c r="T3258" t="s">
        <v>1299</v>
      </c>
      <c r="U3258">
        <v>66.52</v>
      </c>
      <c r="AC3258" t="s">
        <v>1299</v>
      </c>
      <c r="AD3258">
        <v>95.58</v>
      </c>
      <c r="AL3258" t="s">
        <v>1298</v>
      </c>
      <c r="AM3258">
        <v>9.5000000000000001E-2</v>
      </c>
      <c r="AO3258">
        <f>MIN(AM3259,AM3262,AM3265,AM3268,AM3271,AM3274,AM3277,AM3280,AM3283,AM3286)</f>
        <v>0</v>
      </c>
      <c r="AP3258">
        <f>QUARTILE(AN3259:AN3268,1)</f>
        <v>5.0000000000000001E-4</v>
      </c>
      <c r="AQ3258">
        <f>MEDIAN(AM3259,AM3262,AM3265,AM3268,AM3271,AM3274,AM3277,AM3280,AM3283,AM3286)</f>
        <v>2.5809999999999995</v>
      </c>
      <c r="AR3258">
        <f>QUARTILE(AN3259:AN3268,3)</f>
        <v>9.6347500000000004</v>
      </c>
      <c r="AS3258">
        <f>MAX(AM3259,AM3262,AM3265,AM3268,AM3271,AM3274,AM3277,AM3280,AM3283,AM3286)</f>
        <v>64.010000000000005</v>
      </c>
    </row>
    <row r="3259" spans="11:45">
      <c r="K3259" t="s">
        <v>1101</v>
      </c>
      <c r="T3259" t="s">
        <v>1101</v>
      </c>
      <c r="AC3259" t="s">
        <v>1101</v>
      </c>
      <c r="AL3259" t="s">
        <v>1299</v>
      </c>
      <c r="AM3259">
        <v>0.01</v>
      </c>
      <c r="AN3259">
        <f>AM3259</f>
        <v>0.01</v>
      </c>
    </row>
    <row r="3260" spans="11:45">
      <c r="K3260" t="s">
        <v>1313</v>
      </c>
      <c r="T3260" t="s">
        <v>1298</v>
      </c>
      <c r="U3260">
        <v>66.259</v>
      </c>
      <c r="AC3260" t="s">
        <v>1298</v>
      </c>
      <c r="AD3260">
        <v>92.069000000000003</v>
      </c>
      <c r="AL3260" t="s">
        <v>1321</v>
      </c>
      <c r="AM3260">
        <v>0.16800000000000001</v>
      </c>
      <c r="AN3260">
        <f>AM3262</f>
        <v>0</v>
      </c>
    </row>
    <row r="3261" spans="11:45">
      <c r="K3261" t="s">
        <v>1301</v>
      </c>
      <c r="L3261">
        <v>0</v>
      </c>
      <c r="T3261" t="s">
        <v>1299</v>
      </c>
      <c r="U3261">
        <v>66.13</v>
      </c>
      <c r="AC3261" t="s">
        <v>1299</v>
      </c>
      <c r="AD3261">
        <v>91.64</v>
      </c>
      <c r="AL3261" t="s">
        <v>1322</v>
      </c>
      <c r="AM3261">
        <v>0.16</v>
      </c>
      <c r="AN3261">
        <f>AM3265</f>
        <v>0.11799999999999999</v>
      </c>
    </row>
    <row r="3262" spans="11:45">
      <c r="K3262" t="s">
        <v>1102</v>
      </c>
      <c r="T3262" t="s">
        <v>1102</v>
      </c>
      <c r="AC3262" t="s">
        <v>1102</v>
      </c>
      <c r="AL3262" t="s">
        <v>668</v>
      </c>
      <c r="AN3262">
        <f>AM3268</f>
        <v>11.164999999999999</v>
      </c>
    </row>
    <row r="3263" spans="11:45">
      <c r="K3263" t="s">
        <v>1313</v>
      </c>
      <c r="T3263" t="s">
        <v>1298</v>
      </c>
      <c r="U3263">
        <v>65.915000000000006</v>
      </c>
      <c r="AC3263" t="s">
        <v>1298</v>
      </c>
      <c r="AD3263">
        <v>65.061999999999998</v>
      </c>
      <c r="AL3263" t="s">
        <v>1298</v>
      </c>
      <c r="AM3263">
        <v>7.0000000000000001E-3</v>
      </c>
      <c r="AN3263">
        <f>AM3271</f>
        <v>64.010000000000005</v>
      </c>
    </row>
    <row r="3264" spans="11:45">
      <c r="K3264" t="s">
        <v>1301</v>
      </c>
      <c r="L3264">
        <v>0</v>
      </c>
      <c r="T3264" t="s">
        <v>1299</v>
      </c>
      <c r="U3264">
        <v>65.78</v>
      </c>
      <c r="AC3264" t="s">
        <v>1299</v>
      </c>
      <c r="AD3264">
        <v>64.489999999999995</v>
      </c>
      <c r="AL3264" t="s">
        <v>1299</v>
      </c>
      <c r="AM3264">
        <v>0</v>
      </c>
      <c r="AN3264">
        <f>AM3274</f>
        <v>0</v>
      </c>
    </row>
    <row r="3265" spans="11:40">
      <c r="K3265" t="s">
        <v>1103</v>
      </c>
      <c r="T3265" t="s">
        <v>1103</v>
      </c>
      <c r="AC3265" t="s">
        <v>1103</v>
      </c>
      <c r="AL3265" t="s">
        <v>1321</v>
      </c>
      <c r="AM3265">
        <v>0.11799999999999999</v>
      </c>
      <c r="AN3265">
        <f>AM3277</f>
        <v>0</v>
      </c>
    </row>
    <row r="3266" spans="11:40">
      <c r="K3266" t="s">
        <v>1313</v>
      </c>
      <c r="T3266" t="s">
        <v>1298</v>
      </c>
      <c r="U3266">
        <v>66.399000000000001</v>
      </c>
      <c r="AC3266" t="s">
        <v>1298</v>
      </c>
      <c r="AD3266">
        <v>105.65300000000001</v>
      </c>
      <c r="AL3266" t="s">
        <v>1322</v>
      </c>
      <c r="AM3266">
        <v>0.12</v>
      </c>
      <c r="AN3266">
        <f>AM3280</f>
        <v>2E-3</v>
      </c>
    </row>
    <row r="3267" spans="11:40">
      <c r="K3267" t="s">
        <v>1301</v>
      </c>
      <c r="L3267">
        <v>0</v>
      </c>
      <c r="T3267" t="s">
        <v>1299</v>
      </c>
      <c r="U3267">
        <v>66.260000000000005</v>
      </c>
      <c r="AC3267" t="s">
        <v>1299</v>
      </c>
      <c r="AD3267">
        <v>104.93</v>
      </c>
      <c r="AL3267" t="s">
        <v>669</v>
      </c>
      <c r="AN3267">
        <f>AM3283</f>
        <v>5.0439999999999996</v>
      </c>
    </row>
    <row r="3268" spans="11:40">
      <c r="K3268" t="s">
        <v>1104</v>
      </c>
      <c r="T3268" t="s">
        <v>1104</v>
      </c>
      <c r="AC3268" t="s">
        <v>1104</v>
      </c>
      <c r="AL3268" t="s">
        <v>1298</v>
      </c>
      <c r="AM3268">
        <v>11.164999999999999</v>
      </c>
      <c r="AN3268">
        <f>AM3286</f>
        <v>64.010000000000005</v>
      </c>
    </row>
    <row r="3269" spans="11:40">
      <c r="K3269" t="s">
        <v>1313</v>
      </c>
      <c r="T3269" t="s">
        <v>1298</v>
      </c>
      <c r="U3269">
        <v>66.239999999999995</v>
      </c>
      <c r="AC3269" t="s">
        <v>1298</v>
      </c>
      <c r="AD3269">
        <v>97.034000000000006</v>
      </c>
      <c r="AL3269" t="s">
        <v>1299</v>
      </c>
      <c r="AM3269">
        <v>11.07</v>
      </c>
    </row>
    <row r="3270" spans="11:40">
      <c r="K3270" t="s">
        <v>1301</v>
      </c>
      <c r="L3270">
        <v>0</v>
      </c>
      <c r="T3270" t="s">
        <v>1299</v>
      </c>
      <c r="U3270">
        <v>66.12</v>
      </c>
      <c r="AC3270" t="s">
        <v>1299</v>
      </c>
      <c r="AD3270">
        <v>96.46</v>
      </c>
      <c r="AL3270" t="s">
        <v>1321</v>
      </c>
      <c r="AM3270">
        <v>64.013999999999996</v>
      </c>
    </row>
    <row r="3271" spans="11:40">
      <c r="K3271" t="s">
        <v>1105</v>
      </c>
      <c r="T3271" t="s">
        <v>1105</v>
      </c>
      <c r="AC3271" t="s">
        <v>1105</v>
      </c>
      <c r="AL3271" t="s">
        <v>1322</v>
      </c>
      <c r="AM3271">
        <v>64.010000000000005</v>
      </c>
    </row>
    <row r="3272" spans="11:40">
      <c r="K3272" t="s">
        <v>1313</v>
      </c>
      <c r="T3272" t="s">
        <v>1298</v>
      </c>
      <c r="U3272">
        <v>67.028000000000006</v>
      </c>
      <c r="AC3272" t="s">
        <v>1298</v>
      </c>
      <c r="AD3272">
        <v>66.998999999999995</v>
      </c>
      <c r="AL3272" t="s">
        <v>670</v>
      </c>
    </row>
    <row r="3273" spans="11:40">
      <c r="K3273" t="s">
        <v>1301</v>
      </c>
      <c r="L3273">
        <v>0</v>
      </c>
      <c r="T3273" t="s">
        <v>1299</v>
      </c>
      <c r="U3273">
        <v>66.36</v>
      </c>
      <c r="AC3273" t="s">
        <v>1299</v>
      </c>
      <c r="AD3273">
        <v>66.38</v>
      </c>
      <c r="AL3273" t="s">
        <v>1298</v>
      </c>
      <c r="AM3273">
        <v>0.35899999999999999</v>
      </c>
    </row>
    <row r="3274" spans="11:40">
      <c r="K3274" t="s">
        <v>1106</v>
      </c>
      <c r="T3274" t="s">
        <v>1106</v>
      </c>
      <c r="AC3274" t="s">
        <v>1106</v>
      </c>
      <c r="AL3274" t="s">
        <v>1299</v>
      </c>
      <c r="AM3274">
        <v>0</v>
      </c>
    </row>
    <row r="3275" spans="11:40">
      <c r="K3275" t="s">
        <v>1313</v>
      </c>
      <c r="T3275" t="s">
        <v>1298</v>
      </c>
      <c r="U3275">
        <v>73.596000000000004</v>
      </c>
      <c r="AC3275" t="s">
        <v>1298</v>
      </c>
      <c r="AD3275">
        <v>98.385000000000005</v>
      </c>
      <c r="AL3275" t="s">
        <v>1321</v>
      </c>
      <c r="AM3275">
        <v>0.108</v>
      </c>
    </row>
    <row r="3276" spans="11:40">
      <c r="K3276" t="s">
        <v>1301</v>
      </c>
      <c r="L3276">
        <v>0</v>
      </c>
      <c r="T3276" t="s">
        <v>1299</v>
      </c>
      <c r="U3276">
        <v>66.89</v>
      </c>
      <c r="AC3276" t="s">
        <v>1299</v>
      </c>
      <c r="AD3276">
        <v>97.79</v>
      </c>
      <c r="AL3276" t="s">
        <v>1322</v>
      </c>
      <c r="AM3276">
        <v>0.11</v>
      </c>
    </row>
    <row r="3277" spans="11:40">
      <c r="K3277" t="s">
        <v>1107</v>
      </c>
      <c r="T3277" t="s">
        <v>1107</v>
      </c>
      <c r="AC3277" t="s">
        <v>1107</v>
      </c>
      <c r="AL3277" t="s">
        <v>671</v>
      </c>
    </row>
    <row r="3278" spans="11:40">
      <c r="K3278" t="s">
        <v>1313</v>
      </c>
      <c r="T3278" t="s">
        <v>1298</v>
      </c>
      <c r="U3278">
        <v>70.266999999999996</v>
      </c>
      <c r="AC3278" t="s">
        <v>1298</v>
      </c>
      <c r="AD3278">
        <v>66.088999999999999</v>
      </c>
      <c r="AL3278" t="s">
        <v>1298</v>
      </c>
      <c r="AM3278">
        <v>0.14199999999999999</v>
      </c>
    </row>
    <row r="3279" spans="11:40">
      <c r="K3279" t="s">
        <v>1301</v>
      </c>
      <c r="L3279">
        <v>0</v>
      </c>
      <c r="T3279" t="s">
        <v>1299</v>
      </c>
      <c r="U3279">
        <v>67.86</v>
      </c>
      <c r="AC3279" t="s">
        <v>1299</v>
      </c>
      <c r="AD3279">
        <v>65.52</v>
      </c>
      <c r="AL3279" t="s">
        <v>1299</v>
      </c>
      <c r="AM3279">
        <v>0</v>
      </c>
    </row>
    <row r="3280" spans="11:40">
      <c r="K3280" t="s">
        <v>1108</v>
      </c>
      <c r="T3280" t="s">
        <v>1108</v>
      </c>
      <c r="AC3280" t="s">
        <v>1108</v>
      </c>
      <c r="AL3280" t="s">
        <v>1321</v>
      </c>
      <c r="AM3280">
        <v>2E-3</v>
      </c>
    </row>
    <row r="3281" spans="11:45">
      <c r="K3281" t="s">
        <v>1313</v>
      </c>
      <c r="T3281" t="s">
        <v>1298</v>
      </c>
      <c r="U3281">
        <v>71.683999999999997</v>
      </c>
      <c r="AC3281" t="s">
        <v>1298</v>
      </c>
      <c r="AD3281">
        <v>67.141000000000005</v>
      </c>
      <c r="AL3281" t="s">
        <v>1322</v>
      </c>
      <c r="AM3281">
        <v>0</v>
      </c>
    </row>
    <row r="3282" spans="11:45">
      <c r="K3282" t="s">
        <v>1301</v>
      </c>
      <c r="L3282">
        <v>0</v>
      </c>
      <c r="T3282" t="s">
        <v>1299</v>
      </c>
      <c r="U3282">
        <v>67.84</v>
      </c>
      <c r="AC3282" t="s">
        <v>1299</v>
      </c>
      <c r="AD3282">
        <v>66.47</v>
      </c>
      <c r="AL3282" t="s">
        <v>672</v>
      </c>
    </row>
    <row r="3283" spans="11:45">
      <c r="K3283" t="s">
        <v>1109</v>
      </c>
      <c r="T3283" t="s">
        <v>1109</v>
      </c>
      <c r="AC3283" t="s">
        <v>1109</v>
      </c>
      <c r="AL3283" t="s">
        <v>1298</v>
      </c>
      <c r="AM3283">
        <v>5.0439999999999996</v>
      </c>
    </row>
    <row r="3284" spans="11:45">
      <c r="K3284" t="s">
        <v>1313</v>
      </c>
      <c r="T3284" t="s">
        <v>1298</v>
      </c>
      <c r="U3284">
        <v>69.870999999999995</v>
      </c>
      <c r="AC3284" t="s">
        <v>1298</v>
      </c>
      <c r="AD3284">
        <v>67.037999999999997</v>
      </c>
      <c r="AL3284" t="s">
        <v>1299</v>
      </c>
      <c r="AM3284">
        <v>5.04</v>
      </c>
    </row>
    <row r="3285" spans="11:45">
      <c r="K3285" t="s">
        <v>1301</v>
      </c>
      <c r="L3285">
        <v>0</v>
      </c>
      <c r="T3285" t="s">
        <v>1299</v>
      </c>
      <c r="U3285">
        <v>67.819999999999993</v>
      </c>
      <c r="AC3285" t="s">
        <v>1299</v>
      </c>
      <c r="AD3285">
        <v>66.37</v>
      </c>
      <c r="AL3285" t="s">
        <v>1321</v>
      </c>
      <c r="AM3285">
        <v>64.043999999999997</v>
      </c>
    </row>
    <row r="3286" spans="11:45">
      <c r="K3286" t="s">
        <v>1110</v>
      </c>
      <c r="T3286" t="s">
        <v>1110</v>
      </c>
      <c r="AC3286" t="s">
        <v>1110</v>
      </c>
      <c r="AL3286" t="s">
        <v>1322</v>
      </c>
      <c r="AM3286">
        <v>64.010000000000005</v>
      </c>
    </row>
    <row r="3287" spans="11:45">
      <c r="K3287" t="s">
        <v>1313</v>
      </c>
      <c r="T3287" t="s">
        <v>1298</v>
      </c>
      <c r="U3287">
        <v>73.034999999999997</v>
      </c>
      <c r="AC3287" t="s">
        <v>1298</v>
      </c>
      <c r="AD3287">
        <v>91.855000000000004</v>
      </c>
      <c r="AL3287" t="s">
        <v>673</v>
      </c>
    </row>
    <row r="3288" spans="11:45">
      <c r="K3288" t="s">
        <v>1301</v>
      </c>
      <c r="L3288">
        <v>0</v>
      </c>
      <c r="T3288" t="s">
        <v>1299</v>
      </c>
      <c r="U3288">
        <v>68.09</v>
      </c>
      <c r="AC3288" t="s">
        <v>1299</v>
      </c>
      <c r="AD3288">
        <v>91.15</v>
      </c>
      <c r="AL3288" t="s">
        <v>1298</v>
      </c>
      <c r="AM3288">
        <v>8.3000000000000004E-2</v>
      </c>
      <c r="AO3288">
        <f>MIN(AM3289,AM3292,AM3295,AM3298,AM3301,AM3304,AM3307,AM3310,AM3313,AM3316)</f>
        <v>0</v>
      </c>
      <c r="AP3288">
        <f>QUARTILE(AN3289:AN3298,1)</f>
        <v>0</v>
      </c>
      <c r="AQ3288">
        <f>MEDIAN(AM3289,AM3292,AM3295,AM3298,AM3301,AM3304,AM3307,AM3310,AM3313,AM3316)</f>
        <v>0.10500000000000001</v>
      </c>
      <c r="AR3288">
        <f>QUARTILE(AN3289:AN3298,3)</f>
        <v>0.15175</v>
      </c>
      <c r="AS3288">
        <f>MAX(AM3289,AM3292,AM3295,AM3298,AM3301,AM3304,AM3307,AM3310,AM3313,AM3316)</f>
        <v>64.007999999999996</v>
      </c>
    </row>
    <row r="3289" spans="11:45">
      <c r="K3289" t="s">
        <v>1111</v>
      </c>
      <c r="T3289" t="s">
        <v>1111</v>
      </c>
      <c r="AC3289" t="s">
        <v>1111</v>
      </c>
      <c r="AL3289" t="s">
        <v>1299</v>
      </c>
      <c r="AM3289">
        <v>0</v>
      </c>
      <c r="AN3289">
        <f>AM3289</f>
        <v>0</v>
      </c>
    </row>
    <row r="3290" spans="11:45">
      <c r="K3290" t="s">
        <v>1313</v>
      </c>
      <c r="T3290" t="s">
        <v>1298</v>
      </c>
      <c r="U3290">
        <v>80.477000000000004</v>
      </c>
      <c r="AC3290" t="s">
        <v>1298</v>
      </c>
      <c r="AD3290">
        <v>125.973</v>
      </c>
      <c r="AL3290" t="s">
        <v>1321</v>
      </c>
      <c r="AM3290">
        <v>0.05</v>
      </c>
      <c r="AN3290">
        <f>AM3292</f>
        <v>0</v>
      </c>
    </row>
    <row r="3291" spans="11:45">
      <c r="K3291" t="s">
        <v>1301</v>
      </c>
      <c r="L3291">
        <v>0</v>
      </c>
      <c r="T3291" t="s">
        <v>1299</v>
      </c>
      <c r="U3291">
        <v>67.62</v>
      </c>
      <c r="AC3291" t="s">
        <v>1299</v>
      </c>
      <c r="AD3291">
        <v>125.31</v>
      </c>
      <c r="AL3291" t="s">
        <v>1322</v>
      </c>
      <c r="AM3291">
        <v>0.05</v>
      </c>
      <c r="AN3291">
        <f>AM3295</f>
        <v>64.007999999999996</v>
      </c>
    </row>
    <row r="3292" spans="11:45">
      <c r="K3292" t="s">
        <v>1112</v>
      </c>
      <c r="T3292" t="s">
        <v>1112</v>
      </c>
      <c r="AC3292" t="s">
        <v>1112</v>
      </c>
      <c r="AL3292" t="s">
        <v>674</v>
      </c>
      <c r="AN3292">
        <f>AM3298</f>
        <v>1.6E-2</v>
      </c>
    </row>
    <row r="3293" spans="11:45">
      <c r="K3293" t="s">
        <v>1313</v>
      </c>
      <c r="T3293" t="s">
        <v>1298</v>
      </c>
      <c r="U3293">
        <v>70.932000000000002</v>
      </c>
      <c r="AC3293" t="s">
        <v>1298</v>
      </c>
      <c r="AD3293">
        <v>67.251000000000005</v>
      </c>
      <c r="AL3293" t="s">
        <v>1298</v>
      </c>
      <c r="AM3293">
        <v>10.298</v>
      </c>
      <c r="AN3293">
        <f>AM3301</f>
        <v>0</v>
      </c>
    </row>
    <row r="3294" spans="11:45">
      <c r="K3294" t="s">
        <v>1301</v>
      </c>
      <c r="L3294">
        <v>0</v>
      </c>
      <c r="T3294" t="s">
        <v>1299</v>
      </c>
      <c r="U3294">
        <v>67.28</v>
      </c>
      <c r="AC3294" t="s">
        <v>1299</v>
      </c>
      <c r="AD3294">
        <v>66.61</v>
      </c>
      <c r="AL3294" t="s">
        <v>1299</v>
      </c>
      <c r="AM3294">
        <v>10.29</v>
      </c>
      <c r="AN3294">
        <f>AM3304</f>
        <v>10.039999999999999</v>
      </c>
    </row>
    <row r="3295" spans="11:45">
      <c r="K3295" t="s">
        <v>1113</v>
      </c>
      <c r="T3295" t="s">
        <v>1113</v>
      </c>
      <c r="AC3295" t="s">
        <v>1113</v>
      </c>
      <c r="AL3295" t="s">
        <v>1321</v>
      </c>
      <c r="AM3295">
        <v>64.007999999999996</v>
      </c>
      <c r="AN3295">
        <f>AM3307</f>
        <v>0</v>
      </c>
    </row>
    <row r="3296" spans="11:45">
      <c r="K3296" t="s">
        <v>1313</v>
      </c>
      <c r="T3296" t="s">
        <v>1298</v>
      </c>
      <c r="U3296">
        <v>67.186000000000007</v>
      </c>
      <c r="AC3296" t="s">
        <v>1298</v>
      </c>
      <c r="AD3296">
        <v>92.721000000000004</v>
      </c>
      <c r="AL3296" t="s">
        <v>1322</v>
      </c>
      <c r="AM3296">
        <v>64.010000000000005</v>
      </c>
      <c r="AN3296">
        <f>AM3310</f>
        <v>0.159</v>
      </c>
    </row>
    <row r="3297" spans="11:40">
      <c r="K3297" t="s">
        <v>1301</v>
      </c>
      <c r="L3297">
        <v>0</v>
      </c>
      <c r="T3297" t="s">
        <v>1299</v>
      </c>
      <c r="U3297">
        <v>66.989999999999995</v>
      </c>
      <c r="AC3297" t="s">
        <v>1299</v>
      </c>
      <c r="AD3297">
        <v>91.97</v>
      </c>
      <c r="AL3297" t="s">
        <v>675</v>
      </c>
      <c r="AN3297">
        <f>AM3313</f>
        <v>0.13</v>
      </c>
    </row>
    <row r="3298" spans="11:40">
      <c r="K3298" t="s">
        <v>1114</v>
      </c>
      <c r="T3298" t="s">
        <v>1114</v>
      </c>
      <c r="AC3298" t="s">
        <v>1114</v>
      </c>
      <c r="AL3298" t="s">
        <v>1298</v>
      </c>
      <c r="AM3298">
        <v>1.6E-2</v>
      </c>
      <c r="AN3298">
        <f>AM3316</f>
        <v>0.08</v>
      </c>
    </row>
    <row r="3299" spans="11:40">
      <c r="K3299" t="s">
        <v>1313</v>
      </c>
      <c r="T3299" t="s">
        <v>1298</v>
      </c>
      <c r="U3299">
        <v>67.305000000000007</v>
      </c>
      <c r="AC3299" t="s">
        <v>1298</v>
      </c>
      <c r="AD3299">
        <v>102.15600000000001</v>
      </c>
      <c r="AL3299" t="s">
        <v>1299</v>
      </c>
      <c r="AM3299">
        <v>0.01</v>
      </c>
    </row>
    <row r="3300" spans="11:40">
      <c r="K3300" t="s">
        <v>1301</v>
      </c>
      <c r="L3300">
        <v>0</v>
      </c>
      <c r="T3300" t="s">
        <v>1299</v>
      </c>
      <c r="U3300">
        <v>67.14</v>
      </c>
      <c r="AC3300" t="s">
        <v>1299</v>
      </c>
      <c r="AD3300">
        <v>101.25</v>
      </c>
      <c r="AL3300" t="s">
        <v>1321</v>
      </c>
      <c r="AM3300">
        <v>6.0000000000000001E-3</v>
      </c>
    </row>
    <row r="3301" spans="11:40">
      <c r="K3301" t="s">
        <v>1115</v>
      </c>
      <c r="T3301" t="s">
        <v>1115</v>
      </c>
      <c r="AC3301" t="s">
        <v>1115</v>
      </c>
      <c r="AL3301" t="s">
        <v>1322</v>
      </c>
      <c r="AM3301">
        <v>0</v>
      </c>
    </row>
    <row r="3302" spans="11:40">
      <c r="K3302" t="s">
        <v>1313</v>
      </c>
      <c r="T3302" t="s">
        <v>1298</v>
      </c>
      <c r="U3302">
        <v>69.870999999999995</v>
      </c>
      <c r="AC3302" t="s">
        <v>1298</v>
      </c>
      <c r="AD3302">
        <v>67.254000000000005</v>
      </c>
      <c r="AL3302" t="s">
        <v>676</v>
      </c>
    </row>
    <row r="3303" spans="11:40">
      <c r="K3303" t="s">
        <v>1301</v>
      </c>
      <c r="L3303">
        <v>0</v>
      </c>
      <c r="T3303" t="s">
        <v>1299</v>
      </c>
      <c r="U3303">
        <v>67.38</v>
      </c>
      <c r="AC3303" t="s">
        <v>1299</v>
      </c>
      <c r="AD3303">
        <v>65.94</v>
      </c>
      <c r="AL3303" t="s">
        <v>1298</v>
      </c>
      <c r="AM3303">
        <v>10.037000000000001</v>
      </c>
    </row>
    <row r="3304" spans="11:40">
      <c r="K3304" t="s">
        <v>1116</v>
      </c>
      <c r="T3304" t="s">
        <v>1116</v>
      </c>
      <c r="AC3304" t="s">
        <v>1116</v>
      </c>
      <c r="AL3304" t="s">
        <v>1299</v>
      </c>
      <c r="AM3304">
        <v>10.039999999999999</v>
      </c>
    </row>
    <row r="3305" spans="11:40">
      <c r="K3305" t="s">
        <v>1313</v>
      </c>
      <c r="T3305" t="s">
        <v>1298</v>
      </c>
      <c r="U3305">
        <v>75.221999999999994</v>
      </c>
      <c r="AC3305" t="s">
        <v>1298</v>
      </c>
      <c r="AD3305">
        <v>99.06</v>
      </c>
      <c r="AL3305" t="s">
        <v>1321</v>
      </c>
      <c r="AM3305">
        <v>64.016000000000005</v>
      </c>
    </row>
    <row r="3306" spans="11:40">
      <c r="K3306" t="s">
        <v>1301</v>
      </c>
      <c r="L3306">
        <v>0</v>
      </c>
      <c r="T3306" t="s">
        <v>1299</v>
      </c>
      <c r="U3306">
        <v>67.87</v>
      </c>
      <c r="AC3306" t="s">
        <v>1299</v>
      </c>
      <c r="AD3306">
        <v>98.14</v>
      </c>
      <c r="AL3306" t="s">
        <v>1322</v>
      </c>
      <c r="AM3306">
        <v>64.010000000000005</v>
      </c>
    </row>
    <row r="3307" spans="11:40">
      <c r="K3307" t="s">
        <v>1117</v>
      </c>
      <c r="T3307" t="s">
        <v>1117</v>
      </c>
      <c r="AC3307" t="s">
        <v>1117</v>
      </c>
      <c r="AL3307" t="s">
        <v>677</v>
      </c>
    </row>
    <row r="3308" spans="11:40">
      <c r="K3308" t="s">
        <v>1313</v>
      </c>
      <c r="T3308" t="s">
        <v>1298</v>
      </c>
      <c r="U3308">
        <v>69.168000000000006</v>
      </c>
      <c r="AC3308" t="s">
        <v>1298</v>
      </c>
      <c r="AD3308">
        <v>67.147999999999996</v>
      </c>
      <c r="AL3308" t="s">
        <v>1298</v>
      </c>
      <c r="AM3308">
        <v>6.5000000000000002E-2</v>
      </c>
    </row>
    <row r="3309" spans="11:40">
      <c r="K3309" t="s">
        <v>1301</v>
      </c>
      <c r="L3309">
        <v>0</v>
      </c>
      <c r="T3309" t="s">
        <v>1299</v>
      </c>
      <c r="U3309">
        <v>68.989999999999995</v>
      </c>
      <c r="AC3309" t="s">
        <v>1299</v>
      </c>
      <c r="AD3309">
        <v>66.290000000000006</v>
      </c>
      <c r="AL3309" t="s">
        <v>1299</v>
      </c>
      <c r="AM3309">
        <v>0</v>
      </c>
    </row>
    <row r="3310" spans="11:40">
      <c r="K3310" t="s">
        <v>1118</v>
      </c>
      <c r="T3310" t="s">
        <v>1118</v>
      </c>
      <c r="AC3310" t="s">
        <v>1118</v>
      </c>
      <c r="AL3310" t="s">
        <v>1321</v>
      </c>
      <c r="AM3310">
        <v>0.159</v>
      </c>
    </row>
    <row r="3311" spans="11:40">
      <c r="K3311" t="s">
        <v>1313</v>
      </c>
      <c r="T3311" t="s">
        <v>1298</v>
      </c>
      <c r="U3311">
        <v>68.748999999999995</v>
      </c>
      <c r="AC3311" t="s">
        <v>1298</v>
      </c>
      <c r="AD3311">
        <v>67.210999999999999</v>
      </c>
      <c r="AL3311" t="s">
        <v>1322</v>
      </c>
      <c r="AM3311">
        <v>0.15</v>
      </c>
    </row>
    <row r="3312" spans="11:40">
      <c r="K3312" t="s">
        <v>1301</v>
      </c>
      <c r="L3312">
        <v>0</v>
      </c>
      <c r="T3312" t="s">
        <v>1299</v>
      </c>
      <c r="U3312">
        <v>68.599999999999994</v>
      </c>
      <c r="AC3312" t="s">
        <v>1299</v>
      </c>
      <c r="AD3312">
        <v>66.349999999999994</v>
      </c>
      <c r="AL3312" t="s">
        <v>678</v>
      </c>
    </row>
    <row r="3313" spans="11:45">
      <c r="K3313" t="s">
        <v>1119</v>
      </c>
      <c r="T3313" t="s">
        <v>1119</v>
      </c>
      <c r="AC3313" t="s">
        <v>1119</v>
      </c>
      <c r="AL3313" t="s">
        <v>1298</v>
      </c>
      <c r="AM3313">
        <v>0.13</v>
      </c>
    </row>
    <row r="3314" spans="11:45">
      <c r="K3314" t="s">
        <v>1313</v>
      </c>
      <c r="T3314" t="s">
        <v>1298</v>
      </c>
      <c r="U3314">
        <v>87.82</v>
      </c>
      <c r="AC3314" t="s">
        <v>1298</v>
      </c>
      <c r="AD3314">
        <v>67.171000000000006</v>
      </c>
      <c r="AL3314" t="s">
        <v>1299</v>
      </c>
      <c r="AM3314">
        <v>0.01</v>
      </c>
    </row>
    <row r="3315" spans="11:45">
      <c r="K3315" t="s">
        <v>1301</v>
      </c>
      <c r="L3315">
        <v>0</v>
      </c>
      <c r="T3315" t="s">
        <v>1299</v>
      </c>
      <c r="U3315">
        <v>68.63</v>
      </c>
      <c r="AC3315" t="s">
        <v>1299</v>
      </c>
      <c r="AD3315">
        <v>65.72</v>
      </c>
      <c r="AL3315" t="s">
        <v>1321</v>
      </c>
      <c r="AM3315">
        <v>9.4E-2</v>
      </c>
    </row>
    <row r="3316" spans="11:45">
      <c r="K3316" t="s">
        <v>1120</v>
      </c>
      <c r="T3316" t="s">
        <v>1120</v>
      </c>
      <c r="AC3316" t="s">
        <v>1120</v>
      </c>
      <c r="AL3316" t="s">
        <v>1322</v>
      </c>
      <c r="AM3316">
        <v>0.08</v>
      </c>
    </row>
    <row r="3317" spans="11:45">
      <c r="K3317" t="s">
        <v>1313</v>
      </c>
      <c r="T3317" t="s">
        <v>1298</v>
      </c>
      <c r="U3317">
        <v>70.119</v>
      </c>
      <c r="AC3317" t="s">
        <v>1298</v>
      </c>
      <c r="AD3317">
        <v>65.313999999999993</v>
      </c>
      <c r="AL3317" t="s">
        <v>679</v>
      </c>
    </row>
    <row r="3318" spans="11:45">
      <c r="K3318" t="s">
        <v>1301</v>
      </c>
      <c r="L3318">
        <v>0</v>
      </c>
      <c r="T3318" t="s">
        <v>1299</v>
      </c>
      <c r="U3318">
        <v>69.930000000000007</v>
      </c>
      <c r="AC3318" t="s">
        <v>1299</v>
      </c>
      <c r="AD3318">
        <v>64.7</v>
      </c>
      <c r="AL3318" t="s">
        <v>1298</v>
      </c>
      <c r="AM3318">
        <v>9.11</v>
      </c>
      <c r="AO3318">
        <f>MIN(AM3319,AM3322,AM3325,AM3328,AM3331,AM3334,AM3337,AM3340,AM3343,AM3346)</f>
        <v>0</v>
      </c>
      <c r="AP3318">
        <f>QUARTILE(AN3319:AN3328,1)</f>
        <v>1.25E-3</v>
      </c>
      <c r="AQ3318">
        <f>MEDIAN(AM3319,AM3322,AM3325,AM3328,AM3331,AM3334,AM3337,AM3340,AM3343,AM3346)</f>
        <v>4.4814999999999996</v>
      </c>
      <c r="AR3318">
        <f>QUARTILE(AN3319:AN3328,3)</f>
        <v>9.84</v>
      </c>
      <c r="AS3318">
        <f>MAX(AM3319,AM3322,AM3325,AM3328,AM3331,AM3334,AM3337,AM3340,AM3343,AM3346)</f>
        <v>64.010000000000005</v>
      </c>
    </row>
    <row r="3319" spans="11:45">
      <c r="K3319" t="s">
        <v>1121</v>
      </c>
      <c r="T3319" t="s">
        <v>1121</v>
      </c>
      <c r="AC3319" t="s">
        <v>1121</v>
      </c>
      <c r="AL3319" t="s">
        <v>1299</v>
      </c>
      <c r="AM3319">
        <v>8.91</v>
      </c>
      <c r="AN3319">
        <f>AM3319</f>
        <v>8.91</v>
      </c>
    </row>
    <row r="3320" spans="11:45">
      <c r="K3320" t="s">
        <v>1313</v>
      </c>
      <c r="T3320" t="s">
        <v>1298</v>
      </c>
      <c r="U3320">
        <v>68.844999999999999</v>
      </c>
      <c r="AC3320" t="s">
        <v>1298</v>
      </c>
      <c r="AD3320">
        <v>109.544</v>
      </c>
      <c r="AL3320" t="s">
        <v>1321</v>
      </c>
      <c r="AM3320">
        <v>64.016000000000005</v>
      </c>
      <c r="AN3320">
        <f>AM3322</f>
        <v>0</v>
      </c>
    </row>
    <row r="3321" spans="11:45">
      <c r="K3321" t="s">
        <v>1301</v>
      </c>
      <c r="L3321">
        <v>0</v>
      </c>
      <c r="T3321" t="s">
        <v>1299</v>
      </c>
      <c r="U3321">
        <v>68.599999999999994</v>
      </c>
      <c r="AC3321" t="s">
        <v>1299</v>
      </c>
      <c r="AD3321">
        <v>108.53</v>
      </c>
      <c r="AL3321" t="s">
        <v>1322</v>
      </c>
      <c r="AM3321">
        <v>64.010000000000005</v>
      </c>
      <c r="AN3321">
        <f>AM3325</f>
        <v>1.4999999999999999E-2</v>
      </c>
    </row>
    <row r="3322" spans="11:45">
      <c r="K3322" t="s">
        <v>1122</v>
      </c>
      <c r="T3322" t="s">
        <v>1122</v>
      </c>
      <c r="AC3322" t="s">
        <v>1122</v>
      </c>
      <c r="AL3322" t="s">
        <v>680</v>
      </c>
      <c r="AN3322">
        <f>AM3328</f>
        <v>5.0000000000000001E-3</v>
      </c>
    </row>
    <row r="3323" spans="11:45">
      <c r="K3323" t="s">
        <v>1313</v>
      </c>
      <c r="T3323" t="s">
        <v>1298</v>
      </c>
      <c r="U3323">
        <v>72.278999999999996</v>
      </c>
      <c r="AC3323" t="s">
        <v>1298</v>
      </c>
      <c r="AD3323">
        <v>67.186000000000007</v>
      </c>
      <c r="AL3323" t="s">
        <v>1298</v>
      </c>
      <c r="AM3323">
        <v>3.5000000000000003E-2</v>
      </c>
      <c r="AN3323">
        <f>AM3331</f>
        <v>0</v>
      </c>
    </row>
    <row r="3324" spans="11:45">
      <c r="K3324" t="s">
        <v>1301</v>
      </c>
      <c r="L3324">
        <v>0</v>
      </c>
      <c r="T3324" t="s">
        <v>1299</v>
      </c>
      <c r="U3324">
        <v>68.23</v>
      </c>
      <c r="AC3324" t="s">
        <v>1299</v>
      </c>
      <c r="AD3324">
        <v>66.41</v>
      </c>
      <c r="AL3324" t="s">
        <v>1299</v>
      </c>
      <c r="AM3324">
        <v>0</v>
      </c>
      <c r="AN3324">
        <f>AM3334</f>
        <v>10.15</v>
      </c>
    </row>
    <row r="3325" spans="11:45">
      <c r="K3325" t="s">
        <v>1123</v>
      </c>
      <c r="T3325" t="s">
        <v>1123</v>
      </c>
      <c r="AC3325" t="s">
        <v>1123</v>
      </c>
      <c r="AL3325" t="s">
        <v>1321</v>
      </c>
      <c r="AM3325">
        <v>1.4999999999999999E-2</v>
      </c>
      <c r="AN3325">
        <f>AM3337</f>
        <v>0</v>
      </c>
    </row>
    <row r="3326" spans="11:45">
      <c r="K3326" t="s">
        <v>1313</v>
      </c>
      <c r="T3326" t="s">
        <v>1298</v>
      </c>
      <c r="U3326">
        <v>70.382999999999996</v>
      </c>
      <c r="AC3326" t="s">
        <v>1298</v>
      </c>
      <c r="AD3326">
        <v>120.256</v>
      </c>
      <c r="AL3326" t="s">
        <v>1322</v>
      </c>
      <c r="AM3326">
        <v>0.02</v>
      </c>
      <c r="AN3326">
        <f>AM3340</f>
        <v>5.2999999999999999E-2</v>
      </c>
    </row>
    <row r="3327" spans="11:45">
      <c r="K3327" t="s">
        <v>1301</v>
      </c>
      <c r="L3327">
        <v>0</v>
      </c>
      <c r="T3327" t="s">
        <v>1299</v>
      </c>
      <c r="U3327">
        <v>68.75</v>
      </c>
      <c r="AC3327" t="s">
        <v>1299</v>
      </c>
      <c r="AD3327">
        <v>89.54</v>
      </c>
      <c r="AL3327" t="s">
        <v>681</v>
      </c>
      <c r="AN3327">
        <f>AM3343</f>
        <v>10.489000000000001</v>
      </c>
    </row>
    <row r="3328" spans="11:45">
      <c r="K3328" t="s">
        <v>1124</v>
      </c>
      <c r="T3328" t="s">
        <v>1124</v>
      </c>
      <c r="AC3328" t="s">
        <v>1124</v>
      </c>
      <c r="AL3328" t="s">
        <v>1298</v>
      </c>
      <c r="AM3328">
        <v>5.0000000000000001E-3</v>
      </c>
      <c r="AN3328">
        <f>AM3346</f>
        <v>64.010000000000005</v>
      </c>
    </row>
    <row r="3329" spans="11:39">
      <c r="K3329" t="s">
        <v>1313</v>
      </c>
      <c r="T3329" t="s">
        <v>1298</v>
      </c>
      <c r="U3329">
        <v>68.88</v>
      </c>
      <c r="AC3329" t="s">
        <v>1298</v>
      </c>
      <c r="AD3329">
        <v>99.989000000000004</v>
      </c>
      <c r="AL3329" t="s">
        <v>1299</v>
      </c>
      <c r="AM3329">
        <v>0</v>
      </c>
    </row>
    <row r="3330" spans="11:39">
      <c r="K3330" t="s">
        <v>1301</v>
      </c>
      <c r="L3330">
        <v>0</v>
      </c>
      <c r="T3330" t="s">
        <v>1299</v>
      </c>
      <c r="U3330">
        <v>68.739999999999995</v>
      </c>
      <c r="AC3330" t="s">
        <v>1299</v>
      </c>
      <c r="AD3330">
        <v>93.45</v>
      </c>
      <c r="AL3330" t="s">
        <v>1321</v>
      </c>
      <c r="AM3330">
        <v>5.0000000000000001E-3</v>
      </c>
    </row>
    <row r="3331" spans="11:39">
      <c r="K3331" t="s">
        <v>1125</v>
      </c>
      <c r="T3331" t="s">
        <v>1125</v>
      </c>
      <c r="AC3331" t="s">
        <v>1125</v>
      </c>
      <c r="AL3331" t="s">
        <v>1322</v>
      </c>
      <c r="AM3331">
        <v>0</v>
      </c>
    </row>
    <row r="3332" spans="11:39">
      <c r="K3332" t="s">
        <v>1313</v>
      </c>
      <c r="T3332" t="s">
        <v>1298</v>
      </c>
      <c r="U3332">
        <v>81.394000000000005</v>
      </c>
      <c r="AC3332" t="s">
        <v>1298</v>
      </c>
      <c r="AD3332">
        <v>83.951999999999998</v>
      </c>
      <c r="AL3332" t="s">
        <v>682</v>
      </c>
    </row>
    <row r="3333" spans="11:39">
      <c r="K3333" t="s">
        <v>1301</v>
      </c>
      <c r="L3333">
        <v>0</v>
      </c>
      <c r="T3333" t="s">
        <v>1299</v>
      </c>
      <c r="U3333">
        <v>68.86</v>
      </c>
      <c r="AC3333" t="s">
        <v>1299</v>
      </c>
      <c r="AD3333">
        <v>65.06</v>
      </c>
      <c r="AL3333" t="s">
        <v>1298</v>
      </c>
      <c r="AM3333">
        <v>10.154</v>
      </c>
    </row>
    <row r="3334" spans="11:39">
      <c r="K3334" t="s">
        <v>1126</v>
      </c>
      <c r="T3334" t="s">
        <v>1126</v>
      </c>
      <c r="AC3334" t="s">
        <v>1126</v>
      </c>
      <c r="AL3334" t="s">
        <v>1299</v>
      </c>
      <c r="AM3334">
        <v>10.15</v>
      </c>
    </row>
    <row r="3335" spans="11:39">
      <c r="K3335" t="s">
        <v>1313</v>
      </c>
      <c r="T3335" t="s">
        <v>1298</v>
      </c>
      <c r="U3335">
        <v>69.212000000000003</v>
      </c>
      <c r="AC3335" t="s">
        <v>1298</v>
      </c>
      <c r="AD3335">
        <v>127.68600000000001</v>
      </c>
      <c r="AL3335" t="s">
        <v>1321</v>
      </c>
      <c r="AM3335">
        <v>65.17</v>
      </c>
    </row>
    <row r="3336" spans="11:39">
      <c r="K3336" t="s">
        <v>1301</v>
      </c>
      <c r="L3336">
        <v>0</v>
      </c>
      <c r="T3336" t="s">
        <v>1299</v>
      </c>
      <c r="U3336">
        <v>68.97</v>
      </c>
      <c r="AC3336" t="s">
        <v>1299</v>
      </c>
      <c r="AD3336">
        <v>119.8</v>
      </c>
      <c r="AL3336" t="s">
        <v>1322</v>
      </c>
      <c r="AM3336">
        <v>64.010000000000005</v>
      </c>
    </row>
    <row r="3337" spans="11:39">
      <c r="K3337" t="s">
        <v>1127</v>
      </c>
      <c r="T3337" t="s">
        <v>1127</v>
      </c>
      <c r="AC3337" t="s">
        <v>1127</v>
      </c>
      <c r="AL3337" t="s">
        <v>683</v>
      </c>
    </row>
    <row r="3338" spans="11:39">
      <c r="K3338" t="s">
        <v>1313</v>
      </c>
      <c r="T3338" t="s">
        <v>1298</v>
      </c>
      <c r="U3338">
        <v>69.980999999999995</v>
      </c>
      <c r="AC3338" t="s">
        <v>1298</v>
      </c>
      <c r="AD3338">
        <v>66</v>
      </c>
      <c r="AL3338" t="s">
        <v>1298</v>
      </c>
      <c r="AM3338">
        <v>1.4E-2</v>
      </c>
    </row>
    <row r="3339" spans="11:39">
      <c r="K3339" t="s">
        <v>1301</v>
      </c>
      <c r="L3339">
        <v>0</v>
      </c>
      <c r="T3339" t="s">
        <v>1299</v>
      </c>
      <c r="U3339">
        <v>69.87</v>
      </c>
      <c r="AC3339" t="s">
        <v>1299</v>
      </c>
      <c r="AD3339">
        <v>64.3</v>
      </c>
      <c r="AL3339" t="s">
        <v>1299</v>
      </c>
      <c r="AM3339">
        <v>0</v>
      </c>
    </row>
    <row r="3340" spans="11:39">
      <c r="K3340" t="s">
        <v>1128</v>
      </c>
      <c r="T3340" t="s">
        <v>1128</v>
      </c>
      <c r="AC3340" t="s">
        <v>1128</v>
      </c>
      <c r="AL3340" t="s">
        <v>1321</v>
      </c>
      <c r="AM3340">
        <v>5.2999999999999999E-2</v>
      </c>
    </row>
    <row r="3341" spans="11:39">
      <c r="K3341" t="s">
        <v>1313</v>
      </c>
      <c r="T3341" t="s">
        <v>1298</v>
      </c>
      <c r="U3341">
        <v>73.721000000000004</v>
      </c>
      <c r="AC3341" t="s">
        <v>1298</v>
      </c>
      <c r="AD3341">
        <v>79.108000000000004</v>
      </c>
      <c r="AL3341" t="s">
        <v>1322</v>
      </c>
      <c r="AM3341">
        <v>0.05</v>
      </c>
    </row>
    <row r="3342" spans="11:39">
      <c r="K3342" t="s">
        <v>1301</v>
      </c>
      <c r="L3342">
        <v>0</v>
      </c>
      <c r="T3342" t="s">
        <v>1299</v>
      </c>
      <c r="U3342">
        <v>70.239999999999995</v>
      </c>
      <c r="AC3342" t="s">
        <v>1299</v>
      </c>
      <c r="AD3342">
        <v>66.290000000000006</v>
      </c>
      <c r="AL3342" t="s">
        <v>684</v>
      </c>
    </row>
    <row r="3343" spans="11:39">
      <c r="K3343" t="s">
        <v>1129</v>
      </c>
      <c r="T3343" t="s">
        <v>1129</v>
      </c>
      <c r="AC3343" t="s">
        <v>1129</v>
      </c>
      <c r="AL3343" t="s">
        <v>1298</v>
      </c>
      <c r="AM3343">
        <v>10.489000000000001</v>
      </c>
    </row>
    <row r="3344" spans="11:39">
      <c r="K3344" t="s">
        <v>1313</v>
      </c>
      <c r="T3344" t="s">
        <v>1298</v>
      </c>
      <c r="U3344">
        <v>76.652000000000001</v>
      </c>
      <c r="AC3344" t="s">
        <v>1298</v>
      </c>
      <c r="AD3344">
        <v>67.600999999999999</v>
      </c>
      <c r="AL3344" t="s">
        <v>1299</v>
      </c>
      <c r="AM3344">
        <v>10.45</v>
      </c>
    </row>
    <row r="3345" spans="11:45">
      <c r="K3345" t="s">
        <v>1301</v>
      </c>
      <c r="L3345">
        <v>0</v>
      </c>
      <c r="T3345" t="s">
        <v>1299</v>
      </c>
      <c r="U3345">
        <v>69.45</v>
      </c>
      <c r="AC3345" t="s">
        <v>1299</v>
      </c>
      <c r="AD3345">
        <v>65.16</v>
      </c>
      <c r="AL3345" t="s">
        <v>1321</v>
      </c>
      <c r="AM3345">
        <v>65.972999999999999</v>
      </c>
    </row>
    <row r="3346" spans="11:45">
      <c r="K3346" t="s">
        <v>1130</v>
      </c>
      <c r="T3346" t="s">
        <v>1130</v>
      </c>
      <c r="AC3346" t="s">
        <v>1130</v>
      </c>
      <c r="AL3346" t="s">
        <v>1322</v>
      </c>
      <c r="AM3346">
        <v>64.010000000000005</v>
      </c>
    </row>
    <row r="3347" spans="11:45">
      <c r="K3347" t="s">
        <v>1313</v>
      </c>
      <c r="T3347" t="s">
        <v>1298</v>
      </c>
      <c r="U3347">
        <v>83.355999999999995</v>
      </c>
      <c r="AC3347" t="s">
        <v>1298</v>
      </c>
      <c r="AD3347">
        <v>124.015</v>
      </c>
      <c r="AL3347" t="s">
        <v>685</v>
      </c>
    </row>
    <row r="3348" spans="11:45">
      <c r="K3348" t="s">
        <v>1301</v>
      </c>
      <c r="L3348">
        <v>0</v>
      </c>
      <c r="T3348" t="s">
        <v>1299</v>
      </c>
      <c r="U3348">
        <v>70.099999999999994</v>
      </c>
      <c r="AC3348" t="s">
        <v>1299</v>
      </c>
      <c r="AD3348">
        <v>97.49</v>
      </c>
      <c r="AL3348" t="s">
        <v>1298</v>
      </c>
      <c r="AM3348">
        <v>1.4E-2</v>
      </c>
      <c r="AO3348">
        <f>MIN(AM3349,AM3352,AM3355,AM3358,AM3361,AM3364,AM3367,AM3370,AM3373,AM3376)</f>
        <v>0</v>
      </c>
      <c r="AP3348">
        <f>QUARTILE(AN3349:AN3358,1)</f>
        <v>2.5000000000000001E-3</v>
      </c>
      <c r="AQ3348">
        <f>MEDIAN(AM3349,AM3352,AM3355,AM3358,AM3361,AM3364,AM3367,AM3370,AM3373,AM3376)</f>
        <v>0.16799999999999998</v>
      </c>
      <c r="AR3348">
        <f>QUARTILE(AN3349:AN3358,3)</f>
        <v>0.34099999999999997</v>
      </c>
      <c r="AS3348">
        <f>MAX(AM3349,AM3352,AM3355,AM3358,AM3361,AM3364,AM3367,AM3370,AM3373,AM3376)</f>
        <v>66.631</v>
      </c>
    </row>
    <row r="3349" spans="11:45">
      <c r="K3349" t="s">
        <v>1131</v>
      </c>
      <c r="T3349" t="s">
        <v>1131</v>
      </c>
      <c r="AC3349" t="s">
        <v>1131</v>
      </c>
      <c r="AL3349" t="s">
        <v>1299</v>
      </c>
      <c r="AM3349">
        <v>0</v>
      </c>
      <c r="AN3349">
        <f>AM3349</f>
        <v>0</v>
      </c>
    </row>
    <row r="3350" spans="11:45">
      <c r="K3350" t="s">
        <v>1313</v>
      </c>
      <c r="T3350" t="s">
        <v>1298</v>
      </c>
      <c r="U3350">
        <v>69.991</v>
      </c>
      <c r="AC3350" t="s">
        <v>1298</v>
      </c>
      <c r="AD3350">
        <v>120.51300000000001</v>
      </c>
      <c r="AL3350" t="s">
        <v>1321</v>
      </c>
      <c r="AM3350">
        <v>8.0000000000000002E-3</v>
      </c>
      <c r="AN3350">
        <f>AM3352</f>
        <v>0</v>
      </c>
    </row>
    <row r="3351" spans="11:45">
      <c r="K3351" t="s">
        <v>1301</v>
      </c>
      <c r="L3351">
        <v>0</v>
      </c>
      <c r="T3351" t="s">
        <v>1299</v>
      </c>
      <c r="U3351">
        <v>69.790000000000006</v>
      </c>
      <c r="AC3351" t="s">
        <v>1299</v>
      </c>
      <c r="AD3351">
        <v>111.38</v>
      </c>
      <c r="AL3351" t="s">
        <v>1322</v>
      </c>
      <c r="AM3351">
        <v>0</v>
      </c>
      <c r="AN3351">
        <f>AM3355</f>
        <v>64.024000000000001</v>
      </c>
    </row>
    <row r="3352" spans="11:45">
      <c r="K3352" t="s">
        <v>1132</v>
      </c>
      <c r="T3352" t="s">
        <v>1132</v>
      </c>
      <c r="AC3352" t="s">
        <v>1132</v>
      </c>
      <c r="AL3352" t="s">
        <v>686</v>
      </c>
      <c r="AN3352">
        <f>AM3358</f>
        <v>0.376</v>
      </c>
    </row>
    <row r="3353" spans="11:45">
      <c r="K3353" t="s">
        <v>1313</v>
      </c>
      <c r="T3353" t="s">
        <v>1298</v>
      </c>
      <c r="U3353">
        <v>71.171000000000006</v>
      </c>
      <c r="AC3353" t="s">
        <v>1298</v>
      </c>
      <c r="AD3353">
        <v>75.078999999999994</v>
      </c>
      <c r="AL3353" t="s">
        <v>1298</v>
      </c>
      <c r="AM3353">
        <v>8.7420000000000009</v>
      </c>
      <c r="AN3353">
        <f>AM3361</f>
        <v>0.06</v>
      </c>
    </row>
    <row r="3354" spans="11:45">
      <c r="K3354" t="s">
        <v>1301</v>
      </c>
      <c r="L3354">
        <v>0</v>
      </c>
      <c r="T3354" t="s">
        <v>1299</v>
      </c>
      <c r="U3354">
        <v>69.81</v>
      </c>
      <c r="AC3354" t="s">
        <v>1299</v>
      </c>
      <c r="AD3354">
        <v>65.84</v>
      </c>
      <c r="AL3354" t="s">
        <v>1299</v>
      </c>
      <c r="AM3354">
        <v>8.7100000000000009</v>
      </c>
      <c r="AN3354">
        <f>AM3364</f>
        <v>0.01</v>
      </c>
    </row>
    <row r="3355" spans="11:45">
      <c r="K3355" t="s">
        <v>1133</v>
      </c>
      <c r="T3355" t="s">
        <v>1133</v>
      </c>
      <c r="AC3355" t="s">
        <v>1133</v>
      </c>
      <c r="AL3355" t="s">
        <v>1321</v>
      </c>
      <c r="AM3355">
        <v>64.024000000000001</v>
      </c>
      <c r="AN3355">
        <f>AM3367</f>
        <v>0</v>
      </c>
    </row>
    <row r="3356" spans="11:45">
      <c r="K3356" t="s">
        <v>1313</v>
      </c>
      <c r="T3356" t="s">
        <v>1298</v>
      </c>
      <c r="U3356">
        <v>69.611999999999995</v>
      </c>
      <c r="AC3356" t="s">
        <v>1298</v>
      </c>
      <c r="AD3356">
        <v>111.137</v>
      </c>
      <c r="AL3356" t="s">
        <v>1322</v>
      </c>
      <c r="AM3356">
        <v>64.010000000000005</v>
      </c>
      <c r="AN3356">
        <f>AM3370</f>
        <v>66.631</v>
      </c>
    </row>
    <row r="3357" spans="11:45">
      <c r="K3357" t="s">
        <v>1301</v>
      </c>
      <c r="L3357">
        <v>0</v>
      </c>
      <c r="T3357" t="s">
        <v>1299</v>
      </c>
      <c r="U3357">
        <v>69.239999999999995</v>
      </c>
      <c r="AC3357" t="s">
        <v>1299</v>
      </c>
      <c r="AD3357">
        <v>91.66</v>
      </c>
      <c r="AL3357" t="s">
        <v>687</v>
      </c>
      <c r="AN3357">
        <f>AM3373</f>
        <v>0.23599999999999999</v>
      </c>
    </row>
    <row r="3358" spans="11:45">
      <c r="K3358" t="s">
        <v>1134</v>
      </c>
      <c r="T3358" t="s">
        <v>1134</v>
      </c>
      <c r="AC3358" t="s">
        <v>1134</v>
      </c>
      <c r="AL3358" t="s">
        <v>1298</v>
      </c>
      <c r="AM3358">
        <v>0.376</v>
      </c>
      <c r="AN3358">
        <f>AM3376</f>
        <v>0.1</v>
      </c>
    </row>
    <row r="3359" spans="11:45">
      <c r="K3359" t="s">
        <v>1313</v>
      </c>
      <c r="T3359" t="s">
        <v>1298</v>
      </c>
      <c r="U3359">
        <v>70.811000000000007</v>
      </c>
      <c r="AC3359" t="s">
        <v>1298</v>
      </c>
      <c r="AD3359">
        <v>98.611999999999995</v>
      </c>
      <c r="AL3359" t="s">
        <v>1299</v>
      </c>
      <c r="AM3359">
        <v>0</v>
      </c>
    </row>
    <row r="3360" spans="11:45">
      <c r="K3360" t="s">
        <v>1301</v>
      </c>
      <c r="L3360">
        <v>0</v>
      </c>
      <c r="T3360" t="s">
        <v>1299</v>
      </c>
      <c r="U3360">
        <v>70.58</v>
      </c>
      <c r="AC3360" t="s">
        <v>1299</v>
      </c>
      <c r="AD3360">
        <v>96</v>
      </c>
      <c r="AL3360" t="s">
        <v>1321</v>
      </c>
      <c r="AM3360">
        <v>6.3E-2</v>
      </c>
    </row>
    <row r="3361" spans="11:39">
      <c r="K3361" t="s">
        <v>1135</v>
      </c>
      <c r="T3361" t="s">
        <v>1135</v>
      </c>
      <c r="AC3361" t="s">
        <v>1135</v>
      </c>
      <c r="AL3361" t="s">
        <v>1322</v>
      </c>
      <c r="AM3361">
        <v>0.06</v>
      </c>
    </row>
    <row r="3362" spans="11:39">
      <c r="K3362" t="s">
        <v>1313</v>
      </c>
      <c r="T3362" t="s">
        <v>1298</v>
      </c>
      <c r="U3362">
        <v>80.548000000000002</v>
      </c>
      <c r="AC3362" t="s">
        <v>1298</v>
      </c>
      <c r="AD3362">
        <v>77.021000000000001</v>
      </c>
      <c r="AL3362" t="s">
        <v>688</v>
      </c>
    </row>
    <row r="3363" spans="11:39">
      <c r="K3363" t="s">
        <v>1301</v>
      </c>
      <c r="L3363">
        <v>0</v>
      </c>
      <c r="T3363" t="s">
        <v>1299</v>
      </c>
      <c r="U3363">
        <v>70.239999999999995</v>
      </c>
      <c r="AC3363" t="s">
        <v>1299</v>
      </c>
      <c r="AD3363">
        <v>66.08</v>
      </c>
      <c r="AL3363" t="s">
        <v>1298</v>
      </c>
      <c r="AM3363">
        <v>6.0000000000000001E-3</v>
      </c>
    </row>
    <row r="3364" spans="11:39">
      <c r="K3364" t="s">
        <v>1136</v>
      </c>
      <c r="T3364" t="s">
        <v>1136</v>
      </c>
      <c r="AC3364" t="s">
        <v>1136</v>
      </c>
      <c r="AL3364" t="s">
        <v>1299</v>
      </c>
      <c r="AM3364">
        <v>0.01</v>
      </c>
    </row>
    <row r="3365" spans="11:39">
      <c r="K3365" t="s">
        <v>1313</v>
      </c>
      <c r="T3365" t="s">
        <v>1298</v>
      </c>
      <c r="U3365">
        <v>76.971999999999994</v>
      </c>
      <c r="AC3365" t="s">
        <v>1298</v>
      </c>
      <c r="AD3365">
        <v>99.64</v>
      </c>
      <c r="AL3365" t="s">
        <v>1321</v>
      </c>
      <c r="AM3365">
        <v>6.9000000000000006E-2</v>
      </c>
    </row>
    <row r="3366" spans="11:39">
      <c r="K3366" t="s">
        <v>1301</v>
      </c>
      <c r="L3366">
        <v>0</v>
      </c>
      <c r="T3366" t="s">
        <v>1299</v>
      </c>
      <c r="U3366">
        <v>70.62</v>
      </c>
      <c r="AC3366" t="s">
        <v>1299</v>
      </c>
      <c r="AD3366">
        <v>92.76</v>
      </c>
      <c r="AL3366" t="s">
        <v>1322</v>
      </c>
      <c r="AM3366">
        <v>0.06</v>
      </c>
    </row>
    <row r="3367" spans="11:39">
      <c r="K3367" t="s">
        <v>1137</v>
      </c>
      <c r="T3367" t="s">
        <v>1137</v>
      </c>
      <c r="AC3367" t="s">
        <v>1137</v>
      </c>
      <c r="AL3367" t="s">
        <v>689</v>
      </c>
    </row>
    <row r="3368" spans="11:39">
      <c r="K3368" t="s">
        <v>1313</v>
      </c>
      <c r="T3368" t="s">
        <v>1298</v>
      </c>
      <c r="U3368">
        <v>84.117999999999995</v>
      </c>
      <c r="AC3368" t="s">
        <v>1298</v>
      </c>
      <c r="AD3368">
        <v>83.450999999999993</v>
      </c>
      <c r="AL3368" t="s">
        <v>1298</v>
      </c>
      <c r="AM3368">
        <v>9.4740000000000002</v>
      </c>
    </row>
    <row r="3369" spans="11:39">
      <c r="K3369" t="s">
        <v>1301</v>
      </c>
      <c r="L3369">
        <v>0</v>
      </c>
      <c r="T3369" t="s">
        <v>1299</v>
      </c>
      <c r="U3369">
        <v>71.290000000000006</v>
      </c>
      <c r="AC3369" t="s">
        <v>1299</v>
      </c>
      <c r="AD3369">
        <v>66.64</v>
      </c>
      <c r="AL3369" t="s">
        <v>1299</v>
      </c>
      <c r="AM3369">
        <v>9.2100000000000009</v>
      </c>
    </row>
    <row r="3370" spans="11:39">
      <c r="K3370" t="s">
        <v>1138</v>
      </c>
      <c r="T3370" t="s">
        <v>1138</v>
      </c>
      <c r="AC3370" t="s">
        <v>1138</v>
      </c>
      <c r="AL3370" t="s">
        <v>1321</v>
      </c>
      <c r="AM3370">
        <v>66.631</v>
      </c>
    </row>
    <row r="3371" spans="11:39">
      <c r="K3371" t="s">
        <v>1313</v>
      </c>
      <c r="T3371" t="s">
        <v>1298</v>
      </c>
      <c r="U3371">
        <v>73.536000000000001</v>
      </c>
      <c r="AC3371" t="s">
        <v>1298</v>
      </c>
      <c r="AD3371">
        <v>68.658000000000001</v>
      </c>
      <c r="AL3371" t="s">
        <v>1322</v>
      </c>
      <c r="AM3371">
        <v>64.010000000000005</v>
      </c>
    </row>
    <row r="3372" spans="11:39">
      <c r="K3372" t="s">
        <v>1301</v>
      </c>
      <c r="L3372">
        <v>0</v>
      </c>
      <c r="T3372" t="s">
        <v>1299</v>
      </c>
      <c r="U3372">
        <v>71.13</v>
      </c>
      <c r="AC3372" t="s">
        <v>1299</v>
      </c>
      <c r="AD3372">
        <v>65.87</v>
      </c>
      <c r="AL3372" t="s">
        <v>690</v>
      </c>
    </row>
    <row r="3373" spans="11:39">
      <c r="K3373" t="s">
        <v>1139</v>
      </c>
      <c r="T3373" t="s">
        <v>1139</v>
      </c>
      <c r="AC3373" t="s">
        <v>1139</v>
      </c>
      <c r="AL3373" t="s">
        <v>1298</v>
      </c>
      <c r="AM3373">
        <v>0.23599999999999999</v>
      </c>
    </row>
    <row r="3374" spans="11:39">
      <c r="K3374" t="s">
        <v>1313</v>
      </c>
      <c r="T3374" t="s">
        <v>1298</v>
      </c>
      <c r="U3374">
        <v>71.626000000000005</v>
      </c>
      <c r="AC3374" t="s">
        <v>1298</v>
      </c>
      <c r="AD3374">
        <v>71.528000000000006</v>
      </c>
      <c r="AL3374" t="s">
        <v>1299</v>
      </c>
      <c r="AM3374">
        <v>0</v>
      </c>
    </row>
    <row r="3375" spans="11:39">
      <c r="K3375" t="s">
        <v>1301</v>
      </c>
      <c r="L3375">
        <v>0</v>
      </c>
      <c r="T3375" t="s">
        <v>1299</v>
      </c>
      <c r="U3375">
        <v>71.33</v>
      </c>
      <c r="AC3375" t="s">
        <v>1299</v>
      </c>
      <c r="AD3375">
        <v>65.56</v>
      </c>
      <c r="AL3375" t="s">
        <v>1321</v>
      </c>
      <c r="AM3375">
        <v>0.106</v>
      </c>
    </row>
    <row r="3376" spans="11:39">
      <c r="K3376" t="s">
        <v>1140</v>
      </c>
      <c r="T3376" t="s">
        <v>1140</v>
      </c>
      <c r="AC3376" t="s">
        <v>1140</v>
      </c>
      <c r="AL3376" t="s">
        <v>1322</v>
      </c>
      <c r="AM3376">
        <v>0.1</v>
      </c>
    </row>
    <row r="3377" spans="11:45">
      <c r="K3377" t="s">
        <v>1313</v>
      </c>
      <c r="T3377" t="s">
        <v>1298</v>
      </c>
      <c r="U3377">
        <v>72.602000000000004</v>
      </c>
      <c r="AC3377" t="s">
        <v>1298</v>
      </c>
      <c r="AD3377">
        <v>103.30200000000001</v>
      </c>
      <c r="AL3377" t="s">
        <v>691</v>
      </c>
    </row>
    <row r="3378" spans="11:45">
      <c r="K3378" t="s">
        <v>1301</v>
      </c>
      <c r="L3378">
        <v>0</v>
      </c>
      <c r="T3378" t="s">
        <v>1299</v>
      </c>
      <c r="U3378">
        <v>72.25</v>
      </c>
      <c r="AC3378" t="s">
        <v>1299</v>
      </c>
      <c r="AD3378">
        <v>96.97</v>
      </c>
      <c r="AL3378" t="s">
        <v>1298</v>
      </c>
      <c r="AM3378">
        <v>0.02</v>
      </c>
      <c r="AO3378">
        <f>MIN(AM3379,AM3382,AM3385,AM3388,AM3391,AM3394,AM3397,AM3400,AM3403,AM3406)</f>
        <v>0.01</v>
      </c>
      <c r="AP3378">
        <f>QUARTILE(AN3379:AN3388,1)</f>
        <v>1.0500000000000001E-2</v>
      </c>
      <c r="AQ3378">
        <f>MEDIAN(AM3379,AM3382,AM3385,AM3388,AM3391,AM3394,AM3397,AM3400,AM3403,AM3406)</f>
        <v>5.3479999999999999</v>
      </c>
      <c r="AR3378">
        <f>QUARTILE(AN3379:AN3388,3)</f>
        <v>10.071250000000001</v>
      </c>
      <c r="AS3378">
        <f>MAX(AM3379,AM3382,AM3385,AM3388,AM3391,AM3394,AM3397,AM3400,AM3403,AM3406)</f>
        <v>66.39</v>
      </c>
    </row>
    <row r="3379" spans="11:45">
      <c r="K3379" t="s">
        <v>1141</v>
      </c>
      <c r="T3379" t="s">
        <v>1141</v>
      </c>
      <c r="AC3379" t="s">
        <v>1141</v>
      </c>
      <c r="AL3379" t="s">
        <v>1299</v>
      </c>
      <c r="AM3379">
        <v>0.01</v>
      </c>
      <c r="AN3379">
        <f>AM3379</f>
        <v>0.01</v>
      </c>
    </row>
    <row r="3380" spans="11:45">
      <c r="K3380" t="s">
        <v>1313</v>
      </c>
      <c r="T3380" t="s">
        <v>1298</v>
      </c>
      <c r="U3380">
        <v>74.558999999999997</v>
      </c>
      <c r="AC3380" t="s">
        <v>1298</v>
      </c>
      <c r="AD3380">
        <v>100.02500000000001</v>
      </c>
      <c r="AL3380" t="s">
        <v>1321</v>
      </c>
      <c r="AM3380">
        <v>7.0000000000000001E-3</v>
      </c>
      <c r="AN3380">
        <f>AM3382</f>
        <v>0</v>
      </c>
    </row>
    <row r="3381" spans="11:45">
      <c r="K3381" t="s">
        <v>1301</v>
      </c>
      <c r="L3381">
        <v>0</v>
      </c>
      <c r="T3381" t="s">
        <v>1299</v>
      </c>
      <c r="U3381">
        <v>71.73</v>
      </c>
      <c r="AC3381" t="s">
        <v>1299</v>
      </c>
      <c r="AD3381">
        <v>98.13</v>
      </c>
      <c r="AL3381" t="s">
        <v>1322</v>
      </c>
      <c r="AM3381">
        <v>0</v>
      </c>
      <c r="AN3381">
        <f>AM3385</f>
        <v>66.39</v>
      </c>
    </row>
    <row r="3382" spans="11:45">
      <c r="K3382" t="s">
        <v>1142</v>
      </c>
      <c r="T3382" t="s">
        <v>1142</v>
      </c>
      <c r="AC3382" t="s">
        <v>1142</v>
      </c>
      <c r="AL3382" t="s">
        <v>692</v>
      </c>
      <c r="AN3382">
        <f>AM3388</f>
        <v>0.66600000000000004</v>
      </c>
    </row>
    <row r="3383" spans="11:45">
      <c r="K3383" t="s">
        <v>1313</v>
      </c>
      <c r="T3383" t="s">
        <v>1298</v>
      </c>
      <c r="U3383">
        <v>77.617000000000004</v>
      </c>
      <c r="AC3383" t="s">
        <v>1298</v>
      </c>
      <c r="AD3383">
        <v>75.510999999999996</v>
      </c>
      <c r="AL3383" t="s">
        <v>1298</v>
      </c>
      <c r="AM3383">
        <v>11.339</v>
      </c>
      <c r="AN3383">
        <f>AM3391</f>
        <v>0.04</v>
      </c>
    </row>
    <row r="3384" spans="11:45">
      <c r="K3384" t="s">
        <v>1301</v>
      </c>
      <c r="L3384">
        <v>0</v>
      </c>
      <c r="T3384" t="s">
        <v>1299</v>
      </c>
      <c r="U3384">
        <v>71.58</v>
      </c>
      <c r="AC3384" t="s">
        <v>1299</v>
      </c>
      <c r="AD3384">
        <v>65.400000000000006</v>
      </c>
      <c r="AL3384" t="s">
        <v>1299</v>
      </c>
      <c r="AM3384">
        <v>11.32</v>
      </c>
      <c r="AN3384">
        <f>AM3394</f>
        <v>10.029999999999999</v>
      </c>
    </row>
    <row r="3385" spans="11:45">
      <c r="K3385" t="s">
        <v>1143</v>
      </c>
      <c r="T3385" t="s">
        <v>1143</v>
      </c>
      <c r="AC3385" t="s">
        <v>1143</v>
      </c>
      <c r="AL3385" t="s">
        <v>1321</v>
      </c>
      <c r="AM3385">
        <v>66.39</v>
      </c>
      <c r="AN3385">
        <f>AM3397</f>
        <v>0</v>
      </c>
    </row>
    <row r="3386" spans="11:45">
      <c r="K3386" t="s">
        <v>1313</v>
      </c>
      <c r="T3386" t="s">
        <v>1298</v>
      </c>
      <c r="U3386">
        <v>78.203000000000003</v>
      </c>
      <c r="AC3386" t="s">
        <v>1298</v>
      </c>
      <c r="AD3386">
        <v>99.86</v>
      </c>
      <c r="AL3386" t="s">
        <v>1322</v>
      </c>
      <c r="AM3386">
        <v>64.010000000000005</v>
      </c>
      <c r="AN3386">
        <f>AM3400</f>
        <v>1.2E-2</v>
      </c>
    </row>
    <row r="3387" spans="11:45">
      <c r="K3387" t="s">
        <v>1301</v>
      </c>
      <c r="L3387">
        <v>0</v>
      </c>
      <c r="T3387" t="s">
        <v>1299</v>
      </c>
      <c r="U3387">
        <v>71.05</v>
      </c>
      <c r="AC3387" t="s">
        <v>1299</v>
      </c>
      <c r="AD3387">
        <v>94.56</v>
      </c>
      <c r="AL3387" t="s">
        <v>693</v>
      </c>
      <c r="AN3387">
        <f>AM3403</f>
        <v>10.085000000000001</v>
      </c>
    </row>
    <row r="3388" spans="11:45">
      <c r="K3388" t="s">
        <v>1144</v>
      </c>
      <c r="T3388" t="s">
        <v>1144</v>
      </c>
      <c r="AC3388" t="s">
        <v>1144</v>
      </c>
      <c r="AL3388" t="s">
        <v>1298</v>
      </c>
      <c r="AM3388">
        <v>0.66600000000000004</v>
      </c>
      <c r="AN3388">
        <f>AM3406</f>
        <v>64.010000000000005</v>
      </c>
    </row>
    <row r="3389" spans="11:45">
      <c r="K3389" t="s">
        <v>1313</v>
      </c>
      <c r="T3389" t="s">
        <v>1298</v>
      </c>
      <c r="U3389">
        <v>70.757000000000005</v>
      </c>
      <c r="AC3389" t="s">
        <v>1298</v>
      </c>
      <c r="AD3389">
        <v>95.49</v>
      </c>
      <c r="AL3389" t="s">
        <v>1299</v>
      </c>
      <c r="AM3389">
        <v>0</v>
      </c>
    </row>
    <row r="3390" spans="11:45">
      <c r="K3390" t="s">
        <v>1301</v>
      </c>
      <c r="L3390">
        <v>0</v>
      </c>
      <c r="T3390" t="s">
        <v>1299</v>
      </c>
      <c r="U3390">
        <v>70.61</v>
      </c>
      <c r="AC3390" t="s">
        <v>1299</v>
      </c>
      <c r="AD3390">
        <v>93.74</v>
      </c>
      <c r="AL3390" t="s">
        <v>1321</v>
      </c>
      <c r="AM3390">
        <v>3.5000000000000003E-2</v>
      </c>
    </row>
    <row r="3391" spans="11:45">
      <c r="K3391" t="s">
        <v>1145</v>
      </c>
      <c r="T3391" t="s">
        <v>1145</v>
      </c>
      <c r="AC3391" t="s">
        <v>1145</v>
      </c>
      <c r="AL3391" t="s">
        <v>1322</v>
      </c>
      <c r="AM3391">
        <v>0.04</v>
      </c>
    </row>
    <row r="3392" spans="11:45">
      <c r="K3392" t="s">
        <v>1313</v>
      </c>
      <c r="T3392" t="s">
        <v>1298</v>
      </c>
      <c r="U3392">
        <v>71.025999999999996</v>
      </c>
      <c r="AC3392" t="s">
        <v>1298</v>
      </c>
      <c r="AD3392">
        <v>69.399000000000001</v>
      </c>
      <c r="AL3392" t="s">
        <v>694</v>
      </c>
    </row>
    <row r="3393" spans="11:45">
      <c r="K3393" t="s">
        <v>1301</v>
      </c>
      <c r="L3393">
        <v>0</v>
      </c>
      <c r="T3393" t="s">
        <v>1299</v>
      </c>
      <c r="U3393">
        <v>70.84</v>
      </c>
      <c r="AC3393" t="s">
        <v>1299</v>
      </c>
      <c r="AD3393">
        <v>64.680000000000007</v>
      </c>
      <c r="AL3393" t="s">
        <v>1298</v>
      </c>
      <c r="AM3393">
        <v>10.129</v>
      </c>
    </row>
    <row r="3394" spans="11:45">
      <c r="K3394" t="s">
        <v>1146</v>
      </c>
      <c r="T3394" t="s">
        <v>1146</v>
      </c>
      <c r="AC3394" t="s">
        <v>1146</v>
      </c>
      <c r="AL3394" t="s">
        <v>1299</v>
      </c>
      <c r="AM3394">
        <v>10.029999999999999</v>
      </c>
    </row>
    <row r="3395" spans="11:45">
      <c r="K3395" t="s">
        <v>1313</v>
      </c>
      <c r="T3395" t="s">
        <v>1298</v>
      </c>
      <c r="U3395">
        <v>79.31</v>
      </c>
      <c r="AC3395" t="s">
        <v>1298</v>
      </c>
      <c r="AD3395">
        <v>92.602999999999994</v>
      </c>
      <c r="AL3395" t="s">
        <v>1321</v>
      </c>
      <c r="AM3395">
        <v>64.007999999999996</v>
      </c>
    </row>
    <row r="3396" spans="11:45">
      <c r="K3396" t="s">
        <v>1301</v>
      </c>
      <c r="L3396">
        <v>0</v>
      </c>
      <c r="T3396" t="s">
        <v>1299</v>
      </c>
      <c r="U3396">
        <v>71.05</v>
      </c>
      <c r="AC3396" t="s">
        <v>1299</v>
      </c>
      <c r="AD3396">
        <v>90.91</v>
      </c>
      <c r="AL3396" t="s">
        <v>1322</v>
      </c>
      <c r="AM3396">
        <v>64.010000000000005</v>
      </c>
    </row>
    <row r="3397" spans="11:45">
      <c r="K3397" t="s">
        <v>1147</v>
      </c>
      <c r="T3397" t="s">
        <v>1147</v>
      </c>
      <c r="AC3397" t="s">
        <v>1147</v>
      </c>
      <c r="AL3397" t="s">
        <v>695</v>
      </c>
    </row>
    <row r="3398" spans="11:45">
      <c r="K3398" t="s">
        <v>1313</v>
      </c>
      <c r="T3398" t="s">
        <v>1298</v>
      </c>
      <c r="U3398">
        <v>73.361999999999995</v>
      </c>
      <c r="AC3398" t="s">
        <v>1298</v>
      </c>
      <c r="AD3398">
        <v>76.567999999999998</v>
      </c>
      <c r="AL3398" t="s">
        <v>1298</v>
      </c>
      <c r="AM3398">
        <v>4.5999999999999999E-2</v>
      </c>
    </row>
    <row r="3399" spans="11:45">
      <c r="K3399" t="s">
        <v>1301</v>
      </c>
      <c r="L3399">
        <v>0</v>
      </c>
      <c r="T3399" t="s">
        <v>1299</v>
      </c>
      <c r="U3399">
        <v>72.14</v>
      </c>
      <c r="AC3399" t="s">
        <v>1299</v>
      </c>
      <c r="AD3399">
        <v>64.09</v>
      </c>
      <c r="AL3399" t="s">
        <v>1299</v>
      </c>
      <c r="AM3399">
        <v>0</v>
      </c>
    </row>
    <row r="3400" spans="11:45">
      <c r="K3400" t="s">
        <v>1148</v>
      </c>
      <c r="T3400" t="s">
        <v>1148</v>
      </c>
      <c r="AC3400" t="s">
        <v>1148</v>
      </c>
      <c r="AL3400" t="s">
        <v>1321</v>
      </c>
      <c r="AM3400">
        <v>1.2E-2</v>
      </c>
    </row>
    <row r="3401" spans="11:45">
      <c r="K3401" t="s">
        <v>1313</v>
      </c>
      <c r="T3401" t="s">
        <v>1298</v>
      </c>
      <c r="U3401">
        <v>75.037000000000006</v>
      </c>
      <c r="AC3401" t="s">
        <v>1298</v>
      </c>
      <c r="AD3401">
        <v>79.19</v>
      </c>
      <c r="AL3401" t="s">
        <v>1322</v>
      </c>
      <c r="AM3401">
        <v>0.01</v>
      </c>
    </row>
    <row r="3402" spans="11:45">
      <c r="K3402" t="s">
        <v>1301</v>
      </c>
      <c r="L3402">
        <v>0</v>
      </c>
      <c r="T3402" t="s">
        <v>1299</v>
      </c>
      <c r="U3402">
        <v>72.66</v>
      </c>
      <c r="AC3402" t="s">
        <v>1299</v>
      </c>
      <c r="AD3402">
        <v>66.58</v>
      </c>
      <c r="AL3402" t="s">
        <v>696</v>
      </c>
    </row>
    <row r="3403" spans="11:45">
      <c r="K3403" t="s">
        <v>1149</v>
      </c>
      <c r="T3403" t="s">
        <v>1149</v>
      </c>
      <c r="AC3403" t="s">
        <v>1149</v>
      </c>
      <c r="AL3403" t="s">
        <v>1298</v>
      </c>
      <c r="AM3403">
        <v>10.085000000000001</v>
      </c>
    </row>
    <row r="3404" spans="11:45">
      <c r="K3404" t="s">
        <v>1313</v>
      </c>
      <c r="T3404" t="s">
        <v>1298</v>
      </c>
      <c r="U3404">
        <v>76.465000000000003</v>
      </c>
      <c r="AC3404" t="s">
        <v>1298</v>
      </c>
      <c r="AD3404">
        <v>66.369</v>
      </c>
      <c r="AL3404" t="s">
        <v>1299</v>
      </c>
      <c r="AM3404">
        <v>10.08</v>
      </c>
    </row>
    <row r="3405" spans="11:45">
      <c r="K3405" t="s">
        <v>1301</v>
      </c>
      <c r="L3405">
        <v>0</v>
      </c>
      <c r="T3405" t="s">
        <v>1299</v>
      </c>
      <c r="U3405">
        <v>72.27</v>
      </c>
      <c r="AC3405" t="s">
        <v>1299</v>
      </c>
      <c r="AD3405">
        <v>64.42</v>
      </c>
      <c r="AL3405" t="s">
        <v>1321</v>
      </c>
      <c r="AM3405">
        <v>64.012</v>
      </c>
    </row>
    <row r="3406" spans="11:45">
      <c r="K3406" t="s">
        <v>1150</v>
      </c>
      <c r="T3406" t="s">
        <v>1150</v>
      </c>
      <c r="AC3406" t="s">
        <v>1150</v>
      </c>
      <c r="AL3406" t="s">
        <v>1322</v>
      </c>
      <c r="AM3406">
        <v>64.010000000000005</v>
      </c>
    </row>
    <row r="3407" spans="11:45">
      <c r="K3407" t="s">
        <v>1313</v>
      </c>
      <c r="T3407" t="s">
        <v>1298</v>
      </c>
      <c r="U3407">
        <v>72.411000000000001</v>
      </c>
      <c r="AC3407" t="s">
        <v>1298</v>
      </c>
      <c r="AD3407">
        <v>106.729</v>
      </c>
      <c r="AL3407" t="s">
        <v>697</v>
      </c>
    </row>
    <row r="3408" spans="11:45">
      <c r="K3408" t="s">
        <v>1301</v>
      </c>
      <c r="L3408">
        <v>0</v>
      </c>
      <c r="T3408" t="s">
        <v>1299</v>
      </c>
      <c r="U3408">
        <v>71.91</v>
      </c>
      <c r="AC3408" t="s">
        <v>1299</v>
      </c>
      <c r="AD3408">
        <v>97</v>
      </c>
      <c r="AL3408" t="s">
        <v>1298</v>
      </c>
      <c r="AM3408">
        <v>9.16</v>
      </c>
      <c r="AO3408">
        <f>MIN(AM3409,AM3412,AM3415,AM3418,AM3421,AM3424,AM3427,AM3430,AM3433,AM3436)</f>
        <v>0</v>
      </c>
      <c r="AP3408">
        <f>QUARTILE(AN3409:AN3418,1)</f>
        <v>6.702</v>
      </c>
      <c r="AQ3408">
        <f>MEDIAN(AM3409,AM3412,AM3415,AM3418,AM3421,AM3424,AM3427,AM3430,AM3433,AM3436)</f>
        <v>7.3740000000000006</v>
      </c>
      <c r="AS3408">
        <f>MAX(AM3409,AM3412,AM3415,AM3418,AM3421,AM3424,AM3427,AM3430,AM3433,AM3436)</f>
        <v>64.010000000000005</v>
      </c>
    </row>
    <row r="3409" spans="11:40">
      <c r="K3409" t="s">
        <v>1151</v>
      </c>
      <c r="T3409" t="s">
        <v>1151</v>
      </c>
      <c r="AC3409" t="s">
        <v>1151</v>
      </c>
      <c r="AL3409" t="s">
        <v>1299</v>
      </c>
      <c r="AM3409">
        <v>9.11</v>
      </c>
      <c r="AN3409">
        <f>AM3409</f>
        <v>9.11</v>
      </c>
    </row>
    <row r="3410" spans="11:40">
      <c r="K3410" t="s">
        <v>1313</v>
      </c>
      <c r="T3410" t="s">
        <v>1298</v>
      </c>
      <c r="U3410">
        <v>78.983999999999995</v>
      </c>
      <c r="AC3410" t="s">
        <v>1298</v>
      </c>
      <c r="AD3410">
        <v>119.46</v>
      </c>
      <c r="AL3410" t="s">
        <v>1321</v>
      </c>
      <c r="AM3410">
        <v>64.015000000000001</v>
      </c>
      <c r="AN3410">
        <v>64</v>
      </c>
    </row>
    <row r="3411" spans="11:40">
      <c r="K3411" t="s">
        <v>1301</v>
      </c>
      <c r="L3411">
        <v>0</v>
      </c>
      <c r="T3411" t="s">
        <v>1299</v>
      </c>
      <c r="U3411">
        <v>72.48</v>
      </c>
      <c r="AC3411" t="s">
        <v>1299</v>
      </c>
      <c r="AD3411">
        <v>110.15</v>
      </c>
      <c r="AL3411" t="s">
        <v>1322</v>
      </c>
      <c r="AM3411">
        <v>64.010000000000005</v>
      </c>
      <c r="AN3411">
        <v>64</v>
      </c>
    </row>
    <row r="3412" spans="11:40">
      <c r="K3412" t="s">
        <v>1152</v>
      </c>
      <c r="T3412" t="s">
        <v>1152</v>
      </c>
      <c r="AC3412" t="s">
        <v>1152</v>
      </c>
      <c r="AL3412" t="s">
        <v>698</v>
      </c>
      <c r="AN3412">
        <f>AM3418</f>
        <v>8.718</v>
      </c>
    </row>
    <row r="3413" spans="11:40">
      <c r="K3413" t="s">
        <v>1313</v>
      </c>
      <c r="T3413" t="s">
        <v>1298</v>
      </c>
      <c r="U3413">
        <v>72.289000000000001</v>
      </c>
      <c r="AC3413" t="s">
        <v>1298</v>
      </c>
      <c r="AD3413">
        <v>67.564999999999998</v>
      </c>
      <c r="AL3413" t="s">
        <v>1298</v>
      </c>
      <c r="AM3413">
        <v>4.2000000000000003E-2</v>
      </c>
      <c r="AN3413">
        <f>AM3421</f>
        <v>64.010000000000005</v>
      </c>
    </row>
    <row r="3414" spans="11:40">
      <c r="K3414" t="s">
        <v>1301</v>
      </c>
      <c r="L3414">
        <v>0</v>
      </c>
      <c r="T3414" t="s">
        <v>1299</v>
      </c>
      <c r="U3414">
        <v>72.180000000000007</v>
      </c>
      <c r="AC3414" t="s">
        <v>1299</v>
      </c>
      <c r="AD3414">
        <v>65.3</v>
      </c>
      <c r="AL3414" t="s">
        <v>1299</v>
      </c>
      <c r="AM3414">
        <v>0.01</v>
      </c>
      <c r="AN3414">
        <v>64</v>
      </c>
    </row>
    <row r="3415" spans="11:40">
      <c r="K3415" t="s">
        <v>1153</v>
      </c>
      <c r="T3415" t="s">
        <v>1153</v>
      </c>
      <c r="AC3415" t="s">
        <v>1153</v>
      </c>
      <c r="AL3415" t="s">
        <v>1321</v>
      </c>
      <c r="AM3415">
        <v>2.8000000000000001E-2</v>
      </c>
      <c r="AN3415">
        <f>AM3427</f>
        <v>0</v>
      </c>
    </row>
    <row r="3416" spans="11:40">
      <c r="K3416" t="s">
        <v>1313</v>
      </c>
      <c r="T3416" t="s">
        <v>1298</v>
      </c>
      <c r="U3416">
        <v>75.622</v>
      </c>
      <c r="AC3416" t="s">
        <v>1298</v>
      </c>
      <c r="AD3416">
        <v>102.01</v>
      </c>
      <c r="AL3416" t="s">
        <v>1322</v>
      </c>
      <c r="AM3416">
        <v>0.02</v>
      </c>
      <c r="AN3416">
        <f>AM3430</f>
        <v>8.9999999999999993E-3</v>
      </c>
    </row>
    <row r="3417" spans="11:40">
      <c r="K3417" t="s">
        <v>1301</v>
      </c>
      <c r="L3417">
        <v>0</v>
      </c>
      <c r="T3417" t="s">
        <v>1299</v>
      </c>
      <c r="U3417">
        <v>71.95</v>
      </c>
      <c r="AC3417" t="s">
        <v>1299</v>
      </c>
      <c r="AD3417">
        <v>93.03</v>
      </c>
      <c r="AL3417" t="s">
        <v>699</v>
      </c>
      <c r="AN3417">
        <f>AM3433</f>
        <v>6.03</v>
      </c>
    </row>
    <row r="3418" spans="11:40">
      <c r="K3418" t="s">
        <v>1154</v>
      </c>
      <c r="T3418" t="s">
        <v>1154</v>
      </c>
      <c r="AC3418" t="s">
        <v>1154</v>
      </c>
      <c r="AL3418" t="s">
        <v>1298</v>
      </c>
      <c r="AM3418">
        <v>8.718</v>
      </c>
      <c r="AN3418">
        <f>AM3436</f>
        <v>64.010000000000005</v>
      </c>
    </row>
    <row r="3419" spans="11:40">
      <c r="K3419" t="s">
        <v>1313</v>
      </c>
      <c r="T3419" t="s">
        <v>1298</v>
      </c>
      <c r="U3419">
        <v>73.072999999999993</v>
      </c>
      <c r="AC3419" t="s">
        <v>1298</v>
      </c>
      <c r="AD3419">
        <v>102.877</v>
      </c>
      <c r="AL3419" t="s">
        <v>1299</v>
      </c>
      <c r="AM3419">
        <v>8.7100000000000009</v>
      </c>
    </row>
    <row r="3420" spans="11:40">
      <c r="K3420" t="s">
        <v>1301</v>
      </c>
      <c r="L3420">
        <v>0</v>
      </c>
      <c r="T3420" t="s">
        <v>1299</v>
      </c>
      <c r="U3420">
        <v>72.790000000000006</v>
      </c>
      <c r="AC3420" t="s">
        <v>1299</v>
      </c>
      <c r="AD3420">
        <v>96.15</v>
      </c>
      <c r="AL3420" t="s">
        <v>1321</v>
      </c>
      <c r="AM3420">
        <v>64.013000000000005</v>
      </c>
    </row>
    <row r="3421" spans="11:40">
      <c r="K3421" t="s">
        <v>1155</v>
      </c>
      <c r="T3421" t="s">
        <v>1155</v>
      </c>
      <c r="AC3421" t="s">
        <v>1155</v>
      </c>
      <c r="AL3421" t="s">
        <v>1322</v>
      </c>
      <c r="AM3421">
        <v>64.010000000000005</v>
      </c>
    </row>
    <row r="3422" spans="11:40">
      <c r="K3422" t="s">
        <v>1313</v>
      </c>
      <c r="T3422" t="s">
        <v>1298</v>
      </c>
      <c r="U3422">
        <v>74.09</v>
      </c>
      <c r="AC3422" t="s">
        <v>1298</v>
      </c>
      <c r="AD3422">
        <v>66.731999999999999</v>
      </c>
      <c r="AL3422" t="s">
        <v>700</v>
      </c>
    </row>
    <row r="3423" spans="11:40">
      <c r="K3423" t="s">
        <v>1301</v>
      </c>
      <c r="L3423">
        <v>0</v>
      </c>
      <c r="T3423" t="s">
        <v>1299</v>
      </c>
      <c r="U3423">
        <v>71.73</v>
      </c>
      <c r="AC3423" t="s">
        <v>1299</v>
      </c>
      <c r="AD3423">
        <v>65.099999999999994</v>
      </c>
      <c r="AL3423" t="s">
        <v>1298</v>
      </c>
      <c r="AM3423">
        <v>6.5000000000000002E-2</v>
      </c>
    </row>
    <row r="3424" spans="11:40">
      <c r="K3424" t="s">
        <v>1156</v>
      </c>
      <c r="T3424" t="s">
        <v>1156</v>
      </c>
      <c r="AC3424" t="s">
        <v>1156</v>
      </c>
      <c r="AL3424" t="s">
        <v>1299</v>
      </c>
      <c r="AM3424">
        <v>0</v>
      </c>
    </row>
    <row r="3425" spans="11:46">
      <c r="K3425" t="s">
        <v>1313</v>
      </c>
      <c r="T3425" t="s">
        <v>1298</v>
      </c>
      <c r="U3425">
        <v>82.668000000000006</v>
      </c>
      <c r="AC3425" t="s">
        <v>1298</v>
      </c>
      <c r="AD3425">
        <v>70.373999999999995</v>
      </c>
      <c r="AL3425" t="s">
        <v>1321</v>
      </c>
      <c r="AM3425">
        <v>0.09</v>
      </c>
    </row>
    <row r="3426" spans="11:46">
      <c r="K3426" t="s">
        <v>1301</v>
      </c>
      <c r="L3426">
        <v>0</v>
      </c>
      <c r="T3426" t="s">
        <v>1299</v>
      </c>
      <c r="U3426">
        <v>72.599999999999994</v>
      </c>
      <c r="AC3426" t="s">
        <v>1299</v>
      </c>
      <c r="AD3426">
        <v>69.19</v>
      </c>
      <c r="AL3426" t="s">
        <v>1322</v>
      </c>
      <c r="AM3426">
        <v>0.09</v>
      </c>
    </row>
    <row r="3427" spans="11:46">
      <c r="K3427" t="s">
        <v>1157</v>
      </c>
      <c r="T3427" t="s">
        <v>1157</v>
      </c>
      <c r="AC3427" t="s">
        <v>1157</v>
      </c>
      <c r="AL3427" t="s">
        <v>701</v>
      </c>
    </row>
    <row r="3428" spans="11:46">
      <c r="K3428" t="s">
        <v>1313</v>
      </c>
      <c r="T3428" t="s">
        <v>1298</v>
      </c>
      <c r="U3428">
        <v>73.908000000000001</v>
      </c>
      <c r="AC3428" t="s">
        <v>1298</v>
      </c>
      <c r="AD3428">
        <v>83.846000000000004</v>
      </c>
      <c r="AL3428" t="s">
        <v>1298</v>
      </c>
      <c r="AM3428">
        <v>5.0000000000000001E-3</v>
      </c>
    </row>
    <row r="3429" spans="11:46">
      <c r="K3429" t="s">
        <v>1301</v>
      </c>
      <c r="L3429">
        <v>0</v>
      </c>
      <c r="T3429" t="s">
        <v>1299</v>
      </c>
      <c r="U3429">
        <v>73.78</v>
      </c>
      <c r="AC3429" t="s">
        <v>1299</v>
      </c>
      <c r="AD3429">
        <v>64.11</v>
      </c>
      <c r="AL3429" t="s">
        <v>1299</v>
      </c>
      <c r="AM3429">
        <v>0</v>
      </c>
    </row>
    <row r="3430" spans="11:46">
      <c r="K3430" t="s">
        <v>1158</v>
      </c>
      <c r="T3430" t="s">
        <v>1158</v>
      </c>
      <c r="AC3430" t="s">
        <v>1158</v>
      </c>
      <c r="AL3430" t="s">
        <v>1321</v>
      </c>
      <c r="AM3430">
        <v>8.9999999999999993E-3</v>
      </c>
    </row>
    <row r="3431" spans="11:46">
      <c r="K3431" t="s">
        <v>1313</v>
      </c>
      <c r="T3431" t="s">
        <v>1298</v>
      </c>
      <c r="U3431">
        <v>73.792000000000002</v>
      </c>
      <c r="AC3431" t="s">
        <v>1298</v>
      </c>
      <c r="AD3431">
        <v>70.858999999999995</v>
      </c>
      <c r="AL3431" t="s">
        <v>1322</v>
      </c>
      <c r="AM3431">
        <v>0.01</v>
      </c>
    </row>
    <row r="3432" spans="11:46">
      <c r="K3432" t="s">
        <v>1301</v>
      </c>
      <c r="L3432">
        <v>0</v>
      </c>
      <c r="T3432" t="s">
        <v>1299</v>
      </c>
      <c r="U3432">
        <v>73.63</v>
      </c>
      <c r="AC3432" t="s">
        <v>1299</v>
      </c>
      <c r="AD3432">
        <v>65.75</v>
      </c>
      <c r="AL3432" t="s">
        <v>702</v>
      </c>
    </row>
    <row r="3433" spans="11:46">
      <c r="K3433" t="s">
        <v>1159</v>
      </c>
      <c r="T3433" t="s">
        <v>1159</v>
      </c>
      <c r="AC3433" t="s">
        <v>1159</v>
      </c>
      <c r="AL3433" t="s">
        <v>1298</v>
      </c>
      <c r="AM3433">
        <v>6.03</v>
      </c>
    </row>
    <row r="3434" spans="11:46">
      <c r="K3434" t="s">
        <v>1313</v>
      </c>
      <c r="T3434" t="s">
        <v>1298</v>
      </c>
      <c r="U3434">
        <v>77.900000000000006</v>
      </c>
      <c r="AC3434" t="s">
        <v>1298</v>
      </c>
      <c r="AD3434">
        <v>67.134</v>
      </c>
      <c r="AL3434" t="s">
        <v>1299</v>
      </c>
      <c r="AM3434">
        <v>6.03</v>
      </c>
    </row>
    <row r="3435" spans="11:46">
      <c r="K3435" t="s">
        <v>1301</v>
      </c>
      <c r="L3435">
        <v>0</v>
      </c>
      <c r="T3435" t="s">
        <v>1299</v>
      </c>
      <c r="U3435">
        <v>73.540000000000006</v>
      </c>
      <c r="AC3435" t="s">
        <v>1299</v>
      </c>
      <c r="AD3435">
        <v>65.28</v>
      </c>
      <c r="AL3435" t="s">
        <v>1321</v>
      </c>
      <c r="AM3435">
        <v>64.016000000000005</v>
      </c>
    </row>
    <row r="3436" spans="11:46">
      <c r="K3436" t="s">
        <v>1160</v>
      </c>
      <c r="T3436" t="s">
        <v>1160</v>
      </c>
      <c r="AC3436" t="s">
        <v>1160</v>
      </c>
      <c r="AL3436" t="s">
        <v>1322</v>
      </c>
      <c r="AM3436">
        <v>64.010000000000005</v>
      </c>
    </row>
    <row r="3437" spans="11:46">
      <c r="K3437" t="s">
        <v>1313</v>
      </c>
      <c r="T3437" t="s">
        <v>1298</v>
      </c>
      <c r="U3437">
        <v>74.200999999999993</v>
      </c>
      <c r="AC3437" t="s">
        <v>1298</v>
      </c>
      <c r="AD3437">
        <v>98.793000000000006</v>
      </c>
      <c r="AL3437" t="s">
        <v>703</v>
      </c>
    </row>
    <row r="3438" spans="11:46">
      <c r="K3438" t="s">
        <v>1301</v>
      </c>
      <c r="L3438">
        <v>0</v>
      </c>
      <c r="T3438" t="s">
        <v>1299</v>
      </c>
      <c r="U3438">
        <v>74.05</v>
      </c>
      <c r="AC3438" t="s">
        <v>1299</v>
      </c>
      <c r="AD3438">
        <v>97.66</v>
      </c>
      <c r="AL3438" t="s">
        <v>1298</v>
      </c>
      <c r="AM3438">
        <v>3.1E-2</v>
      </c>
      <c r="AO3438">
        <f>MIN(AM3439,AM3442,AM3445,AM3448,AM3451,AM3454,AM3457,AM3460,AM3463,AM3466)</f>
        <v>0.01</v>
      </c>
      <c r="AP3438">
        <f>QUARTILE(AN3439:AN3448,1)</f>
        <v>0.01</v>
      </c>
      <c r="AQ3438">
        <f>MEDIAN(AM3439,AM3442,AM3445,AM3448,AM3451,AM3454,AM3457,AM3460,AM3463,AM3466)</f>
        <v>9.7000000000000003E-2</v>
      </c>
      <c r="AR3438">
        <f>QUARTILE(AN3439:AN3448,3)</f>
        <v>0.13550000000000001</v>
      </c>
      <c r="AS3438">
        <f>MAX(AM3439,AM3442,AM3445,AM3448,AM3451,AM3454,AM3457,AM3460,AM3463,AM3466)</f>
        <v>66.194999999999993</v>
      </c>
      <c r="AT3438">
        <f>SUMIF(AN3439:AN3448,"&lt;64",AN3439:AN3448)/COUNTIF(AN3439:AN3448,"&lt;64")</f>
        <v>1.2714444444444444</v>
      </c>
    </row>
    <row r="3439" spans="11:46">
      <c r="K3439" t="s">
        <v>1161</v>
      </c>
      <c r="T3439" t="s">
        <v>1161</v>
      </c>
      <c r="AC3439" t="s">
        <v>1161</v>
      </c>
      <c r="AL3439" t="s">
        <v>1299</v>
      </c>
      <c r="AM3439">
        <v>0.01</v>
      </c>
      <c r="AN3439">
        <f>AM3439</f>
        <v>0.01</v>
      </c>
    </row>
    <row r="3440" spans="11:46">
      <c r="K3440" t="s">
        <v>1313</v>
      </c>
      <c r="T3440" t="s">
        <v>1298</v>
      </c>
      <c r="U3440">
        <v>93.363</v>
      </c>
      <c r="AC3440" t="s">
        <v>1298</v>
      </c>
      <c r="AD3440">
        <v>131.953</v>
      </c>
      <c r="AL3440" t="s">
        <v>1321</v>
      </c>
      <c r="AM3440">
        <v>5.8000000000000003E-2</v>
      </c>
      <c r="AN3440">
        <f>AM3442</f>
        <v>0</v>
      </c>
    </row>
    <row r="3441" spans="11:40">
      <c r="K3441" t="s">
        <v>1301</v>
      </c>
      <c r="L3441">
        <v>0</v>
      </c>
      <c r="T3441" t="s">
        <v>1299</v>
      </c>
      <c r="U3441">
        <v>73.709999999999994</v>
      </c>
      <c r="AC3441" t="s">
        <v>1299</v>
      </c>
      <c r="AD3441">
        <v>115.95</v>
      </c>
      <c r="AL3441" t="s">
        <v>1322</v>
      </c>
      <c r="AM3441">
        <v>0.05</v>
      </c>
      <c r="AN3441">
        <f>AM3445</f>
        <v>66.194999999999993</v>
      </c>
    </row>
    <row r="3442" spans="11:40">
      <c r="K3442" t="s">
        <v>1162</v>
      </c>
      <c r="T3442" t="s">
        <v>1162</v>
      </c>
      <c r="AC3442" t="s">
        <v>1162</v>
      </c>
      <c r="AL3442" t="s">
        <v>704</v>
      </c>
      <c r="AN3442">
        <f>AM3448</f>
        <v>1.2999999999999999E-2</v>
      </c>
    </row>
    <row r="3443" spans="11:40">
      <c r="K3443" t="s">
        <v>1313</v>
      </c>
      <c r="T3443" t="s">
        <v>1298</v>
      </c>
      <c r="U3443">
        <v>73.067999999999998</v>
      </c>
      <c r="AC3443" t="s">
        <v>1298</v>
      </c>
      <c r="AD3443">
        <v>74.185000000000002</v>
      </c>
      <c r="AL3443" t="s">
        <v>1298</v>
      </c>
      <c r="AM3443">
        <v>11.343999999999999</v>
      </c>
      <c r="AN3443">
        <f>AM3451</f>
        <v>0.01</v>
      </c>
    </row>
    <row r="3444" spans="11:40">
      <c r="K3444" t="s">
        <v>1301</v>
      </c>
      <c r="L3444">
        <v>0</v>
      </c>
      <c r="T3444" t="s">
        <v>1299</v>
      </c>
      <c r="U3444">
        <v>72.77</v>
      </c>
      <c r="AC3444" t="s">
        <v>1299</v>
      </c>
      <c r="AD3444">
        <v>66.33</v>
      </c>
      <c r="AL3444" t="s">
        <v>1299</v>
      </c>
      <c r="AM3444">
        <v>11.33</v>
      </c>
      <c r="AN3444">
        <f>AM3454</f>
        <v>11.08</v>
      </c>
    </row>
    <row r="3445" spans="11:40">
      <c r="K3445" t="s">
        <v>1163</v>
      </c>
      <c r="T3445" t="s">
        <v>1163</v>
      </c>
      <c r="AC3445" t="s">
        <v>1163</v>
      </c>
      <c r="AL3445" t="s">
        <v>1321</v>
      </c>
      <c r="AM3445">
        <v>66.194999999999993</v>
      </c>
      <c r="AN3445">
        <f>AM3457</f>
        <v>0</v>
      </c>
    </row>
    <row r="3446" spans="11:40">
      <c r="K3446" t="s">
        <v>1313</v>
      </c>
      <c r="T3446" t="s">
        <v>1298</v>
      </c>
      <c r="U3446">
        <v>86.064999999999998</v>
      </c>
      <c r="AC3446" t="s">
        <v>1298</v>
      </c>
      <c r="AD3446">
        <v>100.68</v>
      </c>
      <c r="AL3446" t="s">
        <v>1322</v>
      </c>
      <c r="AM3446">
        <v>64.010000000000005</v>
      </c>
      <c r="AN3446">
        <f>AM3460</f>
        <v>0.13600000000000001</v>
      </c>
    </row>
    <row r="3447" spans="11:40">
      <c r="K3447" t="s">
        <v>1301</v>
      </c>
      <c r="L3447">
        <v>0</v>
      </c>
      <c r="T3447" t="s">
        <v>1299</v>
      </c>
      <c r="U3447">
        <v>73.59</v>
      </c>
      <c r="AC3447" t="s">
        <v>1299</v>
      </c>
      <c r="AD3447">
        <v>95.76</v>
      </c>
      <c r="AL3447" t="s">
        <v>705</v>
      </c>
      <c r="AN3447">
        <f>AM3463</f>
        <v>0.13400000000000001</v>
      </c>
    </row>
    <row r="3448" spans="11:40">
      <c r="K3448" t="s">
        <v>1164</v>
      </c>
      <c r="T3448" t="s">
        <v>1164</v>
      </c>
      <c r="AC3448" t="s">
        <v>1164</v>
      </c>
      <c r="AL3448" t="s">
        <v>1298</v>
      </c>
      <c r="AM3448">
        <v>1.2999999999999999E-2</v>
      </c>
      <c r="AN3448">
        <f>AM3466</f>
        <v>0.06</v>
      </c>
    </row>
    <row r="3449" spans="11:40">
      <c r="K3449" t="s">
        <v>1313</v>
      </c>
      <c r="T3449" t="s">
        <v>1298</v>
      </c>
      <c r="U3449">
        <v>76.227999999999994</v>
      </c>
      <c r="AC3449" t="s">
        <v>1298</v>
      </c>
      <c r="AD3449">
        <v>134.79300000000001</v>
      </c>
      <c r="AL3449" t="s">
        <v>1299</v>
      </c>
      <c r="AM3449">
        <v>0</v>
      </c>
    </row>
    <row r="3450" spans="11:40">
      <c r="K3450" t="s">
        <v>1301</v>
      </c>
      <c r="L3450">
        <v>0</v>
      </c>
      <c r="T3450" t="s">
        <v>1299</v>
      </c>
      <c r="U3450">
        <v>73.31</v>
      </c>
      <c r="AC3450" t="s">
        <v>1299</v>
      </c>
      <c r="AD3450">
        <v>129.43</v>
      </c>
      <c r="AL3450" t="s">
        <v>1321</v>
      </c>
      <c r="AM3450">
        <v>1.4E-2</v>
      </c>
    </row>
    <row r="3451" spans="11:40">
      <c r="K3451" t="s">
        <v>1165</v>
      </c>
      <c r="T3451" t="s">
        <v>1165</v>
      </c>
      <c r="AC3451" t="s">
        <v>1165</v>
      </c>
      <c r="AL3451" t="s">
        <v>1322</v>
      </c>
      <c r="AM3451">
        <v>0.01</v>
      </c>
    </row>
    <row r="3452" spans="11:40">
      <c r="K3452" t="s">
        <v>1313</v>
      </c>
      <c r="T3452" t="s">
        <v>1298</v>
      </c>
      <c r="U3452">
        <v>83.59</v>
      </c>
      <c r="AC3452" t="s">
        <v>1298</v>
      </c>
      <c r="AD3452">
        <v>65.298000000000002</v>
      </c>
      <c r="AL3452" t="s">
        <v>706</v>
      </c>
    </row>
    <row r="3453" spans="11:40">
      <c r="K3453" t="s">
        <v>1301</v>
      </c>
      <c r="L3453">
        <v>0</v>
      </c>
      <c r="T3453" t="s">
        <v>1299</v>
      </c>
      <c r="U3453">
        <v>73.62</v>
      </c>
      <c r="AC3453" t="s">
        <v>1299</v>
      </c>
      <c r="AD3453">
        <v>64.8</v>
      </c>
      <c r="AL3453" t="s">
        <v>1298</v>
      </c>
      <c r="AM3453">
        <v>11.096</v>
      </c>
    </row>
    <row r="3454" spans="11:40">
      <c r="K3454" t="s">
        <v>1166</v>
      </c>
      <c r="T3454" t="s">
        <v>1166</v>
      </c>
      <c r="AC3454" t="s">
        <v>1166</v>
      </c>
      <c r="AL3454" t="s">
        <v>1299</v>
      </c>
      <c r="AM3454">
        <v>11.08</v>
      </c>
    </row>
    <row r="3455" spans="11:40">
      <c r="K3455" t="s">
        <v>1313</v>
      </c>
      <c r="T3455" t="s">
        <v>1298</v>
      </c>
      <c r="U3455">
        <v>73.572000000000003</v>
      </c>
      <c r="AC3455" t="s">
        <v>1298</v>
      </c>
      <c r="AD3455">
        <v>94.384</v>
      </c>
      <c r="AL3455" t="s">
        <v>1321</v>
      </c>
      <c r="AM3455">
        <v>64.009</v>
      </c>
    </row>
    <row r="3456" spans="11:40">
      <c r="K3456" t="s">
        <v>1301</v>
      </c>
      <c r="L3456">
        <v>0</v>
      </c>
      <c r="T3456" t="s">
        <v>1299</v>
      </c>
      <c r="U3456">
        <v>73.42</v>
      </c>
      <c r="AC3456" t="s">
        <v>1299</v>
      </c>
      <c r="AD3456">
        <v>90.98</v>
      </c>
      <c r="AL3456" t="s">
        <v>1322</v>
      </c>
      <c r="AM3456">
        <v>64.010000000000005</v>
      </c>
    </row>
    <row r="3457" spans="11:46">
      <c r="K3457" t="s">
        <v>1167</v>
      </c>
      <c r="T3457" t="s">
        <v>1167</v>
      </c>
      <c r="AC3457" t="s">
        <v>1167</v>
      </c>
      <c r="AL3457" t="s">
        <v>707</v>
      </c>
    </row>
    <row r="3458" spans="11:46">
      <c r="K3458" t="s">
        <v>1313</v>
      </c>
      <c r="T3458" t="s">
        <v>1298</v>
      </c>
      <c r="U3458">
        <v>82.832999999999998</v>
      </c>
      <c r="AC3458" t="s">
        <v>1298</v>
      </c>
      <c r="AD3458">
        <v>71.917000000000002</v>
      </c>
      <c r="AL3458" t="s">
        <v>1298</v>
      </c>
      <c r="AM3458">
        <v>0.111</v>
      </c>
    </row>
    <row r="3459" spans="11:46">
      <c r="K3459" t="s">
        <v>1301</v>
      </c>
      <c r="L3459">
        <v>0</v>
      </c>
      <c r="T3459" t="s">
        <v>1299</v>
      </c>
      <c r="U3459">
        <v>64.62</v>
      </c>
      <c r="AC3459" t="s">
        <v>1299</v>
      </c>
      <c r="AD3459">
        <v>64.84</v>
      </c>
      <c r="AL3459" t="s">
        <v>1299</v>
      </c>
      <c r="AM3459">
        <v>0.01</v>
      </c>
    </row>
    <row r="3460" spans="11:46">
      <c r="K3460" t="s">
        <v>1168</v>
      </c>
      <c r="T3460" t="s">
        <v>1168</v>
      </c>
      <c r="AC3460" t="s">
        <v>1168</v>
      </c>
      <c r="AL3460" t="s">
        <v>1321</v>
      </c>
      <c r="AM3460">
        <v>0.13600000000000001</v>
      </c>
    </row>
    <row r="3461" spans="11:46">
      <c r="K3461" t="s">
        <v>1313</v>
      </c>
      <c r="T3461" t="s">
        <v>1298</v>
      </c>
      <c r="U3461">
        <v>75.287000000000006</v>
      </c>
      <c r="AC3461" t="s">
        <v>1298</v>
      </c>
      <c r="AD3461">
        <v>68.602999999999994</v>
      </c>
      <c r="AL3461" t="s">
        <v>1322</v>
      </c>
      <c r="AM3461">
        <v>0.13</v>
      </c>
    </row>
    <row r="3462" spans="11:46">
      <c r="K3462" t="s">
        <v>1301</v>
      </c>
      <c r="L3462">
        <v>0</v>
      </c>
      <c r="T3462" t="s">
        <v>1299</v>
      </c>
      <c r="U3462">
        <v>75.08</v>
      </c>
      <c r="AC3462" t="s">
        <v>1299</v>
      </c>
      <c r="AD3462">
        <v>64.540000000000006</v>
      </c>
      <c r="AL3462" t="s">
        <v>708</v>
      </c>
    </row>
    <row r="3463" spans="11:46">
      <c r="K3463" t="s">
        <v>1169</v>
      </c>
      <c r="T3463" t="s">
        <v>1169</v>
      </c>
      <c r="AC3463" t="s">
        <v>1169</v>
      </c>
      <c r="AL3463" t="s">
        <v>1298</v>
      </c>
      <c r="AM3463">
        <v>0.13400000000000001</v>
      </c>
    </row>
    <row r="3464" spans="11:46">
      <c r="K3464" t="s">
        <v>1313</v>
      </c>
      <c r="T3464" t="s">
        <v>1298</v>
      </c>
      <c r="U3464">
        <v>74.760000000000005</v>
      </c>
      <c r="AC3464" t="s">
        <v>1298</v>
      </c>
      <c r="AD3464">
        <v>70.462000000000003</v>
      </c>
      <c r="AL3464" t="s">
        <v>1299</v>
      </c>
      <c r="AM3464">
        <v>0</v>
      </c>
    </row>
    <row r="3465" spans="11:46">
      <c r="K3465" t="s">
        <v>1301</v>
      </c>
      <c r="L3465">
        <v>0</v>
      </c>
      <c r="T3465" t="s">
        <v>1299</v>
      </c>
      <c r="U3465">
        <v>74.52</v>
      </c>
      <c r="AC3465" t="s">
        <v>1299</v>
      </c>
      <c r="AD3465">
        <v>64.67</v>
      </c>
      <c r="AL3465" t="s">
        <v>1321</v>
      </c>
      <c r="AM3465">
        <v>6.4000000000000001E-2</v>
      </c>
    </row>
    <row r="3466" spans="11:46">
      <c r="K3466" t="s">
        <v>1170</v>
      </c>
      <c r="T3466" t="s">
        <v>1170</v>
      </c>
      <c r="AC3466" t="s">
        <v>1170</v>
      </c>
      <c r="AL3466" t="s">
        <v>1322</v>
      </c>
      <c r="AM3466">
        <v>0.06</v>
      </c>
    </row>
    <row r="3467" spans="11:46">
      <c r="K3467" t="s">
        <v>1313</v>
      </c>
      <c r="T3467" t="s">
        <v>1298</v>
      </c>
      <c r="U3467">
        <v>64.704999999999998</v>
      </c>
      <c r="AC3467" t="s">
        <v>1298</v>
      </c>
      <c r="AD3467">
        <v>107.72499999999999</v>
      </c>
      <c r="AL3467" t="s">
        <v>709</v>
      </c>
    </row>
    <row r="3468" spans="11:46">
      <c r="K3468" t="s">
        <v>1301</v>
      </c>
      <c r="L3468">
        <v>0</v>
      </c>
      <c r="T3468" t="s">
        <v>1299</v>
      </c>
      <c r="U3468">
        <v>64.459999999999994</v>
      </c>
      <c r="AC3468" t="s">
        <v>1299</v>
      </c>
      <c r="AD3468">
        <v>97.31</v>
      </c>
      <c r="AL3468" t="s">
        <v>1298</v>
      </c>
      <c r="AM3468">
        <v>10.842000000000001</v>
      </c>
      <c r="AO3468">
        <f>MIN(AM3469,AM3472,AM3475,AM3478,AM3481,AM3484,AM3487,AM3490,AM3493,AM3496)</f>
        <v>0.01</v>
      </c>
      <c r="AP3468">
        <f>QUARTILE(AN3469:AN3478,1)</f>
        <v>1.0999999999999999E-2</v>
      </c>
      <c r="AQ3468">
        <f>MEDIAN(AM3469,AM3472,AM3475,AM3478,AM3481,AM3484,AM3487,AM3490,AM3493,AM3496)</f>
        <v>9.6125000000000007</v>
      </c>
      <c r="AR3468">
        <f>QUARTILE(AN3469:AN3478,3)</f>
        <v>10.686249999999999</v>
      </c>
      <c r="AS3468">
        <f>MAX(AM3469,AM3472,AM3475,AM3478,AM3481,AM3484,AM3487,AM3490,AM3493,AM3496)</f>
        <v>64.012</v>
      </c>
      <c r="AT3468">
        <f>SUMIF(AN3469:AN3478,"&lt;64",AN3469:AN3478)/COUNTIF(AN3469:AN3478,"&lt;64")</f>
        <v>3.7684999999999995</v>
      </c>
    </row>
    <row r="3469" spans="11:46">
      <c r="K3469" t="s">
        <v>1171</v>
      </c>
      <c r="T3469" t="s">
        <v>1171</v>
      </c>
      <c r="AC3469" t="s">
        <v>1171</v>
      </c>
      <c r="AL3469" t="s">
        <v>1299</v>
      </c>
      <c r="AM3469">
        <v>10.84</v>
      </c>
      <c r="AN3469">
        <f>AM3469</f>
        <v>10.84</v>
      </c>
    </row>
    <row r="3470" spans="11:46">
      <c r="K3470" t="s">
        <v>1313</v>
      </c>
      <c r="T3470" t="s">
        <v>1298</v>
      </c>
      <c r="U3470">
        <v>74.593000000000004</v>
      </c>
      <c r="AC3470" t="s">
        <v>1298</v>
      </c>
      <c r="AD3470">
        <v>125.48399999999999</v>
      </c>
      <c r="AL3470" t="s">
        <v>1321</v>
      </c>
      <c r="AM3470">
        <v>64.012</v>
      </c>
      <c r="AN3470">
        <f>AM3472</f>
        <v>0</v>
      </c>
    </row>
    <row r="3471" spans="11:46">
      <c r="K3471" t="s">
        <v>1301</v>
      </c>
      <c r="L3471">
        <v>0</v>
      </c>
      <c r="T3471" t="s">
        <v>1299</v>
      </c>
      <c r="U3471">
        <v>74.510000000000005</v>
      </c>
      <c r="AC3471" t="s">
        <v>1299</v>
      </c>
      <c r="AD3471">
        <v>110.58</v>
      </c>
      <c r="AL3471" t="s">
        <v>1322</v>
      </c>
      <c r="AM3471">
        <v>64.010000000000005</v>
      </c>
      <c r="AN3471">
        <f>AM3475</f>
        <v>64.012</v>
      </c>
    </row>
    <row r="3472" spans="11:46">
      <c r="K3472" t="s">
        <v>1172</v>
      </c>
      <c r="T3472" t="s">
        <v>1172</v>
      </c>
      <c r="AC3472" t="s">
        <v>1172</v>
      </c>
      <c r="AL3472" t="s">
        <v>710</v>
      </c>
      <c r="AN3472">
        <f>AM3478</f>
        <v>1.4E-2</v>
      </c>
    </row>
    <row r="3473" spans="11:40">
      <c r="K3473" t="s">
        <v>1313</v>
      </c>
      <c r="T3473" t="s">
        <v>1298</v>
      </c>
      <c r="U3473">
        <v>70.423000000000002</v>
      </c>
      <c r="AC3473" t="s">
        <v>1298</v>
      </c>
      <c r="AD3473">
        <v>65.625</v>
      </c>
      <c r="AL3473" t="s">
        <v>1298</v>
      </c>
      <c r="AM3473">
        <v>8.6159999999999997</v>
      </c>
      <c r="AN3473">
        <f>AM3481</f>
        <v>0.01</v>
      </c>
    </row>
    <row r="3474" spans="11:40">
      <c r="K3474" t="s">
        <v>1301</v>
      </c>
      <c r="L3474">
        <v>0</v>
      </c>
      <c r="T3474" t="s">
        <v>1299</v>
      </c>
      <c r="U3474">
        <v>64.31</v>
      </c>
      <c r="AC3474" t="s">
        <v>1299</v>
      </c>
      <c r="AD3474">
        <v>64.34</v>
      </c>
      <c r="AL3474" t="s">
        <v>1299</v>
      </c>
      <c r="AM3474">
        <v>8.5399999999999991</v>
      </c>
      <c r="AN3474">
        <f>AM3484</f>
        <v>9</v>
      </c>
    </row>
    <row r="3475" spans="11:40">
      <c r="K3475" t="s">
        <v>1173</v>
      </c>
      <c r="T3475" t="s">
        <v>1173</v>
      </c>
      <c r="AC3475" t="s">
        <v>1173</v>
      </c>
      <c r="AL3475" t="s">
        <v>1321</v>
      </c>
      <c r="AM3475">
        <v>64.012</v>
      </c>
      <c r="AN3475">
        <f>AM3487</f>
        <v>0</v>
      </c>
    </row>
    <row r="3476" spans="11:40">
      <c r="K3476" t="s">
        <v>1313</v>
      </c>
      <c r="T3476" t="s">
        <v>1298</v>
      </c>
      <c r="U3476">
        <v>91.191999999999993</v>
      </c>
      <c r="AC3476" t="s">
        <v>1298</v>
      </c>
      <c r="AD3476">
        <v>96.427999999999997</v>
      </c>
      <c r="AL3476" t="s">
        <v>1322</v>
      </c>
      <c r="AM3476">
        <v>64.010000000000005</v>
      </c>
      <c r="AN3476">
        <f>AM3490</f>
        <v>5.8999999999999997E-2</v>
      </c>
    </row>
    <row r="3477" spans="11:40">
      <c r="K3477" t="s">
        <v>1301</v>
      </c>
      <c r="L3477">
        <v>0</v>
      </c>
      <c r="T3477" t="s">
        <v>1299</v>
      </c>
      <c r="U3477">
        <v>74.59</v>
      </c>
      <c r="AC3477" t="s">
        <v>1299</v>
      </c>
      <c r="AD3477">
        <v>95.41</v>
      </c>
      <c r="AL3477" t="s">
        <v>711</v>
      </c>
      <c r="AN3477">
        <f>AM3493</f>
        <v>10.225</v>
      </c>
    </row>
    <row r="3478" spans="11:40">
      <c r="K3478" t="s">
        <v>1174</v>
      </c>
      <c r="T3478" t="s">
        <v>1174</v>
      </c>
      <c r="AC3478" t="s">
        <v>1174</v>
      </c>
      <c r="AL3478" t="s">
        <v>1298</v>
      </c>
      <c r="AM3478">
        <v>1.4E-2</v>
      </c>
      <c r="AN3478">
        <f>AM3496</f>
        <v>64.010000000000005</v>
      </c>
    </row>
    <row r="3479" spans="11:40">
      <c r="K3479" t="s">
        <v>1313</v>
      </c>
      <c r="T3479" t="s">
        <v>1298</v>
      </c>
      <c r="U3479">
        <v>74.486000000000004</v>
      </c>
      <c r="AC3479" t="s">
        <v>1298</v>
      </c>
      <c r="AD3479">
        <v>96.694999999999993</v>
      </c>
      <c r="AL3479" t="s">
        <v>1299</v>
      </c>
      <c r="AM3479">
        <v>0</v>
      </c>
    </row>
    <row r="3480" spans="11:40">
      <c r="K3480" t="s">
        <v>1301</v>
      </c>
      <c r="L3480">
        <v>0</v>
      </c>
      <c r="T3480" t="s">
        <v>1299</v>
      </c>
      <c r="U3480">
        <v>74.34</v>
      </c>
      <c r="AC3480" t="s">
        <v>1299</v>
      </c>
      <c r="AD3480">
        <v>95.78</v>
      </c>
      <c r="AL3480" t="s">
        <v>1321</v>
      </c>
      <c r="AM3480">
        <v>1.2E-2</v>
      </c>
    </row>
    <row r="3481" spans="11:40">
      <c r="K3481" t="s">
        <v>1175</v>
      </c>
      <c r="T3481" t="s">
        <v>1175</v>
      </c>
      <c r="AC3481" t="s">
        <v>1175</v>
      </c>
      <c r="AL3481" t="s">
        <v>1322</v>
      </c>
      <c r="AM3481">
        <v>0.01</v>
      </c>
    </row>
    <row r="3482" spans="11:40">
      <c r="K3482" t="s">
        <v>1313</v>
      </c>
      <c r="T3482" t="s">
        <v>1298</v>
      </c>
      <c r="U3482">
        <v>64.546999999999997</v>
      </c>
      <c r="AC3482" t="s">
        <v>1298</v>
      </c>
      <c r="AD3482">
        <v>69.608000000000004</v>
      </c>
      <c r="AL3482" t="s">
        <v>712</v>
      </c>
    </row>
    <row r="3483" spans="11:40">
      <c r="K3483" t="s">
        <v>1301</v>
      </c>
      <c r="L3483">
        <v>0</v>
      </c>
      <c r="T3483" t="s">
        <v>1299</v>
      </c>
      <c r="U3483">
        <v>64.319999999999993</v>
      </c>
      <c r="AC3483" t="s">
        <v>1299</v>
      </c>
      <c r="AD3483">
        <v>64.63</v>
      </c>
      <c r="AL3483" t="s">
        <v>1298</v>
      </c>
      <c r="AM3483">
        <v>9.0370000000000008</v>
      </c>
    </row>
    <row r="3484" spans="11:40">
      <c r="K3484" t="s">
        <v>1176</v>
      </c>
      <c r="T3484" t="s">
        <v>1176</v>
      </c>
      <c r="AC3484" t="s">
        <v>1176</v>
      </c>
      <c r="AL3484" t="s">
        <v>1299</v>
      </c>
      <c r="AM3484">
        <v>9</v>
      </c>
    </row>
    <row r="3485" spans="11:40">
      <c r="K3485" t="s">
        <v>1313</v>
      </c>
      <c r="T3485" t="s">
        <v>1298</v>
      </c>
      <c r="U3485">
        <v>73.402000000000001</v>
      </c>
      <c r="AC3485" t="s">
        <v>1298</v>
      </c>
      <c r="AD3485">
        <v>115.176</v>
      </c>
      <c r="AL3485" t="s">
        <v>1321</v>
      </c>
      <c r="AM3485">
        <v>64.012</v>
      </c>
    </row>
    <row r="3486" spans="11:40">
      <c r="K3486" t="s">
        <v>1301</v>
      </c>
      <c r="L3486">
        <v>0</v>
      </c>
      <c r="T3486" t="s">
        <v>1299</v>
      </c>
      <c r="U3486">
        <v>64.42</v>
      </c>
      <c r="AC3486" t="s">
        <v>1299</v>
      </c>
      <c r="AD3486">
        <v>94.71</v>
      </c>
      <c r="AL3486" t="s">
        <v>1322</v>
      </c>
      <c r="AM3486">
        <v>64.010000000000005</v>
      </c>
    </row>
    <row r="3487" spans="11:40">
      <c r="K3487" t="s">
        <v>1177</v>
      </c>
      <c r="T3487" t="s">
        <v>1177</v>
      </c>
      <c r="AC3487" t="s">
        <v>1177</v>
      </c>
      <c r="AL3487" t="s">
        <v>713</v>
      </c>
    </row>
    <row r="3488" spans="11:40">
      <c r="K3488" t="s">
        <v>1313</v>
      </c>
      <c r="T3488" t="s">
        <v>1298</v>
      </c>
      <c r="U3488">
        <v>66.704999999999998</v>
      </c>
      <c r="AC3488" t="s">
        <v>1298</v>
      </c>
      <c r="AD3488">
        <v>74.058000000000007</v>
      </c>
      <c r="AL3488" t="s">
        <v>1298</v>
      </c>
      <c r="AM3488">
        <v>0.13700000000000001</v>
      </c>
    </row>
    <row r="3489" spans="11:46">
      <c r="K3489" t="s">
        <v>1301</v>
      </c>
      <c r="L3489">
        <v>0</v>
      </c>
      <c r="T3489" t="s">
        <v>1299</v>
      </c>
      <c r="U3489">
        <v>65.069999999999993</v>
      </c>
      <c r="AC3489" t="s">
        <v>1299</v>
      </c>
      <c r="AD3489">
        <v>65.98</v>
      </c>
      <c r="AL3489" t="s">
        <v>1299</v>
      </c>
      <c r="AM3489">
        <v>0</v>
      </c>
    </row>
    <row r="3490" spans="11:46">
      <c r="K3490" t="s">
        <v>1178</v>
      </c>
      <c r="T3490" t="s">
        <v>1178</v>
      </c>
      <c r="AC3490" t="s">
        <v>1178</v>
      </c>
      <c r="AL3490" t="s">
        <v>1321</v>
      </c>
      <c r="AM3490">
        <v>5.8999999999999997E-2</v>
      </c>
    </row>
    <row r="3491" spans="11:46">
      <c r="K3491" t="s">
        <v>1313</v>
      </c>
      <c r="T3491" t="s">
        <v>1298</v>
      </c>
      <c r="U3491">
        <v>65.164000000000001</v>
      </c>
      <c r="AC3491" t="s">
        <v>1298</v>
      </c>
      <c r="AD3491">
        <v>68.137</v>
      </c>
      <c r="AL3491" t="s">
        <v>1322</v>
      </c>
      <c r="AM3491">
        <v>0.05</v>
      </c>
    </row>
    <row r="3492" spans="11:46">
      <c r="K3492" t="s">
        <v>1301</v>
      </c>
      <c r="L3492">
        <v>0</v>
      </c>
      <c r="T3492" t="s">
        <v>1299</v>
      </c>
      <c r="U3492">
        <v>64.900000000000006</v>
      </c>
      <c r="AC3492" t="s">
        <v>1299</v>
      </c>
      <c r="AD3492">
        <v>66.63</v>
      </c>
      <c r="AL3492" t="s">
        <v>714</v>
      </c>
    </row>
    <row r="3493" spans="11:46">
      <c r="K3493" t="s">
        <v>1179</v>
      </c>
      <c r="T3493" t="s">
        <v>1179</v>
      </c>
      <c r="AC3493" t="s">
        <v>1179</v>
      </c>
      <c r="AL3493" t="s">
        <v>1298</v>
      </c>
      <c r="AM3493">
        <v>10.225</v>
      </c>
    </row>
    <row r="3494" spans="11:46">
      <c r="K3494" t="s">
        <v>1313</v>
      </c>
      <c r="T3494" t="s">
        <v>1298</v>
      </c>
      <c r="U3494">
        <v>74.236999999999995</v>
      </c>
      <c r="AC3494" t="s">
        <v>1298</v>
      </c>
      <c r="AD3494">
        <v>68.234999999999999</v>
      </c>
      <c r="AL3494" t="s">
        <v>1299</v>
      </c>
      <c r="AM3494">
        <v>10.15</v>
      </c>
    </row>
    <row r="3495" spans="11:46">
      <c r="K3495" t="s">
        <v>1301</v>
      </c>
      <c r="L3495">
        <v>0</v>
      </c>
      <c r="T3495" t="s">
        <v>1299</v>
      </c>
      <c r="U3495">
        <v>64.5</v>
      </c>
      <c r="AC3495" t="s">
        <v>1299</v>
      </c>
      <c r="AD3495">
        <v>64.599999999999994</v>
      </c>
      <c r="AL3495" t="s">
        <v>1321</v>
      </c>
      <c r="AM3495">
        <v>64.016000000000005</v>
      </c>
    </row>
    <row r="3496" spans="11:46">
      <c r="K3496" t="s">
        <v>1180</v>
      </c>
      <c r="T3496" t="s">
        <v>1180</v>
      </c>
      <c r="AC3496" t="s">
        <v>1180</v>
      </c>
      <c r="AL3496" t="s">
        <v>1322</v>
      </c>
      <c r="AM3496">
        <v>64.010000000000005</v>
      </c>
    </row>
    <row r="3497" spans="11:46">
      <c r="K3497" t="s">
        <v>1313</v>
      </c>
      <c r="T3497" t="s">
        <v>1298</v>
      </c>
      <c r="U3497">
        <v>67.421999999999997</v>
      </c>
      <c r="AC3497" t="s">
        <v>1298</v>
      </c>
      <c r="AD3497">
        <v>98.525999999999996</v>
      </c>
      <c r="AL3497" t="s">
        <v>715</v>
      </c>
    </row>
    <row r="3498" spans="11:46">
      <c r="K3498" t="s">
        <v>1301</v>
      </c>
      <c r="L3498">
        <v>0</v>
      </c>
      <c r="T3498" t="s">
        <v>1299</v>
      </c>
      <c r="U3498">
        <v>65.16</v>
      </c>
      <c r="AC3498" t="s">
        <v>1299</v>
      </c>
      <c r="AD3498">
        <v>94.68</v>
      </c>
      <c r="AL3498" t="s">
        <v>1298</v>
      </c>
      <c r="AM3498">
        <v>0.11600000000000001</v>
      </c>
      <c r="AO3498">
        <f>MIN(AM3499,AM3502,AM3505,AM3508,AM3511,AM3514,AM3517,AM3520,AM3523,AM3526)</f>
        <v>0</v>
      </c>
      <c r="AP3498">
        <f>QUARTILE(AN3499:AN3508,1)</f>
        <v>0</v>
      </c>
      <c r="AQ3498">
        <f>MEDIAN(AM3499,AM3502,AM3505,AM3508,AM3511,AM3514,AM3517,AM3520,AM3523,AM3526)</f>
        <v>3.6999999999999998E-2</v>
      </c>
      <c r="AR3498">
        <f>QUARTILE(AN3499:AN3508,3)</f>
        <v>8.7000000000000008E-2</v>
      </c>
      <c r="AS3498">
        <f>MAX(AM3499,AM3502,AM3505,AM3508,AM3511,AM3514,AM3517,AM3520,AM3523,AM3526)</f>
        <v>66.263000000000005</v>
      </c>
      <c r="AT3498">
        <f>SUMIF(AN3499:AN3508,"&lt;64",AN3499:AN3508)/COUNTIF(AN3499:AN3508,"&lt;64")</f>
        <v>2.3E-2</v>
      </c>
    </row>
    <row r="3499" spans="11:46">
      <c r="K3499" t="s">
        <v>1181</v>
      </c>
      <c r="T3499" t="s">
        <v>1181</v>
      </c>
      <c r="AC3499" t="s">
        <v>1181</v>
      </c>
      <c r="AL3499" t="s">
        <v>1299</v>
      </c>
      <c r="AM3499">
        <v>0.01</v>
      </c>
      <c r="AN3499">
        <f>AM3499</f>
        <v>0.01</v>
      </c>
    </row>
    <row r="3500" spans="11:46">
      <c r="K3500" t="s">
        <v>1313</v>
      </c>
      <c r="T3500" t="s">
        <v>1298</v>
      </c>
      <c r="U3500">
        <v>72.414000000000001</v>
      </c>
      <c r="AC3500" t="s">
        <v>1298</v>
      </c>
      <c r="AD3500">
        <v>115.565</v>
      </c>
      <c r="AL3500" t="s">
        <v>1321</v>
      </c>
      <c r="AM3500">
        <v>1.4E-2</v>
      </c>
      <c r="AN3500">
        <f>AM3502</f>
        <v>0</v>
      </c>
    </row>
    <row r="3501" spans="11:46">
      <c r="K3501" t="s">
        <v>1301</v>
      </c>
      <c r="L3501">
        <v>0</v>
      </c>
      <c r="T3501" t="s">
        <v>1299</v>
      </c>
      <c r="U3501">
        <v>65.14</v>
      </c>
      <c r="AC3501" t="s">
        <v>1299</v>
      </c>
      <c r="AD3501">
        <v>111.35</v>
      </c>
      <c r="AL3501" t="s">
        <v>1322</v>
      </c>
      <c r="AM3501">
        <v>0.01</v>
      </c>
      <c r="AN3501">
        <f>AM3505</f>
        <v>64.078000000000003</v>
      </c>
    </row>
    <row r="3502" spans="11:46">
      <c r="K3502" t="s">
        <v>1182</v>
      </c>
      <c r="T3502" t="s">
        <v>1182</v>
      </c>
      <c r="AC3502" t="s">
        <v>1182</v>
      </c>
      <c r="AL3502" t="s">
        <v>716</v>
      </c>
      <c r="AN3502">
        <f>AM3508</f>
        <v>4.8000000000000001E-2</v>
      </c>
    </row>
    <row r="3503" spans="11:46">
      <c r="K3503" t="s">
        <v>1313</v>
      </c>
      <c r="T3503" t="s">
        <v>1298</v>
      </c>
      <c r="U3503">
        <v>64.816000000000003</v>
      </c>
      <c r="AC3503" t="s">
        <v>1298</v>
      </c>
      <c r="AD3503">
        <v>66.83</v>
      </c>
      <c r="AL3503" t="s">
        <v>1298</v>
      </c>
      <c r="AM3503">
        <v>0.77600000000000002</v>
      </c>
      <c r="AN3503">
        <f>AM3511</f>
        <v>0.1</v>
      </c>
    </row>
    <row r="3504" spans="11:46">
      <c r="K3504" t="s">
        <v>1301</v>
      </c>
      <c r="L3504">
        <v>0</v>
      </c>
      <c r="T3504" t="s">
        <v>1299</v>
      </c>
      <c r="U3504">
        <v>64.650000000000006</v>
      </c>
      <c r="AC3504" t="s">
        <v>1299</v>
      </c>
      <c r="AD3504">
        <v>64.41</v>
      </c>
      <c r="AL3504" t="s">
        <v>1299</v>
      </c>
      <c r="AM3504">
        <v>0.77</v>
      </c>
      <c r="AN3504">
        <f>AM3514</f>
        <v>0</v>
      </c>
    </row>
    <row r="3505" spans="11:40">
      <c r="K3505" t="s">
        <v>1183</v>
      </c>
      <c r="T3505" t="s">
        <v>1183</v>
      </c>
      <c r="AC3505" t="s">
        <v>1183</v>
      </c>
      <c r="AL3505" t="s">
        <v>1321</v>
      </c>
      <c r="AM3505">
        <v>64.078000000000003</v>
      </c>
      <c r="AN3505">
        <f>AM3517</f>
        <v>0</v>
      </c>
    </row>
    <row r="3506" spans="11:40">
      <c r="K3506" t="s">
        <v>1313</v>
      </c>
      <c r="T3506" t="s">
        <v>1298</v>
      </c>
      <c r="U3506">
        <v>64.512</v>
      </c>
      <c r="AC3506" t="s">
        <v>1298</v>
      </c>
      <c r="AD3506">
        <v>95.664000000000001</v>
      </c>
      <c r="AL3506" t="s">
        <v>1322</v>
      </c>
      <c r="AM3506">
        <v>64.010000000000005</v>
      </c>
      <c r="AN3506">
        <f>AM3520</f>
        <v>66.263000000000005</v>
      </c>
    </row>
    <row r="3507" spans="11:40">
      <c r="K3507" t="s">
        <v>1301</v>
      </c>
      <c r="L3507">
        <v>0</v>
      </c>
      <c r="T3507" t="s">
        <v>1299</v>
      </c>
      <c r="U3507">
        <v>64.39</v>
      </c>
      <c r="AC3507" t="s">
        <v>1299</v>
      </c>
      <c r="AD3507">
        <v>95.24</v>
      </c>
      <c r="AL3507" t="s">
        <v>717</v>
      </c>
      <c r="AN3507">
        <f>AM3523</f>
        <v>2.5999999999999999E-2</v>
      </c>
    </row>
    <row r="3508" spans="11:40">
      <c r="K3508" t="s">
        <v>1184</v>
      </c>
      <c r="T3508" t="s">
        <v>1184</v>
      </c>
      <c r="AC3508" t="s">
        <v>1184</v>
      </c>
      <c r="AL3508" t="s">
        <v>1298</v>
      </c>
      <c r="AM3508">
        <v>4.8000000000000001E-2</v>
      </c>
      <c r="AN3508">
        <f>AM3526</f>
        <v>0</v>
      </c>
    </row>
    <row r="3509" spans="11:40">
      <c r="K3509" t="s">
        <v>1313</v>
      </c>
      <c r="T3509" t="s">
        <v>1298</v>
      </c>
      <c r="U3509">
        <v>64.980999999999995</v>
      </c>
      <c r="AC3509" t="s">
        <v>1298</v>
      </c>
      <c r="AD3509">
        <v>93.391999999999996</v>
      </c>
      <c r="AL3509" t="s">
        <v>1299</v>
      </c>
      <c r="AM3509">
        <v>0</v>
      </c>
    </row>
    <row r="3510" spans="11:40">
      <c r="K3510" t="s">
        <v>1301</v>
      </c>
      <c r="L3510">
        <v>0</v>
      </c>
      <c r="T3510" t="s">
        <v>1299</v>
      </c>
      <c r="U3510">
        <v>64.64</v>
      </c>
      <c r="AC3510" t="s">
        <v>1299</v>
      </c>
      <c r="AD3510">
        <v>91.42</v>
      </c>
      <c r="AL3510" t="s">
        <v>1321</v>
      </c>
      <c r="AM3510">
        <v>0.10299999999999999</v>
      </c>
    </row>
    <row r="3511" spans="11:40">
      <c r="K3511" t="s">
        <v>1185</v>
      </c>
      <c r="T3511" t="s">
        <v>1185</v>
      </c>
      <c r="AC3511" t="s">
        <v>1185</v>
      </c>
      <c r="AL3511" t="s">
        <v>1322</v>
      </c>
      <c r="AM3511">
        <v>0.1</v>
      </c>
    </row>
    <row r="3512" spans="11:40">
      <c r="K3512" t="s">
        <v>1313</v>
      </c>
      <c r="T3512" t="s">
        <v>1298</v>
      </c>
      <c r="U3512">
        <v>72.099999999999994</v>
      </c>
      <c r="AC3512" t="s">
        <v>1298</v>
      </c>
      <c r="AD3512">
        <v>72.947999999999993</v>
      </c>
      <c r="AL3512" t="s">
        <v>718</v>
      </c>
    </row>
    <row r="3513" spans="11:40">
      <c r="K3513" t="s">
        <v>1301</v>
      </c>
      <c r="L3513">
        <v>0</v>
      </c>
      <c r="T3513" t="s">
        <v>1299</v>
      </c>
      <c r="U3513">
        <v>64.92</v>
      </c>
      <c r="AC3513" t="s">
        <v>1299</v>
      </c>
      <c r="AD3513">
        <v>64.25</v>
      </c>
      <c r="AL3513" t="s">
        <v>1298</v>
      </c>
      <c r="AM3513">
        <v>7.0999999999999994E-2</v>
      </c>
    </row>
    <row r="3514" spans="11:40">
      <c r="K3514" t="s">
        <v>1186</v>
      </c>
      <c r="T3514" t="s">
        <v>1186</v>
      </c>
      <c r="AC3514" t="s">
        <v>1186</v>
      </c>
      <c r="AL3514" t="s">
        <v>1299</v>
      </c>
      <c r="AM3514">
        <v>0</v>
      </c>
    </row>
    <row r="3515" spans="11:40">
      <c r="K3515" t="s">
        <v>1313</v>
      </c>
      <c r="T3515" t="s">
        <v>1298</v>
      </c>
      <c r="U3515">
        <v>68.64</v>
      </c>
      <c r="AC3515" t="s">
        <v>1298</v>
      </c>
      <c r="AD3515">
        <v>106.38</v>
      </c>
      <c r="AL3515" t="s">
        <v>1321</v>
      </c>
      <c r="AM3515">
        <v>0.123</v>
      </c>
    </row>
    <row r="3516" spans="11:40">
      <c r="K3516" t="s">
        <v>1301</v>
      </c>
      <c r="L3516">
        <v>0</v>
      </c>
      <c r="T3516" t="s">
        <v>1299</v>
      </c>
      <c r="U3516">
        <v>65.180000000000007</v>
      </c>
      <c r="AC3516" t="s">
        <v>1299</v>
      </c>
      <c r="AD3516">
        <v>101.67</v>
      </c>
      <c r="AL3516" t="s">
        <v>1322</v>
      </c>
      <c r="AM3516">
        <v>0.12</v>
      </c>
    </row>
    <row r="3517" spans="11:40">
      <c r="K3517" t="s">
        <v>1187</v>
      </c>
      <c r="T3517" t="s">
        <v>1187</v>
      </c>
      <c r="AC3517" t="s">
        <v>1187</v>
      </c>
      <c r="AL3517" t="s">
        <v>719</v>
      </c>
    </row>
    <row r="3518" spans="11:40">
      <c r="K3518" t="s">
        <v>1313</v>
      </c>
      <c r="T3518" t="s">
        <v>1298</v>
      </c>
      <c r="U3518">
        <v>79.355999999999995</v>
      </c>
      <c r="AC3518" t="s">
        <v>1298</v>
      </c>
      <c r="AD3518">
        <v>65.738</v>
      </c>
      <c r="AL3518" t="s">
        <v>1298</v>
      </c>
      <c r="AM3518">
        <v>14.695</v>
      </c>
    </row>
    <row r="3519" spans="11:40">
      <c r="K3519" t="s">
        <v>1301</v>
      </c>
      <c r="L3519">
        <v>0</v>
      </c>
      <c r="T3519" t="s">
        <v>1299</v>
      </c>
      <c r="U3519">
        <v>66.010000000000005</v>
      </c>
      <c r="AC3519" t="s">
        <v>1299</v>
      </c>
      <c r="AD3519">
        <v>65.52</v>
      </c>
      <c r="AL3519" t="s">
        <v>1299</v>
      </c>
      <c r="AM3519">
        <v>14.37</v>
      </c>
    </row>
    <row r="3520" spans="11:40">
      <c r="K3520" t="s">
        <v>1188</v>
      </c>
      <c r="T3520" t="s">
        <v>1188</v>
      </c>
      <c r="AC3520" t="s">
        <v>1188</v>
      </c>
      <c r="AL3520" t="s">
        <v>1321</v>
      </c>
      <c r="AM3520">
        <v>66.263000000000005</v>
      </c>
    </row>
    <row r="3521" spans="11:46">
      <c r="K3521" t="s">
        <v>1313</v>
      </c>
      <c r="T3521" t="s">
        <v>1298</v>
      </c>
      <c r="U3521">
        <v>77.024000000000001</v>
      </c>
      <c r="AC3521" t="s">
        <v>1298</v>
      </c>
      <c r="AD3521">
        <v>66.930999999999997</v>
      </c>
      <c r="AL3521" t="s">
        <v>1322</v>
      </c>
      <c r="AM3521">
        <v>64.010000000000005</v>
      </c>
    </row>
    <row r="3522" spans="11:46">
      <c r="K3522" t="s">
        <v>1301</v>
      </c>
      <c r="L3522">
        <v>0</v>
      </c>
      <c r="T3522" t="s">
        <v>1299</v>
      </c>
      <c r="U3522">
        <v>66.260000000000005</v>
      </c>
      <c r="AC3522" t="s">
        <v>1299</v>
      </c>
      <c r="AD3522">
        <v>66.650000000000006</v>
      </c>
      <c r="AL3522" t="s">
        <v>720</v>
      </c>
    </row>
    <row r="3523" spans="11:46">
      <c r="K3523" t="s">
        <v>1189</v>
      </c>
      <c r="T3523" t="s">
        <v>1189</v>
      </c>
      <c r="AC3523" t="s">
        <v>1189</v>
      </c>
      <c r="AL3523" t="s">
        <v>1298</v>
      </c>
      <c r="AM3523">
        <v>2.5999999999999999E-2</v>
      </c>
    </row>
    <row r="3524" spans="11:46">
      <c r="K3524" t="s">
        <v>1313</v>
      </c>
      <c r="T3524" t="s">
        <v>1298</v>
      </c>
      <c r="U3524">
        <v>71.5</v>
      </c>
      <c r="AC3524" t="s">
        <v>1298</v>
      </c>
      <c r="AD3524">
        <v>67.503</v>
      </c>
      <c r="AL3524" t="s">
        <v>1299</v>
      </c>
      <c r="AM3524">
        <v>0</v>
      </c>
    </row>
    <row r="3525" spans="11:46">
      <c r="K3525" t="s">
        <v>1301</v>
      </c>
      <c r="L3525">
        <v>0</v>
      </c>
      <c r="T3525" t="s">
        <v>1299</v>
      </c>
      <c r="U3525">
        <v>65.94</v>
      </c>
      <c r="AC3525" t="s">
        <v>1299</v>
      </c>
      <c r="AD3525">
        <v>66.39</v>
      </c>
      <c r="AL3525" t="s">
        <v>1321</v>
      </c>
      <c r="AM3525">
        <v>2E-3</v>
      </c>
    </row>
    <row r="3526" spans="11:46">
      <c r="K3526" t="s">
        <v>1190</v>
      </c>
      <c r="T3526" t="s">
        <v>1190</v>
      </c>
      <c r="AC3526" t="s">
        <v>1190</v>
      </c>
      <c r="AL3526" t="s">
        <v>1322</v>
      </c>
      <c r="AM3526">
        <v>0</v>
      </c>
    </row>
    <row r="3527" spans="11:46">
      <c r="K3527" t="s">
        <v>1313</v>
      </c>
      <c r="T3527" t="s">
        <v>1298</v>
      </c>
      <c r="U3527">
        <v>73.350999999999999</v>
      </c>
      <c r="AC3527" t="s">
        <v>1298</v>
      </c>
      <c r="AD3527">
        <v>106.94499999999999</v>
      </c>
      <c r="AL3527" t="s">
        <v>721</v>
      </c>
    </row>
    <row r="3528" spans="11:46">
      <c r="K3528" t="s">
        <v>1301</v>
      </c>
      <c r="L3528">
        <v>0</v>
      </c>
      <c r="T3528" t="s">
        <v>1299</v>
      </c>
      <c r="U3528">
        <v>66.650000000000006</v>
      </c>
      <c r="AC3528" t="s">
        <v>1299</v>
      </c>
      <c r="AD3528">
        <v>94.48</v>
      </c>
      <c r="AL3528" t="s">
        <v>1298</v>
      </c>
      <c r="AM3528">
        <v>6.0000000000000001E-3</v>
      </c>
      <c r="AO3528">
        <f>MIN(AM3529,AM3532,AM3535,AM3538,AM3541,AM3544,AM3547,AM3550,AM3553,AM3556)</f>
        <v>0</v>
      </c>
      <c r="AP3528">
        <f>QUARTILE(AN3529:AN3538,1)</f>
        <v>4.4999999999999997E-3</v>
      </c>
      <c r="AQ3528">
        <f>MEDIAN(AM3529,AM3532,AM3535,AM3538,AM3541,AM3544,AM3547,AM3550,AM3553,AM3556)</f>
        <v>4.8629999999999995</v>
      </c>
      <c r="AR3528">
        <f>QUARTILE(AN3529:AN3538,3)</f>
        <v>10.189249999999999</v>
      </c>
      <c r="AS3528">
        <f>MAX(AM3529,AM3532,AM3535,AM3538,AM3541,AM3544,AM3547,AM3550,AM3553,AM3556)</f>
        <v>64.021000000000001</v>
      </c>
      <c r="AT3528">
        <f>SUMIF(AN3529:AN3538,"&lt;64",AN3529:AN3538)/COUNTIF(AN3529:AN3538,"&lt;64")</f>
        <v>2.5205000000000002</v>
      </c>
    </row>
    <row r="3529" spans="11:46">
      <c r="K3529" t="s">
        <v>1191</v>
      </c>
      <c r="T3529" t="s">
        <v>1191</v>
      </c>
      <c r="AC3529" t="s">
        <v>1191</v>
      </c>
      <c r="AL3529" t="s">
        <v>1299</v>
      </c>
      <c r="AM3529">
        <v>0</v>
      </c>
      <c r="AN3529">
        <f>AM3529</f>
        <v>0</v>
      </c>
    </row>
    <row r="3530" spans="11:46">
      <c r="K3530" t="s">
        <v>1313</v>
      </c>
      <c r="T3530" t="s">
        <v>1298</v>
      </c>
      <c r="U3530">
        <v>66.887</v>
      </c>
      <c r="AC3530" t="s">
        <v>1298</v>
      </c>
      <c r="AD3530">
        <v>108.509</v>
      </c>
      <c r="AL3530" t="s">
        <v>1321</v>
      </c>
      <c r="AM3530">
        <v>1.4E-2</v>
      </c>
      <c r="AN3530">
        <f>AM3532</f>
        <v>0</v>
      </c>
    </row>
    <row r="3531" spans="11:46">
      <c r="K3531" t="s">
        <v>1301</v>
      </c>
      <c r="L3531">
        <v>0</v>
      </c>
      <c r="T3531" t="s">
        <v>1299</v>
      </c>
      <c r="U3531">
        <v>66.77</v>
      </c>
      <c r="AC3531" t="s">
        <v>1299</v>
      </c>
      <c r="AD3531">
        <v>108.13</v>
      </c>
      <c r="AL3531" t="s">
        <v>1322</v>
      </c>
      <c r="AM3531">
        <v>0.01</v>
      </c>
      <c r="AN3531">
        <f>AM3535</f>
        <v>64.021000000000001</v>
      </c>
    </row>
    <row r="3532" spans="11:46">
      <c r="K3532" t="s">
        <v>1192</v>
      </c>
      <c r="T3532" t="s">
        <v>1192</v>
      </c>
      <c r="AC3532" t="s">
        <v>1192</v>
      </c>
      <c r="AL3532" t="s">
        <v>722</v>
      </c>
      <c r="AN3532">
        <f>AM3538</f>
        <v>7.9000000000000001E-2</v>
      </c>
    </row>
    <row r="3533" spans="11:46">
      <c r="K3533" t="s">
        <v>1313</v>
      </c>
      <c r="T3533" t="s">
        <v>1298</v>
      </c>
      <c r="U3533">
        <v>71.119</v>
      </c>
      <c r="AC3533" t="s">
        <v>1298</v>
      </c>
      <c r="AD3533">
        <v>68.888000000000005</v>
      </c>
      <c r="AL3533" t="s">
        <v>1298</v>
      </c>
      <c r="AM3533">
        <v>10.082000000000001</v>
      </c>
      <c r="AN3533">
        <f>AM3541</f>
        <v>0.05</v>
      </c>
    </row>
    <row r="3534" spans="11:46">
      <c r="K3534" t="s">
        <v>1301</v>
      </c>
      <c r="L3534">
        <v>0</v>
      </c>
      <c r="T3534" t="s">
        <v>1299</v>
      </c>
      <c r="U3534">
        <v>66.17</v>
      </c>
      <c r="AC3534" t="s">
        <v>1299</v>
      </c>
      <c r="AD3534">
        <v>66.599999999999994</v>
      </c>
      <c r="AL3534" t="s">
        <v>1299</v>
      </c>
      <c r="AM3534">
        <v>10.07</v>
      </c>
      <c r="AN3534">
        <f>AM3544</f>
        <v>10.37</v>
      </c>
    </row>
    <row r="3535" spans="11:46">
      <c r="K3535" t="s">
        <v>1193</v>
      </c>
      <c r="T3535" t="s">
        <v>1193</v>
      </c>
      <c r="AC3535" t="s">
        <v>1193</v>
      </c>
      <c r="AL3535" t="s">
        <v>1321</v>
      </c>
      <c r="AM3535">
        <v>64.021000000000001</v>
      </c>
      <c r="AN3535">
        <f>AM3547</f>
        <v>0</v>
      </c>
    </row>
    <row r="3536" spans="11:46">
      <c r="K3536" t="s">
        <v>1313</v>
      </c>
      <c r="T3536" t="s">
        <v>1298</v>
      </c>
      <c r="U3536">
        <v>71.100999999999999</v>
      </c>
      <c r="AC3536" t="s">
        <v>1298</v>
      </c>
      <c r="AD3536">
        <v>100.309</v>
      </c>
      <c r="AL3536" t="s">
        <v>1322</v>
      </c>
      <c r="AM3536">
        <v>64.010000000000005</v>
      </c>
      <c r="AN3536">
        <f>AM3550</f>
        <v>1.7999999999999999E-2</v>
      </c>
    </row>
    <row r="3537" spans="11:40">
      <c r="K3537" t="s">
        <v>1301</v>
      </c>
      <c r="L3537">
        <v>0</v>
      </c>
      <c r="T3537" t="s">
        <v>1299</v>
      </c>
      <c r="U3537">
        <v>65.61</v>
      </c>
      <c r="AC3537" t="s">
        <v>1299</v>
      </c>
      <c r="AD3537">
        <v>97.08</v>
      </c>
      <c r="AL3537" t="s">
        <v>723</v>
      </c>
      <c r="AN3537">
        <f>AM3553</f>
        <v>9.6470000000000002</v>
      </c>
    </row>
    <row r="3538" spans="11:40">
      <c r="K3538" t="s">
        <v>1194</v>
      </c>
      <c r="T3538" t="s">
        <v>1194</v>
      </c>
      <c r="AC3538" t="s">
        <v>1194</v>
      </c>
      <c r="AL3538" t="s">
        <v>1298</v>
      </c>
      <c r="AM3538">
        <v>7.9000000000000001E-2</v>
      </c>
      <c r="AN3538">
        <f>AM3556</f>
        <v>64.010000000000005</v>
      </c>
    </row>
    <row r="3539" spans="11:40">
      <c r="K3539" t="s">
        <v>1313</v>
      </c>
      <c r="T3539" t="s">
        <v>1298</v>
      </c>
      <c r="U3539">
        <v>65.828999999999994</v>
      </c>
      <c r="AC3539" t="s">
        <v>1298</v>
      </c>
      <c r="AD3539">
        <v>118.994</v>
      </c>
      <c r="AL3539" t="s">
        <v>1299</v>
      </c>
      <c r="AM3539">
        <v>0.01</v>
      </c>
    </row>
    <row r="3540" spans="11:40">
      <c r="K3540" t="s">
        <v>1301</v>
      </c>
      <c r="L3540">
        <v>0</v>
      </c>
      <c r="T3540" t="s">
        <v>1299</v>
      </c>
      <c r="U3540">
        <v>65.739999999999995</v>
      </c>
      <c r="AC3540" t="s">
        <v>1299</v>
      </c>
      <c r="AD3540">
        <v>114.4</v>
      </c>
      <c r="AL3540" t="s">
        <v>1321</v>
      </c>
      <c r="AM3540">
        <v>6.3E-2</v>
      </c>
    </row>
    <row r="3541" spans="11:40">
      <c r="K3541" t="s">
        <v>1195</v>
      </c>
      <c r="T3541" t="s">
        <v>1195</v>
      </c>
      <c r="AC3541" t="s">
        <v>1195</v>
      </c>
      <c r="AL3541" t="s">
        <v>1322</v>
      </c>
      <c r="AM3541">
        <v>0.05</v>
      </c>
    </row>
    <row r="3542" spans="11:40">
      <c r="K3542" t="s">
        <v>1313</v>
      </c>
      <c r="T3542" t="s">
        <v>1298</v>
      </c>
      <c r="U3542">
        <v>66.445999999999998</v>
      </c>
      <c r="AC3542" t="s">
        <v>1298</v>
      </c>
      <c r="AD3542">
        <v>65.935000000000002</v>
      </c>
      <c r="AL3542" t="s">
        <v>724</v>
      </c>
    </row>
    <row r="3543" spans="11:40">
      <c r="K3543" t="s">
        <v>1301</v>
      </c>
      <c r="L3543">
        <v>0</v>
      </c>
      <c r="T3543" t="s">
        <v>1299</v>
      </c>
      <c r="U3543">
        <v>66.31</v>
      </c>
      <c r="AC3543" t="s">
        <v>1299</v>
      </c>
      <c r="AD3543">
        <v>64.64</v>
      </c>
      <c r="AL3543" t="s">
        <v>1298</v>
      </c>
      <c r="AM3543">
        <v>10.382</v>
      </c>
    </row>
    <row r="3544" spans="11:40">
      <c r="K3544" t="s">
        <v>1196</v>
      </c>
      <c r="T3544" t="s">
        <v>1196</v>
      </c>
      <c r="AC3544" t="s">
        <v>1196</v>
      </c>
      <c r="AL3544" t="s">
        <v>1299</v>
      </c>
      <c r="AM3544">
        <v>10.37</v>
      </c>
    </row>
    <row r="3545" spans="11:40">
      <c r="K3545" t="s">
        <v>1313</v>
      </c>
      <c r="T3545" t="s">
        <v>1298</v>
      </c>
      <c r="U3545">
        <v>79.007999999999996</v>
      </c>
      <c r="AC3545" t="s">
        <v>1298</v>
      </c>
      <c r="AD3545">
        <v>97.522000000000006</v>
      </c>
      <c r="AL3545" t="s">
        <v>1321</v>
      </c>
      <c r="AM3545">
        <v>64.016000000000005</v>
      </c>
    </row>
    <row r="3546" spans="11:40">
      <c r="K3546" t="s">
        <v>1301</v>
      </c>
      <c r="L3546">
        <v>0</v>
      </c>
      <c r="T3546" t="s">
        <v>1299</v>
      </c>
      <c r="U3546">
        <v>67.19</v>
      </c>
      <c r="AC3546" t="s">
        <v>1299</v>
      </c>
      <c r="AD3546">
        <v>96.92</v>
      </c>
      <c r="AL3546" t="s">
        <v>1322</v>
      </c>
      <c r="AM3546">
        <v>64.010000000000005</v>
      </c>
    </row>
    <row r="3547" spans="11:40">
      <c r="K3547" t="s">
        <v>1197</v>
      </c>
      <c r="T3547" t="s">
        <v>1197</v>
      </c>
      <c r="AC3547" t="s">
        <v>1197</v>
      </c>
      <c r="AL3547" t="s">
        <v>725</v>
      </c>
    </row>
    <row r="3548" spans="11:40">
      <c r="K3548" t="s">
        <v>1313</v>
      </c>
      <c r="T3548" t="s">
        <v>1298</v>
      </c>
      <c r="U3548">
        <v>84.144999999999996</v>
      </c>
      <c r="AC3548" t="s">
        <v>1298</v>
      </c>
      <c r="AD3548">
        <v>66.028999999999996</v>
      </c>
      <c r="AL3548" t="s">
        <v>1298</v>
      </c>
      <c r="AM3548">
        <v>2.1999999999999999E-2</v>
      </c>
    </row>
    <row r="3549" spans="11:40">
      <c r="K3549" t="s">
        <v>1301</v>
      </c>
      <c r="L3549">
        <v>0</v>
      </c>
      <c r="T3549" t="s">
        <v>1299</v>
      </c>
      <c r="U3549">
        <v>67.22</v>
      </c>
      <c r="AC3549" t="s">
        <v>1299</v>
      </c>
      <c r="AD3549">
        <v>65.209999999999994</v>
      </c>
      <c r="AL3549" t="s">
        <v>1299</v>
      </c>
      <c r="AM3549">
        <v>0</v>
      </c>
    </row>
    <row r="3550" spans="11:40">
      <c r="K3550" t="s">
        <v>1198</v>
      </c>
      <c r="T3550" t="s">
        <v>1198</v>
      </c>
      <c r="AC3550" t="s">
        <v>1198</v>
      </c>
      <c r="AL3550" t="s">
        <v>1321</v>
      </c>
      <c r="AM3550">
        <v>1.7999999999999999E-2</v>
      </c>
    </row>
    <row r="3551" spans="11:40">
      <c r="K3551" t="s">
        <v>1313</v>
      </c>
      <c r="T3551" t="s">
        <v>1298</v>
      </c>
      <c r="U3551">
        <v>69.933999999999997</v>
      </c>
      <c r="AC3551" t="s">
        <v>1298</v>
      </c>
      <c r="AD3551">
        <v>67.25</v>
      </c>
      <c r="AL3551" t="s">
        <v>1322</v>
      </c>
      <c r="AM3551">
        <v>0.02</v>
      </c>
    </row>
    <row r="3552" spans="11:40">
      <c r="K3552" t="s">
        <v>1301</v>
      </c>
      <c r="L3552">
        <v>0</v>
      </c>
      <c r="T3552" t="s">
        <v>1299</v>
      </c>
      <c r="U3552">
        <v>67.39</v>
      </c>
      <c r="AC3552" t="s">
        <v>1299</v>
      </c>
      <c r="AD3552">
        <v>64.48</v>
      </c>
      <c r="AL3552" t="s">
        <v>726</v>
      </c>
    </row>
    <row r="3553" spans="11:46">
      <c r="K3553" t="s">
        <v>1199</v>
      </c>
      <c r="T3553" t="s">
        <v>1199</v>
      </c>
      <c r="AC3553" t="s">
        <v>1199</v>
      </c>
      <c r="AL3553" t="s">
        <v>1298</v>
      </c>
      <c r="AM3553">
        <v>9.6470000000000002</v>
      </c>
    </row>
    <row r="3554" spans="11:46">
      <c r="K3554" t="s">
        <v>1313</v>
      </c>
      <c r="T3554" t="s">
        <v>1298</v>
      </c>
      <c r="U3554">
        <v>70.521000000000001</v>
      </c>
      <c r="AC3554" t="s">
        <v>1298</v>
      </c>
      <c r="AD3554">
        <v>66.84</v>
      </c>
      <c r="AL3554" t="s">
        <v>1299</v>
      </c>
      <c r="AM3554">
        <v>9.64</v>
      </c>
    </row>
    <row r="3555" spans="11:46">
      <c r="K3555" t="s">
        <v>1301</v>
      </c>
      <c r="L3555">
        <v>0</v>
      </c>
      <c r="T3555" t="s">
        <v>1299</v>
      </c>
      <c r="U3555">
        <v>67.34</v>
      </c>
      <c r="AC3555" t="s">
        <v>1299</v>
      </c>
      <c r="AD3555">
        <v>66.67</v>
      </c>
      <c r="AL3555" t="s">
        <v>1321</v>
      </c>
      <c r="AM3555">
        <v>64.03</v>
      </c>
    </row>
    <row r="3556" spans="11:46">
      <c r="K3556" t="s">
        <v>1200</v>
      </c>
      <c r="T3556" t="s">
        <v>1200</v>
      </c>
      <c r="AC3556" t="s">
        <v>1200</v>
      </c>
      <c r="AL3556" t="s">
        <v>1322</v>
      </c>
      <c r="AM3556">
        <v>64.010000000000005</v>
      </c>
    </row>
    <row r="3557" spans="11:46">
      <c r="K3557" t="s">
        <v>1313</v>
      </c>
      <c r="T3557" t="s">
        <v>1298</v>
      </c>
      <c r="U3557">
        <v>72.986000000000004</v>
      </c>
      <c r="AC3557" t="s">
        <v>1298</v>
      </c>
      <c r="AD3557">
        <v>103.328</v>
      </c>
      <c r="AL3557" t="s">
        <v>727</v>
      </c>
    </row>
    <row r="3558" spans="11:46">
      <c r="K3558" t="s">
        <v>1301</v>
      </c>
      <c r="L3558">
        <v>0</v>
      </c>
      <c r="T3558" t="s">
        <v>1299</v>
      </c>
      <c r="U3558">
        <v>67.150000000000006</v>
      </c>
      <c r="AC3558" t="s">
        <v>1299</v>
      </c>
      <c r="AD3558">
        <v>90.49</v>
      </c>
      <c r="AL3558" t="s">
        <v>1298</v>
      </c>
      <c r="AM3558">
        <v>0.29699999999999999</v>
      </c>
      <c r="AO3558">
        <f>MIN(AM3559,AM3562,AM3565,AM3568,AM3571,AM3574,AM3577,AM3580,AM3583,AM3586)</f>
        <v>0</v>
      </c>
      <c r="AP3558">
        <f>QUARTILE(AN3559:AN3568,1)</f>
        <v>2.5000000000000001E-3</v>
      </c>
      <c r="AQ3558">
        <f>MEDIAN(AM3559,AM3562,AM3565,AM3568,AM3571,AM3574,AM3577,AM3580,AM3583,AM3586)</f>
        <v>5.0614999999999997</v>
      </c>
      <c r="AR3558">
        <f>QUARTILE(AN3559:AN3568,3)</f>
        <v>10.294</v>
      </c>
      <c r="AS3558">
        <f>MAX(AM3559,AM3562,AM3565,AM3568,AM3571,AM3574,AM3577,AM3580,AM3583,AM3586)</f>
        <v>64.010000000000005</v>
      </c>
      <c r="AT3558">
        <f>SUMIF(AN3559:AN3568,"&lt;64",AN3559:AN3568)/COUNTIF(AN3559:AN3568,"&lt;64")</f>
        <v>2.5667499999999999</v>
      </c>
    </row>
    <row r="3559" spans="11:46">
      <c r="K3559" t="s">
        <v>1201</v>
      </c>
      <c r="T3559" t="s">
        <v>1201</v>
      </c>
      <c r="AC3559" t="s">
        <v>1201</v>
      </c>
      <c r="AL3559" t="s">
        <v>1299</v>
      </c>
      <c r="AM3559">
        <v>0.01</v>
      </c>
      <c r="AN3559">
        <f>AM3559</f>
        <v>0.01</v>
      </c>
    </row>
    <row r="3560" spans="11:46">
      <c r="K3560" t="s">
        <v>1313</v>
      </c>
      <c r="T3560" t="s">
        <v>1298</v>
      </c>
      <c r="U3560">
        <v>71.81</v>
      </c>
      <c r="AC3560" t="s">
        <v>1298</v>
      </c>
      <c r="AD3560">
        <v>112.721</v>
      </c>
      <c r="AL3560" t="s">
        <v>1321</v>
      </c>
      <c r="AM3560">
        <v>0.152</v>
      </c>
      <c r="AN3560">
        <f>AM3562</f>
        <v>0</v>
      </c>
    </row>
    <row r="3561" spans="11:46">
      <c r="K3561" t="s">
        <v>1301</v>
      </c>
      <c r="L3561">
        <v>0</v>
      </c>
      <c r="T3561" t="s">
        <v>1299</v>
      </c>
      <c r="U3561">
        <v>67.11</v>
      </c>
      <c r="AC3561" t="s">
        <v>1299</v>
      </c>
      <c r="AD3561">
        <v>110.29</v>
      </c>
      <c r="AL3561" t="s">
        <v>1322</v>
      </c>
      <c r="AM3561">
        <v>0.15</v>
      </c>
      <c r="AN3561">
        <f>AM3565</f>
        <v>9.9000000000000005E-2</v>
      </c>
    </row>
    <row r="3562" spans="11:46">
      <c r="K3562" t="s">
        <v>1202</v>
      </c>
      <c r="T3562" t="s">
        <v>1202</v>
      </c>
      <c r="AC3562" t="s">
        <v>1202</v>
      </c>
      <c r="AL3562" t="s">
        <v>728</v>
      </c>
      <c r="AN3562">
        <f>AM3568</f>
        <v>10.384</v>
      </c>
    </row>
    <row r="3563" spans="11:46">
      <c r="K3563" t="s">
        <v>1313</v>
      </c>
      <c r="T3563" t="s">
        <v>1298</v>
      </c>
      <c r="U3563">
        <v>70.763000000000005</v>
      </c>
      <c r="AC3563" t="s">
        <v>1298</v>
      </c>
      <c r="AD3563">
        <v>64.17</v>
      </c>
      <c r="AL3563" t="s">
        <v>1298</v>
      </c>
      <c r="AM3563">
        <v>7.0000000000000001E-3</v>
      </c>
      <c r="AN3563">
        <f>AM3571</f>
        <v>64.010000000000005</v>
      </c>
    </row>
    <row r="3564" spans="11:46">
      <c r="K3564" t="s">
        <v>1301</v>
      </c>
      <c r="L3564">
        <v>0</v>
      </c>
      <c r="T3564" t="s">
        <v>1299</v>
      </c>
      <c r="U3564">
        <v>66.83</v>
      </c>
      <c r="AC3564" t="s">
        <v>1299</v>
      </c>
      <c r="AD3564">
        <v>64.03</v>
      </c>
      <c r="AL3564" t="s">
        <v>1299</v>
      </c>
      <c r="AM3564">
        <v>0</v>
      </c>
      <c r="AN3564">
        <f>AM3574</f>
        <v>0</v>
      </c>
    </row>
    <row r="3565" spans="11:46">
      <c r="K3565" t="s">
        <v>1203</v>
      </c>
      <c r="T3565" t="s">
        <v>1203</v>
      </c>
      <c r="AC3565" t="s">
        <v>1203</v>
      </c>
      <c r="AL3565" t="s">
        <v>1321</v>
      </c>
      <c r="AM3565">
        <v>9.9000000000000005E-2</v>
      </c>
      <c r="AN3565">
        <f>AM3577</f>
        <v>0</v>
      </c>
    </row>
    <row r="3566" spans="11:46">
      <c r="K3566" t="s">
        <v>1313</v>
      </c>
      <c r="T3566" t="s">
        <v>1298</v>
      </c>
      <c r="U3566">
        <v>74.984999999999999</v>
      </c>
      <c r="AC3566" t="s">
        <v>1298</v>
      </c>
      <c r="AD3566">
        <v>93.525999999999996</v>
      </c>
      <c r="AL3566" t="s">
        <v>1322</v>
      </c>
      <c r="AM3566">
        <v>0.1</v>
      </c>
      <c r="AN3566">
        <f>AM3580</f>
        <v>1.7000000000000001E-2</v>
      </c>
    </row>
    <row r="3567" spans="11:46">
      <c r="K3567" t="s">
        <v>1301</v>
      </c>
      <c r="L3567">
        <v>0</v>
      </c>
      <c r="T3567" t="s">
        <v>1299</v>
      </c>
      <c r="U3567">
        <v>67.34</v>
      </c>
      <c r="AC3567" t="s">
        <v>1299</v>
      </c>
      <c r="AD3567">
        <v>90.63</v>
      </c>
      <c r="AL3567" t="s">
        <v>729</v>
      </c>
      <c r="AN3567">
        <f>AM3583</f>
        <v>10.023999999999999</v>
      </c>
    </row>
    <row r="3568" spans="11:46">
      <c r="K3568" t="s">
        <v>1204</v>
      </c>
      <c r="T3568" t="s">
        <v>1204</v>
      </c>
      <c r="AC3568" t="s">
        <v>1204</v>
      </c>
      <c r="AL3568" t="s">
        <v>1298</v>
      </c>
      <c r="AM3568">
        <v>10.384</v>
      </c>
      <c r="AN3568">
        <f>AM3586</f>
        <v>64.010000000000005</v>
      </c>
    </row>
    <row r="3569" spans="11:39">
      <c r="K3569" t="s">
        <v>1313</v>
      </c>
      <c r="T3569" t="s">
        <v>1298</v>
      </c>
      <c r="U3569">
        <v>82.991</v>
      </c>
      <c r="AC3569" t="s">
        <v>1298</v>
      </c>
      <c r="AD3569">
        <v>91.572000000000003</v>
      </c>
      <c r="AL3569" t="s">
        <v>1299</v>
      </c>
      <c r="AM3569">
        <v>10.31</v>
      </c>
    </row>
    <row r="3570" spans="11:39">
      <c r="K3570" t="s">
        <v>1301</v>
      </c>
      <c r="L3570">
        <v>0</v>
      </c>
      <c r="T3570" t="s">
        <v>1299</v>
      </c>
      <c r="U3570">
        <v>67.89</v>
      </c>
      <c r="AC3570" t="s">
        <v>1299</v>
      </c>
      <c r="AD3570">
        <v>91.22</v>
      </c>
      <c r="AL3570" t="s">
        <v>1321</v>
      </c>
      <c r="AM3570">
        <v>64.016999999999996</v>
      </c>
    </row>
    <row r="3571" spans="11:39">
      <c r="K3571" t="s">
        <v>1205</v>
      </c>
      <c r="T3571" t="s">
        <v>1205</v>
      </c>
      <c r="AC3571" t="s">
        <v>1205</v>
      </c>
      <c r="AL3571" t="s">
        <v>1322</v>
      </c>
      <c r="AM3571">
        <v>64.010000000000005</v>
      </c>
    </row>
    <row r="3572" spans="11:39">
      <c r="K3572" t="s">
        <v>1313</v>
      </c>
      <c r="T3572" t="s">
        <v>1298</v>
      </c>
      <c r="U3572">
        <v>67.173000000000002</v>
      </c>
      <c r="AC3572" t="s">
        <v>1298</v>
      </c>
      <c r="AD3572">
        <v>71.738</v>
      </c>
      <c r="AL3572" t="s">
        <v>730</v>
      </c>
    </row>
    <row r="3573" spans="11:39">
      <c r="K3573" t="s">
        <v>1301</v>
      </c>
      <c r="L3573">
        <v>0</v>
      </c>
      <c r="T3573" t="s">
        <v>1299</v>
      </c>
      <c r="U3573">
        <v>66.81</v>
      </c>
      <c r="AC3573" t="s">
        <v>1299</v>
      </c>
      <c r="AD3573">
        <v>66.319999999999993</v>
      </c>
      <c r="AL3573" t="s">
        <v>1298</v>
      </c>
      <c r="AM3573">
        <v>3.5000000000000003E-2</v>
      </c>
    </row>
    <row r="3574" spans="11:39">
      <c r="K3574" t="s">
        <v>1206</v>
      </c>
      <c r="T3574" t="s">
        <v>1206</v>
      </c>
      <c r="AC3574" t="s">
        <v>1206</v>
      </c>
      <c r="AL3574" t="s">
        <v>1299</v>
      </c>
      <c r="AM3574">
        <v>0</v>
      </c>
    </row>
    <row r="3575" spans="11:39">
      <c r="K3575" t="s">
        <v>1313</v>
      </c>
      <c r="T3575" t="s">
        <v>1298</v>
      </c>
      <c r="U3575">
        <v>67.424999999999997</v>
      </c>
      <c r="AC3575" t="s">
        <v>1298</v>
      </c>
      <c r="AD3575">
        <v>94.628</v>
      </c>
      <c r="AL3575" t="s">
        <v>1321</v>
      </c>
      <c r="AM3575">
        <v>5.0000000000000001E-3</v>
      </c>
    </row>
    <row r="3576" spans="11:39">
      <c r="K3576" t="s">
        <v>1301</v>
      </c>
      <c r="L3576">
        <v>0</v>
      </c>
      <c r="T3576" t="s">
        <v>1299</v>
      </c>
      <c r="U3576">
        <v>67.27</v>
      </c>
      <c r="AC3576" t="s">
        <v>1299</v>
      </c>
      <c r="AD3576">
        <v>94.21</v>
      </c>
      <c r="AL3576" t="s">
        <v>1322</v>
      </c>
      <c r="AM3576">
        <v>0</v>
      </c>
    </row>
    <row r="3577" spans="11:39">
      <c r="K3577" t="s">
        <v>1207</v>
      </c>
      <c r="T3577" t="s">
        <v>1207</v>
      </c>
      <c r="AC3577" t="s">
        <v>1207</v>
      </c>
      <c r="AL3577" t="s">
        <v>731</v>
      </c>
    </row>
    <row r="3578" spans="11:39">
      <c r="K3578" t="s">
        <v>1313</v>
      </c>
      <c r="T3578" t="s">
        <v>1298</v>
      </c>
      <c r="U3578">
        <v>68.388999999999996</v>
      </c>
      <c r="AC3578" t="s">
        <v>1298</v>
      </c>
      <c r="AD3578">
        <v>68.525999999999996</v>
      </c>
      <c r="AL3578" t="s">
        <v>1298</v>
      </c>
      <c r="AM3578">
        <v>5.0000000000000001E-3</v>
      </c>
    </row>
    <row r="3579" spans="11:39">
      <c r="K3579" t="s">
        <v>1301</v>
      </c>
      <c r="L3579">
        <v>0</v>
      </c>
      <c r="T3579" t="s">
        <v>1299</v>
      </c>
      <c r="U3579">
        <v>68.28</v>
      </c>
      <c r="AC3579" t="s">
        <v>1299</v>
      </c>
      <c r="AD3579">
        <v>65.08</v>
      </c>
      <c r="AL3579" t="s">
        <v>1299</v>
      </c>
      <c r="AM3579">
        <v>0</v>
      </c>
    </row>
    <row r="3580" spans="11:39">
      <c r="K3580" t="s">
        <v>1208</v>
      </c>
      <c r="T3580" t="s">
        <v>1208</v>
      </c>
      <c r="AC3580" t="s">
        <v>1208</v>
      </c>
      <c r="AL3580" t="s">
        <v>1321</v>
      </c>
      <c r="AM3580">
        <v>1.7000000000000001E-2</v>
      </c>
    </row>
    <row r="3581" spans="11:39">
      <c r="K3581" t="s">
        <v>1313</v>
      </c>
      <c r="T3581" t="s">
        <v>1298</v>
      </c>
      <c r="U3581">
        <v>68.850999999999999</v>
      </c>
      <c r="AC3581" t="s">
        <v>1298</v>
      </c>
      <c r="AD3581">
        <v>67.448999999999998</v>
      </c>
      <c r="AL3581" t="s">
        <v>1322</v>
      </c>
      <c r="AM3581">
        <v>0.02</v>
      </c>
    </row>
    <row r="3582" spans="11:39">
      <c r="K3582" t="s">
        <v>1301</v>
      </c>
      <c r="L3582">
        <v>0</v>
      </c>
      <c r="T3582" t="s">
        <v>1299</v>
      </c>
      <c r="U3582">
        <v>68.59</v>
      </c>
      <c r="AC3582" t="s">
        <v>1299</v>
      </c>
      <c r="AD3582">
        <v>64.8</v>
      </c>
      <c r="AL3582" t="s">
        <v>732</v>
      </c>
    </row>
    <row r="3583" spans="11:39">
      <c r="K3583" t="s">
        <v>1209</v>
      </c>
      <c r="T3583" t="s">
        <v>1209</v>
      </c>
      <c r="AC3583" t="s">
        <v>1209</v>
      </c>
      <c r="AL3583" t="s">
        <v>1298</v>
      </c>
      <c r="AM3583">
        <v>10.023999999999999</v>
      </c>
    </row>
    <row r="3584" spans="11:39">
      <c r="K3584" t="s">
        <v>1313</v>
      </c>
      <c r="T3584" t="s">
        <v>1298</v>
      </c>
      <c r="U3584">
        <v>68.218999999999994</v>
      </c>
      <c r="AC3584" t="s">
        <v>1298</v>
      </c>
      <c r="AD3584">
        <v>66.599000000000004</v>
      </c>
      <c r="AL3584" t="s">
        <v>1299</v>
      </c>
      <c r="AM3584">
        <v>10.01</v>
      </c>
    </row>
    <row r="3585" spans="11:46">
      <c r="K3585" t="s">
        <v>1301</v>
      </c>
      <c r="L3585">
        <v>0</v>
      </c>
      <c r="T3585" t="s">
        <v>1299</v>
      </c>
      <c r="U3585">
        <v>68.069999999999993</v>
      </c>
      <c r="AC3585" t="s">
        <v>1299</v>
      </c>
      <c r="AD3585">
        <v>66.36</v>
      </c>
      <c r="AL3585" t="s">
        <v>1321</v>
      </c>
      <c r="AM3585">
        <v>64.024000000000001</v>
      </c>
    </row>
    <row r="3586" spans="11:46">
      <c r="K3586" t="s">
        <v>1210</v>
      </c>
      <c r="T3586" t="s">
        <v>1210</v>
      </c>
      <c r="AC3586" t="s">
        <v>1210</v>
      </c>
      <c r="AL3586" t="s">
        <v>1322</v>
      </c>
      <c r="AM3586">
        <v>64.010000000000005</v>
      </c>
    </row>
    <row r="3587" spans="11:46">
      <c r="K3587" t="s">
        <v>1313</v>
      </c>
      <c r="T3587" t="s">
        <v>1298</v>
      </c>
      <c r="U3587">
        <v>68.456000000000003</v>
      </c>
      <c r="AC3587" t="s">
        <v>1298</v>
      </c>
      <c r="AD3587">
        <v>95.906999999999996</v>
      </c>
      <c r="AL3587" t="s">
        <v>733</v>
      </c>
    </row>
    <row r="3588" spans="11:46">
      <c r="K3588" t="s">
        <v>1301</v>
      </c>
      <c r="L3588">
        <v>0</v>
      </c>
      <c r="T3588" t="s">
        <v>1299</v>
      </c>
      <c r="U3588">
        <v>68.28</v>
      </c>
      <c r="AC3588" t="s">
        <v>1299</v>
      </c>
      <c r="AD3588">
        <v>91.73</v>
      </c>
      <c r="AL3588" t="s">
        <v>1298</v>
      </c>
      <c r="AM3588">
        <v>3.3000000000000002E-2</v>
      </c>
      <c r="AO3588">
        <f>MIN(AM3589,AM3592,AM3595,AM3598,AM3601,AM3604,AM3607,AM3610,AM3613,AM3616)</f>
        <v>0</v>
      </c>
      <c r="AP3588">
        <f>QUARTILE(AN3589:AN3598,1)</f>
        <v>0</v>
      </c>
      <c r="AQ3588">
        <f>MEDIAN(AM3589,AM3592,AM3595,AM3598,AM3601,AM3604,AM3607,AM3610,AM3613,AM3616)</f>
        <v>0.14199999999999999</v>
      </c>
      <c r="AR3588">
        <f>QUARTILE(AN3589:AN3598,3)</f>
        <v>0.11149999999999999</v>
      </c>
      <c r="AS3588">
        <f>MAX(AM3589,AM3592,AM3595,AM3598,AM3601,AM3604,AM3607,AM3610,AM3613,AM3616)</f>
        <v>64.037999999999997</v>
      </c>
      <c r="AT3588">
        <f>SUMIF(AN3589:AN3598,"&lt;64",AN3589:AN3598)/COUNTIF(AN3589:AN3598,"&lt;64")</f>
        <v>0.99244444444444446</v>
      </c>
    </row>
    <row r="3589" spans="11:46">
      <c r="K3589" t="s">
        <v>1211</v>
      </c>
      <c r="T3589" t="s">
        <v>1211</v>
      </c>
      <c r="AC3589" t="s">
        <v>1211</v>
      </c>
      <c r="AL3589" t="s">
        <v>1299</v>
      </c>
      <c r="AM3589">
        <v>0</v>
      </c>
      <c r="AN3589">
        <f>AM3589</f>
        <v>0</v>
      </c>
    </row>
    <row r="3590" spans="11:46">
      <c r="K3590" t="s">
        <v>1313</v>
      </c>
      <c r="T3590" t="s">
        <v>1298</v>
      </c>
      <c r="U3590">
        <v>91.131</v>
      </c>
      <c r="AC3590" t="s">
        <v>1298</v>
      </c>
      <c r="AD3590">
        <v>103.102</v>
      </c>
      <c r="AL3590" t="s">
        <v>1321</v>
      </c>
      <c r="AM3590">
        <v>4.3999999999999997E-2</v>
      </c>
      <c r="AN3590">
        <f>AM3592</f>
        <v>0</v>
      </c>
    </row>
    <row r="3591" spans="11:46">
      <c r="K3591" t="s">
        <v>1301</v>
      </c>
      <c r="L3591">
        <v>0</v>
      </c>
      <c r="T3591" t="s">
        <v>1299</v>
      </c>
      <c r="U3591">
        <v>68.38</v>
      </c>
      <c r="AC3591" t="s">
        <v>1299</v>
      </c>
      <c r="AD3591">
        <v>102.65</v>
      </c>
      <c r="AL3591" t="s">
        <v>1322</v>
      </c>
      <c r="AM3591">
        <v>0.04</v>
      </c>
      <c r="AN3591">
        <f>AM3595</f>
        <v>64.037999999999997</v>
      </c>
    </row>
    <row r="3592" spans="11:46">
      <c r="K3592" t="s">
        <v>1212</v>
      </c>
      <c r="T3592" t="s">
        <v>1212</v>
      </c>
      <c r="AC3592" t="s">
        <v>1212</v>
      </c>
      <c r="AL3592" t="s">
        <v>734</v>
      </c>
      <c r="AN3592">
        <f>AM3598</f>
        <v>0.14199999999999999</v>
      </c>
    </row>
    <row r="3593" spans="11:46">
      <c r="K3593" t="s">
        <v>1313</v>
      </c>
      <c r="T3593" t="s">
        <v>1298</v>
      </c>
      <c r="U3593">
        <v>68.772000000000006</v>
      </c>
      <c r="AC3593" t="s">
        <v>1298</v>
      </c>
      <c r="AD3593">
        <v>70.168000000000006</v>
      </c>
      <c r="AL3593" t="s">
        <v>1298</v>
      </c>
      <c r="AM3593">
        <v>8.7799999999999994</v>
      </c>
      <c r="AN3593">
        <f>AM3601</f>
        <v>0.02</v>
      </c>
    </row>
    <row r="3594" spans="11:46">
      <c r="K3594" t="s">
        <v>1301</v>
      </c>
      <c r="L3594">
        <v>0</v>
      </c>
      <c r="T3594" t="s">
        <v>1299</v>
      </c>
      <c r="U3594">
        <v>68.45</v>
      </c>
      <c r="AC3594" t="s">
        <v>1299</v>
      </c>
      <c r="AD3594">
        <v>66.53</v>
      </c>
      <c r="AL3594" t="s">
        <v>1299</v>
      </c>
      <c r="AM3594">
        <v>8.77</v>
      </c>
      <c r="AN3594">
        <f>AM3604</f>
        <v>8.77</v>
      </c>
    </row>
    <row r="3595" spans="11:46">
      <c r="K3595" t="s">
        <v>1213</v>
      </c>
      <c r="T3595" t="s">
        <v>1213</v>
      </c>
      <c r="AC3595" t="s">
        <v>1213</v>
      </c>
      <c r="AL3595" t="s">
        <v>1321</v>
      </c>
      <c r="AM3595">
        <v>64.037999999999997</v>
      </c>
      <c r="AN3595">
        <f>AM3607</f>
        <v>0</v>
      </c>
    </row>
    <row r="3596" spans="11:46">
      <c r="K3596" t="s">
        <v>1313</v>
      </c>
      <c r="T3596" t="s">
        <v>1298</v>
      </c>
      <c r="U3596">
        <v>74.978999999999999</v>
      </c>
      <c r="AC3596" t="s">
        <v>1298</v>
      </c>
      <c r="AD3596">
        <v>100.685</v>
      </c>
      <c r="AL3596" t="s">
        <v>1322</v>
      </c>
      <c r="AM3596">
        <v>64.010000000000005</v>
      </c>
      <c r="AN3596">
        <f>AM3610</f>
        <v>0</v>
      </c>
    </row>
    <row r="3597" spans="11:46">
      <c r="K3597" t="s">
        <v>1301</v>
      </c>
      <c r="L3597">
        <v>0</v>
      </c>
      <c r="T3597" t="s">
        <v>1299</v>
      </c>
      <c r="U3597">
        <v>68.55</v>
      </c>
      <c r="AC3597" t="s">
        <v>1299</v>
      </c>
      <c r="AD3597">
        <v>93.06</v>
      </c>
      <c r="AL3597" t="s">
        <v>735</v>
      </c>
      <c r="AN3597">
        <f>AM3613</f>
        <v>0</v>
      </c>
    </row>
    <row r="3598" spans="11:46">
      <c r="K3598" t="s">
        <v>1214</v>
      </c>
      <c r="T3598" t="s">
        <v>1214</v>
      </c>
      <c r="AC3598" t="s">
        <v>1214</v>
      </c>
      <c r="AL3598" t="s">
        <v>1298</v>
      </c>
      <c r="AM3598">
        <v>0.14199999999999999</v>
      </c>
      <c r="AN3598">
        <f>AM3616</f>
        <v>0</v>
      </c>
    </row>
    <row r="3599" spans="11:46">
      <c r="K3599" t="s">
        <v>1313</v>
      </c>
      <c r="T3599" t="s">
        <v>1298</v>
      </c>
      <c r="U3599">
        <v>83.076999999999998</v>
      </c>
      <c r="AC3599" t="s">
        <v>1298</v>
      </c>
      <c r="AD3599">
        <v>96.754000000000005</v>
      </c>
      <c r="AL3599" t="s">
        <v>1299</v>
      </c>
      <c r="AM3599">
        <v>0</v>
      </c>
    </row>
    <row r="3600" spans="11:46">
      <c r="K3600" t="s">
        <v>1301</v>
      </c>
      <c r="L3600">
        <v>0</v>
      </c>
      <c r="T3600" t="s">
        <v>1299</v>
      </c>
      <c r="U3600">
        <v>67.709999999999994</v>
      </c>
      <c r="AC3600" t="s">
        <v>1299</v>
      </c>
      <c r="AD3600">
        <v>94.05</v>
      </c>
      <c r="AL3600" t="s">
        <v>1321</v>
      </c>
      <c r="AM3600">
        <v>1.6E-2</v>
      </c>
    </row>
    <row r="3601" spans="11:39">
      <c r="K3601" t="s">
        <v>1215</v>
      </c>
      <c r="T3601" t="s">
        <v>1215</v>
      </c>
      <c r="AC3601" t="s">
        <v>1215</v>
      </c>
      <c r="AL3601" t="s">
        <v>1322</v>
      </c>
      <c r="AM3601">
        <v>0.02</v>
      </c>
    </row>
    <row r="3602" spans="11:39">
      <c r="K3602" t="s">
        <v>1313</v>
      </c>
      <c r="T3602" t="s">
        <v>1298</v>
      </c>
      <c r="U3602">
        <v>68.284000000000006</v>
      </c>
      <c r="AC3602" t="s">
        <v>1298</v>
      </c>
      <c r="AD3602">
        <v>73.225999999999999</v>
      </c>
      <c r="AL3602" t="s">
        <v>736</v>
      </c>
    </row>
    <row r="3603" spans="11:39">
      <c r="K3603" t="s">
        <v>1301</v>
      </c>
      <c r="L3603">
        <v>0</v>
      </c>
      <c r="T3603" t="s">
        <v>1299</v>
      </c>
      <c r="U3603">
        <v>68.05</v>
      </c>
      <c r="AC3603" t="s">
        <v>1299</v>
      </c>
      <c r="AD3603">
        <v>64.22</v>
      </c>
      <c r="AL3603" t="s">
        <v>1298</v>
      </c>
      <c r="AM3603">
        <v>8.7970000000000006</v>
      </c>
    </row>
    <row r="3604" spans="11:39">
      <c r="K3604" t="s">
        <v>1216</v>
      </c>
      <c r="T3604" t="s">
        <v>1216</v>
      </c>
      <c r="AC3604" t="s">
        <v>1216</v>
      </c>
      <c r="AL3604" t="s">
        <v>1299</v>
      </c>
      <c r="AM3604">
        <v>8.77</v>
      </c>
    </row>
    <row r="3605" spans="11:39">
      <c r="K3605" t="s">
        <v>1313</v>
      </c>
      <c r="T3605" t="s">
        <v>1298</v>
      </c>
      <c r="U3605">
        <v>68.578999999999994</v>
      </c>
      <c r="AC3605" t="s">
        <v>1298</v>
      </c>
      <c r="AD3605">
        <v>102.197</v>
      </c>
      <c r="AL3605" t="s">
        <v>1321</v>
      </c>
      <c r="AM3605">
        <v>64.037999999999997</v>
      </c>
    </row>
    <row r="3606" spans="11:39">
      <c r="K3606" t="s">
        <v>1301</v>
      </c>
      <c r="L3606">
        <v>0</v>
      </c>
      <c r="T3606" t="s">
        <v>1299</v>
      </c>
      <c r="U3606">
        <v>68.41</v>
      </c>
      <c r="AC3606" t="s">
        <v>1299</v>
      </c>
      <c r="AD3606">
        <v>98.99</v>
      </c>
      <c r="AL3606" t="s">
        <v>1322</v>
      </c>
      <c r="AM3606">
        <v>64.010000000000005</v>
      </c>
    </row>
    <row r="3607" spans="11:39">
      <c r="K3607" t="s">
        <v>1217</v>
      </c>
      <c r="T3607" t="s">
        <v>1217</v>
      </c>
      <c r="AC3607" t="s">
        <v>1217</v>
      </c>
    </row>
    <row r="3608" spans="11:39">
      <c r="K3608" t="s">
        <v>1313</v>
      </c>
      <c r="T3608" t="s">
        <v>1298</v>
      </c>
      <c r="U3608">
        <v>69.691999999999993</v>
      </c>
      <c r="AC3608" t="s">
        <v>1298</v>
      </c>
      <c r="AD3608">
        <v>78.16</v>
      </c>
    </row>
    <row r="3609" spans="11:39">
      <c r="K3609" t="s">
        <v>1301</v>
      </c>
      <c r="L3609">
        <v>0</v>
      </c>
      <c r="T3609" t="s">
        <v>1299</v>
      </c>
      <c r="U3609">
        <v>69.540000000000006</v>
      </c>
      <c r="AC3609" t="s">
        <v>1299</v>
      </c>
      <c r="AD3609">
        <v>64.61</v>
      </c>
    </row>
    <row r="3610" spans="11:39">
      <c r="K3610" t="s">
        <v>1218</v>
      </c>
      <c r="T3610" t="s">
        <v>1218</v>
      </c>
      <c r="AC3610" t="s">
        <v>1218</v>
      </c>
    </row>
    <row r="3611" spans="11:39">
      <c r="K3611" t="s">
        <v>1313</v>
      </c>
      <c r="T3611" t="s">
        <v>1298</v>
      </c>
      <c r="U3611">
        <v>75.317999999999998</v>
      </c>
      <c r="AC3611" t="s">
        <v>1298</v>
      </c>
      <c r="AD3611">
        <v>74.971999999999994</v>
      </c>
    </row>
    <row r="3612" spans="11:39">
      <c r="K3612" t="s">
        <v>1301</v>
      </c>
      <c r="L3612">
        <v>0</v>
      </c>
      <c r="T3612" t="s">
        <v>1299</v>
      </c>
      <c r="U3612">
        <v>69.81</v>
      </c>
      <c r="AC3612" t="s">
        <v>1299</v>
      </c>
      <c r="AD3612">
        <v>65.81</v>
      </c>
    </row>
    <row r="3613" spans="11:39">
      <c r="K3613" t="s">
        <v>1219</v>
      </c>
      <c r="T3613" t="s">
        <v>1219</v>
      </c>
      <c r="AC3613" t="s">
        <v>1219</v>
      </c>
    </row>
    <row r="3614" spans="11:39">
      <c r="K3614" t="s">
        <v>1313</v>
      </c>
      <c r="T3614" t="s">
        <v>1298</v>
      </c>
      <c r="U3614">
        <v>68.991</v>
      </c>
      <c r="AC3614" t="s">
        <v>1298</v>
      </c>
      <c r="AD3614">
        <v>66.516000000000005</v>
      </c>
    </row>
    <row r="3615" spans="11:39">
      <c r="K3615" t="s">
        <v>1301</v>
      </c>
      <c r="L3615">
        <v>0</v>
      </c>
      <c r="T3615" t="s">
        <v>1299</v>
      </c>
      <c r="U3615">
        <v>68.72</v>
      </c>
      <c r="AC3615" t="s">
        <v>1299</v>
      </c>
      <c r="AD3615">
        <v>66.180000000000007</v>
      </c>
    </row>
    <row r="3616" spans="11:39">
      <c r="K3616" t="s">
        <v>1220</v>
      </c>
      <c r="T3616" t="s">
        <v>1220</v>
      </c>
      <c r="AC3616" t="s">
        <v>1220</v>
      </c>
    </row>
    <row r="3617" spans="11:46">
      <c r="K3617" t="s">
        <v>1313</v>
      </c>
      <c r="T3617" t="s">
        <v>1298</v>
      </c>
      <c r="U3617">
        <v>69.662000000000006</v>
      </c>
      <c r="AC3617" t="s">
        <v>1298</v>
      </c>
      <c r="AD3617">
        <v>126.774</v>
      </c>
    </row>
    <row r="3618" spans="11:46">
      <c r="K3618" t="s">
        <v>1301</v>
      </c>
      <c r="L3618">
        <v>0</v>
      </c>
      <c r="T3618" t="s">
        <v>1299</v>
      </c>
      <c r="U3618">
        <v>69.489999999999995</v>
      </c>
      <c r="AC3618" t="s">
        <v>1299</v>
      </c>
      <c r="AD3618">
        <v>122.64</v>
      </c>
      <c r="AO3618">
        <f>MIN(AM3619,AM3622,AM3625,AM3628,AM3631,AM3634,AM3637,AM3640,AM3643,AM3646)</f>
        <v>0</v>
      </c>
      <c r="AP3618">
        <f>QUARTILE(AN3619:AN3628,1)</f>
        <v>0</v>
      </c>
      <c r="AQ3618" t="e">
        <f>MEDIAN(AM3619,AM3622,AM3625,AM3628,AM3631,AM3634,AM3637,AM3640,AM3643,AM3646)</f>
        <v>#NUM!</v>
      </c>
      <c r="AR3618">
        <f>QUARTILE(AN3619:AN3628,3)</f>
        <v>0</v>
      </c>
      <c r="AS3618">
        <f>MAX(AM3619,AM3622,AM3625,AM3628,AM3631,AM3634,AM3637,AM3640,AM3643,AM3646)</f>
        <v>0</v>
      </c>
      <c r="AT3618">
        <f>SUMIF(AN3619:AN3628,"&lt;64",AN3619:AN3628)/COUNTIF(AN3619:AN3628,"&lt;64")</f>
        <v>0</v>
      </c>
    </row>
    <row r="3619" spans="11:46">
      <c r="K3619" t="s">
        <v>1221</v>
      </c>
      <c r="T3619" t="s">
        <v>1221</v>
      </c>
      <c r="AC3619" t="s">
        <v>1221</v>
      </c>
      <c r="AN3619">
        <f>AM3619</f>
        <v>0</v>
      </c>
    </row>
    <row r="3620" spans="11:46">
      <c r="K3620" t="s">
        <v>1313</v>
      </c>
      <c r="T3620" t="s">
        <v>1298</v>
      </c>
      <c r="U3620">
        <v>69.286000000000001</v>
      </c>
      <c r="AC3620" t="s">
        <v>1298</v>
      </c>
      <c r="AD3620">
        <v>115.97</v>
      </c>
      <c r="AN3620">
        <f>AM3622</f>
        <v>0</v>
      </c>
    </row>
    <row r="3621" spans="11:46">
      <c r="K3621" t="s">
        <v>1301</v>
      </c>
      <c r="L3621">
        <v>0</v>
      </c>
      <c r="T3621" t="s">
        <v>1299</v>
      </c>
      <c r="U3621">
        <v>69.099999999999994</v>
      </c>
      <c r="AC3621" t="s">
        <v>1299</v>
      </c>
      <c r="AD3621">
        <v>115.64</v>
      </c>
      <c r="AN3621">
        <f>AM3625</f>
        <v>0</v>
      </c>
    </row>
    <row r="3622" spans="11:46">
      <c r="K3622" t="s">
        <v>1222</v>
      </c>
      <c r="T3622" t="s">
        <v>1222</v>
      </c>
      <c r="AC3622" t="s">
        <v>1222</v>
      </c>
      <c r="AN3622">
        <f>AM3628</f>
        <v>0</v>
      </c>
    </row>
    <row r="3623" spans="11:46">
      <c r="K3623" t="s">
        <v>1313</v>
      </c>
      <c r="T3623" t="s">
        <v>1298</v>
      </c>
      <c r="U3623">
        <v>68.991</v>
      </c>
      <c r="AC3623" t="s">
        <v>1298</v>
      </c>
      <c r="AD3623">
        <v>65.584000000000003</v>
      </c>
      <c r="AN3623">
        <f>AM3631</f>
        <v>0</v>
      </c>
    </row>
    <row r="3624" spans="11:46">
      <c r="K3624" t="s">
        <v>1301</v>
      </c>
      <c r="L3624">
        <v>0</v>
      </c>
      <c r="T3624" t="s">
        <v>1299</v>
      </c>
      <c r="U3624">
        <v>68.87</v>
      </c>
      <c r="AC3624" t="s">
        <v>1299</v>
      </c>
      <c r="AD3624">
        <v>65.33</v>
      </c>
      <c r="AN3624">
        <f>AM3634</f>
        <v>0</v>
      </c>
    </row>
    <row r="3625" spans="11:46">
      <c r="K3625" t="s">
        <v>1223</v>
      </c>
      <c r="T3625" t="s">
        <v>1223</v>
      </c>
      <c r="AC3625" t="s">
        <v>1223</v>
      </c>
      <c r="AN3625">
        <f>AM3637</f>
        <v>0</v>
      </c>
    </row>
    <row r="3626" spans="11:46">
      <c r="K3626" t="s">
        <v>1313</v>
      </c>
      <c r="T3626" t="s">
        <v>1298</v>
      </c>
      <c r="U3626">
        <v>88.45</v>
      </c>
      <c r="AC3626" t="s">
        <v>1298</v>
      </c>
      <c r="AD3626">
        <v>86.96</v>
      </c>
      <c r="AN3626">
        <f>AM3640</f>
        <v>0</v>
      </c>
    </row>
    <row r="3627" spans="11:46">
      <c r="K3627" t="s">
        <v>1301</v>
      </c>
      <c r="L3627">
        <v>0</v>
      </c>
      <c r="T3627" t="s">
        <v>1299</v>
      </c>
      <c r="U3627">
        <v>69.430000000000007</v>
      </c>
      <c r="AC3627" t="s">
        <v>1299</v>
      </c>
      <c r="AD3627">
        <v>86.7</v>
      </c>
      <c r="AN3627">
        <f>AM3643</f>
        <v>0</v>
      </c>
    </row>
    <row r="3628" spans="11:46">
      <c r="K3628" t="s">
        <v>1224</v>
      </c>
      <c r="T3628" t="s">
        <v>1224</v>
      </c>
      <c r="AC3628" t="s">
        <v>1224</v>
      </c>
      <c r="AN3628">
        <f>AM3646</f>
        <v>0</v>
      </c>
    </row>
    <row r="3629" spans="11:46">
      <c r="K3629" t="s">
        <v>1313</v>
      </c>
      <c r="T3629" t="s">
        <v>1298</v>
      </c>
      <c r="U3629">
        <v>69.563000000000002</v>
      </c>
      <c r="AC3629" t="s">
        <v>1298</v>
      </c>
      <c r="AD3629">
        <v>102.48</v>
      </c>
    </row>
    <row r="3630" spans="11:46">
      <c r="K3630" t="s">
        <v>1301</v>
      </c>
      <c r="L3630">
        <v>0</v>
      </c>
      <c r="T3630" t="s">
        <v>1299</v>
      </c>
      <c r="U3630">
        <v>69.430000000000007</v>
      </c>
      <c r="AC3630" t="s">
        <v>1299</v>
      </c>
      <c r="AD3630">
        <v>99.5</v>
      </c>
    </row>
    <row r="3631" spans="11:46">
      <c r="K3631" t="s">
        <v>1225</v>
      </c>
      <c r="T3631" t="s">
        <v>1225</v>
      </c>
      <c r="AC3631" t="s">
        <v>1225</v>
      </c>
    </row>
    <row r="3632" spans="11:46">
      <c r="K3632" t="s">
        <v>1313</v>
      </c>
      <c r="T3632" t="s">
        <v>1298</v>
      </c>
      <c r="U3632">
        <v>69.02</v>
      </c>
      <c r="AC3632" t="s">
        <v>1298</v>
      </c>
      <c r="AD3632">
        <v>65.921000000000006</v>
      </c>
    </row>
    <row r="3633" spans="11:46">
      <c r="K3633" t="s">
        <v>1301</v>
      </c>
      <c r="L3633">
        <v>0</v>
      </c>
      <c r="T3633" t="s">
        <v>1299</v>
      </c>
      <c r="U3633">
        <v>68.91</v>
      </c>
      <c r="AC3633" t="s">
        <v>1299</v>
      </c>
      <c r="AD3633">
        <v>65.7</v>
      </c>
    </row>
    <row r="3634" spans="11:46">
      <c r="K3634" t="s">
        <v>1226</v>
      </c>
      <c r="T3634" t="s">
        <v>1226</v>
      </c>
      <c r="AC3634" t="s">
        <v>1226</v>
      </c>
    </row>
    <row r="3635" spans="11:46">
      <c r="K3635" t="s">
        <v>1313</v>
      </c>
      <c r="T3635" t="s">
        <v>1298</v>
      </c>
      <c r="U3635">
        <v>69.710999999999999</v>
      </c>
      <c r="AC3635" t="s">
        <v>1298</v>
      </c>
      <c r="AD3635">
        <v>96.855999999999995</v>
      </c>
    </row>
    <row r="3636" spans="11:46">
      <c r="K3636" t="s">
        <v>1301</v>
      </c>
      <c r="L3636">
        <v>0</v>
      </c>
      <c r="T3636" t="s">
        <v>1299</v>
      </c>
      <c r="U3636">
        <v>69.62</v>
      </c>
      <c r="AC3636" t="s">
        <v>1299</v>
      </c>
      <c r="AD3636">
        <v>92.2</v>
      </c>
    </row>
    <row r="3637" spans="11:46">
      <c r="K3637" t="s">
        <v>1227</v>
      </c>
      <c r="T3637" t="s">
        <v>1227</v>
      </c>
      <c r="AC3637" t="s">
        <v>1227</v>
      </c>
    </row>
    <row r="3638" spans="11:46">
      <c r="K3638" t="s">
        <v>1313</v>
      </c>
      <c r="T3638" t="s">
        <v>1298</v>
      </c>
      <c r="U3638">
        <v>70.704999999999998</v>
      </c>
      <c r="AC3638" t="s">
        <v>1298</v>
      </c>
      <c r="AD3638">
        <v>66.298000000000002</v>
      </c>
    </row>
    <row r="3639" spans="11:46">
      <c r="K3639" t="s">
        <v>1301</v>
      </c>
      <c r="L3639">
        <v>0</v>
      </c>
      <c r="T3639" t="s">
        <v>1299</v>
      </c>
      <c r="U3639">
        <v>70.59</v>
      </c>
      <c r="AC3639" t="s">
        <v>1299</v>
      </c>
      <c r="AD3639">
        <v>65.83</v>
      </c>
    </row>
    <row r="3640" spans="11:46">
      <c r="K3640" t="s">
        <v>1228</v>
      </c>
      <c r="T3640" t="s">
        <v>1228</v>
      </c>
      <c r="AC3640" t="s">
        <v>1228</v>
      </c>
    </row>
    <row r="3641" spans="11:46">
      <c r="K3641" t="s">
        <v>1313</v>
      </c>
      <c r="T3641" t="s">
        <v>1298</v>
      </c>
      <c r="U3641">
        <v>78.119</v>
      </c>
      <c r="AC3641" t="s">
        <v>1298</v>
      </c>
      <c r="AD3641">
        <v>65.590999999999994</v>
      </c>
    </row>
    <row r="3642" spans="11:46">
      <c r="K3642" t="s">
        <v>1301</v>
      </c>
      <c r="L3642">
        <v>0</v>
      </c>
      <c r="T3642" t="s">
        <v>1299</v>
      </c>
      <c r="U3642">
        <v>70.37</v>
      </c>
      <c r="AC3642" t="s">
        <v>1299</v>
      </c>
      <c r="AD3642">
        <v>65.209999999999994</v>
      </c>
    </row>
    <row r="3643" spans="11:46">
      <c r="K3643" t="s">
        <v>1229</v>
      </c>
      <c r="T3643" t="s">
        <v>1229</v>
      </c>
      <c r="AC3643" t="s">
        <v>1229</v>
      </c>
    </row>
    <row r="3644" spans="11:46">
      <c r="K3644" t="s">
        <v>1313</v>
      </c>
      <c r="T3644" t="s">
        <v>1298</v>
      </c>
      <c r="U3644">
        <v>70.521000000000001</v>
      </c>
      <c r="AC3644" t="s">
        <v>1298</v>
      </c>
      <c r="AD3644">
        <v>66.622</v>
      </c>
    </row>
    <row r="3645" spans="11:46">
      <c r="K3645" t="s">
        <v>1301</v>
      </c>
      <c r="L3645">
        <v>0</v>
      </c>
      <c r="T3645" t="s">
        <v>1299</v>
      </c>
      <c r="U3645">
        <v>70.400000000000006</v>
      </c>
      <c r="AC3645" t="s">
        <v>1299</v>
      </c>
      <c r="AD3645">
        <v>66.459999999999994</v>
      </c>
    </row>
    <row r="3646" spans="11:46">
      <c r="K3646" t="s">
        <v>1230</v>
      </c>
      <c r="T3646" t="s">
        <v>1230</v>
      </c>
      <c r="AC3646" t="s">
        <v>1230</v>
      </c>
    </row>
    <row r="3647" spans="11:46">
      <c r="K3647" t="s">
        <v>1313</v>
      </c>
      <c r="T3647" t="s">
        <v>1298</v>
      </c>
      <c r="U3647">
        <v>72.834999999999994</v>
      </c>
      <c r="AC3647" t="s">
        <v>1298</v>
      </c>
      <c r="AD3647">
        <v>92.427000000000007</v>
      </c>
    </row>
    <row r="3648" spans="11:46">
      <c r="K3648" t="s">
        <v>1301</v>
      </c>
      <c r="L3648">
        <v>0</v>
      </c>
      <c r="T3648" t="s">
        <v>1299</v>
      </c>
      <c r="U3648">
        <v>70.59</v>
      </c>
      <c r="AC3648" t="s">
        <v>1299</v>
      </c>
      <c r="AD3648">
        <v>86.12</v>
      </c>
      <c r="AO3648">
        <f>MIN(AM3649,AM3652,AM3655,AM3658,AM3661,AM3664,AM3667,AM3670,AM3673,AM3676)</f>
        <v>0</v>
      </c>
      <c r="AP3648">
        <f>QUARTILE(AN3649:AN3658,1)</f>
        <v>0</v>
      </c>
      <c r="AQ3648" t="e">
        <f>MEDIAN(AM3649,AM3652,AM3655,AM3658,AM3661,AM3664,AM3667,AM3670,AM3673,AM3676)</f>
        <v>#NUM!</v>
      </c>
      <c r="AR3648">
        <f>QUARTILE(AN3649:AN3658,3)</f>
        <v>0</v>
      </c>
      <c r="AS3648">
        <f>MAX(AM3649,AM3652,AM3655,AM3658,AM3661,AM3664,AM3667,AM3670,AM3673,AM3676)</f>
        <v>0</v>
      </c>
      <c r="AT3648">
        <f>SUMIF(AN3649:AN3658,"&lt;64",AN3649:AN3658)/COUNTIF(AN3649:AN3658,"&lt;64")</f>
        <v>0</v>
      </c>
    </row>
    <row r="3649" spans="11:40">
      <c r="K3649" t="s">
        <v>1231</v>
      </c>
      <c r="T3649" t="s">
        <v>1231</v>
      </c>
      <c r="AC3649" t="s">
        <v>1231</v>
      </c>
      <c r="AN3649">
        <f>AM3649</f>
        <v>0</v>
      </c>
    </row>
    <row r="3650" spans="11:40">
      <c r="K3650" t="s">
        <v>1313</v>
      </c>
      <c r="T3650" t="s">
        <v>1298</v>
      </c>
      <c r="U3650">
        <v>74.231999999999999</v>
      </c>
      <c r="AC3650" t="s">
        <v>1298</v>
      </c>
      <c r="AD3650">
        <v>87.840999999999994</v>
      </c>
      <c r="AN3650">
        <f>AM3652</f>
        <v>0</v>
      </c>
    </row>
    <row r="3651" spans="11:40">
      <c r="K3651" t="s">
        <v>1301</v>
      </c>
      <c r="L3651">
        <v>0</v>
      </c>
      <c r="T3651" t="s">
        <v>1299</v>
      </c>
      <c r="U3651">
        <v>70.290000000000006</v>
      </c>
      <c r="AC3651" t="s">
        <v>1299</v>
      </c>
      <c r="AD3651">
        <v>87.62</v>
      </c>
      <c r="AN3651">
        <f>AM3655</f>
        <v>0</v>
      </c>
    </row>
    <row r="3652" spans="11:40">
      <c r="K3652" t="s">
        <v>1232</v>
      </c>
      <c r="T3652" t="s">
        <v>1232</v>
      </c>
      <c r="AC3652" t="s">
        <v>1232</v>
      </c>
      <c r="AN3652">
        <f>AM3658</f>
        <v>0</v>
      </c>
    </row>
    <row r="3653" spans="11:40">
      <c r="K3653" t="s">
        <v>1313</v>
      </c>
      <c r="T3653" t="s">
        <v>1298</v>
      </c>
      <c r="U3653">
        <v>70.256</v>
      </c>
      <c r="AC3653" t="s">
        <v>1298</v>
      </c>
      <c r="AD3653">
        <v>64.551000000000002</v>
      </c>
      <c r="AN3653">
        <f>AM3661</f>
        <v>0</v>
      </c>
    </row>
    <row r="3654" spans="11:40">
      <c r="K3654" t="s">
        <v>1301</v>
      </c>
      <c r="L3654">
        <v>0</v>
      </c>
      <c r="T3654" t="s">
        <v>1299</v>
      </c>
      <c r="U3654">
        <v>70</v>
      </c>
      <c r="AC3654" t="s">
        <v>1299</v>
      </c>
      <c r="AD3654">
        <v>64.12</v>
      </c>
      <c r="AN3654">
        <f>AM3664</f>
        <v>0</v>
      </c>
    </row>
    <row r="3655" spans="11:40">
      <c r="K3655" t="s">
        <v>1233</v>
      </c>
      <c r="T3655" t="s">
        <v>1233</v>
      </c>
      <c r="AC3655" t="s">
        <v>1233</v>
      </c>
      <c r="AN3655">
        <f>AM3667</f>
        <v>0</v>
      </c>
    </row>
    <row r="3656" spans="11:40">
      <c r="K3656" t="s">
        <v>1313</v>
      </c>
      <c r="T3656" t="s">
        <v>1298</v>
      </c>
      <c r="U3656">
        <v>82.921999999999997</v>
      </c>
      <c r="AC3656" t="s">
        <v>1298</v>
      </c>
      <c r="AD3656">
        <v>102.9</v>
      </c>
      <c r="AN3656">
        <f>AM3670</f>
        <v>0</v>
      </c>
    </row>
    <row r="3657" spans="11:40">
      <c r="K3657" t="s">
        <v>1301</v>
      </c>
      <c r="L3657">
        <v>0</v>
      </c>
      <c r="T3657" t="s">
        <v>1299</v>
      </c>
      <c r="U3657">
        <v>70.53</v>
      </c>
      <c r="AC3657" t="s">
        <v>1299</v>
      </c>
      <c r="AD3657">
        <v>102.66</v>
      </c>
      <c r="AN3657">
        <f>AM3673</f>
        <v>0</v>
      </c>
    </row>
    <row r="3658" spans="11:40">
      <c r="K3658" t="s">
        <v>1234</v>
      </c>
      <c r="T3658" t="s">
        <v>1234</v>
      </c>
      <c r="AC3658" t="s">
        <v>1234</v>
      </c>
      <c r="AN3658">
        <f>AM3676</f>
        <v>0</v>
      </c>
    </row>
    <row r="3659" spans="11:40">
      <c r="K3659" t="s">
        <v>1313</v>
      </c>
      <c r="T3659" t="s">
        <v>1298</v>
      </c>
      <c r="U3659">
        <v>80.355999999999995</v>
      </c>
      <c r="AC3659" t="s">
        <v>1298</v>
      </c>
      <c r="AD3659">
        <v>107.464</v>
      </c>
    </row>
    <row r="3660" spans="11:40">
      <c r="K3660" t="s">
        <v>1301</v>
      </c>
      <c r="L3660">
        <v>0</v>
      </c>
      <c r="T3660" t="s">
        <v>1299</v>
      </c>
      <c r="U3660">
        <v>69.84</v>
      </c>
      <c r="AC3660" t="s">
        <v>1299</v>
      </c>
      <c r="AD3660">
        <v>93.54</v>
      </c>
    </row>
    <row r="3661" spans="11:40">
      <c r="K3661" t="s">
        <v>1235</v>
      </c>
      <c r="T3661" t="s">
        <v>1235</v>
      </c>
      <c r="AC3661" t="s">
        <v>1235</v>
      </c>
    </row>
    <row r="3662" spans="11:40">
      <c r="K3662" t="s">
        <v>1313</v>
      </c>
      <c r="T3662" t="s">
        <v>1298</v>
      </c>
      <c r="U3662">
        <v>104.017</v>
      </c>
      <c r="AC3662" t="s">
        <v>1298</v>
      </c>
      <c r="AD3662">
        <v>66.239000000000004</v>
      </c>
    </row>
    <row r="3663" spans="11:40">
      <c r="K3663" t="s">
        <v>1301</v>
      </c>
      <c r="L3663">
        <v>0</v>
      </c>
      <c r="T3663" t="s">
        <v>1299</v>
      </c>
      <c r="U3663">
        <v>72.03</v>
      </c>
      <c r="AC3663" t="s">
        <v>1299</v>
      </c>
      <c r="AD3663">
        <v>66.040000000000006</v>
      </c>
    </row>
    <row r="3664" spans="11:40">
      <c r="K3664" t="s">
        <v>1236</v>
      </c>
      <c r="T3664" t="s">
        <v>1236</v>
      </c>
      <c r="AC3664" t="s">
        <v>1236</v>
      </c>
    </row>
    <row r="3665" spans="11:46">
      <c r="K3665" t="s">
        <v>1313</v>
      </c>
      <c r="T3665" t="s">
        <v>1298</v>
      </c>
      <c r="U3665">
        <v>95.323999999999998</v>
      </c>
      <c r="AC3665" t="s">
        <v>1298</v>
      </c>
      <c r="AD3665">
        <v>96.632000000000005</v>
      </c>
    </row>
    <row r="3666" spans="11:46">
      <c r="K3666" t="s">
        <v>1301</v>
      </c>
      <c r="L3666">
        <v>0</v>
      </c>
      <c r="T3666" t="s">
        <v>1299</v>
      </c>
      <c r="U3666">
        <v>70.83</v>
      </c>
      <c r="AC3666" t="s">
        <v>1299</v>
      </c>
      <c r="AD3666">
        <v>96.42</v>
      </c>
    </row>
    <row r="3667" spans="11:46">
      <c r="K3667" t="s">
        <v>1237</v>
      </c>
      <c r="T3667" t="s">
        <v>1237</v>
      </c>
      <c r="AC3667" t="s">
        <v>1237</v>
      </c>
    </row>
    <row r="3668" spans="11:46">
      <c r="K3668" t="s">
        <v>1313</v>
      </c>
      <c r="T3668" t="s">
        <v>1298</v>
      </c>
      <c r="U3668">
        <v>70.95</v>
      </c>
      <c r="AC3668" t="s">
        <v>1298</v>
      </c>
      <c r="AD3668">
        <v>65.260999999999996</v>
      </c>
    </row>
    <row r="3669" spans="11:46">
      <c r="K3669" t="s">
        <v>1301</v>
      </c>
      <c r="L3669">
        <v>0</v>
      </c>
      <c r="T3669" t="s">
        <v>1299</v>
      </c>
      <c r="U3669">
        <v>70.86</v>
      </c>
      <c r="AC3669" t="s">
        <v>1299</v>
      </c>
      <c r="AD3669">
        <v>65.06</v>
      </c>
    </row>
    <row r="3670" spans="11:46">
      <c r="K3670" t="s">
        <v>1238</v>
      </c>
      <c r="T3670" t="s">
        <v>1238</v>
      </c>
      <c r="AC3670" t="s">
        <v>1238</v>
      </c>
    </row>
    <row r="3671" spans="11:46">
      <c r="K3671" t="s">
        <v>1313</v>
      </c>
      <c r="T3671" t="s">
        <v>1298</v>
      </c>
      <c r="U3671">
        <v>76.049000000000007</v>
      </c>
      <c r="AC3671" t="s">
        <v>1298</v>
      </c>
      <c r="AD3671">
        <v>65.578000000000003</v>
      </c>
    </row>
    <row r="3672" spans="11:46">
      <c r="K3672" t="s">
        <v>1301</v>
      </c>
      <c r="L3672">
        <v>0</v>
      </c>
      <c r="T3672" t="s">
        <v>1299</v>
      </c>
      <c r="U3672">
        <v>71.709999999999994</v>
      </c>
      <c r="AC3672" t="s">
        <v>1299</v>
      </c>
      <c r="AD3672">
        <v>65.430000000000007</v>
      </c>
    </row>
    <row r="3673" spans="11:46">
      <c r="K3673" t="s">
        <v>1239</v>
      </c>
      <c r="T3673" t="s">
        <v>1239</v>
      </c>
      <c r="AC3673" t="s">
        <v>1239</v>
      </c>
    </row>
    <row r="3674" spans="11:46">
      <c r="K3674" t="s">
        <v>1313</v>
      </c>
      <c r="T3674" t="s">
        <v>1298</v>
      </c>
      <c r="U3674">
        <v>75.106999999999999</v>
      </c>
      <c r="AC3674" t="s">
        <v>1298</v>
      </c>
      <c r="AD3674">
        <v>75.733999999999995</v>
      </c>
    </row>
    <row r="3675" spans="11:46">
      <c r="K3675" t="s">
        <v>1301</v>
      </c>
      <c r="L3675">
        <v>0</v>
      </c>
      <c r="T3675" t="s">
        <v>1299</v>
      </c>
      <c r="U3675">
        <v>71.98</v>
      </c>
      <c r="AC3675" t="s">
        <v>1299</v>
      </c>
      <c r="AD3675">
        <v>65.56</v>
      </c>
    </row>
    <row r="3676" spans="11:46">
      <c r="K3676" t="s">
        <v>1240</v>
      </c>
      <c r="T3676" t="s">
        <v>1240</v>
      </c>
      <c r="AC3676" t="s">
        <v>1240</v>
      </c>
    </row>
    <row r="3677" spans="11:46">
      <c r="K3677" t="s">
        <v>1313</v>
      </c>
      <c r="T3677" t="s">
        <v>1298</v>
      </c>
      <c r="U3677">
        <v>71.84</v>
      </c>
      <c r="AC3677" t="s">
        <v>1298</v>
      </c>
      <c r="AD3677">
        <v>100.363</v>
      </c>
    </row>
    <row r="3678" spans="11:46">
      <c r="K3678" t="s">
        <v>1301</v>
      </c>
      <c r="L3678">
        <v>0</v>
      </c>
      <c r="T3678" t="s">
        <v>1299</v>
      </c>
      <c r="U3678">
        <v>71.650000000000006</v>
      </c>
      <c r="AC3678" t="s">
        <v>1299</v>
      </c>
      <c r="AD3678">
        <v>94.23</v>
      </c>
      <c r="AO3678">
        <f>MIN(AM3679,AM3682,AM3685,AM3688,AM3691,AM3694,AM3697,AM3700,AM3703,AM3706)</f>
        <v>0</v>
      </c>
      <c r="AP3678">
        <f>QUARTILE(AN3679:AN3688,1)</f>
        <v>0</v>
      </c>
      <c r="AQ3678" t="e">
        <f>MEDIAN(AM3679,AM3682,AM3685,AM3688,AM3691,AM3694,AM3697,AM3700,AM3703,AM3706)</f>
        <v>#NUM!</v>
      </c>
      <c r="AR3678">
        <f>QUARTILE(AN3679:AN3688,3)</f>
        <v>0</v>
      </c>
      <c r="AS3678">
        <f>MAX(AM3679,AM3682,AM3685,AM3688,AM3691,AM3694,AM3697,AM3700,AM3703,AM3706)</f>
        <v>0</v>
      </c>
      <c r="AT3678">
        <f>SUMIF(AN3679:AN3688,"&lt;64",AN3679:AN3688)/COUNTIF(AN3679:AN3688,"&lt;64")</f>
        <v>0</v>
      </c>
    </row>
    <row r="3679" spans="11:46">
      <c r="K3679" t="s">
        <v>1241</v>
      </c>
      <c r="T3679" t="s">
        <v>1241</v>
      </c>
      <c r="AC3679" t="s">
        <v>1241</v>
      </c>
      <c r="AN3679">
        <f>AM3679</f>
        <v>0</v>
      </c>
    </row>
    <row r="3680" spans="11:46">
      <c r="K3680" t="s">
        <v>1313</v>
      </c>
      <c r="T3680" t="s">
        <v>1298</v>
      </c>
      <c r="U3680">
        <v>72.078000000000003</v>
      </c>
      <c r="AC3680" t="s">
        <v>1298</v>
      </c>
      <c r="AD3680">
        <v>134.52500000000001</v>
      </c>
      <c r="AN3680">
        <f>AM3682</f>
        <v>0</v>
      </c>
    </row>
    <row r="3681" spans="11:40">
      <c r="K3681" t="s">
        <v>1301</v>
      </c>
      <c r="L3681">
        <v>0</v>
      </c>
      <c r="T3681" t="s">
        <v>1299</v>
      </c>
      <c r="U3681">
        <v>71.7</v>
      </c>
      <c r="AC3681" t="s">
        <v>1299</v>
      </c>
      <c r="AD3681">
        <v>123.27</v>
      </c>
      <c r="AN3681">
        <f>AM3685</f>
        <v>0</v>
      </c>
    </row>
    <row r="3682" spans="11:40">
      <c r="K3682" t="s">
        <v>1242</v>
      </c>
      <c r="T3682" t="s">
        <v>1242</v>
      </c>
      <c r="AC3682" t="s">
        <v>1242</v>
      </c>
      <c r="AN3682">
        <f>AM3688</f>
        <v>0</v>
      </c>
    </row>
    <row r="3683" spans="11:40">
      <c r="K3683" t="s">
        <v>1313</v>
      </c>
      <c r="T3683" t="s">
        <v>1298</v>
      </c>
      <c r="U3683">
        <v>90.802000000000007</v>
      </c>
      <c r="AC3683" t="s">
        <v>1298</v>
      </c>
      <c r="AD3683">
        <v>66.843999999999994</v>
      </c>
      <c r="AN3683">
        <f>AM3691</f>
        <v>0</v>
      </c>
    </row>
    <row r="3684" spans="11:40">
      <c r="K3684" t="s">
        <v>1301</v>
      </c>
      <c r="L3684">
        <v>0</v>
      </c>
      <c r="T3684" t="s">
        <v>1299</v>
      </c>
      <c r="U3684">
        <v>71.510000000000005</v>
      </c>
      <c r="AC3684" t="s">
        <v>1299</v>
      </c>
      <c r="AD3684">
        <v>66.540000000000006</v>
      </c>
      <c r="AN3684">
        <f>AM3694</f>
        <v>0</v>
      </c>
    </row>
    <row r="3685" spans="11:40">
      <c r="K3685" t="s">
        <v>1243</v>
      </c>
      <c r="T3685" t="s">
        <v>1243</v>
      </c>
      <c r="AC3685" t="s">
        <v>1243</v>
      </c>
      <c r="AN3685">
        <f>AM3697</f>
        <v>0</v>
      </c>
    </row>
    <row r="3686" spans="11:40">
      <c r="K3686" t="s">
        <v>1313</v>
      </c>
      <c r="T3686" t="s">
        <v>1298</v>
      </c>
      <c r="U3686">
        <v>74.007000000000005</v>
      </c>
      <c r="AC3686" t="s">
        <v>1298</v>
      </c>
      <c r="AD3686">
        <v>100.508</v>
      </c>
      <c r="AN3686">
        <f>AM3700</f>
        <v>0</v>
      </c>
    </row>
    <row r="3687" spans="11:40">
      <c r="K3687" t="s">
        <v>1301</v>
      </c>
      <c r="L3687">
        <v>0</v>
      </c>
      <c r="T3687" t="s">
        <v>1299</v>
      </c>
      <c r="U3687">
        <v>71.22</v>
      </c>
      <c r="AC3687" t="s">
        <v>1299</v>
      </c>
      <c r="AD3687">
        <v>96.8</v>
      </c>
      <c r="AN3687">
        <f>AM3703</f>
        <v>0</v>
      </c>
    </row>
    <row r="3688" spans="11:40">
      <c r="K3688" t="s">
        <v>1244</v>
      </c>
      <c r="T3688" t="s">
        <v>1244</v>
      </c>
      <c r="AC3688" t="s">
        <v>1244</v>
      </c>
      <c r="AN3688">
        <f>AM3706</f>
        <v>0</v>
      </c>
    </row>
    <row r="3689" spans="11:40">
      <c r="K3689" t="s">
        <v>1313</v>
      </c>
      <c r="T3689" t="s">
        <v>1298</v>
      </c>
      <c r="U3689">
        <v>71.641999999999996</v>
      </c>
      <c r="AC3689" t="s">
        <v>1298</v>
      </c>
      <c r="AD3689">
        <v>98.102999999999994</v>
      </c>
    </row>
    <row r="3690" spans="11:40">
      <c r="K3690" t="s">
        <v>1301</v>
      </c>
      <c r="L3690">
        <v>0</v>
      </c>
      <c r="T3690" t="s">
        <v>1299</v>
      </c>
      <c r="U3690">
        <v>71.540000000000006</v>
      </c>
      <c r="AC3690" t="s">
        <v>1299</v>
      </c>
      <c r="AD3690">
        <v>95.06</v>
      </c>
    </row>
    <row r="3691" spans="11:40">
      <c r="K3691" t="s">
        <v>1245</v>
      </c>
      <c r="T3691" t="s">
        <v>1245</v>
      </c>
      <c r="AC3691" t="s">
        <v>1245</v>
      </c>
    </row>
    <row r="3692" spans="11:40">
      <c r="K3692" t="s">
        <v>1313</v>
      </c>
      <c r="T3692" t="s">
        <v>1298</v>
      </c>
      <c r="U3692">
        <v>71.284999999999997</v>
      </c>
      <c r="AC3692" t="s">
        <v>1298</v>
      </c>
      <c r="AD3692">
        <v>65.570999999999998</v>
      </c>
    </row>
    <row r="3693" spans="11:40">
      <c r="K3693" t="s">
        <v>1301</v>
      </c>
      <c r="L3693">
        <v>0</v>
      </c>
      <c r="T3693" t="s">
        <v>1299</v>
      </c>
      <c r="U3693">
        <v>71.12</v>
      </c>
      <c r="AC3693" t="s">
        <v>1299</v>
      </c>
      <c r="AD3693">
        <v>65.36</v>
      </c>
    </row>
    <row r="3694" spans="11:40">
      <c r="K3694" t="s">
        <v>1246</v>
      </c>
      <c r="T3694" t="s">
        <v>1246</v>
      </c>
      <c r="AC3694" t="s">
        <v>1246</v>
      </c>
    </row>
    <row r="3695" spans="11:40">
      <c r="K3695" t="s">
        <v>1313</v>
      </c>
      <c r="T3695" t="s">
        <v>1298</v>
      </c>
      <c r="U3695">
        <v>71.745999999999995</v>
      </c>
      <c r="AC3695" t="s">
        <v>1298</v>
      </c>
      <c r="AD3695">
        <v>101.215</v>
      </c>
    </row>
    <row r="3696" spans="11:40">
      <c r="K3696" t="s">
        <v>1301</v>
      </c>
      <c r="L3696">
        <v>0</v>
      </c>
      <c r="T3696" t="s">
        <v>1299</v>
      </c>
      <c r="U3696">
        <v>71.58</v>
      </c>
      <c r="AC3696" t="s">
        <v>1299</v>
      </c>
      <c r="AD3696">
        <v>98.15</v>
      </c>
    </row>
    <row r="3697" spans="11:46">
      <c r="K3697" t="s">
        <v>1247</v>
      </c>
      <c r="T3697" t="s">
        <v>1247</v>
      </c>
      <c r="AC3697" t="s">
        <v>1247</v>
      </c>
    </row>
    <row r="3698" spans="11:46">
      <c r="K3698" t="s">
        <v>1313</v>
      </c>
      <c r="T3698" t="s">
        <v>1298</v>
      </c>
      <c r="U3698">
        <v>75.402000000000001</v>
      </c>
      <c r="AC3698" t="s">
        <v>1298</v>
      </c>
      <c r="AD3698">
        <v>66.075999999999993</v>
      </c>
    </row>
    <row r="3699" spans="11:46">
      <c r="K3699" t="s">
        <v>1301</v>
      </c>
      <c r="L3699">
        <v>0</v>
      </c>
      <c r="T3699" t="s">
        <v>1299</v>
      </c>
      <c r="U3699">
        <v>72.67</v>
      </c>
      <c r="AC3699" t="s">
        <v>1299</v>
      </c>
      <c r="AD3699">
        <v>64.41</v>
      </c>
    </row>
    <row r="3700" spans="11:46">
      <c r="K3700" t="s">
        <v>1248</v>
      </c>
      <c r="T3700" t="s">
        <v>1248</v>
      </c>
      <c r="AC3700" t="s">
        <v>1248</v>
      </c>
    </row>
    <row r="3701" spans="11:46">
      <c r="K3701" t="s">
        <v>1313</v>
      </c>
      <c r="T3701" t="s">
        <v>1298</v>
      </c>
      <c r="U3701">
        <v>72.489000000000004</v>
      </c>
      <c r="AC3701" t="s">
        <v>1298</v>
      </c>
      <c r="AD3701">
        <v>69.506</v>
      </c>
    </row>
    <row r="3702" spans="11:46">
      <c r="K3702" t="s">
        <v>1301</v>
      </c>
      <c r="L3702">
        <v>0</v>
      </c>
      <c r="T3702" t="s">
        <v>1299</v>
      </c>
      <c r="U3702">
        <v>72.31</v>
      </c>
      <c r="AC3702" t="s">
        <v>1299</v>
      </c>
      <c r="AD3702">
        <v>64.94</v>
      </c>
    </row>
    <row r="3703" spans="11:46">
      <c r="K3703" t="s">
        <v>1249</v>
      </c>
      <c r="T3703" t="s">
        <v>1249</v>
      </c>
      <c r="AC3703" t="s">
        <v>1249</v>
      </c>
    </row>
    <row r="3704" spans="11:46">
      <c r="K3704" t="s">
        <v>1313</v>
      </c>
      <c r="T3704" t="s">
        <v>1298</v>
      </c>
      <c r="U3704">
        <v>91.326999999999998</v>
      </c>
      <c r="AC3704" t="s">
        <v>1298</v>
      </c>
      <c r="AD3704">
        <v>76.811999999999998</v>
      </c>
    </row>
    <row r="3705" spans="11:46">
      <c r="K3705" t="s">
        <v>1301</v>
      </c>
      <c r="L3705">
        <v>0</v>
      </c>
      <c r="T3705" t="s">
        <v>1299</v>
      </c>
      <c r="U3705">
        <v>72.87</v>
      </c>
      <c r="AC3705" t="s">
        <v>1299</v>
      </c>
      <c r="AD3705">
        <v>65.77</v>
      </c>
    </row>
    <row r="3706" spans="11:46">
      <c r="K3706" t="s">
        <v>1250</v>
      </c>
      <c r="T3706" t="s">
        <v>1250</v>
      </c>
      <c r="AC3706" t="s">
        <v>1250</v>
      </c>
    </row>
    <row r="3707" spans="11:46">
      <c r="K3707" t="s">
        <v>1313</v>
      </c>
      <c r="T3707" t="s">
        <v>1298</v>
      </c>
      <c r="U3707">
        <v>72.965999999999994</v>
      </c>
      <c r="AC3707" t="s">
        <v>1298</v>
      </c>
      <c r="AD3707">
        <v>100.42</v>
      </c>
    </row>
    <row r="3708" spans="11:46">
      <c r="K3708" t="s">
        <v>1301</v>
      </c>
      <c r="L3708">
        <v>0</v>
      </c>
      <c r="T3708" t="s">
        <v>1299</v>
      </c>
      <c r="U3708">
        <v>72.84</v>
      </c>
      <c r="AC3708" t="s">
        <v>1299</v>
      </c>
      <c r="AD3708">
        <v>94.45</v>
      </c>
      <c r="AO3708">
        <f>MIN(AM3709,AM3712,AM3715,AM3718,AM3721,AM3724,AM3727,AM3730,AM3733,AM3736)</f>
        <v>0</v>
      </c>
      <c r="AP3708">
        <f>QUARTILE(AN3709:AN3718,1)</f>
        <v>0</v>
      </c>
      <c r="AQ3708" t="e">
        <f>MEDIAN(AM3709,AM3712,AM3715,AM3718,AM3721,AM3724,AM3727,AM3730,AM3733,AM3736)</f>
        <v>#NUM!</v>
      </c>
      <c r="AR3708">
        <f>QUARTILE(AN3709:AN3718,3)</f>
        <v>0</v>
      </c>
      <c r="AS3708">
        <f>MAX(AM3709,AM3712,AM3715,AM3718,AM3721,AM3724,AM3727,AM3730,AM3733,AM3736)</f>
        <v>0</v>
      </c>
      <c r="AT3708">
        <f>SUMIF(AN3709:AN3718,"&lt;64",AN3709:AN3718)/COUNTIF(AN3709:AN3718,"&lt;64")</f>
        <v>0</v>
      </c>
    </row>
    <row r="3709" spans="11:46">
      <c r="K3709" t="s">
        <v>1251</v>
      </c>
      <c r="T3709" t="s">
        <v>1251</v>
      </c>
      <c r="AC3709" t="s">
        <v>1251</v>
      </c>
      <c r="AN3709">
        <f>AM3709</f>
        <v>0</v>
      </c>
    </row>
    <row r="3710" spans="11:46">
      <c r="K3710" t="s">
        <v>1313</v>
      </c>
      <c r="T3710" t="s">
        <v>1298</v>
      </c>
      <c r="U3710">
        <v>72.533000000000001</v>
      </c>
      <c r="AC3710" t="s">
        <v>1298</v>
      </c>
      <c r="AD3710">
        <v>65.188999999999993</v>
      </c>
      <c r="AN3710">
        <f>AM3712</f>
        <v>0</v>
      </c>
    </row>
    <row r="3711" spans="11:46">
      <c r="K3711" t="s">
        <v>1301</v>
      </c>
      <c r="L3711">
        <v>0</v>
      </c>
      <c r="T3711" t="s">
        <v>1299</v>
      </c>
      <c r="U3711">
        <v>72.45</v>
      </c>
      <c r="AC3711" t="s">
        <v>1299</v>
      </c>
      <c r="AD3711">
        <v>64.98</v>
      </c>
      <c r="AN3711">
        <f>AM3715</f>
        <v>0</v>
      </c>
    </row>
    <row r="3712" spans="11:46">
      <c r="K3712" t="s">
        <v>1252</v>
      </c>
      <c r="T3712" t="s">
        <v>1252</v>
      </c>
      <c r="AC3712" t="s">
        <v>1252</v>
      </c>
      <c r="AN3712">
        <f>AM3718</f>
        <v>0</v>
      </c>
    </row>
    <row r="3713" spans="11:40">
      <c r="K3713" t="s">
        <v>1313</v>
      </c>
      <c r="T3713" t="s">
        <v>1298</v>
      </c>
      <c r="U3713">
        <v>72.367000000000004</v>
      </c>
      <c r="AC3713" t="s">
        <v>1298</v>
      </c>
      <c r="AD3713">
        <v>66.174000000000007</v>
      </c>
      <c r="AN3713">
        <f>AM3721</f>
        <v>0</v>
      </c>
    </row>
    <row r="3714" spans="11:40">
      <c r="K3714" t="s">
        <v>1301</v>
      </c>
      <c r="L3714">
        <v>0</v>
      </c>
      <c r="T3714" t="s">
        <v>1299</v>
      </c>
      <c r="U3714">
        <v>72.28</v>
      </c>
      <c r="AC3714" t="s">
        <v>1299</v>
      </c>
      <c r="AD3714">
        <v>65.92</v>
      </c>
      <c r="AN3714">
        <f>AM3724</f>
        <v>0</v>
      </c>
    </row>
    <row r="3715" spans="11:40">
      <c r="K3715" t="s">
        <v>1253</v>
      </c>
      <c r="T3715" t="s">
        <v>1253</v>
      </c>
      <c r="AC3715" t="s">
        <v>1253</v>
      </c>
      <c r="AN3715">
        <f>AM3727</f>
        <v>0</v>
      </c>
    </row>
    <row r="3716" spans="11:40">
      <c r="K3716" t="s">
        <v>1313</v>
      </c>
      <c r="T3716" t="s">
        <v>1298</v>
      </c>
      <c r="U3716">
        <v>72.097999999999999</v>
      </c>
      <c r="AC3716" t="s">
        <v>1298</v>
      </c>
      <c r="AD3716">
        <v>95.867999999999995</v>
      </c>
      <c r="AN3716">
        <f>AM3730</f>
        <v>0</v>
      </c>
    </row>
    <row r="3717" spans="11:40">
      <c r="K3717" t="s">
        <v>1301</v>
      </c>
      <c r="L3717">
        <v>0</v>
      </c>
      <c r="T3717" t="s">
        <v>1299</v>
      </c>
      <c r="U3717">
        <v>72.02</v>
      </c>
      <c r="AC3717" t="s">
        <v>1299</v>
      </c>
      <c r="AD3717">
        <v>94.04</v>
      </c>
      <c r="AN3717">
        <f>AM3733</f>
        <v>0</v>
      </c>
    </row>
    <row r="3718" spans="11:40">
      <c r="K3718" t="s">
        <v>1254</v>
      </c>
      <c r="T3718" t="s">
        <v>1254</v>
      </c>
      <c r="AC3718" t="s">
        <v>1254</v>
      </c>
      <c r="AN3718">
        <f>AM3736</f>
        <v>0</v>
      </c>
    </row>
    <row r="3719" spans="11:40">
      <c r="K3719" t="s">
        <v>1313</v>
      </c>
      <c r="T3719" t="s">
        <v>1298</v>
      </c>
      <c r="U3719">
        <v>72.48</v>
      </c>
      <c r="AC3719" t="s">
        <v>1298</v>
      </c>
      <c r="AD3719">
        <v>96.186999999999998</v>
      </c>
    </row>
    <row r="3720" spans="11:40">
      <c r="K3720" t="s">
        <v>1301</v>
      </c>
      <c r="L3720">
        <v>0</v>
      </c>
      <c r="T3720" t="s">
        <v>1299</v>
      </c>
      <c r="U3720">
        <v>72.22</v>
      </c>
      <c r="AC3720" t="s">
        <v>1299</v>
      </c>
      <c r="AD3720">
        <v>95.33</v>
      </c>
    </row>
    <row r="3721" spans="11:40">
      <c r="K3721" t="s">
        <v>1255</v>
      </c>
      <c r="T3721" t="s">
        <v>1255</v>
      </c>
      <c r="AC3721" t="s">
        <v>1255</v>
      </c>
    </row>
    <row r="3722" spans="11:40">
      <c r="K3722" t="s">
        <v>1313</v>
      </c>
      <c r="T3722" t="s">
        <v>1298</v>
      </c>
      <c r="U3722">
        <v>72.174999999999997</v>
      </c>
      <c r="AC3722" t="s">
        <v>1298</v>
      </c>
      <c r="AD3722">
        <v>65.984999999999999</v>
      </c>
    </row>
    <row r="3723" spans="11:40">
      <c r="K3723" t="s">
        <v>1301</v>
      </c>
      <c r="L3723">
        <v>0</v>
      </c>
      <c r="T3723" t="s">
        <v>1299</v>
      </c>
      <c r="U3723">
        <v>72.09</v>
      </c>
      <c r="AC3723" t="s">
        <v>1299</v>
      </c>
      <c r="AD3723">
        <v>65.84</v>
      </c>
    </row>
    <row r="3724" spans="11:40">
      <c r="K3724" t="s">
        <v>1256</v>
      </c>
      <c r="T3724" t="s">
        <v>1256</v>
      </c>
      <c r="AC3724" t="s">
        <v>1256</v>
      </c>
    </row>
    <row r="3725" spans="11:40">
      <c r="K3725" t="s">
        <v>1313</v>
      </c>
      <c r="T3725" t="s">
        <v>1298</v>
      </c>
      <c r="U3725">
        <v>72.64</v>
      </c>
      <c r="AC3725" t="s">
        <v>1298</v>
      </c>
      <c r="AD3725">
        <v>97.084000000000003</v>
      </c>
    </row>
    <row r="3726" spans="11:40">
      <c r="K3726" t="s">
        <v>1301</v>
      </c>
      <c r="L3726">
        <v>0</v>
      </c>
      <c r="T3726" t="s">
        <v>1299</v>
      </c>
      <c r="U3726">
        <v>72.55</v>
      </c>
      <c r="AC3726" t="s">
        <v>1299</v>
      </c>
      <c r="AD3726">
        <v>96.82</v>
      </c>
    </row>
    <row r="3727" spans="11:40">
      <c r="K3727" t="s">
        <v>1257</v>
      </c>
      <c r="T3727" t="s">
        <v>1257</v>
      </c>
      <c r="AC3727" t="s">
        <v>1257</v>
      </c>
    </row>
    <row r="3728" spans="11:40">
      <c r="K3728" t="s">
        <v>1313</v>
      </c>
      <c r="T3728" t="s">
        <v>1298</v>
      </c>
      <c r="U3728">
        <v>73.516000000000005</v>
      </c>
      <c r="AC3728" t="s">
        <v>1298</v>
      </c>
      <c r="AD3728">
        <v>74.471000000000004</v>
      </c>
    </row>
    <row r="3729" spans="11:46">
      <c r="K3729" t="s">
        <v>1301</v>
      </c>
      <c r="L3729">
        <v>0</v>
      </c>
      <c r="T3729" t="s">
        <v>1299</v>
      </c>
      <c r="U3729">
        <v>73.37</v>
      </c>
      <c r="AC3729" t="s">
        <v>1299</v>
      </c>
      <c r="AD3729">
        <v>64.709999999999994</v>
      </c>
    </row>
    <row r="3730" spans="11:46">
      <c r="K3730" t="s">
        <v>1258</v>
      </c>
      <c r="T3730" t="s">
        <v>1258</v>
      </c>
      <c r="AC3730" t="s">
        <v>1258</v>
      </c>
    </row>
    <row r="3731" spans="11:46">
      <c r="K3731" t="s">
        <v>1313</v>
      </c>
      <c r="T3731" t="s">
        <v>1298</v>
      </c>
      <c r="U3731">
        <v>105.04300000000001</v>
      </c>
      <c r="AC3731" t="s">
        <v>1298</v>
      </c>
      <c r="AD3731">
        <v>65.823999999999998</v>
      </c>
    </row>
    <row r="3732" spans="11:46">
      <c r="K3732" t="s">
        <v>1301</v>
      </c>
      <c r="L3732">
        <v>0</v>
      </c>
      <c r="T3732" t="s">
        <v>1299</v>
      </c>
      <c r="U3732">
        <v>74.7</v>
      </c>
      <c r="AC3732" t="s">
        <v>1299</v>
      </c>
      <c r="AD3732">
        <v>65.55</v>
      </c>
    </row>
    <row r="3733" spans="11:46">
      <c r="K3733" t="s">
        <v>1259</v>
      </c>
      <c r="T3733" t="s">
        <v>1259</v>
      </c>
      <c r="AC3733" t="s">
        <v>1259</v>
      </c>
    </row>
    <row r="3734" spans="11:46">
      <c r="K3734" t="s">
        <v>1313</v>
      </c>
      <c r="T3734" t="s">
        <v>1298</v>
      </c>
      <c r="U3734">
        <v>74.040000000000006</v>
      </c>
      <c r="AC3734" t="s">
        <v>1298</v>
      </c>
      <c r="AD3734">
        <v>66.474999999999994</v>
      </c>
    </row>
    <row r="3735" spans="11:46">
      <c r="K3735" t="s">
        <v>1301</v>
      </c>
      <c r="L3735">
        <v>0</v>
      </c>
      <c r="T3735" t="s">
        <v>1299</v>
      </c>
      <c r="U3735">
        <v>73.510000000000005</v>
      </c>
      <c r="AC3735" t="s">
        <v>1299</v>
      </c>
      <c r="AD3735">
        <v>66.25</v>
      </c>
    </row>
    <row r="3736" spans="11:46">
      <c r="K3736" t="s">
        <v>1260</v>
      </c>
      <c r="T3736" t="s">
        <v>1260</v>
      </c>
      <c r="AC3736" t="s">
        <v>1260</v>
      </c>
    </row>
    <row r="3737" spans="11:46">
      <c r="K3737" t="s">
        <v>1313</v>
      </c>
      <c r="T3737" t="s">
        <v>1298</v>
      </c>
      <c r="U3737">
        <v>74.759</v>
      </c>
      <c r="AC3737" t="s">
        <v>1298</v>
      </c>
      <c r="AD3737">
        <v>99.221999999999994</v>
      </c>
    </row>
    <row r="3738" spans="11:46">
      <c r="K3738" t="s">
        <v>1301</v>
      </c>
      <c r="L3738">
        <v>0</v>
      </c>
      <c r="T3738" t="s">
        <v>1299</v>
      </c>
      <c r="U3738">
        <v>74.25</v>
      </c>
      <c r="AC3738" t="s">
        <v>1299</v>
      </c>
      <c r="AD3738">
        <v>95.72</v>
      </c>
      <c r="AO3738">
        <f>MIN(AM3739,AM3742,AM3745,AM3748,AM3751,AM3754,AM3757,AM3760,AM3763,AM3766)</f>
        <v>0</v>
      </c>
      <c r="AP3738">
        <f>QUARTILE(AN3739:AN3748,1)</f>
        <v>0</v>
      </c>
      <c r="AQ3738" t="e">
        <f>MEDIAN(AM3739,AM3742,AM3745,AM3748,AM3751,AM3754,AM3757,AM3760,AM3763,AM3766)</f>
        <v>#NUM!</v>
      </c>
      <c r="AR3738">
        <f>QUARTILE(AN3739:AN3748,3)</f>
        <v>0</v>
      </c>
      <c r="AS3738">
        <f>MAX(AM3739,AM3742,AM3745,AM3748,AM3751,AM3754,AM3757,AM3760,AM3763,AM3766)</f>
        <v>0</v>
      </c>
      <c r="AT3738">
        <f>SUMIF(AN3739:AN3748,"&lt;64",AN3739:AN3748)/COUNTIF(AN3739:AN3748,"&lt;64")</f>
        <v>0</v>
      </c>
    </row>
    <row r="3739" spans="11:46">
      <c r="K3739" t="s">
        <v>1261</v>
      </c>
      <c r="T3739" t="s">
        <v>1261</v>
      </c>
      <c r="AC3739" t="s">
        <v>1261</v>
      </c>
      <c r="AN3739">
        <f>AM3739</f>
        <v>0</v>
      </c>
    </row>
    <row r="3740" spans="11:46">
      <c r="K3740" t="s">
        <v>1313</v>
      </c>
      <c r="T3740" t="s">
        <v>1298</v>
      </c>
      <c r="U3740">
        <v>73.915999999999997</v>
      </c>
      <c r="AC3740" t="s">
        <v>1298</v>
      </c>
      <c r="AD3740">
        <v>125.925</v>
      </c>
      <c r="AN3740">
        <f>AM3742</f>
        <v>0</v>
      </c>
    </row>
    <row r="3741" spans="11:46">
      <c r="K3741" t="s">
        <v>1301</v>
      </c>
      <c r="L3741">
        <v>0</v>
      </c>
      <c r="T3741" t="s">
        <v>1299</v>
      </c>
      <c r="U3741">
        <v>73.650000000000006</v>
      </c>
      <c r="AC3741" t="s">
        <v>1299</v>
      </c>
      <c r="AD3741">
        <v>114.71</v>
      </c>
      <c r="AN3741">
        <f>AM3745</f>
        <v>0</v>
      </c>
    </row>
    <row r="3742" spans="11:46">
      <c r="K3742" t="s">
        <v>1262</v>
      </c>
      <c r="T3742" t="s">
        <v>1262</v>
      </c>
      <c r="AC3742" t="s">
        <v>1262</v>
      </c>
      <c r="AN3742">
        <f>AM3748</f>
        <v>0</v>
      </c>
    </row>
    <row r="3743" spans="11:46">
      <c r="K3743" t="s">
        <v>1313</v>
      </c>
      <c r="T3743" t="s">
        <v>1298</v>
      </c>
      <c r="U3743">
        <v>79.337999999999994</v>
      </c>
      <c r="AC3743" t="s">
        <v>1298</v>
      </c>
      <c r="AD3743">
        <v>69.116</v>
      </c>
      <c r="AN3743">
        <f>AM3751</f>
        <v>0</v>
      </c>
    </row>
    <row r="3744" spans="11:46">
      <c r="K3744" t="s">
        <v>1301</v>
      </c>
      <c r="L3744">
        <v>0</v>
      </c>
      <c r="T3744" t="s">
        <v>1299</v>
      </c>
      <c r="U3744">
        <v>73.430000000000007</v>
      </c>
      <c r="AC3744" t="s">
        <v>1299</v>
      </c>
      <c r="AD3744">
        <v>66.900000000000006</v>
      </c>
      <c r="AN3744">
        <f>AM3754</f>
        <v>0</v>
      </c>
    </row>
    <row r="3745" spans="11:40">
      <c r="K3745" t="s">
        <v>1263</v>
      </c>
      <c r="T3745" t="s">
        <v>1263</v>
      </c>
      <c r="AC3745" t="s">
        <v>1263</v>
      </c>
      <c r="AN3745">
        <f>AM3757</f>
        <v>0</v>
      </c>
    </row>
    <row r="3746" spans="11:40">
      <c r="K3746" t="s">
        <v>1313</v>
      </c>
      <c r="T3746" t="s">
        <v>1298</v>
      </c>
      <c r="U3746">
        <v>73.224999999999994</v>
      </c>
      <c r="AC3746" t="s">
        <v>1298</v>
      </c>
      <c r="AD3746">
        <v>97.013000000000005</v>
      </c>
      <c r="AN3746">
        <f>AM3760</f>
        <v>0</v>
      </c>
    </row>
    <row r="3747" spans="11:40">
      <c r="K3747" t="s">
        <v>1301</v>
      </c>
      <c r="L3747">
        <v>0</v>
      </c>
      <c r="T3747" t="s">
        <v>1299</v>
      </c>
      <c r="U3747">
        <v>72.98</v>
      </c>
      <c r="AC3747" t="s">
        <v>1299</v>
      </c>
      <c r="AD3747">
        <v>96.75</v>
      </c>
      <c r="AN3747">
        <f>AM3763</f>
        <v>0</v>
      </c>
    </row>
    <row r="3748" spans="11:40">
      <c r="K3748" t="s">
        <v>1264</v>
      </c>
      <c r="T3748" t="s">
        <v>1264</v>
      </c>
      <c r="AC3748" t="s">
        <v>1264</v>
      </c>
      <c r="AN3748">
        <f>AM3766</f>
        <v>0</v>
      </c>
    </row>
    <row r="3749" spans="11:40">
      <c r="K3749" t="s">
        <v>1313</v>
      </c>
      <c r="T3749" t="s">
        <v>1298</v>
      </c>
      <c r="U3749">
        <v>81.296999999999997</v>
      </c>
      <c r="AC3749" t="s">
        <v>1298</v>
      </c>
      <c r="AD3749">
        <v>105.178</v>
      </c>
    </row>
    <row r="3750" spans="11:40">
      <c r="K3750" t="s">
        <v>1301</v>
      </c>
      <c r="L3750">
        <v>0</v>
      </c>
      <c r="T3750" t="s">
        <v>1299</v>
      </c>
      <c r="U3750">
        <v>72.88</v>
      </c>
      <c r="AC3750" t="s">
        <v>1299</v>
      </c>
      <c r="AD3750">
        <v>95.12</v>
      </c>
    </row>
    <row r="3751" spans="11:40">
      <c r="K3751" t="s">
        <v>1265</v>
      </c>
      <c r="T3751" t="s">
        <v>1265</v>
      </c>
      <c r="AC3751" t="s">
        <v>1265</v>
      </c>
    </row>
    <row r="3752" spans="11:40">
      <c r="K3752" t="s">
        <v>1313</v>
      </c>
      <c r="T3752" t="s">
        <v>1298</v>
      </c>
      <c r="U3752">
        <v>73.486999999999995</v>
      </c>
      <c r="AC3752" t="s">
        <v>1298</v>
      </c>
      <c r="AD3752">
        <v>65.474999999999994</v>
      </c>
    </row>
    <row r="3753" spans="11:40">
      <c r="K3753" t="s">
        <v>1301</v>
      </c>
      <c r="L3753">
        <v>0</v>
      </c>
      <c r="T3753" t="s">
        <v>1299</v>
      </c>
      <c r="U3753">
        <v>73.36</v>
      </c>
      <c r="AC3753" t="s">
        <v>1299</v>
      </c>
      <c r="AD3753">
        <v>65.290000000000006</v>
      </c>
    </row>
    <row r="3754" spans="11:40">
      <c r="K3754" t="s">
        <v>1266</v>
      </c>
      <c r="T3754" t="s">
        <v>1266</v>
      </c>
      <c r="AC3754" t="s">
        <v>1266</v>
      </c>
    </row>
    <row r="3755" spans="11:40">
      <c r="K3755" t="s">
        <v>1313</v>
      </c>
      <c r="T3755" t="s">
        <v>1298</v>
      </c>
      <c r="U3755">
        <v>76.756</v>
      </c>
      <c r="AC3755" t="s">
        <v>1298</v>
      </c>
      <c r="AD3755">
        <v>105.56699999999999</v>
      </c>
    </row>
    <row r="3756" spans="11:40">
      <c r="K3756" t="s">
        <v>1301</v>
      </c>
      <c r="L3756">
        <v>0</v>
      </c>
      <c r="T3756" t="s">
        <v>1299</v>
      </c>
      <c r="U3756">
        <v>73.739999999999995</v>
      </c>
      <c r="AC3756" t="s">
        <v>1299</v>
      </c>
      <c r="AD3756">
        <v>105.28</v>
      </c>
    </row>
    <row r="3757" spans="11:40">
      <c r="K3757" t="s">
        <v>1267</v>
      </c>
      <c r="T3757" t="s">
        <v>1267</v>
      </c>
      <c r="AC3757" t="s">
        <v>1267</v>
      </c>
    </row>
    <row r="3758" spans="11:40">
      <c r="K3758" t="s">
        <v>1313</v>
      </c>
      <c r="T3758" t="s">
        <v>1298</v>
      </c>
      <c r="U3758">
        <v>80.391999999999996</v>
      </c>
      <c r="AC3758" t="s">
        <v>1298</v>
      </c>
      <c r="AD3758">
        <v>72.263000000000005</v>
      </c>
    </row>
    <row r="3759" spans="11:40">
      <c r="K3759" t="s">
        <v>1301</v>
      </c>
      <c r="L3759">
        <v>0</v>
      </c>
      <c r="T3759" t="s">
        <v>1299</v>
      </c>
      <c r="U3759">
        <v>75.010000000000005</v>
      </c>
      <c r="AC3759" t="s">
        <v>1299</v>
      </c>
      <c r="AD3759">
        <v>66.400000000000006</v>
      </c>
    </row>
    <row r="3760" spans="11:40">
      <c r="K3760" t="s">
        <v>1268</v>
      </c>
      <c r="T3760" t="s">
        <v>1268</v>
      </c>
      <c r="AC3760" t="s">
        <v>1268</v>
      </c>
    </row>
    <row r="3761" spans="11:46">
      <c r="K3761" t="s">
        <v>1313</v>
      </c>
      <c r="T3761" t="s">
        <v>1298</v>
      </c>
      <c r="U3761">
        <v>92.102000000000004</v>
      </c>
      <c r="AC3761" t="s">
        <v>1298</v>
      </c>
      <c r="AD3761">
        <v>64.349999999999994</v>
      </c>
    </row>
    <row r="3762" spans="11:46">
      <c r="K3762" t="s">
        <v>1301</v>
      </c>
      <c r="L3762">
        <v>0</v>
      </c>
      <c r="T3762" t="s">
        <v>1299</v>
      </c>
      <c r="U3762">
        <v>74.650000000000006</v>
      </c>
      <c r="AC3762" t="s">
        <v>1299</v>
      </c>
      <c r="AD3762">
        <v>64.180000000000007</v>
      </c>
    </row>
    <row r="3763" spans="11:46">
      <c r="K3763" t="s">
        <v>1269</v>
      </c>
      <c r="T3763" t="s">
        <v>1269</v>
      </c>
      <c r="AC3763" t="s">
        <v>1269</v>
      </c>
    </row>
    <row r="3764" spans="11:46">
      <c r="K3764" t="s">
        <v>1313</v>
      </c>
      <c r="T3764" t="s">
        <v>1298</v>
      </c>
      <c r="U3764">
        <v>81.066000000000003</v>
      </c>
      <c r="AC3764" t="s">
        <v>1298</v>
      </c>
      <c r="AD3764">
        <v>73.146000000000001</v>
      </c>
    </row>
    <row r="3765" spans="11:46">
      <c r="K3765" t="s">
        <v>1301</v>
      </c>
      <c r="L3765">
        <v>0</v>
      </c>
      <c r="T3765" t="s">
        <v>1299</v>
      </c>
      <c r="U3765">
        <v>74.98</v>
      </c>
      <c r="AC3765" t="s">
        <v>1299</v>
      </c>
      <c r="AD3765">
        <v>64.73</v>
      </c>
    </row>
    <row r="3766" spans="11:46">
      <c r="K3766" t="s">
        <v>1270</v>
      </c>
      <c r="T3766" t="s">
        <v>1270</v>
      </c>
      <c r="AC3766" t="s">
        <v>1270</v>
      </c>
    </row>
    <row r="3767" spans="11:46">
      <c r="K3767" t="s">
        <v>1313</v>
      </c>
      <c r="T3767" t="s">
        <v>1298</v>
      </c>
      <c r="U3767">
        <v>75.989000000000004</v>
      </c>
      <c r="AC3767" t="s">
        <v>1298</v>
      </c>
      <c r="AD3767">
        <v>95.69</v>
      </c>
    </row>
    <row r="3768" spans="11:46">
      <c r="K3768" t="s">
        <v>1301</v>
      </c>
      <c r="L3768">
        <v>0</v>
      </c>
      <c r="T3768" t="s">
        <v>1299</v>
      </c>
      <c r="U3768">
        <v>75.819999999999993</v>
      </c>
      <c r="AC3768" t="s">
        <v>1299</v>
      </c>
      <c r="AD3768">
        <v>94.15</v>
      </c>
      <c r="AO3768">
        <f>MIN(AM3769,AM3772,AM3775,AM3778,AM3781,AM3784,AM3787,AM3790,AM3793,AM3796)</f>
        <v>0</v>
      </c>
      <c r="AP3768">
        <f>QUARTILE(AN3769:AN3778,1)</f>
        <v>0</v>
      </c>
      <c r="AQ3768" t="e">
        <f>MEDIAN(AM3769,AM3772,AM3775,AM3778,AM3781,AM3784,AM3787,AM3790,AM3793,AM3796)</f>
        <v>#NUM!</v>
      </c>
      <c r="AR3768">
        <f>QUARTILE(AN3769:AN3778,3)</f>
        <v>0</v>
      </c>
      <c r="AS3768">
        <f>MAX(AM3769,AM3772,AM3775,AM3778,AM3781,AM3784,AM3787,AM3790,AM3793,AM3796)</f>
        <v>0</v>
      </c>
      <c r="AT3768">
        <f>SUMIF(AN3769:AN3778,"&lt;64",AN3769:AN3778)/COUNTIF(AN3769:AN3778,"&lt;64")</f>
        <v>0</v>
      </c>
    </row>
    <row r="3769" spans="11:46">
      <c r="K3769" t="s">
        <v>1271</v>
      </c>
      <c r="T3769" t="s">
        <v>1271</v>
      </c>
      <c r="AC3769" t="s">
        <v>1271</v>
      </c>
      <c r="AN3769">
        <f>AM3769</f>
        <v>0</v>
      </c>
    </row>
    <row r="3770" spans="11:46">
      <c r="K3770" t="s">
        <v>1313</v>
      </c>
      <c r="T3770" t="s">
        <v>1298</v>
      </c>
      <c r="U3770">
        <v>74.225999999999999</v>
      </c>
      <c r="AC3770" t="s">
        <v>1298</v>
      </c>
      <c r="AD3770">
        <v>76.614999999999995</v>
      </c>
      <c r="AN3770">
        <f>AM3772</f>
        <v>0</v>
      </c>
    </row>
    <row r="3771" spans="11:46">
      <c r="K3771" t="s">
        <v>1301</v>
      </c>
      <c r="L3771">
        <v>0</v>
      </c>
      <c r="T3771" t="s">
        <v>1299</v>
      </c>
      <c r="U3771">
        <v>74.010000000000005</v>
      </c>
      <c r="AC3771" t="s">
        <v>1299</v>
      </c>
      <c r="AD3771">
        <v>76.42</v>
      </c>
      <c r="AN3771">
        <f>AM3775</f>
        <v>0</v>
      </c>
    </row>
    <row r="3772" spans="11:46">
      <c r="K3772" t="s">
        <v>1272</v>
      </c>
      <c r="T3772" t="s">
        <v>1272</v>
      </c>
      <c r="AC3772" t="s">
        <v>1272</v>
      </c>
      <c r="AN3772">
        <f>AM3778</f>
        <v>0</v>
      </c>
    </row>
    <row r="3773" spans="11:46">
      <c r="K3773" t="s">
        <v>1313</v>
      </c>
      <c r="T3773" t="s">
        <v>1298</v>
      </c>
      <c r="U3773">
        <v>81.16</v>
      </c>
      <c r="AC3773" t="s">
        <v>1298</v>
      </c>
      <c r="AD3773">
        <v>77.462999999999994</v>
      </c>
      <c r="AN3773">
        <f>AM3781</f>
        <v>0</v>
      </c>
    </row>
    <row r="3774" spans="11:46">
      <c r="K3774" t="s">
        <v>1301</v>
      </c>
      <c r="L3774">
        <v>0</v>
      </c>
      <c r="T3774" t="s">
        <v>1299</v>
      </c>
      <c r="U3774">
        <v>74.349999999999994</v>
      </c>
      <c r="AC3774" t="s">
        <v>1299</v>
      </c>
      <c r="AD3774">
        <v>66.62</v>
      </c>
      <c r="AN3774">
        <f>AM3784</f>
        <v>0</v>
      </c>
    </row>
    <row r="3775" spans="11:46">
      <c r="K3775" t="s">
        <v>1273</v>
      </c>
      <c r="T3775" t="s">
        <v>1273</v>
      </c>
      <c r="AC3775" t="s">
        <v>1273</v>
      </c>
      <c r="AN3775">
        <f>AM3787</f>
        <v>0</v>
      </c>
    </row>
    <row r="3776" spans="11:46">
      <c r="K3776" t="s">
        <v>1313</v>
      </c>
      <c r="T3776" t="s">
        <v>1298</v>
      </c>
      <c r="U3776">
        <v>82.674000000000007</v>
      </c>
      <c r="AC3776" t="s">
        <v>1298</v>
      </c>
      <c r="AD3776">
        <v>96.962000000000003</v>
      </c>
      <c r="AN3776">
        <f>AM3790</f>
        <v>0</v>
      </c>
    </row>
    <row r="3777" spans="11:40">
      <c r="K3777" t="s">
        <v>1301</v>
      </c>
      <c r="L3777">
        <v>0</v>
      </c>
      <c r="T3777" t="s">
        <v>1299</v>
      </c>
      <c r="U3777">
        <v>75.09</v>
      </c>
      <c r="AC3777" t="s">
        <v>1299</v>
      </c>
      <c r="AD3777">
        <v>90.91</v>
      </c>
      <c r="AN3777">
        <f>AM3793</f>
        <v>0</v>
      </c>
    </row>
    <row r="3778" spans="11:40">
      <c r="K3778" t="s">
        <v>1274</v>
      </c>
      <c r="T3778" t="s">
        <v>1274</v>
      </c>
      <c r="AC3778" t="s">
        <v>1274</v>
      </c>
      <c r="AN3778">
        <f>AM3796</f>
        <v>0</v>
      </c>
    </row>
    <row r="3779" spans="11:40">
      <c r="K3779" t="s">
        <v>1313</v>
      </c>
      <c r="T3779" t="s">
        <v>1298</v>
      </c>
      <c r="U3779">
        <v>80.308999999999997</v>
      </c>
      <c r="AC3779" t="s">
        <v>1298</v>
      </c>
      <c r="AD3779">
        <v>93.991</v>
      </c>
    </row>
    <row r="3780" spans="11:40">
      <c r="K3780" t="s">
        <v>1301</v>
      </c>
      <c r="L3780">
        <v>0</v>
      </c>
      <c r="T3780" t="s">
        <v>1299</v>
      </c>
      <c r="U3780">
        <v>74.209999999999994</v>
      </c>
      <c r="AC3780" t="s">
        <v>1299</v>
      </c>
      <c r="AD3780">
        <v>93.69</v>
      </c>
    </row>
    <row r="3781" spans="11:40">
      <c r="K3781" t="s">
        <v>1275</v>
      </c>
      <c r="T3781" t="s">
        <v>1275</v>
      </c>
      <c r="AC3781" t="s">
        <v>1275</v>
      </c>
    </row>
    <row r="3782" spans="11:40">
      <c r="K3782" t="s">
        <v>1313</v>
      </c>
      <c r="T3782" t="s">
        <v>1298</v>
      </c>
      <c r="U3782">
        <v>77.929000000000002</v>
      </c>
      <c r="AC3782" t="s">
        <v>1298</v>
      </c>
      <c r="AD3782">
        <v>68.569999999999993</v>
      </c>
    </row>
    <row r="3783" spans="11:40">
      <c r="K3783" t="s">
        <v>1301</v>
      </c>
      <c r="L3783">
        <v>0</v>
      </c>
      <c r="T3783" t="s">
        <v>1299</v>
      </c>
      <c r="U3783">
        <v>74.290000000000006</v>
      </c>
      <c r="AC3783" t="s">
        <v>1299</v>
      </c>
      <c r="AD3783">
        <v>65.010000000000005</v>
      </c>
    </row>
    <row r="3784" spans="11:40">
      <c r="K3784" t="s">
        <v>1276</v>
      </c>
      <c r="T3784" t="s">
        <v>1276</v>
      </c>
      <c r="AC3784" t="s">
        <v>1276</v>
      </c>
    </row>
    <row r="3785" spans="11:40">
      <c r="K3785" t="s">
        <v>1313</v>
      </c>
      <c r="T3785" t="s">
        <v>1298</v>
      </c>
      <c r="U3785">
        <v>78.364000000000004</v>
      </c>
      <c r="AC3785" t="s">
        <v>1298</v>
      </c>
      <c r="AD3785">
        <v>97.311000000000007</v>
      </c>
    </row>
    <row r="3786" spans="11:40">
      <c r="K3786" t="s">
        <v>1301</v>
      </c>
      <c r="L3786">
        <v>0</v>
      </c>
      <c r="T3786" t="s">
        <v>1299</v>
      </c>
      <c r="U3786">
        <v>74.89</v>
      </c>
      <c r="AC3786" t="s">
        <v>1299</v>
      </c>
      <c r="AD3786">
        <v>94.74</v>
      </c>
    </row>
    <row r="3787" spans="11:40">
      <c r="K3787" t="s">
        <v>1277</v>
      </c>
      <c r="T3787" t="s">
        <v>1277</v>
      </c>
      <c r="AC3787" t="s">
        <v>1277</v>
      </c>
    </row>
    <row r="3788" spans="11:40">
      <c r="K3788" t="s">
        <v>1313</v>
      </c>
      <c r="T3788" t="s">
        <v>1298</v>
      </c>
      <c r="U3788">
        <v>64.921000000000006</v>
      </c>
      <c r="AC3788" t="s">
        <v>1298</v>
      </c>
      <c r="AD3788">
        <v>66.816999999999993</v>
      </c>
    </row>
    <row r="3789" spans="11:40">
      <c r="K3789" t="s">
        <v>1301</v>
      </c>
      <c r="L3789">
        <v>0</v>
      </c>
      <c r="T3789" t="s">
        <v>1299</v>
      </c>
      <c r="U3789">
        <v>64.709999999999994</v>
      </c>
      <c r="AC3789" t="s">
        <v>1299</v>
      </c>
      <c r="AD3789">
        <v>64.42</v>
      </c>
    </row>
    <row r="3790" spans="11:40">
      <c r="K3790" t="s">
        <v>1278</v>
      </c>
      <c r="T3790" t="s">
        <v>1278</v>
      </c>
      <c r="AC3790" t="s">
        <v>1278</v>
      </c>
    </row>
    <row r="3791" spans="11:40">
      <c r="K3791" t="s">
        <v>1313</v>
      </c>
      <c r="T3791" t="s">
        <v>1298</v>
      </c>
      <c r="U3791">
        <v>65.150999999999996</v>
      </c>
      <c r="AC3791" t="s">
        <v>1298</v>
      </c>
      <c r="AD3791">
        <v>64.548000000000002</v>
      </c>
    </row>
    <row r="3792" spans="11:40">
      <c r="K3792" t="s">
        <v>1301</v>
      </c>
      <c r="L3792">
        <v>0</v>
      </c>
      <c r="T3792" t="s">
        <v>1299</v>
      </c>
      <c r="U3792">
        <v>64.84</v>
      </c>
      <c r="AC3792" t="s">
        <v>1299</v>
      </c>
      <c r="AD3792">
        <v>64.239999999999995</v>
      </c>
    </row>
    <row r="3793" spans="11:46">
      <c r="K3793" t="s">
        <v>1279</v>
      </c>
      <c r="T3793" t="s">
        <v>1279</v>
      </c>
      <c r="AC3793" t="s">
        <v>1279</v>
      </c>
    </row>
    <row r="3794" spans="11:46">
      <c r="K3794" t="s">
        <v>1313</v>
      </c>
      <c r="T3794" t="s">
        <v>1298</v>
      </c>
      <c r="U3794">
        <v>81.67</v>
      </c>
      <c r="AC3794" t="s">
        <v>1298</v>
      </c>
      <c r="AD3794">
        <v>72.724000000000004</v>
      </c>
    </row>
    <row r="3795" spans="11:46">
      <c r="K3795" t="s">
        <v>1301</v>
      </c>
      <c r="L3795">
        <v>0</v>
      </c>
      <c r="T3795" t="s">
        <v>1299</v>
      </c>
      <c r="U3795">
        <v>64.61</v>
      </c>
      <c r="AC3795" t="s">
        <v>1299</v>
      </c>
      <c r="AD3795">
        <v>64.959999999999994</v>
      </c>
    </row>
    <row r="3796" spans="11:46">
      <c r="K3796" t="s">
        <v>1280</v>
      </c>
      <c r="T3796" t="s">
        <v>1280</v>
      </c>
      <c r="AC3796" t="s">
        <v>1280</v>
      </c>
    </row>
    <row r="3797" spans="11:46">
      <c r="K3797" t="s">
        <v>1313</v>
      </c>
      <c r="T3797" t="s">
        <v>1298</v>
      </c>
      <c r="U3797">
        <v>78.587999999999994</v>
      </c>
      <c r="AC3797" t="s">
        <v>1298</v>
      </c>
      <c r="AD3797">
        <v>114.905</v>
      </c>
    </row>
    <row r="3798" spans="11:46">
      <c r="K3798" t="s">
        <v>1301</v>
      </c>
      <c r="L3798">
        <v>0</v>
      </c>
      <c r="T3798" t="s">
        <v>1299</v>
      </c>
      <c r="U3798">
        <v>65.12</v>
      </c>
      <c r="AC3798" t="s">
        <v>1299</v>
      </c>
      <c r="AD3798">
        <v>101.14</v>
      </c>
      <c r="AO3798">
        <f>MIN(AM3799,AM3802,AM3805,AM3808,AM3811,AM3814,AM3817,AM3820,AM3823,AM3826)</f>
        <v>0</v>
      </c>
      <c r="AP3798">
        <f>QUARTILE(AN3799:AN3808,1)</f>
        <v>0</v>
      </c>
      <c r="AQ3798" t="e">
        <f>MEDIAN(AM3799,AM3802,AM3805,AM3808,AM3811,AM3814,AM3817,AM3820,AM3823,AM3826)</f>
        <v>#NUM!</v>
      </c>
      <c r="AR3798">
        <f>QUARTILE(AN3799:AN3808,3)</f>
        <v>48</v>
      </c>
      <c r="AS3798">
        <f>MAX(AM3799,AM3802,AM3805,AM3808,AM3811,AM3814,AM3817,AM3820,AM3823,AM3826)</f>
        <v>0</v>
      </c>
      <c r="AT3798">
        <f>SUMIF(AN3799:AN3808,"&lt;64",AN3799:AN3808)/COUNTIF(AN3799:AN3808,"&lt;64")</f>
        <v>0</v>
      </c>
    </row>
    <row r="3799" spans="11:46">
      <c r="K3799" t="s">
        <v>1281</v>
      </c>
      <c r="T3799" t="s">
        <v>1281</v>
      </c>
      <c r="AC3799" t="s">
        <v>1281</v>
      </c>
      <c r="AN3799">
        <f>AM3799</f>
        <v>0</v>
      </c>
    </row>
    <row r="3800" spans="11:46">
      <c r="K3800" t="s">
        <v>1313</v>
      </c>
      <c r="T3800" t="s">
        <v>1298</v>
      </c>
      <c r="U3800">
        <v>64.641999999999996</v>
      </c>
      <c r="AC3800" t="s">
        <v>1298</v>
      </c>
      <c r="AD3800">
        <v>77.881</v>
      </c>
      <c r="AN3800">
        <v>64</v>
      </c>
    </row>
    <row r="3801" spans="11:46">
      <c r="K3801" t="s">
        <v>1301</v>
      </c>
      <c r="L3801">
        <v>0</v>
      </c>
      <c r="T3801" t="s">
        <v>1299</v>
      </c>
      <c r="U3801">
        <v>64.38</v>
      </c>
      <c r="AC3801" t="s">
        <v>1299</v>
      </c>
      <c r="AD3801">
        <v>77.489999999999995</v>
      </c>
      <c r="AN3801">
        <v>64</v>
      </c>
    </row>
    <row r="3802" spans="11:46">
      <c r="K3802" t="s">
        <v>1282</v>
      </c>
      <c r="T3802" t="s">
        <v>1282</v>
      </c>
      <c r="AC3802" t="s">
        <v>1282</v>
      </c>
      <c r="AN3802">
        <f>AM3808</f>
        <v>0</v>
      </c>
    </row>
    <row r="3803" spans="11:46">
      <c r="K3803" t="s">
        <v>1313</v>
      </c>
      <c r="T3803" t="s">
        <v>1298</v>
      </c>
      <c r="U3803">
        <v>75.814999999999998</v>
      </c>
      <c r="AC3803" t="s">
        <v>1298</v>
      </c>
      <c r="AD3803">
        <v>66.674999999999997</v>
      </c>
      <c r="AN3803">
        <f>AM3811</f>
        <v>0</v>
      </c>
    </row>
    <row r="3804" spans="11:46">
      <c r="K3804" t="s">
        <v>1301</v>
      </c>
      <c r="L3804">
        <v>0</v>
      </c>
      <c r="T3804" t="s">
        <v>1299</v>
      </c>
      <c r="U3804">
        <v>75.67</v>
      </c>
      <c r="AC3804" t="s">
        <v>1299</v>
      </c>
      <c r="AD3804">
        <v>66.36</v>
      </c>
      <c r="AN3804">
        <v>64</v>
      </c>
    </row>
    <row r="3805" spans="11:46">
      <c r="K3805" t="s">
        <v>1283</v>
      </c>
      <c r="T3805" t="s">
        <v>1283</v>
      </c>
      <c r="AC3805" t="s">
        <v>1283</v>
      </c>
      <c r="AN3805">
        <f>AM3817</f>
        <v>0</v>
      </c>
    </row>
    <row r="3806" spans="11:46">
      <c r="K3806" t="s">
        <v>1313</v>
      </c>
      <c r="T3806" t="s">
        <v>1298</v>
      </c>
      <c r="U3806">
        <v>67.897000000000006</v>
      </c>
      <c r="AC3806" t="s">
        <v>1298</v>
      </c>
      <c r="AD3806">
        <v>94.524000000000001</v>
      </c>
      <c r="AN3806">
        <f>AM3820</f>
        <v>0</v>
      </c>
    </row>
    <row r="3807" spans="11:46">
      <c r="K3807" t="s">
        <v>1301</v>
      </c>
      <c r="L3807">
        <v>0</v>
      </c>
      <c r="T3807" t="s">
        <v>1299</v>
      </c>
      <c r="U3807">
        <v>64.59</v>
      </c>
      <c r="AC3807" t="s">
        <v>1299</v>
      </c>
      <c r="AD3807">
        <v>90.43</v>
      </c>
      <c r="AN3807">
        <f>AM3823</f>
        <v>0</v>
      </c>
    </row>
    <row r="3808" spans="11:46">
      <c r="K3808" t="s">
        <v>1284</v>
      </c>
      <c r="T3808" t="s">
        <v>1284</v>
      </c>
      <c r="AC3808" t="s">
        <v>1284</v>
      </c>
      <c r="AN3808">
        <f>AM3826</f>
        <v>0</v>
      </c>
    </row>
    <row r="3809" spans="11:30">
      <c r="K3809" t="s">
        <v>1313</v>
      </c>
      <c r="T3809" t="s">
        <v>1298</v>
      </c>
      <c r="U3809">
        <v>64.637</v>
      </c>
      <c r="AC3809" t="s">
        <v>1298</v>
      </c>
      <c r="AD3809">
        <v>103.518</v>
      </c>
    </row>
    <row r="3810" spans="11:30">
      <c r="K3810" t="s">
        <v>1301</v>
      </c>
      <c r="L3810">
        <v>0</v>
      </c>
      <c r="T3810" t="s">
        <v>1299</v>
      </c>
      <c r="U3810">
        <v>64.47</v>
      </c>
      <c r="AC3810" t="s">
        <v>1299</v>
      </c>
      <c r="AD3810">
        <v>101.19</v>
      </c>
    </row>
    <row r="3811" spans="11:30">
      <c r="K3811" t="s">
        <v>1285</v>
      </c>
      <c r="T3811" t="s">
        <v>1285</v>
      </c>
      <c r="AC3811" t="s">
        <v>1285</v>
      </c>
    </row>
    <row r="3812" spans="11:30">
      <c r="K3812" t="s">
        <v>1313</v>
      </c>
      <c r="T3812" t="s">
        <v>1298</v>
      </c>
      <c r="U3812">
        <v>65.650999999999996</v>
      </c>
      <c r="AC3812" t="s">
        <v>1298</v>
      </c>
      <c r="AD3812">
        <v>64.385999999999996</v>
      </c>
    </row>
    <row r="3813" spans="11:30">
      <c r="K3813" t="s">
        <v>1301</v>
      </c>
      <c r="L3813">
        <v>0</v>
      </c>
      <c r="T3813" t="s">
        <v>1299</v>
      </c>
      <c r="U3813">
        <v>65.27</v>
      </c>
      <c r="AC3813" t="s">
        <v>1299</v>
      </c>
      <c r="AD3813">
        <v>64.16</v>
      </c>
    </row>
    <row r="3814" spans="11:30">
      <c r="K3814" t="s">
        <v>1286</v>
      </c>
      <c r="T3814" t="s">
        <v>1286</v>
      </c>
      <c r="AC3814" t="s">
        <v>1286</v>
      </c>
    </row>
    <row r="3815" spans="11:30">
      <c r="K3815" t="s">
        <v>1313</v>
      </c>
      <c r="T3815" t="s">
        <v>1298</v>
      </c>
      <c r="U3815">
        <v>64.661000000000001</v>
      </c>
      <c r="AC3815" t="s">
        <v>1298</v>
      </c>
      <c r="AD3815">
        <v>121.22799999999999</v>
      </c>
    </row>
    <row r="3816" spans="11:30">
      <c r="K3816" t="s">
        <v>1301</v>
      </c>
      <c r="L3816">
        <v>0</v>
      </c>
      <c r="T3816" t="s">
        <v>1299</v>
      </c>
      <c r="U3816">
        <v>64.53</v>
      </c>
      <c r="AC3816" t="s">
        <v>1299</v>
      </c>
      <c r="AD3816">
        <v>105.3</v>
      </c>
    </row>
    <row r="3817" spans="11:30">
      <c r="K3817" t="s">
        <v>1287</v>
      </c>
      <c r="T3817" t="s">
        <v>1287</v>
      </c>
      <c r="AC3817" t="s">
        <v>1287</v>
      </c>
    </row>
    <row r="3818" spans="11:30">
      <c r="K3818" t="s">
        <v>1313</v>
      </c>
      <c r="T3818" t="s">
        <v>1298</v>
      </c>
      <c r="U3818">
        <v>72.043999999999997</v>
      </c>
      <c r="AC3818" t="s">
        <v>1298</v>
      </c>
      <c r="AD3818">
        <v>73.293999999999997</v>
      </c>
    </row>
    <row r="3819" spans="11:30">
      <c r="K3819" t="s">
        <v>1301</v>
      </c>
      <c r="L3819">
        <v>0</v>
      </c>
      <c r="T3819" t="s">
        <v>1299</v>
      </c>
      <c r="U3819">
        <v>65.47</v>
      </c>
      <c r="AC3819" t="s">
        <v>1299</v>
      </c>
      <c r="AD3819">
        <v>64.349999999999994</v>
      </c>
    </row>
    <row r="3820" spans="11:30">
      <c r="K3820" t="s">
        <v>1288</v>
      </c>
      <c r="T3820" t="s">
        <v>1288</v>
      </c>
      <c r="AC3820" t="s">
        <v>1288</v>
      </c>
    </row>
    <row r="3821" spans="11:30">
      <c r="K3821" t="s">
        <v>1313</v>
      </c>
      <c r="T3821" t="s">
        <v>1298</v>
      </c>
      <c r="U3821">
        <v>68.549000000000007</v>
      </c>
      <c r="AC3821" t="s">
        <v>1298</v>
      </c>
      <c r="AD3821">
        <v>73.268000000000001</v>
      </c>
    </row>
    <row r="3822" spans="11:30">
      <c r="K3822" t="s">
        <v>1301</v>
      </c>
      <c r="L3822">
        <v>0</v>
      </c>
      <c r="T3822" t="s">
        <v>1299</v>
      </c>
      <c r="U3822">
        <v>65.349999999999994</v>
      </c>
      <c r="AC3822" t="s">
        <v>1299</v>
      </c>
      <c r="AD3822">
        <v>65.5</v>
      </c>
    </row>
    <row r="3823" spans="11:30">
      <c r="K3823" t="s">
        <v>1289</v>
      </c>
      <c r="T3823" t="s">
        <v>1289</v>
      </c>
      <c r="AC3823" t="s">
        <v>1289</v>
      </c>
    </row>
    <row r="3824" spans="11:30">
      <c r="K3824" t="s">
        <v>1313</v>
      </c>
      <c r="T3824" t="s">
        <v>1298</v>
      </c>
      <c r="U3824">
        <v>65.427000000000007</v>
      </c>
      <c r="AC3824" t="s">
        <v>1298</v>
      </c>
      <c r="AD3824">
        <v>66.927000000000007</v>
      </c>
    </row>
    <row r="3825" spans="11:46">
      <c r="K3825" t="s">
        <v>1301</v>
      </c>
      <c r="L3825">
        <v>0</v>
      </c>
      <c r="T3825" t="s">
        <v>1299</v>
      </c>
      <c r="U3825">
        <v>65.16</v>
      </c>
      <c r="AC3825" t="s">
        <v>1299</v>
      </c>
      <c r="AD3825">
        <v>64.510000000000005</v>
      </c>
    </row>
    <row r="3826" spans="11:46">
      <c r="K3826" t="s">
        <v>1290</v>
      </c>
      <c r="T3826" t="s">
        <v>1290</v>
      </c>
      <c r="AC3826" t="s">
        <v>1290</v>
      </c>
    </row>
    <row r="3827" spans="11:46">
      <c r="K3827" t="s">
        <v>1313</v>
      </c>
      <c r="T3827" t="s">
        <v>1298</v>
      </c>
      <c r="U3827">
        <v>83.582999999999998</v>
      </c>
      <c r="AC3827" t="s">
        <v>1298</v>
      </c>
      <c r="AD3827">
        <v>67.680000000000007</v>
      </c>
    </row>
    <row r="3828" spans="11:46">
      <c r="K3828" t="s">
        <v>1301</v>
      </c>
      <c r="L3828">
        <v>0</v>
      </c>
      <c r="T3828" t="s">
        <v>1299</v>
      </c>
      <c r="U3828">
        <v>65.88</v>
      </c>
      <c r="AC3828" t="s">
        <v>1299</v>
      </c>
      <c r="AD3828">
        <v>65.239999999999995</v>
      </c>
      <c r="AO3828">
        <f>MIN(AM3829,AM3832,AM3835,AM3838,AM3841,AM3844,AM3847,AM3850,AM3853,AM3856)</f>
        <v>0</v>
      </c>
      <c r="AP3828">
        <f>QUARTILE(AN3829:AN3838,1)</f>
        <v>0</v>
      </c>
      <c r="AQ3828" t="e">
        <f>MEDIAN(AM3829,AM3832,AM3835,AM3838,AM3841,AM3844,AM3847,AM3850,AM3853,AM3856)</f>
        <v>#NUM!</v>
      </c>
      <c r="AR3828">
        <f>QUARTILE(AN3829:AN3838,3)</f>
        <v>0</v>
      </c>
      <c r="AS3828">
        <f>MAX(AM3829,AM3832,AM3835,AM3838,AM3841,AM3844,AM3847,AM3850,AM3853,AM3856)</f>
        <v>0</v>
      </c>
      <c r="AT3828">
        <f>SUMIF(AN3829:AN3838,"&lt;64",AN3829:AN3838)/COUNTIF(AN3829:AN3838,"&lt;64")</f>
        <v>0</v>
      </c>
    </row>
    <row r="3829" spans="11:46">
      <c r="K3829" t="s">
        <v>1291</v>
      </c>
      <c r="T3829" t="s">
        <v>1291</v>
      </c>
      <c r="AC3829" t="s">
        <v>1291</v>
      </c>
      <c r="AN3829">
        <f>AM3829</f>
        <v>0</v>
      </c>
    </row>
    <row r="3830" spans="11:46">
      <c r="K3830" t="s">
        <v>1313</v>
      </c>
      <c r="T3830" t="s">
        <v>1298</v>
      </c>
      <c r="U3830">
        <v>65.263999999999996</v>
      </c>
      <c r="AC3830" t="s">
        <v>1298</v>
      </c>
      <c r="AD3830">
        <v>67.814999999999998</v>
      </c>
      <c r="AN3830">
        <f>AM3832</f>
        <v>0</v>
      </c>
    </row>
    <row r="3831" spans="11:46">
      <c r="K3831" t="s">
        <v>1301</v>
      </c>
      <c r="L3831">
        <v>0</v>
      </c>
      <c r="T3831" t="s">
        <v>1299</v>
      </c>
      <c r="U3831">
        <v>65.08</v>
      </c>
      <c r="AC3831" t="s">
        <v>1299</v>
      </c>
      <c r="AD3831">
        <v>67.61</v>
      </c>
      <c r="AN3831">
        <f>AM3835</f>
        <v>0</v>
      </c>
    </row>
    <row r="3832" spans="11:46">
      <c r="K3832" t="s">
        <v>1292</v>
      </c>
      <c r="T3832" t="s">
        <v>1292</v>
      </c>
      <c r="AC3832" t="s">
        <v>1292</v>
      </c>
      <c r="AN3832">
        <f>AM3838</f>
        <v>0</v>
      </c>
    </row>
    <row r="3833" spans="11:46">
      <c r="K3833" t="s">
        <v>1313</v>
      </c>
      <c r="T3833" t="s">
        <v>1298</v>
      </c>
      <c r="U3833">
        <v>80.921000000000006</v>
      </c>
      <c r="AC3833" t="s">
        <v>1298</v>
      </c>
      <c r="AD3833">
        <v>66.072999999999993</v>
      </c>
      <c r="AN3833">
        <f>AM3841</f>
        <v>0</v>
      </c>
    </row>
    <row r="3834" spans="11:46">
      <c r="K3834" t="s">
        <v>1301</v>
      </c>
      <c r="L3834">
        <v>0</v>
      </c>
      <c r="T3834" t="s">
        <v>1299</v>
      </c>
      <c r="U3834">
        <v>66.06</v>
      </c>
      <c r="AC3834" t="s">
        <v>1299</v>
      </c>
      <c r="AD3834">
        <v>65.81</v>
      </c>
      <c r="AN3834">
        <f>AM3844</f>
        <v>0</v>
      </c>
    </row>
    <row r="3835" spans="11:46">
      <c r="K3835" t="s">
        <v>1293</v>
      </c>
      <c r="T3835" t="s">
        <v>1293</v>
      </c>
      <c r="AC3835" t="s">
        <v>1293</v>
      </c>
      <c r="AN3835">
        <f>AM3847</f>
        <v>0</v>
      </c>
    </row>
    <row r="3836" spans="11:46">
      <c r="K3836" t="s">
        <v>1313</v>
      </c>
      <c r="T3836" t="s">
        <v>1298</v>
      </c>
      <c r="U3836">
        <v>65.822999999999993</v>
      </c>
      <c r="AC3836" t="s">
        <v>1298</v>
      </c>
      <c r="AD3836">
        <v>135.68100000000001</v>
      </c>
      <c r="AN3836">
        <f>AM3850</f>
        <v>0</v>
      </c>
    </row>
    <row r="3837" spans="11:46">
      <c r="K3837" t="s">
        <v>1301</v>
      </c>
      <c r="L3837">
        <v>0</v>
      </c>
      <c r="T3837" t="s">
        <v>1299</v>
      </c>
      <c r="U3837">
        <v>65.69</v>
      </c>
      <c r="AC3837" t="s">
        <v>1299</v>
      </c>
      <c r="AD3837">
        <v>129.58000000000001</v>
      </c>
      <c r="AN3837">
        <f>AM3853</f>
        <v>0</v>
      </c>
    </row>
    <row r="3838" spans="11:46">
      <c r="K3838" t="s">
        <v>1294</v>
      </c>
      <c r="T3838" t="s">
        <v>1294</v>
      </c>
      <c r="AC3838" t="s">
        <v>1294</v>
      </c>
      <c r="AN3838">
        <f>AM3856</f>
        <v>0</v>
      </c>
    </row>
    <row r="3839" spans="11:46">
      <c r="K3839" t="s">
        <v>1313</v>
      </c>
      <c r="T3839" t="s">
        <v>1298</v>
      </c>
      <c r="U3839">
        <v>66.733999999999995</v>
      </c>
      <c r="AC3839" t="s">
        <v>1298</v>
      </c>
      <c r="AD3839">
        <v>70.603999999999999</v>
      </c>
    </row>
    <row r="3840" spans="11:46">
      <c r="K3840" t="s">
        <v>1301</v>
      </c>
      <c r="L3840">
        <v>0</v>
      </c>
      <c r="T3840" t="s">
        <v>1299</v>
      </c>
      <c r="U3840">
        <v>65.2</v>
      </c>
      <c r="AC3840" t="s">
        <v>1299</v>
      </c>
      <c r="AD3840">
        <v>68.03</v>
      </c>
    </row>
    <row r="3841" spans="11:30">
      <c r="K3841" t="s">
        <v>1295</v>
      </c>
      <c r="T3841" t="s">
        <v>1295</v>
      </c>
      <c r="AC3841" t="s">
        <v>1295</v>
      </c>
    </row>
    <row r="3842" spans="11:30">
      <c r="K3842" t="s">
        <v>1313</v>
      </c>
      <c r="T3842" t="s">
        <v>1298</v>
      </c>
      <c r="U3842">
        <v>75.608000000000004</v>
      </c>
      <c r="AC3842" t="s">
        <v>1298</v>
      </c>
      <c r="AD3842">
        <v>67.664000000000001</v>
      </c>
    </row>
    <row r="3843" spans="11:30">
      <c r="K3843" t="s">
        <v>1301</v>
      </c>
      <c r="L3843">
        <v>0</v>
      </c>
      <c r="T3843" t="s">
        <v>1299</v>
      </c>
      <c r="U3843">
        <v>65.709999999999994</v>
      </c>
      <c r="AC3843" t="s">
        <v>1299</v>
      </c>
      <c r="AD3843">
        <v>67.55</v>
      </c>
    </row>
    <row r="3844" spans="11:30">
      <c r="K3844" t="s">
        <v>1296</v>
      </c>
      <c r="T3844" t="s">
        <v>1296</v>
      </c>
      <c r="AC3844" t="s">
        <v>1296</v>
      </c>
    </row>
    <row r="3845" spans="11:30">
      <c r="K3845" t="s">
        <v>1313</v>
      </c>
      <c r="T3845" t="s">
        <v>1298</v>
      </c>
      <c r="U3845">
        <v>65.956999999999994</v>
      </c>
      <c r="AC3845" t="s">
        <v>1298</v>
      </c>
      <c r="AD3845">
        <v>85.194000000000003</v>
      </c>
    </row>
    <row r="3846" spans="11:30">
      <c r="K3846" t="s">
        <v>1301</v>
      </c>
      <c r="L3846">
        <v>0</v>
      </c>
      <c r="T3846" t="s">
        <v>1299</v>
      </c>
      <c r="U3846">
        <v>65.72</v>
      </c>
      <c r="AC3846" t="s">
        <v>1299</v>
      </c>
      <c r="AD3846">
        <v>65.569999999999993</v>
      </c>
    </row>
    <row r="3858" spans="40:46">
      <c r="AO3858">
        <f>MIN(AM3859,AM3862,AM3865,AM3868,AM3871,AM3874,AM3877,AM3880,AM3883,AM3886)</f>
        <v>0</v>
      </c>
      <c r="AP3858">
        <f>QUARTILE(AN3859:AN3868,1)</f>
        <v>0</v>
      </c>
      <c r="AQ3858" t="e">
        <f>MEDIAN(AM3859,AM3862,AM3865,AM3868,AM3871,AM3874,AM3877,AM3880,AM3883,AM3886)</f>
        <v>#NUM!</v>
      </c>
      <c r="AR3858">
        <f>QUARTILE(AN3859:AN3868,3)</f>
        <v>0</v>
      </c>
      <c r="AS3858">
        <f>MAX(AM3859,AM3862,AM3865,AM3868,AM3871,AM3874,AM3877,AM3880,AM3883,AM3886)</f>
        <v>0</v>
      </c>
      <c r="AT3858">
        <f>SUMIF(AN3859:AN3868,"&lt;64",AN3859:AN3868)/COUNTIF(AN3859:AN3868,"&lt;64")</f>
        <v>0</v>
      </c>
    </row>
    <row r="3859" spans="40:46">
      <c r="AN3859">
        <f>AM3859</f>
        <v>0</v>
      </c>
    </row>
    <row r="3860" spans="40:46">
      <c r="AN3860">
        <f>AM3862</f>
        <v>0</v>
      </c>
    </row>
    <row r="3861" spans="40:46">
      <c r="AN3861">
        <f>AM3865</f>
        <v>0</v>
      </c>
    </row>
    <row r="3862" spans="40:46">
      <c r="AN3862">
        <f>AM3868</f>
        <v>0</v>
      </c>
    </row>
    <row r="3863" spans="40:46">
      <c r="AN3863">
        <f>AM3871</f>
        <v>0</v>
      </c>
    </row>
    <row r="3864" spans="40:46">
      <c r="AN3864">
        <f>AM3874</f>
        <v>0</v>
      </c>
    </row>
    <row r="3865" spans="40:46">
      <c r="AN3865">
        <f>AM3877</f>
        <v>0</v>
      </c>
    </row>
    <row r="3866" spans="40:46">
      <c r="AN3866">
        <f>AM3880</f>
        <v>0</v>
      </c>
    </row>
    <row r="3867" spans="40:46">
      <c r="AN3867">
        <f>AM3883</f>
        <v>0</v>
      </c>
    </row>
    <row r="3868" spans="40:46">
      <c r="AN3868">
        <f>AM3886</f>
        <v>0</v>
      </c>
    </row>
    <row r="3888" spans="41:46">
      <c r="AO3888">
        <f>MIN(AM3889,AM3892,AM3895,AM3898,AM3901,AM3904,AM3907,AM3910,AM3913,AM3916)</f>
        <v>0</v>
      </c>
      <c r="AP3888">
        <f>QUARTILE(AN3889:AN3898,1)</f>
        <v>0</v>
      </c>
      <c r="AQ3888" t="e">
        <f>MEDIAN(AM3889,AM3892,AM3895,AM3898,AM3901,AM3904,AM3907,AM3910,AM3913,AM3916)</f>
        <v>#NUM!</v>
      </c>
      <c r="AR3888">
        <f>QUARTILE(AN3889:AN3898,3)</f>
        <v>0</v>
      </c>
      <c r="AS3888">
        <f>MAX(AM3889,AM3892,AM3895,AM3898,AM3901,AM3904,AM3907,AM3910,AM3913,AM3916)</f>
        <v>0</v>
      </c>
      <c r="AT3888">
        <f>SUMIF(AN3889:AN3898,"&lt;64",AN3889:AN3898)/COUNTIF(AN3889:AN3898,"&lt;64")</f>
        <v>0</v>
      </c>
    </row>
    <row r="3889" spans="40:40">
      <c r="AN3889">
        <f>AM3889</f>
        <v>0</v>
      </c>
    </row>
    <row r="3890" spans="40:40">
      <c r="AN3890">
        <f>AM3892</f>
        <v>0</v>
      </c>
    </row>
    <row r="3891" spans="40:40">
      <c r="AN3891">
        <f>AM3895</f>
        <v>0</v>
      </c>
    </row>
    <row r="3892" spans="40:40">
      <c r="AN3892">
        <f>AM3898</f>
        <v>0</v>
      </c>
    </row>
    <row r="3893" spans="40:40">
      <c r="AN3893">
        <f>AM3901</f>
        <v>0</v>
      </c>
    </row>
    <row r="3894" spans="40:40">
      <c r="AN3894">
        <f>AM3904</f>
        <v>0</v>
      </c>
    </row>
    <row r="3895" spans="40:40">
      <c r="AN3895">
        <f>AM3907</f>
        <v>0</v>
      </c>
    </row>
    <row r="3896" spans="40:40">
      <c r="AN3896">
        <f>AM3910</f>
        <v>0</v>
      </c>
    </row>
    <row r="3897" spans="40:40">
      <c r="AN3897">
        <f>AM3913</f>
        <v>0</v>
      </c>
    </row>
    <row r="3898" spans="40:40">
      <c r="AN3898">
        <f>AM3916</f>
        <v>0</v>
      </c>
    </row>
    <row r="3918" spans="40:46">
      <c r="AO3918">
        <f>MIN(AM3919,AM3922,AM3925,AM3928,AM3931,AM3934,AM3937,AM3940,AM3943,AM3946)</f>
        <v>0</v>
      </c>
      <c r="AP3918">
        <f>QUARTILE(AN3919:AN3928,1)</f>
        <v>0</v>
      </c>
      <c r="AQ3918" t="e">
        <f>MEDIAN(AM3919,AM3922,AM3925,AM3928,AM3931,AM3934,AM3937,AM3940,AM3943,AM3946)</f>
        <v>#NUM!</v>
      </c>
      <c r="AR3918">
        <f>QUARTILE(AN3919:AN3928,3)</f>
        <v>0</v>
      </c>
      <c r="AS3918">
        <f>MAX(AM3919,AM3922,AM3925,AM3928,AM3931,AM3934,AM3937,AM3940,AM3943,AM3946)</f>
        <v>0</v>
      </c>
      <c r="AT3918">
        <f>SUMIF(AN3919:AN3928,"&lt;64",AN3919:AN3928)/COUNTIF(AN3919:AN3928,"&lt;64")</f>
        <v>0</v>
      </c>
    </row>
    <row r="3919" spans="40:46">
      <c r="AN3919">
        <f>AM3919</f>
        <v>0</v>
      </c>
    </row>
    <row r="3920" spans="40:46">
      <c r="AN3920">
        <f>AM3922</f>
        <v>0</v>
      </c>
    </row>
    <row r="3921" spans="40:40">
      <c r="AN3921">
        <f>AM3925</f>
        <v>0</v>
      </c>
    </row>
    <row r="3922" spans="40:40">
      <c r="AN3922">
        <f>AM3928</f>
        <v>0</v>
      </c>
    </row>
    <row r="3923" spans="40:40">
      <c r="AN3923">
        <f>AM3931</f>
        <v>0</v>
      </c>
    </row>
    <row r="3924" spans="40:40">
      <c r="AN3924">
        <f>AM3934</f>
        <v>0</v>
      </c>
    </row>
    <row r="3925" spans="40:40">
      <c r="AN3925">
        <f>AM3937</f>
        <v>0</v>
      </c>
    </row>
    <row r="3926" spans="40:40">
      <c r="AN3926">
        <f>AM3940</f>
        <v>0</v>
      </c>
    </row>
    <row r="3927" spans="40:40">
      <c r="AN3927">
        <f>AM3943</f>
        <v>0</v>
      </c>
    </row>
    <row r="3928" spans="40:40">
      <c r="AN3928">
        <f>AM3946</f>
        <v>0</v>
      </c>
    </row>
    <row r="3948" spans="40:46">
      <c r="AO3948">
        <f>MIN(AM3949,AM3952,AM3955,AM3958,AM3961,AM3964,AM3967,AM3970,AM3973,AM3976)</f>
        <v>0</v>
      </c>
      <c r="AP3948">
        <f>QUARTILE(AN3949:AN3958,1)</f>
        <v>0</v>
      </c>
      <c r="AQ3948" t="e">
        <f>MEDIAN(AM3949,AM3952,AM3955,AM3958,AM3961,AM3964,AM3967,AM3970,AM3973,AM3976)</f>
        <v>#NUM!</v>
      </c>
      <c r="AR3948">
        <f>QUARTILE(AN3949:AN3958,3)</f>
        <v>0</v>
      </c>
      <c r="AS3948">
        <f>MAX(AM3949,AM3952,AM3955,AM3958,AM3961,AM3964,AM3967,AM3970,AM3973,AM3976)</f>
        <v>0</v>
      </c>
      <c r="AT3948">
        <f>SUMIF(AN3949:AN3958,"&lt;64",AN3949:AN3958)/COUNTIF(AN3949:AN3958,"&lt;64")</f>
        <v>0</v>
      </c>
    </row>
    <row r="3949" spans="40:46">
      <c r="AN3949">
        <f>AM3949</f>
        <v>0</v>
      </c>
    </row>
    <row r="3950" spans="40:46">
      <c r="AN3950">
        <f>AM3952</f>
        <v>0</v>
      </c>
    </row>
    <row r="3951" spans="40:46">
      <c r="AN3951">
        <f>AM3955</f>
        <v>0</v>
      </c>
    </row>
    <row r="3952" spans="40:46">
      <c r="AN3952">
        <f>AM3958</f>
        <v>0</v>
      </c>
    </row>
    <row r="3953" spans="40:40">
      <c r="AN3953">
        <f>AM3961</f>
        <v>0</v>
      </c>
    </row>
    <row r="3954" spans="40:40">
      <c r="AN3954">
        <f>AM3964</f>
        <v>0</v>
      </c>
    </row>
    <row r="3955" spans="40:40">
      <c r="AN3955">
        <f>AM3967</f>
        <v>0</v>
      </c>
    </row>
    <row r="3956" spans="40:40">
      <c r="AN3956">
        <f>AM3970</f>
        <v>0</v>
      </c>
    </row>
    <row r="3957" spans="40:40">
      <c r="AN3957">
        <f>AM3973</f>
        <v>0</v>
      </c>
    </row>
    <row r="3958" spans="40:40">
      <c r="AN3958">
        <f>AM3976</f>
        <v>0</v>
      </c>
    </row>
    <row r="3978" spans="40:46">
      <c r="AO3978">
        <f>MIN(AM3979,AM3982,AM3985,AM3988,AM3991,AM3994,AM3997,AM4000,AM4003,AM4006)</f>
        <v>0</v>
      </c>
      <c r="AP3978">
        <f>QUARTILE(AN3979:AN3988,1)</f>
        <v>0</v>
      </c>
      <c r="AQ3978" t="e">
        <f>MEDIAN(AM3979,AM3982,AM3985,AM3988,AM3991,AM3994,AM3997,AM4000,AM4003,AM4006)</f>
        <v>#NUM!</v>
      </c>
      <c r="AR3978">
        <f>QUARTILE(AN3979:AN3988,3)</f>
        <v>0</v>
      </c>
      <c r="AS3978">
        <f>MAX(AM3979,AM3982,AM3985,AM3988,AM3991,AM3994,AM3997,AM4000,AM4003,AM4006)</f>
        <v>0</v>
      </c>
      <c r="AT3978">
        <f>SUMIF(AN3979:AN3988,"&lt;64",AN3979:AN3988)/COUNTIF(AN3979:AN3988,"&lt;64")</f>
        <v>0</v>
      </c>
    </row>
    <row r="3979" spans="40:46">
      <c r="AN3979">
        <f>AM3979</f>
        <v>0</v>
      </c>
    </row>
    <row r="3980" spans="40:46">
      <c r="AN3980">
        <f>AM3982</f>
        <v>0</v>
      </c>
    </row>
    <row r="3981" spans="40:46">
      <c r="AN3981">
        <f>AM3985</f>
        <v>0</v>
      </c>
    </row>
    <row r="3982" spans="40:46">
      <c r="AN3982">
        <f>AM3988</f>
        <v>0</v>
      </c>
    </row>
    <row r="3983" spans="40:46">
      <c r="AN3983">
        <f>AM3991</f>
        <v>0</v>
      </c>
    </row>
    <row r="3984" spans="40:46">
      <c r="AN3984">
        <f>AM3994</f>
        <v>0</v>
      </c>
    </row>
    <row r="3985" spans="40:40">
      <c r="AN3985">
        <f>AM3997</f>
        <v>0</v>
      </c>
    </row>
    <row r="3986" spans="40:40">
      <c r="AN3986">
        <f>AM4000</f>
        <v>0</v>
      </c>
    </row>
    <row r="3987" spans="40:40">
      <c r="AN3987">
        <f>AM4003</f>
        <v>0</v>
      </c>
    </row>
    <row r="3988" spans="40:40">
      <c r="AN3988">
        <f>AM4006</f>
        <v>0</v>
      </c>
    </row>
    <row r="4008" spans="40:46">
      <c r="AO4008">
        <f>MIN(AM4009,AM4012,AM4015,AM4018,AM4021,AM4024,AM4027,AM4030,AM4033,AM4036)</f>
        <v>0</v>
      </c>
      <c r="AP4008">
        <f>QUARTILE(AN4009:AN4018,1)</f>
        <v>0</v>
      </c>
      <c r="AQ4008" t="e">
        <f>MEDIAN(AM4009,AM4012,AM4015,AM4018,AM4021,AM4024,AM4027,AM4030,AM4033,AM4036)</f>
        <v>#NUM!</v>
      </c>
      <c r="AR4008">
        <f>QUARTILE(AN4009:AN4018,3)</f>
        <v>0</v>
      </c>
      <c r="AS4008">
        <f>MAX(AM4009,AM4012,AM4015,AM4018,AM4021,AM4024,AM4027,AM4030,AM4033,AM4036)</f>
        <v>0</v>
      </c>
      <c r="AT4008">
        <f>SUMIF(AN4009:AN4018,"&lt;64",AN4009:AN4018)/COUNTIF(AN4009:AN4018,"&lt;64")</f>
        <v>0</v>
      </c>
    </row>
    <row r="4009" spans="40:46">
      <c r="AN4009">
        <f>AM4009</f>
        <v>0</v>
      </c>
    </row>
    <row r="4010" spans="40:46">
      <c r="AN4010">
        <f>AM4012</f>
        <v>0</v>
      </c>
    </row>
    <row r="4011" spans="40:46">
      <c r="AN4011">
        <f>AM4015</f>
        <v>0</v>
      </c>
    </row>
    <row r="4012" spans="40:46">
      <c r="AN4012">
        <f>AM4018</f>
        <v>0</v>
      </c>
    </row>
    <row r="4013" spans="40:46">
      <c r="AN4013">
        <f>AM4021</f>
        <v>0</v>
      </c>
    </row>
    <row r="4014" spans="40:46">
      <c r="AN4014">
        <f>AM4024</f>
        <v>0</v>
      </c>
    </row>
    <row r="4015" spans="40:46">
      <c r="AN4015">
        <f>AM4027</f>
        <v>0</v>
      </c>
    </row>
    <row r="4016" spans="40:46">
      <c r="AN4016">
        <f>AM4030</f>
        <v>0</v>
      </c>
    </row>
    <row r="4017" spans="40:40">
      <c r="AN4017">
        <f>AM4033</f>
        <v>0</v>
      </c>
    </row>
    <row r="4018" spans="40:40">
      <c r="AN4018">
        <f>AM4036</f>
        <v>0</v>
      </c>
    </row>
    <row r="4038" spans="40:46">
      <c r="AO4038">
        <f>MIN(AM4039,AM4042,AM4045,AM4048,AM4051,AM4054,AM4057,AM4060,AM4063,AM4066)</f>
        <v>0</v>
      </c>
      <c r="AP4038">
        <f>QUARTILE(AN4039:AN4048,1)</f>
        <v>0</v>
      </c>
      <c r="AQ4038" t="e">
        <f>MEDIAN(AM4039,AM4042,AM4045,AM4048,AM4051,AM4054,AM4057,AM4060,AM4063,AM4066)</f>
        <v>#NUM!</v>
      </c>
      <c r="AR4038">
        <f>QUARTILE(AN4039:AN4048,3)</f>
        <v>0</v>
      </c>
      <c r="AS4038">
        <f>MAX(AM4039,AM4042,AM4045,AM4048,AM4051,AM4054,AM4057,AM4060,AM4063,AM4066)</f>
        <v>0</v>
      </c>
      <c r="AT4038">
        <f>SUMIF(AN4039:AN4048,"&lt;64",AN4039:AN4048)/COUNTIF(AN4039:AN4048,"&lt;64")</f>
        <v>0</v>
      </c>
    </row>
    <row r="4039" spans="40:46">
      <c r="AN4039">
        <f>AM4039</f>
        <v>0</v>
      </c>
    </row>
    <row r="4040" spans="40:46">
      <c r="AN4040">
        <f>AM4042</f>
        <v>0</v>
      </c>
    </row>
    <row r="4041" spans="40:46">
      <c r="AN4041">
        <f>AM4045</f>
        <v>0</v>
      </c>
    </row>
    <row r="4042" spans="40:46">
      <c r="AN4042">
        <f>AM4048</f>
        <v>0</v>
      </c>
    </row>
    <row r="4043" spans="40:46">
      <c r="AN4043">
        <f>AM4051</f>
        <v>0</v>
      </c>
    </row>
    <row r="4044" spans="40:46">
      <c r="AN4044">
        <f>AM4054</f>
        <v>0</v>
      </c>
    </row>
    <row r="4045" spans="40:46">
      <c r="AN4045">
        <f>AM4057</f>
        <v>0</v>
      </c>
    </row>
    <row r="4046" spans="40:46">
      <c r="AN4046">
        <f>AM4060</f>
        <v>0</v>
      </c>
    </row>
    <row r="4047" spans="40:46">
      <c r="AN4047">
        <f>AM4063</f>
        <v>0</v>
      </c>
    </row>
    <row r="4048" spans="40:46">
      <c r="AN4048">
        <f>AM4066</f>
        <v>0</v>
      </c>
    </row>
    <row r="4068" spans="40:46">
      <c r="AO4068">
        <f>MIN(AM4069,AM4072,AM4075,AM4078,AM4081,AM4084,AM4087,AM4090,AM4093,AM4096)</f>
        <v>0</v>
      </c>
      <c r="AP4068">
        <f>QUARTILE(AN4069:AN4078,1)</f>
        <v>0</v>
      </c>
      <c r="AQ4068" t="e">
        <f>MEDIAN(AM4069,AM4072,AM4075,AM4078,AM4081,AM4084,AM4087,AM4090,AM4093,AM4096)</f>
        <v>#NUM!</v>
      </c>
      <c r="AR4068">
        <f>QUARTILE(AN4069:AN4078,3)</f>
        <v>0</v>
      </c>
      <c r="AS4068">
        <f>MAX(AM4069,AM4072,AM4075,AM4078,AM4081,AM4084,AM4087,AM4090,AM4093,AM4096)</f>
        <v>0</v>
      </c>
      <c r="AT4068">
        <f>SUMIF(AN4069:AN4078,"&lt;64",AN4069:AN4078)/COUNTIF(AN4069:AN4078,"&lt;64")</f>
        <v>0</v>
      </c>
    </row>
    <row r="4069" spans="40:46">
      <c r="AN4069">
        <f>AM4069</f>
        <v>0</v>
      </c>
    </row>
    <row r="4070" spans="40:46">
      <c r="AN4070">
        <f>AM4072</f>
        <v>0</v>
      </c>
    </row>
    <row r="4071" spans="40:46">
      <c r="AN4071">
        <f>AM4075</f>
        <v>0</v>
      </c>
    </row>
    <row r="4072" spans="40:46">
      <c r="AN4072">
        <f>AM4078</f>
        <v>0</v>
      </c>
    </row>
    <row r="4073" spans="40:46">
      <c r="AN4073">
        <f>AM4081</f>
        <v>0</v>
      </c>
    </row>
    <row r="4074" spans="40:46">
      <c r="AN4074">
        <f>AM4084</f>
        <v>0</v>
      </c>
    </row>
    <row r="4075" spans="40:46">
      <c r="AN4075">
        <f>AM4087</f>
        <v>0</v>
      </c>
    </row>
    <row r="4076" spans="40:46">
      <c r="AN4076">
        <f>AM4090</f>
        <v>0</v>
      </c>
    </row>
    <row r="4077" spans="40:46">
      <c r="AN4077">
        <f>AM4093</f>
        <v>0</v>
      </c>
    </row>
    <row r="4078" spans="40:46">
      <c r="AN4078">
        <f>AM4096</f>
        <v>0</v>
      </c>
    </row>
    <row r="4098" spans="40:46">
      <c r="AO4098">
        <f>MIN(AM4099,AM4102,AM4105,AM4108,AM4111,AM4114,AM4117,AM4120,AM4123,AM4126)</f>
        <v>0</v>
      </c>
      <c r="AP4098">
        <f>QUARTILE(AN4099:AN4108,1)</f>
        <v>0</v>
      </c>
      <c r="AQ4098" t="e">
        <f>MEDIAN(AM4099,AM4102,AM4105,AM4108,AM4111,AM4114,AM4117,AM4120,AM4123,AM4126)</f>
        <v>#NUM!</v>
      </c>
      <c r="AR4098">
        <f>QUARTILE(AN4099:AN4108,3)</f>
        <v>0</v>
      </c>
      <c r="AS4098">
        <f>MAX(AM4099,AM4102,AM4105,AM4108,AM4111,AM4114,AM4117,AM4120,AM4123,AM4126)</f>
        <v>0</v>
      </c>
      <c r="AT4098">
        <f>SUMIF(AN4099:AN4108,"&lt;64",AN4099:AN4108)/COUNTIF(AN4099:AN4108,"&lt;64")</f>
        <v>0</v>
      </c>
    </row>
    <row r="4099" spans="40:46">
      <c r="AN4099">
        <f>AM4099</f>
        <v>0</v>
      </c>
    </row>
    <row r="4100" spans="40:46">
      <c r="AN4100">
        <f>AM4102</f>
        <v>0</v>
      </c>
    </row>
    <row r="4101" spans="40:46">
      <c r="AN4101">
        <f>AM4105</f>
        <v>0</v>
      </c>
    </row>
    <row r="4102" spans="40:46">
      <c r="AN4102">
        <f>AM4108</f>
        <v>0</v>
      </c>
    </row>
    <row r="4103" spans="40:46">
      <c r="AN4103">
        <f>AM4111</f>
        <v>0</v>
      </c>
    </row>
    <row r="4104" spans="40:46">
      <c r="AN4104">
        <f>AM4114</f>
        <v>0</v>
      </c>
    </row>
    <row r="4105" spans="40:46">
      <c r="AN4105">
        <f>AM4117</f>
        <v>0</v>
      </c>
    </row>
    <row r="4106" spans="40:46">
      <c r="AN4106">
        <f>AM4120</f>
        <v>0</v>
      </c>
    </row>
    <row r="4107" spans="40:46">
      <c r="AN4107">
        <f>AM4123</f>
        <v>0</v>
      </c>
    </row>
    <row r="4108" spans="40:46">
      <c r="AN4108">
        <f>AM4126</f>
        <v>0</v>
      </c>
    </row>
    <row r="4128" spans="41:46">
      <c r="AO4128">
        <f>MIN(AM4129,AM4132,AM4135,AM4138,AM4141,AM4144,AM4147,AM4150,AM4153,AM4156)</f>
        <v>0</v>
      </c>
      <c r="AP4128">
        <f>QUARTILE(AN4129:AN4138,1)</f>
        <v>0</v>
      </c>
      <c r="AQ4128" t="e">
        <f>MEDIAN(AM4129,AM4132,AM4135,AM4138,AM4141,AM4144,AM4147,AM4150,AM4153,AM4156)</f>
        <v>#NUM!</v>
      </c>
      <c r="AR4128">
        <f>QUARTILE(AN4129:AN4138,3)</f>
        <v>0</v>
      </c>
      <c r="AS4128">
        <f>MAX(AM4129,AM4132,AM4135,AM4138,AM4141,AM4144,AM4147,AM4150,AM4153,AM4156)</f>
        <v>0</v>
      </c>
      <c r="AT4128">
        <f>SUMIF(AN4129:AN4138,"&lt;64",AN4129:AN4138)/COUNTIF(AN4129:AN4138,"&lt;64")</f>
        <v>0</v>
      </c>
    </row>
    <row r="4129" spans="40:40">
      <c r="AN4129">
        <f>AM4129</f>
        <v>0</v>
      </c>
    </row>
    <row r="4130" spans="40:40">
      <c r="AN4130">
        <f>AM4132</f>
        <v>0</v>
      </c>
    </row>
    <row r="4131" spans="40:40">
      <c r="AN4131">
        <f>AM4135</f>
        <v>0</v>
      </c>
    </row>
    <row r="4132" spans="40:40">
      <c r="AN4132">
        <f>AM4138</f>
        <v>0</v>
      </c>
    </row>
    <row r="4133" spans="40:40">
      <c r="AN4133">
        <f>AM4141</f>
        <v>0</v>
      </c>
    </row>
    <row r="4134" spans="40:40">
      <c r="AN4134">
        <f>AM4144</f>
        <v>0</v>
      </c>
    </row>
    <row r="4135" spans="40:40">
      <c r="AN4135">
        <f>AM4147</f>
        <v>0</v>
      </c>
    </row>
    <row r="4136" spans="40:40">
      <c r="AN4136">
        <f>AM4150</f>
        <v>0</v>
      </c>
    </row>
    <row r="4137" spans="40:40">
      <c r="AN4137">
        <f>AM4153</f>
        <v>0</v>
      </c>
    </row>
    <row r="4138" spans="40:40">
      <c r="AN4138">
        <f>AM4156</f>
        <v>0</v>
      </c>
    </row>
    <row r="4158" spans="40:46">
      <c r="AO4158">
        <f>MIN(AM4159,AM4162,AM4165,AM4168,AM4171,AM4174,AM4177,AM4180,AM4183,AM4186)</f>
        <v>0</v>
      </c>
      <c r="AP4158">
        <f>QUARTILE(AN4159:AN4168,1)</f>
        <v>0</v>
      </c>
      <c r="AQ4158" t="e">
        <f>MEDIAN(AM4159,AM4162,AM4165,AM4168,AM4171,AM4174,AM4177,AM4180,AM4183,AM4186)</f>
        <v>#NUM!</v>
      </c>
      <c r="AR4158">
        <f>QUARTILE(AN4159:AN4168,3)</f>
        <v>0</v>
      </c>
      <c r="AS4158">
        <f>MAX(AM4159,AM4162,AM4165,AM4168,AM4171,AM4174,AM4177,AM4180,AM4183,AM4186)</f>
        <v>0</v>
      </c>
      <c r="AT4158">
        <f>SUMIF(AN4159:AN4168,"&lt;64",AN4159:AN4168)/COUNTIF(AN4159:AN4168,"&lt;64")</f>
        <v>0</v>
      </c>
    </row>
    <row r="4159" spans="40:46">
      <c r="AN4159">
        <f>AM4159</f>
        <v>0</v>
      </c>
    </row>
    <row r="4160" spans="40:46">
      <c r="AN4160">
        <f>AM4162</f>
        <v>0</v>
      </c>
    </row>
    <row r="4161" spans="40:40">
      <c r="AN4161">
        <f>AM4165</f>
        <v>0</v>
      </c>
    </row>
    <row r="4162" spans="40:40">
      <c r="AN4162">
        <f>AM4168</f>
        <v>0</v>
      </c>
    </row>
    <row r="4163" spans="40:40">
      <c r="AN4163">
        <f>AM4171</f>
        <v>0</v>
      </c>
    </row>
    <row r="4164" spans="40:40">
      <c r="AN4164">
        <f>AM4174</f>
        <v>0</v>
      </c>
    </row>
    <row r="4165" spans="40:40">
      <c r="AN4165">
        <f>AM4177</f>
        <v>0</v>
      </c>
    </row>
    <row r="4166" spans="40:40">
      <c r="AN4166">
        <f>AM4180</f>
        <v>0</v>
      </c>
    </row>
    <row r="4167" spans="40:40">
      <c r="AN4167">
        <f>AM4183</f>
        <v>0</v>
      </c>
    </row>
    <row r="4168" spans="40:40">
      <c r="AN4168">
        <f>AM4186</f>
        <v>0</v>
      </c>
    </row>
    <row r="4188" spans="40:46">
      <c r="AO4188">
        <f>MIN(AM4189,AM4192,AM4195,AM4198,AM4201,AM4204,AM4207,AM4210,AM4213,AM4216)</f>
        <v>0</v>
      </c>
      <c r="AP4188">
        <f>QUARTILE(AN4189:AN4198,1)</f>
        <v>0</v>
      </c>
      <c r="AQ4188" t="e">
        <f>MEDIAN(AM4189,AM4192,AM4195,AM4198,AM4201,AM4204,AM4207,AM4210,AM4213,AM4216)</f>
        <v>#NUM!</v>
      </c>
      <c r="AR4188">
        <f>QUARTILE(AN4189:AN4198,3)</f>
        <v>0</v>
      </c>
      <c r="AS4188">
        <f>MAX(AM4189,AM4192,AM4195,AM4198,AM4201,AM4204,AM4207,AM4210,AM4213,AM4216)</f>
        <v>0</v>
      </c>
      <c r="AT4188">
        <f>SUMIF(AN4189:AN4198,"&lt;64",AN4189:AN4198)/COUNTIF(AN4189:AN4198,"&lt;64")</f>
        <v>0</v>
      </c>
    </row>
    <row r="4189" spans="40:46">
      <c r="AN4189">
        <f>AM4189</f>
        <v>0</v>
      </c>
    </row>
    <row r="4190" spans="40:46">
      <c r="AN4190">
        <f>AM4192</f>
        <v>0</v>
      </c>
    </row>
    <row r="4191" spans="40:46">
      <c r="AN4191">
        <f>AM4195</f>
        <v>0</v>
      </c>
    </row>
    <row r="4192" spans="40:46">
      <c r="AN4192">
        <f>AM4198</f>
        <v>0</v>
      </c>
    </row>
    <row r="4193" spans="40:40">
      <c r="AN4193">
        <f>AM4201</f>
        <v>0</v>
      </c>
    </row>
    <row r="4194" spans="40:40">
      <c r="AN4194">
        <f>AM4204</f>
        <v>0</v>
      </c>
    </row>
    <row r="4195" spans="40:40">
      <c r="AN4195">
        <f>AM4207</f>
        <v>0</v>
      </c>
    </row>
    <row r="4196" spans="40:40">
      <c r="AN4196">
        <f>AM4210</f>
        <v>0</v>
      </c>
    </row>
    <row r="4197" spans="40:40">
      <c r="AN4197">
        <f>AM4213</f>
        <v>0</v>
      </c>
    </row>
    <row r="4198" spans="40:40">
      <c r="AN4198">
        <f>AM4216</f>
        <v>0</v>
      </c>
    </row>
    <row r="4218" spans="40:46">
      <c r="AO4218">
        <f>MIN(AM4219,AM4222,AM4225,AM4228,AM4231,AM4234,AM4237,AM4240,AM4243,AM4246)</f>
        <v>0</v>
      </c>
      <c r="AP4218">
        <f>QUARTILE(AN4219:AN4228,1)</f>
        <v>0</v>
      </c>
      <c r="AQ4218" t="e">
        <f>MEDIAN(AM4219,AM4222,AM4225,AM4228,AM4231,AM4234,AM4237,AM4240,AM4243,AM4246)</f>
        <v>#NUM!</v>
      </c>
      <c r="AR4218">
        <f>QUARTILE(AN4219:AN4228,3)</f>
        <v>0</v>
      </c>
      <c r="AS4218">
        <f>MAX(AM4219,AM4222,AM4225,AM4228,AM4231,AM4234,AM4237,AM4240,AM4243,AM4246)</f>
        <v>0</v>
      </c>
      <c r="AT4218">
        <f>SUMIF(AN4219:AN4228,"&lt;64",AN4219:AN4228)/COUNTIF(AN4219:AN4228,"&lt;64")</f>
        <v>0</v>
      </c>
    </row>
    <row r="4219" spans="40:46">
      <c r="AN4219">
        <f>AM4219</f>
        <v>0</v>
      </c>
    </row>
    <row r="4220" spans="40:46">
      <c r="AN4220">
        <f>AM4222</f>
        <v>0</v>
      </c>
    </row>
    <row r="4221" spans="40:46">
      <c r="AN4221">
        <f>AM4225</f>
        <v>0</v>
      </c>
    </row>
    <row r="4222" spans="40:46">
      <c r="AN4222">
        <f>AM4228</f>
        <v>0</v>
      </c>
    </row>
    <row r="4223" spans="40:46">
      <c r="AN4223">
        <f>AM4231</f>
        <v>0</v>
      </c>
    </row>
    <row r="4224" spans="40:46">
      <c r="AN4224">
        <f>AM4234</f>
        <v>0</v>
      </c>
    </row>
    <row r="4225" spans="40:40">
      <c r="AN4225">
        <f>AM4237</f>
        <v>0</v>
      </c>
    </row>
    <row r="4226" spans="40:40">
      <c r="AN4226">
        <f>AM4240</f>
        <v>0</v>
      </c>
    </row>
    <row r="4227" spans="40:40">
      <c r="AN4227">
        <f>AM4243</f>
        <v>0</v>
      </c>
    </row>
    <row r="4228" spans="40:40">
      <c r="AN4228">
        <f>AM4246</f>
        <v>0</v>
      </c>
    </row>
    <row r="4248" spans="40:46">
      <c r="AO4248">
        <f>MIN(AM4249,AM4252,AM4255,AM4258,AM4261,AM4264,AM4267,AM4270,AM4273,AM4276)</f>
        <v>0</v>
      </c>
      <c r="AP4248">
        <f>QUARTILE(AN4249:AN4258,1)</f>
        <v>0</v>
      </c>
      <c r="AQ4248" t="e">
        <f>MEDIAN(AM4249,AM4252,AM4255,AM4258,AM4261,AM4264,AM4267,AM4270,AM4273,AM4276)</f>
        <v>#NUM!</v>
      </c>
      <c r="AR4248">
        <f>QUARTILE(AN4249:AN4258,3)</f>
        <v>48</v>
      </c>
      <c r="AS4248">
        <f>MAX(AM4249,AM4252,AM4255,AM4258,AM4261,AM4264,AM4267,AM4270,AM4273,AM4276)</f>
        <v>0</v>
      </c>
      <c r="AT4248">
        <f>SUMIF(AN4249:AN4258,"&lt;64",AN4249:AN4258)/COUNTIF(AN4249:AN4258,"&lt;64")</f>
        <v>0</v>
      </c>
    </row>
    <row r="4249" spans="40:46">
      <c r="AN4249">
        <f>AM4249</f>
        <v>0</v>
      </c>
    </row>
    <row r="4250" spans="40:46">
      <c r="AN4250">
        <v>64</v>
      </c>
    </row>
    <row r="4251" spans="40:46">
      <c r="AN4251">
        <v>64</v>
      </c>
    </row>
    <row r="4252" spans="40:46">
      <c r="AN4252">
        <f>AM4258</f>
        <v>0</v>
      </c>
    </row>
    <row r="4253" spans="40:46">
      <c r="AN4253">
        <f>AM4261</f>
        <v>0</v>
      </c>
    </row>
    <row r="4254" spans="40:46">
      <c r="AN4254">
        <v>64</v>
      </c>
    </row>
    <row r="4255" spans="40:46">
      <c r="AN4255">
        <f>AM4267</f>
        <v>0</v>
      </c>
    </row>
    <row r="4256" spans="40:46">
      <c r="AN4256">
        <f>AM4270</f>
        <v>0</v>
      </c>
    </row>
    <row r="4257" spans="40:40">
      <c r="AN4257">
        <f>AM4273</f>
        <v>0</v>
      </c>
    </row>
    <row r="4258" spans="40:40">
      <c r="AN4258">
        <f>AM4276</f>
        <v>0</v>
      </c>
    </row>
    <row r="4278" spans="40:46">
      <c r="AO4278">
        <f>MIN(AM4279,AM4282,AM4285,AM4288,AM4291,AM4294,AM4297,AM4300,AM4303,AM4306)</f>
        <v>0</v>
      </c>
      <c r="AP4278">
        <f>QUARTILE(AN4279:AN4288,1)</f>
        <v>0</v>
      </c>
      <c r="AQ4278" t="e">
        <f>MEDIAN(AM4279,AM4282,AM4285,AM4288,AM4291,AM4294,AM4297,AM4300,AM4303,AM4306)</f>
        <v>#NUM!</v>
      </c>
      <c r="AR4278">
        <f>QUARTILE(AN4279:AN4288,3)</f>
        <v>0</v>
      </c>
      <c r="AS4278">
        <f>MAX(AM4279,AM4282,AM4285,AM4288,AM4291,AM4294,AM4297,AM4300,AM4303,AM4306)</f>
        <v>0</v>
      </c>
      <c r="AT4278">
        <f>SUMIF(AN4279:AN4288,"&lt;64",AN4279:AN4288)/COUNTIF(AN4279:AN4288,"&lt;64")</f>
        <v>0</v>
      </c>
    </row>
    <row r="4279" spans="40:46">
      <c r="AN4279">
        <f>AM4279</f>
        <v>0</v>
      </c>
    </row>
    <row r="4280" spans="40:46">
      <c r="AN4280">
        <f>AM4282</f>
        <v>0</v>
      </c>
    </row>
    <row r="4281" spans="40:46">
      <c r="AN4281">
        <f>AM4285</f>
        <v>0</v>
      </c>
    </row>
    <row r="4282" spans="40:46">
      <c r="AN4282">
        <f>AM4288</f>
        <v>0</v>
      </c>
    </row>
    <row r="4283" spans="40:46">
      <c r="AN4283">
        <f>AM4291</f>
        <v>0</v>
      </c>
    </row>
    <row r="4284" spans="40:46">
      <c r="AN4284">
        <f>AM4294</f>
        <v>0</v>
      </c>
    </row>
    <row r="4285" spans="40:46">
      <c r="AN4285">
        <f>AM4297</f>
        <v>0</v>
      </c>
    </row>
    <row r="4286" spans="40:46">
      <c r="AN4286">
        <f>AM4300</f>
        <v>0</v>
      </c>
    </row>
    <row r="4287" spans="40:46">
      <c r="AN4287">
        <f>AM4303</f>
        <v>0</v>
      </c>
    </row>
    <row r="4288" spans="40:46">
      <c r="AN4288">
        <f>AM4306</f>
        <v>0</v>
      </c>
    </row>
    <row r="4308" spans="40:45">
      <c r="AO4308">
        <f>MIN(AN4309:AN4318)</f>
        <v>0</v>
      </c>
      <c r="AP4308">
        <f>QUARTILE(AN4309:AN4318,1)</f>
        <v>0</v>
      </c>
      <c r="AQ4308">
        <f>MEDIAN(AN4309:AN4318)</f>
        <v>0</v>
      </c>
      <c r="AR4308">
        <f>QUARTILE(AN4309:AN4318,3)</f>
        <v>0</v>
      </c>
      <c r="AS4308">
        <f>MAX(AN4309:AN4318)</f>
        <v>0</v>
      </c>
    </row>
    <row r="4309" spans="40:45">
      <c r="AN4309">
        <f>AM4311</f>
        <v>0</v>
      </c>
    </row>
    <row r="4310" spans="40:45">
      <c r="AN4310">
        <f>AM4316</f>
        <v>0</v>
      </c>
    </row>
    <row r="4311" spans="40:45">
      <c r="AN4311">
        <f>AM4321</f>
        <v>0</v>
      </c>
    </row>
    <row r="4312" spans="40:45">
      <c r="AN4312">
        <f>AM4326</f>
        <v>0</v>
      </c>
    </row>
    <row r="4313" spans="40:45">
      <c r="AN4313">
        <f>AM4331</f>
        <v>0</v>
      </c>
    </row>
    <row r="4314" spans="40:45">
      <c r="AN4314">
        <f>AM4336</f>
        <v>0</v>
      </c>
    </row>
    <row r="4315" spans="40:45">
      <c r="AN4315">
        <f>AM4341</f>
        <v>0</v>
      </c>
    </row>
    <row r="4316" spans="40:45">
      <c r="AN4316">
        <f>AM4346</f>
        <v>0</v>
      </c>
    </row>
    <row r="4317" spans="40:45">
      <c r="AN4317">
        <f>AM4351</f>
        <v>0</v>
      </c>
    </row>
    <row r="4318" spans="40:45">
      <c r="AN4318">
        <f>AM4356</f>
        <v>0</v>
      </c>
    </row>
    <row r="4358" spans="40:45">
      <c r="AO4358">
        <f>MIN(AN4359:AN4368)</f>
        <v>0</v>
      </c>
      <c r="AP4358">
        <f>QUARTILE(AN4359:AN4368,1)</f>
        <v>0</v>
      </c>
      <c r="AQ4358">
        <f>MEDIAN(AN4359:AN4368)</f>
        <v>0</v>
      </c>
      <c r="AR4358">
        <f>QUARTILE(AN4359:AN4368,3)</f>
        <v>0</v>
      </c>
      <c r="AS4358">
        <f>MAX(AN4359:AN4368)</f>
        <v>0</v>
      </c>
    </row>
    <row r="4359" spans="40:45">
      <c r="AN4359">
        <f>AM4361</f>
        <v>0</v>
      </c>
    </row>
    <row r="4360" spans="40:45">
      <c r="AN4360">
        <f>AM4366</f>
        <v>0</v>
      </c>
    </row>
    <row r="4361" spans="40:45">
      <c r="AN4361">
        <f>AM4371</f>
        <v>0</v>
      </c>
    </row>
    <row r="4362" spans="40:45">
      <c r="AN4362">
        <f>AM4376</f>
        <v>0</v>
      </c>
    </row>
    <row r="4363" spans="40:45">
      <c r="AN4363">
        <f>AM4381</f>
        <v>0</v>
      </c>
    </row>
    <row r="4364" spans="40:45">
      <c r="AN4364">
        <f>AM4386</f>
        <v>0</v>
      </c>
    </row>
    <row r="4365" spans="40:45">
      <c r="AN4365">
        <f>AM4391</f>
        <v>0</v>
      </c>
    </row>
    <row r="4366" spans="40:45">
      <c r="AN4366">
        <f>AM4396</f>
        <v>0</v>
      </c>
    </row>
    <row r="4367" spans="40:45">
      <c r="AN4367">
        <f>AM4401</f>
        <v>0</v>
      </c>
    </row>
    <row r="4368" spans="40:45">
      <c r="AN4368">
        <f>AM4406</f>
        <v>0</v>
      </c>
    </row>
    <row r="4408" spans="40:45">
      <c r="AO4408">
        <f>MIN(AN4409:AN4418)</f>
        <v>0</v>
      </c>
      <c r="AP4408">
        <f>QUARTILE(AN4409:AN4418,1)</f>
        <v>0</v>
      </c>
      <c r="AQ4408">
        <f>MEDIAN(AN4409:AN4418)</f>
        <v>0</v>
      </c>
      <c r="AR4408">
        <f>QUARTILE(AN4409:AN4418,3)</f>
        <v>0</v>
      </c>
      <c r="AS4408">
        <f>MAX(AN4409:AN4418)</f>
        <v>0</v>
      </c>
    </row>
    <row r="4409" spans="40:45">
      <c r="AN4409">
        <f>AM4411</f>
        <v>0</v>
      </c>
    </row>
    <row r="4410" spans="40:45">
      <c r="AN4410">
        <f>AM4416</f>
        <v>0</v>
      </c>
    </row>
    <row r="4411" spans="40:45">
      <c r="AN4411">
        <f>AM4421</f>
        <v>0</v>
      </c>
    </row>
    <row r="4412" spans="40:45">
      <c r="AN4412">
        <f>AM4426</f>
        <v>0</v>
      </c>
    </row>
    <row r="4413" spans="40:45">
      <c r="AN4413">
        <f>AM4431</f>
        <v>0</v>
      </c>
    </row>
    <row r="4414" spans="40:45">
      <c r="AN4414">
        <f>AM4436</f>
        <v>0</v>
      </c>
    </row>
    <row r="4415" spans="40:45">
      <c r="AN4415">
        <f>AM4441</f>
        <v>0</v>
      </c>
    </row>
    <row r="4416" spans="40:45">
      <c r="AN4416">
        <f>AM4446</f>
        <v>0</v>
      </c>
    </row>
    <row r="4417" spans="40:40">
      <c r="AN4417">
        <f>AM4451</f>
        <v>0</v>
      </c>
    </row>
    <row r="4418" spans="40:40">
      <c r="AN4418">
        <f>AM4456</f>
        <v>0</v>
      </c>
    </row>
    <row r="4458" spans="40:45">
      <c r="AO4458">
        <f>MIN(AN4459:AN4468)</f>
        <v>0</v>
      </c>
      <c r="AP4458">
        <f>QUARTILE(AN4459:AN4468,1)</f>
        <v>0</v>
      </c>
      <c r="AQ4458">
        <f>MEDIAN(AN4459:AN4468)</f>
        <v>0</v>
      </c>
      <c r="AR4458">
        <f>QUARTILE(AN4459:AN4468,3)</f>
        <v>0</v>
      </c>
      <c r="AS4458">
        <f>MAX(AN4459:AN4468)</f>
        <v>0</v>
      </c>
    </row>
    <row r="4459" spans="40:45">
      <c r="AN4459">
        <f>AM4461</f>
        <v>0</v>
      </c>
    </row>
    <row r="4460" spans="40:45">
      <c r="AN4460">
        <f>AM4466</f>
        <v>0</v>
      </c>
    </row>
    <row r="4461" spans="40:45">
      <c r="AN4461">
        <f>AM4471</f>
        <v>0</v>
      </c>
    </row>
    <row r="4462" spans="40:45">
      <c r="AN4462">
        <f>AM4476</f>
        <v>0</v>
      </c>
    </row>
    <row r="4463" spans="40:45">
      <c r="AN4463">
        <f>AM4481</f>
        <v>0</v>
      </c>
    </row>
    <row r="4464" spans="40:45">
      <c r="AN4464">
        <f>AM4486</f>
        <v>0</v>
      </c>
    </row>
    <row r="4465" spans="40:40">
      <c r="AN4465">
        <f>AM4491</f>
        <v>0</v>
      </c>
    </row>
    <row r="4466" spans="40:40">
      <c r="AN4466">
        <f>AM4496</f>
        <v>0</v>
      </c>
    </row>
    <row r="4467" spans="40:40">
      <c r="AN4467">
        <f>AM4501</f>
        <v>0</v>
      </c>
    </row>
    <row r="4468" spans="40:40">
      <c r="AN4468">
        <f>AM4506</f>
        <v>0</v>
      </c>
    </row>
    <row r="4508" spans="40:45">
      <c r="AO4508">
        <f>MIN(AN4509:AN4518)</f>
        <v>0</v>
      </c>
      <c r="AP4508">
        <f>QUARTILE(AN4509:AN4518,1)</f>
        <v>0</v>
      </c>
      <c r="AQ4508">
        <f>MEDIAN(AN4509:AN4518)</f>
        <v>0</v>
      </c>
      <c r="AR4508">
        <f>QUARTILE(AN4509:AN4518,3)</f>
        <v>0</v>
      </c>
      <c r="AS4508">
        <f>MAX(AN4509:AN4518)</f>
        <v>0</v>
      </c>
    </row>
    <row r="4509" spans="40:45">
      <c r="AN4509">
        <f>AM4511</f>
        <v>0</v>
      </c>
    </row>
    <row r="4510" spans="40:45">
      <c r="AN4510">
        <f>AM4516</f>
        <v>0</v>
      </c>
    </row>
    <row r="4511" spans="40:45">
      <c r="AN4511">
        <f>AM4521</f>
        <v>0</v>
      </c>
    </row>
    <row r="4512" spans="40:45">
      <c r="AN4512">
        <f>AM4526</f>
        <v>0</v>
      </c>
    </row>
    <row r="4513" spans="40:40">
      <c r="AN4513">
        <f>AM4531</f>
        <v>0</v>
      </c>
    </row>
    <row r="4514" spans="40:40">
      <c r="AN4514">
        <f>AM4536</f>
        <v>0</v>
      </c>
    </row>
    <row r="4515" spans="40:40">
      <c r="AN4515">
        <f>AM4541</f>
        <v>0</v>
      </c>
    </row>
    <row r="4516" spans="40:40">
      <c r="AN4516">
        <f>AM4546</f>
        <v>0</v>
      </c>
    </row>
    <row r="4517" spans="40:40">
      <c r="AN4517">
        <f>AM4551</f>
        <v>0</v>
      </c>
    </row>
    <row r="4518" spans="40:40">
      <c r="AN4518">
        <f>AM4556</f>
        <v>0</v>
      </c>
    </row>
    <row r="4558" spans="40:45">
      <c r="AO4558">
        <f>MIN(AN4559:AN4568)</f>
        <v>0</v>
      </c>
      <c r="AP4558">
        <f>QUARTILE(AN4559:AN4568,1)</f>
        <v>0</v>
      </c>
      <c r="AQ4558">
        <f>MEDIAN(AN4559:AN4568)</f>
        <v>0</v>
      </c>
      <c r="AR4558">
        <f>QUARTILE(AN4559:AN4568,3)</f>
        <v>0</v>
      </c>
      <c r="AS4558">
        <f>MAX(AN4559:AN4568)</f>
        <v>0</v>
      </c>
    </row>
    <row r="4559" spans="40:45">
      <c r="AN4559">
        <f>AM4561</f>
        <v>0</v>
      </c>
    </row>
    <row r="4560" spans="40:45">
      <c r="AN4560">
        <f>AM4566</f>
        <v>0</v>
      </c>
    </row>
    <row r="4561" spans="40:40">
      <c r="AN4561">
        <f>AM4571</f>
        <v>0</v>
      </c>
    </row>
    <row r="4562" spans="40:40">
      <c r="AN4562">
        <f>AM4576</f>
        <v>0</v>
      </c>
    </row>
    <row r="4563" spans="40:40">
      <c r="AN4563">
        <f>AM4581</f>
        <v>0</v>
      </c>
    </row>
    <row r="4564" spans="40:40">
      <c r="AN4564">
        <f>AM4586</f>
        <v>0</v>
      </c>
    </row>
    <row r="4565" spans="40:40">
      <c r="AN4565">
        <f>AM4591</f>
        <v>0</v>
      </c>
    </row>
    <row r="4566" spans="40:40">
      <c r="AN4566">
        <f>AM4596</f>
        <v>0</v>
      </c>
    </row>
    <row r="4567" spans="40:40">
      <c r="AN4567">
        <f>AM4601</f>
        <v>0</v>
      </c>
    </row>
    <row r="4568" spans="40:40">
      <c r="AN4568">
        <f>AM4606</f>
        <v>0</v>
      </c>
    </row>
    <row r="4608" spans="41:45">
      <c r="AO4608">
        <f>MIN(AN4609:AN4618)</f>
        <v>0</v>
      </c>
      <c r="AP4608">
        <f>QUARTILE(AN4609:AN4618,1)</f>
        <v>0</v>
      </c>
      <c r="AQ4608">
        <f>MEDIAN(AN4609:AN4618)</f>
        <v>0</v>
      </c>
      <c r="AR4608">
        <f>QUARTILE(AN4609:AN4618,3)</f>
        <v>0</v>
      </c>
      <c r="AS4608">
        <f>MAX(AN4609:AN4618)</f>
        <v>0</v>
      </c>
    </row>
    <row r="4609" spans="40:40">
      <c r="AN4609">
        <f>AM4611</f>
        <v>0</v>
      </c>
    </row>
    <row r="4610" spans="40:40">
      <c r="AN4610">
        <f>AM4616</f>
        <v>0</v>
      </c>
    </row>
    <row r="4611" spans="40:40">
      <c r="AN4611">
        <f>AM4621</f>
        <v>0</v>
      </c>
    </row>
    <row r="4612" spans="40:40">
      <c r="AN4612">
        <f>AM4626</f>
        <v>0</v>
      </c>
    </row>
    <row r="4613" spans="40:40">
      <c r="AN4613">
        <f>AM4631</f>
        <v>0</v>
      </c>
    </row>
    <row r="4614" spans="40:40">
      <c r="AN4614">
        <f>AM4636</f>
        <v>0</v>
      </c>
    </row>
    <row r="4615" spans="40:40">
      <c r="AN4615">
        <f>AM4641</f>
        <v>0</v>
      </c>
    </row>
    <row r="4616" spans="40:40">
      <c r="AN4616">
        <f>AM4646</f>
        <v>0</v>
      </c>
    </row>
    <row r="4617" spans="40:40">
      <c r="AN4617">
        <f>AM4651</f>
        <v>0</v>
      </c>
    </row>
    <row r="4618" spans="40:40">
      <c r="AN4618">
        <f>AM4656</f>
        <v>0</v>
      </c>
    </row>
    <row r="4658" spans="40:45">
      <c r="AO4658">
        <f>MIN(AN4659:AN4668)</f>
        <v>0</v>
      </c>
      <c r="AP4658">
        <f>QUARTILE(AN4659:AN4668,1)</f>
        <v>0</v>
      </c>
      <c r="AQ4658">
        <f>MEDIAN(AN4659:AN4668)</f>
        <v>0</v>
      </c>
      <c r="AR4658">
        <f>QUARTILE(AN4659:AN4668,3)</f>
        <v>0</v>
      </c>
      <c r="AS4658">
        <f>MAX(AN4659:AN4668)</f>
        <v>0</v>
      </c>
    </row>
    <row r="4659" spans="40:45">
      <c r="AN4659">
        <f>AM4661</f>
        <v>0</v>
      </c>
    </row>
    <row r="4660" spans="40:45">
      <c r="AN4660">
        <f>AM4666</f>
        <v>0</v>
      </c>
    </row>
    <row r="4661" spans="40:45">
      <c r="AN4661">
        <f>AM4671</f>
        <v>0</v>
      </c>
    </row>
    <row r="4662" spans="40:45">
      <c r="AN4662">
        <f>AM4676</f>
        <v>0</v>
      </c>
    </row>
    <row r="4663" spans="40:45">
      <c r="AN4663">
        <f>AM4681</f>
        <v>0</v>
      </c>
    </row>
    <row r="4664" spans="40:45">
      <c r="AN4664">
        <f>AM4686</f>
        <v>0</v>
      </c>
    </row>
    <row r="4665" spans="40:45">
      <c r="AN4665">
        <f>AM4691</f>
        <v>0</v>
      </c>
    </row>
    <row r="4666" spans="40:45">
      <c r="AN4666">
        <f>AM4696</f>
        <v>0</v>
      </c>
    </row>
    <row r="4667" spans="40:45">
      <c r="AN4667">
        <f>AM4701</f>
        <v>0</v>
      </c>
    </row>
    <row r="4668" spans="40:45">
      <c r="AN4668">
        <f>AM4706</f>
        <v>0</v>
      </c>
    </row>
    <row r="4708" spans="40:45">
      <c r="AO4708">
        <f>MIN(AN4709:AN4718)</f>
        <v>0</v>
      </c>
      <c r="AP4708">
        <f>QUARTILE(AN4709:AN4718,1)</f>
        <v>0</v>
      </c>
      <c r="AQ4708">
        <f>MEDIAN(AN4709:AN4718)</f>
        <v>0</v>
      </c>
      <c r="AR4708">
        <f>QUARTILE(AN4709:AN4718,3)</f>
        <v>0</v>
      </c>
      <c r="AS4708">
        <f>MAX(AN4709:AN4718)</f>
        <v>0</v>
      </c>
    </row>
    <row r="4709" spans="40:45">
      <c r="AN4709">
        <f>AM4711</f>
        <v>0</v>
      </c>
    </row>
    <row r="4710" spans="40:45">
      <c r="AN4710">
        <f>AM4716</f>
        <v>0</v>
      </c>
    </row>
    <row r="4711" spans="40:45">
      <c r="AN4711">
        <f>AM4721</f>
        <v>0</v>
      </c>
    </row>
    <row r="4712" spans="40:45">
      <c r="AN4712">
        <f>AM4726</f>
        <v>0</v>
      </c>
    </row>
    <row r="4713" spans="40:45">
      <c r="AN4713">
        <f>AM4731</f>
        <v>0</v>
      </c>
    </row>
    <row r="4714" spans="40:45">
      <c r="AN4714">
        <f>AM4736</f>
        <v>0</v>
      </c>
    </row>
    <row r="4715" spans="40:45">
      <c r="AN4715">
        <f>AM4741</f>
        <v>0</v>
      </c>
    </row>
    <row r="4716" spans="40:45">
      <c r="AN4716">
        <f>AM4746</f>
        <v>0</v>
      </c>
    </row>
    <row r="4717" spans="40:45">
      <c r="AN4717">
        <f>AM4751</f>
        <v>0</v>
      </c>
    </row>
    <row r="4718" spans="40:45">
      <c r="AN4718">
        <f>AM4756</f>
        <v>0</v>
      </c>
    </row>
    <row r="4758" spans="40:45">
      <c r="AO4758">
        <f>MIN(AN4759:AN4768)</f>
        <v>0</v>
      </c>
      <c r="AP4758">
        <f>QUARTILE(AN4759:AN4768,1)</f>
        <v>0</v>
      </c>
      <c r="AQ4758">
        <f>MEDIAN(AN4759:AN4768)</f>
        <v>0</v>
      </c>
      <c r="AR4758">
        <f>QUARTILE(AN4759:AN4768,3)</f>
        <v>0</v>
      </c>
      <c r="AS4758">
        <f>MAX(AN4759:AN4768)</f>
        <v>0</v>
      </c>
    </row>
    <row r="4759" spans="40:45">
      <c r="AN4759">
        <f>AM4761</f>
        <v>0</v>
      </c>
    </row>
    <row r="4760" spans="40:45">
      <c r="AN4760">
        <f>AM4766</f>
        <v>0</v>
      </c>
    </row>
    <row r="4761" spans="40:45">
      <c r="AN4761">
        <f>AM4771</f>
        <v>0</v>
      </c>
    </row>
    <row r="4762" spans="40:45">
      <c r="AN4762">
        <f>AM4776</f>
        <v>0</v>
      </c>
    </row>
    <row r="4763" spans="40:45">
      <c r="AN4763">
        <f>AM4781</f>
        <v>0</v>
      </c>
    </row>
    <row r="4764" spans="40:45">
      <c r="AN4764">
        <f>AM4786</f>
        <v>0</v>
      </c>
    </row>
    <row r="4765" spans="40:45">
      <c r="AN4765">
        <f>AM4791</f>
        <v>0</v>
      </c>
    </row>
    <row r="4766" spans="40:45">
      <c r="AN4766">
        <f>AM4796</f>
        <v>0</v>
      </c>
    </row>
    <row r="4767" spans="40:45">
      <c r="AN4767">
        <f>AM4801</f>
        <v>0</v>
      </c>
    </row>
    <row r="4768" spans="40:45">
      <c r="AN4768">
        <f>AM4806</f>
        <v>0</v>
      </c>
    </row>
  </sheetData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3:DJ4768"/>
  <sheetViews>
    <sheetView topLeftCell="CU36" workbookViewId="0">
      <selection activeCell="DC43" sqref="DC43:DJ43"/>
    </sheetView>
  </sheetViews>
  <sheetFormatPr defaultRowHeight="14.4"/>
  <cols>
    <col min="2" max="2" width="26.33203125" customWidth="1"/>
    <col min="5" max="5" width="9.77734375" customWidth="1"/>
    <col min="11" max="11" width="26.44140625" customWidth="1"/>
    <col min="20" max="20" width="26.77734375" customWidth="1"/>
    <col min="29" max="29" width="26.88671875" customWidth="1"/>
    <col min="38" max="38" width="32.33203125" customWidth="1"/>
    <col min="45" max="45" width="11.21875" bestFit="1" customWidth="1"/>
    <col min="47" max="47" width="30" customWidth="1"/>
  </cols>
  <sheetData>
    <row r="3" spans="2:99">
      <c r="B3" t="s">
        <v>1344</v>
      </c>
      <c r="CU3" t="s">
        <v>1330</v>
      </c>
    </row>
    <row r="4" spans="2:99">
      <c r="B4" t="s">
        <v>328</v>
      </c>
      <c r="K4" t="s">
        <v>328</v>
      </c>
      <c r="T4" t="s">
        <v>329</v>
      </c>
      <c r="AC4" t="s">
        <v>330</v>
      </c>
      <c r="AL4" t="s">
        <v>1323</v>
      </c>
    </row>
    <row r="5" spans="2:99">
      <c r="B5" t="s">
        <v>0</v>
      </c>
      <c r="C5">
        <v>4</v>
      </c>
      <c r="K5" t="s">
        <v>0</v>
      </c>
      <c r="L5">
        <v>4</v>
      </c>
      <c r="T5" t="s">
        <v>0</v>
      </c>
      <c r="U5">
        <v>4</v>
      </c>
      <c r="AC5" t="s">
        <v>0</v>
      </c>
      <c r="AD5">
        <v>4</v>
      </c>
      <c r="AL5" t="s">
        <v>0</v>
      </c>
      <c r="AM5">
        <v>4</v>
      </c>
      <c r="AU5" t="s">
        <v>0</v>
      </c>
      <c r="AV5">
        <v>8</v>
      </c>
    </row>
    <row r="6" spans="2:99">
      <c r="B6" t="s">
        <v>1</v>
      </c>
      <c r="C6">
        <v>8</v>
      </c>
      <c r="K6" t="s">
        <v>1</v>
      </c>
      <c r="L6">
        <v>8</v>
      </c>
      <c r="T6" t="s">
        <v>1</v>
      </c>
      <c r="U6">
        <v>8</v>
      </c>
      <c r="AC6" t="s">
        <v>1</v>
      </c>
      <c r="AD6">
        <v>8</v>
      </c>
      <c r="AL6" t="s">
        <v>1</v>
      </c>
      <c r="AM6">
        <v>8</v>
      </c>
      <c r="AU6" t="s">
        <v>1</v>
      </c>
      <c r="AV6">
        <v>32</v>
      </c>
    </row>
    <row r="7" spans="2:99">
      <c r="B7" t="s">
        <v>2</v>
      </c>
      <c r="E7" t="s">
        <v>1324</v>
      </c>
      <c r="F7" t="s">
        <v>1325</v>
      </c>
      <c r="G7" t="s">
        <v>1326</v>
      </c>
      <c r="H7" t="s">
        <v>1327</v>
      </c>
      <c r="I7" t="s">
        <v>1328</v>
      </c>
      <c r="J7" t="s">
        <v>1330</v>
      </c>
      <c r="K7" t="s">
        <v>2</v>
      </c>
      <c r="N7" t="s">
        <v>1324</v>
      </c>
      <c r="O7" t="s">
        <v>1325</v>
      </c>
      <c r="P7" t="s">
        <v>1326</v>
      </c>
      <c r="Q7" t="s">
        <v>1327</v>
      </c>
      <c r="R7" t="s">
        <v>1328</v>
      </c>
      <c r="S7" t="s">
        <v>1330</v>
      </c>
      <c r="T7" t="s">
        <v>2</v>
      </c>
      <c r="W7" t="s">
        <v>1324</v>
      </c>
      <c r="X7" t="s">
        <v>1325</v>
      </c>
      <c r="Y7" t="s">
        <v>1326</v>
      </c>
      <c r="Z7" t="s">
        <v>1327</v>
      </c>
      <c r="AA7" t="s">
        <v>1328</v>
      </c>
      <c r="AB7" t="s">
        <v>1330</v>
      </c>
      <c r="AC7" t="s">
        <v>2</v>
      </c>
      <c r="AF7" t="s">
        <v>1324</v>
      </c>
      <c r="AG7" t="s">
        <v>1325</v>
      </c>
      <c r="AH7" t="s">
        <v>1326</v>
      </c>
      <c r="AI7" t="s">
        <v>1327</v>
      </c>
      <c r="AJ7" t="s">
        <v>1328</v>
      </c>
      <c r="AK7" t="s">
        <v>1330</v>
      </c>
      <c r="AL7" t="s">
        <v>2</v>
      </c>
      <c r="AO7" t="s">
        <v>1324</v>
      </c>
      <c r="AP7" t="s">
        <v>1325</v>
      </c>
      <c r="AQ7" t="s">
        <v>1326</v>
      </c>
      <c r="AR7" t="s">
        <v>1327</v>
      </c>
      <c r="AS7" t="s">
        <v>1328</v>
      </c>
      <c r="AT7" t="s">
        <v>1330</v>
      </c>
      <c r="AU7" t="s">
        <v>2</v>
      </c>
      <c r="AX7" t="s">
        <v>1324</v>
      </c>
      <c r="AY7" t="s">
        <v>1325</v>
      </c>
      <c r="AZ7" t="s">
        <v>1326</v>
      </c>
      <c r="BA7" t="s">
        <v>1327</v>
      </c>
      <c r="BB7" t="s">
        <v>1328</v>
      </c>
      <c r="BC7" t="s">
        <v>1330</v>
      </c>
    </row>
    <row r="8" spans="2:99">
      <c r="B8" t="s">
        <v>1298</v>
      </c>
      <c r="C8">
        <v>4.9000000000000002E-2</v>
      </c>
      <c r="E8">
        <f>MIN(C9,C12,C15,C18,C21,C24,C27,C30,C33,C36)</f>
        <v>0</v>
      </c>
      <c r="F8">
        <f>QUARTILE(D9:D18,1)</f>
        <v>0</v>
      </c>
      <c r="G8">
        <f>MEDIAN(C9,C12,C15,C18,C21,C24,C27,C30,C33,C36)</f>
        <v>0</v>
      </c>
      <c r="H8">
        <f>QUARTILE(D9:D18,3)</f>
        <v>0</v>
      </c>
      <c r="I8">
        <f>MAX(C9,C12,C15,C18,C21,C24,C27,C30,C33,C36)</f>
        <v>1.07</v>
      </c>
      <c r="J8">
        <f>SUMIF(D9:D18,"&lt;64",D9:D18)/COUNTIF(D9:D18,"&lt;64")</f>
        <v>0.10700000000000001</v>
      </c>
      <c r="K8" t="s">
        <v>1345</v>
      </c>
      <c r="N8">
        <f>MIN(L9,L12,L15,L18,L21,L24,L27,L30,L33,L36)</f>
        <v>0</v>
      </c>
      <c r="O8">
        <f>QUARTILE(M9:M18,1)</f>
        <v>1</v>
      </c>
      <c r="P8">
        <f>MEDIAN(L9,L12,L15,L18,L21,L24,L27,L30,L33,L36)</f>
        <v>1.5</v>
      </c>
      <c r="Q8">
        <f>QUARTILE(M9:M18,3)</f>
        <v>3.5</v>
      </c>
      <c r="R8">
        <f>MAX(L9,L12,L15,L18,L21,L24,L27,L30,L33,L36)</f>
        <v>5</v>
      </c>
      <c r="S8">
        <f>SUM(M9:M18)/COUNTIF(M9:M18,"&gt;0")</f>
        <v>2.5</v>
      </c>
      <c r="T8" t="s">
        <v>1298</v>
      </c>
      <c r="U8">
        <v>0.02</v>
      </c>
      <c r="W8">
        <f>MIN(U9,U12,U15,U18,U21,U24,U27,U30,U33,U36)</f>
        <v>0</v>
      </c>
      <c r="X8">
        <f>QUARTILE(V9:V18,1)</f>
        <v>0</v>
      </c>
      <c r="Y8">
        <f>MEDIAN(U9,U12,U15,U18,U21,U24,U27,U30,U33,U36)</f>
        <v>0</v>
      </c>
      <c r="Z8">
        <f>QUARTILE(V9:V18,3)</f>
        <v>0</v>
      </c>
      <c r="AA8">
        <f>MAX(U9,U12,U15,U18,U21,U24,U27,U30,U33,U36)</f>
        <v>0.08</v>
      </c>
      <c r="AB8">
        <f>SUMIF(V9:V18,"&lt;64",V9:V18)/COUNTIF(V9:V18,"&lt;64")</f>
        <v>8.0000000000000002E-3</v>
      </c>
      <c r="AC8" t="s">
        <v>1298</v>
      </c>
      <c r="AD8">
        <v>7.0000000000000001E-3</v>
      </c>
      <c r="AF8">
        <f>MIN(AD9,AD12,AD15,AD18,AD21,AD24,AD27,AD30,AD33,AD36)</f>
        <v>0</v>
      </c>
      <c r="AG8">
        <f>QUARTILE(AE9:AE18,1)</f>
        <v>0</v>
      </c>
      <c r="AH8">
        <f>MEDIAN(AD9,AD12,AD15,AD18,AD21,AD24,AD27,AD30,AD33,AD36)</f>
        <v>0</v>
      </c>
      <c r="AI8">
        <f>QUARTILE(AE9:AE18,3)</f>
        <v>0</v>
      </c>
      <c r="AJ8">
        <f>MAX(AD9,AD12,AD15,AD18,AD21,AD24,AD27,AD30,AD33,AD36)</f>
        <v>65</v>
      </c>
      <c r="AK8">
        <f>SUMIF(AE9:AE18,"&lt;64",AE9:AE18)/COUNTIF(AE9:AE18,"&lt;64")</f>
        <v>0</v>
      </c>
      <c r="AL8" t="s">
        <v>1298</v>
      </c>
      <c r="AM8">
        <v>1.4999999999999999E-2</v>
      </c>
      <c r="AO8">
        <f>MIN(AM9,AM12,AM15,AM18,AM21,AM24,AM27,AM30,AM33,AM36)</f>
        <v>0</v>
      </c>
      <c r="AP8">
        <f>QUARTILE(AN9:AN18,1)</f>
        <v>0</v>
      </c>
      <c r="AQ8">
        <f>MEDIAN(AM9,AM12,AM15,AM18,AM21,AM24,AM27,AM30,AM33,AM36)</f>
        <v>0</v>
      </c>
      <c r="AR8">
        <f>QUARTILE(AN9:AN18,3)</f>
        <v>0</v>
      </c>
      <c r="AS8">
        <f>MAX(AM9,AM12,AM15,AM18,AM21,AM24,AM27,AM30,AM33,AM36)</f>
        <v>1E-3</v>
      </c>
      <c r="AT8">
        <f>SUMIF(AN9:AN18,"&lt;64",AN9:AN18)/COUNTIF(AN9:AN18,"&lt;64")</f>
        <v>2.0000000000000001E-4</v>
      </c>
      <c r="AU8" t="s">
        <v>1298</v>
      </c>
      <c r="AV8">
        <v>0.104</v>
      </c>
      <c r="AX8">
        <f>MIN(AV9,AV12,AV15,AV18,AV21,AV24,AV27,AV30,AV33,AV36)</f>
        <v>0</v>
      </c>
      <c r="AY8">
        <f>QUARTILE(AW9:AW18,1)</f>
        <v>0</v>
      </c>
      <c r="AZ8">
        <f>MEDIAN(AV9,AV12,AV15,AV18,AV21,AV24,AV27,AV30,AV33,AV36)</f>
        <v>5.0000000000000001E-4</v>
      </c>
      <c r="BA8">
        <f>QUARTILE(AW9:AW18,3)</f>
        <v>1E-3</v>
      </c>
      <c r="BB8">
        <f>MAX(AV9,AV12,AV15,AV18,AV21,AV24,AV27,AV30,AV33,AV36)</f>
        <v>2E-3</v>
      </c>
      <c r="BC8">
        <f>SUMIF(AW9:AW18,"&lt;64",AW9:AW18)/COUNTIF(AW9:AW18,"&lt;64")</f>
        <v>6.0000000000000006E-4</v>
      </c>
    </row>
    <row r="9" spans="2:99">
      <c r="B9" t="s">
        <v>1299</v>
      </c>
      <c r="C9">
        <v>0</v>
      </c>
      <c r="D9">
        <f>C9</f>
        <v>0</v>
      </c>
      <c r="K9" t="s">
        <v>1301</v>
      </c>
      <c r="L9">
        <v>2</v>
      </c>
      <c r="M9">
        <f>L9</f>
        <v>2</v>
      </c>
      <c r="T9" t="s">
        <v>1299</v>
      </c>
      <c r="U9">
        <v>0</v>
      </c>
      <c r="V9">
        <f>U9</f>
        <v>0</v>
      </c>
      <c r="AC9" t="s">
        <v>1299</v>
      </c>
      <c r="AD9">
        <v>0</v>
      </c>
      <c r="AE9">
        <f>AD9</f>
        <v>0</v>
      </c>
      <c r="AL9" t="s">
        <v>1299</v>
      </c>
      <c r="AM9">
        <v>0</v>
      </c>
      <c r="AN9">
        <f>AM9</f>
        <v>0</v>
      </c>
      <c r="AU9" t="s">
        <v>1299</v>
      </c>
      <c r="AV9">
        <v>0</v>
      </c>
      <c r="AW9">
        <f>AV9</f>
        <v>0</v>
      </c>
    </row>
    <row r="10" spans="2:99">
      <c r="B10" t="s">
        <v>4</v>
      </c>
      <c r="D10">
        <f>C12</f>
        <v>1.07</v>
      </c>
      <c r="K10" t="s">
        <v>4</v>
      </c>
      <c r="M10">
        <f>L12</f>
        <v>0</v>
      </c>
      <c r="T10" t="s">
        <v>4</v>
      </c>
      <c r="V10">
        <f>U12</f>
        <v>0.08</v>
      </c>
      <c r="AC10" t="s">
        <v>4</v>
      </c>
      <c r="AE10">
        <f>AD12</f>
        <v>65</v>
      </c>
      <c r="AL10" t="s">
        <v>1321</v>
      </c>
      <c r="AM10">
        <v>0</v>
      </c>
      <c r="AN10">
        <f>AM12</f>
        <v>0</v>
      </c>
      <c r="AU10" t="s">
        <v>1321</v>
      </c>
      <c r="AV10">
        <v>7.0000000000000001E-3</v>
      </c>
      <c r="AW10">
        <f>AV12</f>
        <v>0</v>
      </c>
    </row>
    <row r="11" spans="2:99">
      <c r="B11" t="s">
        <v>1298</v>
      </c>
      <c r="C11">
        <v>1.3049999999999999</v>
      </c>
      <c r="D11">
        <f>C15</f>
        <v>0</v>
      </c>
      <c r="K11" t="s">
        <v>1313</v>
      </c>
      <c r="M11">
        <f>L15</f>
        <v>1</v>
      </c>
      <c r="T11" t="s">
        <v>1298</v>
      </c>
      <c r="U11">
        <v>1.637</v>
      </c>
      <c r="V11">
        <f>U15</f>
        <v>0</v>
      </c>
      <c r="AC11" t="s">
        <v>1298</v>
      </c>
      <c r="AD11">
        <v>1.7330000000000001</v>
      </c>
      <c r="AE11">
        <f>AD15</f>
        <v>0</v>
      </c>
      <c r="AL11" t="s">
        <v>1322</v>
      </c>
      <c r="AM11">
        <v>0</v>
      </c>
      <c r="AN11">
        <f>AM15</f>
        <v>0</v>
      </c>
      <c r="AU11" t="s">
        <v>1322</v>
      </c>
      <c r="AV11">
        <v>0</v>
      </c>
      <c r="AW11">
        <f>AV15</f>
        <v>1E-3</v>
      </c>
    </row>
    <row r="12" spans="2:99">
      <c r="B12" t="s">
        <v>1299</v>
      </c>
      <c r="C12">
        <v>1.07</v>
      </c>
      <c r="D12">
        <f>C18</f>
        <v>0</v>
      </c>
      <c r="K12" t="s">
        <v>1301</v>
      </c>
      <c r="L12">
        <v>0</v>
      </c>
      <c r="M12">
        <f>L18</f>
        <v>1</v>
      </c>
      <c r="T12" t="s">
        <v>1299</v>
      </c>
      <c r="U12">
        <v>0.08</v>
      </c>
      <c r="V12">
        <f>U18</f>
        <v>0</v>
      </c>
      <c r="AC12" t="s">
        <v>1299</v>
      </c>
      <c r="AD12">
        <v>65</v>
      </c>
      <c r="AE12">
        <f>AD18</f>
        <v>0</v>
      </c>
      <c r="AL12" t="s">
        <v>4</v>
      </c>
      <c r="AN12">
        <f>AM18</f>
        <v>1E-3</v>
      </c>
      <c r="AU12" t="s">
        <v>4</v>
      </c>
      <c r="AW12">
        <f>AV18</f>
        <v>2E-3</v>
      </c>
    </row>
    <row r="13" spans="2:99">
      <c r="B13" t="s">
        <v>5</v>
      </c>
      <c r="D13">
        <f>C21</f>
        <v>0</v>
      </c>
      <c r="K13" t="s">
        <v>5</v>
      </c>
      <c r="M13">
        <f>L21</f>
        <v>4</v>
      </c>
      <c r="T13" t="s">
        <v>5</v>
      </c>
      <c r="V13">
        <f>U21</f>
        <v>0</v>
      </c>
      <c r="AC13" t="s">
        <v>5</v>
      </c>
      <c r="AE13">
        <f>AD21</f>
        <v>0</v>
      </c>
      <c r="AL13" t="s">
        <v>1298</v>
      </c>
      <c r="AM13">
        <v>1E-3</v>
      </c>
      <c r="AN13">
        <f>AM21</f>
        <v>0</v>
      </c>
      <c r="AU13" t="s">
        <v>1298</v>
      </c>
      <c r="AV13">
        <v>2E-3</v>
      </c>
      <c r="AW13">
        <f>AV21</f>
        <v>0</v>
      </c>
    </row>
    <row r="14" spans="2:99">
      <c r="B14" t="s">
        <v>1298</v>
      </c>
      <c r="C14">
        <v>6.0000000000000001E-3</v>
      </c>
      <c r="D14">
        <f>C24</f>
        <v>0</v>
      </c>
      <c r="K14" t="s">
        <v>1306</v>
      </c>
      <c r="M14">
        <f>L24</f>
        <v>5</v>
      </c>
      <c r="T14" t="s">
        <v>1298</v>
      </c>
      <c r="U14">
        <v>2.8000000000000001E-2</v>
      </c>
      <c r="V14">
        <f>U24</f>
        <v>0</v>
      </c>
      <c r="AC14" t="s">
        <v>1298</v>
      </c>
      <c r="AD14">
        <v>0.04</v>
      </c>
      <c r="AE14">
        <f>AD24</f>
        <v>0</v>
      </c>
      <c r="AL14" t="s">
        <v>1299</v>
      </c>
      <c r="AM14">
        <v>0</v>
      </c>
      <c r="AN14">
        <f>AM24</f>
        <v>0</v>
      </c>
      <c r="AU14" t="s">
        <v>1299</v>
      </c>
      <c r="AV14">
        <v>0</v>
      </c>
      <c r="AW14">
        <f>AV24</f>
        <v>0</v>
      </c>
    </row>
    <row r="15" spans="2:99">
      <c r="B15" t="s">
        <v>1299</v>
      </c>
      <c r="C15">
        <v>0</v>
      </c>
      <c r="D15">
        <f>C27</f>
        <v>0</v>
      </c>
      <c r="K15" t="s">
        <v>1301</v>
      </c>
      <c r="L15">
        <v>1</v>
      </c>
      <c r="M15">
        <f>L27</f>
        <v>2</v>
      </c>
      <c r="T15" t="s">
        <v>1299</v>
      </c>
      <c r="U15">
        <v>0</v>
      </c>
      <c r="V15">
        <f>U27</f>
        <v>0</v>
      </c>
      <c r="AC15" t="s">
        <v>1299</v>
      </c>
      <c r="AD15">
        <v>0</v>
      </c>
      <c r="AE15">
        <f>AD27</f>
        <v>0</v>
      </c>
      <c r="AL15" t="s">
        <v>1321</v>
      </c>
      <c r="AM15">
        <v>0</v>
      </c>
      <c r="AN15">
        <f>AM27</f>
        <v>0</v>
      </c>
      <c r="AU15" t="s">
        <v>1321</v>
      </c>
      <c r="AV15">
        <v>1E-3</v>
      </c>
      <c r="AW15">
        <f>AV27</f>
        <v>0</v>
      </c>
    </row>
    <row r="16" spans="2:99">
      <c r="B16" t="s">
        <v>6</v>
      </c>
      <c r="D16">
        <f>C30</f>
        <v>0</v>
      </c>
      <c r="K16" t="s">
        <v>6</v>
      </c>
      <c r="M16">
        <f>L30</f>
        <v>0</v>
      </c>
      <c r="T16" t="s">
        <v>6</v>
      </c>
      <c r="V16">
        <f>U30</f>
        <v>0</v>
      </c>
      <c r="AC16" t="s">
        <v>6</v>
      </c>
      <c r="AE16">
        <f>AD30</f>
        <v>0</v>
      </c>
      <c r="AL16" t="s">
        <v>1322</v>
      </c>
      <c r="AM16">
        <v>0</v>
      </c>
      <c r="AN16">
        <f>AM30</f>
        <v>0</v>
      </c>
      <c r="AU16" t="s">
        <v>1322</v>
      </c>
      <c r="AV16">
        <v>0</v>
      </c>
      <c r="AW16">
        <f>AV30</f>
        <v>1E-3</v>
      </c>
    </row>
    <row r="17" spans="2:49">
      <c r="B17" t="s">
        <v>1298</v>
      </c>
      <c r="C17">
        <v>1.6E-2</v>
      </c>
      <c r="D17">
        <f>C33</f>
        <v>0</v>
      </c>
      <c r="K17" t="s">
        <v>1306</v>
      </c>
      <c r="M17">
        <f>L33</f>
        <v>4</v>
      </c>
      <c r="T17" t="s">
        <v>1298</v>
      </c>
      <c r="U17">
        <v>2.5000000000000001E-2</v>
      </c>
      <c r="V17">
        <f>U33</f>
        <v>0</v>
      </c>
      <c r="AC17" t="s">
        <v>1298</v>
      </c>
      <c r="AD17">
        <v>2.5000000000000001E-2</v>
      </c>
      <c r="AE17">
        <f>AD33</f>
        <v>0</v>
      </c>
      <c r="AL17" t="s">
        <v>5</v>
      </c>
      <c r="AN17">
        <f>AM33</f>
        <v>1E-3</v>
      </c>
      <c r="AU17" t="s">
        <v>5</v>
      </c>
      <c r="AW17">
        <f>AV33</f>
        <v>2E-3</v>
      </c>
    </row>
    <row r="18" spans="2:49">
      <c r="B18" t="s">
        <v>1299</v>
      </c>
      <c r="C18">
        <v>0</v>
      </c>
      <c r="D18">
        <f>C36</f>
        <v>0</v>
      </c>
      <c r="K18" t="s">
        <v>1301</v>
      </c>
      <c r="L18">
        <v>1</v>
      </c>
      <c r="M18">
        <f>L36</f>
        <v>1</v>
      </c>
      <c r="T18" t="s">
        <v>1299</v>
      </c>
      <c r="U18">
        <v>0</v>
      </c>
      <c r="V18">
        <f>U36</f>
        <v>0</v>
      </c>
      <c r="AC18" t="s">
        <v>1299</v>
      </c>
      <c r="AD18">
        <v>0</v>
      </c>
      <c r="AE18">
        <f>AD36</f>
        <v>0</v>
      </c>
      <c r="AL18" t="s">
        <v>1298</v>
      </c>
      <c r="AM18">
        <v>1E-3</v>
      </c>
      <c r="AN18">
        <f>AM36</f>
        <v>0</v>
      </c>
      <c r="AU18" t="s">
        <v>1298</v>
      </c>
      <c r="AV18">
        <v>2E-3</v>
      </c>
      <c r="AW18">
        <f>AV36</f>
        <v>0</v>
      </c>
    </row>
    <row r="19" spans="2:49">
      <c r="B19" t="s">
        <v>7</v>
      </c>
      <c r="K19" t="s">
        <v>7</v>
      </c>
      <c r="T19" t="s">
        <v>7</v>
      </c>
      <c r="AC19" t="s">
        <v>7</v>
      </c>
      <c r="AL19" t="s">
        <v>1299</v>
      </c>
      <c r="AM19">
        <v>0</v>
      </c>
      <c r="AU19" t="s">
        <v>1299</v>
      </c>
      <c r="AV19">
        <v>0</v>
      </c>
    </row>
    <row r="20" spans="2:49">
      <c r="B20" t="s">
        <v>1298</v>
      </c>
      <c r="C20">
        <v>2.9000000000000001E-2</v>
      </c>
      <c r="K20" t="s">
        <v>1308</v>
      </c>
      <c r="T20" t="s">
        <v>1298</v>
      </c>
      <c r="U20">
        <v>0.08</v>
      </c>
      <c r="AC20" t="s">
        <v>1298</v>
      </c>
      <c r="AD20">
        <v>5.8000000000000003E-2</v>
      </c>
      <c r="AL20" t="s">
        <v>1321</v>
      </c>
      <c r="AM20">
        <v>0</v>
      </c>
      <c r="AU20" t="s">
        <v>1321</v>
      </c>
      <c r="AV20">
        <v>0</v>
      </c>
    </row>
    <row r="21" spans="2:49">
      <c r="B21" t="s">
        <v>1299</v>
      </c>
      <c r="C21">
        <v>0</v>
      </c>
      <c r="K21" t="s">
        <v>1301</v>
      </c>
      <c r="L21">
        <v>4</v>
      </c>
      <c r="T21" t="s">
        <v>1299</v>
      </c>
      <c r="U21">
        <v>0</v>
      </c>
      <c r="AC21" t="s">
        <v>1299</v>
      </c>
      <c r="AD21">
        <v>0</v>
      </c>
      <c r="AL21" t="s">
        <v>1322</v>
      </c>
      <c r="AM21">
        <v>0</v>
      </c>
      <c r="AU21" t="s">
        <v>1322</v>
      </c>
      <c r="AV21">
        <v>0</v>
      </c>
    </row>
    <row r="22" spans="2:49">
      <c r="B22" t="s">
        <v>8</v>
      </c>
      <c r="K22" t="s">
        <v>8</v>
      </c>
      <c r="T22" t="s">
        <v>8</v>
      </c>
      <c r="AC22" t="s">
        <v>8</v>
      </c>
      <c r="AL22" t="s">
        <v>6</v>
      </c>
      <c r="AU22" t="s">
        <v>6</v>
      </c>
    </row>
    <row r="23" spans="2:49">
      <c r="B23" t="s">
        <v>1298</v>
      </c>
      <c r="C23">
        <v>3.7999999999999999E-2</v>
      </c>
      <c r="K23" t="s">
        <v>1300</v>
      </c>
      <c r="T23" t="s">
        <v>1298</v>
      </c>
      <c r="U23">
        <v>0.113</v>
      </c>
      <c r="AC23" t="s">
        <v>1298</v>
      </c>
      <c r="AD23">
        <v>7.4999999999999997E-2</v>
      </c>
      <c r="AL23" t="s">
        <v>1298</v>
      </c>
      <c r="AM23">
        <v>1E-3</v>
      </c>
      <c r="AU23" t="s">
        <v>1298</v>
      </c>
      <c r="AV23">
        <v>6.9000000000000006E-2</v>
      </c>
    </row>
    <row r="24" spans="2:49">
      <c r="B24" t="s">
        <v>1299</v>
      </c>
      <c r="C24">
        <v>0</v>
      </c>
      <c r="K24" t="s">
        <v>1301</v>
      </c>
      <c r="L24">
        <v>5</v>
      </c>
      <c r="T24" t="s">
        <v>1299</v>
      </c>
      <c r="U24">
        <v>0</v>
      </c>
      <c r="AC24" t="s">
        <v>1299</v>
      </c>
      <c r="AD24">
        <v>0</v>
      </c>
      <c r="AL24" t="s">
        <v>1299</v>
      </c>
      <c r="AM24">
        <v>0</v>
      </c>
      <c r="AU24" t="s">
        <v>1299</v>
      </c>
      <c r="AV24">
        <v>0</v>
      </c>
    </row>
    <row r="25" spans="2:49">
      <c r="B25" t="s">
        <v>9</v>
      </c>
      <c r="K25" t="s">
        <v>9</v>
      </c>
      <c r="T25" t="s">
        <v>9</v>
      </c>
      <c r="AC25" t="s">
        <v>9</v>
      </c>
      <c r="AL25" t="s">
        <v>1321</v>
      </c>
      <c r="AM25">
        <v>0</v>
      </c>
      <c r="AU25" t="s">
        <v>1321</v>
      </c>
      <c r="AV25">
        <v>1E-3</v>
      </c>
    </row>
    <row r="26" spans="2:49">
      <c r="B26" t="s">
        <v>1298</v>
      </c>
      <c r="C26">
        <v>1.4E-2</v>
      </c>
      <c r="K26" t="s">
        <v>1345</v>
      </c>
      <c r="T26" t="s">
        <v>1298</v>
      </c>
      <c r="U26">
        <v>5.6000000000000001E-2</v>
      </c>
      <c r="AC26" t="s">
        <v>1298</v>
      </c>
      <c r="AD26">
        <v>2.7E-2</v>
      </c>
      <c r="AL26" t="s">
        <v>1322</v>
      </c>
      <c r="AM26">
        <v>0</v>
      </c>
      <c r="AU26" t="s">
        <v>1322</v>
      </c>
      <c r="AV26">
        <v>0</v>
      </c>
    </row>
    <row r="27" spans="2:49">
      <c r="B27" t="s">
        <v>1299</v>
      </c>
      <c r="C27">
        <v>0</v>
      </c>
      <c r="K27" t="s">
        <v>1301</v>
      </c>
      <c r="L27">
        <v>2</v>
      </c>
      <c r="T27" t="s">
        <v>1299</v>
      </c>
      <c r="U27">
        <v>0</v>
      </c>
      <c r="AC27" t="s">
        <v>1299</v>
      </c>
      <c r="AD27">
        <v>0</v>
      </c>
      <c r="AL27" t="s">
        <v>7</v>
      </c>
      <c r="AU27" t="s">
        <v>7</v>
      </c>
    </row>
    <row r="28" spans="2:49">
      <c r="B28" t="s">
        <v>10</v>
      </c>
      <c r="K28" t="s">
        <v>10</v>
      </c>
      <c r="T28" t="s">
        <v>10</v>
      </c>
      <c r="AC28" t="s">
        <v>10</v>
      </c>
      <c r="AL28" t="s">
        <v>1298</v>
      </c>
      <c r="AM28">
        <v>1E-3</v>
      </c>
      <c r="AU28" t="s">
        <v>1298</v>
      </c>
      <c r="AV28">
        <v>2E-3</v>
      </c>
    </row>
    <row r="29" spans="2:49">
      <c r="B29" t="s">
        <v>1298</v>
      </c>
      <c r="C29">
        <v>6.0000000000000001E-3</v>
      </c>
      <c r="K29" t="s">
        <v>1306</v>
      </c>
      <c r="T29" t="s">
        <v>1298</v>
      </c>
      <c r="U29">
        <v>3.1E-2</v>
      </c>
      <c r="AC29" t="s">
        <v>1298</v>
      </c>
      <c r="AD29">
        <v>3.5000000000000003E-2</v>
      </c>
      <c r="AL29" t="s">
        <v>1299</v>
      </c>
      <c r="AM29">
        <v>0</v>
      </c>
      <c r="AU29" t="s">
        <v>1299</v>
      </c>
      <c r="AV29">
        <v>0</v>
      </c>
    </row>
    <row r="30" spans="2:49">
      <c r="B30" t="s">
        <v>1299</v>
      </c>
      <c r="C30">
        <v>0</v>
      </c>
      <c r="K30" t="s">
        <v>1301</v>
      </c>
      <c r="L30">
        <v>0</v>
      </c>
      <c r="T30" t="s">
        <v>1299</v>
      </c>
      <c r="U30">
        <v>0</v>
      </c>
      <c r="AC30" t="s">
        <v>1299</v>
      </c>
      <c r="AD30">
        <v>0</v>
      </c>
      <c r="AL30" t="s">
        <v>1321</v>
      </c>
      <c r="AM30">
        <v>0</v>
      </c>
      <c r="AU30" t="s">
        <v>1321</v>
      </c>
      <c r="AV30">
        <v>1E-3</v>
      </c>
    </row>
    <row r="31" spans="2:49">
      <c r="B31" t="s">
        <v>11</v>
      </c>
      <c r="K31" t="s">
        <v>11</v>
      </c>
      <c r="T31" t="s">
        <v>11</v>
      </c>
      <c r="AC31" t="s">
        <v>11</v>
      </c>
      <c r="AL31" t="s">
        <v>1322</v>
      </c>
      <c r="AM31">
        <v>0</v>
      </c>
      <c r="AU31" t="s">
        <v>1322</v>
      </c>
      <c r="AV31">
        <v>0</v>
      </c>
    </row>
    <row r="32" spans="2:49">
      <c r="B32" t="s">
        <v>1298</v>
      </c>
      <c r="C32">
        <v>2.9000000000000001E-2</v>
      </c>
      <c r="K32" t="s">
        <v>1308</v>
      </c>
      <c r="T32" t="s">
        <v>1298</v>
      </c>
      <c r="U32">
        <v>0.113</v>
      </c>
      <c r="AC32" t="s">
        <v>1298</v>
      </c>
      <c r="AD32">
        <v>9.0999999999999998E-2</v>
      </c>
      <c r="AL32" t="s">
        <v>8</v>
      </c>
      <c r="AU32" t="s">
        <v>8</v>
      </c>
    </row>
    <row r="33" spans="2:114">
      <c r="B33" t="s">
        <v>1299</v>
      </c>
      <c r="C33">
        <v>0</v>
      </c>
      <c r="K33" t="s">
        <v>1301</v>
      </c>
      <c r="L33">
        <v>4</v>
      </c>
      <c r="T33" t="s">
        <v>1299</v>
      </c>
      <c r="U33">
        <v>0</v>
      </c>
      <c r="AC33" t="s">
        <v>1299</v>
      </c>
      <c r="AD33">
        <v>0</v>
      </c>
      <c r="AL33" t="s">
        <v>1298</v>
      </c>
      <c r="AM33">
        <v>1E-3</v>
      </c>
      <c r="AU33" t="s">
        <v>1298</v>
      </c>
      <c r="AV33">
        <v>2E-3</v>
      </c>
    </row>
    <row r="34" spans="2:114">
      <c r="B34" t="s">
        <v>12</v>
      </c>
      <c r="K34" t="s">
        <v>12</v>
      </c>
      <c r="T34" t="s">
        <v>12</v>
      </c>
      <c r="AC34" t="s">
        <v>12</v>
      </c>
      <c r="AL34" t="s">
        <v>1299</v>
      </c>
      <c r="AM34">
        <v>0</v>
      </c>
      <c r="AU34" t="s">
        <v>1299</v>
      </c>
      <c r="AV34">
        <v>0</v>
      </c>
    </row>
    <row r="35" spans="2:114">
      <c r="B35" t="s">
        <v>1298</v>
      </c>
      <c r="C35">
        <v>8.0000000000000002E-3</v>
      </c>
      <c r="K35" t="s">
        <v>1306</v>
      </c>
      <c r="T35" t="s">
        <v>1298</v>
      </c>
      <c r="U35">
        <v>3.2000000000000001E-2</v>
      </c>
      <c r="AC35" t="s">
        <v>1298</v>
      </c>
      <c r="AD35">
        <v>0.02</v>
      </c>
      <c r="AL35" t="s">
        <v>1321</v>
      </c>
      <c r="AM35">
        <v>0</v>
      </c>
      <c r="AU35" t="s">
        <v>1321</v>
      </c>
      <c r="AV35">
        <v>1E-3</v>
      </c>
    </row>
    <row r="36" spans="2:114">
      <c r="B36" t="s">
        <v>1299</v>
      </c>
      <c r="C36">
        <v>0</v>
      </c>
      <c r="K36" t="s">
        <v>1301</v>
      </c>
      <c r="L36">
        <v>1</v>
      </c>
      <c r="T36" t="s">
        <v>1299</v>
      </c>
      <c r="U36">
        <v>0</v>
      </c>
      <c r="AC36" t="s">
        <v>1299</v>
      </c>
      <c r="AD36">
        <v>0</v>
      </c>
      <c r="AL36" t="s">
        <v>1322</v>
      </c>
      <c r="AM36">
        <v>0</v>
      </c>
      <c r="AU36" t="s">
        <v>1322</v>
      </c>
      <c r="AV36">
        <v>0</v>
      </c>
    </row>
    <row r="37" spans="2:114">
      <c r="B37" t="s">
        <v>13</v>
      </c>
      <c r="K37" t="s">
        <v>13</v>
      </c>
      <c r="T37" t="s">
        <v>13</v>
      </c>
      <c r="AC37" t="s">
        <v>13</v>
      </c>
      <c r="AL37" t="s">
        <v>9</v>
      </c>
      <c r="AU37" t="s">
        <v>9</v>
      </c>
    </row>
    <row r="38" spans="2:114">
      <c r="B38" t="s">
        <v>1298</v>
      </c>
      <c r="C38">
        <v>7.0000000000000001E-3</v>
      </c>
      <c r="E38">
        <f>MIN(C39,C42,C45,C48,C51,C54,C57,C60,C63,C66)</f>
        <v>0</v>
      </c>
      <c r="F38">
        <f>QUARTILE(D39:D48,1)</f>
        <v>2.5000000000000001E-3</v>
      </c>
      <c r="G38">
        <f>MEDIAN(C39,C42,C45,C48,C51,C54,C57,C60,C63,C66)</f>
        <v>0.01</v>
      </c>
      <c r="H38">
        <f>QUARTILE(D39:D48,3)</f>
        <v>5.7500000000000009E-2</v>
      </c>
      <c r="I38">
        <f>MAX(C39,C42,C45,C48,C51,C54,C57,C60,C63,C66)</f>
        <v>2.09</v>
      </c>
      <c r="J38">
        <f>SUMIF(D39:D48,"&lt;64",D39:D48)/COUNTIF(D39:D48,"&lt;64")</f>
        <v>0.36499999999999988</v>
      </c>
      <c r="K38" t="s">
        <v>1306</v>
      </c>
      <c r="N38">
        <f>MIN(L39,L42,L45,L48,L51,L54,L57,L60,L63,L66)</f>
        <v>0</v>
      </c>
      <c r="O38">
        <f>QUARTILE(M39:M48,1)</f>
        <v>1.25</v>
      </c>
      <c r="P38">
        <f>MEDIAN(L39,L42,L45,L48,L51,L54,L57,L60,L63,L66)</f>
        <v>4.5</v>
      </c>
      <c r="Q38">
        <f>QUARTILE(M39:M48,3)</f>
        <v>5</v>
      </c>
      <c r="R38">
        <f>MAX(L39,L42,L45,L48,L51,L54,L57,L60,L63,L66)</f>
        <v>9</v>
      </c>
      <c r="S38">
        <f>SUM(M39:M48)/COUNTIF(M39:M48,"&gt;0")</f>
        <v>4.75</v>
      </c>
      <c r="T38" t="s">
        <v>1298</v>
      </c>
      <c r="U38">
        <v>2.4E-2</v>
      </c>
      <c r="W38">
        <f>MIN(U39,U42,U45,U48,U51,U54,U57,U60,U63,U66)</f>
        <v>0</v>
      </c>
      <c r="X38">
        <f>QUARTILE(V39:V48,1)</f>
        <v>0</v>
      </c>
      <c r="Y38">
        <f>MEDIAN(U39,U42,U45,U48,U51,U54,U57,U60,U63,U66)</f>
        <v>0</v>
      </c>
      <c r="Z38">
        <f>QUARTILE(V39:V48,3)</f>
        <v>7.4999999999999997E-3</v>
      </c>
      <c r="AA38">
        <f>MAX(U39,U42,U45,U48,U51,U54,U57,U60,U63,U66)</f>
        <v>0.78</v>
      </c>
      <c r="AB38">
        <f>SUMIF(V39:V48,"&lt;64",V39:V48)/COUNTIF(V39:V48,"&lt;64")</f>
        <v>0.128</v>
      </c>
      <c r="AC38" t="s">
        <v>1298</v>
      </c>
      <c r="AD38">
        <v>3.0000000000000001E-3</v>
      </c>
      <c r="AF38">
        <f>MIN(AD39,AD42,AD45,AD48,AD51,AD54,AD57,AD60,AD63,AD66)</f>
        <v>0</v>
      </c>
      <c r="AG38">
        <f>QUARTILE(AE39:AE48,1)</f>
        <v>0.01</v>
      </c>
      <c r="AH38">
        <f>MEDIAN(AD39,AD42,AD45,AD48,AD51,AD54,AD57,AD60,AD63,AD66)</f>
        <v>0.01</v>
      </c>
      <c r="AI38">
        <f>QUARTILE(AE39:AE48,3)</f>
        <v>2.75E-2</v>
      </c>
      <c r="AJ38">
        <f>MAX(AD39,AD42,AD45,AD48,AD51,AD54,AD57,AD60,AD63,AD66)</f>
        <v>65</v>
      </c>
      <c r="AK38">
        <f>SUMIF(AE39:AE48,"&lt;64",AE39:AE48)/COUNTIF(AE39:AE48,"&lt;64")</f>
        <v>1.1249999999999998E-2</v>
      </c>
      <c r="AL38" t="s">
        <v>1298</v>
      </c>
      <c r="AM38">
        <v>1E-3</v>
      </c>
      <c r="AO38">
        <f>MIN(AM39,AM42,AM45,AM48,AM51,AM54,AM57,AM60,AM63,AM66)</f>
        <v>0</v>
      </c>
      <c r="AP38">
        <f>QUARTILE(AN39:AN48,1)</f>
        <v>0</v>
      </c>
      <c r="AQ38">
        <f>MEDIAN(AM39,AM42,AM45,AM48,AM51,AM54,AM57,AM60,AM63,AM66)</f>
        <v>0</v>
      </c>
      <c r="AR38">
        <f>QUARTILE(AN39:AN48,3)</f>
        <v>0</v>
      </c>
      <c r="AS38">
        <f>MAX(AM39,AM42,AM45,AM48,AM51,AM54,AM57,AM60,AM63,AM66)</f>
        <v>1E-3</v>
      </c>
      <c r="AT38">
        <f>SUMIF(AN39:AN48,"&lt;64",AN39:AN48)/COUNTIF(AN39:AN48,"&lt;64")</f>
        <v>1E-4</v>
      </c>
      <c r="AU38" t="s">
        <v>1298</v>
      </c>
      <c r="AV38">
        <v>2E-3</v>
      </c>
      <c r="AX38">
        <f>MIN(AV39,AV42,AV45,AV48,AV51,AV54,AV57,AV60,AV63,AV66)</f>
        <v>0</v>
      </c>
      <c r="AY38">
        <f>QUARTILE(AW39:AW48,1)</f>
        <v>0</v>
      </c>
      <c r="AZ38">
        <f>MEDIAN(AV39,AV42,AV45,AV48,AV51,AV54,AV57,AV60,AV63,AV66)</f>
        <v>5.0000000000000001E-4</v>
      </c>
      <c r="BA38">
        <f>QUARTILE(AW39:AW48,3)</f>
        <v>1E-3</v>
      </c>
      <c r="BB38">
        <f>MAX(AV39,AV42,AV45,AV48,AV51,AV54,AV57,AV60,AV63,AV66)</f>
        <v>2E-3</v>
      </c>
      <c r="BC38">
        <f>SUMIF(AW39:AW48,"&lt;64",AW39:AW48)/COUNTIF(AW39:AW48,"&lt;64")</f>
        <v>6.0000000000000006E-4</v>
      </c>
      <c r="DC38" t="s">
        <v>1331</v>
      </c>
    </row>
    <row r="39" spans="2:114">
      <c r="B39" t="s">
        <v>1299</v>
      </c>
      <c r="C39">
        <v>0</v>
      </c>
      <c r="D39">
        <f>C39</f>
        <v>0</v>
      </c>
      <c r="K39" t="s">
        <v>1301</v>
      </c>
      <c r="L39">
        <v>1</v>
      </c>
      <c r="M39">
        <f>L39</f>
        <v>1</v>
      </c>
      <c r="T39" t="s">
        <v>1299</v>
      </c>
      <c r="U39">
        <v>0</v>
      </c>
      <c r="V39">
        <f>U39</f>
        <v>0</v>
      </c>
      <c r="AC39" t="s">
        <v>1299</v>
      </c>
      <c r="AD39">
        <v>0</v>
      </c>
      <c r="AE39">
        <f>AD39</f>
        <v>0</v>
      </c>
      <c r="AL39" t="s">
        <v>1299</v>
      </c>
      <c r="AM39">
        <v>0</v>
      </c>
      <c r="AN39">
        <f>AM39</f>
        <v>0</v>
      </c>
      <c r="AU39" t="s">
        <v>1299</v>
      </c>
      <c r="AV39">
        <v>0</v>
      </c>
      <c r="AW39">
        <f>AV39</f>
        <v>0</v>
      </c>
      <c r="DC39" t="s">
        <v>1332</v>
      </c>
    </row>
    <row r="40" spans="2:114">
      <c r="B40" t="s">
        <v>14</v>
      </c>
      <c r="D40">
        <f>C42</f>
        <v>1.44</v>
      </c>
      <c r="K40" t="s">
        <v>14</v>
      </c>
      <c r="M40">
        <f>L42</f>
        <v>0</v>
      </c>
      <c r="T40" t="s">
        <v>14</v>
      </c>
      <c r="V40">
        <f>U42</f>
        <v>0.49</v>
      </c>
      <c r="AC40" t="s">
        <v>14</v>
      </c>
      <c r="AE40">
        <f>AD42</f>
        <v>65</v>
      </c>
      <c r="AL40" t="s">
        <v>1321</v>
      </c>
      <c r="AM40">
        <v>0</v>
      </c>
      <c r="AN40">
        <f>AM42</f>
        <v>0</v>
      </c>
      <c r="AU40" t="s">
        <v>1321</v>
      </c>
      <c r="AV40">
        <v>0</v>
      </c>
      <c r="AW40">
        <f>AV42</f>
        <v>0</v>
      </c>
      <c r="DC40" t="s">
        <v>1333</v>
      </c>
    </row>
    <row r="41" spans="2:114">
      <c r="B41" t="s">
        <v>1298</v>
      </c>
      <c r="C41">
        <v>1.675</v>
      </c>
      <c r="D41">
        <f>C45</f>
        <v>2.09</v>
      </c>
      <c r="K41" t="s">
        <v>1313</v>
      </c>
      <c r="M41">
        <f>L45</f>
        <v>0</v>
      </c>
      <c r="T41" t="s">
        <v>1298</v>
      </c>
      <c r="U41">
        <v>2.2999999999999998</v>
      </c>
      <c r="V41">
        <f>U45</f>
        <v>0.78</v>
      </c>
      <c r="AC41" t="s">
        <v>1298</v>
      </c>
      <c r="AD41">
        <v>1.9690000000000001</v>
      </c>
      <c r="AE41">
        <f>AD45</f>
        <v>65</v>
      </c>
      <c r="AL41" t="s">
        <v>1322</v>
      </c>
      <c r="AM41">
        <v>0</v>
      </c>
      <c r="AN41">
        <f>AM45</f>
        <v>0</v>
      </c>
      <c r="AU41" t="s">
        <v>1322</v>
      </c>
      <c r="AV41">
        <v>0</v>
      </c>
      <c r="AW41">
        <f>AV45</f>
        <v>1E-3</v>
      </c>
      <c r="DC41" t="s">
        <v>330</v>
      </c>
    </row>
    <row r="42" spans="2:114">
      <c r="B42" t="s">
        <v>1299</v>
      </c>
      <c r="C42">
        <v>1.44</v>
      </c>
      <c r="D42">
        <f>C48</f>
        <v>0.02</v>
      </c>
      <c r="K42" t="s">
        <v>1301</v>
      </c>
      <c r="L42">
        <v>0</v>
      </c>
      <c r="M42">
        <f>L48</f>
        <v>7</v>
      </c>
      <c r="T42" t="s">
        <v>1299</v>
      </c>
      <c r="U42">
        <v>0.49</v>
      </c>
      <c r="V42">
        <f>U48</f>
        <v>0</v>
      </c>
      <c r="AC42" t="s">
        <v>1299</v>
      </c>
      <c r="AD42">
        <v>65</v>
      </c>
      <c r="AE42">
        <f>AD48</f>
        <v>0.02</v>
      </c>
      <c r="AL42" t="s">
        <v>10</v>
      </c>
      <c r="AN42">
        <f>AM48</f>
        <v>1E-3</v>
      </c>
      <c r="AU42" t="s">
        <v>10</v>
      </c>
      <c r="AW42">
        <f>AV48</f>
        <v>2E-3</v>
      </c>
    </row>
    <row r="43" spans="2:114">
      <c r="B43" t="s">
        <v>15</v>
      </c>
      <c r="D43">
        <f>C51</f>
        <v>0.01</v>
      </c>
      <c r="K43" t="s">
        <v>15</v>
      </c>
      <c r="M43">
        <f>L51</f>
        <v>5</v>
      </c>
      <c r="T43" t="s">
        <v>15</v>
      </c>
      <c r="V43">
        <f>U51</f>
        <v>0</v>
      </c>
      <c r="AC43" t="s">
        <v>15</v>
      </c>
      <c r="AE43">
        <f>AD51</f>
        <v>0.01</v>
      </c>
      <c r="AL43" t="s">
        <v>1298</v>
      </c>
      <c r="AM43">
        <v>1E-3</v>
      </c>
      <c r="AN43">
        <f>AM51</f>
        <v>0</v>
      </c>
      <c r="AU43" t="s">
        <v>1298</v>
      </c>
      <c r="AV43">
        <v>7.0999999999999994E-2</v>
      </c>
      <c r="AW43">
        <f>AV51</f>
        <v>0</v>
      </c>
      <c r="DC43">
        <v>2.5</v>
      </c>
      <c r="DD43">
        <v>4.75</v>
      </c>
      <c r="DE43">
        <v>4.333333333333333</v>
      </c>
      <c r="DF43">
        <v>5.5</v>
      </c>
      <c r="DG43">
        <v>8.625</v>
      </c>
      <c r="DH43">
        <v>9</v>
      </c>
      <c r="DI43">
        <v>10</v>
      </c>
      <c r="DJ43">
        <v>11.4</v>
      </c>
    </row>
    <row r="44" spans="2:114">
      <c r="B44" t="s">
        <v>1298</v>
      </c>
      <c r="C44">
        <v>2.3340000000000001</v>
      </c>
      <c r="D44">
        <f>C54</f>
        <v>7.0000000000000007E-2</v>
      </c>
      <c r="K44" t="s">
        <v>1313</v>
      </c>
      <c r="M44">
        <f>L54</f>
        <v>9</v>
      </c>
      <c r="T44" t="s">
        <v>1298</v>
      </c>
      <c r="U44">
        <v>2.7690000000000001</v>
      </c>
      <c r="V44">
        <f>U54</f>
        <v>0.01</v>
      </c>
      <c r="AC44" t="s">
        <v>1298</v>
      </c>
      <c r="AD44">
        <v>2.6840000000000002</v>
      </c>
      <c r="AE44">
        <f>AD54</f>
        <v>0.03</v>
      </c>
      <c r="AL44" t="s">
        <v>1299</v>
      </c>
      <c r="AM44">
        <v>0</v>
      </c>
      <c r="AN44">
        <f>AM54</f>
        <v>0</v>
      </c>
      <c r="AU44" t="s">
        <v>1299</v>
      </c>
      <c r="AV44">
        <v>0</v>
      </c>
      <c r="AW44">
        <f>AV54</f>
        <v>0</v>
      </c>
    </row>
    <row r="45" spans="2:114">
      <c r="B45" t="s">
        <v>1299</v>
      </c>
      <c r="C45">
        <v>2.09</v>
      </c>
      <c r="D45">
        <f>C57</f>
        <v>0</v>
      </c>
      <c r="K45" t="s">
        <v>1301</v>
      </c>
      <c r="L45">
        <v>0</v>
      </c>
      <c r="M45">
        <f>L57</f>
        <v>2</v>
      </c>
      <c r="T45" t="s">
        <v>1299</v>
      </c>
      <c r="U45">
        <v>0.78</v>
      </c>
      <c r="V45">
        <f>U57</f>
        <v>0</v>
      </c>
      <c r="AC45" t="s">
        <v>1299</v>
      </c>
      <c r="AD45">
        <v>65</v>
      </c>
      <c r="AE45">
        <f>AD57</f>
        <v>0</v>
      </c>
      <c r="AL45" t="s">
        <v>1321</v>
      </c>
      <c r="AM45">
        <v>0</v>
      </c>
      <c r="AN45">
        <f>AM57</f>
        <v>0</v>
      </c>
      <c r="AU45" t="s">
        <v>1321</v>
      </c>
      <c r="AV45">
        <v>1E-3</v>
      </c>
      <c r="AW45">
        <f>AV57</f>
        <v>0</v>
      </c>
    </row>
    <row r="46" spans="2:114">
      <c r="B46" t="s">
        <v>16</v>
      </c>
      <c r="D46">
        <f>C60</f>
        <v>0</v>
      </c>
      <c r="K46" t="s">
        <v>16</v>
      </c>
      <c r="M46">
        <f>L60</f>
        <v>5</v>
      </c>
      <c r="T46" t="s">
        <v>16</v>
      </c>
      <c r="V46">
        <f>U60</f>
        <v>0</v>
      </c>
      <c r="AC46" t="s">
        <v>16</v>
      </c>
      <c r="AE46">
        <f>AD60</f>
        <v>0.01</v>
      </c>
      <c r="AL46" t="s">
        <v>1322</v>
      </c>
      <c r="AM46">
        <v>0</v>
      </c>
      <c r="AN46">
        <f>AM60</f>
        <v>0</v>
      </c>
      <c r="AU46" t="s">
        <v>1322</v>
      </c>
      <c r="AV46">
        <v>0</v>
      </c>
      <c r="AW46">
        <f>AV60</f>
        <v>1E-3</v>
      </c>
      <c r="BG46" t="s">
        <v>1324</v>
      </c>
      <c r="BH46" t="s">
        <v>1325</v>
      </c>
      <c r="BI46" t="s">
        <v>1326</v>
      </c>
      <c r="BJ46" t="s">
        <v>1327</v>
      </c>
      <c r="BK46" t="s">
        <v>1328</v>
      </c>
      <c r="BL46" t="s">
        <v>1330</v>
      </c>
      <c r="BO46" t="s">
        <v>1324</v>
      </c>
      <c r="BP46" t="s">
        <v>1325</v>
      </c>
      <c r="BQ46" t="s">
        <v>1326</v>
      </c>
      <c r="BR46" t="s">
        <v>1327</v>
      </c>
      <c r="BS46" t="s">
        <v>1328</v>
      </c>
      <c r="BT46" t="s">
        <v>1330</v>
      </c>
      <c r="BW46" t="s">
        <v>1324</v>
      </c>
      <c r="BX46" t="s">
        <v>1325</v>
      </c>
      <c r="BY46" t="s">
        <v>1326</v>
      </c>
      <c r="BZ46" t="s">
        <v>1327</v>
      </c>
      <c r="CA46" t="s">
        <v>1328</v>
      </c>
      <c r="CB46" t="s">
        <v>1330</v>
      </c>
      <c r="CE46" t="s">
        <v>1324</v>
      </c>
      <c r="CF46" t="s">
        <v>1325</v>
      </c>
      <c r="CG46" t="s">
        <v>1326</v>
      </c>
      <c r="CH46" t="s">
        <v>1327</v>
      </c>
      <c r="CI46" t="s">
        <v>1328</v>
      </c>
      <c r="CJ46" t="s">
        <v>1330</v>
      </c>
      <c r="CM46" t="s">
        <v>1324</v>
      </c>
      <c r="CN46" t="s">
        <v>1325</v>
      </c>
      <c r="CO46" t="s">
        <v>1326</v>
      </c>
      <c r="CP46" t="s">
        <v>1327</v>
      </c>
      <c r="CQ46" t="s">
        <v>1328</v>
      </c>
      <c r="CR46" t="s">
        <v>1330</v>
      </c>
      <c r="DC46" t="s">
        <v>1329</v>
      </c>
      <c r="DD46" t="s">
        <v>328</v>
      </c>
      <c r="DE46" t="s">
        <v>329</v>
      </c>
      <c r="DF46" t="s">
        <v>330</v>
      </c>
      <c r="DG46" t="s">
        <v>1323</v>
      </c>
    </row>
    <row r="47" spans="2:114">
      <c r="B47" t="s">
        <v>1298</v>
      </c>
      <c r="C47">
        <v>6.6000000000000003E-2</v>
      </c>
      <c r="D47">
        <f>C63</f>
        <v>0.01</v>
      </c>
      <c r="K47" t="s">
        <v>1303</v>
      </c>
      <c r="M47">
        <f>L63</f>
        <v>5</v>
      </c>
      <c r="T47" t="s">
        <v>1298</v>
      </c>
      <c r="U47">
        <v>0.14599999999999999</v>
      </c>
      <c r="V47">
        <f>U63</f>
        <v>0</v>
      </c>
      <c r="AC47" t="s">
        <v>1298</v>
      </c>
      <c r="AD47">
        <v>5.5E-2</v>
      </c>
      <c r="AE47">
        <f>AD63</f>
        <v>0.01</v>
      </c>
      <c r="AL47" t="s">
        <v>11</v>
      </c>
      <c r="AN47">
        <f>AM63</f>
        <v>0</v>
      </c>
      <c r="AU47" t="s">
        <v>11</v>
      </c>
      <c r="AW47">
        <f>AV63</f>
        <v>2E-3</v>
      </c>
      <c r="BE47">
        <v>1</v>
      </c>
      <c r="BF47" t="s">
        <v>1329</v>
      </c>
      <c r="BG47">
        <f t="shared" ref="BG47:BG78" si="0">BH4-BG4</f>
        <v>0</v>
      </c>
      <c r="BH47">
        <f t="shared" ref="BH47:BH78" si="1">BH4</f>
        <v>0</v>
      </c>
      <c r="BI47">
        <f t="shared" ref="BI47:BK62" si="2">BI4-BH4</f>
        <v>0</v>
      </c>
      <c r="BJ47">
        <f t="shared" si="2"/>
        <v>0</v>
      </c>
      <c r="BK47">
        <f t="shared" si="2"/>
        <v>0</v>
      </c>
      <c r="BL47">
        <f t="shared" ref="BL47:BL78" si="3">BL4</f>
        <v>0</v>
      </c>
      <c r="BN47" t="s">
        <v>328</v>
      </c>
      <c r="BO47">
        <f t="shared" ref="BO47:BO78" si="4">BP4-BO4</f>
        <v>0</v>
      </c>
      <c r="BP47">
        <f t="shared" ref="BP47:BP78" si="5">BP4</f>
        <v>0</v>
      </c>
      <c r="BQ47">
        <f t="shared" ref="BQ47:BS62" si="6">BQ4-BP4</f>
        <v>0</v>
      </c>
      <c r="BR47">
        <f t="shared" si="6"/>
        <v>0</v>
      </c>
      <c r="BS47">
        <f t="shared" si="6"/>
        <v>0</v>
      </c>
      <c r="BT47">
        <f t="shared" ref="BT47:BT55" si="7">BT4</f>
        <v>0</v>
      </c>
      <c r="BV47" t="s">
        <v>329</v>
      </c>
      <c r="BW47">
        <f t="shared" ref="BW47:BW78" si="8">BX4-BW4</f>
        <v>0</v>
      </c>
      <c r="BX47">
        <f t="shared" ref="BX47:BX78" si="9">BX4</f>
        <v>0</v>
      </c>
      <c r="BY47">
        <f t="shared" ref="BY47:CA62" si="10">BY4-BX4</f>
        <v>0</v>
      </c>
      <c r="BZ47">
        <f t="shared" si="10"/>
        <v>0</v>
      </c>
      <c r="CA47">
        <f t="shared" si="10"/>
        <v>0</v>
      </c>
      <c r="CB47">
        <f t="shared" ref="CB47:CB78" si="11">CB4</f>
        <v>0</v>
      </c>
      <c r="CD47" t="s">
        <v>330</v>
      </c>
      <c r="CE47">
        <f t="shared" ref="CE47:CE78" si="12">CF4-CE4</f>
        <v>0</v>
      </c>
      <c r="CF47">
        <f t="shared" ref="CF47:CF78" si="13">CF4</f>
        <v>0</v>
      </c>
      <c r="CG47">
        <f t="shared" ref="CG47:CI62" si="14">CG4-CF4</f>
        <v>0</v>
      </c>
      <c r="CH47">
        <f t="shared" si="14"/>
        <v>0</v>
      </c>
      <c r="CI47">
        <f t="shared" si="14"/>
        <v>0</v>
      </c>
      <c r="CJ47">
        <f t="shared" ref="CJ47:CJ78" si="15">CJ4</f>
        <v>0</v>
      </c>
      <c r="CL47" t="s">
        <v>1323</v>
      </c>
      <c r="CM47">
        <f t="shared" ref="CM47:CM78" si="16">CN4-CM4</f>
        <v>0</v>
      </c>
      <c r="CN47">
        <f t="shared" ref="CN47:CN78" si="17">CN4</f>
        <v>0</v>
      </c>
      <c r="CO47">
        <f t="shared" ref="CO47:CQ62" si="18">CO4-CN4</f>
        <v>0</v>
      </c>
      <c r="CP47">
        <f t="shared" si="18"/>
        <v>0</v>
      </c>
      <c r="CQ47">
        <f t="shared" si="18"/>
        <v>0</v>
      </c>
      <c r="CR47">
        <f t="shared" ref="CR47:CR78" si="19">CR4</f>
        <v>0</v>
      </c>
      <c r="DB47">
        <v>1</v>
      </c>
      <c r="DC47">
        <v>2.5</v>
      </c>
      <c r="DD47">
        <v>0.10700000000000001</v>
      </c>
      <c r="DE47">
        <v>8.0000000000000002E-3</v>
      </c>
      <c r="DF47">
        <v>0</v>
      </c>
      <c r="DG47">
        <v>2.0000000000000001E-4</v>
      </c>
    </row>
    <row r="48" spans="2:114">
      <c r="B48" t="s">
        <v>1299</v>
      </c>
      <c r="C48">
        <v>0.02</v>
      </c>
      <c r="D48">
        <f>C66</f>
        <v>0.01</v>
      </c>
      <c r="K48" t="s">
        <v>1301</v>
      </c>
      <c r="L48">
        <v>7</v>
      </c>
      <c r="M48">
        <f>L66</f>
        <v>4</v>
      </c>
      <c r="T48" t="s">
        <v>1299</v>
      </c>
      <c r="U48">
        <v>0</v>
      </c>
      <c r="V48">
        <f>U66</f>
        <v>0</v>
      </c>
      <c r="AC48" t="s">
        <v>1299</v>
      </c>
      <c r="AD48">
        <v>0.02</v>
      </c>
      <c r="AE48">
        <f>AD66</f>
        <v>0.01</v>
      </c>
      <c r="AL48" t="s">
        <v>1298</v>
      </c>
      <c r="AM48">
        <v>1E-3</v>
      </c>
      <c r="AN48">
        <f>AM66</f>
        <v>0</v>
      </c>
      <c r="AU48" t="s">
        <v>1298</v>
      </c>
      <c r="AV48">
        <v>2E-3</v>
      </c>
      <c r="AW48">
        <f>AV66</f>
        <v>0</v>
      </c>
      <c r="BE48">
        <v>2</v>
      </c>
      <c r="BG48">
        <f t="shared" si="0"/>
        <v>0</v>
      </c>
      <c r="BH48">
        <f t="shared" si="1"/>
        <v>0</v>
      </c>
      <c r="BI48">
        <f t="shared" si="2"/>
        <v>0</v>
      </c>
      <c r="BJ48">
        <f t="shared" si="2"/>
        <v>0</v>
      </c>
      <c r="BK48">
        <f t="shared" si="2"/>
        <v>0</v>
      </c>
      <c r="BL48">
        <f t="shared" si="3"/>
        <v>0</v>
      </c>
      <c r="BO48">
        <f t="shared" si="4"/>
        <v>0</v>
      </c>
      <c r="BP48">
        <f t="shared" si="5"/>
        <v>0</v>
      </c>
      <c r="BQ48">
        <f t="shared" si="6"/>
        <v>0</v>
      </c>
      <c r="BR48">
        <f t="shared" si="6"/>
        <v>0</v>
      </c>
      <c r="BS48">
        <f t="shared" si="6"/>
        <v>0</v>
      </c>
      <c r="BT48">
        <f t="shared" si="7"/>
        <v>0</v>
      </c>
      <c r="BW48">
        <f t="shared" si="8"/>
        <v>0</v>
      </c>
      <c r="BX48">
        <f t="shared" si="9"/>
        <v>0</v>
      </c>
      <c r="BY48">
        <f t="shared" si="10"/>
        <v>0</v>
      </c>
      <c r="BZ48">
        <f t="shared" si="10"/>
        <v>0</v>
      </c>
      <c r="CA48">
        <f t="shared" si="10"/>
        <v>0</v>
      </c>
      <c r="CB48">
        <f t="shared" si="11"/>
        <v>0</v>
      </c>
      <c r="CE48">
        <f t="shared" si="12"/>
        <v>0</v>
      </c>
      <c r="CF48">
        <f t="shared" si="13"/>
        <v>0</v>
      </c>
      <c r="CG48">
        <f t="shared" si="14"/>
        <v>0</v>
      </c>
      <c r="CH48">
        <f t="shared" si="14"/>
        <v>0</v>
      </c>
      <c r="CI48">
        <f t="shared" si="14"/>
        <v>0</v>
      </c>
      <c r="CJ48">
        <f t="shared" si="15"/>
        <v>0</v>
      </c>
      <c r="CM48">
        <f t="shared" si="16"/>
        <v>0</v>
      </c>
      <c r="CN48">
        <f t="shared" si="17"/>
        <v>0</v>
      </c>
      <c r="CO48">
        <f t="shared" si="18"/>
        <v>0</v>
      </c>
      <c r="CP48">
        <f t="shared" si="18"/>
        <v>0</v>
      </c>
      <c r="CQ48">
        <f t="shared" si="18"/>
        <v>0</v>
      </c>
      <c r="CR48">
        <f t="shared" si="19"/>
        <v>0</v>
      </c>
      <c r="DB48">
        <v>2</v>
      </c>
      <c r="DC48">
        <v>4.75</v>
      </c>
      <c r="DD48">
        <v>0.36499999999999988</v>
      </c>
      <c r="DE48">
        <v>0.128</v>
      </c>
      <c r="DF48">
        <v>1.1249999999999998E-2</v>
      </c>
      <c r="DG48">
        <v>1E-4</v>
      </c>
    </row>
    <row r="49" spans="2:111">
      <c r="B49" t="s">
        <v>17</v>
      </c>
      <c r="K49" t="s">
        <v>17</v>
      </c>
      <c r="T49" t="s">
        <v>17</v>
      </c>
      <c r="AC49" t="s">
        <v>17</v>
      </c>
      <c r="AL49" t="s">
        <v>1299</v>
      </c>
      <c r="AM49">
        <v>0</v>
      </c>
      <c r="AU49" t="s">
        <v>1299</v>
      </c>
      <c r="AV49">
        <v>0</v>
      </c>
      <c r="BG49">
        <f t="shared" si="0"/>
        <v>0</v>
      </c>
      <c r="BH49">
        <f t="shared" si="1"/>
        <v>0</v>
      </c>
      <c r="BI49">
        <f t="shared" si="2"/>
        <v>0</v>
      </c>
      <c r="BJ49">
        <f t="shared" si="2"/>
        <v>0</v>
      </c>
      <c r="BK49">
        <f t="shared" si="2"/>
        <v>0</v>
      </c>
      <c r="BL49">
        <f t="shared" si="3"/>
        <v>0</v>
      </c>
      <c r="BO49">
        <f t="shared" si="4"/>
        <v>0</v>
      </c>
      <c r="BP49">
        <f t="shared" si="5"/>
        <v>0</v>
      </c>
      <c r="BQ49">
        <f t="shared" si="6"/>
        <v>0</v>
      </c>
      <c r="BR49">
        <f t="shared" si="6"/>
        <v>0</v>
      </c>
      <c r="BS49">
        <f t="shared" si="6"/>
        <v>0</v>
      </c>
      <c r="BT49">
        <f t="shared" si="7"/>
        <v>0</v>
      </c>
      <c r="BW49">
        <f t="shared" si="8"/>
        <v>0</v>
      </c>
      <c r="BX49">
        <f t="shared" si="9"/>
        <v>0</v>
      </c>
      <c r="BY49">
        <f t="shared" si="10"/>
        <v>0</v>
      </c>
      <c r="BZ49">
        <f t="shared" si="10"/>
        <v>0</v>
      </c>
      <c r="CA49">
        <f t="shared" si="10"/>
        <v>0</v>
      </c>
      <c r="CB49">
        <f t="shared" si="11"/>
        <v>0</v>
      </c>
      <c r="CE49">
        <f t="shared" si="12"/>
        <v>0</v>
      </c>
      <c r="CF49">
        <f t="shared" si="13"/>
        <v>0</v>
      </c>
      <c r="CG49">
        <f t="shared" si="14"/>
        <v>0</v>
      </c>
      <c r="CH49">
        <f t="shared" si="14"/>
        <v>0</v>
      </c>
      <c r="CI49">
        <f t="shared" si="14"/>
        <v>0</v>
      </c>
      <c r="CJ49">
        <f t="shared" si="15"/>
        <v>0</v>
      </c>
      <c r="CM49">
        <f t="shared" si="16"/>
        <v>0</v>
      </c>
      <c r="CN49">
        <f t="shared" si="17"/>
        <v>0</v>
      </c>
      <c r="CO49">
        <f t="shared" si="18"/>
        <v>0</v>
      </c>
      <c r="CP49">
        <f t="shared" si="18"/>
        <v>0</v>
      </c>
      <c r="CQ49">
        <f t="shared" si="18"/>
        <v>0</v>
      </c>
      <c r="CR49">
        <f t="shared" si="19"/>
        <v>0</v>
      </c>
      <c r="DB49">
        <v>3</v>
      </c>
      <c r="DC49">
        <v>4.333333333333333</v>
      </c>
      <c r="DD49">
        <v>0.16699999999999998</v>
      </c>
      <c r="DE49">
        <v>8.3000000000000004E-2</v>
      </c>
      <c r="DF49">
        <v>4.4444444444444444E-3</v>
      </c>
      <c r="DG49">
        <v>2.0000000000000001E-4</v>
      </c>
    </row>
    <row r="50" spans="2:111">
      <c r="B50" t="s">
        <v>1298</v>
      </c>
      <c r="C50">
        <v>4.7E-2</v>
      </c>
      <c r="K50" t="s">
        <v>1300</v>
      </c>
      <c r="T50" t="s">
        <v>1298</v>
      </c>
      <c r="U50">
        <v>9.7000000000000003E-2</v>
      </c>
      <c r="AC50" t="s">
        <v>1298</v>
      </c>
      <c r="AD50">
        <v>5.1999999999999998E-2</v>
      </c>
      <c r="AL50" t="s">
        <v>1321</v>
      </c>
      <c r="AM50">
        <v>0</v>
      </c>
      <c r="AU50" t="s">
        <v>1321</v>
      </c>
      <c r="AV50">
        <v>1E-3</v>
      </c>
      <c r="BE50">
        <v>4</v>
      </c>
      <c r="BG50">
        <f t="shared" si="0"/>
        <v>0</v>
      </c>
      <c r="BH50">
        <f t="shared" si="1"/>
        <v>0</v>
      </c>
      <c r="BI50">
        <f t="shared" si="2"/>
        <v>0</v>
      </c>
      <c r="BJ50">
        <f t="shared" si="2"/>
        <v>0</v>
      </c>
      <c r="BK50">
        <f t="shared" si="2"/>
        <v>0</v>
      </c>
      <c r="BL50">
        <f t="shared" si="3"/>
        <v>0</v>
      </c>
      <c r="BO50">
        <f t="shared" si="4"/>
        <v>0</v>
      </c>
      <c r="BP50">
        <f t="shared" si="5"/>
        <v>0</v>
      </c>
      <c r="BQ50">
        <f t="shared" si="6"/>
        <v>0</v>
      </c>
      <c r="BR50">
        <f t="shared" si="6"/>
        <v>0</v>
      </c>
      <c r="BS50">
        <f t="shared" si="6"/>
        <v>0</v>
      </c>
      <c r="BT50">
        <f t="shared" si="7"/>
        <v>0</v>
      </c>
      <c r="BW50">
        <f t="shared" si="8"/>
        <v>0</v>
      </c>
      <c r="BX50">
        <f t="shared" si="9"/>
        <v>0</v>
      </c>
      <c r="BY50">
        <f t="shared" si="10"/>
        <v>0</v>
      </c>
      <c r="BZ50">
        <f t="shared" si="10"/>
        <v>0</v>
      </c>
      <c r="CA50">
        <f t="shared" si="10"/>
        <v>0</v>
      </c>
      <c r="CB50">
        <f t="shared" si="11"/>
        <v>0</v>
      </c>
      <c r="CE50">
        <f t="shared" si="12"/>
        <v>0</v>
      </c>
      <c r="CF50">
        <f t="shared" si="13"/>
        <v>0</v>
      </c>
      <c r="CG50">
        <f t="shared" si="14"/>
        <v>0</v>
      </c>
      <c r="CH50">
        <f t="shared" si="14"/>
        <v>0</v>
      </c>
      <c r="CI50">
        <f t="shared" si="14"/>
        <v>0</v>
      </c>
      <c r="CJ50">
        <f t="shared" si="15"/>
        <v>0</v>
      </c>
      <c r="CM50">
        <f t="shared" si="16"/>
        <v>0</v>
      </c>
      <c r="CN50">
        <f t="shared" si="17"/>
        <v>0</v>
      </c>
      <c r="CO50">
        <f t="shared" si="18"/>
        <v>0</v>
      </c>
      <c r="CP50">
        <f t="shared" si="18"/>
        <v>0</v>
      </c>
      <c r="CQ50">
        <f t="shared" si="18"/>
        <v>0</v>
      </c>
      <c r="CR50">
        <f t="shared" si="19"/>
        <v>0</v>
      </c>
      <c r="DB50">
        <v>4</v>
      </c>
      <c r="DC50">
        <v>5.5</v>
      </c>
      <c r="DD50">
        <v>6.8000000000000019E-2</v>
      </c>
      <c r="DE50">
        <v>2.1999999999999999E-2</v>
      </c>
      <c r="DF50">
        <v>1.7000000000000005E-2</v>
      </c>
      <c r="DG50">
        <v>9.4000000000000004E-3</v>
      </c>
    </row>
    <row r="51" spans="2:111">
      <c r="B51" t="s">
        <v>1299</v>
      </c>
      <c r="C51">
        <v>0.01</v>
      </c>
      <c r="K51" t="s">
        <v>1301</v>
      </c>
      <c r="L51">
        <v>5</v>
      </c>
      <c r="T51" t="s">
        <v>1299</v>
      </c>
      <c r="U51">
        <v>0</v>
      </c>
      <c r="AC51" t="s">
        <v>1299</v>
      </c>
      <c r="AD51">
        <v>0.01</v>
      </c>
      <c r="AL51" t="s">
        <v>1322</v>
      </c>
      <c r="AM51">
        <v>0</v>
      </c>
      <c r="AU51" t="s">
        <v>1322</v>
      </c>
      <c r="AV51">
        <v>0</v>
      </c>
      <c r="BG51">
        <f t="shared" si="0"/>
        <v>0</v>
      </c>
      <c r="BH51">
        <f t="shared" si="1"/>
        <v>0</v>
      </c>
      <c r="BI51">
        <f t="shared" si="2"/>
        <v>0</v>
      </c>
      <c r="BJ51">
        <f t="shared" si="2"/>
        <v>0</v>
      </c>
      <c r="BK51">
        <f t="shared" si="2"/>
        <v>0</v>
      </c>
      <c r="BL51">
        <f t="shared" si="3"/>
        <v>0</v>
      </c>
      <c r="BO51">
        <f t="shared" si="4"/>
        <v>0</v>
      </c>
      <c r="BP51">
        <f t="shared" si="5"/>
        <v>0</v>
      </c>
      <c r="BQ51">
        <f t="shared" si="6"/>
        <v>0</v>
      </c>
      <c r="BR51">
        <f t="shared" si="6"/>
        <v>0</v>
      </c>
      <c r="BS51">
        <f t="shared" si="6"/>
        <v>0</v>
      </c>
      <c r="BT51">
        <f t="shared" si="7"/>
        <v>0</v>
      </c>
      <c r="BW51">
        <f t="shared" si="8"/>
        <v>0</v>
      </c>
      <c r="BX51">
        <f t="shared" si="9"/>
        <v>0</v>
      </c>
      <c r="BY51">
        <f t="shared" si="10"/>
        <v>0</v>
      </c>
      <c r="BZ51">
        <f t="shared" si="10"/>
        <v>0</v>
      </c>
      <c r="CA51">
        <f t="shared" si="10"/>
        <v>0</v>
      </c>
      <c r="CB51">
        <f t="shared" si="11"/>
        <v>0</v>
      </c>
      <c r="CE51">
        <f t="shared" si="12"/>
        <v>0</v>
      </c>
      <c r="CF51">
        <f t="shared" si="13"/>
        <v>0</v>
      </c>
      <c r="CG51">
        <f t="shared" si="14"/>
        <v>0</v>
      </c>
      <c r="CH51">
        <f t="shared" si="14"/>
        <v>0</v>
      </c>
      <c r="CI51">
        <f t="shared" si="14"/>
        <v>0</v>
      </c>
      <c r="CJ51">
        <f t="shared" si="15"/>
        <v>0</v>
      </c>
      <c r="CM51">
        <f t="shared" si="16"/>
        <v>0</v>
      </c>
      <c r="CN51">
        <f t="shared" si="17"/>
        <v>0</v>
      </c>
      <c r="CO51">
        <f t="shared" si="18"/>
        <v>0</v>
      </c>
      <c r="CP51">
        <f t="shared" si="18"/>
        <v>0</v>
      </c>
      <c r="CQ51">
        <f t="shared" si="18"/>
        <v>0</v>
      </c>
      <c r="CR51">
        <f t="shared" si="19"/>
        <v>0</v>
      </c>
      <c r="DB51">
        <v>5</v>
      </c>
      <c r="DC51">
        <v>8.625</v>
      </c>
      <c r="DD51">
        <v>1.1569999999999998</v>
      </c>
      <c r="DE51">
        <v>0.74700000000000011</v>
      </c>
      <c r="DF51">
        <v>9.1249999999999998E-2</v>
      </c>
      <c r="DG51">
        <v>6.0000000000000006E-4</v>
      </c>
    </row>
    <row r="52" spans="2:111">
      <c r="B52" t="s">
        <v>18</v>
      </c>
      <c r="K52" t="s">
        <v>18</v>
      </c>
      <c r="T52" t="s">
        <v>18</v>
      </c>
      <c r="AC52" t="s">
        <v>18</v>
      </c>
      <c r="AL52" t="s">
        <v>12</v>
      </c>
      <c r="AU52" t="s">
        <v>12</v>
      </c>
      <c r="BE52">
        <v>6</v>
      </c>
      <c r="BG52">
        <f t="shared" si="0"/>
        <v>0</v>
      </c>
      <c r="BH52">
        <f t="shared" si="1"/>
        <v>0</v>
      </c>
      <c r="BI52">
        <f t="shared" si="2"/>
        <v>0</v>
      </c>
      <c r="BJ52">
        <f t="shared" si="2"/>
        <v>0</v>
      </c>
      <c r="BK52">
        <f t="shared" si="2"/>
        <v>0</v>
      </c>
      <c r="BL52">
        <f t="shared" si="3"/>
        <v>0</v>
      </c>
      <c r="BO52">
        <f t="shared" si="4"/>
        <v>0</v>
      </c>
      <c r="BP52">
        <f t="shared" si="5"/>
        <v>0</v>
      </c>
      <c r="BQ52">
        <f t="shared" si="6"/>
        <v>0</v>
      </c>
      <c r="BR52">
        <f t="shared" si="6"/>
        <v>0</v>
      </c>
      <c r="BS52">
        <f t="shared" si="6"/>
        <v>0</v>
      </c>
      <c r="BT52">
        <f t="shared" si="7"/>
        <v>0</v>
      </c>
      <c r="BW52">
        <f t="shared" si="8"/>
        <v>0</v>
      </c>
      <c r="BX52">
        <f t="shared" si="9"/>
        <v>0</v>
      </c>
      <c r="BY52">
        <f t="shared" si="10"/>
        <v>0</v>
      </c>
      <c r="BZ52">
        <f t="shared" si="10"/>
        <v>0</v>
      </c>
      <c r="CA52">
        <f t="shared" si="10"/>
        <v>0</v>
      </c>
      <c r="CB52">
        <f t="shared" si="11"/>
        <v>0</v>
      </c>
      <c r="CE52">
        <f t="shared" si="12"/>
        <v>0</v>
      </c>
      <c r="CF52">
        <f t="shared" si="13"/>
        <v>0</v>
      </c>
      <c r="CG52">
        <f t="shared" si="14"/>
        <v>0</v>
      </c>
      <c r="CH52">
        <f t="shared" si="14"/>
        <v>0</v>
      </c>
      <c r="CI52">
        <f t="shared" si="14"/>
        <v>0</v>
      </c>
      <c r="CJ52">
        <f t="shared" si="15"/>
        <v>0</v>
      </c>
      <c r="CM52">
        <f t="shared" si="16"/>
        <v>0</v>
      </c>
      <c r="CN52">
        <f t="shared" si="17"/>
        <v>0</v>
      </c>
      <c r="CO52">
        <f t="shared" si="18"/>
        <v>0</v>
      </c>
      <c r="CP52">
        <f t="shared" si="18"/>
        <v>0</v>
      </c>
      <c r="CQ52">
        <f t="shared" si="18"/>
        <v>0</v>
      </c>
      <c r="CR52">
        <f t="shared" si="19"/>
        <v>0</v>
      </c>
      <c r="DB52">
        <v>6</v>
      </c>
      <c r="DC52">
        <v>9</v>
      </c>
      <c r="DD52">
        <v>6.020999999999999</v>
      </c>
      <c r="DE52">
        <v>1.1990000000000003</v>
      </c>
      <c r="DF52">
        <v>0.5069999999999999</v>
      </c>
      <c r="DG52">
        <v>0.39800000000000002</v>
      </c>
    </row>
    <row r="53" spans="2:111">
      <c r="B53" t="s">
        <v>1298</v>
      </c>
      <c r="C53">
        <v>0.13400000000000001</v>
      </c>
      <c r="K53" t="s">
        <v>1307</v>
      </c>
      <c r="T53" t="s">
        <v>1298</v>
      </c>
      <c r="U53">
        <v>0.19400000000000001</v>
      </c>
      <c r="AC53" t="s">
        <v>1298</v>
      </c>
      <c r="AD53">
        <v>0.16800000000000001</v>
      </c>
      <c r="AL53" t="s">
        <v>1298</v>
      </c>
      <c r="AM53">
        <v>7.0000000000000001E-3</v>
      </c>
      <c r="AU53" t="s">
        <v>1298</v>
      </c>
      <c r="AV53">
        <v>2E-3</v>
      </c>
      <c r="BG53">
        <f t="shared" si="0"/>
        <v>0</v>
      </c>
      <c r="BH53">
        <f t="shared" si="1"/>
        <v>0</v>
      </c>
      <c r="BI53">
        <f t="shared" si="2"/>
        <v>0</v>
      </c>
      <c r="BJ53">
        <f t="shared" si="2"/>
        <v>0</v>
      </c>
      <c r="BK53">
        <f t="shared" si="2"/>
        <v>0</v>
      </c>
      <c r="BL53">
        <f t="shared" si="3"/>
        <v>0</v>
      </c>
      <c r="BO53">
        <f t="shared" si="4"/>
        <v>0</v>
      </c>
      <c r="BP53">
        <f t="shared" si="5"/>
        <v>0</v>
      </c>
      <c r="BQ53">
        <f t="shared" si="6"/>
        <v>0</v>
      </c>
      <c r="BR53">
        <f t="shared" si="6"/>
        <v>0</v>
      </c>
      <c r="BS53">
        <f t="shared" si="6"/>
        <v>0</v>
      </c>
      <c r="BT53">
        <f t="shared" si="7"/>
        <v>0</v>
      </c>
      <c r="BW53">
        <f t="shared" si="8"/>
        <v>0</v>
      </c>
      <c r="BX53">
        <f t="shared" si="9"/>
        <v>0</v>
      </c>
      <c r="BY53">
        <f t="shared" si="10"/>
        <v>0</v>
      </c>
      <c r="BZ53">
        <f t="shared" si="10"/>
        <v>0</v>
      </c>
      <c r="CA53">
        <f t="shared" si="10"/>
        <v>0</v>
      </c>
      <c r="CB53">
        <f t="shared" si="11"/>
        <v>0</v>
      </c>
      <c r="CE53">
        <f t="shared" si="12"/>
        <v>0</v>
      </c>
      <c r="CF53">
        <f t="shared" si="13"/>
        <v>0</v>
      </c>
      <c r="CG53">
        <f t="shared" si="14"/>
        <v>0</v>
      </c>
      <c r="CH53">
        <f t="shared" si="14"/>
        <v>0</v>
      </c>
      <c r="CI53">
        <f t="shared" si="14"/>
        <v>0</v>
      </c>
      <c r="CJ53">
        <f t="shared" si="15"/>
        <v>0</v>
      </c>
      <c r="CM53">
        <f t="shared" si="16"/>
        <v>0</v>
      </c>
      <c r="CN53">
        <f t="shared" si="17"/>
        <v>0</v>
      </c>
      <c r="CO53">
        <f t="shared" si="18"/>
        <v>0</v>
      </c>
      <c r="CP53">
        <f t="shared" si="18"/>
        <v>0</v>
      </c>
      <c r="CQ53">
        <f t="shared" si="18"/>
        <v>0</v>
      </c>
      <c r="CR53">
        <f t="shared" si="19"/>
        <v>0</v>
      </c>
      <c r="DB53">
        <v>7</v>
      </c>
      <c r="DC53">
        <v>10</v>
      </c>
      <c r="DD53">
        <v>16</v>
      </c>
      <c r="DE53">
        <v>3.1622222222222218</v>
      </c>
      <c r="DF53">
        <v>1.8999999999999997</v>
      </c>
      <c r="DG53">
        <v>2.0141</v>
      </c>
    </row>
    <row r="54" spans="2:111">
      <c r="B54" t="s">
        <v>1299</v>
      </c>
      <c r="C54">
        <v>7.0000000000000007E-2</v>
      </c>
      <c r="K54" t="s">
        <v>1301</v>
      </c>
      <c r="L54">
        <v>9</v>
      </c>
      <c r="T54" t="s">
        <v>1299</v>
      </c>
      <c r="U54">
        <v>0.01</v>
      </c>
      <c r="AC54" t="s">
        <v>1299</v>
      </c>
      <c r="AD54">
        <v>0.03</v>
      </c>
      <c r="AL54" t="s">
        <v>1299</v>
      </c>
      <c r="AM54">
        <v>0</v>
      </c>
      <c r="AU54" t="s">
        <v>1299</v>
      </c>
      <c r="AV54">
        <v>0</v>
      </c>
      <c r="BE54">
        <v>8</v>
      </c>
      <c r="BG54">
        <f t="shared" si="0"/>
        <v>0</v>
      </c>
      <c r="BH54">
        <f t="shared" si="1"/>
        <v>0</v>
      </c>
      <c r="BI54">
        <f t="shared" si="2"/>
        <v>0</v>
      </c>
      <c r="BJ54">
        <f t="shared" si="2"/>
        <v>0</v>
      </c>
      <c r="BK54">
        <f t="shared" si="2"/>
        <v>0</v>
      </c>
      <c r="BL54">
        <f t="shared" si="3"/>
        <v>0</v>
      </c>
      <c r="BO54">
        <f t="shared" si="4"/>
        <v>0</v>
      </c>
      <c r="BP54">
        <f t="shared" si="5"/>
        <v>0</v>
      </c>
      <c r="BQ54">
        <f t="shared" si="6"/>
        <v>0</v>
      </c>
      <c r="BR54">
        <f t="shared" si="6"/>
        <v>0</v>
      </c>
      <c r="BS54">
        <f t="shared" si="6"/>
        <v>0</v>
      </c>
      <c r="BT54">
        <f t="shared" si="7"/>
        <v>0</v>
      </c>
      <c r="BW54">
        <f t="shared" si="8"/>
        <v>0</v>
      </c>
      <c r="BX54">
        <f t="shared" si="9"/>
        <v>0</v>
      </c>
      <c r="BY54">
        <f t="shared" si="10"/>
        <v>0</v>
      </c>
      <c r="BZ54">
        <f t="shared" si="10"/>
        <v>0</v>
      </c>
      <c r="CA54">
        <f t="shared" si="10"/>
        <v>0</v>
      </c>
      <c r="CB54">
        <f t="shared" si="11"/>
        <v>0</v>
      </c>
      <c r="CE54">
        <f t="shared" si="12"/>
        <v>0</v>
      </c>
      <c r="CF54">
        <f t="shared" si="13"/>
        <v>0</v>
      </c>
      <c r="CG54">
        <f t="shared" si="14"/>
        <v>0</v>
      </c>
      <c r="CH54">
        <f t="shared" si="14"/>
        <v>0</v>
      </c>
      <c r="CI54">
        <f t="shared" si="14"/>
        <v>0</v>
      </c>
      <c r="CJ54">
        <f t="shared" si="15"/>
        <v>0</v>
      </c>
      <c r="CM54">
        <f t="shared" si="16"/>
        <v>0</v>
      </c>
      <c r="CN54">
        <f t="shared" si="17"/>
        <v>0</v>
      </c>
      <c r="CO54">
        <f t="shared" si="18"/>
        <v>0</v>
      </c>
      <c r="CP54">
        <f t="shared" si="18"/>
        <v>0</v>
      </c>
      <c r="CQ54">
        <f t="shared" si="18"/>
        <v>0</v>
      </c>
      <c r="CR54">
        <f t="shared" si="19"/>
        <v>0</v>
      </c>
      <c r="DB54">
        <v>8</v>
      </c>
      <c r="DC54">
        <v>11.4</v>
      </c>
      <c r="DD54">
        <v>18.253749999999997</v>
      </c>
      <c r="DE54">
        <v>2.4</v>
      </c>
      <c r="DF54">
        <v>0.9</v>
      </c>
      <c r="DG54">
        <v>2.3976666666666668</v>
      </c>
    </row>
    <row r="55" spans="2:111">
      <c r="B55" t="s">
        <v>19</v>
      </c>
      <c r="K55" t="s">
        <v>19</v>
      </c>
      <c r="T55" t="s">
        <v>19</v>
      </c>
      <c r="AC55" t="s">
        <v>19</v>
      </c>
      <c r="AL55" t="s">
        <v>1321</v>
      </c>
      <c r="AM55">
        <v>0</v>
      </c>
      <c r="AU55" t="s">
        <v>1321</v>
      </c>
      <c r="AV55">
        <v>1E-3</v>
      </c>
      <c r="BG55">
        <f t="shared" si="0"/>
        <v>0</v>
      </c>
      <c r="BH55">
        <f t="shared" si="1"/>
        <v>0</v>
      </c>
      <c r="BI55">
        <f t="shared" si="2"/>
        <v>0</v>
      </c>
      <c r="BJ55">
        <f t="shared" si="2"/>
        <v>0</v>
      </c>
      <c r="BK55">
        <f t="shared" si="2"/>
        <v>0</v>
      </c>
      <c r="BL55">
        <f t="shared" si="3"/>
        <v>0</v>
      </c>
      <c r="BO55">
        <f t="shared" si="4"/>
        <v>0</v>
      </c>
      <c r="BP55">
        <f t="shared" si="5"/>
        <v>0</v>
      </c>
      <c r="BQ55">
        <f t="shared" si="6"/>
        <v>0</v>
      </c>
      <c r="BR55">
        <f t="shared" si="6"/>
        <v>0</v>
      </c>
      <c r="BS55">
        <f t="shared" si="6"/>
        <v>0</v>
      </c>
      <c r="BT55">
        <f t="shared" si="7"/>
        <v>0</v>
      </c>
      <c r="BW55">
        <f t="shared" si="8"/>
        <v>0</v>
      </c>
      <c r="BX55">
        <f t="shared" si="9"/>
        <v>0</v>
      </c>
      <c r="BY55">
        <f t="shared" si="10"/>
        <v>0</v>
      </c>
      <c r="BZ55">
        <f t="shared" si="10"/>
        <v>0</v>
      </c>
      <c r="CA55">
        <f t="shared" si="10"/>
        <v>0</v>
      </c>
      <c r="CB55">
        <f t="shared" si="11"/>
        <v>0</v>
      </c>
      <c r="CE55">
        <f t="shared" si="12"/>
        <v>0</v>
      </c>
      <c r="CF55">
        <f t="shared" si="13"/>
        <v>0</v>
      </c>
      <c r="CG55">
        <f t="shared" si="14"/>
        <v>0</v>
      </c>
      <c r="CH55">
        <f t="shared" si="14"/>
        <v>0</v>
      </c>
      <c r="CI55">
        <f t="shared" si="14"/>
        <v>0</v>
      </c>
      <c r="CJ55">
        <f t="shared" si="15"/>
        <v>0</v>
      </c>
      <c r="CM55">
        <f t="shared" si="16"/>
        <v>0</v>
      </c>
      <c r="CN55">
        <f t="shared" si="17"/>
        <v>0</v>
      </c>
      <c r="CO55">
        <f t="shared" si="18"/>
        <v>0</v>
      </c>
      <c r="CP55">
        <f t="shared" si="18"/>
        <v>0</v>
      </c>
      <c r="CQ55">
        <f t="shared" si="18"/>
        <v>0</v>
      </c>
      <c r="CR55">
        <f t="shared" si="19"/>
        <v>0</v>
      </c>
      <c r="DB55">
        <v>9</v>
      </c>
      <c r="DC55">
        <v>11</v>
      </c>
      <c r="DD55">
        <v>47.364000000000004</v>
      </c>
      <c r="DE55">
        <v>10.207777777777777</v>
      </c>
      <c r="DF55">
        <v>14.117999999999999</v>
      </c>
      <c r="DG55">
        <v>2.7416666666666667</v>
      </c>
    </row>
    <row r="56" spans="2:111">
      <c r="B56" t="s">
        <v>1298</v>
      </c>
      <c r="C56">
        <v>2.5000000000000001E-2</v>
      </c>
      <c r="K56" t="s">
        <v>1345</v>
      </c>
      <c r="T56" t="s">
        <v>1298</v>
      </c>
      <c r="U56">
        <v>5.2999999999999999E-2</v>
      </c>
      <c r="AC56" t="s">
        <v>1298</v>
      </c>
      <c r="AD56">
        <v>7.0000000000000007E-2</v>
      </c>
      <c r="AL56" t="s">
        <v>1322</v>
      </c>
      <c r="AM56">
        <v>0</v>
      </c>
      <c r="AU56" t="s">
        <v>1322</v>
      </c>
      <c r="AV56">
        <v>0</v>
      </c>
      <c r="BE56">
        <v>10</v>
      </c>
      <c r="BG56">
        <f t="shared" si="0"/>
        <v>0</v>
      </c>
      <c r="BH56">
        <f t="shared" si="1"/>
        <v>0</v>
      </c>
      <c r="BI56">
        <f t="shared" si="2"/>
        <v>0</v>
      </c>
      <c r="BJ56">
        <f t="shared" si="2"/>
        <v>0</v>
      </c>
      <c r="BK56">
        <f t="shared" si="2"/>
        <v>0</v>
      </c>
      <c r="BL56">
        <f t="shared" si="3"/>
        <v>0</v>
      </c>
      <c r="BO56">
        <f t="shared" si="4"/>
        <v>0</v>
      </c>
      <c r="BP56">
        <f t="shared" si="5"/>
        <v>0</v>
      </c>
      <c r="BQ56">
        <f t="shared" si="6"/>
        <v>0</v>
      </c>
      <c r="BR56">
        <f t="shared" si="6"/>
        <v>0</v>
      </c>
      <c r="BS56">
        <v>65</v>
      </c>
      <c r="BT56">
        <v>43.254000000000005</v>
      </c>
      <c r="BW56">
        <f t="shared" si="8"/>
        <v>0</v>
      </c>
      <c r="BX56">
        <f t="shared" si="9"/>
        <v>0</v>
      </c>
      <c r="BY56">
        <f t="shared" si="10"/>
        <v>0</v>
      </c>
      <c r="BZ56">
        <f t="shared" si="10"/>
        <v>0</v>
      </c>
      <c r="CA56">
        <f t="shared" si="10"/>
        <v>0</v>
      </c>
      <c r="CB56">
        <f t="shared" si="11"/>
        <v>0</v>
      </c>
      <c r="CE56">
        <f t="shared" si="12"/>
        <v>0</v>
      </c>
      <c r="CF56">
        <f t="shared" si="13"/>
        <v>0</v>
      </c>
      <c r="CG56">
        <f t="shared" si="14"/>
        <v>0</v>
      </c>
      <c r="CH56">
        <f t="shared" si="14"/>
        <v>0</v>
      </c>
      <c r="CI56">
        <f t="shared" si="14"/>
        <v>0</v>
      </c>
      <c r="CJ56">
        <f t="shared" si="15"/>
        <v>0</v>
      </c>
      <c r="CM56">
        <f t="shared" si="16"/>
        <v>0</v>
      </c>
      <c r="CN56">
        <f t="shared" si="17"/>
        <v>0</v>
      </c>
      <c r="CO56">
        <f t="shared" si="18"/>
        <v>0</v>
      </c>
      <c r="CP56">
        <f t="shared" si="18"/>
        <v>0</v>
      </c>
      <c r="CQ56">
        <f t="shared" si="18"/>
        <v>0</v>
      </c>
      <c r="CR56">
        <f t="shared" si="19"/>
        <v>0</v>
      </c>
      <c r="DB56">
        <v>10</v>
      </c>
      <c r="DC56">
        <v>9.8333333333333339</v>
      </c>
      <c r="DD56">
        <v>42.876666666666665</v>
      </c>
      <c r="DE56">
        <v>17.368750000000002</v>
      </c>
      <c r="DF56">
        <v>20.594444444444449</v>
      </c>
      <c r="DG56">
        <v>4.0455714285714288</v>
      </c>
    </row>
    <row r="57" spans="2:111">
      <c r="B57" t="s">
        <v>1299</v>
      </c>
      <c r="C57">
        <v>0</v>
      </c>
      <c r="K57" t="s">
        <v>1301</v>
      </c>
      <c r="L57">
        <v>2</v>
      </c>
      <c r="T57" t="s">
        <v>1299</v>
      </c>
      <c r="U57">
        <v>0</v>
      </c>
      <c r="AC57" t="s">
        <v>1299</v>
      </c>
      <c r="AD57">
        <v>0</v>
      </c>
      <c r="AL57" t="s">
        <v>13</v>
      </c>
      <c r="AU57" t="s">
        <v>13</v>
      </c>
      <c r="BG57">
        <f t="shared" si="0"/>
        <v>0</v>
      </c>
      <c r="BH57">
        <f t="shared" si="1"/>
        <v>0</v>
      </c>
      <c r="BI57">
        <f t="shared" si="2"/>
        <v>0</v>
      </c>
      <c r="BJ57">
        <f t="shared" si="2"/>
        <v>0</v>
      </c>
      <c r="BK57">
        <f t="shared" si="2"/>
        <v>0</v>
      </c>
      <c r="BL57">
        <f t="shared" si="3"/>
        <v>0</v>
      </c>
      <c r="BO57">
        <f t="shared" si="4"/>
        <v>0</v>
      </c>
      <c r="BP57">
        <f t="shared" si="5"/>
        <v>0</v>
      </c>
      <c r="BQ57">
        <f t="shared" si="6"/>
        <v>0</v>
      </c>
      <c r="BR57">
        <f t="shared" si="6"/>
        <v>0</v>
      </c>
      <c r="BS57">
        <f t="shared" si="6"/>
        <v>0</v>
      </c>
      <c r="BT57">
        <f t="shared" ref="BT57:BT78" si="20">BT14</f>
        <v>0</v>
      </c>
      <c r="BW57">
        <f t="shared" si="8"/>
        <v>0</v>
      </c>
      <c r="BX57">
        <f t="shared" si="9"/>
        <v>0</v>
      </c>
      <c r="BY57">
        <f t="shared" si="10"/>
        <v>0</v>
      </c>
      <c r="BZ57">
        <f t="shared" si="10"/>
        <v>0</v>
      </c>
      <c r="CA57">
        <f t="shared" si="10"/>
        <v>0</v>
      </c>
      <c r="CB57">
        <f t="shared" si="11"/>
        <v>0</v>
      </c>
      <c r="CE57">
        <f t="shared" si="12"/>
        <v>0</v>
      </c>
      <c r="CF57">
        <f t="shared" si="13"/>
        <v>0</v>
      </c>
      <c r="CG57">
        <f t="shared" si="14"/>
        <v>0</v>
      </c>
      <c r="CH57">
        <f t="shared" si="14"/>
        <v>0</v>
      </c>
      <c r="CI57">
        <f t="shared" si="14"/>
        <v>0</v>
      </c>
      <c r="CJ57">
        <f t="shared" si="15"/>
        <v>0</v>
      </c>
      <c r="CM57">
        <f t="shared" si="16"/>
        <v>0</v>
      </c>
      <c r="CN57">
        <f t="shared" si="17"/>
        <v>0</v>
      </c>
      <c r="CO57">
        <f t="shared" si="18"/>
        <v>0</v>
      </c>
      <c r="CP57">
        <f t="shared" si="18"/>
        <v>0</v>
      </c>
      <c r="CQ57">
        <f t="shared" si="18"/>
        <v>0</v>
      </c>
      <c r="CR57">
        <f t="shared" si="19"/>
        <v>0</v>
      </c>
      <c r="DB57">
        <v>11</v>
      </c>
      <c r="DC57">
        <v>12.285714285714286</v>
      </c>
      <c r="DD57">
        <v>47.512500000000003</v>
      </c>
      <c r="DE57">
        <v>37.760999999999996</v>
      </c>
      <c r="DF57">
        <v>33.229999999999997</v>
      </c>
      <c r="DG57">
        <v>6.4615555555555551</v>
      </c>
    </row>
    <row r="58" spans="2:111">
      <c r="B58" t="s">
        <v>20</v>
      </c>
      <c r="K58" t="s">
        <v>20</v>
      </c>
      <c r="T58" t="s">
        <v>20</v>
      </c>
      <c r="AC58" t="s">
        <v>20</v>
      </c>
      <c r="AL58" t="s">
        <v>1298</v>
      </c>
      <c r="AM58">
        <v>1E-3</v>
      </c>
      <c r="AU58" t="s">
        <v>1298</v>
      </c>
      <c r="AV58">
        <v>2E-3</v>
      </c>
      <c r="BE58">
        <v>12</v>
      </c>
      <c r="BG58">
        <f t="shared" si="0"/>
        <v>0</v>
      </c>
      <c r="BH58">
        <f t="shared" si="1"/>
        <v>0</v>
      </c>
      <c r="BI58">
        <f t="shared" si="2"/>
        <v>0</v>
      </c>
      <c r="BJ58">
        <f t="shared" si="2"/>
        <v>0</v>
      </c>
      <c r="BK58">
        <f t="shared" si="2"/>
        <v>0</v>
      </c>
      <c r="BL58">
        <f t="shared" si="3"/>
        <v>0</v>
      </c>
      <c r="BO58">
        <f t="shared" si="4"/>
        <v>0</v>
      </c>
      <c r="BP58">
        <f t="shared" si="5"/>
        <v>0</v>
      </c>
      <c r="BQ58">
        <f t="shared" si="6"/>
        <v>0</v>
      </c>
      <c r="BR58">
        <f t="shared" si="6"/>
        <v>0</v>
      </c>
      <c r="BS58">
        <f t="shared" si="6"/>
        <v>0</v>
      </c>
      <c r="BT58">
        <f t="shared" si="20"/>
        <v>0</v>
      </c>
      <c r="BW58">
        <f t="shared" si="8"/>
        <v>0</v>
      </c>
      <c r="BX58">
        <f t="shared" si="9"/>
        <v>0</v>
      </c>
      <c r="BY58">
        <f t="shared" si="10"/>
        <v>0</v>
      </c>
      <c r="BZ58">
        <f t="shared" si="10"/>
        <v>0</v>
      </c>
      <c r="CA58">
        <f t="shared" si="10"/>
        <v>0</v>
      </c>
      <c r="CB58">
        <f t="shared" si="11"/>
        <v>0</v>
      </c>
      <c r="CE58">
        <f t="shared" si="12"/>
        <v>0</v>
      </c>
      <c r="CF58">
        <f t="shared" si="13"/>
        <v>0</v>
      </c>
      <c r="CG58">
        <f t="shared" si="14"/>
        <v>0</v>
      </c>
      <c r="CH58">
        <f t="shared" si="14"/>
        <v>0</v>
      </c>
      <c r="CI58">
        <f t="shared" si="14"/>
        <v>0</v>
      </c>
      <c r="CJ58">
        <f t="shared" si="15"/>
        <v>0</v>
      </c>
      <c r="CM58">
        <f t="shared" si="16"/>
        <v>0</v>
      </c>
      <c r="CN58">
        <f t="shared" si="17"/>
        <v>0</v>
      </c>
      <c r="CO58">
        <f t="shared" si="18"/>
        <v>0</v>
      </c>
      <c r="CP58">
        <f t="shared" si="18"/>
        <v>0</v>
      </c>
      <c r="CQ58">
        <f t="shared" si="18"/>
        <v>0</v>
      </c>
      <c r="CR58">
        <f t="shared" si="19"/>
        <v>0</v>
      </c>
      <c r="DB58">
        <v>12</v>
      </c>
      <c r="DC58">
        <v>11.666666666666666</v>
      </c>
      <c r="DD58" t="e">
        <v>#DIV/0!</v>
      </c>
      <c r="DE58">
        <v>20.935000000000002</v>
      </c>
      <c r="DF58">
        <v>33.229999999999997</v>
      </c>
      <c r="DG58">
        <v>2.4138571428571431</v>
      </c>
    </row>
    <row r="59" spans="2:111">
      <c r="B59" t="s">
        <v>1298</v>
      </c>
      <c r="C59">
        <v>4.8000000000000001E-2</v>
      </c>
      <c r="K59" t="s">
        <v>1300</v>
      </c>
      <c r="T59" t="s">
        <v>1298</v>
      </c>
      <c r="U59">
        <v>0.109</v>
      </c>
      <c r="AC59" t="s">
        <v>1298</v>
      </c>
      <c r="AD59">
        <v>0.191</v>
      </c>
      <c r="AL59" t="s">
        <v>1299</v>
      </c>
      <c r="AM59">
        <v>0</v>
      </c>
      <c r="AU59" t="s">
        <v>1299</v>
      </c>
      <c r="AV59">
        <v>0</v>
      </c>
      <c r="BG59">
        <f t="shared" si="0"/>
        <v>0</v>
      </c>
      <c r="BH59">
        <f t="shared" si="1"/>
        <v>0</v>
      </c>
      <c r="BI59">
        <f t="shared" si="2"/>
        <v>0</v>
      </c>
      <c r="BJ59">
        <f t="shared" si="2"/>
        <v>0</v>
      </c>
      <c r="BK59">
        <f t="shared" si="2"/>
        <v>0</v>
      </c>
      <c r="BL59">
        <f t="shared" si="3"/>
        <v>0</v>
      </c>
      <c r="BO59">
        <f t="shared" si="4"/>
        <v>0</v>
      </c>
      <c r="BP59">
        <f t="shared" si="5"/>
        <v>0</v>
      </c>
      <c r="BQ59">
        <f t="shared" si="6"/>
        <v>0</v>
      </c>
      <c r="BR59">
        <f t="shared" si="6"/>
        <v>0</v>
      </c>
      <c r="BS59">
        <f t="shared" si="6"/>
        <v>0</v>
      </c>
      <c r="BT59">
        <f t="shared" si="20"/>
        <v>0</v>
      </c>
      <c r="BW59">
        <f t="shared" si="8"/>
        <v>0</v>
      </c>
      <c r="BX59">
        <f t="shared" si="9"/>
        <v>0</v>
      </c>
      <c r="BY59">
        <f t="shared" si="10"/>
        <v>0</v>
      </c>
      <c r="BZ59">
        <f t="shared" si="10"/>
        <v>0</v>
      </c>
      <c r="CA59">
        <f t="shared" si="10"/>
        <v>0</v>
      </c>
      <c r="CB59">
        <f t="shared" si="11"/>
        <v>0</v>
      </c>
      <c r="CE59">
        <f t="shared" si="12"/>
        <v>0</v>
      </c>
      <c r="CF59">
        <f t="shared" si="13"/>
        <v>0</v>
      </c>
      <c r="CG59">
        <f t="shared" si="14"/>
        <v>0</v>
      </c>
      <c r="CH59">
        <f t="shared" si="14"/>
        <v>0</v>
      </c>
      <c r="CI59">
        <f t="shared" si="14"/>
        <v>0</v>
      </c>
      <c r="CJ59">
        <f t="shared" si="15"/>
        <v>0</v>
      </c>
      <c r="CM59">
        <f t="shared" si="16"/>
        <v>0</v>
      </c>
      <c r="CN59">
        <f t="shared" si="17"/>
        <v>0</v>
      </c>
      <c r="CO59">
        <f t="shared" si="18"/>
        <v>0</v>
      </c>
      <c r="CP59">
        <f t="shared" si="18"/>
        <v>0</v>
      </c>
      <c r="CQ59">
        <f t="shared" si="18"/>
        <v>0</v>
      </c>
      <c r="CR59">
        <f t="shared" si="19"/>
        <v>0</v>
      </c>
      <c r="DB59">
        <v>13</v>
      </c>
      <c r="DC59">
        <v>34.714285714285715</v>
      </c>
      <c r="DD59">
        <v>40.716666666666661</v>
      </c>
      <c r="DE59">
        <v>22.14</v>
      </c>
      <c r="DF59">
        <v>29.431666666666672</v>
      </c>
      <c r="DG59">
        <v>3.2124999999999999</v>
      </c>
    </row>
    <row r="60" spans="2:111">
      <c r="B60" t="s">
        <v>1299</v>
      </c>
      <c r="C60">
        <v>0</v>
      </c>
      <c r="K60" t="s">
        <v>1301</v>
      </c>
      <c r="L60">
        <v>5</v>
      </c>
      <c r="T60" t="s">
        <v>1299</v>
      </c>
      <c r="U60">
        <v>0</v>
      </c>
      <c r="AC60" t="s">
        <v>1299</v>
      </c>
      <c r="AD60">
        <v>0.01</v>
      </c>
      <c r="AL60" t="s">
        <v>1321</v>
      </c>
      <c r="AM60">
        <v>0</v>
      </c>
      <c r="AU60" t="s">
        <v>1321</v>
      </c>
      <c r="AV60">
        <v>1E-3</v>
      </c>
      <c r="BE60">
        <v>14</v>
      </c>
      <c r="BG60">
        <f t="shared" si="0"/>
        <v>0</v>
      </c>
      <c r="BH60">
        <f t="shared" si="1"/>
        <v>0</v>
      </c>
      <c r="BI60">
        <f t="shared" si="2"/>
        <v>0</v>
      </c>
      <c r="BJ60">
        <f t="shared" si="2"/>
        <v>0</v>
      </c>
      <c r="BK60">
        <f t="shared" si="2"/>
        <v>0</v>
      </c>
      <c r="BL60">
        <f t="shared" si="3"/>
        <v>0</v>
      </c>
      <c r="BO60">
        <f t="shared" si="4"/>
        <v>0</v>
      </c>
      <c r="BP60">
        <f t="shared" si="5"/>
        <v>0</v>
      </c>
      <c r="BQ60">
        <f t="shared" si="6"/>
        <v>0</v>
      </c>
      <c r="BR60">
        <f t="shared" si="6"/>
        <v>0</v>
      </c>
      <c r="BS60">
        <f t="shared" si="6"/>
        <v>0</v>
      </c>
      <c r="BT60">
        <f t="shared" si="20"/>
        <v>0</v>
      </c>
      <c r="BW60">
        <f t="shared" si="8"/>
        <v>0</v>
      </c>
      <c r="BX60">
        <f t="shared" si="9"/>
        <v>0</v>
      </c>
      <c r="BY60">
        <f t="shared" si="10"/>
        <v>0</v>
      </c>
      <c r="BZ60">
        <f t="shared" si="10"/>
        <v>0</v>
      </c>
      <c r="CA60">
        <f t="shared" si="10"/>
        <v>0</v>
      </c>
      <c r="CB60">
        <f t="shared" si="11"/>
        <v>0</v>
      </c>
      <c r="CE60">
        <f t="shared" si="12"/>
        <v>0</v>
      </c>
      <c r="CF60">
        <f t="shared" si="13"/>
        <v>0</v>
      </c>
      <c r="CG60">
        <f t="shared" si="14"/>
        <v>0</v>
      </c>
      <c r="CH60">
        <f t="shared" si="14"/>
        <v>0</v>
      </c>
      <c r="CI60">
        <f t="shared" si="14"/>
        <v>0</v>
      </c>
      <c r="CJ60">
        <f t="shared" si="15"/>
        <v>0</v>
      </c>
      <c r="CM60">
        <f t="shared" si="16"/>
        <v>0</v>
      </c>
      <c r="CN60">
        <f t="shared" si="17"/>
        <v>0</v>
      </c>
      <c r="CO60">
        <f t="shared" si="18"/>
        <v>0</v>
      </c>
      <c r="CP60">
        <f t="shared" si="18"/>
        <v>0</v>
      </c>
      <c r="CQ60">
        <f t="shared" si="18"/>
        <v>0</v>
      </c>
      <c r="CR60">
        <f t="shared" si="19"/>
        <v>0</v>
      </c>
      <c r="DB60">
        <v>14</v>
      </c>
      <c r="DC60">
        <v>12.2</v>
      </c>
      <c r="DD60">
        <v>47.18</v>
      </c>
      <c r="DE60">
        <v>25.508333333333336</v>
      </c>
      <c r="DF60">
        <v>29.472857142857144</v>
      </c>
      <c r="DG60">
        <v>1.3477777777777777</v>
      </c>
    </row>
    <row r="61" spans="2:111">
      <c r="B61" t="s">
        <v>21</v>
      </c>
      <c r="K61" t="s">
        <v>21</v>
      </c>
      <c r="T61" t="s">
        <v>21</v>
      </c>
      <c r="AC61" t="s">
        <v>21</v>
      </c>
      <c r="AL61" t="s">
        <v>1322</v>
      </c>
      <c r="AM61">
        <v>0</v>
      </c>
      <c r="AU61" t="s">
        <v>1322</v>
      </c>
      <c r="AV61">
        <v>0</v>
      </c>
      <c r="BG61">
        <f t="shared" si="0"/>
        <v>0</v>
      </c>
      <c r="BH61">
        <f t="shared" si="1"/>
        <v>0</v>
      </c>
      <c r="BI61">
        <f t="shared" si="2"/>
        <v>0</v>
      </c>
      <c r="BJ61">
        <f t="shared" si="2"/>
        <v>0</v>
      </c>
      <c r="BK61">
        <f t="shared" si="2"/>
        <v>0</v>
      </c>
      <c r="BL61">
        <f t="shared" si="3"/>
        <v>0</v>
      </c>
      <c r="BO61">
        <f t="shared" si="4"/>
        <v>0</v>
      </c>
      <c r="BP61">
        <f t="shared" si="5"/>
        <v>0</v>
      </c>
      <c r="BQ61">
        <f t="shared" si="6"/>
        <v>0</v>
      </c>
      <c r="BR61">
        <f t="shared" si="6"/>
        <v>0</v>
      </c>
      <c r="BS61">
        <f t="shared" si="6"/>
        <v>0</v>
      </c>
      <c r="BT61">
        <f t="shared" si="20"/>
        <v>0</v>
      </c>
      <c r="BW61">
        <f t="shared" si="8"/>
        <v>0</v>
      </c>
      <c r="BX61">
        <f t="shared" si="9"/>
        <v>0</v>
      </c>
      <c r="BY61">
        <f t="shared" si="10"/>
        <v>0</v>
      </c>
      <c r="BZ61">
        <f t="shared" si="10"/>
        <v>0</v>
      </c>
      <c r="CA61">
        <f t="shared" si="10"/>
        <v>0</v>
      </c>
      <c r="CB61">
        <f t="shared" si="11"/>
        <v>0</v>
      </c>
      <c r="CE61">
        <f t="shared" si="12"/>
        <v>0</v>
      </c>
      <c r="CF61">
        <f t="shared" si="13"/>
        <v>0</v>
      </c>
      <c r="CG61">
        <f t="shared" si="14"/>
        <v>0</v>
      </c>
      <c r="CH61">
        <f t="shared" si="14"/>
        <v>0</v>
      </c>
      <c r="CI61">
        <f t="shared" si="14"/>
        <v>0</v>
      </c>
      <c r="CJ61">
        <f t="shared" si="15"/>
        <v>0</v>
      </c>
      <c r="CM61">
        <f t="shared" si="16"/>
        <v>0</v>
      </c>
      <c r="CN61">
        <f t="shared" si="17"/>
        <v>0</v>
      </c>
      <c r="CO61">
        <f t="shared" si="18"/>
        <v>0</v>
      </c>
      <c r="CP61">
        <f t="shared" si="18"/>
        <v>0</v>
      </c>
      <c r="CQ61">
        <f t="shared" si="18"/>
        <v>0</v>
      </c>
      <c r="CR61">
        <f t="shared" si="19"/>
        <v>0</v>
      </c>
      <c r="DB61">
        <v>15</v>
      </c>
      <c r="DC61">
        <v>12.4</v>
      </c>
      <c r="DD61" t="e">
        <v>#DIV/0!</v>
      </c>
      <c r="DE61">
        <v>31.946666666666662</v>
      </c>
      <c r="DF61">
        <v>34.981428571428573</v>
      </c>
      <c r="DG61">
        <v>2.5831000000000004</v>
      </c>
    </row>
    <row r="62" spans="2:111">
      <c r="B62" t="s">
        <v>1298</v>
      </c>
      <c r="C62">
        <v>0.14499999999999999</v>
      </c>
      <c r="K62" t="s">
        <v>1300</v>
      </c>
      <c r="T62" t="s">
        <v>1298</v>
      </c>
      <c r="U62">
        <v>0.16900000000000001</v>
      </c>
      <c r="AC62" t="s">
        <v>1298</v>
      </c>
      <c r="AD62">
        <v>5.8000000000000003E-2</v>
      </c>
      <c r="AL62" t="s">
        <v>14</v>
      </c>
      <c r="AU62" t="s">
        <v>14</v>
      </c>
      <c r="BE62">
        <v>16</v>
      </c>
      <c r="BG62">
        <f t="shared" si="0"/>
        <v>0</v>
      </c>
      <c r="BH62">
        <f t="shared" si="1"/>
        <v>0</v>
      </c>
      <c r="BI62">
        <f t="shared" si="2"/>
        <v>0</v>
      </c>
      <c r="BJ62">
        <f t="shared" si="2"/>
        <v>0</v>
      </c>
      <c r="BK62">
        <f t="shared" si="2"/>
        <v>0</v>
      </c>
      <c r="BL62">
        <f t="shared" si="3"/>
        <v>0</v>
      </c>
      <c r="BO62">
        <f t="shared" si="4"/>
        <v>0</v>
      </c>
      <c r="BP62">
        <f t="shared" si="5"/>
        <v>0</v>
      </c>
      <c r="BQ62">
        <f t="shared" si="6"/>
        <v>0</v>
      </c>
      <c r="BR62">
        <f t="shared" si="6"/>
        <v>0</v>
      </c>
      <c r="BS62">
        <f t="shared" si="6"/>
        <v>0</v>
      </c>
      <c r="BT62">
        <f t="shared" si="20"/>
        <v>0</v>
      </c>
      <c r="BW62">
        <f t="shared" si="8"/>
        <v>0</v>
      </c>
      <c r="BX62">
        <f t="shared" si="9"/>
        <v>0</v>
      </c>
      <c r="BY62">
        <f t="shared" si="10"/>
        <v>0</v>
      </c>
      <c r="BZ62">
        <f t="shared" si="10"/>
        <v>0</v>
      </c>
      <c r="CA62">
        <f t="shared" si="10"/>
        <v>0</v>
      </c>
      <c r="CB62">
        <f t="shared" si="11"/>
        <v>0</v>
      </c>
      <c r="CE62">
        <f t="shared" si="12"/>
        <v>0</v>
      </c>
      <c r="CF62">
        <f t="shared" si="13"/>
        <v>0</v>
      </c>
      <c r="CG62">
        <f t="shared" si="14"/>
        <v>0</v>
      </c>
      <c r="CH62">
        <f t="shared" si="14"/>
        <v>0</v>
      </c>
      <c r="CI62">
        <f t="shared" si="14"/>
        <v>0</v>
      </c>
      <c r="CJ62">
        <f t="shared" si="15"/>
        <v>0</v>
      </c>
      <c r="CM62">
        <f t="shared" si="16"/>
        <v>0</v>
      </c>
      <c r="CN62">
        <f t="shared" si="17"/>
        <v>0</v>
      </c>
      <c r="CO62">
        <f t="shared" si="18"/>
        <v>0</v>
      </c>
      <c r="CP62">
        <f t="shared" si="18"/>
        <v>0</v>
      </c>
      <c r="CQ62">
        <f t="shared" si="18"/>
        <v>0</v>
      </c>
      <c r="CR62">
        <f t="shared" si="19"/>
        <v>0</v>
      </c>
      <c r="DB62">
        <v>16</v>
      </c>
      <c r="DC62">
        <v>12.4</v>
      </c>
      <c r="DD62" t="e">
        <v>#DIV/0!</v>
      </c>
      <c r="DE62">
        <v>27.224</v>
      </c>
      <c r="DF62">
        <v>42.534999999999997</v>
      </c>
      <c r="DG62">
        <v>7.8555555555555559E-2</v>
      </c>
    </row>
    <row r="63" spans="2:111">
      <c r="B63" t="s">
        <v>1299</v>
      </c>
      <c r="C63">
        <v>0.01</v>
      </c>
      <c r="K63" t="s">
        <v>1301</v>
      </c>
      <c r="L63">
        <v>5</v>
      </c>
      <c r="T63" t="s">
        <v>1299</v>
      </c>
      <c r="U63">
        <v>0</v>
      </c>
      <c r="AC63" t="s">
        <v>1299</v>
      </c>
      <c r="AD63">
        <v>0.01</v>
      </c>
      <c r="AL63" t="s">
        <v>1298</v>
      </c>
      <c r="AM63">
        <v>0</v>
      </c>
      <c r="AU63" t="s">
        <v>1298</v>
      </c>
      <c r="AV63">
        <v>2E-3</v>
      </c>
      <c r="BG63">
        <f t="shared" si="0"/>
        <v>0</v>
      </c>
      <c r="BH63">
        <f t="shared" si="1"/>
        <v>0</v>
      </c>
      <c r="BI63">
        <f t="shared" ref="BI63:BK78" si="21">BI20-BH20</f>
        <v>0</v>
      </c>
      <c r="BJ63">
        <f t="shared" si="21"/>
        <v>0</v>
      </c>
      <c r="BK63">
        <f t="shared" si="21"/>
        <v>0</v>
      </c>
      <c r="BL63">
        <f t="shared" si="3"/>
        <v>0</v>
      </c>
      <c r="BO63">
        <f t="shared" si="4"/>
        <v>0</v>
      </c>
      <c r="BP63">
        <f t="shared" si="5"/>
        <v>0</v>
      </c>
      <c r="BQ63">
        <f t="shared" ref="BQ63:BS78" si="22">BQ20-BP20</f>
        <v>0</v>
      </c>
      <c r="BR63">
        <f t="shared" si="22"/>
        <v>0</v>
      </c>
      <c r="BS63">
        <f t="shared" si="22"/>
        <v>0</v>
      </c>
      <c r="BT63">
        <f t="shared" si="20"/>
        <v>0</v>
      </c>
      <c r="BW63">
        <f t="shared" si="8"/>
        <v>0</v>
      </c>
      <c r="BX63">
        <f t="shared" si="9"/>
        <v>0</v>
      </c>
      <c r="BY63">
        <f t="shared" ref="BY63:CA78" si="23">BY20-BX20</f>
        <v>0</v>
      </c>
      <c r="BZ63">
        <f t="shared" si="23"/>
        <v>0</v>
      </c>
      <c r="CA63">
        <f t="shared" si="23"/>
        <v>0</v>
      </c>
      <c r="CB63">
        <f t="shared" si="11"/>
        <v>0</v>
      </c>
      <c r="CE63">
        <f t="shared" si="12"/>
        <v>0</v>
      </c>
      <c r="CF63">
        <f t="shared" si="13"/>
        <v>0</v>
      </c>
      <c r="CG63">
        <f t="shared" ref="CG63:CI78" si="24">CG20-CF20</f>
        <v>0</v>
      </c>
      <c r="CH63">
        <f t="shared" si="24"/>
        <v>0</v>
      </c>
      <c r="CI63">
        <f t="shared" si="24"/>
        <v>0</v>
      </c>
      <c r="CJ63">
        <f t="shared" si="15"/>
        <v>0</v>
      </c>
      <c r="CM63">
        <f t="shared" si="16"/>
        <v>0</v>
      </c>
      <c r="CN63">
        <f t="shared" si="17"/>
        <v>0</v>
      </c>
      <c r="CO63">
        <f t="shared" ref="CO63:CQ78" si="25">CO20-CN20</f>
        <v>0</v>
      </c>
      <c r="CP63">
        <f t="shared" si="25"/>
        <v>0</v>
      </c>
      <c r="CQ63">
        <f t="shared" si="25"/>
        <v>0</v>
      </c>
      <c r="CR63">
        <f t="shared" si="19"/>
        <v>0</v>
      </c>
      <c r="DC63">
        <v>12.25</v>
      </c>
      <c r="DD63" t="e">
        <v>#DIV/0!</v>
      </c>
      <c r="DE63">
        <v>35.377499999999998</v>
      </c>
      <c r="DF63">
        <v>42.032499999999999</v>
      </c>
      <c r="DG63">
        <v>9.4333333333333325E-2</v>
      </c>
    </row>
    <row r="64" spans="2:111">
      <c r="B64" t="s">
        <v>22</v>
      </c>
      <c r="K64" t="s">
        <v>22</v>
      </c>
      <c r="T64" t="s">
        <v>22</v>
      </c>
      <c r="AC64" t="s">
        <v>22</v>
      </c>
      <c r="AL64" t="s">
        <v>1299</v>
      </c>
      <c r="AM64">
        <v>0</v>
      </c>
      <c r="AU64" t="s">
        <v>1299</v>
      </c>
      <c r="AV64">
        <v>0</v>
      </c>
      <c r="BE64">
        <v>18</v>
      </c>
      <c r="BG64">
        <f t="shared" si="0"/>
        <v>0</v>
      </c>
      <c r="BH64">
        <f t="shared" si="1"/>
        <v>0</v>
      </c>
      <c r="BI64">
        <f t="shared" si="21"/>
        <v>0</v>
      </c>
      <c r="BJ64">
        <f t="shared" si="21"/>
        <v>0</v>
      </c>
      <c r="BK64">
        <f t="shared" si="21"/>
        <v>0</v>
      </c>
      <c r="BL64">
        <f t="shared" si="3"/>
        <v>0</v>
      </c>
      <c r="BO64">
        <f t="shared" si="4"/>
        <v>0</v>
      </c>
      <c r="BP64">
        <f t="shared" si="5"/>
        <v>0</v>
      </c>
      <c r="BQ64">
        <f t="shared" si="22"/>
        <v>0</v>
      </c>
      <c r="BR64">
        <f t="shared" si="22"/>
        <v>0</v>
      </c>
      <c r="BS64">
        <f t="shared" si="22"/>
        <v>0</v>
      </c>
      <c r="BT64">
        <f t="shared" si="20"/>
        <v>0</v>
      </c>
      <c r="BW64">
        <f t="shared" si="8"/>
        <v>0</v>
      </c>
      <c r="BX64">
        <f t="shared" si="9"/>
        <v>0</v>
      </c>
      <c r="BY64">
        <f t="shared" si="23"/>
        <v>0</v>
      </c>
      <c r="BZ64">
        <f t="shared" si="23"/>
        <v>0</v>
      </c>
      <c r="CA64">
        <f t="shared" si="23"/>
        <v>0</v>
      </c>
      <c r="CB64">
        <f t="shared" si="11"/>
        <v>0</v>
      </c>
      <c r="CE64">
        <f t="shared" si="12"/>
        <v>0</v>
      </c>
      <c r="CF64">
        <f t="shared" si="13"/>
        <v>0</v>
      </c>
      <c r="CG64">
        <f t="shared" si="24"/>
        <v>0</v>
      </c>
      <c r="CH64">
        <f t="shared" si="24"/>
        <v>0</v>
      </c>
      <c r="CI64">
        <f t="shared" si="24"/>
        <v>0</v>
      </c>
      <c r="CJ64">
        <f t="shared" si="15"/>
        <v>0</v>
      </c>
      <c r="CM64">
        <f t="shared" si="16"/>
        <v>0</v>
      </c>
      <c r="CN64">
        <f t="shared" si="17"/>
        <v>0</v>
      </c>
      <c r="CO64">
        <f t="shared" si="25"/>
        <v>0</v>
      </c>
      <c r="CP64">
        <f t="shared" si="25"/>
        <v>0</v>
      </c>
      <c r="CQ64">
        <f t="shared" si="25"/>
        <v>0</v>
      </c>
      <c r="CR64">
        <f t="shared" si="19"/>
        <v>0</v>
      </c>
      <c r="DC64">
        <v>12.25</v>
      </c>
      <c r="DD64" t="e">
        <v>#DIV/0!</v>
      </c>
      <c r="DE64">
        <v>23.15</v>
      </c>
      <c r="DF64">
        <v>29.135000000000002</v>
      </c>
      <c r="DG64">
        <v>1.3527777777777776</v>
      </c>
    </row>
    <row r="65" spans="2:111">
      <c r="B65" t="s">
        <v>1298</v>
      </c>
      <c r="C65">
        <v>4.1000000000000002E-2</v>
      </c>
      <c r="K65" t="s">
        <v>1308</v>
      </c>
      <c r="T65" t="s">
        <v>1298</v>
      </c>
      <c r="U65">
        <v>8.8999999999999996E-2</v>
      </c>
      <c r="AC65" t="s">
        <v>1298</v>
      </c>
      <c r="AD65">
        <v>0.187</v>
      </c>
      <c r="AL65" t="s">
        <v>1321</v>
      </c>
      <c r="AM65">
        <v>0</v>
      </c>
      <c r="AU65" t="s">
        <v>1321</v>
      </c>
      <c r="AV65">
        <v>1E-3</v>
      </c>
      <c r="BG65">
        <f t="shared" si="0"/>
        <v>0</v>
      </c>
      <c r="BH65">
        <f t="shared" si="1"/>
        <v>0</v>
      </c>
      <c r="BI65">
        <f t="shared" si="21"/>
        <v>0</v>
      </c>
      <c r="BJ65">
        <f t="shared" si="21"/>
        <v>0</v>
      </c>
      <c r="BK65">
        <f t="shared" si="21"/>
        <v>0</v>
      </c>
      <c r="BL65">
        <f t="shared" si="3"/>
        <v>0</v>
      </c>
      <c r="BO65">
        <f t="shared" si="4"/>
        <v>0</v>
      </c>
      <c r="BP65">
        <f t="shared" si="5"/>
        <v>0</v>
      </c>
      <c r="BQ65">
        <f t="shared" si="22"/>
        <v>0</v>
      </c>
      <c r="BR65">
        <f t="shared" si="22"/>
        <v>0</v>
      </c>
      <c r="BS65">
        <f t="shared" si="22"/>
        <v>0</v>
      </c>
      <c r="BT65">
        <f t="shared" si="20"/>
        <v>0</v>
      </c>
      <c r="BW65">
        <f t="shared" si="8"/>
        <v>0</v>
      </c>
      <c r="BX65">
        <f t="shared" si="9"/>
        <v>0</v>
      </c>
      <c r="BY65">
        <f t="shared" si="23"/>
        <v>0</v>
      </c>
      <c r="BZ65">
        <f t="shared" si="23"/>
        <v>0</v>
      </c>
      <c r="CA65">
        <f t="shared" si="23"/>
        <v>0</v>
      </c>
      <c r="CB65">
        <f t="shared" si="11"/>
        <v>0</v>
      </c>
      <c r="CE65">
        <f t="shared" si="12"/>
        <v>0</v>
      </c>
      <c r="CF65">
        <f t="shared" si="13"/>
        <v>0</v>
      </c>
      <c r="CG65">
        <f t="shared" si="24"/>
        <v>0</v>
      </c>
      <c r="CH65">
        <f t="shared" si="24"/>
        <v>0</v>
      </c>
      <c r="CI65">
        <f t="shared" si="24"/>
        <v>0</v>
      </c>
      <c r="CJ65">
        <f t="shared" si="15"/>
        <v>0</v>
      </c>
      <c r="CM65">
        <f t="shared" si="16"/>
        <v>0</v>
      </c>
      <c r="CN65">
        <f t="shared" si="17"/>
        <v>0</v>
      </c>
      <c r="CO65">
        <f t="shared" si="25"/>
        <v>0</v>
      </c>
      <c r="CP65">
        <f t="shared" si="25"/>
        <v>0</v>
      </c>
      <c r="CQ65">
        <f t="shared" si="25"/>
        <v>0</v>
      </c>
      <c r="CR65">
        <f t="shared" si="19"/>
        <v>0</v>
      </c>
      <c r="DC65">
        <v>11.75</v>
      </c>
      <c r="DD65" t="e">
        <v>#DIV/0!</v>
      </c>
      <c r="DE65">
        <v>46.01</v>
      </c>
      <c r="DF65">
        <v>38.206666666666663</v>
      </c>
      <c r="DG65">
        <v>5.0500000000000003E-2</v>
      </c>
    </row>
    <row r="66" spans="2:111">
      <c r="B66" t="s">
        <v>1299</v>
      </c>
      <c r="C66">
        <v>0.01</v>
      </c>
      <c r="K66" t="s">
        <v>1301</v>
      </c>
      <c r="L66">
        <v>4</v>
      </c>
      <c r="T66" t="s">
        <v>1299</v>
      </c>
      <c r="U66">
        <v>0</v>
      </c>
      <c r="AC66" t="s">
        <v>1299</v>
      </c>
      <c r="AD66">
        <v>0.01</v>
      </c>
      <c r="AL66" t="s">
        <v>1322</v>
      </c>
      <c r="AM66">
        <v>0</v>
      </c>
      <c r="AU66" t="s">
        <v>1322</v>
      </c>
      <c r="AV66">
        <v>0</v>
      </c>
      <c r="BE66">
        <v>20</v>
      </c>
      <c r="BG66">
        <f t="shared" si="0"/>
        <v>0</v>
      </c>
      <c r="BH66">
        <f t="shared" si="1"/>
        <v>0</v>
      </c>
      <c r="BI66">
        <f t="shared" si="21"/>
        <v>0</v>
      </c>
      <c r="BJ66">
        <f t="shared" si="21"/>
        <v>0</v>
      </c>
      <c r="BK66">
        <f t="shared" si="21"/>
        <v>0</v>
      </c>
      <c r="BL66">
        <f t="shared" si="3"/>
        <v>0</v>
      </c>
      <c r="BO66">
        <f t="shared" si="4"/>
        <v>0</v>
      </c>
      <c r="BP66">
        <f t="shared" si="5"/>
        <v>0</v>
      </c>
      <c r="BQ66">
        <f t="shared" si="22"/>
        <v>0</v>
      </c>
      <c r="BR66">
        <f t="shared" si="22"/>
        <v>0</v>
      </c>
      <c r="BS66">
        <f t="shared" si="22"/>
        <v>0</v>
      </c>
      <c r="BT66">
        <f t="shared" si="20"/>
        <v>0</v>
      </c>
      <c r="BW66">
        <f t="shared" si="8"/>
        <v>0</v>
      </c>
      <c r="BX66">
        <f t="shared" si="9"/>
        <v>0</v>
      </c>
      <c r="BY66">
        <f t="shared" si="23"/>
        <v>0</v>
      </c>
      <c r="BZ66">
        <f t="shared" si="23"/>
        <v>0</v>
      </c>
      <c r="CA66">
        <f t="shared" si="23"/>
        <v>0</v>
      </c>
      <c r="CB66">
        <f t="shared" si="11"/>
        <v>0</v>
      </c>
      <c r="CE66">
        <f t="shared" si="12"/>
        <v>0</v>
      </c>
      <c r="CF66">
        <f t="shared" si="13"/>
        <v>0</v>
      </c>
      <c r="CG66">
        <f t="shared" si="24"/>
        <v>0</v>
      </c>
      <c r="CH66">
        <f t="shared" si="24"/>
        <v>0</v>
      </c>
      <c r="CI66">
        <f t="shared" si="24"/>
        <v>0</v>
      </c>
      <c r="CJ66">
        <f t="shared" si="15"/>
        <v>0</v>
      </c>
      <c r="CM66">
        <f t="shared" si="16"/>
        <v>0</v>
      </c>
      <c r="CN66">
        <f t="shared" si="17"/>
        <v>0</v>
      </c>
      <c r="CO66">
        <f t="shared" si="25"/>
        <v>0</v>
      </c>
      <c r="CP66">
        <f t="shared" si="25"/>
        <v>0</v>
      </c>
      <c r="CQ66">
        <f t="shared" si="25"/>
        <v>0</v>
      </c>
      <c r="CR66">
        <f t="shared" si="19"/>
        <v>0</v>
      </c>
      <c r="DC66">
        <v>12.25</v>
      </c>
      <c r="DD66" t="e">
        <v>#DIV/0!</v>
      </c>
      <c r="DE66" t="e">
        <v>#DIV/0!</v>
      </c>
      <c r="DF66" t="e">
        <v>#DIV/0!</v>
      </c>
      <c r="DG66">
        <v>0.89869999999999983</v>
      </c>
    </row>
    <row r="67" spans="2:111">
      <c r="B67" t="s">
        <v>23</v>
      </c>
      <c r="K67" t="s">
        <v>23</v>
      </c>
      <c r="T67" t="s">
        <v>23</v>
      </c>
      <c r="AC67" t="s">
        <v>23</v>
      </c>
      <c r="AL67" t="s">
        <v>15</v>
      </c>
      <c r="AU67" t="s">
        <v>15</v>
      </c>
      <c r="BG67">
        <f t="shared" si="0"/>
        <v>0</v>
      </c>
      <c r="BH67">
        <f t="shared" si="1"/>
        <v>0</v>
      </c>
      <c r="BI67">
        <f t="shared" si="21"/>
        <v>0</v>
      </c>
      <c r="BJ67">
        <f t="shared" si="21"/>
        <v>0</v>
      </c>
      <c r="BK67">
        <f t="shared" si="21"/>
        <v>0</v>
      </c>
      <c r="BL67">
        <f t="shared" si="3"/>
        <v>0</v>
      </c>
      <c r="BO67">
        <f t="shared" si="4"/>
        <v>0</v>
      </c>
      <c r="BP67">
        <f t="shared" si="5"/>
        <v>0</v>
      </c>
      <c r="BQ67">
        <f t="shared" si="22"/>
        <v>0</v>
      </c>
      <c r="BR67">
        <f t="shared" si="22"/>
        <v>0</v>
      </c>
      <c r="BS67">
        <f t="shared" si="22"/>
        <v>0</v>
      </c>
      <c r="BT67">
        <f t="shared" si="20"/>
        <v>0</v>
      </c>
      <c r="BW67">
        <f t="shared" si="8"/>
        <v>0</v>
      </c>
      <c r="BX67">
        <f t="shared" si="9"/>
        <v>0</v>
      </c>
      <c r="BY67">
        <f t="shared" si="23"/>
        <v>0</v>
      </c>
      <c r="BZ67">
        <f t="shared" si="23"/>
        <v>0</v>
      </c>
      <c r="CA67">
        <f t="shared" si="23"/>
        <v>0</v>
      </c>
      <c r="CB67">
        <f t="shared" si="11"/>
        <v>0</v>
      </c>
      <c r="CE67">
        <f t="shared" si="12"/>
        <v>0</v>
      </c>
      <c r="CF67">
        <f t="shared" si="13"/>
        <v>0</v>
      </c>
      <c r="CG67">
        <f t="shared" si="24"/>
        <v>0</v>
      </c>
      <c r="CH67">
        <f t="shared" si="24"/>
        <v>0</v>
      </c>
      <c r="CI67">
        <f t="shared" si="24"/>
        <v>0</v>
      </c>
      <c r="CJ67">
        <f t="shared" si="15"/>
        <v>0</v>
      </c>
      <c r="CM67">
        <f t="shared" si="16"/>
        <v>0</v>
      </c>
      <c r="CN67">
        <f t="shared" si="17"/>
        <v>0</v>
      </c>
      <c r="CO67">
        <f t="shared" si="25"/>
        <v>0</v>
      </c>
      <c r="CP67">
        <f t="shared" si="25"/>
        <v>0</v>
      </c>
      <c r="CQ67">
        <f t="shared" si="25"/>
        <v>0</v>
      </c>
      <c r="CR67">
        <f t="shared" si="19"/>
        <v>0</v>
      </c>
      <c r="DC67">
        <v>14</v>
      </c>
      <c r="DD67">
        <v>63.82</v>
      </c>
      <c r="DE67">
        <v>49.59</v>
      </c>
      <c r="DF67" t="e">
        <v>#DIV/0!</v>
      </c>
      <c r="DG67">
        <v>6.0400000000000009E-2</v>
      </c>
    </row>
    <row r="68" spans="2:111">
      <c r="B68" t="s">
        <v>1298</v>
      </c>
      <c r="C68">
        <v>0.22800000000000001</v>
      </c>
      <c r="E68">
        <f>MIN(C69,C72,C75,C78,C81,C84,C87,C90,C93,C96)</f>
        <v>0</v>
      </c>
      <c r="F68">
        <f>QUARTILE(D69:D78,1)</f>
        <v>0</v>
      </c>
      <c r="G68">
        <f>MEDIAN(C69,C72,C75,C78,C81,C84,C87,C90,C93,C96)</f>
        <v>5.0000000000000001E-3</v>
      </c>
      <c r="H68">
        <f>QUARTILE(D69:D78,3)</f>
        <v>2.75E-2</v>
      </c>
      <c r="I68">
        <f>MAX(C69,C72,C75,C78,C81,C84,C87,C90,C93,C96)</f>
        <v>1.48</v>
      </c>
      <c r="J68">
        <f>SUMIF(D69:D78,"&lt;64",D69:D78)/COUNTIF(D69:D78,"&lt;64")</f>
        <v>0.16699999999999998</v>
      </c>
      <c r="K68" t="s">
        <v>1307</v>
      </c>
      <c r="N68">
        <f>MIN(L69,L72,L75,L78,L81,L84,L87,L90,L93,L96)</f>
        <v>0</v>
      </c>
      <c r="O68">
        <f>QUARTILE(M69:M78,1)</f>
        <v>3</v>
      </c>
      <c r="P68">
        <f>MEDIAN(L69,L72,L75,L78,L81,L84,L87,L90,L93,L96)</f>
        <v>4</v>
      </c>
      <c r="Q68">
        <f>QUARTILE(M69:M78,3)</f>
        <v>4.75</v>
      </c>
      <c r="R68">
        <f>MAX(L69,L72,L75,L78,L81,L84,L87,L90,L93,L96)</f>
        <v>9</v>
      </c>
      <c r="S68">
        <f>SUM(M69:M78)/COUNTIF(M69:M78,"&gt;0")</f>
        <v>4.333333333333333</v>
      </c>
      <c r="T68" t="s">
        <v>1298</v>
      </c>
      <c r="U68">
        <v>0.35899999999999999</v>
      </c>
      <c r="W68">
        <f>MIN(U69,U72,U75,U78,U81,U84,U87,U90,U93,U96)</f>
        <v>0</v>
      </c>
      <c r="X68">
        <f>QUARTILE(V69:V78,1)</f>
        <v>0</v>
      </c>
      <c r="Y68">
        <f>MEDIAN(U69,U72,U75,U78,U81,U84,U87,U90,U93,U96)</f>
        <v>0</v>
      </c>
      <c r="Z68">
        <f>QUARTILE(V69:V78,3)</f>
        <v>0.01</v>
      </c>
      <c r="AA68">
        <f>MAX(U69,U72,U75,U78,U81,U84,U87,U90,U93,U96)</f>
        <v>0.77</v>
      </c>
      <c r="AB68">
        <f>SUMIF(V69:V78,"&lt;64",V69:V78)/COUNTIF(V69:V78,"&lt;64")</f>
        <v>8.3000000000000004E-2</v>
      </c>
      <c r="AC68" t="s">
        <v>1298</v>
      </c>
      <c r="AD68">
        <v>0.105</v>
      </c>
      <c r="AF68">
        <f>MIN(AD69,AD72,AD75,AD78,AD81,AD84,AD87,AD90,AD93,AD96)</f>
        <v>0</v>
      </c>
      <c r="AG68">
        <f>QUARTILE(AE69:AE78,1)</f>
        <v>0</v>
      </c>
      <c r="AH68">
        <f>MEDIAN(AD69,AD72,AD75,AD78,AD81,AD84,AD87,AD90,AD93,AD96)</f>
        <v>0</v>
      </c>
      <c r="AI68">
        <f>QUARTILE(AE69:AE78,3)</f>
        <v>0.01</v>
      </c>
      <c r="AJ68">
        <f>MAX(AD69,AD72,AD75,AD78,AD81,AD84,AD87,AD90,AD93,AD96)</f>
        <v>65</v>
      </c>
      <c r="AK68">
        <f>SUMIF(AE69:AE78,"&lt;64",AE69:AE78)/COUNTIF(AE69:AE78,"&lt;64")</f>
        <v>4.4444444444444444E-3</v>
      </c>
      <c r="AL68" t="s">
        <v>1298</v>
      </c>
      <c r="AM68">
        <v>0</v>
      </c>
      <c r="AO68">
        <f>MIN(AM69,AM72,AM75,AM78,AM81,AM84,AM87,AM90,AM93,AM96)</f>
        <v>0</v>
      </c>
      <c r="AP68">
        <f>QUARTILE(AN69:AN78,1)</f>
        <v>0</v>
      </c>
      <c r="AQ68">
        <f>MEDIAN(AM69,AM72,AM75,AM78,AM81,AM84,AM87,AM90,AM93,AM96)</f>
        <v>0</v>
      </c>
      <c r="AR68">
        <f>QUARTILE(AN69:AN78,3)</f>
        <v>0</v>
      </c>
      <c r="AS68">
        <f>MAX(AM69,AM72,AM75,AM78,AM81,AM84,AM87,AM90,AM93,AM96)</f>
        <v>1E-3</v>
      </c>
      <c r="AT68">
        <f>SUMIF(AN69:AN78,"&lt;64",AN69:AN78)/COUNTIF(AN69:AN78,"&lt;64")</f>
        <v>2.0000000000000001E-4</v>
      </c>
      <c r="AU68" t="s">
        <v>1298</v>
      </c>
      <c r="AV68">
        <v>5.2999999999999999E-2</v>
      </c>
      <c r="AX68">
        <f>MIN(AV69,AV72,AV75,AV78,AV81,AV84,AV87,AV90,AV93,AV96)</f>
        <v>0</v>
      </c>
      <c r="AY68">
        <f>QUARTILE(AW69:AW78,1)</f>
        <v>0</v>
      </c>
      <c r="AZ68">
        <f>MEDIAN(AV69,AV72,AV75,AV78,AV81,AV84,AV87,AV90,AV93,AV96)</f>
        <v>5.0000000000000001E-4</v>
      </c>
      <c r="BA68">
        <f>QUARTILE(AW69:AW78,3)</f>
        <v>1E-3</v>
      </c>
      <c r="BB68">
        <f>MAX(AV69,AV72,AV75,AV78,AV81,AV84,AV87,AV90,AV93,AV96)</f>
        <v>2E-3</v>
      </c>
      <c r="BC68">
        <f>SUMIF(AW69:AW78,"&lt;64",AW69:AW78)/COUNTIF(AW69:AW78,"&lt;64")</f>
        <v>6.0000000000000006E-4</v>
      </c>
      <c r="BE68">
        <v>22</v>
      </c>
      <c r="BG68">
        <f t="shared" si="0"/>
        <v>0</v>
      </c>
      <c r="BH68">
        <f t="shared" si="1"/>
        <v>0</v>
      </c>
      <c r="BI68">
        <f t="shared" si="21"/>
        <v>0</v>
      </c>
      <c r="BJ68">
        <f t="shared" si="21"/>
        <v>0</v>
      </c>
      <c r="BK68">
        <f t="shared" si="21"/>
        <v>0</v>
      </c>
      <c r="BL68">
        <f t="shared" si="3"/>
        <v>0</v>
      </c>
      <c r="BO68">
        <f t="shared" si="4"/>
        <v>0</v>
      </c>
      <c r="BP68">
        <f t="shared" si="5"/>
        <v>0</v>
      </c>
      <c r="BQ68">
        <f t="shared" si="22"/>
        <v>0</v>
      </c>
      <c r="BR68">
        <f t="shared" si="22"/>
        <v>0</v>
      </c>
      <c r="BS68">
        <f t="shared" si="22"/>
        <v>0</v>
      </c>
      <c r="BT68">
        <f t="shared" si="20"/>
        <v>0</v>
      </c>
      <c r="BW68">
        <f t="shared" si="8"/>
        <v>0</v>
      </c>
      <c r="BX68">
        <f t="shared" si="9"/>
        <v>0</v>
      </c>
      <c r="BY68">
        <f t="shared" si="23"/>
        <v>0</v>
      </c>
      <c r="BZ68">
        <f t="shared" si="23"/>
        <v>0</v>
      </c>
      <c r="CA68">
        <f t="shared" si="23"/>
        <v>0</v>
      </c>
      <c r="CB68">
        <f t="shared" si="11"/>
        <v>0</v>
      </c>
      <c r="CE68">
        <f t="shared" si="12"/>
        <v>0</v>
      </c>
      <c r="CF68">
        <f t="shared" si="13"/>
        <v>0</v>
      </c>
      <c r="CG68">
        <f t="shared" si="24"/>
        <v>0</v>
      </c>
      <c r="CH68">
        <f t="shared" si="24"/>
        <v>0</v>
      </c>
      <c r="CI68">
        <f t="shared" si="24"/>
        <v>0</v>
      </c>
      <c r="CJ68">
        <f t="shared" si="15"/>
        <v>0</v>
      </c>
      <c r="CM68">
        <f t="shared" si="16"/>
        <v>0</v>
      </c>
      <c r="CN68">
        <f t="shared" si="17"/>
        <v>0</v>
      </c>
      <c r="CO68">
        <f t="shared" si="25"/>
        <v>0</v>
      </c>
      <c r="CP68">
        <f t="shared" si="25"/>
        <v>0</v>
      </c>
      <c r="CQ68">
        <f t="shared" si="25"/>
        <v>0</v>
      </c>
      <c r="CR68">
        <f t="shared" si="19"/>
        <v>0</v>
      </c>
      <c r="DC68">
        <v>13</v>
      </c>
      <c r="DD68">
        <v>62.09</v>
      </c>
      <c r="DE68" t="e">
        <v>#DIV/0!</v>
      </c>
      <c r="DF68">
        <v>43.31</v>
      </c>
      <c r="DG68">
        <v>3.6981428571428574</v>
      </c>
    </row>
    <row r="69" spans="2:111">
      <c r="B69" t="s">
        <v>1299</v>
      </c>
      <c r="C69">
        <v>0.13</v>
      </c>
      <c r="D69">
        <f>C69</f>
        <v>0.13</v>
      </c>
      <c r="K69" t="s">
        <v>1301</v>
      </c>
      <c r="L69">
        <v>9</v>
      </c>
      <c r="M69">
        <f>L69</f>
        <v>9</v>
      </c>
      <c r="T69" t="s">
        <v>1299</v>
      </c>
      <c r="U69">
        <v>0.04</v>
      </c>
      <c r="V69">
        <f>U69</f>
        <v>0.04</v>
      </c>
      <c r="AC69" t="s">
        <v>1299</v>
      </c>
      <c r="AD69">
        <v>0.02</v>
      </c>
      <c r="AE69">
        <f>AD69</f>
        <v>0.02</v>
      </c>
      <c r="AL69" t="s">
        <v>1299</v>
      </c>
      <c r="AM69">
        <v>0</v>
      </c>
      <c r="AN69">
        <f>AM69</f>
        <v>0</v>
      </c>
      <c r="AU69" t="s">
        <v>1299</v>
      </c>
      <c r="AV69">
        <v>0</v>
      </c>
      <c r="AW69">
        <f>AV69</f>
        <v>0</v>
      </c>
      <c r="BG69">
        <f t="shared" si="0"/>
        <v>0</v>
      </c>
      <c r="BH69">
        <f t="shared" si="1"/>
        <v>0</v>
      </c>
      <c r="BI69">
        <f t="shared" si="21"/>
        <v>0</v>
      </c>
      <c r="BJ69">
        <f t="shared" si="21"/>
        <v>0</v>
      </c>
      <c r="BK69">
        <f t="shared" si="21"/>
        <v>0</v>
      </c>
      <c r="BL69">
        <f t="shared" si="3"/>
        <v>0</v>
      </c>
      <c r="BO69">
        <f t="shared" si="4"/>
        <v>0</v>
      </c>
      <c r="BP69">
        <f t="shared" si="5"/>
        <v>0</v>
      </c>
      <c r="BQ69">
        <f t="shared" si="22"/>
        <v>0</v>
      </c>
      <c r="BR69">
        <f t="shared" si="22"/>
        <v>0</v>
      </c>
      <c r="BS69">
        <f t="shared" si="22"/>
        <v>0</v>
      </c>
      <c r="BT69">
        <f t="shared" si="20"/>
        <v>0</v>
      </c>
      <c r="BW69">
        <f t="shared" si="8"/>
        <v>0</v>
      </c>
      <c r="BX69">
        <f t="shared" si="9"/>
        <v>0</v>
      </c>
      <c r="BY69">
        <f t="shared" si="23"/>
        <v>0</v>
      </c>
      <c r="BZ69">
        <f t="shared" si="23"/>
        <v>0</v>
      </c>
      <c r="CA69">
        <f t="shared" si="23"/>
        <v>0</v>
      </c>
      <c r="CB69">
        <f t="shared" si="11"/>
        <v>0</v>
      </c>
      <c r="CE69">
        <f t="shared" si="12"/>
        <v>0</v>
      </c>
      <c r="CF69">
        <f t="shared" si="13"/>
        <v>0</v>
      </c>
      <c r="CG69">
        <f t="shared" si="24"/>
        <v>0</v>
      </c>
      <c r="CH69">
        <f t="shared" si="24"/>
        <v>0</v>
      </c>
      <c r="CI69">
        <f t="shared" si="24"/>
        <v>0</v>
      </c>
      <c r="CJ69">
        <f t="shared" si="15"/>
        <v>0</v>
      </c>
      <c r="CM69">
        <f t="shared" si="16"/>
        <v>0</v>
      </c>
      <c r="CN69">
        <f t="shared" si="17"/>
        <v>0</v>
      </c>
      <c r="CO69">
        <f t="shared" si="25"/>
        <v>0</v>
      </c>
      <c r="CP69">
        <f t="shared" si="25"/>
        <v>0</v>
      </c>
      <c r="CQ69">
        <f t="shared" si="25"/>
        <v>0</v>
      </c>
      <c r="CR69">
        <f t="shared" si="19"/>
        <v>0</v>
      </c>
      <c r="DC69" t="e">
        <v>#DIV/0!</v>
      </c>
      <c r="DD69" t="e">
        <v>#DIV/0!</v>
      </c>
      <c r="DE69" t="e">
        <v>#DIV/0!</v>
      </c>
      <c r="DF69">
        <v>63.67</v>
      </c>
      <c r="DG69">
        <v>1.9741249999999999</v>
      </c>
    </row>
    <row r="70" spans="2:111">
      <c r="B70" t="s">
        <v>24</v>
      </c>
      <c r="D70">
        <f>C72</f>
        <v>1.48</v>
      </c>
      <c r="K70" t="s">
        <v>24</v>
      </c>
      <c r="M70">
        <f>L72</f>
        <v>0</v>
      </c>
      <c r="T70" t="s">
        <v>24</v>
      </c>
      <c r="V70">
        <f>U72</f>
        <v>0.77</v>
      </c>
      <c r="AC70" t="s">
        <v>24</v>
      </c>
      <c r="AE70">
        <f>AD72</f>
        <v>65</v>
      </c>
      <c r="AL70" t="s">
        <v>1321</v>
      </c>
      <c r="AM70">
        <v>0</v>
      </c>
      <c r="AN70">
        <f>AM72</f>
        <v>0</v>
      </c>
      <c r="AU70" t="s">
        <v>1321</v>
      </c>
      <c r="AV70">
        <v>3.0000000000000001E-3</v>
      </c>
      <c r="AW70">
        <f>AV72</f>
        <v>0</v>
      </c>
      <c r="BE70">
        <v>24</v>
      </c>
      <c r="BG70">
        <f t="shared" si="0"/>
        <v>0</v>
      </c>
      <c r="BH70">
        <f t="shared" si="1"/>
        <v>0</v>
      </c>
      <c r="BI70">
        <f t="shared" si="21"/>
        <v>0</v>
      </c>
      <c r="BJ70">
        <f t="shared" si="21"/>
        <v>0</v>
      </c>
      <c r="BK70">
        <f t="shared" si="21"/>
        <v>0</v>
      </c>
      <c r="BL70">
        <f t="shared" si="3"/>
        <v>0</v>
      </c>
      <c r="BO70">
        <f t="shared" si="4"/>
        <v>0</v>
      </c>
      <c r="BP70">
        <f t="shared" si="5"/>
        <v>0</v>
      </c>
      <c r="BQ70">
        <f t="shared" si="22"/>
        <v>0</v>
      </c>
      <c r="BR70">
        <f t="shared" si="22"/>
        <v>0</v>
      </c>
      <c r="BS70">
        <f t="shared" si="22"/>
        <v>0</v>
      </c>
      <c r="BT70">
        <f t="shared" si="20"/>
        <v>0</v>
      </c>
      <c r="BW70">
        <f t="shared" si="8"/>
        <v>0</v>
      </c>
      <c r="BX70">
        <f t="shared" si="9"/>
        <v>0</v>
      </c>
      <c r="BY70">
        <f t="shared" si="23"/>
        <v>0</v>
      </c>
      <c r="BZ70">
        <f t="shared" si="23"/>
        <v>0</v>
      </c>
      <c r="CA70">
        <f t="shared" si="23"/>
        <v>0</v>
      </c>
      <c r="CB70">
        <f t="shared" si="11"/>
        <v>0</v>
      </c>
      <c r="CE70">
        <f t="shared" si="12"/>
        <v>0</v>
      </c>
      <c r="CF70">
        <f t="shared" si="13"/>
        <v>0</v>
      </c>
      <c r="CG70">
        <f t="shared" si="24"/>
        <v>0</v>
      </c>
      <c r="CH70">
        <f t="shared" si="24"/>
        <v>0</v>
      </c>
      <c r="CI70">
        <f t="shared" si="24"/>
        <v>0</v>
      </c>
      <c r="CJ70">
        <f t="shared" si="15"/>
        <v>0</v>
      </c>
      <c r="CM70">
        <f t="shared" si="16"/>
        <v>0</v>
      </c>
      <c r="CN70">
        <f t="shared" si="17"/>
        <v>0</v>
      </c>
      <c r="CO70">
        <f t="shared" si="25"/>
        <v>0</v>
      </c>
      <c r="CP70">
        <f t="shared" si="25"/>
        <v>0</v>
      </c>
      <c r="CQ70">
        <f t="shared" si="25"/>
        <v>0</v>
      </c>
      <c r="CR70">
        <f t="shared" si="19"/>
        <v>0</v>
      </c>
      <c r="DC70" t="e">
        <v>#DIV/0!</v>
      </c>
      <c r="DD70">
        <v>60.6</v>
      </c>
      <c r="DE70" t="e">
        <v>#DIV/0!</v>
      </c>
      <c r="DF70" t="e">
        <v>#DIV/0!</v>
      </c>
      <c r="DG70">
        <v>1.123375</v>
      </c>
    </row>
    <row r="71" spans="2:111">
      <c r="B71" t="s">
        <v>1298</v>
      </c>
      <c r="C71">
        <v>1.718</v>
      </c>
      <c r="D71">
        <f>C75</f>
        <v>0</v>
      </c>
      <c r="K71" t="s">
        <v>1313</v>
      </c>
      <c r="M71">
        <f>L75</f>
        <v>4</v>
      </c>
      <c r="T71" t="s">
        <v>1298</v>
      </c>
      <c r="U71">
        <v>2.5790000000000002</v>
      </c>
      <c r="V71">
        <f>U75</f>
        <v>0</v>
      </c>
      <c r="AC71" t="s">
        <v>1298</v>
      </c>
      <c r="AD71">
        <v>2.4430000000000001</v>
      </c>
      <c r="AE71">
        <f>AD75</f>
        <v>0</v>
      </c>
      <c r="AL71" t="s">
        <v>1322</v>
      </c>
      <c r="AM71">
        <v>0</v>
      </c>
      <c r="AN71">
        <f>AM75</f>
        <v>0</v>
      </c>
      <c r="AU71" t="s">
        <v>1322</v>
      </c>
      <c r="AV71">
        <v>0</v>
      </c>
      <c r="AW71">
        <f>AV75</f>
        <v>1E-3</v>
      </c>
      <c r="BG71">
        <f t="shared" si="0"/>
        <v>0</v>
      </c>
      <c r="BH71">
        <f t="shared" si="1"/>
        <v>0</v>
      </c>
      <c r="BI71">
        <f t="shared" si="21"/>
        <v>0</v>
      </c>
      <c r="BJ71">
        <f t="shared" si="21"/>
        <v>0</v>
      </c>
      <c r="BK71">
        <f t="shared" si="21"/>
        <v>0</v>
      </c>
      <c r="BL71">
        <f t="shared" si="3"/>
        <v>0</v>
      </c>
      <c r="BO71">
        <f t="shared" si="4"/>
        <v>0</v>
      </c>
      <c r="BP71">
        <f t="shared" si="5"/>
        <v>0</v>
      </c>
      <c r="BQ71">
        <f t="shared" si="22"/>
        <v>0</v>
      </c>
      <c r="BR71">
        <f t="shared" si="22"/>
        <v>0</v>
      </c>
      <c r="BS71">
        <f t="shared" si="22"/>
        <v>0</v>
      </c>
      <c r="BT71">
        <f t="shared" si="20"/>
        <v>0</v>
      </c>
      <c r="BW71">
        <f t="shared" si="8"/>
        <v>0</v>
      </c>
      <c r="BX71">
        <f t="shared" si="9"/>
        <v>0</v>
      </c>
      <c r="BY71">
        <f t="shared" si="23"/>
        <v>0</v>
      </c>
      <c r="BZ71">
        <f t="shared" si="23"/>
        <v>0</v>
      </c>
      <c r="CA71">
        <f t="shared" si="23"/>
        <v>0</v>
      </c>
      <c r="CB71">
        <f t="shared" si="11"/>
        <v>0</v>
      </c>
      <c r="CE71">
        <f t="shared" si="12"/>
        <v>0</v>
      </c>
      <c r="CF71">
        <f t="shared" si="13"/>
        <v>0</v>
      </c>
      <c r="CG71">
        <f t="shared" si="24"/>
        <v>0</v>
      </c>
      <c r="CH71">
        <f t="shared" si="24"/>
        <v>0</v>
      </c>
      <c r="CI71">
        <f t="shared" si="24"/>
        <v>0</v>
      </c>
      <c r="CJ71">
        <f t="shared" si="15"/>
        <v>0</v>
      </c>
      <c r="CM71">
        <f t="shared" si="16"/>
        <v>0</v>
      </c>
      <c r="CN71">
        <f t="shared" si="17"/>
        <v>0</v>
      </c>
      <c r="CO71">
        <f t="shared" si="25"/>
        <v>0</v>
      </c>
      <c r="CP71">
        <f t="shared" si="25"/>
        <v>0</v>
      </c>
      <c r="CQ71">
        <f t="shared" si="25"/>
        <v>0</v>
      </c>
      <c r="CR71">
        <f t="shared" si="19"/>
        <v>0</v>
      </c>
      <c r="DC71" t="e">
        <v>#DIV/0!</v>
      </c>
      <c r="DD71">
        <v>63.510000000000005</v>
      </c>
      <c r="DE71" t="e">
        <v>#DIV/0!</v>
      </c>
      <c r="DF71">
        <v>62.92</v>
      </c>
      <c r="DG71">
        <v>3.4661111111111111</v>
      </c>
    </row>
    <row r="72" spans="2:111">
      <c r="B72" t="s">
        <v>1299</v>
      </c>
      <c r="C72">
        <v>1.48</v>
      </c>
      <c r="D72">
        <f>C78</f>
        <v>0.03</v>
      </c>
      <c r="K72" t="s">
        <v>1301</v>
      </c>
      <c r="L72">
        <v>0</v>
      </c>
      <c r="M72">
        <f>L78</f>
        <v>5</v>
      </c>
      <c r="T72" t="s">
        <v>1299</v>
      </c>
      <c r="U72">
        <v>0.77</v>
      </c>
      <c r="V72">
        <f>U78</f>
        <v>0.01</v>
      </c>
      <c r="AC72" t="s">
        <v>1299</v>
      </c>
      <c r="AD72">
        <v>65</v>
      </c>
      <c r="AE72">
        <f>AD78</f>
        <v>0.01</v>
      </c>
      <c r="AL72" t="s">
        <v>16</v>
      </c>
      <c r="AN72">
        <f>AM78</f>
        <v>1E-3</v>
      </c>
      <c r="AU72" t="s">
        <v>16</v>
      </c>
      <c r="AW72">
        <f>AV78</f>
        <v>2E-3</v>
      </c>
      <c r="BE72">
        <v>26</v>
      </c>
      <c r="BG72">
        <f t="shared" si="0"/>
        <v>0</v>
      </c>
      <c r="BH72">
        <f t="shared" si="1"/>
        <v>0</v>
      </c>
      <c r="BI72">
        <f t="shared" si="21"/>
        <v>0</v>
      </c>
      <c r="BJ72">
        <f t="shared" si="21"/>
        <v>0</v>
      </c>
      <c r="BK72">
        <f t="shared" si="21"/>
        <v>0</v>
      </c>
      <c r="BL72">
        <f t="shared" si="3"/>
        <v>0</v>
      </c>
      <c r="BO72">
        <f t="shared" si="4"/>
        <v>0</v>
      </c>
      <c r="BP72">
        <f t="shared" si="5"/>
        <v>0</v>
      </c>
      <c r="BQ72">
        <f t="shared" si="22"/>
        <v>0</v>
      </c>
      <c r="BR72">
        <f t="shared" si="22"/>
        <v>0</v>
      </c>
      <c r="BS72">
        <f t="shared" si="22"/>
        <v>0</v>
      </c>
      <c r="BT72">
        <f t="shared" si="20"/>
        <v>0</v>
      </c>
      <c r="BW72">
        <f t="shared" si="8"/>
        <v>0</v>
      </c>
      <c r="BX72">
        <f t="shared" si="9"/>
        <v>0</v>
      </c>
      <c r="BY72">
        <f t="shared" si="23"/>
        <v>0</v>
      </c>
      <c r="BZ72">
        <f t="shared" si="23"/>
        <v>0</v>
      </c>
      <c r="CA72">
        <f t="shared" si="23"/>
        <v>0</v>
      </c>
      <c r="CB72">
        <f t="shared" si="11"/>
        <v>0</v>
      </c>
      <c r="CE72">
        <f t="shared" si="12"/>
        <v>0</v>
      </c>
      <c r="CF72">
        <f t="shared" si="13"/>
        <v>0</v>
      </c>
      <c r="CG72">
        <f t="shared" si="24"/>
        <v>0</v>
      </c>
      <c r="CH72">
        <f t="shared" si="24"/>
        <v>0</v>
      </c>
      <c r="CI72">
        <f t="shared" si="24"/>
        <v>0</v>
      </c>
      <c r="CJ72">
        <f t="shared" si="15"/>
        <v>0</v>
      </c>
      <c r="CM72">
        <f t="shared" si="16"/>
        <v>0</v>
      </c>
      <c r="CN72">
        <f t="shared" si="17"/>
        <v>0</v>
      </c>
      <c r="CO72">
        <f t="shared" si="25"/>
        <v>0</v>
      </c>
      <c r="CP72">
        <f t="shared" si="25"/>
        <v>0</v>
      </c>
      <c r="CQ72">
        <f t="shared" si="25"/>
        <v>0</v>
      </c>
      <c r="CR72">
        <f t="shared" si="19"/>
        <v>0</v>
      </c>
      <c r="DC72" t="e">
        <v>#DIV/0!</v>
      </c>
      <c r="DD72">
        <v>62.36</v>
      </c>
      <c r="DE72" t="e">
        <v>#DIV/0!</v>
      </c>
      <c r="DF72" t="e">
        <v>#DIV/0!</v>
      </c>
      <c r="DG72">
        <v>1.3379999999999999</v>
      </c>
    </row>
    <row r="73" spans="2:111">
      <c r="B73" t="s">
        <v>25</v>
      </c>
      <c r="D73">
        <f>C81</f>
        <v>0</v>
      </c>
      <c r="K73" t="s">
        <v>25</v>
      </c>
      <c r="M73">
        <f>L81</f>
        <v>2</v>
      </c>
      <c r="T73" t="s">
        <v>25</v>
      </c>
      <c r="V73">
        <f>U81</f>
        <v>0</v>
      </c>
      <c r="AC73" t="s">
        <v>25</v>
      </c>
      <c r="AE73">
        <f>AD81</f>
        <v>0</v>
      </c>
      <c r="AL73" t="s">
        <v>1298</v>
      </c>
      <c r="AM73">
        <v>1E-3</v>
      </c>
      <c r="AN73">
        <f>AM81</f>
        <v>0</v>
      </c>
      <c r="AU73" t="s">
        <v>1298</v>
      </c>
      <c r="AV73">
        <v>2E-3</v>
      </c>
      <c r="AW73">
        <f>AV81</f>
        <v>0</v>
      </c>
      <c r="BG73">
        <f t="shared" si="0"/>
        <v>0</v>
      </c>
      <c r="BH73">
        <f t="shared" si="1"/>
        <v>0</v>
      </c>
      <c r="BI73">
        <f t="shared" si="21"/>
        <v>0</v>
      </c>
      <c r="BJ73">
        <f t="shared" si="21"/>
        <v>0</v>
      </c>
      <c r="BK73">
        <f t="shared" si="21"/>
        <v>0</v>
      </c>
      <c r="BL73">
        <f t="shared" si="3"/>
        <v>0</v>
      </c>
      <c r="BO73">
        <f t="shared" si="4"/>
        <v>0</v>
      </c>
      <c r="BP73">
        <f t="shared" si="5"/>
        <v>0</v>
      </c>
      <c r="BQ73">
        <f t="shared" si="22"/>
        <v>0</v>
      </c>
      <c r="BR73">
        <f t="shared" si="22"/>
        <v>0</v>
      </c>
      <c r="BS73">
        <f t="shared" si="22"/>
        <v>0</v>
      </c>
      <c r="BT73">
        <f t="shared" si="20"/>
        <v>0</v>
      </c>
      <c r="BW73">
        <f t="shared" si="8"/>
        <v>0</v>
      </c>
      <c r="BX73">
        <f t="shared" si="9"/>
        <v>0</v>
      </c>
      <c r="BY73">
        <f t="shared" si="23"/>
        <v>0</v>
      </c>
      <c r="BZ73">
        <f t="shared" si="23"/>
        <v>0</v>
      </c>
      <c r="CA73">
        <f t="shared" si="23"/>
        <v>0</v>
      </c>
      <c r="CB73">
        <f t="shared" si="11"/>
        <v>0</v>
      </c>
      <c r="CE73">
        <f t="shared" si="12"/>
        <v>0</v>
      </c>
      <c r="CF73">
        <f t="shared" si="13"/>
        <v>0</v>
      </c>
      <c r="CG73">
        <f t="shared" si="24"/>
        <v>0</v>
      </c>
      <c r="CH73">
        <f t="shared" si="24"/>
        <v>0</v>
      </c>
      <c r="CI73">
        <f t="shared" si="24"/>
        <v>0</v>
      </c>
      <c r="CJ73">
        <f t="shared" si="15"/>
        <v>0</v>
      </c>
      <c r="CM73">
        <f t="shared" si="16"/>
        <v>0</v>
      </c>
      <c r="CN73">
        <f t="shared" si="17"/>
        <v>0</v>
      </c>
      <c r="CO73">
        <f t="shared" si="25"/>
        <v>0</v>
      </c>
      <c r="CP73">
        <f t="shared" si="25"/>
        <v>0</v>
      </c>
      <c r="CQ73">
        <f t="shared" si="25"/>
        <v>0</v>
      </c>
      <c r="CR73">
        <f t="shared" si="19"/>
        <v>0</v>
      </c>
      <c r="DC73" t="e">
        <v>#DIV/0!</v>
      </c>
      <c r="DD73">
        <v>61.79</v>
      </c>
      <c r="DE73" t="e">
        <v>#DIV/0!</v>
      </c>
      <c r="DF73">
        <v>62.06</v>
      </c>
      <c r="DG73">
        <v>2.6438750000000004</v>
      </c>
    </row>
    <row r="74" spans="2:111">
      <c r="B74" t="s">
        <v>1298</v>
      </c>
      <c r="C74">
        <v>5.3999999999999999E-2</v>
      </c>
      <c r="D74">
        <f>C84</f>
        <v>0.01</v>
      </c>
      <c r="K74" t="s">
        <v>1308</v>
      </c>
      <c r="M74">
        <f>L84</f>
        <v>4</v>
      </c>
      <c r="T74" t="s">
        <v>1298</v>
      </c>
      <c r="U74">
        <v>0.126</v>
      </c>
      <c r="V74">
        <f>U84</f>
        <v>0</v>
      </c>
      <c r="AC74" t="s">
        <v>1298</v>
      </c>
      <c r="AD74">
        <v>1.7999999999999999E-2</v>
      </c>
      <c r="AE74">
        <f>AD84</f>
        <v>0</v>
      </c>
      <c r="AL74" t="s">
        <v>1299</v>
      </c>
      <c r="AM74">
        <v>0</v>
      </c>
      <c r="AN74">
        <f>AM84</f>
        <v>0</v>
      </c>
      <c r="AU74" t="s">
        <v>1299</v>
      </c>
      <c r="AV74">
        <v>0</v>
      </c>
      <c r="AW74">
        <f>AV84</f>
        <v>0</v>
      </c>
      <c r="BE74">
        <v>28</v>
      </c>
      <c r="BG74">
        <f t="shared" si="0"/>
        <v>0</v>
      </c>
      <c r="BH74">
        <f t="shared" si="1"/>
        <v>0</v>
      </c>
      <c r="BI74">
        <f t="shared" si="21"/>
        <v>0</v>
      </c>
      <c r="BJ74">
        <f t="shared" si="21"/>
        <v>0</v>
      </c>
      <c r="BK74">
        <f t="shared" si="21"/>
        <v>0</v>
      </c>
      <c r="BL74">
        <f t="shared" si="3"/>
        <v>0</v>
      </c>
      <c r="BO74">
        <f t="shared" si="4"/>
        <v>0</v>
      </c>
      <c r="BP74">
        <f t="shared" si="5"/>
        <v>0</v>
      </c>
      <c r="BQ74">
        <f t="shared" si="22"/>
        <v>0</v>
      </c>
      <c r="BR74">
        <f t="shared" si="22"/>
        <v>0</v>
      </c>
      <c r="BS74">
        <f t="shared" si="22"/>
        <v>0</v>
      </c>
      <c r="BT74">
        <f t="shared" si="20"/>
        <v>0</v>
      </c>
      <c r="BW74">
        <f t="shared" si="8"/>
        <v>0</v>
      </c>
      <c r="BX74">
        <f t="shared" si="9"/>
        <v>0</v>
      </c>
      <c r="BY74">
        <f t="shared" si="23"/>
        <v>0</v>
      </c>
      <c r="BZ74">
        <f t="shared" si="23"/>
        <v>0</v>
      </c>
      <c r="CA74">
        <f t="shared" si="23"/>
        <v>0</v>
      </c>
      <c r="CB74">
        <f t="shared" si="11"/>
        <v>0</v>
      </c>
      <c r="CE74">
        <f t="shared" si="12"/>
        <v>0</v>
      </c>
      <c r="CF74">
        <f t="shared" si="13"/>
        <v>0</v>
      </c>
      <c r="CG74">
        <f t="shared" si="24"/>
        <v>0</v>
      </c>
      <c r="CH74">
        <f t="shared" si="24"/>
        <v>0</v>
      </c>
      <c r="CI74">
        <f t="shared" si="24"/>
        <v>0</v>
      </c>
      <c r="CJ74">
        <f t="shared" si="15"/>
        <v>0</v>
      </c>
      <c r="CM74">
        <f t="shared" si="16"/>
        <v>0</v>
      </c>
      <c r="CN74">
        <f t="shared" si="17"/>
        <v>0</v>
      </c>
      <c r="CO74">
        <f t="shared" si="25"/>
        <v>0</v>
      </c>
      <c r="CP74">
        <f t="shared" si="25"/>
        <v>0</v>
      </c>
      <c r="CQ74">
        <f t="shared" si="25"/>
        <v>0</v>
      </c>
      <c r="CR74">
        <f t="shared" si="19"/>
        <v>0</v>
      </c>
      <c r="DC74">
        <v>64</v>
      </c>
      <c r="DD74">
        <v>60.25</v>
      </c>
      <c r="DE74" t="e">
        <v>#DIV/0!</v>
      </c>
      <c r="DF74">
        <v>61.84</v>
      </c>
      <c r="DG74">
        <v>6.5224000000000002</v>
      </c>
    </row>
    <row r="75" spans="2:111">
      <c r="B75" t="s">
        <v>1299</v>
      </c>
      <c r="C75">
        <v>0</v>
      </c>
      <c r="D75">
        <f>C87</f>
        <v>0</v>
      </c>
      <c r="K75" t="s">
        <v>1301</v>
      </c>
      <c r="L75">
        <v>4</v>
      </c>
      <c r="M75">
        <f>L87</f>
        <v>3</v>
      </c>
      <c r="T75" t="s">
        <v>1299</v>
      </c>
      <c r="U75">
        <v>0</v>
      </c>
      <c r="V75">
        <f>U87</f>
        <v>0</v>
      </c>
      <c r="AC75" t="s">
        <v>1299</v>
      </c>
      <c r="AD75">
        <v>0</v>
      </c>
      <c r="AE75">
        <f>AD87</f>
        <v>0</v>
      </c>
      <c r="AL75" t="s">
        <v>1321</v>
      </c>
      <c r="AM75">
        <v>0</v>
      </c>
      <c r="AN75">
        <f>AM87</f>
        <v>0</v>
      </c>
      <c r="AU75" t="s">
        <v>1321</v>
      </c>
      <c r="AV75">
        <v>1E-3</v>
      </c>
      <c r="AW75">
        <f>AV87</f>
        <v>0</v>
      </c>
      <c r="BG75">
        <f t="shared" si="0"/>
        <v>0</v>
      </c>
      <c r="BH75">
        <f t="shared" si="1"/>
        <v>0</v>
      </c>
      <c r="BI75">
        <f t="shared" si="21"/>
        <v>0</v>
      </c>
      <c r="BJ75">
        <f t="shared" si="21"/>
        <v>0</v>
      </c>
      <c r="BK75">
        <f t="shared" si="21"/>
        <v>0</v>
      </c>
      <c r="BL75">
        <f t="shared" si="3"/>
        <v>0</v>
      </c>
      <c r="BO75">
        <f t="shared" si="4"/>
        <v>0</v>
      </c>
      <c r="BP75">
        <f t="shared" si="5"/>
        <v>0</v>
      </c>
      <c r="BQ75">
        <f t="shared" si="22"/>
        <v>0</v>
      </c>
      <c r="BR75">
        <f t="shared" si="22"/>
        <v>0</v>
      </c>
      <c r="BS75">
        <f t="shared" si="22"/>
        <v>0</v>
      </c>
      <c r="BT75">
        <f t="shared" si="20"/>
        <v>0</v>
      </c>
      <c r="BW75">
        <f t="shared" si="8"/>
        <v>0</v>
      </c>
      <c r="BX75">
        <f t="shared" si="9"/>
        <v>0</v>
      </c>
      <c r="BY75">
        <f t="shared" si="23"/>
        <v>0</v>
      </c>
      <c r="BZ75">
        <f t="shared" si="23"/>
        <v>0</v>
      </c>
      <c r="CA75">
        <f t="shared" si="23"/>
        <v>0</v>
      </c>
      <c r="CB75">
        <f t="shared" si="11"/>
        <v>0</v>
      </c>
      <c r="CE75">
        <f t="shared" si="12"/>
        <v>0</v>
      </c>
      <c r="CF75">
        <f t="shared" si="13"/>
        <v>0</v>
      </c>
      <c r="CG75">
        <f t="shared" si="24"/>
        <v>0</v>
      </c>
      <c r="CH75">
        <f t="shared" si="24"/>
        <v>0</v>
      </c>
      <c r="CI75">
        <f t="shared" si="24"/>
        <v>0</v>
      </c>
      <c r="CJ75">
        <f t="shared" si="15"/>
        <v>0</v>
      </c>
      <c r="CM75">
        <f t="shared" si="16"/>
        <v>0</v>
      </c>
      <c r="CN75">
        <f t="shared" si="17"/>
        <v>0</v>
      </c>
      <c r="CO75">
        <f t="shared" si="25"/>
        <v>0</v>
      </c>
      <c r="CP75">
        <f t="shared" si="25"/>
        <v>0</v>
      </c>
      <c r="CQ75">
        <f t="shared" si="25"/>
        <v>0</v>
      </c>
      <c r="CR75">
        <f t="shared" si="19"/>
        <v>0</v>
      </c>
      <c r="DC75" t="e">
        <v>#DIV/0!</v>
      </c>
      <c r="DD75">
        <v>61.975000000000001</v>
      </c>
      <c r="DE75" t="e">
        <v>#DIV/0!</v>
      </c>
      <c r="DF75">
        <v>62.8</v>
      </c>
      <c r="DG75">
        <v>1.4955555555555555</v>
      </c>
    </row>
    <row r="76" spans="2:111">
      <c r="B76" t="s">
        <v>26</v>
      </c>
      <c r="D76">
        <f>C90</f>
        <v>0.02</v>
      </c>
      <c r="K76" t="s">
        <v>26</v>
      </c>
      <c r="M76">
        <f>L90</f>
        <v>5</v>
      </c>
      <c r="T76" t="s">
        <v>26</v>
      </c>
      <c r="V76">
        <f>U90</f>
        <v>0.01</v>
      </c>
      <c r="AC76" t="s">
        <v>26</v>
      </c>
      <c r="AE76">
        <f>AD90</f>
        <v>0.01</v>
      </c>
      <c r="AL76" t="s">
        <v>1322</v>
      </c>
      <c r="AM76">
        <v>0</v>
      </c>
      <c r="AN76">
        <f>AM90</f>
        <v>0</v>
      </c>
      <c r="AU76" t="s">
        <v>1322</v>
      </c>
      <c r="AV76">
        <v>0</v>
      </c>
      <c r="AW76">
        <f>AV90</f>
        <v>1E-3</v>
      </c>
      <c r="BE76">
        <v>30</v>
      </c>
      <c r="BG76">
        <f t="shared" si="0"/>
        <v>0</v>
      </c>
      <c r="BH76">
        <f t="shared" si="1"/>
        <v>0</v>
      </c>
      <c r="BI76">
        <f t="shared" si="21"/>
        <v>0</v>
      </c>
      <c r="BJ76">
        <f t="shared" si="21"/>
        <v>0</v>
      </c>
      <c r="BK76">
        <f t="shared" si="21"/>
        <v>0</v>
      </c>
      <c r="BL76">
        <f t="shared" si="3"/>
        <v>0</v>
      </c>
      <c r="BO76">
        <f t="shared" si="4"/>
        <v>0</v>
      </c>
      <c r="BP76">
        <f t="shared" si="5"/>
        <v>0</v>
      </c>
      <c r="BQ76">
        <f t="shared" si="22"/>
        <v>0</v>
      </c>
      <c r="BR76">
        <f t="shared" si="22"/>
        <v>0</v>
      </c>
      <c r="BS76">
        <f t="shared" si="22"/>
        <v>0</v>
      </c>
      <c r="BT76">
        <f t="shared" si="20"/>
        <v>0</v>
      </c>
      <c r="BW76">
        <f t="shared" si="8"/>
        <v>0</v>
      </c>
      <c r="BX76">
        <f t="shared" si="9"/>
        <v>0</v>
      </c>
      <c r="BY76">
        <f t="shared" si="23"/>
        <v>0</v>
      </c>
      <c r="BZ76">
        <f t="shared" si="23"/>
        <v>0</v>
      </c>
      <c r="CA76">
        <f t="shared" si="23"/>
        <v>0</v>
      </c>
      <c r="CB76">
        <f t="shared" si="11"/>
        <v>0</v>
      </c>
      <c r="CE76">
        <f t="shared" si="12"/>
        <v>0</v>
      </c>
      <c r="CF76">
        <f t="shared" si="13"/>
        <v>0</v>
      </c>
      <c r="CG76">
        <f t="shared" si="24"/>
        <v>0</v>
      </c>
      <c r="CH76">
        <f t="shared" si="24"/>
        <v>0</v>
      </c>
      <c r="CI76">
        <f t="shared" si="24"/>
        <v>0</v>
      </c>
      <c r="CJ76">
        <f t="shared" si="15"/>
        <v>0</v>
      </c>
      <c r="CM76">
        <f t="shared" si="16"/>
        <v>0</v>
      </c>
      <c r="CN76">
        <f t="shared" si="17"/>
        <v>0</v>
      </c>
      <c r="CO76">
        <f t="shared" si="25"/>
        <v>0</v>
      </c>
      <c r="CP76">
        <f t="shared" si="25"/>
        <v>0</v>
      </c>
      <c r="CQ76">
        <f t="shared" si="25"/>
        <v>0</v>
      </c>
      <c r="CR76">
        <f t="shared" si="19"/>
        <v>0</v>
      </c>
      <c r="DC76" t="e">
        <v>#DIV/0!</v>
      </c>
      <c r="DD76">
        <v>60.45</v>
      </c>
      <c r="DE76" t="e">
        <v>#DIV/0!</v>
      </c>
      <c r="DF76">
        <v>63.57</v>
      </c>
      <c r="DG76">
        <v>5.1122857142857141</v>
      </c>
    </row>
    <row r="77" spans="2:111">
      <c r="B77" t="s">
        <v>1298</v>
      </c>
      <c r="C77">
        <v>0.06</v>
      </c>
      <c r="D77">
        <f>C93</f>
        <v>0</v>
      </c>
      <c r="K77" t="s">
        <v>1300</v>
      </c>
      <c r="M77">
        <f>L93</f>
        <v>4</v>
      </c>
      <c r="T77" t="s">
        <v>1298</v>
      </c>
      <c r="U77">
        <v>0.16700000000000001</v>
      </c>
      <c r="V77">
        <f>U93</f>
        <v>0</v>
      </c>
      <c r="AC77" t="s">
        <v>1298</v>
      </c>
      <c r="AD77">
        <v>2.4E-2</v>
      </c>
      <c r="AE77">
        <f>AD93</f>
        <v>0</v>
      </c>
      <c r="AL77" t="s">
        <v>17</v>
      </c>
      <c r="AN77">
        <f>AM93</f>
        <v>1E-3</v>
      </c>
      <c r="AU77" t="s">
        <v>17</v>
      </c>
      <c r="AW77">
        <f>AV93</f>
        <v>2E-3</v>
      </c>
      <c r="BG77">
        <f t="shared" si="0"/>
        <v>0</v>
      </c>
      <c r="BH77">
        <f t="shared" si="1"/>
        <v>0</v>
      </c>
      <c r="BI77">
        <f t="shared" si="21"/>
        <v>0</v>
      </c>
      <c r="BJ77">
        <f t="shared" si="21"/>
        <v>0</v>
      </c>
      <c r="BK77">
        <f t="shared" si="21"/>
        <v>0</v>
      </c>
      <c r="BL77">
        <f t="shared" si="3"/>
        <v>0</v>
      </c>
      <c r="BO77">
        <f t="shared" si="4"/>
        <v>0</v>
      </c>
      <c r="BP77">
        <f t="shared" si="5"/>
        <v>0</v>
      </c>
      <c r="BQ77">
        <f t="shared" si="22"/>
        <v>0</v>
      </c>
      <c r="BR77">
        <f t="shared" si="22"/>
        <v>0</v>
      </c>
      <c r="BS77">
        <f t="shared" si="22"/>
        <v>0</v>
      </c>
      <c r="BT77">
        <f t="shared" si="20"/>
        <v>0</v>
      </c>
      <c r="BW77">
        <f t="shared" si="8"/>
        <v>0</v>
      </c>
      <c r="BX77">
        <f t="shared" si="9"/>
        <v>0</v>
      </c>
      <c r="BY77">
        <f t="shared" si="23"/>
        <v>0</v>
      </c>
      <c r="BZ77">
        <f t="shared" si="23"/>
        <v>0</v>
      </c>
      <c r="CA77">
        <f t="shared" si="23"/>
        <v>0</v>
      </c>
      <c r="CB77">
        <f t="shared" si="11"/>
        <v>0</v>
      </c>
      <c r="CE77">
        <f t="shared" si="12"/>
        <v>0</v>
      </c>
      <c r="CF77">
        <f t="shared" si="13"/>
        <v>0</v>
      </c>
      <c r="CG77">
        <f t="shared" si="24"/>
        <v>0</v>
      </c>
      <c r="CH77">
        <f t="shared" si="24"/>
        <v>0</v>
      </c>
      <c r="CI77">
        <f t="shared" si="24"/>
        <v>0</v>
      </c>
      <c r="CJ77">
        <f t="shared" si="15"/>
        <v>0</v>
      </c>
      <c r="CM77">
        <f t="shared" si="16"/>
        <v>0</v>
      </c>
      <c r="CN77">
        <f t="shared" si="17"/>
        <v>0</v>
      </c>
      <c r="CO77">
        <f t="shared" si="25"/>
        <v>0</v>
      </c>
      <c r="CP77">
        <f t="shared" si="25"/>
        <v>0</v>
      </c>
      <c r="CQ77">
        <f t="shared" si="25"/>
        <v>0</v>
      </c>
      <c r="CR77">
        <f t="shared" si="19"/>
        <v>0</v>
      </c>
      <c r="DC77" t="e">
        <v>#DIV/0!</v>
      </c>
      <c r="DD77" t="e">
        <v>#DIV/0!</v>
      </c>
      <c r="DE77" t="e">
        <v>#DIV/0!</v>
      </c>
      <c r="DF77">
        <v>60.84</v>
      </c>
      <c r="DG77">
        <v>3.0327142857142859</v>
      </c>
    </row>
    <row r="78" spans="2:111">
      <c r="B78" t="s">
        <v>1299</v>
      </c>
      <c r="C78">
        <v>0.03</v>
      </c>
      <c r="D78">
        <f>C96</f>
        <v>0</v>
      </c>
      <c r="K78" t="s">
        <v>1301</v>
      </c>
      <c r="L78">
        <v>5</v>
      </c>
      <c r="M78">
        <f>L96</f>
        <v>3</v>
      </c>
      <c r="T78" t="s">
        <v>1299</v>
      </c>
      <c r="U78">
        <v>0.01</v>
      </c>
      <c r="V78">
        <f>U96</f>
        <v>0</v>
      </c>
      <c r="AC78" t="s">
        <v>1299</v>
      </c>
      <c r="AD78">
        <v>0.01</v>
      </c>
      <c r="AE78">
        <f>AD96</f>
        <v>0</v>
      </c>
      <c r="AL78" t="s">
        <v>1298</v>
      </c>
      <c r="AM78">
        <v>1E-3</v>
      </c>
      <c r="AN78">
        <f>AM96</f>
        <v>0</v>
      </c>
      <c r="AU78" t="s">
        <v>1298</v>
      </c>
      <c r="AV78">
        <v>2E-3</v>
      </c>
      <c r="AW78">
        <f>AV96</f>
        <v>0</v>
      </c>
      <c r="BE78">
        <v>32</v>
      </c>
      <c r="BG78">
        <f t="shared" si="0"/>
        <v>0</v>
      </c>
      <c r="BH78">
        <f t="shared" si="1"/>
        <v>0</v>
      </c>
      <c r="BI78">
        <f t="shared" si="21"/>
        <v>0</v>
      </c>
      <c r="BJ78">
        <f t="shared" si="21"/>
        <v>0</v>
      </c>
      <c r="BK78">
        <f t="shared" si="21"/>
        <v>0</v>
      </c>
      <c r="BL78">
        <f t="shared" si="3"/>
        <v>0</v>
      </c>
      <c r="BO78">
        <f t="shared" si="4"/>
        <v>0</v>
      </c>
      <c r="BP78">
        <f t="shared" si="5"/>
        <v>0</v>
      </c>
      <c r="BQ78">
        <f t="shared" si="22"/>
        <v>0</v>
      </c>
      <c r="BR78">
        <f t="shared" si="22"/>
        <v>0</v>
      </c>
      <c r="BS78">
        <f t="shared" si="22"/>
        <v>0</v>
      </c>
      <c r="BT78">
        <f t="shared" si="20"/>
        <v>0</v>
      </c>
      <c r="BW78">
        <f t="shared" si="8"/>
        <v>0</v>
      </c>
      <c r="BX78">
        <f t="shared" si="9"/>
        <v>0</v>
      </c>
      <c r="BY78">
        <f t="shared" si="23"/>
        <v>0</v>
      </c>
      <c r="BZ78">
        <f t="shared" si="23"/>
        <v>0</v>
      </c>
      <c r="CA78">
        <f t="shared" si="23"/>
        <v>0</v>
      </c>
      <c r="CB78">
        <f t="shared" si="11"/>
        <v>0</v>
      </c>
      <c r="CE78">
        <f t="shared" si="12"/>
        <v>0</v>
      </c>
      <c r="CF78">
        <f t="shared" si="13"/>
        <v>0</v>
      </c>
      <c r="CG78">
        <f t="shared" si="24"/>
        <v>0</v>
      </c>
      <c r="CH78">
        <f t="shared" si="24"/>
        <v>0</v>
      </c>
      <c r="CI78">
        <f t="shared" si="24"/>
        <v>0</v>
      </c>
      <c r="CJ78">
        <f t="shared" si="15"/>
        <v>0</v>
      </c>
      <c r="CM78">
        <f t="shared" si="16"/>
        <v>0</v>
      </c>
      <c r="CN78">
        <f t="shared" si="17"/>
        <v>0</v>
      </c>
      <c r="CO78">
        <f t="shared" si="25"/>
        <v>0</v>
      </c>
      <c r="CP78">
        <f t="shared" si="25"/>
        <v>0</v>
      </c>
      <c r="CQ78">
        <f t="shared" si="25"/>
        <v>0</v>
      </c>
      <c r="CR78">
        <f t="shared" si="19"/>
        <v>0</v>
      </c>
      <c r="DC78" t="e">
        <v>#DIV/0!</v>
      </c>
      <c r="DD78" t="e">
        <v>#DIV/0!</v>
      </c>
      <c r="DE78" t="e">
        <v>#DIV/0!</v>
      </c>
      <c r="DF78" t="e">
        <v>#DIV/0!</v>
      </c>
      <c r="DG78">
        <v>4.8634285714285719</v>
      </c>
    </row>
    <row r="79" spans="2:111">
      <c r="B79" t="s">
        <v>27</v>
      </c>
      <c r="K79" t="s">
        <v>27</v>
      </c>
      <c r="T79" t="s">
        <v>27</v>
      </c>
      <c r="AC79" t="s">
        <v>27</v>
      </c>
      <c r="AL79" t="s">
        <v>1299</v>
      </c>
      <c r="AM79">
        <v>0</v>
      </c>
      <c r="AU79" t="s">
        <v>1299</v>
      </c>
      <c r="AV79">
        <v>0</v>
      </c>
      <c r="DD79" t="e">
        <v>#DIV/0!</v>
      </c>
      <c r="DE79" t="e">
        <v>#DIV/0!</v>
      </c>
      <c r="DF79" t="e">
        <v>#DIV/0!</v>
      </c>
      <c r="DG79">
        <v>3.4595714285714294</v>
      </c>
    </row>
    <row r="80" spans="2:111">
      <c r="B80" t="s">
        <v>1298</v>
      </c>
      <c r="C80">
        <v>1.4999999999999999E-2</v>
      </c>
      <c r="K80" t="s">
        <v>1345</v>
      </c>
      <c r="T80" t="s">
        <v>1298</v>
      </c>
      <c r="U80">
        <v>6.0999999999999999E-2</v>
      </c>
      <c r="AC80" t="s">
        <v>1298</v>
      </c>
      <c r="AD80">
        <v>7.0000000000000001E-3</v>
      </c>
      <c r="AL80" t="s">
        <v>1321</v>
      </c>
      <c r="AM80">
        <v>2E-3</v>
      </c>
      <c r="AU80" t="s">
        <v>1321</v>
      </c>
      <c r="AV80">
        <v>1E-3</v>
      </c>
      <c r="BE80">
        <v>34</v>
      </c>
      <c r="DD80" t="e">
        <v>#DIV/0!</v>
      </c>
      <c r="DE80" t="e">
        <v>#DIV/0!</v>
      </c>
      <c r="DF80" t="e">
        <v>#DIV/0!</v>
      </c>
      <c r="DG80">
        <v>4.8129999999999997</v>
      </c>
    </row>
    <row r="81" spans="2:111">
      <c r="B81" t="s">
        <v>1299</v>
      </c>
      <c r="C81">
        <v>0</v>
      </c>
      <c r="K81" t="s">
        <v>1301</v>
      </c>
      <c r="L81">
        <v>2</v>
      </c>
      <c r="T81" t="s">
        <v>1299</v>
      </c>
      <c r="U81">
        <v>0</v>
      </c>
      <c r="AC81" t="s">
        <v>1299</v>
      </c>
      <c r="AD81">
        <v>0</v>
      </c>
      <c r="AL81" t="s">
        <v>1322</v>
      </c>
      <c r="AM81">
        <v>0</v>
      </c>
      <c r="AU81" t="s">
        <v>1322</v>
      </c>
      <c r="AV81">
        <v>0</v>
      </c>
      <c r="DD81" t="e">
        <v>#DIV/0!</v>
      </c>
      <c r="DE81" t="e">
        <v>#DIV/0!</v>
      </c>
      <c r="DF81" t="e">
        <v>#DIV/0!</v>
      </c>
      <c r="DG81">
        <v>2.766428571428571</v>
      </c>
    </row>
    <row r="82" spans="2:111">
      <c r="B82" t="s">
        <v>28</v>
      </c>
      <c r="K82" t="s">
        <v>28</v>
      </c>
      <c r="T82" t="s">
        <v>28</v>
      </c>
      <c r="AC82" t="s">
        <v>28</v>
      </c>
      <c r="AL82" t="s">
        <v>18</v>
      </c>
      <c r="AU82" t="s">
        <v>18</v>
      </c>
      <c r="BE82">
        <v>36</v>
      </c>
      <c r="DD82" t="e">
        <v>#DIV/0!</v>
      </c>
      <c r="DE82" t="e">
        <v>#DIV/0!</v>
      </c>
      <c r="DF82" t="e">
        <v>#DIV/0!</v>
      </c>
      <c r="DG82">
        <v>4.4366249999999994</v>
      </c>
    </row>
    <row r="83" spans="2:111">
      <c r="B83" t="s">
        <v>1298</v>
      </c>
      <c r="C83">
        <v>3.4000000000000002E-2</v>
      </c>
      <c r="K83" t="s">
        <v>1308</v>
      </c>
      <c r="T83" t="s">
        <v>1298</v>
      </c>
      <c r="U83">
        <v>5.0999999999999997E-2</v>
      </c>
      <c r="AC83" t="s">
        <v>1298</v>
      </c>
      <c r="AD83">
        <v>1.7000000000000001E-2</v>
      </c>
      <c r="AL83" t="s">
        <v>1298</v>
      </c>
      <c r="AM83">
        <v>6.0000000000000001E-3</v>
      </c>
      <c r="AU83" t="s">
        <v>1298</v>
      </c>
      <c r="AV83">
        <v>2E-3</v>
      </c>
      <c r="DD83" t="e">
        <v>#DIV/0!</v>
      </c>
      <c r="DE83" t="e">
        <v>#DIV/0!</v>
      </c>
      <c r="DF83" t="e">
        <v>#DIV/0!</v>
      </c>
      <c r="DG83">
        <v>1.1697499999999998</v>
      </c>
    </row>
    <row r="84" spans="2:111">
      <c r="B84" t="s">
        <v>1299</v>
      </c>
      <c r="C84">
        <v>0.01</v>
      </c>
      <c r="K84" t="s">
        <v>1301</v>
      </c>
      <c r="L84">
        <v>4</v>
      </c>
      <c r="T84" t="s">
        <v>1299</v>
      </c>
      <c r="U84">
        <v>0</v>
      </c>
      <c r="AC84" t="s">
        <v>1299</v>
      </c>
      <c r="AD84">
        <v>0</v>
      </c>
      <c r="AL84" t="s">
        <v>1299</v>
      </c>
      <c r="AM84">
        <v>0</v>
      </c>
      <c r="AU84" t="s">
        <v>1299</v>
      </c>
      <c r="AV84">
        <v>0</v>
      </c>
      <c r="BE84">
        <v>38</v>
      </c>
      <c r="DD84" t="e">
        <v>#DIV/0!</v>
      </c>
      <c r="DE84" t="e">
        <v>#DIV/0!</v>
      </c>
      <c r="DF84" t="e">
        <v>#DIV/0!</v>
      </c>
      <c r="DG84">
        <v>5.976857142857142</v>
      </c>
    </row>
    <row r="85" spans="2:111">
      <c r="B85" t="s">
        <v>29</v>
      </c>
      <c r="K85" t="s">
        <v>29</v>
      </c>
      <c r="T85" t="s">
        <v>29</v>
      </c>
      <c r="AC85" t="s">
        <v>29</v>
      </c>
      <c r="AL85" t="s">
        <v>1321</v>
      </c>
      <c r="AM85">
        <v>7.0000000000000001E-3</v>
      </c>
      <c r="AU85" t="s">
        <v>1321</v>
      </c>
      <c r="AV85">
        <v>4.0000000000000001E-3</v>
      </c>
      <c r="DD85" t="e">
        <v>#DIV/0!</v>
      </c>
      <c r="DE85" t="e">
        <v>#DIV/0!</v>
      </c>
      <c r="DF85" t="e">
        <v>#DIV/0!</v>
      </c>
      <c r="DG85">
        <v>4.9643333333333333</v>
      </c>
    </row>
    <row r="86" spans="2:111">
      <c r="B86" t="s">
        <v>1298</v>
      </c>
      <c r="C86">
        <v>0.03</v>
      </c>
      <c r="K86" t="s">
        <v>1304</v>
      </c>
      <c r="T86" t="s">
        <v>1298</v>
      </c>
      <c r="U86">
        <v>6.6000000000000003E-2</v>
      </c>
      <c r="AC86" t="s">
        <v>1298</v>
      </c>
      <c r="AD86">
        <v>1.4E-2</v>
      </c>
      <c r="AL86" t="s">
        <v>1322</v>
      </c>
      <c r="AM86">
        <v>0</v>
      </c>
      <c r="AU86" t="s">
        <v>1322</v>
      </c>
      <c r="AV86">
        <v>0</v>
      </c>
      <c r="BE86">
        <v>40</v>
      </c>
      <c r="DD86" t="e">
        <v>#DIV/0!</v>
      </c>
      <c r="DE86" t="e">
        <v>#DIV/0!</v>
      </c>
      <c r="DF86" t="e">
        <v>#DIV/0!</v>
      </c>
      <c r="DG86">
        <v>4.6920000000000002</v>
      </c>
    </row>
    <row r="87" spans="2:111">
      <c r="B87" t="s">
        <v>1299</v>
      </c>
      <c r="C87">
        <v>0</v>
      </c>
      <c r="K87" t="s">
        <v>1301</v>
      </c>
      <c r="L87">
        <v>3</v>
      </c>
      <c r="T87" t="s">
        <v>1299</v>
      </c>
      <c r="U87">
        <v>0</v>
      </c>
      <c r="AC87" t="s">
        <v>1299</v>
      </c>
      <c r="AD87">
        <v>0</v>
      </c>
      <c r="AL87" t="s">
        <v>19</v>
      </c>
      <c r="AU87" t="s">
        <v>19</v>
      </c>
      <c r="DD87">
        <v>62.13</v>
      </c>
      <c r="DE87" t="e">
        <v>#DIV/0!</v>
      </c>
      <c r="DF87" t="e">
        <v>#DIV/0!</v>
      </c>
      <c r="DG87">
        <v>3.5837499999999998</v>
      </c>
    </row>
    <row r="88" spans="2:111">
      <c r="B88" t="s">
        <v>30</v>
      </c>
      <c r="K88" t="s">
        <v>30</v>
      </c>
      <c r="T88" t="s">
        <v>30</v>
      </c>
      <c r="AC88" t="s">
        <v>30</v>
      </c>
      <c r="AL88" t="s">
        <v>1298</v>
      </c>
      <c r="AM88">
        <v>1E-3</v>
      </c>
      <c r="AU88" t="s">
        <v>1298</v>
      </c>
      <c r="AV88">
        <v>2E-3</v>
      </c>
      <c r="DD88" t="e">
        <v>#DIV/0!</v>
      </c>
      <c r="DE88" t="e">
        <v>#DIV/0!</v>
      </c>
      <c r="DF88" t="e">
        <v>#DIV/0!</v>
      </c>
      <c r="DG88">
        <v>2.49125</v>
      </c>
    </row>
    <row r="89" spans="2:111">
      <c r="B89" t="s">
        <v>1298</v>
      </c>
      <c r="C89">
        <v>6.6000000000000003E-2</v>
      </c>
      <c r="K89" t="s">
        <v>1300</v>
      </c>
      <c r="T89" t="s">
        <v>1298</v>
      </c>
      <c r="U89">
        <v>0.155</v>
      </c>
      <c r="AC89" t="s">
        <v>1298</v>
      </c>
      <c r="AD89">
        <v>5.5E-2</v>
      </c>
      <c r="AL89" t="s">
        <v>1299</v>
      </c>
      <c r="AM89">
        <v>0</v>
      </c>
      <c r="AU89" t="s">
        <v>1299</v>
      </c>
      <c r="AV89">
        <v>0</v>
      </c>
      <c r="DD89">
        <v>62.150000000000006</v>
      </c>
      <c r="DE89" t="e">
        <v>#DIV/0!</v>
      </c>
      <c r="DF89" t="e">
        <v>#DIV/0!</v>
      </c>
      <c r="DG89">
        <v>6.5115000000000007</v>
      </c>
    </row>
    <row r="90" spans="2:111">
      <c r="B90" t="s">
        <v>1299</v>
      </c>
      <c r="C90">
        <v>0.02</v>
      </c>
      <c r="K90" t="s">
        <v>1301</v>
      </c>
      <c r="L90">
        <v>5</v>
      </c>
      <c r="T90" t="s">
        <v>1299</v>
      </c>
      <c r="U90">
        <v>0.01</v>
      </c>
      <c r="AC90" t="s">
        <v>1299</v>
      </c>
      <c r="AD90">
        <v>0.01</v>
      </c>
      <c r="AL90" t="s">
        <v>1321</v>
      </c>
      <c r="AM90">
        <v>0</v>
      </c>
      <c r="AU90" t="s">
        <v>1321</v>
      </c>
      <c r="AV90">
        <v>1E-3</v>
      </c>
      <c r="DD90">
        <v>63.26</v>
      </c>
      <c r="DE90" t="e">
        <v>#DIV/0!</v>
      </c>
      <c r="DF90" t="e">
        <v>#DIV/0!</v>
      </c>
      <c r="DG90">
        <v>4.5536666666666674</v>
      </c>
    </row>
    <row r="91" spans="2:111">
      <c r="B91" t="s">
        <v>31</v>
      </c>
      <c r="K91" t="s">
        <v>31</v>
      </c>
      <c r="T91" t="s">
        <v>31</v>
      </c>
      <c r="AC91" t="s">
        <v>31</v>
      </c>
      <c r="AL91" t="s">
        <v>1322</v>
      </c>
      <c r="AM91">
        <v>0</v>
      </c>
      <c r="AU91" t="s">
        <v>1322</v>
      </c>
      <c r="AV91">
        <v>0</v>
      </c>
      <c r="DD91">
        <v>62.110000000000007</v>
      </c>
      <c r="DE91" t="e">
        <v>#DIV/0!</v>
      </c>
      <c r="DF91" t="e">
        <v>#DIV/0!</v>
      </c>
      <c r="DG91">
        <v>1.6520000000000001</v>
      </c>
    </row>
    <row r="92" spans="2:111">
      <c r="B92" t="s">
        <v>1298</v>
      </c>
      <c r="C92">
        <v>3.4000000000000002E-2</v>
      </c>
      <c r="K92" t="s">
        <v>1308</v>
      </c>
      <c r="T92" t="s">
        <v>1298</v>
      </c>
      <c r="U92">
        <v>7.0000000000000007E-2</v>
      </c>
      <c r="AC92" t="s">
        <v>1298</v>
      </c>
      <c r="AD92">
        <v>2.8000000000000001E-2</v>
      </c>
      <c r="AL92" t="s">
        <v>20</v>
      </c>
      <c r="AU92" t="s">
        <v>20</v>
      </c>
      <c r="DD92">
        <v>59.96</v>
      </c>
      <c r="DE92" t="e">
        <v>#DIV/0!</v>
      </c>
      <c r="DF92" t="e">
        <v>#DIV/0!</v>
      </c>
      <c r="DG92">
        <v>4.331142857142857</v>
      </c>
    </row>
    <row r="93" spans="2:111">
      <c r="B93" t="s">
        <v>1299</v>
      </c>
      <c r="C93">
        <v>0</v>
      </c>
      <c r="K93" t="s">
        <v>1301</v>
      </c>
      <c r="L93">
        <v>4</v>
      </c>
      <c r="T93" t="s">
        <v>1299</v>
      </c>
      <c r="U93">
        <v>0</v>
      </c>
      <c r="AC93" t="s">
        <v>1299</v>
      </c>
      <c r="AD93">
        <v>0</v>
      </c>
      <c r="AL93" t="s">
        <v>1298</v>
      </c>
      <c r="AM93">
        <v>1E-3</v>
      </c>
      <c r="AU93" t="s">
        <v>1298</v>
      </c>
      <c r="AV93">
        <v>2E-3</v>
      </c>
      <c r="DD93">
        <v>61.466666666666661</v>
      </c>
      <c r="DE93" t="e">
        <v>#DIV/0!</v>
      </c>
      <c r="DF93" t="e">
        <v>#DIV/0!</v>
      </c>
      <c r="DG93">
        <v>1.2655555555555553</v>
      </c>
    </row>
    <row r="94" spans="2:111">
      <c r="B94" t="s">
        <v>32</v>
      </c>
      <c r="K94" t="s">
        <v>32</v>
      </c>
      <c r="T94" t="s">
        <v>32</v>
      </c>
      <c r="AC94" t="s">
        <v>32</v>
      </c>
      <c r="AL94" t="s">
        <v>1299</v>
      </c>
      <c r="AM94">
        <v>0</v>
      </c>
      <c r="AU94" t="s">
        <v>1299</v>
      </c>
      <c r="AV94">
        <v>0</v>
      </c>
      <c r="DD94">
        <v>61.277500000000003</v>
      </c>
      <c r="DE94" t="e">
        <v>#DIV/0!</v>
      </c>
      <c r="DF94" t="e">
        <v>#DIV/0!</v>
      </c>
      <c r="DG94">
        <v>5.8781428571428576</v>
      </c>
    </row>
    <row r="95" spans="2:111">
      <c r="B95" t="s">
        <v>1298</v>
      </c>
      <c r="C95">
        <v>2.7E-2</v>
      </c>
      <c r="K95" t="s">
        <v>1304</v>
      </c>
      <c r="T95" t="s">
        <v>1298</v>
      </c>
      <c r="U95">
        <v>8.5000000000000006E-2</v>
      </c>
      <c r="AC95" t="s">
        <v>1298</v>
      </c>
      <c r="AD95">
        <v>2.8000000000000001E-2</v>
      </c>
      <c r="AL95" t="s">
        <v>1321</v>
      </c>
      <c r="AM95">
        <v>0</v>
      </c>
      <c r="AU95" t="s">
        <v>1321</v>
      </c>
      <c r="AV95">
        <v>1E-3</v>
      </c>
      <c r="DD95">
        <v>60.77</v>
      </c>
      <c r="DE95" t="e">
        <v>#DIV/0!</v>
      </c>
      <c r="DF95" t="e">
        <v>#DIV/0!</v>
      </c>
      <c r="DG95">
        <v>4.57</v>
      </c>
    </row>
    <row r="96" spans="2:111">
      <c r="B96" t="s">
        <v>1299</v>
      </c>
      <c r="C96">
        <v>0</v>
      </c>
      <c r="K96" t="s">
        <v>1301</v>
      </c>
      <c r="L96">
        <v>3</v>
      </c>
      <c r="T96" t="s">
        <v>1299</v>
      </c>
      <c r="U96">
        <v>0</v>
      </c>
      <c r="AC96" t="s">
        <v>1299</v>
      </c>
      <c r="AD96">
        <v>0</v>
      </c>
      <c r="AL96" t="s">
        <v>1322</v>
      </c>
      <c r="AM96">
        <v>0</v>
      </c>
      <c r="AU96" t="s">
        <v>1322</v>
      </c>
      <c r="AV96">
        <v>0</v>
      </c>
      <c r="DD96">
        <v>61.941999999999993</v>
      </c>
      <c r="DE96" t="e">
        <v>#DIV/0!</v>
      </c>
      <c r="DF96" t="e">
        <v>#DIV/0!</v>
      </c>
      <c r="DG96">
        <v>2.8754999999999997</v>
      </c>
    </row>
    <row r="97" spans="2:111">
      <c r="B97" t="s">
        <v>33</v>
      </c>
      <c r="K97" t="s">
        <v>33</v>
      </c>
      <c r="T97" t="s">
        <v>33</v>
      </c>
      <c r="AC97" t="s">
        <v>33</v>
      </c>
      <c r="AL97" t="s">
        <v>21</v>
      </c>
      <c r="AU97" t="s">
        <v>21</v>
      </c>
      <c r="DD97">
        <v>61.588000000000001</v>
      </c>
      <c r="DE97" t="e">
        <v>#DIV/0!</v>
      </c>
      <c r="DF97" t="e">
        <v>#DIV/0!</v>
      </c>
      <c r="DG97">
        <v>5.9224285714285712</v>
      </c>
    </row>
    <row r="98" spans="2:111">
      <c r="B98" t="s">
        <v>1298</v>
      </c>
      <c r="C98">
        <v>0.312</v>
      </c>
      <c r="E98">
        <f>MIN(C99,C102,C105,C108,C111,C114,C117,C120,C123,C126)</f>
        <v>0</v>
      </c>
      <c r="F98">
        <f>QUARTILE(D99:D108,1)</f>
        <v>2.2499999999999999E-2</v>
      </c>
      <c r="G98">
        <f>MEDIAN(C99,C102,C105,C108,C111,C114,C117,C120,C123,C126)</f>
        <v>0.03</v>
      </c>
      <c r="H98">
        <f>QUARTILE(D99:D108,3)</f>
        <v>0.04</v>
      </c>
      <c r="I98">
        <f>MAX(C99,C102,C105,C108,C111,C114,C117,C120,C123,C126)</f>
        <v>0.27</v>
      </c>
      <c r="J98">
        <f>SUMIF(D99:D108,"&lt;64",D99:D108)/COUNTIF(D99:D108,"&lt;64")</f>
        <v>6.8000000000000019E-2</v>
      </c>
      <c r="K98" t="s">
        <v>1307</v>
      </c>
      <c r="N98">
        <f>MIN(L99,L102,L105,L108,L111,L114,L117,L120,L123,L126)</f>
        <v>3</v>
      </c>
      <c r="O98">
        <f>QUARTILE(M99:M108,1)</f>
        <v>4.25</v>
      </c>
      <c r="P98">
        <f>MEDIAN(L99,L102,L105,L108,L111,L114,L117,L120,L123,L126)</f>
        <v>5</v>
      </c>
      <c r="Q98">
        <f>QUARTILE(M99:M108,3)</f>
        <v>5.75</v>
      </c>
      <c r="R98">
        <f>MAX(L99,L102,L105,L108,L111,L114,L117,L120,L123,L126)</f>
        <v>10</v>
      </c>
      <c r="S98">
        <f>SUM(M99:M108)/COUNTIF(M99:M108,"&gt;0")</f>
        <v>5.5</v>
      </c>
      <c r="T98" t="s">
        <v>1298</v>
      </c>
      <c r="U98">
        <v>0.436</v>
      </c>
      <c r="W98">
        <f>MIN(U99,U102,U105,U108,U111,U114,U117,U120,U123,U126)</f>
        <v>0</v>
      </c>
      <c r="X98">
        <f>QUARTILE(V99:V108,1)</f>
        <v>0</v>
      </c>
      <c r="Y98">
        <f>MEDIAN(U99,U102,U105,U108,U111,U114,U117,U120,U123,U126)</f>
        <v>5.0000000000000001E-3</v>
      </c>
      <c r="Z98">
        <f>QUARTILE(V99:V108,3)</f>
        <v>1.7500000000000002E-2</v>
      </c>
      <c r="AA98">
        <f>MAX(U99,U102,U105,U108,U111,U114,U117,U120,U123,U126)</f>
        <v>0.11</v>
      </c>
      <c r="AB98">
        <f>SUMIF(V99:V108,"&lt;64",V99:V108)/COUNTIF(V99:V108,"&lt;64")</f>
        <v>2.1999999999999999E-2</v>
      </c>
      <c r="AC98" t="s">
        <v>1298</v>
      </c>
      <c r="AD98">
        <v>0.35099999999999998</v>
      </c>
      <c r="AF98">
        <f>MIN(AD99,AD102,AD105,AD108,AD111,AD114,AD117,AD120,AD123,AD126)</f>
        <v>0</v>
      </c>
      <c r="AG98">
        <f>QUARTILE(AE99:AE108,1)</f>
        <v>2.5000000000000001E-3</v>
      </c>
      <c r="AH98">
        <f>MEDIAN(AD99,AD102,AD105,AD108,AD111,AD114,AD117,AD120,AD123,AD126)</f>
        <v>0.01</v>
      </c>
      <c r="AI98">
        <f>QUARTILE(AE99:AE108,3)</f>
        <v>0.01</v>
      </c>
      <c r="AJ98">
        <f>MAX(AD99,AD102,AD105,AD108,AD111,AD114,AD117,AD120,AD123,AD126)</f>
        <v>0.06</v>
      </c>
      <c r="AK98">
        <f>SUMIF(AE99:AE108,"&lt;64",AE99:AE108)/COUNTIF(AE99:AE108,"&lt;64")</f>
        <v>1.7000000000000005E-2</v>
      </c>
      <c r="AL98" t="s">
        <v>1298</v>
      </c>
      <c r="AM98">
        <v>5.0000000000000001E-3</v>
      </c>
      <c r="AO98">
        <f>MIN(AM99,AM102,AM105,AM108,AM111,AM114,AM117,AM120,AM123,AM126)</f>
        <v>0</v>
      </c>
      <c r="AP98">
        <f>QUARTILE(AN99:AN108,1)</f>
        <v>0</v>
      </c>
      <c r="AQ98">
        <f>MEDIAN(AM99,AM102,AM105,AM108,AM111,AM114,AM117,AM120,AM123,AM126)</f>
        <v>0</v>
      </c>
      <c r="AR98">
        <f>QUARTILE(AN99:AN108,3)</f>
        <v>7.5000000000000002E-4</v>
      </c>
      <c r="AS98">
        <f>MAX(AM99,AM102,AM105,AM108,AM111,AM114,AM117,AM120,AM123,AM126)</f>
        <v>0.08</v>
      </c>
      <c r="AT98">
        <f>SUMIF(AN99:AN108,"&lt;64",AN99:AN108)/COUNTIF(AN99:AN108,"&lt;64")</f>
        <v>9.4000000000000004E-3</v>
      </c>
      <c r="AU98" t="s">
        <v>1298</v>
      </c>
      <c r="AV98">
        <v>2E-3</v>
      </c>
      <c r="AX98">
        <f>MIN(AV99,AV102,AV105,AV108,AV111,AV114,AV117,AV120,AV123,AV126)</f>
        <v>0</v>
      </c>
      <c r="AY98">
        <f>QUARTILE(AW99:AW108,1)</f>
        <v>0</v>
      </c>
      <c r="AZ98">
        <f>MEDIAN(AV99,AV102,AV105,AV108,AV111,AV114,AV117,AV120,AV123,AV126)</f>
        <v>6.0000000000000001E-3</v>
      </c>
      <c r="BA98">
        <f>QUARTILE(AW99:AW108,3)</f>
        <v>3.4000000000000002E-2</v>
      </c>
      <c r="BB98">
        <f>MAX(AV99,AV102,AV105,AV108,AV111,AV114,AV117,AV120,AV123,AV126)</f>
        <v>37.423000000000002</v>
      </c>
      <c r="BC98">
        <f>SUMIF(AW99:AW108,"&lt;64",AW99:AW108)/COUNTIF(AW99:AW108,"&lt;64")</f>
        <v>3.7544000000000004</v>
      </c>
      <c r="DD98">
        <v>60.027999999999999</v>
      </c>
      <c r="DE98" t="e">
        <v>#DIV/0!</v>
      </c>
      <c r="DF98" t="e">
        <v>#DIV/0!</v>
      </c>
      <c r="DG98">
        <v>4.0319999999999991</v>
      </c>
    </row>
    <row r="99" spans="2:111">
      <c r="B99" t="s">
        <v>1299</v>
      </c>
      <c r="C99">
        <v>0.27</v>
      </c>
      <c r="D99">
        <f>C99</f>
        <v>0.27</v>
      </c>
      <c r="K99" t="s">
        <v>1301</v>
      </c>
      <c r="L99">
        <v>9</v>
      </c>
      <c r="M99">
        <f>L99</f>
        <v>9</v>
      </c>
      <c r="T99" t="s">
        <v>1299</v>
      </c>
      <c r="U99">
        <v>0.11</v>
      </c>
      <c r="V99">
        <f>U99</f>
        <v>0.11</v>
      </c>
      <c r="AC99" t="s">
        <v>1299</v>
      </c>
      <c r="AD99">
        <v>0.06</v>
      </c>
      <c r="AE99">
        <f>AD99</f>
        <v>0.06</v>
      </c>
      <c r="AL99" t="s">
        <v>1299</v>
      </c>
      <c r="AM99">
        <v>0</v>
      </c>
      <c r="AN99">
        <f>AM99</f>
        <v>0</v>
      </c>
      <c r="AU99" t="s">
        <v>1299</v>
      </c>
      <c r="AV99">
        <v>0</v>
      </c>
      <c r="AW99">
        <f>AV99</f>
        <v>0</v>
      </c>
      <c r="DD99">
        <v>60.540000000000006</v>
      </c>
      <c r="DE99" t="e">
        <v>#DIV/0!</v>
      </c>
      <c r="DF99" t="e">
        <v>#DIV/0!</v>
      </c>
      <c r="DG99">
        <v>6.4769999999999994</v>
      </c>
    </row>
    <row r="100" spans="2:111">
      <c r="B100" t="s">
        <v>34</v>
      </c>
      <c r="D100">
        <f>C102</f>
        <v>0</v>
      </c>
      <c r="K100" t="s">
        <v>34</v>
      </c>
      <c r="M100">
        <f>L102</f>
        <v>3</v>
      </c>
      <c r="T100" t="s">
        <v>34</v>
      </c>
      <c r="V100">
        <f>U102</f>
        <v>0</v>
      </c>
      <c r="AC100" t="s">
        <v>34</v>
      </c>
      <c r="AE100">
        <f>AD102</f>
        <v>0</v>
      </c>
      <c r="AL100" t="s">
        <v>1321</v>
      </c>
      <c r="AM100">
        <v>0</v>
      </c>
      <c r="AN100">
        <f>AM102</f>
        <v>0</v>
      </c>
      <c r="AU100" t="s">
        <v>1321</v>
      </c>
      <c r="AV100">
        <v>1E-3</v>
      </c>
      <c r="AW100">
        <f>AV102</f>
        <v>0</v>
      </c>
      <c r="DD100" t="e">
        <v>#DIV/0!</v>
      </c>
      <c r="DE100" t="e">
        <v>#DIV/0!</v>
      </c>
      <c r="DF100" t="e">
        <v>#DIV/0!</v>
      </c>
      <c r="DG100">
        <v>5.261166666666667</v>
      </c>
    </row>
    <row r="101" spans="2:111">
      <c r="B101" t="s">
        <v>1298</v>
      </c>
      <c r="C101">
        <v>2.4E-2</v>
      </c>
      <c r="D101">
        <f>C105</f>
        <v>0</v>
      </c>
      <c r="K101" t="s">
        <v>1304</v>
      </c>
      <c r="M101">
        <f>L105</f>
        <v>3</v>
      </c>
      <c r="T101" t="s">
        <v>1298</v>
      </c>
      <c r="U101">
        <v>7.8E-2</v>
      </c>
      <c r="V101">
        <f>U105</f>
        <v>0</v>
      </c>
      <c r="AC101" t="s">
        <v>1298</v>
      </c>
      <c r="AD101">
        <v>9.8000000000000004E-2</v>
      </c>
      <c r="AE101">
        <f>AD105</f>
        <v>0</v>
      </c>
      <c r="AL101" t="s">
        <v>1322</v>
      </c>
      <c r="AM101">
        <v>0</v>
      </c>
      <c r="AN101">
        <f>AM105</f>
        <v>0</v>
      </c>
      <c r="AU101" t="s">
        <v>1322</v>
      </c>
      <c r="AV101">
        <v>0</v>
      </c>
      <c r="AW101">
        <f>AV105</f>
        <v>4.2000000000000003E-2</v>
      </c>
      <c r="DD101" t="e">
        <v>#DIV/0!</v>
      </c>
      <c r="DE101" t="e">
        <v>#DIV/0!</v>
      </c>
      <c r="DF101" t="e">
        <v>#DIV/0!</v>
      </c>
      <c r="DG101">
        <v>3.1178571428571429</v>
      </c>
    </row>
    <row r="102" spans="2:111">
      <c r="B102" t="s">
        <v>1299</v>
      </c>
      <c r="C102">
        <v>0</v>
      </c>
      <c r="D102">
        <f>C108</f>
        <v>0.03</v>
      </c>
      <c r="K102" t="s">
        <v>1301</v>
      </c>
      <c r="L102">
        <v>3</v>
      </c>
      <c r="M102">
        <f>L108</f>
        <v>5</v>
      </c>
      <c r="T102" t="s">
        <v>1299</v>
      </c>
      <c r="U102">
        <v>0</v>
      </c>
      <c r="V102">
        <f>U108</f>
        <v>0.01</v>
      </c>
      <c r="AC102" t="s">
        <v>1299</v>
      </c>
      <c r="AD102">
        <v>0</v>
      </c>
      <c r="AE102">
        <f>AD108</f>
        <v>0.01</v>
      </c>
      <c r="AL102" t="s">
        <v>22</v>
      </c>
      <c r="AN102">
        <f>AM108</f>
        <v>1.2999999999999999E-2</v>
      </c>
      <c r="AU102" t="s">
        <v>22</v>
      </c>
      <c r="AW102">
        <f>AV108</f>
        <v>2E-3</v>
      </c>
      <c r="DD102" t="e">
        <v>#DIV/0!</v>
      </c>
      <c r="DE102" t="e">
        <v>#DIV/0!</v>
      </c>
      <c r="DF102" t="e">
        <v>#DIV/0!</v>
      </c>
      <c r="DG102">
        <v>4.996142857142857</v>
      </c>
    </row>
    <row r="103" spans="2:111">
      <c r="B103" t="s">
        <v>35</v>
      </c>
      <c r="D103">
        <f>C111</f>
        <v>0.03</v>
      </c>
      <c r="K103" t="s">
        <v>35</v>
      </c>
      <c r="M103">
        <f>L111</f>
        <v>6</v>
      </c>
      <c r="T103" t="s">
        <v>35</v>
      </c>
      <c r="V103">
        <f>U111</f>
        <v>0.02</v>
      </c>
      <c r="AC103" t="s">
        <v>35</v>
      </c>
      <c r="AE103">
        <f>AD111</f>
        <v>0</v>
      </c>
      <c r="AL103" t="s">
        <v>1298</v>
      </c>
      <c r="AM103">
        <v>1E-3</v>
      </c>
      <c r="AN103">
        <f>AM111</f>
        <v>0.08</v>
      </c>
      <c r="AU103" t="s">
        <v>1298</v>
      </c>
      <c r="AV103">
        <v>7.0000000000000001E-3</v>
      </c>
      <c r="AW103">
        <f>AV111</f>
        <v>0</v>
      </c>
      <c r="DD103" t="e">
        <v>#DIV/0!</v>
      </c>
      <c r="DE103" t="e">
        <v>#DIV/0!</v>
      </c>
      <c r="DF103" t="e">
        <v>#DIV/0!</v>
      </c>
      <c r="DG103">
        <v>1.2288749999999999</v>
      </c>
    </row>
    <row r="104" spans="2:111">
      <c r="B104" t="s">
        <v>1298</v>
      </c>
      <c r="C104">
        <v>3.1E-2</v>
      </c>
      <c r="D104">
        <f>C114</f>
        <v>0.22</v>
      </c>
      <c r="K104" t="s">
        <v>1304</v>
      </c>
      <c r="M104">
        <f>L114</f>
        <v>10</v>
      </c>
      <c r="T104" t="s">
        <v>1298</v>
      </c>
      <c r="U104">
        <v>8.5999999999999993E-2</v>
      </c>
      <c r="V104">
        <f>U114</f>
        <v>7.0000000000000007E-2</v>
      </c>
      <c r="AC104" t="s">
        <v>1298</v>
      </c>
      <c r="AD104">
        <v>0.13</v>
      </c>
      <c r="AE104">
        <f>AD114</f>
        <v>0.06</v>
      </c>
      <c r="AL104" t="s">
        <v>1299</v>
      </c>
      <c r="AM104">
        <v>0</v>
      </c>
      <c r="AN104">
        <f>AM114</f>
        <v>0</v>
      </c>
      <c r="AU104" t="s">
        <v>1299</v>
      </c>
      <c r="AV104">
        <v>0.01</v>
      </c>
      <c r="AW104">
        <f>AV114</f>
        <v>0.01</v>
      </c>
      <c r="DD104" t="e">
        <v>#DIV/0!</v>
      </c>
      <c r="DE104" t="e">
        <v>#DIV/0!</v>
      </c>
      <c r="DF104" t="e">
        <v>#DIV/0!</v>
      </c>
      <c r="DG104">
        <v>3.5159999999999996</v>
      </c>
    </row>
    <row r="105" spans="2:111">
      <c r="B105" t="s">
        <v>1299</v>
      </c>
      <c r="C105">
        <v>0</v>
      </c>
      <c r="D105">
        <f>C117</f>
        <v>0.02</v>
      </c>
      <c r="K105" t="s">
        <v>1301</v>
      </c>
      <c r="L105">
        <v>3</v>
      </c>
      <c r="M105">
        <f>L117</f>
        <v>4</v>
      </c>
      <c r="T105" t="s">
        <v>1299</v>
      </c>
      <c r="U105">
        <v>0</v>
      </c>
      <c r="V105">
        <f>U117</f>
        <v>0</v>
      </c>
      <c r="AC105" t="s">
        <v>1299</v>
      </c>
      <c r="AD105">
        <v>0</v>
      </c>
      <c r="AE105">
        <f>AD117</f>
        <v>0.01</v>
      </c>
      <c r="AL105" t="s">
        <v>1321</v>
      </c>
      <c r="AM105">
        <v>0</v>
      </c>
      <c r="AN105">
        <f>AM117</f>
        <v>0</v>
      </c>
      <c r="AU105" t="s">
        <v>1321</v>
      </c>
      <c r="AV105">
        <v>4.2000000000000003E-2</v>
      </c>
      <c r="AW105">
        <f>AV117</f>
        <v>0</v>
      </c>
      <c r="DD105" t="e">
        <v>#DIV/0!</v>
      </c>
      <c r="DE105" t="e">
        <v>#DIV/0!</v>
      </c>
      <c r="DF105" t="e">
        <v>#DIV/0!</v>
      </c>
      <c r="DG105">
        <v>4.9350000000000014</v>
      </c>
    </row>
    <row r="106" spans="2:111">
      <c r="B106" t="s">
        <v>36</v>
      </c>
      <c r="D106">
        <f>C120</f>
        <v>0.03</v>
      </c>
      <c r="K106" t="s">
        <v>36</v>
      </c>
      <c r="M106">
        <f>L120</f>
        <v>5</v>
      </c>
      <c r="T106" t="s">
        <v>36</v>
      </c>
      <c r="V106">
        <f>U120</f>
        <v>0</v>
      </c>
      <c r="AC106" t="s">
        <v>36</v>
      </c>
      <c r="AE106">
        <f>AD120</f>
        <v>0.01</v>
      </c>
      <c r="AL106" t="s">
        <v>1322</v>
      </c>
      <c r="AM106">
        <v>0</v>
      </c>
      <c r="AN106">
        <f>AM120</f>
        <v>0</v>
      </c>
      <c r="AU106" t="s">
        <v>1322</v>
      </c>
      <c r="AV106">
        <v>0.03</v>
      </c>
      <c r="AW106">
        <f>AV120</f>
        <v>37.423000000000002</v>
      </c>
      <c r="DD106" t="e">
        <v>#DIV/0!</v>
      </c>
      <c r="DE106" t="e">
        <v>#DIV/0!</v>
      </c>
      <c r="DF106" t="e">
        <v>#DIV/0!</v>
      </c>
      <c r="DG106">
        <v>3.8746</v>
      </c>
    </row>
    <row r="107" spans="2:111">
      <c r="B107" t="s">
        <v>1298</v>
      </c>
      <c r="C107">
        <v>5.7000000000000002E-2</v>
      </c>
      <c r="D107">
        <f>C123</f>
        <v>0.04</v>
      </c>
      <c r="K107" t="s">
        <v>1300</v>
      </c>
      <c r="M107">
        <f>L123</f>
        <v>5</v>
      </c>
      <c r="T107" t="s">
        <v>1298</v>
      </c>
      <c r="U107">
        <v>0.153</v>
      </c>
      <c r="V107">
        <f>U123</f>
        <v>0</v>
      </c>
      <c r="AC107" t="s">
        <v>1298</v>
      </c>
      <c r="AD107">
        <v>0.11899999999999999</v>
      </c>
      <c r="AE107">
        <f>AD123</f>
        <v>0.01</v>
      </c>
      <c r="AL107" t="s">
        <v>23</v>
      </c>
      <c r="AN107">
        <f>AM123</f>
        <v>1E-3</v>
      </c>
      <c r="AU107" t="s">
        <v>23</v>
      </c>
      <c r="AW107">
        <f>AV123</f>
        <v>6.7000000000000004E-2</v>
      </c>
      <c r="DD107" t="e">
        <v>#DIV/0!</v>
      </c>
      <c r="DE107" t="e">
        <v>#DIV/0!</v>
      </c>
      <c r="DF107" t="e">
        <v>#DIV/0!</v>
      </c>
      <c r="DG107">
        <v>5.7388571428571424</v>
      </c>
    </row>
    <row r="108" spans="2:111">
      <c r="B108" t="s">
        <v>1299</v>
      </c>
      <c r="C108">
        <v>0.03</v>
      </c>
      <c r="D108">
        <f>C126</f>
        <v>0.04</v>
      </c>
      <c r="K108" t="s">
        <v>1301</v>
      </c>
      <c r="L108">
        <v>5</v>
      </c>
      <c r="M108">
        <f>L126</f>
        <v>5</v>
      </c>
      <c r="T108" t="s">
        <v>1299</v>
      </c>
      <c r="U108">
        <v>0.01</v>
      </c>
      <c r="V108">
        <f>U126</f>
        <v>0.01</v>
      </c>
      <c r="AC108" t="s">
        <v>1299</v>
      </c>
      <c r="AD108">
        <v>0.01</v>
      </c>
      <c r="AE108">
        <f>AD126</f>
        <v>0.01</v>
      </c>
      <c r="AL108" t="s">
        <v>1298</v>
      </c>
      <c r="AM108">
        <v>1.2999999999999999E-2</v>
      </c>
      <c r="AN108">
        <f>AM126</f>
        <v>0</v>
      </c>
      <c r="AU108" t="s">
        <v>1298</v>
      </c>
      <c r="AV108">
        <v>2E-3</v>
      </c>
      <c r="AW108">
        <f>AV126</f>
        <v>0</v>
      </c>
      <c r="DD108" t="e">
        <v>#DIV/0!</v>
      </c>
      <c r="DE108" t="e">
        <v>#DIV/0!</v>
      </c>
      <c r="DF108" t="e">
        <v>#DIV/0!</v>
      </c>
      <c r="DG108">
        <v>1.18675</v>
      </c>
    </row>
    <row r="109" spans="2:111">
      <c r="B109" t="s">
        <v>37</v>
      </c>
      <c r="K109" t="s">
        <v>37</v>
      </c>
      <c r="T109" t="s">
        <v>37</v>
      </c>
      <c r="AC109" t="s">
        <v>37</v>
      </c>
      <c r="AL109" t="s">
        <v>1299</v>
      </c>
      <c r="AM109">
        <v>0.01</v>
      </c>
      <c r="AU109" t="s">
        <v>1299</v>
      </c>
      <c r="AV109">
        <v>0</v>
      </c>
      <c r="DD109" t="e">
        <v>#DIV/0!</v>
      </c>
      <c r="DE109" t="e">
        <v>#DIV/0!</v>
      </c>
      <c r="DF109" t="e">
        <v>#DIV/0!</v>
      </c>
      <c r="DG109">
        <v>3.744875</v>
      </c>
    </row>
    <row r="110" spans="2:111">
      <c r="B110" t="s">
        <v>1298</v>
      </c>
      <c r="C110">
        <v>7.1999999999999995E-2</v>
      </c>
      <c r="K110" t="s">
        <v>1302</v>
      </c>
      <c r="T110" t="s">
        <v>1298</v>
      </c>
      <c r="U110">
        <v>0.221</v>
      </c>
      <c r="AC110" t="s">
        <v>1298</v>
      </c>
      <c r="AD110">
        <v>0.21099999999999999</v>
      </c>
      <c r="AL110" t="s">
        <v>1321</v>
      </c>
      <c r="AM110">
        <v>0.111</v>
      </c>
      <c r="AU110" t="s">
        <v>1321</v>
      </c>
      <c r="AV110">
        <v>2E-3</v>
      </c>
      <c r="DG110">
        <v>1.3166666666666667</v>
      </c>
    </row>
    <row r="111" spans="2:111">
      <c r="B111" t="s">
        <v>1299</v>
      </c>
      <c r="C111">
        <v>0.03</v>
      </c>
      <c r="K111" t="s">
        <v>1301</v>
      </c>
      <c r="L111">
        <v>6</v>
      </c>
      <c r="T111" t="s">
        <v>1299</v>
      </c>
      <c r="U111">
        <v>0.02</v>
      </c>
      <c r="AC111" t="s">
        <v>1299</v>
      </c>
      <c r="AD111">
        <v>0</v>
      </c>
      <c r="AL111" t="s">
        <v>1322</v>
      </c>
      <c r="AM111">
        <v>0.08</v>
      </c>
      <c r="AU111" t="s">
        <v>1322</v>
      </c>
      <c r="AV111">
        <v>0</v>
      </c>
      <c r="DG111">
        <v>4.3509999999999991</v>
      </c>
    </row>
    <row r="112" spans="2:111">
      <c r="B112" t="s">
        <v>38</v>
      </c>
      <c r="K112" t="s">
        <v>38</v>
      </c>
      <c r="T112" t="s">
        <v>38</v>
      </c>
      <c r="AC112" t="s">
        <v>38</v>
      </c>
      <c r="AL112" t="s">
        <v>24</v>
      </c>
      <c r="AU112" t="s">
        <v>24</v>
      </c>
      <c r="DG112">
        <v>3.5065000000000004</v>
      </c>
    </row>
    <row r="113" spans="2:111">
      <c r="B113" t="s">
        <v>1298</v>
      </c>
      <c r="C113">
        <v>0.27800000000000002</v>
      </c>
      <c r="K113" t="s">
        <v>1305</v>
      </c>
      <c r="T113" t="s">
        <v>1298</v>
      </c>
      <c r="U113">
        <v>0.41199999999999998</v>
      </c>
      <c r="AC113" t="s">
        <v>1298</v>
      </c>
      <c r="AD113">
        <v>0.33100000000000002</v>
      </c>
      <c r="AL113" t="s">
        <v>1298</v>
      </c>
      <c r="AM113">
        <v>1E-3</v>
      </c>
      <c r="AU113" t="s">
        <v>1298</v>
      </c>
      <c r="AV113">
        <v>0.05</v>
      </c>
      <c r="DG113">
        <v>2.5634999999999999</v>
      </c>
    </row>
    <row r="114" spans="2:111">
      <c r="B114" t="s">
        <v>1299</v>
      </c>
      <c r="C114">
        <v>0.22</v>
      </c>
      <c r="K114" t="s">
        <v>1301</v>
      </c>
      <c r="L114">
        <v>10</v>
      </c>
      <c r="T114" t="s">
        <v>1299</v>
      </c>
      <c r="U114">
        <v>7.0000000000000007E-2</v>
      </c>
      <c r="AC114" t="s">
        <v>1299</v>
      </c>
      <c r="AD114">
        <v>0.06</v>
      </c>
      <c r="AL114" t="s">
        <v>1299</v>
      </c>
      <c r="AM114">
        <v>0</v>
      </c>
      <c r="AU114" t="s">
        <v>1299</v>
      </c>
      <c r="AV114">
        <v>0.01</v>
      </c>
      <c r="DG114">
        <v>5.4467142857142861</v>
      </c>
    </row>
    <row r="115" spans="2:111">
      <c r="B115" t="s">
        <v>39</v>
      </c>
      <c r="K115" t="s">
        <v>39</v>
      </c>
      <c r="T115" t="s">
        <v>39</v>
      </c>
      <c r="AC115" t="s">
        <v>39</v>
      </c>
      <c r="AL115" t="s">
        <v>1321</v>
      </c>
      <c r="AM115">
        <v>0</v>
      </c>
      <c r="AU115" t="s">
        <v>1321</v>
      </c>
      <c r="AV115">
        <v>1.0999999999999999E-2</v>
      </c>
      <c r="DG115">
        <v>2.5984999999999996</v>
      </c>
    </row>
    <row r="116" spans="2:111">
      <c r="B116" t="s">
        <v>1298</v>
      </c>
      <c r="C116">
        <v>5.6000000000000001E-2</v>
      </c>
      <c r="K116" t="s">
        <v>1308</v>
      </c>
      <c r="T116" t="s">
        <v>1298</v>
      </c>
      <c r="U116">
        <v>0.121</v>
      </c>
      <c r="AC116" t="s">
        <v>1298</v>
      </c>
      <c r="AD116">
        <v>0.114</v>
      </c>
      <c r="AL116" t="s">
        <v>1322</v>
      </c>
      <c r="AM116">
        <v>0</v>
      </c>
      <c r="AU116" t="s">
        <v>1322</v>
      </c>
      <c r="AV116">
        <v>0</v>
      </c>
      <c r="DG116">
        <v>3.9897499999999999</v>
      </c>
    </row>
    <row r="117" spans="2:111">
      <c r="B117" t="s">
        <v>1299</v>
      </c>
      <c r="C117">
        <v>0.02</v>
      </c>
      <c r="K117" t="s">
        <v>1301</v>
      </c>
      <c r="L117">
        <v>4</v>
      </c>
      <c r="T117" t="s">
        <v>1299</v>
      </c>
      <c r="U117">
        <v>0</v>
      </c>
      <c r="AC117" t="s">
        <v>1299</v>
      </c>
      <c r="AD117">
        <v>0.01</v>
      </c>
      <c r="AL117" t="s">
        <v>25</v>
      </c>
      <c r="AU117" t="s">
        <v>25</v>
      </c>
      <c r="DG117">
        <v>3.3006666666666669</v>
      </c>
    </row>
    <row r="118" spans="2:111">
      <c r="B118" t="s">
        <v>40</v>
      </c>
      <c r="K118" t="s">
        <v>40</v>
      </c>
      <c r="T118" t="s">
        <v>40</v>
      </c>
      <c r="AC118" t="s">
        <v>40</v>
      </c>
      <c r="AL118" t="s">
        <v>1298</v>
      </c>
      <c r="AM118">
        <v>1E-3</v>
      </c>
      <c r="AU118" t="s">
        <v>1298</v>
      </c>
      <c r="AV118">
        <v>5.1790000000000003</v>
      </c>
      <c r="DG118">
        <v>1.325</v>
      </c>
    </row>
    <row r="119" spans="2:111">
      <c r="B119" t="s">
        <v>1298</v>
      </c>
      <c r="C119">
        <v>6.3E-2</v>
      </c>
      <c r="K119" t="s">
        <v>1300</v>
      </c>
      <c r="T119" t="s">
        <v>1298</v>
      </c>
      <c r="U119">
        <v>0.13</v>
      </c>
      <c r="AC119" t="s">
        <v>1298</v>
      </c>
      <c r="AD119">
        <v>0.21099999999999999</v>
      </c>
      <c r="AL119" t="s">
        <v>1299</v>
      </c>
      <c r="AM119">
        <v>0</v>
      </c>
      <c r="AU119" t="s">
        <v>1299</v>
      </c>
      <c r="AV119">
        <v>5.18</v>
      </c>
      <c r="DG119">
        <v>2.2878749999999997</v>
      </c>
    </row>
    <row r="120" spans="2:111">
      <c r="B120" t="s">
        <v>1299</v>
      </c>
      <c r="C120">
        <v>0.03</v>
      </c>
      <c r="K120" t="s">
        <v>1301</v>
      </c>
      <c r="L120">
        <v>5</v>
      </c>
      <c r="T120" t="s">
        <v>1299</v>
      </c>
      <c r="U120">
        <v>0</v>
      </c>
      <c r="AC120" t="s">
        <v>1299</v>
      </c>
      <c r="AD120">
        <v>0.01</v>
      </c>
      <c r="AL120" t="s">
        <v>1321</v>
      </c>
      <c r="AM120">
        <v>0</v>
      </c>
      <c r="AU120" t="s">
        <v>1321</v>
      </c>
      <c r="AV120">
        <v>37.423000000000002</v>
      </c>
      <c r="DG120">
        <v>3.3803749999999995</v>
      </c>
    </row>
    <row r="121" spans="2:111">
      <c r="B121" t="s">
        <v>41</v>
      </c>
      <c r="K121" t="s">
        <v>41</v>
      </c>
      <c r="T121" t="s">
        <v>41</v>
      </c>
      <c r="AC121" t="s">
        <v>41</v>
      </c>
      <c r="AL121" t="s">
        <v>1322</v>
      </c>
      <c r="AM121">
        <v>0</v>
      </c>
      <c r="AU121" t="s">
        <v>1322</v>
      </c>
      <c r="AV121">
        <v>37.4</v>
      </c>
      <c r="DG121">
        <v>1.025222222222222</v>
      </c>
    </row>
    <row r="122" spans="2:111">
      <c r="B122" t="s">
        <v>1298</v>
      </c>
      <c r="C122">
        <v>7.8E-2</v>
      </c>
      <c r="K122" t="s">
        <v>1300</v>
      </c>
      <c r="T122" t="s">
        <v>1298</v>
      </c>
      <c r="U122">
        <v>9.5000000000000001E-2</v>
      </c>
      <c r="AC122" t="s">
        <v>1298</v>
      </c>
      <c r="AD122">
        <v>0.14000000000000001</v>
      </c>
      <c r="AL122" t="s">
        <v>26</v>
      </c>
      <c r="AU122" t="s">
        <v>26</v>
      </c>
      <c r="DG122">
        <v>3.5188333333333333</v>
      </c>
    </row>
    <row r="123" spans="2:111">
      <c r="B123" t="s">
        <v>1299</v>
      </c>
      <c r="C123">
        <v>0.04</v>
      </c>
      <c r="K123" t="s">
        <v>1301</v>
      </c>
      <c r="L123">
        <v>5</v>
      </c>
      <c r="T123" t="s">
        <v>1299</v>
      </c>
      <c r="U123">
        <v>0</v>
      </c>
      <c r="AC123" t="s">
        <v>1299</v>
      </c>
      <c r="AD123">
        <v>0.01</v>
      </c>
      <c r="AL123" t="s">
        <v>1298</v>
      </c>
      <c r="AM123">
        <v>1E-3</v>
      </c>
      <c r="AU123" t="s">
        <v>1298</v>
      </c>
      <c r="AV123">
        <v>6.7000000000000004E-2</v>
      </c>
      <c r="DG123">
        <v>1.4249999999999999E-2</v>
      </c>
    </row>
    <row r="124" spans="2:111">
      <c r="B124" t="s">
        <v>42</v>
      </c>
      <c r="K124" t="s">
        <v>42</v>
      </c>
      <c r="T124" t="s">
        <v>42</v>
      </c>
      <c r="AC124" t="s">
        <v>42</v>
      </c>
      <c r="AL124" t="s">
        <v>1299</v>
      </c>
      <c r="AM124">
        <v>0</v>
      </c>
      <c r="AU124" t="s">
        <v>1299</v>
      </c>
      <c r="AV124">
        <v>0</v>
      </c>
      <c r="DG124">
        <v>3.4591250000000002</v>
      </c>
    </row>
    <row r="125" spans="2:111">
      <c r="B125" t="s">
        <v>1298</v>
      </c>
      <c r="C125">
        <v>8.6999999999999994E-2</v>
      </c>
      <c r="K125" t="s">
        <v>1300</v>
      </c>
      <c r="T125" t="s">
        <v>1298</v>
      </c>
      <c r="U125">
        <v>0.121</v>
      </c>
      <c r="AC125" t="s">
        <v>1298</v>
      </c>
      <c r="AD125">
        <v>0.18</v>
      </c>
      <c r="AL125" t="s">
        <v>1321</v>
      </c>
      <c r="AM125">
        <v>4.0000000000000001E-3</v>
      </c>
      <c r="AU125" t="s">
        <v>1321</v>
      </c>
      <c r="AV125">
        <v>2E-3</v>
      </c>
      <c r="DG125">
        <v>2.8238750000000001</v>
      </c>
    </row>
    <row r="126" spans="2:111">
      <c r="B126" t="s">
        <v>1299</v>
      </c>
      <c r="C126">
        <v>0.04</v>
      </c>
      <c r="K126" t="s">
        <v>1301</v>
      </c>
      <c r="L126">
        <v>5</v>
      </c>
      <c r="T126" t="s">
        <v>1299</v>
      </c>
      <c r="U126">
        <v>0.01</v>
      </c>
      <c r="AC126" t="s">
        <v>1299</v>
      </c>
      <c r="AD126">
        <v>0.01</v>
      </c>
      <c r="AL126" t="s">
        <v>1322</v>
      </c>
      <c r="AM126">
        <v>0</v>
      </c>
      <c r="AU126" t="s">
        <v>1322</v>
      </c>
      <c r="AV126">
        <v>0</v>
      </c>
      <c r="DG126">
        <v>1.2294999999999998</v>
      </c>
    </row>
    <row r="127" spans="2:111">
      <c r="B127" t="s">
        <v>43</v>
      </c>
      <c r="K127" t="s">
        <v>43</v>
      </c>
      <c r="T127" t="s">
        <v>43</v>
      </c>
      <c r="AC127" t="s">
        <v>43</v>
      </c>
      <c r="AL127" t="s">
        <v>27</v>
      </c>
      <c r="AU127" t="s">
        <v>27</v>
      </c>
      <c r="DG127">
        <v>4.7777500000000002</v>
      </c>
    </row>
    <row r="128" spans="2:111">
      <c r="B128" t="s">
        <v>1298</v>
      </c>
      <c r="C128">
        <v>1.03</v>
      </c>
      <c r="E128">
        <f>MIN(C129,C132,C135,C138,C141,C144,C147,C150,C153,C156)</f>
        <v>0.02</v>
      </c>
      <c r="F128">
        <f>QUARTILE(D129:D138,1)</f>
        <v>0.1575</v>
      </c>
      <c r="G128">
        <f>MEDIAN(C129,C132,C135,C138,C141,C144,C147,C150,C153,C156)</f>
        <v>0.85499999999999998</v>
      </c>
      <c r="H128">
        <f>QUARTILE(D129:D138,3)</f>
        <v>1.6775</v>
      </c>
      <c r="I128">
        <f>MAX(C129,C132,C135,C138,C141,C144,C147,C150,C153,C156)</f>
        <v>3.85</v>
      </c>
      <c r="J128">
        <f>SUMIF(D129:D138,"&lt;64",D129:D138)/COUNTIF(D129:D138,"&lt;64")</f>
        <v>1.1569999999999998</v>
      </c>
      <c r="K128" t="s">
        <v>1314</v>
      </c>
      <c r="N128">
        <f>MIN(L129,L132,L135,L138,L141,L144,L147,L150,L153,L156)</f>
        <v>0</v>
      </c>
      <c r="O128">
        <f>QUARTILE(M129:M138,1)</f>
        <v>3.5</v>
      </c>
      <c r="P128">
        <f>MEDIAN(L129,L132,L135,L138,L141,L144,L147,L150,L153,L156)</f>
        <v>7</v>
      </c>
      <c r="Q128">
        <f>QUARTILE(M129:M138,3)</f>
        <v>10.75</v>
      </c>
      <c r="R128">
        <f>MAX(L129,L132,L135,L138,L141,L144,L147,L150,L153,L156)</f>
        <v>14</v>
      </c>
      <c r="S128">
        <f>SUM(M129:M138)/COUNTIF(M129:M138,"&gt;0")</f>
        <v>8.625</v>
      </c>
      <c r="T128" t="s">
        <v>1298</v>
      </c>
      <c r="U128">
        <v>1.903</v>
      </c>
      <c r="W128">
        <f>MIN(U129,U132,U135,U138,U141,U144,U147,U150,U153,U156)</f>
        <v>0</v>
      </c>
      <c r="X128">
        <f>QUARTILE(V129:V138,1)</f>
        <v>2.5000000000000001E-2</v>
      </c>
      <c r="Y128">
        <f>MEDIAN(U129,U132,U135,U138,U141,U144,U147,U150,U153,U156)</f>
        <v>0.23</v>
      </c>
      <c r="Z128">
        <f>QUARTILE(V129:V138,3)</f>
        <v>0.53</v>
      </c>
      <c r="AA128">
        <f>MAX(U129,U132,U135,U138,U141,U144,U147,U150,U153,U156)</f>
        <v>3.71</v>
      </c>
      <c r="AB128">
        <f>SUMIF(V129:V138,"&lt;64",V129:V138)/COUNTIF(V129:V138,"&lt;64")</f>
        <v>0.74700000000000011</v>
      </c>
      <c r="AC128" t="s">
        <v>1298</v>
      </c>
      <c r="AD128">
        <v>0.81299999999999994</v>
      </c>
      <c r="AF128">
        <f>MIN(AD129,AD132,AD135,AD138,AD141,AD144,AD147,AD150,AD153,AD156)</f>
        <v>0</v>
      </c>
      <c r="AG128">
        <f>QUARTILE(AE129:AE138,1)</f>
        <v>2.2499999999999999E-2</v>
      </c>
      <c r="AH128">
        <f>MEDIAN(AD129,AD132,AD135,AD138,AD141,AD144,AD147,AD150,AD153,AD156)</f>
        <v>0.09</v>
      </c>
      <c r="AI128">
        <f>QUARTILE(AE129:AE138,3)</f>
        <v>0.245</v>
      </c>
      <c r="AJ128">
        <f>MAX(AD129,AD132,AD135,AD138,AD141,AD144,AD147,AD150,AD153,AD156)</f>
        <v>65</v>
      </c>
      <c r="AK128">
        <f>SUMIF(AE129:AE138,"&lt;64",AE129:AE138)/COUNTIF(AE129:AE138,"&lt;64")</f>
        <v>9.1249999999999998E-2</v>
      </c>
      <c r="AL128" t="s">
        <v>1298</v>
      </c>
      <c r="AM128">
        <v>1E-3</v>
      </c>
      <c r="AO128">
        <f>MIN(AM129,AM132,AM135,AM138,AM141,AM144,AM147,AM150,AM153,AM156)</f>
        <v>0</v>
      </c>
      <c r="AP128">
        <f>QUARTILE(AN129:AN138,1)</f>
        <v>0</v>
      </c>
      <c r="AQ128">
        <f>MEDIAN(AM129,AM132,AM135,AM138,AM141,AM144,AM147,AM150,AM153,AM156)</f>
        <v>0</v>
      </c>
      <c r="AR128">
        <f>QUARTILE(AN129:AN138,3)</f>
        <v>7.5000000000000002E-4</v>
      </c>
      <c r="AS128">
        <f>MAX(AM129,AM132,AM135,AM138,AM141,AM144,AM147,AM150,AM153,AM156)</f>
        <v>4.0000000000000001E-3</v>
      </c>
      <c r="AT128">
        <f>SUMIF(AN129:AN138,"&lt;64",AN129:AN138)/COUNTIF(AN129:AN138,"&lt;64")</f>
        <v>6.0000000000000006E-4</v>
      </c>
      <c r="AU128" t="s">
        <v>1298</v>
      </c>
      <c r="AV128">
        <v>1E-3</v>
      </c>
      <c r="AX128">
        <f>MIN(AV129,AV132,AV135,AV138,AV141,AV144,AV147,AV150,AV153,AV156)</f>
        <v>0</v>
      </c>
      <c r="AY128">
        <f>QUARTILE(AW129:AW138,1)</f>
        <v>0</v>
      </c>
      <c r="AZ128">
        <f>MEDIAN(AV129,AV132,AV135,AV138,AV141,AV144,AV147,AV150,AV153,AV156)</f>
        <v>2E-3</v>
      </c>
      <c r="BA128">
        <f>QUARTILE(AW129:AW138,3)</f>
        <v>9.1999999999999998E-2</v>
      </c>
      <c r="BB128">
        <f>MAX(AV129,AV132,AV135,AV138,AV141,AV144,AV147,AV150,AV153,AV156)</f>
        <v>0.38</v>
      </c>
      <c r="BC128">
        <f>SUMIF(AW129:AW138,"&lt;64",AW129:AW138)/COUNTIF(AW129:AW138,"&lt;64")</f>
        <v>7.5399999999999995E-2</v>
      </c>
      <c r="DG128">
        <v>2.8750000000000001E-2</v>
      </c>
    </row>
    <row r="129" spans="2:111">
      <c r="B129" t="s">
        <v>1299</v>
      </c>
      <c r="C129">
        <v>0.98</v>
      </c>
      <c r="D129">
        <f>C129</f>
        <v>0.98</v>
      </c>
      <c r="K129" t="s">
        <v>1301</v>
      </c>
      <c r="L129">
        <v>12</v>
      </c>
      <c r="M129">
        <f>L129</f>
        <v>12</v>
      </c>
      <c r="T129" t="s">
        <v>1299</v>
      </c>
      <c r="U129">
        <v>0.57999999999999996</v>
      </c>
      <c r="V129">
        <f>U129</f>
        <v>0.57999999999999996</v>
      </c>
      <c r="AC129" t="s">
        <v>1299</v>
      </c>
      <c r="AD129">
        <v>0.25</v>
      </c>
      <c r="AE129">
        <f>AD129</f>
        <v>0.25</v>
      </c>
      <c r="AL129" t="s">
        <v>1299</v>
      </c>
      <c r="AM129">
        <v>0</v>
      </c>
      <c r="AN129">
        <f>AM129</f>
        <v>0</v>
      </c>
      <c r="AU129" t="s">
        <v>1299</v>
      </c>
      <c r="AV129">
        <v>0</v>
      </c>
      <c r="AW129">
        <f>AV129</f>
        <v>0</v>
      </c>
      <c r="DG129">
        <v>3.6446250000000004</v>
      </c>
    </row>
    <row r="130" spans="2:111">
      <c r="B130" t="s">
        <v>44</v>
      </c>
      <c r="D130">
        <f>C132</f>
        <v>1.91</v>
      </c>
      <c r="K130" t="s">
        <v>44</v>
      </c>
      <c r="M130">
        <f>L132</f>
        <v>0</v>
      </c>
      <c r="T130" t="s">
        <v>44</v>
      </c>
      <c r="V130">
        <f>U132</f>
        <v>2.27</v>
      </c>
      <c r="AC130" t="s">
        <v>44</v>
      </c>
      <c r="AE130">
        <f>AD132</f>
        <v>65</v>
      </c>
      <c r="AL130" t="s">
        <v>1321</v>
      </c>
      <c r="AM130">
        <v>0</v>
      </c>
      <c r="AN130">
        <f>AM132</f>
        <v>0</v>
      </c>
      <c r="AU130" t="s">
        <v>1321</v>
      </c>
      <c r="AV130">
        <v>0</v>
      </c>
      <c r="AW130">
        <f>AV132</f>
        <v>0</v>
      </c>
      <c r="DG130">
        <v>2.4806249999999999</v>
      </c>
    </row>
    <row r="131" spans="2:111">
      <c r="B131" t="s">
        <v>1298</v>
      </c>
      <c r="C131">
        <v>2.1389999999999998</v>
      </c>
      <c r="D131">
        <f>C135</f>
        <v>2.6</v>
      </c>
      <c r="K131" t="s">
        <v>1313</v>
      </c>
      <c r="M131">
        <f>L135</f>
        <v>0</v>
      </c>
      <c r="T131" t="s">
        <v>1298</v>
      </c>
      <c r="U131">
        <v>5.94</v>
      </c>
      <c r="V131">
        <f>U135</f>
        <v>3.71</v>
      </c>
      <c r="AC131" t="s">
        <v>1298</v>
      </c>
      <c r="AD131">
        <v>3.2629999999999999</v>
      </c>
      <c r="AE131">
        <f>AD135</f>
        <v>65</v>
      </c>
      <c r="AL131" t="s">
        <v>1322</v>
      </c>
      <c r="AM131">
        <v>0</v>
      </c>
      <c r="AN131">
        <f>AM135</f>
        <v>0</v>
      </c>
      <c r="AU131" t="s">
        <v>1322</v>
      </c>
      <c r="AV131">
        <v>0</v>
      </c>
      <c r="AW131">
        <f>AV135</f>
        <v>2E-3</v>
      </c>
      <c r="DG131">
        <v>1.1176666666666668</v>
      </c>
    </row>
    <row r="132" spans="2:111">
      <c r="B132" t="s">
        <v>1299</v>
      </c>
      <c r="C132">
        <v>1.91</v>
      </c>
      <c r="D132">
        <f>C138</f>
        <v>3.85</v>
      </c>
      <c r="K132" t="s">
        <v>1301</v>
      </c>
      <c r="L132">
        <v>0</v>
      </c>
      <c r="M132">
        <f>L138</f>
        <v>14</v>
      </c>
      <c r="T132" t="s">
        <v>1299</v>
      </c>
      <c r="U132">
        <v>2.27</v>
      </c>
      <c r="V132">
        <f>U138</f>
        <v>0.38</v>
      </c>
      <c r="AC132" t="s">
        <v>1299</v>
      </c>
      <c r="AD132">
        <v>65</v>
      </c>
      <c r="AE132">
        <f>AD138</f>
        <v>0.23</v>
      </c>
      <c r="AL132" t="s">
        <v>28</v>
      </c>
      <c r="AN132">
        <f>AM138</f>
        <v>1E-3</v>
      </c>
      <c r="AU132" t="s">
        <v>28</v>
      </c>
      <c r="AW132">
        <f>AV138</f>
        <v>0.122</v>
      </c>
      <c r="DG132">
        <v>3.4157777777777776</v>
      </c>
    </row>
    <row r="133" spans="2:111">
      <c r="B133" t="s">
        <v>45</v>
      </c>
      <c r="D133">
        <f>C141</f>
        <v>0.86</v>
      </c>
      <c r="K133" t="s">
        <v>45</v>
      </c>
      <c r="M133">
        <f>L141</f>
        <v>11</v>
      </c>
      <c r="T133" t="s">
        <v>45</v>
      </c>
      <c r="V133">
        <f>U141</f>
        <v>0.27</v>
      </c>
      <c r="AC133" t="s">
        <v>45</v>
      </c>
      <c r="AE133">
        <f>AD141</f>
        <v>0.08</v>
      </c>
      <c r="AL133" t="s">
        <v>1298</v>
      </c>
      <c r="AM133">
        <v>1E-3</v>
      </c>
      <c r="AN133">
        <f>AM141</f>
        <v>0</v>
      </c>
      <c r="AU133" t="s">
        <v>1298</v>
      </c>
      <c r="AV133">
        <v>2E-3</v>
      </c>
      <c r="AW133">
        <f>AV141</f>
        <v>0.38</v>
      </c>
      <c r="DG133">
        <v>1.5601428571428571</v>
      </c>
    </row>
    <row r="134" spans="2:111">
      <c r="B134" t="s">
        <v>1298</v>
      </c>
      <c r="C134">
        <v>2.8420000000000001</v>
      </c>
      <c r="D134">
        <f>C144</f>
        <v>0.85</v>
      </c>
      <c r="K134" t="s">
        <v>1313</v>
      </c>
      <c r="M134">
        <f>L144</f>
        <v>10</v>
      </c>
      <c r="T134" t="s">
        <v>1298</v>
      </c>
      <c r="U134">
        <v>10.867000000000001</v>
      </c>
      <c r="V134">
        <f>U144</f>
        <v>0.19</v>
      </c>
      <c r="AC134" t="s">
        <v>1298</v>
      </c>
      <c r="AD134">
        <v>3.6139999999999999</v>
      </c>
      <c r="AE134">
        <f>AD144</f>
        <v>0.1</v>
      </c>
      <c r="AL134" t="s">
        <v>1299</v>
      </c>
      <c r="AM134">
        <v>0</v>
      </c>
      <c r="AN134">
        <f>AM144</f>
        <v>0</v>
      </c>
      <c r="AU134" t="s">
        <v>1299</v>
      </c>
      <c r="AV134">
        <v>0</v>
      </c>
      <c r="AW134">
        <f>AV144</f>
        <v>0</v>
      </c>
      <c r="DG134">
        <v>2.4808749999999997</v>
      </c>
    </row>
    <row r="135" spans="2:111">
      <c r="B135" t="s">
        <v>1299</v>
      </c>
      <c r="C135">
        <v>2.6</v>
      </c>
      <c r="D135">
        <f>C147</f>
        <v>0.09</v>
      </c>
      <c r="K135" t="s">
        <v>1301</v>
      </c>
      <c r="L135">
        <v>0</v>
      </c>
      <c r="M135">
        <f>L147</f>
        <v>6</v>
      </c>
      <c r="T135" t="s">
        <v>1299</v>
      </c>
      <c r="U135">
        <v>3.71</v>
      </c>
      <c r="V135">
        <f>U147</f>
        <v>0.02</v>
      </c>
      <c r="AC135" t="s">
        <v>1299</v>
      </c>
      <c r="AD135">
        <v>65</v>
      </c>
      <c r="AE135">
        <f>AD147</f>
        <v>0.02</v>
      </c>
      <c r="AL135" t="s">
        <v>1321</v>
      </c>
      <c r="AM135">
        <v>0</v>
      </c>
      <c r="AN135">
        <f>AM147</f>
        <v>0</v>
      </c>
      <c r="AU135" t="s">
        <v>1321</v>
      </c>
      <c r="AV135">
        <v>2E-3</v>
      </c>
      <c r="AW135">
        <f>AV147</f>
        <v>0</v>
      </c>
      <c r="DG135">
        <v>2.5678749999999999</v>
      </c>
    </row>
    <row r="136" spans="2:111">
      <c r="B136" t="s">
        <v>46</v>
      </c>
      <c r="D136">
        <f>C150</f>
        <v>0.02</v>
      </c>
      <c r="K136" t="s">
        <v>46</v>
      </c>
      <c r="M136">
        <f>L150</f>
        <v>3</v>
      </c>
      <c r="T136" t="s">
        <v>46</v>
      </c>
      <c r="V136">
        <f>U150</f>
        <v>0</v>
      </c>
      <c r="AC136" t="s">
        <v>46</v>
      </c>
      <c r="AE136">
        <f>AD150</f>
        <v>0</v>
      </c>
      <c r="AL136" t="s">
        <v>1322</v>
      </c>
      <c r="AM136">
        <v>0</v>
      </c>
      <c r="AN136">
        <f>AM150</f>
        <v>1E-3</v>
      </c>
      <c r="AU136" t="s">
        <v>1322</v>
      </c>
      <c r="AV136">
        <v>0</v>
      </c>
      <c r="AW136">
        <f>AV150</f>
        <v>2E-3</v>
      </c>
      <c r="DG136">
        <v>1.265222222222222</v>
      </c>
    </row>
    <row r="137" spans="2:111">
      <c r="B137" t="s">
        <v>1298</v>
      </c>
      <c r="C137">
        <v>3.9430000000000001</v>
      </c>
      <c r="D137">
        <f>C153</f>
        <v>0.36</v>
      </c>
      <c r="K137" t="s">
        <v>1316</v>
      </c>
      <c r="M137">
        <f>L153</f>
        <v>8</v>
      </c>
      <c r="T137" t="s">
        <v>1298</v>
      </c>
      <c r="U137">
        <v>1.0660000000000001</v>
      </c>
      <c r="V137">
        <f>U153</f>
        <v>0.04</v>
      </c>
      <c r="AC137" t="s">
        <v>1298</v>
      </c>
      <c r="AD137">
        <v>0.501</v>
      </c>
      <c r="AE137">
        <f>AD153</f>
        <v>0.03</v>
      </c>
      <c r="AL137" t="s">
        <v>29</v>
      </c>
      <c r="AN137">
        <f>AM153</f>
        <v>4.0000000000000001E-3</v>
      </c>
      <c r="AU137" t="s">
        <v>29</v>
      </c>
      <c r="AW137">
        <f>AV153</f>
        <v>0.248</v>
      </c>
      <c r="DG137">
        <v>3.2598333333333329</v>
      </c>
    </row>
    <row r="138" spans="2:111">
      <c r="B138" t="s">
        <v>1299</v>
      </c>
      <c r="C138">
        <v>3.85</v>
      </c>
      <c r="D138">
        <f>C156</f>
        <v>0.05</v>
      </c>
      <c r="K138" t="s">
        <v>1301</v>
      </c>
      <c r="L138">
        <v>14</v>
      </c>
      <c r="M138">
        <f>L156</f>
        <v>5</v>
      </c>
      <c r="T138" t="s">
        <v>1299</v>
      </c>
      <c r="U138">
        <v>0.38</v>
      </c>
      <c r="V138">
        <f>U156</f>
        <v>0.01</v>
      </c>
      <c r="AC138" t="s">
        <v>1299</v>
      </c>
      <c r="AD138">
        <v>0.23</v>
      </c>
      <c r="AE138">
        <f>AD156</f>
        <v>0.02</v>
      </c>
      <c r="AL138" t="s">
        <v>1298</v>
      </c>
      <c r="AM138">
        <v>1E-3</v>
      </c>
      <c r="AN138">
        <f>AM156</f>
        <v>0</v>
      </c>
      <c r="AU138" t="s">
        <v>1298</v>
      </c>
      <c r="AV138">
        <v>0.122</v>
      </c>
      <c r="AW138">
        <f>AV156</f>
        <v>0</v>
      </c>
      <c r="DG138">
        <v>2.8249999999999997E-2</v>
      </c>
    </row>
    <row r="139" spans="2:111">
      <c r="B139" t="s">
        <v>47</v>
      </c>
      <c r="K139" t="s">
        <v>47</v>
      </c>
      <c r="T139" t="s">
        <v>47</v>
      </c>
      <c r="AC139" t="s">
        <v>47</v>
      </c>
      <c r="AL139" t="s">
        <v>1299</v>
      </c>
      <c r="AM139">
        <v>0</v>
      </c>
      <c r="AU139" t="s">
        <v>1299</v>
      </c>
      <c r="AV139">
        <v>0.02</v>
      </c>
      <c r="DG139">
        <v>2.36775</v>
      </c>
    </row>
    <row r="140" spans="2:111">
      <c r="B140" t="s">
        <v>1298</v>
      </c>
      <c r="C140">
        <v>0.91100000000000003</v>
      </c>
      <c r="K140" t="s">
        <v>1311</v>
      </c>
      <c r="T140" t="s">
        <v>1298</v>
      </c>
      <c r="U140">
        <v>0.79800000000000004</v>
      </c>
      <c r="AC140" t="s">
        <v>1298</v>
      </c>
      <c r="AD140">
        <v>0.33100000000000002</v>
      </c>
      <c r="AL140" t="s">
        <v>1321</v>
      </c>
      <c r="AM140">
        <v>0</v>
      </c>
      <c r="AU140" t="s">
        <v>1321</v>
      </c>
      <c r="AV140">
        <v>0.39600000000000002</v>
      </c>
      <c r="DG140">
        <v>4.0991249999999999</v>
      </c>
    </row>
    <row r="141" spans="2:111">
      <c r="B141" t="s">
        <v>1299</v>
      </c>
      <c r="C141">
        <v>0.86</v>
      </c>
      <c r="K141" t="s">
        <v>1301</v>
      </c>
      <c r="L141">
        <v>11</v>
      </c>
      <c r="T141" t="s">
        <v>1299</v>
      </c>
      <c r="U141">
        <v>0.27</v>
      </c>
      <c r="AC141" t="s">
        <v>1299</v>
      </c>
      <c r="AD141">
        <v>0.08</v>
      </c>
      <c r="AL141" t="s">
        <v>1322</v>
      </c>
      <c r="AM141">
        <v>0</v>
      </c>
      <c r="AU141" t="s">
        <v>1322</v>
      </c>
      <c r="AV141">
        <v>0.38</v>
      </c>
      <c r="DG141">
        <v>1.3403333333333332</v>
      </c>
    </row>
    <row r="142" spans="2:111">
      <c r="B142" t="s">
        <v>48</v>
      </c>
      <c r="K142" t="s">
        <v>48</v>
      </c>
      <c r="T142" t="s">
        <v>48</v>
      </c>
      <c r="AC142" t="s">
        <v>48</v>
      </c>
      <c r="AL142" t="s">
        <v>30</v>
      </c>
      <c r="AU142" t="s">
        <v>30</v>
      </c>
      <c r="DG142">
        <v>1.2714444444444444</v>
      </c>
    </row>
    <row r="143" spans="2:111">
      <c r="B143" t="s">
        <v>1298</v>
      </c>
      <c r="C143">
        <v>0.92300000000000004</v>
      </c>
      <c r="K143" t="s">
        <v>1305</v>
      </c>
      <c r="T143" t="s">
        <v>1298</v>
      </c>
      <c r="U143">
        <v>0.68300000000000005</v>
      </c>
      <c r="AC143" t="s">
        <v>1298</v>
      </c>
      <c r="AD143">
        <v>0.48399999999999999</v>
      </c>
      <c r="AL143" t="s">
        <v>1298</v>
      </c>
      <c r="AM143">
        <v>7.0000000000000001E-3</v>
      </c>
      <c r="AU143" t="s">
        <v>1298</v>
      </c>
      <c r="AV143">
        <v>7.6999999999999999E-2</v>
      </c>
      <c r="DG143">
        <v>3.7684999999999995</v>
      </c>
    </row>
    <row r="144" spans="2:111">
      <c r="B144" t="s">
        <v>1299</v>
      </c>
      <c r="C144">
        <v>0.85</v>
      </c>
      <c r="K144" t="s">
        <v>1301</v>
      </c>
      <c r="L144">
        <v>10</v>
      </c>
      <c r="T144" t="s">
        <v>1299</v>
      </c>
      <c r="U144">
        <v>0.19</v>
      </c>
      <c r="AC144" t="s">
        <v>1299</v>
      </c>
      <c r="AD144">
        <v>0.1</v>
      </c>
      <c r="AL144" t="s">
        <v>1299</v>
      </c>
      <c r="AM144">
        <v>0</v>
      </c>
      <c r="AU144" t="s">
        <v>1299</v>
      </c>
      <c r="AV144">
        <v>0</v>
      </c>
      <c r="DG144">
        <v>2.3E-2</v>
      </c>
    </row>
    <row r="145" spans="2:111">
      <c r="B145" t="s">
        <v>49</v>
      </c>
      <c r="K145" t="s">
        <v>49</v>
      </c>
      <c r="T145" t="s">
        <v>49</v>
      </c>
      <c r="AC145" t="s">
        <v>49</v>
      </c>
      <c r="AL145" t="s">
        <v>1321</v>
      </c>
      <c r="AM145">
        <v>7.1999999999999995E-2</v>
      </c>
      <c r="AU145" t="s">
        <v>1321</v>
      </c>
      <c r="AV145">
        <v>3.0000000000000001E-3</v>
      </c>
      <c r="DG145">
        <v>2.5205000000000002</v>
      </c>
    </row>
    <row r="146" spans="2:111">
      <c r="B146" t="s">
        <v>1298</v>
      </c>
      <c r="C146">
        <v>0.13200000000000001</v>
      </c>
      <c r="K146" t="s">
        <v>1302</v>
      </c>
      <c r="T146" t="s">
        <v>1298</v>
      </c>
      <c r="U146">
        <v>0.224</v>
      </c>
      <c r="AC146" t="s">
        <v>1298</v>
      </c>
      <c r="AD146">
        <v>0.188</v>
      </c>
      <c r="AL146" t="s">
        <v>1322</v>
      </c>
      <c r="AM146">
        <v>0.06</v>
      </c>
      <c r="AU146" t="s">
        <v>1322</v>
      </c>
      <c r="AV146">
        <v>0</v>
      </c>
      <c r="DG146">
        <v>2.5667499999999999</v>
      </c>
    </row>
    <row r="147" spans="2:111">
      <c r="B147" t="s">
        <v>1299</v>
      </c>
      <c r="C147">
        <v>0.09</v>
      </c>
      <c r="K147" t="s">
        <v>1301</v>
      </c>
      <c r="L147">
        <v>6</v>
      </c>
      <c r="T147" t="s">
        <v>1299</v>
      </c>
      <c r="U147">
        <v>0.02</v>
      </c>
      <c r="AC147" t="s">
        <v>1299</v>
      </c>
      <c r="AD147">
        <v>0.02</v>
      </c>
      <c r="AL147" t="s">
        <v>31</v>
      </c>
      <c r="AU147" t="s">
        <v>31</v>
      </c>
      <c r="DG147">
        <v>0.99244444444444446</v>
      </c>
    </row>
    <row r="148" spans="2:111">
      <c r="B148" t="s">
        <v>50</v>
      </c>
      <c r="K148" t="s">
        <v>50</v>
      </c>
      <c r="T148" t="s">
        <v>50</v>
      </c>
      <c r="AC148" t="s">
        <v>50</v>
      </c>
      <c r="AL148" t="s">
        <v>1298</v>
      </c>
      <c r="AM148">
        <v>6.0000000000000001E-3</v>
      </c>
      <c r="AU148" t="s">
        <v>1298</v>
      </c>
      <c r="AV148">
        <v>2E-3</v>
      </c>
      <c r="DG148">
        <v>0</v>
      </c>
    </row>
    <row r="149" spans="2:111">
      <c r="B149" t="s">
        <v>1298</v>
      </c>
      <c r="C149">
        <v>0.03</v>
      </c>
      <c r="K149" t="s">
        <v>1304</v>
      </c>
      <c r="T149" t="s">
        <v>1298</v>
      </c>
      <c r="U149">
        <v>0.10299999999999999</v>
      </c>
      <c r="AC149" t="s">
        <v>1298</v>
      </c>
      <c r="AD149">
        <v>2.7E-2</v>
      </c>
      <c r="AL149" t="s">
        <v>1299</v>
      </c>
      <c r="AM149">
        <v>0</v>
      </c>
      <c r="AU149" t="s">
        <v>1299</v>
      </c>
      <c r="AV149">
        <v>0</v>
      </c>
      <c r="DG149">
        <v>0</v>
      </c>
    </row>
    <row r="150" spans="2:111">
      <c r="B150" t="s">
        <v>1299</v>
      </c>
      <c r="C150">
        <v>0.02</v>
      </c>
      <c r="K150" t="s">
        <v>1301</v>
      </c>
      <c r="L150">
        <v>3</v>
      </c>
      <c r="T150" t="s">
        <v>1299</v>
      </c>
      <c r="U150">
        <v>0</v>
      </c>
      <c r="AC150" t="s">
        <v>1299</v>
      </c>
      <c r="AD150">
        <v>0</v>
      </c>
      <c r="AL150" t="s">
        <v>1321</v>
      </c>
      <c r="AM150">
        <v>1E-3</v>
      </c>
      <c r="AU150" t="s">
        <v>1321</v>
      </c>
      <c r="AV150">
        <v>2E-3</v>
      </c>
      <c r="DG150">
        <v>0</v>
      </c>
    </row>
    <row r="151" spans="2:111">
      <c r="B151" t="s">
        <v>51</v>
      </c>
      <c r="K151" t="s">
        <v>51</v>
      </c>
      <c r="T151" t="s">
        <v>51</v>
      </c>
      <c r="AC151" t="s">
        <v>51</v>
      </c>
      <c r="AL151" t="s">
        <v>1322</v>
      </c>
      <c r="AM151">
        <v>0</v>
      </c>
      <c r="AU151" t="s">
        <v>1322</v>
      </c>
      <c r="AV151">
        <v>0</v>
      </c>
      <c r="DG151">
        <v>0</v>
      </c>
    </row>
    <row r="152" spans="2:111">
      <c r="B152" t="s">
        <v>1298</v>
      </c>
      <c r="C152">
        <v>0.41399999999999998</v>
      </c>
      <c r="K152" t="s">
        <v>1310</v>
      </c>
      <c r="T152" t="s">
        <v>1298</v>
      </c>
      <c r="U152">
        <v>0.32800000000000001</v>
      </c>
      <c r="AC152" t="s">
        <v>1298</v>
      </c>
      <c r="AD152">
        <v>0.26800000000000002</v>
      </c>
      <c r="AL152" t="s">
        <v>32</v>
      </c>
      <c r="AU152" t="s">
        <v>32</v>
      </c>
      <c r="DG152">
        <v>0</v>
      </c>
    </row>
    <row r="153" spans="2:111">
      <c r="B153" t="s">
        <v>1299</v>
      </c>
      <c r="C153">
        <v>0.36</v>
      </c>
      <c r="K153" t="s">
        <v>1301</v>
      </c>
      <c r="L153">
        <v>8</v>
      </c>
      <c r="T153" t="s">
        <v>1299</v>
      </c>
      <c r="U153">
        <v>0.04</v>
      </c>
      <c r="AC153" t="s">
        <v>1299</v>
      </c>
      <c r="AD153">
        <v>0.03</v>
      </c>
      <c r="AL153" t="s">
        <v>1298</v>
      </c>
      <c r="AM153">
        <v>4.0000000000000001E-3</v>
      </c>
      <c r="AU153" t="s">
        <v>1298</v>
      </c>
      <c r="AV153">
        <v>0.248</v>
      </c>
      <c r="DG153">
        <v>0</v>
      </c>
    </row>
    <row r="154" spans="2:111">
      <c r="B154" t="s">
        <v>52</v>
      </c>
      <c r="K154" t="s">
        <v>52</v>
      </c>
      <c r="T154" t="s">
        <v>52</v>
      </c>
      <c r="AC154" t="s">
        <v>52</v>
      </c>
      <c r="AL154" t="s">
        <v>1299</v>
      </c>
      <c r="AM154">
        <v>0</v>
      </c>
      <c r="AU154" t="s">
        <v>1299</v>
      </c>
      <c r="AV154">
        <v>0</v>
      </c>
      <c r="DG154">
        <v>0</v>
      </c>
    </row>
    <row r="155" spans="2:111">
      <c r="B155" t="s">
        <v>1298</v>
      </c>
      <c r="C155">
        <v>8.2000000000000003E-2</v>
      </c>
      <c r="K155" t="s">
        <v>1300</v>
      </c>
      <c r="T155" t="s">
        <v>1298</v>
      </c>
      <c r="U155">
        <v>0.126</v>
      </c>
      <c r="AC155" t="s">
        <v>1298</v>
      </c>
      <c r="AD155">
        <v>0.14199999999999999</v>
      </c>
      <c r="AL155" t="s">
        <v>1321</v>
      </c>
      <c r="AM155">
        <v>1E-3</v>
      </c>
      <c r="AU155" t="s">
        <v>1321</v>
      </c>
      <c r="AV155">
        <v>5.0000000000000001E-3</v>
      </c>
      <c r="DG155">
        <v>0</v>
      </c>
    </row>
    <row r="156" spans="2:111">
      <c r="B156" t="s">
        <v>1299</v>
      </c>
      <c r="C156">
        <v>0.05</v>
      </c>
      <c r="K156" t="s">
        <v>1301</v>
      </c>
      <c r="L156">
        <v>5</v>
      </c>
      <c r="T156" t="s">
        <v>1299</v>
      </c>
      <c r="U156">
        <v>0.01</v>
      </c>
      <c r="AC156" t="s">
        <v>1299</v>
      </c>
      <c r="AD156">
        <v>0.02</v>
      </c>
      <c r="AL156" t="s">
        <v>1322</v>
      </c>
      <c r="AM156">
        <v>0</v>
      </c>
      <c r="AU156" t="s">
        <v>1322</v>
      </c>
      <c r="AV156">
        <v>0</v>
      </c>
      <c r="DG156">
        <v>0</v>
      </c>
    </row>
    <row r="157" spans="2:111">
      <c r="B157" t="s">
        <v>53</v>
      </c>
      <c r="K157" t="s">
        <v>53</v>
      </c>
      <c r="T157" t="s">
        <v>53</v>
      </c>
      <c r="AC157" t="s">
        <v>53</v>
      </c>
      <c r="AL157" t="s">
        <v>33</v>
      </c>
      <c r="AU157" t="s">
        <v>33</v>
      </c>
      <c r="DG157">
        <v>0</v>
      </c>
    </row>
    <row r="158" spans="2:111">
      <c r="B158" t="s">
        <v>1298</v>
      </c>
      <c r="C158">
        <v>0.127</v>
      </c>
      <c r="E158">
        <f>MIN(C159,C162,C165,C168,C171,C174,C177,C180,C183,C186)</f>
        <v>0.03</v>
      </c>
      <c r="F158">
        <f>QUARTILE(D159:D168,1)</f>
        <v>8.2500000000000004E-2</v>
      </c>
      <c r="G158">
        <f>MEDIAN(C159,C162,C165,C168,C171,C174,C177,C180,C183,C186)</f>
        <v>1.0549999999999999</v>
      </c>
      <c r="H158">
        <f>QUARTILE(D159:D168,3)</f>
        <v>3.81</v>
      </c>
      <c r="I158">
        <f>MAX(C159,C162,C165,C168,C171,C174,C177,C180,C183,C186)</f>
        <v>40.58</v>
      </c>
      <c r="J158">
        <f>SUMIF(D159:D168,"&lt;64",D159:D168)/COUNTIF(D159:D168,"&lt;64")</f>
        <v>6.020999999999999</v>
      </c>
      <c r="K158" t="s">
        <v>1310</v>
      </c>
      <c r="N158">
        <f>MIN(L159,L162,L165,L168,L171,L174,L177,L180,L183,L186)</f>
        <v>0</v>
      </c>
      <c r="O158">
        <f>QUARTILE(M159:M168,1)</f>
        <v>4.25</v>
      </c>
      <c r="P158">
        <f>MEDIAN(L159,L162,L165,L168,L171,L174,L177,L180,L183,L186)</f>
        <v>6.5</v>
      </c>
      <c r="Q158">
        <f>QUARTILE(M159:M168,3)</f>
        <v>11.75</v>
      </c>
      <c r="R158">
        <f>MAX(L159,L162,L165,L168,L171,L174,L177,L180,L183,L186)</f>
        <v>15</v>
      </c>
      <c r="S158">
        <f>SUM(M159:M168)/COUNTIF(M159:M168,"&gt;0")</f>
        <v>9</v>
      </c>
      <c r="T158" t="s">
        <v>1298</v>
      </c>
      <c r="U158">
        <v>0.45900000000000002</v>
      </c>
      <c r="W158">
        <f>MIN(U159,U162,U165,U168,U171,U174,U177,U180,U183,U186)</f>
        <v>0.02</v>
      </c>
      <c r="X158">
        <f>QUARTILE(V159:V168,1)</f>
        <v>6.25E-2</v>
      </c>
      <c r="Y158">
        <f>MEDIAN(U159,U162,U165,U168,U171,U174,U177,U180,U183,U186)</f>
        <v>0.53</v>
      </c>
      <c r="Z158">
        <f>QUARTILE(V159:V168,3)</f>
        <v>1.4675</v>
      </c>
      <c r="AA158">
        <f>MAX(U159,U162,U165,U168,U171,U174,U177,U180,U183,U186)</f>
        <v>5.01</v>
      </c>
      <c r="AB158">
        <f>SUMIF(V159:V168,"&lt;64",V159:V168)/COUNTIF(V159:V168,"&lt;64")</f>
        <v>1.1990000000000003</v>
      </c>
      <c r="AC158" t="s">
        <v>1298</v>
      </c>
      <c r="AD158">
        <v>0.188</v>
      </c>
      <c r="AF158">
        <f>MIN(AD159,AD162,AD165,AD168,AD171,AD174,AD177,AD180,AD183,AD186)</f>
        <v>0.01</v>
      </c>
      <c r="AG158">
        <f>QUARTILE(AE159:AE168,1)</f>
        <v>0.02</v>
      </c>
      <c r="AH158">
        <f>MEDIAN(AD159,AD162,AD165,AD168,AD171,AD174,AD177,AD180,AD183,AD186)</f>
        <v>0.1</v>
      </c>
      <c r="AI158">
        <f>QUARTILE(AE159:AE168,3)</f>
        <v>0.70750000000000002</v>
      </c>
      <c r="AJ158">
        <f>MAX(AD159,AD162,AD165,AD168,AD171,AD174,AD177,AD180,AD183,AD186)</f>
        <v>2</v>
      </c>
      <c r="AK158">
        <f>SUMIF(AE159:AE168,"&lt;64",AE159:AE168)/COUNTIF(AE159:AE168,"&lt;64")</f>
        <v>0.5069999999999999</v>
      </c>
      <c r="AL158" t="s">
        <v>1298</v>
      </c>
      <c r="AM158">
        <v>0.24299999999999999</v>
      </c>
      <c r="AO158">
        <f>MIN(AM159,AM162,AM165,AM168,AM171,AM174,AM177,AM180,AM183,AM186)</f>
        <v>0</v>
      </c>
      <c r="AP158">
        <f>QUARTILE(AN159:AN168,1)</f>
        <v>0</v>
      </c>
      <c r="AQ158">
        <f>MEDIAN(AM159,AM162,AM165,AM168,AM171,AM174,AM177,AM180,AM183,AM186)</f>
        <v>1.0499999999999999E-2</v>
      </c>
      <c r="AR158">
        <f>QUARTILE(AN159:AN168,3)</f>
        <v>0.185</v>
      </c>
      <c r="AS158">
        <f>MAX(AM159,AM162,AM165,AM168,AM171,AM174,AM177,AM180,AM183,AM186)</f>
        <v>3.21</v>
      </c>
      <c r="AT158">
        <f>SUMIF(AN159:AN168,"&lt;64",AN159:AN168)/COUNTIF(AN159:AN168,"&lt;64")</f>
        <v>0.39800000000000002</v>
      </c>
      <c r="AU158" t="s">
        <v>1298</v>
      </c>
      <c r="AV158">
        <v>2E-3</v>
      </c>
      <c r="AX158">
        <f>MIN(AV159,AV162,AV165,AV168,AV171,AV174,AV177,AV180,AV183,AV186)</f>
        <v>0</v>
      </c>
      <c r="AY158">
        <f>QUARTILE(AW159:AW168,1)</f>
        <v>0</v>
      </c>
      <c r="AZ158">
        <f>MEDIAN(AV159,AV162,AV165,AV168,AV171,AV174,AV177,AV180,AV183,AV186)</f>
        <v>2.5000000000000001E-3</v>
      </c>
      <c r="BA158">
        <f>QUARTILE(AW159:AW168,3)</f>
        <v>8.2500000000000004E-3</v>
      </c>
      <c r="BB158">
        <f>MAX(AV159,AV162,AV165,AV168,AV171,AV174,AV177,AV180,AV183,AV186)</f>
        <v>64.010000000000005</v>
      </c>
      <c r="BC158">
        <f>SUMIF(AW159:AW168,"&lt;64",AW159:AW168)/COUNTIF(AW159:AW168,"&lt;64")</f>
        <v>1.0703333333333334</v>
      </c>
      <c r="DG158">
        <v>0</v>
      </c>
    </row>
    <row r="159" spans="2:111">
      <c r="B159" t="s">
        <v>1299</v>
      </c>
      <c r="C159">
        <v>0.09</v>
      </c>
      <c r="D159">
        <f>C159</f>
        <v>0.09</v>
      </c>
      <c r="K159" t="s">
        <v>1301</v>
      </c>
      <c r="L159">
        <v>8</v>
      </c>
      <c r="M159">
        <f>L159</f>
        <v>8</v>
      </c>
      <c r="T159" t="s">
        <v>1299</v>
      </c>
      <c r="U159">
        <v>0.1</v>
      </c>
      <c r="V159">
        <f>U159</f>
        <v>0.1</v>
      </c>
      <c r="AC159" t="s">
        <v>1299</v>
      </c>
      <c r="AD159">
        <v>0.02</v>
      </c>
      <c r="AE159">
        <f>AD159</f>
        <v>0.02</v>
      </c>
      <c r="AL159" t="s">
        <v>1299</v>
      </c>
      <c r="AM159">
        <v>0.24</v>
      </c>
      <c r="AN159">
        <f>AM159</f>
        <v>0.24</v>
      </c>
      <c r="AU159" t="s">
        <v>1299</v>
      </c>
      <c r="AV159">
        <v>0</v>
      </c>
      <c r="AW159">
        <f>AV159</f>
        <v>0</v>
      </c>
      <c r="DG159">
        <v>0</v>
      </c>
    </row>
    <row r="160" spans="2:111">
      <c r="B160" t="s">
        <v>54</v>
      </c>
      <c r="D160">
        <f>C162</f>
        <v>1.88</v>
      </c>
      <c r="K160" t="s">
        <v>54</v>
      </c>
      <c r="M160">
        <f>L162</f>
        <v>0</v>
      </c>
      <c r="T160" t="s">
        <v>54</v>
      </c>
      <c r="V160">
        <f>U162</f>
        <v>3.12</v>
      </c>
      <c r="AC160" t="s">
        <v>54</v>
      </c>
      <c r="AE160">
        <f>AD162</f>
        <v>1.56</v>
      </c>
      <c r="AL160" t="s">
        <v>1321</v>
      </c>
      <c r="AM160">
        <v>1.1220000000000001</v>
      </c>
      <c r="AN160">
        <f>AM162</f>
        <v>0</v>
      </c>
      <c r="AU160" t="s">
        <v>1321</v>
      </c>
      <c r="AV160">
        <v>3.0000000000000001E-3</v>
      </c>
      <c r="AW160">
        <f>AV162</f>
        <v>0</v>
      </c>
      <c r="DG160">
        <v>0</v>
      </c>
    </row>
    <row r="161" spans="2:111">
      <c r="B161" t="s">
        <v>1298</v>
      </c>
      <c r="C161">
        <v>2.1429999999999998</v>
      </c>
      <c r="D161">
        <f>C165</f>
        <v>2.52</v>
      </c>
      <c r="K161" t="s">
        <v>1313</v>
      </c>
      <c r="M161">
        <f>L165</f>
        <v>0</v>
      </c>
      <c r="T161" t="s">
        <v>1298</v>
      </c>
      <c r="U161">
        <v>9.6430000000000007</v>
      </c>
      <c r="V161">
        <f>U165</f>
        <v>5.01</v>
      </c>
      <c r="AC161" t="s">
        <v>1298</v>
      </c>
      <c r="AD161">
        <v>3.6509999999999998</v>
      </c>
      <c r="AE161">
        <f>AD165</f>
        <v>2</v>
      </c>
      <c r="AL161" t="s">
        <v>1322</v>
      </c>
      <c r="AM161">
        <v>1.06</v>
      </c>
      <c r="AN161">
        <f>AM165</f>
        <v>0</v>
      </c>
      <c r="AU161" t="s">
        <v>1322</v>
      </c>
      <c r="AV161">
        <v>0</v>
      </c>
      <c r="AW161">
        <f>AV165</f>
        <v>2E-3</v>
      </c>
      <c r="DG161">
        <v>0</v>
      </c>
    </row>
    <row r="162" spans="2:111">
      <c r="B162" t="s">
        <v>1299</v>
      </c>
      <c r="C162">
        <v>1.88</v>
      </c>
      <c r="D162">
        <f>C168</f>
        <v>4.24</v>
      </c>
      <c r="K162" t="s">
        <v>1301</v>
      </c>
      <c r="L162">
        <v>0</v>
      </c>
      <c r="M162">
        <f>L168</f>
        <v>15</v>
      </c>
      <c r="T162" t="s">
        <v>1299</v>
      </c>
      <c r="U162">
        <v>3.12</v>
      </c>
      <c r="V162">
        <f>U168</f>
        <v>0.96</v>
      </c>
      <c r="AC162" t="s">
        <v>1299</v>
      </c>
      <c r="AD162">
        <v>1.56</v>
      </c>
      <c r="AE162">
        <f>AD168</f>
        <v>0.79</v>
      </c>
      <c r="AL162" t="s">
        <v>34</v>
      </c>
      <c r="AN162">
        <f>AM168</f>
        <v>1E-3</v>
      </c>
      <c r="AU162" t="s">
        <v>34</v>
      </c>
      <c r="AW162">
        <f>AV168</f>
        <v>3.0000000000000001E-3</v>
      </c>
      <c r="DG162">
        <v>0</v>
      </c>
    </row>
    <row r="163" spans="2:111">
      <c r="B163" t="s">
        <v>55</v>
      </c>
      <c r="D163">
        <f>C171</f>
        <v>10.49</v>
      </c>
      <c r="K163" t="s">
        <v>55</v>
      </c>
      <c r="M163">
        <f>L171</f>
        <v>13</v>
      </c>
      <c r="T163" t="s">
        <v>55</v>
      </c>
      <c r="V163">
        <f>U171</f>
        <v>1.62</v>
      </c>
      <c r="AC163" t="s">
        <v>55</v>
      </c>
      <c r="AE163">
        <f>AD171</f>
        <v>0.46</v>
      </c>
      <c r="AL163" t="s">
        <v>1298</v>
      </c>
      <c r="AM163">
        <v>1E-3</v>
      </c>
      <c r="AN163">
        <f>AM171</f>
        <v>0</v>
      </c>
      <c r="AU163" t="s">
        <v>1298</v>
      </c>
      <c r="AV163">
        <v>1E-3</v>
      </c>
      <c r="AW163">
        <f>AV171</f>
        <v>0.01</v>
      </c>
      <c r="DG163">
        <v>0</v>
      </c>
    </row>
    <row r="164" spans="2:111">
      <c r="B164" t="s">
        <v>1298</v>
      </c>
      <c r="C164">
        <v>2.76</v>
      </c>
      <c r="D164">
        <f>C174</f>
        <v>40.58</v>
      </c>
      <c r="K164" t="s">
        <v>1313</v>
      </c>
      <c r="M164">
        <f>L174</f>
        <v>14</v>
      </c>
      <c r="T164" t="s">
        <v>1298</v>
      </c>
      <c r="U164">
        <v>14.09</v>
      </c>
      <c r="V164">
        <f>U174</f>
        <v>1.01</v>
      </c>
      <c r="AC164" t="s">
        <v>1298</v>
      </c>
      <c r="AD164">
        <v>4.1719999999999997</v>
      </c>
      <c r="AE164">
        <f>AD174</f>
        <v>0.15</v>
      </c>
      <c r="AL164" t="s">
        <v>1299</v>
      </c>
      <c r="AM164">
        <v>0</v>
      </c>
      <c r="AN164">
        <f>AM174</f>
        <v>0</v>
      </c>
      <c r="AU164" t="s">
        <v>1299</v>
      </c>
      <c r="AV164">
        <v>0</v>
      </c>
      <c r="AW164">
        <f>AV174</f>
        <v>0</v>
      </c>
      <c r="DG164">
        <v>0</v>
      </c>
    </row>
    <row r="165" spans="2:111">
      <c r="B165" t="s">
        <v>1299</v>
      </c>
      <c r="C165">
        <v>2.52</v>
      </c>
      <c r="D165">
        <f>C177</f>
        <v>0.03</v>
      </c>
      <c r="K165" t="s">
        <v>1301</v>
      </c>
      <c r="L165">
        <v>0</v>
      </c>
      <c r="M165">
        <f>L177</f>
        <v>4</v>
      </c>
      <c r="T165" t="s">
        <v>1299</v>
      </c>
      <c r="U165">
        <v>5.01</v>
      </c>
      <c r="V165">
        <f>U177</f>
        <v>0.02</v>
      </c>
      <c r="AC165" t="s">
        <v>1299</v>
      </c>
      <c r="AD165">
        <v>2</v>
      </c>
      <c r="AE165">
        <f>AD177</f>
        <v>0.01</v>
      </c>
      <c r="AL165" t="s">
        <v>1321</v>
      </c>
      <c r="AM165">
        <v>0</v>
      </c>
      <c r="AN165">
        <f>AM177</f>
        <v>0</v>
      </c>
      <c r="AU165" t="s">
        <v>1321</v>
      </c>
      <c r="AV165">
        <v>2E-3</v>
      </c>
      <c r="AW165">
        <f>AV177</f>
        <v>0</v>
      </c>
      <c r="DG165">
        <v>0</v>
      </c>
    </row>
    <row r="166" spans="2:111">
      <c r="B166" t="s">
        <v>56</v>
      </c>
      <c r="D166">
        <f>C180</f>
        <v>0.23</v>
      </c>
      <c r="K166" t="s">
        <v>56</v>
      </c>
      <c r="M166">
        <f>L180</f>
        <v>7</v>
      </c>
      <c r="T166" t="s">
        <v>56</v>
      </c>
      <c r="V166">
        <f>U180</f>
        <v>7.0000000000000007E-2</v>
      </c>
      <c r="AC166" t="s">
        <v>56</v>
      </c>
      <c r="AE166">
        <f>AD180</f>
        <v>0.05</v>
      </c>
      <c r="AL166" t="s">
        <v>1322</v>
      </c>
      <c r="AM166">
        <v>0</v>
      </c>
      <c r="AN166">
        <f>AM180</f>
        <v>0.02</v>
      </c>
      <c r="AU166" t="s">
        <v>1322</v>
      </c>
      <c r="AV166">
        <v>0</v>
      </c>
      <c r="AW166">
        <f>AV180</f>
        <v>1E-3</v>
      </c>
      <c r="DG166">
        <v>0</v>
      </c>
    </row>
    <row r="167" spans="2:111">
      <c r="B167" t="s">
        <v>1298</v>
      </c>
      <c r="C167">
        <v>4.3120000000000003</v>
      </c>
      <c r="D167">
        <f>C183</f>
        <v>0.08</v>
      </c>
      <c r="K167" t="s">
        <v>1318</v>
      </c>
      <c r="M167">
        <f>L183</f>
        <v>6</v>
      </c>
      <c r="T167" t="s">
        <v>1298</v>
      </c>
      <c r="U167">
        <v>1.8979999999999999</v>
      </c>
      <c r="V167">
        <f>U183</f>
        <v>0.06</v>
      </c>
      <c r="AC167" t="s">
        <v>1298</v>
      </c>
      <c r="AD167">
        <v>1.226</v>
      </c>
      <c r="AE167">
        <f>AD183</f>
        <v>0.01</v>
      </c>
      <c r="AL167" t="s">
        <v>35</v>
      </c>
      <c r="AN167">
        <f>AM183</f>
        <v>0.50900000000000001</v>
      </c>
      <c r="AU167" t="s">
        <v>35</v>
      </c>
      <c r="AW167">
        <f>AV183</f>
        <v>9.6170000000000009</v>
      </c>
      <c r="DG167">
        <v>0</v>
      </c>
    </row>
    <row r="168" spans="2:111">
      <c r="B168" t="s">
        <v>1299</v>
      </c>
      <c r="C168">
        <v>4.24</v>
      </c>
      <c r="D168">
        <f>C186</f>
        <v>7.0000000000000007E-2</v>
      </c>
      <c r="K168" t="s">
        <v>1301</v>
      </c>
      <c r="L168">
        <v>15</v>
      </c>
      <c r="M168">
        <f>L186</f>
        <v>5</v>
      </c>
      <c r="T168" t="s">
        <v>1299</v>
      </c>
      <c r="U168">
        <v>0.96</v>
      </c>
      <c r="V168">
        <f>U186</f>
        <v>0.02</v>
      </c>
      <c r="AC168" t="s">
        <v>1299</v>
      </c>
      <c r="AD168">
        <v>0.79</v>
      </c>
      <c r="AE168">
        <f>AD186</f>
        <v>0.02</v>
      </c>
      <c r="AL168" t="s">
        <v>1298</v>
      </c>
      <c r="AM168">
        <v>1E-3</v>
      </c>
      <c r="AN168">
        <f>AM186</f>
        <v>3.21</v>
      </c>
      <c r="AU168" t="s">
        <v>1298</v>
      </c>
      <c r="AV168">
        <v>3.0000000000000001E-3</v>
      </c>
      <c r="AW168">
        <f>AV186</f>
        <v>64.010000000000005</v>
      </c>
      <c r="DG168">
        <v>0</v>
      </c>
    </row>
    <row r="169" spans="2:111">
      <c r="B169" t="s">
        <v>57</v>
      </c>
      <c r="K169" t="s">
        <v>57</v>
      </c>
      <c r="T169" t="s">
        <v>57</v>
      </c>
      <c r="AC169" t="s">
        <v>57</v>
      </c>
      <c r="AL169" t="s">
        <v>1299</v>
      </c>
      <c r="AM169">
        <v>0</v>
      </c>
      <c r="AU169" t="s">
        <v>1299</v>
      </c>
      <c r="AV169">
        <v>0</v>
      </c>
      <c r="DG169">
        <v>0</v>
      </c>
    </row>
    <row r="170" spans="2:111">
      <c r="B170" t="s">
        <v>1298</v>
      </c>
      <c r="C170">
        <v>10.571</v>
      </c>
      <c r="K170" t="s">
        <v>1309</v>
      </c>
      <c r="T170" t="s">
        <v>1298</v>
      </c>
      <c r="U170">
        <v>5.1020000000000003</v>
      </c>
      <c r="AC170" t="s">
        <v>1298</v>
      </c>
      <c r="AD170">
        <v>1.0489999999999999</v>
      </c>
      <c r="AL170" t="s">
        <v>1321</v>
      </c>
      <c r="AM170">
        <v>0</v>
      </c>
      <c r="AU170" t="s">
        <v>1321</v>
      </c>
      <c r="AV170">
        <v>0.02</v>
      </c>
      <c r="DG170">
        <v>0</v>
      </c>
    </row>
    <row r="171" spans="2:111">
      <c r="B171" t="s">
        <v>1299</v>
      </c>
      <c r="C171">
        <v>10.49</v>
      </c>
      <c r="K171" t="s">
        <v>1301</v>
      </c>
      <c r="L171">
        <v>13</v>
      </c>
      <c r="T171" t="s">
        <v>1299</v>
      </c>
      <c r="U171">
        <v>1.62</v>
      </c>
      <c r="AC171" t="s">
        <v>1299</v>
      </c>
      <c r="AD171">
        <v>0.46</v>
      </c>
      <c r="AL171" t="s">
        <v>1322</v>
      </c>
      <c r="AM171">
        <v>0</v>
      </c>
      <c r="AU171" t="s">
        <v>1322</v>
      </c>
      <c r="AV171">
        <v>0.01</v>
      </c>
    </row>
    <row r="172" spans="2:111">
      <c r="B172" t="s">
        <v>58</v>
      </c>
      <c r="K172" t="s">
        <v>58</v>
      </c>
      <c r="T172" t="s">
        <v>58</v>
      </c>
      <c r="AC172" t="s">
        <v>58</v>
      </c>
      <c r="AL172" t="s">
        <v>36</v>
      </c>
      <c r="AU172" t="s">
        <v>36</v>
      </c>
    </row>
    <row r="173" spans="2:111">
      <c r="B173" t="s">
        <v>1298</v>
      </c>
      <c r="C173">
        <v>40.664000000000001</v>
      </c>
      <c r="K173" t="s">
        <v>1316</v>
      </c>
      <c r="T173" t="s">
        <v>1298</v>
      </c>
      <c r="U173">
        <v>3.1520000000000001</v>
      </c>
      <c r="AC173" t="s">
        <v>1298</v>
      </c>
      <c r="AD173">
        <v>0.40899999999999997</v>
      </c>
      <c r="AL173" t="s">
        <v>1298</v>
      </c>
      <c r="AM173">
        <v>1E-3</v>
      </c>
      <c r="AU173" t="s">
        <v>1298</v>
      </c>
      <c r="AV173">
        <v>2E-3</v>
      </c>
    </row>
    <row r="174" spans="2:111">
      <c r="B174" t="s">
        <v>1299</v>
      </c>
      <c r="C174">
        <v>40.58</v>
      </c>
      <c r="K174" t="s">
        <v>1301</v>
      </c>
      <c r="L174">
        <v>14</v>
      </c>
      <c r="T174" t="s">
        <v>1299</v>
      </c>
      <c r="U174">
        <v>1.01</v>
      </c>
      <c r="AC174" t="s">
        <v>1299</v>
      </c>
      <c r="AD174">
        <v>0.15</v>
      </c>
      <c r="AL174" t="s">
        <v>1299</v>
      </c>
      <c r="AM174">
        <v>0</v>
      </c>
      <c r="AU174" t="s">
        <v>1299</v>
      </c>
      <c r="AV174">
        <v>0</v>
      </c>
    </row>
    <row r="175" spans="2:111">
      <c r="B175" t="s">
        <v>59</v>
      </c>
      <c r="K175" t="s">
        <v>59</v>
      </c>
      <c r="T175" t="s">
        <v>59</v>
      </c>
      <c r="AC175" t="s">
        <v>59</v>
      </c>
      <c r="AL175" t="s">
        <v>1321</v>
      </c>
      <c r="AM175">
        <v>4.0000000000000001E-3</v>
      </c>
      <c r="AU175" t="s">
        <v>1321</v>
      </c>
      <c r="AV175">
        <v>3.0000000000000001E-3</v>
      </c>
    </row>
    <row r="176" spans="2:111">
      <c r="B176" t="s">
        <v>1298</v>
      </c>
      <c r="C176">
        <v>5.3999999999999999E-2</v>
      </c>
      <c r="K176" t="s">
        <v>1308</v>
      </c>
      <c r="T176" t="s">
        <v>1298</v>
      </c>
      <c r="U176">
        <v>0.13900000000000001</v>
      </c>
      <c r="AC176" t="s">
        <v>1298</v>
      </c>
      <c r="AD176">
        <v>0.17</v>
      </c>
      <c r="AL176" t="s">
        <v>1322</v>
      </c>
      <c r="AM176">
        <v>0</v>
      </c>
      <c r="AU176" t="s">
        <v>1322</v>
      </c>
      <c r="AV176">
        <v>0</v>
      </c>
    </row>
    <row r="177" spans="2:55">
      <c r="B177" t="s">
        <v>1299</v>
      </c>
      <c r="C177">
        <v>0.03</v>
      </c>
      <c r="K177" t="s">
        <v>1301</v>
      </c>
      <c r="L177">
        <v>4</v>
      </c>
      <c r="T177" t="s">
        <v>1299</v>
      </c>
      <c r="U177">
        <v>0.02</v>
      </c>
      <c r="AC177" t="s">
        <v>1299</v>
      </c>
      <c r="AD177">
        <v>0.01</v>
      </c>
      <c r="AL177" t="s">
        <v>37</v>
      </c>
      <c r="AU177" t="s">
        <v>37</v>
      </c>
    </row>
    <row r="178" spans="2:55">
      <c r="B178" t="s">
        <v>60</v>
      </c>
      <c r="K178" t="s">
        <v>60</v>
      </c>
      <c r="T178" t="s">
        <v>60</v>
      </c>
      <c r="AC178" t="s">
        <v>60</v>
      </c>
      <c r="AL178" t="s">
        <v>1298</v>
      </c>
      <c r="AM178">
        <v>7.0000000000000001E-3</v>
      </c>
      <c r="AU178" t="s">
        <v>1298</v>
      </c>
      <c r="AV178">
        <v>1E-3</v>
      </c>
    </row>
    <row r="179" spans="2:55">
      <c r="B179" t="s">
        <v>1298</v>
      </c>
      <c r="C179">
        <v>0.26900000000000002</v>
      </c>
      <c r="K179" t="s">
        <v>1303</v>
      </c>
      <c r="T179" t="s">
        <v>1298</v>
      </c>
      <c r="U179">
        <v>0.312</v>
      </c>
      <c r="AC179" t="s">
        <v>1298</v>
      </c>
      <c r="AD179">
        <v>0.27400000000000002</v>
      </c>
      <c r="AL179" t="s">
        <v>1299</v>
      </c>
      <c r="AM179">
        <v>0</v>
      </c>
      <c r="AU179" t="s">
        <v>1299</v>
      </c>
      <c r="AV179">
        <v>0</v>
      </c>
    </row>
    <row r="180" spans="2:55">
      <c r="B180" t="s">
        <v>1299</v>
      </c>
      <c r="C180">
        <v>0.23</v>
      </c>
      <c r="K180" t="s">
        <v>1301</v>
      </c>
      <c r="L180">
        <v>7</v>
      </c>
      <c r="T180" t="s">
        <v>1299</v>
      </c>
      <c r="U180">
        <v>7.0000000000000007E-2</v>
      </c>
      <c r="AC180" t="s">
        <v>1299</v>
      </c>
      <c r="AD180">
        <v>0.05</v>
      </c>
      <c r="AL180" t="s">
        <v>1321</v>
      </c>
      <c r="AM180">
        <v>0.02</v>
      </c>
      <c r="AU180" t="s">
        <v>1321</v>
      </c>
      <c r="AV180">
        <v>1E-3</v>
      </c>
    </row>
    <row r="181" spans="2:55">
      <c r="B181" t="s">
        <v>61</v>
      </c>
      <c r="K181" t="s">
        <v>61</v>
      </c>
      <c r="T181" t="s">
        <v>61</v>
      </c>
      <c r="AC181" t="s">
        <v>61</v>
      </c>
      <c r="AL181" t="s">
        <v>1322</v>
      </c>
      <c r="AM181">
        <v>0.01</v>
      </c>
      <c r="AU181" t="s">
        <v>1322</v>
      </c>
      <c r="AV181">
        <v>0</v>
      </c>
    </row>
    <row r="182" spans="2:55">
      <c r="B182" t="s">
        <v>1298</v>
      </c>
      <c r="C182">
        <v>0.12</v>
      </c>
      <c r="K182" t="s">
        <v>1302</v>
      </c>
      <c r="T182" t="s">
        <v>1298</v>
      </c>
      <c r="U182">
        <v>0.23499999999999999</v>
      </c>
      <c r="AC182" t="s">
        <v>1298</v>
      </c>
      <c r="AD182">
        <v>0.16700000000000001</v>
      </c>
      <c r="AL182" t="s">
        <v>38</v>
      </c>
      <c r="AU182" t="s">
        <v>38</v>
      </c>
    </row>
    <row r="183" spans="2:55">
      <c r="B183" t="s">
        <v>1299</v>
      </c>
      <c r="C183">
        <v>0.08</v>
      </c>
      <c r="K183" t="s">
        <v>1301</v>
      </c>
      <c r="L183">
        <v>6</v>
      </c>
      <c r="T183" t="s">
        <v>1299</v>
      </c>
      <c r="U183">
        <v>0.06</v>
      </c>
      <c r="AC183" t="s">
        <v>1299</v>
      </c>
      <c r="AD183">
        <v>0.01</v>
      </c>
      <c r="AL183" t="s">
        <v>1298</v>
      </c>
      <c r="AM183">
        <v>0.50900000000000001</v>
      </c>
      <c r="AU183" t="s">
        <v>1298</v>
      </c>
      <c r="AV183">
        <v>9.6170000000000009</v>
      </c>
    </row>
    <row r="184" spans="2:55">
      <c r="B184" t="s">
        <v>62</v>
      </c>
      <c r="K184" t="s">
        <v>62</v>
      </c>
      <c r="T184" t="s">
        <v>62</v>
      </c>
      <c r="AC184" t="s">
        <v>62</v>
      </c>
      <c r="AL184" t="s">
        <v>1299</v>
      </c>
      <c r="AM184">
        <v>0.5</v>
      </c>
      <c r="AU184" t="s">
        <v>1299</v>
      </c>
      <c r="AV184">
        <v>9.61</v>
      </c>
    </row>
    <row r="185" spans="2:55">
      <c r="B185" t="s">
        <v>1298</v>
      </c>
      <c r="C185">
        <v>0.113</v>
      </c>
      <c r="K185" t="s">
        <v>1300</v>
      </c>
      <c r="T185" t="s">
        <v>1298</v>
      </c>
      <c r="U185">
        <v>0.21099999999999999</v>
      </c>
      <c r="AC185" t="s">
        <v>1298</v>
      </c>
      <c r="AD185">
        <v>0.13900000000000001</v>
      </c>
      <c r="AL185" t="s">
        <v>1321</v>
      </c>
      <c r="AM185">
        <v>3.2919999999999998</v>
      </c>
      <c r="AU185" t="s">
        <v>1321</v>
      </c>
      <c r="AV185">
        <v>64.025000000000006</v>
      </c>
    </row>
    <row r="186" spans="2:55">
      <c r="B186" t="s">
        <v>1299</v>
      </c>
      <c r="C186">
        <v>7.0000000000000007E-2</v>
      </c>
      <c r="K186" t="s">
        <v>1301</v>
      </c>
      <c r="L186">
        <v>5</v>
      </c>
      <c r="T186" t="s">
        <v>1299</v>
      </c>
      <c r="U186">
        <v>0.02</v>
      </c>
      <c r="AC186" t="s">
        <v>1299</v>
      </c>
      <c r="AD186">
        <v>0.02</v>
      </c>
      <c r="AL186" t="s">
        <v>1322</v>
      </c>
      <c r="AM186">
        <v>3.21</v>
      </c>
      <c r="AU186" t="s">
        <v>1322</v>
      </c>
      <c r="AV186">
        <v>64.010000000000005</v>
      </c>
    </row>
    <row r="187" spans="2:55">
      <c r="B187" t="s">
        <v>63</v>
      </c>
      <c r="K187" t="s">
        <v>63</v>
      </c>
      <c r="T187" t="s">
        <v>63</v>
      </c>
      <c r="AC187" t="s">
        <v>63</v>
      </c>
      <c r="AL187" t="s">
        <v>39</v>
      </c>
      <c r="AU187" t="s">
        <v>39</v>
      </c>
    </row>
    <row r="188" spans="2:55">
      <c r="B188" t="s">
        <v>1298</v>
      </c>
      <c r="C188">
        <v>536.298</v>
      </c>
      <c r="E188">
        <f>MIN(C189,C192,C195,C198,C201,C204,C207,C210,C213,C216)</f>
        <v>0.14000000000000001</v>
      </c>
      <c r="F188">
        <f>QUARTILE(D189:D198,1)</f>
        <v>1.1499999999999999</v>
      </c>
      <c r="G188">
        <f>MEDIAN(C189,C192,C195,C198,C201,C204,C207,C210,C213,C216)</f>
        <v>2.2349999999999999</v>
      </c>
      <c r="H188">
        <f>QUARTILE(D189:D198,3)</f>
        <v>47.945</v>
      </c>
      <c r="I188">
        <f>MAX(C189,C192,C195,C198,C201,C204,C207,C210,C213,C216)</f>
        <v>633.88</v>
      </c>
      <c r="J188">
        <f>SUMIF(D189:D198,"&lt;64",D189:D198)/COUNTIF(D189:D198,"&lt;64")</f>
        <v>19.934000000000001</v>
      </c>
      <c r="K188" t="s">
        <v>1313</v>
      </c>
      <c r="N188">
        <f>MIN(L189,L192,L195,L198,L201,L204,L207,L210,L213,L216)</f>
        <v>0</v>
      </c>
      <c r="O188">
        <f>QUARTILE(M189:M198,1)</f>
        <v>1.5</v>
      </c>
      <c r="P188">
        <f>MEDIAN(L189,L192,L195,L198,L201,L204,L207,L210,L213,L216)</f>
        <v>8</v>
      </c>
      <c r="Q188">
        <f>QUARTILE(M189:M198,3)</f>
        <v>9</v>
      </c>
      <c r="R188">
        <f>MAX(L189,L192,L195,L198,L201,L204,L207,L210,L213,L216)</f>
        <v>16</v>
      </c>
      <c r="S188">
        <f>SUM(M189:M198)/COUNTIF(M189:M198,"&gt;0")</f>
        <v>10</v>
      </c>
      <c r="T188" t="s">
        <v>1298</v>
      </c>
      <c r="U188">
        <v>258.233</v>
      </c>
      <c r="W188">
        <f>MIN(U189,U192,U195,U198,U201,U204,U207,U210,U213,U216)</f>
        <v>0.08</v>
      </c>
      <c r="X188">
        <f>QUARTILE(V189:V198,1)</f>
        <v>0.28249999999999997</v>
      </c>
      <c r="Y188">
        <f>MEDIAN(U189,U192,U195,U198,U201,U204,U207,U210,U213,U216)</f>
        <v>2.2699999999999996</v>
      </c>
      <c r="Z188">
        <f>QUARTILE(V189:V198,3)</f>
        <v>5.7</v>
      </c>
      <c r="AA188">
        <f>MAX(U189,U192,U195,U198,U201,U204,U207,U210,U213,U216)</f>
        <v>83.22</v>
      </c>
      <c r="AB188">
        <f>SUMIF(V189:V198,"&lt;64",V189:V198)/COUNTIF(V189:V198,"&lt;64")</f>
        <v>3.1622222222222218</v>
      </c>
      <c r="AC188" t="s">
        <v>1298</v>
      </c>
      <c r="AD188">
        <v>92.700999999999993</v>
      </c>
      <c r="AF188">
        <f>MIN(AD189,AD192,AD195,AD198,AD201,AD204,AD207,AD210,AD213,AD216)</f>
        <v>0.02</v>
      </c>
      <c r="AG188">
        <f>QUARTILE(AE189:AE198,1)</f>
        <v>5.7500000000000002E-2</v>
      </c>
      <c r="AH188">
        <f>MEDIAN(AD189,AD192,AD195,AD198,AD201,AD204,AD207,AD210,AD213,AD216)</f>
        <v>0.87500000000000011</v>
      </c>
      <c r="AI188">
        <f>QUARTILE(AE189:AE198,3)</f>
        <v>4.6624999999999996</v>
      </c>
      <c r="AJ188">
        <f>MAX(AD189,AD192,AD195,AD198,AD201,AD204,AD207,AD210,AD213,AD216)</f>
        <v>73.86</v>
      </c>
      <c r="AK188">
        <f>SUMIF(AE189:AE198,"&lt;64",AE189:AE198)/COUNTIF(AE189:AE198,"&lt;64")</f>
        <v>1.8999999999999997</v>
      </c>
      <c r="AL188" t="s">
        <v>1298</v>
      </c>
      <c r="AM188">
        <v>0.03</v>
      </c>
      <c r="AO188">
        <f>MIN(AM189,AM192,AM195,AM198,AM201,AM204,AM207,AM210,AM213,AM216)</f>
        <v>0</v>
      </c>
      <c r="AP188">
        <f>QUARTILE(AN189:AN198,1)</f>
        <v>0</v>
      </c>
      <c r="AQ188">
        <f>MEDIAN(AM189,AM192,AM195,AM198,AM201,AM204,AM207,AM210,AM213,AM216)</f>
        <v>4.0000000000000001E-3</v>
      </c>
      <c r="AR188">
        <f>QUARTILE(AN189:AN198,3)</f>
        <v>8.7500000000000008E-3</v>
      </c>
      <c r="AS188">
        <f>MAX(AM189,AM192,AM195,AM198,AM201,AM204,AM207,AM210,AM213,AM216)</f>
        <v>20.032</v>
      </c>
      <c r="AT188">
        <f>SUMIF(AN189:AN198,"&lt;64",AN189:AN198)/COUNTIF(AN189:AN198,"&lt;64")</f>
        <v>2.0141</v>
      </c>
      <c r="AU188" t="s">
        <v>1298</v>
      </c>
      <c r="AV188">
        <v>0.40200000000000002</v>
      </c>
      <c r="AX188">
        <f>MIN(AV189,AV192,AV195,AV198,AV201,AV204,AV207,AV210,AV213,AV216)</f>
        <v>0</v>
      </c>
      <c r="AY188">
        <f>QUARTILE(AW189:AW198,1)</f>
        <v>7.5000000000000002E-4</v>
      </c>
      <c r="AZ188">
        <f>MEDIAN(AV189,AV192,AV195,AV198,AV201,AV204,AV207,AV210,AV213,AV216)</f>
        <v>1.7000000000000001E-2</v>
      </c>
      <c r="BA188">
        <f>QUARTILE(AW189:AW198,3)</f>
        <v>5.8500000000000003E-2</v>
      </c>
      <c r="BB188">
        <f>MAX(AV189,AV192,AV195,AV198,AV201,AV204,AV207,AV210,AV213,AV216)</f>
        <v>0.43</v>
      </c>
      <c r="BC188">
        <f>SUMIF(AW189:AW198,"&lt;64",AW189:AW198)/COUNTIF(AW189:AW198,"&lt;64")</f>
        <v>6.4899999999999999E-2</v>
      </c>
    </row>
    <row r="189" spans="2:55">
      <c r="B189" t="s">
        <v>1299</v>
      </c>
      <c r="C189">
        <v>536.16</v>
      </c>
      <c r="D189">
        <v>63</v>
      </c>
      <c r="K189" t="s">
        <v>1301</v>
      </c>
      <c r="L189">
        <v>0</v>
      </c>
      <c r="M189">
        <f>L189</f>
        <v>0</v>
      </c>
      <c r="T189" t="s">
        <v>1299</v>
      </c>
      <c r="U189">
        <v>83.22</v>
      </c>
      <c r="V189">
        <f>U189</f>
        <v>83.22</v>
      </c>
      <c r="AC189" t="s">
        <v>1299</v>
      </c>
      <c r="AD189">
        <v>73.86</v>
      </c>
      <c r="AE189">
        <f>AD189</f>
        <v>73.86</v>
      </c>
      <c r="AL189" t="s">
        <v>1299</v>
      </c>
      <c r="AM189">
        <v>0.01</v>
      </c>
      <c r="AN189">
        <f>AM189</f>
        <v>0.01</v>
      </c>
      <c r="AU189" t="s">
        <v>1299</v>
      </c>
      <c r="AV189">
        <v>0</v>
      </c>
      <c r="AW189">
        <f>AV189</f>
        <v>0</v>
      </c>
    </row>
    <row r="190" spans="2:55">
      <c r="B190" t="s">
        <v>64</v>
      </c>
      <c r="D190">
        <f>C192</f>
        <v>1.93</v>
      </c>
      <c r="K190" t="s">
        <v>64</v>
      </c>
      <c r="M190">
        <f>L192</f>
        <v>0</v>
      </c>
      <c r="T190" t="s">
        <v>64</v>
      </c>
      <c r="V190">
        <f>U192</f>
        <v>3.93</v>
      </c>
      <c r="AC190" t="s">
        <v>64</v>
      </c>
      <c r="AE190">
        <f>AD192</f>
        <v>1.58</v>
      </c>
      <c r="AL190" t="s">
        <v>1321</v>
      </c>
      <c r="AM190">
        <v>0.13100000000000001</v>
      </c>
      <c r="AN190">
        <f>AM192</f>
        <v>0</v>
      </c>
      <c r="AU190" t="s">
        <v>1321</v>
      </c>
      <c r="AV190">
        <v>2E-3</v>
      </c>
      <c r="AW190">
        <f>AV192</f>
        <v>0</v>
      </c>
    </row>
    <row r="191" spans="2:55">
      <c r="B191" t="s">
        <v>1298</v>
      </c>
      <c r="C191">
        <v>2.1749999999999998</v>
      </c>
      <c r="D191">
        <f>C195</f>
        <v>2.54</v>
      </c>
      <c r="K191" t="s">
        <v>1313</v>
      </c>
      <c r="M191">
        <f>L195</f>
        <v>0</v>
      </c>
      <c r="T191" t="s">
        <v>1298</v>
      </c>
      <c r="U191">
        <v>11.234999999999999</v>
      </c>
      <c r="V191">
        <f>U195</f>
        <v>6.29</v>
      </c>
      <c r="AC191" t="s">
        <v>1298</v>
      </c>
      <c r="AD191">
        <v>4.415</v>
      </c>
      <c r="AE191">
        <f>AD195</f>
        <v>2</v>
      </c>
      <c r="AL191" t="s">
        <v>1322</v>
      </c>
      <c r="AM191">
        <v>0.1</v>
      </c>
      <c r="AN191">
        <f>AM195</f>
        <v>3.0000000000000001E-3</v>
      </c>
      <c r="AU191" t="s">
        <v>1322</v>
      </c>
      <c r="AV191">
        <v>0</v>
      </c>
      <c r="AW191">
        <f>AV195</f>
        <v>4.0000000000000001E-3</v>
      </c>
    </row>
    <row r="192" spans="2:55">
      <c r="B192" t="s">
        <v>1299</v>
      </c>
      <c r="C192">
        <v>1.93</v>
      </c>
      <c r="D192">
        <v>63</v>
      </c>
      <c r="K192" t="s">
        <v>1301</v>
      </c>
      <c r="L192">
        <v>0</v>
      </c>
      <c r="M192">
        <f>L198</f>
        <v>14</v>
      </c>
      <c r="T192" t="s">
        <v>1299</v>
      </c>
      <c r="U192">
        <v>3.93</v>
      </c>
      <c r="V192">
        <f>U198</f>
        <v>3.84</v>
      </c>
      <c r="AC192" t="s">
        <v>1299</v>
      </c>
      <c r="AD192">
        <v>1.58</v>
      </c>
      <c r="AE192">
        <f>AD198</f>
        <v>5.55</v>
      </c>
      <c r="AL192" t="s">
        <v>40</v>
      </c>
      <c r="AN192">
        <f>AM198</f>
        <v>5.0000000000000001E-3</v>
      </c>
      <c r="AU192" t="s">
        <v>40</v>
      </c>
      <c r="AW192">
        <f>AV198</f>
        <v>6.8000000000000005E-2</v>
      </c>
    </row>
    <row r="193" spans="2:49">
      <c r="B193" t="s">
        <v>65</v>
      </c>
      <c r="D193">
        <f>C201</f>
        <v>0.41</v>
      </c>
      <c r="K193" t="s">
        <v>65</v>
      </c>
      <c r="M193">
        <f>L201</f>
        <v>9</v>
      </c>
      <c r="T193" t="s">
        <v>65</v>
      </c>
      <c r="V193">
        <f>U201</f>
        <v>0.09</v>
      </c>
      <c r="AC193" t="s">
        <v>65</v>
      </c>
      <c r="AE193">
        <f>AD201</f>
        <v>0.04</v>
      </c>
      <c r="AL193" t="s">
        <v>1298</v>
      </c>
      <c r="AM193">
        <v>1E-3</v>
      </c>
      <c r="AN193">
        <f>AM201</f>
        <v>0.09</v>
      </c>
      <c r="AU193" t="s">
        <v>1298</v>
      </c>
      <c r="AV193">
        <v>2E-3</v>
      </c>
      <c r="AW193">
        <f>AV201</f>
        <v>0.11</v>
      </c>
    </row>
    <row r="194" spans="2:49">
      <c r="B194" t="s">
        <v>1298</v>
      </c>
      <c r="C194">
        <v>2.79</v>
      </c>
      <c r="D194">
        <v>63</v>
      </c>
      <c r="K194" t="s">
        <v>1313</v>
      </c>
      <c r="M194">
        <f>L204</f>
        <v>16</v>
      </c>
      <c r="T194" t="s">
        <v>1298</v>
      </c>
      <c r="U194">
        <v>19.114000000000001</v>
      </c>
      <c r="V194">
        <f>U204</f>
        <v>12.88</v>
      </c>
      <c r="AC194" t="s">
        <v>1298</v>
      </c>
      <c r="AD194">
        <v>4.6660000000000004</v>
      </c>
      <c r="AE194">
        <f>AD204</f>
        <v>7.6</v>
      </c>
      <c r="AL194" t="s">
        <v>1299</v>
      </c>
      <c r="AM194">
        <v>0</v>
      </c>
      <c r="AN194">
        <f>AM204</f>
        <v>0</v>
      </c>
      <c r="AU194" t="s">
        <v>1299</v>
      </c>
      <c r="AV194">
        <v>0</v>
      </c>
      <c r="AW194">
        <f>AV204</f>
        <v>0.43</v>
      </c>
    </row>
    <row r="195" spans="2:49">
      <c r="B195" t="s">
        <v>1299</v>
      </c>
      <c r="C195">
        <v>2.54</v>
      </c>
      <c r="D195">
        <f>C207</f>
        <v>2.78</v>
      </c>
      <c r="K195" t="s">
        <v>1301</v>
      </c>
      <c r="L195">
        <v>0</v>
      </c>
      <c r="M195">
        <f>L207</f>
        <v>8</v>
      </c>
      <c r="T195" t="s">
        <v>1299</v>
      </c>
      <c r="U195">
        <v>6.29</v>
      </c>
      <c r="V195">
        <f>U207</f>
        <v>0.41</v>
      </c>
      <c r="AC195" t="s">
        <v>1299</v>
      </c>
      <c r="AD195">
        <v>2</v>
      </c>
      <c r="AE195">
        <f>AD207</f>
        <v>0.17</v>
      </c>
      <c r="AL195" t="s">
        <v>1321</v>
      </c>
      <c r="AM195">
        <v>3.0000000000000001E-3</v>
      </c>
      <c r="AN195">
        <f>AM207</f>
        <v>0</v>
      </c>
      <c r="AU195" t="s">
        <v>1321</v>
      </c>
      <c r="AV195">
        <v>4.0000000000000001E-3</v>
      </c>
      <c r="AW195">
        <f>AV207</f>
        <v>0</v>
      </c>
    </row>
    <row r="196" spans="2:49">
      <c r="B196" t="s">
        <v>66</v>
      </c>
      <c r="D196">
        <f>C210</f>
        <v>1.03</v>
      </c>
      <c r="K196" t="s">
        <v>66</v>
      </c>
      <c r="M196">
        <f>L210</f>
        <v>8</v>
      </c>
      <c r="T196" t="s">
        <v>66</v>
      </c>
      <c r="V196">
        <f>U210</f>
        <v>0.24</v>
      </c>
      <c r="AC196" t="s">
        <v>66</v>
      </c>
      <c r="AE196">
        <f>AD210</f>
        <v>0.03</v>
      </c>
      <c r="AL196" t="s">
        <v>1322</v>
      </c>
      <c r="AM196">
        <v>0</v>
      </c>
      <c r="AN196">
        <f>AM210</f>
        <v>20.032</v>
      </c>
      <c r="AU196" t="s">
        <v>1322</v>
      </c>
      <c r="AV196">
        <v>0</v>
      </c>
      <c r="AW196">
        <f>AV210</f>
        <v>4.0000000000000001E-3</v>
      </c>
    </row>
    <row r="197" spans="2:49">
      <c r="B197" t="s">
        <v>1298</v>
      </c>
      <c r="C197">
        <v>222.244</v>
      </c>
      <c r="D197">
        <f>C213</f>
        <v>1.51</v>
      </c>
      <c r="K197" t="s">
        <v>1316</v>
      </c>
      <c r="M197">
        <f>L213</f>
        <v>9</v>
      </c>
      <c r="T197" t="s">
        <v>1298</v>
      </c>
      <c r="U197">
        <v>11.621</v>
      </c>
      <c r="V197">
        <f>U213</f>
        <v>0.7</v>
      </c>
      <c r="AC197" t="s">
        <v>1298</v>
      </c>
      <c r="AD197">
        <v>16.013999999999999</v>
      </c>
      <c r="AE197">
        <f>AD213</f>
        <v>0.11</v>
      </c>
      <c r="AL197" t="s">
        <v>41</v>
      </c>
      <c r="AN197">
        <f>AM213</f>
        <v>1E-3</v>
      </c>
      <c r="AU197" t="s">
        <v>41</v>
      </c>
      <c r="AW197">
        <f>AV213</f>
        <v>3.0000000000000001E-3</v>
      </c>
    </row>
    <row r="198" spans="2:49">
      <c r="B198" t="s">
        <v>1299</v>
      </c>
      <c r="C198">
        <v>222.11</v>
      </c>
      <c r="D198">
        <f>C216</f>
        <v>0.14000000000000001</v>
      </c>
      <c r="K198" t="s">
        <v>1301</v>
      </c>
      <c r="L198">
        <v>14</v>
      </c>
      <c r="M198">
        <f>L216</f>
        <v>6</v>
      </c>
      <c r="T198" t="s">
        <v>1299</v>
      </c>
      <c r="U198">
        <v>3.84</v>
      </c>
      <c r="V198">
        <f>U216</f>
        <v>0.08</v>
      </c>
      <c r="AC198" t="s">
        <v>1299</v>
      </c>
      <c r="AD198">
        <v>5.55</v>
      </c>
      <c r="AE198">
        <f>AD216</f>
        <v>0.02</v>
      </c>
      <c r="AL198" t="s">
        <v>1298</v>
      </c>
      <c r="AM198">
        <v>5.0000000000000001E-3</v>
      </c>
      <c r="AN198">
        <f>AM216</f>
        <v>0</v>
      </c>
      <c r="AU198" t="s">
        <v>1298</v>
      </c>
      <c r="AV198">
        <v>6.8000000000000005E-2</v>
      </c>
      <c r="AW198">
        <f>AV216</f>
        <v>0.03</v>
      </c>
    </row>
    <row r="199" spans="2:49">
      <c r="B199" t="s">
        <v>67</v>
      </c>
      <c r="K199" t="s">
        <v>67</v>
      </c>
      <c r="T199" t="s">
        <v>67</v>
      </c>
      <c r="AC199" t="s">
        <v>67</v>
      </c>
      <c r="AL199" t="s">
        <v>1299</v>
      </c>
      <c r="AM199">
        <v>0.01</v>
      </c>
      <c r="AU199" t="s">
        <v>1299</v>
      </c>
      <c r="AV199">
        <v>0.01</v>
      </c>
    </row>
    <row r="200" spans="2:49">
      <c r="B200" t="s">
        <v>1298</v>
      </c>
      <c r="C200">
        <v>0.46200000000000002</v>
      </c>
      <c r="K200" t="s">
        <v>1307</v>
      </c>
      <c r="T200" t="s">
        <v>1298</v>
      </c>
      <c r="U200">
        <v>0.45</v>
      </c>
      <c r="AC200" t="s">
        <v>1298</v>
      </c>
      <c r="AD200">
        <v>0.27800000000000002</v>
      </c>
      <c r="AL200" t="s">
        <v>1321</v>
      </c>
      <c r="AM200">
        <v>0.125</v>
      </c>
      <c r="AU200" t="s">
        <v>1321</v>
      </c>
      <c r="AV200">
        <v>0.11700000000000001</v>
      </c>
    </row>
    <row r="201" spans="2:49">
      <c r="B201" t="s">
        <v>1299</v>
      </c>
      <c r="C201">
        <v>0.41</v>
      </c>
      <c r="K201" t="s">
        <v>1301</v>
      </c>
      <c r="L201">
        <v>9</v>
      </c>
      <c r="T201" t="s">
        <v>1299</v>
      </c>
      <c r="U201">
        <v>0.09</v>
      </c>
      <c r="AC201" t="s">
        <v>1299</v>
      </c>
      <c r="AD201">
        <v>0.04</v>
      </c>
      <c r="AL201" t="s">
        <v>1322</v>
      </c>
      <c r="AM201">
        <v>0.09</v>
      </c>
      <c r="AU201" t="s">
        <v>1322</v>
      </c>
      <c r="AV201">
        <v>0.11</v>
      </c>
    </row>
    <row r="202" spans="2:49">
      <c r="B202" t="s">
        <v>68</v>
      </c>
      <c r="K202" t="s">
        <v>68</v>
      </c>
      <c r="T202" t="s">
        <v>68</v>
      </c>
      <c r="AC202" t="s">
        <v>68</v>
      </c>
      <c r="AL202" t="s">
        <v>42</v>
      </c>
      <c r="AU202" t="s">
        <v>42</v>
      </c>
    </row>
    <row r="203" spans="2:49">
      <c r="B203" t="s">
        <v>1298</v>
      </c>
      <c r="C203">
        <v>634.09199999999998</v>
      </c>
      <c r="K203" t="s">
        <v>1319</v>
      </c>
      <c r="T203" t="s">
        <v>1298</v>
      </c>
      <c r="U203">
        <v>42.061999999999998</v>
      </c>
      <c r="AC203" t="s">
        <v>1298</v>
      </c>
      <c r="AD203">
        <v>22.573</v>
      </c>
      <c r="AL203" t="s">
        <v>1298</v>
      </c>
      <c r="AM203">
        <v>1E-3</v>
      </c>
      <c r="AU203" t="s">
        <v>1298</v>
      </c>
      <c r="AV203">
        <v>0.438</v>
      </c>
    </row>
    <row r="204" spans="2:49">
      <c r="B204" t="s">
        <v>1299</v>
      </c>
      <c r="C204">
        <v>633.88</v>
      </c>
      <c r="K204" t="s">
        <v>1301</v>
      </c>
      <c r="L204">
        <v>16</v>
      </c>
      <c r="T204" t="s">
        <v>1299</v>
      </c>
      <c r="U204">
        <v>12.88</v>
      </c>
      <c r="AC204" t="s">
        <v>1299</v>
      </c>
      <c r="AD204">
        <v>7.6</v>
      </c>
      <c r="AL204" t="s">
        <v>1299</v>
      </c>
      <c r="AM204">
        <v>0</v>
      </c>
      <c r="AU204" t="s">
        <v>1299</v>
      </c>
      <c r="AV204">
        <v>0.43</v>
      </c>
    </row>
    <row r="205" spans="2:49">
      <c r="B205" t="s">
        <v>69</v>
      </c>
      <c r="K205" t="s">
        <v>69</v>
      </c>
      <c r="T205" t="s">
        <v>69</v>
      </c>
      <c r="AC205" t="s">
        <v>69</v>
      </c>
      <c r="AL205" t="s">
        <v>1321</v>
      </c>
      <c r="AM205">
        <v>0.55000000000000004</v>
      </c>
      <c r="AU205" t="s">
        <v>1321</v>
      </c>
      <c r="AV205">
        <v>70.381</v>
      </c>
    </row>
    <row r="206" spans="2:49">
      <c r="B206" t="s">
        <v>1298</v>
      </c>
      <c r="C206">
        <v>2.8149999999999999</v>
      </c>
      <c r="K206" t="s">
        <v>1310</v>
      </c>
      <c r="T206" t="s">
        <v>1298</v>
      </c>
      <c r="U206">
        <v>1.4890000000000001</v>
      </c>
      <c r="AC206" t="s">
        <v>1298</v>
      </c>
      <c r="AD206">
        <v>0.53200000000000003</v>
      </c>
      <c r="AL206" t="s">
        <v>1322</v>
      </c>
      <c r="AM206">
        <v>0.5</v>
      </c>
      <c r="AU206" t="s">
        <v>1322</v>
      </c>
      <c r="AV206">
        <v>70.319999999999993</v>
      </c>
    </row>
    <row r="207" spans="2:49">
      <c r="B207" t="s">
        <v>1299</v>
      </c>
      <c r="C207">
        <v>2.78</v>
      </c>
      <c r="K207" t="s">
        <v>1301</v>
      </c>
      <c r="L207">
        <v>8</v>
      </c>
      <c r="T207" t="s">
        <v>1299</v>
      </c>
      <c r="U207">
        <v>0.41</v>
      </c>
      <c r="AC207" t="s">
        <v>1299</v>
      </c>
      <c r="AD207">
        <v>0.17</v>
      </c>
      <c r="AL207" t="s">
        <v>43</v>
      </c>
      <c r="AU207" t="s">
        <v>43</v>
      </c>
    </row>
    <row r="208" spans="2:49">
      <c r="B208" t="s">
        <v>70</v>
      </c>
      <c r="K208" t="s">
        <v>70</v>
      </c>
      <c r="T208" t="s">
        <v>70</v>
      </c>
      <c r="AC208" t="s">
        <v>70</v>
      </c>
      <c r="AL208" t="s">
        <v>1298</v>
      </c>
      <c r="AM208">
        <v>3.6349999999999998</v>
      </c>
      <c r="AU208" t="s">
        <v>1298</v>
      </c>
      <c r="AV208">
        <v>1.7000000000000001E-2</v>
      </c>
    </row>
    <row r="209" spans="2:55">
      <c r="B209" t="s">
        <v>1298</v>
      </c>
      <c r="C209">
        <v>1.08</v>
      </c>
      <c r="K209" t="s">
        <v>1310</v>
      </c>
      <c r="T209" t="s">
        <v>1298</v>
      </c>
      <c r="U209">
        <v>0.82</v>
      </c>
      <c r="AC209" t="s">
        <v>1298</v>
      </c>
      <c r="AD209">
        <v>0.21099999999999999</v>
      </c>
      <c r="AL209" t="s">
        <v>1299</v>
      </c>
      <c r="AM209">
        <v>3.63</v>
      </c>
      <c r="AU209" t="s">
        <v>1299</v>
      </c>
      <c r="AV209">
        <v>0</v>
      </c>
    </row>
    <row r="210" spans="2:55">
      <c r="B210" t="s">
        <v>1299</v>
      </c>
      <c r="C210">
        <v>1.03</v>
      </c>
      <c r="K210" t="s">
        <v>1301</v>
      </c>
      <c r="L210">
        <v>8</v>
      </c>
      <c r="T210" t="s">
        <v>1299</v>
      </c>
      <c r="U210">
        <v>0.24</v>
      </c>
      <c r="AC210" t="s">
        <v>1299</v>
      </c>
      <c r="AD210">
        <v>0.03</v>
      </c>
      <c r="AL210" t="s">
        <v>1321</v>
      </c>
      <c r="AM210">
        <v>20.032</v>
      </c>
      <c r="AU210" t="s">
        <v>1321</v>
      </c>
      <c r="AV210">
        <v>4.0000000000000001E-3</v>
      </c>
    </row>
    <row r="211" spans="2:55">
      <c r="B211" t="s">
        <v>71</v>
      </c>
      <c r="K211" t="s">
        <v>71</v>
      </c>
      <c r="T211" t="s">
        <v>71</v>
      </c>
      <c r="AC211" t="s">
        <v>71</v>
      </c>
      <c r="AL211" t="s">
        <v>1322</v>
      </c>
      <c r="AM211">
        <v>19.989999999999998</v>
      </c>
      <c r="AU211" t="s">
        <v>1322</v>
      </c>
      <c r="AV211">
        <v>0</v>
      </c>
    </row>
    <row r="212" spans="2:55">
      <c r="B212" t="s">
        <v>1298</v>
      </c>
      <c r="C212">
        <v>1.5589999999999999</v>
      </c>
      <c r="K212" t="s">
        <v>1307</v>
      </c>
      <c r="T212" t="s">
        <v>1298</v>
      </c>
      <c r="U212">
        <v>2.27</v>
      </c>
      <c r="AC212" t="s">
        <v>1298</v>
      </c>
      <c r="AD212">
        <v>0.41199999999999998</v>
      </c>
      <c r="AL212" t="s">
        <v>44</v>
      </c>
      <c r="AU212" t="s">
        <v>44</v>
      </c>
    </row>
    <row r="213" spans="2:55">
      <c r="B213" t="s">
        <v>1299</v>
      </c>
      <c r="C213">
        <v>1.51</v>
      </c>
      <c r="K213" t="s">
        <v>1301</v>
      </c>
      <c r="L213">
        <v>9</v>
      </c>
      <c r="T213" t="s">
        <v>1299</v>
      </c>
      <c r="U213">
        <v>0.7</v>
      </c>
      <c r="AC213" t="s">
        <v>1299</v>
      </c>
      <c r="AD213">
        <v>0.11</v>
      </c>
      <c r="AL213" t="s">
        <v>1298</v>
      </c>
      <c r="AM213">
        <v>1E-3</v>
      </c>
      <c r="AU213" t="s">
        <v>1298</v>
      </c>
      <c r="AV213">
        <v>3.0000000000000001E-3</v>
      </c>
    </row>
    <row r="214" spans="2:55">
      <c r="B214" t="s">
        <v>72</v>
      </c>
      <c r="K214" t="s">
        <v>72</v>
      </c>
      <c r="T214" t="s">
        <v>72</v>
      </c>
      <c r="AC214" t="s">
        <v>72</v>
      </c>
      <c r="AL214" t="s">
        <v>1299</v>
      </c>
      <c r="AM214">
        <v>0</v>
      </c>
      <c r="AU214" t="s">
        <v>1299</v>
      </c>
      <c r="AV214">
        <v>0</v>
      </c>
    </row>
    <row r="215" spans="2:55">
      <c r="B215" t="s">
        <v>1298</v>
      </c>
      <c r="C215">
        <v>0.16600000000000001</v>
      </c>
      <c r="K215" t="s">
        <v>1302</v>
      </c>
      <c r="T215" t="s">
        <v>1298</v>
      </c>
      <c r="U215">
        <v>0.38300000000000001</v>
      </c>
      <c r="AC215" t="s">
        <v>1298</v>
      </c>
      <c r="AD215">
        <v>0.17100000000000001</v>
      </c>
      <c r="AL215" t="s">
        <v>1321</v>
      </c>
      <c r="AM215">
        <v>0</v>
      </c>
      <c r="AU215" t="s">
        <v>1321</v>
      </c>
      <c r="AV215">
        <v>3.4000000000000002E-2</v>
      </c>
    </row>
    <row r="216" spans="2:55">
      <c r="B216" t="s">
        <v>1299</v>
      </c>
      <c r="C216">
        <v>0.14000000000000001</v>
      </c>
      <c r="K216" t="s">
        <v>1301</v>
      </c>
      <c r="L216">
        <v>6</v>
      </c>
      <c r="T216" t="s">
        <v>1299</v>
      </c>
      <c r="U216">
        <v>0.08</v>
      </c>
      <c r="AC216" t="s">
        <v>1299</v>
      </c>
      <c r="AD216">
        <v>0.02</v>
      </c>
      <c r="AL216" t="s">
        <v>1322</v>
      </c>
      <c r="AM216">
        <v>0</v>
      </c>
      <c r="AU216" t="s">
        <v>1322</v>
      </c>
      <c r="AV216">
        <v>0.03</v>
      </c>
    </row>
    <row r="217" spans="2:55">
      <c r="B217" t="s">
        <v>73</v>
      </c>
      <c r="K217" t="s">
        <v>73</v>
      </c>
      <c r="T217" t="s">
        <v>73</v>
      </c>
      <c r="AC217" t="s">
        <v>73</v>
      </c>
      <c r="AL217" t="s">
        <v>45</v>
      </c>
      <c r="AU217" t="s">
        <v>45</v>
      </c>
    </row>
    <row r="218" spans="2:55">
      <c r="B218" t="s">
        <v>1298</v>
      </c>
      <c r="C218">
        <v>619.43600000000004</v>
      </c>
      <c r="E218">
        <f>MIN(C219,C222,C225,C228,C231,C234,C237,C240,C243,C246)</f>
        <v>0.39</v>
      </c>
      <c r="F218">
        <f>QUARTILE(D219:D228,1)</f>
        <v>2.5924999999999998</v>
      </c>
      <c r="G218">
        <f>MEDIAN(C219,C222,C225,C228,C231,C234,C237,C240,C243,C246)</f>
        <v>6.74</v>
      </c>
      <c r="H218">
        <f>QUARTILE(D219:D228,3)</f>
        <v>63</v>
      </c>
      <c r="I218">
        <f>MAX(C219,C222,C225,C228,C231,C234,C237,C240,C243,C246)</f>
        <v>1022.06</v>
      </c>
      <c r="J218">
        <f>SUMIF(D219:D228,"&lt;64",D219:D228)/COUNTIF(D219:D228,"&lt;64")</f>
        <v>18.253749999999997</v>
      </c>
      <c r="K218" t="s">
        <v>1313</v>
      </c>
      <c r="N218">
        <f>MIN(L219,L222,L225,L228,L231,L234,L237,L240,L243,L246)</f>
        <v>0</v>
      </c>
      <c r="O218">
        <f>QUARTILE(M219:M228,1)</f>
        <v>0</v>
      </c>
      <c r="P218">
        <f>MEDIAN(L219,L222,L225,L228,L231,L234,L237,L240,L243,L246)</f>
        <v>3.5</v>
      </c>
      <c r="Q218">
        <f>QUARTILE(M219:M228,3)</f>
        <v>8.5</v>
      </c>
      <c r="R218">
        <f>MAX(L219,L222,L225,L228,L231,L234,L237,L240,L243,L246)</f>
        <v>25</v>
      </c>
      <c r="S218">
        <f>SUM(M219:M228)/COUNTIF(M219:M228,"&gt;0")</f>
        <v>11.4</v>
      </c>
      <c r="T218" t="s">
        <v>1298</v>
      </c>
      <c r="U218">
        <v>189.56700000000001</v>
      </c>
      <c r="W218">
        <f>MIN(U219,U222,U225,U228,U231,U234,U237,U240,U243,U246)</f>
        <v>0.11</v>
      </c>
      <c r="X218">
        <f>QUARTILE(V219:V228,1)</f>
        <v>0.54749999999999999</v>
      </c>
      <c r="Y218">
        <f>MEDIAN(U219,U222,U225,U228,U231,U234,U237,U240,U243,U246)</f>
        <v>6.415</v>
      </c>
      <c r="Z218">
        <f>QUARTILE(V219:V228,3)</f>
        <v>68.38</v>
      </c>
      <c r="AA218">
        <f>MAX(U219,U222,U225,U228,U231,U234,U237,U240,U243,U246)</f>
        <v>95.8</v>
      </c>
      <c r="AB218">
        <f>SUMIF(V219:V228,"&lt;64",V219:V228)/COUNTIF(V219:V228,"&lt;64")</f>
        <v>2.4</v>
      </c>
      <c r="AC218" t="s">
        <v>1298</v>
      </c>
      <c r="AD218">
        <v>240.38</v>
      </c>
      <c r="AF218">
        <f>MIN(AD219,AD222,AD225,AD228,AD231,AD234,AD237,AD240,AD243,AD246)</f>
        <v>0.06</v>
      </c>
      <c r="AG218">
        <f>QUARTILE(AE219:AE228,1)</f>
        <v>0.19</v>
      </c>
      <c r="AH218">
        <f>MEDIAN(AD219,AD222,AD225,AD228,AD231,AD234,AD237,AD240,AD243,AD246)</f>
        <v>2.4800000000000004</v>
      </c>
      <c r="AI218">
        <f>QUARTILE(AE219:AE228,3)</f>
        <v>73.570000000000007</v>
      </c>
      <c r="AJ218">
        <f>MAX(AD219,AD222,AD225,AD228,AD231,AD234,AD237,AD240,AD243,AD246)</f>
        <v>77.67</v>
      </c>
      <c r="AK218">
        <f>SUMIF(AE219:AE228,"&lt;64",AE219:AE228)/COUNTIF(AE219:AE228,"&lt;64")</f>
        <v>0.93500000000000005</v>
      </c>
      <c r="AL218" t="s">
        <v>1298</v>
      </c>
      <c r="AM218">
        <v>0</v>
      </c>
      <c r="AO218">
        <f>MIN(AM219,AM222,AM225,AM228,AM231,AM234,AM237,AM240,AM243,AM246)</f>
        <v>0</v>
      </c>
      <c r="AP218">
        <f>QUARTILE(AN219:AN228,1)</f>
        <v>0</v>
      </c>
      <c r="AQ218">
        <f>MEDIAN(AM219,AM222,AM225,AM228,AM231,AM234,AM237,AM240,AM243,AM246)</f>
        <v>2.4470000000000001</v>
      </c>
      <c r="AR218">
        <f>QUARTILE(AN219:AN228,3)</f>
        <v>5.5424999999999995</v>
      </c>
      <c r="AS218">
        <f>MAX(AM219,AM222,AM225,AM228,AM231,AM234,AM237,AM240,AM243,AM246)</f>
        <v>64.075000000000003</v>
      </c>
      <c r="AT218">
        <f>SUMIF(AN219:AN228,"&lt;64",AN219:AN228)/COUNTIF(AN219:AN228,"&lt;64")</f>
        <v>2.3976666666666668</v>
      </c>
      <c r="AU218" t="s">
        <v>1298</v>
      </c>
      <c r="AV218">
        <v>1.0569999999999999</v>
      </c>
      <c r="AX218">
        <f>MIN(AV219,AV222,AV225,AV228,AV231,AV234,AV237,AV240,AV243,AV246)</f>
        <v>0</v>
      </c>
      <c r="AY218">
        <f>QUARTILE(AW219:AW228,1)</f>
        <v>1.5E-3</v>
      </c>
      <c r="AZ218">
        <f>MEDIAN(AV219,AV222,AV225,AV228,AV231,AV234,AV237,AV240,AV243,AV246)</f>
        <v>0.65</v>
      </c>
      <c r="BA218">
        <f>QUARTILE(AW219:AW228,3)</f>
        <v>1.65225</v>
      </c>
      <c r="BB218">
        <f>MAX(AV219,AV222,AV225,AV228,AV231,AV234,AV237,AV240,AV243,AV246)</f>
        <v>27.41</v>
      </c>
      <c r="BC218">
        <f>SUMIF(AW219:AW228,"&lt;64",AW219:AW228)/COUNTIF(AW219:AW228,"&lt;64")</f>
        <v>3.3159000000000001</v>
      </c>
    </row>
    <row r="219" spans="2:55">
      <c r="B219" t="s">
        <v>1299</v>
      </c>
      <c r="C219">
        <v>619.34</v>
      </c>
      <c r="D219">
        <f>C219</f>
        <v>619.34</v>
      </c>
      <c r="K219" t="s">
        <v>1301</v>
      </c>
      <c r="L219">
        <v>0</v>
      </c>
      <c r="M219">
        <f>L219</f>
        <v>0</v>
      </c>
      <c r="T219" t="s">
        <v>1299</v>
      </c>
      <c r="U219">
        <v>74.010000000000005</v>
      </c>
      <c r="V219">
        <f>U219</f>
        <v>74.010000000000005</v>
      </c>
      <c r="AC219" t="s">
        <v>1299</v>
      </c>
      <c r="AD219">
        <v>77.53</v>
      </c>
      <c r="AE219">
        <f>AD219</f>
        <v>77.53</v>
      </c>
      <c r="AL219" t="s">
        <v>1299</v>
      </c>
      <c r="AM219">
        <v>0</v>
      </c>
      <c r="AN219">
        <f>AM219</f>
        <v>0</v>
      </c>
      <c r="AU219" t="s">
        <v>1299</v>
      </c>
      <c r="AV219">
        <v>1.05</v>
      </c>
      <c r="AW219">
        <f>AV219</f>
        <v>1.05</v>
      </c>
    </row>
    <row r="220" spans="2:55">
      <c r="B220" t="s">
        <v>74</v>
      </c>
      <c r="D220">
        <f>C222</f>
        <v>2.44</v>
      </c>
      <c r="K220" t="s">
        <v>74</v>
      </c>
      <c r="M220">
        <f>L222</f>
        <v>0</v>
      </c>
      <c r="T220" t="s">
        <v>74</v>
      </c>
      <c r="V220">
        <f>U222</f>
        <v>5.12</v>
      </c>
      <c r="AC220" t="s">
        <v>74</v>
      </c>
      <c r="AE220">
        <f>AD222</f>
        <v>2.2200000000000002</v>
      </c>
      <c r="AL220" t="s">
        <v>1321</v>
      </c>
      <c r="AM220">
        <v>0</v>
      </c>
      <c r="AN220">
        <f>AM222</f>
        <v>0</v>
      </c>
      <c r="AU220" t="s">
        <v>1321</v>
      </c>
      <c r="AV220">
        <v>64.013000000000005</v>
      </c>
      <c r="AW220">
        <f>AV222</f>
        <v>0</v>
      </c>
    </row>
    <row r="221" spans="2:55">
      <c r="B221" t="s">
        <v>1298</v>
      </c>
      <c r="C221">
        <v>2.6520000000000001</v>
      </c>
      <c r="D221">
        <f>C225</f>
        <v>3.05</v>
      </c>
      <c r="K221" t="s">
        <v>1313</v>
      </c>
      <c r="M221">
        <f>L225</f>
        <v>0</v>
      </c>
      <c r="T221" t="s">
        <v>1298</v>
      </c>
      <c r="U221">
        <v>12.505000000000001</v>
      </c>
      <c r="V221">
        <f>U225</f>
        <v>7.71</v>
      </c>
      <c r="AC221" t="s">
        <v>1298</v>
      </c>
      <c r="AD221">
        <v>6.8970000000000002</v>
      </c>
      <c r="AE221">
        <f>AD225</f>
        <v>2.74</v>
      </c>
      <c r="AL221" t="s">
        <v>1322</v>
      </c>
      <c r="AM221">
        <v>0</v>
      </c>
      <c r="AN221">
        <f>AM225</f>
        <v>64.075000000000003</v>
      </c>
      <c r="AU221" t="s">
        <v>1322</v>
      </c>
      <c r="AV221">
        <v>64.010000000000005</v>
      </c>
      <c r="AW221">
        <f>AV225</f>
        <v>2.5270000000000001</v>
      </c>
    </row>
    <row r="222" spans="2:55">
      <c r="B222" t="s">
        <v>1299</v>
      </c>
      <c r="C222">
        <v>2.44</v>
      </c>
      <c r="D222">
        <f>C228</f>
        <v>63</v>
      </c>
      <c r="K222" t="s">
        <v>1301</v>
      </c>
      <c r="L222">
        <v>0</v>
      </c>
      <c r="M222">
        <f>L228</f>
        <v>0</v>
      </c>
      <c r="T222" t="s">
        <v>1299</v>
      </c>
      <c r="U222">
        <v>5.12</v>
      </c>
      <c r="V222">
        <f>U228</f>
        <v>69.84</v>
      </c>
      <c r="AC222" t="s">
        <v>1299</v>
      </c>
      <c r="AD222">
        <v>2.2200000000000002</v>
      </c>
      <c r="AE222">
        <f>AD228</f>
        <v>76.760000000000005</v>
      </c>
      <c r="AL222" t="s">
        <v>46</v>
      </c>
      <c r="AN222">
        <f>AM228</f>
        <v>3.4000000000000002E-2</v>
      </c>
      <c r="AU222" t="s">
        <v>46</v>
      </c>
      <c r="AW222">
        <f>AV228</f>
        <v>6.3E-2</v>
      </c>
    </row>
    <row r="223" spans="2:55">
      <c r="B223" t="s">
        <v>75</v>
      </c>
      <c r="D223">
        <f>C231</f>
        <v>1022.06</v>
      </c>
      <c r="K223" t="s">
        <v>75</v>
      </c>
      <c r="M223">
        <f>L231</f>
        <v>25</v>
      </c>
      <c r="T223" t="s">
        <v>75</v>
      </c>
      <c r="V223">
        <v>64</v>
      </c>
      <c r="AC223" t="s">
        <v>75</v>
      </c>
      <c r="AE223">
        <v>64</v>
      </c>
      <c r="AL223" t="s">
        <v>1298</v>
      </c>
      <c r="AM223">
        <v>11.037000000000001</v>
      </c>
      <c r="AN223">
        <f>AM231</f>
        <v>4.8600000000000003</v>
      </c>
      <c r="AU223" t="s">
        <v>1298</v>
      </c>
      <c r="AV223">
        <v>0.223</v>
      </c>
      <c r="AW223">
        <f>AV231</f>
        <v>0</v>
      </c>
    </row>
    <row r="224" spans="2:55">
      <c r="B224" t="s">
        <v>1298</v>
      </c>
      <c r="C224">
        <v>3.258</v>
      </c>
      <c r="D224">
        <f>C234</f>
        <v>63</v>
      </c>
      <c r="K224" t="s">
        <v>1313</v>
      </c>
      <c r="M224">
        <f>L234</f>
        <v>0</v>
      </c>
      <c r="T224" t="s">
        <v>1298</v>
      </c>
      <c r="U224">
        <v>21.16</v>
      </c>
      <c r="V224">
        <f>U234</f>
        <v>95.8</v>
      </c>
      <c r="AC224" t="s">
        <v>1298</v>
      </c>
      <c r="AD224">
        <v>9.0709999999999997</v>
      </c>
      <c r="AE224">
        <f>AD234</f>
        <v>77.67</v>
      </c>
      <c r="AL224" t="s">
        <v>1299</v>
      </c>
      <c r="AM224">
        <v>11.03</v>
      </c>
      <c r="AN224">
        <f>AM234</f>
        <v>5.77</v>
      </c>
      <c r="AU224" t="s">
        <v>1299</v>
      </c>
      <c r="AV224">
        <v>0.02</v>
      </c>
      <c r="AW224">
        <f>AV234</f>
        <v>0.25</v>
      </c>
    </row>
    <row r="225" spans="2:49">
      <c r="B225" t="s">
        <v>1299</v>
      </c>
      <c r="C225">
        <v>3.05</v>
      </c>
      <c r="D225">
        <f>C237</f>
        <v>0.67</v>
      </c>
      <c r="K225" t="s">
        <v>1301</v>
      </c>
      <c r="L225">
        <v>0</v>
      </c>
      <c r="M225">
        <f>L237</f>
        <v>7</v>
      </c>
      <c r="T225" t="s">
        <v>1299</v>
      </c>
      <c r="U225">
        <v>7.71</v>
      </c>
      <c r="V225">
        <f>U237</f>
        <v>0.25</v>
      </c>
      <c r="AC225" t="s">
        <v>1299</v>
      </c>
      <c r="AD225">
        <v>2.74</v>
      </c>
      <c r="AE225">
        <f>AD237</f>
        <v>0.14000000000000001</v>
      </c>
      <c r="AL225" t="s">
        <v>1321</v>
      </c>
      <c r="AM225">
        <v>64.075000000000003</v>
      </c>
      <c r="AN225">
        <f>AM237</f>
        <v>0</v>
      </c>
      <c r="AU225" t="s">
        <v>1321</v>
      </c>
      <c r="AV225">
        <v>2.5270000000000001</v>
      </c>
      <c r="AW225">
        <f>AV237</f>
        <v>0</v>
      </c>
    </row>
    <row r="226" spans="2:49">
      <c r="B226" t="s">
        <v>76</v>
      </c>
      <c r="D226">
        <f>C240</f>
        <v>5.67</v>
      </c>
      <c r="K226" t="s">
        <v>76</v>
      </c>
      <c r="M226">
        <f>L240</f>
        <v>9</v>
      </c>
      <c r="T226" t="s">
        <v>76</v>
      </c>
      <c r="V226">
        <f>U240</f>
        <v>0.72</v>
      </c>
      <c r="AC226" t="s">
        <v>76</v>
      </c>
      <c r="AE226">
        <f>AD240</f>
        <v>0.11</v>
      </c>
      <c r="AL226" t="s">
        <v>1322</v>
      </c>
      <c r="AM226">
        <v>64.010000000000005</v>
      </c>
      <c r="AN226">
        <f>AM240</f>
        <v>10.914</v>
      </c>
      <c r="AU226" t="s">
        <v>1322</v>
      </c>
      <c r="AV226">
        <v>2.52</v>
      </c>
      <c r="AW226">
        <f>AV240</f>
        <v>6.0000000000000001E-3</v>
      </c>
    </row>
    <row r="227" spans="2:49">
      <c r="B227" t="s">
        <v>1298</v>
      </c>
      <c r="C227">
        <v>881.41200000000003</v>
      </c>
      <c r="D227">
        <f>C243</f>
        <v>7.81</v>
      </c>
      <c r="K227" t="s">
        <v>1313</v>
      </c>
      <c r="M227">
        <f>L243</f>
        <v>9</v>
      </c>
      <c r="T227" t="s">
        <v>1298</v>
      </c>
      <c r="U227">
        <v>139.53700000000001</v>
      </c>
      <c r="V227">
        <f>U243</f>
        <v>0.49</v>
      </c>
      <c r="AC227" t="s">
        <v>1298</v>
      </c>
      <c r="AD227">
        <v>236.80099999999999</v>
      </c>
      <c r="AE227">
        <f>AD243</f>
        <v>0.34</v>
      </c>
      <c r="AL227" t="s">
        <v>47</v>
      </c>
      <c r="AN227">
        <f>AM243</f>
        <v>1E-3</v>
      </c>
      <c r="AU227" t="s">
        <v>47</v>
      </c>
      <c r="AW227">
        <f>AV243</f>
        <v>1.853</v>
      </c>
    </row>
    <row r="228" spans="2:49">
      <c r="B228" t="s">
        <v>1299</v>
      </c>
      <c r="C228">
        <v>63</v>
      </c>
      <c r="D228">
        <f>C246</f>
        <v>0.39</v>
      </c>
      <c r="K228" t="s">
        <v>1301</v>
      </c>
      <c r="L228">
        <v>0</v>
      </c>
      <c r="M228">
        <f>L246</f>
        <v>7</v>
      </c>
      <c r="T228" t="s">
        <v>1299</v>
      </c>
      <c r="U228">
        <v>69.84</v>
      </c>
      <c r="V228">
        <f>U246</f>
        <v>0.11</v>
      </c>
      <c r="AC228" t="s">
        <v>1299</v>
      </c>
      <c r="AD228">
        <v>76.760000000000005</v>
      </c>
      <c r="AE228">
        <f>AD246</f>
        <v>0.06</v>
      </c>
      <c r="AL228" t="s">
        <v>1298</v>
      </c>
      <c r="AM228">
        <v>3.4000000000000002E-2</v>
      </c>
      <c r="AN228">
        <f>AM246</f>
        <v>0</v>
      </c>
      <c r="AU228" t="s">
        <v>1298</v>
      </c>
      <c r="AV228">
        <v>6.3E-2</v>
      </c>
      <c r="AW228">
        <f>AV246</f>
        <v>27.41</v>
      </c>
    </row>
    <row r="229" spans="2:49">
      <c r="B229" t="s">
        <v>77</v>
      </c>
      <c r="K229" t="s">
        <v>77</v>
      </c>
      <c r="T229" t="s">
        <v>77</v>
      </c>
      <c r="AC229" t="s">
        <v>77</v>
      </c>
      <c r="AL229" t="s">
        <v>1299</v>
      </c>
      <c r="AM229">
        <v>0.03</v>
      </c>
      <c r="AU229" t="s">
        <v>1299</v>
      </c>
      <c r="AV229">
        <v>0</v>
      </c>
    </row>
    <row r="230" spans="2:49">
      <c r="B230" t="s">
        <v>1298</v>
      </c>
      <c r="C230">
        <v>1022.468</v>
      </c>
      <c r="K230" t="s">
        <v>1340</v>
      </c>
      <c r="T230" t="s">
        <v>1298</v>
      </c>
      <c r="U230">
        <v>146.834</v>
      </c>
      <c r="AC230" t="s">
        <v>1298</v>
      </c>
      <c r="AD230">
        <v>171.35300000000001</v>
      </c>
      <c r="AL230" t="s">
        <v>1321</v>
      </c>
      <c r="AM230">
        <v>4.9480000000000004</v>
      </c>
      <c r="AU230" t="s">
        <v>1321</v>
      </c>
      <c r="AV230">
        <v>2E-3</v>
      </c>
    </row>
    <row r="231" spans="2:49">
      <c r="B231" t="s">
        <v>1299</v>
      </c>
      <c r="C231">
        <v>1022.06</v>
      </c>
      <c r="K231" t="s">
        <v>1301</v>
      </c>
      <c r="L231">
        <v>25</v>
      </c>
      <c r="T231" t="s">
        <v>1299</v>
      </c>
      <c r="U231">
        <v>63</v>
      </c>
      <c r="AC231" t="s">
        <v>1299</v>
      </c>
      <c r="AD231">
        <v>54.51</v>
      </c>
      <c r="AL231" t="s">
        <v>1322</v>
      </c>
      <c r="AM231">
        <v>4.8600000000000003</v>
      </c>
      <c r="AU231" t="s">
        <v>1322</v>
      </c>
      <c r="AV231">
        <v>0</v>
      </c>
    </row>
    <row r="232" spans="2:49">
      <c r="B232" t="s">
        <v>78</v>
      </c>
      <c r="K232" t="s">
        <v>78</v>
      </c>
      <c r="T232" t="s">
        <v>78</v>
      </c>
      <c r="AC232" t="s">
        <v>78</v>
      </c>
      <c r="AL232" t="s">
        <v>48</v>
      </c>
      <c r="AU232" t="s">
        <v>48</v>
      </c>
    </row>
    <row r="233" spans="2:49">
      <c r="B233" t="s">
        <v>1298</v>
      </c>
      <c r="C233">
        <v>859.19799999999998</v>
      </c>
      <c r="K233" t="s">
        <v>1313</v>
      </c>
      <c r="T233" t="s">
        <v>1298</v>
      </c>
      <c r="U233">
        <v>196.07499999999999</v>
      </c>
      <c r="AC233" t="s">
        <v>1298</v>
      </c>
      <c r="AD233">
        <v>232.85400000000001</v>
      </c>
      <c r="AL233" t="s">
        <v>1298</v>
      </c>
      <c r="AM233">
        <v>5.7750000000000004</v>
      </c>
      <c r="AU233" t="s">
        <v>1298</v>
      </c>
      <c r="AV233">
        <v>0.27400000000000002</v>
      </c>
    </row>
    <row r="234" spans="2:49">
      <c r="B234" t="s">
        <v>1299</v>
      </c>
      <c r="C234">
        <v>63</v>
      </c>
      <c r="K234" t="s">
        <v>1301</v>
      </c>
      <c r="L234">
        <v>0</v>
      </c>
      <c r="T234" t="s">
        <v>1299</v>
      </c>
      <c r="U234">
        <v>95.8</v>
      </c>
      <c r="AC234" t="s">
        <v>1299</v>
      </c>
      <c r="AD234">
        <v>77.67</v>
      </c>
      <c r="AL234" t="s">
        <v>1299</v>
      </c>
      <c r="AM234">
        <v>5.77</v>
      </c>
      <c r="AU234" t="s">
        <v>1299</v>
      </c>
      <c r="AV234">
        <v>0.25</v>
      </c>
    </row>
    <row r="235" spans="2:49">
      <c r="B235" t="s">
        <v>79</v>
      </c>
      <c r="K235" t="s">
        <v>79</v>
      </c>
      <c r="T235" t="s">
        <v>79</v>
      </c>
      <c r="AC235" t="s">
        <v>79</v>
      </c>
      <c r="AL235" t="s">
        <v>1321</v>
      </c>
      <c r="AM235">
        <v>35.549999999999997</v>
      </c>
      <c r="AU235" t="s">
        <v>1321</v>
      </c>
      <c r="AV235">
        <v>65.856999999999999</v>
      </c>
    </row>
    <row r="236" spans="2:49">
      <c r="B236" t="s">
        <v>1298</v>
      </c>
      <c r="C236">
        <v>0.70699999999999996</v>
      </c>
      <c r="K236" t="s">
        <v>1303</v>
      </c>
      <c r="T236" t="s">
        <v>1298</v>
      </c>
      <c r="U236">
        <v>1.083</v>
      </c>
      <c r="AC236" t="s">
        <v>1298</v>
      </c>
      <c r="AD236">
        <v>0.53700000000000003</v>
      </c>
      <c r="AL236" t="s">
        <v>1322</v>
      </c>
      <c r="AM236">
        <v>35.5</v>
      </c>
      <c r="AU236" t="s">
        <v>1322</v>
      </c>
      <c r="AV236">
        <v>65.650000000000006</v>
      </c>
    </row>
    <row r="237" spans="2:49">
      <c r="B237" t="s">
        <v>1299</v>
      </c>
      <c r="C237">
        <v>0.67</v>
      </c>
      <c r="K237" t="s">
        <v>1301</v>
      </c>
      <c r="L237">
        <v>7</v>
      </c>
      <c r="T237" t="s">
        <v>1299</v>
      </c>
      <c r="U237">
        <v>0.25</v>
      </c>
      <c r="AC237" t="s">
        <v>1299</v>
      </c>
      <c r="AD237">
        <v>0.14000000000000001</v>
      </c>
      <c r="AL237" t="s">
        <v>49</v>
      </c>
      <c r="AU237" t="s">
        <v>49</v>
      </c>
    </row>
    <row r="238" spans="2:49">
      <c r="B238" t="s">
        <v>80</v>
      </c>
      <c r="K238" t="s">
        <v>80</v>
      </c>
      <c r="T238" t="s">
        <v>80</v>
      </c>
      <c r="AC238" t="s">
        <v>80</v>
      </c>
      <c r="AL238" t="s">
        <v>1298</v>
      </c>
      <c r="AM238">
        <v>0.84699999999999998</v>
      </c>
      <c r="AU238" t="s">
        <v>1298</v>
      </c>
      <c r="AV238">
        <v>2.7E-2</v>
      </c>
    </row>
    <row r="239" spans="2:49">
      <c r="B239" t="s">
        <v>1298</v>
      </c>
      <c r="C239">
        <v>5.7229999999999999</v>
      </c>
      <c r="K239" t="s">
        <v>1307</v>
      </c>
      <c r="T239" t="s">
        <v>1298</v>
      </c>
      <c r="U239">
        <v>2.1019999999999999</v>
      </c>
      <c r="AC239" t="s">
        <v>1298</v>
      </c>
      <c r="AD239">
        <v>0.39900000000000002</v>
      </c>
      <c r="AL239" t="s">
        <v>1299</v>
      </c>
      <c r="AM239">
        <v>0.85</v>
      </c>
      <c r="AU239" t="s">
        <v>1299</v>
      </c>
      <c r="AV239">
        <v>0</v>
      </c>
    </row>
    <row r="240" spans="2:49">
      <c r="B240" t="s">
        <v>1299</v>
      </c>
      <c r="C240">
        <v>5.67</v>
      </c>
      <c r="K240" t="s">
        <v>1301</v>
      </c>
      <c r="L240">
        <v>9</v>
      </c>
      <c r="T240" t="s">
        <v>1299</v>
      </c>
      <c r="U240">
        <v>0.72</v>
      </c>
      <c r="AC240" t="s">
        <v>1299</v>
      </c>
      <c r="AD240">
        <v>0.11</v>
      </c>
      <c r="AL240" t="s">
        <v>1321</v>
      </c>
      <c r="AM240">
        <v>10.914</v>
      </c>
      <c r="AU240" t="s">
        <v>1321</v>
      </c>
      <c r="AV240">
        <v>6.0000000000000001E-3</v>
      </c>
    </row>
    <row r="241" spans="2:55">
      <c r="B241" t="s">
        <v>81</v>
      </c>
      <c r="K241" t="s">
        <v>81</v>
      </c>
      <c r="T241" t="s">
        <v>81</v>
      </c>
      <c r="AC241" t="s">
        <v>81</v>
      </c>
      <c r="AL241" t="s">
        <v>1322</v>
      </c>
      <c r="AM241">
        <v>10.89</v>
      </c>
      <c r="AU241" t="s">
        <v>1322</v>
      </c>
      <c r="AV241">
        <v>0</v>
      </c>
    </row>
    <row r="242" spans="2:55">
      <c r="B242" t="s">
        <v>1298</v>
      </c>
      <c r="C242">
        <v>7.8609999999999998</v>
      </c>
      <c r="K242" t="s">
        <v>1307</v>
      </c>
      <c r="T242" t="s">
        <v>1298</v>
      </c>
      <c r="U242">
        <v>1.3009999999999999</v>
      </c>
      <c r="AC242" t="s">
        <v>1298</v>
      </c>
      <c r="AD242">
        <v>1.3620000000000001</v>
      </c>
      <c r="AL242" t="s">
        <v>50</v>
      </c>
      <c r="AU242" t="s">
        <v>50</v>
      </c>
    </row>
    <row r="243" spans="2:55">
      <c r="B243" t="s">
        <v>1299</v>
      </c>
      <c r="C243">
        <v>7.81</v>
      </c>
      <c r="K243" t="s">
        <v>1301</v>
      </c>
      <c r="L243">
        <v>9</v>
      </c>
      <c r="T243" t="s">
        <v>1299</v>
      </c>
      <c r="U243">
        <v>0.49</v>
      </c>
      <c r="AC243" t="s">
        <v>1299</v>
      </c>
      <c r="AD243">
        <v>0.34</v>
      </c>
      <c r="AL243" t="s">
        <v>1298</v>
      </c>
      <c r="AM243">
        <v>1E-3</v>
      </c>
      <c r="AU243" t="s">
        <v>1298</v>
      </c>
      <c r="AV243">
        <v>1.853</v>
      </c>
    </row>
    <row r="244" spans="2:55">
      <c r="B244" t="s">
        <v>82</v>
      </c>
      <c r="K244" t="s">
        <v>82</v>
      </c>
      <c r="T244" t="s">
        <v>82</v>
      </c>
      <c r="AC244" t="s">
        <v>82</v>
      </c>
      <c r="AL244" t="s">
        <v>1299</v>
      </c>
      <c r="AM244">
        <v>0</v>
      </c>
      <c r="AU244" t="s">
        <v>1299</v>
      </c>
      <c r="AV244">
        <v>1.85</v>
      </c>
    </row>
    <row r="245" spans="2:55">
      <c r="B245" t="s">
        <v>1298</v>
      </c>
      <c r="C245">
        <v>0.43</v>
      </c>
      <c r="K245" t="s">
        <v>1303</v>
      </c>
      <c r="T245" t="s">
        <v>1298</v>
      </c>
      <c r="U245">
        <v>0.318</v>
      </c>
      <c r="AC245" t="s">
        <v>1298</v>
      </c>
      <c r="AD245">
        <v>0.248</v>
      </c>
      <c r="AL245" t="s">
        <v>1321</v>
      </c>
      <c r="AM245">
        <v>1E-3</v>
      </c>
      <c r="AU245" t="s">
        <v>1321</v>
      </c>
      <c r="AV245">
        <v>27.42</v>
      </c>
    </row>
    <row r="246" spans="2:55">
      <c r="B246" t="s">
        <v>1299</v>
      </c>
      <c r="C246">
        <v>0.39</v>
      </c>
      <c r="K246" t="s">
        <v>1301</v>
      </c>
      <c r="L246">
        <v>7</v>
      </c>
      <c r="T246" t="s">
        <v>1299</v>
      </c>
      <c r="U246">
        <v>0.11</v>
      </c>
      <c r="AC246" t="s">
        <v>1299</v>
      </c>
      <c r="AD246">
        <v>0.06</v>
      </c>
      <c r="AL246" t="s">
        <v>1322</v>
      </c>
      <c r="AM246">
        <v>0</v>
      </c>
      <c r="AU246" t="s">
        <v>1322</v>
      </c>
      <c r="AV246">
        <v>27.41</v>
      </c>
    </row>
    <row r="247" spans="2:55">
      <c r="B247" t="s">
        <v>83</v>
      </c>
      <c r="T247" t="s">
        <v>83</v>
      </c>
      <c r="AC247" t="s">
        <v>83</v>
      </c>
      <c r="AL247" t="s">
        <v>51</v>
      </c>
      <c r="AU247" t="s">
        <v>51</v>
      </c>
    </row>
    <row r="248" spans="2:55">
      <c r="B248" t="s">
        <v>1298</v>
      </c>
      <c r="C248">
        <v>78.072999999999993</v>
      </c>
      <c r="E248">
        <f>MIN(C249,C252,C255,C258,C261,C264,C267,C270,C273,C276)</f>
        <v>45.37</v>
      </c>
      <c r="F248">
        <f>QUARTILE(D249:D258,1)</f>
        <v>69.077500000000001</v>
      </c>
      <c r="G248">
        <f>MEDIAN(C249,C252,C255,C258,C261,C264,C267,C270,C273,C276)</f>
        <v>69.784999999999997</v>
      </c>
      <c r="H248">
        <f>QUARTILE(D249:D258,3)</f>
        <v>75.81</v>
      </c>
      <c r="I248">
        <f>MAX(C249,C252,C255,C258,C261,C264,C267,C270,C273,C276)</f>
        <v>101.07</v>
      </c>
      <c r="J248">
        <f>SUMIF(D249:D258,"&lt;64",D249:D258)/COUNTIF(D249:D258,"&lt;64")</f>
        <v>47.394999999999996</v>
      </c>
      <c r="N248">
        <f>MIN(L249,L252,L255,L258,L261,L264,L267,L270,L273,L276)</f>
        <v>0</v>
      </c>
      <c r="O248">
        <f>QUARTILE(M249:M258,1)</f>
        <v>0</v>
      </c>
      <c r="P248" t="e">
        <f>MEDIAN(L249,L252,L255,L258,L261,L264,L267,L270,L273,L276)</f>
        <v>#NUM!</v>
      </c>
      <c r="Q248">
        <f>QUARTILE(M249:M258,3)</f>
        <v>0</v>
      </c>
      <c r="R248">
        <f>MAX(L249,L252,L255,L258,L261,L264,L267,L270,L273,L276)</f>
        <v>0</v>
      </c>
      <c r="S248" t="e">
        <f>SUM(M249:M258)/COUNTIF(M249:M258,"&gt;0")</f>
        <v>#DIV/0!</v>
      </c>
      <c r="T248" t="s">
        <v>1298</v>
      </c>
      <c r="U248">
        <v>4.1219999999999999</v>
      </c>
      <c r="W248">
        <f>MIN(U249,U252,U255,U258,U261,U264,U267,U270,U273,U276)</f>
        <v>4.04</v>
      </c>
      <c r="X248">
        <f>QUARTILE(V249:V258,1)</f>
        <v>6.6674999999999995</v>
      </c>
      <c r="Y248">
        <f>MEDIAN(U249,U252,U255,U258,U261,U264,U267,U270,U273,U276)</f>
        <v>11.07</v>
      </c>
      <c r="Z248">
        <f>QUARTILE(V249:V258,3)</f>
        <v>12.317500000000001</v>
      </c>
      <c r="AA248">
        <f>MAX(U249,U252,U255,U258,U261,U264,U267,U270,U273,U276)</f>
        <v>65.67</v>
      </c>
      <c r="AB248">
        <f>SUMIF(V249:V258,"&lt;64",V249:V258)/COUNTIF(V249:V258,"&lt;64")</f>
        <v>10.22777777777778</v>
      </c>
      <c r="AC248" t="s">
        <v>1298</v>
      </c>
      <c r="AD248">
        <v>14.116</v>
      </c>
      <c r="AF248">
        <f>MIN(AD249,AD252,AD255,AD258,AD261,AD264,AD267,AD270,AD273,AD276)</f>
        <v>5</v>
      </c>
      <c r="AG248">
        <f>QUARTILE(AE249:AE258,1)</f>
        <v>8.5675000000000008</v>
      </c>
      <c r="AH248">
        <f>MEDIAN(AD249,AD252,AD255,AD258,AD261,AD264,AD267,AD270,AD273,AD276)</f>
        <v>11.49</v>
      </c>
      <c r="AI248">
        <f>QUARTILE(AE249:AE258,3)</f>
        <v>18.282500000000002</v>
      </c>
      <c r="AJ248">
        <f>MAX(AD249,AD252,AD255,AD258,AD261,AD264,AD267,AD270,AD273,AD276)</f>
        <v>52.2</v>
      </c>
      <c r="AK248">
        <f>SUMIF(AE249:AE258,"&lt;64",AE249:AE258)/COUNTIF(AE249:AE258,"&lt;64")</f>
        <v>18.570000000000004</v>
      </c>
      <c r="AL248" t="s">
        <v>1298</v>
      </c>
      <c r="AM248">
        <v>6.6550000000000002</v>
      </c>
      <c r="AO248">
        <f>MIN(AM249,AM252,AM255,AM258,AM261,AM264,AM267,AM270,AM273,AM276)</f>
        <v>0</v>
      </c>
      <c r="AP248">
        <f>QUARTILE(AN249:AN258,1)</f>
        <v>0</v>
      </c>
      <c r="AQ248">
        <f>MEDIAN(AM249,AM252,AM255,AM258,AM261,AM264,AM267,AM270,AM273,AM276)</f>
        <v>2.4415</v>
      </c>
      <c r="AR248">
        <f>QUARTILE(AN249:AN258,3)</f>
        <v>6.01</v>
      </c>
      <c r="AS248">
        <f>MAX(AM249,AM252,AM255,AM258,AM261,AM264,AM267,AM270,AM273,AM276)</f>
        <v>64.010000000000005</v>
      </c>
      <c r="AT248">
        <f>SUMIF(AN249:AN258,"&lt;64",AN249:AN258)/COUNTIF(AN249:AN258,"&lt;64")</f>
        <v>2.7416666666666667</v>
      </c>
      <c r="AU248" t="s">
        <v>1298</v>
      </c>
      <c r="AV248">
        <v>9.7000000000000003E-2</v>
      </c>
      <c r="AX248">
        <f>MIN(AV249,AV252,AV255,AV258,AV261,AV264,AV267,AV270,AV273,AV276)</f>
        <v>0</v>
      </c>
      <c r="AY248">
        <f>QUARTILE(AW249:AW258,1)</f>
        <v>0</v>
      </c>
      <c r="AZ248">
        <f>MEDIAN(AV249,AV252,AV255,AV258,AV261,AV264,AV267,AV270,AV273,AV276)</f>
        <v>1E-3</v>
      </c>
      <c r="BA248">
        <f>QUARTILE(AW249:AW258,3)</f>
        <v>5.0000000000000001E-3</v>
      </c>
      <c r="BB248">
        <f>MAX(AV249,AV252,AV255,AV258,AV261,AV264,AV267,AV270,AV273,AV276)</f>
        <v>38.323999999999998</v>
      </c>
      <c r="BC248">
        <f>SUMIF(AW249:AW258,"&lt;64",AW249:AW258)/COUNTIF(AW249:AW258,"&lt;64")</f>
        <v>3.8433000000000002</v>
      </c>
    </row>
    <row r="249" spans="2:55">
      <c r="B249" t="s">
        <v>1299</v>
      </c>
      <c r="C249">
        <v>45.37</v>
      </c>
      <c r="D249">
        <f>C249</f>
        <v>45.37</v>
      </c>
      <c r="M249">
        <f>L249</f>
        <v>0</v>
      </c>
      <c r="T249" t="s">
        <v>1299</v>
      </c>
      <c r="U249">
        <v>4.04</v>
      </c>
      <c r="V249">
        <f>U249</f>
        <v>4.04</v>
      </c>
      <c r="AC249" t="s">
        <v>1299</v>
      </c>
      <c r="AD249">
        <v>5</v>
      </c>
      <c r="AE249">
        <f>AD249</f>
        <v>5</v>
      </c>
      <c r="AL249" t="s">
        <v>1299</v>
      </c>
      <c r="AM249">
        <v>6.65</v>
      </c>
      <c r="AN249">
        <f>AM249</f>
        <v>6.65</v>
      </c>
      <c r="AU249" t="s">
        <v>1299</v>
      </c>
      <c r="AV249">
        <v>0</v>
      </c>
      <c r="AW249">
        <f>AV249</f>
        <v>0</v>
      </c>
    </row>
    <row r="250" spans="2:55">
      <c r="B250" t="s">
        <v>84</v>
      </c>
      <c r="D250">
        <f>C252</f>
        <v>93.65</v>
      </c>
      <c r="M250">
        <f>L252</f>
        <v>0</v>
      </c>
      <c r="T250" t="s">
        <v>84</v>
      </c>
      <c r="V250">
        <f>U252</f>
        <v>6.19</v>
      </c>
      <c r="AC250" t="s">
        <v>84</v>
      </c>
      <c r="AE250">
        <f>AD252</f>
        <v>7.86</v>
      </c>
      <c r="AL250" t="s">
        <v>1321</v>
      </c>
      <c r="AM250">
        <v>64.096999999999994</v>
      </c>
      <c r="AN250">
        <f>AM252</f>
        <v>0</v>
      </c>
      <c r="AU250" t="s">
        <v>1321</v>
      </c>
      <c r="AV250">
        <v>8.9999999999999993E-3</v>
      </c>
      <c r="AW250">
        <f>AV252</f>
        <v>0</v>
      </c>
    </row>
    <row r="251" spans="2:55">
      <c r="B251" t="s">
        <v>1298</v>
      </c>
      <c r="C251">
        <v>204.19200000000001</v>
      </c>
      <c r="D251">
        <f>C255</f>
        <v>69.31</v>
      </c>
      <c r="M251">
        <f>L255</f>
        <v>0</v>
      </c>
      <c r="T251" t="s">
        <v>1298</v>
      </c>
      <c r="U251">
        <v>6.4320000000000004</v>
      </c>
      <c r="V251">
        <f>U255</f>
        <v>12.31</v>
      </c>
      <c r="AC251" t="s">
        <v>1298</v>
      </c>
      <c r="AD251">
        <v>23.283999999999999</v>
      </c>
      <c r="AE251">
        <f>AD255</f>
        <v>10.69</v>
      </c>
      <c r="AL251" t="s">
        <v>1322</v>
      </c>
      <c r="AM251">
        <v>64.010000000000005</v>
      </c>
      <c r="AN251">
        <f>AM255</f>
        <v>12.691000000000001</v>
      </c>
      <c r="AU251" t="s">
        <v>1322</v>
      </c>
      <c r="AV251">
        <v>0.01</v>
      </c>
      <c r="AW251">
        <f>AV255</f>
        <v>6.0000000000000001E-3</v>
      </c>
    </row>
    <row r="252" spans="2:55">
      <c r="B252" t="s">
        <v>1299</v>
      </c>
      <c r="C252">
        <v>93.65</v>
      </c>
      <c r="D252">
        <f>C258</f>
        <v>70.010000000000005</v>
      </c>
      <c r="M252">
        <f>L258</f>
        <v>0</v>
      </c>
      <c r="T252" t="s">
        <v>1299</v>
      </c>
      <c r="U252">
        <v>6.19</v>
      </c>
      <c r="V252">
        <f>U258</f>
        <v>11.64</v>
      </c>
      <c r="AC252" t="s">
        <v>1299</v>
      </c>
      <c r="AD252">
        <v>7.86</v>
      </c>
      <c r="AE252">
        <f>AD258</f>
        <v>18.920000000000002</v>
      </c>
      <c r="AL252" t="s">
        <v>52</v>
      </c>
      <c r="AN252">
        <f>AM258</f>
        <v>0.45100000000000001</v>
      </c>
      <c r="AU252" t="s">
        <v>52</v>
      </c>
      <c r="AW252">
        <f>AV258</f>
        <v>2E-3</v>
      </c>
    </row>
    <row r="253" spans="2:55">
      <c r="B253" t="s">
        <v>85</v>
      </c>
      <c r="D253">
        <f>C261</f>
        <v>73.680000000000007</v>
      </c>
      <c r="M253">
        <f>L261</f>
        <v>0</v>
      </c>
      <c r="T253" t="s">
        <v>85</v>
      </c>
      <c r="V253">
        <f>U261</f>
        <v>21.32</v>
      </c>
      <c r="AC253" t="s">
        <v>85</v>
      </c>
      <c r="AE253">
        <f>AD261</f>
        <v>44.68</v>
      </c>
      <c r="AL253" t="s">
        <v>1298</v>
      </c>
      <c r="AM253">
        <v>0.97799999999999998</v>
      </c>
      <c r="AN253">
        <f>AM261</f>
        <v>4.09</v>
      </c>
      <c r="AU253" t="s">
        <v>1298</v>
      </c>
      <c r="AV253">
        <v>0.14299999999999999</v>
      </c>
      <c r="AW253">
        <f>AV261</f>
        <v>0</v>
      </c>
    </row>
    <row r="254" spans="2:55">
      <c r="B254" t="s">
        <v>1298</v>
      </c>
      <c r="C254">
        <v>109.95</v>
      </c>
      <c r="D254">
        <f>C264</f>
        <v>49.42</v>
      </c>
      <c r="M254">
        <f>L264</f>
        <v>0</v>
      </c>
      <c r="T254" t="s">
        <v>1298</v>
      </c>
      <c r="U254">
        <v>12.468999999999999</v>
      </c>
      <c r="V254">
        <f>U264</f>
        <v>65.67</v>
      </c>
      <c r="AC254" t="s">
        <v>1298</v>
      </c>
      <c r="AD254">
        <v>31.829000000000001</v>
      </c>
      <c r="AE254">
        <f>AD264</f>
        <v>52.2</v>
      </c>
      <c r="AL254" t="s">
        <v>1299</v>
      </c>
      <c r="AM254">
        <v>0.98</v>
      </c>
      <c r="AN254">
        <f>AM264</f>
        <v>0</v>
      </c>
      <c r="AU254" t="s">
        <v>1299</v>
      </c>
      <c r="AV254">
        <v>0</v>
      </c>
      <c r="AW254">
        <f>AV264</f>
        <v>0</v>
      </c>
    </row>
    <row r="255" spans="2:55">
      <c r="B255" t="s">
        <v>1299</v>
      </c>
      <c r="C255">
        <v>69.31</v>
      </c>
      <c r="D255">
        <f>C267</f>
        <v>76.52</v>
      </c>
      <c r="M255">
        <f>L267</f>
        <v>0</v>
      </c>
      <c r="T255" t="s">
        <v>1299</v>
      </c>
      <c r="U255">
        <v>12.31</v>
      </c>
      <c r="V255">
        <f>U267</f>
        <v>6.47</v>
      </c>
      <c r="AC255" t="s">
        <v>1299</v>
      </c>
      <c r="AD255">
        <v>10.69</v>
      </c>
      <c r="AE255">
        <f>AD267</f>
        <v>7</v>
      </c>
      <c r="AL255" t="s">
        <v>1321</v>
      </c>
      <c r="AM255">
        <v>12.691000000000001</v>
      </c>
      <c r="AN255">
        <f>AM267</f>
        <v>0</v>
      </c>
      <c r="AU255" t="s">
        <v>1321</v>
      </c>
      <c r="AV255">
        <v>6.0000000000000001E-3</v>
      </c>
      <c r="AW255">
        <f>AV267</f>
        <v>0</v>
      </c>
    </row>
    <row r="256" spans="2:55">
      <c r="B256" t="s">
        <v>86</v>
      </c>
      <c r="D256">
        <f>C270</f>
        <v>69</v>
      </c>
      <c r="M256">
        <f>L270</f>
        <v>0</v>
      </c>
      <c r="T256" t="s">
        <v>86</v>
      </c>
      <c r="V256">
        <f>U270</f>
        <v>7.26</v>
      </c>
      <c r="AC256" t="s">
        <v>86</v>
      </c>
      <c r="AE256">
        <f>AD270</f>
        <v>10.83</v>
      </c>
      <c r="AL256" t="s">
        <v>1322</v>
      </c>
      <c r="AM256">
        <v>12.57</v>
      </c>
      <c r="AN256">
        <f>AM270</f>
        <v>0</v>
      </c>
      <c r="AU256" t="s">
        <v>1322</v>
      </c>
      <c r="AV256">
        <v>0</v>
      </c>
      <c r="AW256">
        <f>AV270</f>
        <v>38.323999999999998</v>
      </c>
    </row>
    <row r="257" spans="2:49">
      <c r="B257" t="s">
        <v>1298</v>
      </c>
      <c r="C257">
        <v>90.204999999999998</v>
      </c>
      <c r="D257">
        <f>C273</f>
        <v>69.56</v>
      </c>
      <c r="M257">
        <f>L273</f>
        <v>0</v>
      </c>
      <c r="T257" t="s">
        <v>1298</v>
      </c>
      <c r="U257">
        <v>11.74</v>
      </c>
      <c r="V257">
        <f>U273</f>
        <v>10.5</v>
      </c>
      <c r="AC257" t="s">
        <v>1298</v>
      </c>
      <c r="AD257">
        <v>54.036999999999999</v>
      </c>
      <c r="AE257">
        <f>AD273</f>
        <v>12.15</v>
      </c>
      <c r="AL257" t="s">
        <v>53</v>
      </c>
      <c r="AN257">
        <f>AM273</f>
        <v>0.79300000000000004</v>
      </c>
      <c r="AU257" t="s">
        <v>53</v>
      </c>
      <c r="AW257">
        <f>AV273</f>
        <v>0.10100000000000001</v>
      </c>
    </row>
    <row r="258" spans="2:49">
      <c r="B258" t="s">
        <v>1299</v>
      </c>
      <c r="C258">
        <v>70.010000000000005</v>
      </c>
      <c r="D258">
        <f>C276</f>
        <v>101.07</v>
      </c>
      <c r="M258">
        <f>L276</f>
        <v>0</v>
      </c>
      <c r="T258" t="s">
        <v>1299</v>
      </c>
      <c r="U258">
        <v>11.64</v>
      </c>
      <c r="V258">
        <f>U276</f>
        <v>12.32</v>
      </c>
      <c r="AC258" t="s">
        <v>1299</v>
      </c>
      <c r="AD258">
        <v>18.920000000000002</v>
      </c>
      <c r="AE258">
        <f>AD276</f>
        <v>16.37</v>
      </c>
      <c r="AL258" t="s">
        <v>1298</v>
      </c>
      <c r="AM258">
        <v>0.45100000000000001</v>
      </c>
      <c r="AN258">
        <f>AM276</f>
        <v>64.010000000000005</v>
      </c>
      <c r="AU258" t="s">
        <v>1298</v>
      </c>
      <c r="AV258">
        <v>2E-3</v>
      </c>
      <c r="AW258">
        <f>AV276</f>
        <v>0</v>
      </c>
    </row>
    <row r="259" spans="2:49">
      <c r="B259" t="s">
        <v>87</v>
      </c>
      <c r="T259" t="s">
        <v>87</v>
      </c>
      <c r="AC259" t="s">
        <v>87</v>
      </c>
      <c r="AL259" t="s">
        <v>1299</v>
      </c>
      <c r="AM259">
        <v>0.45</v>
      </c>
      <c r="AU259" t="s">
        <v>1299</v>
      </c>
      <c r="AV259">
        <v>0</v>
      </c>
    </row>
    <row r="260" spans="2:49">
      <c r="B260" t="s">
        <v>1298</v>
      </c>
      <c r="C260">
        <v>135.94999999999999</v>
      </c>
      <c r="T260" t="s">
        <v>1298</v>
      </c>
      <c r="U260">
        <v>21.506</v>
      </c>
      <c r="AC260" t="s">
        <v>1298</v>
      </c>
      <c r="AD260">
        <v>96.58</v>
      </c>
      <c r="AL260" t="s">
        <v>1321</v>
      </c>
      <c r="AM260">
        <v>4.1920000000000002</v>
      </c>
      <c r="AU260" t="s">
        <v>1321</v>
      </c>
      <c r="AV260">
        <v>4.0000000000000001E-3</v>
      </c>
    </row>
    <row r="261" spans="2:49">
      <c r="B261" t="s">
        <v>1299</v>
      </c>
      <c r="C261">
        <v>73.680000000000007</v>
      </c>
      <c r="T261" t="s">
        <v>1299</v>
      </c>
      <c r="U261">
        <v>21.32</v>
      </c>
      <c r="AC261" t="s">
        <v>1299</v>
      </c>
      <c r="AD261">
        <v>44.68</v>
      </c>
      <c r="AL261" t="s">
        <v>1322</v>
      </c>
      <c r="AM261">
        <v>4.09</v>
      </c>
      <c r="AU261" t="s">
        <v>1322</v>
      </c>
      <c r="AV261">
        <v>0</v>
      </c>
    </row>
    <row r="262" spans="2:49">
      <c r="B262" t="s">
        <v>88</v>
      </c>
      <c r="T262" t="s">
        <v>88</v>
      </c>
      <c r="AC262" t="s">
        <v>88</v>
      </c>
      <c r="AL262" t="s">
        <v>54</v>
      </c>
      <c r="AU262" t="s">
        <v>54</v>
      </c>
    </row>
    <row r="263" spans="2:49">
      <c r="B263" t="s">
        <v>1298</v>
      </c>
      <c r="C263">
        <v>102.76600000000001</v>
      </c>
      <c r="T263" t="s">
        <v>1298</v>
      </c>
      <c r="U263">
        <v>66.387</v>
      </c>
      <c r="AC263" t="s">
        <v>1298</v>
      </c>
      <c r="AD263">
        <v>124.739</v>
      </c>
      <c r="AL263" t="s">
        <v>1298</v>
      </c>
      <c r="AM263">
        <v>1E-3</v>
      </c>
      <c r="AU263" t="s">
        <v>1298</v>
      </c>
      <c r="AV263">
        <v>2E-3</v>
      </c>
    </row>
    <row r="264" spans="2:49">
      <c r="B264" t="s">
        <v>1299</v>
      </c>
      <c r="C264">
        <v>49.42</v>
      </c>
      <c r="T264" t="s">
        <v>1299</v>
      </c>
      <c r="U264">
        <v>65.67</v>
      </c>
      <c r="AC264" t="s">
        <v>1299</v>
      </c>
      <c r="AD264">
        <v>52.2</v>
      </c>
      <c r="AL264" t="s">
        <v>1299</v>
      </c>
      <c r="AM264">
        <v>0</v>
      </c>
      <c r="AU264" t="s">
        <v>1299</v>
      </c>
      <c r="AV264">
        <v>0</v>
      </c>
    </row>
    <row r="265" spans="2:49">
      <c r="B265" t="s">
        <v>89</v>
      </c>
      <c r="T265" t="s">
        <v>89</v>
      </c>
      <c r="AC265" t="s">
        <v>89</v>
      </c>
      <c r="AL265" t="s">
        <v>1321</v>
      </c>
      <c r="AM265">
        <v>0</v>
      </c>
      <c r="AU265" t="s">
        <v>1321</v>
      </c>
      <c r="AV265">
        <v>1E-3</v>
      </c>
    </row>
    <row r="266" spans="2:49">
      <c r="B266" t="s">
        <v>1298</v>
      </c>
      <c r="C266">
        <v>94.352999999999994</v>
      </c>
      <c r="T266" t="s">
        <v>1298</v>
      </c>
      <c r="U266">
        <v>7.4640000000000004</v>
      </c>
      <c r="AC266" t="s">
        <v>1298</v>
      </c>
      <c r="AD266">
        <v>16.151</v>
      </c>
      <c r="AL266" t="s">
        <v>1322</v>
      </c>
      <c r="AM266">
        <v>0</v>
      </c>
      <c r="AU266" t="s">
        <v>1322</v>
      </c>
      <c r="AV266">
        <v>0</v>
      </c>
    </row>
    <row r="267" spans="2:49">
      <c r="B267" t="s">
        <v>1299</v>
      </c>
      <c r="C267">
        <v>76.52</v>
      </c>
      <c r="T267" t="s">
        <v>1299</v>
      </c>
      <c r="U267">
        <v>6.47</v>
      </c>
      <c r="AC267" t="s">
        <v>1299</v>
      </c>
      <c r="AD267">
        <v>7</v>
      </c>
      <c r="AL267" t="s">
        <v>55</v>
      </c>
      <c r="AU267" t="s">
        <v>55</v>
      </c>
    </row>
    <row r="268" spans="2:49">
      <c r="B268" t="s">
        <v>90</v>
      </c>
      <c r="T268" t="s">
        <v>90</v>
      </c>
      <c r="AC268" t="s">
        <v>90</v>
      </c>
      <c r="AL268" t="s">
        <v>1298</v>
      </c>
      <c r="AM268">
        <v>1E-3</v>
      </c>
      <c r="AU268" t="s">
        <v>1298</v>
      </c>
      <c r="AV268">
        <v>1.151</v>
      </c>
    </row>
    <row r="269" spans="2:49">
      <c r="B269" t="s">
        <v>1298</v>
      </c>
      <c r="C269">
        <v>81.478999999999999</v>
      </c>
      <c r="T269" t="s">
        <v>1298</v>
      </c>
      <c r="U269">
        <v>7.3630000000000004</v>
      </c>
      <c r="AC269" t="s">
        <v>1298</v>
      </c>
      <c r="AD269">
        <v>26.745000000000001</v>
      </c>
      <c r="AL269" t="s">
        <v>1299</v>
      </c>
      <c r="AM269">
        <v>0</v>
      </c>
      <c r="AU269" t="s">
        <v>1299</v>
      </c>
      <c r="AV269">
        <v>1.1599999999999999</v>
      </c>
    </row>
    <row r="270" spans="2:49">
      <c r="B270" t="s">
        <v>1299</v>
      </c>
      <c r="C270">
        <v>69</v>
      </c>
      <c r="T270" t="s">
        <v>1299</v>
      </c>
      <c r="U270">
        <v>7.26</v>
      </c>
      <c r="AC270" t="s">
        <v>1299</v>
      </c>
      <c r="AD270">
        <v>10.83</v>
      </c>
      <c r="AL270" t="s">
        <v>1321</v>
      </c>
      <c r="AM270">
        <v>0</v>
      </c>
      <c r="AU270" t="s">
        <v>1321</v>
      </c>
      <c r="AV270">
        <v>38.323999999999998</v>
      </c>
    </row>
    <row r="271" spans="2:49">
      <c r="B271" t="s">
        <v>91</v>
      </c>
      <c r="T271" t="s">
        <v>91</v>
      </c>
      <c r="AC271" t="s">
        <v>91</v>
      </c>
      <c r="AL271" t="s">
        <v>1322</v>
      </c>
      <c r="AM271">
        <v>0</v>
      </c>
      <c r="AU271" t="s">
        <v>1322</v>
      </c>
      <c r="AV271">
        <v>38.31</v>
      </c>
    </row>
    <row r="272" spans="2:49">
      <c r="B272" t="s">
        <v>1298</v>
      </c>
      <c r="C272">
        <v>96.251999999999995</v>
      </c>
      <c r="T272" t="s">
        <v>1298</v>
      </c>
      <c r="U272">
        <v>10.638999999999999</v>
      </c>
      <c r="AC272" t="s">
        <v>1298</v>
      </c>
      <c r="AD272">
        <v>29.484000000000002</v>
      </c>
      <c r="AL272" t="s">
        <v>56</v>
      </c>
      <c r="AU272" t="s">
        <v>56</v>
      </c>
    </row>
    <row r="273" spans="2:55">
      <c r="B273" t="s">
        <v>1299</v>
      </c>
      <c r="C273">
        <v>69.56</v>
      </c>
      <c r="T273" t="s">
        <v>1299</v>
      </c>
      <c r="U273">
        <v>10.5</v>
      </c>
      <c r="AC273" t="s">
        <v>1299</v>
      </c>
      <c r="AD273">
        <v>12.15</v>
      </c>
      <c r="AL273" t="s">
        <v>1298</v>
      </c>
      <c r="AM273">
        <v>0.79300000000000004</v>
      </c>
      <c r="AU273" t="s">
        <v>1298</v>
      </c>
      <c r="AV273">
        <v>0.10100000000000001</v>
      </c>
    </row>
    <row r="274" spans="2:55">
      <c r="B274" t="s">
        <v>92</v>
      </c>
      <c r="T274" t="s">
        <v>92</v>
      </c>
      <c r="AC274" t="s">
        <v>92</v>
      </c>
      <c r="AL274" t="s">
        <v>1299</v>
      </c>
      <c r="AM274">
        <v>0.79</v>
      </c>
      <c r="AU274" t="s">
        <v>1299</v>
      </c>
      <c r="AV274">
        <v>0.01</v>
      </c>
    </row>
    <row r="275" spans="2:55">
      <c r="B275" t="s">
        <v>1298</v>
      </c>
      <c r="C275">
        <v>137.393</v>
      </c>
      <c r="T275" t="s">
        <v>1298</v>
      </c>
      <c r="U275">
        <v>12.455</v>
      </c>
      <c r="AC275" t="s">
        <v>1298</v>
      </c>
      <c r="AD275">
        <v>37.454999999999998</v>
      </c>
      <c r="AL275" t="s">
        <v>1321</v>
      </c>
      <c r="AM275">
        <v>64.069999999999993</v>
      </c>
      <c r="AU275" t="s">
        <v>1321</v>
      </c>
      <c r="AV275">
        <v>8.0000000000000002E-3</v>
      </c>
    </row>
    <row r="276" spans="2:55">
      <c r="B276" t="s">
        <v>1299</v>
      </c>
      <c r="C276">
        <v>101.07</v>
      </c>
      <c r="T276" t="s">
        <v>1299</v>
      </c>
      <c r="U276">
        <v>12.32</v>
      </c>
      <c r="AC276" t="s">
        <v>1299</v>
      </c>
      <c r="AD276">
        <v>16.37</v>
      </c>
      <c r="AL276" t="s">
        <v>1322</v>
      </c>
      <c r="AM276">
        <v>64.010000000000005</v>
      </c>
      <c r="AU276" t="s">
        <v>1322</v>
      </c>
      <c r="AV276">
        <v>0</v>
      </c>
    </row>
    <row r="277" spans="2:55">
      <c r="B277" t="s">
        <v>93</v>
      </c>
      <c r="T277" t="s">
        <v>93</v>
      </c>
      <c r="AC277" t="s">
        <v>93</v>
      </c>
      <c r="AL277" t="s">
        <v>57</v>
      </c>
      <c r="AU277" t="s">
        <v>57</v>
      </c>
    </row>
    <row r="278" spans="2:55">
      <c r="B278" t="s">
        <v>1298</v>
      </c>
      <c r="C278">
        <v>37.279000000000003</v>
      </c>
      <c r="E278">
        <f>MIN(C279,C282,C285,C288,C291,C294,C297,C300,C303,C306)</f>
        <v>30.01</v>
      </c>
      <c r="F278">
        <f>QUARTILE(D279:D288,1)</f>
        <v>49.935000000000002</v>
      </c>
      <c r="G278">
        <f>MEDIAN(C279,C282,C285,C288,C291,C294,C297,C300,C303,C306)</f>
        <v>64.394999999999996</v>
      </c>
      <c r="H278">
        <f>QUARTILE(D279:D288,3)</f>
        <v>80.545000000000002</v>
      </c>
      <c r="I278">
        <f>MAX(C279,C282,C285,C288,C291,C294,C297,C300,C303,C306)</f>
        <v>127.27</v>
      </c>
      <c r="J278">
        <f>SUMIF(D279:D288,"&lt;64",D279:D288)/COUNTIF(D279:D288,"&lt;64")</f>
        <v>47.364000000000004</v>
      </c>
      <c r="N278">
        <f>MIN(L279,L282,L285,L288,L291,L294,L297,L300,L303,L306)</f>
        <v>0</v>
      </c>
      <c r="O278">
        <f>QUARTILE(M279:M288,1)</f>
        <v>0</v>
      </c>
      <c r="P278" t="e">
        <f>MEDIAN(L279,L282,L285,L288,L291,L294,L297,L300,L303,L306)</f>
        <v>#NUM!</v>
      </c>
      <c r="Q278">
        <f>QUARTILE(M279:M288,3)</f>
        <v>0</v>
      </c>
      <c r="R278">
        <f>MAX(L279,L282,L285,L288,L291,L294,L297,L300,L303,L306)</f>
        <v>0</v>
      </c>
      <c r="S278" t="e">
        <f>SUM(M279:M288)/COUNTIF(M279:M288,"&gt;0")</f>
        <v>#DIV/0!</v>
      </c>
      <c r="T278" t="s">
        <v>1298</v>
      </c>
      <c r="U278">
        <v>3.3050000000000002</v>
      </c>
      <c r="W278">
        <f>MIN(U279,U282,U285,U288,U291,U294,U297,U300,U303,U306)</f>
        <v>3.22</v>
      </c>
      <c r="X278">
        <f>QUARTILE(V279:V288,1)</f>
        <v>4.3599999999999994</v>
      </c>
      <c r="Y278">
        <f>MEDIAN(U279,U282,U285,U288,U291,U294,U297,U300,U303,U306)</f>
        <v>5.7149999999999999</v>
      </c>
      <c r="Z278">
        <f>QUARTILE(V279:V288,3)</f>
        <v>16.037499999999998</v>
      </c>
      <c r="AA278">
        <f>MAX(U279,U282,U285,U288,U291,U294,U297,U300,U303,U306)</f>
        <v>65.09</v>
      </c>
      <c r="AB278">
        <f>SUMIF(V279:V288,"&lt;64",V279:V288)/COUNTIF(V279:V288,"&lt;64")</f>
        <v>10.207777777777777</v>
      </c>
      <c r="AC278" t="s">
        <v>1298</v>
      </c>
      <c r="AD278">
        <v>10.362</v>
      </c>
      <c r="AF278">
        <f>MIN(AD279,AD282,AD285,AD288,AD291,AD294,AD297,AD300,AD303,AD306)</f>
        <v>3.64</v>
      </c>
      <c r="AG278">
        <f>QUARTILE(AE279:AE288,1)</f>
        <v>6.0549999999999997</v>
      </c>
      <c r="AH278">
        <f>MEDIAN(AD279,AD282,AD285,AD288,AD291,AD294,AD297,AD300,AD303,AD306)</f>
        <v>8.3350000000000009</v>
      </c>
      <c r="AI278">
        <f>QUARTILE(AE279:AE288,3)</f>
        <v>11.9025</v>
      </c>
      <c r="AJ278">
        <f>MAX(AD279,AD282,AD285,AD288,AD291,AD294,AD297,AD300,AD303,AD306)</f>
        <v>52.1</v>
      </c>
      <c r="AK278">
        <f>SUMIF(AE279:AE288,"&lt;64",AE279:AE288)/COUNTIF(AE279:AE288,"&lt;64")</f>
        <v>14.117999999999999</v>
      </c>
      <c r="AL278" t="s">
        <v>1298</v>
      </c>
      <c r="AM278">
        <v>10.677</v>
      </c>
      <c r="AO278">
        <f>MIN(AM279,AM282,AM285,AM288,AM291,AM294,AM297,AM300,AM303,AM306)</f>
        <v>0</v>
      </c>
      <c r="AP278">
        <f>QUARTILE(AN279:AN288,1)</f>
        <v>2.5000000000000001E-4</v>
      </c>
      <c r="AQ278">
        <f>MEDIAN(AM279,AM282,AM285,AM288,AM291,AM294,AM297,AM300,AM303,AM306)</f>
        <v>9.859</v>
      </c>
      <c r="AR278">
        <f>QUARTILE(AN279:AN288,3)</f>
        <v>50.672499999999999</v>
      </c>
      <c r="AS278">
        <f>MAX(AM279,AM282,AM285,AM288,AM291,AM294,AM297,AM300,AM303,AM306)</f>
        <v>64.14</v>
      </c>
      <c r="AT278">
        <f>SUMIF(AN279:AN288,"&lt;64",AN279:AN288)/COUNTIF(AN279:AN288,"&lt;64")</f>
        <v>4.0455714285714288</v>
      </c>
      <c r="AU278" t="s">
        <v>1298</v>
      </c>
      <c r="AV278">
        <v>0.114</v>
      </c>
      <c r="AX278">
        <f>MIN(AV279,AV282,AV285,AV288,AV291,AV294,AV297,AV300,AV303,AV306)</f>
        <v>0</v>
      </c>
      <c r="AY278">
        <f>QUARTILE(AW279:AW288,1)</f>
        <v>7.5000000000000002E-4</v>
      </c>
      <c r="AZ278">
        <f>MEDIAN(AV279,AV282,AV285,AV288,AV291,AV294,AV297,AV300,AV303,AV306)</f>
        <v>3.3500000000000002E-2</v>
      </c>
      <c r="BA278">
        <f>QUARTILE(AW279:AW288,3)</f>
        <v>0.14124999999999999</v>
      </c>
      <c r="BB278">
        <f>MAX(AV279,AV282,AV285,AV288,AV291,AV294,AV297,AV300,AV303,AV306)</f>
        <v>64.019000000000005</v>
      </c>
      <c r="BC278">
        <f>SUMIF(AW279:AW288,"&lt;64",AW279:AW288)/COUNTIF(AW279:AW288,"&lt;64")</f>
        <v>0.55500000000000005</v>
      </c>
    </row>
    <row r="279" spans="2:55">
      <c r="B279" t="s">
        <v>1299</v>
      </c>
      <c r="C279">
        <v>30.01</v>
      </c>
      <c r="D279">
        <f>C279</f>
        <v>30.01</v>
      </c>
      <c r="M279">
        <f>L279</f>
        <v>0</v>
      </c>
      <c r="T279" t="s">
        <v>1299</v>
      </c>
      <c r="U279">
        <v>3.22</v>
      </c>
      <c r="V279">
        <f>U279</f>
        <v>3.22</v>
      </c>
      <c r="AC279" t="s">
        <v>1299</v>
      </c>
      <c r="AD279">
        <v>3.64</v>
      </c>
      <c r="AE279">
        <f>AD279</f>
        <v>3.64</v>
      </c>
      <c r="AL279" t="s">
        <v>1299</v>
      </c>
      <c r="AM279">
        <v>10.66</v>
      </c>
      <c r="AN279">
        <f>AM279</f>
        <v>10.66</v>
      </c>
      <c r="AU279" t="s">
        <v>1299</v>
      </c>
      <c r="AV279">
        <v>0</v>
      </c>
      <c r="AW279">
        <f>AV279</f>
        <v>0</v>
      </c>
    </row>
    <row r="280" spans="2:55">
      <c r="B280" t="s">
        <v>94</v>
      </c>
      <c r="D280">
        <f>C282</f>
        <v>127.27</v>
      </c>
      <c r="M280">
        <f>L282</f>
        <v>0</v>
      </c>
      <c r="T280" t="s">
        <v>94</v>
      </c>
      <c r="V280">
        <f>U282</f>
        <v>6.19</v>
      </c>
      <c r="AC280" t="s">
        <v>94</v>
      </c>
      <c r="AE280">
        <f>AD282</f>
        <v>10.39</v>
      </c>
      <c r="AL280" t="s">
        <v>1321</v>
      </c>
      <c r="AM280">
        <v>64.099999999999994</v>
      </c>
      <c r="AN280">
        <f>AM282</f>
        <v>0</v>
      </c>
      <c r="AU280" t="s">
        <v>1321</v>
      </c>
      <c r="AV280">
        <v>1E-3</v>
      </c>
      <c r="AW280">
        <f>AV282</f>
        <v>0</v>
      </c>
    </row>
    <row r="281" spans="2:55">
      <c r="B281" t="s">
        <v>1298</v>
      </c>
      <c r="C281">
        <v>149.92699999999999</v>
      </c>
      <c r="D281">
        <f>C285</f>
        <v>58.97</v>
      </c>
      <c r="M281">
        <f>L285</f>
        <v>0</v>
      </c>
      <c r="T281" t="s">
        <v>1298</v>
      </c>
      <c r="U281">
        <v>6.4169999999999998</v>
      </c>
      <c r="V281">
        <f>U285</f>
        <v>5.0199999999999996</v>
      </c>
      <c r="AC281" t="s">
        <v>1298</v>
      </c>
      <c r="AD281">
        <v>24.137</v>
      </c>
      <c r="AE281">
        <f>AD285</f>
        <v>5.77</v>
      </c>
      <c r="AL281" t="s">
        <v>1322</v>
      </c>
      <c r="AM281">
        <v>64.010000000000005</v>
      </c>
      <c r="AN281">
        <f>AM285</f>
        <v>64.078999999999994</v>
      </c>
      <c r="AU281" t="s">
        <v>1322</v>
      </c>
      <c r="AV281">
        <v>0</v>
      </c>
      <c r="AW281">
        <f>AV285</f>
        <v>64.019000000000005</v>
      </c>
    </row>
    <row r="282" spans="2:55">
      <c r="B282" t="s">
        <v>1299</v>
      </c>
      <c r="C282">
        <v>127.27</v>
      </c>
      <c r="D282">
        <f>C288</f>
        <v>82.28</v>
      </c>
      <c r="M282">
        <f>L288</f>
        <v>0</v>
      </c>
      <c r="T282" t="s">
        <v>1299</v>
      </c>
      <c r="U282">
        <v>6.19</v>
      </c>
      <c r="V282">
        <f>U288</f>
        <v>6.7</v>
      </c>
      <c r="AC282" t="s">
        <v>1299</v>
      </c>
      <c r="AD282">
        <v>10.39</v>
      </c>
      <c r="AE282">
        <f>AD288</f>
        <v>12.25</v>
      </c>
      <c r="AL282" t="s">
        <v>58</v>
      </c>
      <c r="AN282">
        <f>AM288</f>
        <v>1E-3</v>
      </c>
      <c r="AU282" t="s">
        <v>58</v>
      </c>
      <c r="AW282">
        <f>AV288</f>
        <v>0.17499999999999999</v>
      </c>
    </row>
    <row r="283" spans="2:55">
      <c r="B283" t="s">
        <v>95</v>
      </c>
      <c r="D283">
        <f>C291</f>
        <v>75.34</v>
      </c>
      <c r="M283">
        <f>L291</f>
        <v>0</v>
      </c>
      <c r="T283" t="s">
        <v>95</v>
      </c>
      <c r="V283">
        <f>U291</f>
        <v>38.17</v>
      </c>
      <c r="AC283" t="s">
        <v>95</v>
      </c>
      <c r="AE283">
        <f>AD291</f>
        <v>27.69</v>
      </c>
      <c r="AL283" t="s">
        <v>1298</v>
      </c>
      <c r="AM283">
        <v>11.084</v>
      </c>
      <c r="AN283">
        <f>AM291</f>
        <v>0</v>
      </c>
      <c r="AU283" t="s">
        <v>1298</v>
      </c>
      <c r="AV283">
        <v>3.3180000000000001</v>
      </c>
      <c r="AW283">
        <f>AV291</f>
        <v>0.04</v>
      </c>
    </row>
    <row r="284" spans="2:55">
      <c r="B284" t="s">
        <v>1298</v>
      </c>
      <c r="C284">
        <v>60.713999999999999</v>
      </c>
      <c r="D284">
        <f>C294</f>
        <v>48.81</v>
      </c>
      <c r="M284">
        <f>L294</f>
        <v>0</v>
      </c>
      <c r="T284" t="s">
        <v>1298</v>
      </c>
      <c r="U284">
        <v>5.1360000000000001</v>
      </c>
      <c r="V284">
        <f>U294</f>
        <v>65.09</v>
      </c>
      <c r="AC284" t="s">
        <v>1298</v>
      </c>
      <c r="AD284">
        <v>15.236000000000001</v>
      </c>
      <c r="AE284">
        <f>AD294</f>
        <v>52.1</v>
      </c>
      <c r="AL284" t="s">
        <v>1299</v>
      </c>
      <c r="AM284">
        <v>11.08</v>
      </c>
      <c r="AN284">
        <f>AM294</f>
        <v>8.6</v>
      </c>
      <c r="AU284" t="s">
        <v>1299</v>
      </c>
      <c r="AV284">
        <v>3.3</v>
      </c>
      <c r="AW284">
        <f>AV294</f>
        <v>4.74</v>
      </c>
    </row>
    <row r="285" spans="2:55">
      <c r="B285" t="s">
        <v>1299</v>
      </c>
      <c r="C285">
        <v>58.97</v>
      </c>
      <c r="D285">
        <f>C297</f>
        <v>69.819999999999993</v>
      </c>
      <c r="M285">
        <f>L297</f>
        <v>0</v>
      </c>
      <c r="T285" t="s">
        <v>1299</v>
      </c>
      <c r="U285">
        <v>5.0199999999999996</v>
      </c>
      <c r="V285">
        <f>U297</f>
        <v>19.149999999999999</v>
      </c>
      <c r="AC285" t="s">
        <v>1299</v>
      </c>
      <c r="AD285">
        <v>5.77</v>
      </c>
      <c r="AE285">
        <f>AD297</f>
        <v>10.86</v>
      </c>
      <c r="AL285" t="s">
        <v>1321</v>
      </c>
      <c r="AM285">
        <v>64.078999999999994</v>
      </c>
      <c r="AN285">
        <f>AM297</f>
        <v>0</v>
      </c>
      <c r="AU285" t="s">
        <v>1321</v>
      </c>
      <c r="AV285">
        <v>64.019000000000005</v>
      </c>
      <c r="AW285">
        <f>AV297</f>
        <v>0</v>
      </c>
    </row>
    <row r="286" spans="2:55">
      <c r="B286" t="s">
        <v>96</v>
      </c>
      <c r="D286">
        <f>C300</f>
        <v>45.72</v>
      </c>
      <c r="M286">
        <f>L300</f>
        <v>0</v>
      </c>
      <c r="T286" t="s">
        <v>96</v>
      </c>
      <c r="V286">
        <f>U300</f>
        <v>4.1399999999999997</v>
      </c>
      <c r="AC286" t="s">
        <v>96</v>
      </c>
      <c r="AE286">
        <f>AD300</f>
        <v>6.28</v>
      </c>
      <c r="AL286" t="s">
        <v>1322</v>
      </c>
      <c r="AM286">
        <v>64.010000000000005</v>
      </c>
      <c r="AN286">
        <f>AM300</f>
        <v>64.14</v>
      </c>
      <c r="AU286" t="s">
        <v>1322</v>
      </c>
      <c r="AV286">
        <v>64.010000000000005</v>
      </c>
      <c r="AW286">
        <f>AV300</f>
        <v>2.7E-2</v>
      </c>
    </row>
    <row r="287" spans="2:55">
      <c r="B287" t="s">
        <v>1298</v>
      </c>
      <c r="C287">
        <v>98.793999999999997</v>
      </c>
      <c r="D287">
        <f>C303</f>
        <v>53.31</v>
      </c>
      <c r="M287">
        <f>L303</f>
        <v>0</v>
      </c>
      <c r="T287" t="s">
        <v>1298</v>
      </c>
      <c r="U287">
        <v>6.8289999999999997</v>
      </c>
      <c r="V287">
        <f>U303</f>
        <v>4.04</v>
      </c>
      <c r="AC287" t="s">
        <v>1298</v>
      </c>
      <c r="AD287">
        <v>28.966999999999999</v>
      </c>
      <c r="AE287">
        <f>AD303</f>
        <v>6.01</v>
      </c>
      <c r="AL287" t="s">
        <v>59</v>
      </c>
      <c r="AN287">
        <f>AM303</f>
        <v>9.0579999999999998</v>
      </c>
      <c r="AU287" t="s">
        <v>59</v>
      </c>
      <c r="AW287">
        <f>AV303</f>
        <v>3.0000000000000001E-3</v>
      </c>
    </row>
    <row r="288" spans="2:55">
      <c r="B288" t="s">
        <v>1299</v>
      </c>
      <c r="C288">
        <v>82.28</v>
      </c>
      <c r="D288">
        <f>C306</f>
        <v>87.02</v>
      </c>
      <c r="M288">
        <f>L306</f>
        <v>0</v>
      </c>
      <c r="T288" t="s">
        <v>1299</v>
      </c>
      <c r="U288">
        <v>6.7</v>
      </c>
      <c r="V288">
        <f>U306</f>
        <v>5.24</v>
      </c>
      <c r="AC288" t="s">
        <v>1299</v>
      </c>
      <c r="AD288">
        <v>12.25</v>
      </c>
      <c r="AE288">
        <f>AD306</f>
        <v>6.19</v>
      </c>
      <c r="AL288" t="s">
        <v>1298</v>
      </c>
      <c r="AM288">
        <v>1E-3</v>
      </c>
      <c r="AN288">
        <f>AM306</f>
        <v>64.010000000000005</v>
      </c>
      <c r="AU288" t="s">
        <v>1298</v>
      </c>
      <c r="AV288">
        <v>0.17499999999999999</v>
      </c>
      <c r="AW288">
        <f>AV306</f>
        <v>0.01</v>
      </c>
    </row>
    <row r="289" spans="2:48">
      <c r="B289" t="s">
        <v>97</v>
      </c>
      <c r="T289" t="s">
        <v>97</v>
      </c>
      <c r="AC289" t="s">
        <v>97</v>
      </c>
      <c r="AL289" t="s">
        <v>1299</v>
      </c>
      <c r="AM289">
        <v>0</v>
      </c>
      <c r="AU289" t="s">
        <v>1299</v>
      </c>
      <c r="AV289">
        <v>0</v>
      </c>
    </row>
    <row r="290" spans="2:48">
      <c r="B290" t="s">
        <v>1298</v>
      </c>
      <c r="C290">
        <v>87.149000000000001</v>
      </c>
      <c r="T290" t="s">
        <v>1298</v>
      </c>
      <c r="U290">
        <v>38.311999999999998</v>
      </c>
      <c r="AC290" t="s">
        <v>1298</v>
      </c>
      <c r="AD290">
        <v>53.42</v>
      </c>
      <c r="AL290" t="s">
        <v>1321</v>
      </c>
      <c r="AM290">
        <v>8.0000000000000002E-3</v>
      </c>
      <c r="AU290" t="s">
        <v>1321</v>
      </c>
      <c r="AV290">
        <v>4.8000000000000001E-2</v>
      </c>
    </row>
    <row r="291" spans="2:48">
      <c r="B291" t="s">
        <v>1299</v>
      </c>
      <c r="C291">
        <v>75.34</v>
      </c>
      <c r="T291" t="s">
        <v>1299</v>
      </c>
      <c r="U291">
        <v>38.17</v>
      </c>
      <c r="AC291" t="s">
        <v>1299</v>
      </c>
      <c r="AD291">
        <v>27.69</v>
      </c>
      <c r="AL291" t="s">
        <v>1322</v>
      </c>
      <c r="AM291">
        <v>0</v>
      </c>
      <c r="AU291" t="s">
        <v>1322</v>
      </c>
      <c r="AV291">
        <v>0.04</v>
      </c>
    </row>
    <row r="292" spans="2:48">
      <c r="B292" t="s">
        <v>98</v>
      </c>
      <c r="T292" t="s">
        <v>98</v>
      </c>
      <c r="AC292" t="s">
        <v>98</v>
      </c>
      <c r="AL292" t="s">
        <v>60</v>
      </c>
      <c r="AU292" t="s">
        <v>60</v>
      </c>
    </row>
    <row r="293" spans="2:48">
      <c r="B293" t="s">
        <v>1298</v>
      </c>
      <c r="C293">
        <v>49.368000000000002</v>
      </c>
      <c r="T293" t="s">
        <v>1298</v>
      </c>
      <c r="U293">
        <v>65.42</v>
      </c>
      <c r="AC293" t="s">
        <v>1298</v>
      </c>
      <c r="AD293">
        <v>122.152</v>
      </c>
      <c r="AL293" t="s">
        <v>1298</v>
      </c>
      <c r="AM293">
        <v>8.6010000000000009</v>
      </c>
      <c r="AU293" t="s">
        <v>1298</v>
      </c>
      <c r="AV293">
        <v>4.7380000000000004</v>
      </c>
    </row>
    <row r="294" spans="2:48">
      <c r="B294" t="s">
        <v>1299</v>
      </c>
      <c r="C294">
        <v>48.81</v>
      </c>
      <c r="T294" t="s">
        <v>1299</v>
      </c>
      <c r="U294">
        <v>65.09</v>
      </c>
      <c r="AC294" t="s">
        <v>1299</v>
      </c>
      <c r="AD294">
        <v>52.1</v>
      </c>
      <c r="AL294" t="s">
        <v>1299</v>
      </c>
      <c r="AM294">
        <v>8.6</v>
      </c>
      <c r="AU294" t="s">
        <v>1299</v>
      </c>
      <c r="AV294">
        <v>4.74</v>
      </c>
    </row>
    <row r="295" spans="2:48">
      <c r="B295" t="s">
        <v>99</v>
      </c>
      <c r="T295" t="s">
        <v>99</v>
      </c>
      <c r="AC295" t="s">
        <v>99</v>
      </c>
      <c r="AL295" t="s">
        <v>1321</v>
      </c>
      <c r="AM295">
        <v>64.105000000000004</v>
      </c>
      <c r="AU295" t="s">
        <v>1321</v>
      </c>
      <c r="AV295">
        <v>64.061999999999998</v>
      </c>
    </row>
    <row r="296" spans="2:48">
      <c r="B296" t="s">
        <v>1298</v>
      </c>
      <c r="C296">
        <v>81.093000000000004</v>
      </c>
      <c r="T296" t="s">
        <v>1298</v>
      </c>
      <c r="U296">
        <v>19.283999999999999</v>
      </c>
      <c r="AC296" t="s">
        <v>1298</v>
      </c>
      <c r="AD296">
        <v>19.175999999999998</v>
      </c>
      <c r="AL296" t="s">
        <v>1322</v>
      </c>
      <c r="AM296">
        <v>64.010000000000005</v>
      </c>
      <c r="AU296" t="s">
        <v>1322</v>
      </c>
      <c r="AV296">
        <v>64.010000000000005</v>
      </c>
    </row>
    <row r="297" spans="2:48">
      <c r="B297" t="s">
        <v>1299</v>
      </c>
      <c r="C297">
        <v>69.819999999999993</v>
      </c>
      <c r="T297" t="s">
        <v>1299</v>
      </c>
      <c r="U297">
        <v>19.149999999999999</v>
      </c>
      <c r="AC297" t="s">
        <v>1299</v>
      </c>
      <c r="AD297">
        <v>10.86</v>
      </c>
      <c r="AL297" t="s">
        <v>61</v>
      </c>
      <c r="AU297" t="s">
        <v>61</v>
      </c>
    </row>
    <row r="298" spans="2:48">
      <c r="B298" t="s">
        <v>100</v>
      </c>
      <c r="T298" t="s">
        <v>100</v>
      </c>
      <c r="AC298" t="s">
        <v>100</v>
      </c>
      <c r="AL298" t="s">
        <v>1298</v>
      </c>
      <c r="AM298">
        <v>7.5119999999999996</v>
      </c>
      <c r="AU298" t="s">
        <v>1298</v>
      </c>
      <c r="AV298">
        <v>2.4E-2</v>
      </c>
    </row>
    <row r="299" spans="2:48">
      <c r="B299" t="s">
        <v>1298</v>
      </c>
      <c r="C299">
        <v>52.241999999999997</v>
      </c>
      <c r="T299" t="s">
        <v>1298</v>
      </c>
      <c r="U299">
        <v>4.2249999999999996</v>
      </c>
      <c r="AC299" t="s">
        <v>1298</v>
      </c>
      <c r="AD299">
        <v>11.265000000000001</v>
      </c>
      <c r="AL299" t="s">
        <v>1299</v>
      </c>
      <c r="AM299">
        <v>7.51</v>
      </c>
      <c r="AU299" t="s">
        <v>1299</v>
      </c>
      <c r="AV299">
        <v>0</v>
      </c>
    </row>
    <row r="300" spans="2:48">
      <c r="B300" t="s">
        <v>1299</v>
      </c>
      <c r="C300">
        <v>45.72</v>
      </c>
      <c r="T300" t="s">
        <v>1299</v>
      </c>
      <c r="U300">
        <v>4.1399999999999997</v>
      </c>
      <c r="AC300" t="s">
        <v>1299</v>
      </c>
      <c r="AD300">
        <v>6.28</v>
      </c>
      <c r="AL300" t="s">
        <v>1321</v>
      </c>
      <c r="AM300">
        <v>64.14</v>
      </c>
      <c r="AU300" t="s">
        <v>1321</v>
      </c>
      <c r="AV300">
        <v>2.7E-2</v>
      </c>
    </row>
    <row r="301" spans="2:48">
      <c r="B301" t="s">
        <v>101</v>
      </c>
      <c r="T301" t="s">
        <v>101</v>
      </c>
      <c r="AC301" t="s">
        <v>101</v>
      </c>
      <c r="AL301" t="s">
        <v>1322</v>
      </c>
      <c r="AM301">
        <v>64.010000000000005</v>
      </c>
      <c r="AU301" t="s">
        <v>1322</v>
      </c>
      <c r="AV301">
        <v>0.02</v>
      </c>
    </row>
    <row r="302" spans="2:48">
      <c r="B302" t="s">
        <v>1298</v>
      </c>
      <c r="C302">
        <v>60.31</v>
      </c>
      <c r="T302" t="s">
        <v>1298</v>
      </c>
      <c r="U302">
        <v>4.1280000000000001</v>
      </c>
      <c r="AC302" t="s">
        <v>1298</v>
      </c>
      <c r="AD302">
        <v>15.032999999999999</v>
      </c>
      <c r="AL302" t="s">
        <v>62</v>
      </c>
      <c r="AU302" t="s">
        <v>62</v>
      </c>
    </row>
    <row r="303" spans="2:48">
      <c r="B303" t="s">
        <v>1299</v>
      </c>
      <c r="C303">
        <v>53.31</v>
      </c>
      <c r="T303" t="s">
        <v>1299</v>
      </c>
      <c r="U303">
        <v>4.04</v>
      </c>
      <c r="AC303" t="s">
        <v>1299</v>
      </c>
      <c r="AD303">
        <v>6.01</v>
      </c>
      <c r="AL303" t="s">
        <v>1298</v>
      </c>
      <c r="AM303">
        <v>9.0579999999999998</v>
      </c>
      <c r="AU303" t="s">
        <v>1298</v>
      </c>
      <c r="AV303">
        <v>3.0000000000000001E-3</v>
      </c>
    </row>
    <row r="304" spans="2:48">
      <c r="B304" t="s">
        <v>102</v>
      </c>
      <c r="T304" t="s">
        <v>102</v>
      </c>
      <c r="AC304" t="s">
        <v>102</v>
      </c>
      <c r="AL304" t="s">
        <v>1299</v>
      </c>
      <c r="AM304">
        <v>9.0500000000000007</v>
      </c>
      <c r="AU304" t="s">
        <v>1299</v>
      </c>
      <c r="AV304">
        <v>0</v>
      </c>
    </row>
    <row r="305" spans="2:55">
      <c r="B305" t="s">
        <v>1298</v>
      </c>
      <c r="C305">
        <v>95.313000000000002</v>
      </c>
      <c r="T305" t="s">
        <v>1298</v>
      </c>
      <c r="U305">
        <v>5.5919999999999996</v>
      </c>
      <c r="AC305" t="s">
        <v>1298</v>
      </c>
      <c r="AD305">
        <v>15.726000000000001</v>
      </c>
      <c r="AL305" t="s">
        <v>1321</v>
      </c>
      <c r="AM305">
        <v>64.457999999999998</v>
      </c>
      <c r="AU305" t="s">
        <v>1321</v>
      </c>
      <c r="AV305">
        <v>1.9E-2</v>
      </c>
    </row>
    <row r="306" spans="2:55">
      <c r="B306" t="s">
        <v>1299</v>
      </c>
      <c r="C306">
        <v>87.02</v>
      </c>
      <c r="T306" t="s">
        <v>1299</v>
      </c>
      <c r="U306">
        <v>5.24</v>
      </c>
      <c r="AC306" t="s">
        <v>1299</v>
      </c>
      <c r="AD306">
        <v>6.19</v>
      </c>
      <c r="AL306" t="s">
        <v>1322</v>
      </c>
      <c r="AM306">
        <v>64.010000000000005</v>
      </c>
      <c r="AU306" t="s">
        <v>1322</v>
      </c>
      <c r="AV306">
        <v>0.01</v>
      </c>
    </row>
    <row r="307" spans="2:55">
      <c r="B307" t="s">
        <v>103</v>
      </c>
      <c r="T307" t="s">
        <v>103</v>
      </c>
      <c r="AC307" t="s">
        <v>103</v>
      </c>
      <c r="AL307" t="s">
        <v>63</v>
      </c>
      <c r="AU307" t="s">
        <v>63</v>
      </c>
    </row>
    <row r="308" spans="2:55">
      <c r="B308" t="s">
        <v>1298</v>
      </c>
      <c r="C308">
        <v>88.48</v>
      </c>
      <c r="E308">
        <f>MIN(C309,C312,C315,C318,C321,C324,C327,C330,C333,C336)</f>
        <v>31.94</v>
      </c>
      <c r="F308">
        <f>QUARTILE(D309:D318,1)</f>
        <v>53.6175</v>
      </c>
      <c r="G308">
        <f>MEDIAN(C309,C312,C315,C318,C321,C324,C327,C330,C333,C336)</f>
        <v>69.8</v>
      </c>
      <c r="H308">
        <f>QUARTILE(D309:D318,3)</f>
        <v>88.567499999999995</v>
      </c>
      <c r="I308">
        <f>MAX(C309,C312,C315,C318,C321,C324,C327,C330,C333,C336)</f>
        <v>117.39</v>
      </c>
      <c r="J308">
        <f>SUMIF(D309:D318,"&lt;64",D309:D318)/COUNTIF(D309:D318,"&lt;64")</f>
        <v>42.876666666666665</v>
      </c>
      <c r="N308">
        <f>MIN(L309,L312,L315,L318,L321,L324,L327,L330,L333,L336)</f>
        <v>0</v>
      </c>
      <c r="O308">
        <f>QUARTILE(M309:M318,1)</f>
        <v>0</v>
      </c>
      <c r="P308" t="e">
        <f>MEDIAN(L309,L312,L315,L318,L321,L324,L327,L330,L333,L336)</f>
        <v>#NUM!</v>
      </c>
      <c r="Q308">
        <f>QUARTILE(M309:M318,3)</f>
        <v>0</v>
      </c>
      <c r="R308">
        <f>MAX(L309,L312,L315,L318,L321,L324,L327,L330,L333,L336)</f>
        <v>0</v>
      </c>
      <c r="S308" t="e">
        <f>SUM(M309:M318)/COUNTIF(M309:M318,"&gt;0")</f>
        <v>#DIV/0!</v>
      </c>
      <c r="T308" t="s">
        <v>1298</v>
      </c>
      <c r="U308">
        <v>16.193999999999999</v>
      </c>
      <c r="W308">
        <f>MIN(U309,U312,U315,U318,U321,U324,U327,U330,U333,U336)</f>
        <v>3.25</v>
      </c>
      <c r="X308">
        <f>QUARTILE(V309:V318,1)</f>
        <v>8.6325000000000003</v>
      </c>
      <c r="Y308">
        <f>MEDIAN(U309,U312,U315,U318,U321,U324,U327,U330,U333,U336)</f>
        <v>13.925000000000001</v>
      </c>
      <c r="Z308">
        <f>QUARTILE(V309:V318,3)</f>
        <v>51.54</v>
      </c>
      <c r="AA308">
        <f>MAX(U309,U312,U315,U318,U321,U324,U327,U330,U333,U336)</f>
        <v>65.73</v>
      </c>
      <c r="AB308">
        <f>SUMIF(V309:V318,"&lt;64",V309:V318)/COUNTIF(V309:V318,"&lt;64")</f>
        <v>17.368750000000002</v>
      </c>
      <c r="AC308" t="s">
        <v>1298</v>
      </c>
      <c r="AD308">
        <v>37.014000000000003</v>
      </c>
      <c r="AF308">
        <f>MIN(AD309,AD312,AD315,AD318,AD321,AD324,AD327,AD330,AD333,AD336)</f>
        <v>3.39</v>
      </c>
      <c r="AG308">
        <f>QUARTILE(AE309:AE318,1)</f>
        <v>9.41</v>
      </c>
      <c r="AH308">
        <f>MEDIAN(AD309,AD312,AD315,AD318,AD321,AD324,AD327,AD330,AD333,AD336)</f>
        <v>14.05</v>
      </c>
      <c r="AI308">
        <f>QUARTILE(AE309:AE318,3)</f>
        <v>44.112499999999997</v>
      </c>
      <c r="AJ308">
        <f>MAX(AD309,AD312,AD315,AD318,AD321,AD324,AD327,AD330,AD333,AD336)</f>
        <v>75.599999999999994</v>
      </c>
      <c r="AK308">
        <f>SUMIF(AE309:AE318,"&lt;64",AE309:AE318)/COUNTIF(AE309:AE318,"&lt;64")</f>
        <v>20.594444444444449</v>
      </c>
      <c r="AL308" t="s">
        <v>1298</v>
      </c>
      <c r="AM308">
        <v>7.2619999999999996</v>
      </c>
      <c r="AO308">
        <f>MIN(AM309,AM312,AM315,AM318,AM321,AM324,AM327,AM330,AM333,AM336)</f>
        <v>0</v>
      </c>
      <c r="AP308">
        <f>QUARTILE(AN309:AN318,1)</f>
        <v>0</v>
      </c>
      <c r="AQ308">
        <f>MEDIAN(AM309,AM312,AM315,AM318,AM321,AM324,AM327,AM330,AM333,AM336)</f>
        <v>5.4344999999999999</v>
      </c>
      <c r="AR308">
        <f>QUARTILE(AN309:AN318,3)</f>
        <v>7.1674999999999995</v>
      </c>
      <c r="AS308">
        <f>MAX(AM309,AM312,AM315,AM318,AM321,AM324,AM327,AM330,AM333,AM336)</f>
        <v>64.010000000000005</v>
      </c>
      <c r="AT308">
        <f>SUMIF(AN309:AN318,"&lt;64",AN309:AN318)/COUNTIF(AN309:AN318,"&lt;64")</f>
        <v>6.4615555555555551</v>
      </c>
      <c r="AU308" t="s">
        <v>1298</v>
      </c>
      <c r="AV308">
        <v>1.47</v>
      </c>
      <c r="AX308">
        <f>MIN(AV309,AV312,AV315,AV318,AV321,AV324,AV327,AV330,AV333,AV336)</f>
        <v>1E-3</v>
      </c>
      <c r="AY308">
        <f>QUARTILE(AW309:AW318,1)</f>
        <v>1E-3</v>
      </c>
      <c r="AZ308">
        <f>MEDIAN(AV309,AV312,AV315,AV318,AV321,AV324,AV327,AV330,AV333,AV336)</f>
        <v>4.0819999999999999</v>
      </c>
      <c r="BA308">
        <f>QUARTILE(AW309:AW318,3)</f>
        <v>10.239750000000001</v>
      </c>
      <c r="BB308">
        <f>MAX(AV309,AV312,AV315,AV318,AV321,AV324,AV327,AV330,AV333,AV336)</f>
        <v>64.010000000000005</v>
      </c>
      <c r="BC308">
        <f>SUMIF(AW309:AW318,"&lt;64",AW309:AW318)/COUNTIF(AW309:AW318,"&lt;64")</f>
        <v>2.64825</v>
      </c>
    </row>
    <row r="309" spans="2:55">
      <c r="B309" t="s">
        <v>1299</v>
      </c>
      <c r="C309">
        <v>69.38</v>
      </c>
      <c r="D309">
        <f>C309</f>
        <v>69.38</v>
      </c>
      <c r="M309">
        <f>L309</f>
        <v>0</v>
      </c>
      <c r="T309" t="s">
        <v>1299</v>
      </c>
      <c r="U309">
        <v>16.07</v>
      </c>
      <c r="V309">
        <f>U309</f>
        <v>16.07</v>
      </c>
      <c r="AC309" t="s">
        <v>1299</v>
      </c>
      <c r="AD309">
        <v>16.05</v>
      </c>
      <c r="AE309">
        <f>AD309</f>
        <v>16.05</v>
      </c>
      <c r="AL309" t="s">
        <v>1299</v>
      </c>
      <c r="AM309">
        <v>6.89</v>
      </c>
      <c r="AN309">
        <f>AM309</f>
        <v>6.89</v>
      </c>
      <c r="AU309" t="s">
        <v>1299</v>
      </c>
      <c r="AV309">
        <v>1.44</v>
      </c>
      <c r="AW309">
        <f>AV309</f>
        <v>1.44</v>
      </c>
    </row>
    <row r="310" spans="2:55">
      <c r="B310" t="s">
        <v>104</v>
      </c>
      <c r="D310">
        <f>C312</f>
        <v>48.26</v>
      </c>
      <c r="M310">
        <f>L312</f>
        <v>0</v>
      </c>
      <c r="T310" t="s">
        <v>104</v>
      </c>
      <c r="V310">
        <f>U312</f>
        <v>65.73</v>
      </c>
      <c r="AC310" t="s">
        <v>104</v>
      </c>
      <c r="AE310">
        <f>AD312</f>
        <v>50.96</v>
      </c>
      <c r="AL310" t="s">
        <v>1321</v>
      </c>
      <c r="AM310">
        <v>64.47</v>
      </c>
      <c r="AN310">
        <f>AM312</f>
        <v>0</v>
      </c>
      <c r="AU310" t="s">
        <v>1321</v>
      </c>
      <c r="AV310">
        <v>64.022999999999996</v>
      </c>
      <c r="AW310">
        <f>AV312</f>
        <v>0</v>
      </c>
    </row>
    <row r="311" spans="2:55">
      <c r="B311" t="s">
        <v>1298</v>
      </c>
      <c r="C311">
        <v>60.561</v>
      </c>
      <c r="D311">
        <f>C315</f>
        <v>31.94</v>
      </c>
      <c r="M311">
        <f>L315</f>
        <v>0</v>
      </c>
      <c r="T311" t="s">
        <v>1298</v>
      </c>
      <c r="U311">
        <v>65.998000000000005</v>
      </c>
      <c r="V311">
        <f>U315</f>
        <v>3.25</v>
      </c>
      <c r="AC311" t="s">
        <v>1298</v>
      </c>
      <c r="AD311">
        <v>120.29600000000001</v>
      </c>
      <c r="AE311">
        <f>AD315</f>
        <v>3.39</v>
      </c>
      <c r="AL311" t="s">
        <v>1322</v>
      </c>
      <c r="AM311">
        <v>64.010000000000005</v>
      </c>
      <c r="AN311">
        <f>AM315</f>
        <v>0</v>
      </c>
      <c r="AU311" t="s">
        <v>1322</v>
      </c>
      <c r="AV311">
        <v>64.010000000000005</v>
      </c>
      <c r="AW311">
        <f>AV315</f>
        <v>1E-3</v>
      </c>
    </row>
    <row r="312" spans="2:55">
      <c r="B312" t="s">
        <v>1299</v>
      </c>
      <c r="C312">
        <v>48.26</v>
      </c>
      <c r="D312">
        <f>C318</f>
        <v>98.81</v>
      </c>
      <c r="M312">
        <f>L318</f>
        <v>0</v>
      </c>
      <c r="T312" t="s">
        <v>1299</v>
      </c>
      <c r="U312">
        <v>65.73</v>
      </c>
      <c r="V312">
        <f>U318</f>
        <v>7.78</v>
      </c>
      <c r="AC312" t="s">
        <v>1299</v>
      </c>
      <c r="AD312">
        <v>50.96</v>
      </c>
      <c r="AE312">
        <f>AD318</f>
        <v>9.31</v>
      </c>
      <c r="AL312" t="s">
        <v>64</v>
      </c>
      <c r="AN312">
        <f>AM318</f>
        <v>1E-3</v>
      </c>
      <c r="AU312" t="s">
        <v>64</v>
      </c>
      <c r="AW312">
        <f>AV318</f>
        <v>1.9450000000000001</v>
      </c>
    </row>
    <row r="313" spans="2:55">
      <c r="B313" t="s">
        <v>105</v>
      </c>
      <c r="D313">
        <f>C321</f>
        <v>69.180000000000007</v>
      </c>
      <c r="M313">
        <f>L321</f>
        <v>0</v>
      </c>
      <c r="T313" t="s">
        <v>105</v>
      </c>
      <c r="V313">
        <f>U321</f>
        <v>11.78</v>
      </c>
      <c r="AC313" t="s">
        <v>105</v>
      </c>
      <c r="AE313">
        <f>AD321</f>
        <v>9.7100000000000009</v>
      </c>
      <c r="AL313" t="s">
        <v>1298</v>
      </c>
      <c r="AM313">
        <v>3.0000000000000001E-3</v>
      </c>
      <c r="AN313">
        <f>AM321</f>
        <v>0</v>
      </c>
      <c r="AU313" t="s">
        <v>1298</v>
      </c>
      <c r="AV313">
        <v>4.3999999999999997E-2</v>
      </c>
      <c r="AW313">
        <f>AV321</f>
        <v>64.010000000000005</v>
      </c>
    </row>
    <row r="314" spans="2:55">
      <c r="B314" t="s">
        <v>1298</v>
      </c>
      <c r="C314">
        <v>48.427</v>
      </c>
      <c r="D314">
        <f>C324</f>
        <v>48.43</v>
      </c>
      <c r="M314">
        <f>L324</f>
        <v>0</v>
      </c>
      <c r="T314" t="s">
        <v>1298</v>
      </c>
      <c r="U314">
        <v>3.319</v>
      </c>
      <c r="V314">
        <f>U324</f>
        <v>65.31</v>
      </c>
      <c r="AC314" t="s">
        <v>1298</v>
      </c>
      <c r="AD314">
        <v>9.3190000000000008</v>
      </c>
      <c r="AE314">
        <f>AD324</f>
        <v>52.07</v>
      </c>
      <c r="AL314" t="s">
        <v>1299</v>
      </c>
      <c r="AM314">
        <v>0</v>
      </c>
      <c r="AN314">
        <f>AM324</f>
        <v>7.26</v>
      </c>
      <c r="AU314" t="s">
        <v>1299</v>
      </c>
      <c r="AV314">
        <v>0</v>
      </c>
      <c r="AW314">
        <f>AV324</f>
        <v>11.58</v>
      </c>
    </row>
    <row r="315" spans="2:55">
      <c r="B315" t="s">
        <v>1299</v>
      </c>
      <c r="C315">
        <v>31.94</v>
      </c>
      <c r="D315">
        <f>C327</f>
        <v>72</v>
      </c>
      <c r="M315">
        <f>L327</f>
        <v>0</v>
      </c>
      <c r="T315" t="s">
        <v>1299</v>
      </c>
      <c r="U315">
        <v>3.25</v>
      </c>
      <c r="V315">
        <f>U327</f>
        <v>62.11</v>
      </c>
      <c r="AC315" t="s">
        <v>1299</v>
      </c>
      <c r="AD315">
        <v>3.39</v>
      </c>
      <c r="AE315">
        <f>AD327</f>
        <v>75.599999999999994</v>
      </c>
      <c r="AL315" t="s">
        <v>1321</v>
      </c>
      <c r="AM315">
        <v>0</v>
      </c>
      <c r="AN315">
        <f>AM327</f>
        <v>0</v>
      </c>
      <c r="AU315" t="s">
        <v>1321</v>
      </c>
      <c r="AV315">
        <v>1E-3</v>
      </c>
      <c r="AW315">
        <f>AV327</f>
        <v>0</v>
      </c>
    </row>
    <row r="316" spans="2:55">
      <c r="B316" t="s">
        <v>106</v>
      </c>
      <c r="D316">
        <f>C330</f>
        <v>117.39</v>
      </c>
      <c r="M316">
        <f>L330</f>
        <v>0</v>
      </c>
      <c r="T316" t="s">
        <v>106</v>
      </c>
      <c r="V316">
        <f>U330</f>
        <v>8.1999999999999993</v>
      </c>
      <c r="AC316" t="s">
        <v>106</v>
      </c>
      <c r="AE316">
        <f>AD330</f>
        <v>8.24</v>
      </c>
      <c r="AL316" t="s">
        <v>1322</v>
      </c>
      <c r="AM316">
        <v>0</v>
      </c>
      <c r="AN316">
        <f>AM330</f>
        <v>40.024000000000001</v>
      </c>
      <c r="AU316" t="s">
        <v>1322</v>
      </c>
      <c r="AV316">
        <v>0</v>
      </c>
      <c r="AW316">
        <f>AV330</f>
        <v>1E-3</v>
      </c>
    </row>
    <row r="317" spans="2:55">
      <c r="B317" t="s">
        <v>1298</v>
      </c>
      <c r="C317">
        <v>135.97999999999999</v>
      </c>
      <c r="D317">
        <f>C333</f>
        <v>70.22</v>
      </c>
      <c r="M317">
        <f>L333</f>
        <v>0</v>
      </c>
      <c r="T317" t="s">
        <v>1298</v>
      </c>
      <c r="U317">
        <v>7.8680000000000003</v>
      </c>
      <c r="V317">
        <f>U333</f>
        <v>19.829999999999998</v>
      </c>
      <c r="AC317" t="s">
        <v>1298</v>
      </c>
      <c r="AD317">
        <v>22.568999999999999</v>
      </c>
      <c r="AE317">
        <f>AD333</f>
        <v>23.57</v>
      </c>
      <c r="AL317" t="s">
        <v>65</v>
      </c>
      <c r="AN317">
        <f>AM333</f>
        <v>3.9790000000000001</v>
      </c>
      <c r="AU317" t="s">
        <v>65</v>
      </c>
      <c r="AW317">
        <f>AV333</f>
        <v>6.2190000000000003</v>
      </c>
    </row>
    <row r="318" spans="2:55">
      <c r="B318" t="s">
        <v>1299</v>
      </c>
      <c r="C318">
        <v>98.81</v>
      </c>
      <c r="D318">
        <f>C336</f>
        <v>94.09</v>
      </c>
      <c r="M318">
        <f>L336</f>
        <v>0</v>
      </c>
      <c r="T318" t="s">
        <v>1299</v>
      </c>
      <c r="U318">
        <v>7.78</v>
      </c>
      <c r="V318">
        <f>U336</f>
        <v>9.93</v>
      </c>
      <c r="AC318" t="s">
        <v>1299</v>
      </c>
      <c r="AD318">
        <v>9.31</v>
      </c>
      <c r="AE318">
        <f>AD336</f>
        <v>12.05</v>
      </c>
      <c r="AL318" t="s">
        <v>1298</v>
      </c>
      <c r="AM318">
        <v>1E-3</v>
      </c>
      <c r="AN318">
        <f>AM336</f>
        <v>64.010000000000005</v>
      </c>
      <c r="AU318" t="s">
        <v>1298</v>
      </c>
      <c r="AV318">
        <v>1.9450000000000001</v>
      </c>
      <c r="AW318">
        <f>AV336</f>
        <v>64.010000000000005</v>
      </c>
    </row>
    <row r="319" spans="2:55">
      <c r="B319" t="s">
        <v>107</v>
      </c>
      <c r="T319" t="s">
        <v>107</v>
      </c>
      <c r="AC319" t="s">
        <v>107</v>
      </c>
      <c r="AL319" t="s">
        <v>1299</v>
      </c>
      <c r="AM319">
        <v>0</v>
      </c>
      <c r="AU319" t="s">
        <v>1299</v>
      </c>
      <c r="AV319">
        <v>1.93</v>
      </c>
    </row>
    <row r="320" spans="2:55">
      <c r="B320" t="s">
        <v>1298</v>
      </c>
      <c r="C320">
        <v>97.647999999999996</v>
      </c>
      <c r="T320" t="s">
        <v>1298</v>
      </c>
      <c r="U320">
        <v>11.885999999999999</v>
      </c>
      <c r="AC320" t="s">
        <v>1298</v>
      </c>
      <c r="AD320">
        <v>24.643999999999998</v>
      </c>
      <c r="AL320" t="s">
        <v>1321</v>
      </c>
      <c r="AM320">
        <v>0</v>
      </c>
      <c r="AU320" t="s">
        <v>1321</v>
      </c>
      <c r="AV320">
        <v>64.028000000000006</v>
      </c>
    </row>
    <row r="321" spans="2:48">
      <c r="B321" t="s">
        <v>1299</v>
      </c>
      <c r="C321">
        <v>69.180000000000007</v>
      </c>
      <c r="T321" t="s">
        <v>1299</v>
      </c>
      <c r="U321">
        <v>11.78</v>
      </c>
      <c r="AC321" t="s">
        <v>1299</v>
      </c>
      <c r="AD321">
        <v>9.7100000000000009</v>
      </c>
      <c r="AL321" t="s">
        <v>1322</v>
      </c>
      <c r="AM321">
        <v>0</v>
      </c>
      <c r="AU321" t="s">
        <v>1322</v>
      </c>
      <c r="AV321">
        <v>64.010000000000005</v>
      </c>
    </row>
    <row r="322" spans="2:48">
      <c r="B322" t="s">
        <v>108</v>
      </c>
      <c r="T322" t="s">
        <v>108</v>
      </c>
      <c r="AC322" t="s">
        <v>108</v>
      </c>
      <c r="AL322" t="s">
        <v>66</v>
      </c>
      <c r="AU322" t="s">
        <v>66</v>
      </c>
    </row>
    <row r="323" spans="2:48">
      <c r="B323" t="s">
        <v>1298</v>
      </c>
      <c r="C323">
        <v>83.909000000000006</v>
      </c>
      <c r="T323" t="s">
        <v>1298</v>
      </c>
      <c r="U323">
        <v>65.570999999999998</v>
      </c>
      <c r="AC323" t="s">
        <v>1298</v>
      </c>
      <c r="AD323">
        <v>133.143</v>
      </c>
      <c r="AL323" t="s">
        <v>1298</v>
      </c>
      <c r="AM323">
        <v>7.2629999999999999</v>
      </c>
      <c r="AU323" t="s">
        <v>1298</v>
      </c>
      <c r="AV323">
        <v>11.714</v>
      </c>
    </row>
    <row r="324" spans="2:48">
      <c r="B324" t="s">
        <v>1299</v>
      </c>
      <c r="C324">
        <v>48.43</v>
      </c>
      <c r="T324" t="s">
        <v>1299</v>
      </c>
      <c r="U324">
        <v>65.31</v>
      </c>
      <c r="AC324" t="s">
        <v>1299</v>
      </c>
      <c r="AD324">
        <v>52.07</v>
      </c>
      <c r="AL324" t="s">
        <v>1299</v>
      </c>
      <c r="AM324">
        <v>7.26</v>
      </c>
      <c r="AU324" t="s">
        <v>1299</v>
      </c>
      <c r="AV324">
        <v>11.58</v>
      </c>
    </row>
    <row r="325" spans="2:48">
      <c r="B325" t="s">
        <v>109</v>
      </c>
      <c r="T325" t="s">
        <v>109</v>
      </c>
      <c r="AC325" t="s">
        <v>109</v>
      </c>
      <c r="AL325" t="s">
        <v>1321</v>
      </c>
      <c r="AM325">
        <v>64.037999999999997</v>
      </c>
      <c r="AU325" t="s">
        <v>1321</v>
      </c>
      <c r="AV325">
        <v>64.036000000000001</v>
      </c>
    </row>
    <row r="326" spans="2:48">
      <c r="B326" t="s">
        <v>1298</v>
      </c>
      <c r="C326">
        <v>145.06100000000001</v>
      </c>
      <c r="T326" t="s">
        <v>1298</v>
      </c>
      <c r="U326">
        <v>62.280999999999999</v>
      </c>
      <c r="AC326" t="s">
        <v>1298</v>
      </c>
      <c r="AD326">
        <v>198.28200000000001</v>
      </c>
      <c r="AL326" t="s">
        <v>1322</v>
      </c>
      <c r="AM326">
        <v>64.010000000000005</v>
      </c>
      <c r="AU326" t="s">
        <v>1322</v>
      </c>
      <c r="AV326">
        <v>64.010000000000005</v>
      </c>
    </row>
    <row r="327" spans="2:48">
      <c r="B327" t="s">
        <v>1299</v>
      </c>
      <c r="C327">
        <v>72</v>
      </c>
      <c r="T327" t="s">
        <v>1299</v>
      </c>
      <c r="U327">
        <v>62.11</v>
      </c>
      <c r="AC327" t="s">
        <v>1299</v>
      </c>
      <c r="AD327">
        <v>75.599999999999994</v>
      </c>
      <c r="AL327" t="s">
        <v>67</v>
      </c>
      <c r="AU327" t="s">
        <v>67</v>
      </c>
    </row>
    <row r="328" spans="2:48">
      <c r="B328" t="s">
        <v>110</v>
      </c>
      <c r="T328" t="s">
        <v>110</v>
      </c>
      <c r="AC328" t="s">
        <v>110</v>
      </c>
      <c r="AL328" t="s">
        <v>1298</v>
      </c>
      <c r="AM328">
        <v>3.375</v>
      </c>
      <c r="AU328" t="s">
        <v>1298</v>
      </c>
      <c r="AV328">
        <v>0.124</v>
      </c>
    </row>
    <row r="329" spans="2:48">
      <c r="B329" t="s">
        <v>1298</v>
      </c>
      <c r="C329">
        <v>151.40700000000001</v>
      </c>
      <c r="T329" t="s">
        <v>1298</v>
      </c>
      <c r="U329">
        <v>8.3000000000000007</v>
      </c>
      <c r="AC329" t="s">
        <v>1298</v>
      </c>
      <c r="AD329">
        <v>19.951000000000001</v>
      </c>
      <c r="AL329" t="s">
        <v>1299</v>
      </c>
      <c r="AM329">
        <v>3.38</v>
      </c>
      <c r="AU329" t="s">
        <v>1299</v>
      </c>
      <c r="AV329">
        <v>0</v>
      </c>
    </row>
    <row r="330" spans="2:48">
      <c r="B330" t="s">
        <v>1299</v>
      </c>
      <c r="C330">
        <v>117.39</v>
      </c>
      <c r="T330" t="s">
        <v>1299</v>
      </c>
      <c r="U330">
        <v>8.1999999999999993</v>
      </c>
      <c r="AC330" t="s">
        <v>1299</v>
      </c>
      <c r="AD330">
        <v>8.24</v>
      </c>
      <c r="AL330" t="s">
        <v>1321</v>
      </c>
      <c r="AM330">
        <v>40.024000000000001</v>
      </c>
      <c r="AU330" t="s">
        <v>1321</v>
      </c>
      <c r="AV330">
        <v>1E-3</v>
      </c>
    </row>
    <row r="331" spans="2:48">
      <c r="B331" t="s">
        <v>111</v>
      </c>
      <c r="T331" t="s">
        <v>111</v>
      </c>
      <c r="AC331" t="s">
        <v>111</v>
      </c>
      <c r="AL331" t="s">
        <v>1322</v>
      </c>
      <c r="AM331">
        <v>40</v>
      </c>
      <c r="AU331" t="s">
        <v>1322</v>
      </c>
      <c r="AV331">
        <v>0</v>
      </c>
    </row>
    <row r="332" spans="2:48">
      <c r="B332" t="s">
        <v>1298</v>
      </c>
      <c r="C332">
        <v>91.772000000000006</v>
      </c>
      <c r="T332" t="s">
        <v>1298</v>
      </c>
      <c r="U332">
        <v>19.963999999999999</v>
      </c>
      <c r="AC332" t="s">
        <v>1298</v>
      </c>
      <c r="AD332">
        <v>57.75</v>
      </c>
      <c r="AL332" t="s">
        <v>68</v>
      </c>
      <c r="AU332" t="s">
        <v>68</v>
      </c>
    </row>
    <row r="333" spans="2:48">
      <c r="B333" t="s">
        <v>1299</v>
      </c>
      <c r="C333">
        <v>70.22</v>
      </c>
      <c r="T333" t="s">
        <v>1299</v>
      </c>
      <c r="U333">
        <v>19.829999999999998</v>
      </c>
      <c r="AC333" t="s">
        <v>1299</v>
      </c>
      <c r="AD333">
        <v>23.57</v>
      </c>
      <c r="AL333" t="s">
        <v>1298</v>
      </c>
      <c r="AM333">
        <v>3.9790000000000001</v>
      </c>
      <c r="AU333" t="s">
        <v>1298</v>
      </c>
      <c r="AV333">
        <v>6.2190000000000003</v>
      </c>
    </row>
    <row r="334" spans="2:48">
      <c r="B334" t="s">
        <v>112</v>
      </c>
      <c r="T334" t="s">
        <v>112</v>
      </c>
      <c r="AC334" t="s">
        <v>112</v>
      </c>
      <c r="AL334" t="s">
        <v>1299</v>
      </c>
      <c r="AM334">
        <v>3.96</v>
      </c>
      <c r="AU334" t="s">
        <v>1299</v>
      </c>
      <c r="AV334">
        <v>6.21</v>
      </c>
    </row>
    <row r="335" spans="2:48">
      <c r="B335" t="s">
        <v>1298</v>
      </c>
      <c r="C335">
        <v>147.054</v>
      </c>
      <c r="T335" t="s">
        <v>1298</v>
      </c>
      <c r="U335">
        <v>10.031000000000001</v>
      </c>
      <c r="AC335" t="s">
        <v>1298</v>
      </c>
      <c r="AD335">
        <v>30.206</v>
      </c>
      <c r="AL335" t="s">
        <v>1321</v>
      </c>
      <c r="AM335">
        <v>64.043999999999997</v>
      </c>
      <c r="AU335" t="s">
        <v>1321</v>
      </c>
      <c r="AV335">
        <v>64.034000000000006</v>
      </c>
    </row>
    <row r="336" spans="2:48">
      <c r="B336" t="s">
        <v>1299</v>
      </c>
      <c r="C336">
        <v>94.09</v>
      </c>
      <c r="T336" t="s">
        <v>1299</v>
      </c>
      <c r="U336">
        <v>9.93</v>
      </c>
      <c r="AC336" t="s">
        <v>1299</v>
      </c>
      <c r="AD336">
        <v>12.05</v>
      </c>
      <c r="AL336" t="s">
        <v>1322</v>
      </c>
      <c r="AM336">
        <v>64.010000000000005</v>
      </c>
      <c r="AU336" t="s">
        <v>1322</v>
      </c>
      <c r="AV336">
        <v>64.010000000000005</v>
      </c>
    </row>
    <row r="337" spans="2:55">
      <c r="B337" t="s">
        <v>113</v>
      </c>
      <c r="T337" t="s">
        <v>113</v>
      </c>
      <c r="AC337" t="s">
        <v>113</v>
      </c>
      <c r="AL337" t="s">
        <v>69</v>
      </c>
      <c r="AU337" t="s">
        <v>69</v>
      </c>
    </row>
    <row r="338" spans="2:55">
      <c r="B338" t="s">
        <v>1298</v>
      </c>
      <c r="C338">
        <v>51.865000000000002</v>
      </c>
      <c r="E338">
        <f>MIN(C339,C342,C345,C348,C351,C354,C357,C360,C363,C366)</f>
        <v>46.31</v>
      </c>
      <c r="F338">
        <f>QUARTILE(D339:D348,1)</f>
        <v>47.88</v>
      </c>
      <c r="G338">
        <f>MEDIAN(C339,C342,C345,C348,C351,C354,C357,C360,C363,C366)</f>
        <v>68.435000000000002</v>
      </c>
      <c r="H338">
        <f>QUARTILE(D339:D348,3)</f>
        <v>70.009999999999991</v>
      </c>
      <c r="I338">
        <f>MAX(C339,C342,C345,C348,C351,C354,C357,C360,C363,C366)</f>
        <v>108.13</v>
      </c>
      <c r="J338">
        <f>SUMIF(D339:D348,"&lt;64",D339:D348)/COUNTIF(D339:D348,"&lt;64")</f>
        <v>47.512500000000003</v>
      </c>
      <c r="N338">
        <f>MIN(L339,L342,L345,L348,L351,L354,L357,L360,L363,L366)</f>
        <v>0</v>
      </c>
      <c r="O338">
        <f>QUARTILE(M339:M348,1)</f>
        <v>0</v>
      </c>
      <c r="P338" t="e">
        <f>MEDIAN(L339,L342,L345,L348,L351,L354,L357,L360,L363,L366)</f>
        <v>#NUM!</v>
      </c>
      <c r="Q338">
        <f>QUARTILE(M339:M348,3)</f>
        <v>0</v>
      </c>
      <c r="R338">
        <f>MAX(L339,L342,L345,L348,L351,L354,L357,L360,L363,L366)</f>
        <v>0</v>
      </c>
      <c r="S338" t="e">
        <f>SUM(M339:M348)/COUNTIF(M339:M348,"&gt;0")</f>
        <v>#DIV/0!</v>
      </c>
      <c r="T338" t="s">
        <v>1298</v>
      </c>
      <c r="U338">
        <v>68.591999999999999</v>
      </c>
      <c r="W338">
        <f>MIN(U339,U342,U345,U348,U351,U354,U357,U360,U363,U366)</f>
        <v>9.23</v>
      </c>
      <c r="X338">
        <f>QUARTILE(V339:V348,1)</f>
        <v>17.020000000000003</v>
      </c>
      <c r="Y338">
        <f>MEDIAN(U339,U342,U345,U348,U351,U354,U357,U360,U363,U366)</f>
        <v>35.429999999999993</v>
      </c>
      <c r="Z338">
        <f>QUARTILE(V339:V348,3)</f>
        <v>63</v>
      </c>
      <c r="AA338">
        <f>MAX(U339,U342,U345,U348,U351,U354,U357,U360,U363,U366)</f>
        <v>63</v>
      </c>
      <c r="AB338">
        <f>SUMIF(V339:V348,"&lt;64",V339:V348)/COUNTIF(V339:V348,"&lt;64")</f>
        <v>37.760999999999996</v>
      </c>
      <c r="AC338" t="s">
        <v>1298</v>
      </c>
      <c r="AD338">
        <v>123.626</v>
      </c>
      <c r="AF338">
        <f>MIN(AD339,AD342,AD345,AD348,AD351,AD354,AD357,AD360,AD363,AD366)</f>
        <v>13.15</v>
      </c>
      <c r="AG338">
        <f>QUARTILE(AE339:AE348,1)</f>
        <v>18.004999999999999</v>
      </c>
      <c r="AH338">
        <f>MEDIAN(AD339,AD342,AD345,AD348,AD351,AD354,AD357,AD360,AD363,AD366)</f>
        <v>31.939999999999998</v>
      </c>
      <c r="AI338">
        <f>QUARTILE(AE339:AE348,3)</f>
        <v>49.65</v>
      </c>
      <c r="AJ338">
        <f>MAX(AD339,AD342,AD345,AD348,AD351,AD354,AD357,AD360,AD363,AD366)</f>
        <v>51.51</v>
      </c>
      <c r="AK338">
        <f>SUMIF(AE339:AE348,"&lt;64",AE339:AE348)/COUNTIF(AE339:AE348,"&lt;64")</f>
        <v>33.229999999999997</v>
      </c>
      <c r="AL338" t="s">
        <v>1298</v>
      </c>
      <c r="AM338">
        <v>10.332000000000001</v>
      </c>
      <c r="AO338">
        <f>MIN(AM339,AM342,AM345,AM348,AM351,AM354,AM357,AM360,AM363,AM366)</f>
        <v>0</v>
      </c>
      <c r="AP338">
        <f>QUARTILE(AN339:AN348,1)</f>
        <v>2.5000000000000001E-4</v>
      </c>
      <c r="AQ338">
        <f>MEDIAN(AM339,AM342,AM345,AM348,AM351,AM354,AM357,AM360,AM363,AM366)</f>
        <v>8.27</v>
      </c>
      <c r="AR338">
        <f>QUARTILE(AN339:AN348,3)</f>
        <v>50.59</v>
      </c>
      <c r="AS338">
        <f>MAX(AM339,AM342,AM345,AM348,AM351,AM354,AM357,AM360,AM363,AM366)</f>
        <v>66.991</v>
      </c>
      <c r="AT338">
        <f>SUMIF(AN339:AN348,"&lt;64",AN339:AN348)/COUNTIF(AN339:AN348,"&lt;64")</f>
        <v>2.4138571428571431</v>
      </c>
      <c r="AU338" t="s">
        <v>1298</v>
      </c>
      <c r="AV338">
        <v>1.9E-2</v>
      </c>
      <c r="AX338">
        <f>MIN(AV339,AV342,AV345,AV348,AV351,AV354,AV357,AV360,AV363,AV366)</f>
        <v>0</v>
      </c>
      <c r="AY338">
        <f>QUARTILE(AW339:AW348,1)</f>
        <v>0</v>
      </c>
      <c r="AZ338">
        <f>MEDIAN(AV339,AV342,AV345,AV348,AV351,AV354,AV357,AV360,AV363,AV366)</f>
        <v>4.5000000000000005E-3</v>
      </c>
      <c r="BA338">
        <f>QUARTILE(AW339:AW348,3)</f>
        <v>0.79675000000000018</v>
      </c>
      <c r="BB338">
        <f>MAX(AV339,AV342,AV345,AV348,AV351,AV354,AV357,AV360,AV363,AV366)</f>
        <v>64.010000000000005</v>
      </c>
      <c r="BC338">
        <f>SUMIF(AW339:AW348,"&lt;64",AW339:AW348)/COUNTIF(AW339:AW348,"&lt;64")</f>
        <v>0.49188888888888882</v>
      </c>
    </row>
    <row r="339" spans="2:55">
      <c r="B339" t="s">
        <v>1299</v>
      </c>
      <c r="C339">
        <v>47.14</v>
      </c>
      <c r="D339">
        <f>C339</f>
        <v>47.14</v>
      </c>
      <c r="M339">
        <f>L339</f>
        <v>0</v>
      </c>
      <c r="T339" t="s">
        <v>1299</v>
      </c>
      <c r="U339">
        <v>63</v>
      </c>
      <c r="V339">
        <f>U339</f>
        <v>63</v>
      </c>
      <c r="AC339" t="s">
        <v>1299</v>
      </c>
      <c r="AD339">
        <v>50.12</v>
      </c>
      <c r="AE339">
        <f>AD339</f>
        <v>50.12</v>
      </c>
      <c r="AL339" t="s">
        <v>1299</v>
      </c>
      <c r="AM339">
        <v>10.33</v>
      </c>
      <c r="AN339">
        <f>AM339</f>
        <v>10.33</v>
      </c>
      <c r="AU339" t="s">
        <v>1299</v>
      </c>
      <c r="AV339">
        <v>0</v>
      </c>
      <c r="AW339">
        <f>AV339</f>
        <v>0</v>
      </c>
    </row>
    <row r="340" spans="2:55">
      <c r="B340" t="s">
        <v>114</v>
      </c>
      <c r="D340">
        <f>C342</f>
        <v>47.46</v>
      </c>
      <c r="M340">
        <f>L342</f>
        <v>0</v>
      </c>
      <c r="T340" t="s">
        <v>114</v>
      </c>
      <c r="V340">
        <f>U342</f>
        <v>63</v>
      </c>
      <c r="AC340" t="s">
        <v>114</v>
      </c>
      <c r="AE340">
        <f>AD342</f>
        <v>51.41</v>
      </c>
      <c r="AL340" t="s">
        <v>1321</v>
      </c>
      <c r="AM340">
        <v>64.033000000000001</v>
      </c>
      <c r="AN340">
        <f>AM342</f>
        <v>0</v>
      </c>
      <c r="AU340" t="s">
        <v>1321</v>
      </c>
      <c r="AV340">
        <v>0.38200000000000001</v>
      </c>
      <c r="AW340">
        <f>AV342</f>
        <v>0</v>
      </c>
    </row>
    <row r="341" spans="2:55">
      <c r="B341" t="s">
        <v>1298</v>
      </c>
      <c r="C341">
        <v>51.183</v>
      </c>
      <c r="D341">
        <f>C345</f>
        <v>46.31</v>
      </c>
      <c r="M341">
        <f>L345</f>
        <v>0</v>
      </c>
      <c r="T341" t="s">
        <v>1298</v>
      </c>
      <c r="U341">
        <v>64.661000000000001</v>
      </c>
      <c r="V341">
        <f>U345</f>
        <v>63</v>
      </c>
      <c r="AC341" t="s">
        <v>1298</v>
      </c>
      <c r="AD341">
        <v>111.779</v>
      </c>
      <c r="AE341">
        <f>AD345</f>
        <v>48.24</v>
      </c>
      <c r="AL341" t="s">
        <v>1322</v>
      </c>
      <c r="AM341">
        <v>64.010000000000005</v>
      </c>
      <c r="AN341">
        <f>AM345</f>
        <v>66.991</v>
      </c>
      <c r="AU341" t="s">
        <v>1322</v>
      </c>
      <c r="AV341">
        <v>0.38</v>
      </c>
      <c r="AW341">
        <f>AV345</f>
        <v>7.0000000000000001E-3</v>
      </c>
    </row>
    <row r="342" spans="2:55">
      <c r="B342" t="s">
        <v>1299</v>
      </c>
      <c r="C342">
        <v>47.46</v>
      </c>
      <c r="D342">
        <f>C348</f>
        <v>68.010000000000005</v>
      </c>
      <c r="M342">
        <f>L348</f>
        <v>0</v>
      </c>
      <c r="T342" t="s">
        <v>1299</v>
      </c>
      <c r="U342">
        <v>63</v>
      </c>
      <c r="V342">
        <f>U348</f>
        <v>9.23</v>
      </c>
      <c r="AC342" t="s">
        <v>1299</v>
      </c>
      <c r="AD342">
        <v>51.41</v>
      </c>
      <c r="AE342">
        <f>AD348</f>
        <v>17.11</v>
      </c>
      <c r="AL342" t="s">
        <v>70</v>
      </c>
      <c r="AN342">
        <f>AM348</f>
        <v>0.35599999999999998</v>
      </c>
      <c r="AU342" t="s">
        <v>70</v>
      </c>
      <c r="AW342">
        <f>AV348</f>
        <v>3.3559999999999999</v>
      </c>
    </row>
    <row r="343" spans="2:55">
      <c r="B343" t="s">
        <v>115</v>
      </c>
      <c r="D343">
        <f>C351</f>
        <v>96.43</v>
      </c>
      <c r="M343">
        <f>L351</f>
        <v>0</v>
      </c>
      <c r="T343" t="s">
        <v>115</v>
      </c>
      <c r="V343">
        <f>U351</f>
        <v>53.8</v>
      </c>
      <c r="AC343" t="s">
        <v>115</v>
      </c>
      <c r="AE343">
        <f>AD351</f>
        <v>42.87</v>
      </c>
      <c r="AL343" t="s">
        <v>1298</v>
      </c>
      <c r="AM343">
        <v>1E-3</v>
      </c>
      <c r="AN343">
        <f>AM351</f>
        <v>64.010000000000005</v>
      </c>
      <c r="AU343" t="s">
        <v>1298</v>
      </c>
      <c r="AV343">
        <v>1.4E-2</v>
      </c>
      <c r="AW343">
        <f>AV351</f>
        <v>64.010000000000005</v>
      </c>
    </row>
    <row r="344" spans="2:55">
      <c r="B344" t="s">
        <v>1298</v>
      </c>
      <c r="C344">
        <v>47.566000000000003</v>
      </c>
      <c r="D344">
        <f>C354</f>
        <v>49.14</v>
      </c>
      <c r="M344">
        <f>L354</f>
        <v>0</v>
      </c>
      <c r="T344" t="s">
        <v>1298</v>
      </c>
      <c r="U344">
        <v>65.125</v>
      </c>
      <c r="V344">
        <f>U354</f>
        <v>63</v>
      </c>
      <c r="AC344" t="s">
        <v>1298</v>
      </c>
      <c r="AD344">
        <v>120.661</v>
      </c>
      <c r="AE344">
        <f>AD354</f>
        <v>51.51</v>
      </c>
      <c r="AL344" t="s">
        <v>1299</v>
      </c>
      <c r="AM344">
        <v>0</v>
      </c>
      <c r="AN344">
        <f>AM354</f>
        <v>6.21</v>
      </c>
      <c r="AU344" t="s">
        <v>1299</v>
      </c>
      <c r="AV344">
        <v>0</v>
      </c>
      <c r="AW344">
        <f>AV354</f>
        <v>1.06</v>
      </c>
    </row>
    <row r="345" spans="2:55">
      <c r="B345" t="s">
        <v>1299</v>
      </c>
      <c r="C345">
        <v>46.31</v>
      </c>
      <c r="D345">
        <f>C357</f>
        <v>108.13</v>
      </c>
      <c r="M345">
        <f>L357</f>
        <v>0</v>
      </c>
      <c r="T345" t="s">
        <v>1299</v>
      </c>
      <c r="U345">
        <v>63</v>
      </c>
      <c r="V345">
        <f>U357</f>
        <v>11.46</v>
      </c>
      <c r="AC345" t="s">
        <v>1299</v>
      </c>
      <c r="AD345">
        <v>48.24</v>
      </c>
      <c r="AE345">
        <f>AD357</f>
        <v>13.15</v>
      </c>
      <c r="AL345" t="s">
        <v>1321</v>
      </c>
      <c r="AM345">
        <v>66.991</v>
      </c>
      <c r="AN345">
        <f>AM357</f>
        <v>0</v>
      </c>
      <c r="AU345" t="s">
        <v>1321</v>
      </c>
      <c r="AV345">
        <v>7.0000000000000001E-3</v>
      </c>
      <c r="AW345">
        <f>AV357</f>
        <v>0</v>
      </c>
    </row>
    <row r="346" spans="2:55">
      <c r="B346" t="s">
        <v>116</v>
      </c>
      <c r="D346">
        <f>C360</f>
        <v>68.86</v>
      </c>
      <c r="M346">
        <f>L360</f>
        <v>0</v>
      </c>
      <c r="T346" t="s">
        <v>116</v>
      </c>
      <c r="V346">
        <f>U360</f>
        <v>17.010000000000002</v>
      </c>
      <c r="AC346" t="s">
        <v>116</v>
      </c>
      <c r="AE346">
        <f>AD360</f>
        <v>17.57</v>
      </c>
      <c r="AL346" t="s">
        <v>1322</v>
      </c>
      <c r="AM346">
        <v>66.95</v>
      </c>
      <c r="AN346">
        <f>AM360</f>
        <v>64.025999999999996</v>
      </c>
      <c r="AU346" t="s">
        <v>1322</v>
      </c>
      <c r="AV346">
        <v>0</v>
      </c>
      <c r="AW346">
        <f>AV360</f>
        <v>2E-3</v>
      </c>
    </row>
    <row r="347" spans="2:55">
      <c r="B347" t="s">
        <v>1298</v>
      </c>
      <c r="C347">
        <v>71.475999999999999</v>
      </c>
      <c r="D347">
        <f>C363</f>
        <v>69.38</v>
      </c>
      <c r="M347">
        <f>L363</f>
        <v>0</v>
      </c>
      <c r="T347" t="s">
        <v>1298</v>
      </c>
      <c r="U347">
        <v>9.3569999999999993</v>
      </c>
      <c r="V347">
        <f>U363</f>
        <v>17.05</v>
      </c>
      <c r="AC347" t="s">
        <v>1298</v>
      </c>
      <c r="AD347">
        <v>45.433</v>
      </c>
      <c r="AE347">
        <f>AD363</f>
        <v>19.309999999999999</v>
      </c>
      <c r="AL347" t="s">
        <v>71</v>
      </c>
      <c r="AN347">
        <f>AM363</f>
        <v>1E-3</v>
      </c>
      <c r="AU347" t="s">
        <v>71</v>
      </c>
      <c r="AW347">
        <f>AV363</f>
        <v>2E-3</v>
      </c>
    </row>
    <row r="348" spans="2:55">
      <c r="B348" t="s">
        <v>1299</v>
      </c>
      <c r="C348">
        <v>68.010000000000005</v>
      </c>
      <c r="D348">
        <f>C366</f>
        <v>70.22</v>
      </c>
      <c r="M348">
        <f>L366</f>
        <v>0</v>
      </c>
      <c r="T348" t="s">
        <v>1299</v>
      </c>
      <c r="U348">
        <v>9.23</v>
      </c>
      <c r="V348">
        <f>U366</f>
        <v>17.059999999999999</v>
      </c>
      <c r="AC348" t="s">
        <v>1299</v>
      </c>
      <c r="AD348">
        <v>17.11</v>
      </c>
      <c r="AE348">
        <f>AD366</f>
        <v>21.01</v>
      </c>
      <c r="AL348" t="s">
        <v>1298</v>
      </c>
      <c r="AM348">
        <v>0.35599999999999998</v>
      </c>
      <c r="AN348">
        <f>AM366</f>
        <v>0</v>
      </c>
      <c r="AU348" t="s">
        <v>1298</v>
      </c>
      <c r="AV348">
        <v>3.3559999999999999</v>
      </c>
      <c r="AW348">
        <f>AV366</f>
        <v>0</v>
      </c>
    </row>
    <row r="349" spans="2:55">
      <c r="B349" t="s">
        <v>117</v>
      </c>
      <c r="T349" t="s">
        <v>117</v>
      </c>
      <c r="AC349" t="s">
        <v>117</v>
      </c>
      <c r="AL349" t="s">
        <v>1299</v>
      </c>
      <c r="AM349">
        <v>0.35</v>
      </c>
      <c r="AU349" t="s">
        <v>1299</v>
      </c>
      <c r="AV349">
        <v>3.34</v>
      </c>
    </row>
    <row r="350" spans="2:55">
      <c r="B350" t="s">
        <v>1298</v>
      </c>
      <c r="C350">
        <v>98.715999999999994</v>
      </c>
      <c r="T350" t="s">
        <v>1298</v>
      </c>
      <c r="U350">
        <v>54.033000000000001</v>
      </c>
      <c r="AC350" t="s">
        <v>1298</v>
      </c>
      <c r="AD350">
        <v>105.91</v>
      </c>
      <c r="AL350" t="s">
        <v>1321</v>
      </c>
      <c r="AM350">
        <v>64.073999999999998</v>
      </c>
      <c r="AU350" t="s">
        <v>1321</v>
      </c>
      <c r="AV350">
        <v>64.370999999999995</v>
      </c>
    </row>
    <row r="351" spans="2:55">
      <c r="B351" t="s">
        <v>1299</v>
      </c>
      <c r="C351">
        <v>96.43</v>
      </c>
      <c r="T351" t="s">
        <v>1299</v>
      </c>
      <c r="U351">
        <v>53.8</v>
      </c>
      <c r="AC351" t="s">
        <v>1299</v>
      </c>
      <c r="AD351">
        <v>42.87</v>
      </c>
      <c r="AL351" t="s">
        <v>1322</v>
      </c>
      <c r="AM351">
        <v>64.010000000000005</v>
      </c>
      <c r="AU351" t="s">
        <v>1322</v>
      </c>
      <c r="AV351">
        <v>64.010000000000005</v>
      </c>
    </row>
    <row r="352" spans="2:55">
      <c r="B352" t="s">
        <v>118</v>
      </c>
      <c r="T352" t="s">
        <v>118</v>
      </c>
      <c r="AC352" t="s">
        <v>118</v>
      </c>
      <c r="AL352" t="s">
        <v>72</v>
      </c>
      <c r="AU352" t="s">
        <v>72</v>
      </c>
    </row>
    <row r="353" spans="2:55">
      <c r="B353" t="s">
        <v>1298</v>
      </c>
      <c r="C353">
        <v>83.915000000000006</v>
      </c>
      <c r="T353" t="s">
        <v>1298</v>
      </c>
      <c r="U353">
        <v>69.572000000000003</v>
      </c>
      <c r="AC353" t="s">
        <v>1298</v>
      </c>
      <c r="AD353">
        <v>130.97399999999999</v>
      </c>
      <c r="AL353" t="s">
        <v>1298</v>
      </c>
      <c r="AM353">
        <v>6.2779999999999996</v>
      </c>
      <c r="AU353" t="s">
        <v>1298</v>
      </c>
      <c r="AV353">
        <v>1.083</v>
      </c>
    </row>
    <row r="354" spans="2:55">
      <c r="B354" t="s">
        <v>1299</v>
      </c>
      <c r="C354">
        <v>49.14</v>
      </c>
      <c r="T354" t="s">
        <v>1299</v>
      </c>
      <c r="U354">
        <v>63</v>
      </c>
      <c r="AC354" t="s">
        <v>1299</v>
      </c>
      <c r="AD354">
        <v>51.51</v>
      </c>
      <c r="AL354" t="s">
        <v>1299</v>
      </c>
      <c r="AM354">
        <v>6.21</v>
      </c>
      <c r="AU354" t="s">
        <v>1299</v>
      </c>
      <c r="AV354">
        <v>1.06</v>
      </c>
    </row>
    <row r="355" spans="2:55">
      <c r="B355" t="s">
        <v>119</v>
      </c>
      <c r="T355" t="s">
        <v>119</v>
      </c>
      <c r="AC355" t="s">
        <v>119</v>
      </c>
      <c r="AL355" t="s">
        <v>1321</v>
      </c>
      <c r="AM355">
        <v>64.019000000000005</v>
      </c>
      <c r="AU355" t="s">
        <v>1321</v>
      </c>
      <c r="AV355">
        <v>64.38</v>
      </c>
    </row>
    <row r="356" spans="2:55">
      <c r="B356" t="s">
        <v>1298</v>
      </c>
      <c r="C356">
        <v>112.776</v>
      </c>
      <c r="T356" t="s">
        <v>1298</v>
      </c>
      <c r="U356">
        <v>11.566000000000001</v>
      </c>
      <c r="AC356" t="s">
        <v>1298</v>
      </c>
      <c r="AD356">
        <v>32.317999999999998</v>
      </c>
      <c r="AL356" t="s">
        <v>1322</v>
      </c>
      <c r="AM356">
        <v>64.010000000000005</v>
      </c>
      <c r="AU356" t="s">
        <v>1322</v>
      </c>
      <c r="AV356">
        <v>64.010000000000005</v>
      </c>
    </row>
    <row r="357" spans="2:55">
      <c r="B357" t="s">
        <v>1299</v>
      </c>
      <c r="C357">
        <v>108.13</v>
      </c>
      <c r="T357" t="s">
        <v>1299</v>
      </c>
      <c r="U357">
        <v>11.46</v>
      </c>
      <c r="AC357" t="s">
        <v>1299</v>
      </c>
      <c r="AD357">
        <v>13.15</v>
      </c>
      <c r="AL357" t="s">
        <v>73</v>
      </c>
      <c r="AU357" t="s">
        <v>73</v>
      </c>
    </row>
    <row r="358" spans="2:55">
      <c r="B358" t="s">
        <v>120</v>
      </c>
      <c r="T358" t="s">
        <v>120</v>
      </c>
      <c r="AC358" t="s">
        <v>120</v>
      </c>
      <c r="AL358" t="s">
        <v>1298</v>
      </c>
      <c r="AM358">
        <v>2.21</v>
      </c>
      <c r="AU358" t="s">
        <v>1298</v>
      </c>
      <c r="AV358">
        <v>1.7000000000000001E-2</v>
      </c>
    </row>
    <row r="359" spans="2:55">
      <c r="B359" t="s">
        <v>1298</v>
      </c>
      <c r="C359">
        <v>85.53</v>
      </c>
      <c r="T359" t="s">
        <v>1298</v>
      </c>
      <c r="U359">
        <v>17.169</v>
      </c>
      <c r="AC359" t="s">
        <v>1298</v>
      </c>
      <c r="AD359">
        <v>41.265000000000001</v>
      </c>
      <c r="AL359" t="s">
        <v>1299</v>
      </c>
      <c r="AM359">
        <v>2.2000000000000002</v>
      </c>
      <c r="AU359" t="s">
        <v>1299</v>
      </c>
      <c r="AV359">
        <v>0</v>
      </c>
    </row>
    <row r="360" spans="2:55">
      <c r="B360" t="s">
        <v>1299</v>
      </c>
      <c r="C360">
        <v>68.86</v>
      </c>
      <c r="T360" t="s">
        <v>1299</v>
      </c>
      <c r="U360">
        <v>17.010000000000002</v>
      </c>
      <c r="AC360" t="s">
        <v>1299</v>
      </c>
      <c r="AD360">
        <v>17.57</v>
      </c>
      <c r="AL360" t="s">
        <v>1321</v>
      </c>
      <c r="AM360">
        <v>64.025999999999996</v>
      </c>
      <c r="AU360" t="s">
        <v>1321</v>
      </c>
      <c r="AV360">
        <v>2E-3</v>
      </c>
    </row>
    <row r="361" spans="2:55">
      <c r="B361" t="s">
        <v>121</v>
      </c>
      <c r="T361" t="s">
        <v>121</v>
      </c>
      <c r="AC361" t="s">
        <v>121</v>
      </c>
      <c r="AL361" t="s">
        <v>1322</v>
      </c>
      <c r="AM361">
        <v>64.010000000000005</v>
      </c>
      <c r="AU361" t="s">
        <v>1322</v>
      </c>
      <c r="AV361">
        <v>0</v>
      </c>
    </row>
    <row r="362" spans="2:55">
      <c r="B362" t="s">
        <v>1298</v>
      </c>
      <c r="C362">
        <v>71.072999999999993</v>
      </c>
      <c r="T362" t="s">
        <v>1298</v>
      </c>
      <c r="U362">
        <v>17.257000000000001</v>
      </c>
      <c r="AC362" t="s">
        <v>1298</v>
      </c>
      <c r="AD362">
        <v>51.9</v>
      </c>
      <c r="AL362" t="s">
        <v>74</v>
      </c>
      <c r="AU362" t="s">
        <v>74</v>
      </c>
    </row>
    <row r="363" spans="2:55">
      <c r="B363" t="s">
        <v>1299</v>
      </c>
      <c r="C363">
        <v>69.38</v>
      </c>
      <c r="T363" t="s">
        <v>1299</v>
      </c>
      <c r="U363">
        <v>17.05</v>
      </c>
      <c r="AC363" t="s">
        <v>1299</v>
      </c>
      <c r="AD363">
        <v>19.309999999999999</v>
      </c>
      <c r="AL363" t="s">
        <v>1298</v>
      </c>
      <c r="AM363">
        <v>1E-3</v>
      </c>
      <c r="AU363" t="s">
        <v>1298</v>
      </c>
      <c r="AV363">
        <v>2E-3</v>
      </c>
    </row>
    <row r="364" spans="2:55">
      <c r="B364" t="s">
        <v>122</v>
      </c>
      <c r="T364" t="s">
        <v>122</v>
      </c>
      <c r="AC364" t="s">
        <v>122</v>
      </c>
      <c r="AL364" t="s">
        <v>1299</v>
      </c>
      <c r="AM364">
        <v>0</v>
      </c>
      <c r="AU364" t="s">
        <v>1299</v>
      </c>
      <c r="AV364">
        <v>0</v>
      </c>
    </row>
    <row r="365" spans="2:55">
      <c r="B365" t="s">
        <v>1298</v>
      </c>
      <c r="C365">
        <v>71.024000000000001</v>
      </c>
      <c r="T365" t="s">
        <v>1298</v>
      </c>
      <c r="U365">
        <v>17.225999999999999</v>
      </c>
      <c r="AC365" t="s">
        <v>1298</v>
      </c>
      <c r="AD365">
        <v>49.433</v>
      </c>
      <c r="AL365" t="s">
        <v>1321</v>
      </c>
      <c r="AM365">
        <v>0</v>
      </c>
      <c r="AU365" t="s">
        <v>1321</v>
      </c>
      <c r="AV365">
        <v>2E-3</v>
      </c>
    </row>
    <row r="366" spans="2:55">
      <c r="B366" t="s">
        <v>1299</v>
      </c>
      <c r="C366">
        <v>70.22</v>
      </c>
      <c r="T366" t="s">
        <v>1299</v>
      </c>
      <c r="U366">
        <v>17.059999999999999</v>
      </c>
      <c r="AC366" t="s">
        <v>1299</v>
      </c>
      <c r="AD366">
        <v>21.01</v>
      </c>
      <c r="AL366" t="s">
        <v>1322</v>
      </c>
      <c r="AM366">
        <v>0</v>
      </c>
      <c r="AU366" t="s">
        <v>1322</v>
      </c>
      <c r="AV366">
        <v>0</v>
      </c>
    </row>
    <row r="367" spans="2:55">
      <c r="B367" t="s">
        <v>123</v>
      </c>
      <c r="T367" t="s">
        <v>123</v>
      </c>
      <c r="AC367" t="s">
        <v>123</v>
      </c>
      <c r="AL367" t="s">
        <v>75</v>
      </c>
      <c r="AU367" t="s">
        <v>75</v>
      </c>
    </row>
    <row r="368" spans="2:55">
      <c r="B368" t="s">
        <v>1298</v>
      </c>
      <c r="C368">
        <v>120.568</v>
      </c>
      <c r="E368">
        <f>MIN(C369,C372,C375,C378,C381,C384,C387,C390,C393,C396)</f>
        <v>46.59</v>
      </c>
      <c r="F368">
        <f>QUARTILE(D369:D378,1)</f>
        <v>64.842500000000001</v>
      </c>
      <c r="G368">
        <f>MEDIAN(C369,C372,C375,C378,C381,C384,C387,C390,C393,C396)</f>
        <v>69.16</v>
      </c>
      <c r="H368">
        <f>QUARTILE(D369:D378,3)</f>
        <v>73.204999999999998</v>
      </c>
      <c r="I368">
        <f>MAX(C369,C372,C375,C378,C381,C384,C387,C390,C393,C396)</f>
        <v>115.72</v>
      </c>
      <c r="J368" t="e">
        <f>SUMIF(D369:D378,"&lt;64",D369:D378)/COUNTIF(D369:D378,"&lt;64")</f>
        <v>#DIV/0!</v>
      </c>
      <c r="N368">
        <f>MIN(L369,L372,L375,L378,L381,L384,L387,L390,L393,L396)</f>
        <v>0</v>
      </c>
      <c r="O368">
        <f>QUARTILE(M369:M378,1)</f>
        <v>0</v>
      </c>
      <c r="P368" t="e">
        <f>MEDIAN(L369,L372,L375,L378,L381,L384,L387,L390,L393,L396)</f>
        <v>#NUM!</v>
      </c>
      <c r="Q368">
        <f>QUARTILE(M369:M378,3)</f>
        <v>48</v>
      </c>
      <c r="R368">
        <f>MAX(L369,L372,L375,L378,L381,L384,L387,L390,L393,L396)</f>
        <v>0</v>
      </c>
      <c r="S368">
        <f>SUM(M369:M378)/COUNTIF(M369:M378,"&gt;0")</f>
        <v>64</v>
      </c>
      <c r="T368" t="s">
        <v>1298</v>
      </c>
      <c r="U368">
        <v>10.458</v>
      </c>
      <c r="W368">
        <f>MIN(U369,U372,U375,U378,U381,U384,U387,U390,U393,U396)</f>
        <v>7.45</v>
      </c>
      <c r="X368">
        <f>QUARTILE(V369:V378,1)</f>
        <v>18.97</v>
      </c>
      <c r="Y368">
        <f>MEDIAN(U369,U372,U375,U378,U381,U384,U387,U390,U393,U396)</f>
        <v>25.795000000000002</v>
      </c>
      <c r="Z368">
        <f>QUARTILE(V369:V378,3)</f>
        <v>64</v>
      </c>
      <c r="AA368">
        <f>MAX(U369,U372,U375,U378,U381,U384,U387,U390,U393,U396)</f>
        <v>77.63</v>
      </c>
      <c r="AB368">
        <f>SUMIF(V369:V378,"&lt;64",V369:V378)/COUNTIF(V369:V378,"&lt;64")</f>
        <v>22.14</v>
      </c>
      <c r="AC368" t="s">
        <v>1298</v>
      </c>
      <c r="AD368">
        <v>14.067</v>
      </c>
      <c r="AF368">
        <f>MIN(AD369,AD372,AD375,AD378,AD381,AD384,AD387,AD390,AD393,AD396)</f>
        <v>6.5</v>
      </c>
      <c r="AG368">
        <f>QUARTILE(AE369:AE378,1)</f>
        <v>34.855000000000004</v>
      </c>
      <c r="AH368">
        <f>MEDIAN(AD369,AD372,AD375,AD378,AD381,AD384,AD387,AD390,AD393,AD396)</f>
        <v>40.935000000000002</v>
      </c>
      <c r="AI368">
        <f>QUARTILE(AE369:AE378,3)</f>
        <v>64</v>
      </c>
      <c r="AJ368">
        <f>MAX(AD369,AD372,AD375,AD378,AD381,AD384,AD387,AD390,AD393,AD396)</f>
        <v>74.36</v>
      </c>
      <c r="AK368">
        <f>SUMIF(AE369:AE378,"&lt;64",AE369:AE378)/COUNTIF(AE369:AE378,"&lt;64")</f>
        <v>29.431666666666672</v>
      </c>
      <c r="AL368" t="s">
        <v>1298</v>
      </c>
      <c r="AM368">
        <v>1E-3</v>
      </c>
      <c r="AO368">
        <f>MIN(AM369,AM372,AM375,AM378,AM381,AM384,AM387,AM390,AM393,AM396)</f>
        <v>0</v>
      </c>
      <c r="AP368">
        <f>QUARTILE(AN369:AN378,1)</f>
        <v>6.1829999999999998</v>
      </c>
      <c r="AQ368">
        <f>MEDIAN(AM369,AM372,AM375,AM378,AM381,AM384,AM387,AM390,AM393,AM396)</f>
        <v>35.459500000000006</v>
      </c>
      <c r="AR368">
        <f>QUARTILE(AN369:AN378,3)</f>
        <v>64.007500000000007</v>
      </c>
      <c r="AS368">
        <f>MAX(AM369,AM372,AM375,AM378,AM381,AM384,AM387,AM390,AM393,AM396)</f>
        <v>70.162999999999997</v>
      </c>
      <c r="AT368">
        <f>SUMIF(AN369:AN378,"&lt;64",AN369:AN378)/COUNTIF(AN369:AN378,"&lt;64")</f>
        <v>3.2124999999999999</v>
      </c>
      <c r="AU368" t="s">
        <v>1298</v>
      </c>
      <c r="AV368">
        <v>8.9589999999999996</v>
      </c>
      <c r="AX368">
        <f>MIN(AV369,AV372,AV375,AV378,AV381,AV384,AV387,AV390,AV393,AV396)</f>
        <v>0</v>
      </c>
      <c r="AY368">
        <f>QUARTILE(AW369:AW378,1)</f>
        <v>5.2499999999999995E-3</v>
      </c>
      <c r="AZ368">
        <f>MEDIAN(AV369,AV372,AV375,AV378,AV381,AV384,AV387,AV390,AV393,AV396)</f>
        <v>6.3330000000000002</v>
      </c>
      <c r="BA368">
        <f>QUARTILE(AW369:AW378,3)</f>
        <v>64</v>
      </c>
      <c r="BB368">
        <f>MAX(AV369,AV372,AV375,AV378,AV381,AV384,AV387,AV390,AV393,AV396)</f>
        <v>64.05</v>
      </c>
      <c r="BC368">
        <f>SUMIF(AW369:AW378,"&lt;64",AW369:AW378)/COUNTIF(AW369:AW378,"&lt;64")</f>
        <v>2.6081666666666665</v>
      </c>
    </row>
    <row r="369" spans="2:49">
      <c r="B369" t="s">
        <v>1299</v>
      </c>
      <c r="C369">
        <v>115.72</v>
      </c>
      <c r="D369">
        <f>C369</f>
        <v>115.72</v>
      </c>
      <c r="M369">
        <f>L369</f>
        <v>0</v>
      </c>
      <c r="T369" t="s">
        <v>1299</v>
      </c>
      <c r="U369">
        <v>10.34</v>
      </c>
      <c r="V369">
        <f>U369</f>
        <v>10.34</v>
      </c>
      <c r="AC369" t="s">
        <v>1299</v>
      </c>
      <c r="AD369">
        <v>6.68</v>
      </c>
      <c r="AE369">
        <f>AD369</f>
        <v>6.68</v>
      </c>
      <c r="AL369" t="s">
        <v>1299</v>
      </c>
      <c r="AM369">
        <v>0</v>
      </c>
      <c r="AN369">
        <f>AM369</f>
        <v>0</v>
      </c>
      <c r="AU369" t="s">
        <v>1299</v>
      </c>
      <c r="AV369">
        <v>8.9499999999999993</v>
      </c>
      <c r="AW369">
        <f>AV369</f>
        <v>8.9499999999999993</v>
      </c>
    </row>
    <row r="370" spans="2:49">
      <c r="B370" t="s">
        <v>124</v>
      </c>
      <c r="D370">
        <v>64</v>
      </c>
      <c r="M370">
        <v>64</v>
      </c>
      <c r="T370" t="s">
        <v>124</v>
      </c>
      <c r="V370">
        <v>64</v>
      </c>
      <c r="AC370" t="s">
        <v>124</v>
      </c>
      <c r="AE370">
        <v>64</v>
      </c>
      <c r="AL370" t="s">
        <v>1321</v>
      </c>
      <c r="AM370">
        <v>1E-3</v>
      </c>
      <c r="AN370">
        <v>64</v>
      </c>
      <c r="AU370" t="s">
        <v>1321</v>
      </c>
      <c r="AV370">
        <v>64.212999999999994</v>
      </c>
      <c r="AW370">
        <v>64</v>
      </c>
    </row>
    <row r="371" spans="2:49">
      <c r="B371" t="s">
        <v>1298</v>
      </c>
      <c r="C371">
        <v>68.406999999999996</v>
      </c>
      <c r="D371">
        <v>64</v>
      </c>
      <c r="M371">
        <v>64</v>
      </c>
      <c r="T371" t="s">
        <v>1298</v>
      </c>
      <c r="U371">
        <v>13.333</v>
      </c>
      <c r="V371">
        <v>64</v>
      </c>
      <c r="AC371" t="s">
        <v>1298</v>
      </c>
      <c r="AD371">
        <v>28.17</v>
      </c>
      <c r="AE371">
        <v>64</v>
      </c>
      <c r="AL371" t="s">
        <v>1322</v>
      </c>
      <c r="AM371">
        <v>0</v>
      </c>
      <c r="AN371">
        <v>64</v>
      </c>
      <c r="AU371" t="s">
        <v>1322</v>
      </c>
      <c r="AV371">
        <v>64.010000000000005</v>
      </c>
      <c r="AW371">
        <v>64</v>
      </c>
    </row>
    <row r="372" spans="2:49">
      <c r="B372" t="s">
        <v>1299</v>
      </c>
      <c r="C372">
        <v>67.89</v>
      </c>
      <c r="D372">
        <f>C378</f>
        <v>67.849999999999994</v>
      </c>
      <c r="M372">
        <f>L378</f>
        <v>0</v>
      </c>
      <c r="T372" t="s">
        <v>1299</v>
      </c>
      <c r="U372">
        <v>13.24</v>
      </c>
      <c r="V372">
        <f>U378</f>
        <v>7.45</v>
      </c>
      <c r="AC372" t="s">
        <v>1299</v>
      </c>
      <c r="AD372">
        <v>15.02</v>
      </c>
      <c r="AE372">
        <f>AD378</f>
        <v>6.5</v>
      </c>
      <c r="AL372" t="s">
        <v>76</v>
      </c>
      <c r="AN372">
        <f>AM378</f>
        <v>5.9409999999999998</v>
      </c>
      <c r="AU372" t="s">
        <v>76</v>
      </c>
      <c r="AW372">
        <f>AV378</f>
        <v>8.9999999999999993E-3</v>
      </c>
    </row>
    <row r="373" spans="2:49">
      <c r="B373" t="s">
        <v>125</v>
      </c>
      <c r="D373">
        <f>C381</f>
        <v>71.81</v>
      </c>
      <c r="M373">
        <f>L381</f>
        <v>0</v>
      </c>
      <c r="T373" t="s">
        <v>125</v>
      </c>
      <c r="V373">
        <f>U381</f>
        <v>45</v>
      </c>
      <c r="AC373" t="s">
        <v>125</v>
      </c>
      <c r="AE373">
        <f>AD381</f>
        <v>48.29</v>
      </c>
      <c r="AL373" t="s">
        <v>1298</v>
      </c>
      <c r="AM373">
        <v>0.14899999999999999</v>
      </c>
      <c r="AN373">
        <f>AM381</f>
        <v>64.010000000000005</v>
      </c>
      <c r="AU373" t="s">
        <v>1298</v>
      </c>
      <c r="AV373">
        <v>5.9139999999999997</v>
      </c>
      <c r="AW373">
        <f>AV381</f>
        <v>0</v>
      </c>
    </row>
    <row r="374" spans="2:49">
      <c r="B374" t="s">
        <v>1298</v>
      </c>
      <c r="C374">
        <v>47.119</v>
      </c>
      <c r="D374">
        <v>64</v>
      </c>
      <c r="M374">
        <v>64</v>
      </c>
      <c r="T374" t="s">
        <v>1298</v>
      </c>
      <c r="U374">
        <v>66.120999999999995</v>
      </c>
      <c r="V374">
        <v>64</v>
      </c>
      <c r="AC374" t="s">
        <v>1298</v>
      </c>
      <c r="AD374">
        <v>109.86499999999999</v>
      </c>
      <c r="AE374">
        <v>64</v>
      </c>
      <c r="AL374" t="s">
        <v>1299</v>
      </c>
      <c r="AM374">
        <v>0.15</v>
      </c>
      <c r="AN374">
        <v>64</v>
      </c>
      <c r="AU374" t="s">
        <v>1299</v>
      </c>
      <c r="AV374">
        <v>5.91</v>
      </c>
      <c r="AW374">
        <v>64</v>
      </c>
    </row>
    <row r="375" spans="2:49">
      <c r="B375" t="s">
        <v>1299</v>
      </c>
      <c r="C375">
        <v>46.59</v>
      </c>
      <c r="D375">
        <f>C387</f>
        <v>67.37</v>
      </c>
      <c r="M375">
        <f>L387</f>
        <v>0</v>
      </c>
      <c r="T375" t="s">
        <v>1299</v>
      </c>
      <c r="U375">
        <v>65.8</v>
      </c>
      <c r="V375">
        <f>U387</f>
        <v>18.46</v>
      </c>
      <c r="AC375" t="s">
        <v>1299</v>
      </c>
      <c r="AD375">
        <v>48.2</v>
      </c>
      <c r="AE375">
        <f>AD387</f>
        <v>33.25</v>
      </c>
      <c r="AL375" t="s">
        <v>1321</v>
      </c>
      <c r="AM375">
        <v>70.162999999999997</v>
      </c>
      <c r="AN375">
        <f>AM387</f>
        <v>0</v>
      </c>
      <c r="AU375" t="s">
        <v>1321</v>
      </c>
      <c r="AV375">
        <v>64.05</v>
      </c>
      <c r="AW375">
        <f>AV387</f>
        <v>0</v>
      </c>
    </row>
    <row r="376" spans="2:49">
      <c r="B376" t="s">
        <v>126</v>
      </c>
      <c r="D376">
        <f>C390</f>
        <v>70.430000000000007</v>
      </c>
      <c r="M376">
        <f>L390</f>
        <v>0</v>
      </c>
      <c r="T376" t="s">
        <v>126</v>
      </c>
      <c r="V376">
        <f>U390</f>
        <v>31.09</v>
      </c>
      <c r="AC376" t="s">
        <v>126</v>
      </c>
      <c r="AE376">
        <f>AD390</f>
        <v>42.2</v>
      </c>
      <c r="AL376" t="s">
        <v>1322</v>
      </c>
      <c r="AM376">
        <v>69.88</v>
      </c>
      <c r="AN376">
        <f>AM390</f>
        <v>65.075000000000003</v>
      </c>
      <c r="AU376" t="s">
        <v>1322</v>
      </c>
      <c r="AV376">
        <v>64.010000000000005</v>
      </c>
      <c r="AW376">
        <f>AV390</f>
        <v>4.0000000000000001E-3</v>
      </c>
    </row>
    <row r="377" spans="2:49">
      <c r="B377" t="s">
        <v>1298</v>
      </c>
      <c r="C377">
        <v>68.349000000000004</v>
      </c>
      <c r="D377">
        <f>C393</f>
        <v>90.93</v>
      </c>
      <c r="M377">
        <f>L393</f>
        <v>0</v>
      </c>
      <c r="T377" t="s">
        <v>1298</v>
      </c>
      <c r="U377">
        <v>7.569</v>
      </c>
      <c r="V377">
        <f>U393</f>
        <v>20.5</v>
      </c>
      <c r="AC377" t="s">
        <v>1298</v>
      </c>
      <c r="AD377">
        <v>15.206</v>
      </c>
      <c r="AE377">
        <f>AD393</f>
        <v>39.67</v>
      </c>
      <c r="AL377" t="s">
        <v>77</v>
      </c>
      <c r="AN377">
        <f>AM393</f>
        <v>6.9089999999999998</v>
      </c>
      <c r="AU377" t="s">
        <v>77</v>
      </c>
      <c r="AW377">
        <f>AV393</f>
        <v>6.6859999999999999</v>
      </c>
    </row>
    <row r="378" spans="2:49">
      <c r="B378" t="s">
        <v>1299</v>
      </c>
      <c r="C378">
        <v>67.849999999999994</v>
      </c>
      <c r="D378">
        <f>C396</f>
        <v>73.67</v>
      </c>
      <c r="M378">
        <f>L396</f>
        <v>0</v>
      </c>
      <c r="T378" t="s">
        <v>1299</v>
      </c>
      <c r="U378">
        <v>7.45</v>
      </c>
      <c r="V378">
        <f>U396</f>
        <v>77.63</v>
      </c>
      <c r="AC378" t="s">
        <v>1299</v>
      </c>
      <c r="AD378">
        <v>6.5</v>
      </c>
      <c r="AE378">
        <f>AD396</f>
        <v>74.36</v>
      </c>
      <c r="AL378" t="s">
        <v>1298</v>
      </c>
      <c r="AM378">
        <v>5.9409999999999998</v>
      </c>
      <c r="AN378">
        <f>AM396</f>
        <v>64.010000000000005</v>
      </c>
      <c r="AU378" t="s">
        <v>1298</v>
      </c>
      <c r="AV378">
        <v>8.9999999999999993E-3</v>
      </c>
      <c r="AW378">
        <f>AV396</f>
        <v>64.010000000000005</v>
      </c>
    </row>
    <row r="379" spans="2:49">
      <c r="B379" t="s">
        <v>127</v>
      </c>
      <c r="T379" t="s">
        <v>127</v>
      </c>
      <c r="AC379" t="s">
        <v>127</v>
      </c>
      <c r="AL379" t="s">
        <v>1299</v>
      </c>
      <c r="AM379">
        <v>5.8</v>
      </c>
      <c r="AU379" t="s">
        <v>1299</v>
      </c>
      <c r="AV379">
        <v>0</v>
      </c>
    </row>
    <row r="380" spans="2:49">
      <c r="B380" t="s">
        <v>1298</v>
      </c>
      <c r="C380">
        <v>82.18</v>
      </c>
      <c r="T380" t="s">
        <v>1298</v>
      </c>
      <c r="U380">
        <v>45.305</v>
      </c>
      <c r="AC380" t="s">
        <v>1298</v>
      </c>
      <c r="AD380">
        <v>123.283</v>
      </c>
      <c r="AL380" t="s">
        <v>1321</v>
      </c>
      <c r="AM380">
        <v>64.292000000000002</v>
      </c>
      <c r="AU380" t="s">
        <v>1321</v>
      </c>
      <c r="AV380">
        <v>2E-3</v>
      </c>
    </row>
    <row r="381" spans="2:49">
      <c r="B381" t="s">
        <v>1299</v>
      </c>
      <c r="C381">
        <v>71.81</v>
      </c>
      <c r="T381" t="s">
        <v>1299</v>
      </c>
      <c r="U381">
        <v>45</v>
      </c>
      <c r="AC381" t="s">
        <v>1299</v>
      </c>
      <c r="AD381">
        <v>48.29</v>
      </c>
      <c r="AL381" t="s">
        <v>1322</v>
      </c>
      <c r="AM381">
        <v>64.010000000000005</v>
      </c>
      <c r="AU381" t="s">
        <v>1322</v>
      </c>
      <c r="AV381">
        <v>0</v>
      </c>
    </row>
    <row r="382" spans="2:49">
      <c r="B382" t="s">
        <v>128</v>
      </c>
      <c r="T382" t="s">
        <v>128</v>
      </c>
      <c r="AC382" t="s">
        <v>128</v>
      </c>
      <c r="AL382" t="s">
        <v>78</v>
      </c>
      <c r="AU382" t="s">
        <v>78</v>
      </c>
    </row>
    <row r="383" spans="2:49">
      <c r="B383" t="s">
        <v>1298</v>
      </c>
      <c r="C383">
        <v>66.545000000000002</v>
      </c>
      <c r="T383" t="s">
        <v>1298</v>
      </c>
      <c r="U383">
        <v>66.400999999999996</v>
      </c>
      <c r="AC383" t="s">
        <v>1298</v>
      </c>
      <c r="AD383">
        <v>127.027</v>
      </c>
      <c r="AL383" t="s">
        <v>1298</v>
      </c>
      <c r="AM383">
        <v>6.6689999999999996</v>
      </c>
      <c r="AU383" t="s">
        <v>1298</v>
      </c>
      <c r="AV383">
        <v>6.1189999999999998</v>
      </c>
    </row>
    <row r="384" spans="2:49">
      <c r="B384" t="s">
        <v>1299</v>
      </c>
      <c r="C384">
        <v>48.15</v>
      </c>
      <c r="T384" t="s">
        <v>1299</v>
      </c>
      <c r="U384">
        <v>66.13</v>
      </c>
      <c r="AC384" t="s">
        <v>1299</v>
      </c>
      <c r="AD384">
        <v>51.37</v>
      </c>
      <c r="AL384" t="s">
        <v>1299</v>
      </c>
      <c r="AM384">
        <v>6.57</v>
      </c>
      <c r="AU384" t="s">
        <v>1299</v>
      </c>
      <c r="AV384">
        <v>5.98</v>
      </c>
    </row>
    <row r="385" spans="2:55">
      <c r="B385" t="s">
        <v>129</v>
      </c>
      <c r="T385" t="s">
        <v>129</v>
      </c>
      <c r="AC385" t="s">
        <v>129</v>
      </c>
      <c r="AL385" t="s">
        <v>1321</v>
      </c>
      <c r="AM385">
        <v>64.156000000000006</v>
      </c>
      <c r="AU385" t="s">
        <v>1321</v>
      </c>
      <c r="AV385">
        <v>64.433999999999997</v>
      </c>
    </row>
    <row r="386" spans="2:55">
      <c r="B386" t="s">
        <v>1298</v>
      </c>
      <c r="C386">
        <v>67.686000000000007</v>
      </c>
      <c r="T386" t="s">
        <v>1298</v>
      </c>
      <c r="U386">
        <v>18.634</v>
      </c>
      <c r="AC386" t="s">
        <v>1298</v>
      </c>
      <c r="AD386">
        <v>81.953999999999994</v>
      </c>
      <c r="AL386" t="s">
        <v>1322</v>
      </c>
      <c r="AM386">
        <v>64.010000000000005</v>
      </c>
      <c r="AU386" t="s">
        <v>1322</v>
      </c>
      <c r="AV386">
        <v>64.010000000000005</v>
      </c>
    </row>
    <row r="387" spans="2:55">
      <c r="B387" t="s">
        <v>1299</v>
      </c>
      <c r="C387">
        <v>67.37</v>
      </c>
      <c r="T387" t="s">
        <v>1299</v>
      </c>
      <c r="U387">
        <v>18.46</v>
      </c>
      <c r="AC387" t="s">
        <v>1299</v>
      </c>
      <c r="AD387">
        <v>33.25</v>
      </c>
      <c r="AL387" t="s">
        <v>79</v>
      </c>
      <c r="AU387" t="s">
        <v>79</v>
      </c>
    </row>
    <row r="388" spans="2:55">
      <c r="B388" t="s">
        <v>130</v>
      </c>
      <c r="T388" t="s">
        <v>130</v>
      </c>
      <c r="AC388" t="s">
        <v>130</v>
      </c>
      <c r="AL388" t="s">
        <v>1298</v>
      </c>
      <c r="AM388">
        <v>8.0449999999999999</v>
      </c>
      <c r="AU388" t="s">
        <v>1298</v>
      </c>
      <c r="AV388">
        <v>2E-3</v>
      </c>
    </row>
    <row r="389" spans="2:55">
      <c r="B389" t="s">
        <v>1298</v>
      </c>
      <c r="C389">
        <v>135.02199999999999</v>
      </c>
      <c r="T389" t="s">
        <v>1298</v>
      </c>
      <c r="U389">
        <v>31.286000000000001</v>
      </c>
      <c r="AC389" t="s">
        <v>1298</v>
      </c>
      <c r="AD389">
        <v>100.114</v>
      </c>
      <c r="AL389" t="s">
        <v>1299</v>
      </c>
      <c r="AM389">
        <v>8.02</v>
      </c>
      <c r="AU389" t="s">
        <v>1299</v>
      </c>
      <c r="AV389">
        <v>0</v>
      </c>
    </row>
    <row r="390" spans="2:55">
      <c r="B390" t="s">
        <v>1299</v>
      </c>
      <c r="C390">
        <v>70.430000000000007</v>
      </c>
      <c r="T390" t="s">
        <v>1299</v>
      </c>
      <c r="U390">
        <v>31.09</v>
      </c>
      <c r="AC390" t="s">
        <v>1299</v>
      </c>
      <c r="AD390">
        <v>42.2</v>
      </c>
      <c r="AL390" t="s">
        <v>1321</v>
      </c>
      <c r="AM390">
        <v>65.075000000000003</v>
      </c>
      <c r="AU390" t="s">
        <v>1321</v>
      </c>
      <c r="AV390">
        <v>4.0000000000000001E-3</v>
      </c>
    </row>
    <row r="391" spans="2:55">
      <c r="B391" t="s">
        <v>131</v>
      </c>
      <c r="T391" t="s">
        <v>131</v>
      </c>
      <c r="AC391" t="s">
        <v>131</v>
      </c>
      <c r="AL391" t="s">
        <v>1322</v>
      </c>
      <c r="AM391">
        <v>64.010000000000005</v>
      </c>
      <c r="AU391" t="s">
        <v>1322</v>
      </c>
      <c r="AV391">
        <v>0</v>
      </c>
    </row>
    <row r="392" spans="2:55">
      <c r="B392" t="s">
        <v>1298</v>
      </c>
      <c r="C392">
        <v>91.391999999999996</v>
      </c>
      <c r="T392" t="s">
        <v>1298</v>
      </c>
      <c r="U392">
        <v>20.721</v>
      </c>
      <c r="AC392" t="s">
        <v>1298</v>
      </c>
      <c r="AD392">
        <v>100.863</v>
      </c>
      <c r="AL392" t="s">
        <v>80</v>
      </c>
      <c r="AU392" t="s">
        <v>80</v>
      </c>
    </row>
    <row r="393" spans="2:55">
      <c r="B393" t="s">
        <v>1299</v>
      </c>
      <c r="C393">
        <v>90.93</v>
      </c>
      <c r="T393" t="s">
        <v>1299</v>
      </c>
      <c r="U393">
        <v>20.5</v>
      </c>
      <c r="AC393" t="s">
        <v>1299</v>
      </c>
      <c r="AD393">
        <v>39.67</v>
      </c>
      <c r="AL393" t="s">
        <v>1298</v>
      </c>
      <c r="AM393">
        <v>6.9089999999999998</v>
      </c>
      <c r="AU393" t="s">
        <v>1298</v>
      </c>
      <c r="AV393">
        <v>6.6859999999999999</v>
      </c>
    </row>
    <row r="394" spans="2:55">
      <c r="B394" t="s">
        <v>132</v>
      </c>
      <c r="T394" t="s">
        <v>132</v>
      </c>
      <c r="AC394" t="s">
        <v>132</v>
      </c>
      <c r="AL394" t="s">
        <v>1299</v>
      </c>
      <c r="AM394">
        <v>6.9</v>
      </c>
      <c r="AU394" t="s">
        <v>1299</v>
      </c>
      <c r="AV394">
        <v>6.69</v>
      </c>
    </row>
    <row r="395" spans="2:55">
      <c r="B395" t="s">
        <v>1298</v>
      </c>
      <c r="C395">
        <v>73.986999999999995</v>
      </c>
      <c r="T395" t="s">
        <v>1298</v>
      </c>
      <c r="U395">
        <v>80.69</v>
      </c>
      <c r="AC395" t="s">
        <v>1298</v>
      </c>
      <c r="AD395">
        <v>185.273</v>
      </c>
      <c r="AL395" t="s">
        <v>1321</v>
      </c>
      <c r="AM395">
        <v>64.117999999999995</v>
      </c>
      <c r="AU395" t="s">
        <v>1321</v>
      </c>
      <c r="AV395">
        <v>64.210999999999999</v>
      </c>
    </row>
    <row r="396" spans="2:55">
      <c r="B396" t="s">
        <v>1299</v>
      </c>
      <c r="C396">
        <v>73.67</v>
      </c>
      <c r="T396" t="s">
        <v>1299</v>
      </c>
      <c r="U396">
        <v>77.63</v>
      </c>
      <c r="AC396" t="s">
        <v>1299</v>
      </c>
      <c r="AD396">
        <v>74.36</v>
      </c>
      <c r="AL396" t="s">
        <v>1322</v>
      </c>
      <c r="AM396">
        <v>64.010000000000005</v>
      </c>
      <c r="AU396" t="s">
        <v>1322</v>
      </c>
      <c r="AV396">
        <v>64.010000000000005</v>
      </c>
    </row>
    <row r="397" spans="2:55">
      <c r="B397" t="s">
        <v>133</v>
      </c>
      <c r="T397" t="s">
        <v>133</v>
      </c>
      <c r="AC397" t="s">
        <v>133</v>
      </c>
      <c r="AL397" t="s">
        <v>81</v>
      </c>
      <c r="AU397" t="s">
        <v>81</v>
      </c>
    </row>
    <row r="398" spans="2:55">
      <c r="B398" t="s">
        <v>1298</v>
      </c>
      <c r="C398">
        <v>116.578</v>
      </c>
      <c r="E398">
        <f>MIN(C399,C402,C405,C408,C411,C414,C417,C420,C423,C426)</f>
        <v>25.74</v>
      </c>
      <c r="F398">
        <f>QUARTILE(D399:D408,1)</f>
        <v>53.457500000000003</v>
      </c>
      <c r="G398">
        <f>MEDIAN(C399,C402,C405,C408,C411,C414,C417,C420,C423,C426)</f>
        <v>69.89</v>
      </c>
      <c r="H398">
        <f>QUARTILE(D399:D408,3)</f>
        <v>73.234999999999999</v>
      </c>
      <c r="I398">
        <f>MAX(C399,C402,C405,C408,C411,C414,C417,C420,C423,C426)</f>
        <v>116.34</v>
      </c>
      <c r="J398">
        <f>SUMIF(D399:D408,"&lt;64",D399:D408)/COUNTIF(D399:D408,"&lt;64")</f>
        <v>40.716666666666661</v>
      </c>
      <c r="N398">
        <f>MIN(L399,L402,L405,L408,L411,L414,L417,L420,L423,L426)</f>
        <v>0</v>
      </c>
      <c r="O398">
        <f>QUARTILE(M399:M408,1)</f>
        <v>0</v>
      </c>
      <c r="P398">
        <f>MEDIAN(L399,L402,L405,L408,L411,L414,L417,L420,L423,L426)</f>
        <v>13</v>
      </c>
      <c r="Q398">
        <f>QUARTILE(M399:M408,3)</f>
        <v>19.25</v>
      </c>
      <c r="R398">
        <f>MAX(L399,L402,L405,L408,L411,L414,L417,L420,L423,L426)</f>
        <v>23</v>
      </c>
      <c r="S398">
        <f>SUM(M399:M408)/COUNTIF(M399:M408,"&gt;0")</f>
        <v>19</v>
      </c>
      <c r="T398" t="s">
        <v>1298</v>
      </c>
      <c r="U398">
        <v>23.323</v>
      </c>
      <c r="W398">
        <f>MIN(U399,U402,U405,U408,U411,U414,U417,U420,U423,U426)</f>
        <v>3.77</v>
      </c>
      <c r="X398">
        <f>QUARTILE(V399:V408,1)</f>
        <v>19.8</v>
      </c>
      <c r="Y398">
        <f>MEDIAN(U399,U402,U405,U408,U411,U414,U417,U420,U423,U426)</f>
        <v>47.58</v>
      </c>
      <c r="Z398">
        <f>QUARTILE(V399:V408,3)</f>
        <v>66.247500000000002</v>
      </c>
      <c r="AA398">
        <f>MAX(U399,U402,U405,U408,U411,U414,U417,U420,U423,U426)</f>
        <v>78.14</v>
      </c>
      <c r="AB398">
        <f>SUMIF(V399:V408,"&lt;64",V399:V408)/COUNTIF(V399:V408,"&lt;64")</f>
        <v>25.508333333333336</v>
      </c>
      <c r="AC398" t="s">
        <v>1298</v>
      </c>
      <c r="AD398">
        <v>43.7</v>
      </c>
      <c r="AF398">
        <f>MIN(AD399,AD402,AD405,AD408,AD411,AD414,AD417,AD420,AD423,AD426)</f>
        <v>3.27</v>
      </c>
      <c r="AG398">
        <f>QUARTILE(AE399:AE408,1)</f>
        <v>18.3</v>
      </c>
      <c r="AH398">
        <f>MEDIAN(AD399,AD402,AD405,AD408,AD411,AD414,AD417,AD420,AD423,AD426)</f>
        <v>51.134999999999998</v>
      </c>
      <c r="AI398">
        <f>QUARTILE(AE399:AE408,3)</f>
        <v>70.362499999999997</v>
      </c>
      <c r="AJ398">
        <f>MAX(AD399,AD402,AD405,AD408,AD411,AD414,AD417,AD420,AD423,AD426)</f>
        <v>81.96</v>
      </c>
      <c r="AK398">
        <f>SUMIF(AE399:AE408,"&lt;64",AE399:AE408)/COUNTIF(AE399:AE408,"&lt;64")</f>
        <v>29.472857142857144</v>
      </c>
      <c r="AL398" t="s">
        <v>1298</v>
      </c>
      <c r="AM398">
        <v>8.01</v>
      </c>
      <c r="AO398">
        <f>MIN(AM399,AM402,AM405,AM408,AM411,AM414,AM417,AM420,AM423,AM426)</f>
        <v>0.01</v>
      </c>
      <c r="AP398">
        <f>QUARTILE(AN399:AN408,1)</f>
        <v>1.225E-2</v>
      </c>
      <c r="AQ398">
        <f>MEDIAN(AM399,AM402,AM405,AM408,AM411,AM414,AM417,AM420,AM423,AM426)</f>
        <v>0.10050000000000001</v>
      </c>
      <c r="AR398">
        <f>QUARTILE(AN399:AN408,3)</f>
        <v>2.9277500000000001</v>
      </c>
      <c r="AS398">
        <f>MAX(AM399,AM402,AM405,AM408,AM411,AM414,AM417,AM420,AM423,AM426)</f>
        <v>64.072000000000003</v>
      </c>
      <c r="AT398">
        <f>SUMIF(AN399:AN408,"&lt;64",AN399:AN408)/COUNTIF(AN399:AN408,"&lt;64")</f>
        <v>1.3477777777777777</v>
      </c>
      <c r="AU398" t="s">
        <v>1298</v>
      </c>
      <c r="AV398">
        <v>0.01</v>
      </c>
      <c r="AX398">
        <f>MIN(AV399,AV402,AV405,AV408,AV411,AV414,AV417,AV420,AV423,AV426)</f>
        <v>0.01</v>
      </c>
      <c r="AY398">
        <f>QUARTILE(AW399:AW408,1)</f>
        <v>0.04</v>
      </c>
      <c r="AZ398">
        <f>MEDIAN(AV399,AV402,AV405,AV408,AV411,AV414,AV417,AV420,AV423,AV426)</f>
        <v>35.352500000000006</v>
      </c>
      <c r="BA398">
        <f>QUARTILE(AW399:AW408,3)</f>
        <v>64.010000000000005</v>
      </c>
      <c r="BB398">
        <f>MAX(AV399,AV402,AV405,AV408,AV411,AV414,AV417,AV420,AV423,AV426)</f>
        <v>64.11</v>
      </c>
      <c r="BC398">
        <f>SUMIF(AW399:AW408,"&lt;64",AW399:AW408)/COUNTIF(AW399:AW408,"&lt;64")</f>
        <v>1.8306666666666667</v>
      </c>
    </row>
    <row r="399" spans="2:55">
      <c r="B399" t="s">
        <v>1299</v>
      </c>
      <c r="C399">
        <v>116.34</v>
      </c>
      <c r="D399">
        <f>C399</f>
        <v>116.34</v>
      </c>
      <c r="M399">
        <f>L399</f>
        <v>0</v>
      </c>
      <c r="T399" t="s">
        <v>1299</v>
      </c>
      <c r="U399">
        <v>23.13</v>
      </c>
      <c r="V399">
        <f>U399</f>
        <v>23.13</v>
      </c>
      <c r="AC399" t="s">
        <v>1299</v>
      </c>
      <c r="AD399">
        <v>17.77</v>
      </c>
      <c r="AE399">
        <f>AD399</f>
        <v>17.77</v>
      </c>
      <c r="AL399" t="s">
        <v>1299</v>
      </c>
      <c r="AM399">
        <v>7.99</v>
      </c>
      <c r="AN399">
        <f>AM399</f>
        <v>7.99</v>
      </c>
      <c r="AU399" t="s">
        <v>1299</v>
      </c>
      <c r="AV399">
        <v>0.01</v>
      </c>
      <c r="AW399">
        <f>AV399</f>
        <v>0.01</v>
      </c>
    </row>
    <row r="400" spans="2:55">
      <c r="B400" t="s">
        <v>134</v>
      </c>
      <c r="D400">
        <f>C402</f>
        <v>70.88</v>
      </c>
      <c r="M400">
        <f>L402</f>
        <v>0</v>
      </c>
      <c r="T400" t="s">
        <v>134</v>
      </c>
      <c r="V400">
        <f>U402</f>
        <v>74.680000000000007</v>
      </c>
      <c r="AC400" t="s">
        <v>134</v>
      </c>
      <c r="AE400">
        <f>AD402</f>
        <v>81.96</v>
      </c>
      <c r="AL400" t="s">
        <v>1321</v>
      </c>
      <c r="AM400">
        <v>64.456000000000003</v>
      </c>
      <c r="AN400">
        <f>AM402</f>
        <v>0</v>
      </c>
      <c r="AU400" t="s">
        <v>1321</v>
      </c>
      <c r="AV400">
        <v>0.22700000000000001</v>
      </c>
      <c r="AW400">
        <f>AV402</f>
        <v>0</v>
      </c>
    </row>
    <row r="401" spans="2:49">
      <c r="B401" t="s">
        <v>1298</v>
      </c>
      <c r="C401">
        <v>71.090999999999994</v>
      </c>
      <c r="D401">
        <f>C405</f>
        <v>85.64</v>
      </c>
      <c r="M401">
        <f>L405</f>
        <v>17</v>
      </c>
      <c r="T401" t="s">
        <v>1298</v>
      </c>
      <c r="U401">
        <v>81.284999999999997</v>
      </c>
      <c r="V401">
        <f>U405</f>
        <v>12.3</v>
      </c>
      <c r="AC401" t="s">
        <v>1298</v>
      </c>
      <c r="AD401">
        <v>200.84399999999999</v>
      </c>
      <c r="AE401">
        <f>AD405</f>
        <v>8.8800000000000008</v>
      </c>
      <c r="AL401" t="s">
        <v>1322</v>
      </c>
      <c r="AM401">
        <v>64.010000000000005</v>
      </c>
      <c r="AN401">
        <f>AM405</f>
        <v>64.072000000000003</v>
      </c>
      <c r="AU401" t="s">
        <v>1322</v>
      </c>
      <c r="AV401">
        <v>0.19</v>
      </c>
      <c r="AW401">
        <f>AV405</f>
        <v>64.091999999999999</v>
      </c>
    </row>
    <row r="402" spans="2:49">
      <c r="B402" t="s">
        <v>1299</v>
      </c>
      <c r="C402">
        <v>70.88</v>
      </c>
      <c r="D402">
        <f>C408</f>
        <v>69.86</v>
      </c>
      <c r="K402" t="s">
        <v>1301</v>
      </c>
      <c r="L402">
        <v>0</v>
      </c>
      <c r="M402">
        <f>L408</f>
        <v>22</v>
      </c>
      <c r="T402" t="s">
        <v>1299</v>
      </c>
      <c r="U402">
        <v>74.680000000000007</v>
      </c>
      <c r="V402">
        <f>U408</f>
        <v>39.49</v>
      </c>
      <c r="AC402" t="s">
        <v>1299</v>
      </c>
      <c r="AD402">
        <v>81.96</v>
      </c>
      <c r="AE402">
        <f>AD408</f>
        <v>77.099999999999994</v>
      </c>
      <c r="AL402" t="s">
        <v>82</v>
      </c>
      <c r="AN402">
        <f>AM408</f>
        <v>0.04</v>
      </c>
      <c r="AU402" t="s">
        <v>82</v>
      </c>
      <c r="AW402">
        <f>AV408</f>
        <v>4.149</v>
      </c>
    </row>
    <row r="403" spans="2:49">
      <c r="B403" t="s">
        <v>135</v>
      </c>
      <c r="D403">
        <f>C411</f>
        <v>74.02</v>
      </c>
      <c r="K403" t="s">
        <v>135</v>
      </c>
      <c r="M403">
        <f>L411</f>
        <v>0</v>
      </c>
      <c r="T403" t="s">
        <v>135</v>
      </c>
      <c r="V403">
        <f>U411</f>
        <v>78.14</v>
      </c>
      <c r="AC403" t="s">
        <v>135</v>
      </c>
      <c r="AE403">
        <f>AD411</f>
        <v>75.739999999999995</v>
      </c>
      <c r="AL403" t="s">
        <v>1298</v>
      </c>
      <c r="AM403">
        <v>5.3369999999999997</v>
      </c>
      <c r="AN403">
        <f>AM411</f>
        <v>3.87</v>
      </c>
      <c r="AU403" t="s">
        <v>1298</v>
      </c>
      <c r="AV403">
        <v>9.6539999999999999</v>
      </c>
      <c r="AW403">
        <f>AV411</f>
        <v>64.010000000000005</v>
      </c>
    </row>
    <row r="404" spans="2:49">
      <c r="B404" t="s">
        <v>1298</v>
      </c>
      <c r="C404">
        <v>85.825999999999993</v>
      </c>
      <c r="D404">
        <f>C414</f>
        <v>48.57</v>
      </c>
      <c r="K404" t="s">
        <v>1317</v>
      </c>
      <c r="M404">
        <f>L414</f>
        <v>0</v>
      </c>
      <c r="T404" t="s">
        <v>1298</v>
      </c>
      <c r="U404">
        <v>14.27</v>
      </c>
      <c r="V404">
        <f>U414</f>
        <v>66.5</v>
      </c>
      <c r="AC404" t="s">
        <v>1298</v>
      </c>
      <c r="AD404">
        <v>22.48</v>
      </c>
      <c r="AE404">
        <f>AD414</f>
        <v>51.4</v>
      </c>
      <c r="AL404" t="s">
        <v>1299</v>
      </c>
      <c r="AM404">
        <v>5.33</v>
      </c>
      <c r="AN404">
        <f>AM414</f>
        <v>0.01</v>
      </c>
      <c r="AU404" t="s">
        <v>1299</v>
      </c>
      <c r="AV404">
        <v>9.64</v>
      </c>
      <c r="AW404">
        <f>AV414</f>
        <v>0.13</v>
      </c>
    </row>
    <row r="405" spans="2:49">
      <c r="B405" t="s">
        <v>1299</v>
      </c>
      <c r="C405">
        <v>85.64</v>
      </c>
      <c r="D405">
        <f>C417</f>
        <v>68.12</v>
      </c>
      <c r="K405" t="s">
        <v>1301</v>
      </c>
      <c r="L405">
        <v>17</v>
      </c>
      <c r="M405">
        <f>L417</f>
        <v>20</v>
      </c>
      <c r="T405" t="s">
        <v>1299</v>
      </c>
      <c r="U405">
        <v>12.3</v>
      </c>
      <c r="V405">
        <f>U417</f>
        <v>18.690000000000001</v>
      </c>
      <c r="AC405" t="s">
        <v>1299</v>
      </c>
      <c r="AD405">
        <v>8.8800000000000008</v>
      </c>
      <c r="AE405">
        <f>AD417</f>
        <v>19.89</v>
      </c>
      <c r="AL405" t="s">
        <v>1321</v>
      </c>
      <c r="AM405">
        <v>64.072000000000003</v>
      </c>
      <c r="AN405">
        <f>AM417</f>
        <v>0</v>
      </c>
      <c r="AU405" t="s">
        <v>1321</v>
      </c>
      <c r="AV405">
        <v>64.091999999999999</v>
      </c>
      <c r="AW405">
        <f>AV417</f>
        <v>0</v>
      </c>
    </row>
    <row r="406" spans="2:49">
      <c r="B406" t="s">
        <v>136</v>
      </c>
      <c r="D406">
        <f>C420</f>
        <v>69.92</v>
      </c>
      <c r="K406" t="s">
        <v>136</v>
      </c>
      <c r="M406">
        <f>L420</f>
        <v>23</v>
      </c>
      <c r="T406" t="s">
        <v>136</v>
      </c>
      <c r="V406">
        <f>U420</f>
        <v>55.67</v>
      </c>
      <c r="AC406" t="s">
        <v>136</v>
      </c>
      <c r="AE406">
        <f>AD420</f>
        <v>54.23</v>
      </c>
      <c r="AL406" t="s">
        <v>1322</v>
      </c>
      <c r="AM406">
        <v>64.010000000000005</v>
      </c>
      <c r="AN406">
        <f>AM420</f>
        <v>0.10100000000000001</v>
      </c>
      <c r="AU406" t="s">
        <v>1322</v>
      </c>
      <c r="AV406">
        <v>64.010000000000005</v>
      </c>
      <c r="AW406">
        <f>AV420</f>
        <v>64.11</v>
      </c>
    </row>
    <row r="407" spans="2:49">
      <c r="B407" t="s">
        <v>1298</v>
      </c>
      <c r="C407">
        <v>77.272999999999996</v>
      </c>
      <c r="D407">
        <f>C423</f>
        <v>47.84</v>
      </c>
      <c r="K407" t="s">
        <v>1337</v>
      </c>
      <c r="M407">
        <f>L423</f>
        <v>0</v>
      </c>
      <c r="T407" t="s">
        <v>1298</v>
      </c>
      <c r="U407">
        <v>39.792000000000002</v>
      </c>
      <c r="V407">
        <f>U423</f>
        <v>65.489999999999995</v>
      </c>
      <c r="AC407" t="s">
        <v>1298</v>
      </c>
      <c r="AD407">
        <v>189.434</v>
      </c>
      <c r="AE407">
        <f>AD423</f>
        <v>50.87</v>
      </c>
      <c r="AL407" t="s">
        <v>83</v>
      </c>
      <c r="AN407">
        <f>AM423</f>
        <v>1.9E-2</v>
      </c>
      <c r="AU407" t="s">
        <v>83</v>
      </c>
      <c r="AW407">
        <f>AV423</f>
        <v>6.6950000000000003</v>
      </c>
    </row>
    <row r="408" spans="2:49">
      <c r="B408" t="s">
        <v>1299</v>
      </c>
      <c r="C408">
        <v>69.86</v>
      </c>
      <c r="D408">
        <f>C426</f>
        <v>25.74</v>
      </c>
      <c r="K408" t="s">
        <v>1301</v>
      </c>
      <c r="L408">
        <v>22</v>
      </c>
      <c r="M408">
        <f>L426</f>
        <v>13</v>
      </c>
      <c r="T408" t="s">
        <v>1299</v>
      </c>
      <c r="U408">
        <v>39.49</v>
      </c>
      <c r="V408">
        <f>U426</f>
        <v>3.77</v>
      </c>
      <c r="AC408" t="s">
        <v>1299</v>
      </c>
      <c r="AD408">
        <v>77.099999999999994</v>
      </c>
      <c r="AE408">
        <f>AD426</f>
        <v>3.27</v>
      </c>
      <c r="AL408" t="s">
        <v>1298</v>
      </c>
      <c r="AM408">
        <v>0.04</v>
      </c>
      <c r="AN408">
        <f>AM426</f>
        <v>0.1</v>
      </c>
      <c r="AU408" t="s">
        <v>1298</v>
      </c>
      <c r="AV408">
        <v>4.149</v>
      </c>
      <c r="AW408">
        <f>AV426</f>
        <v>64.010000000000005</v>
      </c>
    </row>
    <row r="409" spans="2:49">
      <c r="B409" t="s">
        <v>137</v>
      </c>
      <c r="K409" t="s">
        <v>137</v>
      </c>
      <c r="T409" t="s">
        <v>137</v>
      </c>
      <c r="AC409" t="s">
        <v>137</v>
      </c>
      <c r="AL409" t="s">
        <v>1299</v>
      </c>
      <c r="AM409">
        <v>0.02</v>
      </c>
      <c r="AU409" t="s">
        <v>1299</v>
      </c>
      <c r="AV409">
        <v>4.1399999999999997</v>
      </c>
    </row>
    <row r="410" spans="2:49">
      <c r="B410" t="s">
        <v>1298</v>
      </c>
      <c r="C410">
        <v>75.387</v>
      </c>
      <c r="K410" t="s">
        <v>1313</v>
      </c>
      <c r="T410" t="s">
        <v>1298</v>
      </c>
      <c r="U410">
        <v>78.935000000000002</v>
      </c>
      <c r="AC410" t="s">
        <v>1298</v>
      </c>
      <c r="AD410">
        <v>110.009</v>
      </c>
      <c r="AL410" t="s">
        <v>1321</v>
      </c>
      <c r="AM410">
        <v>3.8639999999999999</v>
      </c>
      <c r="AU410" t="s">
        <v>1321</v>
      </c>
      <c r="AV410">
        <v>64.103999999999999</v>
      </c>
    </row>
    <row r="411" spans="2:49">
      <c r="B411" t="s">
        <v>1299</v>
      </c>
      <c r="C411">
        <v>74.02</v>
      </c>
      <c r="K411" t="s">
        <v>1301</v>
      </c>
      <c r="L411">
        <v>0</v>
      </c>
      <c r="T411" t="s">
        <v>1299</v>
      </c>
      <c r="U411">
        <v>78.14</v>
      </c>
      <c r="AC411" t="s">
        <v>1299</v>
      </c>
      <c r="AD411">
        <v>75.739999999999995</v>
      </c>
      <c r="AL411" t="s">
        <v>1322</v>
      </c>
      <c r="AM411">
        <v>3.87</v>
      </c>
      <c r="AU411" t="s">
        <v>1322</v>
      </c>
      <c r="AV411">
        <v>64.010000000000005</v>
      </c>
    </row>
    <row r="412" spans="2:49">
      <c r="B412" t="s">
        <v>138</v>
      </c>
      <c r="K412" t="s">
        <v>138</v>
      </c>
      <c r="T412" t="s">
        <v>138</v>
      </c>
      <c r="AC412" t="s">
        <v>138</v>
      </c>
      <c r="AL412" t="s">
        <v>84</v>
      </c>
      <c r="AU412" t="s">
        <v>84</v>
      </c>
    </row>
    <row r="413" spans="2:49">
      <c r="B413" t="s">
        <v>1298</v>
      </c>
      <c r="C413">
        <v>48.923000000000002</v>
      </c>
      <c r="K413" t="s">
        <v>1313</v>
      </c>
      <c r="T413" t="s">
        <v>1298</v>
      </c>
      <c r="U413">
        <v>72.334999999999994</v>
      </c>
      <c r="AC413" t="s">
        <v>1298</v>
      </c>
      <c r="AD413">
        <v>95.031999999999996</v>
      </c>
      <c r="AL413" t="s">
        <v>1298</v>
      </c>
      <c r="AM413">
        <v>2.0299999999999998</v>
      </c>
      <c r="AU413" t="s">
        <v>1298</v>
      </c>
      <c r="AV413">
        <v>0.126</v>
      </c>
    </row>
    <row r="414" spans="2:49">
      <c r="B414" t="s">
        <v>1299</v>
      </c>
      <c r="C414">
        <v>48.57</v>
      </c>
      <c r="K414" t="s">
        <v>1301</v>
      </c>
      <c r="L414">
        <v>0</v>
      </c>
      <c r="T414" t="s">
        <v>1299</v>
      </c>
      <c r="U414">
        <v>66.5</v>
      </c>
      <c r="AC414" t="s">
        <v>1299</v>
      </c>
      <c r="AD414">
        <v>51.4</v>
      </c>
      <c r="AL414" t="s">
        <v>1299</v>
      </c>
      <c r="AM414">
        <v>0.01</v>
      </c>
      <c r="AU414" t="s">
        <v>1299</v>
      </c>
      <c r="AV414">
        <v>0.13</v>
      </c>
    </row>
    <row r="415" spans="2:49">
      <c r="B415" t="s">
        <v>139</v>
      </c>
      <c r="K415" t="s">
        <v>139</v>
      </c>
      <c r="T415" t="s">
        <v>139</v>
      </c>
      <c r="AC415" t="s">
        <v>139</v>
      </c>
      <c r="AL415" t="s">
        <v>1321</v>
      </c>
      <c r="AM415">
        <v>0.14499999999999999</v>
      </c>
      <c r="AU415" t="s">
        <v>1321</v>
      </c>
      <c r="AV415">
        <v>32.639000000000003</v>
      </c>
    </row>
    <row r="416" spans="2:49">
      <c r="B416" t="s">
        <v>1298</v>
      </c>
      <c r="C416">
        <v>85.771000000000001</v>
      </c>
      <c r="K416" t="s">
        <v>1315</v>
      </c>
      <c r="T416" t="s">
        <v>1298</v>
      </c>
      <c r="U416">
        <v>18.942</v>
      </c>
      <c r="AC416" t="s">
        <v>1298</v>
      </c>
      <c r="AD416">
        <v>33.350999999999999</v>
      </c>
      <c r="AL416" t="s">
        <v>1322</v>
      </c>
      <c r="AM416">
        <v>0.14000000000000001</v>
      </c>
      <c r="AU416" t="s">
        <v>1322</v>
      </c>
      <c r="AV416">
        <v>32.369999999999997</v>
      </c>
    </row>
    <row r="417" spans="2:55">
      <c r="B417" t="s">
        <v>1299</v>
      </c>
      <c r="C417">
        <v>68.12</v>
      </c>
      <c r="K417" t="s">
        <v>1301</v>
      </c>
      <c r="L417">
        <v>20</v>
      </c>
      <c r="T417" t="s">
        <v>1299</v>
      </c>
      <c r="U417">
        <v>18.690000000000001</v>
      </c>
      <c r="AC417" t="s">
        <v>1299</v>
      </c>
      <c r="AD417">
        <v>19.89</v>
      </c>
      <c r="AL417" t="s">
        <v>85</v>
      </c>
      <c r="AU417" t="s">
        <v>85</v>
      </c>
    </row>
    <row r="418" spans="2:55">
      <c r="B418" t="s">
        <v>140</v>
      </c>
      <c r="K418" t="s">
        <v>140</v>
      </c>
      <c r="T418" t="s">
        <v>140</v>
      </c>
      <c r="AC418" t="s">
        <v>140</v>
      </c>
      <c r="AL418" t="s">
        <v>1298</v>
      </c>
      <c r="AM418">
        <v>1.7000000000000001E-2</v>
      </c>
      <c r="AU418" t="s">
        <v>1298</v>
      </c>
      <c r="AV418">
        <v>5.24</v>
      </c>
    </row>
    <row r="419" spans="2:55">
      <c r="B419" t="s">
        <v>1298</v>
      </c>
      <c r="C419">
        <v>71.021000000000001</v>
      </c>
      <c r="K419" t="s">
        <v>1339</v>
      </c>
      <c r="T419" t="s">
        <v>1298</v>
      </c>
      <c r="U419">
        <v>55.792999999999999</v>
      </c>
      <c r="AC419" t="s">
        <v>1298</v>
      </c>
      <c r="AD419">
        <v>80.355000000000004</v>
      </c>
      <c r="AL419" t="s">
        <v>1299</v>
      </c>
      <c r="AM419">
        <v>0.01</v>
      </c>
      <c r="AU419" t="s">
        <v>1299</v>
      </c>
      <c r="AV419">
        <v>5.22</v>
      </c>
    </row>
    <row r="420" spans="2:55">
      <c r="B420" t="s">
        <v>1299</v>
      </c>
      <c r="C420">
        <v>69.92</v>
      </c>
      <c r="K420" t="s">
        <v>1301</v>
      </c>
      <c r="L420">
        <v>23</v>
      </c>
      <c r="T420" t="s">
        <v>1299</v>
      </c>
      <c r="U420">
        <v>55.67</v>
      </c>
      <c r="AC420" t="s">
        <v>1299</v>
      </c>
      <c r="AD420">
        <v>54.23</v>
      </c>
      <c r="AL420" t="s">
        <v>1321</v>
      </c>
      <c r="AM420">
        <v>0.10100000000000001</v>
      </c>
      <c r="AU420" t="s">
        <v>1321</v>
      </c>
      <c r="AV420">
        <v>64.11</v>
      </c>
    </row>
    <row r="421" spans="2:55">
      <c r="B421" t="s">
        <v>141</v>
      </c>
      <c r="K421" t="s">
        <v>141</v>
      </c>
      <c r="T421" t="s">
        <v>141</v>
      </c>
      <c r="AC421" t="s">
        <v>141</v>
      </c>
      <c r="AL421" t="s">
        <v>1322</v>
      </c>
      <c r="AM421">
        <v>0.1</v>
      </c>
      <c r="AU421" t="s">
        <v>1322</v>
      </c>
      <c r="AV421">
        <v>64.010000000000005</v>
      </c>
    </row>
    <row r="422" spans="2:55">
      <c r="B422" t="s">
        <v>1298</v>
      </c>
      <c r="C422">
        <v>48.338999999999999</v>
      </c>
      <c r="K422" t="s">
        <v>1313</v>
      </c>
      <c r="T422" t="s">
        <v>1298</v>
      </c>
      <c r="U422">
        <v>65.694999999999993</v>
      </c>
      <c r="AC422" t="s">
        <v>1298</v>
      </c>
      <c r="AD422">
        <v>96.897000000000006</v>
      </c>
      <c r="AL422" t="s">
        <v>86</v>
      </c>
      <c r="AU422" t="s">
        <v>86</v>
      </c>
    </row>
    <row r="423" spans="2:55">
      <c r="B423" t="s">
        <v>1299</v>
      </c>
      <c r="C423">
        <v>47.84</v>
      </c>
      <c r="K423" t="s">
        <v>1301</v>
      </c>
      <c r="L423">
        <v>0</v>
      </c>
      <c r="T423" t="s">
        <v>1299</v>
      </c>
      <c r="U423">
        <v>65.489999999999995</v>
      </c>
      <c r="AC423" t="s">
        <v>1299</v>
      </c>
      <c r="AD423">
        <v>50.87</v>
      </c>
      <c r="AL423" t="s">
        <v>1298</v>
      </c>
      <c r="AM423">
        <v>1.9E-2</v>
      </c>
      <c r="AU423" t="s">
        <v>1298</v>
      </c>
      <c r="AV423">
        <v>6.6950000000000003</v>
      </c>
    </row>
    <row r="424" spans="2:55">
      <c r="B424" t="s">
        <v>142</v>
      </c>
      <c r="K424" t="s">
        <v>142</v>
      </c>
      <c r="T424" t="s">
        <v>142</v>
      </c>
      <c r="AC424" t="s">
        <v>142</v>
      </c>
      <c r="AL424" t="s">
        <v>1299</v>
      </c>
      <c r="AM424">
        <v>0.01</v>
      </c>
      <c r="AU424" t="s">
        <v>1299</v>
      </c>
      <c r="AV424">
        <v>6.69</v>
      </c>
    </row>
    <row r="425" spans="2:55">
      <c r="B425" t="s">
        <v>1298</v>
      </c>
      <c r="C425">
        <v>26.077000000000002</v>
      </c>
      <c r="K425" t="s">
        <v>1309</v>
      </c>
      <c r="T425" t="s">
        <v>1298</v>
      </c>
      <c r="U425">
        <v>3.9729999999999999</v>
      </c>
      <c r="AC425" t="s">
        <v>1298</v>
      </c>
      <c r="AD425">
        <v>7.6559999999999997</v>
      </c>
      <c r="AL425" t="s">
        <v>1321</v>
      </c>
      <c r="AM425">
        <v>9.5000000000000001E-2</v>
      </c>
      <c r="AU425" t="s">
        <v>1321</v>
      </c>
      <c r="AV425">
        <v>64.036000000000001</v>
      </c>
    </row>
    <row r="426" spans="2:55">
      <c r="B426" t="s">
        <v>1299</v>
      </c>
      <c r="C426">
        <v>25.74</v>
      </c>
      <c r="K426" t="s">
        <v>1301</v>
      </c>
      <c r="L426">
        <v>13</v>
      </c>
      <c r="T426" t="s">
        <v>1299</v>
      </c>
      <c r="U426">
        <v>3.77</v>
      </c>
      <c r="AC426" t="s">
        <v>1299</v>
      </c>
      <c r="AD426">
        <v>3.27</v>
      </c>
      <c r="AL426" t="s">
        <v>1322</v>
      </c>
      <c r="AM426">
        <v>0.1</v>
      </c>
      <c r="AU426" t="s">
        <v>1322</v>
      </c>
      <c r="AV426">
        <v>64.010000000000005</v>
      </c>
    </row>
    <row r="427" spans="2:55">
      <c r="B427" t="s">
        <v>143</v>
      </c>
      <c r="K427" t="s">
        <v>143</v>
      </c>
      <c r="T427" t="s">
        <v>143</v>
      </c>
      <c r="AC427" t="s">
        <v>143</v>
      </c>
      <c r="AL427" t="s">
        <v>87</v>
      </c>
      <c r="AU427" t="s">
        <v>87</v>
      </c>
    </row>
    <row r="428" spans="2:55">
      <c r="B428" t="s">
        <v>1298</v>
      </c>
      <c r="C428">
        <v>90.221000000000004</v>
      </c>
      <c r="E428">
        <f>MIN(C429,C432,C435,C438,C441,C444,C447,C450,C453,C456)</f>
        <v>46.72</v>
      </c>
      <c r="F428">
        <f>QUARTILE(D429:D438,1)</f>
        <v>69.217500000000001</v>
      </c>
      <c r="G428">
        <f>MEDIAN(C429,C432,C435,C438,C441,C444,C447,C450,C453,C456)</f>
        <v>70.210000000000008</v>
      </c>
      <c r="H428">
        <f>QUARTILE(D429:D438,3)</f>
        <v>85.697499999999991</v>
      </c>
      <c r="I428">
        <f>MAX(C429,C432,C435,C438,C441,C444,C447,C450,C453,C456)</f>
        <v>120.15</v>
      </c>
      <c r="J428">
        <f>SUMIF(D429:D438,"&lt;64",D429:D438)/COUNTIF(D429:D438,"&lt;64")</f>
        <v>47.18</v>
      </c>
      <c r="K428" t="s">
        <v>1319</v>
      </c>
      <c r="N428">
        <f>MIN(L429,L432,L435,L438,L441,L444,L447,L450,L453,L456)</f>
        <v>0</v>
      </c>
      <c r="O428">
        <f>QUARTILE(M429:M438,1)</f>
        <v>0</v>
      </c>
      <c r="P428">
        <f>MEDIAN(L429,L432,L435,L438,L441,L444,L447,L450,L453,L456)</f>
        <v>17.5</v>
      </c>
      <c r="Q428">
        <f>QUARTILE(M429:M438,3)</f>
        <v>20.75</v>
      </c>
      <c r="R428">
        <f>MAX(L429,L432,L435,L438,L441,L444,L447,L450,L453,L456)</f>
        <v>22</v>
      </c>
      <c r="S428">
        <f>SUM(M429:M438)/COUNTIF(M429:M438,"&gt;0")</f>
        <v>20</v>
      </c>
      <c r="T428" t="s">
        <v>1298</v>
      </c>
      <c r="U428">
        <v>17.47</v>
      </c>
      <c r="W428">
        <f>MIN(U429,U432,U435,U438,U441,U444,U447,U450,U453,U456)</f>
        <v>15.67</v>
      </c>
      <c r="X428">
        <f>QUARTILE(V429:V438,1)</f>
        <v>25.557500000000001</v>
      </c>
      <c r="Y428">
        <f>MEDIAN(U429,U432,U435,U438,U441,U444,U447,U450,U453,U456)</f>
        <v>50.89</v>
      </c>
      <c r="Z428">
        <f>QUARTILE(V429:V438,3)</f>
        <v>65.712500000000006</v>
      </c>
      <c r="AA428">
        <f>MAX(U429,U432,U435,U438,U441,U444,U447,U450,U453,U456)</f>
        <v>78.75</v>
      </c>
      <c r="AB428">
        <f>SUMIF(V429:V438,"&lt;64",V429:V438)/COUNTIF(V429:V438,"&lt;64")</f>
        <v>31.946666666666662</v>
      </c>
      <c r="AC428" t="s">
        <v>1298</v>
      </c>
      <c r="AD428">
        <v>26.332000000000001</v>
      </c>
      <c r="AF428">
        <f>MIN(AD429,AD432,AD435,AD438,AD441,AD444,AD447,AD450,AD453,AD456)</f>
        <v>12.94</v>
      </c>
      <c r="AG428">
        <f>QUARTILE(AE429:AE438,1)</f>
        <v>25.297499999999999</v>
      </c>
      <c r="AH428">
        <f>MEDIAN(AD429,AD432,AD435,AD438,AD441,AD444,AD447,AD450,AD453,AD456)</f>
        <v>49.510000000000005</v>
      </c>
      <c r="AI428">
        <f>QUARTILE(AE429:AE438,3)</f>
        <v>66.042500000000004</v>
      </c>
      <c r="AJ428">
        <f>MAX(AD429,AD432,AD435,AD438,AD441,AD444,AD447,AD450,AD453,AD456)</f>
        <v>74.66</v>
      </c>
      <c r="AK428">
        <f>SUMIF(AE429:AE438,"&lt;64",AE429:AE438)/COUNTIF(AE429:AE438,"&lt;64")</f>
        <v>34.981428571428573</v>
      </c>
      <c r="AL428" t="s">
        <v>1298</v>
      </c>
      <c r="AM428">
        <v>0.499</v>
      </c>
      <c r="AO428">
        <f>MIN(AM429,AM432,AM435,AM438,AM441,AM444,AM447,AM450,AM453,AM456)</f>
        <v>0</v>
      </c>
      <c r="AP428">
        <f>QUARTILE(AN429:AN438,1)</f>
        <v>3.0000000000000001E-3</v>
      </c>
      <c r="AQ428">
        <f>MEDIAN(AM429,AM432,AM435,AM438,AM441,AM444,AM447,AM450,AM453,AM456)</f>
        <v>0.246</v>
      </c>
      <c r="AR428">
        <f>QUARTILE(AN429:AN438,3)</f>
        <v>0.46299999999999997</v>
      </c>
      <c r="AS428">
        <f>MAX(AM429,AM432,AM435,AM438,AM441,AM444,AM447,AM450,AM453,AM456)</f>
        <v>20.068000000000001</v>
      </c>
      <c r="AT428">
        <f>SUMIF(AN429:AN438,"&lt;64",AN429:AN438)/COUNTIF(AN429:AN438,"&lt;64")</f>
        <v>2.5831000000000004</v>
      </c>
      <c r="AU428" t="s">
        <v>1298</v>
      </c>
      <c r="AV428">
        <v>2E-3</v>
      </c>
      <c r="AX428">
        <f>MIN(AV429,AV432,AV435,AV438,AV441,AV444,AV447,AV450,AV453,AV456)</f>
        <v>0</v>
      </c>
      <c r="AY428">
        <f>QUARTILE(AW429:AW438,1)</f>
        <v>0</v>
      </c>
      <c r="AZ428">
        <f>MEDIAN(AV429,AV432,AV435,AV438,AV441,AV444,AV447,AV450,AV453,AV456)</f>
        <v>4.6945000000000006</v>
      </c>
      <c r="BA428">
        <f>QUARTILE(AW429:AW438,3)</f>
        <v>50.107500000000002</v>
      </c>
      <c r="BB428">
        <f>MAX(AV429,AV432,AV435,AV438,AV441,AV444,AV447,AV450,AV453,AV456)</f>
        <v>64.796000000000006</v>
      </c>
      <c r="BC428">
        <f>SUMIF(AW429:AW438,"&lt;64",AW429:AW438)/COUNTIF(AW429:AW438,"&lt;64")</f>
        <v>1.3415714285714289</v>
      </c>
    </row>
    <row r="429" spans="2:55">
      <c r="B429" t="s">
        <v>1299</v>
      </c>
      <c r="C429">
        <v>89.96</v>
      </c>
      <c r="D429">
        <f>C429</f>
        <v>89.96</v>
      </c>
      <c r="K429" t="s">
        <v>1301</v>
      </c>
      <c r="L429">
        <v>16</v>
      </c>
      <c r="M429">
        <f>L429</f>
        <v>16</v>
      </c>
      <c r="T429" t="s">
        <v>1299</v>
      </c>
      <c r="U429">
        <v>17.38</v>
      </c>
      <c r="V429">
        <f>U429</f>
        <v>17.38</v>
      </c>
      <c r="AC429" t="s">
        <v>1299</v>
      </c>
      <c r="AD429">
        <v>12.94</v>
      </c>
      <c r="AE429">
        <f>AD429</f>
        <v>12.94</v>
      </c>
      <c r="AL429" t="s">
        <v>1299</v>
      </c>
      <c r="AM429">
        <v>0.49</v>
      </c>
      <c r="AN429">
        <f>AM429</f>
        <v>0.49</v>
      </c>
      <c r="AU429" t="s">
        <v>1299</v>
      </c>
      <c r="AV429">
        <v>0</v>
      </c>
      <c r="AW429">
        <f>AV429</f>
        <v>0</v>
      </c>
    </row>
    <row r="430" spans="2:55">
      <c r="B430" t="s">
        <v>144</v>
      </c>
      <c r="D430">
        <f>C432</f>
        <v>46.72</v>
      </c>
      <c r="K430" t="s">
        <v>144</v>
      </c>
      <c r="M430">
        <f>L432</f>
        <v>0</v>
      </c>
      <c r="T430" t="s">
        <v>144</v>
      </c>
      <c r="V430">
        <f>U432</f>
        <v>66.11</v>
      </c>
      <c r="AC430" t="s">
        <v>144</v>
      </c>
      <c r="AE430">
        <f>AD432</f>
        <v>49.06</v>
      </c>
      <c r="AL430" t="s">
        <v>1321</v>
      </c>
      <c r="AM430">
        <v>6.758</v>
      </c>
      <c r="AN430">
        <f>AM432</f>
        <v>0</v>
      </c>
      <c r="AU430" t="s">
        <v>1321</v>
      </c>
      <c r="AV430">
        <v>3.0000000000000001E-3</v>
      </c>
      <c r="AW430">
        <f>AV432</f>
        <v>0</v>
      </c>
    </row>
    <row r="431" spans="2:55">
      <c r="B431" t="s">
        <v>1298</v>
      </c>
      <c r="C431">
        <v>47.165999999999997</v>
      </c>
      <c r="D431">
        <f>C435</f>
        <v>70.489999999999995</v>
      </c>
      <c r="K431" t="s">
        <v>1313</v>
      </c>
      <c r="M431">
        <f>L435</f>
        <v>0</v>
      </c>
      <c r="T431" t="s">
        <v>1298</v>
      </c>
      <c r="U431">
        <v>66.518000000000001</v>
      </c>
      <c r="V431">
        <f>U435</f>
        <v>75.95</v>
      </c>
      <c r="AC431" t="s">
        <v>1298</v>
      </c>
      <c r="AD431">
        <v>112.075</v>
      </c>
      <c r="AE431">
        <f>AD435</f>
        <v>71.069999999999993</v>
      </c>
      <c r="AL431" t="s">
        <v>1322</v>
      </c>
      <c r="AM431">
        <v>6.76</v>
      </c>
      <c r="AN431">
        <f>AM435</f>
        <v>1.2E-2</v>
      </c>
      <c r="AU431" t="s">
        <v>1322</v>
      </c>
      <c r="AV431">
        <v>0</v>
      </c>
      <c r="AW431">
        <f>AV435</f>
        <v>64.796000000000006</v>
      </c>
    </row>
    <row r="432" spans="2:55">
      <c r="B432" t="s">
        <v>1299</v>
      </c>
      <c r="C432">
        <v>46.72</v>
      </c>
      <c r="D432">
        <f>C438</f>
        <v>69.930000000000007</v>
      </c>
      <c r="K432" t="s">
        <v>1301</v>
      </c>
      <c r="L432">
        <v>0</v>
      </c>
      <c r="M432">
        <f>L438</f>
        <v>22</v>
      </c>
      <c r="T432" t="s">
        <v>1299</v>
      </c>
      <c r="U432">
        <v>66.11</v>
      </c>
      <c r="V432">
        <f>U438</f>
        <v>63.17</v>
      </c>
      <c r="AC432" t="s">
        <v>1299</v>
      </c>
      <c r="AD432">
        <v>49.06</v>
      </c>
      <c r="AE432">
        <f>AD438</f>
        <v>71</v>
      </c>
      <c r="AL432" t="s">
        <v>88</v>
      </c>
      <c r="AN432">
        <f>AM438</f>
        <v>1.9E-2</v>
      </c>
      <c r="AU432" t="s">
        <v>88</v>
      </c>
      <c r="AW432">
        <f>AV438</f>
        <v>2E-3</v>
      </c>
    </row>
    <row r="433" spans="2:49">
      <c r="B433" t="s">
        <v>145</v>
      </c>
      <c r="D433">
        <f>C441</f>
        <v>72.91</v>
      </c>
      <c r="K433" t="s">
        <v>145</v>
      </c>
      <c r="M433">
        <f>L441</f>
        <v>0</v>
      </c>
      <c r="T433" t="s">
        <v>145</v>
      </c>
      <c r="V433">
        <f>U441</f>
        <v>78.75</v>
      </c>
      <c r="AC433" t="s">
        <v>145</v>
      </c>
      <c r="AE433">
        <f>AD441</f>
        <v>74.66</v>
      </c>
      <c r="AL433" t="s">
        <v>1298</v>
      </c>
      <c r="AM433">
        <v>7.0999999999999994E-2</v>
      </c>
      <c r="AN433">
        <f>AM441</f>
        <v>0.11</v>
      </c>
      <c r="AU433" t="s">
        <v>1298</v>
      </c>
      <c r="AV433">
        <v>6.673</v>
      </c>
      <c r="AW433">
        <f>AV441</f>
        <v>0</v>
      </c>
    </row>
    <row r="434" spans="2:49">
      <c r="B434" t="s">
        <v>1298</v>
      </c>
      <c r="C434">
        <v>71.123999999999995</v>
      </c>
      <c r="D434">
        <f>C444</f>
        <v>47.64</v>
      </c>
      <c r="K434" t="s">
        <v>1313</v>
      </c>
      <c r="M434">
        <f>L444</f>
        <v>0</v>
      </c>
      <c r="T434" t="s">
        <v>1298</v>
      </c>
      <c r="U434">
        <v>76.620999999999995</v>
      </c>
      <c r="V434">
        <f>U444</f>
        <v>64.52</v>
      </c>
      <c r="AC434" t="s">
        <v>1298</v>
      </c>
      <c r="AD434">
        <v>107.992</v>
      </c>
      <c r="AE434">
        <f>AD444</f>
        <v>49.96</v>
      </c>
      <c r="AL434" t="s">
        <v>1299</v>
      </c>
      <c r="AM434">
        <v>0.01</v>
      </c>
      <c r="AN434">
        <f>AM444</f>
        <v>0</v>
      </c>
      <c r="AU434" t="s">
        <v>1299</v>
      </c>
      <c r="AV434">
        <v>6.67</v>
      </c>
      <c r="AW434">
        <f>AV444</f>
        <v>8.4</v>
      </c>
    </row>
    <row r="435" spans="2:49">
      <c r="B435" t="s">
        <v>1299</v>
      </c>
      <c r="C435">
        <v>70.489999999999995</v>
      </c>
      <c r="D435">
        <f>C447</f>
        <v>104.72</v>
      </c>
      <c r="K435" t="s">
        <v>1301</v>
      </c>
      <c r="L435">
        <v>0</v>
      </c>
      <c r="M435">
        <f>L447</f>
        <v>20</v>
      </c>
      <c r="T435" t="s">
        <v>1299</v>
      </c>
      <c r="U435">
        <v>75.95</v>
      </c>
      <c r="V435">
        <f>U447</f>
        <v>22.69</v>
      </c>
      <c r="AC435" t="s">
        <v>1299</v>
      </c>
      <c r="AD435">
        <v>71.069999999999993</v>
      </c>
      <c r="AE435">
        <f>AD447</f>
        <v>18.690000000000001</v>
      </c>
      <c r="AL435" t="s">
        <v>1321</v>
      </c>
      <c r="AM435">
        <v>1.2E-2</v>
      </c>
      <c r="AN435">
        <f>AM447</f>
        <v>0</v>
      </c>
      <c r="AU435" t="s">
        <v>1321</v>
      </c>
      <c r="AV435">
        <v>64.796000000000006</v>
      </c>
      <c r="AW435">
        <f>AV447</f>
        <v>0</v>
      </c>
    </row>
    <row r="436" spans="2:49">
      <c r="B436" t="s">
        <v>146</v>
      </c>
      <c r="D436">
        <f>C450</f>
        <v>69.05</v>
      </c>
      <c r="K436" t="s">
        <v>146</v>
      </c>
      <c r="M436">
        <f>L450</f>
        <v>21</v>
      </c>
      <c r="T436" t="s">
        <v>146</v>
      </c>
      <c r="V436">
        <f>U450</f>
        <v>38.61</v>
      </c>
      <c r="AC436" t="s">
        <v>146</v>
      </c>
      <c r="AE436">
        <f>AD450</f>
        <v>51.17</v>
      </c>
      <c r="AL436" t="s">
        <v>1322</v>
      </c>
      <c r="AM436">
        <v>0.01</v>
      </c>
      <c r="AN436">
        <f>AM450</f>
        <v>20.068000000000001</v>
      </c>
      <c r="AU436" t="s">
        <v>1322</v>
      </c>
      <c r="AV436">
        <v>64.010000000000005</v>
      </c>
      <c r="AW436">
        <f>AV450</f>
        <v>64.039000000000001</v>
      </c>
    </row>
    <row r="437" spans="2:49">
      <c r="B437" t="s">
        <v>1298</v>
      </c>
      <c r="C437">
        <v>71.662000000000006</v>
      </c>
      <c r="D437">
        <f>C453</f>
        <v>69.72</v>
      </c>
      <c r="K437" t="s">
        <v>1337</v>
      </c>
      <c r="M437">
        <f>L453</f>
        <v>22</v>
      </c>
      <c r="T437" t="s">
        <v>1298</v>
      </c>
      <c r="U437">
        <v>64.177000000000007</v>
      </c>
      <c r="V437">
        <f>U453</f>
        <v>34.159999999999997</v>
      </c>
      <c r="AC437" t="s">
        <v>1298</v>
      </c>
      <c r="AD437">
        <v>109.753</v>
      </c>
      <c r="AE437">
        <f>AD453</f>
        <v>45.12</v>
      </c>
      <c r="AL437" t="s">
        <v>89</v>
      </c>
      <c r="AN437">
        <f>AM453</f>
        <v>0.38200000000000001</v>
      </c>
      <c r="AU437" t="s">
        <v>89</v>
      </c>
      <c r="AW437">
        <f>AV453</f>
        <v>0.98899999999999999</v>
      </c>
    </row>
    <row r="438" spans="2:49">
      <c r="B438" t="s">
        <v>1299</v>
      </c>
      <c r="C438">
        <v>69.930000000000007</v>
      </c>
      <c r="D438">
        <f>C456</f>
        <v>120.15</v>
      </c>
      <c r="K438" t="s">
        <v>1301</v>
      </c>
      <c r="L438">
        <v>22</v>
      </c>
      <c r="M438">
        <f>L456</f>
        <v>19</v>
      </c>
      <c r="T438" t="s">
        <v>1299</v>
      </c>
      <c r="U438">
        <v>63.17</v>
      </c>
      <c r="V438">
        <f>U456</f>
        <v>15.67</v>
      </c>
      <c r="AC438" t="s">
        <v>1299</v>
      </c>
      <c r="AD438">
        <v>71</v>
      </c>
      <c r="AE438">
        <f>AD456</f>
        <v>17.93</v>
      </c>
      <c r="AL438" t="s">
        <v>1298</v>
      </c>
      <c r="AM438">
        <v>1.9E-2</v>
      </c>
      <c r="AN438">
        <f>AM456</f>
        <v>4.75</v>
      </c>
      <c r="AU438" t="s">
        <v>1298</v>
      </c>
      <c r="AV438">
        <v>2E-3</v>
      </c>
      <c r="AW438">
        <f>AV456</f>
        <v>64.010000000000005</v>
      </c>
    </row>
    <row r="439" spans="2:49">
      <c r="B439" t="s">
        <v>147</v>
      </c>
      <c r="K439" t="s">
        <v>147</v>
      </c>
      <c r="T439" t="s">
        <v>147</v>
      </c>
      <c r="AC439" t="s">
        <v>147</v>
      </c>
      <c r="AL439" t="s">
        <v>1299</v>
      </c>
      <c r="AM439">
        <v>0.01</v>
      </c>
      <c r="AU439" t="s">
        <v>1299</v>
      </c>
      <c r="AV439">
        <v>0</v>
      </c>
    </row>
    <row r="440" spans="2:49">
      <c r="B440" t="s">
        <v>1298</v>
      </c>
      <c r="C440">
        <v>75.034999999999997</v>
      </c>
      <c r="K440" t="s">
        <v>1313</v>
      </c>
      <c r="T440" t="s">
        <v>1298</v>
      </c>
      <c r="U440">
        <v>82.248999999999995</v>
      </c>
      <c r="AC440" t="s">
        <v>1298</v>
      </c>
      <c r="AD440">
        <v>119.215</v>
      </c>
      <c r="AL440" t="s">
        <v>1321</v>
      </c>
      <c r="AM440">
        <v>0.111</v>
      </c>
      <c r="AU440" t="s">
        <v>1321</v>
      </c>
      <c r="AV440">
        <v>4.0000000000000001E-3</v>
      </c>
    </row>
    <row r="441" spans="2:49">
      <c r="B441" t="s">
        <v>1299</v>
      </c>
      <c r="C441">
        <v>72.91</v>
      </c>
      <c r="K441" t="s">
        <v>1301</v>
      </c>
      <c r="L441">
        <v>0</v>
      </c>
      <c r="T441" t="s">
        <v>1299</v>
      </c>
      <c r="U441">
        <v>78.75</v>
      </c>
      <c r="AC441" t="s">
        <v>1299</v>
      </c>
      <c r="AD441">
        <v>74.66</v>
      </c>
      <c r="AL441" t="s">
        <v>1322</v>
      </c>
      <c r="AM441">
        <v>0.11</v>
      </c>
      <c r="AU441" t="s">
        <v>1322</v>
      </c>
      <c r="AV441">
        <v>0</v>
      </c>
    </row>
    <row r="442" spans="2:49">
      <c r="B442" t="s">
        <v>148</v>
      </c>
      <c r="K442" t="s">
        <v>148</v>
      </c>
      <c r="T442" t="s">
        <v>148</v>
      </c>
      <c r="AC442" t="s">
        <v>148</v>
      </c>
      <c r="AL442" t="s">
        <v>90</v>
      </c>
      <c r="AU442" t="s">
        <v>90</v>
      </c>
    </row>
    <row r="443" spans="2:49">
      <c r="B443" t="s">
        <v>1298</v>
      </c>
      <c r="C443">
        <v>47.981000000000002</v>
      </c>
      <c r="K443" t="s">
        <v>1313</v>
      </c>
      <c r="T443" t="s">
        <v>1298</v>
      </c>
      <c r="U443">
        <v>73.013000000000005</v>
      </c>
      <c r="AC443" t="s">
        <v>1298</v>
      </c>
      <c r="AD443">
        <v>94.42</v>
      </c>
      <c r="AL443" t="s">
        <v>1298</v>
      </c>
      <c r="AM443">
        <v>0.02</v>
      </c>
      <c r="AU443" t="s">
        <v>1298</v>
      </c>
      <c r="AV443">
        <v>8.4269999999999996</v>
      </c>
    </row>
    <row r="444" spans="2:49">
      <c r="B444" t="s">
        <v>1299</v>
      </c>
      <c r="C444">
        <v>47.64</v>
      </c>
      <c r="K444" t="s">
        <v>1301</v>
      </c>
      <c r="L444">
        <v>0</v>
      </c>
      <c r="T444" t="s">
        <v>1299</v>
      </c>
      <c r="U444">
        <v>64.52</v>
      </c>
      <c r="AC444" t="s">
        <v>1299</v>
      </c>
      <c r="AD444">
        <v>49.96</v>
      </c>
      <c r="AL444" t="s">
        <v>1299</v>
      </c>
      <c r="AM444">
        <v>0</v>
      </c>
      <c r="AU444" t="s">
        <v>1299</v>
      </c>
      <c r="AV444">
        <v>8.4</v>
      </c>
    </row>
    <row r="445" spans="2:49">
      <c r="B445" t="s">
        <v>149</v>
      </c>
      <c r="K445" t="s">
        <v>149</v>
      </c>
      <c r="T445" t="s">
        <v>149</v>
      </c>
      <c r="AC445" t="s">
        <v>149</v>
      </c>
      <c r="AL445" t="s">
        <v>1321</v>
      </c>
      <c r="AM445">
        <v>0.12</v>
      </c>
      <c r="AU445" t="s">
        <v>1321</v>
      </c>
      <c r="AV445">
        <v>64.063000000000002</v>
      </c>
    </row>
    <row r="446" spans="2:49">
      <c r="B446" t="s">
        <v>1298</v>
      </c>
      <c r="C446">
        <v>136.435</v>
      </c>
      <c r="K446" t="s">
        <v>1315</v>
      </c>
      <c r="T446" t="s">
        <v>1298</v>
      </c>
      <c r="U446">
        <v>23.041</v>
      </c>
      <c r="AC446" t="s">
        <v>1298</v>
      </c>
      <c r="AD446">
        <v>28.236999999999998</v>
      </c>
      <c r="AL446" t="s">
        <v>1322</v>
      </c>
      <c r="AM446">
        <v>0.12</v>
      </c>
      <c r="AU446" t="s">
        <v>1322</v>
      </c>
      <c r="AV446">
        <v>64.010000000000005</v>
      </c>
    </row>
    <row r="447" spans="2:49">
      <c r="B447" t="s">
        <v>1299</v>
      </c>
      <c r="C447">
        <v>104.72</v>
      </c>
      <c r="K447" t="s">
        <v>1301</v>
      </c>
      <c r="L447">
        <v>20</v>
      </c>
      <c r="T447" t="s">
        <v>1299</v>
      </c>
      <c r="U447">
        <v>22.69</v>
      </c>
      <c r="AC447" t="s">
        <v>1299</v>
      </c>
      <c r="AD447">
        <v>18.690000000000001</v>
      </c>
      <c r="AL447" t="s">
        <v>91</v>
      </c>
      <c r="AU447" t="s">
        <v>91</v>
      </c>
    </row>
    <row r="448" spans="2:49">
      <c r="B448" t="s">
        <v>150</v>
      </c>
      <c r="K448" t="s">
        <v>150</v>
      </c>
      <c r="T448" t="s">
        <v>150</v>
      </c>
      <c r="AC448" t="s">
        <v>150</v>
      </c>
      <c r="AL448" t="s">
        <v>1298</v>
      </c>
      <c r="AM448">
        <v>0.111</v>
      </c>
      <c r="AU448" t="s">
        <v>1298</v>
      </c>
      <c r="AV448">
        <v>7.2089999999999996</v>
      </c>
    </row>
    <row r="449" spans="2:55">
      <c r="B449" t="s">
        <v>1298</v>
      </c>
      <c r="C449">
        <v>69.525999999999996</v>
      </c>
      <c r="K449" t="s">
        <v>1335</v>
      </c>
      <c r="T449" t="s">
        <v>1298</v>
      </c>
      <c r="U449">
        <v>38.881</v>
      </c>
      <c r="AC449" t="s">
        <v>1298</v>
      </c>
      <c r="AD449">
        <v>70.674999999999997</v>
      </c>
      <c r="AL449" t="s">
        <v>1299</v>
      </c>
      <c r="AM449">
        <v>0.1</v>
      </c>
      <c r="AU449" t="s">
        <v>1299</v>
      </c>
      <c r="AV449">
        <v>7.2</v>
      </c>
    </row>
    <row r="450" spans="2:55">
      <c r="B450" t="s">
        <v>1299</v>
      </c>
      <c r="C450">
        <v>69.05</v>
      </c>
      <c r="K450" t="s">
        <v>1301</v>
      </c>
      <c r="L450">
        <v>21</v>
      </c>
      <c r="T450" t="s">
        <v>1299</v>
      </c>
      <c r="U450">
        <v>38.61</v>
      </c>
      <c r="AC450" t="s">
        <v>1299</v>
      </c>
      <c r="AD450">
        <v>51.17</v>
      </c>
      <c r="AL450" t="s">
        <v>1321</v>
      </c>
      <c r="AM450">
        <v>20.068000000000001</v>
      </c>
      <c r="AU450" t="s">
        <v>1321</v>
      </c>
      <c r="AV450">
        <v>64.039000000000001</v>
      </c>
    </row>
    <row r="451" spans="2:55">
      <c r="B451" t="s">
        <v>151</v>
      </c>
      <c r="K451" t="s">
        <v>151</v>
      </c>
      <c r="T451" t="s">
        <v>151</v>
      </c>
      <c r="AC451" t="s">
        <v>151</v>
      </c>
      <c r="AL451" t="s">
        <v>1322</v>
      </c>
      <c r="AM451">
        <v>20.07</v>
      </c>
      <c r="AU451" t="s">
        <v>1322</v>
      </c>
      <c r="AV451">
        <v>64.010000000000005</v>
      </c>
    </row>
    <row r="452" spans="2:55">
      <c r="B452" t="s">
        <v>1298</v>
      </c>
      <c r="C452">
        <v>70.057000000000002</v>
      </c>
      <c r="K452" t="s">
        <v>1337</v>
      </c>
      <c r="T452" t="s">
        <v>1298</v>
      </c>
      <c r="U452">
        <v>34.271999999999998</v>
      </c>
      <c r="AC452" t="s">
        <v>1298</v>
      </c>
      <c r="AD452">
        <v>65.944000000000003</v>
      </c>
      <c r="AL452" t="s">
        <v>92</v>
      </c>
      <c r="AU452" t="s">
        <v>92</v>
      </c>
    </row>
    <row r="453" spans="2:55">
      <c r="B453" t="s">
        <v>1299</v>
      </c>
      <c r="C453">
        <v>69.72</v>
      </c>
      <c r="K453" t="s">
        <v>1301</v>
      </c>
      <c r="L453">
        <v>22</v>
      </c>
      <c r="T453" t="s">
        <v>1299</v>
      </c>
      <c r="U453">
        <v>34.159999999999997</v>
      </c>
      <c r="AC453" t="s">
        <v>1299</v>
      </c>
      <c r="AD453">
        <v>45.12</v>
      </c>
      <c r="AL453" t="s">
        <v>1298</v>
      </c>
      <c r="AM453">
        <v>0.38200000000000001</v>
      </c>
      <c r="AU453" t="s">
        <v>1298</v>
      </c>
      <c r="AV453">
        <v>0.98899999999999999</v>
      </c>
    </row>
    <row r="454" spans="2:55">
      <c r="B454" t="s">
        <v>152</v>
      </c>
      <c r="K454" t="s">
        <v>152</v>
      </c>
      <c r="T454" t="s">
        <v>152</v>
      </c>
      <c r="AC454" t="s">
        <v>152</v>
      </c>
      <c r="AL454" t="s">
        <v>1299</v>
      </c>
      <c r="AM454">
        <v>0.01</v>
      </c>
      <c r="AU454" t="s">
        <v>1299</v>
      </c>
      <c r="AV454">
        <v>0.98</v>
      </c>
    </row>
    <row r="455" spans="2:55">
      <c r="B455" t="s">
        <v>1298</v>
      </c>
      <c r="C455">
        <v>120.51</v>
      </c>
      <c r="K455" t="s">
        <v>1334</v>
      </c>
      <c r="T455" t="s">
        <v>1298</v>
      </c>
      <c r="U455">
        <v>15.769</v>
      </c>
      <c r="AC455" t="s">
        <v>1298</v>
      </c>
      <c r="AD455">
        <v>30.015000000000001</v>
      </c>
      <c r="AL455" t="s">
        <v>1321</v>
      </c>
      <c r="AM455">
        <v>4.7460000000000004</v>
      </c>
      <c r="AU455" t="s">
        <v>1321</v>
      </c>
      <c r="AV455">
        <v>64.067999999999998</v>
      </c>
    </row>
    <row r="456" spans="2:55">
      <c r="B456" t="s">
        <v>1299</v>
      </c>
      <c r="C456">
        <v>120.15</v>
      </c>
      <c r="K456" t="s">
        <v>1301</v>
      </c>
      <c r="L456">
        <v>19</v>
      </c>
      <c r="T456" t="s">
        <v>1299</v>
      </c>
      <c r="U456">
        <v>15.67</v>
      </c>
      <c r="AC456" t="s">
        <v>1299</v>
      </c>
      <c r="AD456">
        <v>17.93</v>
      </c>
      <c r="AL456" t="s">
        <v>1322</v>
      </c>
      <c r="AM456">
        <v>4.75</v>
      </c>
      <c r="AU456" t="s">
        <v>1322</v>
      </c>
      <c r="AV456">
        <v>64.010000000000005</v>
      </c>
    </row>
    <row r="457" spans="2:55">
      <c r="B457" t="s">
        <v>153</v>
      </c>
      <c r="K457" t="s">
        <v>153</v>
      </c>
      <c r="T457" t="s">
        <v>153</v>
      </c>
      <c r="AC457" t="s">
        <v>153</v>
      </c>
      <c r="AL457" t="s">
        <v>93</v>
      </c>
      <c r="AU457" t="s">
        <v>93</v>
      </c>
    </row>
    <row r="458" spans="2:55">
      <c r="B458" t="s">
        <v>1298</v>
      </c>
      <c r="C458">
        <v>124.92700000000001</v>
      </c>
      <c r="E458">
        <f>MIN(C459,C462,C465,C468,C471,C474,C477,C480,C483,C486)</f>
        <v>65.58</v>
      </c>
      <c r="F458">
        <f>QUARTILE(D459:D468,1)</f>
        <v>70.862500000000011</v>
      </c>
      <c r="G458">
        <f>MEDIAN(C459,C462,C465,C468,C471,C474,C477,C480,C483,C486)</f>
        <v>74.034999999999997</v>
      </c>
      <c r="H458">
        <f>QUARTILE(D459:D468,3)</f>
        <v>78.132499999999993</v>
      </c>
      <c r="I458">
        <f>MAX(C459,C462,C465,C468,C471,C474,C477,C480,C483,C486)</f>
        <v>124.66</v>
      </c>
      <c r="J458" t="e">
        <f>SUMIF(D459:D468,"&lt;64",D459:D468)/COUNTIF(D459:D468,"&lt;64")</f>
        <v>#DIV/0!</v>
      </c>
      <c r="K458" t="s">
        <v>1334</v>
      </c>
      <c r="N458">
        <f>MIN(L459,L462,L465,L468,L471,L474,L477,L480,L483,L486)</f>
        <v>0</v>
      </c>
      <c r="O458">
        <f>QUARTILE(M459:M468,1)</f>
        <v>0</v>
      </c>
      <c r="P458">
        <f>MEDIAN(L459,L462,L465,L468,L471,L474,L477,L480,L483,L486)</f>
        <v>8.5</v>
      </c>
      <c r="Q458">
        <f>QUARTILE(M459:M468,3)</f>
        <v>19</v>
      </c>
      <c r="R458">
        <f>MAX(L459,L462,L465,L468,L471,L474,L477,L480,L483,L486)</f>
        <v>22</v>
      </c>
      <c r="S458">
        <f>SUM(M459:M468)/COUNTIF(M459:M468,"&gt;0")</f>
        <v>19.399999999999999</v>
      </c>
      <c r="T458" t="s">
        <v>1298</v>
      </c>
      <c r="U458">
        <v>27.605</v>
      </c>
      <c r="W458">
        <f>MIN(U459,U462,U465,U468,U471,U474,U477,U480,U483,U486)</f>
        <v>13.94</v>
      </c>
      <c r="X458">
        <f>QUARTILE(V459:V468,1)</f>
        <v>28.267499999999998</v>
      </c>
      <c r="Y458">
        <f>MEDIAN(U459,U462,U465,U468,U471,U474,U477,U480,U483,U486)</f>
        <v>52.4</v>
      </c>
      <c r="Z458">
        <f>QUARTILE(V459:V468,3)</f>
        <v>76.034999999999997</v>
      </c>
      <c r="AA458">
        <f>MAX(U459,U462,U465,U468,U471,U474,U477,U480,U483,U486)</f>
        <v>83.17</v>
      </c>
      <c r="AB458">
        <f>SUMIF(V459:V468,"&lt;64",V459:V468)/COUNTIF(V459:V468,"&lt;64")</f>
        <v>27.224</v>
      </c>
      <c r="AC458" t="s">
        <v>1298</v>
      </c>
      <c r="AD458">
        <v>109.42700000000001</v>
      </c>
      <c r="AF458">
        <f>MIN(AD459,AD462,AD465,AD468,AD471,AD474,AD477,AD480,AD483,AD486)</f>
        <v>13.86</v>
      </c>
      <c r="AG458">
        <f>QUARTILE(AE459:AE468,1)</f>
        <v>57.410000000000004</v>
      </c>
      <c r="AH458">
        <f>MEDIAN(AD459,AD462,AD465,AD468,AD471,AD474,AD477,AD480,AD483,AD486)</f>
        <v>68.77</v>
      </c>
      <c r="AI458">
        <f>QUARTILE(AE459:AE468,3)</f>
        <v>75.62</v>
      </c>
      <c r="AJ458">
        <f>MAX(AD459,AD462,AD465,AD468,AD471,AD474,AD477,AD480,AD483,AD486)</f>
        <v>83.17</v>
      </c>
      <c r="AK458">
        <f>SUMIF(AE459:AE468,"&lt;64",AE459:AE468)/COUNTIF(AE459:AE468,"&lt;64")</f>
        <v>42.534999999999997</v>
      </c>
      <c r="AL458" t="s">
        <v>1298</v>
      </c>
      <c r="AM458">
        <v>2.0510000000000002</v>
      </c>
      <c r="AO458">
        <f>MIN(AM459,AM462,AM465,AM468,AM471,AM474,AM477,AM480,AM483,AM486)</f>
        <v>0.01</v>
      </c>
      <c r="AP458">
        <f>QUARTILE(AN459:AN468,1)</f>
        <v>0.01</v>
      </c>
      <c r="AQ458">
        <f>MEDIAN(AM459,AM462,AM465,AM468,AM471,AM474,AM477,AM480,AM483,AM486)</f>
        <v>7.4499999999999997E-2</v>
      </c>
      <c r="AR458">
        <f>QUARTILE(AN459:AN468,3)</f>
        <v>0.13899999999999998</v>
      </c>
      <c r="AS458">
        <f>MAX(AM459,AM462,AM465,AM468,AM471,AM474,AM477,AM480,AM483,AM486)</f>
        <v>105.13500000000001</v>
      </c>
      <c r="AT458">
        <f>SUMIF(AN459:AN468,"&lt;64",AN459:AN468)/COUNTIF(AN459:AN468,"&lt;64")</f>
        <v>7.8555555555555559E-2</v>
      </c>
      <c r="AU458" t="s">
        <v>1298</v>
      </c>
      <c r="AV458">
        <v>9.1020000000000003</v>
      </c>
      <c r="AX458">
        <f>MIN(AV459,AV462,AV465,AV468,AV471,AV474,AV477,AV480,AV483,AV486)</f>
        <v>3.0000000000000001E-3</v>
      </c>
      <c r="AY458">
        <f>QUARTILE(AW459:AW468,1)</f>
        <v>3.0000000000000001E-3</v>
      </c>
      <c r="AZ458">
        <f>MEDIAN(AV459,AV462,AV465,AV468,AV471,AV474,AV477,AV480,AV483,AV486)</f>
        <v>6.7439999999999998</v>
      </c>
      <c r="BA458">
        <f>QUARTILE(AW459:AW468,3)</f>
        <v>8.7974999999999994</v>
      </c>
      <c r="BB458">
        <f>MAX(AV459,AV462,AV465,AV468,AV471,AV474,AV477,AV480,AV483,AV486)</f>
        <v>64.010000000000005</v>
      </c>
      <c r="BC458">
        <f>SUMIF(AW459:AW468,"&lt;64",AW459:AW468)/COUNTIF(AW459:AW468,"&lt;64")</f>
        <v>3.4141249999999999</v>
      </c>
    </row>
    <row r="459" spans="2:55">
      <c r="B459" t="s">
        <v>1299</v>
      </c>
      <c r="C459">
        <v>124.66</v>
      </c>
      <c r="D459">
        <f>C459</f>
        <v>124.66</v>
      </c>
      <c r="K459" t="s">
        <v>1301</v>
      </c>
      <c r="L459">
        <v>19</v>
      </c>
      <c r="M459">
        <f>L459</f>
        <v>19</v>
      </c>
      <c r="T459" t="s">
        <v>1299</v>
      </c>
      <c r="U459">
        <v>27.36</v>
      </c>
      <c r="V459">
        <f>U459</f>
        <v>27.36</v>
      </c>
      <c r="AC459" t="s">
        <v>1299</v>
      </c>
      <c r="AD459">
        <v>57.24</v>
      </c>
      <c r="AE459">
        <f>AD459</f>
        <v>57.24</v>
      </c>
      <c r="AL459" t="s">
        <v>1299</v>
      </c>
      <c r="AM459">
        <v>0.01</v>
      </c>
      <c r="AN459">
        <f>AM459</f>
        <v>0.01</v>
      </c>
      <c r="AU459" t="s">
        <v>1299</v>
      </c>
      <c r="AV459">
        <v>9.09</v>
      </c>
      <c r="AW459">
        <f>AV459</f>
        <v>9.09</v>
      </c>
    </row>
    <row r="460" spans="2:55">
      <c r="B460" t="s">
        <v>154</v>
      </c>
      <c r="D460">
        <f>C462</f>
        <v>73.86</v>
      </c>
      <c r="K460" t="s">
        <v>154</v>
      </c>
      <c r="M460">
        <f>L462</f>
        <v>0</v>
      </c>
      <c r="T460" t="s">
        <v>154</v>
      </c>
      <c r="V460">
        <f>U462</f>
        <v>75.66</v>
      </c>
      <c r="AC460" t="s">
        <v>154</v>
      </c>
      <c r="AE460">
        <f>AD462</f>
        <v>83.17</v>
      </c>
      <c r="AL460" t="s">
        <v>1321</v>
      </c>
      <c r="AM460">
        <v>0.159</v>
      </c>
      <c r="AN460">
        <f>AM462</f>
        <v>0</v>
      </c>
      <c r="AU460" t="s">
        <v>1321</v>
      </c>
      <c r="AV460">
        <v>64.287000000000006</v>
      </c>
      <c r="AW460">
        <f>AV462</f>
        <v>0</v>
      </c>
    </row>
    <row r="461" spans="2:55">
      <c r="B461" t="s">
        <v>1298</v>
      </c>
      <c r="C461">
        <v>78.704999999999998</v>
      </c>
      <c r="D461">
        <f>C465</f>
        <v>70.34</v>
      </c>
      <c r="K461" t="s">
        <v>1313</v>
      </c>
      <c r="M461">
        <f>L465</f>
        <v>20</v>
      </c>
      <c r="T461" t="s">
        <v>1298</v>
      </c>
      <c r="U461">
        <v>81.677000000000007</v>
      </c>
      <c r="V461">
        <f>U465</f>
        <v>30.99</v>
      </c>
      <c r="AC461" t="s">
        <v>1298</v>
      </c>
      <c r="AD461">
        <v>162.02199999999999</v>
      </c>
      <c r="AE461">
        <f>AD465</f>
        <v>41.12</v>
      </c>
      <c r="AL461" t="s">
        <v>1322</v>
      </c>
      <c r="AM461">
        <v>0.16</v>
      </c>
      <c r="AN461">
        <f>AM465</f>
        <v>0.14199999999999999</v>
      </c>
      <c r="AU461" t="s">
        <v>1322</v>
      </c>
      <c r="AV461">
        <v>64.010000000000005</v>
      </c>
      <c r="AW461">
        <f>AV465</f>
        <v>3.0000000000000001E-3</v>
      </c>
    </row>
    <row r="462" spans="2:55">
      <c r="B462" t="s">
        <v>1299</v>
      </c>
      <c r="C462">
        <v>73.86</v>
      </c>
      <c r="D462">
        <f>C468</f>
        <v>70.33</v>
      </c>
      <c r="K462" t="s">
        <v>1301</v>
      </c>
      <c r="L462">
        <v>0</v>
      </c>
      <c r="M462">
        <f>L468</f>
        <v>19</v>
      </c>
      <c r="T462" t="s">
        <v>1299</v>
      </c>
      <c r="U462">
        <v>75.66</v>
      </c>
      <c r="V462">
        <f>U468</f>
        <v>25.27</v>
      </c>
      <c r="AC462" t="s">
        <v>1299</v>
      </c>
      <c r="AD462">
        <v>83.17</v>
      </c>
      <c r="AE462">
        <f>AD468</f>
        <v>72.069999999999993</v>
      </c>
      <c r="AL462" t="s">
        <v>94</v>
      </c>
      <c r="AN462">
        <f>AM468</f>
        <v>1.9E-2</v>
      </c>
      <c r="AU462" t="s">
        <v>94</v>
      </c>
      <c r="AW462">
        <f>AV468</f>
        <v>5.5679999999999996</v>
      </c>
    </row>
    <row r="463" spans="2:55">
      <c r="B463" t="s">
        <v>155</v>
      </c>
      <c r="D463">
        <f>C471</f>
        <v>79.319999999999993</v>
      </c>
      <c r="K463" t="s">
        <v>155</v>
      </c>
      <c r="M463">
        <f>L471</f>
        <v>0</v>
      </c>
      <c r="T463" t="s">
        <v>155</v>
      </c>
      <c r="V463">
        <f>U471</f>
        <v>83.17</v>
      </c>
      <c r="AC463" t="s">
        <v>155</v>
      </c>
      <c r="AE463">
        <f>AD471</f>
        <v>81.44</v>
      </c>
      <c r="AL463" t="s">
        <v>1298</v>
      </c>
      <c r="AM463">
        <v>1.7000000000000001E-2</v>
      </c>
      <c r="AN463">
        <f>AM471</f>
        <v>0.13</v>
      </c>
      <c r="AU463" t="s">
        <v>1298</v>
      </c>
      <c r="AV463">
        <v>2E-3</v>
      </c>
      <c r="AW463">
        <f>AV471</f>
        <v>64.010000000000005</v>
      </c>
    </row>
    <row r="464" spans="2:55">
      <c r="B464" t="s">
        <v>1298</v>
      </c>
      <c r="C464">
        <v>70.623999999999995</v>
      </c>
      <c r="D464">
        <f>C474</f>
        <v>65.58</v>
      </c>
      <c r="K464" t="s">
        <v>1315</v>
      </c>
      <c r="M464">
        <f>L474</f>
        <v>0</v>
      </c>
      <c r="T464" t="s">
        <v>1298</v>
      </c>
      <c r="U464">
        <v>31.105</v>
      </c>
      <c r="V464">
        <f>U474</f>
        <v>66.239999999999995</v>
      </c>
      <c r="AC464" t="s">
        <v>1298</v>
      </c>
      <c r="AD464">
        <v>57.603999999999999</v>
      </c>
      <c r="AE464">
        <f>AD474</f>
        <v>65.47</v>
      </c>
      <c r="AL464" t="s">
        <v>1299</v>
      </c>
      <c r="AM464">
        <v>0.01</v>
      </c>
      <c r="AN464">
        <f>AM474</f>
        <v>0.01</v>
      </c>
      <c r="AU464" t="s">
        <v>1299</v>
      </c>
      <c r="AV464">
        <v>0</v>
      </c>
      <c r="AW464">
        <f>AV474</f>
        <v>7.92</v>
      </c>
    </row>
    <row r="465" spans="2:49">
      <c r="B465" t="s">
        <v>1299</v>
      </c>
      <c r="C465">
        <v>70.34</v>
      </c>
      <c r="D465">
        <f>C477</f>
        <v>74.209999999999994</v>
      </c>
      <c r="K465" t="s">
        <v>1301</v>
      </c>
      <c r="L465">
        <v>20</v>
      </c>
      <c r="M465">
        <f>L477</f>
        <v>0</v>
      </c>
      <c r="T465" t="s">
        <v>1299</v>
      </c>
      <c r="U465">
        <v>30.99</v>
      </c>
      <c r="V465">
        <f>U477</f>
        <v>76.16</v>
      </c>
      <c r="AC465" t="s">
        <v>1299</v>
      </c>
      <c r="AD465">
        <v>41.12</v>
      </c>
      <c r="AE465">
        <f>AD477</f>
        <v>75.59</v>
      </c>
      <c r="AL465" t="s">
        <v>1321</v>
      </c>
      <c r="AM465">
        <v>0.14199999999999999</v>
      </c>
      <c r="AN465">
        <f>AM477</f>
        <v>0</v>
      </c>
      <c r="AU465" t="s">
        <v>1321</v>
      </c>
      <c r="AV465">
        <v>3.0000000000000001E-3</v>
      </c>
      <c r="AW465">
        <f>AV477</f>
        <v>0</v>
      </c>
    </row>
    <row r="466" spans="2:49">
      <c r="B466" t="s">
        <v>156</v>
      </c>
      <c r="D466">
        <f>C480</f>
        <v>74.569999999999993</v>
      </c>
      <c r="K466" t="s">
        <v>156</v>
      </c>
      <c r="M466">
        <f>L480</f>
        <v>0</v>
      </c>
      <c r="T466" t="s">
        <v>156</v>
      </c>
      <c r="V466">
        <f>U480</f>
        <v>76.16</v>
      </c>
      <c r="AC466" t="s">
        <v>156</v>
      </c>
      <c r="AE466">
        <f>AD480</f>
        <v>75.63</v>
      </c>
      <c r="AL466" t="s">
        <v>1322</v>
      </c>
      <c r="AM466">
        <v>0.14000000000000001</v>
      </c>
      <c r="AN466">
        <f>AM480</f>
        <v>105.13500000000001</v>
      </c>
      <c r="AU466" t="s">
        <v>1322</v>
      </c>
      <c r="AV466">
        <v>0</v>
      </c>
      <c r="AW466">
        <f>AV480</f>
        <v>3.0000000000000001E-3</v>
      </c>
    </row>
    <row r="467" spans="2:49">
      <c r="B467" t="s">
        <v>1298</v>
      </c>
      <c r="C467">
        <v>86.248999999999995</v>
      </c>
      <c r="D467">
        <f>C483</f>
        <v>116.05</v>
      </c>
      <c r="K467" t="s">
        <v>1334</v>
      </c>
      <c r="M467">
        <f>L483</f>
        <v>17</v>
      </c>
      <c r="T467" t="s">
        <v>1298</v>
      </c>
      <c r="U467">
        <v>25.428999999999998</v>
      </c>
      <c r="V467">
        <f>U483</f>
        <v>13.94</v>
      </c>
      <c r="AC467" t="s">
        <v>1298</v>
      </c>
      <c r="AD467">
        <v>104.072</v>
      </c>
      <c r="AE467">
        <f>AD483</f>
        <v>13.86</v>
      </c>
      <c r="AL467" t="s">
        <v>95</v>
      </c>
      <c r="AN467">
        <f>AM483</f>
        <v>0.38600000000000001</v>
      </c>
      <c r="AU467" t="s">
        <v>95</v>
      </c>
      <c r="AW467">
        <f>AV483</f>
        <v>4.7290000000000001</v>
      </c>
    </row>
    <row r="468" spans="2:49">
      <c r="B468" t="s">
        <v>1299</v>
      </c>
      <c r="C468">
        <v>70.33</v>
      </c>
      <c r="D468">
        <f>C486</f>
        <v>72.430000000000007</v>
      </c>
      <c r="K468" t="s">
        <v>1301</v>
      </c>
      <c r="L468">
        <v>19</v>
      </c>
      <c r="M468">
        <f>L486</f>
        <v>22</v>
      </c>
      <c r="T468" t="s">
        <v>1299</v>
      </c>
      <c r="U468">
        <v>25.27</v>
      </c>
      <c r="V468">
        <f>U486</f>
        <v>38.56</v>
      </c>
      <c r="AC468" t="s">
        <v>1299</v>
      </c>
      <c r="AD468">
        <v>72.069999999999993</v>
      </c>
      <c r="AE468">
        <f>AD486</f>
        <v>57.92</v>
      </c>
      <c r="AL468" t="s">
        <v>1298</v>
      </c>
      <c r="AM468">
        <v>1.9E-2</v>
      </c>
      <c r="AN468">
        <f>AM486</f>
        <v>0.01</v>
      </c>
      <c r="AU468" t="s">
        <v>1298</v>
      </c>
      <c r="AV468">
        <v>5.5679999999999996</v>
      </c>
      <c r="AW468">
        <f>AV486</f>
        <v>64.010000000000005</v>
      </c>
    </row>
    <row r="469" spans="2:49">
      <c r="B469" t="s">
        <v>157</v>
      </c>
      <c r="K469" t="s">
        <v>157</v>
      </c>
      <c r="T469" t="s">
        <v>157</v>
      </c>
      <c r="AC469" t="s">
        <v>157</v>
      </c>
      <c r="AL469" t="s">
        <v>1299</v>
      </c>
      <c r="AM469">
        <v>0.01</v>
      </c>
      <c r="AU469" t="s">
        <v>1299</v>
      </c>
      <c r="AV469">
        <v>5.56</v>
      </c>
    </row>
    <row r="470" spans="2:49">
      <c r="B470" t="s">
        <v>1298</v>
      </c>
      <c r="C470">
        <v>81.215000000000003</v>
      </c>
      <c r="K470" t="s">
        <v>1313</v>
      </c>
      <c r="T470" t="s">
        <v>1298</v>
      </c>
      <c r="U470">
        <v>91.391000000000005</v>
      </c>
      <c r="AC470" t="s">
        <v>1298</v>
      </c>
      <c r="AD470">
        <v>128.24600000000001</v>
      </c>
      <c r="AL470" t="s">
        <v>1321</v>
      </c>
      <c r="AM470">
        <v>0.122</v>
      </c>
      <c r="AU470" t="s">
        <v>1321</v>
      </c>
      <c r="AV470">
        <v>64.403999999999996</v>
      </c>
    </row>
    <row r="471" spans="2:49">
      <c r="B471" t="s">
        <v>1299</v>
      </c>
      <c r="C471">
        <v>79.319999999999993</v>
      </c>
      <c r="K471" t="s">
        <v>1301</v>
      </c>
      <c r="L471">
        <v>0</v>
      </c>
      <c r="T471" t="s">
        <v>1299</v>
      </c>
      <c r="U471">
        <v>83.17</v>
      </c>
      <c r="AC471" t="s">
        <v>1299</v>
      </c>
      <c r="AD471">
        <v>81.44</v>
      </c>
      <c r="AL471" t="s">
        <v>1322</v>
      </c>
      <c r="AM471">
        <v>0.13</v>
      </c>
      <c r="AU471" t="s">
        <v>1322</v>
      </c>
      <c r="AV471">
        <v>64.010000000000005</v>
      </c>
    </row>
    <row r="472" spans="2:49">
      <c r="B472" t="s">
        <v>158</v>
      </c>
      <c r="K472" t="s">
        <v>158</v>
      </c>
      <c r="T472" t="s">
        <v>158</v>
      </c>
      <c r="AC472" t="s">
        <v>158</v>
      </c>
      <c r="AL472" t="s">
        <v>96</v>
      </c>
      <c r="AU472" t="s">
        <v>96</v>
      </c>
    </row>
    <row r="473" spans="2:49">
      <c r="B473" t="s">
        <v>1298</v>
      </c>
      <c r="C473">
        <v>65.92</v>
      </c>
      <c r="K473" t="s">
        <v>1313</v>
      </c>
      <c r="T473" t="s">
        <v>1298</v>
      </c>
      <c r="U473">
        <v>91.878</v>
      </c>
      <c r="AC473" t="s">
        <v>1298</v>
      </c>
      <c r="AD473">
        <v>136.98500000000001</v>
      </c>
      <c r="AL473" t="s">
        <v>1298</v>
      </c>
      <c r="AM473">
        <v>2.0310000000000001</v>
      </c>
      <c r="AU473" t="s">
        <v>1298</v>
      </c>
      <c r="AV473">
        <v>7.94</v>
      </c>
    </row>
    <row r="474" spans="2:49">
      <c r="B474" t="s">
        <v>1299</v>
      </c>
      <c r="C474">
        <v>65.58</v>
      </c>
      <c r="K474" t="s">
        <v>1301</v>
      </c>
      <c r="L474">
        <v>0</v>
      </c>
      <c r="T474" t="s">
        <v>1299</v>
      </c>
      <c r="U474">
        <v>66.239999999999995</v>
      </c>
      <c r="AC474" t="s">
        <v>1299</v>
      </c>
      <c r="AD474">
        <v>65.47</v>
      </c>
      <c r="AL474" t="s">
        <v>1299</v>
      </c>
      <c r="AM474">
        <v>0.01</v>
      </c>
      <c r="AU474" t="s">
        <v>1299</v>
      </c>
      <c r="AV474">
        <v>7.92</v>
      </c>
    </row>
    <row r="475" spans="2:49">
      <c r="B475" t="s">
        <v>159</v>
      </c>
      <c r="K475" t="s">
        <v>159</v>
      </c>
      <c r="T475" t="s">
        <v>159</v>
      </c>
      <c r="AC475" t="s">
        <v>159</v>
      </c>
      <c r="AL475" t="s">
        <v>1321</v>
      </c>
      <c r="AM475">
        <v>0.124</v>
      </c>
      <c r="AU475" t="s">
        <v>1321</v>
      </c>
      <c r="AV475">
        <v>64.209999999999994</v>
      </c>
    </row>
    <row r="476" spans="2:49">
      <c r="B476" t="s">
        <v>1298</v>
      </c>
      <c r="C476">
        <v>74.513999999999996</v>
      </c>
      <c r="K476" t="s">
        <v>1313</v>
      </c>
      <c r="T476" t="s">
        <v>1298</v>
      </c>
      <c r="U476">
        <v>80.67</v>
      </c>
      <c r="AC476" t="s">
        <v>1298</v>
      </c>
      <c r="AD476">
        <v>123.637</v>
      </c>
      <c r="AL476" t="s">
        <v>1322</v>
      </c>
      <c r="AM476">
        <v>0.12</v>
      </c>
      <c r="AU476" t="s">
        <v>1322</v>
      </c>
      <c r="AV476">
        <v>64.010000000000005</v>
      </c>
    </row>
    <row r="477" spans="2:49">
      <c r="B477" t="s">
        <v>1299</v>
      </c>
      <c r="C477">
        <v>74.209999999999994</v>
      </c>
      <c r="K477" t="s">
        <v>1301</v>
      </c>
      <c r="L477">
        <v>0</v>
      </c>
      <c r="T477" t="s">
        <v>1299</v>
      </c>
      <c r="U477">
        <v>76.16</v>
      </c>
      <c r="AC477" t="s">
        <v>1299</v>
      </c>
      <c r="AD477">
        <v>75.59</v>
      </c>
      <c r="AL477" t="s">
        <v>97</v>
      </c>
      <c r="AU477" t="s">
        <v>97</v>
      </c>
    </row>
    <row r="478" spans="2:49">
      <c r="B478" t="s">
        <v>160</v>
      </c>
      <c r="K478" t="s">
        <v>160</v>
      </c>
      <c r="T478" t="s">
        <v>160</v>
      </c>
      <c r="AC478" t="s">
        <v>160</v>
      </c>
      <c r="AL478" t="s">
        <v>1298</v>
      </c>
      <c r="AM478">
        <v>9.2080000000000002</v>
      </c>
      <c r="AU478" t="s">
        <v>1298</v>
      </c>
      <c r="AV478">
        <v>8.9999999999999993E-3</v>
      </c>
    </row>
    <row r="479" spans="2:49">
      <c r="B479" t="s">
        <v>1298</v>
      </c>
      <c r="C479">
        <v>79.908000000000001</v>
      </c>
      <c r="K479" t="s">
        <v>1313</v>
      </c>
      <c r="T479" t="s">
        <v>1298</v>
      </c>
      <c r="U479">
        <v>79.165000000000006</v>
      </c>
      <c r="AC479" t="s">
        <v>1298</v>
      </c>
      <c r="AD479">
        <v>134.55500000000001</v>
      </c>
      <c r="AL479" t="s">
        <v>1299</v>
      </c>
      <c r="AM479">
        <v>9.1199999999999992</v>
      </c>
      <c r="AU479" t="s">
        <v>1299</v>
      </c>
      <c r="AV479">
        <v>0</v>
      </c>
    </row>
    <row r="480" spans="2:49">
      <c r="B480" t="s">
        <v>1299</v>
      </c>
      <c r="C480">
        <v>74.569999999999993</v>
      </c>
      <c r="K480" t="s">
        <v>1301</v>
      </c>
      <c r="L480">
        <v>0</v>
      </c>
      <c r="T480" t="s">
        <v>1299</v>
      </c>
      <c r="U480">
        <v>76.16</v>
      </c>
      <c r="AC480" t="s">
        <v>1299</v>
      </c>
      <c r="AD480">
        <v>75.63</v>
      </c>
      <c r="AL480" t="s">
        <v>1321</v>
      </c>
      <c r="AM480">
        <v>105.13500000000001</v>
      </c>
      <c r="AU480" t="s">
        <v>1321</v>
      </c>
      <c r="AV480">
        <v>3.0000000000000001E-3</v>
      </c>
    </row>
    <row r="481" spans="2:55">
      <c r="B481" t="s">
        <v>161</v>
      </c>
      <c r="K481" t="s">
        <v>161</v>
      </c>
      <c r="T481" t="s">
        <v>161</v>
      </c>
      <c r="AC481" t="s">
        <v>161</v>
      </c>
      <c r="AL481" t="s">
        <v>1322</v>
      </c>
      <c r="AM481">
        <v>64.010000000000005</v>
      </c>
      <c r="AU481" t="s">
        <v>1322</v>
      </c>
      <c r="AV481">
        <v>0</v>
      </c>
    </row>
    <row r="482" spans="2:55">
      <c r="B482" t="s">
        <v>1298</v>
      </c>
      <c r="C482">
        <v>163.178</v>
      </c>
      <c r="K482" t="s">
        <v>1317</v>
      </c>
      <c r="T482" t="s">
        <v>1298</v>
      </c>
      <c r="U482">
        <v>15.663</v>
      </c>
      <c r="AC482" t="s">
        <v>1298</v>
      </c>
      <c r="AD482">
        <v>27.655000000000001</v>
      </c>
      <c r="AL482" t="s">
        <v>98</v>
      </c>
      <c r="AU482" t="s">
        <v>98</v>
      </c>
    </row>
    <row r="483" spans="2:55">
      <c r="B483" t="s">
        <v>1299</v>
      </c>
      <c r="C483">
        <v>116.05</v>
      </c>
      <c r="K483" t="s">
        <v>1301</v>
      </c>
      <c r="L483">
        <v>17</v>
      </c>
      <c r="T483" t="s">
        <v>1299</v>
      </c>
      <c r="U483">
        <v>13.94</v>
      </c>
      <c r="AC483" t="s">
        <v>1299</v>
      </c>
      <c r="AD483">
        <v>13.86</v>
      </c>
      <c r="AL483" t="s">
        <v>1298</v>
      </c>
      <c r="AM483">
        <v>0.38600000000000001</v>
      </c>
      <c r="AU483" t="s">
        <v>1298</v>
      </c>
      <c r="AV483">
        <v>4.7290000000000001</v>
      </c>
    </row>
    <row r="484" spans="2:55">
      <c r="B484" t="s">
        <v>162</v>
      </c>
      <c r="K484" t="s">
        <v>162</v>
      </c>
      <c r="T484" t="s">
        <v>162</v>
      </c>
      <c r="AC484" t="s">
        <v>162</v>
      </c>
      <c r="AL484" t="s">
        <v>1299</v>
      </c>
      <c r="AM484">
        <v>0</v>
      </c>
      <c r="AU484" t="s">
        <v>1299</v>
      </c>
      <c r="AV484">
        <v>4.7300000000000004</v>
      </c>
    </row>
    <row r="485" spans="2:55">
      <c r="B485" t="s">
        <v>1298</v>
      </c>
      <c r="C485">
        <v>73.814999999999998</v>
      </c>
      <c r="K485" t="s">
        <v>1337</v>
      </c>
      <c r="T485" t="s">
        <v>1298</v>
      </c>
      <c r="U485">
        <v>38.651000000000003</v>
      </c>
      <c r="AC485" t="s">
        <v>1298</v>
      </c>
      <c r="AD485">
        <v>97.637</v>
      </c>
      <c r="AL485" t="s">
        <v>1321</v>
      </c>
      <c r="AM485">
        <v>1.0999999999999999E-2</v>
      </c>
      <c r="AU485" t="s">
        <v>1321</v>
      </c>
      <c r="AV485">
        <v>64.100999999999999</v>
      </c>
    </row>
    <row r="486" spans="2:55">
      <c r="B486" t="s">
        <v>1299</v>
      </c>
      <c r="C486">
        <v>72.430000000000007</v>
      </c>
      <c r="K486" t="s">
        <v>1301</v>
      </c>
      <c r="L486">
        <v>22</v>
      </c>
      <c r="T486" t="s">
        <v>1299</v>
      </c>
      <c r="U486">
        <v>38.56</v>
      </c>
      <c r="AC486" t="s">
        <v>1299</v>
      </c>
      <c r="AD486">
        <v>57.92</v>
      </c>
      <c r="AL486" t="s">
        <v>1322</v>
      </c>
      <c r="AM486">
        <v>0.01</v>
      </c>
      <c r="AU486" t="s">
        <v>1322</v>
      </c>
      <c r="AV486">
        <v>64.010000000000005</v>
      </c>
    </row>
    <row r="487" spans="2:55">
      <c r="B487" t="s">
        <v>163</v>
      </c>
      <c r="K487" t="s">
        <v>163</v>
      </c>
      <c r="T487" t="s">
        <v>163</v>
      </c>
      <c r="AC487" t="s">
        <v>163</v>
      </c>
      <c r="AL487" t="s">
        <v>99</v>
      </c>
      <c r="AU487" t="s">
        <v>99</v>
      </c>
    </row>
    <row r="488" spans="2:55">
      <c r="B488" t="s">
        <v>1298</v>
      </c>
      <c r="C488">
        <v>64.980999999999995</v>
      </c>
      <c r="E488">
        <f>MIN(C489,C492,C495,C498,C501,C504,C507,C510,C513,C516)</f>
        <v>64.34</v>
      </c>
      <c r="F488">
        <f>QUARTILE(D489:D498,1)</f>
        <v>69.41</v>
      </c>
      <c r="G488">
        <f>MEDIAN(C489,C492,C495,C498,C501,C504,C507,C510,C513,C516)</f>
        <v>70.865000000000009</v>
      </c>
      <c r="H488">
        <f>QUARTILE(D489:D498,3)</f>
        <v>74.007499999999993</v>
      </c>
      <c r="I488">
        <f>MAX(C489,C492,C495,C498,C501,C504,C507,C510,C513,C516)</f>
        <v>93</v>
      </c>
      <c r="J488" t="e">
        <f>SUMIF(D489:D498,"&lt;64",D489:D498)/COUNTIF(D489:D498,"&lt;64")</f>
        <v>#DIV/0!</v>
      </c>
      <c r="K488" t="s">
        <v>1313</v>
      </c>
      <c r="N488">
        <f>MIN(L489,L492,L495,L498,L501,L504,L507,L510,L513,L516)</f>
        <v>0</v>
      </c>
      <c r="O488">
        <f>QUARTILE(M489:M498,1)</f>
        <v>0</v>
      </c>
      <c r="P488">
        <f>MEDIAN(L489,L492,L495,L498,L501,L504,L507,L510,L513,L516)</f>
        <v>0</v>
      </c>
      <c r="Q488">
        <f>QUARTILE(M489:M498,3)</f>
        <v>18.75</v>
      </c>
      <c r="R488">
        <f>MAX(L489,L492,L495,L498,L501,L504,L507,L510,L513,L516)</f>
        <v>20</v>
      </c>
      <c r="S488">
        <f>SUM(M489:M498)/COUNTIF(M489:M498,"&gt;0")</f>
        <v>19.25</v>
      </c>
      <c r="T488" t="s">
        <v>1298</v>
      </c>
      <c r="U488">
        <v>66.361000000000004</v>
      </c>
      <c r="W488">
        <f>MIN(U489,U492,U495,U498,U501,U504,U507,U510,U513,U516)</f>
        <v>23.91</v>
      </c>
      <c r="X488">
        <f>QUARTILE(V489:V498,1)</f>
        <v>37.662499999999994</v>
      </c>
      <c r="Y488">
        <f>MEDIAN(U489,U492,U495,U498,U501,U504,U507,U510,U513,U516)</f>
        <v>66.95</v>
      </c>
      <c r="Z488">
        <f>QUARTILE(V489:V498,3)</f>
        <v>74.084999999999994</v>
      </c>
      <c r="AA488">
        <f>MAX(U489,U492,U495,U498,U501,U504,U507,U510,U513,U516)</f>
        <v>99.18</v>
      </c>
      <c r="AB488">
        <f>SUMIF(V489:V498,"&lt;64",V489:V498)/COUNTIF(V489:V498,"&lt;64")</f>
        <v>35.377499999999998</v>
      </c>
      <c r="AC488" t="s">
        <v>1298</v>
      </c>
      <c r="AD488">
        <v>129.78299999999999</v>
      </c>
      <c r="AF488">
        <f>MIN(AD489,AD492,AD495,AD498,AD501,AD504,AD507,AD510,AD513,AD516)</f>
        <v>40.67</v>
      </c>
      <c r="AG488">
        <f>QUARTILE(AE489:AE498,1)</f>
        <v>42.522500000000001</v>
      </c>
      <c r="AH488">
        <f>MEDIAN(AD489,AD492,AD495,AD498,AD501,AD504,AD507,AD510,AD513,AD516)</f>
        <v>64.754999999999995</v>
      </c>
      <c r="AI488">
        <f>QUARTILE(AE489:AE498,3)</f>
        <v>74.2</v>
      </c>
      <c r="AJ488">
        <f>MAX(AD489,AD492,AD495,AD498,AD501,AD504,AD507,AD510,AD513,AD516)</f>
        <v>85.93</v>
      </c>
      <c r="AK488">
        <f>SUMIF(AE489:AE498,"&lt;64",AE489:AE498)/COUNTIF(AE489:AE498,"&lt;64")</f>
        <v>42.032499999999999</v>
      </c>
      <c r="AL488" t="s">
        <v>1298</v>
      </c>
      <c r="AM488">
        <v>1.7999999999999999E-2</v>
      </c>
      <c r="AO488">
        <f>MIN(AM489,AM492,AM495,AM498,AM501,AM504,AM507,AM510,AM513,AM516)</f>
        <v>0.01</v>
      </c>
      <c r="AP488">
        <f>QUARTILE(AN489:AN498,1)</f>
        <v>1.6750000000000001E-2</v>
      </c>
      <c r="AQ488">
        <f>MEDIAN(AM489,AM492,AM495,AM498,AM501,AM504,AM507,AM510,AM513,AM516)</f>
        <v>9.5000000000000001E-2</v>
      </c>
      <c r="AR488">
        <f>QUARTILE(AN489:AN498,3)</f>
        <v>0.13</v>
      </c>
      <c r="AS488">
        <f>MAX(AM489,AM492,AM495,AM498,AM501,AM504,AM507,AM510,AM513,AM516)</f>
        <v>91.388000000000005</v>
      </c>
      <c r="AT488">
        <f>SUMIF(AN489:AN498,"&lt;64",AN489:AN498)/COUNTIF(AN489:AN498,"&lt;64")</f>
        <v>9.4333333333333325E-2</v>
      </c>
      <c r="AU488" t="s">
        <v>1298</v>
      </c>
      <c r="AV488">
        <v>0.01</v>
      </c>
      <c r="AX488">
        <f>MIN(AV489,AV492,AV495,AV498,AV501,AV504,AV507,AV510,AV513,AV516)</f>
        <v>0</v>
      </c>
      <c r="AY488">
        <f>QUARTILE(AW489:AW498,1)</f>
        <v>0</v>
      </c>
      <c r="AZ488">
        <f>MEDIAN(AV489,AV492,AV495,AV498,AV501,AV504,AV507,AV510,AV513,AV516)</f>
        <v>6.7000000000000004E-2</v>
      </c>
      <c r="BA488">
        <f>QUARTILE(AW489:AW498,3)</f>
        <v>4.2009999999999996</v>
      </c>
      <c r="BB488">
        <f>MAX(AV489,AV492,AV495,AV498,AV501,AV504,AV507,AV510,AV513,AV516)</f>
        <v>64.064999999999998</v>
      </c>
      <c r="BC488">
        <f>SUMIF(AW489:AW498,"&lt;64",AW489:AW498)/COUNTIF(AW489:AW498,"&lt;64")</f>
        <v>0.71162499999999995</v>
      </c>
    </row>
    <row r="489" spans="2:55">
      <c r="B489" t="s">
        <v>1299</v>
      </c>
      <c r="C489">
        <v>64.34</v>
      </c>
      <c r="D489">
        <f>C489</f>
        <v>64.34</v>
      </c>
      <c r="K489" t="s">
        <v>1301</v>
      </c>
      <c r="L489">
        <v>0</v>
      </c>
      <c r="M489">
        <f>L489</f>
        <v>0</v>
      </c>
      <c r="T489" t="s">
        <v>1299</v>
      </c>
      <c r="U489">
        <v>66.17</v>
      </c>
      <c r="V489">
        <f>U489</f>
        <v>66.17</v>
      </c>
      <c r="AC489" t="s">
        <v>1299</v>
      </c>
      <c r="AD489">
        <v>64.44</v>
      </c>
      <c r="AE489">
        <f>AD489</f>
        <v>64.44</v>
      </c>
      <c r="AL489" t="s">
        <v>1299</v>
      </c>
      <c r="AM489">
        <v>0.01</v>
      </c>
      <c r="AN489">
        <f>AM489</f>
        <v>0.01</v>
      </c>
      <c r="AU489" t="s">
        <v>1299</v>
      </c>
      <c r="AV489">
        <v>0</v>
      </c>
      <c r="AW489">
        <f>AV489</f>
        <v>0</v>
      </c>
    </row>
    <row r="490" spans="2:55">
      <c r="B490" t="s">
        <v>164</v>
      </c>
      <c r="D490">
        <f>C492</f>
        <v>74.13</v>
      </c>
      <c r="K490" t="s">
        <v>164</v>
      </c>
      <c r="M490">
        <f>L492</f>
        <v>0</v>
      </c>
      <c r="T490" t="s">
        <v>164</v>
      </c>
      <c r="V490">
        <f>U492</f>
        <v>78.62</v>
      </c>
      <c r="AC490" t="s">
        <v>164</v>
      </c>
      <c r="AE490">
        <f>AD492</f>
        <v>80.94</v>
      </c>
      <c r="AL490" t="s">
        <v>1321</v>
      </c>
      <c r="AM490">
        <v>0.13500000000000001</v>
      </c>
      <c r="AN490">
        <f>AM492</f>
        <v>0</v>
      </c>
      <c r="AU490" t="s">
        <v>1321</v>
      </c>
      <c r="AV490">
        <v>6.0000000000000001E-3</v>
      </c>
      <c r="AW490">
        <f>AV492</f>
        <v>0</v>
      </c>
    </row>
    <row r="491" spans="2:55">
      <c r="B491" t="s">
        <v>1298</v>
      </c>
      <c r="C491">
        <v>74.704999999999998</v>
      </c>
      <c r="D491">
        <f>C495</f>
        <v>69.59</v>
      </c>
      <c r="K491" t="s">
        <v>1313</v>
      </c>
      <c r="M491">
        <f>L495</f>
        <v>19</v>
      </c>
      <c r="T491" t="s">
        <v>1298</v>
      </c>
      <c r="U491">
        <v>78.83</v>
      </c>
      <c r="V491">
        <f>U495</f>
        <v>32.26</v>
      </c>
      <c r="AC491" t="s">
        <v>1298</v>
      </c>
      <c r="AD491">
        <v>151.33099999999999</v>
      </c>
      <c r="AE491">
        <f>AD495</f>
        <v>43.97</v>
      </c>
      <c r="AL491" t="s">
        <v>1322</v>
      </c>
      <c r="AM491">
        <v>0.14000000000000001</v>
      </c>
      <c r="AN491">
        <f>AM495</f>
        <v>0.13</v>
      </c>
      <c r="AU491" t="s">
        <v>1322</v>
      </c>
      <c r="AV491">
        <v>0</v>
      </c>
      <c r="AW491">
        <f>AV495</f>
        <v>64.064999999999998</v>
      </c>
    </row>
    <row r="492" spans="2:55">
      <c r="B492" t="s">
        <v>1299</v>
      </c>
      <c r="C492">
        <v>74.13</v>
      </c>
      <c r="D492">
        <f>C498</f>
        <v>71.150000000000006</v>
      </c>
      <c r="K492" t="s">
        <v>1301</v>
      </c>
      <c r="L492">
        <v>0</v>
      </c>
      <c r="M492">
        <f>L498</f>
        <v>0</v>
      </c>
      <c r="T492" t="s">
        <v>1299</v>
      </c>
      <c r="U492">
        <v>78.62</v>
      </c>
      <c r="V492">
        <f>U498</f>
        <v>71.94</v>
      </c>
      <c r="AC492" t="s">
        <v>1299</v>
      </c>
      <c r="AD492">
        <v>80.94</v>
      </c>
      <c r="AE492">
        <f>AD498</f>
        <v>72.010000000000005</v>
      </c>
      <c r="AL492" t="s">
        <v>100</v>
      </c>
      <c r="AN492">
        <f>AM498</f>
        <v>4.2000000000000003E-2</v>
      </c>
      <c r="AU492" t="s">
        <v>100</v>
      </c>
      <c r="AW492">
        <f>AV498</f>
        <v>5.5579999999999998</v>
      </c>
    </row>
    <row r="493" spans="2:55">
      <c r="B493" t="s">
        <v>165</v>
      </c>
      <c r="D493">
        <f>C501</f>
        <v>91.61</v>
      </c>
      <c r="K493" t="s">
        <v>165</v>
      </c>
      <c r="M493">
        <f>L501</f>
        <v>0</v>
      </c>
      <c r="T493" t="s">
        <v>165</v>
      </c>
      <c r="V493">
        <f>U501</f>
        <v>99.18</v>
      </c>
      <c r="AC493" t="s">
        <v>165</v>
      </c>
      <c r="AE493">
        <f>AD501</f>
        <v>85.93</v>
      </c>
      <c r="AL493" t="s">
        <v>1298</v>
      </c>
      <c r="AM493">
        <v>0.12</v>
      </c>
      <c r="AN493">
        <f>AM501</f>
        <v>0.13</v>
      </c>
      <c r="AU493" t="s">
        <v>1298</v>
      </c>
      <c r="AV493">
        <v>5.1280000000000001</v>
      </c>
      <c r="AW493">
        <f>AV501</f>
        <v>64.010000000000005</v>
      </c>
    </row>
    <row r="494" spans="2:55">
      <c r="B494" t="s">
        <v>1298</v>
      </c>
      <c r="C494">
        <v>69.98</v>
      </c>
      <c r="D494">
        <f>C504</f>
        <v>65.569999999999993</v>
      </c>
      <c r="K494" t="s">
        <v>1334</v>
      </c>
      <c r="M494">
        <f>L504</f>
        <v>0</v>
      </c>
      <c r="T494" t="s">
        <v>1298</v>
      </c>
      <c r="U494">
        <v>32.387</v>
      </c>
      <c r="V494">
        <f>U504</f>
        <v>67.73</v>
      </c>
      <c r="AC494" t="s">
        <v>1298</v>
      </c>
      <c r="AD494">
        <v>83.546000000000006</v>
      </c>
      <c r="AE494">
        <f>AD504</f>
        <v>65.069999999999993</v>
      </c>
      <c r="AL494" t="s">
        <v>1299</v>
      </c>
      <c r="AM494">
        <v>0</v>
      </c>
      <c r="AN494">
        <f>AM504</f>
        <v>0.44</v>
      </c>
      <c r="AU494" t="s">
        <v>1299</v>
      </c>
      <c r="AV494">
        <v>5.1100000000000003</v>
      </c>
      <c r="AW494">
        <f>AV504</f>
        <v>0.13</v>
      </c>
    </row>
    <row r="495" spans="2:55">
      <c r="B495" t="s">
        <v>1299</v>
      </c>
      <c r="C495">
        <v>69.59</v>
      </c>
      <c r="D495">
        <f>C507</f>
        <v>93</v>
      </c>
      <c r="K495" t="s">
        <v>1301</v>
      </c>
      <c r="L495">
        <v>19</v>
      </c>
      <c r="M495">
        <f>L507</f>
        <v>20</v>
      </c>
      <c r="T495" t="s">
        <v>1299</v>
      </c>
      <c r="U495">
        <v>32.26</v>
      </c>
      <c r="V495">
        <f>U507</f>
        <v>53.87</v>
      </c>
      <c r="AC495" t="s">
        <v>1299</v>
      </c>
      <c r="AD495">
        <v>43.97</v>
      </c>
      <c r="AE495">
        <f>AD507</f>
        <v>41.45</v>
      </c>
      <c r="AL495" t="s">
        <v>1321</v>
      </c>
      <c r="AM495">
        <v>0.13</v>
      </c>
      <c r="AN495">
        <f>AM507</f>
        <v>0</v>
      </c>
      <c r="AU495" t="s">
        <v>1321</v>
      </c>
      <c r="AV495">
        <v>64.064999999999998</v>
      </c>
      <c r="AW495">
        <f>AV507</f>
        <v>0</v>
      </c>
    </row>
    <row r="496" spans="2:55">
      <c r="B496" t="s">
        <v>166</v>
      </c>
      <c r="D496">
        <f>C510</f>
        <v>70.58</v>
      </c>
      <c r="K496" t="s">
        <v>166</v>
      </c>
      <c r="M496">
        <f>L510</f>
        <v>20</v>
      </c>
      <c r="T496" t="s">
        <v>166</v>
      </c>
      <c r="V496">
        <f>U510</f>
        <v>31.47</v>
      </c>
      <c r="AC496" t="s">
        <v>166</v>
      </c>
      <c r="AE496">
        <f>AD510</f>
        <v>42.04</v>
      </c>
      <c r="AL496" t="s">
        <v>1322</v>
      </c>
      <c r="AM496">
        <v>0.14000000000000001</v>
      </c>
      <c r="AN496">
        <f>AM510</f>
        <v>91.388000000000005</v>
      </c>
      <c r="AU496" t="s">
        <v>1322</v>
      </c>
      <c r="AV496">
        <v>64.010000000000005</v>
      </c>
      <c r="AW496">
        <f>AV510</f>
        <v>4.0000000000000001E-3</v>
      </c>
    </row>
    <row r="497" spans="2:49">
      <c r="B497" t="s">
        <v>1298</v>
      </c>
      <c r="C497">
        <v>72.876999999999995</v>
      </c>
      <c r="D497">
        <f>C513</f>
        <v>69.349999999999994</v>
      </c>
      <c r="K497" t="s">
        <v>1313</v>
      </c>
      <c r="M497">
        <f>L513</f>
        <v>18</v>
      </c>
      <c r="T497" t="s">
        <v>1298</v>
      </c>
      <c r="U497">
        <v>75.215000000000003</v>
      </c>
      <c r="V497">
        <f>U513</f>
        <v>23.91</v>
      </c>
      <c r="AC497" t="s">
        <v>1298</v>
      </c>
      <c r="AD497">
        <v>126.026</v>
      </c>
      <c r="AE497">
        <f>AD513</f>
        <v>40.67</v>
      </c>
      <c r="AL497" t="s">
        <v>101</v>
      </c>
      <c r="AN497">
        <f>AM513</f>
        <v>3.6999999999999998E-2</v>
      </c>
      <c r="AU497" t="s">
        <v>101</v>
      </c>
      <c r="AW497">
        <f>AV513</f>
        <v>1E-3</v>
      </c>
    </row>
    <row r="498" spans="2:49">
      <c r="B498" t="s">
        <v>1299</v>
      </c>
      <c r="C498">
        <v>71.150000000000006</v>
      </c>
      <c r="D498">
        <f>C516</f>
        <v>73.64</v>
      </c>
      <c r="K498" t="s">
        <v>1301</v>
      </c>
      <c r="L498">
        <v>0</v>
      </c>
      <c r="M498">
        <f>L516</f>
        <v>0</v>
      </c>
      <c r="T498" t="s">
        <v>1299</v>
      </c>
      <c r="U498">
        <v>71.94</v>
      </c>
      <c r="V498">
        <f>U516</f>
        <v>74.8</v>
      </c>
      <c r="AC498" t="s">
        <v>1299</v>
      </c>
      <c r="AD498">
        <v>72.010000000000005</v>
      </c>
      <c r="AE498">
        <f>AD516</f>
        <v>74.930000000000007</v>
      </c>
      <c r="AL498" t="s">
        <v>1298</v>
      </c>
      <c r="AM498">
        <v>4.2000000000000003E-2</v>
      </c>
      <c r="AN498">
        <f>AM516</f>
        <v>0.06</v>
      </c>
      <c r="AU498" t="s">
        <v>1298</v>
      </c>
      <c r="AV498">
        <v>5.5579999999999998</v>
      </c>
      <c r="AW498">
        <f>AV516</f>
        <v>0</v>
      </c>
    </row>
    <row r="499" spans="2:49">
      <c r="B499" t="s">
        <v>167</v>
      </c>
      <c r="K499" t="s">
        <v>167</v>
      </c>
      <c r="T499" t="s">
        <v>167</v>
      </c>
      <c r="AC499" t="s">
        <v>167</v>
      </c>
      <c r="AL499" t="s">
        <v>1299</v>
      </c>
      <c r="AM499">
        <v>0</v>
      </c>
      <c r="AU499" t="s">
        <v>1299</v>
      </c>
      <c r="AV499">
        <v>5.56</v>
      </c>
    </row>
    <row r="500" spans="2:49">
      <c r="B500" t="s">
        <v>1298</v>
      </c>
      <c r="C500">
        <v>91.951999999999998</v>
      </c>
      <c r="K500" t="s">
        <v>1313</v>
      </c>
      <c r="T500" t="s">
        <v>1298</v>
      </c>
      <c r="U500">
        <v>103.702</v>
      </c>
      <c r="AC500" t="s">
        <v>1298</v>
      </c>
      <c r="AD500">
        <v>154.309</v>
      </c>
      <c r="AL500" t="s">
        <v>1321</v>
      </c>
      <c r="AM500">
        <v>0.122</v>
      </c>
      <c r="AU500" t="s">
        <v>1321</v>
      </c>
      <c r="AV500">
        <v>64.018000000000001</v>
      </c>
    </row>
    <row r="501" spans="2:49">
      <c r="B501" t="s">
        <v>1299</v>
      </c>
      <c r="C501">
        <v>91.61</v>
      </c>
      <c r="K501" t="s">
        <v>1301</v>
      </c>
      <c r="L501">
        <v>0</v>
      </c>
      <c r="T501" t="s">
        <v>1299</v>
      </c>
      <c r="U501">
        <v>99.18</v>
      </c>
      <c r="AC501" t="s">
        <v>1299</v>
      </c>
      <c r="AD501">
        <v>85.93</v>
      </c>
      <c r="AL501" t="s">
        <v>1322</v>
      </c>
      <c r="AM501">
        <v>0.13</v>
      </c>
      <c r="AU501" t="s">
        <v>1322</v>
      </c>
      <c r="AV501">
        <v>64.010000000000005</v>
      </c>
    </row>
    <row r="502" spans="2:49">
      <c r="B502" t="s">
        <v>168</v>
      </c>
      <c r="K502" t="s">
        <v>168</v>
      </c>
      <c r="T502" t="s">
        <v>168</v>
      </c>
      <c r="AC502" t="s">
        <v>168</v>
      </c>
      <c r="AL502" t="s">
        <v>102</v>
      </c>
      <c r="AU502" t="s">
        <v>102</v>
      </c>
    </row>
    <row r="503" spans="2:49">
      <c r="B503" t="s">
        <v>1298</v>
      </c>
      <c r="C503">
        <v>78.923000000000002</v>
      </c>
      <c r="K503" t="s">
        <v>1313</v>
      </c>
      <c r="T503" t="s">
        <v>1298</v>
      </c>
      <c r="U503">
        <v>75.828000000000003</v>
      </c>
      <c r="AC503" t="s">
        <v>1298</v>
      </c>
      <c r="AD503">
        <v>134.77500000000001</v>
      </c>
      <c r="AL503" t="s">
        <v>1298</v>
      </c>
      <c r="AM503">
        <v>0.435</v>
      </c>
      <c r="AU503" t="s">
        <v>1298</v>
      </c>
      <c r="AV503">
        <v>0.13400000000000001</v>
      </c>
    </row>
    <row r="504" spans="2:49">
      <c r="B504" t="s">
        <v>1299</v>
      </c>
      <c r="C504">
        <v>65.569999999999993</v>
      </c>
      <c r="K504" t="s">
        <v>1301</v>
      </c>
      <c r="L504">
        <v>0</v>
      </c>
      <c r="T504" t="s">
        <v>1299</v>
      </c>
      <c r="U504">
        <v>67.73</v>
      </c>
      <c r="AC504" t="s">
        <v>1299</v>
      </c>
      <c r="AD504">
        <v>65.069999999999993</v>
      </c>
      <c r="AL504" t="s">
        <v>1299</v>
      </c>
      <c r="AM504">
        <v>0.44</v>
      </c>
      <c r="AU504" t="s">
        <v>1299</v>
      </c>
      <c r="AV504">
        <v>0.13</v>
      </c>
    </row>
    <row r="505" spans="2:49">
      <c r="B505" t="s">
        <v>169</v>
      </c>
      <c r="K505" t="s">
        <v>169</v>
      </c>
      <c r="T505" t="s">
        <v>169</v>
      </c>
      <c r="AC505" t="s">
        <v>169</v>
      </c>
      <c r="AL505" t="s">
        <v>1321</v>
      </c>
      <c r="AM505">
        <v>2.7829999999999999</v>
      </c>
      <c r="AU505" t="s">
        <v>1321</v>
      </c>
      <c r="AV505">
        <v>67.263000000000005</v>
      </c>
    </row>
    <row r="506" spans="2:49">
      <c r="B506" t="s">
        <v>1298</v>
      </c>
      <c r="C506">
        <v>94.697999999999993</v>
      </c>
      <c r="K506" t="s">
        <v>1315</v>
      </c>
      <c r="T506" t="s">
        <v>1298</v>
      </c>
      <c r="U506">
        <v>54.148000000000003</v>
      </c>
      <c r="AC506" t="s">
        <v>1298</v>
      </c>
      <c r="AD506">
        <v>82.783000000000001</v>
      </c>
      <c r="AL506" t="s">
        <v>1322</v>
      </c>
      <c r="AM506">
        <v>2.7</v>
      </c>
      <c r="AU506" t="s">
        <v>1322</v>
      </c>
      <c r="AV506">
        <v>67.25</v>
      </c>
    </row>
    <row r="507" spans="2:49">
      <c r="B507" t="s">
        <v>1299</v>
      </c>
      <c r="C507">
        <v>93</v>
      </c>
      <c r="K507" t="s">
        <v>1301</v>
      </c>
      <c r="L507">
        <v>20</v>
      </c>
      <c r="T507" t="s">
        <v>1299</v>
      </c>
      <c r="U507">
        <v>53.87</v>
      </c>
      <c r="AC507" t="s">
        <v>1299</v>
      </c>
      <c r="AD507">
        <v>41.45</v>
      </c>
      <c r="AL507" t="s">
        <v>103</v>
      </c>
      <c r="AU507" t="s">
        <v>103</v>
      </c>
    </row>
    <row r="508" spans="2:49">
      <c r="B508" t="s">
        <v>170</v>
      </c>
      <c r="K508" t="s">
        <v>170</v>
      </c>
      <c r="T508" t="s">
        <v>170</v>
      </c>
      <c r="AC508" t="s">
        <v>170</v>
      </c>
      <c r="AL508" t="s">
        <v>1298</v>
      </c>
      <c r="AM508">
        <v>9.5960000000000001</v>
      </c>
      <c r="AU508" t="s">
        <v>1298</v>
      </c>
      <c r="AV508">
        <v>2E-3</v>
      </c>
    </row>
    <row r="509" spans="2:49">
      <c r="B509" t="s">
        <v>1298</v>
      </c>
      <c r="C509">
        <v>70.816999999999993</v>
      </c>
      <c r="K509" t="s">
        <v>1315</v>
      </c>
      <c r="T509" t="s">
        <v>1298</v>
      </c>
      <c r="U509">
        <v>31.553999999999998</v>
      </c>
      <c r="AC509" t="s">
        <v>1298</v>
      </c>
      <c r="AD509">
        <v>83.933000000000007</v>
      </c>
      <c r="AL509" t="s">
        <v>1299</v>
      </c>
      <c r="AM509">
        <v>9.1300000000000008</v>
      </c>
      <c r="AU509" t="s">
        <v>1299</v>
      </c>
      <c r="AV509">
        <v>0</v>
      </c>
    </row>
    <row r="510" spans="2:49">
      <c r="B510" t="s">
        <v>1299</v>
      </c>
      <c r="C510">
        <v>70.58</v>
      </c>
      <c r="K510" t="s">
        <v>1301</v>
      </c>
      <c r="L510">
        <v>20</v>
      </c>
      <c r="T510" t="s">
        <v>1299</v>
      </c>
      <c r="U510">
        <v>31.47</v>
      </c>
      <c r="AC510" t="s">
        <v>1299</v>
      </c>
      <c r="AD510">
        <v>42.04</v>
      </c>
      <c r="AL510" t="s">
        <v>1321</v>
      </c>
      <c r="AM510">
        <v>91.388000000000005</v>
      </c>
      <c r="AU510" t="s">
        <v>1321</v>
      </c>
      <c r="AV510">
        <v>4.0000000000000001E-3</v>
      </c>
    </row>
    <row r="511" spans="2:49">
      <c r="B511" t="s">
        <v>171</v>
      </c>
      <c r="K511" t="s">
        <v>171</v>
      </c>
      <c r="T511" t="s">
        <v>171</v>
      </c>
      <c r="AC511" t="s">
        <v>171</v>
      </c>
      <c r="AL511" t="s">
        <v>1322</v>
      </c>
      <c r="AM511">
        <v>64.010000000000005</v>
      </c>
      <c r="AU511" t="s">
        <v>1322</v>
      </c>
      <c r="AV511">
        <v>0</v>
      </c>
    </row>
    <row r="512" spans="2:49">
      <c r="B512" t="s">
        <v>1298</v>
      </c>
      <c r="C512">
        <v>76.55</v>
      </c>
      <c r="K512" t="s">
        <v>1312</v>
      </c>
      <c r="T512" t="s">
        <v>1298</v>
      </c>
      <c r="U512">
        <v>24.158000000000001</v>
      </c>
      <c r="AC512" t="s">
        <v>1298</v>
      </c>
      <c r="AD512">
        <v>50.140999999999998</v>
      </c>
      <c r="AL512" t="s">
        <v>104</v>
      </c>
      <c r="AU512" t="s">
        <v>104</v>
      </c>
    </row>
    <row r="513" spans="2:55">
      <c r="B513" t="s">
        <v>1299</v>
      </c>
      <c r="C513">
        <v>69.349999999999994</v>
      </c>
      <c r="K513" t="s">
        <v>1301</v>
      </c>
      <c r="L513">
        <v>18</v>
      </c>
      <c r="T513" t="s">
        <v>1299</v>
      </c>
      <c r="U513">
        <v>23.91</v>
      </c>
      <c r="AC513" t="s">
        <v>1299</v>
      </c>
      <c r="AD513">
        <v>40.67</v>
      </c>
      <c r="AL513" t="s">
        <v>1298</v>
      </c>
      <c r="AM513">
        <v>3.6999999999999998E-2</v>
      </c>
      <c r="AU513" t="s">
        <v>1298</v>
      </c>
      <c r="AV513">
        <v>1E-3</v>
      </c>
    </row>
    <row r="514" spans="2:55">
      <c r="B514" t="s">
        <v>172</v>
      </c>
      <c r="K514" t="s">
        <v>172</v>
      </c>
      <c r="T514" t="s">
        <v>172</v>
      </c>
      <c r="AC514" t="s">
        <v>172</v>
      </c>
      <c r="AL514" t="s">
        <v>1299</v>
      </c>
      <c r="AM514">
        <v>0.01</v>
      </c>
      <c r="AU514" t="s">
        <v>1299</v>
      </c>
      <c r="AV514">
        <v>0</v>
      </c>
    </row>
    <row r="515" spans="2:55">
      <c r="B515" t="s">
        <v>1298</v>
      </c>
      <c r="C515">
        <v>105.825</v>
      </c>
      <c r="K515" t="s">
        <v>1313</v>
      </c>
      <c r="T515" t="s">
        <v>1298</v>
      </c>
      <c r="U515">
        <v>78.525000000000006</v>
      </c>
      <c r="AC515" t="s">
        <v>1298</v>
      </c>
      <c r="AD515">
        <v>127.96899999999999</v>
      </c>
      <c r="AL515" t="s">
        <v>1321</v>
      </c>
      <c r="AM515">
        <v>0.06</v>
      </c>
      <c r="AU515" t="s">
        <v>1321</v>
      </c>
      <c r="AV515">
        <v>3.0000000000000001E-3</v>
      </c>
    </row>
    <row r="516" spans="2:55">
      <c r="B516" t="s">
        <v>1299</v>
      </c>
      <c r="C516">
        <v>73.64</v>
      </c>
      <c r="K516" t="s">
        <v>1301</v>
      </c>
      <c r="L516">
        <v>0</v>
      </c>
      <c r="T516" t="s">
        <v>1299</v>
      </c>
      <c r="U516">
        <v>74.8</v>
      </c>
      <c r="AC516" t="s">
        <v>1299</v>
      </c>
      <c r="AD516">
        <v>74.930000000000007</v>
      </c>
      <c r="AL516" t="s">
        <v>1322</v>
      </c>
      <c r="AM516">
        <v>0.06</v>
      </c>
      <c r="AU516" t="s">
        <v>1322</v>
      </c>
      <c r="AV516">
        <v>0</v>
      </c>
    </row>
    <row r="517" spans="2:55">
      <c r="B517" t="s">
        <v>173</v>
      </c>
      <c r="K517" t="s">
        <v>173</v>
      </c>
      <c r="T517" t="s">
        <v>173</v>
      </c>
      <c r="AC517" t="s">
        <v>173</v>
      </c>
      <c r="AL517" t="s">
        <v>105</v>
      </c>
      <c r="AU517" t="s">
        <v>105</v>
      </c>
    </row>
    <row r="518" spans="2:55">
      <c r="B518" t="s">
        <v>1298</v>
      </c>
      <c r="C518">
        <v>87.221999999999994</v>
      </c>
      <c r="E518">
        <f>MIN(C519,C522,C525,C528,C531,C534,C537,C540,C543,C546)</f>
        <v>64.81</v>
      </c>
      <c r="F518">
        <f>QUARTILE(D519:D528,1)</f>
        <v>70.114999999999995</v>
      </c>
      <c r="G518">
        <f>MEDIAN(C519,C522,C525,C528,C531,C534,C537,C540,C543,C546)</f>
        <v>71</v>
      </c>
      <c r="H518">
        <f>QUARTILE(D519:D528,3)</f>
        <v>72.11</v>
      </c>
      <c r="I518">
        <f>MAX(C519,C522,C525,C528,C531,C534,C537,C540,C543,C546)</f>
        <v>77.03</v>
      </c>
      <c r="J518" t="e">
        <f>SUMIF(D519:D528,"&lt;64",D519:D528)/COUNTIF(D519:D528,"&lt;64")</f>
        <v>#DIV/0!</v>
      </c>
      <c r="K518" t="s">
        <v>1313</v>
      </c>
      <c r="N518">
        <f>MIN(L519,L522,L525,L528,L531,L534,L537,L540,L543,L546)</f>
        <v>0</v>
      </c>
      <c r="O518">
        <f>QUARTILE(M519:M528,1)</f>
        <v>0</v>
      </c>
      <c r="P518">
        <f>MEDIAN(L519,L522,L525,L528,L531,L534,L537,L540,L543,L546)</f>
        <v>0</v>
      </c>
      <c r="Q518">
        <f>QUARTILE(M519:M528,3)</f>
        <v>0</v>
      </c>
      <c r="R518">
        <f>MAX(L519,L522,L525,L528,L531,L534,L537,L540,L543,L546)</f>
        <v>19</v>
      </c>
      <c r="S518">
        <f>SUM(M519:M528)/COUNTIF(M519:M528,"&gt;0")</f>
        <v>17</v>
      </c>
      <c r="T518" t="s">
        <v>1298</v>
      </c>
      <c r="U518">
        <v>73.394000000000005</v>
      </c>
      <c r="W518">
        <f>MIN(U519,U522,U525,U528,U531,U534,U537,U540,U543,U546)</f>
        <v>12.69</v>
      </c>
      <c r="X518">
        <f>QUARTILE(V519:V528,1)</f>
        <v>66.702500000000001</v>
      </c>
      <c r="Y518">
        <f>MEDIAN(U519,U522,U525,U528,U531,U534,U537,U540,U543,U546)</f>
        <v>73.515000000000001</v>
      </c>
      <c r="Z518">
        <f>QUARTILE(V519:V528,3)</f>
        <v>74.627499999999998</v>
      </c>
      <c r="AA518">
        <f>MAX(U519,U522,U525,U528,U531,U534,U537,U540,U543,U546)</f>
        <v>83.42</v>
      </c>
      <c r="AB518">
        <f>SUMIF(V519:V528,"&lt;64",V519:V528)/COUNTIF(V519:V528,"&lt;64")</f>
        <v>23.15</v>
      </c>
      <c r="AC518" t="s">
        <v>1298</v>
      </c>
      <c r="AD518">
        <v>82.34</v>
      </c>
      <c r="AF518">
        <f>MIN(AD519,AD522,AD525,AD528,AD531,AD534,AD537,AD540,AD543,AD546)</f>
        <v>13.31</v>
      </c>
      <c r="AG518">
        <f>QUARTILE(AE519:AE528,1)</f>
        <v>66.894999999999996</v>
      </c>
      <c r="AH518">
        <f>MEDIAN(AD519,AD522,AD525,AD528,AD531,AD534,AD537,AD540,AD543,AD546)</f>
        <v>73.66</v>
      </c>
      <c r="AI518">
        <f>QUARTILE(AE519:AE528,3)</f>
        <v>78.914999999999992</v>
      </c>
      <c r="AJ518">
        <f>MAX(AD519,AD522,AD525,AD528,AD531,AD534,AD537,AD540,AD543,AD546)</f>
        <v>84.52</v>
      </c>
      <c r="AK518">
        <f>SUMIF(AE519:AE528,"&lt;64",AE519:AE528)/COUNTIF(AE519:AE528,"&lt;64")</f>
        <v>29.135000000000002</v>
      </c>
      <c r="AL518" t="s">
        <v>1298</v>
      </c>
      <c r="AM518">
        <v>1.7000000000000001E-2</v>
      </c>
      <c r="AO518">
        <f>MIN(AM519,AM522,AM525,AM528,AM531,AM534,AM537,AM540,AM543,AM546)</f>
        <v>0.01</v>
      </c>
      <c r="AP518">
        <f>QUARTILE(AN519:AN528,1)</f>
        <v>0.01</v>
      </c>
      <c r="AQ518">
        <f>MEDIAN(AM519,AM522,AM525,AM528,AM531,AM534,AM537,AM540,AM543,AM546)</f>
        <v>1.2370000000000001</v>
      </c>
      <c r="AR518">
        <f>QUARTILE(AN519:AN528,3)</f>
        <v>2.3492500000000001</v>
      </c>
      <c r="AS518">
        <f>MAX(AM519,AM522,AM525,AM528,AM531,AM534,AM537,AM540,AM543,AM546)</f>
        <v>64.010000000000005</v>
      </c>
      <c r="AT518">
        <f>SUMIF(AN519:AN528,"&lt;64",AN519:AN528)/COUNTIF(AN519:AN528,"&lt;64")</f>
        <v>1.3527777777777776</v>
      </c>
      <c r="AU518" t="s">
        <v>1298</v>
      </c>
      <c r="AV518">
        <v>5.1479999999999997</v>
      </c>
      <c r="AX518">
        <f>MIN(AV519,AV522,AV525,AV528,AV531,AV534,AV537,AV540,AV543,AV546)</f>
        <v>0</v>
      </c>
      <c r="AY518">
        <f>QUARTILE(AW519:AW528,1)</f>
        <v>5.0000000000000001E-4</v>
      </c>
      <c r="AZ518">
        <f>MEDIAN(AV519,AV522,AV525,AV528,AV531,AV534,AV537,AV540,AV543,AV546)</f>
        <v>6.7970000000000006</v>
      </c>
      <c r="BA518">
        <f>QUARTILE(AW519:AW528,3)</f>
        <v>49.991</v>
      </c>
      <c r="BB518">
        <f>MAX(AV519,AV522,AV525,AV528,AV531,AV534,AV537,AV540,AV543,AV546)</f>
        <v>64.786000000000001</v>
      </c>
      <c r="BC518">
        <f>SUMIF(AW519:AW528,"&lt;64",AW519:AW528)/COUNTIF(AW519:AW528,"&lt;64")</f>
        <v>2.6765714285714286</v>
      </c>
    </row>
    <row r="519" spans="2:55">
      <c r="B519" t="s">
        <v>1299</v>
      </c>
      <c r="C519">
        <v>70.13</v>
      </c>
      <c r="D519">
        <f>C519</f>
        <v>70.13</v>
      </c>
      <c r="K519" t="s">
        <v>1301</v>
      </c>
      <c r="L519">
        <v>0</v>
      </c>
      <c r="M519">
        <f>L519</f>
        <v>0</v>
      </c>
      <c r="T519" t="s">
        <v>1299</v>
      </c>
      <c r="U519">
        <v>73.010000000000005</v>
      </c>
      <c r="V519">
        <f>U519</f>
        <v>73.010000000000005</v>
      </c>
      <c r="AC519" t="s">
        <v>1299</v>
      </c>
      <c r="AD519">
        <v>71.44</v>
      </c>
      <c r="AE519">
        <f>AD519</f>
        <v>71.44</v>
      </c>
      <c r="AL519" t="s">
        <v>1299</v>
      </c>
      <c r="AM519">
        <v>0.01</v>
      </c>
      <c r="AN519">
        <f>AM519</f>
        <v>0.01</v>
      </c>
      <c r="AU519" t="s">
        <v>1299</v>
      </c>
      <c r="AV519">
        <v>5.14</v>
      </c>
      <c r="AW519">
        <f>AV519</f>
        <v>5.14</v>
      </c>
    </row>
    <row r="520" spans="2:55">
      <c r="B520" t="s">
        <v>174</v>
      </c>
      <c r="D520">
        <f>C522</f>
        <v>69.540000000000006</v>
      </c>
      <c r="K520" t="s">
        <v>174</v>
      </c>
      <c r="M520">
        <f>L522</f>
        <v>15</v>
      </c>
      <c r="T520" t="s">
        <v>174</v>
      </c>
      <c r="V520">
        <f>U522</f>
        <v>12.69</v>
      </c>
      <c r="AC520" t="s">
        <v>174</v>
      </c>
      <c r="AE520">
        <f>AD522</f>
        <v>13.31</v>
      </c>
      <c r="AL520" t="s">
        <v>1321</v>
      </c>
      <c r="AM520">
        <v>0.11799999999999999</v>
      </c>
      <c r="AN520">
        <f>AM522</f>
        <v>0</v>
      </c>
      <c r="AU520" t="s">
        <v>1321</v>
      </c>
      <c r="AV520">
        <v>64.02</v>
      </c>
      <c r="AW520">
        <f>AV522</f>
        <v>0</v>
      </c>
    </row>
    <row r="521" spans="2:55">
      <c r="B521" t="s">
        <v>1298</v>
      </c>
      <c r="C521">
        <v>70.137</v>
      </c>
      <c r="D521">
        <f>C525</f>
        <v>70.680000000000007</v>
      </c>
      <c r="K521" t="s">
        <v>1318</v>
      </c>
      <c r="M521">
        <f>L525</f>
        <v>0</v>
      </c>
      <c r="T521" t="s">
        <v>1298</v>
      </c>
      <c r="U521">
        <v>12.862</v>
      </c>
      <c r="V521">
        <f>U525</f>
        <v>73.53</v>
      </c>
      <c r="AC521" t="s">
        <v>1298</v>
      </c>
      <c r="AD521">
        <v>23.777999999999999</v>
      </c>
      <c r="AE521">
        <f>AD525</f>
        <v>73</v>
      </c>
      <c r="AL521" t="s">
        <v>1322</v>
      </c>
      <c r="AM521">
        <v>0.12</v>
      </c>
      <c r="AN521">
        <f>AM525</f>
        <v>2.4510000000000001</v>
      </c>
      <c r="AU521" t="s">
        <v>1322</v>
      </c>
      <c r="AV521">
        <v>64.010000000000005</v>
      </c>
      <c r="AW521">
        <f>AV525</f>
        <v>64.099999999999994</v>
      </c>
    </row>
    <row r="522" spans="2:55">
      <c r="B522" t="s">
        <v>1299</v>
      </c>
      <c r="C522">
        <v>69.540000000000006</v>
      </c>
      <c r="D522">
        <f>C528</f>
        <v>71.48</v>
      </c>
      <c r="K522" t="s">
        <v>1301</v>
      </c>
      <c r="L522">
        <v>15</v>
      </c>
      <c r="M522">
        <f>L528</f>
        <v>0</v>
      </c>
      <c r="T522" t="s">
        <v>1299</v>
      </c>
      <c r="U522">
        <v>12.69</v>
      </c>
      <c r="V522">
        <f>U528</f>
        <v>74.66</v>
      </c>
      <c r="AC522" t="s">
        <v>1299</v>
      </c>
      <c r="AD522">
        <v>13.31</v>
      </c>
      <c r="AE522">
        <f>AD528</f>
        <v>84.52</v>
      </c>
      <c r="AL522" t="s">
        <v>106</v>
      </c>
      <c r="AN522">
        <f>AM528</f>
        <v>2.044</v>
      </c>
      <c r="AU522" t="s">
        <v>106</v>
      </c>
      <c r="AW522">
        <f>AV528</f>
        <v>2E-3</v>
      </c>
    </row>
    <row r="523" spans="2:55">
      <c r="B523" t="s">
        <v>175</v>
      </c>
      <c r="D523">
        <f>C531</f>
        <v>75.14</v>
      </c>
      <c r="K523" t="s">
        <v>175</v>
      </c>
      <c r="M523">
        <f>L531</f>
        <v>0</v>
      </c>
      <c r="T523" t="s">
        <v>175</v>
      </c>
      <c r="V523">
        <f>U531</f>
        <v>79.819999999999993</v>
      </c>
      <c r="AC523" t="s">
        <v>175</v>
      </c>
      <c r="AE523">
        <f>AD531</f>
        <v>79.19</v>
      </c>
      <c r="AL523" t="s">
        <v>1298</v>
      </c>
      <c r="AM523">
        <v>4.5999999999999999E-2</v>
      </c>
      <c r="AN523">
        <f>AM531</f>
        <v>0.43</v>
      </c>
      <c r="AU523" t="s">
        <v>1298</v>
      </c>
      <c r="AV523">
        <v>10.654</v>
      </c>
      <c r="AW523">
        <f>AV531</f>
        <v>0</v>
      </c>
    </row>
    <row r="524" spans="2:55">
      <c r="B524" t="s">
        <v>1298</v>
      </c>
      <c r="C524">
        <v>115.694</v>
      </c>
      <c r="D524">
        <f>C534</f>
        <v>64.81</v>
      </c>
      <c r="K524" t="s">
        <v>1313</v>
      </c>
      <c r="M524">
        <f>L534</f>
        <v>0</v>
      </c>
      <c r="T524" t="s">
        <v>1298</v>
      </c>
      <c r="U524">
        <v>73.832999999999998</v>
      </c>
      <c r="V524">
        <f>U534</f>
        <v>64.599999999999994</v>
      </c>
      <c r="AC524" t="s">
        <v>1298</v>
      </c>
      <c r="AD524">
        <v>147.33799999999999</v>
      </c>
      <c r="AE524">
        <f>AD534</f>
        <v>65.38</v>
      </c>
      <c r="AL524" t="s">
        <v>1299</v>
      </c>
      <c r="AM524">
        <v>0.03</v>
      </c>
      <c r="AN524">
        <f>AM534</f>
        <v>0.01</v>
      </c>
      <c r="AU524" t="s">
        <v>1299</v>
      </c>
      <c r="AV524">
        <v>10.64</v>
      </c>
      <c r="AW524">
        <f>AV534</f>
        <v>5.66</v>
      </c>
    </row>
    <row r="525" spans="2:55">
      <c r="B525" t="s">
        <v>1299</v>
      </c>
      <c r="C525">
        <v>70.680000000000007</v>
      </c>
      <c r="D525">
        <f>C537</f>
        <v>77.03</v>
      </c>
      <c r="K525" t="s">
        <v>1301</v>
      </c>
      <c r="L525">
        <v>0</v>
      </c>
      <c r="M525">
        <f>L537</f>
        <v>0</v>
      </c>
      <c r="T525" t="s">
        <v>1299</v>
      </c>
      <c r="U525">
        <v>73.53</v>
      </c>
      <c r="V525">
        <f>U537</f>
        <v>83.42</v>
      </c>
      <c r="AC525" t="s">
        <v>1299</v>
      </c>
      <c r="AD525">
        <v>73</v>
      </c>
      <c r="AE525">
        <f>AD537</f>
        <v>78.09</v>
      </c>
      <c r="AL525" t="s">
        <v>1321</v>
      </c>
      <c r="AM525">
        <v>2.4510000000000001</v>
      </c>
      <c r="AN525">
        <f>AM537</f>
        <v>0</v>
      </c>
      <c r="AU525" t="s">
        <v>1321</v>
      </c>
      <c r="AV525">
        <v>64.099999999999994</v>
      </c>
      <c r="AW525">
        <f>AV537</f>
        <v>0</v>
      </c>
    </row>
    <row r="526" spans="2:55">
      <c r="B526" t="s">
        <v>176</v>
      </c>
      <c r="D526">
        <f>C540</f>
        <v>72.319999999999993</v>
      </c>
      <c r="K526" t="s">
        <v>176</v>
      </c>
      <c r="M526">
        <f>L540</f>
        <v>0</v>
      </c>
      <c r="T526" t="s">
        <v>176</v>
      </c>
      <c r="V526">
        <f>U540</f>
        <v>74.53</v>
      </c>
      <c r="AC526" t="s">
        <v>176</v>
      </c>
      <c r="AE526">
        <f>AD540</f>
        <v>74.319999999999993</v>
      </c>
      <c r="AL526" t="s">
        <v>1322</v>
      </c>
      <c r="AM526">
        <v>2.46</v>
      </c>
      <c r="AN526">
        <f>AM540</f>
        <v>0.156</v>
      </c>
      <c r="AU526" t="s">
        <v>1322</v>
      </c>
      <c r="AV526">
        <v>64.010000000000005</v>
      </c>
      <c r="AW526">
        <f>AV540</f>
        <v>64.786000000000001</v>
      </c>
    </row>
    <row r="527" spans="2:55">
      <c r="B527" t="s">
        <v>1298</v>
      </c>
      <c r="C527">
        <v>72.284000000000006</v>
      </c>
      <c r="D527">
        <f>C543</f>
        <v>71.319999999999993</v>
      </c>
      <c r="K527" t="s">
        <v>1313</v>
      </c>
      <c r="M527">
        <f>L543</f>
        <v>0</v>
      </c>
      <c r="T527" t="s">
        <v>1298</v>
      </c>
      <c r="U527">
        <v>76.965000000000003</v>
      </c>
      <c r="V527">
        <f>U543</f>
        <v>73.5</v>
      </c>
      <c r="AC527" t="s">
        <v>1298</v>
      </c>
      <c r="AD527">
        <v>158.89699999999999</v>
      </c>
      <c r="AE527">
        <f>AD543</f>
        <v>80.55</v>
      </c>
      <c r="AL527" t="s">
        <v>107</v>
      </c>
      <c r="AN527">
        <f>AM543</f>
        <v>7.0739999999999998</v>
      </c>
      <c r="AU527" t="s">
        <v>107</v>
      </c>
      <c r="AW527">
        <f>AV543</f>
        <v>7.9340000000000002</v>
      </c>
    </row>
    <row r="528" spans="2:55">
      <c r="B528" t="s">
        <v>1299</v>
      </c>
      <c r="C528">
        <v>71.48</v>
      </c>
      <c r="D528">
        <f>C546</f>
        <v>70.11</v>
      </c>
      <c r="K528" t="s">
        <v>1301</v>
      </c>
      <c r="L528">
        <v>0</v>
      </c>
      <c r="M528">
        <f>L546</f>
        <v>19</v>
      </c>
      <c r="T528" t="s">
        <v>1299</v>
      </c>
      <c r="U528">
        <v>74.66</v>
      </c>
      <c r="V528">
        <f>U546</f>
        <v>33.61</v>
      </c>
      <c r="AC528" t="s">
        <v>1299</v>
      </c>
      <c r="AD528">
        <v>84.52</v>
      </c>
      <c r="AE528">
        <f>AD546</f>
        <v>44.96</v>
      </c>
      <c r="AL528" t="s">
        <v>1298</v>
      </c>
      <c r="AM528">
        <v>2.044</v>
      </c>
      <c r="AN528">
        <f>AM546</f>
        <v>64.010000000000005</v>
      </c>
      <c r="AU528" t="s">
        <v>1298</v>
      </c>
      <c r="AV528">
        <v>2E-3</v>
      </c>
      <c r="AW528">
        <f>AV546</f>
        <v>64.010000000000005</v>
      </c>
    </row>
    <row r="529" spans="2:48">
      <c r="B529" t="s">
        <v>177</v>
      </c>
      <c r="K529" t="s">
        <v>177</v>
      </c>
      <c r="T529" t="s">
        <v>177</v>
      </c>
      <c r="AC529" t="s">
        <v>177</v>
      </c>
      <c r="AL529" t="s">
        <v>1299</v>
      </c>
      <c r="AM529">
        <v>0.02</v>
      </c>
      <c r="AU529" t="s">
        <v>1299</v>
      </c>
      <c r="AV529">
        <v>0</v>
      </c>
    </row>
    <row r="530" spans="2:48">
      <c r="B530" t="s">
        <v>1298</v>
      </c>
      <c r="C530">
        <v>75.744</v>
      </c>
      <c r="K530" t="s">
        <v>1313</v>
      </c>
      <c r="T530" t="s">
        <v>1298</v>
      </c>
      <c r="U530">
        <v>80.057000000000002</v>
      </c>
      <c r="AC530" t="s">
        <v>1298</v>
      </c>
      <c r="AD530">
        <v>145.012</v>
      </c>
      <c r="AL530" t="s">
        <v>1321</v>
      </c>
      <c r="AM530">
        <v>0.42599999999999999</v>
      </c>
      <c r="AU530" t="s">
        <v>1321</v>
      </c>
      <c r="AV530">
        <v>2E-3</v>
      </c>
    </row>
    <row r="531" spans="2:48">
      <c r="B531" t="s">
        <v>1299</v>
      </c>
      <c r="C531">
        <v>75.14</v>
      </c>
      <c r="K531" t="s">
        <v>1301</v>
      </c>
      <c r="L531">
        <v>0</v>
      </c>
      <c r="T531" t="s">
        <v>1299</v>
      </c>
      <c r="U531">
        <v>79.819999999999993</v>
      </c>
      <c r="AC531" t="s">
        <v>1299</v>
      </c>
      <c r="AD531">
        <v>79.19</v>
      </c>
      <c r="AL531" t="s">
        <v>1322</v>
      </c>
      <c r="AM531">
        <v>0.43</v>
      </c>
      <c r="AU531" t="s">
        <v>1322</v>
      </c>
      <c r="AV531">
        <v>0</v>
      </c>
    </row>
    <row r="532" spans="2:48">
      <c r="B532" t="s">
        <v>178</v>
      </c>
      <c r="K532" t="s">
        <v>178</v>
      </c>
      <c r="T532" t="s">
        <v>178</v>
      </c>
      <c r="AC532" t="s">
        <v>178</v>
      </c>
      <c r="AL532" t="s">
        <v>108</v>
      </c>
      <c r="AU532" t="s">
        <v>108</v>
      </c>
    </row>
    <row r="533" spans="2:48">
      <c r="B533" t="s">
        <v>1298</v>
      </c>
      <c r="C533">
        <v>65.209999999999994</v>
      </c>
      <c r="K533" t="s">
        <v>1313</v>
      </c>
      <c r="T533" t="s">
        <v>1298</v>
      </c>
      <c r="U533">
        <v>66.680999999999997</v>
      </c>
      <c r="AC533" t="s">
        <v>1298</v>
      </c>
      <c r="AD533">
        <v>132.005</v>
      </c>
      <c r="AL533" t="s">
        <v>1298</v>
      </c>
      <c r="AM533">
        <v>1.7000000000000001E-2</v>
      </c>
      <c r="AU533" t="s">
        <v>1298</v>
      </c>
      <c r="AV533">
        <v>5.6829999999999998</v>
      </c>
    </row>
    <row r="534" spans="2:48">
      <c r="B534" t="s">
        <v>1299</v>
      </c>
      <c r="C534">
        <v>64.81</v>
      </c>
      <c r="K534" t="s">
        <v>1301</v>
      </c>
      <c r="L534">
        <v>0</v>
      </c>
      <c r="T534" t="s">
        <v>1299</v>
      </c>
      <c r="U534">
        <v>64.599999999999994</v>
      </c>
      <c r="AC534" t="s">
        <v>1299</v>
      </c>
      <c r="AD534">
        <v>65.38</v>
      </c>
      <c r="AL534" t="s">
        <v>1299</v>
      </c>
      <c r="AM534">
        <v>0.01</v>
      </c>
      <c r="AU534" t="s">
        <v>1299</v>
      </c>
      <c r="AV534">
        <v>5.66</v>
      </c>
    </row>
    <row r="535" spans="2:48">
      <c r="B535" t="s">
        <v>179</v>
      </c>
      <c r="K535" t="s">
        <v>179</v>
      </c>
      <c r="T535" t="s">
        <v>179</v>
      </c>
      <c r="AC535" t="s">
        <v>179</v>
      </c>
      <c r="AL535" t="s">
        <v>1321</v>
      </c>
      <c r="AM535">
        <v>1.0999999999999999E-2</v>
      </c>
      <c r="AU535" t="s">
        <v>1321</v>
      </c>
      <c r="AV535">
        <v>64.697999999999993</v>
      </c>
    </row>
    <row r="536" spans="2:48">
      <c r="B536" t="s">
        <v>1298</v>
      </c>
      <c r="C536">
        <v>77.298000000000002</v>
      </c>
      <c r="K536" t="s">
        <v>1313</v>
      </c>
      <c r="T536" t="s">
        <v>1298</v>
      </c>
      <c r="U536">
        <v>86.938000000000002</v>
      </c>
      <c r="AC536" t="s">
        <v>1298</v>
      </c>
      <c r="AD536">
        <v>132.40299999999999</v>
      </c>
      <c r="AL536" t="s">
        <v>1322</v>
      </c>
      <c r="AM536">
        <v>0.01</v>
      </c>
      <c r="AU536" t="s">
        <v>1322</v>
      </c>
      <c r="AV536">
        <v>64.010000000000005</v>
      </c>
    </row>
    <row r="537" spans="2:48">
      <c r="B537" t="s">
        <v>1299</v>
      </c>
      <c r="C537">
        <v>77.03</v>
      </c>
      <c r="K537" t="s">
        <v>1301</v>
      </c>
      <c r="L537">
        <v>0</v>
      </c>
      <c r="T537" t="s">
        <v>1299</v>
      </c>
      <c r="U537">
        <v>83.42</v>
      </c>
      <c r="AC537" t="s">
        <v>1299</v>
      </c>
      <c r="AD537">
        <v>78.09</v>
      </c>
      <c r="AL537" t="s">
        <v>109</v>
      </c>
      <c r="AU537" t="s">
        <v>109</v>
      </c>
    </row>
    <row r="538" spans="2:48">
      <c r="B538" t="s">
        <v>180</v>
      </c>
      <c r="K538" t="s">
        <v>180</v>
      </c>
      <c r="T538" t="s">
        <v>180</v>
      </c>
      <c r="AC538" t="s">
        <v>180</v>
      </c>
      <c r="AL538" t="s">
        <v>1298</v>
      </c>
      <c r="AM538">
        <v>1.7999999999999999E-2</v>
      </c>
      <c r="AU538" t="s">
        <v>1298</v>
      </c>
      <c r="AV538">
        <v>12.055999999999999</v>
      </c>
    </row>
    <row r="539" spans="2:48">
      <c r="B539" t="s">
        <v>1298</v>
      </c>
      <c r="C539">
        <v>72.588999999999999</v>
      </c>
      <c r="K539" t="s">
        <v>1313</v>
      </c>
      <c r="T539" t="s">
        <v>1298</v>
      </c>
      <c r="U539">
        <v>74.783000000000001</v>
      </c>
      <c r="AC539" t="s">
        <v>1298</v>
      </c>
      <c r="AD539">
        <v>129.15600000000001</v>
      </c>
      <c r="AL539" t="s">
        <v>1299</v>
      </c>
      <c r="AM539">
        <v>0</v>
      </c>
      <c r="AU539" t="s">
        <v>1299</v>
      </c>
      <c r="AV539">
        <v>11.66</v>
      </c>
    </row>
    <row r="540" spans="2:48">
      <c r="B540" t="s">
        <v>1299</v>
      </c>
      <c r="C540">
        <v>72.319999999999993</v>
      </c>
      <c r="K540" t="s">
        <v>1301</v>
      </c>
      <c r="L540">
        <v>0</v>
      </c>
      <c r="T540" t="s">
        <v>1299</v>
      </c>
      <c r="U540">
        <v>74.53</v>
      </c>
      <c r="AC540" t="s">
        <v>1299</v>
      </c>
      <c r="AD540">
        <v>74.319999999999993</v>
      </c>
      <c r="AL540" t="s">
        <v>1321</v>
      </c>
      <c r="AM540">
        <v>0.156</v>
      </c>
      <c r="AU540" t="s">
        <v>1321</v>
      </c>
      <c r="AV540">
        <v>64.786000000000001</v>
      </c>
    </row>
    <row r="541" spans="2:48">
      <c r="B541" t="s">
        <v>181</v>
      </c>
      <c r="K541" t="s">
        <v>181</v>
      </c>
      <c r="T541" t="s">
        <v>181</v>
      </c>
      <c r="AC541" t="s">
        <v>181</v>
      </c>
      <c r="AL541" t="s">
        <v>1322</v>
      </c>
      <c r="AM541">
        <v>0.16</v>
      </c>
      <c r="AU541" t="s">
        <v>1322</v>
      </c>
      <c r="AV541">
        <v>64.010000000000005</v>
      </c>
    </row>
    <row r="542" spans="2:48">
      <c r="B542" t="s">
        <v>1298</v>
      </c>
      <c r="C542">
        <v>71.875</v>
      </c>
      <c r="K542" t="s">
        <v>1313</v>
      </c>
      <c r="T542" t="s">
        <v>1298</v>
      </c>
      <c r="U542">
        <v>73.912000000000006</v>
      </c>
      <c r="AC542" t="s">
        <v>1298</v>
      </c>
      <c r="AD542">
        <v>153.583</v>
      </c>
      <c r="AL542" t="s">
        <v>110</v>
      </c>
      <c r="AU542" t="s">
        <v>110</v>
      </c>
    </row>
    <row r="543" spans="2:48">
      <c r="B543" t="s">
        <v>1299</v>
      </c>
      <c r="C543">
        <v>71.319999999999993</v>
      </c>
      <c r="K543" t="s">
        <v>1301</v>
      </c>
      <c r="L543">
        <v>0</v>
      </c>
      <c r="T543" t="s">
        <v>1299</v>
      </c>
      <c r="U543">
        <v>73.5</v>
      </c>
      <c r="AC543" t="s">
        <v>1299</v>
      </c>
      <c r="AD543">
        <v>80.55</v>
      </c>
      <c r="AL543" t="s">
        <v>1298</v>
      </c>
      <c r="AM543">
        <v>7.0739999999999998</v>
      </c>
      <c r="AU543" t="s">
        <v>1298</v>
      </c>
      <c r="AV543">
        <v>7.9340000000000002</v>
      </c>
    </row>
    <row r="544" spans="2:48">
      <c r="B544" t="s">
        <v>182</v>
      </c>
      <c r="K544" t="s">
        <v>182</v>
      </c>
      <c r="T544" t="s">
        <v>182</v>
      </c>
      <c r="AC544" t="s">
        <v>182</v>
      </c>
      <c r="AL544" t="s">
        <v>1299</v>
      </c>
      <c r="AM544">
        <v>7.05</v>
      </c>
      <c r="AU544" t="s">
        <v>1299</v>
      </c>
      <c r="AV544">
        <v>7.63</v>
      </c>
    </row>
    <row r="545" spans="2:55">
      <c r="B545" t="s">
        <v>1298</v>
      </c>
      <c r="C545">
        <v>70.671999999999997</v>
      </c>
      <c r="K545" t="s">
        <v>1334</v>
      </c>
      <c r="T545" t="s">
        <v>1298</v>
      </c>
      <c r="U545">
        <v>33.765999999999998</v>
      </c>
      <c r="AC545" t="s">
        <v>1298</v>
      </c>
      <c r="AD545">
        <v>67.037000000000006</v>
      </c>
      <c r="AL545" t="s">
        <v>1321</v>
      </c>
      <c r="AM545">
        <v>64.009</v>
      </c>
      <c r="AU545" t="s">
        <v>1321</v>
      </c>
      <c r="AV545">
        <v>64.072999999999993</v>
      </c>
    </row>
    <row r="546" spans="2:55">
      <c r="B546" t="s">
        <v>1299</v>
      </c>
      <c r="C546">
        <v>70.11</v>
      </c>
      <c r="K546" t="s">
        <v>1301</v>
      </c>
      <c r="L546">
        <v>19</v>
      </c>
      <c r="T546" t="s">
        <v>1299</v>
      </c>
      <c r="U546">
        <v>33.61</v>
      </c>
      <c r="AC546" t="s">
        <v>1299</v>
      </c>
      <c r="AD546">
        <v>44.96</v>
      </c>
      <c r="AL546" t="s">
        <v>1322</v>
      </c>
      <c r="AM546">
        <v>64.010000000000005</v>
      </c>
      <c r="AU546" t="s">
        <v>1322</v>
      </c>
      <c r="AV546">
        <v>64.010000000000005</v>
      </c>
    </row>
    <row r="547" spans="2:55">
      <c r="B547" t="s">
        <v>183</v>
      </c>
      <c r="K547" t="s">
        <v>183</v>
      </c>
      <c r="T547" t="s">
        <v>183</v>
      </c>
      <c r="AC547" t="s">
        <v>183</v>
      </c>
      <c r="AL547" t="s">
        <v>111</v>
      </c>
      <c r="AU547" t="s">
        <v>111</v>
      </c>
    </row>
    <row r="548" spans="2:55">
      <c r="B548" t="s">
        <v>1298</v>
      </c>
      <c r="C548">
        <v>73.759</v>
      </c>
      <c r="E548">
        <f>MIN(C549,C552,C555,C558,C561,C564,C567,C570,C573,C576)</f>
        <v>65.62</v>
      </c>
      <c r="F548">
        <f>QUARTILE(D549:D558,1)</f>
        <v>70.487500000000011</v>
      </c>
      <c r="G548">
        <f>MEDIAN(C549,C552,C555,C558,C561,C564,C567,C570,C573,C576)</f>
        <v>71.349999999999994</v>
      </c>
      <c r="H548">
        <f>QUARTILE(D549:D558,3)</f>
        <v>77.357500000000002</v>
      </c>
      <c r="I548">
        <f>MAX(C549,C552,C555,C558,C561,C564,C567,C570,C573,C576)</f>
        <v>114.24</v>
      </c>
      <c r="J548" t="e">
        <f>SUMIF(D549:D558,"&lt;64",D549:D558)/COUNTIF(D549:D558,"&lt;64")</f>
        <v>#DIV/0!</v>
      </c>
      <c r="K548" t="s">
        <v>1313</v>
      </c>
      <c r="N548">
        <f>MIN(L549,L552,L555,L558,L561,L564,L567,L570,L573,L576)</f>
        <v>0</v>
      </c>
      <c r="O548">
        <f>QUARTILE(M549:M558,1)</f>
        <v>0</v>
      </c>
      <c r="P548">
        <f>MEDIAN(L549,L552,L555,L558,L561,L564,L567,L570,L573,L576)</f>
        <v>9</v>
      </c>
      <c r="Q548">
        <f>QUARTILE(M549:M558,3)</f>
        <v>19.75</v>
      </c>
      <c r="R548">
        <f>MAX(L549,L552,L555,L558,L561,L564,L567,L570,L573,L576)</f>
        <v>21</v>
      </c>
      <c r="S548">
        <f>SUM(M549:M558)/COUNTIF(M549:M558,"&gt;0")</f>
        <v>19.8</v>
      </c>
      <c r="T548" t="s">
        <v>1298</v>
      </c>
      <c r="U548">
        <v>79.584000000000003</v>
      </c>
      <c r="W548">
        <f>MIN(U549,U552,U555,U558,U561,U564,U567,U570,U573,U576)</f>
        <v>27.83</v>
      </c>
      <c r="X548">
        <f>QUARTILE(V549:V558,1)</f>
        <v>61.887500000000003</v>
      </c>
      <c r="Y548">
        <f>MEDIAN(U549,U552,U555,U558,U561,U564,U567,U570,U573,U576)</f>
        <v>69.959999999999994</v>
      </c>
      <c r="Z548">
        <f>QUARTILE(V549:V558,3)</f>
        <v>77.649999999999991</v>
      </c>
      <c r="AA548">
        <f>MAX(U549,U552,U555,U558,U561,U564,U567,U570,U573,U576)</f>
        <v>111.36</v>
      </c>
      <c r="AB548">
        <f>SUMIF(V549:V558,"&lt;64",V549:V558)/COUNTIF(V549:V558,"&lt;64")</f>
        <v>46.01</v>
      </c>
      <c r="AC548" t="s">
        <v>1298</v>
      </c>
      <c r="AD548">
        <v>115.12</v>
      </c>
      <c r="AF548">
        <f>MIN(AD549,AD552,AD555,AD558,AD561,AD564,AD567,AD570,AD573,AD576)</f>
        <v>27.36</v>
      </c>
      <c r="AG548">
        <f>QUARTILE(AE549:AE558,1)</f>
        <v>55.269999999999996</v>
      </c>
      <c r="AH548">
        <f>MEDIAN(AD549,AD552,AD555,AD558,AD561,AD564,AD567,AD570,AD573,AD576)</f>
        <v>71.849999999999994</v>
      </c>
      <c r="AI548">
        <f>QUARTILE(AE549:AE558,3)</f>
        <v>74.987500000000011</v>
      </c>
      <c r="AJ548">
        <f>MAX(AD549,AD552,AD555,AD558,AD561,AD564,AD567,AD570,AD573,AD576)</f>
        <v>88.78</v>
      </c>
      <c r="AK548">
        <f>SUMIF(AE549:AE558,"&lt;64",AE549:AE558)/COUNTIF(AE549:AE558,"&lt;64")</f>
        <v>38.206666666666663</v>
      </c>
      <c r="AL548" t="s">
        <v>1298</v>
      </c>
      <c r="AM548">
        <v>0.25800000000000001</v>
      </c>
      <c r="AO548">
        <f>MIN(AM549,AM552,AM555,AM558,AM561,AM564,AM567,AM570,AM573,AM576)</f>
        <v>0.01</v>
      </c>
      <c r="AP548">
        <f>QUARTILE(AN549:AN558,1)</f>
        <v>0.01</v>
      </c>
      <c r="AQ548">
        <f>MEDIAN(AM549,AM552,AM555,AM558,AM561,AM564,AM567,AM570,AM573,AM576)</f>
        <v>3.6000000000000004E-2</v>
      </c>
      <c r="AR548">
        <f>QUARTILE(AN549:AN558,3)</f>
        <v>5.8249999999999996E-2</v>
      </c>
      <c r="AS548">
        <f>MAX(AM549,AM552,AM555,AM558,AM561,AM564,AM567,AM570,AM573,AM576)</f>
        <v>0.17599999999999999</v>
      </c>
      <c r="AT548">
        <f>SUMIF(AN549:AN558,"&lt;64",AN549:AN558)/COUNTIF(AN549:AN558,"&lt;64")</f>
        <v>5.0500000000000003E-2</v>
      </c>
      <c r="AU548" t="s">
        <v>1298</v>
      </c>
      <c r="AV548">
        <v>1.4E-2</v>
      </c>
      <c r="AX548">
        <f>MIN(AV549,AV552,AV555,AV558,AV561,AV564,AV567,AV570,AV573,AV576)</f>
        <v>0</v>
      </c>
      <c r="AY548">
        <f>QUARTILE(AW549:AW558,1)</f>
        <v>0</v>
      </c>
      <c r="AZ548">
        <f>MEDIAN(AV549,AV552,AV555,AV558,AV561,AV564,AV567,AV570,AV573,AV576)</f>
        <v>4.6644999999999994</v>
      </c>
      <c r="BA548">
        <f>QUARTILE(AW549:AW558,3)</f>
        <v>50.339250000000007</v>
      </c>
      <c r="BB548">
        <f>MAX(AV549,AV552,AV555,AV558,AV561,AV564,AV567,AV570,AV573,AV576)</f>
        <v>64.019000000000005</v>
      </c>
      <c r="BC548">
        <f>SUMIF(AW549:AW558,"&lt;64",AW549:AW558)/COUNTIF(AW549:AW558,"&lt;64")</f>
        <v>1.3327142857142857</v>
      </c>
    </row>
    <row r="549" spans="2:55">
      <c r="B549" t="s">
        <v>1299</v>
      </c>
      <c r="C549">
        <v>71.58</v>
      </c>
      <c r="D549">
        <f>C549</f>
        <v>71.58</v>
      </c>
      <c r="K549" t="s">
        <v>1301</v>
      </c>
      <c r="L549">
        <v>0</v>
      </c>
      <c r="M549">
        <f>L549</f>
        <v>0</v>
      </c>
      <c r="T549" t="s">
        <v>1299</v>
      </c>
      <c r="U549">
        <v>76.39</v>
      </c>
      <c r="V549">
        <f>U549</f>
        <v>76.39</v>
      </c>
      <c r="AC549" t="s">
        <v>1299</v>
      </c>
      <c r="AD549">
        <v>75.260000000000005</v>
      </c>
      <c r="AE549">
        <f>AD549</f>
        <v>75.260000000000005</v>
      </c>
      <c r="AL549" t="s">
        <v>1299</v>
      </c>
      <c r="AM549">
        <v>0.01</v>
      </c>
      <c r="AN549">
        <f>AM549</f>
        <v>0.01</v>
      </c>
      <c r="AU549" t="s">
        <v>1299</v>
      </c>
      <c r="AV549">
        <v>0</v>
      </c>
      <c r="AW549">
        <f>AV549</f>
        <v>0</v>
      </c>
    </row>
    <row r="550" spans="2:55">
      <c r="B550" t="s">
        <v>184</v>
      </c>
      <c r="D550">
        <f>C552</f>
        <v>101.76</v>
      </c>
      <c r="K550" t="s">
        <v>184</v>
      </c>
      <c r="M550">
        <f>L552</f>
        <v>19</v>
      </c>
      <c r="T550" t="s">
        <v>184</v>
      </c>
      <c r="V550">
        <f>U552</f>
        <v>49.68</v>
      </c>
      <c r="AC550" t="s">
        <v>184</v>
      </c>
      <c r="AE550">
        <f>AD552</f>
        <v>51.79</v>
      </c>
      <c r="AL550" t="s">
        <v>1321</v>
      </c>
      <c r="AM550">
        <v>4.915</v>
      </c>
      <c r="AN550">
        <f>AM552</f>
        <v>0</v>
      </c>
      <c r="AU550" t="s">
        <v>1321</v>
      </c>
      <c r="AV550">
        <v>0.03</v>
      </c>
      <c r="AW550">
        <f>AV552</f>
        <v>0</v>
      </c>
    </row>
    <row r="551" spans="2:55">
      <c r="B551" t="s">
        <v>1298</v>
      </c>
      <c r="C551">
        <v>109.477</v>
      </c>
      <c r="D551">
        <f>C555</f>
        <v>72.94</v>
      </c>
      <c r="K551" t="s">
        <v>1334</v>
      </c>
      <c r="M551">
        <f>L555</f>
        <v>0</v>
      </c>
      <c r="T551" t="s">
        <v>1298</v>
      </c>
      <c r="U551">
        <v>51.444000000000003</v>
      </c>
      <c r="V551">
        <f>U555</f>
        <v>78.069999999999993</v>
      </c>
      <c r="AC551" t="s">
        <v>1298</v>
      </c>
      <c r="AD551">
        <v>103.218</v>
      </c>
      <c r="AE551">
        <f>AD555</f>
        <v>74.17</v>
      </c>
      <c r="AL551" t="s">
        <v>1322</v>
      </c>
      <c r="AM551">
        <v>4.92</v>
      </c>
      <c r="AN551">
        <f>AM555</f>
        <v>0.17599999999999999</v>
      </c>
      <c r="AU551" t="s">
        <v>1322</v>
      </c>
      <c r="AV551">
        <v>0.02</v>
      </c>
      <c r="AW551">
        <f>AV555</f>
        <v>64.013999999999996</v>
      </c>
    </row>
    <row r="552" spans="2:55">
      <c r="B552" t="s">
        <v>1299</v>
      </c>
      <c r="C552">
        <v>101.76</v>
      </c>
      <c r="D552">
        <f>C558</f>
        <v>71.08</v>
      </c>
      <c r="K552" t="s">
        <v>1301</v>
      </c>
      <c r="L552">
        <v>19</v>
      </c>
      <c r="M552">
        <f>L558</f>
        <v>0</v>
      </c>
      <c r="T552" t="s">
        <v>1299</v>
      </c>
      <c r="U552">
        <v>49.68</v>
      </c>
      <c r="V552">
        <f>U558</f>
        <v>73.069999999999993</v>
      </c>
      <c r="AC552" t="s">
        <v>1299</v>
      </c>
      <c r="AD552">
        <v>51.79</v>
      </c>
      <c r="AE552">
        <f>AD558</f>
        <v>81.56</v>
      </c>
      <c r="AL552" t="s">
        <v>112</v>
      </c>
      <c r="AN552">
        <f>AM558</f>
        <v>1.6E-2</v>
      </c>
      <c r="AU552" t="s">
        <v>112</v>
      </c>
      <c r="AW552">
        <f>AV558</f>
        <v>2E-3</v>
      </c>
    </row>
    <row r="553" spans="2:55">
      <c r="B553" t="s">
        <v>185</v>
      </c>
      <c r="D553">
        <f>C561</f>
        <v>78.83</v>
      </c>
      <c r="K553" t="s">
        <v>185</v>
      </c>
      <c r="M553">
        <f>L561</f>
        <v>0</v>
      </c>
      <c r="T553" t="s">
        <v>185</v>
      </c>
      <c r="V553">
        <f>U561</f>
        <v>111.36</v>
      </c>
      <c r="AC553" t="s">
        <v>185</v>
      </c>
      <c r="AE553">
        <f>AD561</f>
        <v>88.78</v>
      </c>
      <c r="AL553" t="s">
        <v>1298</v>
      </c>
      <c r="AM553">
        <v>1.9E-2</v>
      </c>
      <c r="AN553">
        <f>AM561</f>
        <v>0.05</v>
      </c>
      <c r="AU553" t="s">
        <v>1298</v>
      </c>
      <c r="AV553">
        <v>11.83</v>
      </c>
      <c r="AW553">
        <f>AV561</f>
        <v>0</v>
      </c>
    </row>
    <row r="554" spans="2:55">
      <c r="B554" t="s">
        <v>1298</v>
      </c>
      <c r="C554">
        <v>76.465000000000003</v>
      </c>
      <c r="D554">
        <f>C564</f>
        <v>65.62</v>
      </c>
      <c r="K554" t="s">
        <v>1313</v>
      </c>
      <c r="M554">
        <f>L564</f>
        <v>0</v>
      </c>
      <c r="T554" t="s">
        <v>1298</v>
      </c>
      <c r="U554">
        <v>78.343999999999994</v>
      </c>
      <c r="V554">
        <f>U564</f>
        <v>65.989999999999995</v>
      </c>
      <c r="AC554" t="s">
        <v>1298</v>
      </c>
      <c r="AD554">
        <v>125.20399999999999</v>
      </c>
      <c r="AE554">
        <f>AD564</f>
        <v>65.709999999999994</v>
      </c>
      <c r="AL554" t="s">
        <v>1299</v>
      </c>
      <c r="AM554">
        <v>0.01</v>
      </c>
      <c r="AN554">
        <f>AM564</f>
        <v>0.01</v>
      </c>
      <c r="AU554" t="s">
        <v>1299</v>
      </c>
      <c r="AV554">
        <v>11.82</v>
      </c>
      <c r="AW554">
        <f>AV564</f>
        <v>0</v>
      </c>
    </row>
    <row r="555" spans="2:55">
      <c r="B555" t="s">
        <v>1299</v>
      </c>
      <c r="C555">
        <v>72.94</v>
      </c>
      <c r="D555">
        <f>C567</f>
        <v>70.290000000000006</v>
      </c>
      <c r="K555" t="s">
        <v>1301</v>
      </c>
      <c r="L555">
        <v>0</v>
      </c>
      <c r="M555">
        <f>L567</f>
        <v>20</v>
      </c>
      <c r="T555" t="s">
        <v>1299</v>
      </c>
      <c r="U555">
        <v>78.069999999999993</v>
      </c>
      <c r="V555">
        <f>U567</f>
        <v>60.52</v>
      </c>
      <c r="AC555" t="s">
        <v>1299</v>
      </c>
      <c r="AD555">
        <v>74.17</v>
      </c>
      <c r="AE555">
        <f>AD567</f>
        <v>35.47</v>
      </c>
      <c r="AL555" t="s">
        <v>1321</v>
      </c>
      <c r="AM555">
        <v>0.17599999999999999</v>
      </c>
      <c r="AN555">
        <f>AM567</f>
        <v>0</v>
      </c>
      <c r="AU555" t="s">
        <v>1321</v>
      </c>
      <c r="AV555">
        <v>64.013999999999996</v>
      </c>
      <c r="AW555">
        <f>AV567</f>
        <v>0</v>
      </c>
    </row>
    <row r="556" spans="2:55">
      <c r="B556" t="s">
        <v>186</v>
      </c>
      <c r="D556">
        <f>C570</f>
        <v>71.12</v>
      </c>
      <c r="K556" t="s">
        <v>186</v>
      </c>
      <c r="M556">
        <f>L570</f>
        <v>21</v>
      </c>
      <c r="T556" t="s">
        <v>186</v>
      </c>
      <c r="V556">
        <f>U570</f>
        <v>66.849999999999994</v>
      </c>
      <c r="AC556" t="s">
        <v>186</v>
      </c>
      <c r="AE556">
        <f>AD570</f>
        <v>72.38</v>
      </c>
      <c r="AL556" t="s">
        <v>1322</v>
      </c>
      <c r="AM556">
        <v>0.18</v>
      </c>
      <c r="AN556">
        <f>AM570</f>
        <v>6.0999999999999999E-2</v>
      </c>
      <c r="AU556" t="s">
        <v>1322</v>
      </c>
      <c r="AV556">
        <v>64.010000000000005</v>
      </c>
      <c r="AW556">
        <f>AV570</f>
        <v>64.019000000000005</v>
      </c>
    </row>
    <row r="557" spans="2:55">
      <c r="B557" t="s">
        <v>1298</v>
      </c>
      <c r="C557">
        <v>112.95399999999999</v>
      </c>
      <c r="D557">
        <f>C573</f>
        <v>114.24</v>
      </c>
      <c r="K557" t="s">
        <v>1313</v>
      </c>
      <c r="M557">
        <f>L573</f>
        <v>21</v>
      </c>
      <c r="T557" t="s">
        <v>1298</v>
      </c>
      <c r="U557">
        <v>73.295000000000002</v>
      </c>
      <c r="V557">
        <f>U573</f>
        <v>82.92</v>
      </c>
      <c r="AC557" t="s">
        <v>1298</v>
      </c>
      <c r="AD557">
        <v>133.55099999999999</v>
      </c>
      <c r="AE557">
        <f>AD573</f>
        <v>71.319999999999993</v>
      </c>
      <c r="AL557" t="s">
        <v>113</v>
      </c>
      <c r="AN557">
        <f>AM573</f>
        <v>2.1999999999999999E-2</v>
      </c>
      <c r="AU557" t="s">
        <v>113</v>
      </c>
      <c r="AW557">
        <f>AV573</f>
        <v>9.327</v>
      </c>
    </row>
    <row r="558" spans="2:55">
      <c r="B558" t="s">
        <v>1299</v>
      </c>
      <c r="C558">
        <v>71.08</v>
      </c>
      <c r="D558">
        <f>C576</f>
        <v>69.59</v>
      </c>
      <c r="K558" t="s">
        <v>1301</v>
      </c>
      <c r="L558">
        <v>0</v>
      </c>
      <c r="M558">
        <f>L576</f>
        <v>18</v>
      </c>
      <c r="T558" t="s">
        <v>1299</v>
      </c>
      <c r="U558">
        <v>73.069999999999993</v>
      </c>
      <c r="V558">
        <f>U576</f>
        <v>27.83</v>
      </c>
      <c r="AC558" t="s">
        <v>1299</v>
      </c>
      <c r="AD558">
        <v>81.56</v>
      </c>
      <c r="AE558">
        <f>AD576</f>
        <v>27.36</v>
      </c>
      <c r="AL558" t="s">
        <v>1298</v>
      </c>
      <c r="AM558">
        <v>1.6E-2</v>
      </c>
      <c r="AN558">
        <f>AM576</f>
        <v>0.16</v>
      </c>
      <c r="AU558" t="s">
        <v>1298</v>
      </c>
      <c r="AV558">
        <v>2E-3</v>
      </c>
      <c r="AW558">
        <f>AV576</f>
        <v>64.010000000000005</v>
      </c>
    </row>
    <row r="559" spans="2:55">
      <c r="B559" t="s">
        <v>187</v>
      </c>
      <c r="K559" t="s">
        <v>187</v>
      </c>
      <c r="T559" t="s">
        <v>187</v>
      </c>
      <c r="AC559" t="s">
        <v>187</v>
      </c>
      <c r="AL559" t="s">
        <v>1299</v>
      </c>
      <c r="AM559">
        <v>0.01</v>
      </c>
      <c r="AU559" t="s">
        <v>1299</v>
      </c>
      <c r="AV559">
        <v>0</v>
      </c>
    </row>
    <row r="560" spans="2:55">
      <c r="B560" t="s">
        <v>1298</v>
      </c>
      <c r="C560">
        <v>79.078000000000003</v>
      </c>
      <c r="K560" t="s">
        <v>1313</v>
      </c>
      <c r="T560" t="s">
        <v>1298</v>
      </c>
      <c r="U560">
        <v>111.598</v>
      </c>
      <c r="AC560" t="s">
        <v>1298</v>
      </c>
      <c r="AD560">
        <v>163.82499999999999</v>
      </c>
      <c r="AL560" t="s">
        <v>1321</v>
      </c>
      <c r="AM560">
        <v>4.8000000000000001E-2</v>
      </c>
      <c r="AU560" t="s">
        <v>1321</v>
      </c>
      <c r="AV560">
        <v>4.0000000000000001E-3</v>
      </c>
    </row>
    <row r="561" spans="2:48">
      <c r="B561" t="s">
        <v>1299</v>
      </c>
      <c r="C561">
        <v>78.83</v>
      </c>
      <c r="K561" t="s">
        <v>1301</v>
      </c>
      <c r="L561">
        <v>0</v>
      </c>
      <c r="T561" t="s">
        <v>1299</v>
      </c>
      <c r="U561">
        <v>111.36</v>
      </c>
      <c r="AC561" t="s">
        <v>1299</v>
      </c>
      <c r="AD561">
        <v>88.78</v>
      </c>
      <c r="AL561" t="s">
        <v>1322</v>
      </c>
      <c r="AM561">
        <v>0.05</v>
      </c>
      <c r="AU561" t="s">
        <v>1322</v>
      </c>
      <c r="AV561">
        <v>0</v>
      </c>
    </row>
    <row r="562" spans="2:48">
      <c r="B562" t="s">
        <v>188</v>
      </c>
      <c r="K562" t="s">
        <v>188</v>
      </c>
      <c r="T562" t="s">
        <v>188</v>
      </c>
      <c r="AC562" t="s">
        <v>188</v>
      </c>
      <c r="AL562" t="s">
        <v>114</v>
      </c>
      <c r="AU562" t="s">
        <v>114</v>
      </c>
    </row>
    <row r="563" spans="2:48">
      <c r="B563" t="s">
        <v>1298</v>
      </c>
      <c r="C563">
        <v>78.989999999999995</v>
      </c>
      <c r="K563" t="s">
        <v>1313</v>
      </c>
      <c r="T563" t="s">
        <v>1298</v>
      </c>
      <c r="U563">
        <v>66.241</v>
      </c>
      <c r="AC563" t="s">
        <v>1298</v>
      </c>
      <c r="AD563">
        <v>130.85599999999999</v>
      </c>
      <c r="AL563" t="s">
        <v>1298</v>
      </c>
      <c r="AM563">
        <v>1.6E-2</v>
      </c>
      <c r="AU563" t="s">
        <v>1298</v>
      </c>
      <c r="AV563">
        <v>2E-3</v>
      </c>
    </row>
    <row r="564" spans="2:48">
      <c r="B564" t="s">
        <v>1299</v>
      </c>
      <c r="C564">
        <v>65.62</v>
      </c>
      <c r="K564" t="s">
        <v>1301</v>
      </c>
      <c r="L564">
        <v>0</v>
      </c>
      <c r="T564" t="s">
        <v>1299</v>
      </c>
      <c r="U564">
        <v>65.989999999999995</v>
      </c>
      <c r="AC564" t="s">
        <v>1299</v>
      </c>
      <c r="AD564">
        <v>65.709999999999994</v>
      </c>
      <c r="AL564" t="s">
        <v>1299</v>
      </c>
      <c r="AM564">
        <v>0.01</v>
      </c>
      <c r="AU564" t="s">
        <v>1299</v>
      </c>
      <c r="AV564">
        <v>0</v>
      </c>
    </row>
    <row r="565" spans="2:48">
      <c r="B565" t="s">
        <v>189</v>
      </c>
      <c r="K565" t="s">
        <v>189</v>
      </c>
      <c r="T565" t="s">
        <v>189</v>
      </c>
      <c r="AC565" t="s">
        <v>189</v>
      </c>
      <c r="AL565" t="s">
        <v>1321</v>
      </c>
      <c r="AM565">
        <v>8.1000000000000003E-2</v>
      </c>
      <c r="AU565" t="s">
        <v>1321</v>
      </c>
      <c r="AV565">
        <v>3.0000000000000001E-3</v>
      </c>
    </row>
    <row r="566" spans="2:48">
      <c r="B566" t="s">
        <v>1298</v>
      </c>
      <c r="C566">
        <v>95.793000000000006</v>
      </c>
      <c r="K566" t="s">
        <v>1315</v>
      </c>
      <c r="T566" t="s">
        <v>1298</v>
      </c>
      <c r="U566">
        <v>60.814999999999998</v>
      </c>
      <c r="AC566" t="s">
        <v>1298</v>
      </c>
      <c r="AD566">
        <v>53.482999999999997</v>
      </c>
      <c r="AL566" t="s">
        <v>1322</v>
      </c>
      <c r="AM566">
        <v>0.08</v>
      </c>
      <c r="AU566" t="s">
        <v>1322</v>
      </c>
      <c r="AV566">
        <v>0</v>
      </c>
    </row>
    <row r="567" spans="2:48">
      <c r="B567" t="s">
        <v>1299</v>
      </c>
      <c r="C567">
        <v>70.290000000000006</v>
      </c>
      <c r="K567" t="s">
        <v>1301</v>
      </c>
      <c r="L567">
        <v>20</v>
      </c>
      <c r="T567" t="s">
        <v>1299</v>
      </c>
      <c r="U567">
        <v>60.52</v>
      </c>
      <c r="AC567" t="s">
        <v>1299</v>
      </c>
      <c r="AD567">
        <v>35.47</v>
      </c>
      <c r="AL567" t="s">
        <v>115</v>
      </c>
      <c r="AU567" t="s">
        <v>115</v>
      </c>
    </row>
    <row r="568" spans="2:48">
      <c r="B568" t="s">
        <v>190</v>
      </c>
      <c r="K568" t="s">
        <v>190</v>
      </c>
      <c r="T568" t="s">
        <v>190</v>
      </c>
      <c r="AC568" t="s">
        <v>190</v>
      </c>
      <c r="AL568" t="s">
        <v>1298</v>
      </c>
      <c r="AM568">
        <v>1.4999999999999999E-2</v>
      </c>
      <c r="AU568" t="s">
        <v>1298</v>
      </c>
      <c r="AV568">
        <v>2.9020000000000001</v>
      </c>
    </row>
    <row r="569" spans="2:48">
      <c r="B569" t="s">
        <v>1298</v>
      </c>
      <c r="C569">
        <v>73.679000000000002</v>
      </c>
      <c r="K569" t="s">
        <v>1335</v>
      </c>
      <c r="T569" t="s">
        <v>1298</v>
      </c>
      <c r="U569">
        <v>67.42</v>
      </c>
      <c r="AC569" t="s">
        <v>1298</v>
      </c>
      <c r="AD569">
        <v>112.30800000000001</v>
      </c>
      <c r="AL569" t="s">
        <v>1299</v>
      </c>
      <c r="AM569">
        <v>0.01</v>
      </c>
      <c r="AU569" t="s">
        <v>1299</v>
      </c>
      <c r="AV569">
        <v>2.9</v>
      </c>
    </row>
    <row r="570" spans="2:48">
      <c r="B570" t="s">
        <v>1299</v>
      </c>
      <c r="C570">
        <v>71.12</v>
      </c>
      <c r="K570" t="s">
        <v>1301</v>
      </c>
      <c r="L570">
        <v>21</v>
      </c>
      <c r="T570" t="s">
        <v>1299</v>
      </c>
      <c r="U570">
        <v>66.849999999999994</v>
      </c>
      <c r="AC570" t="s">
        <v>1299</v>
      </c>
      <c r="AD570">
        <v>72.38</v>
      </c>
      <c r="AL570" t="s">
        <v>1321</v>
      </c>
      <c r="AM570">
        <v>6.0999999999999999E-2</v>
      </c>
      <c r="AU570" t="s">
        <v>1321</v>
      </c>
      <c r="AV570">
        <v>64.019000000000005</v>
      </c>
    </row>
    <row r="571" spans="2:48">
      <c r="B571" t="s">
        <v>191</v>
      </c>
      <c r="K571" t="s">
        <v>191</v>
      </c>
      <c r="T571" t="s">
        <v>191</v>
      </c>
      <c r="AC571" t="s">
        <v>191</v>
      </c>
      <c r="AL571" t="s">
        <v>1322</v>
      </c>
      <c r="AM571">
        <v>0.06</v>
      </c>
      <c r="AU571" t="s">
        <v>1322</v>
      </c>
      <c r="AV571">
        <v>64.010000000000005</v>
      </c>
    </row>
    <row r="572" spans="2:48">
      <c r="B572" t="s">
        <v>1298</v>
      </c>
      <c r="C572">
        <v>115.486</v>
      </c>
      <c r="K572" t="s">
        <v>1335</v>
      </c>
      <c r="T572" t="s">
        <v>1298</v>
      </c>
      <c r="U572">
        <v>85.272999999999996</v>
      </c>
      <c r="AC572" t="s">
        <v>1298</v>
      </c>
      <c r="AD572">
        <v>103.533</v>
      </c>
      <c r="AL572" t="s">
        <v>116</v>
      </c>
      <c r="AU572" t="s">
        <v>116</v>
      </c>
    </row>
    <row r="573" spans="2:48">
      <c r="B573" t="s">
        <v>1299</v>
      </c>
      <c r="C573">
        <v>114.24</v>
      </c>
      <c r="K573" t="s">
        <v>1301</v>
      </c>
      <c r="L573">
        <v>21</v>
      </c>
      <c r="T573" t="s">
        <v>1299</v>
      </c>
      <c r="U573">
        <v>82.92</v>
      </c>
      <c r="AC573" t="s">
        <v>1299</v>
      </c>
      <c r="AD573">
        <v>71.319999999999993</v>
      </c>
      <c r="AL573" t="s">
        <v>1298</v>
      </c>
      <c r="AM573">
        <v>2.1999999999999999E-2</v>
      </c>
      <c r="AU573" t="s">
        <v>1298</v>
      </c>
      <c r="AV573">
        <v>9.327</v>
      </c>
    </row>
    <row r="574" spans="2:48">
      <c r="B574" t="s">
        <v>192</v>
      </c>
      <c r="K574" t="s">
        <v>192</v>
      </c>
      <c r="T574" t="s">
        <v>192</v>
      </c>
      <c r="AC574" t="s">
        <v>192</v>
      </c>
      <c r="AL574" t="s">
        <v>1299</v>
      </c>
      <c r="AM574">
        <v>0.02</v>
      </c>
      <c r="AU574" t="s">
        <v>1299</v>
      </c>
      <c r="AV574">
        <v>9.33</v>
      </c>
    </row>
    <row r="575" spans="2:48">
      <c r="B575" t="s">
        <v>1298</v>
      </c>
      <c r="C575">
        <v>87.25</v>
      </c>
      <c r="K575" t="s">
        <v>1312</v>
      </c>
      <c r="T575" t="s">
        <v>1298</v>
      </c>
      <c r="U575">
        <v>27.971</v>
      </c>
      <c r="AC575" t="s">
        <v>1298</v>
      </c>
      <c r="AD575">
        <v>54.076000000000001</v>
      </c>
      <c r="AL575" t="s">
        <v>1321</v>
      </c>
      <c r="AM575">
        <v>0.16800000000000001</v>
      </c>
      <c r="AU575" t="s">
        <v>1321</v>
      </c>
      <c r="AV575">
        <v>64.066000000000003</v>
      </c>
    </row>
    <row r="576" spans="2:48">
      <c r="B576" t="s">
        <v>1299</v>
      </c>
      <c r="C576">
        <v>69.59</v>
      </c>
      <c r="K576" t="s">
        <v>1301</v>
      </c>
      <c r="L576">
        <v>18</v>
      </c>
      <c r="T576" t="s">
        <v>1299</v>
      </c>
      <c r="U576">
        <v>27.83</v>
      </c>
      <c r="AC576" t="s">
        <v>1299</v>
      </c>
      <c r="AD576">
        <v>27.36</v>
      </c>
      <c r="AL576" t="s">
        <v>1322</v>
      </c>
      <c r="AM576">
        <v>0.16</v>
      </c>
      <c r="AU576" t="s">
        <v>1322</v>
      </c>
      <c r="AV576">
        <v>64.010000000000005</v>
      </c>
    </row>
    <row r="577" spans="2:55">
      <c r="B577" t="s">
        <v>193</v>
      </c>
      <c r="K577" t="s">
        <v>193</v>
      </c>
      <c r="T577" t="s">
        <v>193</v>
      </c>
      <c r="AC577" t="s">
        <v>193</v>
      </c>
      <c r="AL577" t="s">
        <v>117</v>
      </c>
      <c r="AU577" t="s">
        <v>117</v>
      </c>
    </row>
    <row r="578" spans="2:55">
      <c r="B578" t="s">
        <v>1298</v>
      </c>
      <c r="C578">
        <v>80.694000000000003</v>
      </c>
      <c r="E578">
        <f>MIN(C579,C582,C585,C588,C591,C594,C597,C600,C603,C606)</f>
        <v>64.3</v>
      </c>
      <c r="F578">
        <f>QUARTILE(D579:D588,1)</f>
        <v>66.157499999999999</v>
      </c>
      <c r="G578">
        <f>MEDIAN(C579,C582,C585,C588,C591,C594,C597,C600,C603,C606)</f>
        <v>71.254999999999995</v>
      </c>
      <c r="H578">
        <f>QUARTILE(D579:D588,3)</f>
        <v>72.757499999999993</v>
      </c>
      <c r="I578">
        <f>MAX(C579,C582,C585,C588,C591,C594,C597,C600,C603,C606)</f>
        <v>74.59</v>
      </c>
      <c r="J578" t="e">
        <f>SUMIF(D579:D588,"&lt;64",D579:D588)/COUNTIF(D579:D588,"&lt;64")</f>
        <v>#DIV/0!</v>
      </c>
      <c r="K578" t="s">
        <v>1313</v>
      </c>
      <c r="N578">
        <f>MIN(L579,L582,L585,L588,L591,L594,L597,L600,L603,L606)</f>
        <v>0</v>
      </c>
      <c r="O578">
        <f>QUARTILE(M579:M588,1)</f>
        <v>0</v>
      </c>
      <c r="P578">
        <f>MEDIAN(L579,L582,L585,L588,L591,L594,L597,L600,L603,L606)</f>
        <v>0</v>
      </c>
      <c r="Q578">
        <f>QUARTILE(M579:M588,3)</f>
        <v>0</v>
      </c>
      <c r="R578">
        <f>MAX(L579,L582,L585,L588,L591,L594,L597,L600,L603,L606)</f>
        <v>0</v>
      </c>
      <c r="S578" t="e">
        <f>SUM(M579:M588)/COUNTIF(M579:M588,"&gt;0")</f>
        <v>#DIV/0!</v>
      </c>
      <c r="T578" t="s">
        <v>1298</v>
      </c>
      <c r="U578">
        <v>76.457999999999998</v>
      </c>
      <c r="W578">
        <f>MIN(U579,U582,U585,U588,U591,U594,U597,U600,U603,U606)</f>
        <v>66.92</v>
      </c>
      <c r="X578">
        <f>QUARTILE(V579:V588,1)</f>
        <v>69.289999999999992</v>
      </c>
      <c r="Y578">
        <f>MEDIAN(U579,U582,U585,U588,U591,U594,U597,U600,U603,U606)</f>
        <v>75.78</v>
      </c>
      <c r="Z578">
        <f>QUARTILE(V579:V588,3)</f>
        <v>78.569999999999993</v>
      </c>
      <c r="AA578">
        <f>MAX(U579,U582,U585,U588,U591,U594,U597,U600,U603,U606)</f>
        <v>122.5</v>
      </c>
      <c r="AB578" t="e">
        <f>SUMIF(V579:V588,"&lt;64",V579:V588)/COUNTIF(V579:V588,"&lt;64")</f>
        <v>#DIV/0!</v>
      </c>
      <c r="AC578" t="s">
        <v>1298</v>
      </c>
      <c r="AD578">
        <v>123.011</v>
      </c>
      <c r="AF578">
        <f>MIN(AD579,AD582,AD585,AD588,AD591,AD594,AD597,AD600,AD603,AD606)</f>
        <v>64.28</v>
      </c>
      <c r="AG578">
        <f>QUARTILE(AE579:AE588,1)</f>
        <v>66.275000000000006</v>
      </c>
      <c r="AH578">
        <f>MEDIAN(AD579,AD582,AD585,AD588,AD591,AD594,AD597,AD600,AD603,AD606)</f>
        <v>71.784999999999997</v>
      </c>
      <c r="AI578">
        <f>QUARTILE(AE579:AE588,3)</f>
        <v>74.665000000000006</v>
      </c>
      <c r="AJ578">
        <f>MAX(AD579,AD582,AD585,AD588,AD591,AD594,AD597,AD600,AD603,AD606)</f>
        <v>91.73</v>
      </c>
      <c r="AK578" t="e">
        <f>SUMIF(AE579:AE588,"&lt;64",AE579:AE588)/COUNTIF(AE579:AE588,"&lt;64")</f>
        <v>#DIV/0!</v>
      </c>
      <c r="AL578" t="s">
        <v>1298</v>
      </c>
      <c r="AM578">
        <v>8.3870000000000005</v>
      </c>
      <c r="AO578">
        <f>MIN(AM579,AM582,AM585,AM588,AM591,AM594,AM597,AM600,AM603,AM606)</f>
        <v>0</v>
      </c>
      <c r="AP578">
        <f>QUARTILE(AN579:AN588,1)</f>
        <v>4.7499999999999999E-3</v>
      </c>
      <c r="AQ578">
        <f>MEDIAN(AM579,AM582,AM585,AM588,AM591,AM594,AM597,AM600,AM603,AM606)</f>
        <v>9.5500000000000002E-2</v>
      </c>
      <c r="AR578">
        <f>QUARTILE(AN579:AN588,3)</f>
        <v>0.18024999999999999</v>
      </c>
      <c r="AS578">
        <f>MAX(AM579,AM582,AM585,AM588,AM591,AM594,AM597,AM600,AM603,AM606)</f>
        <v>8.3699999999999992</v>
      </c>
      <c r="AT578">
        <f>SUMIF(AN579:AN588,"&lt;64",AN579:AN588)/COUNTIF(AN579:AN588,"&lt;64")</f>
        <v>0.89869999999999983</v>
      </c>
      <c r="AU578" t="s">
        <v>1298</v>
      </c>
      <c r="AV578">
        <v>2E-3</v>
      </c>
      <c r="AX578">
        <f>MIN(AV579,AV582,AV585,AV588,AV591,AV594,AV597,AV600,AV603,AV606)</f>
        <v>0</v>
      </c>
      <c r="AY578">
        <f>QUARTILE(AW579:AW588,1)</f>
        <v>8.5999999999999993E-2</v>
      </c>
      <c r="AZ578">
        <f>MEDIAN(AV579,AV582,AV585,AV588,AV591,AV594,AV597,AV600,AV603,AV606)</f>
        <v>36.905000000000001</v>
      </c>
      <c r="BA578">
        <f>QUARTILE(AW579:AW588,3)</f>
        <v>64.010000000000005</v>
      </c>
      <c r="BB578">
        <f>MAX(AV579,AV582,AV585,AV588,AV591,AV594,AV597,AV600,AV603,AV606)</f>
        <v>64.039000000000001</v>
      </c>
      <c r="BC578">
        <f>SUMIF(AW579:AW588,"&lt;64",AW579:AW588)/COUNTIF(AW579:AW588,"&lt;64")</f>
        <v>2.9260000000000002</v>
      </c>
    </row>
    <row r="579" spans="2:55">
      <c r="B579" t="s">
        <v>1299</v>
      </c>
      <c r="C579">
        <v>70.08</v>
      </c>
      <c r="D579">
        <f>C579</f>
        <v>70.08</v>
      </c>
      <c r="K579" t="s">
        <v>1301</v>
      </c>
      <c r="L579">
        <v>0</v>
      </c>
      <c r="M579">
        <f>L579</f>
        <v>0</v>
      </c>
      <c r="T579" t="s">
        <v>1299</v>
      </c>
      <c r="U579">
        <v>74.59</v>
      </c>
      <c r="V579">
        <f>U579</f>
        <v>74.59</v>
      </c>
      <c r="AC579" t="s">
        <v>1299</v>
      </c>
      <c r="AD579">
        <v>71.599999999999994</v>
      </c>
      <c r="AE579">
        <f>AD579</f>
        <v>71.599999999999994</v>
      </c>
      <c r="AL579" t="s">
        <v>1299</v>
      </c>
      <c r="AM579">
        <v>8.3699999999999992</v>
      </c>
      <c r="AN579">
        <f>AM579</f>
        <v>8.3699999999999992</v>
      </c>
      <c r="AU579" t="s">
        <v>1299</v>
      </c>
      <c r="AV579">
        <v>0</v>
      </c>
      <c r="AW579">
        <f>AV579</f>
        <v>0</v>
      </c>
    </row>
    <row r="580" spans="2:55">
      <c r="B580" t="s">
        <v>194</v>
      </c>
      <c r="D580">
        <f>C582</f>
        <v>64.56</v>
      </c>
      <c r="K580" t="s">
        <v>194</v>
      </c>
      <c r="M580">
        <f>L582</f>
        <v>0</v>
      </c>
      <c r="T580" t="s">
        <v>194</v>
      </c>
      <c r="V580">
        <f>U582</f>
        <v>67.97</v>
      </c>
      <c r="AC580" t="s">
        <v>194</v>
      </c>
      <c r="AE580">
        <f>AD582</f>
        <v>64.28</v>
      </c>
      <c r="AL580" t="s">
        <v>1321</v>
      </c>
      <c r="AM580">
        <v>77.006</v>
      </c>
      <c r="AN580">
        <f>AM582</f>
        <v>0</v>
      </c>
      <c r="AU580" t="s">
        <v>1321</v>
      </c>
      <c r="AV580">
        <v>5.0000000000000001E-3</v>
      </c>
      <c r="AW580">
        <f>AV582</f>
        <v>0</v>
      </c>
    </row>
    <row r="581" spans="2:55">
      <c r="B581" t="s">
        <v>1298</v>
      </c>
      <c r="C581">
        <v>73.653999999999996</v>
      </c>
      <c r="D581">
        <f>C585</f>
        <v>64.3</v>
      </c>
      <c r="K581" t="s">
        <v>1313</v>
      </c>
      <c r="M581">
        <f>L585</f>
        <v>0</v>
      </c>
      <c r="T581" t="s">
        <v>1298</v>
      </c>
      <c r="U581">
        <v>69.457999999999998</v>
      </c>
      <c r="V581">
        <f>U585</f>
        <v>67.97</v>
      </c>
      <c r="AC581" t="s">
        <v>1298</v>
      </c>
      <c r="AD581">
        <v>124.10299999999999</v>
      </c>
      <c r="AE581">
        <f>AD585</f>
        <v>64.489999999999995</v>
      </c>
      <c r="AL581" t="s">
        <v>1322</v>
      </c>
      <c r="AM581">
        <v>64.010000000000005</v>
      </c>
      <c r="AN581">
        <f>AM585</f>
        <v>3.1E-2</v>
      </c>
      <c r="AU581" t="s">
        <v>1322</v>
      </c>
      <c r="AV581">
        <v>0</v>
      </c>
      <c r="AW581">
        <f>AV585</f>
        <v>64.039000000000001</v>
      </c>
    </row>
    <row r="582" spans="2:55">
      <c r="B582" t="s">
        <v>1299</v>
      </c>
      <c r="C582">
        <v>64.56</v>
      </c>
      <c r="D582">
        <f>C588</f>
        <v>72.48</v>
      </c>
      <c r="K582" t="s">
        <v>1301</v>
      </c>
      <c r="L582">
        <v>0</v>
      </c>
      <c r="M582">
        <f>L588</f>
        <v>0</v>
      </c>
      <c r="T582" t="s">
        <v>1299</v>
      </c>
      <c r="U582">
        <v>67.97</v>
      </c>
      <c r="V582">
        <f>U588</f>
        <v>76.97</v>
      </c>
      <c r="AC582" t="s">
        <v>1299</v>
      </c>
      <c r="AD582">
        <v>64.28</v>
      </c>
      <c r="AE582">
        <f>AD588</f>
        <v>73.72</v>
      </c>
      <c r="AL582" t="s">
        <v>118</v>
      </c>
      <c r="AN582">
        <f>AM588</f>
        <v>1.9E-2</v>
      </c>
      <c r="AU582" t="s">
        <v>118</v>
      </c>
      <c r="AW582">
        <f>AV588</f>
        <v>7.4119999999999999</v>
      </c>
    </row>
    <row r="583" spans="2:55">
      <c r="B583" t="s">
        <v>195</v>
      </c>
      <c r="D583">
        <f>C591</f>
        <v>74.59</v>
      </c>
      <c r="K583" t="s">
        <v>195</v>
      </c>
      <c r="M583">
        <f>L591</f>
        <v>0</v>
      </c>
      <c r="T583" t="s">
        <v>195</v>
      </c>
      <c r="V583">
        <f>U591</f>
        <v>122.5</v>
      </c>
      <c r="AC583" t="s">
        <v>195</v>
      </c>
      <c r="AE583">
        <f>AD591</f>
        <v>70.7</v>
      </c>
      <c r="AL583" t="s">
        <v>1298</v>
      </c>
      <c r="AM583">
        <v>2.0379999999999998</v>
      </c>
      <c r="AN583">
        <f>AM591</f>
        <v>0.16</v>
      </c>
      <c r="AU583" t="s">
        <v>1298</v>
      </c>
      <c r="AV583">
        <v>6.7939999999999996</v>
      </c>
      <c r="AW583">
        <f>AV591</f>
        <v>64.010000000000005</v>
      </c>
    </row>
    <row r="584" spans="2:55">
      <c r="B584" t="s">
        <v>1298</v>
      </c>
      <c r="C584">
        <v>74.31</v>
      </c>
      <c r="D584">
        <f>C594</f>
        <v>64.849999999999994</v>
      </c>
      <c r="K584" t="s">
        <v>1313</v>
      </c>
      <c r="M584">
        <f>L594</f>
        <v>0</v>
      </c>
      <c r="T584" t="s">
        <v>1298</v>
      </c>
      <c r="U584">
        <v>68.290000000000006</v>
      </c>
      <c r="V584">
        <f>U594</f>
        <v>66.92</v>
      </c>
      <c r="AC584" t="s">
        <v>1298</v>
      </c>
      <c r="AD584">
        <v>127.48</v>
      </c>
      <c r="AE584">
        <f>AD594</f>
        <v>64.8</v>
      </c>
      <c r="AL584" t="s">
        <v>1299</v>
      </c>
      <c r="AM584">
        <v>0</v>
      </c>
      <c r="AN584">
        <f>AM594</f>
        <v>0</v>
      </c>
      <c r="AU584" t="s">
        <v>1299</v>
      </c>
      <c r="AV584">
        <v>6.78</v>
      </c>
      <c r="AW584">
        <f>AV594</f>
        <v>9.8000000000000007</v>
      </c>
    </row>
    <row r="585" spans="2:55">
      <c r="B585" t="s">
        <v>1299</v>
      </c>
      <c r="C585">
        <v>64.3</v>
      </c>
      <c r="D585">
        <f>C597</f>
        <v>71.5</v>
      </c>
      <c r="K585" t="s">
        <v>1301</v>
      </c>
      <c r="L585">
        <v>0</v>
      </c>
      <c r="M585">
        <f>L597</f>
        <v>0</v>
      </c>
      <c r="T585" t="s">
        <v>1299</v>
      </c>
      <c r="U585">
        <v>67.97</v>
      </c>
      <c r="V585">
        <f>U597</f>
        <v>97.27</v>
      </c>
      <c r="AC585" t="s">
        <v>1299</v>
      </c>
      <c r="AD585">
        <v>64.489999999999995</v>
      </c>
      <c r="AE585">
        <f>AD597</f>
        <v>91.73</v>
      </c>
      <c r="AL585" t="s">
        <v>1321</v>
      </c>
      <c r="AM585">
        <v>3.1E-2</v>
      </c>
      <c r="AN585">
        <f>AM597</f>
        <v>0</v>
      </c>
      <c r="AU585" t="s">
        <v>1321</v>
      </c>
      <c r="AV585">
        <v>64.039000000000001</v>
      </c>
      <c r="AW585">
        <f>AV597</f>
        <v>0</v>
      </c>
    </row>
    <row r="586" spans="2:55">
      <c r="B586" t="s">
        <v>196</v>
      </c>
      <c r="D586">
        <f>C600</f>
        <v>73.55</v>
      </c>
      <c r="K586" t="s">
        <v>196</v>
      </c>
      <c r="M586">
        <f>L600</f>
        <v>0</v>
      </c>
      <c r="T586" t="s">
        <v>196</v>
      </c>
      <c r="V586">
        <f>U600</f>
        <v>78.66</v>
      </c>
      <c r="AC586" t="s">
        <v>196</v>
      </c>
      <c r="AE586">
        <f>AD600</f>
        <v>74.98</v>
      </c>
      <c r="AL586" t="s">
        <v>1322</v>
      </c>
      <c r="AM586">
        <v>0.04</v>
      </c>
      <c r="AN586">
        <f>AM600</f>
        <v>0.187</v>
      </c>
      <c r="AU586" t="s">
        <v>1322</v>
      </c>
      <c r="AV586">
        <v>64.010000000000005</v>
      </c>
      <c r="AW586">
        <f>AV600</f>
        <v>64.013999999999996</v>
      </c>
    </row>
    <row r="587" spans="2:55">
      <c r="B587" t="s">
        <v>1298</v>
      </c>
      <c r="C587">
        <v>101.104</v>
      </c>
      <c r="D587">
        <f>C603</f>
        <v>72.849999999999994</v>
      </c>
      <c r="K587" t="s">
        <v>1313</v>
      </c>
      <c r="M587">
        <f>L603</f>
        <v>0</v>
      </c>
      <c r="T587" t="s">
        <v>1298</v>
      </c>
      <c r="U587">
        <v>80.162000000000006</v>
      </c>
      <c r="V587">
        <f>U603</f>
        <v>78.3</v>
      </c>
      <c r="AC587" t="s">
        <v>1298</v>
      </c>
      <c r="AD587">
        <v>115.071</v>
      </c>
      <c r="AE587">
        <f>AD603</f>
        <v>88.97</v>
      </c>
      <c r="AL587" t="s">
        <v>119</v>
      </c>
      <c r="AN587">
        <f>AM603</f>
        <v>0.02</v>
      </c>
      <c r="AU587" t="s">
        <v>119</v>
      </c>
      <c r="AW587">
        <f>AV603</f>
        <v>0.34399999999999997</v>
      </c>
    </row>
    <row r="588" spans="2:55">
      <c r="B588" t="s">
        <v>1299</v>
      </c>
      <c r="C588">
        <v>72.48</v>
      </c>
      <c r="D588">
        <f>C606</f>
        <v>71.010000000000005</v>
      </c>
      <c r="K588" t="s">
        <v>1301</v>
      </c>
      <c r="L588">
        <v>0</v>
      </c>
      <c r="M588">
        <f>L606</f>
        <v>0</v>
      </c>
      <c r="T588" t="s">
        <v>1299</v>
      </c>
      <c r="U588">
        <v>76.97</v>
      </c>
      <c r="V588">
        <f>U606</f>
        <v>73.25</v>
      </c>
      <c r="AC588" t="s">
        <v>1299</v>
      </c>
      <c r="AD588">
        <v>73.72</v>
      </c>
      <c r="AE588">
        <f>AD606</f>
        <v>71.97</v>
      </c>
      <c r="AL588" t="s">
        <v>1298</v>
      </c>
      <c r="AM588">
        <v>1.9E-2</v>
      </c>
      <c r="AN588">
        <f>AM606</f>
        <v>0.2</v>
      </c>
      <c r="AU588" t="s">
        <v>1298</v>
      </c>
      <c r="AV588">
        <v>7.4119999999999999</v>
      </c>
      <c r="AW588">
        <f>AV606</f>
        <v>64.010000000000005</v>
      </c>
    </row>
    <row r="589" spans="2:55">
      <c r="B589" t="s">
        <v>197</v>
      </c>
      <c r="K589" t="s">
        <v>197</v>
      </c>
      <c r="T589" t="s">
        <v>197</v>
      </c>
      <c r="AC589" t="s">
        <v>197</v>
      </c>
      <c r="AL589" t="s">
        <v>1299</v>
      </c>
      <c r="AM589">
        <v>0.01</v>
      </c>
      <c r="AU589" t="s">
        <v>1299</v>
      </c>
      <c r="AV589">
        <v>7.38</v>
      </c>
    </row>
    <row r="590" spans="2:55">
      <c r="B590" t="s">
        <v>1298</v>
      </c>
      <c r="C590">
        <v>78.823999999999998</v>
      </c>
      <c r="K590" t="s">
        <v>1313</v>
      </c>
      <c r="T590" t="s">
        <v>1298</v>
      </c>
      <c r="U590">
        <v>125.122</v>
      </c>
      <c r="AC590" t="s">
        <v>1298</v>
      </c>
      <c r="AD590">
        <v>118.252</v>
      </c>
      <c r="AL590" t="s">
        <v>1321</v>
      </c>
      <c r="AM590">
        <v>0.16300000000000001</v>
      </c>
      <c r="AU590" t="s">
        <v>1321</v>
      </c>
      <c r="AV590">
        <v>64.097999999999999</v>
      </c>
    </row>
    <row r="591" spans="2:55">
      <c r="B591" t="s">
        <v>1299</v>
      </c>
      <c r="C591">
        <v>74.59</v>
      </c>
      <c r="K591" t="s">
        <v>1301</v>
      </c>
      <c r="L591">
        <v>0</v>
      </c>
      <c r="T591" t="s">
        <v>1299</v>
      </c>
      <c r="U591">
        <v>122.5</v>
      </c>
      <c r="AC591" t="s">
        <v>1299</v>
      </c>
      <c r="AD591">
        <v>70.7</v>
      </c>
      <c r="AL591" t="s">
        <v>1322</v>
      </c>
      <c r="AM591">
        <v>0.16</v>
      </c>
      <c r="AU591" t="s">
        <v>1322</v>
      </c>
      <c r="AV591">
        <v>64.010000000000005</v>
      </c>
    </row>
    <row r="592" spans="2:55">
      <c r="B592" t="s">
        <v>198</v>
      </c>
      <c r="K592" t="s">
        <v>198</v>
      </c>
      <c r="T592" t="s">
        <v>198</v>
      </c>
      <c r="AC592" t="s">
        <v>198</v>
      </c>
      <c r="AL592" t="s">
        <v>120</v>
      </c>
      <c r="AU592" t="s">
        <v>120</v>
      </c>
    </row>
    <row r="593" spans="2:55">
      <c r="B593" t="s">
        <v>1298</v>
      </c>
      <c r="C593">
        <v>65.972999999999999</v>
      </c>
      <c r="K593" t="s">
        <v>1313</v>
      </c>
      <c r="T593" t="s">
        <v>1298</v>
      </c>
      <c r="U593">
        <v>72.793000000000006</v>
      </c>
      <c r="AC593" t="s">
        <v>1298</v>
      </c>
      <c r="AD593">
        <v>132.149</v>
      </c>
      <c r="AL593" t="s">
        <v>1298</v>
      </c>
      <c r="AM593">
        <v>0.02</v>
      </c>
      <c r="AU593" t="s">
        <v>1298</v>
      </c>
      <c r="AV593">
        <v>9.8170000000000002</v>
      </c>
    </row>
    <row r="594" spans="2:55">
      <c r="B594" t="s">
        <v>1299</v>
      </c>
      <c r="C594">
        <v>64.849999999999994</v>
      </c>
      <c r="K594" t="s">
        <v>1301</v>
      </c>
      <c r="L594">
        <v>0</v>
      </c>
      <c r="T594" t="s">
        <v>1299</v>
      </c>
      <c r="U594">
        <v>66.92</v>
      </c>
      <c r="AC594" t="s">
        <v>1299</v>
      </c>
      <c r="AD594">
        <v>64.8</v>
      </c>
      <c r="AL594" t="s">
        <v>1299</v>
      </c>
      <c r="AM594">
        <v>0</v>
      </c>
      <c r="AU594" t="s">
        <v>1299</v>
      </c>
      <c r="AV594">
        <v>9.8000000000000007</v>
      </c>
    </row>
    <row r="595" spans="2:55">
      <c r="B595" t="s">
        <v>199</v>
      </c>
      <c r="K595" t="s">
        <v>199</v>
      </c>
      <c r="T595" t="s">
        <v>199</v>
      </c>
      <c r="AC595" t="s">
        <v>199</v>
      </c>
      <c r="AL595" t="s">
        <v>1321</v>
      </c>
      <c r="AM595">
        <v>0.14499999999999999</v>
      </c>
      <c r="AU595" t="s">
        <v>1321</v>
      </c>
      <c r="AV595">
        <v>64.088999999999999</v>
      </c>
    </row>
    <row r="596" spans="2:55">
      <c r="B596" t="s">
        <v>1298</v>
      </c>
      <c r="C596">
        <v>77.403999999999996</v>
      </c>
      <c r="K596" t="s">
        <v>1313</v>
      </c>
      <c r="T596" t="s">
        <v>1298</v>
      </c>
      <c r="U596">
        <v>100.669</v>
      </c>
      <c r="AC596" t="s">
        <v>1298</v>
      </c>
      <c r="AD596">
        <v>128.35900000000001</v>
      </c>
      <c r="AL596" t="s">
        <v>1322</v>
      </c>
      <c r="AM596">
        <v>0.15</v>
      </c>
      <c r="AU596" t="s">
        <v>1322</v>
      </c>
      <c r="AV596">
        <v>64.010000000000005</v>
      </c>
    </row>
    <row r="597" spans="2:55">
      <c r="B597" t="s">
        <v>1299</v>
      </c>
      <c r="C597">
        <v>71.5</v>
      </c>
      <c r="K597" t="s">
        <v>1301</v>
      </c>
      <c r="L597">
        <v>0</v>
      </c>
      <c r="T597" t="s">
        <v>1299</v>
      </c>
      <c r="U597">
        <v>97.27</v>
      </c>
      <c r="AC597" t="s">
        <v>1299</v>
      </c>
      <c r="AD597">
        <v>91.73</v>
      </c>
      <c r="AL597" t="s">
        <v>121</v>
      </c>
      <c r="AU597" t="s">
        <v>121</v>
      </c>
    </row>
    <row r="598" spans="2:55">
      <c r="B598" t="s">
        <v>200</v>
      </c>
      <c r="K598" t="s">
        <v>200</v>
      </c>
      <c r="T598" t="s">
        <v>200</v>
      </c>
      <c r="AC598" t="s">
        <v>200</v>
      </c>
      <c r="AL598" t="s">
        <v>1298</v>
      </c>
      <c r="AM598">
        <v>0.02</v>
      </c>
      <c r="AU598" t="s">
        <v>1298</v>
      </c>
      <c r="AV598">
        <v>4.5359999999999996</v>
      </c>
    </row>
    <row r="599" spans="2:55">
      <c r="B599" t="s">
        <v>1298</v>
      </c>
      <c r="C599">
        <v>73.766999999999996</v>
      </c>
      <c r="K599" t="s">
        <v>1313</v>
      </c>
      <c r="T599" t="s">
        <v>1298</v>
      </c>
      <c r="U599">
        <v>82.543000000000006</v>
      </c>
      <c r="AC599" t="s">
        <v>1298</v>
      </c>
      <c r="AD599">
        <v>140.524</v>
      </c>
      <c r="AL599" t="s">
        <v>1299</v>
      </c>
      <c r="AM599">
        <v>0.01</v>
      </c>
      <c r="AU599" t="s">
        <v>1299</v>
      </c>
      <c r="AV599">
        <v>4.53</v>
      </c>
    </row>
    <row r="600" spans="2:55">
      <c r="B600" t="s">
        <v>1299</v>
      </c>
      <c r="C600">
        <v>73.55</v>
      </c>
      <c r="K600" t="s">
        <v>1301</v>
      </c>
      <c r="L600">
        <v>0</v>
      </c>
      <c r="T600" t="s">
        <v>1299</v>
      </c>
      <c r="U600">
        <v>78.66</v>
      </c>
      <c r="AC600" t="s">
        <v>1299</v>
      </c>
      <c r="AD600">
        <v>74.98</v>
      </c>
      <c r="AL600" t="s">
        <v>1321</v>
      </c>
      <c r="AM600">
        <v>0.187</v>
      </c>
      <c r="AU600" t="s">
        <v>1321</v>
      </c>
      <c r="AV600">
        <v>64.013999999999996</v>
      </c>
    </row>
    <row r="601" spans="2:55">
      <c r="B601" t="s">
        <v>201</v>
      </c>
      <c r="K601" t="s">
        <v>201</v>
      </c>
      <c r="T601" t="s">
        <v>201</v>
      </c>
      <c r="AC601" t="s">
        <v>201</v>
      </c>
      <c r="AL601" t="s">
        <v>1322</v>
      </c>
      <c r="AM601">
        <v>0.19</v>
      </c>
      <c r="AU601" t="s">
        <v>1322</v>
      </c>
      <c r="AV601">
        <v>64.010000000000005</v>
      </c>
    </row>
    <row r="602" spans="2:55">
      <c r="B602" t="s">
        <v>1298</v>
      </c>
      <c r="C602">
        <v>73.156000000000006</v>
      </c>
      <c r="K602" t="s">
        <v>1313</v>
      </c>
      <c r="T602" t="s">
        <v>1298</v>
      </c>
      <c r="U602">
        <v>79.307000000000002</v>
      </c>
      <c r="AC602" t="s">
        <v>1298</v>
      </c>
      <c r="AD602">
        <v>162.38800000000001</v>
      </c>
      <c r="AL602" t="s">
        <v>122</v>
      </c>
      <c r="AU602" t="s">
        <v>122</v>
      </c>
    </row>
    <row r="603" spans="2:55">
      <c r="B603" t="s">
        <v>1299</v>
      </c>
      <c r="C603">
        <v>72.849999999999994</v>
      </c>
      <c r="K603" t="s">
        <v>1301</v>
      </c>
      <c r="L603">
        <v>0</v>
      </c>
      <c r="T603" t="s">
        <v>1299</v>
      </c>
      <c r="U603">
        <v>78.3</v>
      </c>
      <c r="AC603" t="s">
        <v>1299</v>
      </c>
      <c r="AD603">
        <v>88.97</v>
      </c>
      <c r="AL603" t="s">
        <v>1298</v>
      </c>
      <c r="AM603">
        <v>0.02</v>
      </c>
      <c r="AU603" t="s">
        <v>1298</v>
      </c>
      <c r="AV603">
        <v>0.34399999999999997</v>
      </c>
    </row>
    <row r="604" spans="2:55">
      <c r="B604" t="s">
        <v>202</v>
      </c>
      <c r="K604" t="s">
        <v>202</v>
      </c>
      <c r="T604" t="s">
        <v>202</v>
      </c>
      <c r="AC604" t="s">
        <v>202</v>
      </c>
      <c r="AL604" t="s">
        <v>1299</v>
      </c>
      <c r="AM604">
        <v>0.01</v>
      </c>
      <c r="AU604" t="s">
        <v>1299</v>
      </c>
      <c r="AV604">
        <v>0.33</v>
      </c>
    </row>
    <row r="605" spans="2:55">
      <c r="B605" t="s">
        <v>1298</v>
      </c>
      <c r="C605">
        <v>75.644000000000005</v>
      </c>
      <c r="K605" t="s">
        <v>1313</v>
      </c>
      <c r="T605" t="s">
        <v>1298</v>
      </c>
      <c r="U605">
        <v>73.507000000000005</v>
      </c>
      <c r="AC605" t="s">
        <v>1298</v>
      </c>
      <c r="AD605">
        <v>114.82599999999999</v>
      </c>
      <c r="AL605" t="s">
        <v>1321</v>
      </c>
      <c r="AM605">
        <v>0.19</v>
      </c>
      <c r="AU605" t="s">
        <v>1321</v>
      </c>
      <c r="AV605">
        <v>64.174000000000007</v>
      </c>
    </row>
    <row r="606" spans="2:55">
      <c r="B606" t="s">
        <v>1299</v>
      </c>
      <c r="C606">
        <v>71.010000000000005</v>
      </c>
      <c r="K606" t="s">
        <v>1301</v>
      </c>
      <c r="L606">
        <v>0</v>
      </c>
      <c r="T606" t="s">
        <v>1299</v>
      </c>
      <c r="U606">
        <v>73.25</v>
      </c>
      <c r="AC606" t="s">
        <v>1299</v>
      </c>
      <c r="AD606">
        <v>71.97</v>
      </c>
      <c r="AL606" t="s">
        <v>1322</v>
      </c>
      <c r="AM606">
        <v>0.2</v>
      </c>
      <c r="AU606" t="s">
        <v>1322</v>
      </c>
      <c r="AV606">
        <v>64.010000000000005</v>
      </c>
    </row>
    <row r="607" spans="2:55">
      <c r="B607" t="s">
        <v>203</v>
      </c>
      <c r="K607" t="s">
        <v>203</v>
      </c>
      <c r="T607" t="s">
        <v>203</v>
      </c>
      <c r="AC607" t="s">
        <v>203</v>
      </c>
      <c r="AL607" t="s">
        <v>123</v>
      </c>
      <c r="AU607" t="s">
        <v>123</v>
      </c>
    </row>
    <row r="608" spans="2:55">
      <c r="B608" t="s">
        <v>1298</v>
      </c>
      <c r="C608">
        <v>75.263999999999996</v>
      </c>
      <c r="E608">
        <f>MIN(C609,C612,C615,C618,C621,C624,C627,C630,C633,C636)</f>
        <v>64.06</v>
      </c>
      <c r="F608">
        <f>QUARTILE(D609:D618,1)</f>
        <v>71.477499999999992</v>
      </c>
      <c r="G608">
        <f>MEDIAN(C609,C612,C615,C618,C621,C624,C627,C630,C633,C636)</f>
        <v>72.14</v>
      </c>
      <c r="H608">
        <f>QUARTILE(D609:D618,3)</f>
        <v>73.234999999999999</v>
      </c>
      <c r="I608">
        <f>MAX(C609,C612,C615,C618,C621,C624,C627,C630,C633,C636)</f>
        <v>83.48</v>
      </c>
      <c r="J608" t="e">
        <f>SUMIF(D609:D618,"&lt;64",D609:D618)/COUNTIF(D609:D618,"&lt;64")</f>
        <v>#DIV/0!</v>
      </c>
      <c r="K608" t="s">
        <v>1313</v>
      </c>
      <c r="N608">
        <f>MIN(L609,L612,L615,L618,L621,L624,L627,L630,L633,L636)</f>
        <v>0</v>
      </c>
      <c r="O608">
        <f>QUARTILE(M609:M618,1)</f>
        <v>0</v>
      </c>
      <c r="P608">
        <f>MEDIAN(L609,L612,L615,L618,L621,L624,L627,L630,L633,L636)</f>
        <v>0</v>
      </c>
      <c r="Q608">
        <f>QUARTILE(M609:M618,3)</f>
        <v>0</v>
      </c>
      <c r="R608">
        <f>MAX(L609,L612,L615,L618,L621,L624,L627,L630,L633,L636)</f>
        <v>18</v>
      </c>
      <c r="S608">
        <f>SUM(M609:M618)/COUNTIF(M609:M618,"&gt;0")</f>
        <v>18</v>
      </c>
      <c r="T608" t="s">
        <v>1298</v>
      </c>
      <c r="U608">
        <v>83.266999999999996</v>
      </c>
      <c r="W608">
        <f>MIN(U609,U612,U615,U618,U621,U624,U627,U630,U633,U636)</f>
        <v>49.59</v>
      </c>
      <c r="X608">
        <f>QUARTILE(V609:V618,1)</f>
        <v>76.362499999999997</v>
      </c>
      <c r="Y608">
        <f>MEDIAN(U609,U612,U615,U618,U621,U624,U627,U630,U633,U636)</f>
        <v>77.84</v>
      </c>
      <c r="Z608">
        <f>QUARTILE(V609:V618,3)</f>
        <v>80.617499999999993</v>
      </c>
      <c r="AA608">
        <f>MAX(U609,U612,U615,U618,U621,U624,U627,U630,U633,U636)</f>
        <v>102.56</v>
      </c>
      <c r="AB608">
        <f>SUMIF(V609:V618,"&lt;64",V609:V618)/COUNTIF(V609:V618,"&lt;64")</f>
        <v>49.59</v>
      </c>
      <c r="AC608" t="s">
        <v>1298</v>
      </c>
      <c r="AD608">
        <v>146.21199999999999</v>
      </c>
      <c r="AF608">
        <f>MIN(AD609,AD612,AD615,AD618,AD621,AD624,AD627,AD630,AD633,AD636)</f>
        <v>64.78</v>
      </c>
      <c r="AG608">
        <f>QUARTILE(AE609:AE618,1)</f>
        <v>73.564999999999998</v>
      </c>
      <c r="AH608">
        <f>MEDIAN(AD609,AD612,AD615,AD618,AD621,AD624,AD627,AD630,AD633,AD636)</f>
        <v>75.134999999999991</v>
      </c>
      <c r="AI608">
        <f>QUARTILE(AE609:AE618,3)</f>
        <v>83.737499999999997</v>
      </c>
      <c r="AJ608">
        <f>MAX(AD609,AD612,AD615,AD618,AD621,AD624,AD627,AD630,AD633,AD636)</f>
        <v>121.72</v>
      </c>
      <c r="AK608" t="e">
        <f>SUMIF(AE609:AE618,"&lt;64",AE609:AE618)/COUNTIF(AE609:AE618,"&lt;64")</f>
        <v>#DIV/0!</v>
      </c>
      <c r="AL608" t="s">
        <v>1298</v>
      </c>
      <c r="AM608">
        <v>1.7999999999999999E-2</v>
      </c>
      <c r="AO608">
        <f>MIN(AM609,AM612,AM615,AM618,AM621,AM624,AM627,AM630,AM633,AM636)</f>
        <v>0.01</v>
      </c>
      <c r="AP608">
        <f>QUARTILE(AN609:AN618,1)</f>
        <v>0.01</v>
      </c>
      <c r="AQ608">
        <f>MEDIAN(AM609,AM612,AM615,AM618,AM621,AM624,AM627,AM630,AM633,AM636)</f>
        <v>4.4999999999999998E-2</v>
      </c>
      <c r="AR608">
        <f>QUARTILE(AN609:AN618,3)</f>
        <v>7.0000000000000007E-2</v>
      </c>
      <c r="AS608">
        <f>MAX(AM609,AM612,AM615,AM618,AM621,AM624,AM627,AM630,AM633,AM636)</f>
        <v>0.21299999999999999</v>
      </c>
      <c r="AT608">
        <f>SUMIF(AN609:AN618,"&lt;64",AN609:AN618)/COUNTIF(AN609:AN618,"&lt;64")</f>
        <v>6.0400000000000009E-2</v>
      </c>
      <c r="AU608" t="s">
        <v>1298</v>
      </c>
      <c r="AV608">
        <v>2E-3</v>
      </c>
      <c r="AX608">
        <f>MIN(AV609,AV612,AV615,AV618,AV621,AV624,AV627,AV630,AV633,AV636)</f>
        <v>0</v>
      </c>
      <c r="AY608">
        <f>QUARTILE(AW609:AW618,1)</f>
        <v>5.0000000000000001E-4</v>
      </c>
      <c r="AZ608">
        <f>MEDIAN(AV609,AV612,AV615,AV618,AV621,AV624,AV627,AV630,AV633,AV636)</f>
        <v>7.5935000000000006</v>
      </c>
      <c r="BA608">
        <f>QUARTILE(AW609:AW618,3)</f>
        <v>9.010250000000001</v>
      </c>
      <c r="BB608">
        <f>MAX(AV609,AV612,AV615,AV618,AV621,AV624,AV627,AV630,AV633,AV636)</f>
        <v>64.010000000000005</v>
      </c>
      <c r="BC608">
        <f>SUMIF(AW609:AW618,"&lt;64",AW609:AW618)/COUNTIF(AW609:AW618,"&lt;64")</f>
        <v>3.0801249999999998</v>
      </c>
    </row>
    <row r="609" spans="2:49">
      <c r="B609" t="s">
        <v>1299</v>
      </c>
      <c r="C609">
        <v>73.36</v>
      </c>
      <c r="D609">
        <f>C609</f>
        <v>73.36</v>
      </c>
      <c r="K609" t="s">
        <v>1301</v>
      </c>
      <c r="L609">
        <v>0</v>
      </c>
      <c r="M609">
        <f>L609</f>
        <v>0</v>
      </c>
      <c r="T609" t="s">
        <v>1299</v>
      </c>
      <c r="U609">
        <v>81.16</v>
      </c>
      <c r="V609">
        <f>U609</f>
        <v>81.16</v>
      </c>
      <c r="AC609" t="s">
        <v>1299</v>
      </c>
      <c r="AD609">
        <v>75.45</v>
      </c>
      <c r="AE609">
        <f>AD609</f>
        <v>75.45</v>
      </c>
      <c r="AL609" t="s">
        <v>1299</v>
      </c>
      <c r="AM609">
        <v>0.01</v>
      </c>
      <c r="AN609">
        <f>AM609</f>
        <v>0.01</v>
      </c>
      <c r="AU609" t="s">
        <v>1299</v>
      </c>
      <c r="AV609">
        <v>0</v>
      </c>
      <c r="AW609">
        <f>AV609</f>
        <v>0</v>
      </c>
    </row>
    <row r="610" spans="2:49">
      <c r="B610" t="s">
        <v>204</v>
      </c>
      <c r="D610">
        <f>C612</f>
        <v>71.39</v>
      </c>
      <c r="K610" t="s">
        <v>204</v>
      </c>
      <c r="M610">
        <f>L612</f>
        <v>0</v>
      </c>
      <c r="T610" t="s">
        <v>204</v>
      </c>
      <c r="V610">
        <f>U612</f>
        <v>76.36</v>
      </c>
      <c r="AC610" t="s">
        <v>204</v>
      </c>
      <c r="AE610">
        <f>AD612</f>
        <v>87.71</v>
      </c>
      <c r="AL610" t="s">
        <v>1321</v>
      </c>
      <c r="AM610">
        <v>0.183</v>
      </c>
      <c r="AN610">
        <f>AM612</f>
        <v>0</v>
      </c>
      <c r="AU610" t="s">
        <v>1321</v>
      </c>
      <c r="AV610">
        <v>2E-3</v>
      </c>
      <c r="AW610">
        <f>AV612</f>
        <v>0</v>
      </c>
    </row>
    <row r="611" spans="2:49">
      <c r="B611" t="s">
        <v>1298</v>
      </c>
      <c r="C611">
        <v>77.650000000000006</v>
      </c>
      <c r="D611">
        <f>C615</f>
        <v>71.760000000000005</v>
      </c>
      <c r="K611" t="s">
        <v>1313</v>
      </c>
      <c r="M611">
        <f>L615</f>
        <v>0</v>
      </c>
      <c r="T611" t="s">
        <v>1298</v>
      </c>
      <c r="U611">
        <v>88.144000000000005</v>
      </c>
      <c r="V611">
        <f>U615</f>
        <v>78.989999999999995</v>
      </c>
      <c r="AC611" t="s">
        <v>1298</v>
      </c>
      <c r="AD611">
        <v>188.32400000000001</v>
      </c>
      <c r="AE611">
        <f>AD615</f>
        <v>77.400000000000006</v>
      </c>
      <c r="AL611" t="s">
        <v>1322</v>
      </c>
      <c r="AM611">
        <v>0.18</v>
      </c>
      <c r="AN611">
        <f>AM615</f>
        <v>0.192</v>
      </c>
      <c r="AU611" t="s">
        <v>1322</v>
      </c>
      <c r="AV611">
        <v>0</v>
      </c>
      <c r="AW611">
        <f>AV615</f>
        <v>4.0000000000000001E-3</v>
      </c>
    </row>
    <row r="612" spans="2:49">
      <c r="B612" t="s">
        <v>1299</v>
      </c>
      <c r="C612">
        <v>71.39</v>
      </c>
      <c r="D612">
        <f>C618</f>
        <v>72.86</v>
      </c>
      <c r="K612" t="s">
        <v>1301</v>
      </c>
      <c r="L612">
        <v>0</v>
      </c>
      <c r="M612">
        <f>L618</f>
        <v>0</v>
      </c>
      <c r="T612" t="s">
        <v>1299</v>
      </c>
      <c r="U612">
        <v>76.36</v>
      </c>
      <c r="V612">
        <f>U618</f>
        <v>78.349999999999994</v>
      </c>
      <c r="AC612" t="s">
        <v>1299</v>
      </c>
      <c r="AD612">
        <v>87.71</v>
      </c>
      <c r="AE612">
        <f>AD618</f>
        <v>74.819999999999993</v>
      </c>
      <c r="AL612" t="s">
        <v>124</v>
      </c>
      <c r="AN612">
        <f>AM618</f>
        <v>1.9E-2</v>
      </c>
      <c r="AU612" t="s">
        <v>124</v>
      </c>
      <c r="AW612">
        <f>AV618</f>
        <v>7.6970000000000001</v>
      </c>
    </row>
    <row r="613" spans="2:49">
      <c r="B613" t="s">
        <v>205</v>
      </c>
      <c r="D613">
        <f>C621</f>
        <v>83.43</v>
      </c>
      <c r="K613" t="s">
        <v>205</v>
      </c>
      <c r="M613">
        <f>L621</f>
        <v>0</v>
      </c>
      <c r="T613" t="s">
        <v>205</v>
      </c>
      <c r="V613">
        <f>U621</f>
        <v>102.56</v>
      </c>
      <c r="AC613" t="s">
        <v>205</v>
      </c>
      <c r="AE613">
        <f>AD621</f>
        <v>85.85</v>
      </c>
      <c r="AL613" t="s">
        <v>1298</v>
      </c>
      <c r="AM613">
        <v>1.7999999999999999E-2</v>
      </c>
      <c r="AN613">
        <f>AM621</f>
        <v>7.0000000000000007E-2</v>
      </c>
      <c r="AU613" t="s">
        <v>1298</v>
      </c>
      <c r="AV613">
        <v>2E-3</v>
      </c>
      <c r="AW613">
        <f>AV621</f>
        <v>64.010000000000005</v>
      </c>
    </row>
    <row r="614" spans="2:49">
      <c r="B614" t="s">
        <v>1298</v>
      </c>
      <c r="C614">
        <v>115.251</v>
      </c>
      <c r="D614">
        <f>C624</f>
        <v>64.06</v>
      </c>
      <c r="K614" t="s">
        <v>1313</v>
      </c>
      <c r="M614">
        <f>L624</f>
        <v>0</v>
      </c>
      <c r="T614" t="s">
        <v>1298</v>
      </c>
      <c r="U614">
        <v>80.185000000000002</v>
      </c>
      <c r="V614">
        <f>U624</f>
        <v>64.53</v>
      </c>
      <c r="AC614" t="s">
        <v>1298</v>
      </c>
      <c r="AD614">
        <v>156.29900000000001</v>
      </c>
      <c r="AE614">
        <f>AD624</f>
        <v>64.78</v>
      </c>
      <c r="AL614" t="s">
        <v>1299</v>
      </c>
      <c r="AM614">
        <v>0.01</v>
      </c>
      <c r="AN614">
        <f>AM624</f>
        <v>0.01</v>
      </c>
      <c r="AU614" t="s">
        <v>1299</v>
      </c>
      <c r="AV614">
        <v>0</v>
      </c>
      <c r="AW614">
        <f>AV624</f>
        <v>7.49</v>
      </c>
    </row>
    <row r="615" spans="2:49">
      <c r="B615" t="s">
        <v>1299</v>
      </c>
      <c r="C615">
        <v>71.760000000000005</v>
      </c>
      <c r="D615">
        <f>C627</f>
        <v>71.739999999999995</v>
      </c>
      <c r="K615" t="s">
        <v>1301</v>
      </c>
      <c r="L615">
        <v>0</v>
      </c>
      <c r="M615">
        <f>L627</f>
        <v>0</v>
      </c>
      <c r="T615" t="s">
        <v>1299</v>
      </c>
      <c r="U615">
        <v>78.989999999999995</v>
      </c>
      <c r="V615">
        <f>U627</f>
        <v>77.33</v>
      </c>
      <c r="AC615" t="s">
        <v>1299</v>
      </c>
      <c r="AD615">
        <v>77.400000000000006</v>
      </c>
      <c r="AE615">
        <f>AD627</f>
        <v>73.58</v>
      </c>
      <c r="AL615" t="s">
        <v>1321</v>
      </c>
      <c r="AM615">
        <v>0.192</v>
      </c>
      <c r="AN615">
        <f>AM627</f>
        <v>0</v>
      </c>
      <c r="AU615" t="s">
        <v>1321</v>
      </c>
      <c r="AV615">
        <v>4.0000000000000001E-3</v>
      </c>
      <c r="AW615">
        <f>AV627</f>
        <v>0</v>
      </c>
    </row>
    <row r="616" spans="2:49">
      <c r="B616" t="s">
        <v>206</v>
      </c>
      <c r="D616">
        <f>C630</f>
        <v>69.19</v>
      </c>
      <c r="K616" t="s">
        <v>206</v>
      </c>
      <c r="M616">
        <f>L630</f>
        <v>18</v>
      </c>
      <c r="T616" t="s">
        <v>206</v>
      </c>
      <c r="V616">
        <f>U630</f>
        <v>49.59</v>
      </c>
      <c r="AC616" t="s">
        <v>206</v>
      </c>
      <c r="AE616">
        <f>AD630</f>
        <v>67.03</v>
      </c>
      <c r="AL616" t="s">
        <v>1322</v>
      </c>
      <c r="AM616">
        <v>0.19</v>
      </c>
      <c r="AN616">
        <f>AM630</f>
        <v>0.21299999999999999</v>
      </c>
      <c r="AU616" t="s">
        <v>1322</v>
      </c>
      <c r="AV616">
        <v>0</v>
      </c>
      <c r="AW616">
        <f>AV630</f>
        <v>2E-3</v>
      </c>
    </row>
    <row r="617" spans="2:49">
      <c r="B617" t="s">
        <v>1298</v>
      </c>
      <c r="C617">
        <v>76.542000000000002</v>
      </c>
      <c r="D617">
        <f>C633</f>
        <v>83.48</v>
      </c>
      <c r="K617" t="s">
        <v>1313</v>
      </c>
      <c r="M617">
        <f>L633</f>
        <v>0</v>
      </c>
      <c r="T617" t="s">
        <v>1298</v>
      </c>
      <c r="U617">
        <v>78.674999999999997</v>
      </c>
      <c r="V617">
        <f>U633</f>
        <v>85.84</v>
      </c>
      <c r="AC617" t="s">
        <v>1298</v>
      </c>
      <c r="AD617">
        <v>150.29499999999999</v>
      </c>
      <c r="AE617">
        <f>AD633</f>
        <v>121.72</v>
      </c>
      <c r="AL617" t="s">
        <v>125</v>
      </c>
      <c r="AN617">
        <f>AM633</f>
        <v>7.0000000000000007E-2</v>
      </c>
      <c r="AU617" t="s">
        <v>125</v>
      </c>
      <c r="AW617">
        <f>AV633</f>
        <v>9.4480000000000004</v>
      </c>
    </row>
    <row r="618" spans="2:49">
      <c r="B618" t="s">
        <v>1299</v>
      </c>
      <c r="C618">
        <v>72.86</v>
      </c>
      <c r="D618">
        <f>C636</f>
        <v>72.52</v>
      </c>
      <c r="K618" t="s">
        <v>1301</v>
      </c>
      <c r="L618">
        <v>0</v>
      </c>
      <c r="M618">
        <f>L636</f>
        <v>0</v>
      </c>
      <c r="T618" t="s">
        <v>1299</v>
      </c>
      <c r="U618">
        <v>78.349999999999994</v>
      </c>
      <c r="V618">
        <f>U636</f>
        <v>76.37</v>
      </c>
      <c r="AC618" t="s">
        <v>1299</v>
      </c>
      <c r="AD618">
        <v>74.819999999999993</v>
      </c>
      <c r="AE618">
        <f>AD636</f>
        <v>73.56</v>
      </c>
      <c r="AL618" t="s">
        <v>1298</v>
      </c>
      <c r="AM618">
        <v>1.9E-2</v>
      </c>
      <c r="AN618">
        <f>AM636</f>
        <v>0.02</v>
      </c>
      <c r="AU618" t="s">
        <v>1298</v>
      </c>
      <c r="AV618">
        <v>7.6970000000000001</v>
      </c>
      <c r="AW618">
        <f>AV636</f>
        <v>64.010000000000005</v>
      </c>
    </row>
    <row r="619" spans="2:49">
      <c r="B619" t="s">
        <v>207</v>
      </c>
      <c r="K619" t="s">
        <v>207</v>
      </c>
      <c r="T619" t="s">
        <v>207</v>
      </c>
      <c r="AC619" t="s">
        <v>207</v>
      </c>
      <c r="AL619" t="s">
        <v>1299</v>
      </c>
      <c r="AM619">
        <v>0.01</v>
      </c>
      <c r="AU619" t="s">
        <v>1299</v>
      </c>
      <c r="AV619">
        <v>7.69</v>
      </c>
    </row>
    <row r="620" spans="2:49">
      <c r="B620" t="s">
        <v>1298</v>
      </c>
      <c r="C620">
        <v>93.852000000000004</v>
      </c>
      <c r="K620" t="s">
        <v>1313</v>
      </c>
      <c r="T620" t="s">
        <v>1298</v>
      </c>
      <c r="U620">
        <v>102.881</v>
      </c>
      <c r="AC620" t="s">
        <v>1298</v>
      </c>
      <c r="AD620">
        <v>171.62899999999999</v>
      </c>
      <c r="AL620" t="s">
        <v>1321</v>
      </c>
      <c r="AM620">
        <v>6.7000000000000004E-2</v>
      </c>
      <c r="AU620" t="s">
        <v>1321</v>
      </c>
      <c r="AV620">
        <v>64.066000000000003</v>
      </c>
    </row>
    <row r="621" spans="2:49">
      <c r="B621" t="s">
        <v>1299</v>
      </c>
      <c r="C621">
        <v>83.43</v>
      </c>
      <c r="K621" t="s">
        <v>1301</v>
      </c>
      <c r="L621">
        <v>0</v>
      </c>
      <c r="T621" t="s">
        <v>1299</v>
      </c>
      <c r="U621">
        <v>102.56</v>
      </c>
      <c r="AC621" t="s">
        <v>1299</v>
      </c>
      <c r="AD621">
        <v>85.85</v>
      </c>
      <c r="AL621" t="s">
        <v>1322</v>
      </c>
      <c r="AM621">
        <v>7.0000000000000007E-2</v>
      </c>
      <c r="AU621" t="s">
        <v>1322</v>
      </c>
      <c r="AV621">
        <v>64.010000000000005</v>
      </c>
    </row>
    <row r="622" spans="2:49">
      <c r="B622" t="s">
        <v>208</v>
      </c>
      <c r="K622" t="s">
        <v>208</v>
      </c>
      <c r="T622" t="s">
        <v>208</v>
      </c>
      <c r="AC622" t="s">
        <v>208</v>
      </c>
      <c r="AL622" t="s">
        <v>126</v>
      </c>
      <c r="AU622" t="s">
        <v>126</v>
      </c>
    </row>
    <row r="623" spans="2:49">
      <c r="B623" t="s">
        <v>1298</v>
      </c>
      <c r="C623">
        <v>64.551000000000002</v>
      </c>
      <c r="K623" t="s">
        <v>1313</v>
      </c>
      <c r="T623" t="s">
        <v>1298</v>
      </c>
      <c r="U623">
        <v>64.796000000000006</v>
      </c>
      <c r="AC623" t="s">
        <v>1298</v>
      </c>
      <c r="AD623">
        <v>130.15299999999999</v>
      </c>
      <c r="AL623" t="s">
        <v>1298</v>
      </c>
      <c r="AM623">
        <v>2.1999999999999999E-2</v>
      </c>
      <c r="AU623" t="s">
        <v>1298</v>
      </c>
      <c r="AV623">
        <v>7.5</v>
      </c>
    </row>
    <row r="624" spans="2:49">
      <c r="B624" t="s">
        <v>1299</v>
      </c>
      <c r="C624">
        <v>64.06</v>
      </c>
      <c r="K624" t="s">
        <v>1301</v>
      </c>
      <c r="L624">
        <v>0</v>
      </c>
      <c r="T624" t="s">
        <v>1299</v>
      </c>
      <c r="U624">
        <v>64.53</v>
      </c>
      <c r="AC624" t="s">
        <v>1299</v>
      </c>
      <c r="AD624">
        <v>64.78</v>
      </c>
      <c r="AL624" t="s">
        <v>1299</v>
      </c>
      <c r="AM624">
        <v>0.01</v>
      </c>
      <c r="AU624" t="s">
        <v>1299</v>
      </c>
      <c r="AV624">
        <v>7.49</v>
      </c>
    </row>
    <row r="625" spans="2:55">
      <c r="B625" t="s">
        <v>209</v>
      </c>
      <c r="K625" t="s">
        <v>209</v>
      </c>
      <c r="T625" t="s">
        <v>209</v>
      </c>
      <c r="AC625" t="s">
        <v>209</v>
      </c>
      <c r="AL625" t="s">
        <v>1321</v>
      </c>
      <c r="AM625">
        <v>0.215</v>
      </c>
      <c r="AU625" t="s">
        <v>1321</v>
      </c>
      <c r="AV625">
        <v>64.033000000000001</v>
      </c>
    </row>
    <row r="626" spans="2:55">
      <c r="B626" t="s">
        <v>1298</v>
      </c>
      <c r="C626">
        <v>74.554000000000002</v>
      </c>
      <c r="K626" t="s">
        <v>1313</v>
      </c>
      <c r="T626" t="s">
        <v>1298</v>
      </c>
      <c r="U626">
        <v>77.617999999999995</v>
      </c>
      <c r="AC626" t="s">
        <v>1298</v>
      </c>
      <c r="AD626">
        <v>147.953</v>
      </c>
      <c r="AL626" t="s">
        <v>1322</v>
      </c>
      <c r="AM626">
        <v>0.2</v>
      </c>
      <c r="AU626" t="s">
        <v>1322</v>
      </c>
      <c r="AV626">
        <v>64.010000000000005</v>
      </c>
    </row>
    <row r="627" spans="2:55">
      <c r="B627" t="s">
        <v>1299</v>
      </c>
      <c r="C627">
        <v>71.739999999999995</v>
      </c>
      <c r="K627" t="s">
        <v>1301</v>
      </c>
      <c r="L627">
        <v>0</v>
      </c>
      <c r="T627" t="s">
        <v>1299</v>
      </c>
      <c r="U627">
        <v>77.33</v>
      </c>
      <c r="AC627" t="s">
        <v>1299</v>
      </c>
      <c r="AD627">
        <v>73.58</v>
      </c>
      <c r="AL627" t="s">
        <v>127</v>
      </c>
      <c r="AU627" t="s">
        <v>127</v>
      </c>
    </row>
    <row r="628" spans="2:55">
      <c r="B628" t="s">
        <v>210</v>
      </c>
      <c r="K628" t="s">
        <v>210</v>
      </c>
      <c r="T628" t="s">
        <v>210</v>
      </c>
      <c r="AC628" t="s">
        <v>210</v>
      </c>
      <c r="AL628" t="s">
        <v>1298</v>
      </c>
      <c r="AM628">
        <v>1.9E-2</v>
      </c>
      <c r="AU628" t="s">
        <v>1298</v>
      </c>
      <c r="AV628">
        <v>2E-3</v>
      </c>
    </row>
    <row r="629" spans="2:55">
      <c r="B629" t="s">
        <v>1298</v>
      </c>
      <c r="C629">
        <v>69.62</v>
      </c>
      <c r="K629" t="s">
        <v>1312</v>
      </c>
      <c r="T629" t="s">
        <v>1298</v>
      </c>
      <c r="U629">
        <v>49.793999999999997</v>
      </c>
      <c r="AC629" t="s">
        <v>1298</v>
      </c>
      <c r="AD629">
        <v>134.828</v>
      </c>
      <c r="AL629" t="s">
        <v>1299</v>
      </c>
      <c r="AM629">
        <v>0.01</v>
      </c>
      <c r="AU629" t="s">
        <v>1299</v>
      </c>
      <c r="AV629">
        <v>0</v>
      </c>
    </row>
    <row r="630" spans="2:55">
      <c r="B630" t="s">
        <v>1299</v>
      </c>
      <c r="C630">
        <v>69.19</v>
      </c>
      <c r="K630" t="s">
        <v>1301</v>
      </c>
      <c r="L630">
        <v>18</v>
      </c>
      <c r="T630" t="s">
        <v>1299</v>
      </c>
      <c r="U630">
        <v>49.59</v>
      </c>
      <c r="AC630" t="s">
        <v>1299</v>
      </c>
      <c r="AD630">
        <v>67.03</v>
      </c>
      <c r="AL630" t="s">
        <v>1321</v>
      </c>
      <c r="AM630">
        <v>0.21299999999999999</v>
      </c>
      <c r="AU630" t="s">
        <v>1321</v>
      </c>
      <c r="AV630">
        <v>2E-3</v>
      </c>
    </row>
    <row r="631" spans="2:55">
      <c r="B631" t="s">
        <v>211</v>
      </c>
      <c r="K631" t="s">
        <v>211</v>
      </c>
      <c r="T631" t="s">
        <v>211</v>
      </c>
      <c r="AC631" t="s">
        <v>211</v>
      </c>
      <c r="AL631" t="s">
        <v>1322</v>
      </c>
      <c r="AM631">
        <v>0.22</v>
      </c>
      <c r="AU631" t="s">
        <v>1322</v>
      </c>
      <c r="AV631">
        <v>0</v>
      </c>
    </row>
    <row r="632" spans="2:55">
      <c r="B632" t="s">
        <v>1298</v>
      </c>
      <c r="C632">
        <v>85.543000000000006</v>
      </c>
      <c r="K632" t="s">
        <v>1313</v>
      </c>
      <c r="T632" t="s">
        <v>1298</v>
      </c>
      <c r="U632">
        <v>89.034999999999997</v>
      </c>
      <c r="AC632" t="s">
        <v>1298</v>
      </c>
      <c r="AD632">
        <v>228.04599999999999</v>
      </c>
      <c r="AL632" t="s">
        <v>128</v>
      </c>
      <c r="AU632" t="s">
        <v>128</v>
      </c>
    </row>
    <row r="633" spans="2:55">
      <c r="B633" t="s">
        <v>1299</v>
      </c>
      <c r="C633">
        <v>83.48</v>
      </c>
      <c r="K633" t="s">
        <v>1301</v>
      </c>
      <c r="L633">
        <v>0</v>
      </c>
      <c r="T633" t="s">
        <v>1299</v>
      </c>
      <c r="U633">
        <v>85.84</v>
      </c>
      <c r="AC633" t="s">
        <v>1299</v>
      </c>
      <c r="AD633">
        <v>121.72</v>
      </c>
      <c r="AL633" t="s">
        <v>1298</v>
      </c>
      <c r="AM633">
        <v>7.0000000000000007E-2</v>
      </c>
      <c r="AU633" t="s">
        <v>1298</v>
      </c>
      <c r="AV633">
        <v>9.4480000000000004</v>
      </c>
    </row>
    <row r="634" spans="2:55">
      <c r="B634" t="s">
        <v>212</v>
      </c>
      <c r="K634" t="s">
        <v>212</v>
      </c>
      <c r="T634" t="s">
        <v>212</v>
      </c>
      <c r="AC634" t="s">
        <v>212</v>
      </c>
      <c r="AL634" t="s">
        <v>1299</v>
      </c>
      <c r="AM634">
        <v>0.01</v>
      </c>
      <c r="AU634" t="s">
        <v>1299</v>
      </c>
      <c r="AV634">
        <v>9.43</v>
      </c>
    </row>
    <row r="635" spans="2:55">
      <c r="B635" t="s">
        <v>1298</v>
      </c>
      <c r="C635">
        <v>72.751000000000005</v>
      </c>
      <c r="K635" t="s">
        <v>1313</v>
      </c>
      <c r="T635" t="s">
        <v>1298</v>
      </c>
      <c r="U635">
        <v>76.608000000000004</v>
      </c>
      <c r="AC635" t="s">
        <v>1298</v>
      </c>
      <c r="AD635">
        <v>148.76400000000001</v>
      </c>
      <c r="AL635" t="s">
        <v>1321</v>
      </c>
      <c r="AM635">
        <v>2.3E-2</v>
      </c>
      <c r="AU635" t="s">
        <v>1321</v>
      </c>
      <c r="AV635">
        <v>64.084999999999994</v>
      </c>
    </row>
    <row r="636" spans="2:55">
      <c r="B636" t="s">
        <v>1299</v>
      </c>
      <c r="C636">
        <v>72.52</v>
      </c>
      <c r="K636" t="s">
        <v>1301</v>
      </c>
      <c r="L636">
        <v>0</v>
      </c>
      <c r="T636" t="s">
        <v>1299</v>
      </c>
      <c r="U636">
        <v>76.37</v>
      </c>
      <c r="AC636" t="s">
        <v>1299</v>
      </c>
      <c r="AD636">
        <v>73.56</v>
      </c>
      <c r="AL636" t="s">
        <v>1322</v>
      </c>
      <c r="AM636">
        <v>0.02</v>
      </c>
      <c r="AU636" t="s">
        <v>1322</v>
      </c>
      <c r="AV636">
        <v>64.010000000000005</v>
      </c>
    </row>
    <row r="637" spans="2:55">
      <c r="B637" t="s">
        <v>213</v>
      </c>
      <c r="K637" t="s">
        <v>213</v>
      </c>
      <c r="T637" t="s">
        <v>213</v>
      </c>
      <c r="AC637" t="s">
        <v>213</v>
      </c>
      <c r="AL637" t="s">
        <v>129</v>
      </c>
      <c r="AU637" t="s">
        <v>129</v>
      </c>
    </row>
    <row r="638" spans="2:55">
      <c r="B638" t="s">
        <v>1298</v>
      </c>
      <c r="C638">
        <v>125.053</v>
      </c>
      <c r="E638">
        <f>MIN(C639,C642,C645,C648,C651,C654,C657,C660,C663,C666)</f>
        <v>63.82</v>
      </c>
      <c r="F638">
        <f>QUARTILE(D639:D648,1)</f>
        <v>71.327500000000001</v>
      </c>
      <c r="G638">
        <f>MEDIAN(C639,C642,C645,C648,C651,C654,C657,C660,C663,C666)</f>
        <v>72.010000000000005</v>
      </c>
      <c r="H638">
        <f>QUARTILE(D639:D648,3)</f>
        <v>72.272499999999994</v>
      </c>
      <c r="I638">
        <f>MAX(C639,C642,C645,C648,C651,C654,C657,C660,C663,C666)</f>
        <v>118.73</v>
      </c>
      <c r="J638">
        <f>SUMIF(D639:D648,"&lt;64",D639:D648)/COUNTIF(D639:D648,"&lt;64")</f>
        <v>63.82</v>
      </c>
      <c r="K638" t="s">
        <v>1312</v>
      </c>
      <c r="N638">
        <f>MIN(L639,L642,L645,L648,L651,L654,L657,L660,L663,L666)</f>
        <v>0</v>
      </c>
      <c r="O638">
        <f>QUARTILE(M639:M648,1)</f>
        <v>0</v>
      </c>
      <c r="P638">
        <f>MEDIAN(L639,L642,L645,L648,L651,L654,L657,L660,L663,L666)</f>
        <v>0</v>
      </c>
      <c r="Q638">
        <f>QUARTILE(M639:M648,3)</f>
        <v>0</v>
      </c>
      <c r="R638">
        <f>MAX(L639,L642,L645,L648,L651,L654,L657,L660,L663,L666)</f>
        <v>18</v>
      </c>
      <c r="S638">
        <f>SUM(M639:M648)/COUNTIF(M639:M648,"&gt;0")</f>
        <v>18</v>
      </c>
      <c r="T638" t="s">
        <v>1298</v>
      </c>
      <c r="U638">
        <v>68.349999999999994</v>
      </c>
      <c r="W638">
        <f>MIN(U639,U642,U645,U648,U651,U654,U657,U660,U663,U666)</f>
        <v>67.849999999999994</v>
      </c>
      <c r="X638">
        <f>QUARTILE(V639:V648,1)</f>
        <v>70.83</v>
      </c>
      <c r="Y638">
        <f>MEDIAN(U639,U642,U645,U648,U651,U654,U657,U660,U663,U666)</f>
        <v>78.245000000000005</v>
      </c>
      <c r="Z638">
        <f>QUARTILE(V639:V648,3)</f>
        <v>79.625</v>
      </c>
      <c r="AA638">
        <f>MAX(U639,U642,U645,U648,U651,U654,U657,U660,U663,U666)</f>
        <v>124.86</v>
      </c>
      <c r="AB638" t="e">
        <f>SUMIF(V639:V648,"&lt;64",V639:V648)/COUNTIF(V639:V648,"&lt;64")</f>
        <v>#DIV/0!</v>
      </c>
      <c r="AC638" t="s">
        <v>1298</v>
      </c>
      <c r="AD638">
        <v>86.228999999999999</v>
      </c>
      <c r="AF638">
        <f>MIN(AD639,AD642,AD645,AD648,AD651,AD654,AD657,AD660,AD663,AD666)</f>
        <v>43.31</v>
      </c>
      <c r="AG638">
        <f>QUARTILE(AE639:AE648,1)</f>
        <v>66.477500000000006</v>
      </c>
      <c r="AH638">
        <f>MEDIAN(AD639,AD642,AD645,AD648,AD651,AD654,AD657,AD660,AD663,AD666)</f>
        <v>72.91</v>
      </c>
      <c r="AI638">
        <f>QUARTILE(AE639:AE648,3)</f>
        <v>73.327500000000001</v>
      </c>
      <c r="AJ638">
        <f>MAX(AD639,AD642,AD645,AD648,AD651,AD654,AD657,AD660,AD663,AD666)</f>
        <v>84.56</v>
      </c>
      <c r="AK638">
        <f>SUMIF(AE639:AE648,"&lt;64",AE639:AE648)/COUNTIF(AE639:AE648,"&lt;64")</f>
        <v>43.31</v>
      </c>
      <c r="AL638" t="s">
        <v>1298</v>
      </c>
      <c r="AM638">
        <v>12.467000000000001</v>
      </c>
      <c r="AO638">
        <f>MIN(AM639,AM642,AM645,AM648,AM651,AM654,AM657,AM660,AM663,AM666)</f>
        <v>0.02</v>
      </c>
      <c r="AP638">
        <f>QUARTILE(AN639:AN648,1)</f>
        <v>7.0000000000000007E-2</v>
      </c>
      <c r="AQ638">
        <f>MEDIAN(AM639,AM642,AM645,AM648,AM651,AM654,AM657,AM660,AM663,AM666)</f>
        <v>11.868</v>
      </c>
      <c r="AR638">
        <f>QUARTILE(AN639:AN648,3)</f>
        <v>51.112500000000004</v>
      </c>
      <c r="AS638">
        <f>MAX(AM639,AM642,AM645,AM648,AM651,AM654,AM657,AM660,AM663,AM666)</f>
        <v>68.227000000000004</v>
      </c>
      <c r="AT638">
        <f>SUMIF(AN639:AN648,"&lt;64",AN639:AN648)/COUNTIF(AN639:AN648,"&lt;64")</f>
        <v>3.6981428571428574</v>
      </c>
      <c r="AU638" t="s">
        <v>1298</v>
      </c>
      <c r="AV638">
        <v>2E-3</v>
      </c>
      <c r="AX638">
        <f>MIN(AV639,AV642,AV645,AV648,AV651,AV654,AV657,AV660,AV663,AV666)</f>
        <v>0</v>
      </c>
      <c r="AY638">
        <f>QUARTILE(AW639:AW648,1)</f>
        <v>0</v>
      </c>
      <c r="AZ638">
        <f>MEDIAN(AV639,AV642,AV645,AV648,AV651,AV654,AV657,AV660,AV663,AV666)</f>
        <v>0.13100000000000001</v>
      </c>
      <c r="BA638">
        <f>QUARTILE(AW639:AW648,3)</f>
        <v>6.1797500000000003</v>
      </c>
      <c r="BB638">
        <f>MAX(AV639,AV642,AV645,AV648,AV651,AV654,AV657,AV660,AV663,AV666)</f>
        <v>64.356999999999999</v>
      </c>
      <c r="BC638">
        <f>SUMIF(AW639:AW648,"&lt;64",AW639:AW648)/COUNTIF(AW639:AW648,"&lt;64")</f>
        <v>1.052</v>
      </c>
    </row>
    <row r="639" spans="2:55">
      <c r="B639" t="s">
        <v>1299</v>
      </c>
      <c r="C639">
        <v>118.73</v>
      </c>
      <c r="D639">
        <f>C639</f>
        <v>118.73</v>
      </c>
      <c r="K639" t="s">
        <v>1301</v>
      </c>
      <c r="L639">
        <v>18</v>
      </c>
      <c r="M639">
        <f>L639</f>
        <v>18</v>
      </c>
      <c r="T639" t="s">
        <v>1299</v>
      </c>
      <c r="U639">
        <v>67.849999999999994</v>
      </c>
      <c r="V639">
        <f>U639</f>
        <v>67.849999999999994</v>
      </c>
      <c r="AC639" t="s">
        <v>1299</v>
      </c>
      <c r="AD639">
        <v>43.31</v>
      </c>
      <c r="AE639">
        <f>AD639</f>
        <v>43.31</v>
      </c>
      <c r="AL639" t="s">
        <v>1299</v>
      </c>
      <c r="AM639">
        <v>12.42</v>
      </c>
      <c r="AN639">
        <f>AM639</f>
        <v>12.42</v>
      </c>
      <c r="AU639" t="s">
        <v>1299</v>
      </c>
      <c r="AV639">
        <v>0</v>
      </c>
      <c r="AW639">
        <f>AV639</f>
        <v>0</v>
      </c>
    </row>
    <row r="640" spans="2:55">
      <c r="B640" t="s">
        <v>214</v>
      </c>
      <c r="D640">
        <f>C642</f>
        <v>63.82</v>
      </c>
      <c r="K640" t="s">
        <v>214</v>
      </c>
      <c r="M640">
        <f>L642</f>
        <v>0</v>
      </c>
      <c r="T640" t="s">
        <v>214</v>
      </c>
      <c r="V640">
        <f>U642</f>
        <v>68.8</v>
      </c>
      <c r="AC640" t="s">
        <v>214</v>
      </c>
      <c r="AE640">
        <f>AD642</f>
        <v>64.180000000000007</v>
      </c>
      <c r="AL640" t="s">
        <v>1321</v>
      </c>
      <c r="AM640">
        <v>67.070999999999998</v>
      </c>
      <c r="AN640">
        <f>AM642</f>
        <v>0</v>
      </c>
      <c r="AU640" t="s">
        <v>1321</v>
      </c>
      <c r="AV640">
        <v>7.0000000000000001E-3</v>
      </c>
      <c r="AW640">
        <f>AV642</f>
        <v>0</v>
      </c>
    </row>
    <row r="641" spans="2:49">
      <c r="B641" t="s">
        <v>1298</v>
      </c>
      <c r="C641">
        <v>64.162999999999997</v>
      </c>
      <c r="D641">
        <f>C645</f>
        <v>72.040000000000006</v>
      </c>
      <c r="K641" t="s">
        <v>1313</v>
      </c>
      <c r="M641">
        <f>L645</f>
        <v>0</v>
      </c>
      <c r="T641" t="s">
        <v>1298</v>
      </c>
      <c r="U641">
        <v>70.236000000000004</v>
      </c>
      <c r="V641">
        <f>U645</f>
        <v>79.819999999999993</v>
      </c>
      <c r="AC641" t="s">
        <v>1298</v>
      </c>
      <c r="AD641">
        <v>128.87100000000001</v>
      </c>
      <c r="AE641">
        <f>AD645</f>
        <v>73.349999999999994</v>
      </c>
      <c r="AL641" t="s">
        <v>1322</v>
      </c>
      <c r="AM641">
        <v>64.010000000000005</v>
      </c>
      <c r="AN641">
        <f>AM645</f>
        <v>64.010999999999996</v>
      </c>
      <c r="AU641" t="s">
        <v>1322</v>
      </c>
      <c r="AV641">
        <v>0</v>
      </c>
      <c r="AW641">
        <f>AV645</f>
        <v>64.356999999999999</v>
      </c>
    </row>
    <row r="642" spans="2:49">
      <c r="B642" t="s">
        <v>1299</v>
      </c>
      <c r="C642">
        <v>63.82</v>
      </c>
      <c r="D642">
        <f>C648</f>
        <v>72.33</v>
      </c>
      <c r="K642" t="s">
        <v>1301</v>
      </c>
      <c r="L642">
        <v>0</v>
      </c>
      <c r="M642">
        <f>L648</f>
        <v>0</v>
      </c>
      <c r="T642" t="s">
        <v>1299</v>
      </c>
      <c r="U642">
        <v>68.8</v>
      </c>
      <c r="V642">
        <f>U648</f>
        <v>79.040000000000006</v>
      </c>
      <c r="AC642" t="s">
        <v>1299</v>
      </c>
      <c r="AD642">
        <v>64.180000000000007</v>
      </c>
      <c r="AE642">
        <f>AD648</f>
        <v>84.56</v>
      </c>
      <c r="AL642" t="s">
        <v>130</v>
      </c>
      <c r="AN642">
        <f>AM648</f>
        <v>11.316000000000001</v>
      </c>
      <c r="AU642" t="s">
        <v>130</v>
      </c>
      <c r="AW642">
        <f>AV648</f>
        <v>8.1530000000000005</v>
      </c>
    </row>
    <row r="643" spans="2:49">
      <c r="B643" t="s">
        <v>215</v>
      </c>
      <c r="D643">
        <f>C651</f>
        <v>76.83</v>
      </c>
      <c r="K643" t="s">
        <v>215</v>
      </c>
      <c r="M643">
        <f>L651</f>
        <v>0</v>
      </c>
      <c r="T643" t="s">
        <v>215</v>
      </c>
      <c r="V643">
        <f>U651</f>
        <v>88.54</v>
      </c>
      <c r="AC643" t="s">
        <v>215</v>
      </c>
      <c r="AE643">
        <f>AD651</f>
        <v>78.959999999999994</v>
      </c>
      <c r="AL643" t="s">
        <v>1298</v>
      </c>
      <c r="AM643">
        <v>6.516</v>
      </c>
      <c r="AN643">
        <f>AM651</f>
        <v>64.010000000000005</v>
      </c>
      <c r="AU643" t="s">
        <v>1298</v>
      </c>
      <c r="AV643">
        <v>6.4320000000000004</v>
      </c>
      <c r="AW643">
        <f>AV651</f>
        <v>64.010000000000005</v>
      </c>
    </row>
    <row r="644" spans="2:49">
      <c r="B644" t="s">
        <v>1298</v>
      </c>
      <c r="C644">
        <v>122.42700000000001</v>
      </c>
      <c r="D644">
        <f>C654</f>
        <v>65.209999999999994</v>
      </c>
      <c r="K644" t="s">
        <v>1313</v>
      </c>
      <c r="M644">
        <f>L654</f>
        <v>0</v>
      </c>
      <c r="T644" t="s">
        <v>1298</v>
      </c>
      <c r="U644">
        <v>83.179000000000002</v>
      </c>
      <c r="V644">
        <f>U654</f>
        <v>68.41</v>
      </c>
      <c r="AC644" t="s">
        <v>1298</v>
      </c>
      <c r="AD644">
        <v>109.834</v>
      </c>
      <c r="AE644">
        <f>AD654</f>
        <v>64.56</v>
      </c>
      <c r="AL644" t="s">
        <v>1299</v>
      </c>
      <c r="AM644">
        <v>6.39</v>
      </c>
      <c r="AN644">
        <f>AM654</f>
        <v>0.02</v>
      </c>
      <c r="AU644" t="s">
        <v>1299</v>
      </c>
      <c r="AV644">
        <v>6.42</v>
      </c>
      <c r="AW644">
        <f>AV654</f>
        <v>0.26</v>
      </c>
    </row>
    <row r="645" spans="2:49">
      <c r="B645" t="s">
        <v>1299</v>
      </c>
      <c r="C645">
        <v>72.040000000000006</v>
      </c>
      <c r="D645">
        <f>C657</f>
        <v>71.150000000000006</v>
      </c>
      <c r="K645" t="s">
        <v>1301</v>
      </c>
      <c r="L645">
        <v>0</v>
      </c>
      <c r="M645">
        <f>L657</f>
        <v>0</v>
      </c>
      <c r="T645" t="s">
        <v>1299</v>
      </c>
      <c r="U645">
        <v>79.819999999999993</v>
      </c>
      <c r="V645">
        <f>U657</f>
        <v>76.92</v>
      </c>
      <c r="AC645" t="s">
        <v>1299</v>
      </c>
      <c r="AD645">
        <v>73.349999999999994</v>
      </c>
      <c r="AE645">
        <f>AD657</f>
        <v>72.23</v>
      </c>
      <c r="AL645" t="s">
        <v>1321</v>
      </c>
      <c r="AM645">
        <v>64.010999999999996</v>
      </c>
      <c r="AN645">
        <f>AM657</f>
        <v>0</v>
      </c>
      <c r="AU645" t="s">
        <v>1321</v>
      </c>
      <c r="AV645">
        <v>64.356999999999999</v>
      </c>
      <c r="AW645">
        <f>AV657</f>
        <v>0</v>
      </c>
    </row>
    <row r="646" spans="2:49">
      <c r="B646" t="s">
        <v>216</v>
      </c>
      <c r="D646">
        <f>C660</f>
        <v>71.98</v>
      </c>
      <c r="K646" t="s">
        <v>216</v>
      </c>
      <c r="M646">
        <f>L660</f>
        <v>0</v>
      </c>
      <c r="T646" t="s">
        <v>216</v>
      </c>
      <c r="V646">
        <f>U660</f>
        <v>77.680000000000007</v>
      </c>
      <c r="AC646" t="s">
        <v>216</v>
      </c>
      <c r="AE646">
        <f>AD660</f>
        <v>73.260000000000005</v>
      </c>
      <c r="AL646" t="s">
        <v>1322</v>
      </c>
      <c r="AM646">
        <v>64.010000000000005</v>
      </c>
      <c r="AN646">
        <f>AM660</f>
        <v>68.227000000000004</v>
      </c>
      <c r="AU646" t="s">
        <v>1322</v>
      </c>
      <c r="AV646">
        <v>64.010000000000005</v>
      </c>
      <c r="AW646">
        <f>AV660</f>
        <v>1E-3</v>
      </c>
    </row>
    <row r="647" spans="2:49">
      <c r="B647" t="s">
        <v>1298</v>
      </c>
      <c r="C647">
        <v>74.186000000000007</v>
      </c>
      <c r="D647">
        <f>C663</f>
        <v>71.86</v>
      </c>
      <c r="K647" t="s">
        <v>1313</v>
      </c>
      <c r="M647">
        <f>L663</f>
        <v>0</v>
      </c>
      <c r="T647" t="s">
        <v>1298</v>
      </c>
      <c r="U647">
        <v>82.457999999999998</v>
      </c>
      <c r="V647">
        <f>U663</f>
        <v>78.81</v>
      </c>
      <c r="AC647" t="s">
        <v>1298</v>
      </c>
      <c r="AD647">
        <v>128.20099999999999</v>
      </c>
      <c r="AE647">
        <f>AD663</f>
        <v>73.09</v>
      </c>
      <c r="AL647" t="s">
        <v>131</v>
      </c>
      <c r="AN647">
        <f>AM663</f>
        <v>1.911</v>
      </c>
      <c r="AU647" t="s">
        <v>131</v>
      </c>
      <c r="AW647">
        <f>AV663</f>
        <v>2E-3</v>
      </c>
    </row>
    <row r="648" spans="2:49">
      <c r="B648" t="s">
        <v>1299</v>
      </c>
      <c r="C648">
        <v>72.33</v>
      </c>
      <c r="D648">
        <f>C666</f>
        <v>72.099999999999994</v>
      </c>
      <c r="K648" t="s">
        <v>1301</v>
      </c>
      <c r="L648">
        <v>0</v>
      </c>
      <c r="M648">
        <f>L666</f>
        <v>0</v>
      </c>
      <c r="T648" t="s">
        <v>1299</v>
      </c>
      <c r="U648">
        <v>79.040000000000006</v>
      </c>
      <c r="V648">
        <f>U666</f>
        <v>124.86</v>
      </c>
      <c r="AC648" t="s">
        <v>1299</v>
      </c>
      <c r="AD648">
        <v>84.56</v>
      </c>
      <c r="AE648">
        <f>AD666</f>
        <v>72.73</v>
      </c>
      <c r="AL648" t="s">
        <v>1298</v>
      </c>
      <c r="AM648">
        <v>11.316000000000001</v>
      </c>
      <c r="AN648">
        <f>AM666</f>
        <v>0.22</v>
      </c>
      <c r="AU648" t="s">
        <v>1298</v>
      </c>
      <c r="AV648">
        <v>8.1530000000000005</v>
      </c>
      <c r="AW648">
        <f>AV666</f>
        <v>0</v>
      </c>
    </row>
    <row r="649" spans="2:49">
      <c r="B649" t="s">
        <v>217</v>
      </c>
      <c r="K649" t="s">
        <v>217</v>
      </c>
      <c r="T649" t="s">
        <v>217</v>
      </c>
      <c r="AC649" t="s">
        <v>217</v>
      </c>
      <c r="AL649" t="s">
        <v>1299</v>
      </c>
      <c r="AM649">
        <v>9.2899999999999991</v>
      </c>
      <c r="AU649" t="s">
        <v>1299</v>
      </c>
      <c r="AV649">
        <v>8.1199999999999992</v>
      </c>
    </row>
    <row r="650" spans="2:49">
      <c r="B650" t="s">
        <v>1298</v>
      </c>
      <c r="C650">
        <v>87.528000000000006</v>
      </c>
      <c r="K650" t="s">
        <v>1313</v>
      </c>
      <c r="T650" t="s">
        <v>1298</v>
      </c>
      <c r="U650">
        <v>89.043000000000006</v>
      </c>
      <c r="AC650" t="s">
        <v>1298</v>
      </c>
      <c r="AD650">
        <v>155.059</v>
      </c>
      <c r="AL650" t="s">
        <v>1321</v>
      </c>
      <c r="AM650">
        <v>79.162999999999997</v>
      </c>
      <c r="AU650" t="s">
        <v>1321</v>
      </c>
      <c r="AV650">
        <v>64.147000000000006</v>
      </c>
    </row>
    <row r="651" spans="2:49">
      <c r="B651" t="s">
        <v>1299</v>
      </c>
      <c r="C651">
        <v>76.83</v>
      </c>
      <c r="K651" t="s">
        <v>1301</v>
      </c>
      <c r="L651">
        <v>0</v>
      </c>
      <c r="T651" t="s">
        <v>1299</v>
      </c>
      <c r="U651">
        <v>88.54</v>
      </c>
      <c r="AC651" t="s">
        <v>1299</v>
      </c>
      <c r="AD651">
        <v>78.959999999999994</v>
      </c>
      <c r="AL651" t="s">
        <v>1322</v>
      </c>
      <c r="AM651">
        <v>64.010000000000005</v>
      </c>
      <c r="AU651" t="s">
        <v>1322</v>
      </c>
      <c r="AV651">
        <v>64.010000000000005</v>
      </c>
    </row>
    <row r="652" spans="2:49">
      <c r="B652" t="s">
        <v>218</v>
      </c>
      <c r="K652" t="s">
        <v>218</v>
      </c>
      <c r="T652" t="s">
        <v>218</v>
      </c>
      <c r="AC652" t="s">
        <v>218</v>
      </c>
      <c r="AL652" t="s">
        <v>132</v>
      </c>
      <c r="AU652" t="s">
        <v>132</v>
      </c>
    </row>
    <row r="653" spans="2:49">
      <c r="B653" t="s">
        <v>1298</v>
      </c>
      <c r="C653">
        <v>66.602999999999994</v>
      </c>
      <c r="K653" t="s">
        <v>1313</v>
      </c>
      <c r="T653" t="s">
        <v>1298</v>
      </c>
      <c r="U653">
        <v>68.581999999999994</v>
      </c>
      <c r="AC653" t="s">
        <v>1298</v>
      </c>
      <c r="AD653">
        <v>130.65199999999999</v>
      </c>
      <c r="AL653" t="s">
        <v>1298</v>
      </c>
      <c r="AM653">
        <v>2.0419999999999998</v>
      </c>
      <c r="AU653" t="s">
        <v>1298</v>
      </c>
      <c r="AV653">
        <v>0.27400000000000002</v>
      </c>
    </row>
    <row r="654" spans="2:49">
      <c r="B654" t="s">
        <v>1299</v>
      </c>
      <c r="C654">
        <v>65.209999999999994</v>
      </c>
      <c r="K654" t="s">
        <v>1301</v>
      </c>
      <c r="L654">
        <v>0</v>
      </c>
      <c r="T654" t="s">
        <v>1299</v>
      </c>
      <c r="U654">
        <v>68.41</v>
      </c>
      <c r="AC654" t="s">
        <v>1299</v>
      </c>
      <c r="AD654">
        <v>64.56</v>
      </c>
      <c r="AL654" t="s">
        <v>1299</v>
      </c>
      <c r="AM654">
        <v>0.02</v>
      </c>
      <c r="AU654" t="s">
        <v>1299</v>
      </c>
      <c r="AV654">
        <v>0.26</v>
      </c>
    </row>
    <row r="655" spans="2:49">
      <c r="B655" t="s">
        <v>219</v>
      </c>
      <c r="K655" t="s">
        <v>219</v>
      </c>
      <c r="T655" t="s">
        <v>219</v>
      </c>
      <c r="AC655" t="s">
        <v>219</v>
      </c>
      <c r="AL655" t="s">
        <v>1321</v>
      </c>
      <c r="AM655">
        <v>0.24399999999999999</v>
      </c>
      <c r="AU655" t="s">
        <v>1321</v>
      </c>
      <c r="AV655">
        <v>64.492000000000004</v>
      </c>
    </row>
    <row r="656" spans="2:49">
      <c r="B656" t="s">
        <v>1298</v>
      </c>
      <c r="C656">
        <v>74.266000000000005</v>
      </c>
      <c r="K656" t="s">
        <v>1313</v>
      </c>
      <c r="T656" t="s">
        <v>1298</v>
      </c>
      <c r="U656">
        <v>77.328999999999994</v>
      </c>
      <c r="AC656" t="s">
        <v>1298</v>
      </c>
      <c r="AD656">
        <v>145.273</v>
      </c>
      <c r="AL656" t="s">
        <v>1322</v>
      </c>
      <c r="AM656">
        <v>0.24</v>
      </c>
      <c r="AU656" t="s">
        <v>1322</v>
      </c>
      <c r="AV656">
        <v>64.33</v>
      </c>
    </row>
    <row r="657" spans="2:55">
      <c r="B657" t="s">
        <v>1299</v>
      </c>
      <c r="C657">
        <v>71.150000000000006</v>
      </c>
      <c r="K657" t="s">
        <v>1301</v>
      </c>
      <c r="L657">
        <v>0</v>
      </c>
      <c r="T657" t="s">
        <v>1299</v>
      </c>
      <c r="U657">
        <v>76.92</v>
      </c>
      <c r="AC657" t="s">
        <v>1299</v>
      </c>
      <c r="AD657">
        <v>72.23</v>
      </c>
      <c r="AL657" t="s">
        <v>133</v>
      </c>
      <c r="AU657" t="s">
        <v>133</v>
      </c>
    </row>
    <row r="658" spans="2:55">
      <c r="B658" t="s">
        <v>220</v>
      </c>
      <c r="K658" t="s">
        <v>220</v>
      </c>
      <c r="T658" t="s">
        <v>220</v>
      </c>
      <c r="AC658" t="s">
        <v>220</v>
      </c>
      <c r="AL658" t="s">
        <v>1298</v>
      </c>
      <c r="AM658">
        <v>8.91</v>
      </c>
      <c r="AU658" t="s">
        <v>1298</v>
      </c>
      <c r="AV658">
        <v>2E-3</v>
      </c>
    </row>
    <row r="659" spans="2:55">
      <c r="B659" t="s">
        <v>1298</v>
      </c>
      <c r="C659">
        <v>72.218999999999994</v>
      </c>
      <c r="K659" t="s">
        <v>1313</v>
      </c>
      <c r="T659" t="s">
        <v>1298</v>
      </c>
      <c r="U659">
        <v>80.034999999999997</v>
      </c>
      <c r="AC659" t="s">
        <v>1298</v>
      </c>
      <c r="AD659">
        <v>147.40600000000001</v>
      </c>
      <c r="AL659" t="s">
        <v>1299</v>
      </c>
      <c r="AM659">
        <v>8.89</v>
      </c>
      <c r="AU659" t="s">
        <v>1299</v>
      </c>
      <c r="AV659">
        <v>0</v>
      </c>
    </row>
    <row r="660" spans="2:55">
      <c r="B660" t="s">
        <v>1299</v>
      </c>
      <c r="C660">
        <v>71.98</v>
      </c>
      <c r="K660" t="s">
        <v>1301</v>
      </c>
      <c r="L660">
        <v>0</v>
      </c>
      <c r="T660" t="s">
        <v>1299</v>
      </c>
      <c r="U660">
        <v>77.680000000000007</v>
      </c>
      <c r="AC660" t="s">
        <v>1299</v>
      </c>
      <c r="AD660">
        <v>73.260000000000005</v>
      </c>
      <c r="AL660" t="s">
        <v>1321</v>
      </c>
      <c r="AM660">
        <v>68.227000000000004</v>
      </c>
      <c r="AU660" t="s">
        <v>1321</v>
      </c>
      <c r="AV660">
        <v>1E-3</v>
      </c>
    </row>
    <row r="661" spans="2:55">
      <c r="B661" t="s">
        <v>221</v>
      </c>
      <c r="K661" t="s">
        <v>221</v>
      </c>
      <c r="T661" t="s">
        <v>221</v>
      </c>
      <c r="AC661" t="s">
        <v>221</v>
      </c>
      <c r="AL661" t="s">
        <v>1322</v>
      </c>
      <c r="AM661">
        <v>64.010000000000005</v>
      </c>
      <c r="AU661" t="s">
        <v>1322</v>
      </c>
      <c r="AV661">
        <v>0</v>
      </c>
    </row>
    <row r="662" spans="2:55">
      <c r="B662" t="s">
        <v>1298</v>
      </c>
      <c r="C662">
        <v>72.837999999999994</v>
      </c>
      <c r="K662" t="s">
        <v>1313</v>
      </c>
      <c r="T662" t="s">
        <v>1298</v>
      </c>
      <c r="U662">
        <v>83.792000000000002</v>
      </c>
      <c r="AC662" t="s">
        <v>1298</v>
      </c>
      <c r="AD662">
        <v>147.38399999999999</v>
      </c>
      <c r="AL662" t="s">
        <v>134</v>
      </c>
      <c r="AU662" t="s">
        <v>134</v>
      </c>
    </row>
    <row r="663" spans="2:55">
      <c r="B663" t="s">
        <v>1299</v>
      </c>
      <c r="C663">
        <v>71.86</v>
      </c>
      <c r="K663" t="s">
        <v>1301</v>
      </c>
      <c r="L663">
        <v>0</v>
      </c>
      <c r="T663" t="s">
        <v>1299</v>
      </c>
      <c r="U663">
        <v>78.81</v>
      </c>
      <c r="AC663" t="s">
        <v>1299</v>
      </c>
      <c r="AD663">
        <v>73.09</v>
      </c>
      <c r="AL663" t="s">
        <v>1298</v>
      </c>
      <c r="AM663">
        <v>1.911</v>
      </c>
      <c r="AU663" t="s">
        <v>1298</v>
      </c>
      <c r="AV663">
        <v>2E-3</v>
      </c>
    </row>
    <row r="664" spans="2:55">
      <c r="B664" t="s">
        <v>222</v>
      </c>
      <c r="K664" t="s">
        <v>222</v>
      </c>
      <c r="T664" t="s">
        <v>222</v>
      </c>
      <c r="AC664" t="s">
        <v>222</v>
      </c>
      <c r="AL664" t="s">
        <v>1299</v>
      </c>
      <c r="AM664">
        <v>0.01</v>
      </c>
      <c r="AU664" t="s">
        <v>1299</v>
      </c>
      <c r="AV664">
        <v>0</v>
      </c>
    </row>
    <row r="665" spans="2:55">
      <c r="B665" t="s">
        <v>1298</v>
      </c>
      <c r="C665">
        <v>74.406999999999996</v>
      </c>
      <c r="K665" t="s">
        <v>1313</v>
      </c>
      <c r="T665" t="s">
        <v>1298</v>
      </c>
      <c r="U665">
        <v>129.52699999999999</v>
      </c>
      <c r="AC665" t="s">
        <v>1298</v>
      </c>
      <c r="AD665">
        <v>145.779</v>
      </c>
      <c r="AL665" t="s">
        <v>1321</v>
      </c>
      <c r="AM665">
        <v>0.217</v>
      </c>
      <c r="AU665" t="s">
        <v>1321</v>
      </c>
      <c r="AV665">
        <v>1E-3</v>
      </c>
    </row>
    <row r="666" spans="2:55">
      <c r="B666" t="s">
        <v>1299</v>
      </c>
      <c r="C666">
        <v>72.099999999999994</v>
      </c>
      <c r="K666" t="s">
        <v>1301</v>
      </c>
      <c r="L666">
        <v>0</v>
      </c>
      <c r="T666" t="s">
        <v>1299</v>
      </c>
      <c r="U666">
        <v>124.86</v>
      </c>
      <c r="AC666" t="s">
        <v>1299</v>
      </c>
      <c r="AD666">
        <v>72.73</v>
      </c>
      <c r="AL666" t="s">
        <v>1322</v>
      </c>
      <c r="AM666">
        <v>0.22</v>
      </c>
      <c r="AU666" t="s">
        <v>1322</v>
      </c>
      <c r="AV666">
        <v>0</v>
      </c>
    </row>
    <row r="667" spans="2:55">
      <c r="B667" t="s">
        <v>223</v>
      </c>
      <c r="K667" t="s">
        <v>223</v>
      </c>
      <c r="T667" t="s">
        <v>223</v>
      </c>
      <c r="AC667" t="s">
        <v>223</v>
      </c>
      <c r="AL667" t="s">
        <v>135</v>
      </c>
      <c r="AU667" t="s">
        <v>135</v>
      </c>
    </row>
    <row r="668" spans="2:55">
      <c r="B668" t="s">
        <v>1298</v>
      </c>
      <c r="C668">
        <v>70.069999999999993</v>
      </c>
      <c r="E668">
        <f>MIN(C669,C672,C675,C678,C681,C684,C687,C690,C693,C696)</f>
        <v>62.09</v>
      </c>
      <c r="F668">
        <f>QUARTILE(D669:D678,1)</f>
        <v>69.982500000000002</v>
      </c>
      <c r="G668">
        <f>MEDIAN(C669,C672,C675,C678,C681,C684,C687,C690,C693,C696)</f>
        <v>73.335000000000008</v>
      </c>
      <c r="H668">
        <f>QUARTILE(D669:D678,3)</f>
        <v>75.482500000000002</v>
      </c>
      <c r="I668">
        <f>MAX(C669,C672,C675,C678,C681,C684,C687,C690,C693,C696)</f>
        <v>124.86</v>
      </c>
      <c r="J668">
        <f>SUMIF(D669:D678,"&lt;64",D669:D678)/COUNTIF(D669:D678,"&lt;64")</f>
        <v>62.09</v>
      </c>
      <c r="K668" t="s">
        <v>1313</v>
      </c>
      <c r="N668">
        <f>MIN(L669,L672,L675,L678,L681,L684,L687,L690,L693,L696)</f>
        <v>0</v>
      </c>
      <c r="O668">
        <f>QUARTILE(M669:M678,1)</f>
        <v>0</v>
      </c>
      <c r="P668">
        <f>MEDIAN(L669,L672,L675,L678,L681,L684,L687,L690,L693,L696)</f>
        <v>0</v>
      </c>
      <c r="Q668">
        <f>QUARTILE(M669:M678,3)</f>
        <v>0</v>
      </c>
      <c r="R668">
        <f>MAX(L669,L672,L675,L678,L681,L684,L687,L690,L693,L696)</f>
        <v>0</v>
      </c>
      <c r="S668" t="e">
        <f>SUM(M669:M678)/COUNTIF(M669:M678,"&gt;0")</f>
        <v>#DIV/0!</v>
      </c>
      <c r="T668" t="s">
        <v>1298</v>
      </c>
      <c r="U668">
        <v>111.765</v>
      </c>
      <c r="W668">
        <f>MIN(U669,U672,U675,U678,U681,U684,U687,U690,U693,U696)</f>
        <v>65.2</v>
      </c>
      <c r="X668">
        <f>QUARTILE(V669:V678,1)</f>
        <v>77.647499999999994</v>
      </c>
      <c r="Y668">
        <f>MEDIAN(U669,U672,U675,U678,U681,U684,U687,U690,U693,U696)</f>
        <v>82.484999999999999</v>
      </c>
      <c r="Z668">
        <f>QUARTILE(V669:V678,3)</f>
        <v>89.857500000000002</v>
      </c>
      <c r="AA668">
        <f>MAX(U669,U672,U675,U678,U681,U684,U687,U690,U693,U696)</f>
        <v>111.34</v>
      </c>
      <c r="AB668" t="e">
        <f>SUMIF(V669:V678,"&lt;64",V669:V678)/COUNTIF(V669:V678,"&lt;64")</f>
        <v>#DIV/0!</v>
      </c>
      <c r="AC668" t="s">
        <v>1298</v>
      </c>
      <c r="AD668">
        <v>146.803</v>
      </c>
      <c r="AF668">
        <f>MIN(AD669,AD672,AD675,AD678,AD681,AD684,AD687,AD690,AD693,AD696)</f>
        <v>63.67</v>
      </c>
      <c r="AG668">
        <f>QUARTILE(AE669:AE678,1)</f>
        <v>72.95</v>
      </c>
      <c r="AH668">
        <f>MEDIAN(AD669,AD672,AD675,AD678,AD681,AD684,AD687,AD690,AD693,AD696)</f>
        <v>76.665000000000006</v>
      </c>
      <c r="AI668">
        <f>QUARTILE(AE669:AE678,3)</f>
        <v>80.36</v>
      </c>
      <c r="AJ668">
        <f>MAX(AD669,AD672,AD675,AD678,AD681,AD684,AD687,AD690,AD693,AD696)</f>
        <v>91.13</v>
      </c>
      <c r="AK668">
        <f>SUMIF(AE669:AE678,"&lt;64",AE669:AE678)/COUNTIF(AE669:AE678,"&lt;64")</f>
        <v>63.67</v>
      </c>
      <c r="AL668" t="s">
        <v>1298</v>
      </c>
      <c r="AM668">
        <v>1.7000000000000001E-2</v>
      </c>
      <c r="AO668">
        <f>MIN(AM669,AM672,AM675,AM678,AM681,AM684,AM687,AM690,AM693,AM696)</f>
        <v>0.01</v>
      </c>
      <c r="AP668">
        <f>QUARTILE(AN669:AN678,1)</f>
        <v>0.01</v>
      </c>
      <c r="AQ668">
        <f>MEDIAN(AM669,AM672,AM675,AM678,AM681,AM684,AM687,AM690,AM693,AM696)</f>
        <v>3.6294999999999997</v>
      </c>
      <c r="AR668">
        <f>QUARTILE(AN669:AN678,3)</f>
        <v>7.9730000000000008</v>
      </c>
      <c r="AS668">
        <f>MAX(AM669,AM672,AM675,AM678,AM681,AM684,AM687,AM690,AM693,AM696)</f>
        <v>64.010000000000005</v>
      </c>
      <c r="AT668">
        <f>SUMIF(AN669:AN678,"&lt;64",AN669:AN678)/COUNTIF(AN669:AN678,"&lt;64")</f>
        <v>1.9741249999999999</v>
      </c>
      <c r="AU668" t="s">
        <v>1298</v>
      </c>
      <c r="AV668">
        <v>0.186</v>
      </c>
      <c r="AX668">
        <f>MIN(AV669,AV672,AV675,AV678,AV681,AV684,AV687,AV690,AV693,AV696)</f>
        <v>0</v>
      </c>
      <c r="AY668">
        <f>QUARTILE(AW669:AW678,1)</f>
        <v>5.0000000000000001E-4</v>
      </c>
      <c r="AZ668">
        <f>MEDIAN(AV669,AV672,AV675,AV678,AV681,AV684,AV687,AV690,AV693,AV696)</f>
        <v>3.6124999999999998</v>
      </c>
      <c r="BA668">
        <f>QUARTILE(AW669:AW678,3)</f>
        <v>9.6312499999999996</v>
      </c>
      <c r="BB668">
        <f>MAX(AV669,AV672,AV675,AV678,AV681,AV684,AV687,AV690,AV693,AV696)</f>
        <v>64.084999999999994</v>
      </c>
      <c r="BC668">
        <f>SUMIF(AW669:AW678,"&lt;64",AW669:AW678)/COUNTIF(AW669:AW678,"&lt;64")</f>
        <v>2.215125</v>
      </c>
    </row>
    <row r="669" spans="2:55">
      <c r="B669" t="s">
        <v>1299</v>
      </c>
      <c r="C669">
        <v>69.680000000000007</v>
      </c>
      <c r="D669">
        <f>C669</f>
        <v>69.680000000000007</v>
      </c>
      <c r="K669" t="s">
        <v>1301</v>
      </c>
      <c r="L669">
        <v>0</v>
      </c>
      <c r="M669">
        <f>L669</f>
        <v>0</v>
      </c>
      <c r="T669" t="s">
        <v>1299</v>
      </c>
      <c r="U669">
        <v>111.34</v>
      </c>
      <c r="V669">
        <f>U669</f>
        <v>111.34</v>
      </c>
      <c r="AC669" t="s">
        <v>1299</v>
      </c>
      <c r="AD669">
        <v>73.099999999999994</v>
      </c>
      <c r="AE669">
        <f>AD669</f>
        <v>73.099999999999994</v>
      </c>
      <c r="AL669" t="s">
        <v>1299</v>
      </c>
      <c r="AM669">
        <v>0.01</v>
      </c>
      <c r="AN669">
        <f>AM669</f>
        <v>0.01</v>
      </c>
      <c r="AU669" t="s">
        <v>1299</v>
      </c>
      <c r="AV669">
        <v>0.17</v>
      </c>
      <c r="AW669">
        <f>AV669</f>
        <v>0.17</v>
      </c>
    </row>
    <row r="670" spans="2:55">
      <c r="B670" t="s">
        <v>224</v>
      </c>
      <c r="D670">
        <f>C672</f>
        <v>71.81</v>
      </c>
      <c r="K670" t="s">
        <v>224</v>
      </c>
      <c r="M670">
        <f>L672</f>
        <v>0</v>
      </c>
      <c r="T670" t="s">
        <v>224</v>
      </c>
      <c r="V670">
        <f>U672</f>
        <v>78.63</v>
      </c>
      <c r="AC670" t="s">
        <v>224</v>
      </c>
      <c r="AE670">
        <f>AD672</f>
        <v>72.900000000000006</v>
      </c>
      <c r="AL670" t="s">
        <v>1321</v>
      </c>
      <c r="AM670">
        <v>0.2</v>
      </c>
      <c r="AN670">
        <f>AM672</f>
        <v>0</v>
      </c>
      <c r="AU670" t="s">
        <v>1321</v>
      </c>
      <c r="AV670">
        <v>68.180999999999997</v>
      </c>
      <c r="AW670">
        <f>AV672</f>
        <v>0</v>
      </c>
    </row>
    <row r="671" spans="2:55">
      <c r="B671" t="s">
        <v>1298</v>
      </c>
      <c r="C671">
        <v>72.078999999999994</v>
      </c>
      <c r="D671">
        <f>C675</f>
        <v>62.09</v>
      </c>
      <c r="K671" t="s">
        <v>1313</v>
      </c>
      <c r="M671">
        <f>L675</f>
        <v>0</v>
      </c>
      <c r="T671" t="s">
        <v>1298</v>
      </c>
      <c r="U671">
        <v>78.894999999999996</v>
      </c>
      <c r="V671">
        <f>U675</f>
        <v>67.989999999999995</v>
      </c>
      <c r="AC671" t="s">
        <v>1298</v>
      </c>
      <c r="AD671">
        <v>146.97800000000001</v>
      </c>
      <c r="AE671">
        <f>AD675</f>
        <v>63.67</v>
      </c>
      <c r="AL671" t="s">
        <v>1322</v>
      </c>
      <c r="AM671">
        <v>0.2</v>
      </c>
      <c r="AN671">
        <f>AM675</f>
        <v>0.26700000000000002</v>
      </c>
      <c r="AU671" t="s">
        <v>1322</v>
      </c>
      <c r="AV671">
        <v>68.099999999999994</v>
      </c>
      <c r="AW671">
        <f>AV675</f>
        <v>64.084999999999994</v>
      </c>
    </row>
    <row r="672" spans="2:55">
      <c r="B672" t="s">
        <v>1299</v>
      </c>
      <c r="C672">
        <v>71.81</v>
      </c>
      <c r="D672">
        <f>C678</f>
        <v>76.959999999999994</v>
      </c>
      <c r="K672" t="s">
        <v>1301</v>
      </c>
      <c r="L672">
        <v>0</v>
      </c>
      <c r="M672">
        <f>L678</f>
        <v>0</v>
      </c>
      <c r="T672" t="s">
        <v>1299</v>
      </c>
      <c r="U672">
        <v>78.63</v>
      </c>
      <c r="V672">
        <f>U678</f>
        <v>90.84</v>
      </c>
      <c r="AC672" t="s">
        <v>1299</v>
      </c>
      <c r="AD672">
        <v>72.900000000000006</v>
      </c>
      <c r="AE672">
        <f>AD678</f>
        <v>78.180000000000007</v>
      </c>
      <c r="AL672" t="s">
        <v>136</v>
      </c>
      <c r="AN672">
        <f>AM678</f>
        <v>8.3000000000000007</v>
      </c>
      <c r="AU672" t="s">
        <v>136</v>
      </c>
      <c r="AW672">
        <f>AV678</f>
        <v>2E-3</v>
      </c>
    </row>
    <row r="673" spans="2:49">
      <c r="B673" t="s">
        <v>225</v>
      </c>
      <c r="D673">
        <f>C681</f>
        <v>75.59</v>
      </c>
      <c r="K673" t="s">
        <v>225</v>
      </c>
      <c r="M673">
        <f>L681</f>
        <v>0</v>
      </c>
      <c r="T673" t="s">
        <v>225</v>
      </c>
      <c r="V673">
        <f>U681</f>
        <v>99.7</v>
      </c>
      <c r="AC673" t="s">
        <v>225</v>
      </c>
      <c r="AE673">
        <f>AD681</f>
        <v>81.66</v>
      </c>
      <c r="AL673" t="s">
        <v>1298</v>
      </c>
      <c r="AM673">
        <v>2.1999999999999999E-2</v>
      </c>
      <c r="AN673">
        <f>AM681</f>
        <v>64.010000000000005</v>
      </c>
      <c r="AU673" t="s">
        <v>1298</v>
      </c>
      <c r="AV673">
        <v>3.827</v>
      </c>
      <c r="AW673">
        <f>AV681</f>
        <v>0</v>
      </c>
    </row>
    <row r="674" spans="2:49">
      <c r="B674" t="s">
        <v>1298</v>
      </c>
      <c r="C674">
        <v>64.991</v>
      </c>
      <c r="D674">
        <f>C684</f>
        <v>64.86</v>
      </c>
      <c r="K674" t="s">
        <v>1313</v>
      </c>
      <c r="M674">
        <f>L684</f>
        <v>0</v>
      </c>
      <c r="T674" t="s">
        <v>1298</v>
      </c>
      <c r="U674">
        <v>80.465999999999994</v>
      </c>
      <c r="V674">
        <f>U684</f>
        <v>65.2</v>
      </c>
      <c r="AC674" t="s">
        <v>1298</v>
      </c>
      <c r="AD674">
        <v>127.498</v>
      </c>
      <c r="AE674">
        <f>AD684</f>
        <v>64.06</v>
      </c>
      <c r="AL674" t="s">
        <v>1299</v>
      </c>
      <c r="AM674">
        <v>0.01</v>
      </c>
      <c r="AN674">
        <f>AM684</f>
        <v>0.01</v>
      </c>
      <c r="AU674" t="s">
        <v>1299</v>
      </c>
      <c r="AV674">
        <v>3.82</v>
      </c>
      <c r="AW674">
        <f>AV684</f>
        <v>10.49</v>
      </c>
    </row>
    <row r="675" spans="2:49">
      <c r="B675" t="s">
        <v>1299</v>
      </c>
      <c r="C675">
        <v>62.09</v>
      </c>
      <c r="D675">
        <f>C687</f>
        <v>70.89</v>
      </c>
      <c r="K675" t="s">
        <v>1301</v>
      </c>
      <c r="L675">
        <v>0</v>
      </c>
      <c r="M675">
        <f>L687</f>
        <v>0</v>
      </c>
      <c r="T675" t="s">
        <v>1299</v>
      </c>
      <c r="U675">
        <v>67.989999999999995</v>
      </c>
      <c r="V675">
        <f>U687</f>
        <v>77.319999999999993</v>
      </c>
      <c r="AC675" t="s">
        <v>1299</v>
      </c>
      <c r="AD675">
        <v>63.67</v>
      </c>
      <c r="AE675">
        <f>AD687</f>
        <v>91.13</v>
      </c>
      <c r="AL675" t="s">
        <v>1321</v>
      </c>
      <c r="AM675">
        <v>0.26700000000000002</v>
      </c>
      <c r="AN675">
        <f>AM687</f>
        <v>0</v>
      </c>
      <c r="AU675" t="s">
        <v>1321</v>
      </c>
      <c r="AV675">
        <v>64.084999999999994</v>
      </c>
      <c r="AW675">
        <f>AV687</f>
        <v>0</v>
      </c>
    </row>
    <row r="676" spans="2:49">
      <c r="B676" t="s">
        <v>226</v>
      </c>
      <c r="D676">
        <f>C690</f>
        <v>75.16</v>
      </c>
      <c r="K676" t="s">
        <v>226</v>
      </c>
      <c r="M676">
        <f>L690</f>
        <v>0</v>
      </c>
      <c r="T676" t="s">
        <v>226</v>
      </c>
      <c r="V676">
        <f>U690</f>
        <v>86.91</v>
      </c>
      <c r="AC676" t="s">
        <v>226</v>
      </c>
      <c r="AE676">
        <f>AD690</f>
        <v>80.95</v>
      </c>
      <c r="AL676" t="s">
        <v>1322</v>
      </c>
      <c r="AM676">
        <v>0.27</v>
      </c>
      <c r="AN676">
        <f>AM690</f>
        <v>0.214</v>
      </c>
      <c r="AU676" t="s">
        <v>1322</v>
      </c>
      <c r="AV676">
        <v>64.010000000000005</v>
      </c>
      <c r="AW676">
        <f>AV690</f>
        <v>4.0000000000000001E-3</v>
      </c>
    </row>
    <row r="677" spans="2:49">
      <c r="B677" t="s">
        <v>1298</v>
      </c>
      <c r="C677">
        <v>77.903999999999996</v>
      </c>
      <c r="D677">
        <f>C693</f>
        <v>124.86</v>
      </c>
      <c r="K677" t="s">
        <v>1313</v>
      </c>
      <c r="M677">
        <f>L693</f>
        <v>0</v>
      </c>
      <c r="T677" t="s">
        <v>1298</v>
      </c>
      <c r="U677">
        <v>91.673000000000002</v>
      </c>
      <c r="V677">
        <f>U693</f>
        <v>79.47</v>
      </c>
      <c r="AC677" t="s">
        <v>1298</v>
      </c>
      <c r="AD677">
        <v>156.85599999999999</v>
      </c>
      <c r="AE677">
        <f>AD693</f>
        <v>78.59</v>
      </c>
      <c r="AL677" t="s">
        <v>137</v>
      </c>
      <c r="AN677">
        <f>AM693</f>
        <v>6.992</v>
      </c>
      <c r="AU677" t="s">
        <v>137</v>
      </c>
      <c r="AW677">
        <f>AV693</f>
        <v>7.0549999999999997</v>
      </c>
    </row>
    <row r="678" spans="2:49">
      <c r="B678" t="s">
        <v>1299</v>
      </c>
      <c r="C678">
        <v>76.959999999999994</v>
      </c>
      <c r="D678">
        <f>C696</f>
        <v>74.86</v>
      </c>
      <c r="K678" t="s">
        <v>1301</v>
      </c>
      <c r="L678">
        <v>0</v>
      </c>
      <c r="M678">
        <f>L696</f>
        <v>0</v>
      </c>
      <c r="T678" t="s">
        <v>1299</v>
      </c>
      <c r="U678">
        <v>90.84</v>
      </c>
      <c r="V678">
        <f>U696</f>
        <v>85.5</v>
      </c>
      <c r="AC678" t="s">
        <v>1299</v>
      </c>
      <c r="AD678">
        <v>78.180000000000007</v>
      </c>
      <c r="AE678">
        <f>AD696</f>
        <v>75.150000000000006</v>
      </c>
      <c r="AL678" t="s">
        <v>1298</v>
      </c>
      <c r="AM678">
        <v>8.3000000000000007</v>
      </c>
      <c r="AN678">
        <f>AM696</f>
        <v>64.010000000000005</v>
      </c>
      <c r="AU678" t="s">
        <v>1298</v>
      </c>
      <c r="AV678">
        <v>2E-3</v>
      </c>
      <c r="AW678">
        <f>AV696</f>
        <v>64.010000000000005</v>
      </c>
    </row>
    <row r="679" spans="2:49">
      <c r="B679" t="s">
        <v>227</v>
      </c>
      <c r="K679" t="s">
        <v>227</v>
      </c>
      <c r="T679" t="s">
        <v>227</v>
      </c>
      <c r="AC679" t="s">
        <v>227</v>
      </c>
      <c r="AL679" t="s">
        <v>1299</v>
      </c>
      <c r="AM679">
        <v>8.2899999999999991</v>
      </c>
      <c r="AU679" t="s">
        <v>1299</v>
      </c>
      <c r="AV679">
        <v>0</v>
      </c>
    </row>
    <row r="680" spans="2:49">
      <c r="B680" t="s">
        <v>1298</v>
      </c>
      <c r="C680">
        <v>149.4</v>
      </c>
      <c r="K680" t="s">
        <v>1313</v>
      </c>
      <c r="T680" t="s">
        <v>1298</v>
      </c>
      <c r="U680">
        <v>102.334</v>
      </c>
      <c r="AC680" t="s">
        <v>1298</v>
      </c>
      <c r="AD680">
        <v>164.179</v>
      </c>
      <c r="AL680" t="s">
        <v>1321</v>
      </c>
      <c r="AM680">
        <v>86.543000000000006</v>
      </c>
      <c r="AU680" t="s">
        <v>1321</v>
      </c>
      <c r="AV680">
        <v>5.0000000000000001E-3</v>
      </c>
    </row>
    <row r="681" spans="2:49">
      <c r="B681" t="s">
        <v>1299</v>
      </c>
      <c r="C681">
        <v>75.59</v>
      </c>
      <c r="K681" t="s">
        <v>1301</v>
      </c>
      <c r="L681">
        <v>0</v>
      </c>
      <c r="T681" t="s">
        <v>1299</v>
      </c>
      <c r="U681">
        <v>99.7</v>
      </c>
      <c r="AC681" t="s">
        <v>1299</v>
      </c>
      <c r="AD681">
        <v>81.66</v>
      </c>
      <c r="AL681" t="s">
        <v>1322</v>
      </c>
      <c r="AM681">
        <v>64.010000000000005</v>
      </c>
      <c r="AU681" t="s">
        <v>1322</v>
      </c>
      <c r="AV681">
        <v>0</v>
      </c>
    </row>
    <row r="682" spans="2:49">
      <c r="B682" t="s">
        <v>228</v>
      </c>
      <c r="K682" t="s">
        <v>228</v>
      </c>
      <c r="T682" t="s">
        <v>228</v>
      </c>
      <c r="AC682" t="s">
        <v>228</v>
      </c>
      <c r="AL682" t="s">
        <v>138</v>
      </c>
      <c r="AU682" t="s">
        <v>138</v>
      </c>
    </row>
    <row r="683" spans="2:49">
      <c r="B683" t="s">
        <v>1298</v>
      </c>
      <c r="C683">
        <v>95.042000000000002</v>
      </c>
      <c r="K683" t="s">
        <v>1313</v>
      </c>
      <c r="T683" t="s">
        <v>1298</v>
      </c>
      <c r="U683">
        <v>74.216999999999999</v>
      </c>
      <c r="AC683" t="s">
        <v>1298</v>
      </c>
      <c r="AD683">
        <v>129.631</v>
      </c>
      <c r="AL683" t="s">
        <v>1298</v>
      </c>
      <c r="AM683">
        <v>2.0289999999999999</v>
      </c>
      <c r="AU683" t="s">
        <v>1298</v>
      </c>
      <c r="AV683">
        <v>10.503</v>
      </c>
    </row>
    <row r="684" spans="2:49">
      <c r="B684" t="s">
        <v>1299</v>
      </c>
      <c r="C684">
        <v>64.86</v>
      </c>
      <c r="K684" t="s">
        <v>1301</v>
      </c>
      <c r="L684">
        <v>0</v>
      </c>
      <c r="T684" t="s">
        <v>1299</v>
      </c>
      <c r="U684">
        <v>65.2</v>
      </c>
      <c r="AC684" t="s">
        <v>1299</v>
      </c>
      <c r="AD684">
        <v>64.06</v>
      </c>
      <c r="AL684" t="s">
        <v>1299</v>
      </c>
      <c r="AM684">
        <v>0.01</v>
      </c>
      <c r="AU684" t="s">
        <v>1299</v>
      </c>
      <c r="AV684">
        <v>10.49</v>
      </c>
    </row>
    <row r="685" spans="2:49">
      <c r="B685" t="s">
        <v>229</v>
      </c>
      <c r="K685" t="s">
        <v>229</v>
      </c>
      <c r="T685" t="s">
        <v>229</v>
      </c>
      <c r="AC685" t="s">
        <v>229</v>
      </c>
      <c r="AL685" t="s">
        <v>1321</v>
      </c>
      <c r="AM685">
        <v>6.0000000000000001E-3</v>
      </c>
      <c r="AU685" t="s">
        <v>1321</v>
      </c>
      <c r="AV685">
        <v>64.052999999999997</v>
      </c>
    </row>
    <row r="686" spans="2:49">
      <c r="B686" t="s">
        <v>1298</v>
      </c>
      <c r="C686">
        <v>73.475999999999999</v>
      </c>
      <c r="K686" t="s">
        <v>1313</v>
      </c>
      <c r="T686" t="s">
        <v>1298</v>
      </c>
      <c r="U686">
        <v>79.86</v>
      </c>
      <c r="AC686" t="s">
        <v>1298</v>
      </c>
      <c r="AD686">
        <v>183.57</v>
      </c>
      <c r="AL686" t="s">
        <v>1322</v>
      </c>
      <c r="AM686">
        <v>0.01</v>
      </c>
      <c r="AU686" t="s">
        <v>1322</v>
      </c>
      <c r="AV686">
        <v>64.010000000000005</v>
      </c>
    </row>
    <row r="687" spans="2:49">
      <c r="B687" t="s">
        <v>1299</v>
      </c>
      <c r="C687">
        <v>70.89</v>
      </c>
      <c r="K687" t="s">
        <v>1301</v>
      </c>
      <c r="L687">
        <v>0</v>
      </c>
      <c r="T687" t="s">
        <v>1299</v>
      </c>
      <c r="U687">
        <v>77.319999999999993</v>
      </c>
      <c r="AC687" t="s">
        <v>1299</v>
      </c>
      <c r="AD687">
        <v>91.13</v>
      </c>
      <c r="AL687" t="s">
        <v>139</v>
      </c>
      <c r="AU687" t="s">
        <v>139</v>
      </c>
    </row>
    <row r="688" spans="2:49">
      <c r="B688" t="s">
        <v>230</v>
      </c>
      <c r="K688" t="s">
        <v>230</v>
      </c>
      <c r="T688" t="s">
        <v>230</v>
      </c>
      <c r="AC688" t="s">
        <v>230</v>
      </c>
      <c r="AL688" t="s">
        <v>1298</v>
      </c>
      <c r="AM688">
        <v>2.1999999999999999E-2</v>
      </c>
      <c r="AU688" t="s">
        <v>1298</v>
      </c>
      <c r="AV688">
        <v>2E-3</v>
      </c>
    </row>
    <row r="689" spans="2:55">
      <c r="B689" t="s">
        <v>1298</v>
      </c>
      <c r="C689">
        <v>75.427000000000007</v>
      </c>
      <c r="K689" t="s">
        <v>1313</v>
      </c>
      <c r="T689" t="s">
        <v>1298</v>
      </c>
      <c r="U689">
        <v>87.113</v>
      </c>
      <c r="AC689" t="s">
        <v>1298</v>
      </c>
      <c r="AD689">
        <v>163.05199999999999</v>
      </c>
      <c r="AL689" t="s">
        <v>1299</v>
      </c>
      <c r="AM689">
        <v>0.01</v>
      </c>
      <c r="AU689" t="s">
        <v>1299</v>
      </c>
      <c r="AV689">
        <v>0</v>
      </c>
    </row>
    <row r="690" spans="2:55">
      <c r="B690" t="s">
        <v>1299</v>
      </c>
      <c r="C690">
        <v>75.16</v>
      </c>
      <c r="K690" t="s">
        <v>1301</v>
      </c>
      <c r="L690">
        <v>0</v>
      </c>
      <c r="T690" t="s">
        <v>1299</v>
      </c>
      <c r="U690">
        <v>86.91</v>
      </c>
      <c r="AC690" t="s">
        <v>1299</v>
      </c>
      <c r="AD690">
        <v>80.95</v>
      </c>
      <c r="AL690" t="s">
        <v>1321</v>
      </c>
      <c r="AM690">
        <v>0.214</v>
      </c>
      <c r="AU690" t="s">
        <v>1321</v>
      </c>
      <c r="AV690">
        <v>4.0000000000000001E-3</v>
      </c>
    </row>
    <row r="691" spans="2:55">
      <c r="B691" t="s">
        <v>231</v>
      </c>
      <c r="K691" t="s">
        <v>231</v>
      </c>
      <c r="T691" t="s">
        <v>231</v>
      </c>
      <c r="AC691" t="s">
        <v>231</v>
      </c>
      <c r="AL691" t="s">
        <v>1322</v>
      </c>
      <c r="AM691">
        <v>0.22</v>
      </c>
      <c r="AU691" t="s">
        <v>1322</v>
      </c>
      <c r="AV691">
        <v>0</v>
      </c>
    </row>
    <row r="692" spans="2:55">
      <c r="B692" t="s">
        <v>1298</v>
      </c>
      <c r="C692">
        <v>125.092</v>
      </c>
      <c r="K692" t="s">
        <v>1313</v>
      </c>
      <c r="T692" t="s">
        <v>1298</v>
      </c>
      <c r="U692">
        <v>79.875</v>
      </c>
      <c r="AC692" t="s">
        <v>1298</v>
      </c>
      <c r="AD692">
        <v>157.405</v>
      </c>
      <c r="AL692" t="s">
        <v>140</v>
      </c>
      <c r="AU692" t="s">
        <v>140</v>
      </c>
    </row>
    <row r="693" spans="2:55">
      <c r="B693" t="s">
        <v>1299</v>
      </c>
      <c r="C693">
        <v>124.86</v>
      </c>
      <c r="K693" t="s">
        <v>1301</v>
      </c>
      <c r="L693">
        <v>0</v>
      </c>
      <c r="T693" t="s">
        <v>1299</v>
      </c>
      <c r="U693">
        <v>79.47</v>
      </c>
      <c r="AC693" t="s">
        <v>1299</v>
      </c>
      <c r="AD693">
        <v>78.59</v>
      </c>
      <c r="AL693" t="s">
        <v>1298</v>
      </c>
      <c r="AM693">
        <v>6.992</v>
      </c>
      <c r="AU693" t="s">
        <v>1298</v>
      </c>
      <c r="AV693">
        <v>7.0549999999999997</v>
      </c>
    </row>
    <row r="694" spans="2:55">
      <c r="B694" t="s">
        <v>232</v>
      </c>
      <c r="K694" t="s">
        <v>232</v>
      </c>
      <c r="T694" t="s">
        <v>232</v>
      </c>
      <c r="AC694" t="s">
        <v>232</v>
      </c>
      <c r="AL694" t="s">
        <v>1299</v>
      </c>
      <c r="AM694">
        <v>6.97</v>
      </c>
      <c r="AU694" t="s">
        <v>1299</v>
      </c>
      <c r="AV694">
        <v>7.03</v>
      </c>
    </row>
    <row r="695" spans="2:55">
      <c r="B695" t="s">
        <v>1298</v>
      </c>
      <c r="C695">
        <v>116.251</v>
      </c>
      <c r="K695" t="s">
        <v>1313</v>
      </c>
      <c r="T695" t="s">
        <v>1298</v>
      </c>
      <c r="U695">
        <v>87.724999999999994</v>
      </c>
      <c r="AC695" t="s">
        <v>1298</v>
      </c>
      <c r="AD695">
        <v>149.006</v>
      </c>
      <c r="AL695" t="s">
        <v>1321</v>
      </c>
      <c r="AM695">
        <v>64.010999999999996</v>
      </c>
      <c r="AU695" t="s">
        <v>1321</v>
      </c>
      <c r="AV695">
        <v>64.298000000000002</v>
      </c>
    </row>
    <row r="696" spans="2:55">
      <c r="B696" t="s">
        <v>1299</v>
      </c>
      <c r="C696">
        <v>74.86</v>
      </c>
      <c r="K696" t="s">
        <v>1301</v>
      </c>
      <c r="L696">
        <v>0</v>
      </c>
      <c r="T696" t="s">
        <v>1299</v>
      </c>
      <c r="U696">
        <v>85.5</v>
      </c>
      <c r="AC696" t="s">
        <v>1299</v>
      </c>
      <c r="AD696">
        <v>75.150000000000006</v>
      </c>
      <c r="AL696" t="s">
        <v>1322</v>
      </c>
      <c r="AM696">
        <v>64.010000000000005</v>
      </c>
      <c r="AU696" t="s">
        <v>1322</v>
      </c>
      <c r="AV696">
        <v>64.010000000000005</v>
      </c>
    </row>
    <row r="697" spans="2:55">
      <c r="B697" t="s">
        <v>233</v>
      </c>
      <c r="K697" t="s">
        <v>233</v>
      </c>
      <c r="T697" t="s">
        <v>233</v>
      </c>
      <c r="AC697" t="s">
        <v>233</v>
      </c>
      <c r="AL697" t="s">
        <v>141</v>
      </c>
      <c r="AU697" t="s">
        <v>141</v>
      </c>
    </row>
    <row r="698" spans="2:55">
      <c r="B698" t="s">
        <v>1298</v>
      </c>
      <c r="C698">
        <v>74.554000000000002</v>
      </c>
      <c r="E698">
        <f>MIN(C699,C702,C705,C708,C711,C714,C717,C720,C723,C726)</f>
        <v>65.17</v>
      </c>
      <c r="F698">
        <f>QUARTILE(D699:D708,1)</f>
        <v>71.202500000000001</v>
      </c>
      <c r="G698">
        <f>MEDIAN(C699,C702,C705,C708,C711,C714,C717,C720,C723,C726)</f>
        <v>72.045000000000002</v>
      </c>
      <c r="H698">
        <f>QUARTILE(D699:D708,3)</f>
        <v>73.599999999999994</v>
      </c>
      <c r="I698">
        <f>MAX(C699,C702,C705,C708,C711,C714,C717,C720,C723,C726)</f>
        <v>117.81</v>
      </c>
      <c r="J698" t="e">
        <f>SUMIF(D699:D708,"&lt;64",D699:D708)/COUNTIF(D699:D708,"&lt;64")</f>
        <v>#DIV/0!</v>
      </c>
      <c r="K698" t="s">
        <v>1313</v>
      </c>
      <c r="N698">
        <f>MIN(L699,L702,L705,L708,L711,L714,L717,L720,L723,L726)</f>
        <v>0</v>
      </c>
      <c r="O698">
        <f>QUARTILE(M699:M708,1)</f>
        <v>0</v>
      </c>
      <c r="P698">
        <f>MEDIAN(L699,L702,L705,L708,L711,L714,L717,L720,L723,L726)</f>
        <v>0</v>
      </c>
      <c r="Q698">
        <f>QUARTILE(M699:M708,3)</f>
        <v>0</v>
      </c>
      <c r="R698">
        <f>MAX(L699,L702,L705,L708,L711,L714,L717,L720,L723,L726)</f>
        <v>0</v>
      </c>
      <c r="S698" t="e">
        <f>SUM(M699:M708)/COUNTIF(M699:M708,"&gt;0")</f>
        <v>#DIV/0!</v>
      </c>
      <c r="T698" t="s">
        <v>1298</v>
      </c>
      <c r="U698">
        <v>86.138999999999996</v>
      </c>
      <c r="W698">
        <f>MIN(U699,U702,U705,U708,U711,U714,U717,U720,U723,U726)</f>
        <v>66.5</v>
      </c>
      <c r="X698">
        <f>QUARTILE(V699:V708,1)</f>
        <v>77.467500000000001</v>
      </c>
      <c r="Y698">
        <f>MEDIAN(U699,U702,U705,U708,U711,U714,U717,U720,U723,U726)</f>
        <v>79.17</v>
      </c>
      <c r="Z698">
        <f>QUARTILE(V699:V708,3)</f>
        <v>84.502499999999998</v>
      </c>
      <c r="AA698">
        <f>MAX(U699,U702,U705,U708,U711,U714,U717,U720,U723,U726)</f>
        <v>100.48</v>
      </c>
      <c r="AB698" t="e">
        <f>SUMIF(V699:V708,"&lt;64",V699:V708)/COUNTIF(V699:V708,"&lt;64")</f>
        <v>#DIV/0!</v>
      </c>
      <c r="AC698" t="s">
        <v>1298</v>
      </c>
      <c r="AD698">
        <v>196.24100000000001</v>
      </c>
      <c r="AF698">
        <f>MIN(AD699,AD702,AD705,AD708,AD711,AD714,AD717,AD720,AD723,AD726)</f>
        <v>64.73</v>
      </c>
      <c r="AG698">
        <f>QUARTILE(AE699:AE708,1)</f>
        <v>72.237499999999997</v>
      </c>
      <c r="AH698">
        <f>MEDIAN(AD699,AD702,AD705,AD708,AD711,AD714,AD717,AD720,AD723,AD726)</f>
        <v>74.430000000000007</v>
      </c>
      <c r="AI698">
        <f>QUARTILE(AE699:AE708,3)</f>
        <v>86.602499999999992</v>
      </c>
      <c r="AJ698">
        <f>MAX(AD699,AD702,AD705,AD708,AD711,AD714,AD717,AD720,AD723,AD726)</f>
        <v>115.19</v>
      </c>
      <c r="AK698" t="e">
        <f>SUMIF(AE699:AE708,"&lt;64",AE699:AE708)/COUNTIF(AE699:AE708,"&lt;64")</f>
        <v>#DIV/0!</v>
      </c>
      <c r="AL698" t="s">
        <v>1298</v>
      </c>
      <c r="AM698">
        <v>0.109</v>
      </c>
      <c r="AO698">
        <f>MIN(AM699,AM702,AM705,AM708,AM711,AM714,AM717,AM720,AM723,AM726)</f>
        <v>0</v>
      </c>
      <c r="AP698">
        <f>QUARTILE(AN699:AN708,1)</f>
        <v>5.0000000000000001E-3</v>
      </c>
      <c r="AQ698">
        <f>MEDIAN(AM699,AM702,AM705,AM708,AM711,AM714,AM717,AM720,AM723,AM726)</f>
        <v>0.25650000000000001</v>
      </c>
      <c r="AR698">
        <f>QUARTILE(AN699:AN708,3)</f>
        <v>6.335</v>
      </c>
      <c r="AS698">
        <f>MAX(AM699,AM702,AM705,AM708,AM711,AM714,AM717,AM720,AM723,AM726)</f>
        <v>64.271000000000001</v>
      </c>
      <c r="AT698">
        <f>SUMIF(AN699:AN708,"&lt;64",AN699:AN708)/COUNTIF(AN699:AN708,"&lt;64")</f>
        <v>1.123375</v>
      </c>
      <c r="AU698" t="s">
        <v>1298</v>
      </c>
      <c r="AV698">
        <v>11.85</v>
      </c>
      <c r="AX698">
        <f>MIN(AV699,AV702,AV705,AV708,AV711,AV714,AV717,AV720,AV723,AV726)</f>
        <v>0</v>
      </c>
      <c r="AY698">
        <f>QUARTILE(AW699:AW708,1)</f>
        <v>0</v>
      </c>
      <c r="AZ698">
        <f>MEDIAN(AV699,AV702,AV705,AV708,AV711,AV714,AV717,AV720,AV723,AV726)</f>
        <v>8.2590000000000003</v>
      </c>
      <c r="BA698">
        <f>QUARTILE(AW699:AW708,3)</f>
        <v>50.962500000000006</v>
      </c>
      <c r="BB698">
        <f>MAX(AV699,AV702,AV705,AV708,AV711,AV714,AV717,AV720,AV723,AV726)</f>
        <v>64.244</v>
      </c>
      <c r="BC698">
        <f>SUMIF(AW699:AW708,"&lt;64",AW699:AW708)/COUNTIF(AW699:AW708,"&lt;64")</f>
        <v>2.3600000000000003</v>
      </c>
    </row>
    <row r="699" spans="2:55">
      <c r="B699" t="s">
        <v>1299</v>
      </c>
      <c r="C699">
        <v>74.03</v>
      </c>
      <c r="D699">
        <f>C699</f>
        <v>74.03</v>
      </c>
      <c r="K699" t="s">
        <v>1301</v>
      </c>
      <c r="L699">
        <v>0</v>
      </c>
      <c r="M699">
        <f>L699</f>
        <v>0</v>
      </c>
      <c r="T699" t="s">
        <v>1299</v>
      </c>
      <c r="U699">
        <v>84.94</v>
      </c>
      <c r="V699">
        <f>U699</f>
        <v>84.94</v>
      </c>
      <c r="AC699" t="s">
        <v>1299</v>
      </c>
      <c r="AD699">
        <v>97.44</v>
      </c>
      <c r="AE699">
        <f>AD699</f>
        <v>97.44</v>
      </c>
      <c r="AL699" t="s">
        <v>1299</v>
      </c>
      <c r="AM699">
        <v>0.02</v>
      </c>
      <c r="AN699">
        <f>AM699</f>
        <v>0.02</v>
      </c>
      <c r="AU699" t="s">
        <v>1299</v>
      </c>
      <c r="AV699">
        <v>11.82</v>
      </c>
      <c r="AW699">
        <f>AV699</f>
        <v>11.82</v>
      </c>
    </row>
    <row r="700" spans="2:55">
      <c r="B700" t="s">
        <v>234</v>
      </c>
      <c r="D700">
        <f>C702</f>
        <v>71.05</v>
      </c>
      <c r="K700" t="s">
        <v>234</v>
      </c>
      <c r="M700">
        <f>L702</f>
        <v>0</v>
      </c>
      <c r="T700" t="s">
        <v>234</v>
      </c>
      <c r="V700">
        <f>U702</f>
        <v>78.56</v>
      </c>
      <c r="AC700" t="s">
        <v>234</v>
      </c>
      <c r="AE700">
        <f>AD702</f>
        <v>71.91</v>
      </c>
      <c r="AL700" t="s">
        <v>1321</v>
      </c>
      <c r="AM700">
        <v>9.9000000000000005E-2</v>
      </c>
      <c r="AN700">
        <f>AM702</f>
        <v>0</v>
      </c>
      <c r="AU700" t="s">
        <v>1321</v>
      </c>
      <c r="AV700">
        <v>64.088999999999999</v>
      </c>
      <c r="AW700">
        <f>AV702</f>
        <v>0</v>
      </c>
    </row>
    <row r="701" spans="2:55">
      <c r="B701" t="s">
        <v>1298</v>
      </c>
      <c r="C701">
        <v>71.319999999999993</v>
      </c>
      <c r="D701">
        <f>C705</f>
        <v>72.19</v>
      </c>
      <c r="K701" t="s">
        <v>1313</v>
      </c>
      <c r="M701">
        <f>L705</f>
        <v>0</v>
      </c>
      <c r="T701" t="s">
        <v>1298</v>
      </c>
      <c r="U701">
        <v>78.899000000000001</v>
      </c>
      <c r="V701">
        <f>U705</f>
        <v>83.19</v>
      </c>
      <c r="AC701" t="s">
        <v>1298</v>
      </c>
      <c r="AD701">
        <v>144.465</v>
      </c>
      <c r="AE701">
        <f>AD705</f>
        <v>73.27</v>
      </c>
      <c r="AL701" t="s">
        <v>1322</v>
      </c>
      <c r="AM701">
        <v>0.09</v>
      </c>
      <c r="AN701">
        <f>AM705</f>
        <v>0.26300000000000001</v>
      </c>
      <c r="AU701" t="s">
        <v>1322</v>
      </c>
      <c r="AV701">
        <v>64.010000000000005</v>
      </c>
      <c r="AW701">
        <f>AV705</f>
        <v>64.072000000000003</v>
      </c>
    </row>
    <row r="702" spans="2:55">
      <c r="B702" t="s">
        <v>1299</v>
      </c>
      <c r="C702">
        <v>71.05</v>
      </c>
      <c r="D702">
        <f>C708</f>
        <v>117.81</v>
      </c>
      <c r="K702" t="s">
        <v>1301</v>
      </c>
      <c r="L702">
        <v>0</v>
      </c>
      <c r="M702">
        <f>L708</f>
        <v>0</v>
      </c>
      <c r="T702" t="s">
        <v>1299</v>
      </c>
      <c r="U702">
        <v>78.56</v>
      </c>
      <c r="V702">
        <f>U708</f>
        <v>77.260000000000005</v>
      </c>
      <c r="AC702" t="s">
        <v>1299</v>
      </c>
      <c r="AD702">
        <v>71.91</v>
      </c>
      <c r="AE702">
        <f>AD708</f>
        <v>75.59</v>
      </c>
      <c r="AL702" t="s">
        <v>142</v>
      </c>
      <c r="AN702">
        <f>AM708</f>
        <v>8.359</v>
      </c>
      <c r="AU702" t="s">
        <v>142</v>
      </c>
      <c r="AW702">
        <f>AV708</f>
        <v>2E-3</v>
      </c>
    </row>
    <row r="703" spans="2:55">
      <c r="B703" t="s">
        <v>235</v>
      </c>
      <c r="D703">
        <f>C711</f>
        <v>79.569999999999993</v>
      </c>
      <c r="K703" t="s">
        <v>235</v>
      </c>
      <c r="M703">
        <f>L711</f>
        <v>0</v>
      </c>
      <c r="T703" t="s">
        <v>235</v>
      </c>
      <c r="V703">
        <f>U711</f>
        <v>100.48</v>
      </c>
      <c r="AC703" t="s">
        <v>235</v>
      </c>
      <c r="AE703">
        <f>AD711</f>
        <v>81.78</v>
      </c>
      <c r="AL703" t="s">
        <v>1298</v>
      </c>
      <c r="AM703">
        <v>4.2999999999999997E-2</v>
      </c>
      <c r="AN703">
        <f>AM711</f>
        <v>64.010000000000005</v>
      </c>
      <c r="AU703" t="s">
        <v>1298</v>
      </c>
      <c r="AV703">
        <v>3.3610000000000002</v>
      </c>
      <c r="AW703">
        <f>AV711</f>
        <v>0</v>
      </c>
    </row>
    <row r="704" spans="2:55">
      <c r="B704" t="s">
        <v>1298</v>
      </c>
      <c r="C704">
        <v>72.397999999999996</v>
      </c>
      <c r="D704">
        <f>C714</f>
        <v>65.17</v>
      </c>
      <c r="K704" t="s">
        <v>1313</v>
      </c>
      <c r="M704">
        <f>L714</f>
        <v>0</v>
      </c>
      <c r="T704" t="s">
        <v>1298</v>
      </c>
      <c r="U704">
        <v>85.793000000000006</v>
      </c>
      <c r="V704">
        <f>U714</f>
        <v>66.5</v>
      </c>
      <c r="AC704" t="s">
        <v>1298</v>
      </c>
      <c r="AD704">
        <v>147.40899999999999</v>
      </c>
      <c r="AE704">
        <f>AD714</f>
        <v>64.73</v>
      </c>
      <c r="AL704" t="s">
        <v>1299</v>
      </c>
      <c r="AM704">
        <v>0.02</v>
      </c>
      <c r="AN704">
        <f>AM714</f>
        <v>0</v>
      </c>
      <c r="AU704" t="s">
        <v>1299</v>
      </c>
      <c r="AV704">
        <v>3.36</v>
      </c>
      <c r="AW704">
        <f>AV714</f>
        <v>0</v>
      </c>
    </row>
    <row r="705" spans="2:49">
      <c r="B705" t="s">
        <v>1299</v>
      </c>
      <c r="C705">
        <v>72.19</v>
      </c>
      <c r="D705">
        <f>C717</f>
        <v>71.66</v>
      </c>
      <c r="K705" t="s">
        <v>1301</v>
      </c>
      <c r="L705">
        <v>0</v>
      </c>
      <c r="M705">
        <f>L717</f>
        <v>0</v>
      </c>
      <c r="T705" t="s">
        <v>1299</v>
      </c>
      <c r="U705">
        <v>83.19</v>
      </c>
      <c r="V705">
        <f>U717</f>
        <v>85.31</v>
      </c>
      <c r="AC705" t="s">
        <v>1299</v>
      </c>
      <c r="AD705">
        <v>73.27</v>
      </c>
      <c r="AE705">
        <f>AD717</f>
        <v>115.19</v>
      </c>
      <c r="AL705" t="s">
        <v>1321</v>
      </c>
      <c r="AM705">
        <v>0.26300000000000001</v>
      </c>
      <c r="AN705">
        <f>AM717</f>
        <v>0</v>
      </c>
      <c r="AU705" t="s">
        <v>1321</v>
      </c>
      <c r="AV705">
        <v>64.072000000000003</v>
      </c>
      <c r="AW705">
        <f>AV717</f>
        <v>0</v>
      </c>
    </row>
    <row r="706" spans="2:49">
      <c r="B706" t="s">
        <v>236</v>
      </c>
      <c r="D706">
        <f>C720</f>
        <v>70.53</v>
      </c>
      <c r="K706" t="s">
        <v>236</v>
      </c>
      <c r="M706">
        <f>L720</f>
        <v>0</v>
      </c>
      <c r="T706" t="s">
        <v>236</v>
      </c>
      <c r="V706">
        <f>U720</f>
        <v>76.92</v>
      </c>
      <c r="AC706" t="s">
        <v>236</v>
      </c>
      <c r="AE706">
        <f>AD720</f>
        <v>71.48</v>
      </c>
      <c r="AL706" t="s">
        <v>1322</v>
      </c>
      <c r="AM706">
        <v>0.26</v>
      </c>
      <c r="AN706">
        <f>AM720</f>
        <v>64.271000000000001</v>
      </c>
      <c r="AU706" t="s">
        <v>1322</v>
      </c>
      <c r="AV706">
        <v>64.010000000000005</v>
      </c>
      <c r="AW706">
        <f>AV720</f>
        <v>64.244</v>
      </c>
    </row>
    <row r="707" spans="2:49">
      <c r="B707" t="s">
        <v>1298</v>
      </c>
      <c r="C707">
        <v>118.09699999999999</v>
      </c>
      <c r="D707">
        <f>C723</f>
        <v>72.31</v>
      </c>
      <c r="K707" t="s">
        <v>1313</v>
      </c>
      <c r="M707">
        <f>L723</f>
        <v>0</v>
      </c>
      <c r="T707" t="s">
        <v>1298</v>
      </c>
      <c r="U707">
        <v>77.751999999999995</v>
      </c>
      <c r="V707">
        <f>U723</f>
        <v>79.78</v>
      </c>
      <c r="AC707" t="s">
        <v>1298</v>
      </c>
      <c r="AD707">
        <v>151.607</v>
      </c>
      <c r="AE707">
        <f>AD723</f>
        <v>73.22</v>
      </c>
      <c r="AL707" t="s">
        <v>143</v>
      </c>
      <c r="AN707">
        <f>AM723</f>
        <v>9.5000000000000001E-2</v>
      </c>
      <c r="AU707" t="s">
        <v>143</v>
      </c>
      <c r="AW707">
        <f>AV723</f>
        <v>4.6980000000000004</v>
      </c>
    </row>
    <row r="708" spans="2:49">
      <c r="B708" t="s">
        <v>1299</v>
      </c>
      <c r="C708">
        <v>117.81</v>
      </c>
      <c r="D708">
        <f>C726</f>
        <v>71.900000000000006</v>
      </c>
      <c r="K708" t="s">
        <v>1301</v>
      </c>
      <c r="L708">
        <v>0</v>
      </c>
      <c r="M708">
        <f>L726</f>
        <v>0</v>
      </c>
      <c r="T708" t="s">
        <v>1299</v>
      </c>
      <c r="U708">
        <v>77.260000000000005</v>
      </c>
      <c r="V708">
        <f>U726</f>
        <v>78.09</v>
      </c>
      <c r="AC708" t="s">
        <v>1299</v>
      </c>
      <c r="AD708">
        <v>75.59</v>
      </c>
      <c r="AE708">
        <f>AD726</f>
        <v>88.21</v>
      </c>
      <c r="AL708" t="s">
        <v>1298</v>
      </c>
      <c r="AM708">
        <v>8.359</v>
      </c>
      <c r="AN708">
        <f>AM726</f>
        <v>0.25</v>
      </c>
      <c r="AU708" t="s">
        <v>1298</v>
      </c>
      <c r="AV708">
        <v>2E-3</v>
      </c>
      <c r="AW708">
        <f>AV726</f>
        <v>64.010000000000005</v>
      </c>
    </row>
    <row r="709" spans="2:49">
      <c r="B709" t="s">
        <v>237</v>
      </c>
      <c r="K709" t="s">
        <v>237</v>
      </c>
      <c r="T709" t="s">
        <v>237</v>
      </c>
      <c r="AC709" t="s">
        <v>237</v>
      </c>
      <c r="AL709" t="s">
        <v>1299</v>
      </c>
      <c r="AM709">
        <v>8.2899999999999991</v>
      </c>
      <c r="AU709" t="s">
        <v>1299</v>
      </c>
      <c r="AV709">
        <v>0</v>
      </c>
    </row>
    <row r="710" spans="2:49">
      <c r="B710" t="s">
        <v>1298</v>
      </c>
      <c r="C710">
        <v>85.581000000000003</v>
      </c>
      <c r="K710" t="s">
        <v>1313</v>
      </c>
      <c r="T710" t="s">
        <v>1298</v>
      </c>
      <c r="U710">
        <v>100.733</v>
      </c>
      <c r="AC710" t="s">
        <v>1298</v>
      </c>
      <c r="AD710">
        <v>164.82900000000001</v>
      </c>
      <c r="AL710" t="s">
        <v>1321</v>
      </c>
      <c r="AM710">
        <v>64.055000000000007</v>
      </c>
      <c r="AU710" t="s">
        <v>1321</v>
      </c>
      <c r="AV710">
        <v>1E-3</v>
      </c>
    </row>
    <row r="711" spans="2:49">
      <c r="B711" t="s">
        <v>1299</v>
      </c>
      <c r="C711">
        <v>79.569999999999993</v>
      </c>
      <c r="K711" t="s">
        <v>1301</v>
      </c>
      <c r="L711">
        <v>0</v>
      </c>
      <c r="T711" t="s">
        <v>1299</v>
      </c>
      <c r="U711">
        <v>100.48</v>
      </c>
      <c r="AC711" t="s">
        <v>1299</v>
      </c>
      <c r="AD711">
        <v>81.78</v>
      </c>
      <c r="AL711" t="s">
        <v>1322</v>
      </c>
      <c r="AM711">
        <v>64.010000000000005</v>
      </c>
      <c r="AU711" t="s">
        <v>1322</v>
      </c>
      <c r="AV711">
        <v>0</v>
      </c>
    </row>
    <row r="712" spans="2:49">
      <c r="B712" t="s">
        <v>238</v>
      </c>
      <c r="K712" t="s">
        <v>238</v>
      </c>
      <c r="T712" t="s">
        <v>238</v>
      </c>
      <c r="AC712" t="s">
        <v>238</v>
      </c>
      <c r="AL712" t="s">
        <v>144</v>
      </c>
      <c r="AU712" t="s">
        <v>144</v>
      </c>
    </row>
    <row r="713" spans="2:49">
      <c r="B713" t="s">
        <v>1298</v>
      </c>
      <c r="C713">
        <v>135.268</v>
      </c>
      <c r="K713" t="s">
        <v>1313</v>
      </c>
      <c r="T713" t="s">
        <v>1298</v>
      </c>
      <c r="U713">
        <v>80.665999999999997</v>
      </c>
      <c r="AC713" t="s">
        <v>1298</v>
      </c>
      <c r="AD713">
        <v>130.06899999999999</v>
      </c>
      <c r="AL713" t="s">
        <v>1298</v>
      </c>
      <c r="AM713">
        <v>3.7999999999999999E-2</v>
      </c>
      <c r="AU713" t="s">
        <v>1298</v>
      </c>
      <c r="AV713">
        <v>1.4E-2</v>
      </c>
    </row>
    <row r="714" spans="2:49">
      <c r="B714" t="s">
        <v>1299</v>
      </c>
      <c r="C714">
        <v>65.17</v>
      </c>
      <c r="K714" t="s">
        <v>1301</v>
      </c>
      <c r="L714">
        <v>0</v>
      </c>
      <c r="T714" t="s">
        <v>1299</v>
      </c>
      <c r="U714">
        <v>66.5</v>
      </c>
      <c r="AC714" t="s">
        <v>1299</v>
      </c>
      <c r="AD714">
        <v>64.73</v>
      </c>
      <c r="AL714" t="s">
        <v>1299</v>
      </c>
      <c r="AM714">
        <v>0</v>
      </c>
      <c r="AU714" t="s">
        <v>1299</v>
      </c>
      <c r="AV714">
        <v>0</v>
      </c>
    </row>
    <row r="715" spans="2:49">
      <c r="B715" t="s">
        <v>239</v>
      </c>
      <c r="K715" t="s">
        <v>239</v>
      </c>
      <c r="T715" t="s">
        <v>239</v>
      </c>
      <c r="AC715" t="s">
        <v>239</v>
      </c>
      <c r="AL715" t="s">
        <v>1321</v>
      </c>
      <c r="AM715">
        <v>8.2000000000000003E-2</v>
      </c>
      <c r="AU715" t="s">
        <v>1321</v>
      </c>
      <c r="AV715">
        <v>1E-3</v>
      </c>
    </row>
    <row r="716" spans="2:49">
      <c r="B716" t="s">
        <v>1298</v>
      </c>
      <c r="C716">
        <v>74.004000000000005</v>
      </c>
      <c r="K716" t="s">
        <v>1313</v>
      </c>
      <c r="T716" t="s">
        <v>1298</v>
      </c>
      <c r="U716">
        <v>87.14</v>
      </c>
      <c r="AC716" t="s">
        <v>1298</v>
      </c>
      <c r="AD716">
        <v>237.25</v>
      </c>
      <c r="AL716" t="s">
        <v>1322</v>
      </c>
      <c r="AM716">
        <v>0.08</v>
      </c>
      <c r="AU716" t="s">
        <v>1322</v>
      </c>
      <c r="AV716">
        <v>0</v>
      </c>
    </row>
    <row r="717" spans="2:49">
      <c r="B717" t="s">
        <v>1299</v>
      </c>
      <c r="C717">
        <v>71.66</v>
      </c>
      <c r="K717" t="s">
        <v>1301</v>
      </c>
      <c r="L717">
        <v>0</v>
      </c>
      <c r="T717" t="s">
        <v>1299</v>
      </c>
      <c r="U717">
        <v>85.31</v>
      </c>
      <c r="AC717" t="s">
        <v>1299</v>
      </c>
      <c r="AD717">
        <v>115.19</v>
      </c>
      <c r="AL717" t="s">
        <v>145</v>
      </c>
      <c r="AU717" t="s">
        <v>145</v>
      </c>
    </row>
    <row r="718" spans="2:49">
      <c r="B718" t="s">
        <v>240</v>
      </c>
      <c r="K718" t="s">
        <v>240</v>
      </c>
      <c r="T718" t="s">
        <v>240</v>
      </c>
      <c r="AC718" t="s">
        <v>240</v>
      </c>
      <c r="AL718" t="s">
        <v>1298</v>
      </c>
      <c r="AM718">
        <v>7.1589999999999998</v>
      </c>
      <c r="AU718" t="s">
        <v>1298</v>
      </c>
      <c r="AV718">
        <v>9.5299999999999994</v>
      </c>
    </row>
    <row r="719" spans="2:49">
      <c r="B719" t="s">
        <v>1298</v>
      </c>
      <c r="C719">
        <v>72.444000000000003</v>
      </c>
      <c r="K719" t="s">
        <v>1313</v>
      </c>
      <c r="T719" t="s">
        <v>1298</v>
      </c>
      <c r="U719">
        <v>77.341999999999999</v>
      </c>
      <c r="AC719" t="s">
        <v>1298</v>
      </c>
      <c r="AD719">
        <v>99.763999999999996</v>
      </c>
      <c r="AL719" t="s">
        <v>1299</v>
      </c>
      <c r="AM719">
        <v>7.11</v>
      </c>
      <c r="AU719" t="s">
        <v>1299</v>
      </c>
      <c r="AV719">
        <v>9.52</v>
      </c>
    </row>
    <row r="720" spans="2:49">
      <c r="B720" t="s">
        <v>1299</v>
      </c>
      <c r="C720">
        <v>70.53</v>
      </c>
      <c r="K720" t="s">
        <v>1301</v>
      </c>
      <c r="L720">
        <v>0</v>
      </c>
      <c r="T720" t="s">
        <v>1299</v>
      </c>
      <c r="U720">
        <v>76.92</v>
      </c>
      <c r="AC720" t="s">
        <v>1299</v>
      </c>
      <c r="AD720">
        <v>71.48</v>
      </c>
      <c r="AL720" t="s">
        <v>1321</v>
      </c>
      <c r="AM720">
        <v>64.271000000000001</v>
      </c>
      <c r="AU720" t="s">
        <v>1321</v>
      </c>
      <c r="AV720">
        <v>64.244</v>
      </c>
    </row>
    <row r="721" spans="2:55">
      <c r="B721" t="s">
        <v>241</v>
      </c>
      <c r="K721" t="s">
        <v>241</v>
      </c>
      <c r="T721" t="s">
        <v>241</v>
      </c>
      <c r="AC721" t="s">
        <v>241</v>
      </c>
      <c r="AL721" t="s">
        <v>1322</v>
      </c>
      <c r="AM721">
        <v>64.010000000000005</v>
      </c>
      <c r="AU721" t="s">
        <v>1322</v>
      </c>
      <c r="AV721">
        <v>64.010000000000005</v>
      </c>
    </row>
    <row r="722" spans="2:55">
      <c r="B722" t="s">
        <v>1298</v>
      </c>
      <c r="C722">
        <v>72.763999999999996</v>
      </c>
      <c r="K722" t="s">
        <v>1313</v>
      </c>
      <c r="T722" t="s">
        <v>1298</v>
      </c>
      <c r="U722">
        <v>81.805000000000007</v>
      </c>
      <c r="AC722" t="s">
        <v>1298</v>
      </c>
      <c r="AD722">
        <v>103.32</v>
      </c>
      <c r="AL722" t="s">
        <v>146</v>
      </c>
      <c r="AU722" t="s">
        <v>146</v>
      </c>
    </row>
    <row r="723" spans="2:55">
      <c r="B723" t="s">
        <v>1299</v>
      </c>
      <c r="C723">
        <v>72.31</v>
      </c>
      <c r="K723" t="s">
        <v>1301</v>
      </c>
      <c r="L723">
        <v>0</v>
      </c>
      <c r="T723" t="s">
        <v>1299</v>
      </c>
      <c r="U723">
        <v>79.78</v>
      </c>
      <c r="AC723" t="s">
        <v>1299</v>
      </c>
      <c r="AD723">
        <v>73.22</v>
      </c>
      <c r="AL723" t="s">
        <v>1298</v>
      </c>
      <c r="AM723">
        <v>9.5000000000000001E-2</v>
      </c>
      <c r="AU723" t="s">
        <v>1298</v>
      </c>
      <c r="AV723">
        <v>4.6980000000000004</v>
      </c>
    </row>
    <row r="724" spans="2:55">
      <c r="B724" t="s">
        <v>242</v>
      </c>
      <c r="K724" t="s">
        <v>242</v>
      </c>
      <c r="T724" t="s">
        <v>242</v>
      </c>
      <c r="AC724" t="s">
        <v>242</v>
      </c>
      <c r="AL724" t="s">
        <v>1299</v>
      </c>
      <c r="AM724">
        <v>0.01</v>
      </c>
      <c r="AU724" t="s">
        <v>1299</v>
      </c>
      <c r="AV724">
        <v>4.67</v>
      </c>
    </row>
    <row r="725" spans="2:55">
      <c r="B725" t="s">
        <v>1298</v>
      </c>
      <c r="C725">
        <v>72.430000000000007</v>
      </c>
      <c r="K725" t="s">
        <v>1313</v>
      </c>
      <c r="T725" t="s">
        <v>1298</v>
      </c>
      <c r="U725">
        <v>78.418999999999997</v>
      </c>
      <c r="AC725" t="s">
        <v>1298</v>
      </c>
      <c r="AD725">
        <v>119.422</v>
      </c>
      <c r="AL725" t="s">
        <v>1321</v>
      </c>
      <c r="AM725">
        <v>0.252</v>
      </c>
      <c r="AU725" t="s">
        <v>1321</v>
      </c>
      <c r="AV725">
        <v>64.820999999999998</v>
      </c>
    </row>
    <row r="726" spans="2:55">
      <c r="B726" t="s">
        <v>1299</v>
      </c>
      <c r="C726">
        <v>71.900000000000006</v>
      </c>
      <c r="K726" t="s">
        <v>1301</v>
      </c>
      <c r="L726">
        <v>0</v>
      </c>
      <c r="T726" t="s">
        <v>1299</v>
      </c>
      <c r="U726">
        <v>78.09</v>
      </c>
      <c r="AC726" t="s">
        <v>1299</v>
      </c>
      <c r="AD726">
        <v>88.21</v>
      </c>
      <c r="AL726" t="s">
        <v>1322</v>
      </c>
      <c r="AM726">
        <v>0.25</v>
      </c>
      <c r="AU726" t="s">
        <v>1322</v>
      </c>
      <c r="AV726">
        <v>64.010000000000005</v>
      </c>
    </row>
    <row r="727" spans="2:55">
      <c r="B727" t="s">
        <v>243</v>
      </c>
      <c r="K727" t="s">
        <v>243</v>
      </c>
      <c r="T727" t="s">
        <v>243</v>
      </c>
      <c r="AC727" t="s">
        <v>243</v>
      </c>
      <c r="AL727" t="s">
        <v>147</v>
      </c>
      <c r="AU727" t="s">
        <v>147</v>
      </c>
    </row>
    <row r="728" spans="2:55">
      <c r="B728" t="s">
        <v>1298</v>
      </c>
      <c r="C728">
        <v>73.394000000000005</v>
      </c>
      <c r="E728">
        <f>MIN(C729,C732,C735,C738,C741,C744,C747,C750,C753,C756)</f>
        <v>60.6</v>
      </c>
      <c r="F728">
        <f>QUARTILE(D729:D738,1)</f>
        <v>71.674999999999997</v>
      </c>
      <c r="G728">
        <f>MEDIAN(C729,C732,C735,C738,C741,C744,C747,C750,C753,C756)</f>
        <v>73.009999999999991</v>
      </c>
      <c r="H728">
        <f>QUARTILE(D729:D738,3)</f>
        <v>73.78</v>
      </c>
      <c r="I728">
        <f>MAX(C729,C732,C735,C738,C741,C744,C747,C750,C753,C756)</f>
        <v>74.59</v>
      </c>
      <c r="J728">
        <f>SUMIF(D729:D738,"&lt;64",D729:D738)/COUNTIF(D729:D738,"&lt;64")</f>
        <v>60.6</v>
      </c>
      <c r="K728" t="s">
        <v>1313</v>
      </c>
      <c r="N728">
        <f>MIN(L729,L732,L735,L738,L741,L744,L747,L750,L753,L756)</f>
        <v>0</v>
      </c>
      <c r="O728">
        <f>QUARTILE(M729:M738,1)</f>
        <v>0</v>
      </c>
      <c r="P728">
        <f>MEDIAN(L729,L732,L735,L738,L741,L744,L747,L750,L753,L756)</f>
        <v>0</v>
      </c>
      <c r="Q728">
        <f>QUARTILE(M729:M738,3)</f>
        <v>0</v>
      </c>
      <c r="R728">
        <f>MAX(L729,L732,L735,L738,L741,L744,L747,L750,L753,L756)</f>
        <v>0</v>
      </c>
      <c r="S728" t="e">
        <f>SUM(M729:M738)/COUNTIF(M729:M738,"&gt;0")</f>
        <v>#DIV/0!</v>
      </c>
      <c r="T728" t="s">
        <v>1298</v>
      </c>
      <c r="U728">
        <v>87.653000000000006</v>
      </c>
      <c r="W728">
        <f>MIN(U729,U732,U735,U738,U741,U744,U747,U750,U753,U756)</f>
        <v>68.319999999999993</v>
      </c>
      <c r="X728">
        <f>QUARTILE(V729:V738,1)</f>
        <v>77.81</v>
      </c>
      <c r="Y728">
        <f>MEDIAN(U729,U732,U735,U738,U741,U744,U747,U750,U753,U756)</f>
        <v>85.490000000000009</v>
      </c>
      <c r="Z728">
        <f>QUARTILE(V729:V738,3)</f>
        <v>87.57</v>
      </c>
      <c r="AA728">
        <f>MAX(U729,U732,U735,U738,U741,U744,U747,U750,U753,U756)</f>
        <v>102</v>
      </c>
      <c r="AB728" t="e">
        <f>SUMIF(V729:V738,"&lt;64",V729:V738)/COUNTIF(V729:V738,"&lt;64")</f>
        <v>#DIV/0!</v>
      </c>
      <c r="AC728" t="s">
        <v>1298</v>
      </c>
      <c r="AD728">
        <v>110.896</v>
      </c>
      <c r="AF728">
        <f>MIN(AD729,AD732,AD735,AD738,AD741,AD744,AD747,AD750,AD753,AD756)</f>
        <v>62.92</v>
      </c>
      <c r="AG728">
        <f>QUARTILE(AE729:AE738,1)</f>
        <v>72.997500000000002</v>
      </c>
      <c r="AH728">
        <f>MEDIAN(AD729,AD732,AD735,AD738,AD741,AD744,AD747,AD750,AD753,AD756)</f>
        <v>75.365000000000009</v>
      </c>
      <c r="AI728">
        <f>QUARTILE(AE729:AE738,3)</f>
        <v>77.325000000000003</v>
      </c>
      <c r="AJ728">
        <f>MAX(AD729,AD732,AD735,AD738,AD741,AD744,AD747,AD750,AD753,AD756)</f>
        <v>95.81</v>
      </c>
      <c r="AK728">
        <f>SUMIF(AE729:AE738,"&lt;64",AE729:AE738)/COUNTIF(AE729:AE738,"&lt;64")</f>
        <v>62.92</v>
      </c>
      <c r="AL728" t="s">
        <v>1298</v>
      </c>
      <c r="AM728">
        <v>10.842000000000001</v>
      </c>
      <c r="AO728">
        <f>MIN(AM729,AM732,AM735,AM738,AM741,AM744,AM747,AM750,AM753,AM756)</f>
        <v>0.01</v>
      </c>
      <c r="AP728">
        <f>QUARTILE(AN729:AN738,1)</f>
        <v>1.0749999999999999E-2</v>
      </c>
      <c r="AQ728">
        <f>MEDIAN(AM729,AM732,AM735,AM738,AM741,AM744,AM747,AM750,AM753,AM756)</f>
        <v>5.9335000000000004</v>
      </c>
      <c r="AR728">
        <f>QUARTILE(AN729:AN738,3)</f>
        <v>8.1967499999999998</v>
      </c>
      <c r="AS728">
        <f>MAX(AM729,AM732,AM735,AM738,AM741,AM744,AM747,AM750,AM753,AM756)</f>
        <v>64.010000000000005</v>
      </c>
      <c r="AT728">
        <f>SUMIF(AN729:AN738,"&lt;64",AN729:AN738)/COUNTIF(AN729:AN738,"&lt;64")</f>
        <v>3.4661111111111111</v>
      </c>
      <c r="AU728" t="s">
        <v>1298</v>
      </c>
      <c r="AV728">
        <v>2E-3</v>
      </c>
      <c r="AX728">
        <f>MIN(AV729,AV732,AV735,AV738,AV741,AV744,AV747,AV750,AV753,AV756)</f>
        <v>0</v>
      </c>
      <c r="AY728">
        <f>QUARTILE(AW729:AW738,1)</f>
        <v>0</v>
      </c>
      <c r="AZ728">
        <f>MEDIAN(AV729,AV732,AV735,AV738,AV741,AV744,AV747,AV750,AV753,AV756)</f>
        <v>8.2740000000000009</v>
      </c>
      <c r="BA728">
        <f>QUARTILE(AW729:AW738,3)</f>
        <v>50.255000000000003</v>
      </c>
      <c r="BB728">
        <f>MAX(AV729,AV732,AV735,AV738,AV741,AV744,AV747,AV750,AV753,AV756)</f>
        <v>64.738</v>
      </c>
      <c r="BC728">
        <f>SUMIF(AW729:AW738,"&lt;64",AW729:AW738)/COUNTIF(AW729:AW738,"&lt;64")</f>
        <v>2.3642857142857143</v>
      </c>
    </row>
    <row r="729" spans="2:55">
      <c r="B729" t="s">
        <v>1299</v>
      </c>
      <c r="C729">
        <v>73.11</v>
      </c>
      <c r="D729">
        <f>C729</f>
        <v>73.11</v>
      </c>
      <c r="K729" t="s">
        <v>1301</v>
      </c>
      <c r="L729">
        <v>0</v>
      </c>
      <c r="M729">
        <f>L729</f>
        <v>0</v>
      </c>
      <c r="T729" t="s">
        <v>1299</v>
      </c>
      <c r="U729">
        <v>87.05</v>
      </c>
      <c r="V729">
        <f>U729</f>
        <v>87.05</v>
      </c>
      <c r="AC729" t="s">
        <v>1299</v>
      </c>
      <c r="AD729">
        <v>85.95</v>
      </c>
      <c r="AE729">
        <f>AD729</f>
        <v>85.95</v>
      </c>
      <c r="AL729" t="s">
        <v>1299</v>
      </c>
      <c r="AM729">
        <v>8.82</v>
      </c>
      <c r="AN729">
        <f>AM729</f>
        <v>8.82</v>
      </c>
      <c r="AU729" t="s">
        <v>1299</v>
      </c>
      <c r="AV729">
        <v>0</v>
      </c>
      <c r="AW729">
        <f>AV729</f>
        <v>0</v>
      </c>
    </row>
    <row r="730" spans="2:55">
      <c r="B730" t="s">
        <v>244</v>
      </c>
      <c r="D730">
        <f>C732</f>
        <v>73.959999999999994</v>
      </c>
      <c r="K730" t="s">
        <v>244</v>
      </c>
      <c r="M730">
        <f>L732</f>
        <v>0</v>
      </c>
      <c r="T730" t="s">
        <v>244</v>
      </c>
      <c r="V730">
        <f>U732</f>
        <v>87.78</v>
      </c>
      <c r="AC730" t="s">
        <v>244</v>
      </c>
      <c r="AE730">
        <f>AD732</f>
        <v>76.290000000000006</v>
      </c>
      <c r="AL730" t="s">
        <v>1321</v>
      </c>
      <c r="AM730">
        <v>64.010000000000005</v>
      </c>
      <c r="AN730">
        <f>AM732</f>
        <v>0</v>
      </c>
      <c r="AU730" t="s">
        <v>1321</v>
      </c>
      <c r="AV730">
        <v>5.0000000000000001E-3</v>
      </c>
      <c r="AW730">
        <f>AV732</f>
        <v>0</v>
      </c>
    </row>
    <row r="731" spans="2:55">
      <c r="B731" t="s">
        <v>1298</v>
      </c>
      <c r="C731">
        <v>74.247</v>
      </c>
      <c r="D731">
        <f>C735</f>
        <v>60.6</v>
      </c>
      <c r="K731" t="s">
        <v>1313</v>
      </c>
      <c r="M731">
        <f>L735</f>
        <v>0</v>
      </c>
      <c r="T731" t="s">
        <v>1298</v>
      </c>
      <c r="U731">
        <v>87.99</v>
      </c>
      <c r="V731">
        <f>U735</f>
        <v>68.319999999999993</v>
      </c>
      <c r="AC731" t="s">
        <v>1298</v>
      </c>
      <c r="AD731">
        <v>85.105000000000004</v>
      </c>
      <c r="AE731">
        <f>AD735</f>
        <v>62.92</v>
      </c>
      <c r="AL731" t="s">
        <v>1322</v>
      </c>
      <c r="AM731">
        <v>64.010000000000005</v>
      </c>
      <c r="AN731">
        <f>AM735</f>
        <v>1.2999999999999999E-2</v>
      </c>
      <c r="AU731" t="s">
        <v>1322</v>
      </c>
      <c r="AV731">
        <v>0</v>
      </c>
      <c r="AW731">
        <f>AV735</f>
        <v>64.738</v>
      </c>
    </row>
    <row r="732" spans="2:55">
      <c r="B732" t="s">
        <v>1299</v>
      </c>
      <c r="C732">
        <v>73.959999999999994</v>
      </c>
      <c r="D732">
        <f>C738</f>
        <v>73.239999999999995</v>
      </c>
      <c r="K732" t="s">
        <v>1301</v>
      </c>
      <c r="L732">
        <v>0</v>
      </c>
      <c r="M732">
        <f>L738</f>
        <v>0</v>
      </c>
      <c r="T732" t="s">
        <v>1299</v>
      </c>
      <c r="U732">
        <v>87.78</v>
      </c>
      <c r="V732">
        <f>U738</f>
        <v>83.93</v>
      </c>
      <c r="AC732" t="s">
        <v>1299</v>
      </c>
      <c r="AD732">
        <v>76.290000000000006</v>
      </c>
      <c r="AE732">
        <f>AD738</f>
        <v>74.44</v>
      </c>
      <c r="AL732" t="s">
        <v>148</v>
      </c>
      <c r="AN732">
        <f>AM738</f>
        <v>10.067</v>
      </c>
      <c r="AU732" t="s">
        <v>148</v>
      </c>
      <c r="AW732">
        <f>AV738</f>
        <v>2E-3</v>
      </c>
    </row>
    <row r="733" spans="2:55">
      <c r="B733" t="s">
        <v>245</v>
      </c>
      <c r="D733">
        <f>C741</f>
        <v>71.87</v>
      </c>
      <c r="K733" t="s">
        <v>245</v>
      </c>
      <c r="M733">
        <f>L741</f>
        <v>0</v>
      </c>
      <c r="T733" t="s">
        <v>245</v>
      </c>
      <c r="V733">
        <f>U741</f>
        <v>77.17</v>
      </c>
      <c r="AC733" t="s">
        <v>245</v>
      </c>
      <c r="AE733">
        <f>AD741</f>
        <v>95.81</v>
      </c>
      <c r="AL733" t="s">
        <v>1298</v>
      </c>
      <c r="AM733">
        <v>2.0339999999999998</v>
      </c>
      <c r="AN733">
        <f>AM741</f>
        <v>64.010000000000005</v>
      </c>
      <c r="AU733" t="s">
        <v>1298</v>
      </c>
      <c r="AV733">
        <v>5.476</v>
      </c>
      <c r="AW733">
        <f>AV741</f>
        <v>0</v>
      </c>
    </row>
    <row r="734" spans="2:55">
      <c r="B734" t="s">
        <v>1298</v>
      </c>
      <c r="C734">
        <v>60.834000000000003</v>
      </c>
      <c r="D734">
        <f>C744</f>
        <v>64.59</v>
      </c>
      <c r="K734" t="s">
        <v>1313</v>
      </c>
      <c r="M734">
        <f>L744</f>
        <v>0</v>
      </c>
      <c r="T734" t="s">
        <v>1298</v>
      </c>
      <c r="U734">
        <v>74.180000000000007</v>
      </c>
      <c r="V734">
        <f>U744</f>
        <v>68.400000000000006</v>
      </c>
      <c r="AC734" t="s">
        <v>1298</v>
      </c>
      <c r="AD734">
        <v>108.52</v>
      </c>
      <c r="AE734">
        <f>AD744</f>
        <v>66.010000000000005</v>
      </c>
      <c r="AL734" t="s">
        <v>1299</v>
      </c>
      <c r="AM734">
        <v>0.01</v>
      </c>
      <c r="AN734">
        <f>AM744</f>
        <v>0.01</v>
      </c>
      <c r="AU734" t="s">
        <v>1299</v>
      </c>
      <c r="AV734">
        <v>5.47</v>
      </c>
      <c r="AW734">
        <f>AV744</f>
        <v>8.99</v>
      </c>
    </row>
    <row r="735" spans="2:55">
      <c r="B735" t="s">
        <v>1299</v>
      </c>
      <c r="C735">
        <v>60.6</v>
      </c>
      <c r="D735">
        <f>C747</f>
        <v>74.47</v>
      </c>
      <c r="K735" t="s">
        <v>1301</v>
      </c>
      <c r="L735">
        <v>0</v>
      </c>
      <c r="M735">
        <f>L747</f>
        <v>0</v>
      </c>
      <c r="T735" t="s">
        <v>1299</v>
      </c>
      <c r="U735">
        <v>68.319999999999993</v>
      </c>
      <c r="V735">
        <f>U747</f>
        <v>87.54</v>
      </c>
      <c r="AC735" t="s">
        <v>1299</v>
      </c>
      <c r="AD735">
        <v>62.92</v>
      </c>
      <c r="AE735">
        <f>AD747</f>
        <v>77.44</v>
      </c>
      <c r="AL735" t="s">
        <v>1321</v>
      </c>
      <c r="AM735">
        <v>1.2999999999999999E-2</v>
      </c>
      <c r="AN735">
        <f>AM747</f>
        <v>0</v>
      </c>
      <c r="AU735" t="s">
        <v>1321</v>
      </c>
      <c r="AV735">
        <v>64.738</v>
      </c>
      <c r="AW735">
        <f>AV747</f>
        <v>0</v>
      </c>
    </row>
    <row r="736" spans="2:55">
      <c r="B736" t="s">
        <v>246</v>
      </c>
      <c r="D736">
        <f>C750</f>
        <v>74.59</v>
      </c>
      <c r="K736" t="s">
        <v>246</v>
      </c>
      <c r="M736">
        <f>L750</f>
        <v>0</v>
      </c>
      <c r="T736" t="s">
        <v>246</v>
      </c>
      <c r="V736">
        <f>U750</f>
        <v>87.58</v>
      </c>
      <c r="AC736" t="s">
        <v>246</v>
      </c>
      <c r="AE736">
        <f>AD750</f>
        <v>76.98</v>
      </c>
      <c r="AL736" t="s">
        <v>1322</v>
      </c>
      <c r="AM736">
        <v>0.01</v>
      </c>
      <c r="AN736">
        <f>AM750</f>
        <v>6.327</v>
      </c>
      <c r="AU736" t="s">
        <v>1322</v>
      </c>
      <c r="AV736">
        <v>64.010000000000005</v>
      </c>
      <c r="AW736">
        <f>AV750</f>
        <v>64.046999999999997</v>
      </c>
    </row>
    <row r="737" spans="2:49">
      <c r="B737" t="s">
        <v>1298</v>
      </c>
      <c r="C737">
        <v>75.302999999999997</v>
      </c>
      <c r="D737">
        <f>C753</f>
        <v>72.91</v>
      </c>
      <c r="K737" t="s">
        <v>1313</v>
      </c>
      <c r="M737">
        <f>L753</f>
        <v>0</v>
      </c>
      <c r="T737" t="s">
        <v>1298</v>
      </c>
      <c r="U737">
        <v>84.656000000000006</v>
      </c>
      <c r="V737">
        <f>U753</f>
        <v>102</v>
      </c>
      <c r="AC737" t="s">
        <v>1298</v>
      </c>
      <c r="AD737">
        <v>99.507000000000005</v>
      </c>
      <c r="AE737">
        <f>AD753</f>
        <v>74.099999999999994</v>
      </c>
      <c r="AL737" t="s">
        <v>149</v>
      </c>
      <c r="AN737">
        <f>AM753</f>
        <v>0.41799999999999998</v>
      </c>
      <c r="AU737" t="s">
        <v>149</v>
      </c>
      <c r="AW737">
        <f>AV753</f>
        <v>7.5579999999999998</v>
      </c>
    </row>
    <row r="738" spans="2:49">
      <c r="B738" t="s">
        <v>1299</v>
      </c>
      <c r="C738">
        <v>73.239999999999995</v>
      </c>
      <c r="D738">
        <f>C756</f>
        <v>71.61</v>
      </c>
      <c r="K738" t="s">
        <v>1301</v>
      </c>
      <c r="L738">
        <v>0</v>
      </c>
      <c r="M738">
        <f>L756</f>
        <v>0</v>
      </c>
      <c r="T738" t="s">
        <v>1299</v>
      </c>
      <c r="U738">
        <v>83.93</v>
      </c>
      <c r="V738">
        <f>U756</f>
        <v>79.73</v>
      </c>
      <c r="AC738" t="s">
        <v>1299</v>
      </c>
      <c r="AD738">
        <v>74.44</v>
      </c>
      <c r="AE738">
        <f>AD756</f>
        <v>72.63</v>
      </c>
      <c r="AL738" t="s">
        <v>1298</v>
      </c>
      <c r="AM738">
        <v>10.067</v>
      </c>
      <c r="AN738">
        <f>AM756</f>
        <v>5.54</v>
      </c>
      <c r="AU738" t="s">
        <v>1298</v>
      </c>
      <c r="AV738">
        <v>2E-3</v>
      </c>
      <c r="AW738">
        <f>AV756</f>
        <v>64.010000000000005</v>
      </c>
    </row>
    <row r="739" spans="2:49">
      <c r="B739" t="s">
        <v>247</v>
      </c>
      <c r="K739" t="s">
        <v>247</v>
      </c>
      <c r="T739" t="s">
        <v>247</v>
      </c>
      <c r="AC739" t="s">
        <v>247</v>
      </c>
      <c r="AL739" t="s">
        <v>1299</v>
      </c>
      <c r="AM739">
        <v>8.0299999999999994</v>
      </c>
      <c r="AU739" t="s">
        <v>1299</v>
      </c>
      <c r="AV739">
        <v>0</v>
      </c>
    </row>
    <row r="740" spans="2:49">
      <c r="B740" t="s">
        <v>1298</v>
      </c>
      <c r="C740">
        <v>76.997</v>
      </c>
      <c r="K740" t="s">
        <v>1313</v>
      </c>
      <c r="T740" t="s">
        <v>1298</v>
      </c>
      <c r="U740">
        <v>77.474999999999994</v>
      </c>
      <c r="AC740" t="s">
        <v>1298</v>
      </c>
      <c r="AD740">
        <v>127.9</v>
      </c>
      <c r="AL740" t="s">
        <v>1321</v>
      </c>
      <c r="AM740">
        <v>64.006</v>
      </c>
      <c r="AU740" t="s">
        <v>1321</v>
      </c>
      <c r="AV740">
        <v>2E-3</v>
      </c>
    </row>
    <row r="741" spans="2:49">
      <c r="B741" t="s">
        <v>1299</v>
      </c>
      <c r="C741">
        <v>71.87</v>
      </c>
      <c r="K741" t="s">
        <v>1301</v>
      </c>
      <c r="L741">
        <v>0</v>
      </c>
      <c r="T741" t="s">
        <v>1299</v>
      </c>
      <c r="U741">
        <v>77.17</v>
      </c>
      <c r="AC741" t="s">
        <v>1299</v>
      </c>
      <c r="AD741">
        <v>95.81</v>
      </c>
      <c r="AL741" t="s">
        <v>1322</v>
      </c>
      <c r="AM741">
        <v>64.010000000000005</v>
      </c>
      <c r="AU741" t="s">
        <v>1322</v>
      </c>
      <c r="AV741">
        <v>0</v>
      </c>
    </row>
    <row r="742" spans="2:49">
      <c r="B742" t="s">
        <v>248</v>
      </c>
      <c r="K742" t="s">
        <v>248</v>
      </c>
      <c r="T742" t="s">
        <v>248</v>
      </c>
      <c r="AC742" t="s">
        <v>248</v>
      </c>
      <c r="AL742" t="s">
        <v>150</v>
      </c>
      <c r="AU742" t="s">
        <v>150</v>
      </c>
    </row>
    <row r="743" spans="2:49">
      <c r="B743" t="s">
        <v>1298</v>
      </c>
      <c r="C743">
        <v>106.881</v>
      </c>
      <c r="K743" t="s">
        <v>1313</v>
      </c>
      <c r="T743" t="s">
        <v>1298</v>
      </c>
      <c r="U743">
        <v>78.41</v>
      </c>
      <c r="AC743" t="s">
        <v>1298</v>
      </c>
      <c r="AD743">
        <v>106.78</v>
      </c>
      <c r="AL743" t="s">
        <v>1298</v>
      </c>
      <c r="AM743">
        <v>0.29899999999999999</v>
      </c>
      <c r="AU743" t="s">
        <v>1298</v>
      </c>
      <c r="AV743">
        <v>9.0060000000000002</v>
      </c>
    </row>
    <row r="744" spans="2:49">
      <c r="B744" t="s">
        <v>1299</v>
      </c>
      <c r="C744">
        <v>64.59</v>
      </c>
      <c r="K744" t="s">
        <v>1301</v>
      </c>
      <c r="L744">
        <v>0</v>
      </c>
      <c r="T744" t="s">
        <v>1299</v>
      </c>
      <c r="U744">
        <v>68.400000000000006</v>
      </c>
      <c r="AC744" t="s">
        <v>1299</v>
      </c>
      <c r="AD744">
        <v>66.010000000000005</v>
      </c>
      <c r="AL744" t="s">
        <v>1299</v>
      </c>
      <c r="AM744">
        <v>0.01</v>
      </c>
      <c r="AU744" t="s">
        <v>1299</v>
      </c>
      <c r="AV744">
        <v>8.99</v>
      </c>
    </row>
    <row r="745" spans="2:49">
      <c r="B745" t="s">
        <v>249</v>
      </c>
      <c r="K745" t="s">
        <v>249</v>
      </c>
      <c r="T745" t="s">
        <v>249</v>
      </c>
      <c r="AC745" t="s">
        <v>249</v>
      </c>
      <c r="AL745" t="s">
        <v>1321</v>
      </c>
      <c r="AM745">
        <v>1.7849999999999999</v>
      </c>
      <c r="AU745" t="s">
        <v>1321</v>
      </c>
      <c r="AV745">
        <v>64.122</v>
      </c>
    </row>
    <row r="746" spans="2:49">
      <c r="B746" t="s">
        <v>1298</v>
      </c>
      <c r="C746">
        <v>78.388999999999996</v>
      </c>
      <c r="K746" t="s">
        <v>1313</v>
      </c>
      <c r="T746" t="s">
        <v>1298</v>
      </c>
      <c r="U746">
        <v>94.531999999999996</v>
      </c>
      <c r="AC746" t="s">
        <v>1298</v>
      </c>
      <c r="AD746">
        <v>86.281000000000006</v>
      </c>
      <c r="AL746" t="s">
        <v>1322</v>
      </c>
      <c r="AM746">
        <v>1.78</v>
      </c>
      <c r="AU746" t="s">
        <v>1322</v>
      </c>
      <c r="AV746">
        <v>64.010000000000005</v>
      </c>
    </row>
    <row r="747" spans="2:49">
      <c r="B747" t="s">
        <v>1299</v>
      </c>
      <c r="C747">
        <v>74.47</v>
      </c>
      <c r="K747" t="s">
        <v>1301</v>
      </c>
      <c r="L747">
        <v>0</v>
      </c>
      <c r="T747" t="s">
        <v>1299</v>
      </c>
      <c r="U747">
        <v>87.54</v>
      </c>
      <c r="AC747" t="s">
        <v>1299</v>
      </c>
      <c r="AD747">
        <v>77.44</v>
      </c>
      <c r="AL747" t="s">
        <v>151</v>
      </c>
      <c r="AU747" t="s">
        <v>151</v>
      </c>
    </row>
    <row r="748" spans="2:49">
      <c r="B748" t="s">
        <v>250</v>
      </c>
      <c r="K748" t="s">
        <v>250</v>
      </c>
      <c r="T748" t="s">
        <v>250</v>
      </c>
      <c r="AC748" t="s">
        <v>250</v>
      </c>
      <c r="AL748" t="s">
        <v>1298</v>
      </c>
      <c r="AM748">
        <v>6.3E-2</v>
      </c>
      <c r="AU748" t="s">
        <v>1298</v>
      </c>
      <c r="AV748">
        <v>8.7289999999999992</v>
      </c>
    </row>
    <row r="749" spans="2:49">
      <c r="B749" t="s">
        <v>1298</v>
      </c>
      <c r="C749">
        <v>74.832999999999998</v>
      </c>
      <c r="K749" t="s">
        <v>1313</v>
      </c>
      <c r="T749" t="s">
        <v>1298</v>
      </c>
      <c r="U749">
        <v>88.028999999999996</v>
      </c>
      <c r="AC749" t="s">
        <v>1298</v>
      </c>
      <c r="AD749">
        <v>88.015000000000001</v>
      </c>
      <c r="AL749" t="s">
        <v>1299</v>
      </c>
      <c r="AM749">
        <v>0.05</v>
      </c>
      <c r="AU749" t="s">
        <v>1299</v>
      </c>
      <c r="AV749">
        <v>8.7200000000000006</v>
      </c>
    </row>
    <row r="750" spans="2:49">
      <c r="B750" t="s">
        <v>1299</v>
      </c>
      <c r="C750">
        <v>74.59</v>
      </c>
      <c r="K750" t="s">
        <v>1301</v>
      </c>
      <c r="L750">
        <v>0</v>
      </c>
      <c r="T750" t="s">
        <v>1299</v>
      </c>
      <c r="U750">
        <v>87.58</v>
      </c>
      <c r="AC750" t="s">
        <v>1299</v>
      </c>
      <c r="AD750">
        <v>76.98</v>
      </c>
      <c r="AL750" t="s">
        <v>1321</v>
      </c>
      <c r="AM750">
        <v>6.327</v>
      </c>
      <c r="AU750" t="s">
        <v>1321</v>
      </c>
      <c r="AV750">
        <v>64.046999999999997</v>
      </c>
    </row>
    <row r="751" spans="2:49">
      <c r="B751" t="s">
        <v>251</v>
      </c>
      <c r="K751" t="s">
        <v>251</v>
      </c>
      <c r="T751" t="s">
        <v>251</v>
      </c>
      <c r="AC751" t="s">
        <v>251</v>
      </c>
      <c r="AL751" t="s">
        <v>1322</v>
      </c>
      <c r="AM751">
        <v>6.33</v>
      </c>
      <c r="AU751" t="s">
        <v>1322</v>
      </c>
      <c r="AV751">
        <v>64.010000000000005</v>
      </c>
    </row>
    <row r="752" spans="2:49">
      <c r="B752" t="s">
        <v>1298</v>
      </c>
      <c r="C752">
        <v>73.188999999999993</v>
      </c>
      <c r="K752" t="s">
        <v>1313</v>
      </c>
      <c r="T752" t="s">
        <v>1298</v>
      </c>
      <c r="U752">
        <v>105.443</v>
      </c>
      <c r="AC752" t="s">
        <v>1298</v>
      </c>
      <c r="AD752">
        <v>89.674999999999997</v>
      </c>
      <c r="AL752" t="s">
        <v>152</v>
      </c>
      <c r="AU752" t="s">
        <v>152</v>
      </c>
    </row>
    <row r="753" spans="2:55">
      <c r="B753" t="s">
        <v>1299</v>
      </c>
      <c r="C753">
        <v>72.91</v>
      </c>
      <c r="K753" t="s">
        <v>1301</v>
      </c>
      <c r="L753">
        <v>0</v>
      </c>
      <c r="T753" t="s">
        <v>1299</v>
      </c>
      <c r="U753">
        <v>102</v>
      </c>
      <c r="AC753" t="s">
        <v>1299</v>
      </c>
      <c r="AD753">
        <v>74.099999999999994</v>
      </c>
      <c r="AL753" t="s">
        <v>1298</v>
      </c>
      <c r="AM753">
        <v>0.41799999999999998</v>
      </c>
      <c r="AU753" t="s">
        <v>1298</v>
      </c>
      <c r="AV753">
        <v>7.5579999999999998</v>
      </c>
    </row>
    <row r="754" spans="2:55">
      <c r="B754" t="s">
        <v>252</v>
      </c>
      <c r="K754" t="s">
        <v>252</v>
      </c>
      <c r="T754" t="s">
        <v>252</v>
      </c>
      <c r="AC754" t="s">
        <v>252</v>
      </c>
      <c r="AL754" t="s">
        <v>1299</v>
      </c>
      <c r="AM754">
        <v>0.37</v>
      </c>
      <c r="AU754" t="s">
        <v>1299</v>
      </c>
      <c r="AV754">
        <v>7.53</v>
      </c>
    </row>
    <row r="755" spans="2:55">
      <c r="B755" t="s">
        <v>1298</v>
      </c>
      <c r="C755">
        <v>73.813000000000002</v>
      </c>
      <c r="K755" t="s">
        <v>1313</v>
      </c>
      <c r="T755" t="s">
        <v>1298</v>
      </c>
      <c r="U755">
        <v>84.531999999999996</v>
      </c>
      <c r="AC755" t="s">
        <v>1298</v>
      </c>
      <c r="AD755">
        <v>95.543999999999997</v>
      </c>
      <c r="AL755" t="s">
        <v>1321</v>
      </c>
      <c r="AM755">
        <v>5.556</v>
      </c>
      <c r="AU755" t="s">
        <v>1321</v>
      </c>
      <c r="AV755">
        <v>64.081000000000003</v>
      </c>
    </row>
    <row r="756" spans="2:55">
      <c r="B756" t="s">
        <v>1299</v>
      </c>
      <c r="C756">
        <v>71.61</v>
      </c>
      <c r="K756" t="s">
        <v>1301</v>
      </c>
      <c r="L756">
        <v>0</v>
      </c>
      <c r="T756" t="s">
        <v>1299</v>
      </c>
      <c r="U756">
        <v>79.73</v>
      </c>
      <c r="AC756" t="s">
        <v>1299</v>
      </c>
      <c r="AD756">
        <v>72.63</v>
      </c>
      <c r="AL756" t="s">
        <v>1322</v>
      </c>
      <c r="AM756">
        <v>5.54</v>
      </c>
      <c r="AU756" t="s">
        <v>1322</v>
      </c>
      <c r="AV756">
        <v>64.010000000000005</v>
      </c>
    </row>
    <row r="757" spans="2:55">
      <c r="B757" t="s">
        <v>253</v>
      </c>
      <c r="K757" t="s">
        <v>253</v>
      </c>
      <c r="T757" t="s">
        <v>253</v>
      </c>
      <c r="AC757" t="s">
        <v>253</v>
      </c>
      <c r="AL757" t="s">
        <v>153</v>
      </c>
      <c r="AU757" t="s">
        <v>153</v>
      </c>
    </row>
    <row r="758" spans="2:55">
      <c r="B758" t="s">
        <v>1298</v>
      </c>
      <c r="C758">
        <v>119.812</v>
      </c>
      <c r="E758">
        <f>MIN(C759,C762,C765,C768,C771,C774,C777,C780,C783,C786)</f>
        <v>63.2</v>
      </c>
      <c r="F758">
        <f>QUARTILE(D759:D768,1)</f>
        <v>70.142499999999998</v>
      </c>
      <c r="G758">
        <f>MEDIAN(C759,C762,C765,C768,C771,C774,C777,C780,C783,C786)</f>
        <v>74.78</v>
      </c>
      <c r="H758">
        <f>QUARTILE(D759:D768,3)</f>
        <v>78.795000000000002</v>
      </c>
      <c r="I758">
        <f>MAX(C759,C762,C765,C768,C771,C774,C777,C780,C783,C786)</f>
        <v>118.26</v>
      </c>
      <c r="J758">
        <f>SUMIF(D759:D768,"&lt;64",D759:D768)/COUNTIF(D759:D768,"&lt;64")</f>
        <v>63.510000000000005</v>
      </c>
      <c r="K758" t="s">
        <v>1313</v>
      </c>
      <c r="N758">
        <f>MIN(L759,L762,L765,L768,L771,L774,L777,L780,L783,L786)</f>
        <v>0</v>
      </c>
      <c r="O758">
        <f>QUARTILE(M759:M768,1)</f>
        <v>0</v>
      </c>
      <c r="P758">
        <f>MEDIAN(L759,L762,L765,L768,L771,L774,L777,L780,L783,L786)</f>
        <v>0</v>
      </c>
      <c r="Q758">
        <f>QUARTILE(M759:M768,3)</f>
        <v>0</v>
      </c>
      <c r="R758">
        <f>MAX(L759,L762,L765,L768,L771,L774,L777,L780,L783,L786)</f>
        <v>0</v>
      </c>
      <c r="S758" t="e">
        <f>SUM(M759:M768)/COUNTIF(M759:M768,"&gt;0")</f>
        <v>#DIV/0!</v>
      </c>
      <c r="T758" t="s">
        <v>1298</v>
      </c>
      <c r="U758">
        <v>98.849000000000004</v>
      </c>
      <c r="W758">
        <f>MIN(U759,U762,U765,U768,U771,U774,U777,U780,U783,U786)</f>
        <v>66.33</v>
      </c>
      <c r="X758">
        <f>QUARTILE(V759:V768,1)</f>
        <v>79.287499999999994</v>
      </c>
      <c r="Y758">
        <f>MEDIAN(U759,U762,U765,U768,U771,U774,U777,U780,U783,U786)</f>
        <v>81.875</v>
      </c>
      <c r="Z758">
        <f>QUARTILE(V759:V768,3)</f>
        <v>97.732500000000002</v>
      </c>
      <c r="AA758">
        <f>MAX(U759,U762,U765,U768,U771,U774,U777,U780,U783,U786)</f>
        <v>125.84</v>
      </c>
      <c r="AB758" t="e">
        <f>SUMIF(V759:V768,"&lt;64",V759:V768)/COUNTIF(V759:V768,"&lt;64")</f>
        <v>#DIV/0!</v>
      </c>
      <c r="AC758" t="s">
        <v>1298</v>
      </c>
      <c r="AD758">
        <v>150.49199999999999</v>
      </c>
      <c r="AF758">
        <f>MIN(AD759,AD762,AD765,AD768,AD771,AD774,AD777,AD780,AD783,AD786)</f>
        <v>64.3</v>
      </c>
      <c r="AG758">
        <f>QUARTILE(AE759:AE768,1)</f>
        <v>70.652500000000003</v>
      </c>
      <c r="AH758">
        <f>MEDIAN(AD759,AD762,AD765,AD768,AD771,AD774,AD777,AD780,AD783,AD786)</f>
        <v>73.16</v>
      </c>
      <c r="AI758">
        <f>QUARTILE(AE759:AE768,3)</f>
        <v>99.034999999999997</v>
      </c>
      <c r="AJ758">
        <f>MAX(AD759,AD762,AD765,AD768,AD771,AD774,AD777,AD780,AD783,AD786)</f>
        <v>114.74</v>
      </c>
      <c r="AK758" t="e">
        <f>SUMIF(AE759:AE768,"&lt;64",AE759:AE768)/COUNTIF(AE759:AE768,"&lt;64")</f>
        <v>#DIV/0!</v>
      </c>
      <c r="AL758" t="s">
        <v>1298</v>
      </c>
      <c r="AM758">
        <v>5.2999999999999999E-2</v>
      </c>
      <c r="AO758">
        <f>MIN(AM759,AM762,AM765,AM768,AM771,AM774,AM777,AM780,AM783,AM786)</f>
        <v>0.02</v>
      </c>
      <c r="AP758">
        <f>QUARTILE(AN759:AN768,1)</f>
        <v>2.5000000000000001E-2</v>
      </c>
      <c r="AQ758">
        <f>MEDIAN(AM759,AM762,AM765,AM768,AM771,AM774,AM777,AM780,AM783,AM786)</f>
        <v>4.5380000000000003</v>
      </c>
      <c r="AR758">
        <f>QUARTILE(AN759:AN768,3)</f>
        <v>50.21575</v>
      </c>
      <c r="AS758">
        <f>MAX(AM759,AM762,AM765,AM768,AM771,AM774,AM777,AM780,AM783,AM786)</f>
        <v>72.686000000000007</v>
      </c>
      <c r="AT758">
        <f>SUMIF(AN759:AN768,"&lt;64",AN759:AN768)/COUNTIF(AN759:AN768,"&lt;64")</f>
        <v>1.3379999999999999</v>
      </c>
      <c r="AU758" t="s">
        <v>1298</v>
      </c>
      <c r="AV758">
        <v>2E-3</v>
      </c>
      <c r="AX758">
        <f>MIN(AV759,AV762,AV765,AV768,AV771,AV774,AV777,AV780,AV783,AV786)</f>
        <v>0</v>
      </c>
      <c r="AY758">
        <f>QUARTILE(AW759:AW768,1)</f>
        <v>5.0000000000000001E-4</v>
      </c>
      <c r="AZ758">
        <f>MEDIAN(AV759,AV762,AV765,AV768,AV771,AV774,AV777,AV780,AV783,AV786)</f>
        <v>5.7454999999999998</v>
      </c>
      <c r="BA758">
        <f>QUARTILE(AW759:AW768,3)</f>
        <v>7.9604999999999997</v>
      </c>
      <c r="BB758">
        <f>MAX(AV759,AV762,AV765,AV768,AV771,AV774,AV777,AV780,AV783,AV786)</f>
        <v>64.010000000000005</v>
      </c>
      <c r="BC758">
        <f>SUMIF(AW759:AW768,"&lt;64",AW759:AW768)/COUNTIF(AW759:AW768,"&lt;64")</f>
        <v>2.5021249999999999</v>
      </c>
    </row>
    <row r="759" spans="2:55">
      <c r="B759" t="s">
        <v>1299</v>
      </c>
      <c r="C759">
        <v>118.26</v>
      </c>
      <c r="D759">
        <f>C759</f>
        <v>118.26</v>
      </c>
      <c r="K759" t="s">
        <v>1301</v>
      </c>
      <c r="L759">
        <v>0</v>
      </c>
      <c r="M759">
        <f>L759</f>
        <v>0</v>
      </c>
      <c r="T759" t="s">
        <v>1299</v>
      </c>
      <c r="U759">
        <v>97.75</v>
      </c>
      <c r="V759">
        <f>U759</f>
        <v>97.75</v>
      </c>
      <c r="AC759" t="s">
        <v>1299</v>
      </c>
      <c r="AD759">
        <v>105.61</v>
      </c>
      <c r="AE759">
        <f>AD759</f>
        <v>105.61</v>
      </c>
      <c r="AL759" t="s">
        <v>1299</v>
      </c>
      <c r="AM759">
        <v>0.04</v>
      </c>
      <c r="AN759">
        <f>AM759</f>
        <v>0.04</v>
      </c>
      <c r="AU759" t="s">
        <v>1299</v>
      </c>
      <c r="AV759">
        <v>0</v>
      </c>
      <c r="AW759">
        <f>AV759</f>
        <v>0</v>
      </c>
    </row>
    <row r="760" spans="2:55">
      <c r="B760" t="s">
        <v>254</v>
      </c>
      <c r="D760">
        <f>C762</f>
        <v>63.2</v>
      </c>
      <c r="K760" t="s">
        <v>254</v>
      </c>
      <c r="M760">
        <f>L762</f>
        <v>0</v>
      </c>
      <c r="T760" t="s">
        <v>254</v>
      </c>
      <c r="V760">
        <f>U762</f>
        <v>68.45</v>
      </c>
      <c r="AC760" t="s">
        <v>254</v>
      </c>
      <c r="AE760">
        <f>AD762</f>
        <v>64.92</v>
      </c>
      <c r="AL760" t="s">
        <v>1321</v>
      </c>
      <c r="AM760">
        <v>1.387</v>
      </c>
      <c r="AN760">
        <f>AM762</f>
        <v>0</v>
      </c>
      <c r="AU760" t="s">
        <v>1321</v>
      </c>
      <c r="AV760">
        <v>0</v>
      </c>
      <c r="AW760">
        <f>AV762</f>
        <v>0</v>
      </c>
    </row>
    <row r="761" spans="2:55">
      <c r="B761" t="s">
        <v>1298</v>
      </c>
      <c r="C761">
        <v>63.646999999999998</v>
      </c>
      <c r="D761">
        <f>C765</f>
        <v>113.16</v>
      </c>
      <c r="K761" t="s">
        <v>1313</v>
      </c>
      <c r="M761">
        <f>L765</f>
        <v>0</v>
      </c>
      <c r="T761" t="s">
        <v>1298</v>
      </c>
      <c r="U761">
        <v>72.031000000000006</v>
      </c>
      <c r="V761">
        <f>U765</f>
        <v>81.349999999999994</v>
      </c>
      <c r="AC761" t="s">
        <v>1298</v>
      </c>
      <c r="AD761">
        <v>98.56</v>
      </c>
      <c r="AE761">
        <f>AD765</f>
        <v>70.36</v>
      </c>
      <c r="AL761" t="s">
        <v>1322</v>
      </c>
      <c r="AM761">
        <v>1.39</v>
      </c>
      <c r="AN761">
        <f>AM765</f>
        <v>66.372</v>
      </c>
      <c r="AU761" t="s">
        <v>1322</v>
      </c>
      <c r="AV761">
        <v>0</v>
      </c>
      <c r="AW761">
        <f>AV765</f>
        <v>4.0000000000000001E-3</v>
      </c>
    </row>
    <row r="762" spans="2:55">
      <c r="B762" t="s">
        <v>1299</v>
      </c>
      <c r="C762">
        <v>63.2</v>
      </c>
      <c r="D762">
        <f>C768</f>
        <v>77.510000000000005</v>
      </c>
      <c r="K762" t="s">
        <v>1301</v>
      </c>
      <c r="L762">
        <v>0</v>
      </c>
      <c r="M762">
        <f>L768</f>
        <v>0</v>
      </c>
      <c r="T762" t="s">
        <v>1299</v>
      </c>
      <c r="U762">
        <v>68.45</v>
      </c>
      <c r="V762">
        <f>U768</f>
        <v>125.84</v>
      </c>
      <c r="AC762" t="s">
        <v>1299</v>
      </c>
      <c r="AD762">
        <v>64.92</v>
      </c>
      <c r="AE762">
        <f>AD768</f>
        <v>114.07</v>
      </c>
      <c r="AL762" t="s">
        <v>154</v>
      </c>
      <c r="AN762">
        <f>AM768</f>
        <v>8.8330000000000002</v>
      </c>
      <c r="AU762" t="s">
        <v>154</v>
      </c>
      <c r="AW762">
        <f>AV768</f>
        <v>6.282</v>
      </c>
    </row>
    <row r="763" spans="2:55">
      <c r="B763" t="s">
        <v>255</v>
      </c>
      <c r="D763">
        <f>C771</f>
        <v>78.03</v>
      </c>
      <c r="K763" t="s">
        <v>255</v>
      </c>
      <c r="M763">
        <f>L771</f>
        <v>0</v>
      </c>
      <c r="T763" t="s">
        <v>255</v>
      </c>
      <c r="V763">
        <f>U771</f>
        <v>97.68</v>
      </c>
      <c r="AC763" t="s">
        <v>255</v>
      </c>
      <c r="AE763">
        <f>AD771</f>
        <v>79.31</v>
      </c>
      <c r="AL763" t="s">
        <v>1298</v>
      </c>
      <c r="AM763">
        <v>7.226</v>
      </c>
      <c r="AN763">
        <f>AM771</f>
        <v>64.010000000000005</v>
      </c>
      <c r="AU763" t="s">
        <v>1298</v>
      </c>
      <c r="AV763">
        <v>2E-3</v>
      </c>
      <c r="AW763">
        <f>AV771</f>
        <v>64.010000000000005</v>
      </c>
    </row>
    <row r="764" spans="2:55">
      <c r="B764" t="s">
        <v>1298</v>
      </c>
      <c r="C764">
        <v>113.40300000000001</v>
      </c>
      <c r="D764">
        <f>C774</f>
        <v>63.82</v>
      </c>
      <c r="K764" t="s">
        <v>1313</v>
      </c>
      <c r="M764">
        <f>L774</f>
        <v>0</v>
      </c>
      <c r="T764" t="s">
        <v>1298</v>
      </c>
      <c r="U764">
        <v>86.501999999999995</v>
      </c>
      <c r="V764">
        <f>U774</f>
        <v>66.33</v>
      </c>
      <c r="AC764" t="s">
        <v>1298</v>
      </c>
      <c r="AD764">
        <v>99.826999999999998</v>
      </c>
      <c r="AE764">
        <f>AD774</f>
        <v>64.3</v>
      </c>
      <c r="AL764" t="s">
        <v>1299</v>
      </c>
      <c r="AM764">
        <v>7.21</v>
      </c>
      <c r="AN764">
        <f>AM774</f>
        <v>0.23</v>
      </c>
      <c r="AU764" t="s">
        <v>1299</v>
      </c>
      <c r="AV764">
        <v>0</v>
      </c>
      <c r="AW764">
        <f>AV774</f>
        <v>8.52</v>
      </c>
    </row>
    <row r="765" spans="2:55">
      <c r="B765" t="s">
        <v>1299</v>
      </c>
      <c r="C765">
        <v>113.16</v>
      </c>
      <c r="D765">
        <f>C777</f>
        <v>69.78</v>
      </c>
      <c r="K765" t="s">
        <v>1301</v>
      </c>
      <c r="L765">
        <v>0</v>
      </c>
      <c r="M765">
        <f>L777</f>
        <v>0</v>
      </c>
      <c r="T765" t="s">
        <v>1299</v>
      </c>
      <c r="U765">
        <v>81.349999999999994</v>
      </c>
      <c r="V765">
        <f>U777</f>
        <v>79</v>
      </c>
      <c r="AC765" t="s">
        <v>1299</v>
      </c>
      <c r="AD765">
        <v>70.36</v>
      </c>
      <c r="AE765">
        <f>AD777</f>
        <v>71.53</v>
      </c>
      <c r="AL765" t="s">
        <v>1321</v>
      </c>
      <c r="AM765">
        <v>66.372</v>
      </c>
      <c r="AN765">
        <f>AM777</f>
        <v>0</v>
      </c>
      <c r="AU765" t="s">
        <v>1321</v>
      </c>
      <c r="AV765">
        <v>4.0000000000000001E-3</v>
      </c>
      <c r="AW765">
        <f>AV777</f>
        <v>0</v>
      </c>
    </row>
    <row r="766" spans="2:55">
      <c r="B766" t="s">
        <v>256</v>
      </c>
      <c r="D766">
        <f>C780</f>
        <v>71.23</v>
      </c>
      <c r="K766" t="s">
        <v>256</v>
      </c>
      <c r="M766">
        <f>L780</f>
        <v>0</v>
      </c>
      <c r="T766" t="s">
        <v>256</v>
      </c>
      <c r="V766">
        <f>U780</f>
        <v>80.150000000000006</v>
      </c>
      <c r="AC766" t="s">
        <v>256</v>
      </c>
      <c r="AE766">
        <f>AD780</f>
        <v>72.23</v>
      </c>
      <c r="AL766" t="s">
        <v>1322</v>
      </c>
      <c r="AM766">
        <v>64.010000000000005</v>
      </c>
      <c r="AN766">
        <f>AM780</f>
        <v>72.686000000000007</v>
      </c>
      <c r="AU766" t="s">
        <v>1322</v>
      </c>
      <c r="AV766">
        <v>0</v>
      </c>
      <c r="AW766">
        <f>AV780</f>
        <v>2E-3</v>
      </c>
    </row>
    <row r="767" spans="2:55">
      <c r="B767" t="s">
        <v>1298</v>
      </c>
      <c r="C767">
        <v>84.843999999999994</v>
      </c>
      <c r="D767">
        <f>C783</f>
        <v>72.05</v>
      </c>
      <c r="K767" t="s">
        <v>1313</v>
      </c>
      <c r="M767">
        <f>L783</f>
        <v>0</v>
      </c>
      <c r="T767" t="s">
        <v>1298</v>
      </c>
      <c r="U767">
        <v>126.07</v>
      </c>
      <c r="V767">
        <f>U783</f>
        <v>82.4</v>
      </c>
      <c r="AC767" t="s">
        <v>1298</v>
      </c>
      <c r="AD767">
        <v>153.40299999999999</v>
      </c>
      <c r="AE767">
        <f>AD783</f>
        <v>74.09</v>
      </c>
      <c r="AL767" t="s">
        <v>155</v>
      </c>
      <c r="AN767">
        <f>AM783</f>
        <v>0.24299999999999999</v>
      </c>
      <c r="AU767" t="s">
        <v>155</v>
      </c>
      <c r="AW767">
        <f>AV783</f>
        <v>5.2089999999999996</v>
      </c>
    </row>
    <row r="768" spans="2:55">
      <c r="B768" t="s">
        <v>1299</v>
      </c>
      <c r="C768">
        <v>77.510000000000005</v>
      </c>
      <c r="D768">
        <f>C786</f>
        <v>79.05</v>
      </c>
      <c r="K768" t="s">
        <v>1301</v>
      </c>
      <c r="L768">
        <v>0</v>
      </c>
      <c r="M768">
        <f>L786</f>
        <v>0</v>
      </c>
      <c r="T768" t="s">
        <v>1299</v>
      </c>
      <c r="U768">
        <v>125.84</v>
      </c>
      <c r="V768">
        <f>U786</f>
        <v>101.22</v>
      </c>
      <c r="AC768" t="s">
        <v>1299</v>
      </c>
      <c r="AD768">
        <v>114.07</v>
      </c>
      <c r="AE768">
        <f>AD786</f>
        <v>114.74</v>
      </c>
      <c r="AL768" t="s">
        <v>1298</v>
      </c>
      <c r="AM768">
        <v>8.8330000000000002</v>
      </c>
      <c r="AN768">
        <f>AM786</f>
        <v>0.02</v>
      </c>
      <c r="AU768" t="s">
        <v>1298</v>
      </c>
      <c r="AV768">
        <v>6.282</v>
      </c>
      <c r="AW768">
        <f>AV786</f>
        <v>64.010000000000005</v>
      </c>
    </row>
    <row r="769" spans="2:48">
      <c r="B769" t="s">
        <v>257</v>
      </c>
      <c r="K769" t="s">
        <v>257</v>
      </c>
      <c r="T769" t="s">
        <v>257</v>
      </c>
      <c r="AC769" t="s">
        <v>257</v>
      </c>
      <c r="AL769" t="s">
        <v>1299</v>
      </c>
      <c r="AM769">
        <v>8.15</v>
      </c>
      <c r="AU769" t="s">
        <v>1299</v>
      </c>
      <c r="AV769">
        <v>6.26</v>
      </c>
    </row>
    <row r="770" spans="2:48">
      <c r="B770" t="s">
        <v>1298</v>
      </c>
      <c r="C770">
        <v>95.322999999999993</v>
      </c>
      <c r="K770" t="s">
        <v>1313</v>
      </c>
      <c r="T770" t="s">
        <v>1298</v>
      </c>
      <c r="U770">
        <v>101.411</v>
      </c>
      <c r="AC770" t="s">
        <v>1298</v>
      </c>
      <c r="AD770">
        <v>90.188999999999993</v>
      </c>
      <c r="AL770" t="s">
        <v>1321</v>
      </c>
      <c r="AM770">
        <v>64.010000000000005</v>
      </c>
      <c r="AU770" t="s">
        <v>1321</v>
      </c>
      <c r="AV770">
        <v>64.078999999999994</v>
      </c>
    </row>
    <row r="771" spans="2:48">
      <c r="B771" t="s">
        <v>1299</v>
      </c>
      <c r="C771">
        <v>78.03</v>
      </c>
      <c r="K771" t="s">
        <v>1301</v>
      </c>
      <c r="L771">
        <v>0</v>
      </c>
      <c r="T771" t="s">
        <v>1299</v>
      </c>
      <c r="U771">
        <v>97.68</v>
      </c>
      <c r="AC771" t="s">
        <v>1299</v>
      </c>
      <c r="AD771">
        <v>79.31</v>
      </c>
      <c r="AL771" t="s">
        <v>1322</v>
      </c>
      <c r="AM771">
        <v>64.010000000000005</v>
      </c>
      <c r="AU771" t="s">
        <v>1322</v>
      </c>
      <c r="AV771">
        <v>64.010000000000005</v>
      </c>
    </row>
    <row r="772" spans="2:48">
      <c r="B772" t="s">
        <v>258</v>
      </c>
      <c r="K772" t="s">
        <v>258</v>
      </c>
      <c r="T772" t="s">
        <v>258</v>
      </c>
      <c r="AC772" t="s">
        <v>258</v>
      </c>
      <c r="AL772" t="s">
        <v>156</v>
      </c>
      <c r="AU772" t="s">
        <v>156</v>
      </c>
    </row>
    <row r="773" spans="2:48">
      <c r="B773" t="s">
        <v>1298</v>
      </c>
      <c r="C773">
        <v>81.379000000000005</v>
      </c>
      <c r="K773" t="s">
        <v>1313</v>
      </c>
      <c r="T773" t="s">
        <v>1298</v>
      </c>
      <c r="U773">
        <v>79.376999999999995</v>
      </c>
      <c r="AC773" t="s">
        <v>1298</v>
      </c>
      <c r="AD773">
        <v>98.358999999999995</v>
      </c>
      <c r="AL773" t="s">
        <v>1298</v>
      </c>
      <c r="AM773">
        <v>2.2719999999999998</v>
      </c>
      <c r="AU773" t="s">
        <v>1298</v>
      </c>
      <c r="AV773">
        <v>8.5250000000000004</v>
      </c>
    </row>
    <row r="774" spans="2:48">
      <c r="B774" t="s">
        <v>1299</v>
      </c>
      <c r="C774">
        <v>63.82</v>
      </c>
      <c r="K774" t="s">
        <v>1301</v>
      </c>
      <c r="L774">
        <v>0</v>
      </c>
      <c r="T774" t="s">
        <v>1299</v>
      </c>
      <c r="U774">
        <v>66.33</v>
      </c>
      <c r="AC774" t="s">
        <v>1299</v>
      </c>
      <c r="AD774">
        <v>64.3</v>
      </c>
      <c r="AL774" t="s">
        <v>1299</v>
      </c>
      <c r="AM774">
        <v>0.23</v>
      </c>
      <c r="AU774" t="s">
        <v>1299</v>
      </c>
      <c r="AV774">
        <v>8.52</v>
      </c>
    </row>
    <row r="775" spans="2:48">
      <c r="B775" t="s">
        <v>259</v>
      </c>
      <c r="K775" t="s">
        <v>259</v>
      </c>
      <c r="T775" t="s">
        <v>259</v>
      </c>
      <c r="AC775" t="s">
        <v>259</v>
      </c>
      <c r="AL775" t="s">
        <v>1321</v>
      </c>
      <c r="AM775">
        <v>6.33</v>
      </c>
      <c r="AU775" t="s">
        <v>1321</v>
      </c>
      <c r="AV775">
        <v>64.058999999999997</v>
      </c>
    </row>
    <row r="776" spans="2:48">
      <c r="B776" t="s">
        <v>1298</v>
      </c>
      <c r="C776">
        <v>72.152000000000001</v>
      </c>
      <c r="K776" t="s">
        <v>1313</v>
      </c>
      <c r="T776" t="s">
        <v>1298</v>
      </c>
      <c r="U776">
        <v>82.134</v>
      </c>
      <c r="AC776" t="s">
        <v>1298</v>
      </c>
      <c r="AD776">
        <v>119.322</v>
      </c>
      <c r="AL776" t="s">
        <v>1322</v>
      </c>
      <c r="AM776">
        <v>6</v>
      </c>
      <c r="AU776" t="s">
        <v>1322</v>
      </c>
      <c r="AV776">
        <v>64.010000000000005</v>
      </c>
    </row>
    <row r="777" spans="2:48">
      <c r="B777" t="s">
        <v>1299</v>
      </c>
      <c r="C777">
        <v>69.78</v>
      </c>
      <c r="K777" t="s">
        <v>1301</v>
      </c>
      <c r="L777">
        <v>0</v>
      </c>
      <c r="T777" t="s">
        <v>1299</v>
      </c>
      <c r="U777">
        <v>79</v>
      </c>
      <c r="AC777" t="s">
        <v>1299</v>
      </c>
      <c r="AD777">
        <v>71.53</v>
      </c>
      <c r="AL777" t="s">
        <v>157</v>
      </c>
      <c r="AU777" t="s">
        <v>157</v>
      </c>
    </row>
    <row r="778" spans="2:48">
      <c r="B778" t="s">
        <v>260</v>
      </c>
      <c r="K778" t="s">
        <v>260</v>
      </c>
      <c r="T778" t="s">
        <v>260</v>
      </c>
      <c r="AC778" t="s">
        <v>260</v>
      </c>
      <c r="AL778" t="s">
        <v>1298</v>
      </c>
      <c r="AM778">
        <v>13.25</v>
      </c>
      <c r="AU778" t="s">
        <v>1298</v>
      </c>
      <c r="AV778">
        <v>2E-3</v>
      </c>
    </row>
    <row r="779" spans="2:48">
      <c r="B779" t="s">
        <v>1298</v>
      </c>
      <c r="C779">
        <v>87.677000000000007</v>
      </c>
      <c r="K779" t="s">
        <v>1313</v>
      </c>
      <c r="T779" t="s">
        <v>1298</v>
      </c>
      <c r="U779">
        <v>80.447999999999993</v>
      </c>
      <c r="AC779" t="s">
        <v>1298</v>
      </c>
      <c r="AD779">
        <v>144.72900000000001</v>
      </c>
      <c r="AL779" t="s">
        <v>1299</v>
      </c>
      <c r="AM779">
        <v>11.02</v>
      </c>
      <c r="AU779" t="s">
        <v>1299</v>
      </c>
      <c r="AV779">
        <v>0</v>
      </c>
    </row>
    <row r="780" spans="2:48">
      <c r="B780" t="s">
        <v>1299</v>
      </c>
      <c r="C780">
        <v>71.23</v>
      </c>
      <c r="K780" t="s">
        <v>1301</v>
      </c>
      <c r="L780">
        <v>0</v>
      </c>
      <c r="T780" t="s">
        <v>1299</v>
      </c>
      <c r="U780">
        <v>80.150000000000006</v>
      </c>
      <c r="AC780" t="s">
        <v>1299</v>
      </c>
      <c r="AD780">
        <v>72.23</v>
      </c>
      <c r="AL780" t="s">
        <v>1321</v>
      </c>
      <c r="AM780">
        <v>72.686000000000007</v>
      </c>
      <c r="AU780" t="s">
        <v>1321</v>
      </c>
      <c r="AV780">
        <v>2E-3</v>
      </c>
    </row>
    <row r="781" spans="2:48">
      <c r="B781" t="s">
        <v>261</v>
      </c>
      <c r="K781" t="s">
        <v>261</v>
      </c>
      <c r="T781" t="s">
        <v>261</v>
      </c>
      <c r="AC781" t="s">
        <v>261</v>
      </c>
      <c r="AL781" t="s">
        <v>1322</v>
      </c>
      <c r="AM781">
        <v>64.010000000000005</v>
      </c>
      <c r="AU781" t="s">
        <v>1322</v>
      </c>
      <c r="AV781">
        <v>0</v>
      </c>
    </row>
    <row r="782" spans="2:48">
      <c r="B782" t="s">
        <v>1298</v>
      </c>
      <c r="C782">
        <v>73.659000000000006</v>
      </c>
      <c r="K782" t="s">
        <v>1313</v>
      </c>
      <c r="T782" t="s">
        <v>1298</v>
      </c>
      <c r="U782">
        <v>82.611999999999995</v>
      </c>
      <c r="AC782" t="s">
        <v>1298</v>
      </c>
      <c r="AD782">
        <v>148.74299999999999</v>
      </c>
      <c r="AL782" t="s">
        <v>158</v>
      </c>
      <c r="AU782" t="s">
        <v>158</v>
      </c>
    </row>
    <row r="783" spans="2:48">
      <c r="B783" t="s">
        <v>1299</v>
      </c>
      <c r="C783">
        <v>72.05</v>
      </c>
      <c r="K783" t="s">
        <v>1301</v>
      </c>
      <c r="L783">
        <v>0</v>
      </c>
      <c r="T783" t="s">
        <v>1299</v>
      </c>
      <c r="U783">
        <v>82.4</v>
      </c>
      <c r="AC783" t="s">
        <v>1299</v>
      </c>
      <c r="AD783">
        <v>74.09</v>
      </c>
      <c r="AL783" t="s">
        <v>1298</v>
      </c>
      <c r="AM783">
        <v>0.24299999999999999</v>
      </c>
      <c r="AU783" t="s">
        <v>1298</v>
      </c>
      <c r="AV783">
        <v>5.2089999999999996</v>
      </c>
    </row>
    <row r="784" spans="2:48">
      <c r="B784" t="s">
        <v>262</v>
      </c>
      <c r="K784" t="s">
        <v>262</v>
      </c>
      <c r="T784" t="s">
        <v>262</v>
      </c>
      <c r="AC784" t="s">
        <v>262</v>
      </c>
      <c r="AL784" t="s">
        <v>1299</v>
      </c>
      <c r="AM784">
        <v>0.01</v>
      </c>
      <c r="AU784" t="s">
        <v>1299</v>
      </c>
      <c r="AV784">
        <v>5.21</v>
      </c>
    </row>
    <row r="785" spans="2:55">
      <c r="B785" t="s">
        <v>1298</v>
      </c>
      <c r="C785">
        <v>82.534000000000006</v>
      </c>
      <c r="K785" t="s">
        <v>1313</v>
      </c>
      <c r="T785" t="s">
        <v>1298</v>
      </c>
      <c r="U785">
        <v>101.44799999999999</v>
      </c>
      <c r="AC785" t="s">
        <v>1298</v>
      </c>
      <c r="AD785">
        <v>223.643</v>
      </c>
      <c r="AL785" t="s">
        <v>1321</v>
      </c>
      <c r="AM785">
        <v>2.3E-2</v>
      </c>
      <c r="AU785" t="s">
        <v>1321</v>
      </c>
      <c r="AV785">
        <v>64.019000000000005</v>
      </c>
    </row>
    <row r="786" spans="2:55">
      <c r="B786" t="s">
        <v>1299</v>
      </c>
      <c r="C786">
        <v>79.05</v>
      </c>
      <c r="K786" t="s">
        <v>1301</v>
      </c>
      <c r="L786">
        <v>0</v>
      </c>
      <c r="T786" t="s">
        <v>1299</v>
      </c>
      <c r="U786">
        <v>101.22</v>
      </c>
      <c r="AC786" t="s">
        <v>1299</v>
      </c>
      <c r="AD786">
        <v>114.74</v>
      </c>
      <c r="AL786" t="s">
        <v>1322</v>
      </c>
      <c r="AM786">
        <v>0.02</v>
      </c>
      <c r="AU786" t="s">
        <v>1322</v>
      </c>
      <c r="AV786">
        <v>64.010000000000005</v>
      </c>
    </row>
    <row r="787" spans="2:55">
      <c r="B787" t="s">
        <v>263</v>
      </c>
      <c r="K787" t="s">
        <v>263</v>
      </c>
      <c r="T787" t="s">
        <v>263</v>
      </c>
      <c r="AC787" t="s">
        <v>263</v>
      </c>
      <c r="AL787" t="s">
        <v>159</v>
      </c>
      <c r="AU787" t="s">
        <v>159</v>
      </c>
    </row>
    <row r="788" spans="2:55">
      <c r="B788" t="s">
        <v>1298</v>
      </c>
      <c r="C788">
        <v>62.585999999999999</v>
      </c>
      <c r="E788">
        <f>MIN(C789,C792,C795,C798,C801,C804,C807,C810,C813,C816)</f>
        <v>60.98</v>
      </c>
      <c r="F788">
        <f>QUARTILE(D789:D798,1)</f>
        <v>65.040000000000006</v>
      </c>
      <c r="G788">
        <f>MEDIAN(C789,C792,C795,C798,C801,C804,C807,C810,C813,C816)</f>
        <v>72.06</v>
      </c>
      <c r="H788">
        <f>QUARTILE(D789:D798,3)</f>
        <v>84.567499999999995</v>
      </c>
      <c r="I788">
        <f>MAX(C789,C792,C795,C798,C801,C804,C807,C810,C813,C816)</f>
        <v>116.09</v>
      </c>
      <c r="J788">
        <f>SUMIF(D789:D798,"&lt;64",D789:D798)/COUNTIF(D789:D798,"&lt;64")</f>
        <v>62.36</v>
      </c>
      <c r="K788" t="s">
        <v>1313</v>
      </c>
      <c r="N788">
        <f>MIN(L789,L792,L795,L798,L801,L804,L807,L810,L813,L816)</f>
        <v>0</v>
      </c>
      <c r="O788">
        <f>QUARTILE(M789:M798,1)</f>
        <v>0</v>
      </c>
      <c r="P788">
        <f>MEDIAN(L789,L792,L795,L798,L801,L804,L807,L810,L813,L816)</f>
        <v>0</v>
      </c>
      <c r="Q788">
        <f>QUARTILE(M789:M798,3)</f>
        <v>0</v>
      </c>
      <c r="R788">
        <f>MAX(L789,L792,L795,L798,L801,L804,L807,L810,L813,L816)</f>
        <v>0</v>
      </c>
      <c r="S788" t="e">
        <f>SUM(M789:M798)/COUNTIF(M789:M798,"&gt;0")</f>
        <v>#DIV/0!</v>
      </c>
      <c r="T788" t="s">
        <v>1298</v>
      </c>
      <c r="U788">
        <v>81.715000000000003</v>
      </c>
      <c r="W788">
        <f>MIN(U789,U792,U795,U798,U801,U804,U807,U810,U813,U816)</f>
        <v>64.89</v>
      </c>
      <c r="X788">
        <f>QUARTILE(V789:V798,1)</f>
        <v>67.197500000000005</v>
      </c>
      <c r="Y788">
        <f>MEDIAN(U789,U792,U795,U798,U801,U804,U807,U810,U813,U816)</f>
        <v>81.56</v>
      </c>
      <c r="Z788">
        <f>QUARTILE(V789:V798,3)</f>
        <v>84.905000000000001</v>
      </c>
      <c r="AA788">
        <f>MAX(U789,U792,U795,U798,U801,U804,U807,U810,U813,U816)</f>
        <v>121.31</v>
      </c>
      <c r="AB788" t="e">
        <f>SUMIF(V789:V798,"&lt;64",V789:V798)/COUNTIF(V789:V798,"&lt;64")</f>
        <v>#DIV/0!</v>
      </c>
      <c r="AC788" t="s">
        <v>1298</v>
      </c>
      <c r="AD788">
        <v>106.456</v>
      </c>
      <c r="AF788">
        <f>MIN(AD789,AD792,AD795,AD798,AD801,AD804,AD807,AD810,AD813,AD816)</f>
        <v>62.06</v>
      </c>
      <c r="AG788">
        <f>QUARTILE(AE789:AE798,1)</f>
        <v>65.81</v>
      </c>
      <c r="AH788">
        <f>MEDIAN(AD789,AD792,AD795,AD798,AD801,AD804,AD807,AD810,AD813,AD816)</f>
        <v>72.849999999999994</v>
      </c>
      <c r="AI788">
        <f>QUARTILE(AE789:AE798,3)</f>
        <v>74.655000000000001</v>
      </c>
      <c r="AJ788">
        <f>MAX(AD789,AD792,AD795,AD798,AD801,AD804,AD807,AD810,AD813,AD816)</f>
        <v>96.92</v>
      </c>
      <c r="AK788">
        <f>SUMIF(AE789:AE798,"&lt;64",AE789:AE798)/COUNTIF(AE789:AE798,"&lt;64")</f>
        <v>62.06</v>
      </c>
      <c r="AL788" t="s">
        <v>1298</v>
      </c>
      <c r="AM788">
        <v>1.7999999999999999E-2</v>
      </c>
      <c r="AO788">
        <f>MIN(AM789,AM792,AM795,AM798,AM801,AM804,AM807,AM810,AM813,AM816)</f>
        <v>0.01</v>
      </c>
      <c r="AP788">
        <f>QUARTILE(AN789:AN798,1)</f>
        <v>3.6500000000000005E-2</v>
      </c>
      <c r="AQ788">
        <f>MEDIAN(AM789,AM792,AM795,AM798,AM801,AM804,AM807,AM810,AM813,AM816)</f>
        <v>5.4315000000000007</v>
      </c>
      <c r="AR788">
        <f>QUARTILE(AN789:AN798,3)</f>
        <v>9.7285000000000004</v>
      </c>
      <c r="AS788">
        <f>MAX(AM789,AM792,AM795,AM798,AM801,AM804,AM807,AM810,AM813,AM816)</f>
        <v>64.010000000000005</v>
      </c>
      <c r="AT788">
        <f>SUMIF(AN789:AN798,"&lt;64",AN789:AN798)/COUNTIF(AN789:AN798,"&lt;64")</f>
        <v>2.6438750000000004</v>
      </c>
      <c r="AU788" t="s">
        <v>1298</v>
      </c>
      <c r="AV788">
        <v>7.0140000000000002</v>
      </c>
      <c r="AX788">
        <f>MIN(AV789,AV792,AV795,AV798,AV801,AV804,AV807,AV810,AV813,AV816)</f>
        <v>0</v>
      </c>
      <c r="AY788">
        <f>QUARTILE(AW789:AW798,1)</f>
        <v>2.5000000000000001E-4</v>
      </c>
      <c r="AZ788">
        <f>MEDIAN(AV789,AV792,AV795,AV798,AV801,AV804,AV807,AV810,AV813,AV816)</f>
        <v>8.8389999999999986</v>
      </c>
      <c r="BA788">
        <f>QUARTILE(AW789:AW798,3)</f>
        <v>12.064499999999999</v>
      </c>
      <c r="BB788">
        <f>MAX(AV789,AV792,AV795,AV798,AV801,AV804,AV807,AV810,AV813,AV816)</f>
        <v>64.010999999999996</v>
      </c>
      <c r="BC788">
        <f>SUMIF(AW789:AW798,"&lt;64",AW789:AW798)/COUNTIF(AW789:AW798,"&lt;64")</f>
        <v>3.777625</v>
      </c>
    </row>
    <row r="789" spans="2:55">
      <c r="B789" t="s">
        <v>1299</v>
      </c>
      <c r="C789">
        <v>60.98</v>
      </c>
      <c r="D789">
        <f>C789</f>
        <v>60.98</v>
      </c>
      <c r="K789" t="s">
        <v>1301</v>
      </c>
      <c r="L789">
        <v>0</v>
      </c>
      <c r="M789">
        <f>L789</f>
        <v>0</v>
      </c>
      <c r="T789" t="s">
        <v>1299</v>
      </c>
      <c r="U789">
        <v>66.67</v>
      </c>
      <c r="V789">
        <f>U789</f>
        <v>66.67</v>
      </c>
      <c r="AC789" t="s">
        <v>1299</v>
      </c>
      <c r="AD789">
        <v>62.06</v>
      </c>
      <c r="AE789">
        <f>AD789</f>
        <v>62.06</v>
      </c>
      <c r="AL789" t="s">
        <v>1299</v>
      </c>
      <c r="AM789">
        <v>0.01</v>
      </c>
      <c r="AN789">
        <f>AM789</f>
        <v>0.01</v>
      </c>
      <c r="AU789" t="s">
        <v>1299</v>
      </c>
      <c r="AV789">
        <v>7.01</v>
      </c>
      <c r="AW789">
        <f>AV789</f>
        <v>7.01</v>
      </c>
    </row>
    <row r="790" spans="2:55">
      <c r="B790" t="s">
        <v>264</v>
      </c>
      <c r="D790">
        <f>C792</f>
        <v>63.74</v>
      </c>
      <c r="K790" t="s">
        <v>264</v>
      </c>
      <c r="M790">
        <f>L792</f>
        <v>0</v>
      </c>
      <c r="T790" t="s">
        <v>264</v>
      </c>
      <c r="V790">
        <f>U792</f>
        <v>66.52</v>
      </c>
      <c r="AC790" t="s">
        <v>264</v>
      </c>
      <c r="AE790">
        <f>AD792</f>
        <v>64.37</v>
      </c>
      <c r="AL790" t="s">
        <v>1321</v>
      </c>
      <c r="AM790">
        <v>0.28799999999999998</v>
      </c>
      <c r="AN790">
        <f>AM792</f>
        <v>0</v>
      </c>
      <c r="AU790" t="s">
        <v>1321</v>
      </c>
      <c r="AV790">
        <v>64.102000000000004</v>
      </c>
      <c r="AW790">
        <f>AV792</f>
        <v>0</v>
      </c>
    </row>
    <row r="791" spans="2:55">
      <c r="B791" t="s">
        <v>1298</v>
      </c>
      <c r="C791">
        <v>92.097999999999999</v>
      </c>
      <c r="D791">
        <f>C795</f>
        <v>85.78</v>
      </c>
      <c r="K791" t="s">
        <v>1313</v>
      </c>
      <c r="M791">
        <f>L795</f>
        <v>0</v>
      </c>
      <c r="T791" t="s">
        <v>1298</v>
      </c>
      <c r="U791">
        <v>75.305999999999997</v>
      </c>
      <c r="V791">
        <f>U795</f>
        <v>91.53</v>
      </c>
      <c r="AC791" t="s">
        <v>1298</v>
      </c>
      <c r="AD791">
        <v>104.38500000000001</v>
      </c>
      <c r="AE791">
        <f>AD795</f>
        <v>75.010000000000005</v>
      </c>
      <c r="AL791" t="s">
        <v>1322</v>
      </c>
      <c r="AM791">
        <v>0.28999999999999998</v>
      </c>
      <c r="AN791">
        <f>AM795</f>
        <v>0.29499999999999998</v>
      </c>
      <c r="AU791" t="s">
        <v>1322</v>
      </c>
      <c r="AV791">
        <v>64.010000000000005</v>
      </c>
      <c r="AW791">
        <f>AV795</f>
        <v>64.010999999999996</v>
      </c>
    </row>
    <row r="792" spans="2:55">
      <c r="B792" t="s">
        <v>1299</v>
      </c>
      <c r="C792">
        <v>63.74</v>
      </c>
      <c r="D792">
        <f>C798</f>
        <v>80.930000000000007</v>
      </c>
      <c r="K792" t="s">
        <v>1301</v>
      </c>
      <c r="L792">
        <v>0</v>
      </c>
      <c r="M792">
        <f>L798</f>
        <v>0</v>
      </c>
      <c r="T792" t="s">
        <v>1299</v>
      </c>
      <c r="U792">
        <v>66.52</v>
      </c>
      <c r="V792">
        <f>U798</f>
        <v>81.7</v>
      </c>
      <c r="AC792" t="s">
        <v>1299</v>
      </c>
      <c r="AD792">
        <v>64.37</v>
      </c>
      <c r="AE792">
        <f>AD798</f>
        <v>72.8</v>
      </c>
      <c r="AL792" t="s">
        <v>160</v>
      </c>
      <c r="AN792">
        <f>AM798</f>
        <v>9.8670000000000009</v>
      </c>
      <c r="AU792" t="s">
        <v>160</v>
      </c>
      <c r="AW792">
        <f>AV798</f>
        <v>10.667999999999999</v>
      </c>
    </row>
    <row r="793" spans="2:55">
      <c r="B793" t="s">
        <v>265</v>
      </c>
      <c r="D793">
        <f>C801</f>
        <v>94.11</v>
      </c>
      <c r="K793" t="s">
        <v>265</v>
      </c>
      <c r="M793">
        <f>L801</f>
        <v>0</v>
      </c>
      <c r="T793" t="s">
        <v>265</v>
      </c>
      <c r="V793">
        <f>U801</f>
        <v>121.31</v>
      </c>
      <c r="AC793" t="s">
        <v>265</v>
      </c>
      <c r="AE793">
        <f>AD801</f>
        <v>96.92</v>
      </c>
      <c r="AL793" t="s">
        <v>1298</v>
      </c>
      <c r="AM793">
        <v>0.107</v>
      </c>
      <c r="AN793">
        <f>AM801</f>
        <v>64.010000000000005</v>
      </c>
      <c r="AU793" t="s">
        <v>1298</v>
      </c>
      <c r="AV793">
        <v>10.17</v>
      </c>
      <c r="AW793">
        <f>AV801</f>
        <v>64.010000000000005</v>
      </c>
    </row>
    <row r="794" spans="2:55">
      <c r="B794" t="s">
        <v>1298</v>
      </c>
      <c r="C794">
        <v>88.655000000000001</v>
      </c>
      <c r="D794">
        <f>C804</f>
        <v>64.84</v>
      </c>
      <c r="K794" t="s">
        <v>1313</v>
      </c>
      <c r="M794">
        <f>L804</f>
        <v>0</v>
      </c>
      <c r="T794" t="s">
        <v>1298</v>
      </c>
      <c r="U794">
        <v>97.575000000000003</v>
      </c>
      <c r="V794">
        <f>U804</f>
        <v>64.89</v>
      </c>
      <c r="AC794" t="s">
        <v>1298</v>
      </c>
      <c r="AD794">
        <v>103.776</v>
      </c>
      <c r="AE794">
        <f>AD804</f>
        <v>65.959999999999994</v>
      </c>
      <c r="AL794" t="s">
        <v>1299</v>
      </c>
      <c r="AM794">
        <v>0.01</v>
      </c>
      <c r="AN794">
        <f>AM804</f>
        <v>1.55</v>
      </c>
      <c r="AU794" t="s">
        <v>1299</v>
      </c>
      <c r="AV794">
        <v>10.16</v>
      </c>
      <c r="AW794">
        <f>AV804</f>
        <v>12.53</v>
      </c>
    </row>
    <row r="795" spans="2:55">
      <c r="B795" t="s">
        <v>1299</v>
      </c>
      <c r="C795">
        <v>85.78</v>
      </c>
      <c r="D795">
        <f>C807</f>
        <v>71.72</v>
      </c>
      <c r="K795" t="s">
        <v>1301</v>
      </c>
      <c r="L795">
        <v>0</v>
      </c>
      <c r="M795">
        <f>L807</f>
        <v>0</v>
      </c>
      <c r="T795" t="s">
        <v>1299</v>
      </c>
      <c r="U795">
        <v>91.53</v>
      </c>
      <c r="V795">
        <f>U807</f>
        <v>82.97</v>
      </c>
      <c r="AC795" t="s">
        <v>1299</v>
      </c>
      <c r="AD795">
        <v>75.010000000000005</v>
      </c>
      <c r="AE795">
        <f>AD807</f>
        <v>72.900000000000006</v>
      </c>
      <c r="AL795" t="s">
        <v>1321</v>
      </c>
      <c r="AM795">
        <v>0.29499999999999998</v>
      </c>
      <c r="AN795">
        <f>AM807</f>
        <v>0</v>
      </c>
      <c r="AU795" t="s">
        <v>1321</v>
      </c>
      <c r="AV795">
        <v>64.010999999999996</v>
      </c>
      <c r="AW795">
        <f>AV807</f>
        <v>0</v>
      </c>
    </row>
    <row r="796" spans="2:55">
      <c r="B796" t="s">
        <v>266</v>
      </c>
      <c r="D796">
        <f>C810</f>
        <v>72.400000000000006</v>
      </c>
      <c r="K796" t="s">
        <v>266</v>
      </c>
      <c r="M796">
        <f>L810</f>
        <v>0</v>
      </c>
      <c r="T796" t="s">
        <v>266</v>
      </c>
      <c r="V796">
        <f>U810</f>
        <v>85.55</v>
      </c>
      <c r="AC796" t="s">
        <v>266</v>
      </c>
      <c r="AE796">
        <f>AD810</f>
        <v>73.59</v>
      </c>
      <c r="AL796" t="s">
        <v>1322</v>
      </c>
      <c r="AM796">
        <v>0.3</v>
      </c>
      <c r="AN796">
        <f>AM810</f>
        <v>0.11600000000000001</v>
      </c>
      <c r="AU796" t="s">
        <v>1322</v>
      </c>
      <c r="AV796">
        <v>64.010000000000005</v>
      </c>
      <c r="AW796">
        <f>AV810</f>
        <v>1E-3</v>
      </c>
    </row>
    <row r="797" spans="2:55">
      <c r="B797" t="s">
        <v>1298</v>
      </c>
      <c r="C797">
        <v>81.182000000000002</v>
      </c>
      <c r="D797">
        <f>C813</f>
        <v>65.64</v>
      </c>
      <c r="K797" t="s">
        <v>1313</v>
      </c>
      <c r="M797">
        <f>L813</f>
        <v>0</v>
      </c>
      <c r="T797" t="s">
        <v>1298</v>
      </c>
      <c r="U797">
        <v>82.058000000000007</v>
      </c>
      <c r="V797">
        <f>U813</f>
        <v>68.78</v>
      </c>
      <c r="AC797" t="s">
        <v>1298</v>
      </c>
      <c r="AD797">
        <v>144.86500000000001</v>
      </c>
      <c r="AE797">
        <f>AD813</f>
        <v>65.760000000000005</v>
      </c>
      <c r="AL797" t="s">
        <v>161</v>
      </c>
      <c r="AN797">
        <f>AM813</f>
        <v>9.3130000000000006</v>
      </c>
      <c r="AU797" t="s">
        <v>161</v>
      </c>
      <c r="AW797">
        <f>AV813</f>
        <v>1.2E-2</v>
      </c>
    </row>
    <row r="798" spans="2:55">
      <c r="B798" t="s">
        <v>1299</v>
      </c>
      <c r="C798">
        <v>80.930000000000007</v>
      </c>
      <c r="D798">
        <f>C816</f>
        <v>116.09</v>
      </c>
      <c r="K798" t="s">
        <v>1301</v>
      </c>
      <c r="L798">
        <v>0</v>
      </c>
      <c r="M798">
        <f>L816</f>
        <v>0</v>
      </c>
      <c r="T798" t="s">
        <v>1299</v>
      </c>
      <c r="U798">
        <v>81.7</v>
      </c>
      <c r="V798">
        <f>U816</f>
        <v>81.42</v>
      </c>
      <c r="AC798" t="s">
        <v>1299</v>
      </c>
      <c r="AD798">
        <v>72.8</v>
      </c>
      <c r="AE798">
        <f>AD816</f>
        <v>75.31</v>
      </c>
      <c r="AL798" t="s">
        <v>1298</v>
      </c>
      <c r="AM798">
        <v>9.8670000000000009</v>
      </c>
      <c r="AN798">
        <f>AM816</f>
        <v>64.010000000000005</v>
      </c>
      <c r="AU798" t="s">
        <v>1298</v>
      </c>
      <c r="AV798">
        <v>10.667999999999999</v>
      </c>
      <c r="AW798">
        <f>AV816</f>
        <v>0</v>
      </c>
    </row>
    <row r="799" spans="2:55">
      <c r="B799" t="s">
        <v>267</v>
      </c>
      <c r="K799" t="s">
        <v>267</v>
      </c>
      <c r="T799" t="s">
        <v>267</v>
      </c>
      <c r="AC799" t="s">
        <v>267</v>
      </c>
      <c r="AL799" t="s">
        <v>1299</v>
      </c>
      <c r="AM799">
        <v>9.7200000000000006</v>
      </c>
      <c r="AU799" t="s">
        <v>1299</v>
      </c>
      <c r="AV799">
        <v>10.66</v>
      </c>
    </row>
    <row r="800" spans="2:55">
      <c r="B800" t="s">
        <v>1298</v>
      </c>
      <c r="C800">
        <v>98.066999999999993</v>
      </c>
      <c r="K800" t="s">
        <v>1313</v>
      </c>
      <c r="T800" t="s">
        <v>1298</v>
      </c>
      <c r="U800">
        <v>128.86500000000001</v>
      </c>
      <c r="AC800" t="s">
        <v>1298</v>
      </c>
      <c r="AD800">
        <v>195.02199999999999</v>
      </c>
      <c r="AL800" t="s">
        <v>1321</v>
      </c>
      <c r="AM800">
        <v>64.274000000000001</v>
      </c>
      <c r="AU800" t="s">
        <v>1321</v>
      </c>
      <c r="AV800">
        <v>64.018000000000001</v>
      </c>
    </row>
    <row r="801" spans="2:48">
      <c r="B801" t="s">
        <v>1299</v>
      </c>
      <c r="C801">
        <v>94.11</v>
      </c>
      <c r="K801" t="s">
        <v>1301</v>
      </c>
      <c r="L801">
        <v>0</v>
      </c>
      <c r="T801" t="s">
        <v>1299</v>
      </c>
      <c r="U801">
        <v>121.31</v>
      </c>
      <c r="AC801" t="s">
        <v>1299</v>
      </c>
      <c r="AD801">
        <v>96.92</v>
      </c>
      <c r="AL801" t="s">
        <v>1322</v>
      </c>
      <c r="AM801">
        <v>64.010000000000005</v>
      </c>
      <c r="AU801" t="s">
        <v>1322</v>
      </c>
      <c r="AV801">
        <v>64.010000000000005</v>
      </c>
    </row>
    <row r="802" spans="2:48">
      <c r="B802" t="s">
        <v>268</v>
      </c>
      <c r="K802" t="s">
        <v>268</v>
      </c>
      <c r="T802" t="s">
        <v>268</v>
      </c>
      <c r="AC802" t="s">
        <v>268</v>
      </c>
      <c r="AL802" t="s">
        <v>162</v>
      </c>
      <c r="AU802" t="s">
        <v>162</v>
      </c>
    </row>
    <row r="803" spans="2:48">
      <c r="B803" t="s">
        <v>1298</v>
      </c>
      <c r="C803">
        <v>65.25</v>
      </c>
      <c r="K803" t="s">
        <v>1313</v>
      </c>
      <c r="T803" t="s">
        <v>1298</v>
      </c>
      <c r="U803">
        <v>72.8</v>
      </c>
      <c r="AC803" t="s">
        <v>1298</v>
      </c>
      <c r="AD803">
        <v>132.626</v>
      </c>
      <c r="AL803" t="s">
        <v>1298</v>
      </c>
      <c r="AM803">
        <v>1.6439999999999999</v>
      </c>
      <c r="AU803" t="s">
        <v>1298</v>
      </c>
      <c r="AV803">
        <v>12.536</v>
      </c>
    </row>
    <row r="804" spans="2:48">
      <c r="B804" t="s">
        <v>1299</v>
      </c>
      <c r="C804">
        <v>64.84</v>
      </c>
      <c r="K804" t="s">
        <v>1301</v>
      </c>
      <c r="L804">
        <v>0</v>
      </c>
      <c r="T804" t="s">
        <v>1299</v>
      </c>
      <c r="U804">
        <v>64.89</v>
      </c>
      <c r="AC804" t="s">
        <v>1299</v>
      </c>
      <c r="AD804">
        <v>65.959999999999994</v>
      </c>
      <c r="AL804" t="s">
        <v>1299</v>
      </c>
      <c r="AM804">
        <v>1.55</v>
      </c>
      <c r="AU804" t="s">
        <v>1299</v>
      </c>
      <c r="AV804">
        <v>12.53</v>
      </c>
    </row>
    <row r="805" spans="2:48">
      <c r="B805" t="s">
        <v>269</v>
      </c>
      <c r="K805" t="s">
        <v>269</v>
      </c>
      <c r="T805" t="s">
        <v>269</v>
      </c>
      <c r="AC805" t="s">
        <v>269</v>
      </c>
      <c r="AL805" t="s">
        <v>1321</v>
      </c>
      <c r="AM805">
        <v>64.073999999999998</v>
      </c>
      <c r="AU805" t="s">
        <v>1321</v>
      </c>
      <c r="AV805">
        <v>64.015000000000001</v>
      </c>
    </row>
    <row r="806" spans="2:48">
      <c r="B806" t="s">
        <v>1298</v>
      </c>
      <c r="C806">
        <v>73.87</v>
      </c>
      <c r="K806" t="s">
        <v>1313</v>
      </c>
      <c r="T806" t="s">
        <v>1298</v>
      </c>
      <c r="U806">
        <v>86.168999999999997</v>
      </c>
      <c r="AC806" t="s">
        <v>1298</v>
      </c>
      <c r="AD806">
        <v>120.004</v>
      </c>
      <c r="AL806" t="s">
        <v>1322</v>
      </c>
      <c r="AM806">
        <v>64.010000000000005</v>
      </c>
      <c r="AU806" t="s">
        <v>1322</v>
      </c>
      <c r="AV806">
        <v>64.010000000000005</v>
      </c>
    </row>
    <row r="807" spans="2:48">
      <c r="B807" t="s">
        <v>1299</v>
      </c>
      <c r="C807">
        <v>71.72</v>
      </c>
      <c r="K807" t="s">
        <v>1301</v>
      </c>
      <c r="L807">
        <v>0</v>
      </c>
      <c r="T807" t="s">
        <v>1299</v>
      </c>
      <c r="U807">
        <v>82.97</v>
      </c>
      <c r="AC807" t="s">
        <v>1299</v>
      </c>
      <c r="AD807">
        <v>72.900000000000006</v>
      </c>
      <c r="AL807" t="s">
        <v>163</v>
      </c>
      <c r="AU807" t="s">
        <v>163</v>
      </c>
    </row>
    <row r="808" spans="2:48">
      <c r="B808" t="s">
        <v>270</v>
      </c>
      <c r="K808" t="s">
        <v>270</v>
      </c>
      <c r="T808" t="s">
        <v>270</v>
      </c>
      <c r="AC808" t="s">
        <v>270</v>
      </c>
      <c r="AL808" t="s">
        <v>1298</v>
      </c>
      <c r="AM808">
        <v>2.036</v>
      </c>
      <c r="AU808" t="s">
        <v>1298</v>
      </c>
      <c r="AV808">
        <v>2E-3</v>
      </c>
    </row>
    <row r="809" spans="2:48">
      <c r="B809" t="s">
        <v>1298</v>
      </c>
      <c r="C809">
        <v>127.395</v>
      </c>
      <c r="K809" t="s">
        <v>1313</v>
      </c>
      <c r="T809" t="s">
        <v>1298</v>
      </c>
      <c r="U809">
        <v>89.284999999999997</v>
      </c>
      <c r="AC809" t="s">
        <v>1298</v>
      </c>
      <c r="AD809">
        <v>104.925</v>
      </c>
      <c r="AL809" t="s">
        <v>1299</v>
      </c>
      <c r="AM809">
        <v>0</v>
      </c>
      <c r="AU809" t="s">
        <v>1299</v>
      </c>
      <c r="AV809">
        <v>0</v>
      </c>
    </row>
    <row r="810" spans="2:48">
      <c r="B810" t="s">
        <v>1299</v>
      </c>
      <c r="C810">
        <v>72.400000000000006</v>
      </c>
      <c r="K810" t="s">
        <v>1301</v>
      </c>
      <c r="L810">
        <v>0</v>
      </c>
      <c r="T810" t="s">
        <v>1299</v>
      </c>
      <c r="U810">
        <v>85.55</v>
      </c>
      <c r="AC810" t="s">
        <v>1299</v>
      </c>
      <c r="AD810">
        <v>73.59</v>
      </c>
      <c r="AL810" t="s">
        <v>1321</v>
      </c>
      <c r="AM810">
        <v>0.11600000000000001</v>
      </c>
      <c r="AU810" t="s">
        <v>1321</v>
      </c>
      <c r="AV810">
        <v>1E-3</v>
      </c>
    </row>
    <row r="811" spans="2:48">
      <c r="B811" t="s">
        <v>271</v>
      </c>
      <c r="K811" t="s">
        <v>271</v>
      </c>
      <c r="T811" t="s">
        <v>271</v>
      </c>
      <c r="AC811" t="s">
        <v>271</v>
      </c>
      <c r="AL811" t="s">
        <v>1322</v>
      </c>
      <c r="AM811">
        <v>0.12</v>
      </c>
      <c r="AU811" t="s">
        <v>1322</v>
      </c>
      <c r="AV811">
        <v>0</v>
      </c>
    </row>
    <row r="812" spans="2:48">
      <c r="B812" t="s">
        <v>1298</v>
      </c>
      <c r="C812">
        <v>75.132000000000005</v>
      </c>
      <c r="K812" t="s">
        <v>1313</v>
      </c>
      <c r="T812" t="s">
        <v>1298</v>
      </c>
      <c r="U812">
        <v>76.194999999999993</v>
      </c>
      <c r="AC812" t="s">
        <v>1298</v>
      </c>
      <c r="AD812">
        <v>113.711</v>
      </c>
      <c r="AL812" t="s">
        <v>164</v>
      </c>
      <c r="AU812" t="s">
        <v>164</v>
      </c>
    </row>
    <row r="813" spans="2:48">
      <c r="B813" t="s">
        <v>1299</v>
      </c>
      <c r="C813">
        <v>65.64</v>
      </c>
      <c r="K813" t="s">
        <v>1301</v>
      </c>
      <c r="L813">
        <v>0</v>
      </c>
      <c r="T813" t="s">
        <v>1299</v>
      </c>
      <c r="U813">
        <v>68.78</v>
      </c>
      <c r="AC813" t="s">
        <v>1299</v>
      </c>
      <c r="AD813">
        <v>65.760000000000005</v>
      </c>
      <c r="AL813" t="s">
        <v>1298</v>
      </c>
      <c r="AM813">
        <v>9.3130000000000006</v>
      </c>
      <c r="AU813" t="s">
        <v>1298</v>
      </c>
      <c r="AV813">
        <v>1.2E-2</v>
      </c>
    </row>
    <row r="814" spans="2:48">
      <c r="B814" t="s">
        <v>272</v>
      </c>
      <c r="K814" t="s">
        <v>272</v>
      </c>
      <c r="T814" t="s">
        <v>272</v>
      </c>
      <c r="AC814" t="s">
        <v>272</v>
      </c>
      <c r="AL814" t="s">
        <v>1299</v>
      </c>
      <c r="AM814">
        <v>9.2899999999999991</v>
      </c>
      <c r="AU814" t="s">
        <v>1299</v>
      </c>
      <c r="AV814">
        <v>0</v>
      </c>
    </row>
    <row r="815" spans="2:48">
      <c r="B815" t="s">
        <v>1298</v>
      </c>
      <c r="C815">
        <v>117.44499999999999</v>
      </c>
      <c r="K815" t="s">
        <v>1313</v>
      </c>
      <c r="T815" t="s">
        <v>1298</v>
      </c>
      <c r="U815">
        <v>81.935000000000002</v>
      </c>
      <c r="AC815" t="s">
        <v>1298</v>
      </c>
      <c r="AD815">
        <v>110.29</v>
      </c>
      <c r="AL815" t="s">
        <v>1321</v>
      </c>
      <c r="AM815">
        <v>64.275000000000006</v>
      </c>
      <c r="AU815" t="s">
        <v>1321</v>
      </c>
      <c r="AV815">
        <v>2E-3</v>
      </c>
    </row>
    <row r="816" spans="2:48">
      <c r="B816" t="s">
        <v>1299</v>
      </c>
      <c r="C816">
        <v>116.09</v>
      </c>
      <c r="K816" t="s">
        <v>1301</v>
      </c>
      <c r="L816">
        <v>0</v>
      </c>
      <c r="T816" t="s">
        <v>1299</v>
      </c>
      <c r="U816">
        <v>81.42</v>
      </c>
      <c r="AC816" t="s">
        <v>1299</v>
      </c>
      <c r="AD816">
        <v>75.31</v>
      </c>
      <c r="AL816" t="s">
        <v>1322</v>
      </c>
      <c r="AM816">
        <v>64.010000000000005</v>
      </c>
      <c r="AU816" t="s">
        <v>1322</v>
      </c>
      <c r="AV816">
        <v>0</v>
      </c>
    </row>
    <row r="817" spans="2:55">
      <c r="B817" t="s">
        <v>273</v>
      </c>
      <c r="K817" t="s">
        <v>273</v>
      </c>
      <c r="T817" t="s">
        <v>273</v>
      </c>
      <c r="AC817" t="s">
        <v>273</v>
      </c>
      <c r="AL817" t="s">
        <v>165</v>
      </c>
      <c r="AU817" t="s">
        <v>165</v>
      </c>
    </row>
    <row r="818" spans="2:55">
      <c r="B818" t="s">
        <v>1298</v>
      </c>
      <c r="C818">
        <v>62.482999999999997</v>
      </c>
      <c r="E818">
        <f>MIN(C819,C822,C825,C828,C831,C834,C837,C840,C843,C846)</f>
        <v>59.92</v>
      </c>
      <c r="F818">
        <f>QUARTILE(D819:D828,1)</f>
        <v>64</v>
      </c>
      <c r="G818">
        <f>MEDIAN(C819,C822,C825,C828,C831,C834,C837,C840,C843,C846)</f>
        <v>72.66</v>
      </c>
      <c r="H818">
        <f>QUARTILE(D819:D828,3)</f>
        <v>73.222499999999997</v>
      </c>
      <c r="I818">
        <f>MAX(C819,C822,C825,C828,C831,C834,C837,C840,C843,C846)</f>
        <v>75.430000000000007</v>
      </c>
      <c r="J818">
        <f>SUMIF(D819:D828,"&lt;64",D819:D828)/COUNTIF(D819:D828,"&lt;64")</f>
        <v>61.79</v>
      </c>
      <c r="K818" t="s">
        <v>1313</v>
      </c>
      <c r="N818">
        <f>MIN(L819,L822,L825,L828,L831,L834,L837,L840,L843,L846)</f>
        <v>0</v>
      </c>
      <c r="O818">
        <f>QUARTILE(M819:M828,1)</f>
        <v>0</v>
      </c>
      <c r="P818">
        <f>MEDIAN(L819,L822,L825,L828,L831,L834,L837,L840,L843,L846)</f>
        <v>0</v>
      </c>
      <c r="Q818">
        <f>QUARTILE(M819:M828,3)</f>
        <v>48</v>
      </c>
      <c r="R818">
        <f>MAX(L819,L822,L825,L828,L831,L834,L837,L840,L843,L846)</f>
        <v>0</v>
      </c>
      <c r="S818">
        <f>SUM(M819:M828)/COUNTIF(M819:M828,"&gt;0")</f>
        <v>64</v>
      </c>
      <c r="T818" t="s">
        <v>1298</v>
      </c>
      <c r="U818">
        <v>74.441999999999993</v>
      </c>
      <c r="W818">
        <f>MIN(U819,U822,U825,U828,U831,U834,U837,U840,U843,U846)</f>
        <v>66.510000000000005</v>
      </c>
      <c r="X818">
        <f>QUARTILE(V819:V828,1)</f>
        <v>65.085000000000008</v>
      </c>
      <c r="Y818">
        <f>MEDIAN(U819,U822,U825,U828,U831,U834,U837,U840,U843,U846)</f>
        <v>86.08</v>
      </c>
      <c r="Z818">
        <f>QUARTILE(V819:V828,3)</f>
        <v>89.487499999999997</v>
      </c>
      <c r="AA818">
        <f>MAX(U819,U822,U825,U828,U831,U834,U837,U840,U843,U846)</f>
        <v>92.78</v>
      </c>
      <c r="AB818" t="e">
        <f>SUMIF(V819:V828,"&lt;64",V819:V828)/COUNTIF(V819:V828,"&lt;64")</f>
        <v>#DIV/0!</v>
      </c>
      <c r="AC818" t="s">
        <v>1298</v>
      </c>
      <c r="AD818">
        <v>89.375</v>
      </c>
      <c r="AF818">
        <f>MIN(AD819,AD822,AD825,AD828,AD831,AD834,AD837,AD840,AD843,AD846)</f>
        <v>61.58</v>
      </c>
      <c r="AG818">
        <f>QUARTILE(AE819:AE828,1)</f>
        <v>64</v>
      </c>
      <c r="AH818">
        <f>MEDIAN(AD819,AD822,AD825,AD828,AD831,AD834,AD837,AD840,AD843,AD846)</f>
        <v>73.284999999999997</v>
      </c>
      <c r="AI818">
        <f>QUARTILE(AE819:AE828,3)</f>
        <v>74.98</v>
      </c>
      <c r="AJ818">
        <f>MAX(AD819,AD822,AD825,AD828,AD831,AD834,AD837,AD840,AD843,AD846)</f>
        <v>79.98</v>
      </c>
      <c r="AK818">
        <f>SUMIF(AE819:AE828,"&lt;64",AE819:AE828)/COUNTIF(AE819:AE828,"&lt;64")</f>
        <v>61.84</v>
      </c>
      <c r="AL818" t="s">
        <v>1298</v>
      </c>
      <c r="AM818">
        <v>2.266</v>
      </c>
      <c r="AO818">
        <f>MIN(AM819,AM822,AM825,AM828,AM831,AM834,AM837,AM840,AM843,AM846)</f>
        <v>0.01</v>
      </c>
      <c r="AP818">
        <f>QUARTILE(AN819:AN828,1)</f>
        <v>10.045500000000001</v>
      </c>
      <c r="AQ818">
        <f>MEDIAN(AM819,AM822,AM825,AM828,AM831,AM834,AM837,AM840,AM843,AM846)</f>
        <v>11.272</v>
      </c>
      <c r="AR818">
        <f>QUARTILE(AN819:AN828,3)</f>
        <v>64</v>
      </c>
      <c r="AS818">
        <f>MAX(AM819,AM822,AM825,AM828,AM831,AM834,AM837,AM840,AM843,AM846)</f>
        <v>64.286000000000001</v>
      </c>
      <c r="AT818">
        <f>SUMIF(AN819:AN828,"&lt;64",AN819:AN828)/COUNTIF(AN819:AN828,"&lt;64")</f>
        <v>6.5224000000000002</v>
      </c>
      <c r="AU818" t="s">
        <v>1298</v>
      </c>
      <c r="AV818">
        <v>9.6470000000000002</v>
      </c>
      <c r="AX818">
        <f>MIN(AV819,AV822,AV825,AV828,AV831,AV834,AV837,AV840,AV843,AV846)</f>
        <v>0</v>
      </c>
      <c r="AY818">
        <f>QUARTILE(AW819:AW828,1)</f>
        <v>2.2500000000000003E-3</v>
      </c>
      <c r="AZ818">
        <f>MEDIAN(AV819,AV822,AV825,AV828,AV831,AV834,AV837,AV840,AV843,AV846)</f>
        <v>9.4920000000000009</v>
      </c>
      <c r="BA818">
        <f>QUARTILE(AW819:AW828,3)</f>
        <v>64</v>
      </c>
      <c r="BB818">
        <f>MAX(AV819,AV822,AV825,AV828,AV831,AV834,AV837,AV840,AV843,AV846)</f>
        <v>64.069000000000003</v>
      </c>
      <c r="BC818">
        <f>SUMIF(AW819:AW828,"&lt;64",AW819:AW828)/COUNTIF(AW819:AW828,"&lt;64")</f>
        <v>3.1648333333333336</v>
      </c>
    </row>
    <row r="819" spans="2:55">
      <c r="B819" t="s">
        <v>1299</v>
      </c>
      <c r="C819">
        <v>61.79</v>
      </c>
      <c r="D819">
        <f>C819</f>
        <v>61.79</v>
      </c>
      <c r="K819" t="s">
        <v>1301</v>
      </c>
      <c r="L819">
        <v>0</v>
      </c>
      <c r="M819">
        <f>L819</f>
        <v>0</v>
      </c>
      <c r="T819" t="s">
        <v>1299</v>
      </c>
      <c r="U819">
        <v>68.34</v>
      </c>
      <c r="V819">
        <f>U819</f>
        <v>68.34</v>
      </c>
      <c r="AC819" t="s">
        <v>1299</v>
      </c>
      <c r="AD819">
        <v>61.84</v>
      </c>
      <c r="AE819">
        <f>AD819</f>
        <v>61.84</v>
      </c>
      <c r="AL819" t="s">
        <v>1299</v>
      </c>
      <c r="AM819">
        <v>0.22</v>
      </c>
      <c r="AN819">
        <f>AM819</f>
        <v>0.22</v>
      </c>
      <c r="AU819" t="s">
        <v>1299</v>
      </c>
      <c r="AV819">
        <v>9.64</v>
      </c>
      <c r="AW819">
        <f>AV819</f>
        <v>9.64</v>
      </c>
    </row>
    <row r="820" spans="2:55">
      <c r="B820" t="s">
        <v>274</v>
      </c>
      <c r="D820">
        <v>64</v>
      </c>
      <c r="K820" t="s">
        <v>274</v>
      </c>
      <c r="M820">
        <v>64</v>
      </c>
      <c r="T820" t="s">
        <v>274</v>
      </c>
      <c r="V820">
        <v>64</v>
      </c>
      <c r="AC820" t="s">
        <v>274</v>
      </c>
      <c r="AE820">
        <v>64</v>
      </c>
      <c r="AL820" t="s">
        <v>1321</v>
      </c>
      <c r="AM820">
        <v>5.01</v>
      </c>
      <c r="AN820">
        <v>64</v>
      </c>
      <c r="AU820" t="s">
        <v>1321</v>
      </c>
      <c r="AV820">
        <v>64.054000000000002</v>
      </c>
      <c r="AW820">
        <v>64</v>
      </c>
    </row>
    <row r="821" spans="2:55">
      <c r="B821" t="s">
        <v>1298</v>
      </c>
      <c r="C821">
        <v>82.393000000000001</v>
      </c>
      <c r="D821">
        <v>64</v>
      </c>
      <c r="K821" t="s">
        <v>1313</v>
      </c>
      <c r="M821">
        <v>64</v>
      </c>
      <c r="T821" t="s">
        <v>1298</v>
      </c>
      <c r="U821">
        <v>93.338999999999999</v>
      </c>
      <c r="V821">
        <v>64</v>
      </c>
      <c r="AC821" t="s">
        <v>1298</v>
      </c>
      <c r="AD821">
        <v>102.56399999999999</v>
      </c>
      <c r="AE821">
        <v>64</v>
      </c>
      <c r="AL821" t="s">
        <v>1322</v>
      </c>
      <c r="AM821">
        <v>5.01</v>
      </c>
      <c r="AN821">
        <v>64</v>
      </c>
      <c r="AU821" t="s">
        <v>1322</v>
      </c>
      <c r="AV821">
        <v>64.010000000000005</v>
      </c>
      <c r="AW821">
        <v>64</v>
      </c>
    </row>
    <row r="822" spans="2:55">
      <c r="B822" t="s">
        <v>1299</v>
      </c>
      <c r="C822">
        <v>73.8</v>
      </c>
      <c r="D822">
        <f>C828</f>
        <v>72.81</v>
      </c>
      <c r="K822" t="s">
        <v>1301</v>
      </c>
      <c r="L822">
        <v>0</v>
      </c>
      <c r="M822">
        <f>L828</f>
        <v>0</v>
      </c>
      <c r="T822" t="s">
        <v>1299</v>
      </c>
      <c r="U822">
        <v>92.78</v>
      </c>
      <c r="V822">
        <f>U828</f>
        <v>85.44</v>
      </c>
      <c r="AC822" t="s">
        <v>1299</v>
      </c>
      <c r="AD822">
        <v>75.33</v>
      </c>
      <c r="AE822">
        <f>AD828</f>
        <v>75.430000000000007</v>
      </c>
      <c r="AL822" t="s">
        <v>166</v>
      </c>
      <c r="AN822">
        <f>AM828</f>
        <v>9.8480000000000008</v>
      </c>
      <c r="AU822" t="s">
        <v>166</v>
      </c>
      <c r="AW822">
        <f>AV828</f>
        <v>2E-3</v>
      </c>
    </row>
    <row r="823" spans="2:55">
      <c r="B823" t="s">
        <v>275</v>
      </c>
      <c r="D823">
        <f>C831</f>
        <v>75.430000000000007</v>
      </c>
      <c r="K823" t="s">
        <v>275</v>
      </c>
      <c r="M823">
        <f>L831</f>
        <v>0</v>
      </c>
      <c r="T823" t="s">
        <v>275</v>
      </c>
      <c r="V823">
        <f>U831</f>
        <v>92.15</v>
      </c>
      <c r="AC823" t="s">
        <v>275</v>
      </c>
      <c r="AE823">
        <f>AD831</f>
        <v>76.11</v>
      </c>
      <c r="AL823" t="s">
        <v>1298</v>
      </c>
      <c r="AM823">
        <v>10.77</v>
      </c>
      <c r="AN823">
        <f>AM831</f>
        <v>64.010000000000005</v>
      </c>
      <c r="AU823" t="s">
        <v>1298</v>
      </c>
      <c r="AV823">
        <v>4.1079999999999997</v>
      </c>
      <c r="AW823">
        <f>AV831</f>
        <v>0</v>
      </c>
    </row>
    <row r="824" spans="2:55">
      <c r="B824" t="s">
        <v>1298</v>
      </c>
      <c r="C824">
        <v>61.771000000000001</v>
      </c>
      <c r="D824">
        <v>64</v>
      </c>
      <c r="K824" t="s">
        <v>1313</v>
      </c>
      <c r="M824">
        <v>64</v>
      </c>
      <c r="T824" t="s">
        <v>1298</v>
      </c>
      <c r="U824">
        <v>66.784000000000006</v>
      </c>
      <c r="V824">
        <v>64</v>
      </c>
      <c r="AC824" t="s">
        <v>1298</v>
      </c>
      <c r="AD824">
        <v>88.116</v>
      </c>
      <c r="AE824">
        <v>64</v>
      </c>
      <c r="AL824" t="s">
        <v>1299</v>
      </c>
      <c r="AM824">
        <v>8.73</v>
      </c>
      <c r="AN824">
        <v>64</v>
      </c>
      <c r="AU824" t="s">
        <v>1299</v>
      </c>
      <c r="AV824">
        <v>4.09</v>
      </c>
      <c r="AW824">
        <v>64</v>
      </c>
    </row>
    <row r="825" spans="2:55">
      <c r="B825" t="s">
        <v>1299</v>
      </c>
      <c r="C825">
        <v>59.92</v>
      </c>
      <c r="D825">
        <f>C837</f>
        <v>68.36</v>
      </c>
      <c r="K825" t="s">
        <v>1301</v>
      </c>
      <c r="L825">
        <v>0</v>
      </c>
      <c r="M825">
        <f>L837</f>
        <v>0</v>
      </c>
      <c r="T825" t="s">
        <v>1299</v>
      </c>
      <c r="U825">
        <v>66.510000000000005</v>
      </c>
      <c r="V825">
        <f>U837</f>
        <v>79.12</v>
      </c>
      <c r="AC825" t="s">
        <v>1299</v>
      </c>
      <c r="AD825">
        <v>61.58</v>
      </c>
      <c r="AE825">
        <f>AD837</f>
        <v>70.569999999999993</v>
      </c>
      <c r="AL825" t="s">
        <v>1321</v>
      </c>
      <c r="AM825">
        <v>64.286000000000001</v>
      </c>
      <c r="AN825">
        <f>AM837</f>
        <v>0</v>
      </c>
      <c r="AU825" t="s">
        <v>1321</v>
      </c>
      <c r="AV825">
        <v>64.069000000000003</v>
      </c>
      <c r="AW825">
        <f>AV837</f>
        <v>0</v>
      </c>
    </row>
    <row r="826" spans="2:55">
      <c r="B826" t="s">
        <v>276</v>
      </c>
      <c r="D826">
        <f>C840</f>
        <v>73.36</v>
      </c>
      <c r="K826" t="s">
        <v>276</v>
      </c>
      <c r="M826">
        <f>L840</f>
        <v>0</v>
      </c>
      <c r="T826" t="s">
        <v>276</v>
      </c>
      <c r="V826">
        <f>U840</f>
        <v>91.16</v>
      </c>
      <c r="AC826" t="s">
        <v>276</v>
      </c>
      <c r="AE826">
        <f>AD840</f>
        <v>73.63</v>
      </c>
      <c r="AL826" t="s">
        <v>1322</v>
      </c>
      <c r="AM826">
        <v>64.010000000000005</v>
      </c>
      <c r="AN826">
        <f>AM840</f>
        <v>10.638</v>
      </c>
      <c r="AU826" t="s">
        <v>1322</v>
      </c>
      <c r="AV826">
        <v>64.010000000000005</v>
      </c>
      <c r="AW826">
        <f>AV840</f>
        <v>3.0000000000000001E-3</v>
      </c>
    </row>
    <row r="827" spans="2:55">
      <c r="B827" t="s">
        <v>1298</v>
      </c>
      <c r="C827">
        <v>73.165000000000006</v>
      </c>
      <c r="D827">
        <f>C843</f>
        <v>72.510000000000005</v>
      </c>
      <c r="K827" t="s">
        <v>1313</v>
      </c>
      <c r="M827">
        <f>L843</f>
        <v>0</v>
      </c>
      <c r="T827" t="s">
        <v>1298</v>
      </c>
      <c r="U827">
        <v>85.622</v>
      </c>
      <c r="V827">
        <f>U843</f>
        <v>86.72</v>
      </c>
      <c r="AC827" t="s">
        <v>1298</v>
      </c>
      <c r="AD827">
        <v>99.876999999999995</v>
      </c>
      <c r="AE827">
        <f>AD843</f>
        <v>72.94</v>
      </c>
      <c r="AL827" t="s">
        <v>167</v>
      </c>
      <c r="AN827">
        <f>AM843</f>
        <v>11.906000000000001</v>
      </c>
      <c r="AU827" t="s">
        <v>167</v>
      </c>
      <c r="AW827">
        <f>AV843</f>
        <v>9.3439999999999994</v>
      </c>
    </row>
    <row r="828" spans="2:55">
      <c r="B828" t="s">
        <v>1299</v>
      </c>
      <c r="C828">
        <v>72.81</v>
      </c>
      <c r="D828">
        <f>C846</f>
        <v>73.819999999999993</v>
      </c>
      <c r="K828" t="s">
        <v>1301</v>
      </c>
      <c r="L828">
        <v>0</v>
      </c>
      <c r="M828">
        <f>L846</f>
        <v>0</v>
      </c>
      <c r="T828" t="s">
        <v>1299</v>
      </c>
      <c r="U828">
        <v>85.44</v>
      </c>
      <c r="V828">
        <f>U846</f>
        <v>90.41</v>
      </c>
      <c r="AC828" t="s">
        <v>1299</v>
      </c>
      <c r="AD828">
        <v>75.430000000000007</v>
      </c>
      <c r="AE828">
        <f>AD846</f>
        <v>79.98</v>
      </c>
      <c r="AL828" t="s">
        <v>1298</v>
      </c>
      <c r="AM828">
        <v>9.8480000000000008</v>
      </c>
      <c r="AN828">
        <f>AM846</f>
        <v>64.010000000000005</v>
      </c>
      <c r="AU828" t="s">
        <v>1298</v>
      </c>
      <c r="AV828">
        <v>2E-3</v>
      </c>
      <c r="AW828">
        <f>AV846</f>
        <v>64.010000000000005</v>
      </c>
    </row>
    <row r="829" spans="2:55">
      <c r="B829" t="s">
        <v>277</v>
      </c>
      <c r="K829" t="s">
        <v>277</v>
      </c>
      <c r="T829" t="s">
        <v>277</v>
      </c>
      <c r="AC829" t="s">
        <v>277</v>
      </c>
      <c r="AL829" t="s">
        <v>1299</v>
      </c>
      <c r="AM829">
        <v>8.85</v>
      </c>
      <c r="AU829" t="s">
        <v>1299</v>
      </c>
      <c r="AV829">
        <v>0</v>
      </c>
    </row>
    <row r="830" spans="2:55">
      <c r="B830" t="s">
        <v>1298</v>
      </c>
      <c r="C830">
        <v>75.823999999999998</v>
      </c>
      <c r="K830" t="s">
        <v>1313</v>
      </c>
      <c r="T830" t="s">
        <v>1298</v>
      </c>
      <c r="U830">
        <v>104.782</v>
      </c>
      <c r="AC830" t="s">
        <v>1298</v>
      </c>
      <c r="AD830">
        <v>93.247</v>
      </c>
      <c r="AL830" t="s">
        <v>1321</v>
      </c>
      <c r="AM830">
        <v>64.013000000000005</v>
      </c>
      <c r="AU830" t="s">
        <v>1321</v>
      </c>
      <c r="AV830">
        <v>6.0000000000000001E-3</v>
      </c>
    </row>
    <row r="831" spans="2:55">
      <c r="B831" t="s">
        <v>1299</v>
      </c>
      <c r="C831">
        <v>75.430000000000007</v>
      </c>
      <c r="K831" t="s">
        <v>1301</v>
      </c>
      <c r="L831">
        <v>0</v>
      </c>
      <c r="T831" t="s">
        <v>1299</v>
      </c>
      <c r="U831">
        <v>92.15</v>
      </c>
      <c r="AC831" t="s">
        <v>1299</v>
      </c>
      <c r="AD831">
        <v>76.11</v>
      </c>
      <c r="AL831" t="s">
        <v>1322</v>
      </c>
      <c r="AM831">
        <v>64.010000000000005</v>
      </c>
      <c r="AU831" t="s">
        <v>1322</v>
      </c>
      <c r="AV831">
        <v>0</v>
      </c>
    </row>
    <row r="832" spans="2:55">
      <c r="B832" t="s">
        <v>278</v>
      </c>
      <c r="K832" t="s">
        <v>278</v>
      </c>
      <c r="T832" t="s">
        <v>278</v>
      </c>
      <c r="AC832" t="s">
        <v>278</v>
      </c>
      <c r="AL832" t="s">
        <v>168</v>
      </c>
      <c r="AU832" t="s">
        <v>168</v>
      </c>
    </row>
    <row r="833" spans="2:55">
      <c r="B833" t="s">
        <v>1298</v>
      </c>
      <c r="C833">
        <v>68.576999999999998</v>
      </c>
      <c r="K833" t="s">
        <v>1313</v>
      </c>
      <c r="T833" t="s">
        <v>1298</v>
      </c>
      <c r="U833">
        <v>68.915000000000006</v>
      </c>
      <c r="AC833" t="s">
        <v>1298</v>
      </c>
      <c r="AD833">
        <v>105.506</v>
      </c>
      <c r="AL833" t="s">
        <v>1298</v>
      </c>
      <c r="AM833">
        <v>0.41099999999999998</v>
      </c>
      <c r="AU833" t="s">
        <v>1298</v>
      </c>
      <c r="AV833">
        <v>10.118</v>
      </c>
    </row>
    <row r="834" spans="2:55">
      <c r="B834" t="s">
        <v>1299</v>
      </c>
      <c r="C834">
        <v>65.16</v>
      </c>
      <c r="K834" t="s">
        <v>1301</v>
      </c>
      <c r="L834">
        <v>0</v>
      </c>
      <c r="T834" t="s">
        <v>1299</v>
      </c>
      <c r="U834">
        <v>66.8</v>
      </c>
      <c r="AC834" t="s">
        <v>1299</v>
      </c>
      <c r="AD834">
        <v>65.739999999999995</v>
      </c>
      <c r="AL834" t="s">
        <v>1299</v>
      </c>
      <c r="AM834">
        <v>0.01</v>
      </c>
      <c r="AU834" t="s">
        <v>1299</v>
      </c>
      <c r="AV834">
        <v>10.11</v>
      </c>
    </row>
    <row r="835" spans="2:55">
      <c r="B835" t="s">
        <v>279</v>
      </c>
      <c r="K835" t="s">
        <v>279</v>
      </c>
      <c r="T835" t="s">
        <v>279</v>
      </c>
      <c r="AC835" t="s">
        <v>279</v>
      </c>
      <c r="AL835" t="s">
        <v>1321</v>
      </c>
      <c r="AM835">
        <v>7.1999999999999995E-2</v>
      </c>
      <c r="AU835" t="s">
        <v>1321</v>
      </c>
      <c r="AV835">
        <v>64.037999999999997</v>
      </c>
    </row>
    <row r="836" spans="2:55">
      <c r="B836" t="s">
        <v>1298</v>
      </c>
      <c r="C836">
        <v>96.263999999999996</v>
      </c>
      <c r="K836" t="s">
        <v>1313</v>
      </c>
      <c r="T836" t="s">
        <v>1298</v>
      </c>
      <c r="U836">
        <v>83.697000000000003</v>
      </c>
      <c r="AC836" t="s">
        <v>1298</v>
      </c>
      <c r="AD836">
        <v>110.31100000000001</v>
      </c>
      <c r="AL836" t="s">
        <v>1322</v>
      </c>
      <c r="AM836">
        <v>0.06</v>
      </c>
      <c r="AU836" t="s">
        <v>1322</v>
      </c>
      <c r="AV836">
        <v>64.010000000000005</v>
      </c>
    </row>
    <row r="837" spans="2:55">
      <c r="B837" t="s">
        <v>1299</v>
      </c>
      <c r="C837">
        <v>68.36</v>
      </c>
      <c r="K837" t="s">
        <v>1301</v>
      </c>
      <c r="L837">
        <v>0</v>
      </c>
      <c r="T837" t="s">
        <v>1299</v>
      </c>
      <c r="U837">
        <v>79.12</v>
      </c>
      <c r="AC837" t="s">
        <v>1299</v>
      </c>
      <c r="AD837">
        <v>70.569999999999993</v>
      </c>
      <c r="AL837" t="s">
        <v>169</v>
      </c>
      <c r="AU837" t="s">
        <v>169</v>
      </c>
    </row>
    <row r="838" spans="2:55">
      <c r="B838" t="s">
        <v>280</v>
      </c>
      <c r="K838" t="s">
        <v>280</v>
      </c>
      <c r="T838" t="s">
        <v>280</v>
      </c>
      <c r="AC838" t="s">
        <v>280</v>
      </c>
      <c r="AL838" t="s">
        <v>1298</v>
      </c>
      <c r="AM838">
        <v>0.35299999999999998</v>
      </c>
      <c r="AU838" t="s">
        <v>1298</v>
      </c>
      <c r="AV838">
        <v>2E-3</v>
      </c>
    </row>
    <row r="839" spans="2:55">
      <c r="B839" t="s">
        <v>1298</v>
      </c>
      <c r="C839">
        <v>76.656000000000006</v>
      </c>
      <c r="K839" t="s">
        <v>1313</v>
      </c>
      <c r="T839" t="s">
        <v>1298</v>
      </c>
      <c r="U839">
        <v>91.503</v>
      </c>
      <c r="AC839" t="s">
        <v>1298</v>
      </c>
      <c r="AD839">
        <v>98.924999999999997</v>
      </c>
      <c r="AL839" t="s">
        <v>1299</v>
      </c>
      <c r="AM839">
        <v>0.35</v>
      </c>
      <c r="AU839" t="s">
        <v>1299</v>
      </c>
      <c r="AV839">
        <v>0</v>
      </c>
    </row>
    <row r="840" spans="2:55">
      <c r="B840" t="s">
        <v>1299</v>
      </c>
      <c r="C840">
        <v>73.36</v>
      </c>
      <c r="K840" t="s">
        <v>1301</v>
      </c>
      <c r="L840">
        <v>0</v>
      </c>
      <c r="T840" t="s">
        <v>1299</v>
      </c>
      <c r="U840">
        <v>91.16</v>
      </c>
      <c r="AC840" t="s">
        <v>1299</v>
      </c>
      <c r="AD840">
        <v>73.63</v>
      </c>
      <c r="AL840" t="s">
        <v>1321</v>
      </c>
      <c r="AM840">
        <v>10.638</v>
      </c>
      <c r="AU840" t="s">
        <v>1321</v>
      </c>
      <c r="AV840">
        <v>3.0000000000000001E-3</v>
      </c>
    </row>
    <row r="841" spans="2:55">
      <c r="B841" t="s">
        <v>281</v>
      </c>
      <c r="K841" t="s">
        <v>281</v>
      </c>
      <c r="T841" t="s">
        <v>281</v>
      </c>
      <c r="AC841" t="s">
        <v>281</v>
      </c>
      <c r="AL841" t="s">
        <v>1322</v>
      </c>
      <c r="AM841">
        <v>10.63</v>
      </c>
      <c r="AU841" t="s">
        <v>1322</v>
      </c>
      <c r="AV841">
        <v>0</v>
      </c>
    </row>
    <row r="842" spans="2:55">
      <c r="B842" t="s">
        <v>1298</v>
      </c>
      <c r="C842">
        <v>112.66200000000001</v>
      </c>
      <c r="K842" t="s">
        <v>1313</v>
      </c>
      <c r="T842" t="s">
        <v>1298</v>
      </c>
      <c r="U842">
        <v>86.915000000000006</v>
      </c>
      <c r="AC842" t="s">
        <v>1298</v>
      </c>
      <c r="AD842">
        <v>93.872</v>
      </c>
      <c r="AL842" t="s">
        <v>170</v>
      </c>
      <c r="AU842" t="s">
        <v>170</v>
      </c>
    </row>
    <row r="843" spans="2:55">
      <c r="B843" t="s">
        <v>1299</v>
      </c>
      <c r="C843">
        <v>72.510000000000005</v>
      </c>
      <c r="K843" t="s">
        <v>1301</v>
      </c>
      <c r="L843">
        <v>0</v>
      </c>
      <c r="T843" t="s">
        <v>1299</v>
      </c>
      <c r="U843">
        <v>86.72</v>
      </c>
      <c r="AC843" t="s">
        <v>1299</v>
      </c>
      <c r="AD843">
        <v>72.94</v>
      </c>
      <c r="AL843" t="s">
        <v>1298</v>
      </c>
      <c r="AM843">
        <v>11.906000000000001</v>
      </c>
      <c r="AU843" t="s">
        <v>1298</v>
      </c>
      <c r="AV843">
        <v>9.3439999999999994</v>
      </c>
    </row>
    <row r="844" spans="2:55">
      <c r="B844" t="s">
        <v>282</v>
      </c>
      <c r="K844" t="s">
        <v>282</v>
      </c>
      <c r="T844" t="s">
        <v>282</v>
      </c>
      <c r="AC844" t="s">
        <v>282</v>
      </c>
      <c r="AL844" t="s">
        <v>1299</v>
      </c>
      <c r="AM844">
        <v>10.47</v>
      </c>
      <c r="AU844" t="s">
        <v>1299</v>
      </c>
      <c r="AV844">
        <v>9.34</v>
      </c>
    </row>
    <row r="845" spans="2:55">
      <c r="B845" t="s">
        <v>1298</v>
      </c>
      <c r="C845">
        <v>87.936999999999998</v>
      </c>
      <c r="K845" t="s">
        <v>1313</v>
      </c>
      <c r="T845" t="s">
        <v>1298</v>
      </c>
      <c r="U845">
        <v>91.983000000000004</v>
      </c>
      <c r="AC845" t="s">
        <v>1298</v>
      </c>
      <c r="AD845">
        <v>111.488</v>
      </c>
      <c r="AL845" t="s">
        <v>1321</v>
      </c>
      <c r="AM845">
        <v>64.001999999999995</v>
      </c>
      <c r="AU845" t="s">
        <v>1321</v>
      </c>
      <c r="AV845">
        <v>64.043000000000006</v>
      </c>
    </row>
    <row r="846" spans="2:55">
      <c r="B846" t="s">
        <v>1299</v>
      </c>
      <c r="C846">
        <v>73.819999999999993</v>
      </c>
      <c r="K846" t="s">
        <v>1301</v>
      </c>
      <c r="L846">
        <v>0</v>
      </c>
      <c r="T846" t="s">
        <v>1299</v>
      </c>
      <c r="U846">
        <v>90.41</v>
      </c>
      <c r="AC846" t="s">
        <v>1299</v>
      </c>
      <c r="AD846">
        <v>79.98</v>
      </c>
      <c r="AL846" t="s">
        <v>1322</v>
      </c>
      <c r="AM846">
        <v>64.010000000000005</v>
      </c>
      <c r="AU846" t="s">
        <v>1322</v>
      </c>
      <c r="AV846">
        <v>64.010000000000005</v>
      </c>
    </row>
    <row r="847" spans="2:55">
      <c r="B847" t="s">
        <v>283</v>
      </c>
      <c r="K847" t="s">
        <v>283</v>
      </c>
      <c r="T847" t="s">
        <v>283</v>
      </c>
      <c r="AC847" t="s">
        <v>283</v>
      </c>
      <c r="AL847" t="s">
        <v>171</v>
      </c>
      <c r="AU847" t="s">
        <v>171</v>
      </c>
    </row>
    <row r="848" spans="2:55">
      <c r="B848" t="s">
        <v>1298</v>
      </c>
      <c r="C848">
        <v>62.322000000000003</v>
      </c>
      <c r="E848">
        <f>MIN(C849,C852,C855,C858,C861,C864,C867,C870,C873,C876)</f>
        <v>60.25</v>
      </c>
      <c r="F848">
        <f>QUARTILE(D849:D858,1)</f>
        <v>69.570000000000007</v>
      </c>
      <c r="G848">
        <f>MEDIAN(C849,C852,C855,C858,C861,C864,C867,C870,C873,C876)</f>
        <v>71.585000000000008</v>
      </c>
      <c r="H848">
        <f>QUARTILE(D849:D858,3)</f>
        <v>76.087500000000006</v>
      </c>
      <c r="I848">
        <f>MAX(C849,C852,C855,C858,C861,C864,C867,C870,C873,C876)</f>
        <v>123.97</v>
      </c>
      <c r="J848">
        <f>SUMIF(D849:D858,"&lt;64",D849:D858)/COUNTIF(D849:D858,"&lt;64")</f>
        <v>60.25</v>
      </c>
      <c r="K848" t="s">
        <v>1313</v>
      </c>
      <c r="N848">
        <f>MIN(L849,L852,L855,L858,L861,L864,L867,L870,L873,L876)</f>
        <v>0</v>
      </c>
      <c r="O848">
        <f>QUARTILE(M849:M858,1)</f>
        <v>0</v>
      </c>
      <c r="P848">
        <f>MEDIAN(L849,L852,L855,L858,L861,L864,L867,L870,L873,L876)</f>
        <v>0</v>
      </c>
      <c r="Q848">
        <f>QUARTILE(M849:M858,3)</f>
        <v>0</v>
      </c>
      <c r="R848">
        <f>MAX(L849,L852,L855,L858,L861,L864,L867,L870,L873,L876)</f>
        <v>0</v>
      </c>
      <c r="S848" t="e">
        <f>SUM(M849:M858)/COUNTIF(M849:M858,"&gt;0")</f>
        <v>#DIV/0!</v>
      </c>
      <c r="T848" t="s">
        <v>1298</v>
      </c>
      <c r="U848">
        <v>66.097999999999999</v>
      </c>
      <c r="W848">
        <f>MIN(U849,U852,U855,U858,U861,U864,U867,U870,U873,U876)</f>
        <v>65.849999999999994</v>
      </c>
      <c r="X848">
        <f>QUARTILE(V849:V858,1)</f>
        <v>78.875</v>
      </c>
      <c r="Y848">
        <f>MEDIAN(U849,U852,U855,U858,U861,U864,U867,U870,U873,U876)</f>
        <v>82.544999999999987</v>
      </c>
      <c r="Z848">
        <f>QUARTILE(V849:V858,3)</f>
        <v>86.54249999999999</v>
      </c>
      <c r="AA848">
        <f>MAX(U849,U852,U855,U858,U861,U864,U867,U870,U873,U876)</f>
        <v>100.69</v>
      </c>
      <c r="AB848" t="e">
        <f>SUMIF(V849:V858,"&lt;64",V849:V858)/COUNTIF(V849:V858,"&lt;64")</f>
        <v>#DIV/0!</v>
      </c>
      <c r="AC848" t="s">
        <v>1298</v>
      </c>
      <c r="AD848">
        <v>97.064999999999998</v>
      </c>
      <c r="AF848">
        <f>MIN(AD849,AD852,AD855,AD858,AD861,AD864,AD867,AD870,AD873,AD876)</f>
        <v>62.8</v>
      </c>
      <c r="AG848">
        <f>QUARTILE(AE849:AE858,1)</f>
        <v>70.61</v>
      </c>
      <c r="AH848">
        <f>MEDIAN(AD849,AD852,AD855,AD858,AD861,AD864,AD867,AD870,AD873,AD876)</f>
        <v>72.89</v>
      </c>
      <c r="AI848">
        <f>QUARTILE(AE849:AE858,3)</f>
        <v>90.647500000000008</v>
      </c>
      <c r="AJ848">
        <f>MAX(AD849,AD852,AD855,AD858,AD861,AD864,AD867,AD870,AD873,AD876)</f>
        <v>103.43</v>
      </c>
      <c r="AK848">
        <f>SUMIF(AE849:AE858,"&lt;64",AE849:AE858)/COUNTIF(AE849:AE858,"&lt;64")</f>
        <v>62.8</v>
      </c>
      <c r="AL848" t="s">
        <v>1298</v>
      </c>
      <c r="AM848">
        <v>2.048</v>
      </c>
      <c r="AO848">
        <f>MIN(AM849,AM852,AM855,AM858,AM861,AM864,AM867,AM870,AM873,AM876)</f>
        <v>0.01</v>
      </c>
      <c r="AP848">
        <f>QUARTILE(AN849:AN858,1)</f>
        <v>1.2500000000000001E-2</v>
      </c>
      <c r="AQ848">
        <f>MEDIAN(AM849,AM852,AM855,AM858,AM861,AM864,AM867,AM870,AM873,AM876)</f>
        <v>0.89900000000000002</v>
      </c>
      <c r="AR848">
        <f>QUARTILE(AN849:AN858,3)</f>
        <v>3.1129999999999995</v>
      </c>
      <c r="AS848">
        <f>MAX(AM849,AM852,AM855,AM858,AM861,AM864,AM867,AM870,AM873,AM876)</f>
        <v>64.010000000000005</v>
      </c>
      <c r="AT848">
        <f>SUMIF(AN849:AN858,"&lt;64",AN849:AN858)/COUNTIF(AN849:AN858,"&lt;64")</f>
        <v>1.4955555555555555</v>
      </c>
      <c r="AU848" t="s">
        <v>1298</v>
      </c>
      <c r="AV848">
        <v>9.3369999999999997</v>
      </c>
      <c r="AX848">
        <f>MIN(AV849,AV852,AV855,AV858,AV861,AV864,AV867,AV870,AV873,AV876)</f>
        <v>0</v>
      </c>
      <c r="AY848">
        <f>QUARTILE(AW849:AW858,1)</f>
        <v>0</v>
      </c>
      <c r="AZ848">
        <f>MEDIAN(AV849,AV852,AV855,AV858,AV861,AV864,AV867,AV870,AV873,AV876)</f>
        <v>9.5515000000000008</v>
      </c>
      <c r="BA848">
        <f>QUARTILE(AW849:AW858,3)</f>
        <v>50.450749999999999</v>
      </c>
      <c r="BB848">
        <f>MAX(AV849,AV852,AV855,AV858,AV861,AV864,AV867,AV870,AV873,AV876)</f>
        <v>64.200999999999993</v>
      </c>
      <c r="BC848">
        <f>SUMIF(AW849:AW858,"&lt;64",AW849:AW858)/COUNTIF(AW849:AW858,"&lt;64")</f>
        <v>2.7312857142857143</v>
      </c>
    </row>
    <row r="849" spans="2:49">
      <c r="B849" t="s">
        <v>1299</v>
      </c>
      <c r="C849">
        <v>60.25</v>
      </c>
      <c r="D849">
        <f>C849</f>
        <v>60.25</v>
      </c>
      <c r="K849" t="s">
        <v>1301</v>
      </c>
      <c r="L849">
        <v>0</v>
      </c>
      <c r="M849">
        <f>L849</f>
        <v>0</v>
      </c>
      <c r="T849" t="s">
        <v>1299</v>
      </c>
      <c r="U849">
        <v>65.849999999999994</v>
      </c>
      <c r="V849">
        <f>U849</f>
        <v>65.849999999999994</v>
      </c>
      <c r="AC849" t="s">
        <v>1299</v>
      </c>
      <c r="AD849">
        <v>62.8</v>
      </c>
      <c r="AE849">
        <f>AD849</f>
        <v>62.8</v>
      </c>
      <c r="AL849" t="s">
        <v>1299</v>
      </c>
      <c r="AM849">
        <v>0.03</v>
      </c>
      <c r="AN849">
        <f>AM849</f>
        <v>0.03</v>
      </c>
      <c r="AU849" t="s">
        <v>1299</v>
      </c>
      <c r="AV849">
        <v>9.33</v>
      </c>
      <c r="AW849">
        <f>AV849</f>
        <v>9.33</v>
      </c>
    </row>
    <row r="850" spans="2:49">
      <c r="B850" t="s">
        <v>284</v>
      </c>
      <c r="D850">
        <f>C852</f>
        <v>69.75</v>
      </c>
      <c r="K850" t="s">
        <v>284</v>
      </c>
      <c r="M850">
        <f>L852</f>
        <v>0</v>
      </c>
      <c r="T850" t="s">
        <v>284</v>
      </c>
      <c r="V850">
        <f>U852</f>
        <v>84.69</v>
      </c>
      <c r="AC850" t="s">
        <v>284</v>
      </c>
      <c r="AE850">
        <f>AD852</f>
        <v>72.06</v>
      </c>
      <c r="AL850" t="s">
        <v>1321</v>
      </c>
      <c r="AM850">
        <v>3.282</v>
      </c>
      <c r="AN850">
        <f>AM852</f>
        <v>0</v>
      </c>
      <c r="AU850" t="s">
        <v>1321</v>
      </c>
      <c r="AV850">
        <v>64.040000000000006</v>
      </c>
      <c r="AW850">
        <f>AV852</f>
        <v>0</v>
      </c>
    </row>
    <row r="851" spans="2:49">
      <c r="B851" t="s">
        <v>1298</v>
      </c>
      <c r="C851">
        <v>70.069000000000003</v>
      </c>
      <c r="D851">
        <f>C855</f>
        <v>69.510000000000005</v>
      </c>
      <c r="K851" t="s">
        <v>1313</v>
      </c>
      <c r="M851">
        <f>L855</f>
        <v>0</v>
      </c>
      <c r="T851" t="s">
        <v>1298</v>
      </c>
      <c r="U851">
        <v>84.873000000000005</v>
      </c>
      <c r="V851">
        <f>U855</f>
        <v>79.400000000000006</v>
      </c>
      <c r="AC851" t="s">
        <v>1298</v>
      </c>
      <c r="AD851">
        <v>93.021000000000001</v>
      </c>
      <c r="AE851">
        <f>AD855</f>
        <v>97.84</v>
      </c>
      <c r="AL851" t="s">
        <v>1322</v>
      </c>
      <c r="AM851">
        <v>3.27</v>
      </c>
      <c r="AN851">
        <f>AM855</f>
        <v>3.6579999999999999</v>
      </c>
      <c r="AU851" t="s">
        <v>1322</v>
      </c>
      <c r="AV851">
        <v>64.010000000000005</v>
      </c>
      <c r="AW851">
        <f>AV855</f>
        <v>64.039000000000001</v>
      </c>
    </row>
    <row r="852" spans="2:49">
      <c r="B852" t="s">
        <v>1299</v>
      </c>
      <c r="C852">
        <v>69.75</v>
      </c>
      <c r="D852">
        <f>C858</f>
        <v>71.59</v>
      </c>
      <c r="K852" t="s">
        <v>1301</v>
      </c>
      <c r="L852">
        <v>0</v>
      </c>
      <c r="M852">
        <f>L858</f>
        <v>0</v>
      </c>
      <c r="T852" t="s">
        <v>1299</v>
      </c>
      <c r="U852">
        <v>84.69</v>
      </c>
      <c r="V852">
        <f>U858</f>
        <v>84.07</v>
      </c>
      <c r="AC852" t="s">
        <v>1299</v>
      </c>
      <c r="AD852">
        <v>72.06</v>
      </c>
      <c r="AE852">
        <f>AD858</f>
        <v>94.79</v>
      </c>
      <c r="AL852" t="s">
        <v>172</v>
      </c>
      <c r="AN852">
        <f>AM858</f>
        <v>7.944</v>
      </c>
      <c r="AU852" t="s">
        <v>172</v>
      </c>
      <c r="AW852">
        <f>AV858</f>
        <v>1.6E-2</v>
      </c>
    </row>
    <row r="853" spans="2:49">
      <c r="B853" t="s">
        <v>285</v>
      </c>
      <c r="D853">
        <f>C861</f>
        <v>76.83</v>
      </c>
      <c r="K853" t="s">
        <v>285</v>
      </c>
      <c r="M853">
        <f>L861</f>
        <v>0</v>
      </c>
      <c r="T853" t="s">
        <v>285</v>
      </c>
      <c r="V853">
        <f>U861</f>
        <v>100.69</v>
      </c>
      <c r="AC853" t="s">
        <v>285</v>
      </c>
      <c r="AE853">
        <f>AD861</f>
        <v>78.22</v>
      </c>
      <c r="AL853" t="s">
        <v>1298</v>
      </c>
      <c r="AM853">
        <v>2.1440000000000001</v>
      </c>
      <c r="AN853">
        <f>AM861</f>
        <v>64.010000000000005</v>
      </c>
      <c r="AU853" t="s">
        <v>1298</v>
      </c>
      <c r="AV853">
        <v>7.867</v>
      </c>
      <c r="AW853">
        <f>AV861</f>
        <v>0</v>
      </c>
    </row>
    <row r="854" spans="2:49">
      <c r="B854" t="s">
        <v>1298</v>
      </c>
      <c r="C854">
        <v>69.695999999999998</v>
      </c>
      <c r="D854">
        <f>C864</f>
        <v>64.02</v>
      </c>
      <c r="K854" t="s">
        <v>1313</v>
      </c>
      <c r="M854">
        <f>L864</f>
        <v>0</v>
      </c>
      <c r="T854" t="s">
        <v>1298</v>
      </c>
      <c r="U854">
        <v>82.533000000000001</v>
      </c>
      <c r="V854">
        <f>U864</f>
        <v>66.739999999999995</v>
      </c>
      <c r="AC854" t="s">
        <v>1298</v>
      </c>
      <c r="AD854">
        <v>124.604</v>
      </c>
      <c r="AE854">
        <f>AD864</f>
        <v>65.16</v>
      </c>
      <c r="AL854" t="s">
        <v>1299</v>
      </c>
      <c r="AM854">
        <v>0.13</v>
      </c>
      <c r="AN854">
        <f>AM864</f>
        <v>0.01</v>
      </c>
      <c r="AU854" t="s">
        <v>1299</v>
      </c>
      <c r="AV854">
        <v>7.86</v>
      </c>
      <c r="AW854">
        <f>AV864</f>
        <v>0</v>
      </c>
    </row>
    <row r="855" spans="2:49">
      <c r="B855" t="s">
        <v>1299</v>
      </c>
      <c r="C855">
        <v>69.510000000000005</v>
      </c>
      <c r="D855">
        <f>C867</f>
        <v>123.97</v>
      </c>
      <c r="K855" t="s">
        <v>1301</v>
      </c>
      <c r="L855">
        <v>0</v>
      </c>
      <c r="M855">
        <f>L867</f>
        <v>0</v>
      </c>
      <c r="T855" t="s">
        <v>1299</v>
      </c>
      <c r="U855">
        <v>79.400000000000006</v>
      </c>
      <c r="V855">
        <f>U867</f>
        <v>78.7</v>
      </c>
      <c r="AC855" t="s">
        <v>1299</v>
      </c>
      <c r="AD855">
        <v>97.84</v>
      </c>
      <c r="AE855">
        <f>AD867</f>
        <v>70.25</v>
      </c>
      <c r="AL855" t="s">
        <v>1321</v>
      </c>
      <c r="AM855">
        <v>3.6579999999999999</v>
      </c>
      <c r="AN855">
        <f>AM867</f>
        <v>0</v>
      </c>
      <c r="AU855" t="s">
        <v>1321</v>
      </c>
      <c r="AV855">
        <v>64.039000000000001</v>
      </c>
      <c r="AW855">
        <f>AV867</f>
        <v>0</v>
      </c>
    </row>
    <row r="856" spans="2:49">
      <c r="B856" t="s">
        <v>286</v>
      </c>
      <c r="D856">
        <f>C870</f>
        <v>73.86</v>
      </c>
      <c r="K856" t="s">
        <v>286</v>
      </c>
      <c r="M856">
        <f>L870</f>
        <v>0</v>
      </c>
      <c r="T856" t="s">
        <v>286</v>
      </c>
      <c r="V856">
        <f>U870</f>
        <v>90.4</v>
      </c>
      <c r="AC856" t="s">
        <v>286</v>
      </c>
      <c r="AE856">
        <f>AD870</f>
        <v>103.43</v>
      </c>
      <c r="AL856" t="s">
        <v>1322</v>
      </c>
      <c r="AM856">
        <v>3.65</v>
      </c>
      <c r="AN856">
        <f>AM870</f>
        <v>1.478</v>
      </c>
      <c r="AU856" t="s">
        <v>1322</v>
      </c>
      <c r="AV856">
        <v>64.010000000000005</v>
      </c>
      <c r="AW856">
        <f>AV870</f>
        <v>64.200999999999993</v>
      </c>
    </row>
    <row r="857" spans="2:49">
      <c r="B857" t="s">
        <v>1298</v>
      </c>
      <c r="C857">
        <v>71.879000000000005</v>
      </c>
      <c r="D857">
        <f>C873</f>
        <v>86.69</v>
      </c>
      <c r="K857" t="s">
        <v>1313</v>
      </c>
      <c r="M857">
        <f>L873</f>
        <v>0</v>
      </c>
      <c r="T857" t="s">
        <v>1298</v>
      </c>
      <c r="U857">
        <v>84.841999999999999</v>
      </c>
      <c r="V857">
        <f>U873</f>
        <v>81.02</v>
      </c>
      <c r="AC857" t="s">
        <v>1298</v>
      </c>
      <c r="AD857">
        <v>135.73599999999999</v>
      </c>
      <c r="AE857">
        <f>AD873</f>
        <v>71.69</v>
      </c>
      <c r="AL857" t="s">
        <v>173</v>
      </c>
      <c r="AN857">
        <f>AM873</f>
        <v>0.02</v>
      </c>
      <c r="AU857" t="s">
        <v>173</v>
      </c>
      <c r="AW857">
        <f>AV873</f>
        <v>9.7729999999999997</v>
      </c>
    </row>
    <row r="858" spans="2:49">
      <c r="B858" t="s">
        <v>1299</v>
      </c>
      <c r="C858">
        <v>71.59</v>
      </c>
      <c r="D858">
        <f>C876</f>
        <v>71.58</v>
      </c>
      <c r="K858" t="s">
        <v>1301</v>
      </c>
      <c r="L858">
        <v>0</v>
      </c>
      <c r="M858">
        <f>L876</f>
        <v>0</v>
      </c>
      <c r="T858" t="s">
        <v>1299</v>
      </c>
      <c r="U858">
        <v>84.07</v>
      </c>
      <c r="V858">
        <f>U876</f>
        <v>87.16</v>
      </c>
      <c r="AC858" t="s">
        <v>1299</v>
      </c>
      <c r="AD858">
        <v>94.79</v>
      </c>
      <c r="AE858">
        <f>AD876</f>
        <v>73.72</v>
      </c>
      <c r="AL858" t="s">
        <v>1298</v>
      </c>
      <c r="AM858">
        <v>7.944</v>
      </c>
      <c r="AN858">
        <f>AM876</f>
        <v>0.32</v>
      </c>
      <c r="AU858" t="s">
        <v>1298</v>
      </c>
      <c r="AV858">
        <v>1.6E-2</v>
      </c>
      <c r="AW858">
        <f>AV876</f>
        <v>64.010000000000005</v>
      </c>
    </row>
    <row r="859" spans="2:49">
      <c r="B859" t="s">
        <v>287</v>
      </c>
      <c r="K859" t="s">
        <v>287</v>
      </c>
      <c r="T859" t="s">
        <v>287</v>
      </c>
      <c r="AC859" t="s">
        <v>287</v>
      </c>
      <c r="AL859" t="s">
        <v>1299</v>
      </c>
      <c r="AM859">
        <v>7.94</v>
      </c>
      <c r="AU859" t="s">
        <v>1299</v>
      </c>
      <c r="AV859">
        <v>0</v>
      </c>
    </row>
    <row r="860" spans="2:49">
      <c r="B860" t="s">
        <v>1298</v>
      </c>
      <c r="C860">
        <v>77.375</v>
      </c>
      <c r="K860" t="s">
        <v>1313</v>
      </c>
      <c r="T860" t="s">
        <v>1298</v>
      </c>
      <c r="U860">
        <v>103.03400000000001</v>
      </c>
      <c r="AC860" t="s">
        <v>1298</v>
      </c>
      <c r="AD860">
        <v>99.233000000000004</v>
      </c>
      <c r="AL860" t="s">
        <v>1321</v>
      </c>
      <c r="AM860">
        <v>64.015000000000001</v>
      </c>
      <c r="AU860" t="s">
        <v>1321</v>
      </c>
      <c r="AV860">
        <v>1E-3</v>
      </c>
    </row>
    <row r="861" spans="2:49">
      <c r="B861" t="s">
        <v>1299</v>
      </c>
      <c r="C861">
        <v>76.83</v>
      </c>
      <c r="K861" t="s">
        <v>1301</v>
      </c>
      <c r="L861">
        <v>0</v>
      </c>
      <c r="T861" t="s">
        <v>1299</v>
      </c>
      <c r="U861">
        <v>100.69</v>
      </c>
      <c r="AC861" t="s">
        <v>1299</v>
      </c>
      <c r="AD861">
        <v>78.22</v>
      </c>
      <c r="AL861" t="s">
        <v>1322</v>
      </c>
      <c r="AM861">
        <v>64.010000000000005</v>
      </c>
      <c r="AU861" t="s">
        <v>1322</v>
      </c>
      <c r="AV861">
        <v>0</v>
      </c>
    </row>
    <row r="862" spans="2:49">
      <c r="B862" t="s">
        <v>288</v>
      </c>
      <c r="K862" t="s">
        <v>288</v>
      </c>
      <c r="T862" t="s">
        <v>288</v>
      </c>
      <c r="AC862" t="s">
        <v>288</v>
      </c>
      <c r="AL862" t="s">
        <v>174</v>
      </c>
      <c r="AU862" t="s">
        <v>174</v>
      </c>
    </row>
    <row r="863" spans="2:49">
      <c r="B863" t="s">
        <v>1298</v>
      </c>
      <c r="C863">
        <v>76.582999999999998</v>
      </c>
      <c r="K863" t="s">
        <v>1313</v>
      </c>
      <c r="T863" t="s">
        <v>1298</v>
      </c>
      <c r="U863">
        <v>70.974000000000004</v>
      </c>
      <c r="AC863" t="s">
        <v>1298</v>
      </c>
      <c r="AD863">
        <v>103.077</v>
      </c>
      <c r="AL863" t="s">
        <v>1298</v>
      </c>
      <c r="AM863">
        <v>1.7190000000000001</v>
      </c>
      <c r="AU863" t="s">
        <v>1298</v>
      </c>
      <c r="AV863">
        <v>2E-3</v>
      </c>
    </row>
    <row r="864" spans="2:49">
      <c r="B864" t="s">
        <v>1299</v>
      </c>
      <c r="C864">
        <v>64.02</v>
      </c>
      <c r="K864" t="s">
        <v>1301</v>
      </c>
      <c r="L864">
        <v>0</v>
      </c>
      <c r="T864" t="s">
        <v>1299</v>
      </c>
      <c r="U864">
        <v>66.739999999999995</v>
      </c>
      <c r="AC864" t="s">
        <v>1299</v>
      </c>
      <c r="AD864">
        <v>65.16</v>
      </c>
      <c r="AL864" t="s">
        <v>1299</v>
      </c>
      <c r="AM864">
        <v>0.01</v>
      </c>
      <c r="AU864" t="s">
        <v>1299</v>
      </c>
      <c r="AV864">
        <v>0</v>
      </c>
    </row>
    <row r="865" spans="2:55">
      <c r="B865" t="s">
        <v>289</v>
      </c>
      <c r="K865" t="s">
        <v>289</v>
      </c>
      <c r="T865" t="s">
        <v>289</v>
      </c>
      <c r="AC865" t="s">
        <v>289</v>
      </c>
      <c r="AL865" t="s">
        <v>1321</v>
      </c>
      <c r="AM865">
        <v>1.256</v>
      </c>
      <c r="AU865" t="s">
        <v>1321</v>
      </c>
      <c r="AV865">
        <v>3.0000000000000001E-3</v>
      </c>
    </row>
    <row r="866" spans="2:55">
      <c r="B866" t="s">
        <v>1298</v>
      </c>
      <c r="C866">
        <v>124.94799999999999</v>
      </c>
      <c r="K866" t="s">
        <v>1313</v>
      </c>
      <c r="T866" t="s">
        <v>1298</v>
      </c>
      <c r="U866">
        <v>79.176000000000002</v>
      </c>
      <c r="AC866" t="s">
        <v>1298</v>
      </c>
      <c r="AD866">
        <v>84.6</v>
      </c>
      <c r="AL866" t="s">
        <v>1322</v>
      </c>
      <c r="AM866">
        <v>1.25</v>
      </c>
      <c r="AU866" t="s">
        <v>1322</v>
      </c>
      <c r="AV866">
        <v>0</v>
      </c>
    </row>
    <row r="867" spans="2:55">
      <c r="B867" t="s">
        <v>1299</v>
      </c>
      <c r="C867">
        <v>123.97</v>
      </c>
      <c r="K867" t="s">
        <v>1301</v>
      </c>
      <c r="L867">
        <v>0</v>
      </c>
      <c r="T867" t="s">
        <v>1299</v>
      </c>
      <c r="U867">
        <v>78.7</v>
      </c>
      <c r="AC867" t="s">
        <v>1299</v>
      </c>
      <c r="AD867">
        <v>70.25</v>
      </c>
      <c r="AL867" t="s">
        <v>175</v>
      </c>
      <c r="AU867" t="s">
        <v>175</v>
      </c>
    </row>
    <row r="868" spans="2:55">
      <c r="B868" t="s">
        <v>290</v>
      </c>
      <c r="K868" t="s">
        <v>290</v>
      </c>
      <c r="T868" t="s">
        <v>290</v>
      </c>
      <c r="AC868" t="s">
        <v>290</v>
      </c>
      <c r="AL868" t="s">
        <v>1298</v>
      </c>
      <c r="AM868">
        <v>0.02</v>
      </c>
      <c r="AU868" t="s">
        <v>1298</v>
      </c>
      <c r="AV868">
        <v>6.3940000000000001</v>
      </c>
    </row>
    <row r="869" spans="2:55">
      <c r="B869" t="s">
        <v>1298</v>
      </c>
      <c r="C869">
        <v>134.84299999999999</v>
      </c>
      <c r="K869" t="s">
        <v>1313</v>
      </c>
      <c r="T869" t="s">
        <v>1298</v>
      </c>
      <c r="U869">
        <v>93.308999999999997</v>
      </c>
      <c r="AC869" t="s">
        <v>1298</v>
      </c>
      <c r="AD869">
        <v>142.22300000000001</v>
      </c>
      <c r="AL869" t="s">
        <v>1299</v>
      </c>
      <c r="AM869">
        <v>0.01</v>
      </c>
      <c r="AU869" t="s">
        <v>1299</v>
      </c>
      <c r="AV869">
        <v>6.38</v>
      </c>
    </row>
    <row r="870" spans="2:55">
      <c r="B870" t="s">
        <v>1299</v>
      </c>
      <c r="C870">
        <v>73.86</v>
      </c>
      <c r="K870" t="s">
        <v>1301</v>
      </c>
      <c r="L870">
        <v>0</v>
      </c>
      <c r="T870" t="s">
        <v>1299</v>
      </c>
      <c r="U870">
        <v>90.4</v>
      </c>
      <c r="AC870" t="s">
        <v>1299</v>
      </c>
      <c r="AD870">
        <v>103.43</v>
      </c>
      <c r="AL870" t="s">
        <v>1321</v>
      </c>
      <c r="AM870">
        <v>1.478</v>
      </c>
      <c r="AU870" t="s">
        <v>1321</v>
      </c>
      <c r="AV870">
        <v>64.200999999999993</v>
      </c>
    </row>
    <row r="871" spans="2:55">
      <c r="B871" t="s">
        <v>291</v>
      </c>
      <c r="K871" t="s">
        <v>291</v>
      </c>
      <c r="T871" t="s">
        <v>291</v>
      </c>
      <c r="AC871" t="s">
        <v>291</v>
      </c>
      <c r="AL871" t="s">
        <v>1322</v>
      </c>
      <c r="AM871">
        <v>1.47</v>
      </c>
      <c r="AU871" t="s">
        <v>1322</v>
      </c>
      <c r="AV871">
        <v>64.010000000000005</v>
      </c>
    </row>
    <row r="872" spans="2:55">
      <c r="B872" t="s">
        <v>1298</v>
      </c>
      <c r="C872">
        <v>97.372</v>
      </c>
      <c r="K872" t="s">
        <v>1313</v>
      </c>
      <c r="T872" t="s">
        <v>1298</v>
      </c>
      <c r="U872">
        <v>84.346000000000004</v>
      </c>
      <c r="AC872" t="s">
        <v>1298</v>
      </c>
      <c r="AD872">
        <v>111.181</v>
      </c>
      <c r="AL872" t="s">
        <v>176</v>
      </c>
      <c r="AU872" t="s">
        <v>176</v>
      </c>
    </row>
    <row r="873" spans="2:55">
      <c r="B873" t="s">
        <v>1299</v>
      </c>
      <c r="C873">
        <v>86.69</v>
      </c>
      <c r="K873" t="s">
        <v>1301</v>
      </c>
      <c r="L873">
        <v>0</v>
      </c>
      <c r="T873" t="s">
        <v>1299</v>
      </c>
      <c r="U873">
        <v>81.02</v>
      </c>
      <c r="AC873" t="s">
        <v>1299</v>
      </c>
      <c r="AD873">
        <v>71.69</v>
      </c>
      <c r="AL873" t="s">
        <v>1298</v>
      </c>
      <c r="AM873">
        <v>0.02</v>
      </c>
      <c r="AU873" t="s">
        <v>1298</v>
      </c>
      <c r="AV873">
        <v>9.7729999999999997</v>
      </c>
    </row>
    <row r="874" spans="2:55">
      <c r="B874" t="s">
        <v>292</v>
      </c>
      <c r="K874" t="s">
        <v>292</v>
      </c>
      <c r="T874" t="s">
        <v>292</v>
      </c>
      <c r="AC874" t="s">
        <v>292</v>
      </c>
      <c r="AL874" t="s">
        <v>1299</v>
      </c>
      <c r="AM874">
        <v>0.01</v>
      </c>
      <c r="AU874" t="s">
        <v>1299</v>
      </c>
      <c r="AV874">
        <v>9.75</v>
      </c>
    </row>
    <row r="875" spans="2:55">
      <c r="B875" t="s">
        <v>1298</v>
      </c>
      <c r="C875">
        <v>111.31</v>
      </c>
      <c r="K875" t="s">
        <v>1313</v>
      </c>
      <c r="T875" t="s">
        <v>1298</v>
      </c>
      <c r="U875">
        <v>91.131</v>
      </c>
      <c r="AC875" t="s">
        <v>1298</v>
      </c>
      <c r="AD875">
        <v>89.861999999999995</v>
      </c>
      <c r="AL875" t="s">
        <v>1321</v>
      </c>
      <c r="AM875">
        <v>0.32200000000000001</v>
      </c>
      <c r="AU875" t="s">
        <v>1321</v>
      </c>
      <c r="AV875">
        <v>64.036000000000001</v>
      </c>
    </row>
    <row r="876" spans="2:55">
      <c r="B876" t="s">
        <v>1299</v>
      </c>
      <c r="C876">
        <v>71.58</v>
      </c>
      <c r="K876" t="s">
        <v>1301</v>
      </c>
      <c r="L876">
        <v>0</v>
      </c>
      <c r="T876" t="s">
        <v>1299</v>
      </c>
      <c r="U876">
        <v>87.16</v>
      </c>
      <c r="AC876" t="s">
        <v>1299</v>
      </c>
      <c r="AD876">
        <v>73.72</v>
      </c>
      <c r="AL876" t="s">
        <v>1322</v>
      </c>
      <c r="AM876">
        <v>0.32</v>
      </c>
      <c r="AU876" t="s">
        <v>1322</v>
      </c>
      <c r="AV876">
        <v>64.010000000000005</v>
      </c>
    </row>
    <row r="877" spans="2:55">
      <c r="B877" t="s">
        <v>293</v>
      </c>
      <c r="K877" t="s">
        <v>293</v>
      </c>
      <c r="T877" t="s">
        <v>293</v>
      </c>
      <c r="AC877" t="s">
        <v>293</v>
      </c>
      <c r="AL877" t="s">
        <v>177</v>
      </c>
      <c r="AU877" t="s">
        <v>177</v>
      </c>
    </row>
    <row r="878" spans="2:55">
      <c r="B878" t="s">
        <v>1298</v>
      </c>
      <c r="C878">
        <v>76.507000000000005</v>
      </c>
      <c r="E878">
        <f>MIN(C879,C882,C885,C888,C891,C894,C897,C900,C903,C906)</f>
        <v>60.59</v>
      </c>
      <c r="F878">
        <f>QUARTILE(D879:D888,1)</f>
        <v>66.372500000000002</v>
      </c>
      <c r="G878">
        <f>MEDIAN(C879,C882,C885,C888,C891,C894,C897,C900,C903,C906)</f>
        <v>72.805000000000007</v>
      </c>
      <c r="H878">
        <f>QUARTILE(D879:D888,3)</f>
        <v>73.877499999999998</v>
      </c>
      <c r="I878">
        <f>MAX(C879,C882,C885,C888,C891,C894,C897,C900,C903,C906)</f>
        <v>76.739999999999995</v>
      </c>
      <c r="J878">
        <f>SUMIF(D879:D888,"&lt;64",D879:D888)/COUNTIF(D879:D888,"&lt;64")</f>
        <v>61.975000000000001</v>
      </c>
      <c r="K878" t="s">
        <v>1313</v>
      </c>
      <c r="N878">
        <f>MIN(L879,L882,L885,L888,L891,L894,L897,L900,L903,L906)</f>
        <v>0</v>
      </c>
      <c r="O878">
        <f>QUARTILE(M879:M888,1)</f>
        <v>0</v>
      </c>
      <c r="P878">
        <f>MEDIAN(L879,L882,L885,L888,L891,L894,L897,L900,L903,L906)</f>
        <v>0</v>
      </c>
      <c r="Q878">
        <f>QUARTILE(M879:M888,3)</f>
        <v>0</v>
      </c>
      <c r="R878">
        <f>MAX(L879,L882,L885,L888,L891,L894,L897,L900,L903,L906)</f>
        <v>0</v>
      </c>
      <c r="S878" t="e">
        <f>SUM(M879:M888)/COUNTIF(M879:M888,"&gt;0")</f>
        <v>#DIV/0!</v>
      </c>
      <c r="T878" t="s">
        <v>1298</v>
      </c>
      <c r="U878">
        <v>105.95699999999999</v>
      </c>
      <c r="W878">
        <f>MIN(U879,U882,U885,U888,U891,U894,U897,U900,U903,U906)</f>
        <v>65.88</v>
      </c>
      <c r="X878">
        <f>QUARTILE(V879:V888,1)</f>
        <v>69.784999999999997</v>
      </c>
      <c r="Y878">
        <f>MEDIAN(U879,U882,U885,U888,U891,U894,U897,U900,U903,U906)</f>
        <v>86.954999999999998</v>
      </c>
      <c r="Z878">
        <f>QUARTILE(V879:V888,3)</f>
        <v>93.087500000000006</v>
      </c>
      <c r="AA878">
        <f>MAX(U879,U882,U885,U888,U891,U894,U897,U900,U903,U906)</f>
        <v>102.28</v>
      </c>
      <c r="AB878" t="e">
        <f>SUMIF(V879:V888,"&lt;64",V879:V888)/COUNTIF(V879:V888,"&lt;64")</f>
        <v>#DIV/0!</v>
      </c>
      <c r="AC878" t="s">
        <v>1298</v>
      </c>
      <c r="AD878">
        <v>109.73699999999999</v>
      </c>
      <c r="AF878">
        <f>MIN(AD879,AD882,AD885,AD888,AD891,AD894,AD897,AD900,AD903,AD906)</f>
        <v>63.57</v>
      </c>
      <c r="AG878">
        <f>QUARTILE(AE879:AE888,1)</f>
        <v>66.537499999999994</v>
      </c>
      <c r="AH878">
        <f>MEDIAN(AD879,AD882,AD885,AD888,AD891,AD894,AD897,AD900,AD903,AD906)</f>
        <v>74.56</v>
      </c>
      <c r="AI878">
        <f>QUARTILE(AE879:AE888,3)</f>
        <v>80.525000000000006</v>
      </c>
      <c r="AJ878">
        <f>MAX(AD879,AD882,AD885,AD888,AD891,AD894,AD897,AD900,AD903,AD906)</f>
        <v>94.24</v>
      </c>
      <c r="AK878">
        <f>SUMIF(AE879:AE888,"&lt;64",AE879:AE888)/COUNTIF(AE879:AE888,"&lt;64")</f>
        <v>63.57</v>
      </c>
      <c r="AL878" t="s">
        <v>1298</v>
      </c>
      <c r="AM878">
        <v>9.1229999999999993</v>
      </c>
      <c r="AO878">
        <f>MIN(AM879,AM882,AM885,AM888,AM891,AM894,AM897,AM900,AM903,AM906)</f>
        <v>2.3E-2</v>
      </c>
      <c r="AP878">
        <f>QUARTILE(AN879:AN888,1)</f>
        <v>1.87225</v>
      </c>
      <c r="AQ878">
        <f>MEDIAN(AM879,AM882,AM885,AM888,AM891,AM894,AM897,AM900,AM903,AM906)</f>
        <v>10.3675</v>
      </c>
      <c r="AR878">
        <f>QUARTILE(AN879:AN888,3)</f>
        <v>50.913750000000007</v>
      </c>
      <c r="AS878">
        <f>MAX(AM879,AM882,AM885,AM888,AM891,AM894,AM897,AM900,AM903,AM906)</f>
        <v>64.06</v>
      </c>
      <c r="AT878">
        <f>SUMIF(AN879:AN888,"&lt;64",AN879:AN888)/COUNTIF(AN879:AN888,"&lt;64")</f>
        <v>5.1122857142857141</v>
      </c>
      <c r="AU878" t="s">
        <v>1298</v>
      </c>
      <c r="AV878">
        <v>2E-3</v>
      </c>
      <c r="AX878">
        <f>MIN(AV879,AV882,AV885,AV888,AV891,AV894,AV897,AV900,AV903,AV906)</f>
        <v>0</v>
      </c>
      <c r="AY878">
        <f>QUARTILE(AW879:AW888,1)</f>
        <v>1.2575000000000001</v>
      </c>
      <c r="AZ878">
        <f>MEDIAN(AV879,AV882,AV885,AV888,AV891,AV894,AV897,AV900,AV903,AV906)</f>
        <v>37.113500000000002</v>
      </c>
      <c r="BA878">
        <f>QUARTILE(AW879:AW888,3)</f>
        <v>64.010000000000005</v>
      </c>
      <c r="BB878">
        <f>MAX(AV879,AV882,AV885,AV888,AV891,AV894,AV897,AV900,AV903,AV906)</f>
        <v>64.040000000000006</v>
      </c>
      <c r="BC878">
        <f>SUMIF(AW879:AW888,"&lt;64",AW879:AW888)/COUNTIF(AW879:AW888,"&lt;64")</f>
        <v>3.4141666666666666</v>
      </c>
    </row>
    <row r="879" spans="2:55">
      <c r="B879" t="s">
        <v>1299</v>
      </c>
      <c r="C879">
        <v>75.989999999999995</v>
      </c>
      <c r="D879">
        <f>C879</f>
        <v>75.989999999999995</v>
      </c>
      <c r="K879" t="s">
        <v>1301</v>
      </c>
      <c r="L879">
        <v>0</v>
      </c>
      <c r="M879">
        <f>L879</f>
        <v>0</v>
      </c>
      <c r="T879" t="s">
        <v>1299</v>
      </c>
      <c r="U879">
        <v>102.28</v>
      </c>
      <c r="V879">
        <f>U879</f>
        <v>102.28</v>
      </c>
      <c r="AC879" t="s">
        <v>1299</v>
      </c>
      <c r="AD879">
        <v>75.95</v>
      </c>
      <c r="AE879">
        <f>AD879</f>
        <v>75.95</v>
      </c>
      <c r="AL879" t="s">
        <v>1299</v>
      </c>
      <c r="AM879">
        <v>9.11</v>
      </c>
      <c r="AN879">
        <f>AM879</f>
        <v>9.11</v>
      </c>
      <c r="AU879" t="s">
        <v>1299</v>
      </c>
      <c r="AV879">
        <v>0</v>
      </c>
      <c r="AW879">
        <f>AV879</f>
        <v>0</v>
      </c>
    </row>
    <row r="880" spans="2:55">
      <c r="B880" t="s">
        <v>294</v>
      </c>
      <c r="D880">
        <f>C882</f>
        <v>60.59</v>
      </c>
      <c r="K880" t="s">
        <v>294</v>
      </c>
      <c r="M880">
        <f>L882</f>
        <v>0</v>
      </c>
      <c r="T880" t="s">
        <v>294</v>
      </c>
      <c r="V880">
        <f>U882</f>
        <v>65.88</v>
      </c>
      <c r="AC880" t="s">
        <v>294</v>
      </c>
      <c r="AE880">
        <f>AD882</f>
        <v>63.57</v>
      </c>
      <c r="AL880" t="s">
        <v>1321</v>
      </c>
      <c r="AM880">
        <v>64.150000000000006</v>
      </c>
      <c r="AN880">
        <f>AM882</f>
        <v>0</v>
      </c>
      <c r="AU880" t="s">
        <v>1321</v>
      </c>
      <c r="AV880">
        <v>5.0000000000000001E-3</v>
      </c>
      <c r="AW880">
        <f>AV882</f>
        <v>0</v>
      </c>
    </row>
    <row r="881" spans="2:49">
      <c r="B881" t="s">
        <v>1298</v>
      </c>
      <c r="C881">
        <v>61.216000000000001</v>
      </c>
      <c r="D881">
        <f>C885</f>
        <v>73.48</v>
      </c>
      <c r="K881" t="s">
        <v>1313</v>
      </c>
      <c r="M881">
        <f>L885</f>
        <v>0</v>
      </c>
      <c r="T881" t="s">
        <v>1298</v>
      </c>
      <c r="U881">
        <v>68.257000000000005</v>
      </c>
      <c r="V881">
        <f>U885</f>
        <v>94.3</v>
      </c>
      <c r="AC881" t="s">
        <v>1298</v>
      </c>
      <c r="AD881">
        <v>98.441000000000003</v>
      </c>
      <c r="AE881">
        <f>AD885</f>
        <v>82.05</v>
      </c>
      <c r="AL881" t="s">
        <v>1322</v>
      </c>
      <c r="AM881">
        <v>64.010000000000005</v>
      </c>
      <c r="AN881">
        <f>AM885</f>
        <v>2.3E-2</v>
      </c>
      <c r="AU881" t="s">
        <v>1322</v>
      </c>
      <c r="AV881">
        <v>0</v>
      </c>
      <c r="AW881">
        <f>AV885</f>
        <v>64.034999999999997</v>
      </c>
    </row>
    <row r="882" spans="2:49">
      <c r="B882" t="s">
        <v>1299</v>
      </c>
      <c r="C882">
        <v>60.59</v>
      </c>
      <c r="D882">
        <f>C888</f>
        <v>73.069999999999993</v>
      </c>
      <c r="K882" t="s">
        <v>1301</v>
      </c>
      <c r="L882">
        <v>0</v>
      </c>
      <c r="M882">
        <f>L888</f>
        <v>0</v>
      </c>
      <c r="T882" t="s">
        <v>1299</v>
      </c>
      <c r="U882">
        <v>65.88</v>
      </c>
      <c r="V882">
        <f>U888</f>
        <v>89.45</v>
      </c>
      <c r="AC882" t="s">
        <v>1299</v>
      </c>
      <c r="AD882">
        <v>63.57</v>
      </c>
      <c r="AE882">
        <f>AD888</f>
        <v>74.14</v>
      </c>
      <c r="AL882" t="s">
        <v>178</v>
      </c>
      <c r="AN882">
        <f>AM888</f>
        <v>7.6079999999999997</v>
      </c>
      <c r="AU882" t="s">
        <v>178</v>
      </c>
      <c r="AW882">
        <f>AV888</f>
        <v>5.2380000000000004</v>
      </c>
    </row>
    <row r="883" spans="2:49">
      <c r="B883" t="s">
        <v>295</v>
      </c>
      <c r="D883">
        <f>C891</f>
        <v>76.739999999999995</v>
      </c>
      <c r="K883" t="s">
        <v>295</v>
      </c>
      <c r="M883">
        <f>L891</f>
        <v>0</v>
      </c>
      <c r="T883" t="s">
        <v>295</v>
      </c>
      <c r="V883">
        <f>U891</f>
        <v>72.319999999999993</v>
      </c>
      <c r="AC883" t="s">
        <v>295</v>
      </c>
      <c r="AE883">
        <f>AD891</f>
        <v>82.76</v>
      </c>
      <c r="AL883" t="s">
        <v>1298</v>
      </c>
      <c r="AM883">
        <v>2.0619999999999998</v>
      </c>
      <c r="AN883">
        <f>AM891</f>
        <v>64.010000000000005</v>
      </c>
      <c r="AU883" t="s">
        <v>1298</v>
      </c>
      <c r="AV883">
        <v>8.3989999999999991</v>
      </c>
      <c r="AW883">
        <f>AV891</f>
        <v>64.010000000000005</v>
      </c>
    </row>
    <row r="884" spans="2:49">
      <c r="B884" t="s">
        <v>1298</v>
      </c>
      <c r="C884">
        <v>74.013000000000005</v>
      </c>
      <c r="D884">
        <f>C894</f>
        <v>64.52</v>
      </c>
      <c r="K884" t="s">
        <v>1313</v>
      </c>
      <c r="M884">
        <f>L894</f>
        <v>0</v>
      </c>
      <c r="T884" t="s">
        <v>1298</v>
      </c>
      <c r="U884">
        <v>100.232</v>
      </c>
      <c r="V884">
        <f>U894</f>
        <v>68.2</v>
      </c>
      <c r="AC884" t="s">
        <v>1298</v>
      </c>
      <c r="AD884">
        <v>99.822000000000003</v>
      </c>
      <c r="AE884">
        <f>AD894</f>
        <v>64.36</v>
      </c>
      <c r="AL884" t="s">
        <v>1299</v>
      </c>
      <c r="AM884">
        <v>0</v>
      </c>
      <c r="AN884">
        <f>AM894</f>
        <v>7.42</v>
      </c>
      <c r="AU884" t="s">
        <v>1299</v>
      </c>
      <c r="AV884">
        <v>8.39</v>
      </c>
      <c r="AW884">
        <f>AV894</f>
        <v>5.03</v>
      </c>
    </row>
    <row r="885" spans="2:49">
      <c r="B885" t="s">
        <v>1299</v>
      </c>
      <c r="C885">
        <v>73.48</v>
      </c>
      <c r="D885">
        <f>C897</f>
        <v>74.010000000000005</v>
      </c>
      <c r="K885" t="s">
        <v>1301</v>
      </c>
      <c r="L885">
        <v>0</v>
      </c>
      <c r="M885">
        <f>L897</f>
        <v>0</v>
      </c>
      <c r="T885" t="s">
        <v>1299</v>
      </c>
      <c r="U885">
        <v>94.3</v>
      </c>
      <c r="V885">
        <f>U897</f>
        <v>94.47</v>
      </c>
      <c r="AC885" t="s">
        <v>1299</v>
      </c>
      <c r="AD885">
        <v>82.05</v>
      </c>
      <c r="AE885">
        <f>AD897</f>
        <v>74.98</v>
      </c>
      <c r="AL885" t="s">
        <v>1321</v>
      </c>
      <c r="AM885">
        <v>2.3E-2</v>
      </c>
      <c r="AN885">
        <f>AM897</f>
        <v>0</v>
      </c>
      <c r="AU885" t="s">
        <v>1321</v>
      </c>
      <c r="AV885">
        <v>64.034999999999997</v>
      </c>
      <c r="AW885">
        <f>AV897</f>
        <v>0</v>
      </c>
    </row>
    <row r="886" spans="2:49">
      <c r="B886" t="s">
        <v>296</v>
      </c>
      <c r="D886">
        <f>C900</f>
        <v>71.930000000000007</v>
      </c>
      <c r="K886" t="s">
        <v>296</v>
      </c>
      <c r="M886">
        <f>L900</f>
        <v>0</v>
      </c>
      <c r="T886" t="s">
        <v>296</v>
      </c>
      <c r="V886">
        <f>U900</f>
        <v>87.22</v>
      </c>
      <c r="AC886" t="s">
        <v>296</v>
      </c>
      <c r="AE886">
        <f>AD900</f>
        <v>73.069999999999993</v>
      </c>
      <c r="AL886" t="s">
        <v>1322</v>
      </c>
      <c r="AM886">
        <v>0.03</v>
      </c>
      <c r="AN886">
        <f>AM900</f>
        <v>64.06</v>
      </c>
      <c r="AU886" t="s">
        <v>1322</v>
      </c>
      <c r="AV886">
        <v>64.010000000000005</v>
      </c>
      <c r="AW886">
        <f>AV900</f>
        <v>64.040000000000006</v>
      </c>
    </row>
    <row r="887" spans="2:49">
      <c r="B887" t="s">
        <v>1298</v>
      </c>
      <c r="C887">
        <v>74.135999999999996</v>
      </c>
      <c r="D887">
        <f>C903</f>
        <v>63.36</v>
      </c>
      <c r="K887" t="s">
        <v>1313</v>
      </c>
      <c r="M887">
        <f>L903</f>
        <v>0</v>
      </c>
      <c r="T887" t="s">
        <v>1298</v>
      </c>
      <c r="U887">
        <v>90.652000000000001</v>
      </c>
      <c r="V887">
        <f>U903</f>
        <v>68.94</v>
      </c>
      <c r="AC887" t="s">
        <v>1298</v>
      </c>
      <c r="AD887">
        <v>89.811000000000007</v>
      </c>
      <c r="AE887">
        <f>AD903</f>
        <v>64.319999999999993</v>
      </c>
      <c r="AL887" t="s">
        <v>179</v>
      </c>
      <c r="AN887">
        <f>AM903</f>
        <v>11.625</v>
      </c>
      <c r="AU887" t="s">
        <v>179</v>
      </c>
      <c r="AW887">
        <f>AV903</f>
        <v>10.217000000000001</v>
      </c>
    </row>
    <row r="888" spans="2:49">
      <c r="B888" t="s">
        <v>1299</v>
      </c>
      <c r="C888">
        <v>73.069999999999993</v>
      </c>
      <c r="D888">
        <f>C906</f>
        <v>72.540000000000006</v>
      </c>
      <c r="K888" t="s">
        <v>1301</v>
      </c>
      <c r="L888">
        <v>0</v>
      </c>
      <c r="M888">
        <f>L906</f>
        <v>0</v>
      </c>
      <c r="T888" t="s">
        <v>1299</v>
      </c>
      <c r="U888">
        <v>89.45</v>
      </c>
      <c r="V888">
        <f>U906</f>
        <v>86.69</v>
      </c>
      <c r="AC888" t="s">
        <v>1299</v>
      </c>
      <c r="AD888">
        <v>74.14</v>
      </c>
      <c r="AE888">
        <f>AD906</f>
        <v>94.24</v>
      </c>
      <c r="AL888" t="s">
        <v>1298</v>
      </c>
      <c r="AM888">
        <v>7.6079999999999997</v>
      </c>
      <c r="AN888">
        <f>AM906</f>
        <v>64.010000000000005</v>
      </c>
      <c r="AU888" t="s">
        <v>1298</v>
      </c>
      <c r="AV888">
        <v>5.2380000000000004</v>
      </c>
      <c r="AW888">
        <f>AV906</f>
        <v>64.010000000000005</v>
      </c>
    </row>
    <row r="889" spans="2:49">
      <c r="B889" t="s">
        <v>297</v>
      </c>
      <c r="K889" t="s">
        <v>297</v>
      </c>
      <c r="T889" t="s">
        <v>297</v>
      </c>
      <c r="AC889" t="s">
        <v>297</v>
      </c>
      <c r="AL889" t="s">
        <v>1299</v>
      </c>
      <c r="AM889">
        <v>7.6</v>
      </c>
      <c r="AU889" t="s">
        <v>1299</v>
      </c>
      <c r="AV889">
        <v>5.22</v>
      </c>
    </row>
    <row r="890" spans="2:49">
      <c r="B890" t="s">
        <v>1298</v>
      </c>
      <c r="C890">
        <v>77.052000000000007</v>
      </c>
      <c r="K890" t="s">
        <v>1313</v>
      </c>
      <c r="T890" t="s">
        <v>1298</v>
      </c>
      <c r="U890">
        <v>81.593999999999994</v>
      </c>
      <c r="AC890" t="s">
        <v>1298</v>
      </c>
      <c r="AD890">
        <v>130.12899999999999</v>
      </c>
      <c r="AL890" t="s">
        <v>1321</v>
      </c>
      <c r="AM890">
        <v>67.665999999999997</v>
      </c>
      <c r="AU890" t="s">
        <v>1321</v>
      </c>
      <c r="AV890">
        <v>64.031000000000006</v>
      </c>
    </row>
    <row r="891" spans="2:49">
      <c r="B891" t="s">
        <v>1299</v>
      </c>
      <c r="C891">
        <v>76.739999999999995</v>
      </c>
      <c r="K891" t="s">
        <v>1301</v>
      </c>
      <c r="L891">
        <v>0</v>
      </c>
      <c r="T891" t="s">
        <v>1299</v>
      </c>
      <c r="U891">
        <v>72.319999999999993</v>
      </c>
      <c r="AC891" t="s">
        <v>1299</v>
      </c>
      <c r="AD891">
        <v>82.76</v>
      </c>
      <c r="AL891" t="s">
        <v>1322</v>
      </c>
      <c r="AM891">
        <v>64.010000000000005</v>
      </c>
      <c r="AU891" t="s">
        <v>1322</v>
      </c>
      <c r="AV891">
        <v>64.010000000000005</v>
      </c>
    </row>
    <row r="892" spans="2:49">
      <c r="B892" t="s">
        <v>298</v>
      </c>
      <c r="K892" t="s">
        <v>298</v>
      </c>
      <c r="T892" t="s">
        <v>298</v>
      </c>
      <c r="AC892" t="s">
        <v>298</v>
      </c>
      <c r="AL892" t="s">
        <v>180</v>
      </c>
      <c r="AU892" t="s">
        <v>180</v>
      </c>
    </row>
    <row r="893" spans="2:49">
      <c r="B893" t="s">
        <v>1298</v>
      </c>
      <c r="C893">
        <v>65.408000000000001</v>
      </c>
      <c r="K893" t="s">
        <v>1313</v>
      </c>
      <c r="T893" t="s">
        <v>1298</v>
      </c>
      <c r="U893">
        <v>68.507000000000005</v>
      </c>
      <c r="AC893" t="s">
        <v>1298</v>
      </c>
      <c r="AD893">
        <v>89.956000000000003</v>
      </c>
      <c r="AL893" t="s">
        <v>1298</v>
      </c>
      <c r="AM893">
        <v>7.4580000000000002</v>
      </c>
      <c r="AU893" t="s">
        <v>1298</v>
      </c>
      <c r="AV893">
        <v>5.0430000000000001</v>
      </c>
    </row>
    <row r="894" spans="2:49">
      <c r="B894" t="s">
        <v>1299</v>
      </c>
      <c r="C894">
        <v>64.52</v>
      </c>
      <c r="K894" t="s">
        <v>1301</v>
      </c>
      <c r="L894">
        <v>0</v>
      </c>
      <c r="T894" t="s">
        <v>1299</v>
      </c>
      <c r="U894">
        <v>68.2</v>
      </c>
      <c r="AC894" t="s">
        <v>1299</v>
      </c>
      <c r="AD894">
        <v>64.36</v>
      </c>
      <c r="AL894" t="s">
        <v>1299</v>
      </c>
      <c r="AM894">
        <v>7.42</v>
      </c>
      <c r="AU894" t="s">
        <v>1299</v>
      </c>
      <c r="AV894">
        <v>5.03</v>
      </c>
    </row>
    <row r="895" spans="2:49">
      <c r="B895" t="s">
        <v>299</v>
      </c>
      <c r="K895" t="s">
        <v>299</v>
      </c>
      <c r="T895" t="s">
        <v>299</v>
      </c>
      <c r="AC895" t="s">
        <v>299</v>
      </c>
      <c r="AL895" t="s">
        <v>1321</v>
      </c>
      <c r="AM895">
        <v>64.081999999999994</v>
      </c>
      <c r="AU895" t="s">
        <v>1321</v>
      </c>
      <c r="AV895">
        <v>64.040999999999997</v>
      </c>
    </row>
    <row r="896" spans="2:49">
      <c r="B896" t="s">
        <v>1298</v>
      </c>
      <c r="C896">
        <v>74.495000000000005</v>
      </c>
      <c r="K896" t="s">
        <v>1313</v>
      </c>
      <c r="T896" t="s">
        <v>1298</v>
      </c>
      <c r="U896">
        <v>95.266000000000005</v>
      </c>
      <c r="AC896" t="s">
        <v>1298</v>
      </c>
      <c r="AD896">
        <v>107.64400000000001</v>
      </c>
      <c r="AL896" t="s">
        <v>1322</v>
      </c>
      <c r="AM896">
        <v>64.010000000000005</v>
      </c>
      <c r="AU896" t="s">
        <v>1322</v>
      </c>
      <c r="AV896">
        <v>64.010000000000005</v>
      </c>
    </row>
    <row r="897" spans="2:55">
      <c r="B897" t="s">
        <v>1299</v>
      </c>
      <c r="C897">
        <v>74.010000000000005</v>
      </c>
      <c r="K897" t="s">
        <v>1301</v>
      </c>
      <c r="L897">
        <v>0</v>
      </c>
      <c r="T897" t="s">
        <v>1299</v>
      </c>
      <c r="U897">
        <v>94.47</v>
      </c>
      <c r="AC897" t="s">
        <v>1299</v>
      </c>
      <c r="AD897">
        <v>74.98</v>
      </c>
      <c r="AL897" t="s">
        <v>181</v>
      </c>
      <c r="AU897" t="s">
        <v>181</v>
      </c>
    </row>
    <row r="898" spans="2:55">
      <c r="B898" t="s">
        <v>300</v>
      </c>
      <c r="K898" t="s">
        <v>300</v>
      </c>
      <c r="T898" t="s">
        <v>300</v>
      </c>
      <c r="AC898" t="s">
        <v>300</v>
      </c>
      <c r="AL898" t="s">
        <v>1298</v>
      </c>
      <c r="AM898">
        <v>7.9640000000000004</v>
      </c>
      <c r="AU898" t="s">
        <v>1298</v>
      </c>
      <c r="AV898">
        <v>6.4089999999999998</v>
      </c>
    </row>
    <row r="899" spans="2:55">
      <c r="B899" t="s">
        <v>1298</v>
      </c>
      <c r="C899">
        <v>73.308000000000007</v>
      </c>
      <c r="K899" t="s">
        <v>1313</v>
      </c>
      <c r="T899" t="s">
        <v>1298</v>
      </c>
      <c r="U899">
        <v>91.161000000000001</v>
      </c>
      <c r="AC899" t="s">
        <v>1298</v>
      </c>
      <c r="AD899">
        <v>91.534000000000006</v>
      </c>
      <c r="AL899" t="s">
        <v>1299</v>
      </c>
      <c r="AM899">
        <v>7.19</v>
      </c>
      <c r="AU899" t="s">
        <v>1299</v>
      </c>
      <c r="AV899">
        <v>6.39</v>
      </c>
    </row>
    <row r="900" spans="2:55">
      <c r="B900" t="s">
        <v>1299</v>
      </c>
      <c r="C900">
        <v>71.930000000000007</v>
      </c>
      <c r="K900" t="s">
        <v>1301</v>
      </c>
      <c r="L900">
        <v>0</v>
      </c>
      <c r="T900" t="s">
        <v>1299</v>
      </c>
      <c r="U900">
        <v>87.22</v>
      </c>
      <c r="AC900" t="s">
        <v>1299</v>
      </c>
      <c r="AD900">
        <v>73.069999999999993</v>
      </c>
      <c r="AL900" t="s">
        <v>1321</v>
      </c>
      <c r="AM900">
        <v>64.06</v>
      </c>
      <c r="AU900" t="s">
        <v>1321</v>
      </c>
      <c r="AV900">
        <v>64.040000000000006</v>
      </c>
    </row>
    <row r="901" spans="2:55">
      <c r="B901" t="s">
        <v>301</v>
      </c>
      <c r="K901" t="s">
        <v>301</v>
      </c>
      <c r="T901" t="s">
        <v>301</v>
      </c>
      <c r="AC901" t="s">
        <v>301</v>
      </c>
      <c r="AL901" t="s">
        <v>1322</v>
      </c>
      <c r="AM901">
        <v>64.010000000000005</v>
      </c>
      <c r="AU901" t="s">
        <v>1322</v>
      </c>
      <c r="AV901">
        <v>64.010000000000005</v>
      </c>
    </row>
    <row r="902" spans="2:55">
      <c r="B902" t="s">
        <v>1298</v>
      </c>
      <c r="C902">
        <v>67.201999999999998</v>
      </c>
      <c r="K902" t="s">
        <v>1313</v>
      </c>
      <c r="T902" t="s">
        <v>1298</v>
      </c>
      <c r="U902">
        <v>69.230999999999995</v>
      </c>
      <c r="AC902" t="s">
        <v>1298</v>
      </c>
      <c r="AD902">
        <v>105.251</v>
      </c>
      <c r="AL902" t="s">
        <v>182</v>
      </c>
      <c r="AU902" t="s">
        <v>182</v>
      </c>
    </row>
    <row r="903" spans="2:55">
      <c r="B903" t="s">
        <v>1299</v>
      </c>
      <c r="C903">
        <v>63.36</v>
      </c>
      <c r="K903" t="s">
        <v>1301</v>
      </c>
      <c r="L903">
        <v>0</v>
      </c>
      <c r="T903" t="s">
        <v>1299</v>
      </c>
      <c r="U903">
        <v>68.94</v>
      </c>
      <c r="AC903" t="s">
        <v>1299</v>
      </c>
      <c r="AD903">
        <v>64.319999999999993</v>
      </c>
      <c r="AL903" t="s">
        <v>1298</v>
      </c>
      <c r="AM903">
        <v>11.625</v>
      </c>
      <c r="AU903" t="s">
        <v>1298</v>
      </c>
      <c r="AV903">
        <v>10.217000000000001</v>
      </c>
    </row>
    <row r="904" spans="2:55">
      <c r="B904" t="s">
        <v>302</v>
      </c>
      <c r="K904" t="s">
        <v>302</v>
      </c>
      <c r="T904" t="s">
        <v>302</v>
      </c>
      <c r="AC904" t="s">
        <v>302</v>
      </c>
      <c r="AL904" t="s">
        <v>1299</v>
      </c>
      <c r="AM904">
        <v>9.6</v>
      </c>
      <c r="AU904" t="s">
        <v>1299</v>
      </c>
      <c r="AV904">
        <v>10.199999999999999</v>
      </c>
    </row>
    <row r="905" spans="2:55">
      <c r="B905" t="s">
        <v>1298</v>
      </c>
      <c r="C905">
        <v>72.956000000000003</v>
      </c>
      <c r="K905" t="s">
        <v>1313</v>
      </c>
      <c r="T905" t="s">
        <v>1298</v>
      </c>
      <c r="U905">
        <v>87.644999999999996</v>
      </c>
      <c r="AC905" t="s">
        <v>1298</v>
      </c>
      <c r="AD905">
        <v>123.57299999999999</v>
      </c>
      <c r="AL905" t="s">
        <v>1321</v>
      </c>
      <c r="AM905">
        <v>64.013000000000005</v>
      </c>
      <c r="AU905" t="s">
        <v>1321</v>
      </c>
      <c r="AV905">
        <v>64.096999999999994</v>
      </c>
    </row>
    <row r="906" spans="2:55">
      <c r="B906" t="s">
        <v>1299</v>
      </c>
      <c r="C906">
        <v>72.540000000000006</v>
      </c>
      <c r="K906" t="s">
        <v>1301</v>
      </c>
      <c r="L906">
        <v>0</v>
      </c>
      <c r="T906" t="s">
        <v>1299</v>
      </c>
      <c r="U906">
        <v>86.69</v>
      </c>
      <c r="AC906" t="s">
        <v>1299</v>
      </c>
      <c r="AD906">
        <v>94.24</v>
      </c>
      <c r="AL906" t="s">
        <v>1322</v>
      </c>
      <c r="AM906">
        <v>64.010000000000005</v>
      </c>
      <c r="AU906" t="s">
        <v>1322</v>
      </c>
      <c r="AV906">
        <v>64.010000000000005</v>
      </c>
    </row>
    <row r="907" spans="2:55">
      <c r="B907" t="s">
        <v>303</v>
      </c>
      <c r="K907" t="s">
        <v>303</v>
      </c>
      <c r="T907" t="s">
        <v>303</v>
      </c>
      <c r="AC907" t="s">
        <v>303</v>
      </c>
      <c r="AL907" t="s">
        <v>183</v>
      </c>
      <c r="AU907" t="s">
        <v>183</v>
      </c>
    </row>
    <row r="908" spans="2:55">
      <c r="B908" t="s">
        <v>1298</v>
      </c>
      <c r="C908">
        <v>83.674999999999997</v>
      </c>
      <c r="E908">
        <f>MIN(C909,C912,C915,C918,C921,C924,C927,C930,C933,C936)</f>
        <v>60.45</v>
      </c>
      <c r="F908">
        <f>QUARTILE(D909:D918,1)</f>
        <v>71.27000000000001</v>
      </c>
      <c r="G908">
        <f>MEDIAN(C909,C912,C915,C918,C921,C924,C927,C930,C933,C936)</f>
        <v>73.015000000000001</v>
      </c>
      <c r="H908">
        <f>QUARTILE(D909:D918,3)</f>
        <v>73.94</v>
      </c>
      <c r="I908">
        <f>MAX(C909,C912,C915,C918,C921,C924,C927,C930,C933,C936)</f>
        <v>86.98</v>
      </c>
      <c r="J908">
        <f>SUMIF(D909:D918,"&lt;64",D909:D918)/COUNTIF(D909:D918,"&lt;64")</f>
        <v>60.45</v>
      </c>
      <c r="K908" t="s">
        <v>1313</v>
      </c>
      <c r="N908">
        <f>MIN(L909,L912,L915,L918,L921,L924,L927,L930,L933,L936)</f>
        <v>0</v>
      </c>
      <c r="O908">
        <f>QUARTILE(M909:M918,1)</f>
        <v>0</v>
      </c>
      <c r="P908">
        <f>MEDIAN(L909,L912,L915,L918,L921,L924,L927,L930,L933,L936)</f>
        <v>0</v>
      </c>
      <c r="Q908">
        <f>QUARTILE(M909:M918,3)</f>
        <v>0</v>
      </c>
      <c r="R908">
        <f>MAX(L909,L912,L915,L918,L921,L924,L927,L930,L933,L936)</f>
        <v>0</v>
      </c>
      <c r="S908" t="e">
        <f>SUM(M909:M918)/COUNTIF(M909:M918,"&gt;0")</f>
        <v>#DIV/0!</v>
      </c>
      <c r="T908" t="s">
        <v>1298</v>
      </c>
      <c r="U908">
        <v>91.403000000000006</v>
      </c>
      <c r="W908">
        <f>MIN(U909,U912,U915,U918,U921,U924,U927,U930,U933,U936)</f>
        <v>64.2</v>
      </c>
      <c r="X908">
        <f>QUARTILE(V909:V918,1)</f>
        <v>73.487499999999997</v>
      </c>
      <c r="Y908">
        <f>MEDIAN(U909,U912,U915,U918,U921,U924,U927,U930,U933,U936)</f>
        <v>91.085000000000008</v>
      </c>
      <c r="Z908">
        <f>QUARTILE(V909:V918,3)</f>
        <v>96.272500000000008</v>
      </c>
      <c r="AA908">
        <f>MAX(U909,U912,U915,U918,U921,U924,U927,U930,U933,U936)</f>
        <v>118.86</v>
      </c>
      <c r="AB908" t="e">
        <f>SUMIF(V909:V918,"&lt;64",V909:V918)/COUNTIF(V909:V918,"&lt;64")</f>
        <v>#DIV/0!</v>
      </c>
      <c r="AC908" t="s">
        <v>1298</v>
      </c>
      <c r="AD908">
        <v>84.036000000000001</v>
      </c>
      <c r="AF908">
        <f>MIN(AD909,AD912,AD915,AD918,AD921,AD924,AD927,AD930,AD933,AD936)</f>
        <v>60.84</v>
      </c>
      <c r="AG908">
        <f>QUARTILE(AE909:AE918,1)</f>
        <v>72.772500000000008</v>
      </c>
      <c r="AH908">
        <f>MEDIAN(AD909,AD912,AD915,AD918,AD921,AD924,AD927,AD930,AD933,AD936)</f>
        <v>74.44</v>
      </c>
      <c r="AI908">
        <f>QUARTILE(AE909:AE918,3)</f>
        <v>75.247500000000002</v>
      </c>
      <c r="AJ908">
        <f>MAX(AD909,AD912,AD915,AD918,AD921,AD924,AD927,AD930,AD933,AD936)</f>
        <v>98.25</v>
      </c>
      <c r="AK908">
        <f>SUMIF(AE909:AE918,"&lt;64",AE909:AE918)/COUNTIF(AE909:AE918,"&lt;64")</f>
        <v>60.84</v>
      </c>
      <c r="AL908" t="s">
        <v>1298</v>
      </c>
      <c r="AM908">
        <v>8.9589999999999996</v>
      </c>
      <c r="AO908">
        <f>MIN(AM909,AM912,AM915,AM918,AM921,AM924,AM927,AM930,AM933,AM936)</f>
        <v>0.01</v>
      </c>
      <c r="AP908">
        <f>QUARTILE(AN909:AN918,1)</f>
        <v>1.2500000000000001E-2</v>
      </c>
      <c r="AQ908">
        <f>MEDIAN(AM909,AM912,AM915,AM918,AM921,AM924,AM927,AM930,AM933,AM936)</f>
        <v>9.5850000000000009</v>
      </c>
      <c r="AR908">
        <f>QUARTILE(AN909:AN918,3)</f>
        <v>50.622500000000002</v>
      </c>
      <c r="AS908">
        <f>MAX(AM909,AM912,AM915,AM918,AM921,AM924,AM927,AM930,AM933,AM936)</f>
        <v>67.195999999999998</v>
      </c>
      <c r="AT908">
        <f>SUMIF(AN909:AN918,"&lt;64",AN909:AN918)/COUNTIF(AN909:AN918,"&lt;64")</f>
        <v>3.0327142857142859</v>
      </c>
      <c r="AU908" t="s">
        <v>1298</v>
      </c>
      <c r="AV908">
        <v>3.0000000000000001E-3</v>
      </c>
      <c r="AX908">
        <f>MIN(AV909,AV912,AV915,AV918,AV921,AV924,AV927,AV930,AV933,AV936)</f>
        <v>0</v>
      </c>
      <c r="AY908">
        <f>QUARTILE(AW909:AW918,1)</f>
        <v>5.0000000000000001E-4</v>
      </c>
      <c r="AZ908">
        <f>MEDIAN(AV909,AV912,AV915,AV918,AV921,AV924,AV927,AV930,AV933,AV936)</f>
        <v>4.6174999999999997</v>
      </c>
      <c r="BA908">
        <f>QUARTILE(AW909:AW918,3)</f>
        <v>8.7657500000000006</v>
      </c>
      <c r="BB908">
        <f>MAX(AV909,AV912,AV915,AV918,AV921,AV924,AV927,AV930,AV933,AV936)</f>
        <v>64.010000000000005</v>
      </c>
      <c r="BC908">
        <f>SUMIF(AW909:AW918,"&lt;64",AW909:AW918)/COUNTIF(AW909:AW918,"&lt;64")</f>
        <v>2.3636249999999999</v>
      </c>
    </row>
    <row r="909" spans="2:55">
      <c r="B909" t="s">
        <v>1299</v>
      </c>
      <c r="C909">
        <v>72.23</v>
      </c>
      <c r="D909">
        <f>C909</f>
        <v>72.23</v>
      </c>
      <c r="K909" t="s">
        <v>1301</v>
      </c>
      <c r="L909">
        <v>0</v>
      </c>
      <c r="M909">
        <f>L909</f>
        <v>0</v>
      </c>
      <c r="T909" t="s">
        <v>1299</v>
      </c>
      <c r="U909">
        <v>90.51</v>
      </c>
      <c r="V909">
        <f>U909</f>
        <v>90.51</v>
      </c>
      <c r="AC909" t="s">
        <v>1299</v>
      </c>
      <c r="AD909">
        <v>76.34</v>
      </c>
      <c r="AE909">
        <f>AD909</f>
        <v>76.34</v>
      </c>
      <c r="AL909" t="s">
        <v>1299</v>
      </c>
      <c r="AM909">
        <v>8.7100000000000009</v>
      </c>
      <c r="AN909">
        <f>AM909</f>
        <v>8.7100000000000009</v>
      </c>
      <c r="AU909" t="s">
        <v>1299</v>
      </c>
      <c r="AV909">
        <v>0</v>
      </c>
      <c r="AW909">
        <f>AV909</f>
        <v>0</v>
      </c>
    </row>
    <row r="910" spans="2:55">
      <c r="B910" t="s">
        <v>304</v>
      </c>
      <c r="D910">
        <f>C912</f>
        <v>73.819999999999993</v>
      </c>
      <c r="K910" t="s">
        <v>304</v>
      </c>
      <c r="M910">
        <f>L912</f>
        <v>0</v>
      </c>
      <c r="T910" t="s">
        <v>304</v>
      </c>
      <c r="V910">
        <f>U912</f>
        <v>97.91</v>
      </c>
      <c r="AC910" t="s">
        <v>304</v>
      </c>
      <c r="AE910">
        <f>AD912</f>
        <v>74.75</v>
      </c>
      <c r="AL910" t="s">
        <v>1321</v>
      </c>
      <c r="AM910">
        <v>64.174000000000007</v>
      </c>
      <c r="AN910">
        <f>AM912</f>
        <v>0</v>
      </c>
      <c r="AU910" t="s">
        <v>1321</v>
      </c>
      <c r="AV910">
        <v>1E-3</v>
      </c>
      <c r="AW910">
        <f>AV912</f>
        <v>0</v>
      </c>
    </row>
    <row r="911" spans="2:55">
      <c r="B911" t="s">
        <v>1298</v>
      </c>
      <c r="C911">
        <v>80.328000000000003</v>
      </c>
      <c r="D911">
        <f>C915</f>
        <v>60.45</v>
      </c>
      <c r="K911" t="s">
        <v>1313</v>
      </c>
      <c r="M911">
        <f>L915</f>
        <v>0</v>
      </c>
      <c r="T911" t="s">
        <v>1298</v>
      </c>
      <c r="U911">
        <v>106.497</v>
      </c>
      <c r="V911">
        <f>U915</f>
        <v>64.290000000000006</v>
      </c>
      <c r="AC911" t="s">
        <v>1298</v>
      </c>
      <c r="AD911">
        <v>103.523</v>
      </c>
      <c r="AE911">
        <f>AD915</f>
        <v>60.84</v>
      </c>
      <c r="AL911" t="s">
        <v>1322</v>
      </c>
      <c r="AM911">
        <v>64.010000000000005</v>
      </c>
      <c r="AN911">
        <f>AM915</f>
        <v>67.195999999999998</v>
      </c>
      <c r="AU911" t="s">
        <v>1322</v>
      </c>
      <c r="AV911">
        <v>0</v>
      </c>
      <c r="AW911">
        <f>AV915</f>
        <v>2E-3</v>
      </c>
    </row>
    <row r="912" spans="2:55">
      <c r="B912" t="s">
        <v>1299</v>
      </c>
      <c r="C912">
        <v>73.819999999999993</v>
      </c>
      <c r="D912">
        <f>C918</f>
        <v>73.98</v>
      </c>
      <c r="K912" t="s">
        <v>1301</v>
      </c>
      <c r="L912">
        <v>0</v>
      </c>
      <c r="M912">
        <f>L918</f>
        <v>0</v>
      </c>
      <c r="T912" t="s">
        <v>1299</v>
      </c>
      <c r="U912">
        <v>97.91</v>
      </c>
      <c r="V912">
        <f>U918</f>
        <v>94.06</v>
      </c>
      <c r="AC912" t="s">
        <v>1299</v>
      </c>
      <c r="AD912">
        <v>74.75</v>
      </c>
      <c r="AE912">
        <f>AD918</f>
        <v>75.180000000000007</v>
      </c>
      <c r="AL912" t="s">
        <v>184</v>
      </c>
      <c r="AN912">
        <f>AM918</f>
        <v>10.46</v>
      </c>
      <c r="AU912" t="s">
        <v>184</v>
      </c>
      <c r="AW912">
        <f>AV918</f>
        <v>3.1819999999999999</v>
      </c>
    </row>
    <row r="913" spans="2:49">
      <c r="B913" t="s">
        <v>305</v>
      </c>
      <c r="D913">
        <f>C921</f>
        <v>74.349999999999994</v>
      </c>
      <c r="K913" t="s">
        <v>305</v>
      </c>
      <c r="M913">
        <f>L921</f>
        <v>0</v>
      </c>
      <c r="T913" t="s">
        <v>305</v>
      </c>
      <c r="V913">
        <f>U921</f>
        <v>118.86</v>
      </c>
      <c r="AC913" t="s">
        <v>305</v>
      </c>
      <c r="AE913">
        <f>AD921</f>
        <v>98.25</v>
      </c>
      <c r="AL913" t="s">
        <v>1298</v>
      </c>
      <c r="AM913">
        <v>12.156000000000001</v>
      </c>
      <c r="AN913">
        <f>AM921</f>
        <v>64.010000000000005</v>
      </c>
      <c r="AU913" t="s">
        <v>1298</v>
      </c>
      <c r="AV913">
        <v>4.0000000000000001E-3</v>
      </c>
      <c r="AW913">
        <f>AV921</f>
        <v>64.010000000000005</v>
      </c>
    </row>
    <row r="914" spans="2:49">
      <c r="B914" t="s">
        <v>1298</v>
      </c>
      <c r="C914">
        <v>83.376999999999995</v>
      </c>
      <c r="D914">
        <f>C924</f>
        <v>64.47</v>
      </c>
      <c r="K914" t="s">
        <v>1313</v>
      </c>
      <c r="M914">
        <f>L924</f>
        <v>0</v>
      </c>
      <c r="T914" t="s">
        <v>1298</v>
      </c>
      <c r="U914">
        <v>64.483000000000004</v>
      </c>
      <c r="V914">
        <f>U924</f>
        <v>64.2</v>
      </c>
      <c r="AC914" t="s">
        <v>1298</v>
      </c>
      <c r="AD914">
        <v>90.703000000000003</v>
      </c>
      <c r="AE914">
        <f>AD924</f>
        <v>64.14</v>
      </c>
      <c r="AL914" t="s">
        <v>1299</v>
      </c>
      <c r="AM914">
        <v>10.130000000000001</v>
      </c>
      <c r="AN914">
        <f>AM924</f>
        <v>0.01</v>
      </c>
      <c r="AU914" t="s">
        <v>1299</v>
      </c>
      <c r="AV914">
        <v>0</v>
      </c>
      <c r="AW914">
        <f>AV924</f>
        <v>9.67</v>
      </c>
    </row>
    <row r="915" spans="2:49">
      <c r="B915" t="s">
        <v>1299</v>
      </c>
      <c r="C915">
        <v>60.45</v>
      </c>
      <c r="D915">
        <f>C927</f>
        <v>73.69</v>
      </c>
      <c r="K915" t="s">
        <v>1301</v>
      </c>
      <c r="L915">
        <v>0</v>
      </c>
      <c r="M915">
        <f>L927</f>
        <v>0</v>
      </c>
      <c r="T915" t="s">
        <v>1299</v>
      </c>
      <c r="U915">
        <v>64.290000000000006</v>
      </c>
      <c r="V915">
        <f>U927</f>
        <v>97.01</v>
      </c>
      <c r="AC915" t="s">
        <v>1299</v>
      </c>
      <c r="AD915">
        <v>60.84</v>
      </c>
      <c r="AE915">
        <f>AD927</f>
        <v>74.13</v>
      </c>
      <c r="AL915" t="s">
        <v>1321</v>
      </c>
      <c r="AM915">
        <v>67.195999999999998</v>
      </c>
      <c r="AN915">
        <f>AM927</f>
        <v>0</v>
      </c>
      <c r="AU915" t="s">
        <v>1321</v>
      </c>
      <c r="AV915">
        <v>2E-3</v>
      </c>
      <c r="AW915">
        <f>AV927</f>
        <v>0</v>
      </c>
    </row>
    <row r="916" spans="2:49">
      <c r="B916" t="s">
        <v>306</v>
      </c>
      <c r="D916">
        <f>C930</f>
        <v>72.34</v>
      </c>
      <c r="K916" t="s">
        <v>306</v>
      </c>
      <c r="M916">
        <f>L930</f>
        <v>0</v>
      </c>
      <c r="T916" t="s">
        <v>306</v>
      </c>
      <c r="V916">
        <f>U930</f>
        <v>91.66</v>
      </c>
      <c r="AC916" t="s">
        <v>306</v>
      </c>
      <c r="AE916">
        <f>AD930</f>
        <v>73.260000000000005</v>
      </c>
      <c r="AL916" t="s">
        <v>1322</v>
      </c>
      <c r="AM916">
        <v>64.010000000000005</v>
      </c>
      <c r="AN916">
        <f>AM930</f>
        <v>64.037999999999997</v>
      </c>
      <c r="AU916" t="s">
        <v>1322</v>
      </c>
      <c r="AV916">
        <v>0</v>
      </c>
      <c r="AW916">
        <f>AV930</f>
        <v>2E-3</v>
      </c>
    </row>
    <row r="917" spans="2:49">
      <c r="B917" t="s">
        <v>1298</v>
      </c>
      <c r="C917">
        <v>108.985</v>
      </c>
      <c r="D917">
        <f>C933</f>
        <v>86.98</v>
      </c>
      <c r="K917" t="s">
        <v>1313</v>
      </c>
      <c r="M917">
        <f>L933</f>
        <v>0</v>
      </c>
      <c r="T917" t="s">
        <v>1298</v>
      </c>
      <c r="U917">
        <v>94.322999999999993</v>
      </c>
      <c r="V917">
        <f>U933</f>
        <v>70.22</v>
      </c>
      <c r="AC917" t="s">
        <v>1298</v>
      </c>
      <c r="AD917">
        <v>94.82</v>
      </c>
      <c r="AE917">
        <f>AD933</f>
        <v>75.27</v>
      </c>
      <c r="AL917" t="s">
        <v>185</v>
      </c>
      <c r="AN917">
        <f>AM933</f>
        <v>2.0289999999999999</v>
      </c>
      <c r="AU917" t="s">
        <v>185</v>
      </c>
      <c r="AW917">
        <f>AV933</f>
        <v>6.0529999999999999</v>
      </c>
    </row>
    <row r="918" spans="2:49">
      <c r="B918" t="s">
        <v>1299</v>
      </c>
      <c r="C918">
        <v>73.98</v>
      </c>
      <c r="D918">
        <f>C936</f>
        <v>70.95</v>
      </c>
      <c r="K918" t="s">
        <v>1301</v>
      </c>
      <c r="L918">
        <v>0</v>
      </c>
      <c r="M918">
        <f>L936</f>
        <v>0</v>
      </c>
      <c r="T918" t="s">
        <v>1299</v>
      </c>
      <c r="U918">
        <v>94.06</v>
      </c>
      <c r="V918">
        <f>U936</f>
        <v>83.29</v>
      </c>
      <c r="AC918" t="s">
        <v>1299</v>
      </c>
      <c r="AD918">
        <v>75.180000000000007</v>
      </c>
      <c r="AE918">
        <f>AD936</f>
        <v>72.61</v>
      </c>
      <c r="AL918" t="s">
        <v>1298</v>
      </c>
      <c r="AM918">
        <v>10.46</v>
      </c>
      <c r="AN918">
        <f>AM936</f>
        <v>0.02</v>
      </c>
      <c r="AU918" t="s">
        <v>1298</v>
      </c>
      <c r="AV918">
        <v>3.1819999999999999</v>
      </c>
      <c r="AW918">
        <f>AV936</f>
        <v>64.010000000000005</v>
      </c>
    </row>
    <row r="919" spans="2:49">
      <c r="B919" t="s">
        <v>307</v>
      </c>
      <c r="K919" t="s">
        <v>307</v>
      </c>
      <c r="T919" t="s">
        <v>307</v>
      </c>
      <c r="AC919" t="s">
        <v>307</v>
      </c>
      <c r="AL919" t="s">
        <v>1299</v>
      </c>
      <c r="AM919">
        <v>8.44</v>
      </c>
      <c r="AU919" t="s">
        <v>1299</v>
      </c>
      <c r="AV919">
        <v>3.17</v>
      </c>
    </row>
    <row r="920" spans="2:49">
      <c r="B920" t="s">
        <v>1298</v>
      </c>
      <c r="C920">
        <v>77.218000000000004</v>
      </c>
      <c r="K920" t="s">
        <v>1313</v>
      </c>
      <c r="T920" t="s">
        <v>1298</v>
      </c>
      <c r="U920">
        <v>124.09399999999999</v>
      </c>
      <c r="AC920" t="s">
        <v>1298</v>
      </c>
      <c r="AD920">
        <v>109.10899999999999</v>
      </c>
      <c r="AL920" t="s">
        <v>1321</v>
      </c>
      <c r="AM920">
        <v>64.010999999999996</v>
      </c>
      <c r="AU920" t="s">
        <v>1321</v>
      </c>
      <c r="AV920">
        <v>64.709999999999994</v>
      </c>
    </row>
    <row r="921" spans="2:49">
      <c r="B921" t="s">
        <v>1299</v>
      </c>
      <c r="C921">
        <v>74.349999999999994</v>
      </c>
      <c r="K921" t="s">
        <v>1301</v>
      </c>
      <c r="L921">
        <v>0</v>
      </c>
      <c r="T921" t="s">
        <v>1299</v>
      </c>
      <c r="U921">
        <v>118.86</v>
      </c>
      <c r="AC921" t="s">
        <v>1299</v>
      </c>
      <c r="AD921">
        <v>98.25</v>
      </c>
      <c r="AL921" t="s">
        <v>1322</v>
      </c>
      <c r="AM921">
        <v>64.010000000000005</v>
      </c>
      <c r="AU921" t="s">
        <v>1322</v>
      </c>
      <c r="AV921">
        <v>64.010000000000005</v>
      </c>
    </row>
    <row r="922" spans="2:49">
      <c r="B922" t="s">
        <v>308</v>
      </c>
      <c r="K922" t="s">
        <v>308</v>
      </c>
      <c r="T922" t="s">
        <v>308</v>
      </c>
      <c r="AC922" t="s">
        <v>308</v>
      </c>
      <c r="AL922" t="s">
        <v>186</v>
      </c>
      <c r="AU922" t="s">
        <v>186</v>
      </c>
    </row>
    <row r="923" spans="2:49">
      <c r="B923" t="s">
        <v>1298</v>
      </c>
      <c r="C923">
        <v>98.747</v>
      </c>
      <c r="K923" t="s">
        <v>1313</v>
      </c>
      <c r="T923" t="s">
        <v>1298</v>
      </c>
      <c r="U923">
        <v>64.361999999999995</v>
      </c>
      <c r="AC923" t="s">
        <v>1298</v>
      </c>
      <c r="AD923">
        <v>98.019000000000005</v>
      </c>
      <c r="AL923" t="s">
        <v>1298</v>
      </c>
      <c r="AM923">
        <v>2.056</v>
      </c>
      <c r="AU923" t="s">
        <v>1298</v>
      </c>
      <c r="AV923">
        <v>9.6679999999999993</v>
      </c>
    </row>
    <row r="924" spans="2:49">
      <c r="B924" t="s">
        <v>1299</v>
      </c>
      <c r="C924">
        <v>64.47</v>
      </c>
      <c r="K924" t="s">
        <v>1301</v>
      </c>
      <c r="L924">
        <v>0</v>
      </c>
      <c r="T924" t="s">
        <v>1299</v>
      </c>
      <c r="U924">
        <v>64.2</v>
      </c>
      <c r="AC924" t="s">
        <v>1299</v>
      </c>
      <c r="AD924">
        <v>64.14</v>
      </c>
      <c r="AL924" t="s">
        <v>1299</v>
      </c>
      <c r="AM924">
        <v>0.01</v>
      </c>
      <c r="AU924" t="s">
        <v>1299</v>
      </c>
      <c r="AV924">
        <v>9.67</v>
      </c>
    </row>
    <row r="925" spans="2:49">
      <c r="B925" t="s">
        <v>309</v>
      </c>
      <c r="K925" t="s">
        <v>309</v>
      </c>
      <c r="T925" t="s">
        <v>309</v>
      </c>
      <c r="AC925" t="s">
        <v>309</v>
      </c>
      <c r="AL925" t="s">
        <v>1321</v>
      </c>
      <c r="AM925">
        <v>39.372999999999998</v>
      </c>
      <c r="AU925" t="s">
        <v>1321</v>
      </c>
      <c r="AV925">
        <v>64.052999999999997</v>
      </c>
    </row>
    <row r="926" spans="2:49">
      <c r="B926" t="s">
        <v>1298</v>
      </c>
      <c r="C926">
        <v>77.91</v>
      </c>
      <c r="K926" t="s">
        <v>1313</v>
      </c>
      <c r="T926" t="s">
        <v>1298</v>
      </c>
      <c r="U926">
        <v>97.251000000000005</v>
      </c>
      <c r="AC926" t="s">
        <v>1298</v>
      </c>
      <c r="AD926">
        <v>107.041</v>
      </c>
      <c r="AL926" t="s">
        <v>1322</v>
      </c>
      <c r="AM926">
        <v>39.380000000000003</v>
      </c>
      <c r="AU926" t="s">
        <v>1322</v>
      </c>
      <c r="AV926">
        <v>64.010000000000005</v>
      </c>
    </row>
    <row r="927" spans="2:49">
      <c r="B927" t="s">
        <v>1299</v>
      </c>
      <c r="C927">
        <v>73.69</v>
      </c>
      <c r="K927" t="s">
        <v>1301</v>
      </c>
      <c r="L927">
        <v>0</v>
      </c>
      <c r="T927" t="s">
        <v>1299</v>
      </c>
      <c r="U927">
        <v>97.01</v>
      </c>
      <c r="AC927" t="s">
        <v>1299</v>
      </c>
      <c r="AD927">
        <v>74.13</v>
      </c>
      <c r="AL927" t="s">
        <v>187</v>
      </c>
      <c r="AU927" t="s">
        <v>187</v>
      </c>
    </row>
    <row r="928" spans="2:49">
      <c r="B928" t="s">
        <v>310</v>
      </c>
      <c r="K928" t="s">
        <v>310</v>
      </c>
      <c r="T928" t="s">
        <v>310</v>
      </c>
      <c r="AC928" t="s">
        <v>310</v>
      </c>
      <c r="AL928" t="s">
        <v>1298</v>
      </c>
      <c r="AM928">
        <v>9.43</v>
      </c>
      <c r="AU928" t="s">
        <v>1298</v>
      </c>
      <c r="AV928">
        <v>2E-3</v>
      </c>
    </row>
    <row r="929" spans="2:55">
      <c r="B929" t="s">
        <v>1298</v>
      </c>
      <c r="C929">
        <v>73.412000000000006</v>
      </c>
      <c r="K929" t="s">
        <v>1313</v>
      </c>
      <c r="T929" t="s">
        <v>1298</v>
      </c>
      <c r="U929">
        <v>92.078999999999994</v>
      </c>
      <c r="AC929" t="s">
        <v>1298</v>
      </c>
      <c r="AD929">
        <v>107.625</v>
      </c>
      <c r="AL929" t="s">
        <v>1299</v>
      </c>
      <c r="AM929">
        <v>7.4</v>
      </c>
      <c r="AU929" t="s">
        <v>1299</v>
      </c>
      <c r="AV929">
        <v>0</v>
      </c>
    </row>
    <row r="930" spans="2:55">
      <c r="B930" t="s">
        <v>1299</v>
      </c>
      <c r="C930">
        <v>72.34</v>
      </c>
      <c r="K930" t="s">
        <v>1301</v>
      </c>
      <c r="L930">
        <v>0</v>
      </c>
      <c r="T930" t="s">
        <v>1299</v>
      </c>
      <c r="U930">
        <v>91.66</v>
      </c>
      <c r="AC930" t="s">
        <v>1299</v>
      </c>
      <c r="AD930">
        <v>73.260000000000005</v>
      </c>
      <c r="AL930" t="s">
        <v>1321</v>
      </c>
      <c r="AM930">
        <v>64.037999999999997</v>
      </c>
      <c r="AU930" t="s">
        <v>1321</v>
      </c>
      <c r="AV930">
        <v>2E-3</v>
      </c>
    </row>
    <row r="931" spans="2:55">
      <c r="B931" t="s">
        <v>311</v>
      </c>
      <c r="K931" t="s">
        <v>311</v>
      </c>
      <c r="T931" t="s">
        <v>311</v>
      </c>
      <c r="AC931" t="s">
        <v>311</v>
      </c>
      <c r="AL931" t="s">
        <v>1322</v>
      </c>
      <c r="AM931">
        <v>64.010000000000005</v>
      </c>
      <c r="AU931" t="s">
        <v>1322</v>
      </c>
      <c r="AV931">
        <v>0</v>
      </c>
    </row>
    <row r="932" spans="2:55">
      <c r="B932" t="s">
        <v>1298</v>
      </c>
      <c r="C932">
        <v>87.432000000000002</v>
      </c>
      <c r="K932" t="s">
        <v>1313</v>
      </c>
      <c r="T932" t="s">
        <v>1298</v>
      </c>
      <c r="U932">
        <v>70.453999999999994</v>
      </c>
      <c r="AC932" t="s">
        <v>1298</v>
      </c>
      <c r="AD932">
        <v>103.521</v>
      </c>
      <c r="AL932" t="s">
        <v>188</v>
      </c>
      <c r="AU932" t="s">
        <v>188</v>
      </c>
    </row>
    <row r="933" spans="2:55">
      <c r="B933" t="s">
        <v>1299</v>
      </c>
      <c r="C933">
        <v>86.98</v>
      </c>
      <c r="K933" t="s">
        <v>1301</v>
      </c>
      <c r="L933">
        <v>0</v>
      </c>
      <c r="T933" t="s">
        <v>1299</v>
      </c>
      <c r="U933">
        <v>70.22</v>
      </c>
      <c r="AC933" t="s">
        <v>1299</v>
      </c>
      <c r="AD933">
        <v>75.27</v>
      </c>
      <c r="AL933" t="s">
        <v>1298</v>
      </c>
      <c r="AM933">
        <v>2.0289999999999999</v>
      </c>
      <c r="AU933" t="s">
        <v>1298</v>
      </c>
      <c r="AV933">
        <v>6.0529999999999999</v>
      </c>
    </row>
    <row r="934" spans="2:55">
      <c r="B934" t="s">
        <v>312</v>
      </c>
      <c r="K934" t="s">
        <v>312</v>
      </c>
      <c r="T934" t="s">
        <v>312</v>
      </c>
      <c r="AC934" t="s">
        <v>312</v>
      </c>
      <c r="AL934" t="s">
        <v>1299</v>
      </c>
      <c r="AM934">
        <v>0.01</v>
      </c>
      <c r="AU934" t="s">
        <v>1299</v>
      </c>
      <c r="AV934">
        <v>6.04</v>
      </c>
    </row>
    <row r="935" spans="2:55">
      <c r="B935" t="s">
        <v>1298</v>
      </c>
      <c r="C935">
        <v>71.129000000000005</v>
      </c>
      <c r="K935" t="s">
        <v>1313</v>
      </c>
      <c r="T935" t="s">
        <v>1298</v>
      </c>
      <c r="U935">
        <v>83.694999999999993</v>
      </c>
      <c r="AC935" t="s">
        <v>1298</v>
      </c>
      <c r="AD935">
        <v>108.818</v>
      </c>
      <c r="AL935" t="s">
        <v>1321</v>
      </c>
      <c r="AM935">
        <v>1.7999999999999999E-2</v>
      </c>
      <c r="AU935" t="s">
        <v>1321</v>
      </c>
      <c r="AV935">
        <v>64.055000000000007</v>
      </c>
    </row>
    <row r="936" spans="2:55">
      <c r="B936" t="s">
        <v>1299</v>
      </c>
      <c r="C936">
        <v>70.95</v>
      </c>
      <c r="K936" t="s">
        <v>1301</v>
      </c>
      <c r="L936">
        <v>0</v>
      </c>
      <c r="T936" t="s">
        <v>1299</v>
      </c>
      <c r="U936">
        <v>83.29</v>
      </c>
      <c r="AC936" t="s">
        <v>1299</v>
      </c>
      <c r="AD936">
        <v>72.61</v>
      </c>
      <c r="AL936" t="s">
        <v>1322</v>
      </c>
      <c r="AM936">
        <v>0.02</v>
      </c>
      <c r="AU936" t="s">
        <v>1322</v>
      </c>
      <c r="AV936">
        <v>64.010000000000005</v>
      </c>
    </row>
    <row r="937" spans="2:55">
      <c r="B937" t="s">
        <v>313</v>
      </c>
      <c r="K937" t="s">
        <v>313</v>
      </c>
      <c r="T937" t="s">
        <v>313</v>
      </c>
      <c r="AC937" t="s">
        <v>313</v>
      </c>
      <c r="AL937" t="s">
        <v>189</v>
      </c>
      <c r="AU937" t="s">
        <v>189</v>
      </c>
    </row>
    <row r="938" spans="2:55">
      <c r="B938" t="s">
        <v>1298</v>
      </c>
      <c r="C938">
        <v>84.491</v>
      </c>
      <c r="E938">
        <f>MIN(C939,C942,C945,C948,C951,C954,C957,C960,C963,C966)</f>
        <v>73.06</v>
      </c>
      <c r="F938">
        <f>QUARTILE(D939:D948,1)</f>
        <v>187.16750000000002</v>
      </c>
      <c r="G938">
        <f>MEDIAN(C939,C942,C945,C948,C951,C954,C957,C960,C963,C966)</f>
        <v>523.46499999999992</v>
      </c>
      <c r="H938">
        <f>QUARTILE(D939:D948,3)</f>
        <v>552.70499999999993</v>
      </c>
      <c r="I938">
        <f>MAX(C939,C942,C945,C948,C951,C954,C957,C960,C963,C966)</f>
        <v>783.07</v>
      </c>
      <c r="J938" t="e">
        <f>SUMIF(D939:D948,"&lt;64",D939:D948)/COUNTIF(D939:D948,"&lt;64")</f>
        <v>#DIV/0!</v>
      </c>
      <c r="K938" t="s">
        <v>1313</v>
      </c>
      <c r="N938">
        <f>MIN(L939,L942,L945,L948,L951,L954,L957,L960,L963,L966)</f>
        <v>0</v>
      </c>
      <c r="O938">
        <f>QUARTILE(M939:M948,1)</f>
        <v>0</v>
      </c>
      <c r="P938">
        <f>MEDIAN(L939,L942,L945,L948,L951,L954,L957,L960,L963,L966)</f>
        <v>0</v>
      </c>
      <c r="Q938">
        <f>QUARTILE(M939:M948,3)</f>
        <v>0</v>
      </c>
      <c r="R938">
        <f>MAX(L939,L942,L945,L948,L951,L954,L957,L960,L963,L966)</f>
        <v>0</v>
      </c>
      <c r="S938" t="e">
        <f>SUM(M939:M948)/COUNTIF(M939:M948,"&gt;0")</f>
        <v>#DIV/0!</v>
      </c>
      <c r="T938" t="s">
        <v>1298</v>
      </c>
      <c r="U938">
        <v>87.149000000000001</v>
      </c>
      <c r="W938">
        <f>MIN(U939,U942,U945,U948,U951,U954,U957,U960,U963,U966)</f>
        <v>66.55</v>
      </c>
      <c r="X938">
        <f>QUARTILE(V939:V948,1)</f>
        <v>87.51</v>
      </c>
      <c r="Y938">
        <f>MEDIAN(U939,U942,U945,U948,U951,U954,U957,U960,U963,U966)</f>
        <v>92.32</v>
      </c>
      <c r="Z938">
        <f>QUARTILE(V939:V948,3)</f>
        <v>95.162499999999994</v>
      </c>
      <c r="AA938">
        <f>MAX(U939,U942,U945,U948,U951,U954,U957,U960,U963,U966)</f>
        <v>132.04</v>
      </c>
      <c r="AB938" t="e">
        <f>SUMIF(V939:V948,"&lt;64",V939:V948)/COUNTIF(V939:V948,"&lt;64")</f>
        <v>#DIV/0!</v>
      </c>
      <c r="AC938" t="s">
        <v>1298</v>
      </c>
      <c r="AD938">
        <v>115.15600000000001</v>
      </c>
      <c r="AF938">
        <f>MIN(AD939,AD942,AD945,AD948,AD951,AD954,AD957,AD960,AD963,AD966)</f>
        <v>65</v>
      </c>
      <c r="AG938">
        <f>QUARTILE(AE939:AE948,1)</f>
        <v>77.39500000000001</v>
      </c>
      <c r="AH938">
        <f>MEDIAN(AD939,AD942,AD945,AD948,AD951,AD954,AD957,AD960,AD963,AD966)</f>
        <v>79.754999999999995</v>
      </c>
      <c r="AI938">
        <f>QUARTILE(AE939:AE948,3)</f>
        <v>95.105000000000004</v>
      </c>
      <c r="AJ938">
        <f>MAX(AD939,AD942,AD945,AD948,AD951,AD954,AD957,AD960,AD963,AD966)</f>
        <v>104.9</v>
      </c>
      <c r="AK938" t="e">
        <f>SUMIF(AE939:AE948,"&lt;64",AE939:AE948)/COUNTIF(AE939:AE948,"&lt;64")</f>
        <v>#DIV/0!</v>
      </c>
      <c r="AL938" t="s">
        <v>1298</v>
      </c>
      <c r="AM938">
        <v>10.532999999999999</v>
      </c>
      <c r="AO938">
        <f>MIN(AM939,AM942,AM945,AM948,AM951,AM954,AM957,AM960,AM963,AM966)</f>
        <v>3.6999999999999998E-2</v>
      </c>
      <c r="AP938">
        <f>QUARTILE(AN939:AN948,1)</f>
        <v>5.525E-2</v>
      </c>
      <c r="AQ938">
        <f>MEDIAN(AM939,AM942,AM945,AM948,AM951,AM954,AM957,AM960,AM963,AM966)</f>
        <v>11.6935</v>
      </c>
      <c r="AR938">
        <f>QUARTILE(AN939:AN948,3)</f>
        <v>51.046750000000003</v>
      </c>
      <c r="AS938">
        <f>MAX(AM939,AM942,AM945,AM948,AM951,AM954,AM957,AM960,AM963,AM966)</f>
        <v>64.376999999999995</v>
      </c>
      <c r="AT938">
        <f>SUMIF(AN939:AN948,"&lt;64",AN939:AN948)/COUNTIF(AN939:AN948,"&lt;64")</f>
        <v>4.8634285714285719</v>
      </c>
      <c r="AU938" t="s">
        <v>1298</v>
      </c>
      <c r="AV938">
        <v>5.0000000000000001E-3</v>
      </c>
      <c r="AX938">
        <f>MIN(AV939,AV942,AV945,AV948,AV951,AV954,AV957,AV960,AV963,AV966)</f>
        <v>0</v>
      </c>
      <c r="AY938">
        <f>QUARTILE(AW939:AW948,1)</f>
        <v>0</v>
      </c>
      <c r="AZ938">
        <f>MEDIAN(AV939,AV942,AV945,AV948,AV951,AV954,AV957,AV960,AV963,AV966)</f>
        <v>5.8280000000000003</v>
      </c>
      <c r="BA938">
        <f>QUARTILE(AW939:AW948,3)</f>
        <v>12.01825</v>
      </c>
      <c r="BB938">
        <f>MAX(AV939,AV942,AV945,AV948,AV951,AV954,AV957,AV960,AV963,AV966)</f>
        <v>64.165000000000006</v>
      </c>
      <c r="BC938">
        <f>SUMIF(AW939:AW948,"&lt;64",AW939:AW948)/COUNTIF(AW939:AW948,"&lt;64")</f>
        <v>2.9747499999999998</v>
      </c>
    </row>
    <row r="939" spans="2:55">
      <c r="B939" t="s">
        <v>1299</v>
      </c>
      <c r="C939">
        <v>76.77</v>
      </c>
      <c r="D939">
        <f>C939</f>
        <v>76.77</v>
      </c>
      <c r="K939" t="s">
        <v>1301</v>
      </c>
      <c r="L939">
        <v>0</v>
      </c>
      <c r="M939">
        <f>L939</f>
        <v>0</v>
      </c>
      <c r="T939" t="s">
        <v>1299</v>
      </c>
      <c r="U939">
        <v>86.81</v>
      </c>
      <c r="V939">
        <f>U939</f>
        <v>86.81</v>
      </c>
      <c r="AC939" t="s">
        <v>1299</v>
      </c>
      <c r="AD939">
        <v>76.81</v>
      </c>
      <c r="AE939">
        <f>AD939</f>
        <v>76.81</v>
      </c>
      <c r="AL939" t="s">
        <v>1299</v>
      </c>
      <c r="AM939">
        <v>10.51</v>
      </c>
      <c r="AN939">
        <f>AM939</f>
        <v>10.51</v>
      </c>
      <c r="AU939" t="s">
        <v>1299</v>
      </c>
      <c r="AV939">
        <v>0</v>
      </c>
      <c r="AW939">
        <f>AV939</f>
        <v>0</v>
      </c>
    </row>
    <row r="940" spans="2:55">
      <c r="B940" t="s">
        <v>314</v>
      </c>
      <c r="D940">
        <f>C942</f>
        <v>73.06</v>
      </c>
      <c r="K940" t="s">
        <v>314</v>
      </c>
      <c r="M940">
        <f>L942</f>
        <v>0</v>
      </c>
      <c r="T940" t="s">
        <v>314</v>
      </c>
      <c r="V940">
        <f>U942</f>
        <v>95.02</v>
      </c>
      <c r="AC940" t="s">
        <v>314</v>
      </c>
      <c r="AE940">
        <f>AD942</f>
        <v>104.43</v>
      </c>
      <c r="AL940" t="s">
        <v>1321</v>
      </c>
      <c r="AM940">
        <v>66.507999999999996</v>
      </c>
      <c r="AN940">
        <f>AM942</f>
        <v>0</v>
      </c>
      <c r="AU940" t="s">
        <v>1321</v>
      </c>
      <c r="AV940">
        <v>0</v>
      </c>
      <c r="AW940">
        <f>AV942</f>
        <v>0</v>
      </c>
    </row>
    <row r="941" spans="2:55">
      <c r="B941" t="s">
        <v>1298</v>
      </c>
      <c r="C941">
        <v>79.183999999999997</v>
      </c>
      <c r="D941">
        <f>C945</f>
        <v>520.5</v>
      </c>
      <c r="K941" t="s">
        <v>1313</v>
      </c>
      <c r="M941">
        <f>L945</f>
        <v>0</v>
      </c>
      <c r="T941" t="s">
        <v>1298</v>
      </c>
      <c r="U941">
        <v>98.262</v>
      </c>
      <c r="V941">
        <f>U945</f>
        <v>92.7</v>
      </c>
      <c r="AC941" t="s">
        <v>1298</v>
      </c>
      <c r="AD941">
        <v>127.154</v>
      </c>
      <c r="AE941">
        <f>AD945</f>
        <v>80.040000000000006</v>
      </c>
      <c r="AL941" t="s">
        <v>1322</v>
      </c>
      <c r="AM941">
        <v>64.010000000000005</v>
      </c>
      <c r="AN941">
        <f>AM945</f>
        <v>64.376999999999995</v>
      </c>
      <c r="AU941" t="s">
        <v>1322</v>
      </c>
      <c r="AV941">
        <v>0</v>
      </c>
      <c r="AW941">
        <f>AV945</f>
        <v>64.165000000000006</v>
      </c>
    </row>
    <row r="942" spans="2:55">
      <c r="B942" t="s">
        <v>1299</v>
      </c>
      <c r="C942">
        <v>73.06</v>
      </c>
      <c r="D942">
        <f>C948</f>
        <v>557.92999999999995</v>
      </c>
      <c r="K942" t="s">
        <v>1301</v>
      </c>
      <c r="L942">
        <v>0</v>
      </c>
      <c r="M942">
        <f>L948</f>
        <v>0</v>
      </c>
      <c r="T942" t="s">
        <v>1299</v>
      </c>
      <c r="U942">
        <v>95.02</v>
      </c>
      <c r="V942">
        <f>U948</f>
        <v>89.61</v>
      </c>
      <c r="AC942" t="s">
        <v>1299</v>
      </c>
      <c r="AD942">
        <v>104.43</v>
      </c>
      <c r="AE942">
        <f>AD948</f>
        <v>79.47</v>
      </c>
      <c r="AL942" t="s">
        <v>190</v>
      </c>
      <c r="AN942">
        <f>AM948</f>
        <v>12.157</v>
      </c>
      <c r="AU942" t="s">
        <v>190</v>
      </c>
      <c r="AW942">
        <f>AV948</f>
        <v>11.653</v>
      </c>
    </row>
    <row r="943" spans="2:55">
      <c r="B943" t="s">
        <v>315</v>
      </c>
      <c r="D943">
        <f>C951</f>
        <v>613.98</v>
      </c>
      <c r="K943" t="s">
        <v>315</v>
      </c>
      <c r="M943">
        <f>L951</f>
        <v>0</v>
      </c>
      <c r="T943" t="s">
        <v>315</v>
      </c>
      <c r="V943">
        <f>U951</f>
        <v>132.04</v>
      </c>
      <c r="AC943" t="s">
        <v>315</v>
      </c>
      <c r="AE943">
        <f>AD951</f>
        <v>98.64</v>
      </c>
      <c r="AL943" t="s">
        <v>1298</v>
      </c>
      <c r="AM943">
        <v>11.119</v>
      </c>
      <c r="AN943">
        <f>AM951</f>
        <v>64.010000000000005</v>
      </c>
      <c r="AU943" t="s">
        <v>1298</v>
      </c>
      <c r="AV943">
        <v>9.0370000000000008</v>
      </c>
      <c r="AW943">
        <f>AV951</f>
        <v>64.010000000000005</v>
      </c>
    </row>
    <row r="944" spans="2:55">
      <c r="B944" t="s">
        <v>1298</v>
      </c>
      <c r="C944">
        <v>532.07799999999997</v>
      </c>
      <c r="D944">
        <f>C954</f>
        <v>537.03</v>
      </c>
      <c r="K944" t="s">
        <v>1313</v>
      </c>
      <c r="M944">
        <f>L954</f>
        <v>0</v>
      </c>
      <c r="T944" t="s">
        <v>1298</v>
      </c>
      <c r="U944">
        <v>99.183999999999997</v>
      </c>
      <c r="V944">
        <f>U954</f>
        <v>66.55</v>
      </c>
      <c r="AC944" t="s">
        <v>1298</v>
      </c>
      <c r="AD944">
        <v>108.57</v>
      </c>
      <c r="AE944">
        <f>AD954</f>
        <v>66.010000000000005</v>
      </c>
      <c r="AL944" t="s">
        <v>1299</v>
      </c>
      <c r="AM944">
        <v>9.08</v>
      </c>
      <c r="AN944">
        <f>AM954</f>
        <v>11.23</v>
      </c>
      <c r="AU944" t="s">
        <v>1299</v>
      </c>
      <c r="AV944">
        <v>9.01</v>
      </c>
      <c r="AW944">
        <f>AV954</f>
        <v>12.14</v>
      </c>
    </row>
    <row r="945" spans="2:49">
      <c r="B945" t="s">
        <v>1299</v>
      </c>
      <c r="C945">
        <v>520.5</v>
      </c>
      <c r="D945">
        <f>C957</f>
        <v>783.07</v>
      </c>
      <c r="K945" t="s">
        <v>1301</v>
      </c>
      <c r="L945">
        <v>0</v>
      </c>
      <c r="M945">
        <f>L957</f>
        <v>0</v>
      </c>
      <c r="T945" t="s">
        <v>1299</v>
      </c>
      <c r="U945">
        <v>92.7</v>
      </c>
      <c r="V945">
        <f>U957</f>
        <v>95.21</v>
      </c>
      <c r="AC945" t="s">
        <v>1299</v>
      </c>
      <c r="AD945">
        <v>80.040000000000006</v>
      </c>
      <c r="AE945">
        <f>AD957</f>
        <v>79.150000000000006</v>
      </c>
      <c r="AL945" t="s">
        <v>1321</v>
      </c>
      <c r="AM945">
        <v>64.376999999999995</v>
      </c>
      <c r="AN945">
        <f>AM957</f>
        <v>0</v>
      </c>
      <c r="AU945" t="s">
        <v>1321</v>
      </c>
      <c r="AV945">
        <v>64.165000000000006</v>
      </c>
      <c r="AW945">
        <f>AV957</f>
        <v>0</v>
      </c>
    </row>
    <row r="946" spans="2:49">
      <c r="B946" t="s">
        <v>316</v>
      </c>
      <c r="D946">
        <f>C960</f>
        <v>526.42999999999995</v>
      </c>
      <c r="K946" t="s">
        <v>316</v>
      </c>
      <c r="M946">
        <f>L960</f>
        <v>0</v>
      </c>
      <c r="T946" t="s">
        <v>316</v>
      </c>
      <c r="V946">
        <f>U960</f>
        <v>97.32</v>
      </c>
      <c r="AC946" t="s">
        <v>316</v>
      </c>
      <c r="AE946">
        <f>AD960</f>
        <v>104.9</v>
      </c>
      <c r="AL946" t="s">
        <v>1322</v>
      </c>
      <c r="AM946">
        <v>64.010000000000005</v>
      </c>
      <c r="AN946">
        <f>AM960</f>
        <v>64.016000000000005</v>
      </c>
      <c r="AU946" t="s">
        <v>1322</v>
      </c>
      <c r="AV946">
        <v>64.010000000000005</v>
      </c>
      <c r="AW946">
        <f>AV960</f>
        <v>3.0000000000000001E-3</v>
      </c>
    </row>
    <row r="947" spans="2:49">
      <c r="B947" t="s">
        <v>1298</v>
      </c>
      <c r="C947">
        <v>561.78</v>
      </c>
      <c r="D947">
        <f>C963</f>
        <v>73.39</v>
      </c>
      <c r="K947" t="s">
        <v>1313</v>
      </c>
      <c r="M947">
        <f>L963</f>
        <v>0</v>
      </c>
      <c r="T947" t="s">
        <v>1298</v>
      </c>
      <c r="U947">
        <v>94.563999999999993</v>
      </c>
      <c r="V947">
        <f>U963</f>
        <v>68.650000000000006</v>
      </c>
      <c r="AC947" t="s">
        <v>1298</v>
      </c>
      <c r="AD947">
        <v>124.75</v>
      </c>
      <c r="AE947">
        <f>AD963</f>
        <v>65</v>
      </c>
      <c r="AL947" t="s">
        <v>191</v>
      </c>
      <c r="AN947">
        <f>AM963</f>
        <v>3.6999999999999998E-2</v>
      </c>
      <c r="AU947" t="s">
        <v>191</v>
      </c>
      <c r="AW947">
        <f>AV963</f>
        <v>2E-3</v>
      </c>
    </row>
    <row r="948" spans="2:49">
      <c r="B948" t="s">
        <v>1299</v>
      </c>
      <c r="C948">
        <v>557.92999999999995</v>
      </c>
      <c r="D948">
        <f>C966</f>
        <v>518.36</v>
      </c>
      <c r="K948" t="s">
        <v>1301</v>
      </c>
      <c r="L948">
        <v>0</v>
      </c>
      <c r="M948">
        <f>L966</f>
        <v>0</v>
      </c>
      <c r="T948" t="s">
        <v>1299</v>
      </c>
      <c r="U948">
        <v>89.61</v>
      </c>
      <c r="V948">
        <f>U966</f>
        <v>91.94</v>
      </c>
      <c r="AC948" t="s">
        <v>1299</v>
      </c>
      <c r="AD948">
        <v>79.47</v>
      </c>
      <c r="AE948">
        <f>AD966</f>
        <v>84.5</v>
      </c>
      <c r="AL948" t="s">
        <v>1298</v>
      </c>
      <c r="AM948">
        <v>12.157</v>
      </c>
      <c r="AN948">
        <f>AM966</f>
        <v>0.11</v>
      </c>
      <c r="AU948" t="s">
        <v>1298</v>
      </c>
      <c r="AV948">
        <v>11.653</v>
      </c>
      <c r="AW948">
        <f>AV966</f>
        <v>0</v>
      </c>
    </row>
    <row r="949" spans="2:49">
      <c r="B949" t="s">
        <v>317</v>
      </c>
      <c r="K949" t="s">
        <v>317</v>
      </c>
      <c r="T949" t="s">
        <v>317</v>
      </c>
      <c r="AC949" t="s">
        <v>317</v>
      </c>
      <c r="AL949" t="s">
        <v>1299</v>
      </c>
      <c r="AM949">
        <v>10.119999999999999</v>
      </c>
      <c r="AU949" t="s">
        <v>1299</v>
      </c>
      <c r="AV949">
        <v>11.64</v>
      </c>
    </row>
    <row r="950" spans="2:49">
      <c r="B950" t="s">
        <v>1298</v>
      </c>
      <c r="C950">
        <v>650.54499999999996</v>
      </c>
      <c r="K950" t="s">
        <v>1313</v>
      </c>
      <c r="T950" t="s">
        <v>1298</v>
      </c>
      <c r="U950">
        <v>139.881</v>
      </c>
      <c r="AC950" t="s">
        <v>1298</v>
      </c>
      <c r="AD950">
        <v>120.648</v>
      </c>
      <c r="AL950" t="s">
        <v>1321</v>
      </c>
      <c r="AM950">
        <v>64.153000000000006</v>
      </c>
      <c r="AU950" t="s">
        <v>1321</v>
      </c>
      <c r="AV950">
        <v>64.103999999999999</v>
      </c>
    </row>
    <row r="951" spans="2:49">
      <c r="B951" t="s">
        <v>1299</v>
      </c>
      <c r="C951">
        <v>613.98</v>
      </c>
      <c r="K951" t="s">
        <v>1301</v>
      </c>
      <c r="L951">
        <v>0</v>
      </c>
      <c r="T951" t="s">
        <v>1299</v>
      </c>
      <c r="U951">
        <v>132.04</v>
      </c>
      <c r="AC951" t="s">
        <v>1299</v>
      </c>
      <c r="AD951">
        <v>98.64</v>
      </c>
      <c r="AL951" t="s">
        <v>1322</v>
      </c>
      <c r="AM951">
        <v>64.010000000000005</v>
      </c>
      <c r="AU951" t="s">
        <v>1322</v>
      </c>
      <c r="AV951">
        <v>64.010000000000005</v>
      </c>
    </row>
    <row r="952" spans="2:49">
      <c r="B952" t="s">
        <v>318</v>
      </c>
      <c r="K952" t="s">
        <v>318</v>
      </c>
      <c r="T952" t="s">
        <v>318</v>
      </c>
      <c r="AC952" t="s">
        <v>318</v>
      </c>
      <c r="AL952" t="s">
        <v>192</v>
      </c>
      <c r="AU952" t="s">
        <v>192</v>
      </c>
    </row>
    <row r="953" spans="2:49">
      <c r="B953" t="s">
        <v>1298</v>
      </c>
      <c r="C953">
        <v>573.74900000000002</v>
      </c>
      <c r="K953" t="s">
        <v>1313</v>
      </c>
      <c r="T953" t="s">
        <v>1298</v>
      </c>
      <c r="U953">
        <v>68.150000000000006</v>
      </c>
      <c r="AC953" t="s">
        <v>1298</v>
      </c>
      <c r="AD953">
        <v>111.995</v>
      </c>
      <c r="AL953" t="s">
        <v>1298</v>
      </c>
      <c r="AM953">
        <v>11.295</v>
      </c>
      <c r="AU953" t="s">
        <v>1298</v>
      </c>
      <c r="AV953">
        <v>12.154999999999999</v>
      </c>
    </row>
    <row r="954" spans="2:49">
      <c r="B954" t="s">
        <v>1299</v>
      </c>
      <c r="C954">
        <v>537.03</v>
      </c>
      <c r="K954" t="s">
        <v>1301</v>
      </c>
      <c r="L954">
        <v>0</v>
      </c>
      <c r="T954" t="s">
        <v>1299</v>
      </c>
      <c r="U954">
        <v>66.55</v>
      </c>
      <c r="AC954" t="s">
        <v>1299</v>
      </c>
      <c r="AD954">
        <v>66.010000000000005</v>
      </c>
      <c r="AL954" t="s">
        <v>1299</v>
      </c>
      <c r="AM954">
        <v>11.23</v>
      </c>
      <c r="AU954" t="s">
        <v>1299</v>
      </c>
      <c r="AV954">
        <v>12.14</v>
      </c>
    </row>
    <row r="955" spans="2:49">
      <c r="B955" t="s">
        <v>319</v>
      </c>
      <c r="K955" t="s">
        <v>319</v>
      </c>
      <c r="T955" t="s">
        <v>319</v>
      </c>
      <c r="AC955" t="s">
        <v>319</v>
      </c>
      <c r="AL955" t="s">
        <v>1321</v>
      </c>
      <c r="AM955">
        <v>64.027000000000001</v>
      </c>
      <c r="AU955" t="s">
        <v>1321</v>
      </c>
      <c r="AV955">
        <v>64.040000000000006</v>
      </c>
    </row>
    <row r="956" spans="2:49">
      <c r="B956" t="s">
        <v>1298</v>
      </c>
      <c r="C956">
        <v>794.31299999999999</v>
      </c>
      <c r="K956" t="s">
        <v>1313</v>
      </c>
      <c r="T956" t="s">
        <v>1298</v>
      </c>
      <c r="U956">
        <v>95.59</v>
      </c>
      <c r="AC956" t="s">
        <v>1298</v>
      </c>
      <c r="AD956">
        <v>97.644000000000005</v>
      </c>
      <c r="AL956" t="s">
        <v>1322</v>
      </c>
      <c r="AM956">
        <v>64.010000000000005</v>
      </c>
      <c r="AU956" t="s">
        <v>1322</v>
      </c>
      <c r="AV956">
        <v>64.010000000000005</v>
      </c>
    </row>
    <row r="957" spans="2:49">
      <c r="B957" t="s">
        <v>1299</v>
      </c>
      <c r="C957">
        <v>783.07</v>
      </c>
      <c r="K957" t="s">
        <v>1301</v>
      </c>
      <c r="L957">
        <v>0</v>
      </c>
      <c r="T957" t="s">
        <v>1299</v>
      </c>
      <c r="U957">
        <v>95.21</v>
      </c>
      <c r="AC957" t="s">
        <v>1299</v>
      </c>
      <c r="AD957">
        <v>79.150000000000006</v>
      </c>
      <c r="AL957" t="s">
        <v>193</v>
      </c>
      <c r="AU957" t="s">
        <v>193</v>
      </c>
    </row>
    <row r="958" spans="2:49">
      <c r="B958" t="s">
        <v>320</v>
      </c>
      <c r="K958" t="s">
        <v>320</v>
      </c>
      <c r="T958" t="s">
        <v>320</v>
      </c>
      <c r="AC958" t="s">
        <v>320</v>
      </c>
      <c r="AL958" t="s">
        <v>1298</v>
      </c>
      <c r="AM958">
        <v>9.1370000000000005</v>
      </c>
      <c r="AU958" t="s">
        <v>1298</v>
      </c>
      <c r="AV958">
        <v>2E-3</v>
      </c>
    </row>
    <row r="959" spans="2:49">
      <c r="B959" t="s">
        <v>1298</v>
      </c>
      <c r="C959">
        <v>528.79600000000005</v>
      </c>
      <c r="K959" t="s">
        <v>1313</v>
      </c>
      <c r="T959" t="s">
        <v>1298</v>
      </c>
      <c r="U959">
        <v>101.84699999999999</v>
      </c>
      <c r="AC959" t="s">
        <v>1298</v>
      </c>
      <c r="AD959">
        <v>149.29400000000001</v>
      </c>
      <c r="AL959" t="s">
        <v>1299</v>
      </c>
      <c r="AM959">
        <v>9.0500000000000007</v>
      </c>
      <c r="AU959" t="s">
        <v>1299</v>
      </c>
      <c r="AV959">
        <v>0</v>
      </c>
    </row>
    <row r="960" spans="2:49">
      <c r="B960" t="s">
        <v>1299</v>
      </c>
      <c r="C960">
        <v>526.42999999999995</v>
      </c>
      <c r="K960" t="s">
        <v>1301</v>
      </c>
      <c r="L960">
        <v>0</v>
      </c>
      <c r="T960" t="s">
        <v>1299</v>
      </c>
      <c r="U960">
        <v>97.32</v>
      </c>
      <c r="AC960" t="s">
        <v>1299</v>
      </c>
      <c r="AD960">
        <v>104.9</v>
      </c>
      <c r="AL960" t="s">
        <v>1321</v>
      </c>
      <c r="AM960">
        <v>64.016000000000005</v>
      </c>
      <c r="AU960" t="s">
        <v>1321</v>
      </c>
      <c r="AV960">
        <v>3.0000000000000001E-3</v>
      </c>
    </row>
    <row r="961" spans="2:54">
      <c r="B961" t="s">
        <v>321</v>
      </c>
      <c r="K961" t="s">
        <v>321</v>
      </c>
      <c r="T961" t="s">
        <v>321</v>
      </c>
      <c r="AC961" t="s">
        <v>321</v>
      </c>
      <c r="AL961" t="s">
        <v>1322</v>
      </c>
      <c r="AM961">
        <v>64.010000000000005</v>
      </c>
      <c r="AU961" t="s">
        <v>1322</v>
      </c>
      <c r="AV961">
        <v>0</v>
      </c>
    </row>
    <row r="962" spans="2:54">
      <c r="B962" t="s">
        <v>1298</v>
      </c>
      <c r="C962">
        <v>74.903999999999996</v>
      </c>
      <c r="K962" t="s">
        <v>1313</v>
      </c>
      <c r="T962" t="s">
        <v>1298</v>
      </c>
      <c r="U962">
        <v>70.954999999999998</v>
      </c>
      <c r="AC962" t="s">
        <v>1298</v>
      </c>
      <c r="AD962">
        <v>94.313000000000002</v>
      </c>
      <c r="AL962" t="s">
        <v>194</v>
      </c>
      <c r="AU962" t="s">
        <v>194</v>
      </c>
    </row>
    <row r="963" spans="2:54">
      <c r="B963" t="s">
        <v>1299</v>
      </c>
      <c r="C963">
        <v>73.39</v>
      </c>
      <c r="K963" t="s">
        <v>1301</v>
      </c>
      <c r="L963">
        <v>0</v>
      </c>
      <c r="T963" t="s">
        <v>1299</v>
      </c>
      <c r="U963">
        <v>68.650000000000006</v>
      </c>
      <c r="AC963" t="s">
        <v>1299</v>
      </c>
      <c r="AD963">
        <v>65</v>
      </c>
      <c r="AL963" t="s">
        <v>1298</v>
      </c>
      <c r="AM963">
        <v>3.6999999999999998E-2</v>
      </c>
      <c r="AU963" t="s">
        <v>1298</v>
      </c>
      <c r="AV963">
        <v>2E-3</v>
      </c>
    </row>
    <row r="964" spans="2:54">
      <c r="B964" t="s">
        <v>322</v>
      </c>
      <c r="K964" t="s">
        <v>322</v>
      </c>
      <c r="T964" t="s">
        <v>322</v>
      </c>
      <c r="AC964" t="s">
        <v>322</v>
      </c>
      <c r="AL964" t="s">
        <v>1299</v>
      </c>
      <c r="AM964">
        <v>0</v>
      </c>
      <c r="AU964" t="s">
        <v>1299</v>
      </c>
      <c r="AV964">
        <v>0</v>
      </c>
    </row>
    <row r="965" spans="2:54">
      <c r="B965" t="s">
        <v>1298</v>
      </c>
      <c r="C965">
        <v>531.27</v>
      </c>
      <c r="K965" t="s">
        <v>1313</v>
      </c>
      <c r="T965" t="s">
        <v>1298</v>
      </c>
      <c r="U965">
        <v>99.662000000000006</v>
      </c>
      <c r="AC965" t="s">
        <v>1298</v>
      </c>
      <c r="AD965">
        <v>106.66200000000001</v>
      </c>
      <c r="AL965" t="s">
        <v>1321</v>
      </c>
      <c r="AM965">
        <v>0.106</v>
      </c>
      <c r="AU965" t="s">
        <v>1321</v>
      </c>
      <c r="AV965">
        <v>4.0000000000000001E-3</v>
      </c>
    </row>
    <row r="966" spans="2:54">
      <c r="B966" t="s">
        <v>1299</v>
      </c>
      <c r="C966">
        <v>518.36</v>
      </c>
      <c r="K966" t="s">
        <v>1301</v>
      </c>
      <c r="L966">
        <v>0</v>
      </c>
      <c r="T966" t="s">
        <v>1299</v>
      </c>
      <c r="U966">
        <v>91.94</v>
      </c>
      <c r="AC966" t="s">
        <v>1299</v>
      </c>
      <c r="AD966">
        <v>84.5</v>
      </c>
      <c r="AL966" t="s">
        <v>1322</v>
      </c>
      <c r="AM966">
        <v>0.11</v>
      </c>
      <c r="AU966" t="s">
        <v>1322</v>
      </c>
      <c r="AV966">
        <v>0</v>
      </c>
    </row>
    <row r="967" spans="2:54">
      <c r="B967" t="s">
        <v>337</v>
      </c>
      <c r="K967" t="s">
        <v>337</v>
      </c>
      <c r="T967" t="s">
        <v>337</v>
      </c>
      <c r="AC967" t="s">
        <v>337</v>
      </c>
      <c r="AL967" t="s">
        <v>195</v>
      </c>
      <c r="AU967" t="s">
        <v>195</v>
      </c>
    </row>
    <row r="968" spans="2:54">
      <c r="B968" t="s">
        <v>1298</v>
      </c>
      <c r="C968">
        <v>605.87900000000002</v>
      </c>
      <c r="E968">
        <f>MIN(C969,C972,C975,C978,C981,C984,C987,C990,C993,C996)</f>
        <v>71.12</v>
      </c>
      <c r="F968">
        <f>QUARTILE(D969:D978,1)</f>
        <v>73.702500000000001</v>
      </c>
      <c r="G968">
        <f>MEDIAN(C969,C972,C975,C978,C981,C984,C987,C990,C993,C996)</f>
        <v>520.125</v>
      </c>
      <c r="H968">
        <f>QUARTILE(D969:D978,3)</f>
        <v>588.78499999999997</v>
      </c>
      <c r="I968">
        <f>MAX(C969,C972,C975,C978,C981,C984,C987,C990,C993,C996)</f>
        <v>938.46</v>
      </c>
      <c r="K968" t="s">
        <v>1313</v>
      </c>
      <c r="N968">
        <f>MIN(L969,L972,L975,L978,L981,L984,L987,L990,L993,L996)</f>
        <v>0</v>
      </c>
      <c r="O968">
        <f>QUARTILE(M969:M978,1)</f>
        <v>0</v>
      </c>
      <c r="P968">
        <f>MEDIAN(L969,L972,L975,L978,L981,L984,L987,L990,L993,L996)</f>
        <v>0</v>
      </c>
      <c r="Q968">
        <f>QUARTILE(M969:M978,3)</f>
        <v>0</v>
      </c>
      <c r="R968">
        <f>MAX(L969,L972,L975,L978,L981,L984,L987,L990,L993,L996)</f>
        <v>0</v>
      </c>
      <c r="S968" t="e">
        <f>SUM(M969:M978)/COUNTIF(M969:M978,"&gt;0")</f>
        <v>#DIV/0!</v>
      </c>
      <c r="T968" t="s">
        <v>1298</v>
      </c>
      <c r="U968">
        <v>79.304000000000002</v>
      </c>
      <c r="W968">
        <f>MIN(U969,U972,U975,U978,U981,U984,U987,U990,U993,U996)</f>
        <v>64.239999999999995</v>
      </c>
      <c r="X968">
        <f>QUARTILE(V969:V978,1)</f>
        <v>72.742500000000007</v>
      </c>
      <c r="Y968">
        <f>MEDIAN(U969,U972,U975,U978,U981,U984,U987,U990,U993,U996)</f>
        <v>92.42</v>
      </c>
      <c r="Z968">
        <f>QUARTILE(V969:V978,3)</f>
        <v>98.18</v>
      </c>
      <c r="AA968">
        <f>MAX(U969,U972,U975,U978,U981,U984,U987,U990,U993,U996)</f>
        <v>116.52</v>
      </c>
      <c r="AC968" t="s">
        <v>1298</v>
      </c>
      <c r="AD968">
        <v>103.547</v>
      </c>
      <c r="AF968">
        <f>MIN(AD969,AD972,AD975,AD978,AD981,AD984,AD987,AD990,AD993,AD996)</f>
        <v>64.27</v>
      </c>
      <c r="AG968">
        <f>QUARTILE(AE969:AE978,1)</f>
        <v>66.777500000000003</v>
      </c>
      <c r="AH968">
        <f>MEDIAN(AD969,AD972,AD975,AD978,AD981,AD984,AD987,AD990,AD993,AD996)</f>
        <v>78.025000000000006</v>
      </c>
      <c r="AI968">
        <f>QUARTILE(AE969:AE978,3)</f>
        <v>80.772499999999994</v>
      </c>
      <c r="AJ968">
        <f>MAX(AD969,AD972,AD975,AD978,AD981,AD984,AD987,AD990,AD993,AD996)</f>
        <v>82.59</v>
      </c>
      <c r="AL968" t="s">
        <v>1298</v>
      </c>
      <c r="AM968">
        <v>2.0720000000000001</v>
      </c>
      <c r="AO968">
        <f>MIN(AM969,AM972,AM975,AM978,AM981,AM984,AM987,AM990,AM993,AM996)</f>
        <v>0</v>
      </c>
      <c r="AP968">
        <f>QUARTILE(AN969:AN978,1)</f>
        <v>2.5000000000000001E-3</v>
      </c>
      <c r="AQ968">
        <f>MEDIAN(AM969,AM972,AM975,AM978,AM981,AM984,AM987,AM990,AM993,AM996)</f>
        <v>10.362500000000001</v>
      </c>
      <c r="AR968">
        <f>QUARTILE(AN969:AN978,3)</f>
        <v>50.88600000000001</v>
      </c>
      <c r="AS968">
        <f>MAX(AM969,AM972,AM975,AM978,AM981,AM984,AM987,AM990,AM993,AM996)</f>
        <v>64.945999999999998</v>
      </c>
      <c r="AU968" t="s">
        <v>1298</v>
      </c>
      <c r="AV968">
        <v>7.6260000000000003</v>
      </c>
      <c r="AX968">
        <f>MIN(AV969,AV972,AV975,AV978,AV981,AV984,AV987,AV990,AV993,AV996)</f>
        <v>0</v>
      </c>
      <c r="AY968">
        <f>QUARTILE(AW969:AW978,1)</f>
        <v>2.5000000000000001E-4</v>
      </c>
      <c r="AZ968">
        <f>MEDIAN(AV969,AV972,AV975,AV978,AV981,AV984,AV987,AV990,AV993,AV996)</f>
        <v>8.0599999999999987</v>
      </c>
      <c r="BA968">
        <f>QUARTILE(AW969:AW978,3)</f>
        <v>11.554749999999999</v>
      </c>
      <c r="BB968">
        <f>MAX(AV969,AV972,AV975,AV978,AV981,AV984,AV987,AV990,AV993,AV996)</f>
        <v>64.233000000000004</v>
      </c>
    </row>
    <row r="969" spans="2:54">
      <c r="B969" t="s">
        <v>1299</v>
      </c>
      <c r="C969">
        <v>518.75</v>
      </c>
      <c r="D969">
        <f>C969</f>
        <v>518.75</v>
      </c>
      <c r="K969" t="s">
        <v>1301</v>
      </c>
      <c r="L969">
        <v>0</v>
      </c>
      <c r="M969">
        <f>L969</f>
        <v>0</v>
      </c>
      <c r="T969" t="s">
        <v>1299</v>
      </c>
      <c r="U969">
        <v>64.239999999999995</v>
      </c>
      <c r="V969">
        <f>U969</f>
        <v>64.239999999999995</v>
      </c>
      <c r="AC969" t="s">
        <v>1299</v>
      </c>
      <c r="AD969">
        <v>64.27</v>
      </c>
      <c r="AE969">
        <f>AD969</f>
        <v>64.27</v>
      </c>
      <c r="AL969" t="s">
        <v>1299</v>
      </c>
      <c r="AM969">
        <v>0.01</v>
      </c>
      <c r="AN969">
        <f>AM969</f>
        <v>0.01</v>
      </c>
      <c r="AU969" t="s">
        <v>1299</v>
      </c>
      <c r="AV969">
        <v>7.5</v>
      </c>
      <c r="AW969">
        <f>AV969</f>
        <v>7.5</v>
      </c>
    </row>
    <row r="970" spans="2:54">
      <c r="B970" t="s">
        <v>338</v>
      </c>
      <c r="D970">
        <f>C972</f>
        <v>71.12</v>
      </c>
      <c r="K970" t="s">
        <v>338</v>
      </c>
      <c r="M970">
        <f>L972</f>
        <v>0</v>
      </c>
      <c r="T970" t="s">
        <v>338</v>
      </c>
      <c r="V970">
        <f>U972</f>
        <v>93.86</v>
      </c>
      <c r="AC970" t="s">
        <v>338</v>
      </c>
      <c r="AE970">
        <f>AD972</f>
        <v>78.11</v>
      </c>
      <c r="AL970" t="s">
        <v>1321</v>
      </c>
      <c r="AM970">
        <v>4.2999999999999997E-2</v>
      </c>
      <c r="AN970">
        <f>AM972</f>
        <v>0</v>
      </c>
      <c r="AU970" t="s">
        <v>1321</v>
      </c>
      <c r="AV970">
        <v>64.731999999999999</v>
      </c>
      <c r="AW970">
        <f>AV972</f>
        <v>0</v>
      </c>
    </row>
    <row r="971" spans="2:54">
      <c r="B971" t="s">
        <v>1298</v>
      </c>
      <c r="C971">
        <v>72.034999999999997</v>
      </c>
      <c r="D971">
        <f>C975</f>
        <v>521.5</v>
      </c>
      <c r="K971" t="s">
        <v>1313</v>
      </c>
      <c r="M971">
        <f>L975</f>
        <v>0</v>
      </c>
      <c r="T971" t="s">
        <v>1298</v>
      </c>
      <c r="U971">
        <v>97.072000000000003</v>
      </c>
      <c r="V971">
        <f>U975</f>
        <v>69.25</v>
      </c>
      <c r="AC971" t="s">
        <v>1298</v>
      </c>
      <c r="AD971">
        <v>86.421000000000006</v>
      </c>
      <c r="AE971">
        <f>AD975</f>
        <v>64.33</v>
      </c>
      <c r="AL971" t="s">
        <v>1322</v>
      </c>
      <c r="AM971">
        <v>0.04</v>
      </c>
      <c r="AN971">
        <f>AM975</f>
        <v>0.35199999999999998</v>
      </c>
      <c r="AU971" t="s">
        <v>1322</v>
      </c>
      <c r="AV971">
        <v>64.010000000000005</v>
      </c>
      <c r="AW971">
        <f>AV975</f>
        <v>64.233000000000004</v>
      </c>
    </row>
    <row r="972" spans="2:54">
      <c r="B972" t="s">
        <v>1299</v>
      </c>
      <c r="C972">
        <v>71.12</v>
      </c>
      <c r="D972">
        <f>C978</f>
        <v>73.67</v>
      </c>
      <c r="K972" t="s">
        <v>1301</v>
      </c>
      <c r="L972">
        <v>0</v>
      </c>
      <c r="M972">
        <f>L978</f>
        <v>0</v>
      </c>
      <c r="T972" t="s">
        <v>1299</v>
      </c>
      <c r="U972">
        <v>93.86</v>
      </c>
      <c r="V972">
        <f>U978</f>
        <v>83.22</v>
      </c>
      <c r="AC972" t="s">
        <v>1299</v>
      </c>
      <c r="AD972">
        <v>78.11</v>
      </c>
      <c r="AE972">
        <f>AD978</f>
        <v>80.540000000000006</v>
      </c>
      <c r="AL972" t="s">
        <v>196</v>
      </c>
      <c r="AN972">
        <f>AM978</f>
        <v>9.2110000000000003</v>
      </c>
      <c r="AU972" t="s">
        <v>196</v>
      </c>
      <c r="AW972">
        <f>AV978</f>
        <v>6.0000000000000001E-3</v>
      </c>
    </row>
    <row r="973" spans="2:54">
      <c r="B973" t="s">
        <v>339</v>
      </c>
      <c r="D973">
        <f>C981</f>
        <v>73.8</v>
      </c>
      <c r="K973" t="s">
        <v>339</v>
      </c>
      <c r="M973">
        <f>L981</f>
        <v>0</v>
      </c>
      <c r="T973" t="s">
        <v>339</v>
      </c>
      <c r="V973">
        <f>U981</f>
        <v>99.62</v>
      </c>
      <c r="AC973" t="s">
        <v>339</v>
      </c>
      <c r="AE973">
        <f>AD981</f>
        <v>71.540000000000006</v>
      </c>
      <c r="AL973" t="s">
        <v>1298</v>
      </c>
      <c r="AM973">
        <v>0.02</v>
      </c>
      <c r="AN973">
        <f>AM981</f>
        <v>64.010000000000005</v>
      </c>
      <c r="AU973" t="s">
        <v>1298</v>
      </c>
      <c r="AV973">
        <v>10.351000000000001</v>
      </c>
      <c r="AW973">
        <f>AV981</f>
        <v>0</v>
      </c>
    </row>
    <row r="974" spans="2:54">
      <c r="B974" t="s">
        <v>1298</v>
      </c>
      <c r="C974">
        <v>563.33000000000004</v>
      </c>
      <c r="D974">
        <f>C984</f>
        <v>938.46</v>
      </c>
      <c r="K974" t="s">
        <v>1313</v>
      </c>
      <c r="M974">
        <f>L984</f>
        <v>0</v>
      </c>
      <c r="T974" t="s">
        <v>1298</v>
      </c>
      <c r="U974">
        <v>82.739000000000004</v>
      </c>
      <c r="V974">
        <f>U984</f>
        <v>64.94</v>
      </c>
      <c r="AC974" t="s">
        <v>1298</v>
      </c>
      <c r="AD974">
        <v>106.265</v>
      </c>
      <c r="AE974">
        <f>AD984</f>
        <v>65.19</v>
      </c>
      <c r="AL974" t="s">
        <v>1299</v>
      </c>
      <c r="AM974">
        <v>0.01</v>
      </c>
      <c r="AN974">
        <f>AM984</f>
        <v>0</v>
      </c>
      <c r="AU974" t="s">
        <v>1299</v>
      </c>
      <c r="AV974">
        <v>10.34</v>
      </c>
      <c r="AW974">
        <f>AV984</f>
        <v>8.6199999999999992</v>
      </c>
    </row>
    <row r="975" spans="2:54">
      <c r="B975" t="s">
        <v>1299</v>
      </c>
      <c r="C975">
        <v>521.5</v>
      </c>
      <c r="D975">
        <f>C987</f>
        <v>663.78</v>
      </c>
      <c r="K975" t="s">
        <v>1301</v>
      </c>
      <c r="L975">
        <v>0</v>
      </c>
      <c r="M975">
        <f>L987</f>
        <v>0</v>
      </c>
      <c r="T975" t="s">
        <v>1299</v>
      </c>
      <c r="U975">
        <v>69.25</v>
      </c>
      <c r="V975">
        <f>U987</f>
        <v>91.14</v>
      </c>
      <c r="AC975" t="s">
        <v>1299</v>
      </c>
      <c r="AD975">
        <v>64.33</v>
      </c>
      <c r="AE975">
        <f>AD987</f>
        <v>77.94</v>
      </c>
      <c r="AL975" t="s">
        <v>1321</v>
      </c>
      <c r="AM975">
        <v>0.35199999999999998</v>
      </c>
      <c r="AN975">
        <f>AM987</f>
        <v>0</v>
      </c>
      <c r="AU975" t="s">
        <v>1321</v>
      </c>
      <c r="AV975">
        <v>64.233000000000004</v>
      </c>
      <c r="AW975">
        <f>AV987</f>
        <v>0</v>
      </c>
    </row>
    <row r="976" spans="2:54">
      <c r="B976" t="s">
        <v>340</v>
      </c>
      <c r="D976">
        <f>C990</f>
        <v>523.52</v>
      </c>
      <c r="K976" t="s">
        <v>340</v>
      </c>
      <c r="M976">
        <f>L990</f>
        <v>0</v>
      </c>
      <c r="T976" t="s">
        <v>340</v>
      </c>
      <c r="V976">
        <f>U990</f>
        <v>103.04</v>
      </c>
      <c r="AC976" t="s">
        <v>340</v>
      </c>
      <c r="AE976">
        <f>AD990</f>
        <v>82.59</v>
      </c>
      <c r="AL976" t="s">
        <v>1322</v>
      </c>
      <c r="AM976">
        <v>0.36</v>
      </c>
      <c r="AN976">
        <f>AM990</f>
        <v>64.945999999999998</v>
      </c>
      <c r="AU976" t="s">
        <v>1322</v>
      </c>
      <c r="AV976">
        <v>64.010000000000005</v>
      </c>
      <c r="AW976">
        <f>AV990</f>
        <v>1E-3</v>
      </c>
    </row>
    <row r="977" spans="2:49">
      <c r="B977" t="s">
        <v>1298</v>
      </c>
      <c r="C977">
        <v>88.706999999999994</v>
      </c>
      <c r="D977">
        <f>C993</f>
        <v>71.790000000000006</v>
      </c>
      <c r="K977" t="s">
        <v>1313</v>
      </c>
      <c r="M977">
        <f>L993</f>
        <v>0</v>
      </c>
      <c r="T977" t="s">
        <v>1298</v>
      </c>
      <c r="U977">
        <v>83.572999999999993</v>
      </c>
      <c r="V977">
        <f>U993</f>
        <v>116.52</v>
      </c>
      <c r="AC977" t="s">
        <v>1298</v>
      </c>
      <c r="AD977">
        <v>95.908000000000001</v>
      </c>
      <c r="AE977">
        <f>AD993</f>
        <v>80.849999999999994</v>
      </c>
      <c r="AL977" t="s">
        <v>197</v>
      </c>
      <c r="AN977">
        <f>AM993</f>
        <v>11.513999999999999</v>
      </c>
      <c r="AU977" t="s">
        <v>197</v>
      </c>
      <c r="AW977">
        <f>AV993</f>
        <v>12.532999999999999</v>
      </c>
    </row>
    <row r="978" spans="2:49">
      <c r="B978" t="s">
        <v>1299</v>
      </c>
      <c r="C978">
        <v>73.67</v>
      </c>
      <c r="D978">
        <f>C996</f>
        <v>610.54</v>
      </c>
      <c r="K978" t="s">
        <v>1301</v>
      </c>
      <c r="L978">
        <v>0</v>
      </c>
      <c r="M978">
        <f>L996</f>
        <v>0</v>
      </c>
      <c r="T978" t="s">
        <v>1299</v>
      </c>
      <c r="U978">
        <v>83.22</v>
      </c>
      <c r="V978">
        <f>U996</f>
        <v>93.7</v>
      </c>
      <c r="AC978" t="s">
        <v>1299</v>
      </c>
      <c r="AD978">
        <v>80.540000000000006</v>
      </c>
      <c r="AE978">
        <f>AD996</f>
        <v>81.510000000000005</v>
      </c>
      <c r="AL978" t="s">
        <v>1298</v>
      </c>
      <c r="AM978">
        <v>9.2110000000000003</v>
      </c>
      <c r="AN978">
        <f>AM996</f>
        <v>64.010000000000005</v>
      </c>
      <c r="AU978" t="s">
        <v>1298</v>
      </c>
      <c r="AV978">
        <v>6.0000000000000001E-3</v>
      </c>
      <c r="AW978">
        <f>AV996</f>
        <v>64.010000000000005</v>
      </c>
    </row>
    <row r="979" spans="2:49">
      <c r="B979" t="s">
        <v>341</v>
      </c>
      <c r="K979" t="s">
        <v>341</v>
      </c>
      <c r="T979" t="s">
        <v>341</v>
      </c>
      <c r="AC979" t="s">
        <v>341</v>
      </c>
      <c r="AL979" t="s">
        <v>1299</v>
      </c>
      <c r="AM979">
        <v>9.1999999999999993</v>
      </c>
      <c r="AU979" t="s">
        <v>1299</v>
      </c>
      <c r="AV979">
        <v>0.01</v>
      </c>
    </row>
    <row r="980" spans="2:49">
      <c r="B980" t="s">
        <v>1298</v>
      </c>
      <c r="C980">
        <v>74.602000000000004</v>
      </c>
      <c r="K980" t="s">
        <v>1313</v>
      </c>
      <c r="T980" t="s">
        <v>1298</v>
      </c>
      <c r="U980">
        <v>104.488</v>
      </c>
      <c r="AC980" t="s">
        <v>1298</v>
      </c>
      <c r="AD980">
        <v>97.570999999999998</v>
      </c>
      <c r="AL980" t="s">
        <v>1321</v>
      </c>
      <c r="AM980">
        <v>64.006</v>
      </c>
      <c r="AU980" t="s">
        <v>1321</v>
      </c>
      <c r="AV980">
        <v>8.0000000000000002E-3</v>
      </c>
    </row>
    <row r="981" spans="2:49">
      <c r="B981" t="s">
        <v>1299</v>
      </c>
      <c r="C981">
        <v>73.8</v>
      </c>
      <c r="K981" t="s">
        <v>1301</v>
      </c>
      <c r="L981">
        <v>0</v>
      </c>
      <c r="T981" t="s">
        <v>1299</v>
      </c>
      <c r="U981">
        <v>99.62</v>
      </c>
      <c r="AC981" t="s">
        <v>1299</v>
      </c>
      <c r="AD981">
        <v>71.540000000000006</v>
      </c>
      <c r="AL981" t="s">
        <v>1322</v>
      </c>
      <c r="AM981">
        <v>64.010000000000005</v>
      </c>
      <c r="AU981" t="s">
        <v>1322</v>
      </c>
      <c r="AV981">
        <v>0</v>
      </c>
    </row>
    <row r="982" spans="2:49">
      <c r="B982" t="s">
        <v>342</v>
      </c>
      <c r="K982" t="s">
        <v>342</v>
      </c>
      <c r="T982" t="s">
        <v>342</v>
      </c>
      <c r="AC982" t="s">
        <v>342</v>
      </c>
      <c r="AL982" t="s">
        <v>198</v>
      </c>
      <c r="AU982" t="s">
        <v>198</v>
      </c>
    </row>
    <row r="983" spans="2:49">
      <c r="B983" t="s">
        <v>1298</v>
      </c>
      <c r="C983">
        <v>941.55100000000004</v>
      </c>
      <c r="K983" t="s">
        <v>1313</v>
      </c>
      <c r="T983" t="s">
        <v>1298</v>
      </c>
      <c r="U983">
        <v>80.081000000000003</v>
      </c>
      <c r="AC983" t="s">
        <v>1298</v>
      </c>
      <c r="AD983">
        <v>96.361000000000004</v>
      </c>
      <c r="AL983" t="s">
        <v>1298</v>
      </c>
      <c r="AM983">
        <v>5.8999999999999997E-2</v>
      </c>
      <c r="AU983" t="s">
        <v>1298</v>
      </c>
      <c r="AV983">
        <v>8.6300000000000008</v>
      </c>
    </row>
    <row r="984" spans="2:49">
      <c r="B984" t="s">
        <v>1299</v>
      </c>
      <c r="C984">
        <v>938.46</v>
      </c>
      <c r="K984" t="s">
        <v>1301</v>
      </c>
      <c r="L984">
        <v>0</v>
      </c>
      <c r="T984" t="s">
        <v>1299</v>
      </c>
      <c r="U984">
        <v>64.94</v>
      </c>
      <c r="AC984" t="s">
        <v>1299</v>
      </c>
      <c r="AD984">
        <v>65.19</v>
      </c>
      <c r="AL984" t="s">
        <v>1299</v>
      </c>
      <c r="AM984">
        <v>0</v>
      </c>
      <c r="AU984" t="s">
        <v>1299</v>
      </c>
      <c r="AV984">
        <v>8.6199999999999992</v>
      </c>
    </row>
    <row r="985" spans="2:49">
      <c r="B985" t="s">
        <v>343</v>
      </c>
      <c r="K985" t="s">
        <v>343</v>
      </c>
      <c r="T985" t="s">
        <v>343</v>
      </c>
      <c r="AC985" t="s">
        <v>343</v>
      </c>
      <c r="AL985" t="s">
        <v>1321</v>
      </c>
      <c r="AM985">
        <v>4.2000000000000003E-2</v>
      </c>
      <c r="AU985" t="s">
        <v>1321</v>
      </c>
      <c r="AV985">
        <v>64.320999999999998</v>
      </c>
    </row>
    <row r="986" spans="2:49">
      <c r="B986" t="s">
        <v>1298</v>
      </c>
      <c r="C986">
        <v>680.98500000000001</v>
      </c>
      <c r="K986" t="s">
        <v>1313</v>
      </c>
      <c r="T986" t="s">
        <v>1298</v>
      </c>
      <c r="U986">
        <v>95.122</v>
      </c>
      <c r="AC986" t="s">
        <v>1298</v>
      </c>
      <c r="AD986">
        <v>91.302000000000007</v>
      </c>
      <c r="AL986" t="s">
        <v>1322</v>
      </c>
      <c r="AM986">
        <v>0.04</v>
      </c>
      <c r="AU986" t="s">
        <v>1322</v>
      </c>
      <c r="AV986">
        <v>64.010000000000005</v>
      </c>
    </row>
    <row r="987" spans="2:49">
      <c r="B987" t="s">
        <v>1299</v>
      </c>
      <c r="C987">
        <v>663.78</v>
      </c>
      <c r="K987" t="s">
        <v>1301</v>
      </c>
      <c r="L987">
        <v>0</v>
      </c>
      <c r="T987" t="s">
        <v>1299</v>
      </c>
      <c r="U987">
        <v>91.14</v>
      </c>
      <c r="AC987" t="s">
        <v>1299</v>
      </c>
      <c r="AD987">
        <v>77.94</v>
      </c>
      <c r="AL987" t="s">
        <v>199</v>
      </c>
      <c r="AU987" t="s">
        <v>199</v>
      </c>
    </row>
    <row r="988" spans="2:49">
      <c r="B988" t="s">
        <v>344</v>
      </c>
      <c r="K988" t="s">
        <v>344</v>
      </c>
      <c r="T988" t="s">
        <v>344</v>
      </c>
      <c r="AC988" t="s">
        <v>344</v>
      </c>
      <c r="AL988" t="s">
        <v>1298</v>
      </c>
      <c r="AM988">
        <v>10.422000000000001</v>
      </c>
      <c r="AU988" t="s">
        <v>1298</v>
      </c>
      <c r="AV988">
        <v>2E-3</v>
      </c>
    </row>
    <row r="989" spans="2:49">
      <c r="B989" t="s">
        <v>1298</v>
      </c>
      <c r="C989">
        <v>545.71400000000006</v>
      </c>
      <c r="K989" t="s">
        <v>1313</v>
      </c>
      <c r="T989" t="s">
        <v>1298</v>
      </c>
      <c r="U989">
        <v>103.28100000000001</v>
      </c>
      <c r="AC989" t="s">
        <v>1298</v>
      </c>
      <c r="AD989">
        <v>123.33199999999999</v>
      </c>
      <c r="AL989" t="s">
        <v>1299</v>
      </c>
      <c r="AM989">
        <v>10.41</v>
      </c>
      <c r="AU989" t="s">
        <v>1299</v>
      </c>
      <c r="AV989">
        <v>0</v>
      </c>
    </row>
    <row r="990" spans="2:49">
      <c r="B990" t="s">
        <v>1299</v>
      </c>
      <c r="C990">
        <v>523.52</v>
      </c>
      <c r="K990" t="s">
        <v>1301</v>
      </c>
      <c r="L990">
        <v>0</v>
      </c>
      <c r="T990" t="s">
        <v>1299</v>
      </c>
      <c r="U990">
        <v>103.04</v>
      </c>
      <c r="AC990" t="s">
        <v>1299</v>
      </c>
      <c r="AD990">
        <v>82.59</v>
      </c>
      <c r="AL990" t="s">
        <v>1321</v>
      </c>
      <c r="AM990">
        <v>64.945999999999998</v>
      </c>
      <c r="AU990" t="s">
        <v>1321</v>
      </c>
      <c r="AV990">
        <v>1E-3</v>
      </c>
    </row>
    <row r="991" spans="2:49">
      <c r="B991" t="s">
        <v>345</v>
      </c>
      <c r="K991" t="s">
        <v>345</v>
      </c>
      <c r="T991" t="s">
        <v>345</v>
      </c>
      <c r="AC991" t="s">
        <v>345</v>
      </c>
      <c r="AL991" t="s">
        <v>1322</v>
      </c>
      <c r="AM991">
        <v>64.010000000000005</v>
      </c>
      <c r="AU991" t="s">
        <v>1322</v>
      </c>
      <c r="AV991">
        <v>0</v>
      </c>
    </row>
    <row r="992" spans="2:49">
      <c r="B992" t="s">
        <v>1298</v>
      </c>
      <c r="C992">
        <v>72.73</v>
      </c>
      <c r="K992" t="s">
        <v>1313</v>
      </c>
      <c r="T992" t="s">
        <v>1298</v>
      </c>
      <c r="U992">
        <v>122.633</v>
      </c>
      <c r="AC992" t="s">
        <v>1298</v>
      </c>
      <c r="AD992">
        <v>105.026</v>
      </c>
      <c r="AL992" t="s">
        <v>200</v>
      </c>
      <c r="AU992" t="s">
        <v>200</v>
      </c>
    </row>
    <row r="993" spans="2:54">
      <c r="B993" t="s">
        <v>1299</v>
      </c>
      <c r="C993">
        <v>71.790000000000006</v>
      </c>
      <c r="K993" t="s">
        <v>1301</v>
      </c>
      <c r="L993">
        <v>0</v>
      </c>
      <c r="T993" t="s">
        <v>1299</v>
      </c>
      <c r="U993">
        <v>116.52</v>
      </c>
      <c r="AC993" t="s">
        <v>1299</v>
      </c>
      <c r="AD993">
        <v>80.849999999999994</v>
      </c>
      <c r="AL993" t="s">
        <v>1298</v>
      </c>
      <c r="AM993">
        <v>11.513999999999999</v>
      </c>
      <c r="AU993" t="s">
        <v>1298</v>
      </c>
      <c r="AV993">
        <v>12.532999999999999</v>
      </c>
    </row>
    <row r="994" spans="2:54">
      <c r="B994" t="s">
        <v>346</v>
      </c>
      <c r="K994" t="s">
        <v>346</v>
      </c>
      <c r="T994" t="s">
        <v>346</v>
      </c>
      <c r="AC994" t="s">
        <v>346</v>
      </c>
      <c r="AL994" t="s">
        <v>1299</v>
      </c>
      <c r="AM994">
        <v>11.47</v>
      </c>
      <c r="AU994" t="s">
        <v>1299</v>
      </c>
      <c r="AV994">
        <v>12.52</v>
      </c>
    </row>
    <row r="995" spans="2:54">
      <c r="B995" t="s">
        <v>1298</v>
      </c>
      <c r="C995">
        <v>614.64700000000005</v>
      </c>
      <c r="K995" t="s">
        <v>1313</v>
      </c>
      <c r="T995" t="s">
        <v>1298</v>
      </c>
      <c r="U995">
        <v>94.441999999999993</v>
      </c>
      <c r="AC995" t="s">
        <v>1298</v>
      </c>
      <c r="AD995">
        <v>115.06100000000001</v>
      </c>
      <c r="AL995" t="s">
        <v>1321</v>
      </c>
      <c r="AM995">
        <v>66.677000000000007</v>
      </c>
      <c r="AU995" t="s">
        <v>1321</v>
      </c>
      <c r="AV995">
        <v>64.167000000000002</v>
      </c>
    </row>
    <row r="996" spans="2:54">
      <c r="B996" t="s">
        <v>1299</v>
      </c>
      <c r="C996">
        <v>610.54</v>
      </c>
      <c r="K996" t="s">
        <v>1301</v>
      </c>
      <c r="L996">
        <v>0</v>
      </c>
      <c r="T996" t="s">
        <v>1299</v>
      </c>
      <c r="U996">
        <v>93.7</v>
      </c>
      <c r="AC996" t="s">
        <v>1299</v>
      </c>
      <c r="AD996">
        <v>81.510000000000005</v>
      </c>
      <c r="AL996" t="s">
        <v>1322</v>
      </c>
      <c r="AM996">
        <v>64.010000000000005</v>
      </c>
      <c r="AU996" t="s">
        <v>1322</v>
      </c>
      <c r="AV996">
        <v>64.010000000000005</v>
      </c>
    </row>
    <row r="997" spans="2:54">
      <c r="B997" t="s">
        <v>347</v>
      </c>
      <c r="K997" t="s">
        <v>347</v>
      </c>
      <c r="T997" t="s">
        <v>347</v>
      </c>
      <c r="AC997" t="s">
        <v>347</v>
      </c>
      <c r="AL997" t="s">
        <v>201</v>
      </c>
      <c r="AU997" t="s">
        <v>201</v>
      </c>
    </row>
    <row r="998" spans="2:54">
      <c r="B998" t="s">
        <v>1298</v>
      </c>
      <c r="C998">
        <v>606.53</v>
      </c>
      <c r="E998">
        <f>MIN(C999,C1002,C1005,C1008,C1011,C1014,C1017,C1020,C1023,C1026)</f>
        <v>72.62</v>
      </c>
      <c r="F998">
        <f>QUARTILE(D999:D1008,1)</f>
        <v>520.82500000000005</v>
      </c>
      <c r="G998">
        <f>MEDIAN(C999,C1002,C1005,C1008,C1011,C1014,C1017,C1020,C1023,C1026)</f>
        <v>548.87</v>
      </c>
      <c r="H998">
        <f>QUARTILE(D999:D1008,3)</f>
        <v>615.15750000000003</v>
      </c>
      <c r="I998">
        <f>MAX(C999,C1002,C1005,C1008,C1011,C1014,C1017,C1020,C1023,C1026)</f>
        <v>1023.13</v>
      </c>
      <c r="K998" t="s">
        <v>1313</v>
      </c>
      <c r="N998">
        <f>MIN(L999,L1002,L1005,L1008,L1011,L1014,L1017,L1020,L1023,L1026)</f>
        <v>0</v>
      </c>
      <c r="O998">
        <f>QUARTILE(M999:M1008,1)</f>
        <v>0</v>
      </c>
      <c r="P998">
        <f>MEDIAN(L999,L1002,L1005,L1008,L1011,L1014,L1017,L1020,L1023,L1026)</f>
        <v>0</v>
      </c>
      <c r="Q998">
        <f>QUARTILE(M999:M1008,3)</f>
        <v>0</v>
      </c>
      <c r="R998">
        <f>MAX(L999,L1002,L1005,L1008,L1011,L1014,L1017,L1020,L1023,L1026)</f>
        <v>0</v>
      </c>
      <c r="S998" t="e">
        <f>SUM(M999:M1008)/COUNTIF(M999:M1008,"&gt;0")</f>
        <v>#DIV/0!</v>
      </c>
      <c r="T998" t="s">
        <v>1298</v>
      </c>
      <c r="U998">
        <v>65.040999999999997</v>
      </c>
      <c r="W998">
        <f>MIN(U999,U1002,U1005,U1008,U1011,U1014,U1017,U1020,U1023,U1026)</f>
        <v>64.760000000000005</v>
      </c>
      <c r="X998">
        <f>QUARTILE(V999:V1008,1)</f>
        <v>67.38</v>
      </c>
      <c r="Y998">
        <f>MEDIAN(U999,U1002,U1005,U1008,U1011,U1014,U1017,U1020,U1023,U1026)</f>
        <v>89.155000000000001</v>
      </c>
      <c r="Z998">
        <f>QUARTILE(V999:V1008,3)</f>
        <v>91.5</v>
      </c>
      <c r="AA998">
        <f>MAX(U999,U1002,U1005,U1008,U1011,U1014,U1017,U1020,U1023,U1026)</f>
        <v>96.96</v>
      </c>
      <c r="AC998" t="s">
        <v>1298</v>
      </c>
      <c r="AD998">
        <v>92.555999999999997</v>
      </c>
      <c r="AF998">
        <f>MIN(AD999,AD1002,AD1005,AD1008,AD1011,AD1014,AD1017,AD1020,AD1023,AD1026)</f>
        <v>64.900000000000006</v>
      </c>
      <c r="AG998">
        <f>QUARTILE(AE999:AE1008,1)</f>
        <v>65.495000000000005</v>
      </c>
      <c r="AH998">
        <f>MEDIAN(AD999,AD1002,AD1005,AD1008,AD1011,AD1014,AD1017,AD1020,AD1023,AD1026)</f>
        <v>77.13</v>
      </c>
      <c r="AI998">
        <f>QUARTILE(AE999:AE1008,3)</f>
        <v>81.682500000000005</v>
      </c>
      <c r="AJ998">
        <f>MAX(AD999,AD1002,AD1005,AD1008,AD1011,AD1014,AD1017,AD1020,AD1023,AD1026)</f>
        <v>111.57</v>
      </c>
      <c r="AL998" t="s">
        <v>1298</v>
      </c>
      <c r="AM998">
        <v>8.6189999999999998</v>
      </c>
      <c r="AO998">
        <f>MIN(AM999,AM1002,AM1005,AM1008,AM1011,AM1014,AM1017,AM1020,AM1023,AM1026)</f>
        <v>3.6999999999999998E-2</v>
      </c>
      <c r="AP998">
        <f>QUARTILE(AN999:AN1008,1)</f>
        <v>0.14275000000000002</v>
      </c>
      <c r="AQ998">
        <f>MEDIAN(AM999,AM1002,AM1005,AM1008,AM1011,AM1014,AM1017,AM1020,AM1023,AM1026)</f>
        <v>9.85</v>
      </c>
      <c r="AR998">
        <f>QUARTILE(AN999:AN1008,3)</f>
        <v>50.782500000000006</v>
      </c>
      <c r="AS998">
        <f>MAX(AM999,AM1002,AM1005,AM1008,AM1011,AM1014,AM1017,AM1020,AM1023,AM1026)</f>
        <v>99.126000000000005</v>
      </c>
      <c r="AU998" t="s">
        <v>1298</v>
      </c>
      <c r="AV998">
        <v>5.5389999999999997</v>
      </c>
      <c r="AX998">
        <f>MIN(AV999,AV1002,AV1005,AV1008,AV1011,AV1014,AV1017,AV1020,AV1023,AV1026)</f>
        <v>0</v>
      </c>
      <c r="AY998">
        <f>QUARTILE(AW999:AW1008,1)</f>
        <v>0</v>
      </c>
      <c r="AZ998">
        <f>MEDIAN(AV999,AV1002,AV1005,AV1008,AV1011,AV1014,AV1017,AV1020,AV1023,AV1026)</f>
        <v>9.0860000000000003</v>
      </c>
      <c r="BA998">
        <f>QUARTILE(AW999:AW1008,3)</f>
        <v>51.168000000000006</v>
      </c>
      <c r="BB998">
        <f>MAX(AV999,AV1002,AV1005,AV1008,AV1011,AV1014,AV1017,AV1020,AV1023,AV1026)</f>
        <v>64.472999999999999</v>
      </c>
    </row>
    <row r="999" spans="2:54">
      <c r="B999" t="s">
        <v>1299</v>
      </c>
      <c r="C999">
        <v>600.87</v>
      </c>
      <c r="D999">
        <f>C999</f>
        <v>600.87</v>
      </c>
      <c r="K999" t="s">
        <v>1301</v>
      </c>
      <c r="L999">
        <v>0</v>
      </c>
      <c r="M999">
        <f>L999</f>
        <v>0</v>
      </c>
      <c r="T999" t="s">
        <v>1299</v>
      </c>
      <c r="U999">
        <v>64.760000000000005</v>
      </c>
      <c r="V999">
        <f>U999</f>
        <v>64.760000000000005</v>
      </c>
      <c r="AC999" t="s">
        <v>1299</v>
      </c>
      <c r="AD999">
        <v>65.3</v>
      </c>
      <c r="AE999">
        <f>AD999</f>
        <v>65.3</v>
      </c>
      <c r="AL999" t="s">
        <v>1299</v>
      </c>
      <c r="AM999">
        <v>8.6</v>
      </c>
      <c r="AN999">
        <f>AM999</f>
        <v>8.6</v>
      </c>
      <c r="AU999" t="s">
        <v>1299</v>
      </c>
      <c r="AV999">
        <v>5.53</v>
      </c>
      <c r="AW999">
        <f>AV999</f>
        <v>5.53</v>
      </c>
    </row>
    <row r="1000" spans="2:54">
      <c r="B1000" t="s">
        <v>348</v>
      </c>
      <c r="D1000">
        <f>C1002</f>
        <v>72.62</v>
      </c>
      <c r="K1000" t="s">
        <v>348</v>
      </c>
      <c r="M1000">
        <f>L1002</f>
        <v>0</v>
      </c>
      <c r="T1000" t="s">
        <v>348</v>
      </c>
      <c r="V1000">
        <f>U1002</f>
        <v>65.5</v>
      </c>
      <c r="AC1000" t="s">
        <v>348</v>
      </c>
      <c r="AE1000">
        <f>AD1002</f>
        <v>65.41</v>
      </c>
      <c r="AL1000" t="s">
        <v>1321</v>
      </c>
      <c r="AM1000">
        <v>64.028999999999996</v>
      </c>
      <c r="AN1000">
        <f>AM1002</f>
        <v>0</v>
      </c>
      <c r="AU1000" t="s">
        <v>1321</v>
      </c>
      <c r="AV1000">
        <v>64.039000000000001</v>
      </c>
      <c r="AW1000">
        <f>AV1002</f>
        <v>0</v>
      </c>
    </row>
    <row r="1001" spans="2:54">
      <c r="B1001" t="s">
        <v>1298</v>
      </c>
      <c r="C1001">
        <v>79.459999999999994</v>
      </c>
      <c r="D1001">
        <f>C1005</f>
        <v>523.45000000000005</v>
      </c>
      <c r="K1001" t="s">
        <v>1313</v>
      </c>
      <c r="M1001">
        <f>L1005</f>
        <v>0</v>
      </c>
      <c r="T1001" t="s">
        <v>1298</v>
      </c>
      <c r="U1001">
        <v>65.894000000000005</v>
      </c>
      <c r="V1001">
        <f>U1005</f>
        <v>67.739999999999995</v>
      </c>
      <c r="AC1001" t="s">
        <v>1298</v>
      </c>
      <c r="AD1001">
        <v>101.378</v>
      </c>
      <c r="AE1001">
        <f>AD1005</f>
        <v>65.75</v>
      </c>
      <c r="AL1001" t="s">
        <v>1322</v>
      </c>
      <c r="AM1001">
        <v>64.010000000000005</v>
      </c>
      <c r="AN1001">
        <f>AM1005</f>
        <v>99.126000000000005</v>
      </c>
      <c r="AU1001" t="s">
        <v>1322</v>
      </c>
      <c r="AV1001">
        <v>64.010000000000005</v>
      </c>
      <c r="AW1001">
        <f>AV1005</f>
        <v>64.472999999999999</v>
      </c>
    </row>
    <row r="1002" spans="2:54">
      <c r="B1002" t="s">
        <v>1299</v>
      </c>
      <c r="C1002">
        <v>72.62</v>
      </c>
      <c r="D1002">
        <f>C1008</f>
        <v>847.02</v>
      </c>
      <c r="K1002" t="s">
        <v>1301</v>
      </c>
      <c r="L1002">
        <v>0</v>
      </c>
      <c r="M1002">
        <f>L1008</f>
        <v>0</v>
      </c>
      <c r="T1002" t="s">
        <v>1299</v>
      </c>
      <c r="U1002">
        <v>65.5</v>
      </c>
      <c r="V1002">
        <f>U1008</f>
        <v>90.24</v>
      </c>
      <c r="AC1002" t="s">
        <v>1299</v>
      </c>
      <c r="AD1002">
        <v>65.41</v>
      </c>
      <c r="AE1002">
        <f>AD1008</f>
        <v>78.09</v>
      </c>
      <c r="AL1002" t="s">
        <v>202</v>
      </c>
      <c r="AN1002">
        <f>AM1008</f>
        <v>8.41</v>
      </c>
      <c r="AU1002" t="s">
        <v>202</v>
      </c>
      <c r="AW1002">
        <f>AV1008</f>
        <v>8.0000000000000002E-3</v>
      </c>
    </row>
    <row r="1003" spans="2:54">
      <c r="B1003" t="s">
        <v>349</v>
      </c>
      <c r="D1003">
        <f>C1011</f>
        <v>1023.13</v>
      </c>
      <c r="K1003" t="s">
        <v>349</v>
      </c>
      <c r="M1003">
        <f>L1011</f>
        <v>0</v>
      </c>
      <c r="T1003" t="s">
        <v>349</v>
      </c>
      <c r="V1003">
        <f>U1011</f>
        <v>96.14</v>
      </c>
      <c r="AC1003" t="s">
        <v>349</v>
      </c>
      <c r="AE1003">
        <f>AD1011</f>
        <v>111.57</v>
      </c>
      <c r="AL1003" t="s">
        <v>1298</v>
      </c>
      <c r="AM1003">
        <v>10.558</v>
      </c>
      <c r="AN1003">
        <f>AM1011</f>
        <v>64.010000000000005</v>
      </c>
      <c r="AU1003" t="s">
        <v>1298</v>
      </c>
      <c r="AV1003">
        <v>8.4990000000000006</v>
      </c>
      <c r="AW1003">
        <f>AV1011</f>
        <v>0</v>
      </c>
    </row>
    <row r="1004" spans="2:54">
      <c r="B1004" t="s">
        <v>1298</v>
      </c>
      <c r="C1004">
        <v>540.99300000000005</v>
      </c>
      <c r="D1004">
        <f>C1014</f>
        <v>519.95000000000005</v>
      </c>
      <c r="K1004" t="s">
        <v>1313</v>
      </c>
      <c r="M1004">
        <f>L1014</f>
        <v>0</v>
      </c>
      <c r="T1004" t="s">
        <v>1298</v>
      </c>
      <c r="U1004">
        <v>100.636</v>
      </c>
      <c r="V1004">
        <f>U1014</f>
        <v>67.260000000000005</v>
      </c>
      <c r="AC1004" t="s">
        <v>1298</v>
      </c>
      <c r="AD1004">
        <v>117.85</v>
      </c>
      <c r="AE1004">
        <f>AD1014</f>
        <v>64.900000000000006</v>
      </c>
      <c r="AL1004" t="s">
        <v>1299</v>
      </c>
      <c r="AM1004">
        <v>10.5</v>
      </c>
      <c r="AN1004">
        <f>AM1014</f>
        <v>11.1</v>
      </c>
      <c r="AU1004" t="s">
        <v>1299</v>
      </c>
      <c r="AV1004">
        <v>8.49</v>
      </c>
      <c r="AW1004">
        <f>AV1014</f>
        <v>0</v>
      </c>
    </row>
    <row r="1005" spans="2:54">
      <c r="B1005" t="s">
        <v>1299</v>
      </c>
      <c r="C1005">
        <v>523.45000000000005</v>
      </c>
      <c r="D1005">
        <f>C1017</f>
        <v>540.15</v>
      </c>
      <c r="K1005" t="s">
        <v>1301</v>
      </c>
      <c r="L1005">
        <v>0</v>
      </c>
      <c r="M1005">
        <f>L1017</f>
        <v>0</v>
      </c>
      <c r="T1005" t="s">
        <v>1299</v>
      </c>
      <c r="U1005">
        <v>67.739999999999995</v>
      </c>
      <c r="V1005">
        <f>U1017</f>
        <v>89.17</v>
      </c>
      <c r="AC1005" t="s">
        <v>1299</v>
      </c>
      <c r="AD1005">
        <v>65.75</v>
      </c>
      <c r="AE1005">
        <f>AD1017</f>
        <v>77.010000000000005</v>
      </c>
      <c r="AL1005" t="s">
        <v>1321</v>
      </c>
      <c r="AM1005">
        <v>99.126000000000005</v>
      </c>
      <c r="AN1005">
        <f>AM1017</f>
        <v>0</v>
      </c>
      <c r="AU1005" t="s">
        <v>1321</v>
      </c>
      <c r="AV1005">
        <v>64.472999999999999</v>
      </c>
      <c r="AW1005">
        <f>AV1017</f>
        <v>0</v>
      </c>
    </row>
    <row r="1006" spans="2:54">
      <c r="B1006" t="s">
        <v>350</v>
      </c>
      <c r="D1006">
        <f>C1020</f>
        <v>557.59</v>
      </c>
      <c r="K1006" t="s">
        <v>350</v>
      </c>
      <c r="M1006">
        <f>L1020</f>
        <v>0</v>
      </c>
      <c r="T1006" t="s">
        <v>350</v>
      </c>
      <c r="V1006">
        <f>U1020</f>
        <v>89.14</v>
      </c>
      <c r="AC1006" t="s">
        <v>350</v>
      </c>
      <c r="AE1006">
        <f>AD1020</f>
        <v>77.25</v>
      </c>
      <c r="AL1006" t="s">
        <v>1322</v>
      </c>
      <c r="AM1006">
        <v>64.010000000000005</v>
      </c>
      <c r="AN1006">
        <f>AM1020</f>
        <v>64.028999999999996</v>
      </c>
      <c r="AU1006" t="s">
        <v>1322</v>
      </c>
      <c r="AV1006">
        <v>64.010000000000005</v>
      </c>
      <c r="AW1006">
        <f>AV1020</f>
        <v>64.102000000000004</v>
      </c>
    </row>
    <row r="1007" spans="2:54">
      <c r="B1007" t="s">
        <v>1298</v>
      </c>
      <c r="C1007">
        <v>858.48299999999995</v>
      </c>
      <c r="D1007">
        <f>C1023</f>
        <v>72.849999999999994</v>
      </c>
      <c r="K1007" t="s">
        <v>1313</v>
      </c>
      <c r="M1007">
        <f>L1023</f>
        <v>0</v>
      </c>
      <c r="T1007" t="s">
        <v>1298</v>
      </c>
      <c r="U1007">
        <v>101.218</v>
      </c>
      <c r="V1007">
        <f>U1023</f>
        <v>91.92</v>
      </c>
      <c r="AC1007" t="s">
        <v>1298</v>
      </c>
      <c r="AD1007">
        <v>106.73</v>
      </c>
      <c r="AE1007">
        <f>AD1023</f>
        <v>87.69</v>
      </c>
      <c r="AL1007" t="s">
        <v>203</v>
      </c>
      <c r="AN1007">
        <f>AM1023</f>
        <v>3.6999999999999998E-2</v>
      </c>
      <c r="AU1007" t="s">
        <v>203</v>
      </c>
      <c r="AW1007">
        <f>AV1023</f>
        <v>12.641999999999999</v>
      </c>
    </row>
    <row r="1008" spans="2:54">
      <c r="B1008" t="s">
        <v>1299</v>
      </c>
      <c r="C1008">
        <v>847.02</v>
      </c>
      <c r="D1008">
        <f>C1026</f>
        <v>619.91999999999996</v>
      </c>
      <c r="K1008" t="s">
        <v>1301</v>
      </c>
      <c r="L1008">
        <v>0</v>
      </c>
      <c r="M1008">
        <f>L1026</f>
        <v>0</v>
      </c>
      <c r="T1008" t="s">
        <v>1299</v>
      </c>
      <c r="U1008">
        <v>90.24</v>
      </c>
      <c r="V1008">
        <f>U1026</f>
        <v>96.96</v>
      </c>
      <c r="AC1008" t="s">
        <v>1299</v>
      </c>
      <c r="AD1008">
        <v>78.09</v>
      </c>
      <c r="AE1008">
        <f>AD1026</f>
        <v>82.88</v>
      </c>
      <c r="AL1008" t="s">
        <v>1298</v>
      </c>
      <c r="AM1008">
        <v>8.41</v>
      </c>
      <c r="AN1008">
        <f>AM1026</f>
        <v>0.46</v>
      </c>
      <c r="AU1008" t="s">
        <v>1298</v>
      </c>
      <c r="AV1008">
        <v>8.0000000000000002E-3</v>
      </c>
      <c r="AW1008">
        <f>AV1026</f>
        <v>64.010000000000005</v>
      </c>
    </row>
    <row r="1009" spans="2:48">
      <c r="B1009" t="s">
        <v>351</v>
      </c>
      <c r="K1009" t="s">
        <v>351</v>
      </c>
      <c r="T1009" t="s">
        <v>351</v>
      </c>
      <c r="AC1009" t="s">
        <v>351</v>
      </c>
      <c r="AL1009" t="s">
        <v>1299</v>
      </c>
      <c r="AM1009">
        <v>8.3699999999999992</v>
      </c>
      <c r="AU1009" t="s">
        <v>1299</v>
      </c>
      <c r="AV1009">
        <v>0</v>
      </c>
    </row>
    <row r="1010" spans="2:48">
      <c r="B1010" t="s">
        <v>1298</v>
      </c>
      <c r="C1010">
        <v>1120.8969999999999</v>
      </c>
      <c r="K1010" t="s">
        <v>1313</v>
      </c>
      <c r="T1010" t="s">
        <v>1298</v>
      </c>
      <c r="U1010">
        <v>96.861000000000004</v>
      </c>
      <c r="AC1010" t="s">
        <v>1298</v>
      </c>
      <c r="AD1010">
        <v>157.47900000000001</v>
      </c>
      <c r="AL1010" t="s">
        <v>1321</v>
      </c>
      <c r="AM1010">
        <v>64.003</v>
      </c>
      <c r="AU1010" t="s">
        <v>1321</v>
      </c>
      <c r="AV1010">
        <v>2E-3</v>
      </c>
    </row>
    <row r="1011" spans="2:48">
      <c r="B1011" t="s">
        <v>1299</v>
      </c>
      <c r="C1011">
        <v>1023.13</v>
      </c>
      <c r="K1011" t="s">
        <v>1301</v>
      </c>
      <c r="L1011">
        <v>0</v>
      </c>
      <c r="T1011" t="s">
        <v>1299</v>
      </c>
      <c r="U1011">
        <v>96.14</v>
      </c>
      <c r="AC1011" t="s">
        <v>1299</v>
      </c>
      <c r="AD1011">
        <v>111.57</v>
      </c>
      <c r="AL1011" t="s">
        <v>1322</v>
      </c>
      <c r="AM1011">
        <v>64.010000000000005</v>
      </c>
      <c r="AU1011" t="s">
        <v>1322</v>
      </c>
      <c r="AV1011">
        <v>0</v>
      </c>
    </row>
    <row r="1012" spans="2:48">
      <c r="B1012" t="s">
        <v>352</v>
      </c>
      <c r="K1012" t="s">
        <v>352</v>
      </c>
      <c r="T1012" t="s">
        <v>352</v>
      </c>
      <c r="AC1012" t="s">
        <v>352</v>
      </c>
      <c r="AL1012" t="s">
        <v>204</v>
      </c>
      <c r="AU1012" t="s">
        <v>204</v>
      </c>
    </row>
    <row r="1013" spans="2:48">
      <c r="B1013" t="s">
        <v>1298</v>
      </c>
      <c r="C1013">
        <v>548.86699999999996</v>
      </c>
      <c r="K1013" t="s">
        <v>1313</v>
      </c>
      <c r="T1013" t="s">
        <v>1298</v>
      </c>
      <c r="U1013">
        <v>69.641000000000005</v>
      </c>
      <c r="AC1013" t="s">
        <v>1298</v>
      </c>
      <c r="AD1013">
        <v>121.934</v>
      </c>
      <c r="AL1013" t="s">
        <v>1298</v>
      </c>
      <c r="AM1013">
        <v>11.127000000000001</v>
      </c>
      <c r="AU1013" t="s">
        <v>1298</v>
      </c>
      <c r="AV1013">
        <v>1E-3</v>
      </c>
    </row>
    <row r="1014" spans="2:48">
      <c r="B1014" t="s">
        <v>1299</v>
      </c>
      <c r="C1014">
        <v>519.95000000000005</v>
      </c>
      <c r="K1014" t="s">
        <v>1301</v>
      </c>
      <c r="L1014">
        <v>0</v>
      </c>
      <c r="T1014" t="s">
        <v>1299</v>
      </c>
      <c r="U1014">
        <v>67.260000000000005</v>
      </c>
      <c r="AC1014" t="s">
        <v>1299</v>
      </c>
      <c r="AD1014">
        <v>64.900000000000006</v>
      </c>
      <c r="AL1014" t="s">
        <v>1299</v>
      </c>
      <c r="AM1014">
        <v>11.1</v>
      </c>
      <c r="AU1014" t="s">
        <v>1299</v>
      </c>
      <c r="AV1014">
        <v>0</v>
      </c>
    </row>
    <row r="1015" spans="2:48">
      <c r="B1015" t="s">
        <v>353</v>
      </c>
      <c r="K1015" t="s">
        <v>353</v>
      </c>
      <c r="T1015" t="s">
        <v>353</v>
      </c>
      <c r="AC1015" t="s">
        <v>353</v>
      </c>
      <c r="AL1015" t="s">
        <v>1321</v>
      </c>
      <c r="AM1015">
        <v>83.736000000000004</v>
      </c>
      <c r="AU1015" t="s">
        <v>1321</v>
      </c>
      <c r="AV1015">
        <v>2E-3</v>
      </c>
    </row>
    <row r="1016" spans="2:48">
      <c r="B1016" t="s">
        <v>1298</v>
      </c>
      <c r="C1016">
        <v>561.43299999999999</v>
      </c>
      <c r="K1016" t="s">
        <v>1313</v>
      </c>
      <c r="T1016" t="s">
        <v>1298</v>
      </c>
      <c r="U1016">
        <v>116.508</v>
      </c>
      <c r="AC1016" t="s">
        <v>1298</v>
      </c>
      <c r="AD1016">
        <v>91.010999999999996</v>
      </c>
      <c r="AL1016" t="s">
        <v>1322</v>
      </c>
      <c r="AM1016">
        <v>64.010000000000005</v>
      </c>
      <c r="AU1016" t="s">
        <v>1322</v>
      </c>
      <c r="AV1016">
        <v>0</v>
      </c>
    </row>
    <row r="1017" spans="2:48">
      <c r="B1017" t="s">
        <v>1299</v>
      </c>
      <c r="C1017">
        <v>540.15</v>
      </c>
      <c r="K1017" t="s">
        <v>1301</v>
      </c>
      <c r="L1017">
        <v>0</v>
      </c>
      <c r="T1017" t="s">
        <v>1299</v>
      </c>
      <c r="U1017">
        <v>89.17</v>
      </c>
      <c r="AC1017" t="s">
        <v>1299</v>
      </c>
      <c r="AD1017">
        <v>77.010000000000005</v>
      </c>
      <c r="AL1017" t="s">
        <v>205</v>
      </c>
      <c r="AU1017" t="s">
        <v>205</v>
      </c>
    </row>
    <row r="1018" spans="2:48">
      <c r="B1018" t="s">
        <v>354</v>
      </c>
      <c r="K1018" t="s">
        <v>354</v>
      </c>
      <c r="T1018" t="s">
        <v>354</v>
      </c>
      <c r="AC1018" t="s">
        <v>354</v>
      </c>
      <c r="AL1018" t="s">
        <v>1298</v>
      </c>
      <c r="AM1018">
        <v>11.935</v>
      </c>
      <c r="AU1018" t="s">
        <v>1298</v>
      </c>
      <c r="AV1018">
        <v>3.5019999999999998</v>
      </c>
    </row>
    <row r="1019" spans="2:48">
      <c r="B1019" t="s">
        <v>1298</v>
      </c>
      <c r="C1019">
        <v>571.41600000000005</v>
      </c>
      <c r="K1019" t="s">
        <v>1313</v>
      </c>
      <c r="T1019" t="s">
        <v>1298</v>
      </c>
      <c r="U1019">
        <v>94.721000000000004</v>
      </c>
      <c r="AC1019" t="s">
        <v>1298</v>
      </c>
      <c r="AD1019">
        <v>95.537999999999997</v>
      </c>
      <c r="AL1019" t="s">
        <v>1299</v>
      </c>
      <c r="AM1019">
        <v>11.93</v>
      </c>
      <c r="AU1019" t="s">
        <v>1299</v>
      </c>
      <c r="AV1019">
        <v>3.5</v>
      </c>
    </row>
    <row r="1020" spans="2:48">
      <c r="B1020" t="s">
        <v>1299</v>
      </c>
      <c r="C1020">
        <v>557.59</v>
      </c>
      <c r="K1020" t="s">
        <v>1301</v>
      </c>
      <c r="L1020">
        <v>0</v>
      </c>
      <c r="T1020" t="s">
        <v>1299</v>
      </c>
      <c r="U1020">
        <v>89.14</v>
      </c>
      <c r="AC1020" t="s">
        <v>1299</v>
      </c>
      <c r="AD1020">
        <v>77.25</v>
      </c>
      <c r="AL1020" t="s">
        <v>1321</v>
      </c>
      <c r="AM1020">
        <v>64.028999999999996</v>
      </c>
      <c r="AU1020" t="s">
        <v>1321</v>
      </c>
      <c r="AV1020">
        <v>64.102000000000004</v>
      </c>
    </row>
    <row r="1021" spans="2:48">
      <c r="B1021" t="s">
        <v>355</v>
      </c>
      <c r="K1021" t="s">
        <v>355</v>
      </c>
      <c r="T1021" t="s">
        <v>355</v>
      </c>
      <c r="AC1021" t="s">
        <v>355</v>
      </c>
      <c r="AL1021" t="s">
        <v>1322</v>
      </c>
      <c r="AM1021">
        <v>64.010000000000005</v>
      </c>
      <c r="AU1021" t="s">
        <v>1322</v>
      </c>
      <c r="AV1021">
        <v>64.010000000000005</v>
      </c>
    </row>
    <row r="1022" spans="2:48">
      <c r="B1022" t="s">
        <v>1298</v>
      </c>
      <c r="C1022">
        <v>82.57</v>
      </c>
      <c r="K1022" t="s">
        <v>1313</v>
      </c>
      <c r="T1022" t="s">
        <v>1298</v>
      </c>
      <c r="U1022">
        <v>106.736</v>
      </c>
      <c r="AC1022" t="s">
        <v>1298</v>
      </c>
      <c r="AD1022">
        <v>112.414</v>
      </c>
      <c r="AL1022" t="s">
        <v>206</v>
      </c>
      <c r="AU1022" t="s">
        <v>206</v>
      </c>
    </row>
    <row r="1023" spans="2:48">
      <c r="B1023" t="s">
        <v>1299</v>
      </c>
      <c r="C1023">
        <v>72.849999999999994</v>
      </c>
      <c r="K1023" t="s">
        <v>1301</v>
      </c>
      <c r="L1023">
        <v>0</v>
      </c>
      <c r="T1023" t="s">
        <v>1299</v>
      </c>
      <c r="U1023">
        <v>91.92</v>
      </c>
      <c r="AC1023" t="s">
        <v>1299</v>
      </c>
      <c r="AD1023">
        <v>87.69</v>
      </c>
      <c r="AL1023" t="s">
        <v>1298</v>
      </c>
      <c r="AM1023">
        <v>3.6999999999999998E-2</v>
      </c>
      <c r="AU1023" t="s">
        <v>1298</v>
      </c>
      <c r="AV1023">
        <v>12.641999999999999</v>
      </c>
    </row>
    <row r="1024" spans="2:48">
      <c r="B1024" t="s">
        <v>356</v>
      </c>
      <c r="K1024" t="s">
        <v>356</v>
      </c>
      <c r="T1024" t="s">
        <v>356</v>
      </c>
      <c r="AC1024" t="s">
        <v>356</v>
      </c>
      <c r="AL1024" t="s">
        <v>1299</v>
      </c>
      <c r="AM1024">
        <v>0.02</v>
      </c>
      <c r="AU1024" t="s">
        <v>1299</v>
      </c>
      <c r="AV1024">
        <v>12.62</v>
      </c>
    </row>
    <row r="1025" spans="2:54">
      <c r="B1025" t="s">
        <v>1298</v>
      </c>
      <c r="C1025">
        <v>710.50699999999995</v>
      </c>
      <c r="K1025" t="s">
        <v>1313</v>
      </c>
      <c r="T1025" t="s">
        <v>1298</v>
      </c>
      <c r="U1025">
        <v>97.733999999999995</v>
      </c>
      <c r="AC1025" t="s">
        <v>1298</v>
      </c>
      <c r="AD1025">
        <v>117.437</v>
      </c>
      <c r="AL1025" t="s">
        <v>1321</v>
      </c>
      <c r="AM1025">
        <v>0.45600000000000002</v>
      </c>
      <c r="AU1025" t="s">
        <v>1321</v>
      </c>
      <c r="AV1025">
        <v>64.096999999999994</v>
      </c>
    </row>
    <row r="1026" spans="2:54">
      <c r="B1026" t="s">
        <v>1299</v>
      </c>
      <c r="C1026">
        <v>619.91999999999996</v>
      </c>
      <c r="K1026" t="s">
        <v>1301</v>
      </c>
      <c r="L1026">
        <v>0</v>
      </c>
      <c r="T1026" t="s">
        <v>1299</v>
      </c>
      <c r="U1026">
        <v>96.96</v>
      </c>
      <c r="AC1026" t="s">
        <v>1299</v>
      </c>
      <c r="AD1026">
        <v>82.88</v>
      </c>
      <c r="AL1026" t="s">
        <v>1322</v>
      </c>
      <c r="AM1026">
        <v>0.46</v>
      </c>
      <c r="AU1026" t="s">
        <v>1322</v>
      </c>
      <c r="AV1026">
        <v>64.010000000000005</v>
      </c>
    </row>
    <row r="1027" spans="2:54">
      <c r="B1027" t="s">
        <v>357</v>
      </c>
      <c r="K1027" t="s">
        <v>357</v>
      </c>
      <c r="T1027" t="s">
        <v>357</v>
      </c>
      <c r="AC1027" t="s">
        <v>357</v>
      </c>
      <c r="AL1027" t="s">
        <v>207</v>
      </c>
      <c r="AU1027" t="s">
        <v>207</v>
      </c>
    </row>
    <row r="1028" spans="2:54">
      <c r="B1028" t="s">
        <v>1298</v>
      </c>
      <c r="C1028">
        <v>95.638999999999996</v>
      </c>
      <c r="E1028">
        <f>MIN(C1029,C1032,C1035,C1038,C1041,C1044,C1047,C1050,C1053,C1056)</f>
        <v>69.34</v>
      </c>
      <c r="F1028">
        <f>QUARTILE(D1029:D1038,1)</f>
        <v>74.002499999999998</v>
      </c>
      <c r="G1028">
        <f>MEDIAN(C1029,C1032,C1035,C1038,C1041,C1044,C1047,C1050,C1053,C1056)</f>
        <v>519.94499999999994</v>
      </c>
      <c r="H1028">
        <f>QUARTILE(D1029:D1038,3)</f>
        <v>525.99249999999995</v>
      </c>
      <c r="I1028">
        <f>MAX(C1029,C1032,C1035,C1038,C1041,C1044,C1047,C1050,C1053,C1056)</f>
        <v>810.17</v>
      </c>
      <c r="K1028" t="s">
        <v>1313</v>
      </c>
      <c r="N1028">
        <f>MIN(L1029,L1032,L1035,L1038,L1041,L1044,L1047,L1050,L1053,L1056)</f>
        <v>0</v>
      </c>
      <c r="O1028">
        <f>QUARTILE(M1029:M1038,1)</f>
        <v>0</v>
      </c>
      <c r="P1028">
        <f>MEDIAN(L1029,L1032,L1035,L1038,L1041,L1044,L1047,L1050,L1053,L1056)</f>
        <v>0</v>
      </c>
      <c r="Q1028">
        <f>QUARTILE(M1029:M1038,3)</f>
        <v>0</v>
      </c>
      <c r="R1028">
        <f>MAX(L1029,L1032,L1035,L1038,L1041,L1044,L1047,L1050,L1053,L1056)</f>
        <v>0</v>
      </c>
      <c r="S1028" t="e">
        <f>SUM(M1029:M1038)/COUNTIF(M1029:M1038,"&gt;0")</f>
        <v>#DIV/0!</v>
      </c>
      <c r="T1028" t="s">
        <v>1298</v>
      </c>
      <c r="U1028">
        <v>65.653000000000006</v>
      </c>
      <c r="W1028">
        <f>MIN(U1029,U1032,U1035,U1038,U1041,U1044,U1047,U1050,U1053,U1056)</f>
        <v>64.34</v>
      </c>
      <c r="X1028">
        <f>QUARTILE(V1029:V1038,1)</f>
        <v>87.08</v>
      </c>
      <c r="Y1028">
        <f>MEDIAN(U1029,U1032,U1035,U1038,U1041,U1044,U1047,U1050,U1053,U1056)</f>
        <v>95.84</v>
      </c>
      <c r="Z1028">
        <f>QUARTILE(V1029:V1038,3)</f>
        <v>100.0925</v>
      </c>
      <c r="AA1028">
        <f>MAX(U1029,U1032,U1035,U1038,U1041,U1044,U1047,U1050,U1053,U1056)</f>
        <v>128.38</v>
      </c>
      <c r="AC1028" t="s">
        <v>1298</v>
      </c>
      <c r="AD1028">
        <v>113.486</v>
      </c>
      <c r="AF1028">
        <f>MIN(AD1029,AD1032,AD1035,AD1038,AD1041,AD1044,AD1047,AD1050,AD1053,AD1056)</f>
        <v>65.87</v>
      </c>
      <c r="AG1028">
        <f>QUARTILE(AE1029:AE1038,1)</f>
        <v>78.545000000000002</v>
      </c>
      <c r="AH1028">
        <f>MEDIAN(AD1029,AD1032,AD1035,AD1038,AD1041,AD1044,AD1047,AD1050,AD1053,AD1056)</f>
        <v>79.67</v>
      </c>
      <c r="AI1028">
        <f>QUARTILE(AE1029:AE1038,3)</f>
        <v>94.24</v>
      </c>
      <c r="AJ1028">
        <f>MAX(AD1029,AD1032,AD1035,AD1038,AD1041,AD1044,AD1047,AD1050,AD1053,AD1056)</f>
        <v>117.92</v>
      </c>
      <c r="AL1028" t="s">
        <v>1298</v>
      </c>
      <c r="AM1028">
        <v>9.5760000000000005</v>
      </c>
      <c r="AO1028">
        <f>MIN(AM1029,AM1032,AM1035,AM1038,AM1041,AM1044,AM1047,AM1050,AM1053,AM1056)</f>
        <v>5.0999999999999997E-2</v>
      </c>
      <c r="AP1028">
        <f>QUARTILE(AN1029:AN1038,1)</f>
        <v>8.3749999999999991E-2</v>
      </c>
      <c r="AQ1028">
        <f>MEDIAN(AM1029,AM1032,AM1035,AM1038,AM1041,AM1044,AM1047,AM1050,AM1053,AM1056)</f>
        <v>9.0079999999999991</v>
      </c>
      <c r="AR1028">
        <f>QUARTILE(AN1029:AN1038,3)</f>
        <v>9.6025000000000009</v>
      </c>
      <c r="AS1028">
        <f>MAX(AM1029,AM1032,AM1035,AM1038,AM1041,AM1044,AM1047,AM1050,AM1053,AM1056)</f>
        <v>64.034000000000006</v>
      </c>
      <c r="AU1028" t="s">
        <v>1298</v>
      </c>
      <c r="AV1028">
        <v>4.0000000000000001E-3</v>
      </c>
      <c r="AX1028">
        <f>MIN(AV1029,AV1032,AV1035,AV1038,AV1041,AV1044,AV1047,AV1050,AV1053,AV1056)</f>
        <v>0</v>
      </c>
      <c r="AY1028">
        <f>QUARTILE(AW1029:AW1038,1)</f>
        <v>0</v>
      </c>
      <c r="AZ1028">
        <f>MEDIAN(AV1029,AV1032,AV1035,AV1038,AV1041,AV1044,AV1047,AV1050,AV1053,AV1056)</f>
        <v>8.7944999999999993</v>
      </c>
      <c r="BA1028">
        <f>QUARTILE(AW1029:AW1038,3)</f>
        <v>50.320000000000007</v>
      </c>
      <c r="BB1028">
        <f>MAX(AV1029,AV1032,AV1035,AV1038,AV1041,AV1044,AV1047,AV1050,AV1053,AV1056)</f>
        <v>65.045000000000002</v>
      </c>
    </row>
    <row r="1029" spans="2:54">
      <c r="B1029" t="s">
        <v>1299</v>
      </c>
      <c r="C1029">
        <v>73.709999999999994</v>
      </c>
      <c r="D1029">
        <f>C1029</f>
        <v>73.709999999999994</v>
      </c>
      <c r="K1029" t="s">
        <v>1301</v>
      </c>
      <c r="L1029">
        <v>0</v>
      </c>
      <c r="M1029">
        <f>L1029</f>
        <v>0</v>
      </c>
      <c r="T1029" t="s">
        <v>1299</v>
      </c>
      <c r="U1029">
        <v>65.17</v>
      </c>
      <c r="V1029">
        <f>U1029</f>
        <v>65.17</v>
      </c>
      <c r="AC1029" t="s">
        <v>1299</v>
      </c>
      <c r="AD1029">
        <v>65.94</v>
      </c>
      <c r="AE1029">
        <f>AD1029</f>
        <v>65.94</v>
      </c>
      <c r="AL1029" t="s">
        <v>1299</v>
      </c>
      <c r="AM1029">
        <v>9.49</v>
      </c>
      <c r="AN1029">
        <f>AM1029</f>
        <v>9.49</v>
      </c>
      <c r="AU1029" t="s">
        <v>1299</v>
      </c>
      <c r="AV1029">
        <v>0</v>
      </c>
      <c r="AW1029">
        <f>AV1029</f>
        <v>0</v>
      </c>
    </row>
    <row r="1030" spans="2:54">
      <c r="B1030" t="s">
        <v>358</v>
      </c>
      <c r="D1030">
        <f>C1032</f>
        <v>69.34</v>
      </c>
      <c r="K1030" t="s">
        <v>358</v>
      </c>
      <c r="M1030">
        <f>L1032</f>
        <v>0</v>
      </c>
      <c r="T1030" t="s">
        <v>358</v>
      </c>
      <c r="V1030">
        <f>U1032</f>
        <v>96.31</v>
      </c>
      <c r="AC1030" t="s">
        <v>358</v>
      </c>
      <c r="AE1030">
        <f>AD1032</f>
        <v>79.22</v>
      </c>
      <c r="AL1030" t="s">
        <v>1321</v>
      </c>
      <c r="AM1030">
        <v>64.007999999999996</v>
      </c>
      <c r="AN1030">
        <f>AM1032</f>
        <v>0</v>
      </c>
      <c r="AU1030" t="s">
        <v>1321</v>
      </c>
      <c r="AV1030">
        <v>2E-3</v>
      </c>
      <c r="AW1030">
        <f>AV1032</f>
        <v>0</v>
      </c>
    </row>
    <row r="1031" spans="2:54">
      <c r="B1031" t="s">
        <v>1298</v>
      </c>
      <c r="C1031">
        <v>69.885999999999996</v>
      </c>
      <c r="D1031">
        <f>C1035</f>
        <v>520.63</v>
      </c>
      <c r="K1031" t="s">
        <v>1313</v>
      </c>
      <c r="M1031">
        <f>L1035</f>
        <v>0</v>
      </c>
      <c r="T1031" t="s">
        <v>1298</v>
      </c>
      <c r="U1031">
        <v>96.698999999999998</v>
      </c>
      <c r="V1031">
        <f>U1035</f>
        <v>84.85</v>
      </c>
      <c r="AC1031" t="s">
        <v>1298</v>
      </c>
      <c r="AD1031">
        <v>108.18899999999999</v>
      </c>
      <c r="AE1031">
        <f>AD1035</f>
        <v>98.46</v>
      </c>
      <c r="AL1031" t="s">
        <v>1322</v>
      </c>
      <c r="AM1031">
        <v>64.010000000000005</v>
      </c>
      <c r="AN1031">
        <f>AM1035</f>
        <v>5.0999999999999997E-2</v>
      </c>
      <c r="AU1031" t="s">
        <v>1322</v>
      </c>
      <c r="AV1031">
        <v>0</v>
      </c>
      <c r="AW1031">
        <f>AV1035</f>
        <v>65.045000000000002</v>
      </c>
    </row>
    <row r="1032" spans="2:54">
      <c r="B1032" t="s">
        <v>1299</v>
      </c>
      <c r="C1032">
        <v>69.34</v>
      </c>
      <c r="D1032">
        <f>C1038</f>
        <v>810.17</v>
      </c>
      <c r="K1032" t="s">
        <v>1301</v>
      </c>
      <c r="L1032">
        <v>0</v>
      </c>
      <c r="M1032">
        <f>L1038</f>
        <v>0</v>
      </c>
      <c r="T1032" t="s">
        <v>1299</v>
      </c>
      <c r="U1032">
        <v>96.31</v>
      </c>
      <c r="V1032">
        <f>U1038</f>
        <v>97.88</v>
      </c>
      <c r="AC1032" t="s">
        <v>1299</v>
      </c>
      <c r="AD1032">
        <v>79.22</v>
      </c>
      <c r="AE1032">
        <f>AD1038</f>
        <v>78.77</v>
      </c>
      <c r="AL1032" t="s">
        <v>208</v>
      </c>
      <c r="AN1032">
        <f>AM1038</f>
        <v>0.182</v>
      </c>
      <c r="AU1032" t="s">
        <v>208</v>
      </c>
      <c r="AW1032">
        <f>AV1038</f>
        <v>1.0999999999999999E-2</v>
      </c>
    </row>
    <row r="1033" spans="2:54">
      <c r="B1033" t="s">
        <v>359</v>
      </c>
      <c r="D1033">
        <f>C1041</f>
        <v>74.88</v>
      </c>
      <c r="K1033" t="s">
        <v>359</v>
      </c>
      <c r="M1033">
        <f>L1041</f>
        <v>0</v>
      </c>
      <c r="T1033" t="s">
        <v>359</v>
      </c>
      <c r="V1033">
        <f>U1041</f>
        <v>128.38</v>
      </c>
      <c r="AC1033" t="s">
        <v>359</v>
      </c>
      <c r="AE1033">
        <f>AD1041</f>
        <v>117.92</v>
      </c>
      <c r="AL1033" t="s">
        <v>1298</v>
      </c>
      <c r="AM1033">
        <v>2.3E-2</v>
      </c>
      <c r="AN1033">
        <f>AM1041</f>
        <v>2.68</v>
      </c>
      <c r="AU1033" t="s">
        <v>1298</v>
      </c>
      <c r="AV1033">
        <v>0.25800000000000001</v>
      </c>
      <c r="AW1033">
        <f>AV1041</f>
        <v>0</v>
      </c>
    </row>
    <row r="1034" spans="2:54">
      <c r="B1034" t="s">
        <v>1298</v>
      </c>
      <c r="C1034">
        <v>527.24900000000002</v>
      </c>
      <c r="D1034">
        <f>C1044</f>
        <v>520.51</v>
      </c>
      <c r="K1034" t="s">
        <v>1313</v>
      </c>
      <c r="M1034">
        <f>L1044</f>
        <v>0</v>
      </c>
      <c r="T1034" t="s">
        <v>1298</v>
      </c>
      <c r="U1034">
        <v>88.590999999999994</v>
      </c>
      <c r="V1034">
        <f>U1044</f>
        <v>64.34</v>
      </c>
      <c r="AC1034" t="s">
        <v>1298</v>
      </c>
      <c r="AD1034">
        <v>140.92400000000001</v>
      </c>
      <c r="AE1034">
        <f>AD1044</f>
        <v>65.87</v>
      </c>
      <c r="AL1034" t="s">
        <v>1299</v>
      </c>
      <c r="AM1034">
        <v>0.01</v>
      </c>
      <c r="AN1034">
        <f>AM1044</f>
        <v>9.64</v>
      </c>
      <c r="AU1034" t="s">
        <v>1299</v>
      </c>
      <c r="AV1034">
        <v>0.25</v>
      </c>
      <c r="AW1034">
        <f>AV1044</f>
        <v>9.25</v>
      </c>
    </row>
    <row r="1035" spans="2:54">
      <c r="B1035" t="s">
        <v>1299</v>
      </c>
      <c r="C1035">
        <v>520.63</v>
      </c>
      <c r="D1035">
        <f>C1047</f>
        <v>615.72</v>
      </c>
      <c r="K1035" t="s">
        <v>1301</v>
      </c>
      <c r="L1035">
        <v>0</v>
      </c>
      <c r="M1035">
        <f>L1047</f>
        <v>0</v>
      </c>
      <c r="T1035" t="s">
        <v>1299</v>
      </c>
      <c r="U1035">
        <v>84.85</v>
      </c>
      <c r="V1035">
        <f>U1047</f>
        <v>93.77</v>
      </c>
      <c r="AC1035" t="s">
        <v>1299</v>
      </c>
      <c r="AD1035">
        <v>98.46</v>
      </c>
      <c r="AE1035">
        <f>AD1047</f>
        <v>78.47</v>
      </c>
      <c r="AL1035" t="s">
        <v>1321</v>
      </c>
      <c r="AM1035">
        <v>5.0999999999999997E-2</v>
      </c>
      <c r="AN1035">
        <f>AM1047</f>
        <v>0</v>
      </c>
      <c r="AU1035" t="s">
        <v>1321</v>
      </c>
      <c r="AV1035">
        <v>65.045000000000002</v>
      </c>
      <c r="AW1035">
        <f>AV1047</f>
        <v>0</v>
      </c>
    </row>
    <row r="1036" spans="2:54">
      <c r="B1036" t="s">
        <v>360</v>
      </c>
      <c r="D1036">
        <f>C1050</f>
        <v>527.78</v>
      </c>
      <c r="K1036" t="s">
        <v>360</v>
      </c>
      <c r="M1036">
        <f>L1050</f>
        <v>0</v>
      </c>
      <c r="T1036" t="s">
        <v>360</v>
      </c>
      <c r="V1036">
        <f>U1050</f>
        <v>102.76</v>
      </c>
      <c r="AC1036" t="s">
        <v>360</v>
      </c>
      <c r="AE1036">
        <f>AD1050</f>
        <v>117.55</v>
      </c>
      <c r="AL1036" t="s">
        <v>1322</v>
      </c>
      <c r="AM1036">
        <v>0.05</v>
      </c>
      <c r="AN1036">
        <f>AM1050</f>
        <v>64.034000000000006</v>
      </c>
      <c r="AU1036" t="s">
        <v>1322</v>
      </c>
      <c r="AV1036">
        <v>65</v>
      </c>
      <c r="AW1036">
        <f>AV1050</f>
        <v>64.061000000000007</v>
      </c>
    </row>
    <row r="1037" spans="2:54">
      <c r="B1037" t="s">
        <v>1298</v>
      </c>
      <c r="C1037">
        <v>823.17899999999997</v>
      </c>
      <c r="D1037">
        <f>C1053</f>
        <v>72.959999999999994</v>
      </c>
      <c r="K1037" t="s">
        <v>1313</v>
      </c>
      <c r="M1037">
        <f>L1053</f>
        <v>0</v>
      </c>
      <c r="T1037" t="s">
        <v>1298</v>
      </c>
      <c r="U1037">
        <v>99.263999999999996</v>
      </c>
      <c r="V1037">
        <f>U1053</f>
        <v>95.37</v>
      </c>
      <c r="AC1037" t="s">
        <v>1298</v>
      </c>
      <c r="AD1037">
        <v>99.42</v>
      </c>
      <c r="AE1037">
        <f>AD1053</f>
        <v>80.12</v>
      </c>
      <c r="AL1037" t="s">
        <v>209</v>
      </c>
      <c r="AN1037">
        <f>AM1053</f>
        <v>8.5259999999999998</v>
      </c>
      <c r="AU1037" t="s">
        <v>209</v>
      </c>
      <c r="AW1037">
        <f>AV1053</f>
        <v>8.3390000000000004</v>
      </c>
    </row>
    <row r="1038" spans="2:54">
      <c r="B1038" t="s">
        <v>1299</v>
      </c>
      <c r="C1038">
        <v>810.17</v>
      </c>
      <c r="D1038">
        <f>C1056</f>
        <v>519.38</v>
      </c>
      <c r="K1038" t="s">
        <v>1301</v>
      </c>
      <c r="L1038">
        <v>0</v>
      </c>
      <c r="M1038">
        <f>L1056</f>
        <v>0</v>
      </c>
      <c r="T1038" t="s">
        <v>1299</v>
      </c>
      <c r="U1038">
        <v>97.88</v>
      </c>
      <c r="V1038">
        <f>U1056</f>
        <v>100.83</v>
      </c>
      <c r="AC1038" t="s">
        <v>1299</v>
      </c>
      <c r="AD1038">
        <v>78.77</v>
      </c>
      <c r="AE1038">
        <f>AD1056</f>
        <v>81.58</v>
      </c>
      <c r="AL1038" t="s">
        <v>1298</v>
      </c>
      <c r="AM1038">
        <v>0.182</v>
      </c>
      <c r="AN1038">
        <f>AM1056</f>
        <v>64.010000000000005</v>
      </c>
      <c r="AU1038" t="s">
        <v>1298</v>
      </c>
      <c r="AV1038">
        <v>1.0999999999999999E-2</v>
      </c>
      <c r="AW1038">
        <f>AV1056</f>
        <v>64.010000000000005</v>
      </c>
    </row>
    <row r="1039" spans="2:54">
      <c r="B1039" t="s">
        <v>361</v>
      </c>
      <c r="K1039" t="s">
        <v>361</v>
      </c>
      <c r="T1039" t="s">
        <v>361</v>
      </c>
      <c r="AC1039" t="s">
        <v>361</v>
      </c>
      <c r="AL1039" t="s">
        <v>1299</v>
      </c>
      <c r="AM1039">
        <v>0.1</v>
      </c>
      <c r="AU1039" t="s">
        <v>1299</v>
      </c>
      <c r="AV1039">
        <v>0</v>
      </c>
    </row>
    <row r="1040" spans="2:54">
      <c r="B1040" t="s">
        <v>1298</v>
      </c>
      <c r="C1040">
        <v>75.846000000000004</v>
      </c>
      <c r="K1040" t="s">
        <v>1313</v>
      </c>
      <c r="T1040" t="s">
        <v>1298</v>
      </c>
      <c r="U1040">
        <v>150.60599999999999</v>
      </c>
      <c r="AC1040" t="s">
        <v>1298</v>
      </c>
      <c r="AD1040">
        <v>151.286</v>
      </c>
      <c r="AL1040" t="s">
        <v>1321</v>
      </c>
      <c r="AM1040">
        <v>2.6920000000000002</v>
      </c>
      <c r="AU1040" t="s">
        <v>1321</v>
      </c>
      <c r="AV1040">
        <v>2E-3</v>
      </c>
    </row>
    <row r="1041" spans="2:48">
      <c r="B1041" t="s">
        <v>1299</v>
      </c>
      <c r="C1041">
        <v>74.88</v>
      </c>
      <c r="K1041" t="s">
        <v>1301</v>
      </c>
      <c r="L1041">
        <v>0</v>
      </c>
      <c r="T1041" t="s">
        <v>1299</v>
      </c>
      <c r="U1041">
        <v>128.38</v>
      </c>
      <c r="AC1041" t="s">
        <v>1299</v>
      </c>
      <c r="AD1041">
        <v>117.92</v>
      </c>
      <c r="AL1041" t="s">
        <v>1322</v>
      </c>
      <c r="AM1041">
        <v>2.68</v>
      </c>
      <c r="AU1041" t="s">
        <v>1322</v>
      </c>
      <c r="AV1041">
        <v>0</v>
      </c>
    </row>
    <row r="1042" spans="2:48">
      <c r="B1042" t="s">
        <v>362</v>
      </c>
      <c r="K1042" t="s">
        <v>362</v>
      </c>
      <c r="T1042" t="s">
        <v>362</v>
      </c>
      <c r="AC1042" t="s">
        <v>362</v>
      </c>
      <c r="AL1042" t="s">
        <v>210</v>
      </c>
      <c r="AU1042" t="s">
        <v>210</v>
      </c>
    </row>
    <row r="1043" spans="2:48">
      <c r="B1043" t="s">
        <v>1298</v>
      </c>
      <c r="C1043">
        <v>538.30100000000004</v>
      </c>
      <c r="K1043" t="s">
        <v>1313</v>
      </c>
      <c r="T1043" t="s">
        <v>1298</v>
      </c>
      <c r="U1043">
        <v>91.64</v>
      </c>
      <c r="AC1043" t="s">
        <v>1298</v>
      </c>
      <c r="AD1043">
        <v>110.232</v>
      </c>
      <c r="AL1043" t="s">
        <v>1298</v>
      </c>
      <c r="AM1043">
        <v>9.7189999999999994</v>
      </c>
      <c r="AU1043" t="s">
        <v>1298</v>
      </c>
      <c r="AV1043">
        <v>9.2569999999999997</v>
      </c>
    </row>
    <row r="1044" spans="2:48">
      <c r="B1044" t="s">
        <v>1299</v>
      </c>
      <c r="C1044">
        <v>520.51</v>
      </c>
      <c r="K1044" t="s">
        <v>1301</v>
      </c>
      <c r="L1044">
        <v>0</v>
      </c>
      <c r="T1044" t="s">
        <v>1299</v>
      </c>
      <c r="U1044">
        <v>64.34</v>
      </c>
      <c r="AC1044" t="s">
        <v>1299</v>
      </c>
      <c r="AD1044">
        <v>65.87</v>
      </c>
      <c r="AL1044" t="s">
        <v>1299</v>
      </c>
      <c r="AM1044">
        <v>9.64</v>
      </c>
      <c r="AU1044" t="s">
        <v>1299</v>
      </c>
      <c r="AV1044">
        <v>9.25</v>
      </c>
    </row>
    <row r="1045" spans="2:48">
      <c r="B1045" t="s">
        <v>363</v>
      </c>
      <c r="K1045" t="s">
        <v>363</v>
      </c>
      <c r="T1045" t="s">
        <v>363</v>
      </c>
      <c r="AC1045" t="s">
        <v>363</v>
      </c>
      <c r="AL1045" t="s">
        <v>1321</v>
      </c>
      <c r="AM1045">
        <v>64.016999999999996</v>
      </c>
      <c r="AU1045" t="s">
        <v>1321</v>
      </c>
      <c r="AV1045">
        <v>64.141999999999996</v>
      </c>
    </row>
    <row r="1046" spans="2:48">
      <c r="B1046" t="s">
        <v>1298</v>
      </c>
      <c r="C1046">
        <v>685.05399999999997</v>
      </c>
      <c r="K1046" t="s">
        <v>1313</v>
      </c>
      <c r="T1046" t="s">
        <v>1298</v>
      </c>
      <c r="U1046">
        <v>101.754</v>
      </c>
      <c r="AC1046" t="s">
        <v>1298</v>
      </c>
      <c r="AD1046">
        <v>102.24299999999999</v>
      </c>
      <c r="AL1046" t="s">
        <v>1322</v>
      </c>
      <c r="AM1046">
        <v>64.010000000000005</v>
      </c>
      <c r="AU1046" t="s">
        <v>1322</v>
      </c>
      <c r="AV1046">
        <v>64.010000000000005</v>
      </c>
    </row>
    <row r="1047" spans="2:48">
      <c r="B1047" t="s">
        <v>1299</v>
      </c>
      <c r="C1047">
        <v>615.72</v>
      </c>
      <c r="K1047" t="s">
        <v>1301</v>
      </c>
      <c r="L1047">
        <v>0</v>
      </c>
      <c r="T1047" t="s">
        <v>1299</v>
      </c>
      <c r="U1047">
        <v>93.77</v>
      </c>
      <c r="AC1047" t="s">
        <v>1299</v>
      </c>
      <c r="AD1047">
        <v>78.47</v>
      </c>
      <c r="AL1047" t="s">
        <v>211</v>
      </c>
      <c r="AU1047" t="s">
        <v>211</v>
      </c>
    </row>
    <row r="1048" spans="2:48">
      <c r="B1048" t="s">
        <v>364</v>
      </c>
      <c r="K1048" t="s">
        <v>364</v>
      </c>
      <c r="T1048" t="s">
        <v>364</v>
      </c>
      <c r="AC1048" t="s">
        <v>364</v>
      </c>
      <c r="AL1048" t="s">
        <v>1298</v>
      </c>
      <c r="AM1048">
        <v>8.5830000000000002</v>
      </c>
      <c r="AU1048" t="s">
        <v>1298</v>
      </c>
      <c r="AV1048">
        <v>7.6529999999999996</v>
      </c>
    </row>
    <row r="1049" spans="2:48">
      <c r="B1049" t="s">
        <v>1298</v>
      </c>
      <c r="C1049">
        <v>549.30499999999995</v>
      </c>
      <c r="K1049" t="s">
        <v>1313</v>
      </c>
      <c r="T1049" t="s">
        <v>1298</v>
      </c>
      <c r="U1049">
        <v>111.327</v>
      </c>
      <c r="AC1049" t="s">
        <v>1298</v>
      </c>
      <c r="AD1049">
        <v>166.91399999999999</v>
      </c>
      <c r="AL1049" t="s">
        <v>1299</v>
      </c>
      <c r="AM1049">
        <v>8.5500000000000007</v>
      </c>
      <c r="AU1049" t="s">
        <v>1299</v>
      </c>
      <c r="AV1049">
        <v>7.64</v>
      </c>
    </row>
    <row r="1050" spans="2:48">
      <c r="B1050" t="s">
        <v>1299</v>
      </c>
      <c r="C1050">
        <v>527.78</v>
      </c>
      <c r="K1050" t="s">
        <v>1301</v>
      </c>
      <c r="L1050">
        <v>0</v>
      </c>
      <c r="T1050" t="s">
        <v>1299</v>
      </c>
      <c r="U1050">
        <v>102.76</v>
      </c>
      <c r="AC1050" t="s">
        <v>1299</v>
      </c>
      <c r="AD1050">
        <v>117.55</v>
      </c>
      <c r="AL1050" t="s">
        <v>1321</v>
      </c>
      <c r="AM1050">
        <v>64.034000000000006</v>
      </c>
      <c r="AU1050" t="s">
        <v>1321</v>
      </c>
      <c r="AV1050">
        <v>64.061000000000007</v>
      </c>
    </row>
    <row r="1051" spans="2:48">
      <c r="B1051" t="s">
        <v>365</v>
      </c>
      <c r="K1051" t="s">
        <v>365</v>
      </c>
      <c r="T1051" t="s">
        <v>365</v>
      </c>
      <c r="AC1051" t="s">
        <v>365</v>
      </c>
      <c r="AL1051" t="s">
        <v>1322</v>
      </c>
      <c r="AM1051">
        <v>64.010000000000005</v>
      </c>
      <c r="AU1051" t="s">
        <v>1322</v>
      </c>
      <c r="AV1051">
        <v>64.010000000000005</v>
      </c>
    </row>
    <row r="1052" spans="2:48">
      <c r="B1052" t="s">
        <v>1298</v>
      </c>
      <c r="C1052">
        <v>74.483000000000004</v>
      </c>
      <c r="K1052" t="s">
        <v>1313</v>
      </c>
      <c r="T1052" t="s">
        <v>1298</v>
      </c>
      <c r="U1052">
        <v>96.507999999999996</v>
      </c>
      <c r="AC1052" t="s">
        <v>1298</v>
      </c>
      <c r="AD1052">
        <v>113.72</v>
      </c>
      <c r="AL1052" t="s">
        <v>212</v>
      </c>
      <c r="AU1052" t="s">
        <v>212</v>
      </c>
    </row>
    <row r="1053" spans="2:48">
      <c r="B1053" t="s">
        <v>1299</v>
      </c>
      <c r="C1053">
        <v>72.959999999999994</v>
      </c>
      <c r="K1053" t="s">
        <v>1301</v>
      </c>
      <c r="L1053">
        <v>0</v>
      </c>
      <c r="T1053" t="s">
        <v>1299</v>
      </c>
      <c r="U1053">
        <v>95.37</v>
      </c>
      <c r="AC1053" t="s">
        <v>1299</v>
      </c>
      <c r="AD1053">
        <v>80.12</v>
      </c>
      <c r="AL1053" t="s">
        <v>1298</v>
      </c>
      <c r="AM1053">
        <v>8.5259999999999998</v>
      </c>
      <c r="AU1053" t="s">
        <v>1298</v>
      </c>
      <c r="AV1053">
        <v>8.3390000000000004</v>
      </c>
    </row>
    <row r="1054" spans="2:48">
      <c r="B1054" t="s">
        <v>366</v>
      </c>
      <c r="K1054" t="s">
        <v>366</v>
      </c>
      <c r="T1054" t="s">
        <v>366</v>
      </c>
      <c r="AC1054" t="s">
        <v>366</v>
      </c>
      <c r="AL1054" t="s">
        <v>1299</v>
      </c>
      <c r="AM1054">
        <v>8.43</v>
      </c>
      <c r="AU1054" t="s">
        <v>1299</v>
      </c>
      <c r="AV1054">
        <v>8.33</v>
      </c>
    </row>
    <row r="1055" spans="2:48">
      <c r="B1055" t="s">
        <v>1298</v>
      </c>
      <c r="C1055">
        <v>533.41800000000001</v>
      </c>
      <c r="K1055" t="s">
        <v>1313</v>
      </c>
      <c r="T1055" t="s">
        <v>1298</v>
      </c>
      <c r="U1055">
        <v>101.098</v>
      </c>
      <c r="AC1055" t="s">
        <v>1298</v>
      </c>
      <c r="AD1055">
        <v>109.74</v>
      </c>
      <c r="AL1055" t="s">
        <v>1321</v>
      </c>
      <c r="AM1055">
        <v>64.007999999999996</v>
      </c>
      <c r="AU1055" t="s">
        <v>1321</v>
      </c>
      <c r="AV1055">
        <v>64.135000000000005</v>
      </c>
    </row>
    <row r="1056" spans="2:48">
      <c r="B1056" t="s">
        <v>1299</v>
      </c>
      <c r="C1056">
        <v>519.38</v>
      </c>
      <c r="K1056" t="s">
        <v>1301</v>
      </c>
      <c r="L1056">
        <v>0</v>
      </c>
      <c r="T1056" t="s">
        <v>1299</v>
      </c>
      <c r="U1056">
        <v>100.83</v>
      </c>
      <c r="AC1056" t="s">
        <v>1299</v>
      </c>
      <c r="AD1056">
        <v>81.58</v>
      </c>
      <c r="AL1056" t="s">
        <v>1322</v>
      </c>
      <c r="AM1056">
        <v>64.010000000000005</v>
      </c>
      <c r="AU1056" t="s">
        <v>1322</v>
      </c>
      <c r="AV1056">
        <v>64.010000000000005</v>
      </c>
    </row>
    <row r="1057" spans="2:54">
      <c r="B1057" t="s">
        <v>367</v>
      </c>
      <c r="K1057" t="s">
        <v>367</v>
      </c>
      <c r="T1057" t="s">
        <v>367</v>
      </c>
      <c r="AC1057" t="s">
        <v>367</v>
      </c>
      <c r="AL1057" t="s">
        <v>213</v>
      </c>
      <c r="AU1057" t="s">
        <v>213</v>
      </c>
    </row>
    <row r="1058" spans="2:54">
      <c r="B1058" t="s">
        <v>1298</v>
      </c>
      <c r="C1058">
        <v>870.51499999999999</v>
      </c>
      <c r="E1058">
        <f>MIN(C1059,C1062,C1065,C1068,C1071,C1074,C1077,C1080,C1083,C1086)</f>
        <v>69.94</v>
      </c>
      <c r="F1058">
        <f>QUARTILE(D1059:D1068,1)</f>
        <v>73.582499999999996</v>
      </c>
      <c r="G1058">
        <f>MEDIAN(C1059,C1062,C1065,C1068,C1071,C1074,C1077,C1080,C1083,C1086)</f>
        <v>518.41000000000008</v>
      </c>
      <c r="H1058">
        <f>QUARTILE(D1059:D1068,3)</f>
        <v>522.64</v>
      </c>
      <c r="I1058">
        <f>MAX(C1059,C1062,C1065,C1068,C1071,C1074,C1077,C1080,C1083,C1086)</f>
        <v>827.88</v>
      </c>
      <c r="K1058" t="s">
        <v>1313</v>
      </c>
      <c r="N1058">
        <f>MIN(L1059,L1062,L1065,L1068,L1071,L1074,L1077,L1080,L1083,L1086)</f>
        <v>0</v>
      </c>
      <c r="O1058">
        <f>QUARTILE(M1059:M1068,1)</f>
        <v>0</v>
      </c>
      <c r="P1058">
        <f>MEDIAN(L1059,L1062,L1065,L1068,L1071,L1074,L1077,L1080,L1083,L1086)</f>
        <v>0</v>
      </c>
      <c r="Q1058">
        <f>QUARTILE(M1059:M1068,3)</f>
        <v>0</v>
      </c>
      <c r="R1058">
        <f>MAX(L1059,L1062,L1065,L1068,L1071,L1074,L1077,L1080,L1083,L1086)</f>
        <v>0</v>
      </c>
      <c r="S1058" t="e">
        <f>SUM(M1059:M1068)/COUNTIF(M1059:M1068,"&gt;0")</f>
        <v>#DIV/0!</v>
      </c>
      <c r="T1058" t="s">
        <v>1298</v>
      </c>
      <c r="U1058">
        <v>84.807000000000002</v>
      </c>
      <c r="W1058">
        <f>MIN(U1059,U1062,U1065,U1068,U1071,U1074,U1077,U1080,U1083,U1086)</f>
        <v>64.319999999999993</v>
      </c>
      <c r="X1058">
        <f>QUARTILE(V1059:V1068,1)</f>
        <v>65.582499999999996</v>
      </c>
      <c r="Y1058">
        <f>MEDIAN(U1059,U1062,U1065,U1068,U1071,U1074,U1077,U1080,U1083,U1086)</f>
        <v>82.314999999999998</v>
      </c>
      <c r="Z1058">
        <f>QUARTILE(V1059:V1068,3)</f>
        <v>103.16749999999999</v>
      </c>
      <c r="AA1058">
        <f>MAX(U1059,U1062,U1065,U1068,U1071,U1074,U1077,U1080,U1083,U1086)</f>
        <v>115.72</v>
      </c>
      <c r="AC1058" t="s">
        <v>1298</v>
      </c>
      <c r="AD1058">
        <v>95.882000000000005</v>
      </c>
      <c r="AF1058">
        <f>MIN(AD1059,AD1062,AD1065,AD1068,AD1071,AD1074,AD1077,AD1080,AD1083,AD1086)</f>
        <v>65.14</v>
      </c>
      <c r="AG1058">
        <f>QUARTILE(AE1059:AE1068,1)</f>
        <v>65.822499999999991</v>
      </c>
      <c r="AH1058">
        <f>MEDIAN(AD1059,AD1062,AD1065,AD1068,AD1071,AD1074,AD1077,AD1080,AD1083,AD1086)</f>
        <v>81.11</v>
      </c>
      <c r="AI1058">
        <f>QUARTILE(AE1059:AE1068,3)</f>
        <v>83.905000000000001</v>
      </c>
      <c r="AJ1058">
        <f>MAX(AD1059,AD1062,AD1065,AD1068,AD1071,AD1074,AD1077,AD1080,AD1083,AD1086)</f>
        <v>110.67</v>
      </c>
      <c r="AL1058" t="s">
        <v>1298</v>
      </c>
      <c r="AM1058">
        <v>11.904999999999999</v>
      </c>
      <c r="AO1058">
        <f>MIN(AM1059,AM1062,AM1065,AM1068,AM1071,AM1074,AM1077,AM1080,AM1083,AM1086)</f>
        <v>0.06</v>
      </c>
      <c r="AP1058">
        <f>QUARTILE(AN1059:AN1068,1)</f>
        <v>6.9750000000000006E-2</v>
      </c>
      <c r="AQ1058">
        <f>MEDIAN(AM1059,AM1062,AM1065,AM1068,AM1071,AM1074,AM1077,AM1080,AM1083,AM1086)</f>
        <v>9.4454999999999991</v>
      </c>
      <c r="AR1058">
        <f>QUARTILE(AN1059:AN1068,3)</f>
        <v>11.3675</v>
      </c>
      <c r="AS1058">
        <f>MAX(AM1059,AM1062,AM1065,AM1068,AM1071,AM1074,AM1077,AM1080,AM1083,AM1086)</f>
        <v>64.010000000000005</v>
      </c>
      <c r="AU1058" t="s">
        <v>1298</v>
      </c>
      <c r="AV1058">
        <v>2E-3</v>
      </c>
      <c r="AX1058">
        <f>MIN(AV1059,AV1062,AV1065,AV1068,AV1071,AV1074,AV1077,AV1080,AV1083,AV1086)</f>
        <v>0</v>
      </c>
      <c r="AY1058">
        <f>QUARTILE(AW1059:AW1068,1)</f>
        <v>7.5000000000000002E-4</v>
      </c>
      <c r="AZ1058">
        <f>MEDIAN(AV1059,AV1062,AV1065,AV1068,AV1071,AV1074,AV1077,AV1080,AV1083,AV1086)</f>
        <v>8.5300000000000011</v>
      </c>
      <c r="BA1058">
        <f>QUARTILE(AW1059:AW1068,3)</f>
        <v>11.004250000000001</v>
      </c>
      <c r="BB1058">
        <f>MAX(AV1059,AV1062,AV1065,AV1068,AV1071,AV1074,AV1077,AV1080,AV1083,AV1086)</f>
        <v>64.010000000000005</v>
      </c>
    </row>
    <row r="1059" spans="2:54">
      <c r="B1059" t="s">
        <v>1299</v>
      </c>
      <c r="C1059">
        <v>827.88</v>
      </c>
      <c r="D1059">
        <f>C1059</f>
        <v>827.88</v>
      </c>
      <c r="K1059" t="s">
        <v>1301</v>
      </c>
      <c r="L1059">
        <v>0</v>
      </c>
      <c r="M1059">
        <f>L1059</f>
        <v>0</v>
      </c>
      <c r="T1059" t="s">
        <v>1299</v>
      </c>
      <c r="U1059">
        <v>67.150000000000006</v>
      </c>
      <c r="V1059">
        <f>U1059</f>
        <v>67.150000000000006</v>
      </c>
      <c r="AC1059" t="s">
        <v>1299</v>
      </c>
      <c r="AD1059">
        <v>65.38</v>
      </c>
      <c r="AE1059">
        <f>AD1059</f>
        <v>65.38</v>
      </c>
      <c r="AL1059" t="s">
        <v>1299</v>
      </c>
      <c r="AM1059">
        <v>11.86</v>
      </c>
      <c r="AN1059">
        <f>AM1059</f>
        <v>11.86</v>
      </c>
      <c r="AU1059" t="s">
        <v>1299</v>
      </c>
      <c r="AV1059">
        <v>0</v>
      </c>
      <c r="AW1059">
        <f>AV1059</f>
        <v>0</v>
      </c>
    </row>
    <row r="1060" spans="2:54">
      <c r="B1060" t="s">
        <v>368</v>
      </c>
      <c r="D1060">
        <f>C1062</f>
        <v>72.510000000000005</v>
      </c>
      <c r="K1060" t="s">
        <v>368</v>
      </c>
      <c r="M1060">
        <f>L1062</f>
        <v>0</v>
      </c>
      <c r="T1060" t="s">
        <v>368</v>
      </c>
      <c r="V1060">
        <f>U1062</f>
        <v>66.069999999999993</v>
      </c>
      <c r="AC1060" t="s">
        <v>368</v>
      </c>
      <c r="AE1060">
        <f>AD1062</f>
        <v>65.14</v>
      </c>
      <c r="AL1060" t="s">
        <v>1321</v>
      </c>
      <c r="AM1060">
        <v>64.007999999999996</v>
      </c>
      <c r="AN1060">
        <f>AM1062</f>
        <v>0</v>
      </c>
      <c r="AU1060" t="s">
        <v>1321</v>
      </c>
      <c r="AV1060">
        <v>3.0000000000000001E-3</v>
      </c>
      <c r="AW1060">
        <f>AV1062</f>
        <v>0</v>
      </c>
    </row>
    <row r="1061" spans="2:54">
      <c r="B1061" t="s">
        <v>1298</v>
      </c>
      <c r="C1061">
        <v>86.540999999999997</v>
      </c>
      <c r="D1061">
        <f>C1065</f>
        <v>521.89</v>
      </c>
      <c r="K1061" t="s">
        <v>1313</v>
      </c>
      <c r="M1061">
        <f>L1065</f>
        <v>0</v>
      </c>
      <c r="T1061" t="s">
        <v>1298</v>
      </c>
      <c r="U1061">
        <v>78.161000000000001</v>
      </c>
      <c r="V1061">
        <f>U1065</f>
        <v>65.42</v>
      </c>
      <c r="AC1061" t="s">
        <v>1298</v>
      </c>
      <c r="AD1061">
        <v>113.38800000000001</v>
      </c>
      <c r="AE1061">
        <f>AD1065</f>
        <v>65.63</v>
      </c>
      <c r="AL1061" t="s">
        <v>1322</v>
      </c>
      <c r="AM1061">
        <v>64.010000000000005</v>
      </c>
      <c r="AN1061">
        <f>AM1065</f>
        <v>0.10100000000000001</v>
      </c>
      <c r="AU1061" t="s">
        <v>1322</v>
      </c>
      <c r="AV1061">
        <v>0</v>
      </c>
      <c r="AW1061">
        <f>AV1065</f>
        <v>3.0000000000000001E-3</v>
      </c>
    </row>
    <row r="1062" spans="2:54">
      <c r="B1062" t="s">
        <v>1299</v>
      </c>
      <c r="C1062">
        <v>72.510000000000005</v>
      </c>
      <c r="D1062">
        <f>C1068</f>
        <v>73.209999999999994</v>
      </c>
      <c r="K1062" t="s">
        <v>1301</v>
      </c>
      <c r="L1062">
        <v>0</v>
      </c>
      <c r="M1062">
        <f>L1068</f>
        <v>0</v>
      </c>
      <c r="T1062" t="s">
        <v>1299</v>
      </c>
      <c r="U1062">
        <v>66.069999999999993</v>
      </c>
      <c r="V1062">
        <f>U1068</f>
        <v>99.29</v>
      </c>
      <c r="AC1062" t="s">
        <v>1299</v>
      </c>
      <c r="AD1062">
        <v>65.14</v>
      </c>
      <c r="AE1062">
        <f>AD1068</f>
        <v>80.09</v>
      </c>
      <c r="AL1062" t="s">
        <v>214</v>
      </c>
      <c r="AN1062">
        <f>AM1068</f>
        <v>9.0009999999999994</v>
      </c>
      <c r="AU1062" t="s">
        <v>214</v>
      </c>
      <c r="AW1062">
        <f>AV1068</f>
        <v>8.6170000000000009</v>
      </c>
    </row>
    <row r="1063" spans="2:54">
      <c r="B1063" t="s">
        <v>369</v>
      </c>
      <c r="D1063">
        <f>C1071</f>
        <v>74.7</v>
      </c>
      <c r="K1063" t="s">
        <v>369</v>
      </c>
      <c r="M1063">
        <f>L1071</f>
        <v>0</v>
      </c>
      <c r="T1063" t="s">
        <v>369</v>
      </c>
      <c r="V1063">
        <f>U1071</f>
        <v>64.319999999999993</v>
      </c>
      <c r="AC1063" t="s">
        <v>369</v>
      </c>
      <c r="AE1063">
        <f>AD1071</f>
        <v>110.67</v>
      </c>
      <c r="AL1063" t="s">
        <v>1298</v>
      </c>
      <c r="AM1063">
        <v>2.9000000000000001E-2</v>
      </c>
      <c r="AN1063">
        <f>AM1071</f>
        <v>64.010000000000005</v>
      </c>
      <c r="AU1063" t="s">
        <v>1298</v>
      </c>
      <c r="AV1063">
        <v>5.0000000000000001E-3</v>
      </c>
      <c r="AW1063">
        <f>AV1071</f>
        <v>64.010000000000005</v>
      </c>
    </row>
    <row r="1064" spans="2:54">
      <c r="B1064" t="s">
        <v>1298</v>
      </c>
      <c r="C1064">
        <v>560.09699999999998</v>
      </c>
      <c r="D1064">
        <f>C1074</f>
        <v>718.16</v>
      </c>
      <c r="K1064" t="s">
        <v>1313</v>
      </c>
      <c r="M1064">
        <f>L1074</f>
        <v>0</v>
      </c>
      <c r="T1064" t="s">
        <v>1298</v>
      </c>
      <c r="U1064">
        <v>84.79</v>
      </c>
      <c r="V1064">
        <f>U1074</f>
        <v>65.02</v>
      </c>
      <c r="AC1064" t="s">
        <v>1298</v>
      </c>
      <c r="AD1064">
        <v>100.569</v>
      </c>
      <c r="AE1064">
        <f>AD1074</f>
        <v>66.400000000000006</v>
      </c>
      <c r="AL1064" t="s">
        <v>1299</v>
      </c>
      <c r="AM1064">
        <v>0.01</v>
      </c>
      <c r="AN1064">
        <f>AM1074</f>
        <v>9.89</v>
      </c>
      <c r="AU1064" t="s">
        <v>1299</v>
      </c>
      <c r="AV1064">
        <v>0</v>
      </c>
      <c r="AW1064">
        <f>AV1074</f>
        <v>11.8</v>
      </c>
    </row>
    <row r="1065" spans="2:54">
      <c r="B1065" t="s">
        <v>1299</v>
      </c>
      <c r="C1065">
        <v>521.89</v>
      </c>
      <c r="D1065">
        <f>C1077</f>
        <v>516.83000000000004</v>
      </c>
      <c r="K1065" t="s">
        <v>1301</v>
      </c>
      <c r="L1065">
        <v>0</v>
      </c>
      <c r="M1065">
        <f>L1077</f>
        <v>0</v>
      </c>
      <c r="T1065" t="s">
        <v>1299</v>
      </c>
      <c r="U1065">
        <v>65.42</v>
      </c>
      <c r="V1065">
        <f>U1077</f>
        <v>104.46</v>
      </c>
      <c r="AC1065" t="s">
        <v>1299</v>
      </c>
      <c r="AD1065">
        <v>65.63</v>
      </c>
      <c r="AE1065">
        <f>AD1077</f>
        <v>82.13</v>
      </c>
      <c r="AL1065" t="s">
        <v>1321</v>
      </c>
      <c r="AM1065">
        <v>0.10100000000000001</v>
      </c>
      <c r="AN1065">
        <f>AM1077</f>
        <v>0</v>
      </c>
      <c r="AU1065" t="s">
        <v>1321</v>
      </c>
      <c r="AV1065">
        <v>3.0000000000000001E-3</v>
      </c>
      <c r="AW1065">
        <f>AV1077</f>
        <v>0</v>
      </c>
    </row>
    <row r="1066" spans="2:54">
      <c r="B1066" t="s">
        <v>370</v>
      </c>
      <c r="D1066">
        <f>C1080</f>
        <v>522.89</v>
      </c>
      <c r="K1066" t="s">
        <v>370</v>
      </c>
      <c r="M1066">
        <f>L1080</f>
        <v>0</v>
      </c>
      <c r="T1066" t="s">
        <v>370</v>
      </c>
      <c r="V1066">
        <f>U1080</f>
        <v>97.48</v>
      </c>
      <c r="AC1066" t="s">
        <v>370</v>
      </c>
      <c r="AE1066">
        <f>AD1080</f>
        <v>84.13</v>
      </c>
      <c r="AL1066" t="s">
        <v>1322</v>
      </c>
      <c r="AM1066">
        <v>0.1</v>
      </c>
      <c r="AN1066">
        <f>AM1080</f>
        <v>64.003</v>
      </c>
      <c r="AU1066" t="s">
        <v>1322</v>
      </c>
      <c r="AV1066">
        <v>0</v>
      </c>
      <c r="AW1066">
        <f>AV1080</f>
        <v>0.01</v>
      </c>
    </row>
    <row r="1067" spans="2:54">
      <c r="B1067" t="s">
        <v>1298</v>
      </c>
      <c r="C1067">
        <v>89.031000000000006</v>
      </c>
      <c r="D1067">
        <f>C1083</f>
        <v>69.94</v>
      </c>
      <c r="K1067" t="s">
        <v>1313</v>
      </c>
      <c r="M1067">
        <f>L1083</f>
        <v>0</v>
      </c>
      <c r="T1067" t="s">
        <v>1298</v>
      </c>
      <c r="U1067">
        <v>102.79900000000001</v>
      </c>
      <c r="V1067">
        <f>U1083</f>
        <v>104.75</v>
      </c>
      <c r="AC1067" t="s">
        <v>1298</v>
      </c>
      <c r="AD1067">
        <v>87.748999999999995</v>
      </c>
      <c r="AE1067">
        <f>AD1083</f>
        <v>83.23</v>
      </c>
      <c r="AL1067" t="s">
        <v>215</v>
      </c>
      <c r="AN1067">
        <f>AM1083</f>
        <v>9.9000000000000005E-2</v>
      </c>
      <c r="AU1067" t="s">
        <v>215</v>
      </c>
      <c r="AW1067">
        <f>AV1083</f>
        <v>8.4429999999999996</v>
      </c>
    </row>
    <row r="1068" spans="2:54">
      <c r="B1068" t="s">
        <v>1299</v>
      </c>
      <c r="C1068">
        <v>73.209999999999994</v>
      </c>
      <c r="D1068">
        <f>C1086</f>
        <v>519.99</v>
      </c>
      <c r="K1068" t="s">
        <v>1301</v>
      </c>
      <c r="L1068">
        <v>0</v>
      </c>
      <c r="M1068">
        <f>L1086</f>
        <v>0</v>
      </c>
      <c r="T1068" t="s">
        <v>1299</v>
      </c>
      <c r="U1068">
        <v>99.29</v>
      </c>
      <c r="V1068">
        <f>U1086</f>
        <v>115.72</v>
      </c>
      <c r="AC1068" t="s">
        <v>1299</v>
      </c>
      <c r="AD1068">
        <v>80.09</v>
      </c>
      <c r="AE1068">
        <f>AD1086</f>
        <v>86.06</v>
      </c>
      <c r="AL1068" t="s">
        <v>1298</v>
      </c>
      <c r="AM1068">
        <v>9.0009999999999994</v>
      </c>
      <c r="AN1068">
        <f>AM1086</f>
        <v>0.06</v>
      </c>
      <c r="AU1068" t="s">
        <v>1298</v>
      </c>
      <c r="AV1068">
        <v>8.6170000000000009</v>
      </c>
      <c r="AW1068">
        <f>AV1086</f>
        <v>64.010000000000005</v>
      </c>
    </row>
    <row r="1069" spans="2:54">
      <c r="B1069" t="s">
        <v>371</v>
      </c>
      <c r="K1069" t="s">
        <v>371</v>
      </c>
      <c r="T1069" t="s">
        <v>371</v>
      </c>
      <c r="AC1069" t="s">
        <v>371</v>
      </c>
      <c r="AL1069" t="s">
        <v>1299</v>
      </c>
      <c r="AM1069">
        <v>8.99</v>
      </c>
      <c r="AU1069" t="s">
        <v>1299</v>
      </c>
      <c r="AV1069">
        <v>8.6199999999999992</v>
      </c>
    </row>
    <row r="1070" spans="2:54">
      <c r="B1070" t="s">
        <v>1298</v>
      </c>
      <c r="C1070">
        <v>87.617999999999995</v>
      </c>
      <c r="K1070" t="s">
        <v>1313</v>
      </c>
      <c r="T1070" t="s">
        <v>1298</v>
      </c>
      <c r="U1070">
        <v>64.549000000000007</v>
      </c>
      <c r="AC1070" t="s">
        <v>1298</v>
      </c>
      <c r="AD1070">
        <v>164.32400000000001</v>
      </c>
      <c r="AL1070" t="s">
        <v>1321</v>
      </c>
      <c r="AM1070">
        <v>66.326999999999998</v>
      </c>
      <c r="AU1070" t="s">
        <v>1321</v>
      </c>
      <c r="AV1070">
        <v>64.03</v>
      </c>
    </row>
    <row r="1071" spans="2:54">
      <c r="B1071" t="s">
        <v>1299</v>
      </c>
      <c r="C1071">
        <v>74.7</v>
      </c>
      <c r="K1071" t="s">
        <v>1301</v>
      </c>
      <c r="L1071">
        <v>0</v>
      </c>
      <c r="T1071" t="s">
        <v>1299</v>
      </c>
      <c r="U1071">
        <v>64.319999999999993</v>
      </c>
      <c r="AC1071" t="s">
        <v>1299</v>
      </c>
      <c r="AD1071">
        <v>110.67</v>
      </c>
      <c r="AL1071" t="s">
        <v>1322</v>
      </c>
      <c r="AM1071">
        <v>64.010000000000005</v>
      </c>
      <c r="AU1071" t="s">
        <v>1322</v>
      </c>
      <c r="AV1071">
        <v>64.010000000000005</v>
      </c>
    </row>
    <row r="1072" spans="2:54">
      <c r="B1072" t="s">
        <v>372</v>
      </c>
      <c r="K1072" t="s">
        <v>372</v>
      </c>
      <c r="T1072" t="s">
        <v>372</v>
      </c>
      <c r="AC1072" t="s">
        <v>372</v>
      </c>
      <c r="AL1072" t="s">
        <v>216</v>
      </c>
      <c r="AU1072" t="s">
        <v>216</v>
      </c>
    </row>
    <row r="1073" spans="2:54">
      <c r="B1073" t="s">
        <v>1298</v>
      </c>
      <c r="C1073">
        <v>809.81500000000005</v>
      </c>
      <c r="K1073" t="s">
        <v>1313</v>
      </c>
      <c r="T1073" t="s">
        <v>1298</v>
      </c>
      <c r="U1073">
        <v>66.745999999999995</v>
      </c>
      <c r="AC1073" t="s">
        <v>1298</v>
      </c>
      <c r="AD1073">
        <v>97.272999999999996</v>
      </c>
      <c r="AL1073" t="s">
        <v>1298</v>
      </c>
      <c r="AM1073">
        <v>9.9410000000000007</v>
      </c>
      <c r="AU1073" t="s">
        <v>1298</v>
      </c>
      <c r="AV1073">
        <v>11.808999999999999</v>
      </c>
    </row>
    <row r="1074" spans="2:54">
      <c r="B1074" t="s">
        <v>1299</v>
      </c>
      <c r="C1074">
        <v>718.16</v>
      </c>
      <c r="K1074" t="s">
        <v>1301</v>
      </c>
      <c r="L1074">
        <v>0</v>
      </c>
      <c r="T1074" t="s">
        <v>1299</v>
      </c>
      <c r="U1074">
        <v>65.02</v>
      </c>
      <c r="AC1074" t="s">
        <v>1299</v>
      </c>
      <c r="AD1074">
        <v>66.400000000000006</v>
      </c>
      <c r="AL1074" t="s">
        <v>1299</v>
      </c>
      <c r="AM1074">
        <v>9.89</v>
      </c>
      <c r="AU1074" t="s">
        <v>1299</v>
      </c>
      <c r="AV1074">
        <v>11.8</v>
      </c>
    </row>
    <row r="1075" spans="2:54">
      <c r="B1075" t="s">
        <v>373</v>
      </c>
      <c r="K1075" t="s">
        <v>373</v>
      </c>
      <c r="T1075" t="s">
        <v>373</v>
      </c>
      <c r="AC1075" t="s">
        <v>373</v>
      </c>
      <c r="AL1075" t="s">
        <v>1321</v>
      </c>
      <c r="AM1075">
        <v>78.561000000000007</v>
      </c>
      <c r="AU1075" t="s">
        <v>1321</v>
      </c>
      <c r="AV1075">
        <v>64.021000000000001</v>
      </c>
    </row>
    <row r="1076" spans="2:54">
      <c r="B1076" t="s">
        <v>1298</v>
      </c>
      <c r="C1076">
        <v>564.63300000000004</v>
      </c>
      <c r="K1076" t="s">
        <v>1313</v>
      </c>
      <c r="T1076" t="s">
        <v>1298</v>
      </c>
      <c r="U1076">
        <v>104.95699999999999</v>
      </c>
      <c r="AC1076" t="s">
        <v>1298</v>
      </c>
      <c r="AD1076">
        <v>121.878</v>
      </c>
      <c r="AL1076" t="s">
        <v>1322</v>
      </c>
      <c r="AM1076">
        <v>64.010000000000005</v>
      </c>
      <c r="AU1076" t="s">
        <v>1322</v>
      </c>
      <c r="AV1076">
        <v>64.010000000000005</v>
      </c>
    </row>
    <row r="1077" spans="2:54">
      <c r="B1077" t="s">
        <v>1299</v>
      </c>
      <c r="C1077">
        <v>516.83000000000004</v>
      </c>
      <c r="K1077" t="s">
        <v>1301</v>
      </c>
      <c r="L1077">
        <v>0</v>
      </c>
      <c r="T1077" t="s">
        <v>1299</v>
      </c>
      <c r="U1077">
        <v>104.46</v>
      </c>
      <c r="AC1077" t="s">
        <v>1299</v>
      </c>
      <c r="AD1077">
        <v>82.13</v>
      </c>
      <c r="AL1077" t="s">
        <v>217</v>
      </c>
      <c r="AU1077" t="s">
        <v>217</v>
      </c>
    </row>
    <row r="1078" spans="2:54">
      <c r="B1078" t="s">
        <v>374</v>
      </c>
      <c r="K1078" t="s">
        <v>374</v>
      </c>
      <c r="T1078" t="s">
        <v>374</v>
      </c>
      <c r="AC1078" t="s">
        <v>374</v>
      </c>
      <c r="AL1078" t="s">
        <v>1298</v>
      </c>
      <c r="AM1078">
        <v>10.571</v>
      </c>
      <c r="AU1078" t="s">
        <v>1298</v>
      </c>
      <c r="AV1078">
        <v>2E-3</v>
      </c>
    </row>
    <row r="1079" spans="2:54">
      <c r="B1079" t="s">
        <v>1298</v>
      </c>
      <c r="C1079">
        <v>531.23800000000006</v>
      </c>
      <c r="K1079" t="s">
        <v>1313</v>
      </c>
      <c r="T1079" t="s">
        <v>1298</v>
      </c>
      <c r="U1079">
        <v>104.449</v>
      </c>
      <c r="AC1079" t="s">
        <v>1298</v>
      </c>
      <c r="AD1079">
        <v>119.294</v>
      </c>
      <c r="AL1079" t="s">
        <v>1299</v>
      </c>
      <c r="AM1079">
        <v>10.51</v>
      </c>
      <c r="AU1079" t="s">
        <v>1299</v>
      </c>
      <c r="AV1079">
        <v>0</v>
      </c>
    </row>
    <row r="1080" spans="2:54">
      <c r="B1080" t="s">
        <v>1299</v>
      </c>
      <c r="C1080">
        <v>522.89</v>
      </c>
      <c r="K1080" t="s">
        <v>1301</v>
      </c>
      <c r="L1080">
        <v>0</v>
      </c>
      <c r="T1080" t="s">
        <v>1299</v>
      </c>
      <c r="U1080">
        <v>97.48</v>
      </c>
      <c r="AC1080" t="s">
        <v>1299</v>
      </c>
      <c r="AD1080">
        <v>84.13</v>
      </c>
      <c r="AL1080" t="s">
        <v>1321</v>
      </c>
      <c r="AM1080">
        <v>64.003</v>
      </c>
      <c r="AU1080" t="s">
        <v>1321</v>
      </c>
      <c r="AV1080">
        <v>0.01</v>
      </c>
    </row>
    <row r="1081" spans="2:54">
      <c r="B1081" t="s">
        <v>375</v>
      </c>
      <c r="K1081" t="s">
        <v>375</v>
      </c>
      <c r="T1081" t="s">
        <v>375</v>
      </c>
      <c r="AC1081" t="s">
        <v>375</v>
      </c>
      <c r="AL1081" t="s">
        <v>1322</v>
      </c>
      <c r="AM1081">
        <v>64.010000000000005</v>
      </c>
      <c r="AU1081" t="s">
        <v>1322</v>
      </c>
      <c r="AV1081">
        <v>0</v>
      </c>
    </row>
    <row r="1082" spans="2:54">
      <c r="B1082" t="s">
        <v>1298</v>
      </c>
      <c r="C1082">
        <v>78.691999999999993</v>
      </c>
      <c r="K1082" t="s">
        <v>1313</v>
      </c>
      <c r="T1082" t="s">
        <v>1298</v>
      </c>
      <c r="U1082">
        <v>105.114</v>
      </c>
      <c r="AC1082" t="s">
        <v>1298</v>
      </c>
      <c r="AD1082">
        <v>115.001</v>
      </c>
      <c r="AL1082" t="s">
        <v>218</v>
      </c>
      <c r="AU1082" t="s">
        <v>218</v>
      </c>
    </row>
    <row r="1083" spans="2:54">
      <c r="B1083" t="s">
        <v>1299</v>
      </c>
      <c r="C1083">
        <v>69.94</v>
      </c>
      <c r="K1083" t="s">
        <v>1301</v>
      </c>
      <c r="L1083">
        <v>0</v>
      </c>
      <c r="T1083" t="s">
        <v>1299</v>
      </c>
      <c r="U1083">
        <v>104.75</v>
      </c>
      <c r="AC1083" t="s">
        <v>1299</v>
      </c>
      <c r="AD1083">
        <v>83.23</v>
      </c>
      <c r="AL1083" t="s">
        <v>1298</v>
      </c>
      <c r="AM1083">
        <v>9.9000000000000005E-2</v>
      </c>
      <c r="AU1083" t="s">
        <v>1298</v>
      </c>
      <c r="AV1083">
        <v>8.4429999999999996</v>
      </c>
    </row>
    <row r="1084" spans="2:54">
      <c r="B1084" t="s">
        <v>376</v>
      </c>
      <c r="K1084" t="s">
        <v>376</v>
      </c>
      <c r="T1084" t="s">
        <v>376</v>
      </c>
      <c r="AC1084" t="s">
        <v>376</v>
      </c>
      <c r="AL1084" t="s">
        <v>1299</v>
      </c>
      <c r="AM1084">
        <v>0</v>
      </c>
      <c r="AU1084" t="s">
        <v>1299</v>
      </c>
      <c r="AV1084">
        <v>8.43</v>
      </c>
    </row>
    <row r="1085" spans="2:54">
      <c r="B1085" t="s">
        <v>1298</v>
      </c>
      <c r="C1085">
        <v>535.44899999999996</v>
      </c>
      <c r="K1085" t="s">
        <v>1313</v>
      </c>
      <c r="T1085" t="s">
        <v>1298</v>
      </c>
      <c r="U1085">
        <v>115.95099999999999</v>
      </c>
      <c r="AC1085" t="s">
        <v>1298</v>
      </c>
      <c r="AD1085">
        <v>98.191000000000003</v>
      </c>
      <c r="AL1085" t="s">
        <v>1321</v>
      </c>
      <c r="AM1085">
        <v>5.7000000000000002E-2</v>
      </c>
      <c r="AU1085" t="s">
        <v>1321</v>
      </c>
      <c r="AV1085">
        <v>64.138999999999996</v>
      </c>
    </row>
    <row r="1086" spans="2:54">
      <c r="B1086" t="s">
        <v>1299</v>
      </c>
      <c r="C1086">
        <v>519.99</v>
      </c>
      <c r="K1086" t="s">
        <v>1301</v>
      </c>
      <c r="L1086">
        <v>0</v>
      </c>
      <c r="T1086" t="s">
        <v>1299</v>
      </c>
      <c r="U1086">
        <v>115.72</v>
      </c>
      <c r="AC1086" t="s">
        <v>1299</v>
      </c>
      <c r="AD1086">
        <v>86.06</v>
      </c>
      <c r="AL1086" t="s">
        <v>1322</v>
      </c>
      <c r="AM1086">
        <v>0.06</v>
      </c>
      <c r="AU1086" t="s">
        <v>1322</v>
      </c>
      <c r="AV1086">
        <v>64.010000000000005</v>
      </c>
    </row>
    <row r="1087" spans="2:54">
      <c r="B1087" t="s">
        <v>377</v>
      </c>
      <c r="K1087" t="s">
        <v>377</v>
      </c>
      <c r="T1087" t="s">
        <v>377</v>
      </c>
      <c r="AC1087" t="s">
        <v>377</v>
      </c>
      <c r="AL1087" t="s">
        <v>219</v>
      </c>
      <c r="AU1087" t="s">
        <v>219</v>
      </c>
    </row>
    <row r="1088" spans="2:54">
      <c r="B1088" t="s">
        <v>1298</v>
      </c>
      <c r="C1088">
        <v>630.14300000000003</v>
      </c>
      <c r="E1088">
        <f>MIN(C1089,C1092,C1095,C1098,C1101,C1104,C1107,C1110,C1113,C1116)</f>
        <v>68.47</v>
      </c>
      <c r="F1088">
        <f>QUARTILE(D1089:D1098,1)</f>
        <v>73.372500000000002</v>
      </c>
      <c r="G1088">
        <f>MEDIAN(C1089,C1092,C1095,C1098,C1101,C1104,C1107,C1110,C1113,C1116)</f>
        <v>297.22000000000003</v>
      </c>
      <c r="H1088">
        <f>QUARTILE(D1089:D1098,3)</f>
        <v>521.76499999999999</v>
      </c>
      <c r="I1088">
        <f>MAX(C1089,C1092,C1095,C1098,C1101,C1104,C1107,C1110,C1113,C1116)</f>
        <v>621.29999999999995</v>
      </c>
      <c r="K1088" t="s">
        <v>1313</v>
      </c>
      <c r="N1088">
        <f>MIN(L1089,L1092,L1095,L1098,L1101,L1104,L1107,L1110,L1113,L1116)</f>
        <v>0</v>
      </c>
      <c r="O1088">
        <f>QUARTILE(M1089:M1098,1)</f>
        <v>0</v>
      </c>
      <c r="P1088">
        <f>MEDIAN(L1089,L1092,L1095,L1098,L1101,L1104,L1107,L1110,L1113,L1116)</f>
        <v>0</v>
      </c>
      <c r="Q1088">
        <f>QUARTILE(M1089:M1098,3)</f>
        <v>0</v>
      </c>
      <c r="R1088">
        <f>MAX(L1089,L1092,L1095,L1098,L1101,L1104,L1107,L1110,L1113,L1116)</f>
        <v>0</v>
      </c>
      <c r="S1088" t="e">
        <f>SUM(M1089:M1098)/COUNTIF(M1089:M1098,"&gt;0")</f>
        <v>#DIV/0!</v>
      </c>
      <c r="T1088" t="s">
        <v>1298</v>
      </c>
      <c r="U1088">
        <v>117.004</v>
      </c>
      <c r="W1088">
        <f>MIN(U1089,U1092,U1095,U1098,U1101,U1104,U1107,U1110,U1113,U1116)</f>
        <v>64.2</v>
      </c>
      <c r="X1088">
        <f>QUARTILE(V1089:V1098,1)</f>
        <v>92.635000000000005</v>
      </c>
      <c r="Y1088">
        <f>MEDIAN(U1089,U1092,U1095,U1098,U1101,U1104,U1107,U1110,U1113,U1116)</f>
        <v>95.490000000000009</v>
      </c>
      <c r="Z1088">
        <f>QUARTILE(V1089:V1098,3)</f>
        <v>103.02500000000001</v>
      </c>
      <c r="AA1088">
        <f>MAX(U1089,U1092,U1095,U1098,U1101,U1104,U1107,U1110,U1113,U1116)</f>
        <v>115.91</v>
      </c>
      <c r="AC1088" t="s">
        <v>1298</v>
      </c>
      <c r="AD1088">
        <v>147.679</v>
      </c>
      <c r="AF1088">
        <f>MIN(AD1089,AD1092,AD1095,AD1098,AD1101,AD1104,AD1107,AD1110,AD1113,AD1116)</f>
        <v>66.3</v>
      </c>
      <c r="AG1088">
        <f>QUARTILE(AE1089:AE1098,1)</f>
        <v>77.007499999999993</v>
      </c>
      <c r="AH1088">
        <f>MEDIAN(AD1089,AD1092,AD1095,AD1098,AD1101,AD1104,AD1107,AD1110,AD1113,AD1116)</f>
        <v>80.134999999999991</v>
      </c>
      <c r="AI1088">
        <f>QUARTILE(AE1089:AE1098,3)</f>
        <v>93.13</v>
      </c>
      <c r="AJ1088">
        <f>MAX(AD1089,AD1092,AD1095,AD1098,AD1101,AD1104,AD1107,AD1110,AD1113,AD1116)</f>
        <v>119.01</v>
      </c>
      <c r="AL1088" t="s">
        <v>1298</v>
      </c>
      <c r="AM1088">
        <v>10.782</v>
      </c>
      <c r="AO1088">
        <f>MIN(AM1089,AM1092,AM1095,AM1098,AM1101,AM1104,AM1107,AM1110,AM1113,AM1116)</f>
        <v>8.7200000000000006</v>
      </c>
      <c r="AP1088">
        <f>QUARTILE(AN1089:AN1098,1)</f>
        <v>8.7597500000000004</v>
      </c>
      <c r="AQ1088">
        <f>MEDIAN(AM1089,AM1092,AM1095,AM1098,AM1101,AM1104,AM1107,AM1110,AM1113,AM1116)</f>
        <v>37.889500000000005</v>
      </c>
      <c r="AR1088">
        <f>QUARTILE(AN1089:AN1098,3)</f>
        <v>64.010000000000005</v>
      </c>
      <c r="AS1088">
        <f>MAX(AM1089,AM1092,AM1095,AM1098,AM1101,AM1104,AM1107,AM1110,AM1113,AM1116)</f>
        <v>64.03</v>
      </c>
      <c r="AU1088" t="s">
        <v>1298</v>
      </c>
      <c r="AV1088">
        <v>2E-3</v>
      </c>
      <c r="AX1088">
        <f>MIN(AV1089,AV1092,AV1095,AV1098,AV1101,AV1104,AV1107,AV1110,AV1113,AV1116)</f>
        <v>0</v>
      </c>
      <c r="AY1088">
        <f>QUARTILE(AW1089:AW1098,1)</f>
        <v>0</v>
      </c>
      <c r="AZ1088">
        <f>MEDIAN(AV1089,AV1092,AV1095,AV1098,AV1101,AV1104,AV1107,AV1110,AV1113,AV1116)</f>
        <v>4.7264999999999997</v>
      </c>
      <c r="BA1088">
        <f>QUARTILE(AW1089:AW1098,3)</f>
        <v>10.531499999999999</v>
      </c>
      <c r="BB1088">
        <f>MAX(AV1089,AV1092,AV1095,AV1098,AV1101,AV1104,AV1107,AV1110,AV1113,AV1116)</f>
        <v>64.234999999999999</v>
      </c>
    </row>
    <row r="1089" spans="2:49">
      <c r="B1089" t="s">
        <v>1299</v>
      </c>
      <c r="C1089">
        <v>621.29999999999995</v>
      </c>
      <c r="D1089">
        <f>C1089</f>
        <v>621.29999999999995</v>
      </c>
      <c r="K1089" t="s">
        <v>1301</v>
      </c>
      <c r="L1089">
        <v>0</v>
      </c>
      <c r="M1089">
        <f>L1089</f>
        <v>0</v>
      </c>
      <c r="T1089" t="s">
        <v>1299</v>
      </c>
      <c r="U1089">
        <v>96.09</v>
      </c>
      <c r="V1089">
        <f>U1089</f>
        <v>96.09</v>
      </c>
      <c r="AC1089" t="s">
        <v>1299</v>
      </c>
      <c r="AD1089">
        <v>115.44</v>
      </c>
      <c r="AE1089">
        <f>AD1089</f>
        <v>115.44</v>
      </c>
      <c r="AL1089" t="s">
        <v>1299</v>
      </c>
      <c r="AM1089">
        <v>10.71</v>
      </c>
      <c r="AN1089">
        <f>AM1089</f>
        <v>10.71</v>
      </c>
      <c r="AU1089" t="s">
        <v>1299</v>
      </c>
      <c r="AV1089">
        <v>0</v>
      </c>
      <c r="AW1089">
        <f>AV1089</f>
        <v>0</v>
      </c>
    </row>
    <row r="1090" spans="2:49">
      <c r="B1090" t="s">
        <v>378</v>
      </c>
      <c r="D1090">
        <f>C1092</f>
        <v>68.47</v>
      </c>
      <c r="K1090" t="s">
        <v>378</v>
      </c>
      <c r="M1090">
        <f>L1092</f>
        <v>0</v>
      </c>
      <c r="T1090" t="s">
        <v>378</v>
      </c>
      <c r="V1090">
        <f>U1092</f>
        <v>93.61</v>
      </c>
      <c r="AC1090" t="s">
        <v>378</v>
      </c>
      <c r="AE1090">
        <f>AD1092</f>
        <v>76.92</v>
      </c>
      <c r="AL1090" t="s">
        <v>1321</v>
      </c>
      <c r="AM1090">
        <v>119.45399999999999</v>
      </c>
      <c r="AN1090">
        <f>AM1092</f>
        <v>0</v>
      </c>
      <c r="AU1090" t="s">
        <v>1321</v>
      </c>
      <c r="AV1090">
        <v>1.0999999999999999E-2</v>
      </c>
      <c r="AW1090">
        <f>AV1092</f>
        <v>0</v>
      </c>
    </row>
    <row r="1091" spans="2:49">
      <c r="B1091" t="s">
        <v>1298</v>
      </c>
      <c r="C1091">
        <v>81.585999999999999</v>
      </c>
      <c r="D1091">
        <f>C1095</f>
        <v>522.26</v>
      </c>
      <c r="K1091" t="s">
        <v>1313</v>
      </c>
      <c r="M1091">
        <f>L1095</f>
        <v>0</v>
      </c>
      <c r="T1091" t="s">
        <v>1298</v>
      </c>
      <c r="U1091">
        <v>97.605000000000004</v>
      </c>
      <c r="V1091">
        <f>U1095</f>
        <v>99.32</v>
      </c>
      <c r="AC1091" t="s">
        <v>1298</v>
      </c>
      <c r="AD1091">
        <v>99.450999999999993</v>
      </c>
      <c r="AE1091">
        <f>AD1095</f>
        <v>78.8</v>
      </c>
      <c r="AL1091" t="s">
        <v>1322</v>
      </c>
      <c r="AM1091">
        <v>64.010000000000005</v>
      </c>
      <c r="AN1091">
        <f>AM1095</f>
        <v>64.03</v>
      </c>
      <c r="AU1091" t="s">
        <v>1322</v>
      </c>
      <c r="AV1091">
        <v>0.01</v>
      </c>
      <c r="AW1091">
        <f>AV1095</f>
        <v>64.234999999999999</v>
      </c>
    </row>
    <row r="1092" spans="2:49">
      <c r="B1092" t="s">
        <v>1299</v>
      </c>
      <c r="C1092">
        <v>68.47</v>
      </c>
      <c r="D1092">
        <f>C1098</f>
        <v>73.34</v>
      </c>
      <c r="K1092" t="s">
        <v>1301</v>
      </c>
      <c r="L1092">
        <v>0</v>
      </c>
      <c r="M1092">
        <f>L1098</f>
        <v>0</v>
      </c>
      <c r="T1092" t="s">
        <v>1299</v>
      </c>
      <c r="U1092">
        <v>93.61</v>
      </c>
      <c r="V1092">
        <f>U1098</f>
        <v>104.26</v>
      </c>
      <c r="AC1092" t="s">
        <v>1299</v>
      </c>
      <c r="AD1092">
        <v>76.92</v>
      </c>
      <c r="AE1092">
        <f>AD1098</f>
        <v>81.47</v>
      </c>
      <c r="AL1092" t="s">
        <v>220</v>
      </c>
      <c r="AN1092">
        <f>AM1098</f>
        <v>11.769</v>
      </c>
      <c r="AU1092" t="s">
        <v>220</v>
      </c>
      <c r="AW1092">
        <f>AV1098</f>
        <v>10.891999999999999</v>
      </c>
    </row>
    <row r="1093" spans="2:49">
      <c r="B1093" t="s">
        <v>379</v>
      </c>
      <c r="D1093">
        <f>C1101</f>
        <v>74.23</v>
      </c>
      <c r="K1093" t="s">
        <v>379</v>
      </c>
      <c r="M1093">
        <f>L1101</f>
        <v>0</v>
      </c>
      <c r="T1093" t="s">
        <v>379</v>
      </c>
      <c r="V1093">
        <f>U1101</f>
        <v>69.31</v>
      </c>
      <c r="AC1093" t="s">
        <v>379</v>
      </c>
      <c r="AE1093">
        <f>AD1101</f>
        <v>96.97</v>
      </c>
      <c r="AL1093" t="s">
        <v>1298</v>
      </c>
      <c r="AM1093">
        <v>9.3249999999999993</v>
      </c>
      <c r="AN1093">
        <f>AM1101</f>
        <v>64.010000000000005</v>
      </c>
      <c r="AU1093" t="s">
        <v>1298</v>
      </c>
      <c r="AV1093">
        <v>4.3769999999999998</v>
      </c>
      <c r="AW1093">
        <f>AV1101</f>
        <v>64.010000000000005</v>
      </c>
    </row>
    <row r="1094" spans="2:49">
      <c r="B1094" t="s">
        <v>1298</v>
      </c>
      <c r="C1094">
        <v>572.16499999999996</v>
      </c>
      <c r="D1094">
        <f>C1104</f>
        <v>520.28</v>
      </c>
      <c r="K1094" t="s">
        <v>1313</v>
      </c>
      <c r="M1094">
        <f>L1104</f>
        <v>0</v>
      </c>
      <c r="T1094" t="s">
        <v>1298</v>
      </c>
      <c r="U1094">
        <v>102.565</v>
      </c>
      <c r="V1094">
        <f>U1104</f>
        <v>64.2</v>
      </c>
      <c r="AC1094" t="s">
        <v>1298</v>
      </c>
      <c r="AD1094">
        <v>100.587</v>
      </c>
      <c r="AE1094">
        <f>AD1104</f>
        <v>66.3</v>
      </c>
      <c r="AL1094" t="s">
        <v>1299</v>
      </c>
      <c r="AM1094">
        <v>9.27</v>
      </c>
      <c r="AN1094">
        <f>AM1104</f>
        <v>8.7200000000000006</v>
      </c>
      <c r="AU1094" t="s">
        <v>1299</v>
      </c>
      <c r="AV1094">
        <v>4.37</v>
      </c>
      <c r="AW1094">
        <f>AV1104</f>
        <v>9.4499999999999993</v>
      </c>
    </row>
    <row r="1095" spans="2:49">
      <c r="B1095" t="s">
        <v>1299</v>
      </c>
      <c r="C1095">
        <v>522.26</v>
      </c>
      <c r="D1095">
        <f>C1107</f>
        <v>69.88</v>
      </c>
      <c r="K1095" t="s">
        <v>1301</v>
      </c>
      <c r="L1095">
        <v>0</v>
      </c>
      <c r="M1095">
        <f>L1107</f>
        <v>0</v>
      </c>
      <c r="T1095" t="s">
        <v>1299</v>
      </c>
      <c r="U1095">
        <v>99.32</v>
      </c>
      <c r="V1095">
        <f>U1107</f>
        <v>106.06</v>
      </c>
      <c r="AC1095" t="s">
        <v>1299</v>
      </c>
      <c r="AD1095">
        <v>78.8</v>
      </c>
      <c r="AE1095">
        <f>AD1107</f>
        <v>81.61</v>
      </c>
      <c r="AL1095" t="s">
        <v>1321</v>
      </c>
      <c r="AM1095">
        <v>64.03</v>
      </c>
      <c r="AN1095">
        <f>AM1107</f>
        <v>0</v>
      </c>
      <c r="AU1095" t="s">
        <v>1321</v>
      </c>
      <c r="AV1095">
        <v>64.234999999999999</v>
      </c>
      <c r="AW1095">
        <f>AV1107</f>
        <v>0</v>
      </c>
    </row>
    <row r="1096" spans="2:49">
      <c r="B1096" t="s">
        <v>380</v>
      </c>
      <c r="D1096">
        <f>C1110</f>
        <v>526.62</v>
      </c>
      <c r="K1096" t="s">
        <v>380</v>
      </c>
      <c r="M1096">
        <f>L1110</f>
        <v>0</v>
      </c>
      <c r="T1096" t="s">
        <v>380</v>
      </c>
      <c r="V1096">
        <f>U1110</f>
        <v>92.31</v>
      </c>
      <c r="AC1096" t="s">
        <v>380</v>
      </c>
      <c r="AE1096">
        <f>AD1110</f>
        <v>76.989999999999995</v>
      </c>
      <c r="AL1096" t="s">
        <v>1322</v>
      </c>
      <c r="AM1096">
        <v>64.010000000000005</v>
      </c>
      <c r="AN1096">
        <f>AM1110</f>
        <v>64.013999999999996</v>
      </c>
      <c r="AU1096" t="s">
        <v>1322</v>
      </c>
      <c r="AV1096">
        <v>64.010000000000005</v>
      </c>
      <c r="AW1096">
        <f>AV1110</f>
        <v>3.0000000000000001E-3</v>
      </c>
    </row>
    <row r="1097" spans="2:49">
      <c r="B1097" t="s">
        <v>1298</v>
      </c>
      <c r="C1097">
        <v>85.046000000000006</v>
      </c>
      <c r="D1097">
        <f>C1113</f>
        <v>73.47</v>
      </c>
      <c r="K1097" t="s">
        <v>1313</v>
      </c>
      <c r="M1097">
        <f>L1113</f>
        <v>0</v>
      </c>
      <c r="T1097" t="s">
        <v>1298</v>
      </c>
      <c r="U1097">
        <v>104.739</v>
      </c>
      <c r="V1097">
        <f>U1113</f>
        <v>94.89</v>
      </c>
      <c r="AC1097" t="s">
        <v>1298</v>
      </c>
      <c r="AD1097">
        <v>107.703</v>
      </c>
      <c r="AE1097">
        <f>AD1113</f>
        <v>77.06</v>
      </c>
      <c r="AL1097" t="s">
        <v>221</v>
      </c>
      <c r="AN1097">
        <f>AM1113</f>
        <v>8.8789999999999996</v>
      </c>
      <c r="AU1097" t="s">
        <v>221</v>
      </c>
      <c r="AW1097">
        <f>AV1113</f>
        <v>1E-3</v>
      </c>
    </row>
    <row r="1098" spans="2:49">
      <c r="B1098" t="s">
        <v>1299</v>
      </c>
      <c r="C1098">
        <v>73.34</v>
      </c>
      <c r="D1098">
        <f>C1116</f>
        <v>520.21</v>
      </c>
      <c r="K1098" t="s">
        <v>1301</v>
      </c>
      <c r="L1098">
        <v>0</v>
      </c>
      <c r="M1098">
        <f>L1116</f>
        <v>0</v>
      </c>
      <c r="T1098" t="s">
        <v>1299</v>
      </c>
      <c r="U1098">
        <v>104.26</v>
      </c>
      <c r="V1098">
        <f>U1116</f>
        <v>115.91</v>
      </c>
      <c r="AC1098" t="s">
        <v>1299</v>
      </c>
      <c r="AD1098">
        <v>81.47</v>
      </c>
      <c r="AE1098">
        <f>AD1116</f>
        <v>119.01</v>
      </c>
      <c r="AL1098" t="s">
        <v>1298</v>
      </c>
      <c r="AM1098">
        <v>11.769</v>
      </c>
      <c r="AN1098">
        <f>AM1116</f>
        <v>64.010000000000005</v>
      </c>
      <c r="AU1098" t="s">
        <v>1298</v>
      </c>
      <c r="AV1098">
        <v>10.891999999999999</v>
      </c>
      <c r="AW1098">
        <f>AV1116</f>
        <v>0</v>
      </c>
    </row>
    <row r="1099" spans="2:49">
      <c r="B1099" t="s">
        <v>381</v>
      </c>
      <c r="K1099" t="s">
        <v>381</v>
      </c>
      <c r="T1099" t="s">
        <v>381</v>
      </c>
      <c r="AC1099" t="s">
        <v>381</v>
      </c>
      <c r="AL1099" t="s">
        <v>1299</v>
      </c>
      <c r="AM1099">
        <v>11.64</v>
      </c>
      <c r="AU1099" t="s">
        <v>1299</v>
      </c>
      <c r="AV1099">
        <v>10.89</v>
      </c>
    </row>
    <row r="1100" spans="2:49">
      <c r="B1100" t="s">
        <v>1298</v>
      </c>
      <c r="C1100">
        <v>75.179000000000002</v>
      </c>
      <c r="K1100" t="s">
        <v>1313</v>
      </c>
      <c r="T1100" t="s">
        <v>1298</v>
      </c>
      <c r="U1100">
        <v>86.677999999999997</v>
      </c>
      <c r="AC1100" t="s">
        <v>1298</v>
      </c>
      <c r="AD1100">
        <v>121.25700000000001</v>
      </c>
      <c r="AL1100" t="s">
        <v>1321</v>
      </c>
      <c r="AM1100">
        <v>64.239999999999995</v>
      </c>
      <c r="AU1100" t="s">
        <v>1321</v>
      </c>
      <c r="AV1100">
        <v>64.171000000000006</v>
      </c>
    </row>
    <row r="1101" spans="2:49">
      <c r="B1101" t="s">
        <v>1299</v>
      </c>
      <c r="C1101">
        <v>74.23</v>
      </c>
      <c r="K1101" t="s">
        <v>1301</v>
      </c>
      <c r="L1101">
        <v>0</v>
      </c>
      <c r="T1101" t="s">
        <v>1299</v>
      </c>
      <c r="U1101">
        <v>69.31</v>
      </c>
      <c r="AC1101" t="s">
        <v>1299</v>
      </c>
      <c r="AD1101">
        <v>96.97</v>
      </c>
      <c r="AL1101" t="s">
        <v>1322</v>
      </c>
      <c r="AM1101">
        <v>64.010000000000005</v>
      </c>
      <c r="AU1101" t="s">
        <v>1322</v>
      </c>
      <c r="AV1101">
        <v>64.010000000000005</v>
      </c>
    </row>
    <row r="1102" spans="2:49">
      <c r="B1102" t="s">
        <v>382</v>
      </c>
      <c r="K1102" t="s">
        <v>382</v>
      </c>
      <c r="T1102" t="s">
        <v>382</v>
      </c>
      <c r="AC1102" t="s">
        <v>382</v>
      </c>
      <c r="AL1102" t="s">
        <v>222</v>
      </c>
      <c r="AU1102" t="s">
        <v>222</v>
      </c>
    </row>
    <row r="1103" spans="2:49">
      <c r="B1103" t="s">
        <v>1298</v>
      </c>
      <c r="C1103">
        <v>551.37099999999998</v>
      </c>
      <c r="K1103" t="s">
        <v>1313</v>
      </c>
      <c r="T1103" t="s">
        <v>1298</v>
      </c>
      <c r="U1103">
        <v>65.716999999999999</v>
      </c>
      <c r="AC1103" t="s">
        <v>1298</v>
      </c>
      <c r="AD1103">
        <v>98.326999999999998</v>
      </c>
      <c r="AL1103" t="s">
        <v>1298</v>
      </c>
      <c r="AM1103">
        <v>8.8239999999999998</v>
      </c>
      <c r="AU1103" t="s">
        <v>1298</v>
      </c>
      <c r="AV1103">
        <v>9.4529999999999994</v>
      </c>
    </row>
    <row r="1104" spans="2:49">
      <c r="B1104" t="s">
        <v>1299</v>
      </c>
      <c r="C1104">
        <v>520.28</v>
      </c>
      <c r="K1104" t="s">
        <v>1301</v>
      </c>
      <c r="L1104">
        <v>0</v>
      </c>
      <c r="T1104" t="s">
        <v>1299</v>
      </c>
      <c r="U1104">
        <v>64.2</v>
      </c>
      <c r="AC1104" t="s">
        <v>1299</v>
      </c>
      <c r="AD1104">
        <v>66.3</v>
      </c>
      <c r="AL1104" t="s">
        <v>1299</v>
      </c>
      <c r="AM1104">
        <v>8.7200000000000006</v>
      </c>
      <c r="AU1104" t="s">
        <v>1299</v>
      </c>
      <c r="AV1104">
        <v>9.4499999999999993</v>
      </c>
    </row>
    <row r="1105" spans="2:54">
      <c r="B1105" t="s">
        <v>383</v>
      </c>
      <c r="K1105" t="s">
        <v>383</v>
      </c>
      <c r="T1105" t="s">
        <v>383</v>
      </c>
      <c r="AC1105" t="s">
        <v>383</v>
      </c>
      <c r="AL1105" t="s">
        <v>1321</v>
      </c>
      <c r="AM1105">
        <v>64.078999999999994</v>
      </c>
      <c r="AU1105" t="s">
        <v>1321</v>
      </c>
      <c r="AV1105">
        <v>64.027000000000001</v>
      </c>
    </row>
    <row r="1106" spans="2:54">
      <c r="B1106" t="s">
        <v>1298</v>
      </c>
      <c r="C1106">
        <v>122.21599999999999</v>
      </c>
      <c r="K1106" t="s">
        <v>1313</v>
      </c>
      <c r="T1106" t="s">
        <v>1298</v>
      </c>
      <c r="U1106">
        <v>108.93899999999999</v>
      </c>
      <c r="AC1106" t="s">
        <v>1298</v>
      </c>
      <c r="AD1106">
        <v>126.265</v>
      </c>
      <c r="AL1106" t="s">
        <v>1322</v>
      </c>
      <c r="AM1106">
        <v>64.010000000000005</v>
      </c>
      <c r="AU1106" t="s">
        <v>1322</v>
      </c>
      <c r="AV1106">
        <v>64.010000000000005</v>
      </c>
    </row>
    <row r="1107" spans="2:54">
      <c r="B1107" t="s">
        <v>1299</v>
      </c>
      <c r="C1107">
        <v>69.88</v>
      </c>
      <c r="K1107" t="s">
        <v>1301</v>
      </c>
      <c r="L1107">
        <v>0</v>
      </c>
      <c r="T1107" t="s">
        <v>1299</v>
      </c>
      <c r="U1107">
        <v>106.06</v>
      </c>
      <c r="AC1107" t="s">
        <v>1299</v>
      </c>
      <c r="AD1107">
        <v>81.61</v>
      </c>
      <c r="AL1107" t="s">
        <v>223</v>
      </c>
      <c r="AU1107" t="s">
        <v>223</v>
      </c>
    </row>
    <row r="1108" spans="2:54">
      <c r="B1108" t="s">
        <v>384</v>
      </c>
      <c r="K1108" t="s">
        <v>384</v>
      </c>
      <c r="T1108" t="s">
        <v>384</v>
      </c>
      <c r="AC1108" t="s">
        <v>384</v>
      </c>
      <c r="AL1108" t="s">
        <v>1298</v>
      </c>
      <c r="AM1108">
        <v>9.8699999999999992</v>
      </c>
      <c r="AU1108" t="s">
        <v>1298</v>
      </c>
      <c r="AV1108">
        <v>2E-3</v>
      </c>
    </row>
    <row r="1109" spans="2:54">
      <c r="B1109" t="s">
        <v>1298</v>
      </c>
      <c r="C1109">
        <v>573.12400000000002</v>
      </c>
      <c r="K1109" t="s">
        <v>1313</v>
      </c>
      <c r="T1109" t="s">
        <v>1298</v>
      </c>
      <c r="U1109">
        <v>92.620999999999995</v>
      </c>
      <c r="AC1109" t="s">
        <v>1298</v>
      </c>
      <c r="AD1109">
        <v>102.456</v>
      </c>
      <c r="AL1109" t="s">
        <v>1299</v>
      </c>
      <c r="AM1109">
        <v>9.85</v>
      </c>
      <c r="AU1109" t="s">
        <v>1299</v>
      </c>
      <c r="AV1109">
        <v>0</v>
      </c>
    </row>
    <row r="1110" spans="2:54">
      <c r="B1110" t="s">
        <v>1299</v>
      </c>
      <c r="C1110">
        <v>526.62</v>
      </c>
      <c r="K1110" t="s">
        <v>1301</v>
      </c>
      <c r="L1110">
        <v>0</v>
      </c>
      <c r="T1110" t="s">
        <v>1299</v>
      </c>
      <c r="U1110">
        <v>92.31</v>
      </c>
      <c r="AC1110" t="s">
        <v>1299</v>
      </c>
      <c r="AD1110">
        <v>76.989999999999995</v>
      </c>
      <c r="AL1110" t="s">
        <v>1321</v>
      </c>
      <c r="AM1110">
        <v>64.013999999999996</v>
      </c>
      <c r="AU1110" t="s">
        <v>1321</v>
      </c>
      <c r="AV1110">
        <v>3.0000000000000001E-3</v>
      </c>
    </row>
    <row r="1111" spans="2:54">
      <c r="B1111" t="s">
        <v>385</v>
      </c>
      <c r="K1111" t="s">
        <v>385</v>
      </c>
      <c r="T1111" t="s">
        <v>385</v>
      </c>
      <c r="AC1111" t="s">
        <v>385</v>
      </c>
      <c r="AL1111" t="s">
        <v>1322</v>
      </c>
      <c r="AM1111">
        <v>64.010000000000005</v>
      </c>
      <c r="AU1111" t="s">
        <v>1322</v>
      </c>
      <c r="AV1111">
        <v>0</v>
      </c>
    </row>
    <row r="1112" spans="2:54">
      <c r="B1112" t="s">
        <v>1298</v>
      </c>
      <c r="C1112">
        <v>108.875</v>
      </c>
      <c r="K1112" t="s">
        <v>1313</v>
      </c>
      <c r="T1112" t="s">
        <v>1298</v>
      </c>
      <c r="U1112">
        <v>97.05</v>
      </c>
      <c r="AC1112" t="s">
        <v>1298</v>
      </c>
      <c r="AD1112">
        <v>125.929</v>
      </c>
      <c r="AL1112" t="s">
        <v>224</v>
      </c>
      <c r="AU1112" t="s">
        <v>224</v>
      </c>
    </row>
    <row r="1113" spans="2:54">
      <c r="B1113" t="s">
        <v>1299</v>
      </c>
      <c r="C1113">
        <v>73.47</v>
      </c>
      <c r="K1113" t="s">
        <v>1301</v>
      </c>
      <c r="L1113">
        <v>0</v>
      </c>
      <c r="T1113" t="s">
        <v>1299</v>
      </c>
      <c r="U1113">
        <v>94.89</v>
      </c>
      <c r="AC1113" t="s">
        <v>1299</v>
      </c>
      <c r="AD1113">
        <v>77.06</v>
      </c>
      <c r="AL1113" t="s">
        <v>1298</v>
      </c>
      <c r="AM1113">
        <v>8.8789999999999996</v>
      </c>
      <c r="AU1113" t="s">
        <v>1298</v>
      </c>
      <c r="AV1113">
        <v>1E-3</v>
      </c>
    </row>
    <row r="1114" spans="2:54">
      <c r="B1114" t="s">
        <v>386</v>
      </c>
      <c r="K1114" t="s">
        <v>386</v>
      </c>
      <c r="T1114" t="s">
        <v>386</v>
      </c>
      <c r="AC1114" t="s">
        <v>386</v>
      </c>
      <c r="AL1114" t="s">
        <v>1299</v>
      </c>
      <c r="AM1114">
        <v>8.84</v>
      </c>
      <c r="AU1114" t="s">
        <v>1299</v>
      </c>
      <c r="AV1114">
        <v>0</v>
      </c>
    </row>
    <row r="1115" spans="2:54">
      <c r="B1115" t="s">
        <v>1298</v>
      </c>
      <c r="C1115">
        <v>523.71600000000001</v>
      </c>
      <c r="K1115" t="s">
        <v>1313</v>
      </c>
      <c r="T1115" t="s">
        <v>1298</v>
      </c>
      <c r="U1115">
        <v>117.91500000000001</v>
      </c>
      <c r="AC1115" t="s">
        <v>1298</v>
      </c>
      <c r="AD1115">
        <v>146.136</v>
      </c>
      <c r="AL1115" t="s">
        <v>1321</v>
      </c>
      <c r="AM1115">
        <v>64.007000000000005</v>
      </c>
      <c r="AU1115" t="s">
        <v>1321</v>
      </c>
      <c r="AV1115">
        <v>2E-3</v>
      </c>
    </row>
    <row r="1116" spans="2:54">
      <c r="B1116" t="s">
        <v>1299</v>
      </c>
      <c r="C1116">
        <v>520.21</v>
      </c>
      <c r="K1116" t="s">
        <v>1301</v>
      </c>
      <c r="L1116">
        <v>0</v>
      </c>
      <c r="T1116" t="s">
        <v>1299</v>
      </c>
      <c r="U1116">
        <v>115.91</v>
      </c>
      <c r="AC1116" t="s">
        <v>1299</v>
      </c>
      <c r="AD1116">
        <v>119.01</v>
      </c>
      <c r="AL1116" t="s">
        <v>1322</v>
      </c>
      <c r="AM1116">
        <v>64.010000000000005</v>
      </c>
      <c r="AU1116" t="s">
        <v>1322</v>
      </c>
      <c r="AV1116">
        <v>0</v>
      </c>
    </row>
    <row r="1117" spans="2:54">
      <c r="B1117" t="s">
        <v>387</v>
      </c>
      <c r="K1117" t="s">
        <v>387</v>
      </c>
      <c r="T1117" t="s">
        <v>387</v>
      </c>
      <c r="AC1117" t="s">
        <v>387</v>
      </c>
      <c r="AL1117" t="s">
        <v>225</v>
      </c>
      <c r="AU1117" t="s">
        <v>225</v>
      </c>
    </row>
    <row r="1118" spans="2:54">
      <c r="B1118" t="s">
        <v>1298</v>
      </c>
      <c r="C1118">
        <v>78.034000000000006</v>
      </c>
      <c r="E1118">
        <f>MIN(C1119,C1122,C1125,C1128,C1131,C1134,C1137,C1140,C1143,C1146)</f>
        <v>69.849999999999994</v>
      </c>
      <c r="F1118">
        <f>QUARTILE(D1119:D1128,1)</f>
        <v>74.25</v>
      </c>
      <c r="G1118">
        <f>MEDIAN(C1119,C1122,C1125,C1128,C1131,C1134,C1137,C1140,C1143,C1146)</f>
        <v>519.57000000000005</v>
      </c>
      <c r="H1118">
        <f>QUARTILE(D1119:D1128,3)</f>
        <v>520.21499999999992</v>
      </c>
      <c r="I1118">
        <f>MAX(C1119,C1122,C1125,C1128,C1131,C1134,C1137,C1140,C1143,C1146)</f>
        <v>601.75</v>
      </c>
      <c r="K1118" t="s">
        <v>1313</v>
      </c>
      <c r="N1118">
        <f>MIN(L1119,L1122,L1125,L1128,L1131,L1134,L1137,L1140,L1143,L1146)</f>
        <v>0</v>
      </c>
      <c r="O1118">
        <f>QUARTILE(M1119:M1128,1)</f>
        <v>0</v>
      </c>
      <c r="P1118">
        <f>MEDIAN(L1119,L1122,L1125,L1128,L1131,L1134,L1137,L1140,L1143,L1146)</f>
        <v>0</v>
      </c>
      <c r="Q1118">
        <f>QUARTILE(M1119:M1128,3)</f>
        <v>0</v>
      </c>
      <c r="R1118">
        <f>MAX(L1119,L1122,L1125,L1128,L1131,L1134,L1137,L1140,L1143,L1146)</f>
        <v>0</v>
      </c>
      <c r="S1118" t="e">
        <f>SUM(M1119:M1128)/COUNTIF(M1119:M1128,"&gt;0")</f>
        <v>#DIV/0!</v>
      </c>
      <c r="T1118" t="s">
        <v>1298</v>
      </c>
      <c r="U1118">
        <v>80.347999999999999</v>
      </c>
      <c r="W1118">
        <f>MIN(U1119,U1122,U1125,U1128,U1131,U1134,U1137,U1140,U1143,U1146)</f>
        <v>66.599999999999994</v>
      </c>
      <c r="X1118">
        <f>QUARTILE(V1119:V1128,1)</f>
        <v>93.699999999999989</v>
      </c>
      <c r="Y1118">
        <f>MEDIAN(U1119,U1122,U1125,U1128,U1131,U1134,U1137,U1140,U1143,U1146)</f>
        <v>101.52500000000001</v>
      </c>
      <c r="Z1118">
        <f>QUARTILE(V1119:V1128,3)</f>
        <v>113.765</v>
      </c>
      <c r="AA1118">
        <f>MAX(U1119,U1122,U1125,U1128,U1131,U1134,U1137,U1140,U1143,U1146)</f>
        <v>119.88</v>
      </c>
      <c r="AC1118" t="s">
        <v>1298</v>
      </c>
      <c r="AD1118">
        <v>97.700999999999993</v>
      </c>
      <c r="AF1118">
        <f>MIN(AD1119,AD1122,AD1125,AD1128,AD1131,AD1134,AD1137,AD1140,AD1143,AD1146)</f>
        <v>64.239999999999995</v>
      </c>
      <c r="AG1118">
        <f>QUARTILE(AE1119:AE1128,1)</f>
        <v>76.277500000000003</v>
      </c>
      <c r="AH1118">
        <f>MEDIAN(AD1119,AD1122,AD1125,AD1128,AD1131,AD1134,AD1137,AD1140,AD1143,AD1146)</f>
        <v>82.19</v>
      </c>
      <c r="AI1118">
        <f>QUARTILE(AE1119:AE1128,3)</f>
        <v>87.41749999999999</v>
      </c>
      <c r="AJ1118">
        <f>MAX(AD1119,AD1122,AD1125,AD1128,AD1131,AD1134,AD1137,AD1140,AD1143,AD1146)</f>
        <v>107.66</v>
      </c>
      <c r="AL1118" t="s">
        <v>1298</v>
      </c>
      <c r="AM1118">
        <v>0.114</v>
      </c>
      <c r="AO1118">
        <f>MIN(AM1119,AM1122,AM1125,AM1128,AM1131,AM1134,AM1137,AM1140,AM1143,AM1146)</f>
        <v>0.01</v>
      </c>
      <c r="AP1118">
        <f>QUARTILE(AN1119:AN1128,1)</f>
        <v>0.01</v>
      </c>
      <c r="AQ1118">
        <f>MEDIAN(AM1119,AM1122,AM1125,AM1128,AM1131,AM1134,AM1137,AM1140,AM1143,AM1146)</f>
        <v>7.2029999999999994</v>
      </c>
      <c r="AR1118">
        <f>QUARTILE(AN1119:AN1128,3)</f>
        <v>50.131750000000004</v>
      </c>
      <c r="AS1118">
        <f>MAX(AM1119,AM1122,AM1125,AM1128,AM1131,AM1134,AM1137,AM1140,AM1143,AM1146)</f>
        <v>72.061000000000007</v>
      </c>
      <c r="AU1118" t="s">
        <v>1298</v>
      </c>
      <c r="AV1118">
        <v>8.1210000000000004</v>
      </c>
      <c r="AX1118">
        <f>MIN(AV1119,AV1122,AV1125,AV1128,AV1131,AV1134,AV1137,AV1140,AV1143,AV1146)</f>
        <v>0</v>
      </c>
      <c r="AY1118">
        <f>QUARTILE(AW1119:AW1128,1)</f>
        <v>0</v>
      </c>
      <c r="AZ1118">
        <f>MEDIAN(AV1119,AV1122,AV1125,AV1128,AV1131,AV1134,AV1137,AV1140,AV1143,AV1146)</f>
        <v>8.1550000000000011</v>
      </c>
      <c r="BA1118">
        <f>QUARTILE(AW1119:AW1128,3)</f>
        <v>10.138</v>
      </c>
      <c r="BB1118">
        <f>MAX(AV1119,AV1122,AV1125,AV1128,AV1131,AV1134,AV1137,AV1140,AV1143,AV1146)</f>
        <v>64.037999999999997</v>
      </c>
    </row>
    <row r="1119" spans="2:54">
      <c r="B1119" t="s">
        <v>1299</v>
      </c>
      <c r="C1119">
        <v>77.13</v>
      </c>
      <c r="D1119">
        <f>C1119</f>
        <v>77.13</v>
      </c>
      <c r="K1119" t="s">
        <v>1301</v>
      </c>
      <c r="L1119">
        <v>0</v>
      </c>
      <c r="M1119">
        <f>L1119</f>
        <v>0</v>
      </c>
      <c r="T1119" t="s">
        <v>1299</v>
      </c>
      <c r="U1119">
        <v>66.599999999999994</v>
      </c>
      <c r="V1119">
        <f>U1119</f>
        <v>66.599999999999994</v>
      </c>
      <c r="AC1119" t="s">
        <v>1299</v>
      </c>
      <c r="AD1119">
        <v>65.84</v>
      </c>
      <c r="AE1119">
        <f>AD1119</f>
        <v>65.84</v>
      </c>
      <c r="AL1119" t="s">
        <v>1299</v>
      </c>
      <c r="AM1119">
        <v>0.01</v>
      </c>
      <c r="AN1119">
        <f>AM1119</f>
        <v>0.01</v>
      </c>
      <c r="AU1119" t="s">
        <v>1299</v>
      </c>
      <c r="AV1119">
        <v>8.08</v>
      </c>
      <c r="AW1119">
        <f>AV1119</f>
        <v>8.08</v>
      </c>
    </row>
    <row r="1120" spans="2:54">
      <c r="B1120" t="s">
        <v>388</v>
      </c>
      <c r="D1120">
        <f>C1122</f>
        <v>73.290000000000006</v>
      </c>
      <c r="K1120" t="s">
        <v>388</v>
      </c>
      <c r="M1120">
        <f>L1122</f>
        <v>0</v>
      </c>
      <c r="T1120" t="s">
        <v>388</v>
      </c>
      <c r="V1120">
        <f>U1122</f>
        <v>117.4</v>
      </c>
      <c r="AC1120" t="s">
        <v>388</v>
      </c>
      <c r="AE1120">
        <f>AD1122</f>
        <v>107.66</v>
      </c>
      <c r="AL1120" t="s">
        <v>1321</v>
      </c>
      <c r="AM1120">
        <v>0.161</v>
      </c>
      <c r="AN1120">
        <f>AM1122</f>
        <v>0</v>
      </c>
      <c r="AU1120" t="s">
        <v>1321</v>
      </c>
      <c r="AV1120">
        <v>64.141000000000005</v>
      </c>
      <c r="AW1120">
        <f>AV1122</f>
        <v>0</v>
      </c>
    </row>
    <row r="1121" spans="2:49">
      <c r="B1121" t="s">
        <v>1298</v>
      </c>
      <c r="C1121">
        <v>74.558000000000007</v>
      </c>
      <c r="D1121">
        <f>C1125</f>
        <v>520.27</v>
      </c>
      <c r="K1121" t="s">
        <v>1313</v>
      </c>
      <c r="M1121">
        <f>L1125</f>
        <v>0</v>
      </c>
      <c r="T1121" t="s">
        <v>1298</v>
      </c>
      <c r="U1121">
        <v>156.857</v>
      </c>
      <c r="V1121">
        <f>U1125</f>
        <v>116.34</v>
      </c>
      <c r="AC1121" t="s">
        <v>1298</v>
      </c>
      <c r="AD1121">
        <v>149.89099999999999</v>
      </c>
      <c r="AE1121">
        <f>AD1125</f>
        <v>84.02</v>
      </c>
      <c r="AL1121" t="s">
        <v>1322</v>
      </c>
      <c r="AM1121">
        <v>0.16</v>
      </c>
      <c r="AN1121">
        <f>AM1125</f>
        <v>0.51</v>
      </c>
      <c r="AU1121" t="s">
        <v>1322</v>
      </c>
      <c r="AV1121">
        <v>64.010000000000005</v>
      </c>
      <c r="AW1121">
        <f>AV1125</f>
        <v>64.037999999999997</v>
      </c>
    </row>
    <row r="1122" spans="2:49">
      <c r="B1122" t="s">
        <v>1299</v>
      </c>
      <c r="C1122">
        <v>73.290000000000006</v>
      </c>
      <c r="D1122">
        <f>C1128</f>
        <v>72.59</v>
      </c>
      <c r="K1122" t="s">
        <v>1301</v>
      </c>
      <c r="L1122">
        <v>0</v>
      </c>
      <c r="M1122">
        <f>L1128</f>
        <v>0</v>
      </c>
      <c r="T1122" t="s">
        <v>1299</v>
      </c>
      <c r="U1122">
        <v>117.4</v>
      </c>
      <c r="V1122">
        <f>U1128</f>
        <v>106.04</v>
      </c>
      <c r="AC1122" t="s">
        <v>1299</v>
      </c>
      <c r="AD1122">
        <v>107.66</v>
      </c>
      <c r="AE1122">
        <f>AD1128</f>
        <v>81.459999999999994</v>
      </c>
      <c r="AL1122" t="s">
        <v>226</v>
      </c>
      <c r="AN1122">
        <f>AM1128</f>
        <v>8.4969999999999999</v>
      </c>
      <c r="AU1122" t="s">
        <v>226</v>
      </c>
      <c r="AW1122">
        <f>AV1128</f>
        <v>1.4E-2</v>
      </c>
    </row>
    <row r="1123" spans="2:49">
      <c r="B1123" t="s">
        <v>389</v>
      </c>
      <c r="D1123">
        <f>C1131</f>
        <v>601.75</v>
      </c>
      <c r="K1123" t="s">
        <v>389</v>
      </c>
      <c r="M1123">
        <f>L1131</f>
        <v>0</v>
      </c>
      <c r="T1123" t="s">
        <v>389</v>
      </c>
      <c r="V1123">
        <f>U1131</f>
        <v>98.99</v>
      </c>
      <c r="AC1123" t="s">
        <v>389</v>
      </c>
      <c r="AE1123">
        <f>AD1131</f>
        <v>82.92</v>
      </c>
      <c r="AL1123" t="s">
        <v>1298</v>
      </c>
      <c r="AM1123">
        <v>2.1000000000000001E-2</v>
      </c>
      <c r="AN1123">
        <f>AM1131</f>
        <v>64.010000000000005</v>
      </c>
      <c r="AU1123" t="s">
        <v>1298</v>
      </c>
      <c r="AV1123">
        <v>10.53</v>
      </c>
      <c r="AW1123">
        <f>AV1131</f>
        <v>0</v>
      </c>
    </row>
    <row r="1124" spans="2:49">
      <c r="B1124" t="s">
        <v>1298</v>
      </c>
      <c r="C1124">
        <v>541.83299999999997</v>
      </c>
      <c r="D1124">
        <f>C1134</f>
        <v>520.04999999999995</v>
      </c>
      <c r="K1124" t="s">
        <v>1313</v>
      </c>
      <c r="M1124">
        <f>L1134</f>
        <v>0</v>
      </c>
      <c r="T1124" t="s">
        <v>1298</v>
      </c>
      <c r="U1124">
        <v>119.66500000000001</v>
      </c>
      <c r="V1124">
        <f>U1134</f>
        <v>68.45</v>
      </c>
      <c r="AC1124" t="s">
        <v>1298</v>
      </c>
      <c r="AD1124">
        <v>118.172</v>
      </c>
      <c r="AE1124">
        <f>AD1134</f>
        <v>64.239999999999995</v>
      </c>
      <c r="AL1124" t="s">
        <v>1299</v>
      </c>
      <c r="AM1124">
        <v>0.01</v>
      </c>
      <c r="AN1124">
        <f>AM1134</f>
        <v>0.01</v>
      </c>
      <c r="AU1124" t="s">
        <v>1299</v>
      </c>
      <c r="AV1124">
        <v>10.53</v>
      </c>
      <c r="AW1124">
        <f>AV1134</f>
        <v>8.23</v>
      </c>
    </row>
    <row r="1125" spans="2:49">
      <c r="B1125" t="s">
        <v>1299</v>
      </c>
      <c r="C1125">
        <v>520.27</v>
      </c>
      <c r="D1125">
        <f>C1137</f>
        <v>519.20000000000005</v>
      </c>
      <c r="K1125" t="s">
        <v>1301</v>
      </c>
      <c r="L1125">
        <v>0</v>
      </c>
      <c r="M1125">
        <f>L1137</f>
        <v>0</v>
      </c>
      <c r="T1125" t="s">
        <v>1299</v>
      </c>
      <c r="U1125">
        <v>116.34</v>
      </c>
      <c r="V1125">
        <f>U1137</f>
        <v>92.74</v>
      </c>
      <c r="AC1125" t="s">
        <v>1299</v>
      </c>
      <c r="AD1125">
        <v>84.02</v>
      </c>
      <c r="AE1125">
        <f>AD1137</f>
        <v>75.569999999999993</v>
      </c>
      <c r="AL1125" t="s">
        <v>1321</v>
      </c>
      <c r="AM1125">
        <v>0.51</v>
      </c>
      <c r="AN1125">
        <f>AM1137</f>
        <v>0</v>
      </c>
      <c r="AU1125" t="s">
        <v>1321</v>
      </c>
      <c r="AV1125">
        <v>64.037999999999997</v>
      </c>
      <c r="AW1125">
        <f>AV1137</f>
        <v>0</v>
      </c>
    </row>
    <row r="1126" spans="2:49">
      <c r="B1126" t="s">
        <v>390</v>
      </c>
      <c r="D1126">
        <f>C1140</f>
        <v>523.34</v>
      </c>
      <c r="K1126" t="s">
        <v>390</v>
      </c>
      <c r="M1126">
        <f>L1140</f>
        <v>0</v>
      </c>
      <c r="T1126" t="s">
        <v>390</v>
      </c>
      <c r="V1126">
        <f>U1140</f>
        <v>96.58</v>
      </c>
      <c r="AC1126" t="s">
        <v>390</v>
      </c>
      <c r="AE1126">
        <f>AD1140</f>
        <v>78.400000000000006</v>
      </c>
      <c r="AL1126" t="s">
        <v>1322</v>
      </c>
      <c r="AM1126">
        <v>0.51</v>
      </c>
      <c r="AN1126">
        <f>AM1140</f>
        <v>72.061000000000007</v>
      </c>
      <c r="AU1126" t="s">
        <v>1322</v>
      </c>
      <c r="AV1126">
        <v>64.010000000000005</v>
      </c>
      <c r="AW1126">
        <f>AV1140</f>
        <v>0</v>
      </c>
    </row>
    <row r="1127" spans="2:49">
      <c r="B1127" t="s">
        <v>1298</v>
      </c>
      <c r="C1127">
        <v>96.344999999999999</v>
      </c>
      <c r="D1127">
        <f>C1143</f>
        <v>69.849999999999994</v>
      </c>
      <c r="K1127" t="s">
        <v>1313</v>
      </c>
      <c r="M1127">
        <f>L1143</f>
        <v>0</v>
      </c>
      <c r="T1127" t="s">
        <v>1298</v>
      </c>
      <c r="U1127">
        <v>108.59699999999999</v>
      </c>
      <c r="V1127">
        <f>U1143</f>
        <v>119.88</v>
      </c>
      <c r="AC1127" t="s">
        <v>1298</v>
      </c>
      <c r="AD1127">
        <v>114.42400000000001</v>
      </c>
      <c r="AE1127">
        <f>AD1143</f>
        <v>90.95</v>
      </c>
      <c r="AL1127" t="s">
        <v>227</v>
      </c>
      <c r="AN1127">
        <f>AM1143</f>
        <v>5.9089999999999998</v>
      </c>
      <c r="AU1127" t="s">
        <v>227</v>
      </c>
      <c r="AW1127">
        <f>AV1143</f>
        <v>10.773999999999999</v>
      </c>
    </row>
    <row r="1128" spans="2:49">
      <c r="B1128" t="s">
        <v>1299</v>
      </c>
      <c r="C1128">
        <v>72.59</v>
      </c>
      <c r="D1128">
        <f>C1146</f>
        <v>519.94000000000005</v>
      </c>
      <c r="K1128" t="s">
        <v>1301</v>
      </c>
      <c r="L1128">
        <v>0</v>
      </c>
      <c r="M1128">
        <f>L1146</f>
        <v>0</v>
      </c>
      <c r="T1128" t="s">
        <v>1299</v>
      </c>
      <c r="U1128">
        <v>106.04</v>
      </c>
      <c r="V1128">
        <f>U1146</f>
        <v>104.06</v>
      </c>
      <c r="AC1128" t="s">
        <v>1299</v>
      </c>
      <c r="AD1128">
        <v>81.459999999999994</v>
      </c>
      <c r="AE1128">
        <f>AD1146</f>
        <v>88.55</v>
      </c>
      <c r="AL1128" t="s">
        <v>1298</v>
      </c>
      <c r="AM1128">
        <v>8.4969999999999999</v>
      </c>
      <c r="AN1128">
        <f>AM1146</f>
        <v>64.010000000000005</v>
      </c>
      <c r="AU1128" t="s">
        <v>1298</v>
      </c>
      <c r="AV1128">
        <v>1.4E-2</v>
      </c>
      <c r="AW1128">
        <f>AV1146</f>
        <v>64.010000000000005</v>
      </c>
    </row>
    <row r="1129" spans="2:49">
      <c r="B1129" t="s">
        <v>391</v>
      </c>
      <c r="K1129" t="s">
        <v>391</v>
      </c>
      <c r="T1129" t="s">
        <v>391</v>
      </c>
      <c r="AC1129" t="s">
        <v>391</v>
      </c>
      <c r="AL1129" t="s">
        <v>1299</v>
      </c>
      <c r="AM1129">
        <v>8.4499999999999993</v>
      </c>
      <c r="AU1129" t="s">
        <v>1299</v>
      </c>
      <c r="AV1129">
        <v>0</v>
      </c>
    </row>
    <row r="1130" spans="2:49">
      <c r="B1130" t="s">
        <v>1298</v>
      </c>
      <c r="C1130">
        <v>674.54700000000003</v>
      </c>
      <c r="K1130" t="s">
        <v>1313</v>
      </c>
      <c r="T1130" t="s">
        <v>1298</v>
      </c>
      <c r="U1130">
        <v>119.303</v>
      </c>
      <c r="AC1130" t="s">
        <v>1298</v>
      </c>
      <c r="AD1130">
        <v>106.71599999999999</v>
      </c>
      <c r="AL1130" t="s">
        <v>1321</v>
      </c>
      <c r="AM1130">
        <v>64.010999999999996</v>
      </c>
      <c r="AU1130" t="s">
        <v>1321</v>
      </c>
      <c r="AV1130">
        <v>6.0000000000000001E-3</v>
      </c>
    </row>
    <row r="1131" spans="2:49">
      <c r="B1131" t="s">
        <v>1299</v>
      </c>
      <c r="C1131">
        <v>601.75</v>
      </c>
      <c r="K1131" t="s">
        <v>1301</v>
      </c>
      <c r="L1131">
        <v>0</v>
      </c>
      <c r="T1131" t="s">
        <v>1299</v>
      </c>
      <c r="U1131">
        <v>98.99</v>
      </c>
      <c r="AC1131" t="s">
        <v>1299</v>
      </c>
      <c r="AD1131">
        <v>82.92</v>
      </c>
      <c r="AL1131" t="s">
        <v>1322</v>
      </c>
      <c r="AM1131">
        <v>64.010000000000005</v>
      </c>
      <c r="AU1131" t="s">
        <v>1322</v>
      </c>
      <c r="AV1131">
        <v>0</v>
      </c>
    </row>
    <row r="1132" spans="2:49">
      <c r="B1132" t="s">
        <v>392</v>
      </c>
      <c r="K1132" t="s">
        <v>392</v>
      </c>
      <c r="T1132" t="s">
        <v>392</v>
      </c>
      <c r="AC1132" t="s">
        <v>392</v>
      </c>
      <c r="AL1132" t="s">
        <v>228</v>
      </c>
      <c r="AU1132" t="s">
        <v>228</v>
      </c>
    </row>
    <row r="1133" spans="2:49">
      <c r="B1133" t="s">
        <v>1298</v>
      </c>
      <c r="C1133">
        <v>583.46500000000003</v>
      </c>
      <c r="K1133" t="s">
        <v>1313</v>
      </c>
      <c r="T1133" t="s">
        <v>1298</v>
      </c>
      <c r="U1133">
        <v>81.659000000000006</v>
      </c>
      <c r="AC1133" t="s">
        <v>1298</v>
      </c>
      <c r="AD1133">
        <v>91.340999999999994</v>
      </c>
      <c r="AL1133" t="s">
        <v>1298</v>
      </c>
      <c r="AM1133">
        <v>4.5999999999999999E-2</v>
      </c>
      <c r="AU1133" t="s">
        <v>1298</v>
      </c>
      <c r="AV1133">
        <v>8.2449999999999992</v>
      </c>
    </row>
    <row r="1134" spans="2:49">
      <c r="B1134" t="s">
        <v>1299</v>
      </c>
      <c r="C1134">
        <v>520.04999999999995</v>
      </c>
      <c r="K1134" t="s">
        <v>1301</v>
      </c>
      <c r="L1134">
        <v>0</v>
      </c>
      <c r="T1134" t="s">
        <v>1299</v>
      </c>
      <c r="U1134">
        <v>68.45</v>
      </c>
      <c r="AC1134" t="s">
        <v>1299</v>
      </c>
      <c r="AD1134">
        <v>64.239999999999995</v>
      </c>
      <c r="AL1134" t="s">
        <v>1299</v>
      </c>
      <c r="AM1134">
        <v>0.01</v>
      </c>
      <c r="AU1134" t="s">
        <v>1299</v>
      </c>
      <c r="AV1134">
        <v>8.23</v>
      </c>
    </row>
    <row r="1135" spans="2:49">
      <c r="B1135" t="s">
        <v>393</v>
      </c>
      <c r="K1135" t="s">
        <v>393</v>
      </c>
      <c r="T1135" t="s">
        <v>393</v>
      </c>
      <c r="AC1135" t="s">
        <v>393</v>
      </c>
      <c r="AL1135" t="s">
        <v>1321</v>
      </c>
      <c r="AM1135">
        <v>2.3E-2</v>
      </c>
      <c r="AU1135" t="s">
        <v>1321</v>
      </c>
      <c r="AV1135">
        <v>64.194000000000003</v>
      </c>
    </row>
    <row r="1136" spans="2:49">
      <c r="B1136" t="s">
        <v>1298</v>
      </c>
      <c r="C1136">
        <v>524.94299999999998</v>
      </c>
      <c r="K1136" t="s">
        <v>1313</v>
      </c>
      <c r="T1136" t="s">
        <v>1298</v>
      </c>
      <c r="U1136">
        <v>95.926000000000002</v>
      </c>
      <c r="AC1136" t="s">
        <v>1298</v>
      </c>
      <c r="AD1136">
        <v>109.444</v>
      </c>
      <c r="AL1136" t="s">
        <v>1322</v>
      </c>
      <c r="AM1136">
        <v>0.02</v>
      </c>
      <c r="AU1136" t="s">
        <v>1322</v>
      </c>
      <c r="AV1136">
        <v>64.010000000000005</v>
      </c>
    </row>
    <row r="1137" spans="2:54">
      <c r="B1137" t="s">
        <v>1299</v>
      </c>
      <c r="C1137">
        <v>519.20000000000005</v>
      </c>
      <c r="K1137" t="s">
        <v>1301</v>
      </c>
      <c r="L1137">
        <v>0</v>
      </c>
      <c r="T1137" t="s">
        <v>1299</v>
      </c>
      <c r="U1137">
        <v>92.74</v>
      </c>
      <c r="AC1137" t="s">
        <v>1299</v>
      </c>
      <c r="AD1137">
        <v>75.569999999999993</v>
      </c>
      <c r="AL1137" t="s">
        <v>229</v>
      </c>
      <c r="AU1137" t="s">
        <v>229</v>
      </c>
    </row>
    <row r="1138" spans="2:54">
      <c r="B1138" t="s">
        <v>394</v>
      </c>
      <c r="K1138" t="s">
        <v>394</v>
      </c>
      <c r="T1138" t="s">
        <v>394</v>
      </c>
      <c r="AC1138" t="s">
        <v>394</v>
      </c>
      <c r="AL1138" t="s">
        <v>1298</v>
      </c>
      <c r="AM1138">
        <v>10.946999999999999</v>
      </c>
      <c r="AU1138" t="s">
        <v>1298</v>
      </c>
      <c r="AV1138">
        <v>2E-3</v>
      </c>
    </row>
    <row r="1139" spans="2:54">
      <c r="B1139" t="s">
        <v>1298</v>
      </c>
      <c r="C1139">
        <v>569.98699999999997</v>
      </c>
      <c r="K1139" t="s">
        <v>1313</v>
      </c>
      <c r="T1139" t="s">
        <v>1298</v>
      </c>
      <c r="U1139">
        <v>97.415999999999997</v>
      </c>
      <c r="AC1139" t="s">
        <v>1298</v>
      </c>
      <c r="AD1139">
        <v>84.498000000000005</v>
      </c>
      <c r="AL1139" t="s">
        <v>1299</v>
      </c>
      <c r="AM1139">
        <v>10.86</v>
      </c>
      <c r="AU1139" t="s">
        <v>1299</v>
      </c>
      <c r="AV1139">
        <v>0</v>
      </c>
    </row>
    <row r="1140" spans="2:54">
      <c r="B1140" t="s">
        <v>1299</v>
      </c>
      <c r="C1140">
        <v>523.34</v>
      </c>
      <c r="K1140" t="s">
        <v>1301</v>
      </c>
      <c r="L1140">
        <v>0</v>
      </c>
      <c r="T1140" t="s">
        <v>1299</v>
      </c>
      <c r="U1140">
        <v>96.58</v>
      </c>
      <c r="AC1140" t="s">
        <v>1299</v>
      </c>
      <c r="AD1140">
        <v>78.400000000000006</v>
      </c>
      <c r="AL1140" t="s">
        <v>1321</v>
      </c>
      <c r="AM1140">
        <v>72.061000000000007</v>
      </c>
      <c r="AU1140" t="s">
        <v>1321</v>
      </c>
      <c r="AV1140">
        <v>0</v>
      </c>
    </row>
    <row r="1141" spans="2:54">
      <c r="B1141" t="s">
        <v>395</v>
      </c>
      <c r="K1141" t="s">
        <v>395</v>
      </c>
      <c r="T1141" t="s">
        <v>395</v>
      </c>
      <c r="AC1141" t="s">
        <v>395</v>
      </c>
      <c r="AL1141" t="s">
        <v>1322</v>
      </c>
      <c r="AM1141">
        <v>64.010000000000005</v>
      </c>
      <c r="AU1141" t="s">
        <v>1322</v>
      </c>
      <c r="AV1141">
        <v>0</v>
      </c>
    </row>
    <row r="1142" spans="2:54">
      <c r="B1142" t="s">
        <v>1298</v>
      </c>
      <c r="C1142">
        <v>106.761</v>
      </c>
      <c r="K1142" t="s">
        <v>1313</v>
      </c>
      <c r="T1142" t="s">
        <v>1298</v>
      </c>
      <c r="U1142">
        <v>151.27500000000001</v>
      </c>
      <c r="AC1142" t="s">
        <v>1298</v>
      </c>
      <c r="AD1142">
        <v>123.73699999999999</v>
      </c>
      <c r="AL1142" t="s">
        <v>230</v>
      </c>
      <c r="AU1142" t="s">
        <v>230</v>
      </c>
    </row>
    <row r="1143" spans="2:54">
      <c r="B1143" t="s">
        <v>1299</v>
      </c>
      <c r="C1143">
        <v>69.849999999999994</v>
      </c>
      <c r="K1143" t="s">
        <v>1301</v>
      </c>
      <c r="L1143">
        <v>0</v>
      </c>
      <c r="T1143" t="s">
        <v>1299</v>
      </c>
      <c r="U1143">
        <v>119.88</v>
      </c>
      <c r="AC1143" t="s">
        <v>1299</v>
      </c>
      <c r="AD1143">
        <v>90.95</v>
      </c>
      <c r="AL1143" t="s">
        <v>1298</v>
      </c>
      <c r="AM1143">
        <v>5.9089999999999998</v>
      </c>
      <c r="AU1143" t="s">
        <v>1298</v>
      </c>
      <c r="AV1143">
        <v>10.773999999999999</v>
      </c>
    </row>
    <row r="1144" spans="2:54">
      <c r="B1144" t="s">
        <v>396</v>
      </c>
      <c r="K1144" t="s">
        <v>396</v>
      </c>
      <c r="T1144" t="s">
        <v>396</v>
      </c>
      <c r="AC1144" t="s">
        <v>396</v>
      </c>
      <c r="AL1144" t="s">
        <v>1299</v>
      </c>
      <c r="AM1144">
        <v>5.84</v>
      </c>
      <c r="AU1144" t="s">
        <v>1299</v>
      </c>
      <c r="AV1144">
        <v>10.76</v>
      </c>
    </row>
    <row r="1145" spans="2:54">
      <c r="B1145" t="s">
        <v>1298</v>
      </c>
      <c r="C1145">
        <v>578.47799999999995</v>
      </c>
      <c r="K1145" t="s">
        <v>1313</v>
      </c>
      <c r="T1145" t="s">
        <v>1298</v>
      </c>
      <c r="U1145">
        <v>111.279</v>
      </c>
      <c r="AC1145" t="s">
        <v>1298</v>
      </c>
      <c r="AD1145">
        <v>135.935</v>
      </c>
      <c r="AL1145" t="s">
        <v>1321</v>
      </c>
      <c r="AM1145">
        <v>64.307000000000002</v>
      </c>
      <c r="AU1145" t="s">
        <v>1321</v>
      </c>
      <c r="AV1145">
        <v>64.028000000000006</v>
      </c>
    </row>
    <row r="1146" spans="2:54">
      <c r="B1146" t="s">
        <v>1299</v>
      </c>
      <c r="C1146">
        <v>519.94000000000005</v>
      </c>
      <c r="K1146" t="s">
        <v>1301</v>
      </c>
      <c r="L1146">
        <v>0</v>
      </c>
      <c r="T1146" t="s">
        <v>1299</v>
      </c>
      <c r="U1146">
        <v>104.06</v>
      </c>
      <c r="AC1146" t="s">
        <v>1299</v>
      </c>
      <c r="AD1146">
        <v>88.55</v>
      </c>
      <c r="AL1146" t="s">
        <v>1322</v>
      </c>
      <c r="AM1146">
        <v>64.010000000000005</v>
      </c>
      <c r="AU1146" t="s">
        <v>1322</v>
      </c>
      <c r="AV1146">
        <v>64.010000000000005</v>
      </c>
    </row>
    <row r="1147" spans="2:54">
      <c r="B1147" t="s">
        <v>397</v>
      </c>
      <c r="K1147" t="s">
        <v>397</v>
      </c>
      <c r="T1147" t="s">
        <v>397</v>
      </c>
      <c r="AC1147" t="s">
        <v>397</v>
      </c>
      <c r="AL1147" t="s">
        <v>231</v>
      </c>
      <c r="AU1147" t="s">
        <v>231</v>
      </c>
    </row>
    <row r="1148" spans="2:54">
      <c r="B1148" t="s">
        <v>1298</v>
      </c>
      <c r="C1148">
        <v>556.07600000000002</v>
      </c>
      <c r="E1148">
        <f>MIN(C1149,C1152,C1155,C1158,C1161,C1164,C1167,C1170,C1173,C1176)</f>
        <v>69.7</v>
      </c>
      <c r="F1148">
        <f>QUARTILE(D1149:D1158,1)</f>
        <v>71.6875</v>
      </c>
      <c r="G1148">
        <f>MEDIAN(C1149,C1152,C1155,C1158,C1161,C1164,C1167,C1170,C1173,C1176)</f>
        <v>519.29</v>
      </c>
      <c r="H1148">
        <f>QUARTILE(D1149:D1158,3)</f>
        <v>549.78</v>
      </c>
      <c r="I1148">
        <f>MAX(C1149,C1152,C1155,C1158,C1161,C1164,C1167,C1170,C1173,C1176)</f>
        <v>837.72</v>
      </c>
      <c r="K1148" t="s">
        <v>1313</v>
      </c>
      <c r="N1148">
        <f>MIN(L1149,L1152,L1155,L1158,L1161,L1164,L1167,L1170,L1173,L1176)</f>
        <v>0</v>
      </c>
      <c r="O1148">
        <f>QUARTILE(M1149:M1158,1)</f>
        <v>0</v>
      </c>
      <c r="P1148">
        <f>MEDIAN(L1149,L1152,L1155,L1158,L1161,L1164,L1167,L1170,L1173,L1176)</f>
        <v>0</v>
      </c>
      <c r="Q1148">
        <f>QUARTILE(M1149:M1158,3)</f>
        <v>0</v>
      </c>
      <c r="R1148">
        <f>MAX(L1149,L1152,L1155,L1158,L1161,L1164,L1167,L1170,L1173,L1176)</f>
        <v>0</v>
      </c>
      <c r="S1148" t="e">
        <f>SUM(M1149:M1158)/COUNTIF(M1149:M1158,"&gt;0")</f>
        <v>#DIV/0!</v>
      </c>
      <c r="T1148" t="s">
        <v>1298</v>
      </c>
      <c r="U1148">
        <v>98.656999999999996</v>
      </c>
      <c r="W1148">
        <f>MIN(U1149,U1152,U1155,U1158,U1161,U1164,U1167,U1170,U1173,U1176)</f>
        <v>66.11</v>
      </c>
      <c r="X1148">
        <f>QUARTILE(V1149:V1158,1)</f>
        <v>71.497500000000002</v>
      </c>
      <c r="Y1148">
        <f>MEDIAN(U1149,U1152,U1155,U1158,U1161,U1164,U1167,U1170,U1173,U1176)</f>
        <v>93.924999999999997</v>
      </c>
      <c r="Z1148">
        <f>QUARTILE(V1149:V1158,3)</f>
        <v>108.47750000000001</v>
      </c>
      <c r="AA1148">
        <f>MAX(U1149,U1152,U1155,U1158,U1161,U1164,U1167,U1170,U1173,U1176)</f>
        <v>120.19</v>
      </c>
      <c r="AC1148" t="s">
        <v>1298</v>
      </c>
      <c r="AD1148">
        <v>99.712999999999994</v>
      </c>
      <c r="AF1148">
        <f>MIN(AD1149,AD1152,AD1155,AD1158,AD1161,AD1164,AD1167,AD1170,AD1173,AD1176)</f>
        <v>64.319999999999993</v>
      </c>
      <c r="AG1148">
        <f>QUARTILE(AE1149:AE1158,1)</f>
        <v>66.932500000000005</v>
      </c>
      <c r="AH1148">
        <f>MEDIAN(AD1149,AD1152,AD1155,AD1158,AD1161,AD1164,AD1167,AD1170,AD1173,AD1176)</f>
        <v>76.805000000000007</v>
      </c>
      <c r="AI1148">
        <f>QUARTILE(AE1149:AE1158,3)</f>
        <v>83.287499999999994</v>
      </c>
      <c r="AJ1148">
        <f>MAX(AD1149,AD1152,AD1155,AD1158,AD1161,AD1164,AD1167,AD1170,AD1173,AD1176)</f>
        <v>96.72</v>
      </c>
      <c r="AL1148" t="s">
        <v>1298</v>
      </c>
      <c r="AM1148">
        <v>10.635</v>
      </c>
      <c r="AO1148">
        <f>MIN(AM1149,AM1152,AM1155,AM1158,AM1161,AM1164,AM1167,AM1170,AM1173,AM1176)</f>
        <v>9.077</v>
      </c>
      <c r="AP1148">
        <f>QUARTILE(AN1149:AN1158,1)</f>
        <v>9.4052500000000006</v>
      </c>
      <c r="AQ1148">
        <f>MEDIAN(AM1149,AM1152,AM1155,AM1158,AM1161,AM1164,AM1167,AM1170,AM1173,AM1176)</f>
        <v>37.299999999999997</v>
      </c>
      <c r="AR1148">
        <f>QUARTILE(AN1149:AN1158,3)</f>
        <v>64.00800000000001</v>
      </c>
      <c r="AS1148">
        <f>MAX(AM1149,AM1152,AM1155,AM1158,AM1161,AM1164,AM1167,AM1170,AM1173,AM1176)</f>
        <v>64.016000000000005</v>
      </c>
      <c r="AU1148" t="s">
        <v>1298</v>
      </c>
      <c r="AV1148">
        <v>10.802</v>
      </c>
      <c r="AX1148">
        <f>MIN(AV1149,AV1152,AV1155,AV1158,AV1161,AV1164,AV1167,AV1170,AV1173,AV1176)</f>
        <v>0</v>
      </c>
      <c r="AY1148">
        <f>QUARTILE(AW1149:AW1158,1)</f>
        <v>0</v>
      </c>
      <c r="AZ1148">
        <f>MEDIAN(AV1149,AV1152,AV1155,AV1158,AV1161,AV1164,AV1167,AV1170,AV1173,AV1176)</f>
        <v>9.84</v>
      </c>
      <c r="BA1148">
        <f>QUARTILE(AW1149:AW1158,3)</f>
        <v>50.705000000000005</v>
      </c>
      <c r="BB1148">
        <f>MAX(AV1149,AV1152,AV1155,AV1158,AV1161,AV1164,AV1167,AV1170,AV1173,AV1176)</f>
        <v>64.212999999999994</v>
      </c>
    </row>
    <row r="1149" spans="2:54">
      <c r="B1149" t="s">
        <v>1299</v>
      </c>
      <c r="C1149">
        <v>519.30999999999995</v>
      </c>
      <c r="D1149">
        <f>C1149</f>
        <v>519.30999999999995</v>
      </c>
      <c r="K1149" t="s">
        <v>1301</v>
      </c>
      <c r="L1149">
        <v>0</v>
      </c>
      <c r="M1149">
        <f>L1149</f>
        <v>0</v>
      </c>
      <c r="T1149" t="s">
        <v>1299</v>
      </c>
      <c r="U1149">
        <v>69.569999999999993</v>
      </c>
      <c r="V1149">
        <f>U1149</f>
        <v>69.569999999999993</v>
      </c>
      <c r="AC1149" t="s">
        <v>1299</v>
      </c>
      <c r="AD1149">
        <v>65.66</v>
      </c>
      <c r="AE1149">
        <f>AD1149</f>
        <v>65.66</v>
      </c>
      <c r="AL1149" t="s">
        <v>1299</v>
      </c>
      <c r="AM1149">
        <v>10.57</v>
      </c>
      <c r="AN1149">
        <f>AM1149</f>
        <v>10.57</v>
      </c>
      <c r="AU1149" t="s">
        <v>1299</v>
      </c>
      <c r="AV1149">
        <v>10.79</v>
      </c>
      <c r="AW1149">
        <f>AV1149</f>
        <v>10.79</v>
      </c>
    </row>
    <row r="1150" spans="2:54">
      <c r="B1150" t="s">
        <v>398</v>
      </c>
      <c r="D1150">
        <f>C1152</f>
        <v>70.33</v>
      </c>
      <c r="K1150" t="s">
        <v>398</v>
      </c>
      <c r="M1150">
        <f>L1152</f>
        <v>0</v>
      </c>
      <c r="T1150" t="s">
        <v>398</v>
      </c>
      <c r="V1150">
        <f>U1152</f>
        <v>66.11</v>
      </c>
      <c r="AC1150" t="s">
        <v>398</v>
      </c>
      <c r="AE1150">
        <f>AD1152</f>
        <v>64.319999999999993</v>
      </c>
      <c r="AL1150" t="s">
        <v>1321</v>
      </c>
      <c r="AM1150">
        <v>79.013999999999996</v>
      </c>
      <c r="AN1150">
        <f>AM1152</f>
        <v>0</v>
      </c>
      <c r="AU1150" t="s">
        <v>1321</v>
      </c>
      <c r="AV1150">
        <v>64.019000000000005</v>
      </c>
      <c r="AW1150">
        <f>AV1152</f>
        <v>0</v>
      </c>
    </row>
    <row r="1151" spans="2:54">
      <c r="B1151" t="s">
        <v>1298</v>
      </c>
      <c r="C1151">
        <v>119.73699999999999</v>
      </c>
      <c r="D1151">
        <f>C1155</f>
        <v>837.72</v>
      </c>
      <c r="K1151" t="s">
        <v>1313</v>
      </c>
      <c r="M1151">
        <f>L1155</f>
        <v>0</v>
      </c>
      <c r="T1151" t="s">
        <v>1298</v>
      </c>
      <c r="U1151">
        <v>66.251000000000005</v>
      </c>
      <c r="V1151">
        <f>U1155</f>
        <v>110.17</v>
      </c>
      <c r="AC1151" t="s">
        <v>1298</v>
      </c>
      <c r="AD1151">
        <v>117.622</v>
      </c>
      <c r="AE1151">
        <f>AD1155</f>
        <v>79.739999999999995</v>
      </c>
      <c r="AL1151" t="s">
        <v>1322</v>
      </c>
      <c r="AM1151">
        <v>64.010000000000005</v>
      </c>
      <c r="AN1151">
        <f>AM1155</f>
        <v>64.016000000000005</v>
      </c>
      <c r="AU1151" t="s">
        <v>1322</v>
      </c>
      <c r="AV1151">
        <v>64.010000000000005</v>
      </c>
      <c r="AW1151">
        <f>AV1155</f>
        <v>64.138999999999996</v>
      </c>
    </row>
    <row r="1152" spans="2:54">
      <c r="B1152" t="s">
        <v>1299</v>
      </c>
      <c r="C1152">
        <v>70.33</v>
      </c>
      <c r="D1152">
        <f>C1158</f>
        <v>557.80999999999995</v>
      </c>
      <c r="K1152" t="s">
        <v>1301</v>
      </c>
      <c r="L1152">
        <v>0</v>
      </c>
      <c r="M1152">
        <f>L1158</f>
        <v>0</v>
      </c>
      <c r="T1152" t="s">
        <v>1299</v>
      </c>
      <c r="U1152">
        <v>66.11</v>
      </c>
      <c r="V1152">
        <f>U1158</f>
        <v>91.02</v>
      </c>
      <c r="AC1152" t="s">
        <v>1299</v>
      </c>
      <c r="AD1152">
        <v>64.319999999999993</v>
      </c>
      <c r="AE1152">
        <f>AD1158</f>
        <v>75.52</v>
      </c>
      <c r="AL1152" t="s">
        <v>232</v>
      </c>
      <c r="AN1152">
        <f>AM1158</f>
        <v>9.077</v>
      </c>
      <c r="AU1152" t="s">
        <v>232</v>
      </c>
      <c r="AW1152">
        <f>AV1158</f>
        <v>2E-3</v>
      </c>
    </row>
    <row r="1153" spans="2:49">
      <c r="B1153" t="s">
        <v>399</v>
      </c>
      <c r="D1153">
        <f>C1161</f>
        <v>71.41</v>
      </c>
      <c r="K1153" t="s">
        <v>399</v>
      </c>
      <c r="M1153">
        <f>L1161</f>
        <v>0</v>
      </c>
      <c r="T1153" t="s">
        <v>399</v>
      </c>
      <c r="V1153">
        <f>U1161</f>
        <v>120.19</v>
      </c>
      <c r="AC1153" t="s">
        <v>399</v>
      </c>
      <c r="AE1153">
        <f>AD1161</f>
        <v>70.75</v>
      </c>
      <c r="AL1153" t="s">
        <v>1298</v>
      </c>
      <c r="AM1153">
        <v>4.6879999999999997</v>
      </c>
      <c r="AN1153">
        <f>AM1161</f>
        <v>64.010000000000005</v>
      </c>
      <c r="AU1153" t="s">
        <v>1298</v>
      </c>
      <c r="AV1153">
        <v>2.2450000000000001</v>
      </c>
      <c r="AW1153">
        <f>AV1161</f>
        <v>0</v>
      </c>
    </row>
    <row r="1154" spans="2:49">
      <c r="B1154" t="s">
        <v>1298</v>
      </c>
      <c r="C1154">
        <v>917.86099999999999</v>
      </c>
      <c r="D1154">
        <f>C1164</f>
        <v>727.57</v>
      </c>
      <c r="K1154" t="s">
        <v>1313</v>
      </c>
      <c r="M1154">
        <f>L1164</f>
        <v>0</v>
      </c>
      <c r="T1154" t="s">
        <v>1298</v>
      </c>
      <c r="U1154">
        <v>133.255</v>
      </c>
      <c r="V1154">
        <f>U1164</f>
        <v>69.540000000000006</v>
      </c>
      <c r="AC1154" t="s">
        <v>1298</v>
      </c>
      <c r="AD1154">
        <v>109.6</v>
      </c>
      <c r="AE1154">
        <f>AD1164</f>
        <v>65.59</v>
      </c>
      <c r="AL1154" t="s">
        <v>1299</v>
      </c>
      <c r="AM1154">
        <v>4.67</v>
      </c>
      <c r="AN1154">
        <f>AM1164</f>
        <v>10.39</v>
      </c>
      <c r="AU1154" t="s">
        <v>1299</v>
      </c>
      <c r="AV1154">
        <v>2.23</v>
      </c>
      <c r="AW1154">
        <f>AV1164</f>
        <v>0</v>
      </c>
    </row>
    <row r="1155" spans="2:49">
      <c r="B1155" t="s">
        <v>1299</v>
      </c>
      <c r="C1155">
        <v>837.72</v>
      </c>
      <c r="D1155">
        <f>C1167</f>
        <v>69.7</v>
      </c>
      <c r="K1155" t="s">
        <v>1301</v>
      </c>
      <c r="L1155">
        <v>0</v>
      </c>
      <c r="M1155">
        <f>L1167</f>
        <v>0</v>
      </c>
      <c r="T1155" t="s">
        <v>1299</v>
      </c>
      <c r="U1155">
        <v>110.17</v>
      </c>
      <c r="V1155">
        <f>U1167</f>
        <v>77.28</v>
      </c>
      <c r="AC1155" t="s">
        <v>1299</v>
      </c>
      <c r="AD1155">
        <v>79.739999999999995</v>
      </c>
      <c r="AE1155">
        <f>AD1167</f>
        <v>85.82</v>
      </c>
      <c r="AL1155" t="s">
        <v>1321</v>
      </c>
      <c r="AM1155">
        <v>64.016000000000005</v>
      </c>
      <c r="AN1155">
        <f>AM1167</f>
        <v>0</v>
      </c>
      <c r="AU1155" t="s">
        <v>1321</v>
      </c>
      <c r="AV1155">
        <v>64.138999999999996</v>
      </c>
      <c r="AW1155">
        <f>AV1167</f>
        <v>0</v>
      </c>
    </row>
    <row r="1156" spans="2:49">
      <c r="B1156" t="s">
        <v>400</v>
      </c>
      <c r="D1156">
        <f>C1170</f>
        <v>525.69000000000005</v>
      </c>
      <c r="K1156" t="s">
        <v>400</v>
      </c>
      <c r="M1156">
        <f>L1170</f>
        <v>0</v>
      </c>
      <c r="T1156" t="s">
        <v>400</v>
      </c>
      <c r="V1156">
        <f>U1170</f>
        <v>96.83</v>
      </c>
      <c r="AC1156" t="s">
        <v>400</v>
      </c>
      <c r="AE1156">
        <f>AD1170</f>
        <v>96.72</v>
      </c>
      <c r="AL1156" t="s">
        <v>1322</v>
      </c>
      <c r="AM1156">
        <v>64.010000000000005</v>
      </c>
      <c r="AN1156">
        <f>AM1170</f>
        <v>64.001999999999995</v>
      </c>
      <c r="AU1156" t="s">
        <v>1322</v>
      </c>
      <c r="AV1156">
        <v>64.010000000000005</v>
      </c>
      <c r="AW1156">
        <f>AV1170</f>
        <v>64.212999999999994</v>
      </c>
    </row>
    <row r="1157" spans="2:49">
      <c r="B1157" t="s">
        <v>1298</v>
      </c>
      <c r="C1157">
        <v>588.31799999999998</v>
      </c>
      <c r="D1157">
        <f>C1173</f>
        <v>72.52</v>
      </c>
      <c r="K1157" t="s">
        <v>1313</v>
      </c>
      <c r="M1157">
        <f>L1173</f>
        <v>0</v>
      </c>
      <c r="T1157" t="s">
        <v>1298</v>
      </c>
      <c r="U1157">
        <v>91.241</v>
      </c>
      <c r="V1157">
        <f>U1173</f>
        <v>103.4</v>
      </c>
      <c r="AC1157" t="s">
        <v>1298</v>
      </c>
      <c r="AD1157">
        <v>83.161000000000001</v>
      </c>
      <c r="AE1157">
        <f>AD1173</f>
        <v>78.09</v>
      </c>
      <c r="AL1157" t="s">
        <v>233</v>
      </c>
      <c r="AN1157">
        <f>AM1173</f>
        <v>10.598000000000001</v>
      </c>
      <c r="AU1157" t="s">
        <v>233</v>
      </c>
      <c r="AW1157">
        <f>AV1173</f>
        <v>8.89</v>
      </c>
    </row>
    <row r="1158" spans="2:49">
      <c r="B1158" t="s">
        <v>1299</v>
      </c>
      <c r="C1158">
        <v>557.80999999999995</v>
      </c>
      <c r="D1158">
        <f>C1176</f>
        <v>519.27</v>
      </c>
      <c r="K1158" t="s">
        <v>1301</v>
      </c>
      <c r="L1158">
        <v>0</v>
      </c>
      <c r="M1158">
        <f>L1176</f>
        <v>0</v>
      </c>
      <c r="T1158" t="s">
        <v>1299</v>
      </c>
      <c r="U1158">
        <v>91.02</v>
      </c>
      <c r="V1158">
        <f>U1176</f>
        <v>114.99</v>
      </c>
      <c r="AC1158" t="s">
        <v>1299</v>
      </c>
      <c r="AD1158">
        <v>75.52</v>
      </c>
      <c r="AE1158">
        <f>AD1176</f>
        <v>84.47</v>
      </c>
      <c r="AL1158" t="s">
        <v>1298</v>
      </c>
      <c r="AM1158">
        <v>9.077</v>
      </c>
      <c r="AN1158">
        <f>AM1176</f>
        <v>64.010000000000005</v>
      </c>
      <c r="AU1158" t="s">
        <v>1298</v>
      </c>
      <c r="AV1158">
        <v>2E-3</v>
      </c>
      <c r="AW1158">
        <f>AV1176</f>
        <v>64.010000000000005</v>
      </c>
    </row>
    <row r="1159" spans="2:49">
      <c r="B1159" t="s">
        <v>401</v>
      </c>
      <c r="K1159" t="s">
        <v>401</v>
      </c>
      <c r="T1159" t="s">
        <v>401</v>
      </c>
      <c r="AC1159" t="s">
        <v>401</v>
      </c>
      <c r="AL1159" t="s">
        <v>1299</v>
      </c>
      <c r="AM1159">
        <v>8.9700000000000006</v>
      </c>
      <c r="AU1159" t="s">
        <v>1299</v>
      </c>
      <c r="AV1159">
        <v>0</v>
      </c>
    </row>
    <row r="1160" spans="2:49">
      <c r="B1160" t="s">
        <v>1298</v>
      </c>
      <c r="C1160">
        <v>77.754999999999995</v>
      </c>
      <c r="K1160" t="s">
        <v>1313</v>
      </c>
      <c r="T1160" t="s">
        <v>1298</v>
      </c>
      <c r="U1160">
        <v>139.273</v>
      </c>
      <c r="AC1160" t="s">
        <v>1298</v>
      </c>
      <c r="AD1160">
        <v>108.322</v>
      </c>
      <c r="AL1160" t="s">
        <v>1321</v>
      </c>
      <c r="AM1160">
        <v>64.010000000000005</v>
      </c>
      <c r="AU1160" t="s">
        <v>1321</v>
      </c>
      <c r="AV1160">
        <v>4.0000000000000001E-3</v>
      </c>
    </row>
    <row r="1161" spans="2:49">
      <c r="B1161" t="s">
        <v>1299</v>
      </c>
      <c r="C1161">
        <v>71.41</v>
      </c>
      <c r="K1161" t="s">
        <v>1301</v>
      </c>
      <c r="L1161">
        <v>0</v>
      </c>
      <c r="T1161" t="s">
        <v>1299</v>
      </c>
      <c r="U1161">
        <v>120.19</v>
      </c>
      <c r="AC1161" t="s">
        <v>1299</v>
      </c>
      <c r="AD1161">
        <v>70.75</v>
      </c>
      <c r="AL1161" t="s">
        <v>1322</v>
      </c>
      <c r="AM1161">
        <v>64.010000000000005</v>
      </c>
      <c r="AU1161" t="s">
        <v>1322</v>
      </c>
      <c r="AV1161">
        <v>0</v>
      </c>
    </row>
    <row r="1162" spans="2:49">
      <c r="B1162" t="s">
        <v>402</v>
      </c>
      <c r="K1162" t="s">
        <v>402</v>
      </c>
      <c r="T1162" t="s">
        <v>402</v>
      </c>
      <c r="AC1162" t="s">
        <v>402</v>
      </c>
      <c r="AL1162" t="s">
        <v>234</v>
      </c>
      <c r="AU1162" t="s">
        <v>234</v>
      </c>
    </row>
    <row r="1163" spans="2:49">
      <c r="B1163" t="s">
        <v>1298</v>
      </c>
      <c r="C1163">
        <v>765.95</v>
      </c>
      <c r="K1163" t="s">
        <v>1313</v>
      </c>
      <c r="T1163" t="s">
        <v>1298</v>
      </c>
      <c r="U1163">
        <v>69.745000000000005</v>
      </c>
      <c r="AC1163" t="s">
        <v>1298</v>
      </c>
      <c r="AD1163">
        <v>102.532</v>
      </c>
      <c r="AL1163" t="s">
        <v>1298</v>
      </c>
      <c r="AM1163">
        <v>10.467000000000001</v>
      </c>
      <c r="AU1163" t="s">
        <v>1298</v>
      </c>
      <c r="AV1163">
        <v>2E-3</v>
      </c>
    </row>
    <row r="1164" spans="2:49">
      <c r="B1164" t="s">
        <v>1299</v>
      </c>
      <c r="C1164">
        <v>727.57</v>
      </c>
      <c r="K1164" t="s">
        <v>1301</v>
      </c>
      <c r="L1164">
        <v>0</v>
      </c>
      <c r="T1164" t="s">
        <v>1299</v>
      </c>
      <c r="U1164">
        <v>69.540000000000006</v>
      </c>
      <c r="AC1164" t="s">
        <v>1299</v>
      </c>
      <c r="AD1164">
        <v>65.59</v>
      </c>
      <c r="AL1164" t="s">
        <v>1299</v>
      </c>
      <c r="AM1164">
        <v>10.39</v>
      </c>
      <c r="AU1164" t="s">
        <v>1299</v>
      </c>
      <c r="AV1164">
        <v>0</v>
      </c>
    </row>
    <row r="1165" spans="2:49">
      <c r="B1165" t="s">
        <v>403</v>
      </c>
      <c r="K1165" t="s">
        <v>403</v>
      </c>
      <c r="T1165" t="s">
        <v>403</v>
      </c>
      <c r="AC1165" t="s">
        <v>403</v>
      </c>
      <c r="AL1165" t="s">
        <v>1321</v>
      </c>
      <c r="AM1165">
        <v>64.007000000000005</v>
      </c>
      <c r="AU1165" t="s">
        <v>1321</v>
      </c>
      <c r="AV1165">
        <v>5.0000000000000001E-3</v>
      </c>
    </row>
    <row r="1166" spans="2:49">
      <c r="B1166" t="s">
        <v>1298</v>
      </c>
      <c r="C1166">
        <v>80.289000000000001</v>
      </c>
      <c r="K1166" t="s">
        <v>1313</v>
      </c>
      <c r="T1166" t="s">
        <v>1298</v>
      </c>
      <c r="U1166">
        <v>77.403000000000006</v>
      </c>
      <c r="AC1166" t="s">
        <v>1298</v>
      </c>
      <c r="AD1166">
        <v>103.214</v>
      </c>
      <c r="AL1166" t="s">
        <v>1322</v>
      </c>
      <c r="AM1166">
        <v>64.010000000000005</v>
      </c>
      <c r="AU1166" t="s">
        <v>1322</v>
      </c>
      <c r="AV1166">
        <v>0</v>
      </c>
    </row>
    <row r="1167" spans="2:49">
      <c r="B1167" t="s">
        <v>1299</v>
      </c>
      <c r="C1167">
        <v>69.7</v>
      </c>
      <c r="K1167" t="s">
        <v>1301</v>
      </c>
      <c r="L1167">
        <v>0</v>
      </c>
      <c r="T1167" t="s">
        <v>1299</v>
      </c>
      <c r="U1167">
        <v>77.28</v>
      </c>
      <c r="AC1167" t="s">
        <v>1299</v>
      </c>
      <c r="AD1167">
        <v>85.82</v>
      </c>
      <c r="AL1167" t="s">
        <v>235</v>
      </c>
      <c r="AU1167" t="s">
        <v>235</v>
      </c>
    </row>
    <row r="1168" spans="2:49">
      <c r="B1168" t="s">
        <v>404</v>
      </c>
      <c r="K1168" t="s">
        <v>404</v>
      </c>
      <c r="T1168" t="s">
        <v>404</v>
      </c>
      <c r="AC1168" t="s">
        <v>404</v>
      </c>
      <c r="AL1168" t="s">
        <v>1298</v>
      </c>
      <c r="AM1168">
        <v>7.7560000000000002</v>
      </c>
      <c r="AU1168" t="s">
        <v>1298</v>
      </c>
      <c r="AV1168">
        <v>9.1690000000000005</v>
      </c>
    </row>
    <row r="1169" spans="2:54">
      <c r="B1169" t="s">
        <v>1298</v>
      </c>
      <c r="C1169">
        <v>579.73299999999995</v>
      </c>
      <c r="K1169" t="s">
        <v>1313</v>
      </c>
      <c r="T1169" t="s">
        <v>1298</v>
      </c>
      <c r="U1169">
        <v>103.11</v>
      </c>
      <c r="AC1169" t="s">
        <v>1298</v>
      </c>
      <c r="AD1169">
        <v>122.42400000000001</v>
      </c>
      <c r="AL1169" t="s">
        <v>1299</v>
      </c>
      <c r="AM1169">
        <v>7.67</v>
      </c>
      <c r="AU1169" t="s">
        <v>1299</v>
      </c>
      <c r="AV1169">
        <v>9.16</v>
      </c>
    </row>
    <row r="1170" spans="2:54">
      <c r="B1170" t="s">
        <v>1299</v>
      </c>
      <c r="C1170">
        <v>525.69000000000005</v>
      </c>
      <c r="K1170" t="s">
        <v>1301</v>
      </c>
      <c r="L1170">
        <v>0</v>
      </c>
      <c r="T1170" t="s">
        <v>1299</v>
      </c>
      <c r="U1170">
        <v>96.83</v>
      </c>
      <c r="AC1170" t="s">
        <v>1299</v>
      </c>
      <c r="AD1170">
        <v>96.72</v>
      </c>
      <c r="AL1170" t="s">
        <v>1321</v>
      </c>
      <c r="AM1170">
        <v>64.001999999999995</v>
      </c>
      <c r="AU1170" t="s">
        <v>1321</v>
      </c>
      <c r="AV1170">
        <v>64.212999999999994</v>
      </c>
    </row>
    <row r="1171" spans="2:54">
      <c r="B1171" t="s">
        <v>405</v>
      </c>
      <c r="K1171" t="s">
        <v>405</v>
      </c>
      <c r="T1171" t="s">
        <v>405</v>
      </c>
      <c r="AC1171" t="s">
        <v>405</v>
      </c>
      <c r="AL1171" t="s">
        <v>1322</v>
      </c>
      <c r="AM1171">
        <v>64.010000000000005</v>
      </c>
      <c r="AU1171" t="s">
        <v>1322</v>
      </c>
      <c r="AV1171">
        <v>64.010000000000005</v>
      </c>
    </row>
    <row r="1172" spans="2:54">
      <c r="B1172" t="s">
        <v>1298</v>
      </c>
      <c r="C1172">
        <v>105.242</v>
      </c>
      <c r="K1172" t="s">
        <v>1313</v>
      </c>
      <c r="T1172" t="s">
        <v>1298</v>
      </c>
      <c r="U1172">
        <v>124.846</v>
      </c>
      <c r="AC1172" t="s">
        <v>1298</v>
      </c>
      <c r="AD1172">
        <v>93.203999999999994</v>
      </c>
      <c r="AL1172" t="s">
        <v>236</v>
      </c>
      <c r="AU1172" t="s">
        <v>236</v>
      </c>
    </row>
    <row r="1173" spans="2:54">
      <c r="B1173" t="s">
        <v>1299</v>
      </c>
      <c r="C1173">
        <v>72.52</v>
      </c>
      <c r="K1173" t="s">
        <v>1301</v>
      </c>
      <c r="L1173">
        <v>0</v>
      </c>
      <c r="T1173" t="s">
        <v>1299</v>
      </c>
      <c r="U1173">
        <v>103.4</v>
      </c>
      <c r="AC1173" t="s">
        <v>1299</v>
      </c>
      <c r="AD1173">
        <v>78.09</v>
      </c>
      <c r="AL1173" t="s">
        <v>1298</v>
      </c>
      <c r="AM1173">
        <v>10.598000000000001</v>
      </c>
      <c r="AU1173" t="s">
        <v>1298</v>
      </c>
      <c r="AV1173">
        <v>8.89</v>
      </c>
    </row>
    <row r="1174" spans="2:54">
      <c r="B1174" t="s">
        <v>406</v>
      </c>
      <c r="K1174" t="s">
        <v>406</v>
      </c>
      <c r="T1174" t="s">
        <v>406</v>
      </c>
      <c r="AC1174" t="s">
        <v>406</v>
      </c>
      <c r="AL1174" t="s">
        <v>1299</v>
      </c>
      <c r="AM1174">
        <v>10.46</v>
      </c>
      <c r="AU1174" t="s">
        <v>1299</v>
      </c>
      <c r="AV1174">
        <v>8.89</v>
      </c>
    </row>
    <row r="1175" spans="2:54">
      <c r="B1175" t="s">
        <v>1298</v>
      </c>
      <c r="C1175">
        <v>575.08600000000001</v>
      </c>
      <c r="K1175" t="s">
        <v>1313</v>
      </c>
      <c r="T1175" t="s">
        <v>1298</v>
      </c>
      <c r="U1175">
        <v>148.06700000000001</v>
      </c>
      <c r="AC1175" t="s">
        <v>1298</v>
      </c>
      <c r="AD1175">
        <v>118.19799999999999</v>
      </c>
      <c r="AL1175" t="s">
        <v>1321</v>
      </c>
      <c r="AM1175">
        <v>64.001999999999995</v>
      </c>
      <c r="AU1175" t="s">
        <v>1321</v>
      </c>
      <c r="AV1175">
        <v>64.061000000000007</v>
      </c>
    </row>
    <row r="1176" spans="2:54">
      <c r="B1176" t="s">
        <v>1299</v>
      </c>
      <c r="C1176">
        <v>519.27</v>
      </c>
      <c r="K1176" t="s">
        <v>1301</v>
      </c>
      <c r="L1176">
        <v>0</v>
      </c>
      <c r="T1176" t="s">
        <v>1299</v>
      </c>
      <c r="U1176">
        <v>114.99</v>
      </c>
      <c r="AC1176" t="s">
        <v>1299</v>
      </c>
      <c r="AD1176">
        <v>84.47</v>
      </c>
      <c r="AL1176" t="s">
        <v>1322</v>
      </c>
      <c r="AM1176">
        <v>64.010000000000005</v>
      </c>
      <c r="AU1176" t="s">
        <v>1322</v>
      </c>
      <c r="AV1176">
        <v>64.010000000000005</v>
      </c>
    </row>
    <row r="1177" spans="2:54">
      <c r="B1177" t="s">
        <v>407</v>
      </c>
      <c r="K1177" t="s">
        <v>407</v>
      </c>
      <c r="T1177" t="s">
        <v>407</v>
      </c>
      <c r="AC1177" t="s">
        <v>407</v>
      </c>
      <c r="AL1177" t="s">
        <v>237</v>
      </c>
      <c r="AU1177" t="s">
        <v>237</v>
      </c>
    </row>
    <row r="1178" spans="2:54">
      <c r="B1178" t="s">
        <v>1298</v>
      </c>
      <c r="C1178">
        <v>96.055000000000007</v>
      </c>
      <c r="E1178">
        <f>MIN(C1179,C1182,C1185,C1188,C1191,C1194,C1197,C1200,C1203,C1206)</f>
        <v>69.3</v>
      </c>
      <c r="F1178">
        <f>QUARTILE(D1179:D1188,1)</f>
        <v>72.739999999999995</v>
      </c>
      <c r="G1178">
        <f>MEDIAN(C1179,C1182,C1185,C1188,C1191,C1194,C1197,C1200,C1203,C1206)</f>
        <v>296.94499999999999</v>
      </c>
      <c r="H1178">
        <f>QUARTILE(D1179:D1188,3)</f>
        <v>580.02749999999992</v>
      </c>
      <c r="I1178">
        <f>MAX(C1179,C1182,C1185,C1188,C1191,C1194,C1197,C1200,C1203,C1206)</f>
        <v>705.37</v>
      </c>
      <c r="K1178" t="s">
        <v>1313</v>
      </c>
      <c r="N1178">
        <f>MIN(L1179,L1182,L1185,L1188,L1191,L1194,L1197,L1200,L1203,L1206)</f>
        <v>0</v>
      </c>
      <c r="O1178">
        <f>QUARTILE(M1179:M1188,1)</f>
        <v>0</v>
      </c>
      <c r="P1178">
        <f>MEDIAN(L1179,L1182,L1185,L1188,L1191,L1194,L1197,L1200,L1203,L1206)</f>
        <v>0</v>
      </c>
      <c r="Q1178">
        <f>QUARTILE(M1179:M1188,3)</f>
        <v>0</v>
      </c>
      <c r="R1178">
        <f>MAX(L1179,L1182,L1185,L1188,L1191,L1194,L1197,L1200,L1203,L1206)</f>
        <v>0</v>
      </c>
      <c r="S1178" t="e">
        <f>SUM(M1179:M1188)/COUNTIF(M1179:M1188,"&gt;0")</f>
        <v>#DIV/0!</v>
      </c>
      <c r="T1178" t="s">
        <v>1298</v>
      </c>
      <c r="U1178">
        <v>68.850999999999999</v>
      </c>
      <c r="W1178">
        <f>MIN(U1179,U1182,U1185,U1188,U1191,U1194,U1197,U1200,U1203,U1206)</f>
        <v>65.62</v>
      </c>
      <c r="X1178">
        <f>QUARTILE(V1179:V1188,1)</f>
        <v>67.477500000000006</v>
      </c>
      <c r="Y1178">
        <f>MEDIAN(U1179,U1182,U1185,U1188,U1191,U1194,U1197,U1200,U1203,U1206)</f>
        <v>83.355000000000004</v>
      </c>
      <c r="Z1178">
        <f>QUARTILE(V1179:V1188,3)</f>
        <v>102.07249999999999</v>
      </c>
      <c r="AA1178">
        <f>MAX(U1179,U1182,U1185,U1188,U1191,U1194,U1197,U1200,U1203,U1206)</f>
        <v>106.12</v>
      </c>
      <c r="AC1178" t="s">
        <v>1298</v>
      </c>
      <c r="AD1178">
        <v>101.411</v>
      </c>
      <c r="AF1178">
        <f>MIN(AD1179,AD1182,AD1185,AD1188,AD1191,AD1194,AD1197,AD1200,AD1203,AD1206)</f>
        <v>64.13</v>
      </c>
      <c r="AG1178">
        <f>QUARTILE(AE1179:AE1188,1)</f>
        <v>65.435000000000002</v>
      </c>
      <c r="AH1178">
        <f>MEDIAN(AD1179,AD1182,AD1185,AD1188,AD1191,AD1194,AD1197,AD1200,AD1203,AD1206)</f>
        <v>77.83</v>
      </c>
      <c r="AI1178">
        <f>QUARTILE(AE1179:AE1188,3)</f>
        <v>80.144999999999996</v>
      </c>
      <c r="AJ1178">
        <f>MAX(AD1179,AD1182,AD1185,AD1188,AD1191,AD1194,AD1197,AD1200,AD1203,AD1206)</f>
        <v>112.7</v>
      </c>
      <c r="AL1178" t="s">
        <v>1298</v>
      </c>
      <c r="AM1178">
        <v>9.3569999999999993</v>
      </c>
      <c r="AO1178">
        <f>MIN(AM1179,AM1182,AM1185,AM1188,AM1191,AM1194,AM1197,AM1200,AM1203,AM1206)</f>
        <v>0.106</v>
      </c>
      <c r="AP1178">
        <f>QUARTILE(AN1179:AN1188,1)</f>
        <v>2.3107500000000001</v>
      </c>
      <c r="AQ1178">
        <f>MEDIAN(AM1179,AM1182,AM1185,AM1188,AM1191,AM1194,AM1197,AM1200,AM1203,AM1206)</f>
        <v>9.7615000000000016</v>
      </c>
      <c r="AR1178">
        <f>QUARTILE(AN1179:AN1188,3)</f>
        <v>50.500750000000004</v>
      </c>
      <c r="AS1178">
        <f>MAX(AM1179,AM1182,AM1185,AM1188,AM1191,AM1194,AM1197,AM1200,AM1203,AM1206)</f>
        <v>94.53</v>
      </c>
      <c r="AU1178" t="s">
        <v>1298</v>
      </c>
      <c r="AV1178">
        <v>2E-3</v>
      </c>
      <c r="AX1178">
        <f>MIN(AV1179,AV1182,AV1185,AV1188,AV1191,AV1194,AV1197,AV1200,AV1203,AV1206)</f>
        <v>0</v>
      </c>
      <c r="AY1178">
        <f>QUARTILE(AW1179:AW1188,1)</f>
        <v>0</v>
      </c>
      <c r="AZ1178">
        <f>MEDIAN(AV1179,AV1182,AV1185,AV1188,AV1191,AV1194,AV1197,AV1200,AV1203,AV1206)</f>
        <v>7.572000000000001</v>
      </c>
      <c r="BA1178">
        <f>QUARTILE(AW1179:AW1188,3)</f>
        <v>50.290000000000006</v>
      </c>
      <c r="BB1178">
        <f>MAX(AV1179,AV1182,AV1185,AV1188,AV1191,AV1194,AV1197,AV1200,AV1203,AV1206)</f>
        <v>64.108999999999995</v>
      </c>
    </row>
    <row r="1179" spans="2:54">
      <c r="B1179" t="s">
        <v>1299</v>
      </c>
      <c r="C1179">
        <v>72.52</v>
      </c>
      <c r="D1179">
        <f>C1179</f>
        <v>72.52</v>
      </c>
      <c r="K1179" t="s">
        <v>1301</v>
      </c>
      <c r="L1179">
        <v>0</v>
      </c>
      <c r="M1179">
        <f>L1179</f>
        <v>0</v>
      </c>
      <c r="T1179" t="s">
        <v>1299</v>
      </c>
      <c r="U1179">
        <v>67.37</v>
      </c>
      <c r="V1179">
        <f>U1179</f>
        <v>67.37</v>
      </c>
      <c r="AC1179" t="s">
        <v>1299</v>
      </c>
      <c r="AD1179">
        <v>64.13</v>
      </c>
      <c r="AE1179">
        <f>AD1179</f>
        <v>64.13</v>
      </c>
      <c r="AL1179" t="s">
        <v>1299</v>
      </c>
      <c r="AM1179">
        <v>9.33</v>
      </c>
      <c r="AN1179">
        <f>AM1179</f>
        <v>9.33</v>
      </c>
      <c r="AU1179" t="s">
        <v>1299</v>
      </c>
      <c r="AV1179">
        <v>0</v>
      </c>
      <c r="AW1179">
        <f>AV1179</f>
        <v>0</v>
      </c>
    </row>
    <row r="1180" spans="2:54">
      <c r="B1180" t="s">
        <v>408</v>
      </c>
      <c r="D1180">
        <f>C1182</f>
        <v>69.3</v>
      </c>
      <c r="K1180" t="s">
        <v>408</v>
      </c>
      <c r="M1180">
        <f>L1182</f>
        <v>0</v>
      </c>
      <c r="T1180" t="s">
        <v>408</v>
      </c>
      <c r="V1180">
        <f>U1182</f>
        <v>102.52</v>
      </c>
      <c r="AC1180" t="s">
        <v>408</v>
      </c>
      <c r="AE1180">
        <f>AD1182</f>
        <v>77.959999999999994</v>
      </c>
      <c r="AL1180" t="s">
        <v>1321</v>
      </c>
      <c r="AM1180">
        <v>64.007999999999996</v>
      </c>
      <c r="AN1180">
        <f>AM1182</f>
        <v>0</v>
      </c>
      <c r="AU1180" t="s">
        <v>1321</v>
      </c>
      <c r="AV1180">
        <v>4.0000000000000001E-3</v>
      </c>
      <c r="AW1180">
        <f>AV1182</f>
        <v>0</v>
      </c>
    </row>
    <row r="1181" spans="2:54">
      <c r="B1181" t="s">
        <v>1298</v>
      </c>
      <c r="C1181">
        <v>90.528999999999996</v>
      </c>
      <c r="D1181">
        <f>C1185</f>
        <v>610.16999999999996</v>
      </c>
      <c r="K1181" t="s">
        <v>1313</v>
      </c>
      <c r="M1181">
        <f>L1185</f>
        <v>0</v>
      </c>
      <c r="T1181" t="s">
        <v>1298</v>
      </c>
      <c r="U1181">
        <v>132.31800000000001</v>
      </c>
      <c r="V1181">
        <f>U1185</f>
        <v>68.2</v>
      </c>
      <c r="AC1181" t="s">
        <v>1298</v>
      </c>
      <c r="AD1181">
        <v>95.641000000000005</v>
      </c>
      <c r="AE1181">
        <f>AD1185</f>
        <v>65.42</v>
      </c>
      <c r="AL1181" t="s">
        <v>1322</v>
      </c>
      <c r="AM1181">
        <v>64.010000000000005</v>
      </c>
      <c r="AN1181">
        <f>AM1185</f>
        <v>0.106</v>
      </c>
      <c r="AU1181" t="s">
        <v>1322</v>
      </c>
      <c r="AV1181">
        <v>0</v>
      </c>
      <c r="AW1181">
        <f>AV1185</f>
        <v>64.108999999999995</v>
      </c>
    </row>
    <row r="1182" spans="2:54">
      <c r="B1182" t="s">
        <v>1299</v>
      </c>
      <c r="C1182">
        <v>69.3</v>
      </c>
      <c r="D1182">
        <f>C1188</f>
        <v>74.67</v>
      </c>
      <c r="K1182" t="s">
        <v>1301</v>
      </c>
      <c r="L1182">
        <v>0</v>
      </c>
      <c r="M1182">
        <f>L1188</f>
        <v>0</v>
      </c>
      <c r="T1182" t="s">
        <v>1299</v>
      </c>
      <c r="U1182">
        <v>102.52</v>
      </c>
      <c r="V1182">
        <f>U1188</f>
        <v>100.73</v>
      </c>
      <c r="AC1182" t="s">
        <v>1299</v>
      </c>
      <c r="AD1182">
        <v>77.959999999999994</v>
      </c>
      <c r="AE1182">
        <f>AD1188</f>
        <v>79.08</v>
      </c>
      <c r="AL1182" t="s">
        <v>238</v>
      </c>
      <c r="AN1182">
        <f>AM1188</f>
        <v>9.9730000000000008</v>
      </c>
      <c r="AU1182" t="s">
        <v>238</v>
      </c>
      <c r="AW1182">
        <f>AV1188</f>
        <v>1E-3</v>
      </c>
    </row>
    <row r="1183" spans="2:54">
      <c r="B1183" t="s">
        <v>409</v>
      </c>
      <c r="D1183">
        <f>C1191</f>
        <v>73.400000000000006</v>
      </c>
      <c r="K1183" t="s">
        <v>409</v>
      </c>
      <c r="M1183">
        <f>L1191</f>
        <v>0</v>
      </c>
      <c r="T1183" t="s">
        <v>409</v>
      </c>
      <c r="V1183">
        <f>U1191</f>
        <v>65.86</v>
      </c>
      <c r="AC1183" t="s">
        <v>409</v>
      </c>
      <c r="AE1183">
        <f>AD1191</f>
        <v>112.7</v>
      </c>
      <c r="AL1183" t="s">
        <v>1298</v>
      </c>
      <c r="AM1183">
        <v>5.8000000000000003E-2</v>
      </c>
      <c r="AN1183">
        <f>AM1191</f>
        <v>64.010000000000005</v>
      </c>
      <c r="AU1183" t="s">
        <v>1298</v>
      </c>
      <c r="AV1183">
        <v>8.0020000000000007</v>
      </c>
      <c r="AW1183">
        <f>AV1191</f>
        <v>0</v>
      </c>
    </row>
    <row r="1184" spans="2:54">
      <c r="B1184" t="s">
        <v>1298</v>
      </c>
      <c r="C1184">
        <v>628.93799999999999</v>
      </c>
      <c r="D1184">
        <f>C1194</f>
        <v>519.22</v>
      </c>
      <c r="K1184" t="s">
        <v>1313</v>
      </c>
      <c r="M1184">
        <f>L1194</f>
        <v>0</v>
      </c>
      <c r="T1184" t="s">
        <v>1298</v>
      </c>
      <c r="U1184">
        <v>83.72</v>
      </c>
      <c r="V1184">
        <f>U1194</f>
        <v>65.62</v>
      </c>
      <c r="AC1184" t="s">
        <v>1298</v>
      </c>
      <c r="AD1184">
        <v>91.120999999999995</v>
      </c>
      <c r="AE1184">
        <f>AD1194</f>
        <v>65.48</v>
      </c>
      <c r="AL1184" t="s">
        <v>1299</v>
      </c>
      <c r="AM1184">
        <v>0</v>
      </c>
      <c r="AN1184">
        <f>AM1194</f>
        <v>9.5500000000000007</v>
      </c>
      <c r="AU1184" t="s">
        <v>1299</v>
      </c>
      <c r="AV1184">
        <v>8</v>
      </c>
      <c r="AW1184">
        <f>AV1194</f>
        <v>9.1300000000000008</v>
      </c>
    </row>
    <row r="1185" spans="2:49">
      <c r="B1185" t="s">
        <v>1299</v>
      </c>
      <c r="C1185">
        <v>610.16999999999996</v>
      </c>
      <c r="D1185">
        <f>C1197</f>
        <v>705.37</v>
      </c>
      <c r="K1185" t="s">
        <v>1301</v>
      </c>
      <c r="L1185">
        <v>0</v>
      </c>
      <c r="M1185">
        <f>L1197</f>
        <v>0</v>
      </c>
      <c r="T1185" t="s">
        <v>1299</v>
      </c>
      <c r="U1185">
        <v>68.2</v>
      </c>
      <c r="V1185">
        <f>U1197</f>
        <v>106.12</v>
      </c>
      <c r="AC1185" t="s">
        <v>1299</v>
      </c>
      <c r="AD1185">
        <v>65.42</v>
      </c>
      <c r="AE1185">
        <f>AD1197</f>
        <v>89.27</v>
      </c>
      <c r="AL1185" t="s">
        <v>1321</v>
      </c>
      <c r="AM1185">
        <v>0.106</v>
      </c>
      <c r="AN1185">
        <f>AM1197</f>
        <v>0</v>
      </c>
      <c r="AU1185" t="s">
        <v>1321</v>
      </c>
      <c r="AV1185">
        <v>64.108999999999995</v>
      </c>
      <c r="AW1185">
        <f>AV1197</f>
        <v>0</v>
      </c>
    </row>
    <row r="1186" spans="2:49">
      <c r="B1186" t="s">
        <v>410</v>
      </c>
      <c r="D1186">
        <f>C1200</f>
        <v>591.67999999999995</v>
      </c>
      <c r="K1186" t="s">
        <v>410</v>
      </c>
      <c r="M1186">
        <f>L1200</f>
        <v>0</v>
      </c>
      <c r="T1186" t="s">
        <v>410</v>
      </c>
      <c r="V1186">
        <f>U1200</f>
        <v>98.51</v>
      </c>
      <c r="AC1186" t="s">
        <v>410</v>
      </c>
      <c r="AE1186">
        <f>AD1200</f>
        <v>77.7</v>
      </c>
      <c r="AL1186" t="s">
        <v>1322</v>
      </c>
      <c r="AM1186">
        <v>0.11</v>
      </c>
      <c r="AN1186">
        <f>AM1200</f>
        <v>94.53</v>
      </c>
      <c r="AU1186" t="s">
        <v>1322</v>
      </c>
      <c r="AV1186">
        <v>64.010000000000005</v>
      </c>
      <c r="AW1186">
        <f>AV1200</f>
        <v>64.03</v>
      </c>
    </row>
    <row r="1187" spans="2:49">
      <c r="B1187" t="s">
        <v>1298</v>
      </c>
      <c r="C1187">
        <v>75.472999999999999</v>
      </c>
      <c r="D1187">
        <f>C1203</f>
        <v>69.510000000000005</v>
      </c>
      <c r="K1187" t="s">
        <v>1313</v>
      </c>
      <c r="M1187">
        <f>L1203</f>
        <v>0</v>
      </c>
      <c r="T1187" t="s">
        <v>1298</v>
      </c>
      <c r="U1187">
        <v>104.60899999999999</v>
      </c>
      <c r="V1187">
        <f>U1203</f>
        <v>67.8</v>
      </c>
      <c r="AC1187" t="s">
        <v>1298</v>
      </c>
      <c r="AD1187">
        <v>159.798</v>
      </c>
      <c r="AE1187">
        <f>AD1203</f>
        <v>64.91</v>
      </c>
      <c r="AL1187" t="s">
        <v>239</v>
      </c>
      <c r="AN1187">
        <f>AM1203</f>
        <v>8.9250000000000007</v>
      </c>
      <c r="AU1187" t="s">
        <v>239</v>
      </c>
      <c r="AW1187">
        <f>AV1203</f>
        <v>6.0140000000000002</v>
      </c>
    </row>
    <row r="1188" spans="2:49">
      <c r="B1188" t="s">
        <v>1299</v>
      </c>
      <c r="C1188">
        <v>74.67</v>
      </c>
      <c r="D1188">
        <f>C1206</f>
        <v>545.07000000000005</v>
      </c>
      <c r="K1188" t="s">
        <v>1301</v>
      </c>
      <c r="L1188">
        <v>0</v>
      </c>
      <c r="M1188">
        <f>L1206</f>
        <v>0</v>
      </c>
      <c r="T1188" t="s">
        <v>1299</v>
      </c>
      <c r="U1188">
        <v>100.73</v>
      </c>
      <c r="V1188">
        <f>U1206</f>
        <v>104.43</v>
      </c>
      <c r="AC1188" t="s">
        <v>1299</v>
      </c>
      <c r="AD1188">
        <v>79.08</v>
      </c>
      <c r="AE1188">
        <f>AD1206</f>
        <v>80.5</v>
      </c>
      <c r="AL1188" t="s">
        <v>1298</v>
      </c>
      <c r="AM1188">
        <v>9.9730000000000008</v>
      </c>
      <c r="AN1188">
        <f>AM1206</f>
        <v>64.010000000000005</v>
      </c>
      <c r="AU1188" t="s">
        <v>1298</v>
      </c>
      <c r="AV1188">
        <v>1E-3</v>
      </c>
      <c r="AW1188">
        <f>AV1206</f>
        <v>64.010000000000005</v>
      </c>
    </row>
    <row r="1189" spans="2:49">
      <c r="B1189" t="s">
        <v>411</v>
      </c>
      <c r="K1189" t="s">
        <v>411</v>
      </c>
      <c r="T1189" t="s">
        <v>411</v>
      </c>
      <c r="AC1189" t="s">
        <v>411</v>
      </c>
      <c r="AL1189" t="s">
        <v>1299</v>
      </c>
      <c r="AM1189">
        <v>9.93</v>
      </c>
      <c r="AU1189" t="s">
        <v>1299</v>
      </c>
      <c r="AV1189">
        <v>0</v>
      </c>
    </row>
    <row r="1190" spans="2:49">
      <c r="B1190" t="s">
        <v>1298</v>
      </c>
      <c r="C1190">
        <v>83.792000000000002</v>
      </c>
      <c r="K1190" t="s">
        <v>1313</v>
      </c>
      <c r="T1190" t="s">
        <v>1298</v>
      </c>
      <c r="U1190">
        <v>66.287999999999997</v>
      </c>
      <c r="AC1190" t="s">
        <v>1298</v>
      </c>
      <c r="AD1190">
        <v>190.72900000000001</v>
      </c>
      <c r="AL1190" t="s">
        <v>1321</v>
      </c>
      <c r="AM1190">
        <v>64.971000000000004</v>
      </c>
      <c r="AU1190" t="s">
        <v>1321</v>
      </c>
      <c r="AV1190">
        <v>1E-3</v>
      </c>
    </row>
    <row r="1191" spans="2:49">
      <c r="B1191" t="s">
        <v>1299</v>
      </c>
      <c r="C1191">
        <v>73.400000000000006</v>
      </c>
      <c r="K1191" t="s">
        <v>1301</v>
      </c>
      <c r="L1191">
        <v>0</v>
      </c>
      <c r="T1191" t="s">
        <v>1299</v>
      </c>
      <c r="U1191">
        <v>65.86</v>
      </c>
      <c r="AC1191" t="s">
        <v>1299</v>
      </c>
      <c r="AD1191">
        <v>112.7</v>
      </c>
      <c r="AL1191" t="s">
        <v>1322</v>
      </c>
      <c r="AM1191">
        <v>64.010000000000005</v>
      </c>
      <c r="AU1191" t="s">
        <v>1322</v>
      </c>
      <c r="AV1191">
        <v>0</v>
      </c>
    </row>
    <row r="1192" spans="2:49">
      <c r="B1192" t="s">
        <v>412</v>
      </c>
      <c r="K1192" t="s">
        <v>412</v>
      </c>
      <c r="T1192" t="s">
        <v>412</v>
      </c>
      <c r="AC1192" t="s">
        <v>412</v>
      </c>
      <c r="AL1192" t="s">
        <v>240</v>
      </c>
      <c r="AU1192" t="s">
        <v>240</v>
      </c>
    </row>
    <row r="1193" spans="2:49">
      <c r="B1193" t="s">
        <v>1298</v>
      </c>
      <c r="C1193">
        <v>529.95600000000002</v>
      </c>
      <c r="K1193" t="s">
        <v>1313</v>
      </c>
      <c r="T1193" t="s">
        <v>1298</v>
      </c>
      <c r="U1193">
        <v>65.819000000000003</v>
      </c>
      <c r="AC1193" t="s">
        <v>1298</v>
      </c>
      <c r="AD1193">
        <v>108.679</v>
      </c>
      <c r="AL1193" t="s">
        <v>1298</v>
      </c>
      <c r="AM1193">
        <v>9.6120000000000001</v>
      </c>
      <c r="AU1193" t="s">
        <v>1298</v>
      </c>
      <c r="AV1193">
        <v>9.1259999999999994</v>
      </c>
    </row>
    <row r="1194" spans="2:49">
      <c r="B1194" t="s">
        <v>1299</v>
      </c>
      <c r="C1194">
        <v>519.22</v>
      </c>
      <c r="K1194" t="s">
        <v>1301</v>
      </c>
      <c r="L1194">
        <v>0</v>
      </c>
      <c r="T1194" t="s">
        <v>1299</v>
      </c>
      <c r="U1194">
        <v>65.62</v>
      </c>
      <c r="AC1194" t="s">
        <v>1299</v>
      </c>
      <c r="AD1194">
        <v>65.48</v>
      </c>
      <c r="AL1194" t="s">
        <v>1299</v>
      </c>
      <c r="AM1194">
        <v>9.5500000000000007</v>
      </c>
      <c r="AU1194" t="s">
        <v>1299</v>
      </c>
      <c r="AV1194">
        <v>9.1300000000000008</v>
      </c>
    </row>
    <row r="1195" spans="2:49">
      <c r="B1195" t="s">
        <v>413</v>
      </c>
      <c r="K1195" t="s">
        <v>413</v>
      </c>
      <c r="T1195" t="s">
        <v>413</v>
      </c>
      <c r="AC1195" t="s">
        <v>413</v>
      </c>
      <c r="AL1195" t="s">
        <v>1321</v>
      </c>
      <c r="AM1195">
        <v>64.010000000000005</v>
      </c>
      <c r="AU1195" t="s">
        <v>1321</v>
      </c>
      <c r="AV1195">
        <v>64.063000000000002</v>
      </c>
    </row>
    <row r="1196" spans="2:49">
      <c r="B1196" t="s">
        <v>1298</v>
      </c>
      <c r="C1196">
        <v>741.25300000000004</v>
      </c>
      <c r="K1196" t="s">
        <v>1313</v>
      </c>
      <c r="T1196" t="s">
        <v>1298</v>
      </c>
      <c r="U1196">
        <v>137.536</v>
      </c>
      <c r="AC1196" t="s">
        <v>1298</v>
      </c>
      <c r="AD1196">
        <v>113.29600000000001</v>
      </c>
      <c r="AL1196" t="s">
        <v>1322</v>
      </c>
      <c r="AM1196">
        <v>64.010000000000005</v>
      </c>
      <c r="AU1196" t="s">
        <v>1322</v>
      </c>
      <c r="AV1196">
        <v>64.010000000000005</v>
      </c>
    </row>
    <row r="1197" spans="2:49">
      <c r="B1197" t="s">
        <v>1299</v>
      </c>
      <c r="C1197">
        <v>705.37</v>
      </c>
      <c r="K1197" t="s">
        <v>1301</v>
      </c>
      <c r="L1197">
        <v>0</v>
      </c>
      <c r="T1197" t="s">
        <v>1299</v>
      </c>
      <c r="U1197">
        <v>106.12</v>
      </c>
      <c r="AC1197" t="s">
        <v>1299</v>
      </c>
      <c r="AD1197">
        <v>89.27</v>
      </c>
      <c r="AL1197" t="s">
        <v>241</v>
      </c>
      <c r="AU1197" t="s">
        <v>241</v>
      </c>
    </row>
    <row r="1198" spans="2:49">
      <c r="B1198" t="s">
        <v>414</v>
      </c>
      <c r="K1198" t="s">
        <v>414</v>
      </c>
      <c r="T1198" t="s">
        <v>414</v>
      </c>
      <c r="AC1198" t="s">
        <v>414</v>
      </c>
      <c r="AL1198" t="s">
        <v>1298</v>
      </c>
      <c r="AM1198">
        <v>11.519</v>
      </c>
      <c r="AU1198" t="s">
        <v>1298</v>
      </c>
      <c r="AV1198">
        <v>9.1389999999999993</v>
      </c>
    </row>
    <row r="1199" spans="2:49">
      <c r="B1199" t="s">
        <v>1298</v>
      </c>
      <c r="C1199">
        <v>694.18899999999996</v>
      </c>
      <c r="K1199" t="s">
        <v>1313</v>
      </c>
      <c r="T1199" t="s">
        <v>1298</v>
      </c>
      <c r="U1199">
        <v>98.948999999999998</v>
      </c>
      <c r="AC1199" t="s">
        <v>1298</v>
      </c>
      <c r="AD1199">
        <v>96.433999999999997</v>
      </c>
      <c r="AL1199" t="s">
        <v>1299</v>
      </c>
      <c r="AM1199">
        <v>11.29</v>
      </c>
      <c r="AU1199" t="s">
        <v>1299</v>
      </c>
      <c r="AV1199">
        <v>9.1300000000000008</v>
      </c>
    </row>
    <row r="1200" spans="2:49">
      <c r="B1200" t="s">
        <v>1299</v>
      </c>
      <c r="C1200">
        <v>591.67999999999995</v>
      </c>
      <c r="K1200" t="s">
        <v>1301</v>
      </c>
      <c r="L1200">
        <v>0</v>
      </c>
      <c r="T1200" t="s">
        <v>1299</v>
      </c>
      <c r="U1200">
        <v>98.51</v>
      </c>
      <c r="AC1200" t="s">
        <v>1299</v>
      </c>
      <c r="AD1200">
        <v>77.7</v>
      </c>
      <c r="AL1200" t="s">
        <v>1321</v>
      </c>
      <c r="AM1200">
        <v>94.53</v>
      </c>
      <c r="AU1200" t="s">
        <v>1321</v>
      </c>
      <c r="AV1200">
        <v>64.03</v>
      </c>
    </row>
    <row r="1201" spans="2:54">
      <c r="B1201" t="s">
        <v>415</v>
      </c>
      <c r="K1201" t="s">
        <v>415</v>
      </c>
      <c r="T1201" t="s">
        <v>415</v>
      </c>
      <c r="AC1201" t="s">
        <v>415</v>
      </c>
      <c r="AL1201" t="s">
        <v>1322</v>
      </c>
      <c r="AM1201">
        <v>64.010000000000005</v>
      </c>
      <c r="AU1201" t="s">
        <v>1322</v>
      </c>
      <c r="AV1201">
        <v>64.010000000000005</v>
      </c>
    </row>
    <row r="1202" spans="2:54">
      <c r="B1202" t="s">
        <v>1298</v>
      </c>
      <c r="C1202">
        <v>70.212000000000003</v>
      </c>
      <c r="K1202" t="s">
        <v>1313</v>
      </c>
      <c r="T1202" t="s">
        <v>1298</v>
      </c>
      <c r="U1202">
        <v>68.073999999999998</v>
      </c>
      <c r="AC1202" t="s">
        <v>1298</v>
      </c>
      <c r="AD1202">
        <v>102.417</v>
      </c>
      <c r="AL1202" t="s">
        <v>242</v>
      </c>
      <c r="AU1202" t="s">
        <v>242</v>
      </c>
    </row>
    <row r="1203" spans="2:54">
      <c r="B1203" t="s">
        <v>1299</v>
      </c>
      <c r="C1203">
        <v>69.510000000000005</v>
      </c>
      <c r="K1203" t="s">
        <v>1301</v>
      </c>
      <c r="L1203">
        <v>0</v>
      </c>
      <c r="T1203" t="s">
        <v>1299</v>
      </c>
      <c r="U1203">
        <v>67.8</v>
      </c>
      <c r="AC1203" t="s">
        <v>1299</v>
      </c>
      <c r="AD1203">
        <v>64.91</v>
      </c>
      <c r="AL1203" t="s">
        <v>1298</v>
      </c>
      <c r="AM1203">
        <v>8.9250000000000007</v>
      </c>
      <c r="AU1203" t="s">
        <v>1298</v>
      </c>
      <c r="AV1203">
        <v>6.0140000000000002</v>
      </c>
    </row>
    <row r="1204" spans="2:54">
      <c r="B1204" t="s">
        <v>416</v>
      </c>
      <c r="K1204" t="s">
        <v>416</v>
      </c>
      <c r="T1204" t="s">
        <v>416</v>
      </c>
      <c r="AC1204" t="s">
        <v>416</v>
      </c>
      <c r="AL1204" t="s">
        <v>1299</v>
      </c>
      <c r="AM1204">
        <v>8.89</v>
      </c>
      <c r="AU1204" t="s">
        <v>1299</v>
      </c>
      <c r="AV1204">
        <v>6.01</v>
      </c>
    </row>
    <row r="1205" spans="2:54">
      <c r="B1205" t="s">
        <v>1298</v>
      </c>
      <c r="C1205">
        <v>570.38800000000003</v>
      </c>
      <c r="K1205" t="s">
        <v>1313</v>
      </c>
      <c r="T1205" t="s">
        <v>1298</v>
      </c>
      <c r="U1205">
        <v>110.482</v>
      </c>
      <c r="AC1205" t="s">
        <v>1298</v>
      </c>
      <c r="AD1205">
        <v>117.298</v>
      </c>
      <c r="AL1205" t="s">
        <v>1321</v>
      </c>
      <c r="AM1205">
        <v>64.043999999999997</v>
      </c>
      <c r="AU1205" t="s">
        <v>1321</v>
      </c>
      <c r="AV1205">
        <v>64.058000000000007</v>
      </c>
    </row>
    <row r="1206" spans="2:54">
      <c r="B1206" t="s">
        <v>1299</v>
      </c>
      <c r="C1206">
        <v>545.07000000000005</v>
      </c>
      <c r="K1206" t="s">
        <v>1301</v>
      </c>
      <c r="L1206">
        <v>0</v>
      </c>
      <c r="T1206" t="s">
        <v>1299</v>
      </c>
      <c r="U1206">
        <v>104.43</v>
      </c>
      <c r="AC1206" t="s">
        <v>1299</v>
      </c>
      <c r="AD1206">
        <v>80.5</v>
      </c>
      <c r="AL1206" t="s">
        <v>1322</v>
      </c>
      <c r="AM1206">
        <v>64.010000000000005</v>
      </c>
      <c r="AU1206" t="s">
        <v>1322</v>
      </c>
      <c r="AV1206">
        <v>64.010000000000005</v>
      </c>
    </row>
    <row r="1207" spans="2:54">
      <c r="B1207" t="s">
        <v>417</v>
      </c>
      <c r="K1207" t="s">
        <v>417</v>
      </c>
      <c r="T1207" t="s">
        <v>417</v>
      </c>
      <c r="AC1207" t="s">
        <v>417</v>
      </c>
      <c r="AL1207" t="s">
        <v>243</v>
      </c>
      <c r="AU1207" t="s">
        <v>243</v>
      </c>
    </row>
    <row r="1208" spans="2:54">
      <c r="B1208" t="s">
        <v>1298</v>
      </c>
      <c r="C1208">
        <v>108.348</v>
      </c>
      <c r="E1208">
        <f>MIN(C1209,C1212,C1215,C1218,C1221,C1224,C1227,C1230,C1233,C1236)</f>
        <v>68.459999999999994</v>
      </c>
      <c r="F1208">
        <f>QUARTILE(D1209:D1218,1)</f>
        <v>65.262500000000003</v>
      </c>
      <c r="G1208">
        <f>MEDIAN(C1209,C1212,C1215,C1218,C1221,C1224,C1227,C1230,C1233,C1236)</f>
        <v>297.02</v>
      </c>
      <c r="I1208">
        <f>MAX(C1209,C1212,C1215,C1218,C1221,C1224,C1227,C1230,C1233,C1236)</f>
        <v>837.67</v>
      </c>
      <c r="K1208" t="s">
        <v>1313</v>
      </c>
      <c r="N1208">
        <f>MIN(L1209,L1212,L1215,L1218,L1221,L1224,L1227,L1230,L1233,L1236)</f>
        <v>0</v>
      </c>
      <c r="O1208">
        <f>QUARTILE(M1209:M1218,1)</f>
        <v>0</v>
      </c>
      <c r="P1208">
        <f>MEDIAN(L1209,L1212,L1215,L1218,L1221,L1224,L1227,L1230,L1233,L1236)</f>
        <v>0</v>
      </c>
      <c r="Q1208">
        <f>QUARTILE(M1209:M1218,3)</f>
        <v>0</v>
      </c>
      <c r="R1208">
        <f>MAX(L1209,L1212,L1215,L1218,L1221,L1224,L1227,L1230,L1233,L1236)</f>
        <v>0</v>
      </c>
      <c r="S1208" t="e">
        <f>SUM(M1209:M1218)/COUNTIF(M1209:M1218,"&gt;0")</f>
        <v>#DIV/0!</v>
      </c>
      <c r="T1208" t="s">
        <v>1298</v>
      </c>
      <c r="U1208">
        <v>66.480999999999995</v>
      </c>
      <c r="W1208">
        <f>MIN(U1209,U1212,U1215,U1218,U1221,U1224,U1227,U1230,U1233,U1236)</f>
        <v>64.5</v>
      </c>
      <c r="X1208">
        <f>QUARTILE(V1209:V1218,1)</f>
        <v>64.125</v>
      </c>
      <c r="Y1208">
        <f>MEDIAN(U1209,U1212,U1215,U1218,U1221,U1224,U1227,U1230,U1233,U1236)</f>
        <v>101.3</v>
      </c>
      <c r="AA1208">
        <f>MAX(U1209,U1212,U1215,U1218,U1221,U1224,U1227,U1230,U1233,U1236)</f>
        <v>132.30000000000001</v>
      </c>
      <c r="AC1208" t="s">
        <v>1298</v>
      </c>
      <c r="AD1208">
        <v>100.08499999999999</v>
      </c>
      <c r="AF1208">
        <f>MIN(AD1209,AD1212,AD1215,AD1218,AD1221,AD1224,AD1227,AD1230,AD1233,AD1236)</f>
        <v>65.28</v>
      </c>
      <c r="AG1208">
        <f>QUARTILE(AE1209:AE1218,1)</f>
        <v>64.474999999999994</v>
      </c>
      <c r="AH1208">
        <f>MEDIAN(AD1209,AD1212,AD1215,AD1218,AD1221,AD1224,AD1227,AD1230,AD1233,AD1236)</f>
        <v>82.965000000000003</v>
      </c>
      <c r="AJ1208">
        <f>MAX(AD1209,AD1212,AD1215,AD1218,AD1221,AD1224,AD1227,AD1230,AD1233,AD1236)</f>
        <v>93.35</v>
      </c>
      <c r="AL1208" t="s">
        <v>1298</v>
      </c>
      <c r="AM1208">
        <v>8.673</v>
      </c>
      <c r="AO1208">
        <f>MIN(AM1209,AM1212,AM1215,AM1218,AM1221,AM1224,AM1227,AM1230,AM1233,AM1236)</f>
        <v>2.8000000000000001E-2</v>
      </c>
      <c r="AP1208">
        <f>QUARTILE(AN1209:AN1218,1)</f>
        <v>3.2500000000000001E-2</v>
      </c>
      <c r="AQ1208">
        <f>MEDIAN(AM1209,AM1212,AM1215,AM1218,AM1221,AM1224,AM1227,AM1230,AM1233,AM1236)</f>
        <v>3.3155000000000001</v>
      </c>
      <c r="AS1208">
        <f>MAX(AM1209,AM1212,AM1215,AM1218,AM1221,AM1224,AM1227,AM1230,AM1233,AM1236)</f>
        <v>64.021000000000001</v>
      </c>
      <c r="AU1208" t="s">
        <v>1298</v>
      </c>
      <c r="AV1208">
        <v>2E-3</v>
      </c>
      <c r="AX1208">
        <f>MIN(AV1209,AV1212,AV1215,AV1218,AV1221,AV1224,AV1227,AV1230,AV1233,AV1236)</f>
        <v>0</v>
      </c>
      <c r="AY1208">
        <f>QUARTILE(AW1209:AW1218,1)</f>
        <v>1.5362499999999999</v>
      </c>
      <c r="AZ1208">
        <f>MEDIAN(AV1209,AV1212,AV1215,AV1218,AV1221,AV1224,AV1227,AV1230,AV1233,AV1236)</f>
        <v>6.8685</v>
      </c>
      <c r="BB1208">
        <f>MAX(AV1209,AV1212,AV1215,AV1218,AV1221,AV1224,AV1227,AV1230,AV1233,AV1236)</f>
        <v>64.010000000000005</v>
      </c>
    </row>
    <row r="1209" spans="2:54">
      <c r="B1209" t="s">
        <v>1299</v>
      </c>
      <c r="C1209">
        <v>73.989999999999995</v>
      </c>
      <c r="D1209">
        <f>C1209</f>
        <v>73.989999999999995</v>
      </c>
      <c r="K1209" t="s">
        <v>1301</v>
      </c>
      <c r="L1209">
        <v>0</v>
      </c>
      <c r="M1209">
        <f>L1209</f>
        <v>0</v>
      </c>
      <c r="T1209" t="s">
        <v>1299</v>
      </c>
      <c r="U1209">
        <v>65.23</v>
      </c>
      <c r="V1209">
        <f>U1209</f>
        <v>65.23</v>
      </c>
      <c r="AC1209" t="s">
        <v>1299</v>
      </c>
      <c r="AD1209">
        <v>65.900000000000006</v>
      </c>
      <c r="AE1209">
        <f>AD1209</f>
        <v>65.900000000000006</v>
      </c>
      <c r="AL1209" t="s">
        <v>1299</v>
      </c>
      <c r="AM1209">
        <v>8.6300000000000008</v>
      </c>
      <c r="AN1209">
        <f>AM1209</f>
        <v>8.6300000000000008</v>
      </c>
      <c r="AU1209" t="s">
        <v>1299</v>
      </c>
      <c r="AV1209">
        <v>0</v>
      </c>
      <c r="AW1209">
        <f>AV1209</f>
        <v>0</v>
      </c>
    </row>
    <row r="1210" spans="2:54">
      <c r="B1210" t="s">
        <v>418</v>
      </c>
      <c r="D1210">
        <v>64</v>
      </c>
      <c r="K1210" t="s">
        <v>418</v>
      </c>
      <c r="M1210">
        <f>L1212</f>
        <v>0</v>
      </c>
      <c r="T1210" t="s">
        <v>418</v>
      </c>
      <c r="V1210">
        <v>64</v>
      </c>
      <c r="AC1210" t="s">
        <v>418</v>
      </c>
      <c r="AE1210">
        <v>64</v>
      </c>
      <c r="AL1210" t="s">
        <v>1321</v>
      </c>
      <c r="AM1210">
        <v>64.024000000000001</v>
      </c>
      <c r="AN1210">
        <v>64</v>
      </c>
      <c r="AU1210" t="s">
        <v>1321</v>
      </c>
      <c r="AV1210">
        <v>2E-3</v>
      </c>
      <c r="AW1210">
        <v>64</v>
      </c>
    </row>
    <row r="1211" spans="2:54">
      <c r="B1211" t="s">
        <v>1298</v>
      </c>
      <c r="C1211">
        <v>91.513000000000005</v>
      </c>
      <c r="D1211">
        <v>64</v>
      </c>
      <c r="K1211" t="s">
        <v>1313</v>
      </c>
      <c r="M1211">
        <f>L1215</f>
        <v>0</v>
      </c>
      <c r="T1211" t="s">
        <v>1298</v>
      </c>
      <c r="U1211">
        <v>121.655</v>
      </c>
      <c r="V1211">
        <v>64</v>
      </c>
      <c r="AC1211" t="s">
        <v>1298</v>
      </c>
      <c r="AD1211">
        <v>124.48399999999999</v>
      </c>
      <c r="AE1211">
        <v>64</v>
      </c>
      <c r="AL1211" t="s">
        <v>1322</v>
      </c>
      <c r="AM1211">
        <v>64.010000000000005</v>
      </c>
      <c r="AN1211">
        <v>64</v>
      </c>
      <c r="AU1211" t="s">
        <v>1322</v>
      </c>
      <c r="AV1211">
        <v>0</v>
      </c>
      <c r="AW1211">
        <v>64</v>
      </c>
    </row>
    <row r="1212" spans="2:54">
      <c r="B1212" t="s">
        <v>1299</v>
      </c>
      <c r="C1212">
        <v>68.459999999999994</v>
      </c>
      <c r="D1212">
        <f>C1218</f>
        <v>73.33</v>
      </c>
      <c r="K1212" t="s">
        <v>1301</v>
      </c>
      <c r="L1212">
        <v>0</v>
      </c>
      <c r="M1212">
        <f>L1218</f>
        <v>0</v>
      </c>
      <c r="T1212" t="s">
        <v>1299</v>
      </c>
      <c r="U1212">
        <v>121.42</v>
      </c>
      <c r="V1212">
        <f>U1218</f>
        <v>122.35</v>
      </c>
      <c r="AC1212" t="s">
        <v>1299</v>
      </c>
      <c r="AD1212">
        <v>78.72</v>
      </c>
      <c r="AE1212">
        <f>AD1218</f>
        <v>83.97</v>
      </c>
      <c r="AL1212" t="s">
        <v>244</v>
      </c>
      <c r="AN1212">
        <f>AM1218</f>
        <v>0.10100000000000001</v>
      </c>
      <c r="AU1212" t="s">
        <v>244</v>
      </c>
      <c r="AW1212">
        <f>AV1218</f>
        <v>7.5949999999999998</v>
      </c>
    </row>
    <row r="1213" spans="2:54">
      <c r="B1213" t="s">
        <v>419</v>
      </c>
      <c r="D1213">
        <f>C1221</f>
        <v>69.05</v>
      </c>
      <c r="K1213" t="s">
        <v>419</v>
      </c>
      <c r="M1213">
        <f>L1221</f>
        <v>0</v>
      </c>
      <c r="T1213" t="s">
        <v>419</v>
      </c>
      <c r="V1213">
        <f>U1221</f>
        <v>69.790000000000006</v>
      </c>
      <c r="AC1213" t="s">
        <v>419</v>
      </c>
      <c r="AE1213">
        <f>AD1221</f>
        <v>93.35</v>
      </c>
      <c r="AL1213" t="s">
        <v>1298</v>
      </c>
      <c r="AM1213">
        <v>9.9090000000000007</v>
      </c>
      <c r="AN1213">
        <f>AM1221</f>
        <v>0.03</v>
      </c>
      <c r="AU1213" t="s">
        <v>1298</v>
      </c>
      <c r="AV1213">
        <v>2E-3</v>
      </c>
      <c r="AW1213">
        <f>AV1221</f>
        <v>64.010000000000005</v>
      </c>
    </row>
    <row r="1214" spans="2:54">
      <c r="B1214" t="s">
        <v>1298</v>
      </c>
      <c r="C1214">
        <v>560.44100000000003</v>
      </c>
      <c r="D1214">
        <v>64</v>
      </c>
      <c r="K1214" t="s">
        <v>1313</v>
      </c>
      <c r="M1214">
        <f>L1224</f>
        <v>0</v>
      </c>
      <c r="T1214" t="s">
        <v>1298</v>
      </c>
      <c r="U1214">
        <v>155.166</v>
      </c>
      <c r="V1214">
        <v>64</v>
      </c>
      <c r="AC1214" t="s">
        <v>1298</v>
      </c>
      <c r="AD1214">
        <v>107.605</v>
      </c>
      <c r="AE1214">
        <v>64</v>
      </c>
      <c r="AL1214" t="s">
        <v>1299</v>
      </c>
      <c r="AM1214">
        <v>9.8699999999999992</v>
      </c>
      <c r="AN1214">
        <v>64</v>
      </c>
      <c r="AU1214" t="s">
        <v>1299</v>
      </c>
      <c r="AV1214">
        <v>0</v>
      </c>
      <c r="AW1214">
        <v>64</v>
      </c>
    </row>
    <row r="1215" spans="2:54">
      <c r="B1215" t="s">
        <v>1299</v>
      </c>
      <c r="C1215">
        <v>532.53</v>
      </c>
      <c r="D1215">
        <f>C1227</f>
        <v>837.67</v>
      </c>
      <c r="K1215" t="s">
        <v>1301</v>
      </c>
      <c r="L1215">
        <v>0</v>
      </c>
      <c r="M1215">
        <f>L1227</f>
        <v>0</v>
      </c>
      <c r="T1215" t="s">
        <v>1299</v>
      </c>
      <c r="U1215">
        <v>132.30000000000001</v>
      </c>
      <c r="V1215">
        <f>U1227</f>
        <v>64.5</v>
      </c>
      <c r="AC1215" t="s">
        <v>1299</v>
      </c>
      <c r="AD1215">
        <v>84.91</v>
      </c>
      <c r="AE1215">
        <f>AD1227</f>
        <v>86.82</v>
      </c>
      <c r="AL1215" t="s">
        <v>1321</v>
      </c>
      <c r="AM1215">
        <v>64.021000000000001</v>
      </c>
      <c r="AN1215">
        <f>AM1227</f>
        <v>0</v>
      </c>
      <c r="AU1215" t="s">
        <v>1321</v>
      </c>
      <c r="AV1215">
        <v>2E-3</v>
      </c>
      <c r="AW1215">
        <f>AV1227</f>
        <v>0</v>
      </c>
    </row>
    <row r="1216" spans="2:54">
      <c r="B1216" t="s">
        <v>420</v>
      </c>
      <c r="D1216">
        <f>C1230</f>
        <v>559.86</v>
      </c>
      <c r="K1216" t="s">
        <v>420</v>
      </c>
      <c r="M1216">
        <f>L1230</f>
        <v>0</v>
      </c>
      <c r="T1216" t="s">
        <v>420</v>
      </c>
      <c r="V1216">
        <f>U1230</f>
        <v>119.39</v>
      </c>
      <c r="AC1216" t="s">
        <v>420</v>
      </c>
      <c r="AE1216">
        <f>AD1230</f>
        <v>81.96</v>
      </c>
      <c r="AL1216" t="s">
        <v>1322</v>
      </c>
      <c r="AM1216">
        <v>64.010000000000005</v>
      </c>
      <c r="AN1216">
        <f>AM1230</f>
        <v>64.013000000000005</v>
      </c>
      <c r="AU1216" t="s">
        <v>1322</v>
      </c>
      <c r="AV1216">
        <v>0</v>
      </c>
      <c r="AW1216">
        <f>AV1230</f>
        <v>1E-3</v>
      </c>
    </row>
    <row r="1217" spans="2:49">
      <c r="B1217" t="s">
        <v>1298</v>
      </c>
      <c r="C1217">
        <v>73.790999999999997</v>
      </c>
      <c r="D1217">
        <f>C1233</f>
        <v>71.59</v>
      </c>
      <c r="K1217" t="s">
        <v>1313</v>
      </c>
      <c r="M1217">
        <f>L1233</f>
        <v>0</v>
      </c>
      <c r="T1217" t="s">
        <v>1298</v>
      </c>
      <c r="U1217">
        <v>130.16300000000001</v>
      </c>
      <c r="V1217">
        <f>U1233</f>
        <v>105.02</v>
      </c>
      <c r="AC1217" t="s">
        <v>1298</v>
      </c>
      <c r="AD1217">
        <v>111.408</v>
      </c>
      <c r="AE1217">
        <f>AD1233</f>
        <v>88.45</v>
      </c>
      <c r="AL1217" t="s">
        <v>245</v>
      </c>
      <c r="AN1217">
        <f>AM1233</f>
        <v>2.8000000000000001E-2</v>
      </c>
      <c r="AU1217" t="s">
        <v>245</v>
      </c>
      <c r="AW1217">
        <f>AV1233</f>
        <v>6.1420000000000003</v>
      </c>
    </row>
    <row r="1218" spans="2:49">
      <c r="B1218" t="s">
        <v>1299</v>
      </c>
      <c r="C1218">
        <v>73.33</v>
      </c>
      <c r="D1218">
        <f>C1236</f>
        <v>520.04999999999995</v>
      </c>
      <c r="K1218" t="s">
        <v>1301</v>
      </c>
      <c r="L1218">
        <v>0</v>
      </c>
      <c r="M1218">
        <f>L1236</f>
        <v>0</v>
      </c>
      <c r="T1218" t="s">
        <v>1299</v>
      </c>
      <c r="U1218">
        <v>122.35</v>
      </c>
      <c r="V1218">
        <f>U1236</f>
        <v>97.58</v>
      </c>
      <c r="AC1218" t="s">
        <v>1299</v>
      </c>
      <c r="AD1218">
        <v>83.97</v>
      </c>
      <c r="AE1218">
        <f>AD1236</f>
        <v>77.430000000000007</v>
      </c>
      <c r="AL1218" t="s">
        <v>1298</v>
      </c>
      <c r="AM1218">
        <v>0.10100000000000001</v>
      </c>
      <c r="AN1218">
        <f>AM1236</f>
        <v>0.04</v>
      </c>
      <c r="AU1218" t="s">
        <v>1298</v>
      </c>
      <c r="AV1218">
        <v>7.5949999999999998</v>
      </c>
      <c r="AW1218">
        <f>AV1236</f>
        <v>64.010000000000005</v>
      </c>
    </row>
    <row r="1219" spans="2:49">
      <c r="B1219" t="s">
        <v>421</v>
      </c>
      <c r="K1219" t="s">
        <v>421</v>
      </c>
      <c r="T1219" t="s">
        <v>421</v>
      </c>
      <c r="AC1219" t="s">
        <v>421</v>
      </c>
      <c r="AL1219" t="s">
        <v>1299</v>
      </c>
      <c r="AM1219">
        <v>0</v>
      </c>
      <c r="AU1219" t="s">
        <v>1299</v>
      </c>
      <c r="AV1219">
        <v>7.58</v>
      </c>
    </row>
    <row r="1220" spans="2:49">
      <c r="B1220" t="s">
        <v>1298</v>
      </c>
      <c r="C1220">
        <v>69.462000000000003</v>
      </c>
      <c r="K1220" t="s">
        <v>1313</v>
      </c>
      <c r="T1220" t="s">
        <v>1298</v>
      </c>
      <c r="U1220">
        <v>69.941000000000003</v>
      </c>
      <c r="AC1220" t="s">
        <v>1298</v>
      </c>
      <c r="AD1220">
        <v>144.023</v>
      </c>
      <c r="AL1220" t="s">
        <v>1321</v>
      </c>
      <c r="AM1220">
        <v>2.7E-2</v>
      </c>
      <c r="AU1220" t="s">
        <v>1321</v>
      </c>
      <c r="AV1220">
        <v>64.137</v>
      </c>
    </row>
    <row r="1221" spans="2:49">
      <c r="B1221" t="s">
        <v>1299</v>
      </c>
      <c r="C1221">
        <v>69.05</v>
      </c>
      <c r="K1221" t="s">
        <v>1301</v>
      </c>
      <c r="L1221">
        <v>0</v>
      </c>
      <c r="T1221" t="s">
        <v>1299</v>
      </c>
      <c r="U1221">
        <v>69.790000000000006</v>
      </c>
      <c r="AC1221" t="s">
        <v>1299</v>
      </c>
      <c r="AD1221">
        <v>93.35</v>
      </c>
      <c r="AL1221" t="s">
        <v>1322</v>
      </c>
      <c r="AM1221">
        <v>0.03</v>
      </c>
      <c r="AU1221" t="s">
        <v>1322</v>
      </c>
      <c r="AV1221">
        <v>64.010000000000005</v>
      </c>
    </row>
    <row r="1222" spans="2:49">
      <c r="B1222" t="s">
        <v>422</v>
      </c>
      <c r="K1222" t="s">
        <v>422</v>
      </c>
      <c r="T1222" t="s">
        <v>422</v>
      </c>
      <c r="AC1222" t="s">
        <v>422</v>
      </c>
      <c r="AL1222" t="s">
        <v>246</v>
      </c>
      <c r="AU1222" t="s">
        <v>246</v>
      </c>
    </row>
    <row r="1223" spans="2:49">
      <c r="B1223" t="s">
        <v>1298</v>
      </c>
      <c r="C1223">
        <v>635.38499999999999</v>
      </c>
      <c r="K1223" t="s">
        <v>1313</v>
      </c>
      <c r="T1223" t="s">
        <v>1298</v>
      </c>
      <c r="U1223">
        <v>82.915999999999997</v>
      </c>
      <c r="AC1223" t="s">
        <v>1298</v>
      </c>
      <c r="AD1223">
        <v>94.311000000000007</v>
      </c>
      <c r="AL1223" t="s">
        <v>1298</v>
      </c>
      <c r="AM1223">
        <v>6.5419999999999998</v>
      </c>
      <c r="AU1223" t="s">
        <v>1298</v>
      </c>
      <c r="AV1223">
        <v>8.32</v>
      </c>
    </row>
    <row r="1224" spans="2:49">
      <c r="B1224" t="s">
        <v>1299</v>
      </c>
      <c r="C1224">
        <v>635.05999999999995</v>
      </c>
      <c r="K1224" t="s">
        <v>1301</v>
      </c>
      <c r="L1224">
        <v>0</v>
      </c>
      <c r="T1224" t="s">
        <v>1299</v>
      </c>
      <c r="U1224">
        <v>69.36</v>
      </c>
      <c r="AC1224" t="s">
        <v>1299</v>
      </c>
      <c r="AD1224">
        <v>65.28</v>
      </c>
      <c r="AL1224" t="s">
        <v>1299</v>
      </c>
      <c r="AM1224">
        <v>6.53</v>
      </c>
      <c r="AU1224" t="s">
        <v>1299</v>
      </c>
      <c r="AV1224">
        <v>8.31</v>
      </c>
    </row>
    <row r="1225" spans="2:49">
      <c r="B1225" t="s">
        <v>423</v>
      </c>
      <c r="K1225" t="s">
        <v>423</v>
      </c>
      <c r="T1225" t="s">
        <v>423</v>
      </c>
      <c r="AC1225" t="s">
        <v>423</v>
      </c>
      <c r="AL1225" t="s">
        <v>1321</v>
      </c>
      <c r="AM1225">
        <v>64.016000000000005</v>
      </c>
      <c r="AU1225" t="s">
        <v>1321</v>
      </c>
      <c r="AV1225">
        <v>64.209999999999994</v>
      </c>
    </row>
    <row r="1226" spans="2:49">
      <c r="B1226" t="s">
        <v>1298</v>
      </c>
      <c r="C1226">
        <v>855.71699999999998</v>
      </c>
      <c r="K1226" t="s">
        <v>1313</v>
      </c>
      <c r="T1226" t="s">
        <v>1298</v>
      </c>
      <c r="U1226">
        <v>64.712000000000003</v>
      </c>
      <c r="AC1226" t="s">
        <v>1298</v>
      </c>
      <c r="AD1226">
        <v>93.695999999999998</v>
      </c>
      <c r="AL1226" t="s">
        <v>1322</v>
      </c>
      <c r="AM1226">
        <v>64.010000000000005</v>
      </c>
      <c r="AU1226" t="s">
        <v>1322</v>
      </c>
      <c r="AV1226">
        <v>64.010000000000005</v>
      </c>
    </row>
    <row r="1227" spans="2:49">
      <c r="B1227" t="s">
        <v>1299</v>
      </c>
      <c r="C1227">
        <v>837.67</v>
      </c>
      <c r="K1227" t="s">
        <v>1301</v>
      </c>
      <c r="L1227">
        <v>0</v>
      </c>
      <c r="T1227" t="s">
        <v>1299</v>
      </c>
      <c r="U1227">
        <v>64.5</v>
      </c>
      <c r="AC1227" t="s">
        <v>1299</v>
      </c>
      <c r="AD1227">
        <v>86.82</v>
      </c>
      <c r="AL1227" t="s">
        <v>247</v>
      </c>
      <c r="AU1227" t="s">
        <v>247</v>
      </c>
    </row>
    <row r="1228" spans="2:49">
      <c r="B1228" t="s">
        <v>424</v>
      </c>
      <c r="K1228" t="s">
        <v>424</v>
      </c>
      <c r="T1228" t="s">
        <v>424</v>
      </c>
      <c r="AC1228" t="s">
        <v>424</v>
      </c>
      <c r="AL1228" t="s">
        <v>1298</v>
      </c>
      <c r="AM1228">
        <v>9.6170000000000009</v>
      </c>
      <c r="AU1228" t="s">
        <v>1298</v>
      </c>
      <c r="AV1228">
        <v>2E-3</v>
      </c>
    </row>
    <row r="1229" spans="2:49">
      <c r="B1229" t="s">
        <v>1298</v>
      </c>
      <c r="C1229">
        <v>580.59799999999996</v>
      </c>
      <c r="K1229" t="s">
        <v>1313</v>
      </c>
      <c r="T1229" t="s">
        <v>1298</v>
      </c>
      <c r="U1229">
        <v>121.82</v>
      </c>
      <c r="AC1229" t="s">
        <v>1298</v>
      </c>
      <c r="AD1229">
        <v>83.259</v>
      </c>
      <c r="AL1229" t="s">
        <v>1299</v>
      </c>
      <c r="AM1229">
        <v>9.5399999999999991</v>
      </c>
      <c r="AU1229" t="s">
        <v>1299</v>
      </c>
      <c r="AV1229">
        <v>0</v>
      </c>
    </row>
    <row r="1230" spans="2:49">
      <c r="B1230" t="s">
        <v>1299</v>
      </c>
      <c r="C1230">
        <v>559.86</v>
      </c>
      <c r="K1230" t="s">
        <v>1301</v>
      </c>
      <c r="L1230">
        <v>0</v>
      </c>
      <c r="T1230" t="s">
        <v>1299</v>
      </c>
      <c r="U1230">
        <v>119.39</v>
      </c>
      <c r="AC1230" t="s">
        <v>1299</v>
      </c>
      <c r="AD1230">
        <v>81.96</v>
      </c>
      <c r="AL1230" t="s">
        <v>1321</v>
      </c>
      <c r="AM1230">
        <v>64.013000000000005</v>
      </c>
      <c r="AU1230" t="s">
        <v>1321</v>
      </c>
      <c r="AV1230">
        <v>1E-3</v>
      </c>
    </row>
    <row r="1231" spans="2:49">
      <c r="B1231" t="s">
        <v>425</v>
      </c>
      <c r="K1231" t="s">
        <v>425</v>
      </c>
      <c r="T1231" t="s">
        <v>425</v>
      </c>
      <c r="AC1231" t="s">
        <v>425</v>
      </c>
      <c r="AL1231" t="s">
        <v>1322</v>
      </c>
      <c r="AM1231">
        <v>64.010000000000005</v>
      </c>
      <c r="AU1231" t="s">
        <v>1322</v>
      </c>
      <c r="AV1231">
        <v>0</v>
      </c>
    </row>
    <row r="1232" spans="2:49">
      <c r="B1232" t="s">
        <v>1298</v>
      </c>
      <c r="C1232">
        <v>72.744</v>
      </c>
      <c r="K1232" t="s">
        <v>1313</v>
      </c>
      <c r="T1232" t="s">
        <v>1298</v>
      </c>
      <c r="U1232">
        <v>105.703</v>
      </c>
      <c r="AC1232" t="s">
        <v>1298</v>
      </c>
      <c r="AD1232">
        <v>97.17</v>
      </c>
      <c r="AL1232" t="s">
        <v>248</v>
      </c>
      <c r="AU1232" t="s">
        <v>248</v>
      </c>
    </row>
    <row r="1233" spans="2:55">
      <c r="B1233" t="s">
        <v>1299</v>
      </c>
      <c r="C1233">
        <v>71.59</v>
      </c>
      <c r="K1233" t="s">
        <v>1301</v>
      </c>
      <c r="L1233">
        <v>0</v>
      </c>
      <c r="T1233" t="s">
        <v>1299</v>
      </c>
      <c r="U1233">
        <v>105.02</v>
      </c>
      <c r="AC1233" t="s">
        <v>1299</v>
      </c>
      <c r="AD1233">
        <v>88.45</v>
      </c>
      <c r="AL1233" t="s">
        <v>1298</v>
      </c>
      <c r="AM1233">
        <v>2.8000000000000001E-2</v>
      </c>
      <c r="AU1233" t="s">
        <v>1298</v>
      </c>
      <c r="AV1233">
        <v>6.1420000000000003</v>
      </c>
    </row>
    <row r="1234" spans="2:55">
      <c r="B1234" t="s">
        <v>426</v>
      </c>
      <c r="K1234" t="s">
        <v>426</v>
      </c>
      <c r="T1234" t="s">
        <v>426</v>
      </c>
      <c r="AC1234" t="s">
        <v>426</v>
      </c>
      <c r="AL1234" t="s">
        <v>1299</v>
      </c>
      <c r="AM1234">
        <v>0.01</v>
      </c>
      <c r="AU1234" t="s">
        <v>1299</v>
      </c>
      <c r="AV1234">
        <v>6.13</v>
      </c>
    </row>
    <row r="1235" spans="2:55">
      <c r="B1235" t="s">
        <v>1298</v>
      </c>
      <c r="C1235">
        <v>521.92999999999995</v>
      </c>
      <c r="K1235" t="s">
        <v>1313</v>
      </c>
      <c r="T1235" t="s">
        <v>1298</v>
      </c>
      <c r="U1235">
        <v>97.89</v>
      </c>
      <c r="AC1235" t="s">
        <v>1298</v>
      </c>
      <c r="AD1235">
        <v>78.438999999999993</v>
      </c>
      <c r="AL1235" t="s">
        <v>1321</v>
      </c>
      <c r="AM1235">
        <v>4.3999999999999997E-2</v>
      </c>
      <c r="AU1235" t="s">
        <v>1321</v>
      </c>
      <c r="AV1235">
        <v>64.102999999999994</v>
      </c>
    </row>
    <row r="1236" spans="2:55">
      <c r="B1236" t="s">
        <v>1299</v>
      </c>
      <c r="C1236">
        <v>520.04999999999995</v>
      </c>
      <c r="K1236" t="s">
        <v>1301</v>
      </c>
      <c r="L1236">
        <v>0</v>
      </c>
      <c r="T1236" t="s">
        <v>1299</v>
      </c>
      <c r="U1236">
        <v>97.58</v>
      </c>
      <c r="AC1236" t="s">
        <v>1299</v>
      </c>
      <c r="AD1236">
        <v>77.430000000000007</v>
      </c>
      <c r="AL1236" t="s">
        <v>1322</v>
      </c>
      <c r="AM1236">
        <v>0.04</v>
      </c>
      <c r="AU1236" t="s">
        <v>1322</v>
      </c>
      <c r="AV1236">
        <v>64.010000000000005</v>
      </c>
    </row>
    <row r="1237" spans="2:55">
      <c r="B1237" t="s">
        <v>427</v>
      </c>
      <c r="K1237" t="s">
        <v>427</v>
      </c>
      <c r="T1237" t="s">
        <v>427</v>
      </c>
      <c r="AC1237" t="s">
        <v>427</v>
      </c>
      <c r="AL1237" t="s">
        <v>249</v>
      </c>
      <c r="AU1237" t="s">
        <v>249</v>
      </c>
    </row>
    <row r="1238" spans="2:55">
      <c r="B1238" t="s">
        <v>1298</v>
      </c>
      <c r="C1238">
        <v>74.828000000000003</v>
      </c>
      <c r="E1238">
        <f>MIN(C1239,C1242,C1245,C1248,C1251,C1254,C1257,C1260,C1263,C1266)</f>
        <v>68.819999999999993</v>
      </c>
      <c r="F1238">
        <f>QUARTILE(D1239:D1248,1)</f>
        <v>70.522500000000008</v>
      </c>
      <c r="G1238">
        <f>MEDIAN(C1239,C1242,C1245,C1248,C1251,C1254,C1257,C1260,C1263,C1266)</f>
        <v>520.02500000000009</v>
      </c>
      <c r="H1238">
        <f>QUARTILE(D1239:D1248,3)</f>
        <v>647.27750000000003</v>
      </c>
      <c r="I1238">
        <f>MAX(C1239,C1242,C1245,C1248,C1251,C1254,C1257,C1260,C1263,C1266)</f>
        <v>947.66</v>
      </c>
      <c r="J1238" t="e">
        <f>SUMIF(D1239:D1248,"&lt;64",D1239:D1248)/COUNTIF(D1239:D1248,"&lt;64")</f>
        <v>#DIV/0!</v>
      </c>
      <c r="K1238" t="s">
        <v>1313</v>
      </c>
      <c r="N1238">
        <f>MIN(L1239,L1242,L1245,L1248,L1251,L1254,L1257,L1260,L1263,L1266)</f>
        <v>0</v>
      </c>
      <c r="O1238">
        <f>QUARTILE(M1239:M1248,1)</f>
        <v>0</v>
      </c>
      <c r="P1238">
        <f>MEDIAN(L1239,L1242,L1245,L1248,L1251,L1254,L1257,L1260,L1263,L1266)</f>
        <v>0</v>
      </c>
      <c r="Q1238">
        <f>QUARTILE(M1239:M1248,3)</f>
        <v>0</v>
      </c>
      <c r="R1238">
        <f>MAX(L1239,L1242,L1245,L1248,L1251,L1254,L1257,L1260,L1263,L1266)</f>
        <v>0</v>
      </c>
      <c r="S1238" t="e">
        <f>SUM(M1239:M1248)/COUNTIF(M1239:M1248,"&gt;0")</f>
        <v>#DIV/0!</v>
      </c>
      <c r="T1238" t="s">
        <v>1298</v>
      </c>
      <c r="U1238">
        <v>99.736000000000004</v>
      </c>
      <c r="W1238">
        <f>MIN(U1239,U1242,U1245,U1248,U1251,U1254,U1257,U1260,U1263,U1266)</f>
        <v>64.34</v>
      </c>
      <c r="X1238">
        <f>QUARTILE(V1239:V1248,1)</f>
        <v>66.204999999999998</v>
      </c>
      <c r="Y1238">
        <f>MEDIAN(U1239,U1242,U1245,U1248,U1251,U1254,U1257,U1260,U1263,U1266)</f>
        <v>103.13</v>
      </c>
      <c r="Z1238">
        <f>QUARTILE(V1239:V1248,3)</f>
        <v>113.745</v>
      </c>
      <c r="AA1238">
        <f>MAX(U1239,U1242,U1245,U1248,U1251,U1254,U1257,U1260,U1263,U1266)</f>
        <v>124.08</v>
      </c>
      <c r="AB1238" t="e">
        <f>SUMIF(V1239:V1248,"&lt;64",V1239:V1248)/COUNTIF(V1239:V1248,"&lt;64")</f>
        <v>#DIV/0!</v>
      </c>
      <c r="AC1238" t="s">
        <v>1298</v>
      </c>
      <c r="AD1238">
        <v>85.891999999999996</v>
      </c>
      <c r="AF1238">
        <f>MIN(AD1239,AD1242,AD1245,AD1248,AD1251,AD1254,AD1257,AD1260,AD1263,AD1266)</f>
        <v>64.010000000000005</v>
      </c>
      <c r="AG1238">
        <f>QUARTILE(AE1239:AE1248,1)</f>
        <v>68.94</v>
      </c>
      <c r="AH1238">
        <f>MEDIAN(AD1239,AD1242,AD1245,AD1248,AD1251,AD1254,AD1257,AD1260,AD1263,AD1266)</f>
        <v>79.28</v>
      </c>
      <c r="AI1238">
        <f>QUARTILE(AE1239:AE1248,3)</f>
        <v>99.777500000000003</v>
      </c>
      <c r="AJ1238">
        <f>MAX(AD1239,AD1242,AD1245,AD1248,AD1251,AD1254,AD1257,AD1260,AD1263,AD1266)</f>
        <v>109.19</v>
      </c>
      <c r="AK1238" t="e">
        <f>SUMIF(AE1239:AE1248,"&lt;64",AE1239:AE1248)/COUNTIF(AE1239:AE1248,"&lt;64")</f>
        <v>#DIV/0!</v>
      </c>
      <c r="AL1238" t="s">
        <v>1298</v>
      </c>
      <c r="AM1238">
        <v>8.06</v>
      </c>
      <c r="AO1238">
        <f>MIN(AM1239,AM1242,AM1245,AM1248,AM1251,AM1254,AM1257,AM1260,AM1263,AM1266)</f>
        <v>0.03</v>
      </c>
      <c r="AP1238">
        <f>QUARTILE(AN1239:AN1248,1)</f>
        <v>4.0749999999999995E-2</v>
      </c>
      <c r="AQ1238">
        <f>MEDIAN(AM1239,AM1242,AM1245,AM1248,AM1251,AM1254,AM1257,AM1260,AM1263,AM1266)</f>
        <v>8.1320000000000014</v>
      </c>
      <c r="AR1238">
        <f>QUARTILE(AN1239:AN1248,3)</f>
        <v>50.061000000000007</v>
      </c>
      <c r="AS1238">
        <f>MAX(AM1239,AM1242,AM1245,AM1248,AM1251,AM1254,AM1257,AM1260,AM1263,AM1266)</f>
        <v>64.295000000000002</v>
      </c>
      <c r="AT1238">
        <f>SUMIF(AN1239:AN1248,"&lt;64",AN1239:AN1248)/COUNTIF(AN1239:AN1248,"&lt;64")</f>
        <v>3.4595714285714294</v>
      </c>
      <c r="AU1238" t="s">
        <v>1298</v>
      </c>
      <c r="AV1238">
        <v>7.0000000000000001E-3</v>
      </c>
      <c r="AX1238">
        <f>MIN(AV1239,AV1242,AV1245,AV1248,AV1251,AV1254,AV1257,AV1260,AV1263,AV1266)</f>
        <v>0</v>
      </c>
      <c r="AY1238">
        <f>QUARTILE(AW1239:AW1248,1)</f>
        <v>0</v>
      </c>
      <c r="AZ1238">
        <f>MEDIAN(AV1239,AV1242,AV1245,AV1248,AV1251,AV1254,AV1257,AV1260,AV1263,AV1266)</f>
        <v>4.6230000000000002</v>
      </c>
      <c r="BA1238">
        <f>QUARTILE(AW1239:AW1248,3)</f>
        <v>10.1525</v>
      </c>
      <c r="BB1238">
        <f>MAX(AV1239,AV1242,AV1245,AV1248,AV1251,AV1254,AV1257,AV1260,AV1263,AV1266)</f>
        <v>64.078000000000003</v>
      </c>
      <c r="BC1238">
        <f>SUMIF(AW1239:AW1248,"&lt;64",AW1239:AW1248)/COUNTIF(AW1239:AW1248,"&lt;64")</f>
        <v>2.4638749999999998</v>
      </c>
    </row>
    <row r="1239" spans="2:55">
      <c r="B1239" t="s">
        <v>1299</v>
      </c>
      <c r="C1239">
        <v>73.8</v>
      </c>
      <c r="D1239">
        <f>C1239</f>
        <v>73.8</v>
      </c>
      <c r="K1239" t="s">
        <v>1301</v>
      </c>
      <c r="L1239">
        <v>0</v>
      </c>
      <c r="M1239">
        <f>L1239</f>
        <v>0</v>
      </c>
      <c r="T1239" t="s">
        <v>1299</v>
      </c>
      <c r="U1239">
        <v>64.680000000000007</v>
      </c>
      <c r="V1239">
        <f>U1239</f>
        <v>64.680000000000007</v>
      </c>
      <c r="AC1239" t="s">
        <v>1299</v>
      </c>
      <c r="AD1239">
        <v>66.12</v>
      </c>
      <c r="AE1239">
        <f>AD1239</f>
        <v>66.12</v>
      </c>
      <c r="AL1239" t="s">
        <v>1299</v>
      </c>
      <c r="AM1239">
        <v>8.0500000000000007</v>
      </c>
      <c r="AN1239">
        <f>AM1239</f>
        <v>8.0500000000000007</v>
      </c>
      <c r="AU1239" t="s">
        <v>1299</v>
      </c>
      <c r="AV1239">
        <v>0</v>
      </c>
      <c r="AW1239">
        <f>AV1239</f>
        <v>0</v>
      </c>
    </row>
    <row r="1240" spans="2:55">
      <c r="B1240" t="s">
        <v>428</v>
      </c>
      <c r="D1240">
        <f>C1242</f>
        <v>69.09</v>
      </c>
      <c r="K1240" t="s">
        <v>428</v>
      </c>
      <c r="M1240">
        <f>L1242</f>
        <v>0</v>
      </c>
      <c r="T1240" t="s">
        <v>428</v>
      </c>
      <c r="V1240">
        <f>U1242</f>
        <v>70.150000000000006</v>
      </c>
      <c r="AC1240" t="s">
        <v>428</v>
      </c>
      <c r="AE1240">
        <f>AD1242</f>
        <v>64.010000000000005</v>
      </c>
      <c r="AL1240" t="s">
        <v>1321</v>
      </c>
      <c r="AM1240">
        <v>64.322000000000003</v>
      </c>
      <c r="AN1240">
        <f>AM1242</f>
        <v>0</v>
      </c>
      <c r="AU1240" t="s">
        <v>1321</v>
      </c>
      <c r="AV1240">
        <v>1E-3</v>
      </c>
      <c r="AW1240">
        <f>AV1242</f>
        <v>0</v>
      </c>
    </row>
    <row r="1241" spans="2:55">
      <c r="B1241" t="s">
        <v>1298</v>
      </c>
      <c r="C1241">
        <v>72.435000000000002</v>
      </c>
      <c r="D1241">
        <f>C1245</f>
        <v>522.16999999999996</v>
      </c>
      <c r="K1241" t="s">
        <v>1313</v>
      </c>
      <c r="M1241">
        <f>L1245</f>
        <v>0</v>
      </c>
      <c r="T1241" t="s">
        <v>1298</v>
      </c>
      <c r="U1241">
        <v>101.06399999999999</v>
      </c>
      <c r="V1241">
        <f>U1245</f>
        <v>116.05</v>
      </c>
      <c r="AC1241" t="s">
        <v>1298</v>
      </c>
      <c r="AD1241">
        <v>71.994</v>
      </c>
      <c r="AE1241">
        <f>AD1245</f>
        <v>107.06</v>
      </c>
      <c r="AL1241" t="s">
        <v>1322</v>
      </c>
      <c r="AM1241">
        <v>64.010000000000005</v>
      </c>
      <c r="AN1241">
        <f>AM1245</f>
        <v>64.015000000000001</v>
      </c>
      <c r="AU1241" t="s">
        <v>1322</v>
      </c>
      <c r="AV1241">
        <v>0</v>
      </c>
      <c r="AW1241">
        <f>AV1245</f>
        <v>64.078000000000003</v>
      </c>
    </row>
    <row r="1242" spans="2:55">
      <c r="B1242" t="s">
        <v>1299</v>
      </c>
      <c r="C1242">
        <v>69.09</v>
      </c>
      <c r="D1242">
        <f>C1248</f>
        <v>68.819999999999993</v>
      </c>
      <c r="K1242" t="s">
        <v>1301</v>
      </c>
      <c r="L1242">
        <v>0</v>
      </c>
      <c r="M1242">
        <f>L1248</f>
        <v>0</v>
      </c>
      <c r="T1242" t="s">
        <v>1299</v>
      </c>
      <c r="U1242">
        <v>70.150000000000006</v>
      </c>
      <c r="V1242">
        <f>U1248</f>
        <v>64.34</v>
      </c>
      <c r="AC1242" t="s">
        <v>1299</v>
      </c>
      <c r="AD1242">
        <v>64.010000000000005</v>
      </c>
      <c r="AE1242">
        <f>AD1248</f>
        <v>85.64</v>
      </c>
      <c r="AL1242" t="s">
        <v>250</v>
      </c>
      <c r="AN1242">
        <f>AM1248</f>
        <v>8.2140000000000004</v>
      </c>
      <c r="AU1242" t="s">
        <v>250</v>
      </c>
      <c r="AW1242">
        <f>AV1248</f>
        <v>9.23</v>
      </c>
    </row>
    <row r="1243" spans="2:55">
      <c r="B1243" t="s">
        <v>429</v>
      </c>
      <c r="D1243">
        <f>C1251</f>
        <v>688.98</v>
      </c>
      <c r="K1243" t="s">
        <v>429</v>
      </c>
      <c r="M1243">
        <f>L1251</f>
        <v>0</v>
      </c>
      <c r="T1243" t="s">
        <v>429</v>
      </c>
      <c r="V1243">
        <f>U1251</f>
        <v>124.08</v>
      </c>
      <c r="AC1243" t="s">
        <v>429</v>
      </c>
      <c r="AE1243">
        <f>AD1251</f>
        <v>109.19</v>
      </c>
      <c r="AL1243" t="s">
        <v>1298</v>
      </c>
      <c r="AM1243">
        <v>9.0069999999999997</v>
      </c>
      <c r="AN1243">
        <f>AM1251</f>
        <v>64.010000000000005</v>
      </c>
      <c r="AU1243" t="s">
        <v>1298</v>
      </c>
      <c r="AV1243">
        <v>6.64</v>
      </c>
      <c r="AW1243">
        <f>AV1251</f>
        <v>64.010000000000005</v>
      </c>
    </row>
    <row r="1244" spans="2:55">
      <c r="B1244" t="s">
        <v>1298</v>
      </c>
      <c r="C1244">
        <v>527.721</v>
      </c>
      <c r="D1244">
        <f>C1254</f>
        <v>521.11</v>
      </c>
      <c r="K1244" t="s">
        <v>1313</v>
      </c>
      <c r="M1244">
        <f>L1254</f>
        <v>0</v>
      </c>
      <c r="T1244" t="s">
        <v>1298</v>
      </c>
      <c r="U1244">
        <v>119.096</v>
      </c>
      <c r="V1244">
        <f>U1254</f>
        <v>64.89</v>
      </c>
      <c r="AC1244" t="s">
        <v>1298</v>
      </c>
      <c r="AD1244">
        <v>109.121</v>
      </c>
      <c r="AE1244">
        <f>AD1254</f>
        <v>66.38</v>
      </c>
      <c r="AL1244" t="s">
        <v>1299</v>
      </c>
      <c r="AM1244">
        <v>8.9499999999999993</v>
      </c>
      <c r="AN1244">
        <f>AM1254</f>
        <v>7.85</v>
      </c>
      <c r="AU1244" t="s">
        <v>1299</v>
      </c>
      <c r="AV1244">
        <v>6.63</v>
      </c>
      <c r="AW1244">
        <f>AV1254</f>
        <v>10.46</v>
      </c>
    </row>
    <row r="1245" spans="2:55">
      <c r="B1245" t="s">
        <v>1299</v>
      </c>
      <c r="C1245">
        <v>522.16999999999996</v>
      </c>
      <c r="D1245">
        <f>C1257</f>
        <v>947.66</v>
      </c>
      <c r="K1245" t="s">
        <v>1301</v>
      </c>
      <c r="L1245">
        <v>0</v>
      </c>
      <c r="M1245">
        <f>L1257</f>
        <v>0</v>
      </c>
      <c r="T1245" t="s">
        <v>1299</v>
      </c>
      <c r="U1245">
        <v>116.05</v>
      </c>
      <c r="V1245">
        <f>U1257</f>
        <v>106.83</v>
      </c>
      <c r="AC1245" t="s">
        <v>1299</v>
      </c>
      <c r="AD1245">
        <v>107.06</v>
      </c>
      <c r="AE1245">
        <f>AD1257</f>
        <v>79.89</v>
      </c>
      <c r="AL1245" t="s">
        <v>1321</v>
      </c>
      <c r="AM1245">
        <v>64.015000000000001</v>
      </c>
      <c r="AN1245">
        <f>AM1257</f>
        <v>0</v>
      </c>
      <c r="AU1245" t="s">
        <v>1321</v>
      </c>
      <c r="AV1245">
        <v>64.078000000000003</v>
      </c>
      <c r="AW1245">
        <f>AV1257</f>
        <v>0</v>
      </c>
    </row>
    <row r="1246" spans="2:55">
      <c r="B1246" t="s">
        <v>430</v>
      </c>
      <c r="D1246">
        <f>C1260</f>
        <v>741.66</v>
      </c>
      <c r="K1246" t="s">
        <v>430</v>
      </c>
      <c r="M1246">
        <f>L1260</f>
        <v>0</v>
      </c>
      <c r="T1246" t="s">
        <v>430</v>
      </c>
      <c r="V1246">
        <f>U1260</f>
        <v>103.87</v>
      </c>
      <c r="AC1246" t="s">
        <v>430</v>
      </c>
      <c r="AE1246">
        <f>AD1260</f>
        <v>76.62</v>
      </c>
      <c r="AL1246" t="s">
        <v>1322</v>
      </c>
      <c r="AM1246">
        <v>64.010000000000005</v>
      </c>
      <c r="AN1246">
        <f>AM1260</f>
        <v>64.295000000000002</v>
      </c>
      <c r="AU1246" t="s">
        <v>1322</v>
      </c>
      <c r="AV1246">
        <v>64.010000000000005</v>
      </c>
      <c r="AW1246">
        <f>AV1260</f>
        <v>5.0000000000000001E-3</v>
      </c>
    </row>
    <row r="1247" spans="2:55">
      <c r="B1247" t="s">
        <v>1298</v>
      </c>
      <c r="C1247">
        <v>80.058000000000007</v>
      </c>
      <c r="D1247">
        <f>C1263</f>
        <v>69.430000000000007</v>
      </c>
      <c r="K1247" t="s">
        <v>1313</v>
      </c>
      <c r="M1247">
        <f>L1263</f>
        <v>0</v>
      </c>
      <c r="T1247" t="s">
        <v>1298</v>
      </c>
      <c r="U1247">
        <v>64.512</v>
      </c>
      <c r="V1247">
        <f>U1263</f>
        <v>119.49</v>
      </c>
      <c r="AC1247" t="s">
        <v>1298</v>
      </c>
      <c r="AD1247">
        <v>99.796000000000006</v>
      </c>
      <c r="AE1247">
        <f>AD1263</f>
        <v>104.49</v>
      </c>
      <c r="AL1247" t="s">
        <v>251</v>
      </c>
      <c r="AN1247">
        <f>AM1263</f>
        <v>7.2999999999999995E-2</v>
      </c>
      <c r="AU1247" t="s">
        <v>251</v>
      </c>
      <c r="AW1247">
        <f>AV1263</f>
        <v>1.6E-2</v>
      </c>
    </row>
    <row r="1248" spans="2:55">
      <c r="B1248" t="s">
        <v>1299</v>
      </c>
      <c r="C1248">
        <v>68.819999999999993</v>
      </c>
      <c r="D1248">
        <f>C1266</f>
        <v>518.94000000000005</v>
      </c>
      <c r="K1248" t="s">
        <v>1301</v>
      </c>
      <c r="L1248">
        <v>0</v>
      </c>
      <c r="M1248">
        <f>L1266</f>
        <v>0</v>
      </c>
      <c r="T1248" t="s">
        <v>1299</v>
      </c>
      <c r="U1248">
        <v>64.34</v>
      </c>
      <c r="V1248">
        <f>U1266</f>
        <v>102.39</v>
      </c>
      <c r="AC1248" t="s">
        <v>1299</v>
      </c>
      <c r="AD1248">
        <v>85.64</v>
      </c>
      <c r="AE1248">
        <f>AD1266</f>
        <v>78.67</v>
      </c>
      <c r="AL1248" t="s">
        <v>1298</v>
      </c>
      <c r="AM1248">
        <v>8.2140000000000004</v>
      </c>
      <c r="AN1248">
        <f>AM1266</f>
        <v>0.03</v>
      </c>
      <c r="AU1248" t="s">
        <v>1298</v>
      </c>
      <c r="AV1248">
        <v>9.23</v>
      </c>
      <c r="AW1248">
        <f>AV1266</f>
        <v>0</v>
      </c>
    </row>
    <row r="1249" spans="2:48">
      <c r="B1249" t="s">
        <v>431</v>
      </c>
      <c r="K1249" t="s">
        <v>431</v>
      </c>
      <c r="T1249" t="s">
        <v>431</v>
      </c>
      <c r="AC1249" t="s">
        <v>431</v>
      </c>
      <c r="AL1249" t="s">
        <v>1299</v>
      </c>
      <c r="AM1249">
        <v>8.1199999999999992</v>
      </c>
      <c r="AU1249" t="s">
        <v>1299</v>
      </c>
      <c r="AV1249">
        <v>9.2200000000000006</v>
      </c>
    </row>
    <row r="1250" spans="2:48">
      <c r="B1250" t="s">
        <v>1298</v>
      </c>
      <c r="C1250">
        <v>690.16099999999994</v>
      </c>
      <c r="K1250" t="s">
        <v>1313</v>
      </c>
      <c r="T1250" t="s">
        <v>1298</v>
      </c>
      <c r="U1250">
        <v>157.255</v>
      </c>
      <c r="AC1250" t="s">
        <v>1298</v>
      </c>
      <c r="AD1250">
        <v>110.26600000000001</v>
      </c>
      <c r="AL1250" t="s">
        <v>1321</v>
      </c>
      <c r="AM1250">
        <v>75.942999999999998</v>
      </c>
      <c r="AU1250" t="s">
        <v>1321</v>
      </c>
      <c r="AV1250">
        <v>64.066999999999993</v>
      </c>
    </row>
    <row r="1251" spans="2:48">
      <c r="B1251" t="s">
        <v>1299</v>
      </c>
      <c r="C1251">
        <v>688.98</v>
      </c>
      <c r="K1251" t="s">
        <v>1301</v>
      </c>
      <c r="L1251">
        <v>0</v>
      </c>
      <c r="T1251" t="s">
        <v>1299</v>
      </c>
      <c r="U1251">
        <v>124.08</v>
      </c>
      <c r="AC1251" t="s">
        <v>1299</v>
      </c>
      <c r="AD1251">
        <v>109.19</v>
      </c>
      <c r="AL1251" t="s">
        <v>1322</v>
      </c>
      <c r="AM1251">
        <v>64.010000000000005</v>
      </c>
      <c r="AU1251" t="s">
        <v>1322</v>
      </c>
      <c r="AV1251">
        <v>64.010000000000005</v>
      </c>
    </row>
    <row r="1252" spans="2:48">
      <c r="B1252" t="s">
        <v>432</v>
      </c>
      <c r="K1252" t="s">
        <v>432</v>
      </c>
      <c r="T1252" t="s">
        <v>432</v>
      </c>
      <c r="AC1252" t="s">
        <v>432</v>
      </c>
      <c r="AL1252" t="s">
        <v>252</v>
      </c>
      <c r="AU1252" t="s">
        <v>252</v>
      </c>
    </row>
    <row r="1253" spans="2:48">
      <c r="B1253" t="s">
        <v>1298</v>
      </c>
      <c r="C1253">
        <v>533.61199999999997</v>
      </c>
      <c r="K1253" t="s">
        <v>1313</v>
      </c>
      <c r="T1253" t="s">
        <v>1298</v>
      </c>
      <c r="U1253">
        <v>65.099000000000004</v>
      </c>
      <c r="AC1253" t="s">
        <v>1298</v>
      </c>
      <c r="AD1253">
        <v>76.382999999999996</v>
      </c>
      <c r="AL1253" t="s">
        <v>1298</v>
      </c>
      <c r="AM1253">
        <v>8.0069999999999997</v>
      </c>
      <c r="AU1253" t="s">
        <v>1298</v>
      </c>
      <c r="AV1253">
        <v>10.477</v>
      </c>
    </row>
    <row r="1254" spans="2:48">
      <c r="B1254" t="s">
        <v>1299</v>
      </c>
      <c r="C1254">
        <v>521.11</v>
      </c>
      <c r="K1254" t="s">
        <v>1301</v>
      </c>
      <c r="L1254">
        <v>0</v>
      </c>
      <c r="T1254" t="s">
        <v>1299</v>
      </c>
      <c r="U1254">
        <v>64.89</v>
      </c>
      <c r="AC1254" t="s">
        <v>1299</v>
      </c>
      <c r="AD1254">
        <v>66.38</v>
      </c>
      <c r="AL1254" t="s">
        <v>1299</v>
      </c>
      <c r="AM1254">
        <v>7.85</v>
      </c>
      <c r="AU1254" t="s">
        <v>1299</v>
      </c>
      <c r="AV1254">
        <v>10.46</v>
      </c>
    </row>
    <row r="1255" spans="2:48">
      <c r="B1255" t="s">
        <v>433</v>
      </c>
      <c r="K1255" t="s">
        <v>433</v>
      </c>
      <c r="T1255" t="s">
        <v>433</v>
      </c>
      <c r="AC1255" t="s">
        <v>433</v>
      </c>
      <c r="AL1255" t="s">
        <v>1321</v>
      </c>
      <c r="AM1255">
        <v>64.340999999999994</v>
      </c>
      <c r="AU1255" t="s">
        <v>1321</v>
      </c>
      <c r="AV1255">
        <v>64.125</v>
      </c>
    </row>
    <row r="1256" spans="2:48">
      <c r="B1256" t="s">
        <v>1298</v>
      </c>
      <c r="C1256">
        <v>950.06</v>
      </c>
      <c r="K1256" t="s">
        <v>1313</v>
      </c>
      <c r="T1256" t="s">
        <v>1298</v>
      </c>
      <c r="U1256">
        <v>107.90900000000001</v>
      </c>
      <c r="AC1256" t="s">
        <v>1298</v>
      </c>
      <c r="AD1256">
        <v>88.06</v>
      </c>
      <c r="AL1256" t="s">
        <v>1322</v>
      </c>
      <c r="AM1256">
        <v>64.010000000000005</v>
      </c>
      <c r="AU1256" t="s">
        <v>1322</v>
      </c>
      <c r="AV1256">
        <v>64.010000000000005</v>
      </c>
    </row>
    <row r="1257" spans="2:48">
      <c r="B1257" t="s">
        <v>1299</v>
      </c>
      <c r="C1257">
        <v>947.66</v>
      </c>
      <c r="K1257" t="s">
        <v>1301</v>
      </c>
      <c r="L1257">
        <v>0</v>
      </c>
      <c r="T1257" t="s">
        <v>1299</v>
      </c>
      <c r="U1257">
        <v>106.83</v>
      </c>
      <c r="AC1257" t="s">
        <v>1299</v>
      </c>
      <c r="AD1257">
        <v>79.89</v>
      </c>
      <c r="AL1257" t="s">
        <v>253</v>
      </c>
      <c r="AU1257" t="s">
        <v>253</v>
      </c>
    </row>
    <row r="1258" spans="2:48">
      <c r="B1258" t="s">
        <v>434</v>
      </c>
      <c r="K1258" t="s">
        <v>434</v>
      </c>
      <c r="T1258" t="s">
        <v>434</v>
      </c>
      <c r="AC1258" t="s">
        <v>434</v>
      </c>
      <c r="AL1258" t="s">
        <v>1298</v>
      </c>
      <c r="AM1258">
        <v>9.36</v>
      </c>
      <c r="AU1258" t="s">
        <v>1298</v>
      </c>
      <c r="AV1258">
        <v>2E-3</v>
      </c>
    </row>
    <row r="1259" spans="2:48">
      <c r="B1259" t="s">
        <v>1298</v>
      </c>
      <c r="C1259">
        <v>748.08699999999999</v>
      </c>
      <c r="K1259" t="s">
        <v>1313</v>
      </c>
      <c r="T1259" t="s">
        <v>1298</v>
      </c>
      <c r="U1259">
        <v>104.217</v>
      </c>
      <c r="AC1259" t="s">
        <v>1298</v>
      </c>
      <c r="AD1259">
        <v>77.081999999999994</v>
      </c>
      <c r="AL1259" t="s">
        <v>1299</v>
      </c>
      <c r="AM1259">
        <v>9.11</v>
      </c>
      <c r="AU1259" t="s">
        <v>1299</v>
      </c>
      <c r="AV1259">
        <v>0</v>
      </c>
    </row>
    <row r="1260" spans="2:48">
      <c r="B1260" t="s">
        <v>1299</v>
      </c>
      <c r="C1260">
        <v>741.66</v>
      </c>
      <c r="K1260" t="s">
        <v>1301</v>
      </c>
      <c r="L1260">
        <v>0</v>
      </c>
      <c r="T1260" t="s">
        <v>1299</v>
      </c>
      <c r="U1260">
        <v>103.87</v>
      </c>
      <c r="AC1260" t="s">
        <v>1299</v>
      </c>
      <c r="AD1260">
        <v>76.62</v>
      </c>
      <c r="AL1260" t="s">
        <v>1321</v>
      </c>
      <c r="AM1260">
        <v>64.295000000000002</v>
      </c>
      <c r="AU1260" t="s">
        <v>1321</v>
      </c>
      <c r="AV1260">
        <v>5.0000000000000001E-3</v>
      </c>
    </row>
    <row r="1261" spans="2:48">
      <c r="B1261" t="s">
        <v>435</v>
      </c>
      <c r="K1261" t="s">
        <v>435</v>
      </c>
      <c r="T1261" t="s">
        <v>435</v>
      </c>
      <c r="AC1261" t="s">
        <v>435</v>
      </c>
      <c r="AL1261" t="s">
        <v>1322</v>
      </c>
      <c r="AM1261">
        <v>64.010000000000005</v>
      </c>
      <c r="AU1261" t="s">
        <v>1322</v>
      </c>
      <c r="AV1261">
        <v>0</v>
      </c>
    </row>
    <row r="1262" spans="2:48">
      <c r="B1262" t="s">
        <v>1298</v>
      </c>
      <c r="C1262">
        <v>77.885000000000005</v>
      </c>
      <c r="K1262" t="s">
        <v>1313</v>
      </c>
      <c r="T1262" t="s">
        <v>1298</v>
      </c>
      <c r="U1262">
        <v>167.31800000000001</v>
      </c>
      <c r="AC1262" t="s">
        <v>1298</v>
      </c>
      <c r="AD1262">
        <v>109.291</v>
      </c>
      <c r="AL1262" t="s">
        <v>254</v>
      </c>
      <c r="AU1262" t="s">
        <v>254</v>
      </c>
    </row>
    <row r="1263" spans="2:48">
      <c r="B1263" t="s">
        <v>1299</v>
      </c>
      <c r="C1263">
        <v>69.430000000000007</v>
      </c>
      <c r="K1263" t="s">
        <v>1301</v>
      </c>
      <c r="L1263">
        <v>0</v>
      </c>
      <c r="T1263" t="s">
        <v>1299</v>
      </c>
      <c r="U1263">
        <v>119.49</v>
      </c>
      <c r="AC1263" t="s">
        <v>1299</v>
      </c>
      <c r="AD1263">
        <v>104.49</v>
      </c>
      <c r="AL1263" t="s">
        <v>1298</v>
      </c>
      <c r="AM1263">
        <v>7.2999999999999995E-2</v>
      </c>
      <c r="AU1263" t="s">
        <v>1298</v>
      </c>
      <c r="AV1263">
        <v>1.6E-2</v>
      </c>
    </row>
    <row r="1264" spans="2:48">
      <c r="B1264" t="s">
        <v>436</v>
      </c>
      <c r="K1264" t="s">
        <v>436</v>
      </c>
      <c r="T1264" t="s">
        <v>436</v>
      </c>
      <c r="AC1264" t="s">
        <v>436</v>
      </c>
      <c r="AL1264" t="s">
        <v>1299</v>
      </c>
      <c r="AM1264">
        <v>0.01</v>
      </c>
      <c r="AU1264" t="s">
        <v>1299</v>
      </c>
      <c r="AV1264">
        <v>0</v>
      </c>
    </row>
    <row r="1265" spans="2:55">
      <c r="B1265" t="s">
        <v>1298</v>
      </c>
      <c r="C1265">
        <v>527.36</v>
      </c>
      <c r="K1265" t="s">
        <v>1313</v>
      </c>
      <c r="T1265" t="s">
        <v>1298</v>
      </c>
      <c r="U1265">
        <v>113.884</v>
      </c>
      <c r="AC1265" t="s">
        <v>1298</v>
      </c>
      <c r="AD1265">
        <v>84.021000000000001</v>
      </c>
      <c r="AL1265" t="s">
        <v>1321</v>
      </c>
      <c r="AM1265">
        <v>2.8000000000000001E-2</v>
      </c>
      <c r="AU1265" t="s">
        <v>1321</v>
      </c>
      <c r="AV1265">
        <v>7.0000000000000001E-3</v>
      </c>
    </row>
    <row r="1266" spans="2:55">
      <c r="B1266" t="s">
        <v>1299</v>
      </c>
      <c r="C1266">
        <v>518.94000000000005</v>
      </c>
      <c r="K1266" t="s">
        <v>1301</v>
      </c>
      <c r="L1266">
        <v>0</v>
      </c>
      <c r="T1266" t="s">
        <v>1299</v>
      </c>
      <c r="U1266">
        <v>102.39</v>
      </c>
      <c r="AC1266" t="s">
        <v>1299</v>
      </c>
      <c r="AD1266">
        <v>78.67</v>
      </c>
      <c r="AL1266" t="s">
        <v>1322</v>
      </c>
      <c r="AM1266">
        <v>0.03</v>
      </c>
      <c r="AU1266" t="s">
        <v>1322</v>
      </c>
      <c r="AV1266">
        <v>0</v>
      </c>
    </row>
    <row r="1267" spans="2:55">
      <c r="B1267" t="s">
        <v>437</v>
      </c>
      <c r="K1267" t="s">
        <v>437</v>
      </c>
      <c r="T1267" t="s">
        <v>437</v>
      </c>
      <c r="AC1267" t="s">
        <v>437</v>
      </c>
      <c r="AL1267" t="s">
        <v>255</v>
      </c>
      <c r="AU1267" t="s">
        <v>255</v>
      </c>
    </row>
    <row r="1268" spans="2:55">
      <c r="B1268" t="s">
        <v>1298</v>
      </c>
      <c r="C1268">
        <v>525.23</v>
      </c>
      <c r="E1268">
        <f>MIN(C1269,C1272,C1275,C1278,C1281,C1284,C1287,C1290,C1293,C1296)</f>
        <v>66.58</v>
      </c>
      <c r="F1268">
        <f>QUARTILE(D1269:D1278,1)</f>
        <v>180.685</v>
      </c>
      <c r="G1268">
        <f>MEDIAN(C1269,C1272,C1275,C1278,C1281,C1284,C1287,C1290,C1293,C1296)</f>
        <v>519.91999999999996</v>
      </c>
      <c r="H1268">
        <f>QUARTILE(D1269:D1278,3)</f>
        <v>524.16</v>
      </c>
      <c r="I1268">
        <f>MAX(C1269,C1272,C1275,C1278,C1281,C1284,C1287,C1290,C1293,C1296)</f>
        <v>732.3</v>
      </c>
      <c r="J1268" t="e">
        <f>SUMIF(D1269:D1278,"&lt;64",D1269:D1278)/COUNTIF(D1269:D1278,"&lt;64")</f>
        <v>#DIV/0!</v>
      </c>
      <c r="K1268" t="s">
        <v>1313</v>
      </c>
      <c r="N1268">
        <f>MIN(L1269,L1272,L1275,L1278,L1281,L1284,L1287,L1290,L1293,L1296)</f>
        <v>0</v>
      </c>
      <c r="O1268">
        <f>QUARTILE(M1269:M1278,1)</f>
        <v>0</v>
      </c>
      <c r="P1268">
        <f>MEDIAN(L1269,L1272,L1275,L1278,L1281,L1284,L1287,L1290,L1293,L1296)</f>
        <v>0</v>
      </c>
      <c r="Q1268">
        <f>QUARTILE(M1269:M1278,3)</f>
        <v>0</v>
      </c>
      <c r="R1268">
        <f>MAX(L1269,L1272,L1275,L1278,L1281,L1284,L1287,L1290,L1293,L1296)</f>
        <v>0</v>
      </c>
      <c r="S1268" t="e">
        <f>SUM(M1269:M1278)/COUNTIF(M1269:M1278,"&gt;0")</f>
        <v>#DIV/0!</v>
      </c>
      <c r="T1268" t="s">
        <v>1298</v>
      </c>
      <c r="U1268">
        <v>71.275000000000006</v>
      </c>
      <c r="W1268">
        <f>MIN(U1269,U1272,U1275,U1278,U1281,U1284,U1287,U1290,U1293,U1296)</f>
        <v>65.64</v>
      </c>
      <c r="X1268">
        <f>QUARTILE(V1269:V1278,1)</f>
        <v>78.45</v>
      </c>
      <c r="Y1268">
        <f>MEDIAN(U1269,U1272,U1275,U1278,U1281,U1284,U1287,U1290,U1293,U1296)</f>
        <v>109.32499999999999</v>
      </c>
      <c r="Z1268">
        <f>QUARTILE(V1269:V1278,3)</f>
        <v>115.9375</v>
      </c>
      <c r="AA1268">
        <f>MAX(U1269,U1272,U1275,U1278,U1281,U1284,U1287,U1290,U1293,U1296)</f>
        <v>127.37</v>
      </c>
      <c r="AB1268" t="e">
        <f>SUMIF(V1269:V1278,"&lt;64",V1269:V1278)/COUNTIF(V1269:V1278,"&lt;64")</f>
        <v>#DIV/0!</v>
      </c>
      <c r="AC1268" t="s">
        <v>1298</v>
      </c>
      <c r="AD1268">
        <v>65.94</v>
      </c>
      <c r="AF1268">
        <f>MIN(AD1269,AD1272,AD1275,AD1278,AD1281,AD1284,AD1287,AD1290,AD1293,AD1296)</f>
        <v>64.72</v>
      </c>
      <c r="AG1268">
        <f>QUARTILE(AE1269:AE1278,1)</f>
        <v>68.75</v>
      </c>
      <c r="AH1268">
        <f>MEDIAN(AD1269,AD1272,AD1275,AD1278,AD1281,AD1284,AD1287,AD1290,AD1293,AD1296)</f>
        <v>80.259999999999991</v>
      </c>
      <c r="AI1268">
        <f>QUARTILE(AE1269:AE1278,3)</f>
        <v>84.22</v>
      </c>
      <c r="AJ1268">
        <f>MAX(AD1269,AD1272,AD1275,AD1278,AD1281,AD1284,AD1287,AD1290,AD1293,AD1296)</f>
        <v>121.29</v>
      </c>
      <c r="AK1268" t="e">
        <f>SUMIF(AE1269:AE1278,"&lt;64",AE1269:AE1278)/COUNTIF(AE1269:AE1278,"&lt;64")</f>
        <v>#DIV/0!</v>
      </c>
      <c r="AL1268" t="s">
        <v>1298</v>
      </c>
      <c r="AM1268">
        <v>10.872</v>
      </c>
      <c r="AO1268">
        <f>MIN(AM1269,AM1272,AM1275,AM1278,AM1281,AM1284,AM1287,AM1290,AM1293,AM1296)</f>
        <v>0</v>
      </c>
      <c r="AP1268">
        <f>QUARTILE(AN1269:AN1278,1)</f>
        <v>2.0194999999999999</v>
      </c>
      <c r="AQ1268">
        <f>MEDIAN(AM1269,AM1272,AM1275,AM1278,AM1281,AM1284,AM1287,AM1290,AM1293,AM1296)</f>
        <v>37.395000000000003</v>
      </c>
      <c r="AR1268">
        <f>QUARTILE(AN1269:AN1278,3)</f>
        <v>64.010000000000005</v>
      </c>
      <c r="AS1268">
        <f>MAX(AM1269,AM1272,AM1275,AM1278,AM1281,AM1284,AM1287,AM1290,AM1293,AM1296)</f>
        <v>119.214</v>
      </c>
      <c r="AT1268">
        <f>SUMIF(AN1269:AN1278,"&lt;64",AN1269:AN1278)/COUNTIF(AN1269:AN1278,"&lt;64")</f>
        <v>4.8129999999999997</v>
      </c>
      <c r="AU1268" t="s">
        <v>1298</v>
      </c>
      <c r="AV1268">
        <v>4.9980000000000002</v>
      </c>
      <c r="AX1268">
        <f>MIN(AV1269,AV1272,AV1275,AV1278,AV1281,AV1284,AV1287,AV1290,AV1293,AV1296)</f>
        <v>0</v>
      </c>
      <c r="AY1268">
        <f>QUARTILE(AW1269:AW1278,1)</f>
        <v>5.0000000000000001E-4</v>
      </c>
      <c r="AZ1268">
        <f>MEDIAN(AV1269,AV1272,AV1275,AV1278,AV1281,AV1284,AV1287,AV1290,AV1293,AV1296)</f>
        <v>6.73</v>
      </c>
      <c r="BA1268">
        <f>QUARTILE(AW1269:AW1278,3)</f>
        <v>9.1567499999999988</v>
      </c>
      <c r="BB1268">
        <f>MAX(AV1269,AV1272,AV1275,AV1278,AV1281,AV1284,AV1287,AV1290,AV1293,AV1296)</f>
        <v>64.090999999999994</v>
      </c>
      <c r="BC1268">
        <f>SUMIF(AW1269:AW1278,"&lt;64",AW1269:AW1278)/COUNTIF(AW1269:AW1278,"&lt;64")</f>
        <v>2.8566250000000002</v>
      </c>
    </row>
    <row r="1269" spans="2:55">
      <c r="B1269" t="s">
        <v>1299</v>
      </c>
      <c r="C1269">
        <v>519.28</v>
      </c>
      <c r="D1269">
        <f>C1269</f>
        <v>519.28</v>
      </c>
      <c r="K1269" t="s">
        <v>1301</v>
      </c>
      <c r="L1269">
        <v>0</v>
      </c>
      <c r="M1269">
        <f>L1269</f>
        <v>0</v>
      </c>
      <c r="T1269" t="s">
        <v>1299</v>
      </c>
      <c r="U1269">
        <v>70.34</v>
      </c>
      <c r="V1269">
        <f>U1269</f>
        <v>70.34</v>
      </c>
      <c r="AC1269" t="s">
        <v>1299</v>
      </c>
      <c r="AD1269">
        <v>65.319999999999993</v>
      </c>
      <c r="AE1269">
        <f>AD1269</f>
        <v>65.319999999999993</v>
      </c>
      <c r="AL1269" t="s">
        <v>1299</v>
      </c>
      <c r="AM1269">
        <v>10.78</v>
      </c>
      <c r="AN1269">
        <f>AM1269</f>
        <v>10.78</v>
      </c>
      <c r="AU1269" t="s">
        <v>1299</v>
      </c>
      <c r="AV1269">
        <v>5</v>
      </c>
      <c r="AW1269">
        <f>AV1269</f>
        <v>5</v>
      </c>
    </row>
    <row r="1270" spans="2:55">
      <c r="B1270" t="s">
        <v>438</v>
      </c>
      <c r="D1270">
        <f>C1272</f>
        <v>66.58</v>
      </c>
      <c r="K1270" t="s">
        <v>438</v>
      </c>
      <c r="M1270">
        <f>L1272</f>
        <v>0</v>
      </c>
      <c r="T1270" t="s">
        <v>438</v>
      </c>
      <c r="V1270">
        <f>U1272</f>
        <v>108.16</v>
      </c>
      <c r="AC1270" t="s">
        <v>438</v>
      </c>
      <c r="AE1270">
        <f>AD1272</f>
        <v>80.239999999999995</v>
      </c>
      <c r="AL1270" t="s">
        <v>1321</v>
      </c>
      <c r="AM1270">
        <v>64.239000000000004</v>
      </c>
      <c r="AN1270">
        <f>AM1272</f>
        <v>0</v>
      </c>
      <c r="AU1270" t="s">
        <v>1321</v>
      </c>
      <c r="AV1270">
        <v>64.075999999999993</v>
      </c>
      <c r="AW1270">
        <f>AV1272</f>
        <v>0</v>
      </c>
    </row>
    <row r="1271" spans="2:55">
      <c r="B1271" t="s">
        <v>1298</v>
      </c>
      <c r="C1271">
        <v>68.099000000000004</v>
      </c>
      <c r="D1271">
        <f>C1275</f>
        <v>519.22</v>
      </c>
      <c r="K1271" t="s">
        <v>1313</v>
      </c>
      <c r="M1271">
        <f>L1275</f>
        <v>0</v>
      </c>
      <c r="T1271" t="s">
        <v>1298</v>
      </c>
      <c r="U1271">
        <v>112.414</v>
      </c>
      <c r="V1271">
        <f>U1275</f>
        <v>69.7</v>
      </c>
      <c r="AC1271" t="s">
        <v>1298</v>
      </c>
      <c r="AD1271">
        <v>81.063999999999993</v>
      </c>
      <c r="AE1271">
        <f>AD1275</f>
        <v>64.72</v>
      </c>
      <c r="AL1271" t="s">
        <v>1322</v>
      </c>
      <c r="AM1271">
        <v>64.010000000000005</v>
      </c>
      <c r="AN1271">
        <f>AM1275</f>
        <v>64.549000000000007</v>
      </c>
      <c r="AU1271" t="s">
        <v>1322</v>
      </c>
      <c r="AV1271">
        <v>64.010000000000005</v>
      </c>
      <c r="AW1271">
        <f>AV1275</f>
        <v>64.090999999999994</v>
      </c>
    </row>
    <row r="1272" spans="2:55">
      <c r="B1272" t="s">
        <v>1299</v>
      </c>
      <c r="C1272">
        <v>66.58</v>
      </c>
      <c r="D1272">
        <f>C1278</f>
        <v>66.97</v>
      </c>
      <c r="K1272" t="s">
        <v>1301</v>
      </c>
      <c r="L1272">
        <v>0</v>
      </c>
      <c r="M1272">
        <f>L1278</f>
        <v>0</v>
      </c>
      <c r="T1272" t="s">
        <v>1299</v>
      </c>
      <c r="U1272">
        <v>108.16</v>
      </c>
      <c r="V1272">
        <f>U1278</f>
        <v>127.37</v>
      </c>
      <c r="AC1272" t="s">
        <v>1299</v>
      </c>
      <c r="AD1272">
        <v>80.239999999999995</v>
      </c>
      <c r="AE1272">
        <f>AD1278</f>
        <v>82.87</v>
      </c>
      <c r="AL1272" t="s">
        <v>256</v>
      </c>
      <c r="AN1272">
        <f>AM1278</f>
        <v>8.0779999999999994</v>
      </c>
      <c r="AU1272" t="s">
        <v>256</v>
      </c>
      <c r="AW1272">
        <f>AV1278</f>
        <v>2E-3</v>
      </c>
    </row>
    <row r="1273" spans="2:55">
      <c r="B1273" t="s">
        <v>439</v>
      </c>
      <c r="D1273">
        <f>C1281</f>
        <v>520.55999999999995</v>
      </c>
      <c r="K1273" t="s">
        <v>439</v>
      </c>
      <c r="M1273">
        <f>L1281</f>
        <v>0</v>
      </c>
      <c r="T1273" t="s">
        <v>439</v>
      </c>
      <c r="V1273">
        <f>U1281</f>
        <v>113.47</v>
      </c>
      <c r="AC1273" t="s">
        <v>439</v>
      </c>
      <c r="AE1273">
        <f>AD1281</f>
        <v>121.29</v>
      </c>
      <c r="AL1273" t="s">
        <v>1298</v>
      </c>
      <c r="AM1273">
        <v>0.54600000000000004</v>
      </c>
      <c r="AN1273">
        <f>AM1281</f>
        <v>64.010000000000005</v>
      </c>
      <c r="AU1273" t="s">
        <v>1298</v>
      </c>
      <c r="AV1273">
        <v>16.295000000000002</v>
      </c>
      <c r="AW1273">
        <f>AV1281</f>
        <v>0</v>
      </c>
    </row>
    <row r="1274" spans="2:55">
      <c r="B1274" t="s">
        <v>1298</v>
      </c>
      <c r="C1274">
        <v>522.61699999999996</v>
      </c>
      <c r="D1274">
        <f>C1284</f>
        <v>522.33000000000004</v>
      </c>
      <c r="K1274" t="s">
        <v>1313</v>
      </c>
      <c r="M1274">
        <f>L1284</f>
        <v>0</v>
      </c>
      <c r="T1274" t="s">
        <v>1298</v>
      </c>
      <c r="U1274">
        <v>70.093000000000004</v>
      </c>
      <c r="V1274">
        <f>U1284</f>
        <v>65.64</v>
      </c>
      <c r="AC1274" t="s">
        <v>1298</v>
      </c>
      <c r="AD1274">
        <v>79.016999999999996</v>
      </c>
      <c r="AE1274">
        <f>AD1284</f>
        <v>64.959999999999994</v>
      </c>
      <c r="AL1274" t="s">
        <v>1299</v>
      </c>
      <c r="AM1274">
        <v>0.42</v>
      </c>
      <c r="AN1274">
        <f>AM1284</f>
        <v>0</v>
      </c>
      <c r="AU1274" t="s">
        <v>1299</v>
      </c>
      <c r="AV1274">
        <v>16.28</v>
      </c>
      <c r="AW1274">
        <f>AV1284</f>
        <v>8.4600000000000009</v>
      </c>
    </row>
    <row r="1275" spans="2:55">
      <c r="B1275" t="s">
        <v>1299</v>
      </c>
      <c r="C1275">
        <v>519.22</v>
      </c>
      <c r="D1275">
        <f>C1287</f>
        <v>732.3</v>
      </c>
      <c r="K1275" t="s">
        <v>1301</v>
      </c>
      <c r="L1275">
        <v>0</v>
      </c>
      <c r="M1275">
        <f>L1287</f>
        <v>0</v>
      </c>
      <c r="T1275" t="s">
        <v>1299</v>
      </c>
      <c r="U1275">
        <v>69.7</v>
      </c>
      <c r="V1275">
        <f>U1287</f>
        <v>123.86</v>
      </c>
      <c r="AC1275" t="s">
        <v>1299</v>
      </c>
      <c r="AD1275">
        <v>64.72</v>
      </c>
      <c r="AE1275">
        <f>AD1287</f>
        <v>121.1</v>
      </c>
      <c r="AL1275" t="s">
        <v>1321</v>
      </c>
      <c r="AM1275">
        <v>64.549000000000007</v>
      </c>
      <c r="AN1275">
        <f>AM1287</f>
        <v>0</v>
      </c>
      <c r="AU1275" t="s">
        <v>1321</v>
      </c>
      <c r="AV1275">
        <v>64.090999999999994</v>
      </c>
      <c r="AW1275">
        <f>AV1287</f>
        <v>0</v>
      </c>
    </row>
    <row r="1276" spans="2:55">
      <c r="B1276" t="s">
        <v>440</v>
      </c>
      <c r="D1276">
        <f>C1290</f>
        <v>524.77</v>
      </c>
      <c r="K1276" t="s">
        <v>440</v>
      </c>
      <c r="M1276">
        <f>L1290</f>
        <v>0</v>
      </c>
      <c r="T1276" t="s">
        <v>440</v>
      </c>
      <c r="V1276">
        <f>U1290</f>
        <v>110.49</v>
      </c>
      <c r="AC1276" t="s">
        <v>440</v>
      </c>
      <c r="AE1276">
        <f>AD1290</f>
        <v>80.28</v>
      </c>
      <c r="AL1276" t="s">
        <v>1322</v>
      </c>
      <c r="AM1276">
        <v>64.28</v>
      </c>
      <c r="AN1276">
        <f>AM1290</f>
        <v>119.214</v>
      </c>
      <c r="AU1276" t="s">
        <v>1322</v>
      </c>
      <c r="AV1276">
        <v>64.010000000000005</v>
      </c>
      <c r="AW1276">
        <f>AV1290</f>
        <v>2E-3</v>
      </c>
    </row>
    <row r="1277" spans="2:55">
      <c r="B1277" t="s">
        <v>1298</v>
      </c>
      <c r="C1277">
        <v>68.183000000000007</v>
      </c>
      <c r="D1277">
        <f>C1293</f>
        <v>67.84</v>
      </c>
      <c r="K1277" t="s">
        <v>1313</v>
      </c>
      <c r="M1277">
        <f>L1293</f>
        <v>0</v>
      </c>
      <c r="T1277" t="s">
        <v>1298</v>
      </c>
      <c r="U1277">
        <v>127.65</v>
      </c>
      <c r="V1277">
        <f>U1293</f>
        <v>116.76</v>
      </c>
      <c r="AC1277" t="s">
        <v>1298</v>
      </c>
      <c r="AD1277">
        <v>83.986000000000004</v>
      </c>
      <c r="AE1277">
        <f>AD1293</f>
        <v>79.040000000000006</v>
      </c>
      <c r="AL1277" t="s">
        <v>257</v>
      </c>
      <c r="AN1277">
        <f>AM1293</f>
        <v>10.02</v>
      </c>
      <c r="AU1277" t="s">
        <v>257</v>
      </c>
      <c r="AW1277">
        <f>AV1293</f>
        <v>9.3889999999999993</v>
      </c>
    </row>
    <row r="1278" spans="2:55">
      <c r="B1278" t="s">
        <v>1299</v>
      </c>
      <c r="C1278">
        <v>66.97</v>
      </c>
      <c r="D1278">
        <f>C1296</f>
        <v>694.98</v>
      </c>
      <c r="K1278" t="s">
        <v>1301</v>
      </c>
      <c r="L1278">
        <v>0</v>
      </c>
      <c r="M1278">
        <f>L1296</f>
        <v>0</v>
      </c>
      <c r="T1278" t="s">
        <v>1299</v>
      </c>
      <c r="U1278">
        <v>127.37</v>
      </c>
      <c r="V1278">
        <f>U1296</f>
        <v>102.78</v>
      </c>
      <c r="AC1278" t="s">
        <v>1299</v>
      </c>
      <c r="AD1278">
        <v>82.87</v>
      </c>
      <c r="AE1278">
        <f>AD1296</f>
        <v>84.67</v>
      </c>
      <c r="AL1278" t="s">
        <v>1298</v>
      </c>
      <c r="AM1278">
        <v>8.0779999999999994</v>
      </c>
      <c r="AN1278">
        <f>AM1296</f>
        <v>64.010000000000005</v>
      </c>
      <c r="AU1278" t="s">
        <v>1298</v>
      </c>
      <c r="AV1278">
        <v>2E-3</v>
      </c>
      <c r="AW1278">
        <f>AV1296</f>
        <v>64.010000000000005</v>
      </c>
    </row>
    <row r="1279" spans="2:55">
      <c r="B1279" t="s">
        <v>441</v>
      </c>
      <c r="K1279" t="s">
        <v>441</v>
      </c>
      <c r="T1279" t="s">
        <v>441</v>
      </c>
      <c r="AC1279" t="s">
        <v>441</v>
      </c>
      <c r="AL1279" t="s">
        <v>1299</v>
      </c>
      <c r="AM1279">
        <v>8.0399999999999991</v>
      </c>
      <c r="AU1279" t="s">
        <v>1299</v>
      </c>
      <c r="AV1279">
        <v>0</v>
      </c>
    </row>
    <row r="1280" spans="2:55">
      <c r="B1280" t="s">
        <v>1298</v>
      </c>
      <c r="C1280">
        <v>525.73500000000001</v>
      </c>
      <c r="K1280" t="s">
        <v>1313</v>
      </c>
      <c r="T1280" t="s">
        <v>1298</v>
      </c>
      <c r="U1280">
        <v>113.755</v>
      </c>
      <c r="AC1280" t="s">
        <v>1298</v>
      </c>
      <c r="AD1280">
        <v>127.236</v>
      </c>
      <c r="AL1280" t="s">
        <v>1321</v>
      </c>
      <c r="AM1280">
        <v>68.144999999999996</v>
      </c>
      <c r="AU1280" t="s">
        <v>1321</v>
      </c>
      <c r="AV1280">
        <v>1E-3</v>
      </c>
    </row>
    <row r="1281" spans="2:48">
      <c r="B1281" t="s">
        <v>1299</v>
      </c>
      <c r="C1281">
        <v>520.55999999999995</v>
      </c>
      <c r="K1281" t="s">
        <v>1301</v>
      </c>
      <c r="L1281">
        <v>0</v>
      </c>
      <c r="T1281" t="s">
        <v>1299</v>
      </c>
      <c r="U1281">
        <v>113.47</v>
      </c>
      <c r="AC1281" t="s">
        <v>1299</v>
      </c>
      <c r="AD1281">
        <v>121.29</v>
      </c>
      <c r="AL1281" t="s">
        <v>1322</v>
      </c>
      <c r="AM1281">
        <v>64.010000000000005</v>
      </c>
      <c r="AU1281" t="s">
        <v>1322</v>
      </c>
      <c r="AV1281">
        <v>0</v>
      </c>
    </row>
    <row r="1282" spans="2:48">
      <c r="B1282" t="s">
        <v>442</v>
      </c>
      <c r="K1282" t="s">
        <v>442</v>
      </c>
      <c r="T1282" t="s">
        <v>442</v>
      </c>
      <c r="AC1282" t="s">
        <v>442</v>
      </c>
      <c r="AL1282" t="s">
        <v>258</v>
      </c>
      <c r="AU1282" t="s">
        <v>258</v>
      </c>
    </row>
    <row r="1283" spans="2:48">
      <c r="B1283" t="s">
        <v>1298</v>
      </c>
      <c r="C1283">
        <v>530.40599999999995</v>
      </c>
      <c r="K1283" t="s">
        <v>1313</v>
      </c>
      <c r="T1283" t="s">
        <v>1298</v>
      </c>
      <c r="U1283">
        <v>65.927999999999997</v>
      </c>
      <c r="AC1283" t="s">
        <v>1298</v>
      </c>
      <c r="AD1283">
        <v>67.09</v>
      </c>
      <c r="AL1283" t="s">
        <v>1298</v>
      </c>
      <c r="AM1283">
        <v>7.3999999999999996E-2</v>
      </c>
      <c r="AU1283" t="s">
        <v>1298</v>
      </c>
      <c r="AV1283">
        <v>8.4570000000000007</v>
      </c>
    </row>
    <row r="1284" spans="2:48">
      <c r="B1284" t="s">
        <v>1299</v>
      </c>
      <c r="C1284">
        <v>522.33000000000004</v>
      </c>
      <c r="K1284" t="s">
        <v>1301</v>
      </c>
      <c r="L1284">
        <v>0</v>
      </c>
      <c r="T1284" t="s">
        <v>1299</v>
      </c>
      <c r="U1284">
        <v>65.64</v>
      </c>
      <c r="AC1284" t="s">
        <v>1299</v>
      </c>
      <c r="AD1284">
        <v>64.959999999999994</v>
      </c>
      <c r="AL1284" t="s">
        <v>1299</v>
      </c>
      <c r="AM1284">
        <v>0</v>
      </c>
      <c r="AU1284" t="s">
        <v>1299</v>
      </c>
      <c r="AV1284">
        <v>8.4600000000000009</v>
      </c>
    </row>
    <row r="1285" spans="2:48">
      <c r="B1285" t="s">
        <v>443</v>
      </c>
      <c r="K1285" t="s">
        <v>443</v>
      </c>
      <c r="T1285" t="s">
        <v>443</v>
      </c>
      <c r="AC1285" t="s">
        <v>443</v>
      </c>
      <c r="AL1285" t="s">
        <v>1321</v>
      </c>
      <c r="AM1285">
        <v>7.8E-2</v>
      </c>
      <c r="AU1285" t="s">
        <v>1321</v>
      </c>
      <c r="AV1285">
        <v>64.384</v>
      </c>
    </row>
    <row r="1286" spans="2:48">
      <c r="B1286" t="s">
        <v>1298</v>
      </c>
      <c r="C1286">
        <v>734.09400000000005</v>
      </c>
      <c r="K1286" t="s">
        <v>1313</v>
      </c>
      <c r="T1286" t="s">
        <v>1298</v>
      </c>
      <c r="U1286">
        <v>136.40899999999999</v>
      </c>
      <c r="AC1286" t="s">
        <v>1298</v>
      </c>
      <c r="AD1286">
        <v>122.60899999999999</v>
      </c>
      <c r="AL1286" t="s">
        <v>1322</v>
      </c>
      <c r="AM1286">
        <v>0.08</v>
      </c>
      <c r="AU1286" t="s">
        <v>1322</v>
      </c>
      <c r="AV1286">
        <v>64.010000000000005</v>
      </c>
    </row>
    <row r="1287" spans="2:48">
      <c r="B1287" t="s">
        <v>1299</v>
      </c>
      <c r="C1287">
        <v>732.3</v>
      </c>
      <c r="K1287" t="s">
        <v>1301</v>
      </c>
      <c r="L1287">
        <v>0</v>
      </c>
      <c r="T1287" t="s">
        <v>1299</v>
      </c>
      <c r="U1287">
        <v>123.86</v>
      </c>
      <c r="AC1287" t="s">
        <v>1299</v>
      </c>
      <c r="AD1287">
        <v>121.1</v>
      </c>
      <c r="AL1287" t="s">
        <v>259</v>
      </c>
      <c r="AU1287" t="s">
        <v>259</v>
      </c>
    </row>
    <row r="1288" spans="2:48">
      <c r="B1288" t="s">
        <v>444</v>
      </c>
      <c r="K1288" t="s">
        <v>444</v>
      </c>
      <c r="T1288" t="s">
        <v>444</v>
      </c>
      <c r="AC1288" t="s">
        <v>444</v>
      </c>
      <c r="AL1288" t="s">
        <v>1298</v>
      </c>
      <c r="AM1288">
        <v>11.285</v>
      </c>
      <c r="AU1288" t="s">
        <v>1298</v>
      </c>
      <c r="AV1288">
        <v>5.2999999999999999E-2</v>
      </c>
    </row>
    <row r="1289" spans="2:48">
      <c r="B1289" t="s">
        <v>1298</v>
      </c>
      <c r="C1289">
        <v>539.375</v>
      </c>
      <c r="K1289" t="s">
        <v>1313</v>
      </c>
      <c r="T1289" t="s">
        <v>1298</v>
      </c>
      <c r="U1289">
        <v>130.125</v>
      </c>
      <c r="AC1289" t="s">
        <v>1298</v>
      </c>
      <c r="AD1289">
        <v>81.864999999999995</v>
      </c>
      <c r="AL1289" t="s">
        <v>1299</v>
      </c>
      <c r="AM1289">
        <v>11.07</v>
      </c>
      <c r="AU1289" t="s">
        <v>1299</v>
      </c>
      <c r="AV1289">
        <v>0</v>
      </c>
    </row>
    <row r="1290" spans="2:48">
      <c r="B1290" t="s">
        <v>1299</v>
      </c>
      <c r="C1290">
        <v>524.77</v>
      </c>
      <c r="K1290" t="s">
        <v>1301</v>
      </c>
      <c r="L1290">
        <v>0</v>
      </c>
      <c r="T1290" t="s">
        <v>1299</v>
      </c>
      <c r="U1290">
        <v>110.49</v>
      </c>
      <c r="AC1290" t="s">
        <v>1299</v>
      </c>
      <c r="AD1290">
        <v>80.28</v>
      </c>
      <c r="AL1290" t="s">
        <v>1321</v>
      </c>
      <c r="AM1290">
        <v>119.214</v>
      </c>
      <c r="AU1290" t="s">
        <v>1321</v>
      </c>
      <c r="AV1290">
        <v>2E-3</v>
      </c>
    </row>
    <row r="1291" spans="2:48">
      <c r="B1291" t="s">
        <v>445</v>
      </c>
      <c r="K1291" t="s">
        <v>445</v>
      </c>
      <c r="T1291" t="s">
        <v>445</v>
      </c>
      <c r="AC1291" t="s">
        <v>445</v>
      </c>
      <c r="AL1291" t="s">
        <v>1322</v>
      </c>
      <c r="AM1291">
        <v>64.010000000000005</v>
      </c>
      <c r="AU1291" t="s">
        <v>1322</v>
      </c>
      <c r="AV1291">
        <v>0</v>
      </c>
    </row>
    <row r="1292" spans="2:48">
      <c r="B1292" t="s">
        <v>1298</v>
      </c>
      <c r="C1292">
        <v>88.481999999999999</v>
      </c>
      <c r="K1292" t="s">
        <v>1313</v>
      </c>
      <c r="T1292" t="s">
        <v>1298</v>
      </c>
      <c r="U1292">
        <v>126.502</v>
      </c>
      <c r="AC1292" t="s">
        <v>1298</v>
      </c>
      <c r="AD1292">
        <v>80.891000000000005</v>
      </c>
      <c r="AL1292" t="s">
        <v>260</v>
      </c>
      <c r="AU1292" t="s">
        <v>260</v>
      </c>
    </row>
    <row r="1293" spans="2:48">
      <c r="B1293" t="s">
        <v>1299</v>
      </c>
      <c r="C1293">
        <v>67.84</v>
      </c>
      <c r="K1293" t="s">
        <v>1301</v>
      </c>
      <c r="L1293">
        <v>0</v>
      </c>
      <c r="T1293" t="s">
        <v>1299</v>
      </c>
      <c r="U1293">
        <v>116.76</v>
      </c>
      <c r="AC1293" t="s">
        <v>1299</v>
      </c>
      <c r="AD1293">
        <v>79.040000000000006</v>
      </c>
      <c r="AL1293" t="s">
        <v>1298</v>
      </c>
      <c r="AM1293">
        <v>10.02</v>
      </c>
      <c r="AU1293" t="s">
        <v>1298</v>
      </c>
      <c r="AV1293">
        <v>9.3889999999999993</v>
      </c>
    </row>
    <row r="1294" spans="2:48">
      <c r="B1294" t="s">
        <v>446</v>
      </c>
      <c r="K1294" t="s">
        <v>446</v>
      </c>
      <c r="T1294" t="s">
        <v>446</v>
      </c>
      <c r="AC1294" t="s">
        <v>446</v>
      </c>
      <c r="AL1294" t="s">
        <v>1299</v>
      </c>
      <c r="AM1294">
        <v>9.98</v>
      </c>
      <c r="AU1294" t="s">
        <v>1299</v>
      </c>
      <c r="AV1294">
        <v>8.99</v>
      </c>
    </row>
    <row r="1295" spans="2:48">
      <c r="B1295" t="s">
        <v>1298</v>
      </c>
      <c r="C1295">
        <v>733.01599999999996</v>
      </c>
      <c r="K1295" t="s">
        <v>1313</v>
      </c>
      <c r="T1295" t="s">
        <v>1298</v>
      </c>
      <c r="U1295">
        <v>110.492</v>
      </c>
      <c r="AC1295" t="s">
        <v>1298</v>
      </c>
      <c r="AD1295">
        <v>89.616</v>
      </c>
      <c r="AL1295" t="s">
        <v>1321</v>
      </c>
      <c r="AM1295">
        <v>64.131</v>
      </c>
      <c r="AU1295" t="s">
        <v>1321</v>
      </c>
      <c r="AV1295">
        <v>64.116</v>
      </c>
    </row>
    <row r="1296" spans="2:48">
      <c r="B1296" t="s">
        <v>1299</v>
      </c>
      <c r="C1296">
        <v>694.98</v>
      </c>
      <c r="K1296" t="s">
        <v>1301</v>
      </c>
      <c r="L1296">
        <v>0</v>
      </c>
      <c r="T1296" t="s">
        <v>1299</v>
      </c>
      <c r="U1296">
        <v>102.78</v>
      </c>
      <c r="AC1296" t="s">
        <v>1299</v>
      </c>
      <c r="AD1296">
        <v>84.67</v>
      </c>
      <c r="AL1296" t="s">
        <v>1322</v>
      </c>
      <c r="AM1296">
        <v>64.010000000000005</v>
      </c>
      <c r="AU1296" t="s">
        <v>1322</v>
      </c>
      <c r="AV1296">
        <v>64.010000000000005</v>
      </c>
    </row>
    <row r="1297" spans="2:55">
      <c r="B1297" t="s">
        <v>447</v>
      </c>
      <c r="K1297" t="s">
        <v>447</v>
      </c>
      <c r="T1297" t="s">
        <v>447</v>
      </c>
      <c r="AC1297" t="s">
        <v>447</v>
      </c>
      <c r="AL1297" t="s">
        <v>261</v>
      </c>
      <c r="AU1297" t="s">
        <v>261</v>
      </c>
    </row>
    <row r="1298" spans="2:55">
      <c r="B1298" t="s">
        <v>1298</v>
      </c>
      <c r="C1298">
        <v>528.49900000000002</v>
      </c>
      <c r="E1298">
        <f>MIN(C1299,C1302,C1305,C1308,C1311,C1314,C1317,C1320,C1323,C1326)</f>
        <v>67.930000000000007</v>
      </c>
      <c r="F1298">
        <f>QUARTILE(D1299:D1308,1)</f>
        <v>71.38</v>
      </c>
      <c r="G1298">
        <f>MEDIAN(C1299,C1302,C1305,C1308,C1311,C1314,C1317,C1320,C1323,C1326)</f>
        <v>522.52499999999998</v>
      </c>
      <c r="H1298">
        <f>QUARTILE(D1299:D1308,3)</f>
        <v>572.60249999999996</v>
      </c>
      <c r="I1298">
        <f>MAX(C1299,C1302,C1305,C1308,C1311,C1314,C1317,C1320,C1323,C1326)</f>
        <v>712.52</v>
      </c>
      <c r="J1298" t="e">
        <f>SUMIF(D1299:D1308,"&lt;64",D1299:D1308)/COUNTIF(D1299:D1308,"&lt;64")</f>
        <v>#DIV/0!</v>
      </c>
      <c r="K1298" t="s">
        <v>1313</v>
      </c>
      <c r="N1298">
        <f>MIN(L1299,L1302,L1305,L1308,L1311,L1314,L1317,L1320,L1323,L1326)</f>
        <v>0</v>
      </c>
      <c r="O1298">
        <f>QUARTILE(M1299:M1308,1)</f>
        <v>0</v>
      </c>
      <c r="P1298">
        <f>MEDIAN(L1299,L1302,L1305,L1308,L1311,L1314,L1317,L1320,L1323,L1326)</f>
        <v>0</v>
      </c>
      <c r="Q1298">
        <f>QUARTILE(M1299:M1308,3)</f>
        <v>0</v>
      </c>
      <c r="R1298">
        <f>MAX(L1299,L1302,L1305,L1308,L1311,L1314,L1317,L1320,L1323,L1326)</f>
        <v>0</v>
      </c>
      <c r="S1298" t="e">
        <f>SUM(M1299:M1308)/COUNTIF(M1299:M1308,"&gt;0")</f>
        <v>#DIV/0!</v>
      </c>
      <c r="T1298" t="s">
        <v>1298</v>
      </c>
      <c r="U1298">
        <v>68.814999999999998</v>
      </c>
      <c r="W1298">
        <f>MIN(U1299,U1302,U1305,U1308,U1311,U1314,U1317,U1320,U1323,U1326)</f>
        <v>64.73</v>
      </c>
      <c r="X1298">
        <f>QUARTILE(V1299:V1308,1)</f>
        <v>66.422499999999999</v>
      </c>
      <c r="Y1298">
        <f>MEDIAN(U1299,U1302,U1305,U1308,U1311,U1314,U1317,U1320,U1323,U1326)</f>
        <v>92.7</v>
      </c>
      <c r="Z1298">
        <f>QUARTILE(V1299:V1308,3)</f>
        <v>122.36</v>
      </c>
      <c r="AA1298">
        <f>MAX(U1299,U1302,U1305,U1308,U1311,U1314,U1317,U1320,U1323,U1326)</f>
        <v>129.09</v>
      </c>
      <c r="AB1298" t="e">
        <f>SUMIF(V1299:V1308,"&lt;64",V1299:V1308)/COUNTIF(V1299:V1308,"&lt;64")</f>
        <v>#DIV/0!</v>
      </c>
      <c r="AC1298" t="s">
        <v>1298</v>
      </c>
      <c r="AD1298">
        <v>66.613</v>
      </c>
      <c r="AF1298">
        <f>MIN(AD1299,AD1302,AD1305,AD1308,AD1311,AD1314,AD1317,AD1320,AD1323,AD1326)</f>
        <v>64.5</v>
      </c>
      <c r="AG1298">
        <f>QUARTILE(AE1299:AE1308,1)</f>
        <v>65.504999999999995</v>
      </c>
      <c r="AH1298">
        <f>MEDIAN(AD1299,AD1302,AD1305,AD1308,AD1311,AD1314,AD1317,AD1320,AD1323,AD1326)</f>
        <v>82.58</v>
      </c>
      <c r="AI1298">
        <f>QUARTILE(AE1299:AE1308,3)</f>
        <v>83.472499999999997</v>
      </c>
      <c r="AJ1298">
        <f>MAX(AD1299,AD1302,AD1305,AD1308,AD1311,AD1314,AD1317,AD1320,AD1323,AD1326)</f>
        <v>111.99</v>
      </c>
      <c r="AK1298" t="e">
        <f>SUMIF(AE1299:AE1308,"&lt;64",AE1299:AE1308)/COUNTIF(AE1299:AE1308,"&lt;64")</f>
        <v>#DIV/0!</v>
      </c>
      <c r="AL1298" t="s">
        <v>1298</v>
      </c>
      <c r="AM1298">
        <v>10.451000000000001</v>
      </c>
      <c r="AO1298">
        <f>MIN(AM1299,AM1302,AM1305,AM1308,AM1311,AM1314,AM1317,AM1320,AM1323,AM1326)</f>
        <v>0</v>
      </c>
      <c r="AP1298">
        <f>QUARTILE(AN1299:AN1308,1)</f>
        <v>0.01</v>
      </c>
      <c r="AQ1298">
        <f>MEDIAN(AM1299,AM1302,AM1305,AM1308,AM1311,AM1314,AM1317,AM1320,AM1323,AM1326)</f>
        <v>9.6024999999999991</v>
      </c>
      <c r="AR1298">
        <f>QUARTILE(AN1299:AN1308,3)</f>
        <v>50.606250000000003</v>
      </c>
      <c r="AS1298">
        <f>MAX(AM1299,AM1302,AM1305,AM1308,AM1311,AM1314,AM1317,AM1320,AM1323,AM1326)</f>
        <v>64.010000000000005</v>
      </c>
      <c r="AT1298">
        <f>SUMIF(AN1299:AN1308,"&lt;64",AN1299:AN1308)/COUNTIF(AN1299:AN1308,"&lt;64")</f>
        <v>2.766428571428571</v>
      </c>
      <c r="AU1298" t="s">
        <v>1298</v>
      </c>
      <c r="AV1298">
        <v>7.6859999999999999</v>
      </c>
      <c r="AX1298">
        <f>MIN(AV1299,AV1302,AV1305,AV1308,AV1311,AV1314,AV1317,AV1320,AV1323,AV1326)</f>
        <v>0</v>
      </c>
      <c r="AY1298">
        <f>QUARTILE(AW1299:AW1308,1)</f>
        <v>0</v>
      </c>
      <c r="AZ1298">
        <f>MEDIAN(AV1299,AV1302,AV1305,AV1308,AV1311,AV1314,AV1317,AV1320,AV1323,AV1326)</f>
        <v>7.3490000000000002</v>
      </c>
      <c r="BA1298">
        <f>QUARTILE(AW1299:AW1308,3)</f>
        <v>49.870000000000005</v>
      </c>
      <c r="BB1298">
        <f>MAX(AV1299,AV1302,AV1305,AV1308,AV1311,AV1314,AV1317,AV1320,AV1323,AV1326)</f>
        <v>64.426000000000002</v>
      </c>
      <c r="BC1298">
        <f>SUMIF(AW1299:AW1308,"&lt;64",AW1299:AW1308)/COUNTIF(AW1299:AW1308,"&lt;64")</f>
        <v>2.1018571428571429</v>
      </c>
    </row>
    <row r="1299" spans="2:55">
      <c r="B1299" t="s">
        <v>1299</v>
      </c>
      <c r="C1299">
        <v>521.04</v>
      </c>
      <c r="D1299">
        <f>C1299</f>
        <v>521.04</v>
      </c>
      <c r="K1299" t="s">
        <v>1301</v>
      </c>
      <c r="L1299">
        <v>0</v>
      </c>
      <c r="M1299">
        <f>L1299</f>
        <v>0</v>
      </c>
      <c r="T1299" t="s">
        <v>1299</v>
      </c>
      <c r="U1299">
        <v>68.05</v>
      </c>
      <c r="V1299">
        <f>U1299</f>
        <v>68.05</v>
      </c>
      <c r="AC1299" t="s">
        <v>1299</v>
      </c>
      <c r="AD1299">
        <v>65.27</v>
      </c>
      <c r="AE1299">
        <f>AD1299</f>
        <v>65.27</v>
      </c>
      <c r="AL1299" t="s">
        <v>1299</v>
      </c>
      <c r="AM1299">
        <v>10.41</v>
      </c>
      <c r="AN1299">
        <f>AM1299</f>
        <v>10.41</v>
      </c>
      <c r="AU1299" t="s">
        <v>1299</v>
      </c>
      <c r="AV1299">
        <v>7.45</v>
      </c>
      <c r="AW1299">
        <f>AV1299</f>
        <v>7.45</v>
      </c>
    </row>
    <row r="1300" spans="2:55">
      <c r="B1300" t="s">
        <v>448</v>
      </c>
      <c r="D1300">
        <f>C1302</f>
        <v>67.930000000000007</v>
      </c>
      <c r="K1300" t="s">
        <v>448</v>
      </c>
      <c r="M1300">
        <f>L1302</f>
        <v>0</v>
      </c>
      <c r="T1300" t="s">
        <v>448</v>
      </c>
      <c r="V1300">
        <f>U1302</f>
        <v>68.95</v>
      </c>
      <c r="AC1300" t="s">
        <v>448</v>
      </c>
      <c r="AE1300">
        <f>AD1302</f>
        <v>66.209999999999994</v>
      </c>
      <c r="AL1300" t="s">
        <v>1321</v>
      </c>
      <c r="AM1300">
        <v>64.004999999999995</v>
      </c>
      <c r="AN1300">
        <f>AM1302</f>
        <v>0</v>
      </c>
      <c r="AU1300" t="s">
        <v>1321</v>
      </c>
      <c r="AV1300">
        <v>64.088999999999999</v>
      </c>
      <c r="AW1300">
        <f>AV1302</f>
        <v>0</v>
      </c>
    </row>
    <row r="1301" spans="2:55">
      <c r="B1301" t="s">
        <v>1298</v>
      </c>
      <c r="C1301">
        <v>68.745000000000005</v>
      </c>
      <c r="D1301">
        <f>C1305</f>
        <v>712.52</v>
      </c>
      <c r="K1301" t="s">
        <v>1313</v>
      </c>
      <c r="M1301">
        <f>L1305</f>
        <v>0</v>
      </c>
      <c r="T1301" t="s">
        <v>1298</v>
      </c>
      <c r="U1301">
        <v>76.811999999999998</v>
      </c>
      <c r="V1301">
        <f>U1305</f>
        <v>65.88</v>
      </c>
      <c r="AC1301" t="s">
        <v>1298</v>
      </c>
      <c r="AD1301">
        <v>66.537000000000006</v>
      </c>
      <c r="AE1301">
        <f>AD1305</f>
        <v>64.5</v>
      </c>
      <c r="AL1301" t="s">
        <v>1322</v>
      </c>
      <c r="AM1301">
        <v>64.010000000000005</v>
      </c>
      <c r="AN1301">
        <f>AM1305</f>
        <v>64.004999999999995</v>
      </c>
      <c r="AU1301" t="s">
        <v>1322</v>
      </c>
      <c r="AV1301">
        <v>64.010000000000005</v>
      </c>
      <c r="AW1301">
        <f>AV1305</f>
        <v>64.426000000000002</v>
      </c>
    </row>
    <row r="1302" spans="2:55">
      <c r="B1302" t="s">
        <v>1299</v>
      </c>
      <c r="C1302">
        <v>67.930000000000007</v>
      </c>
      <c r="D1302">
        <f>C1308</f>
        <v>72.22</v>
      </c>
      <c r="K1302" t="s">
        <v>1301</v>
      </c>
      <c r="L1302">
        <v>0</v>
      </c>
      <c r="M1302">
        <f>L1308</f>
        <v>0</v>
      </c>
      <c r="T1302" t="s">
        <v>1299</v>
      </c>
      <c r="U1302">
        <v>68.95</v>
      </c>
      <c r="V1302">
        <f>U1308</f>
        <v>123.09</v>
      </c>
      <c r="AC1302" t="s">
        <v>1299</v>
      </c>
      <c r="AD1302">
        <v>66.209999999999994</v>
      </c>
      <c r="AE1302">
        <f>AD1308</f>
        <v>82.44</v>
      </c>
      <c r="AL1302" t="s">
        <v>262</v>
      </c>
      <c r="AN1302">
        <f>AM1308</f>
        <v>0.12</v>
      </c>
      <c r="AU1302" t="s">
        <v>262</v>
      </c>
      <c r="AW1302">
        <f>AV1308</f>
        <v>1.4999999999999999E-2</v>
      </c>
    </row>
    <row r="1303" spans="2:55">
      <c r="B1303" t="s">
        <v>449</v>
      </c>
      <c r="D1303">
        <f>C1311</f>
        <v>71.099999999999994</v>
      </c>
      <c r="K1303" t="s">
        <v>449</v>
      </c>
      <c r="M1303">
        <f>L1311</f>
        <v>0</v>
      </c>
      <c r="T1303" t="s">
        <v>449</v>
      </c>
      <c r="V1303">
        <f>U1311</f>
        <v>129.09</v>
      </c>
      <c r="AC1303" t="s">
        <v>449</v>
      </c>
      <c r="AE1303">
        <f>AD1311</f>
        <v>111.99</v>
      </c>
      <c r="AL1303" t="s">
        <v>1298</v>
      </c>
      <c r="AM1303">
        <v>8.7959999999999994</v>
      </c>
      <c r="AN1303">
        <f>AM1311</f>
        <v>0.04</v>
      </c>
      <c r="AU1303" t="s">
        <v>1298</v>
      </c>
      <c r="AV1303">
        <v>8.4949999999999992</v>
      </c>
      <c r="AW1303">
        <f>AV1311</f>
        <v>0</v>
      </c>
    </row>
    <row r="1304" spans="2:55">
      <c r="B1304" t="s">
        <v>1298</v>
      </c>
      <c r="C1304">
        <v>727.66399999999999</v>
      </c>
      <c r="D1304">
        <f>C1314</f>
        <v>571.32000000000005</v>
      </c>
      <c r="K1304" t="s">
        <v>1313</v>
      </c>
      <c r="M1304">
        <f>L1314</f>
        <v>0</v>
      </c>
      <c r="T1304" t="s">
        <v>1298</v>
      </c>
      <c r="U1304">
        <v>66.072000000000003</v>
      </c>
      <c r="V1304">
        <f>U1314</f>
        <v>64.73</v>
      </c>
      <c r="AC1304" t="s">
        <v>1298</v>
      </c>
      <c r="AD1304">
        <v>73.822999999999993</v>
      </c>
      <c r="AE1304">
        <f>AD1314</f>
        <v>65.260000000000005</v>
      </c>
      <c r="AL1304" t="s">
        <v>1299</v>
      </c>
      <c r="AM1304">
        <v>8.75</v>
      </c>
      <c r="AN1304">
        <f>AM1314</f>
        <v>0</v>
      </c>
      <c r="AU1304" t="s">
        <v>1299</v>
      </c>
      <c r="AV1304">
        <v>8.3800000000000008</v>
      </c>
      <c r="AW1304">
        <f>AV1314</f>
        <v>0</v>
      </c>
    </row>
    <row r="1305" spans="2:55">
      <c r="B1305" t="s">
        <v>1299</v>
      </c>
      <c r="C1305">
        <v>712.52</v>
      </c>
      <c r="D1305">
        <f>C1317</f>
        <v>573.03</v>
      </c>
      <c r="K1305" t="s">
        <v>1301</v>
      </c>
      <c r="L1305">
        <v>0</v>
      </c>
      <c r="M1305">
        <f>L1317</f>
        <v>0</v>
      </c>
      <c r="T1305" t="s">
        <v>1299</v>
      </c>
      <c r="U1305">
        <v>65.88</v>
      </c>
      <c r="V1305">
        <f>U1317</f>
        <v>65.72</v>
      </c>
      <c r="AC1305" t="s">
        <v>1299</v>
      </c>
      <c r="AD1305">
        <v>64.5</v>
      </c>
      <c r="AE1305">
        <f>AD1317</f>
        <v>83.72</v>
      </c>
      <c r="AL1305" t="s">
        <v>1321</v>
      </c>
      <c r="AM1305">
        <v>64.004999999999995</v>
      </c>
      <c r="AN1305">
        <f>AM1317</f>
        <v>0</v>
      </c>
      <c r="AU1305" t="s">
        <v>1321</v>
      </c>
      <c r="AV1305">
        <v>64.426000000000002</v>
      </c>
      <c r="AW1305">
        <f>AV1317</f>
        <v>0</v>
      </c>
    </row>
    <row r="1306" spans="2:55">
      <c r="B1306" t="s">
        <v>450</v>
      </c>
      <c r="D1306">
        <f>C1320</f>
        <v>524.01</v>
      </c>
      <c r="K1306" t="s">
        <v>450</v>
      </c>
      <c r="M1306">
        <f>L1320</f>
        <v>0</v>
      </c>
      <c r="T1306" t="s">
        <v>450</v>
      </c>
      <c r="V1306">
        <f>U1320</f>
        <v>116.45</v>
      </c>
      <c r="AC1306" t="s">
        <v>450</v>
      </c>
      <c r="AE1306">
        <f>AD1320</f>
        <v>93.03</v>
      </c>
      <c r="AL1306" t="s">
        <v>1322</v>
      </c>
      <c r="AM1306">
        <v>64.010000000000005</v>
      </c>
      <c r="AN1306">
        <f>AM1320</f>
        <v>64.010000000000005</v>
      </c>
      <c r="AU1306" t="s">
        <v>1322</v>
      </c>
      <c r="AV1306">
        <v>64.010000000000005</v>
      </c>
      <c r="AW1306">
        <f>AV1320</f>
        <v>64.164000000000001</v>
      </c>
    </row>
    <row r="1307" spans="2:55">
      <c r="B1307" t="s">
        <v>1298</v>
      </c>
      <c r="C1307">
        <v>80.311000000000007</v>
      </c>
      <c r="D1307">
        <f>C1323</f>
        <v>69.61</v>
      </c>
      <c r="K1307" t="s">
        <v>1313</v>
      </c>
      <c r="M1307">
        <f>L1323</f>
        <v>0</v>
      </c>
      <c r="T1307" t="s">
        <v>1298</v>
      </c>
      <c r="U1307">
        <v>139.30500000000001</v>
      </c>
      <c r="V1307">
        <f>U1323</f>
        <v>124.66</v>
      </c>
      <c r="AC1307" t="s">
        <v>1298</v>
      </c>
      <c r="AD1307">
        <v>86.957999999999998</v>
      </c>
      <c r="AE1307">
        <f>AD1323</f>
        <v>82.73</v>
      </c>
      <c r="AL1307" t="s">
        <v>263</v>
      </c>
      <c r="AN1307">
        <f>AM1323</f>
        <v>8.7949999999999999</v>
      </c>
      <c r="AU1307" t="s">
        <v>263</v>
      </c>
      <c r="AW1307">
        <f>AV1323</f>
        <v>7.2480000000000002</v>
      </c>
    </row>
    <row r="1308" spans="2:55">
      <c r="B1308" t="s">
        <v>1299</v>
      </c>
      <c r="C1308">
        <v>72.22</v>
      </c>
      <c r="D1308">
        <f>C1326</f>
        <v>694.64</v>
      </c>
      <c r="K1308" t="s">
        <v>1301</v>
      </c>
      <c r="L1308">
        <v>0</v>
      </c>
      <c r="M1308">
        <f>L1326</f>
        <v>0</v>
      </c>
      <c r="T1308" t="s">
        <v>1299</v>
      </c>
      <c r="U1308">
        <v>123.09</v>
      </c>
      <c r="V1308">
        <f>U1326</f>
        <v>120.17</v>
      </c>
      <c r="AC1308" t="s">
        <v>1299</v>
      </c>
      <c r="AD1308">
        <v>82.44</v>
      </c>
      <c r="AE1308">
        <f>AD1326</f>
        <v>82.72</v>
      </c>
      <c r="AL1308" t="s">
        <v>1298</v>
      </c>
      <c r="AM1308">
        <v>0.12</v>
      </c>
      <c r="AN1308">
        <f>AM1326</f>
        <v>64.010000000000005</v>
      </c>
      <c r="AU1308" t="s">
        <v>1298</v>
      </c>
      <c r="AV1308">
        <v>1.4999999999999999E-2</v>
      </c>
      <c r="AW1308">
        <f>AV1326</f>
        <v>64.010000000000005</v>
      </c>
    </row>
    <row r="1309" spans="2:55">
      <c r="B1309" t="s">
        <v>451</v>
      </c>
      <c r="K1309" t="s">
        <v>451</v>
      </c>
      <c r="T1309" t="s">
        <v>451</v>
      </c>
      <c r="AC1309" t="s">
        <v>451</v>
      </c>
      <c r="AL1309" t="s">
        <v>1299</v>
      </c>
      <c r="AM1309">
        <v>0</v>
      </c>
      <c r="AU1309" t="s">
        <v>1299</v>
      </c>
      <c r="AV1309">
        <v>0</v>
      </c>
    </row>
    <row r="1310" spans="2:55">
      <c r="B1310" t="s">
        <v>1298</v>
      </c>
      <c r="C1310">
        <v>74.314999999999998</v>
      </c>
      <c r="K1310" t="s">
        <v>1313</v>
      </c>
      <c r="T1310" t="s">
        <v>1298</v>
      </c>
      <c r="U1310">
        <v>147.14400000000001</v>
      </c>
      <c r="AC1310" t="s">
        <v>1298</v>
      </c>
      <c r="AD1310">
        <v>113.46899999999999</v>
      </c>
      <c r="AL1310" t="s">
        <v>1321</v>
      </c>
      <c r="AM1310">
        <v>3.5999999999999997E-2</v>
      </c>
      <c r="AU1310" t="s">
        <v>1321</v>
      </c>
      <c r="AV1310">
        <v>1E-3</v>
      </c>
    </row>
    <row r="1311" spans="2:55">
      <c r="B1311" t="s">
        <v>1299</v>
      </c>
      <c r="C1311">
        <v>71.099999999999994</v>
      </c>
      <c r="K1311" t="s">
        <v>1301</v>
      </c>
      <c r="L1311">
        <v>0</v>
      </c>
      <c r="T1311" t="s">
        <v>1299</v>
      </c>
      <c r="U1311">
        <v>129.09</v>
      </c>
      <c r="AC1311" t="s">
        <v>1299</v>
      </c>
      <c r="AD1311">
        <v>111.99</v>
      </c>
      <c r="AL1311" t="s">
        <v>1322</v>
      </c>
      <c r="AM1311">
        <v>0.04</v>
      </c>
      <c r="AU1311" t="s">
        <v>1322</v>
      </c>
      <c r="AV1311">
        <v>0</v>
      </c>
    </row>
    <row r="1312" spans="2:55">
      <c r="B1312" t="s">
        <v>452</v>
      </c>
      <c r="K1312" t="s">
        <v>452</v>
      </c>
      <c r="T1312" t="s">
        <v>452</v>
      </c>
      <c r="AC1312" t="s">
        <v>452</v>
      </c>
      <c r="AL1312" t="s">
        <v>264</v>
      </c>
      <c r="AU1312" t="s">
        <v>264</v>
      </c>
    </row>
    <row r="1313" spans="2:55">
      <c r="B1313" t="s">
        <v>1298</v>
      </c>
      <c r="C1313">
        <v>613.97500000000002</v>
      </c>
      <c r="K1313" t="s">
        <v>1313</v>
      </c>
      <c r="T1313" t="s">
        <v>1298</v>
      </c>
      <c r="U1313">
        <v>65.501999999999995</v>
      </c>
      <c r="AC1313" t="s">
        <v>1298</v>
      </c>
      <c r="AD1313">
        <v>78.432000000000002</v>
      </c>
      <c r="AL1313" t="s">
        <v>1298</v>
      </c>
      <c r="AM1313">
        <v>1.7000000000000001E-2</v>
      </c>
      <c r="AU1313" t="s">
        <v>1298</v>
      </c>
      <c r="AV1313">
        <v>2E-3</v>
      </c>
    </row>
    <row r="1314" spans="2:55">
      <c r="B1314" t="s">
        <v>1299</v>
      </c>
      <c r="C1314">
        <v>571.32000000000005</v>
      </c>
      <c r="K1314" t="s">
        <v>1301</v>
      </c>
      <c r="L1314">
        <v>0</v>
      </c>
      <c r="T1314" t="s">
        <v>1299</v>
      </c>
      <c r="U1314">
        <v>64.73</v>
      </c>
      <c r="AC1314" t="s">
        <v>1299</v>
      </c>
      <c r="AD1314">
        <v>65.260000000000005</v>
      </c>
      <c r="AL1314" t="s">
        <v>1299</v>
      </c>
      <c r="AM1314">
        <v>0</v>
      </c>
      <c r="AU1314" t="s">
        <v>1299</v>
      </c>
      <c r="AV1314">
        <v>0</v>
      </c>
    </row>
    <row r="1315" spans="2:55">
      <c r="B1315" t="s">
        <v>453</v>
      </c>
      <c r="K1315" t="s">
        <v>453</v>
      </c>
      <c r="T1315" t="s">
        <v>453</v>
      </c>
      <c r="AC1315" t="s">
        <v>453</v>
      </c>
      <c r="AL1315" t="s">
        <v>1321</v>
      </c>
      <c r="AM1315">
        <v>3.7999999999999999E-2</v>
      </c>
      <c r="AU1315" t="s">
        <v>1321</v>
      </c>
      <c r="AV1315">
        <v>5.0000000000000001E-3</v>
      </c>
    </row>
    <row r="1316" spans="2:55">
      <c r="B1316" t="s">
        <v>1298</v>
      </c>
      <c r="C1316">
        <v>627.19799999999998</v>
      </c>
      <c r="K1316" t="s">
        <v>1313</v>
      </c>
      <c r="T1316" t="s">
        <v>1298</v>
      </c>
      <c r="U1316">
        <v>66.076999999999998</v>
      </c>
      <c r="AC1316" t="s">
        <v>1298</v>
      </c>
      <c r="AD1316">
        <v>84.771000000000001</v>
      </c>
      <c r="AL1316" t="s">
        <v>1322</v>
      </c>
      <c r="AM1316">
        <v>0.04</v>
      </c>
      <c r="AU1316" t="s">
        <v>1322</v>
      </c>
      <c r="AV1316">
        <v>0</v>
      </c>
    </row>
    <row r="1317" spans="2:55">
      <c r="B1317" t="s">
        <v>1299</v>
      </c>
      <c r="C1317">
        <v>573.03</v>
      </c>
      <c r="K1317" t="s">
        <v>1301</v>
      </c>
      <c r="L1317">
        <v>0</v>
      </c>
      <c r="T1317" t="s">
        <v>1299</v>
      </c>
      <c r="U1317">
        <v>65.72</v>
      </c>
      <c r="AC1317" t="s">
        <v>1299</v>
      </c>
      <c r="AD1317">
        <v>83.72</v>
      </c>
      <c r="AL1317" t="s">
        <v>265</v>
      </c>
      <c r="AU1317" t="s">
        <v>265</v>
      </c>
    </row>
    <row r="1318" spans="2:55">
      <c r="B1318" t="s">
        <v>454</v>
      </c>
      <c r="K1318" t="s">
        <v>454</v>
      </c>
      <c r="T1318" t="s">
        <v>454</v>
      </c>
      <c r="AC1318" t="s">
        <v>454</v>
      </c>
      <c r="AL1318" t="s">
        <v>1298</v>
      </c>
      <c r="AM1318">
        <v>10.241</v>
      </c>
      <c r="AU1318" t="s">
        <v>1298</v>
      </c>
      <c r="AV1318">
        <v>7.2729999999999997</v>
      </c>
    </row>
    <row r="1319" spans="2:55">
      <c r="B1319" t="s">
        <v>1298</v>
      </c>
      <c r="C1319">
        <v>526.78800000000001</v>
      </c>
      <c r="K1319" t="s">
        <v>1313</v>
      </c>
      <c r="T1319" t="s">
        <v>1298</v>
      </c>
      <c r="U1319">
        <v>136.63900000000001</v>
      </c>
      <c r="AC1319" t="s">
        <v>1298</v>
      </c>
      <c r="AD1319">
        <v>98.004999999999995</v>
      </c>
      <c r="AL1319" t="s">
        <v>1299</v>
      </c>
      <c r="AM1319">
        <v>10.23</v>
      </c>
      <c r="AU1319" t="s">
        <v>1299</v>
      </c>
      <c r="AV1319">
        <v>7.26</v>
      </c>
    </row>
    <row r="1320" spans="2:55">
      <c r="B1320" t="s">
        <v>1299</v>
      </c>
      <c r="C1320">
        <v>524.01</v>
      </c>
      <c r="K1320" t="s">
        <v>1301</v>
      </c>
      <c r="L1320">
        <v>0</v>
      </c>
      <c r="T1320" t="s">
        <v>1299</v>
      </c>
      <c r="U1320">
        <v>116.45</v>
      </c>
      <c r="AC1320" t="s">
        <v>1299</v>
      </c>
      <c r="AD1320">
        <v>93.03</v>
      </c>
      <c r="AL1320" t="s">
        <v>1321</v>
      </c>
      <c r="AM1320">
        <v>64.010000000000005</v>
      </c>
      <c r="AU1320" t="s">
        <v>1321</v>
      </c>
      <c r="AV1320">
        <v>64.164000000000001</v>
      </c>
    </row>
    <row r="1321" spans="2:55">
      <c r="B1321" t="s">
        <v>455</v>
      </c>
      <c r="K1321" t="s">
        <v>455</v>
      </c>
      <c r="T1321" t="s">
        <v>455</v>
      </c>
      <c r="AC1321" t="s">
        <v>455</v>
      </c>
      <c r="AL1321" t="s">
        <v>1322</v>
      </c>
      <c r="AM1321">
        <v>64.010000000000005</v>
      </c>
      <c r="AU1321" t="s">
        <v>1322</v>
      </c>
      <c r="AV1321">
        <v>64.010000000000005</v>
      </c>
    </row>
    <row r="1322" spans="2:55">
      <c r="B1322" t="s">
        <v>1298</v>
      </c>
      <c r="C1322">
        <v>70.623000000000005</v>
      </c>
      <c r="K1322" t="s">
        <v>1313</v>
      </c>
      <c r="T1322" t="s">
        <v>1298</v>
      </c>
      <c r="U1322">
        <v>134.78800000000001</v>
      </c>
      <c r="AC1322" t="s">
        <v>1298</v>
      </c>
      <c r="AD1322">
        <v>84.085999999999999</v>
      </c>
      <c r="AL1322" t="s">
        <v>266</v>
      </c>
      <c r="AU1322" t="s">
        <v>266</v>
      </c>
    </row>
    <row r="1323" spans="2:55">
      <c r="B1323" t="s">
        <v>1299</v>
      </c>
      <c r="C1323">
        <v>69.61</v>
      </c>
      <c r="K1323" t="s">
        <v>1301</v>
      </c>
      <c r="L1323">
        <v>0</v>
      </c>
      <c r="T1323" t="s">
        <v>1299</v>
      </c>
      <c r="U1323">
        <v>124.66</v>
      </c>
      <c r="AC1323" t="s">
        <v>1299</v>
      </c>
      <c r="AD1323">
        <v>82.73</v>
      </c>
      <c r="AL1323" t="s">
        <v>1298</v>
      </c>
      <c r="AM1323">
        <v>8.7949999999999999</v>
      </c>
      <c r="AU1323" t="s">
        <v>1298</v>
      </c>
      <c r="AV1323">
        <v>7.2480000000000002</v>
      </c>
    </row>
    <row r="1324" spans="2:55">
      <c r="B1324" t="s">
        <v>456</v>
      </c>
      <c r="K1324" t="s">
        <v>456</v>
      </c>
      <c r="T1324" t="s">
        <v>456</v>
      </c>
      <c r="AC1324" t="s">
        <v>456</v>
      </c>
      <c r="AL1324" t="s">
        <v>1299</v>
      </c>
      <c r="AM1324">
        <v>8.67</v>
      </c>
      <c r="AU1324" t="s">
        <v>1299</v>
      </c>
      <c r="AV1324">
        <v>7.23</v>
      </c>
    </row>
    <row r="1325" spans="2:55">
      <c r="B1325" t="s">
        <v>1298</v>
      </c>
      <c r="C1325">
        <v>711.15099999999995</v>
      </c>
      <c r="K1325" t="s">
        <v>1313</v>
      </c>
      <c r="T1325" t="s">
        <v>1298</v>
      </c>
      <c r="U1325">
        <v>121.511</v>
      </c>
      <c r="AC1325" t="s">
        <v>1298</v>
      </c>
      <c r="AD1325">
        <v>83.605999999999995</v>
      </c>
      <c r="AL1325" t="s">
        <v>1321</v>
      </c>
      <c r="AM1325">
        <v>64.373000000000005</v>
      </c>
      <c r="AU1325" t="s">
        <v>1321</v>
      </c>
      <c r="AV1325">
        <v>64.094999999999999</v>
      </c>
    </row>
    <row r="1326" spans="2:55">
      <c r="B1326" t="s">
        <v>1299</v>
      </c>
      <c r="C1326">
        <v>694.64</v>
      </c>
      <c r="K1326" t="s">
        <v>1301</v>
      </c>
      <c r="L1326">
        <v>0</v>
      </c>
      <c r="T1326" t="s">
        <v>1299</v>
      </c>
      <c r="U1326">
        <v>120.17</v>
      </c>
      <c r="AC1326" t="s">
        <v>1299</v>
      </c>
      <c r="AD1326">
        <v>82.72</v>
      </c>
      <c r="AL1326" t="s">
        <v>1322</v>
      </c>
      <c r="AM1326">
        <v>64.010000000000005</v>
      </c>
      <c r="AU1326" t="s">
        <v>1322</v>
      </c>
      <c r="AV1326">
        <v>64.010000000000005</v>
      </c>
    </row>
    <row r="1327" spans="2:55">
      <c r="B1327" t="s">
        <v>457</v>
      </c>
      <c r="K1327" t="s">
        <v>457</v>
      </c>
      <c r="T1327" t="s">
        <v>457</v>
      </c>
      <c r="AC1327" t="s">
        <v>457</v>
      </c>
      <c r="AL1327" t="s">
        <v>267</v>
      </c>
      <c r="AU1327" t="s">
        <v>267</v>
      </c>
    </row>
    <row r="1328" spans="2:55">
      <c r="B1328" t="s">
        <v>1298</v>
      </c>
      <c r="C1328">
        <v>529.76900000000001</v>
      </c>
      <c r="E1328">
        <f>MIN(C1329,C1332,C1335,C1338,C1341,C1344,C1347,C1350,C1353,C1356)</f>
        <v>65.989999999999995</v>
      </c>
      <c r="F1328">
        <f>QUARTILE(D1329:D1338,1)</f>
        <v>67.827499999999986</v>
      </c>
      <c r="G1328">
        <f>MEDIAN(C1329,C1332,C1335,C1338,C1341,C1344,C1347,C1350,C1353,C1356)</f>
        <v>293.90499999999997</v>
      </c>
      <c r="H1328">
        <f>QUARTILE(D1329:D1338,3)</f>
        <v>519.01499999999999</v>
      </c>
      <c r="I1328">
        <f>MAX(C1329,C1332,C1335,C1338,C1341,C1344,C1347,C1350,C1353,C1356)</f>
        <v>525.51</v>
      </c>
      <c r="J1328" t="e">
        <f>SUMIF(D1329:D1338,"&lt;64",D1329:D1338)/COUNTIF(D1329:D1338,"&lt;64")</f>
        <v>#DIV/0!</v>
      </c>
      <c r="K1328" t="s">
        <v>1313</v>
      </c>
      <c r="N1328">
        <f>MIN(L1329,L1332,L1335,L1338,L1341,L1344,L1347,L1350,L1353,L1356)</f>
        <v>0</v>
      </c>
      <c r="O1328">
        <f>QUARTILE(M1329:M1338,1)</f>
        <v>0</v>
      </c>
      <c r="P1328">
        <f>MEDIAN(L1329,L1332,L1335,L1338,L1341,L1344,L1347,L1350,L1353,L1356)</f>
        <v>0</v>
      </c>
      <c r="Q1328">
        <f>QUARTILE(M1329:M1338,3)</f>
        <v>48</v>
      </c>
      <c r="R1328">
        <f>MAX(L1329,L1332,L1335,L1338,L1341,L1344,L1347,L1350,L1353,L1356)</f>
        <v>0</v>
      </c>
      <c r="S1328">
        <f>SUM(M1329:M1338)/COUNTIF(M1329:M1338,"&gt;0")</f>
        <v>64</v>
      </c>
      <c r="T1328" t="s">
        <v>1298</v>
      </c>
      <c r="U1328">
        <v>70.438000000000002</v>
      </c>
      <c r="W1328">
        <f>MIN(U1329,U1332,U1335,U1338,U1341,U1344,U1347,U1350,U1353,U1356)</f>
        <v>65.53</v>
      </c>
      <c r="X1328">
        <f>QUARTILE(V1329:V1338,1)</f>
        <v>67.987499999999997</v>
      </c>
      <c r="Y1328">
        <f>MEDIAN(U1329,U1332,U1335,U1338,U1341,U1344,U1347,U1350,U1353,U1356)</f>
        <v>70.12</v>
      </c>
      <c r="Z1328">
        <f>QUARTILE(V1329:V1338,3)</f>
        <v>105.75</v>
      </c>
      <c r="AA1328">
        <f>MAX(U1329,U1332,U1335,U1338,U1341,U1344,U1347,U1350,U1353,U1356)</f>
        <v>112.51</v>
      </c>
      <c r="AB1328" t="e">
        <f>SUMIF(V1329:V1338,"&lt;64",V1329:V1338)/COUNTIF(V1329:V1338,"&lt;64")</f>
        <v>#DIV/0!</v>
      </c>
      <c r="AC1328" t="s">
        <v>1298</v>
      </c>
      <c r="AD1328">
        <v>65.731999999999999</v>
      </c>
      <c r="AF1328">
        <f>MIN(AD1329,AD1332,AD1335,AD1338,AD1341,AD1344,AD1347,AD1350,AD1353,AD1356)</f>
        <v>64.03</v>
      </c>
      <c r="AG1328">
        <f>QUARTILE(AE1329:AE1338,1)</f>
        <v>65.412500000000009</v>
      </c>
      <c r="AH1328">
        <f>MEDIAN(AD1329,AD1332,AD1335,AD1338,AD1341,AD1344,AD1347,AD1350,AD1353,AD1356)</f>
        <v>71.674999999999997</v>
      </c>
      <c r="AI1328">
        <f>QUARTILE(AE1329:AE1338,3)</f>
        <v>80.835000000000008</v>
      </c>
      <c r="AJ1328">
        <f>MAX(AD1329,AD1332,AD1335,AD1338,AD1341,AD1344,AD1347,AD1350,AD1353,AD1356)</f>
        <v>105.59</v>
      </c>
      <c r="AK1328" t="e">
        <f>SUMIF(AE1329:AE1338,"&lt;64",AE1329:AE1338)/COUNTIF(AE1329:AE1338,"&lt;64")</f>
        <v>#DIV/0!</v>
      </c>
      <c r="AL1328" t="s">
        <v>1298</v>
      </c>
      <c r="AM1328">
        <v>8.8450000000000006</v>
      </c>
      <c r="AO1328">
        <f>MIN(AM1329,AM1332,AM1335,AM1338,AM1341,AM1344,AM1347,AM1350,AM1353,AM1356)</f>
        <v>6.0000000000000001E-3</v>
      </c>
      <c r="AP1328">
        <f>QUARTILE(AN1329:AN1338,1)</f>
        <v>3.3999999999999996E-2</v>
      </c>
      <c r="AQ1328">
        <f>MEDIAN(AM1329,AM1332,AM1335,AM1338,AM1341,AM1344,AM1347,AM1350,AM1353,AM1356)</f>
        <v>8.879999999999999</v>
      </c>
      <c r="AR1328">
        <f>QUARTILE(AN1329:AN1338,3)</f>
        <v>9.8460000000000001</v>
      </c>
      <c r="AS1328">
        <f>MAX(AM1329,AM1332,AM1335,AM1338,AM1341,AM1344,AM1347,AM1350,AM1353,AM1356)</f>
        <v>64.010000000000005</v>
      </c>
      <c r="AT1328">
        <f>SUMIF(AN1329:AN1338,"&lt;64",AN1329:AN1338)/COUNTIF(AN1329:AN1338,"&lt;64")</f>
        <v>4.4366249999999994</v>
      </c>
      <c r="AU1328" t="s">
        <v>1298</v>
      </c>
      <c r="AV1328">
        <v>2E-3</v>
      </c>
      <c r="AX1328">
        <f>MIN(AV1329,AV1332,AV1335,AV1338,AV1341,AV1344,AV1347,AV1350,AV1353,AV1356)</f>
        <v>0</v>
      </c>
      <c r="AY1328">
        <f>QUARTILE(AW1329:AW1338,1)</f>
        <v>0</v>
      </c>
      <c r="AZ1328">
        <f>MEDIAN(AV1329,AV1332,AV1335,AV1338,AV1341,AV1344,AV1347,AV1350,AV1353,AV1356)</f>
        <v>9.48</v>
      </c>
      <c r="BA1328">
        <f>QUARTILE(AW1329:AW1338,3)</f>
        <v>50.385000000000005</v>
      </c>
      <c r="BB1328">
        <f>MAX(AV1329,AV1332,AV1335,AV1338,AV1341,AV1344,AV1347,AV1350,AV1353,AV1356)</f>
        <v>64.186000000000007</v>
      </c>
      <c r="BC1328">
        <f>SUMIF(AW1329:AW1338,"&lt;64",AW1329:AW1338)/COUNTIF(AW1329:AW1338,"&lt;64")</f>
        <v>2.7095714285714285</v>
      </c>
    </row>
    <row r="1329" spans="2:49">
      <c r="B1329" t="s">
        <v>1299</v>
      </c>
      <c r="C1329">
        <v>518.61</v>
      </c>
      <c r="D1329">
        <f>C1329</f>
        <v>518.61</v>
      </c>
      <c r="K1329" t="s">
        <v>1301</v>
      </c>
      <c r="L1329">
        <v>0</v>
      </c>
      <c r="M1329">
        <f>L1329</f>
        <v>0</v>
      </c>
      <c r="T1329" t="s">
        <v>1299</v>
      </c>
      <c r="U1329">
        <v>70.22</v>
      </c>
      <c r="V1329">
        <f>U1329</f>
        <v>70.22</v>
      </c>
      <c r="AC1329" t="s">
        <v>1299</v>
      </c>
      <c r="AD1329">
        <v>65.23</v>
      </c>
      <c r="AE1329">
        <f>AD1329</f>
        <v>65.23</v>
      </c>
      <c r="AL1329" t="s">
        <v>1299</v>
      </c>
      <c r="AM1329">
        <v>8.7899999999999991</v>
      </c>
      <c r="AN1329">
        <f>AM1329</f>
        <v>8.7899999999999991</v>
      </c>
      <c r="AU1329" t="s">
        <v>1299</v>
      </c>
      <c r="AV1329">
        <v>0</v>
      </c>
      <c r="AW1329">
        <f>AV1329</f>
        <v>0</v>
      </c>
    </row>
    <row r="1330" spans="2:49">
      <c r="B1330" t="s">
        <v>458</v>
      </c>
      <c r="D1330">
        <f>C1332</f>
        <v>65.989999999999995</v>
      </c>
      <c r="K1330" t="s">
        <v>458</v>
      </c>
      <c r="M1330">
        <v>64</v>
      </c>
      <c r="T1330" t="s">
        <v>458</v>
      </c>
      <c r="V1330">
        <f>U1332</f>
        <v>65.53</v>
      </c>
      <c r="AC1330" t="s">
        <v>458</v>
      </c>
      <c r="AE1330">
        <f>AD1332</f>
        <v>65.58</v>
      </c>
      <c r="AL1330" t="s">
        <v>1321</v>
      </c>
      <c r="AM1330">
        <v>64.016999999999996</v>
      </c>
      <c r="AN1330">
        <f>AM1332</f>
        <v>0</v>
      </c>
      <c r="AU1330" t="s">
        <v>1321</v>
      </c>
      <c r="AV1330">
        <v>2E-3</v>
      </c>
      <c r="AW1330">
        <f>AV1332</f>
        <v>0</v>
      </c>
    </row>
    <row r="1331" spans="2:49">
      <c r="B1331" t="s">
        <v>1298</v>
      </c>
      <c r="C1331">
        <v>88.233000000000004</v>
      </c>
      <c r="D1331">
        <f>C1335</f>
        <v>517.17999999999995</v>
      </c>
      <c r="K1331" t="s">
        <v>1313</v>
      </c>
      <c r="M1331">
        <v>64</v>
      </c>
      <c r="T1331" t="s">
        <v>1298</v>
      </c>
      <c r="U1331">
        <v>86.221999999999994</v>
      </c>
      <c r="V1331">
        <f>U1335</f>
        <v>70.02</v>
      </c>
      <c r="AC1331" t="s">
        <v>1298</v>
      </c>
      <c r="AD1331">
        <v>66.224000000000004</v>
      </c>
      <c r="AE1331">
        <f>AD1335</f>
        <v>64.03</v>
      </c>
      <c r="AL1331" t="s">
        <v>1322</v>
      </c>
      <c r="AM1331">
        <v>64.010000000000005</v>
      </c>
      <c r="AN1331">
        <f>AM1335</f>
        <v>6.0000000000000001E-3</v>
      </c>
      <c r="AU1331" t="s">
        <v>1322</v>
      </c>
      <c r="AV1331">
        <v>0</v>
      </c>
      <c r="AW1331">
        <f>AV1335</f>
        <v>64.105000000000004</v>
      </c>
    </row>
    <row r="1332" spans="2:49">
      <c r="B1332" t="s">
        <v>1299</v>
      </c>
      <c r="C1332">
        <v>65.989999999999995</v>
      </c>
      <c r="D1332">
        <f>C1338</f>
        <v>66.87</v>
      </c>
      <c r="K1332" t="s">
        <v>1301</v>
      </c>
      <c r="L1332">
        <v>0</v>
      </c>
      <c r="M1332">
        <f>L1338</f>
        <v>0</v>
      </c>
      <c r="T1332" t="s">
        <v>1299</v>
      </c>
      <c r="U1332">
        <v>65.53</v>
      </c>
      <c r="V1332">
        <f>U1338</f>
        <v>107.32</v>
      </c>
      <c r="AC1332" t="s">
        <v>1299</v>
      </c>
      <c r="AD1332">
        <v>65.58</v>
      </c>
      <c r="AE1332">
        <f>AD1338</f>
        <v>105.59</v>
      </c>
      <c r="AL1332" t="s">
        <v>268</v>
      </c>
      <c r="AN1332">
        <f>AM1338</f>
        <v>10.138</v>
      </c>
      <c r="AU1332" t="s">
        <v>268</v>
      </c>
      <c r="AW1332">
        <f>AV1338</f>
        <v>7.0000000000000001E-3</v>
      </c>
    </row>
    <row r="1333" spans="2:49">
      <c r="B1333" t="s">
        <v>459</v>
      </c>
      <c r="D1333">
        <f>C1341</f>
        <v>68.599999999999994</v>
      </c>
      <c r="K1333" t="s">
        <v>459</v>
      </c>
      <c r="M1333">
        <f>L1341</f>
        <v>0</v>
      </c>
      <c r="T1333" t="s">
        <v>459</v>
      </c>
      <c r="V1333">
        <f>U1341</f>
        <v>67.819999999999993</v>
      </c>
      <c r="AC1333" t="s">
        <v>459</v>
      </c>
      <c r="AE1333">
        <f>AD1341</f>
        <v>88.83</v>
      </c>
      <c r="AL1333" t="s">
        <v>1298</v>
      </c>
      <c r="AM1333">
        <v>5.5E-2</v>
      </c>
      <c r="AN1333">
        <f>AM1341</f>
        <v>64.010000000000005</v>
      </c>
      <c r="AU1333" t="s">
        <v>1298</v>
      </c>
      <c r="AV1333">
        <v>9.5090000000000003</v>
      </c>
      <c r="AW1333">
        <f>AV1341</f>
        <v>0</v>
      </c>
    </row>
    <row r="1334" spans="2:49">
      <c r="B1334" t="s">
        <v>1298</v>
      </c>
      <c r="C1334">
        <v>583.702</v>
      </c>
      <c r="D1334">
        <f>C1344</f>
        <v>519.99</v>
      </c>
      <c r="K1334" t="s">
        <v>1313</v>
      </c>
      <c r="M1334">
        <v>64</v>
      </c>
      <c r="T1334" t="s">
        <v>1298</v>
      </c>
      <c r="U1334">
        <v>80.713999999999999</v>
      </c>
      <c r="V1334">
        <f>U1344</f>
        <v>66.7</v>
      </c>
      <c r="AC1334" t="s">
        <v>1298</v>
      </c>
      <c r="AD1334">
        <v>78.132999999999996</v>
      </c>
      <c r="AE1334">
        <f>AD1344</f>
        <v>65.45</v>
      </c>
      <c r="AL1334" t="s">
        <v>1299</v>
      </c>
      <c r="AM1334">
        <v>0.01</v>
      </c>
      <c r="AN1334">
        <f>AM1344</f>
        <v>8.9700000000000006</v>
      </c>
      <c r="AU1334" t="s">
        <v>1299</v>
      </c>
      <c r="AV1334">
        <v>9.49</v>
      </c>
      <c r="AW1334">
        <f>AV1344</f>
        <v>9.4499999999999993</v>
      </c>
    </row>
    <row r="1335" spans="2:49">
      <c r="B1335" t="s">
        <v>1299</v>
      </c>
      <c r="C1335">
        <v>517.17999999999995</v>
      </c>
      <c r="D1335">
        <f>C1347</f>
        <v>67.569999999999993</v>
      </c>
      <c r="K1335" t="s">
        <v>1301</v>
      </c>
      <c r="L1335">
        <v>0</v>
      </c>
      <c r="M1335">
        <f>L1347</f>
        <v>0</v>
      </c>
      <c r="T1335" t="s">
        <v>1299</v>
      </c>
      <c r="U1335">
        <v>70.02</v>
      </c>
      <c r="V1335">
        <f>U1347</f>
        <v>106.26</v>
      </c>
      <c r="AC1335" t="s">
        <v>1299</v>
      </c>
      <c r="AD1335">
        <v>64.03</v>
      </c>
      <c r="AE1335">
        <f>AD1347</f>
        <v>77.77</v>
      </c>
      <c r="AL1335" t="s">
        <v>1321</v>
      </c>
      <c r="AM1335">
        <v>6.0000000000000001E-3</v>
      </c>
      <c r="AN1335">
        <f>AM1347</f>
        <v>0</v>
      </c>
      <c r="AU1335" t="s">
        <v>1321</v>
      </c>
      <c r="AV1335">
        <v>64.105000000000004</v>
      </c>
      <c r="AW1335">
        <f>AV1347</f>
        <v>0</v>
      </c>
    </row>
    <row r="1336" spans="2:49">
      <c r="B1336" t="s">
        <v>460</v>
      </c>
      <c r="D1336">
        <f>C1350</f>
        <v>525.51</v>
      </c>
      <c r="K1336" t="s">
        <v>460</v>
      </c>
      <c r="M1336">
        <f>L1350</f>
        <v>0</v>
      </c>
      <c r="T1336" t="s">
        <v>460</v>
      </c>
      <c r="V1336">
        <f>U1350</f>
        <v>104.22</v>
      </c>
      <c r="AC1336" t="s">
        <v>460</v>
      </c>
      <c r="AE1336">
        <f>AD1350</f>
        <v>80.069999999999993</v>
      </c>
      <c r="AL1336" t="s">
        <v>1322</v>
      </c>
      <c r="AM1336">
        <v>0</v>
      </c>
      <c r="AN1336">
        <f>AM1350</f>
        <v>0.11799999999999999</v>
      </c>
      <c r="AU1336" t="s">
        <v>1322</v>
      </c>
      <c r="AV1336">
        <v>64.010000000000005</v>
      </c>
      <c r="AW1336">
        <f>AV1350</f>
        <v>64.186000000000007</v>
      </c>
    </row>
    <row r="1337" spans="2:49">
      <c r="B1337" t="s">
        <v>1298</v>
      </c>
      <c r="C1337">
        <v>91.042000000000002</v>
      </c>
      <c r="D1337">
        <f>C1353</f>
        <v>70.63</v>
      </c>
      <c r="K1337" t="s">
        <v>1313</v>
      </c>
      <c r="M1337">
        <f>L1353</f>
        <v>0</v>
      </c>
      <c r="T1337" t="s">
        <v>1298</v>
      </c>
      <c r="U1337">
        <v>128.82599999999999</v>
      </c>
      <c r="V1337">
        <f>U1353</f>
        <v>68.489999999999995</v>
      </c>
      <c r="AC1337" t="s">
        <v>1298</v>
      </c>
      <c r="AD1337">
        <v>107.11199999999999</v>
      </c>
      <c r="AE1337">
        <f>AD1353</f>
        <v>65.400000000000006</v>
      </c>
      <c r="AL1337" t="s">
        <v>269</v>
      </c>
      <c r="AN1337">
        <f>AM1353</f>
        <v>7.4710000000000001</v>
      </c>
      <c r="AU1337" t="s">
        <v>269</v>
      </c>
      <c r="AW1337">
        <f>AV1353</f>
        <v>9.51</v>
      </c>
    </row>
    <row r="1338" spans="2:49">
      <c r="B1338" t="s">
        <v>1299</v>
      </c>
      <c r="C1338">
        <v>66.87</v>
      </c>
      <c r="D1338">
        <f>C1356</f>
        <v>519.15</v>
      </c>
      <c r="K1338" t="s">
        <v>1301</v>
      </c>
      <c r="L1338">
        <v>0</v>
      </c>
      <c r="M1338">
        <f>L1356</f>
        <v>0</v>
      </c>
      <c r="T1338" t="s">
        <v>1299</v>
      </c>
      <c r="U1338">
        <v>107.32</v>
      </c>
      <c r="V1338">
        <f>U1356</f>
        <v>112.51</v>
      </c>
      <c r="AC1338" t="s">
        <v>1299</v>
      </c>
      <c r="AD1338">
        <v>105.59</v>
      </c>
      <c r="AE1338">
        <f>AD1356</f>
        <v>81.09</v>
      </c>
      <c r="AL1338" t="s">
        <v>1298</v>
      </c>
      <c r="AM1338">
        <v>10.138</v>
      </c>
      <c r="AN1338">
        <f>AM1356</f>
        <v>64.010000000000005</v>
      </c>
      <c r="AU1338" t="s">
        <v>1298</v>
      </c>
      <c r="AV1338">
        <v>7.0000000000000001E-3</v>
      </c>
      <c r="AW1338">
        <f>AV1356</f>
        <v>64.010000000000005</v>
      </c>
    </row>
    <row r="1339" spans="2:49">
      <c r="B1339" t="s">
        <v>461</v>
      </c>
      <c r="K1339" t="s">
        <v>461</v>
      </c>
      <c r="T1339" t="s">
        <v>461</v>
      </c>
      <c r="AC1339" t="s">
        <v>461</v>
      </c>
      <c r="AL1339" t="s">
        <v>1299</v>
      </c>
      <c r="AM1339">
        <v>10.130000000000001</v>
      </c>
      <c r="AU1339" t="s">
        <v>1299</v>
      </c>
      <c r="AV1339">
        <v>0</v>
      </c>
    </row>
    <row r="1340" spans="2:49">
      <c r="B1340" t="s">
        <v>1298</v>
      </c>
      <c r="C1340">
        <v>93.302000000000007</v>
      </c>
      <c r="K1340" t="s">
        <v>1313</v>
      </c>
      <c r="T1340" t="s">
        <v>1298</v>
      </c>
      <c r="U1340">
        <v>88.786000000000001</v>
      </c>
      <c r="AC1340" t="s">
        <v>1298</v>
      </c>
      <c r="AD1340">
        <v>89.909000000000006</v>
      </c>
      <c r="AL1340" t="s">
        <v>1321</v>
      </c>
      <c r="AM1340">
        <v>74.007999999999996</v>
      </c>
      <c r="AU1340" t="s">
        <v>1321</v>
      </c>
      <c r="AV1340">
        <v>3.0000000000000001E-3</v>
      </c>
    </row>
    <row r="1341" spans="2:49">
      <c r="B1341" t="s">
        <v>1299</v>
      </c>
      <c r="C1341">
        <v>68.599999999999994</v>
      </c>
      <c r="K1341" t="s">
        <v>1301</v>
      </c>
      <c r="L1341">
        <v>0</v>
      </c>
      <c r="T1341" t="s">
        <v>1299</v>
      </c>
      <c r="U1341">
        <v>67.819999999999993</v>
      </c>
      <c r="AC1341" t="s">
        <v>1299</v>
      </c>
      <c r="AD1341">
        <v>88.83</v>
      </c>
      <c r="AL1341" t="s">
        <v>1322</v>
      </c>
      <c r="AM1341">
        <v>64.010000000000005</v>
      </c>
      <c r="AU1341" t="s">
        <v>1322</v>
      </c>
      <c r="AV1341">
        <v>0</v>
      </c>
    </row>
    <row r="1342" spans="2:49">
      <c r="B1342" t="s">
        <v>462</v>
      </c>
      <c r="K1342" t="s">
        <v>462</v>
      </c>
      <c r="T1342" t="s">
        <v>462</v>
      </c>
      <c r="AC1342" t="s">
        <v>462</v>
      </c>
      <c r="AL1342" t="s">
        <v>270</v>
      </c>
      <c r="AU1342" t="s">
        <v>270</v>
      </c>
    </row>
    <row r="1343" spans="2:49">
      <c r="B1343" t="s">
        <v>1298</v>
      </c>
      <c r="C1343">
        <v>651.28700000000003</v>
      </c>
      <c r="K1343" t="s">
        <v>1313</v>
      </c>
      <c r="T1343" t="s">
        <v>1298</v>
      </c>
      <c r="U1343">
        <v>85.977000000000004</v>
      </c>
      <c r="AC1343" t="s">
        <v>1298</v>
      </c>
      <c r="AD1343">
        <v>67.007000000000005</v>
      </c>
      <c r="AL1343" t="s">
        <v>1298</v>
      </c>
      <c r="AM1343">
        <v>9.0429999999999993</v>
      </c>
      <c r="AU1343" t="s">
        <v>1298</v>
      </c>
      <c r="AV1343">
        <v>9.468</v>
      </c>
    </row>
    <row r="1344" spans="2:49">
      <c r="B1344" t="s">
        <v>1299</v>
      </c>
      <c r="C1344">
        <v>519.99</v>
      </c>
      <c r="K1344" t="s">
        <v>1301</v>
      </c>
      <c r="L1344">
        <v>0</v>
      </c>
      <c r="T1344" t="s">
        <v>1299</v>
      </c>
      <c r="U1344">
        <v>66.7</v>
      </c>
      <c r="AC1344" t="s">
        <v>1299</v>
      </c>
      <c r="AD1344">
        <v>65.45</v>
      </c>
      <c r="AL1344" t="s">
        <v>1299</v>
      </c>
      <c r="AM1344">
        <v>8.9700000000000006</v>
      </c>
      <c r="AU1344" t="s">
        <v>1299</v>
      </c>
      <c r="AV1344">
        <v>9.4499999999999993</v>
      </c>
    </row>
    <row r="1345" spans="2:55">
      <c r="B1345" t="s">
        <v>463</v>
      </c>
      <c r="K1345" t="s">
        <v>463</v>
      </c>
      <c r="T1345" t="s">
        <v>463</v>
      </c>
      <c r="AC1345" t="s">
        <v>463</v>
      </c>
      <c r="AL1345" t="s">
        <v>1321</v>
      </c>
      <c r="AM1345">
        <v>65.725999999999999</v>
      </c>
      <c r="AU1345" t="s">
        <v>1321</v>
      </c>
      <c r="AV1345">
        <v>64.141999999999996</v>
      </c>
    </row>
    <row r="1346" spans="2:55">
      <c r="B1346" t="s">
        <v>1298</v>
      </c>
      <c r="C1346">
        <v>68.412999999999997</v>
      </c>
      <c r="K1346" t="s">
        <v>1313</v>
      </c>
      <c r="T1346" t="s">
        <v>1298</v>
      </c>
      <c r="U1346">
        <v>108.854</v>
      </c>
      <c r="AC1346" t="s">
        <v>1298</v>
      </c>
      <c r="AD1346">
        <v>80.762</v>
      </c>
      <c r="AL1346" t="s">
        <v>1322</v>
      </c>
      <c r="AM1346">
        <v>64.010000000000005</v>
      </c>
      <c r="AU1346" t="s">
        <v>1322</v>
      </c>
      <c r="AV1346">
        <v>64.010000000000005</v>
      </c>
    </row>
    <row r="1347" spans="2:55">
      <c r="B1347" t="s">
        <v>1299</v>
      </c>
      <c r="C1347">
        <v>67.569999999999993</v>
      </c>
      <c r="K1347" t="s">
        <v>1301</v>
      </c>
      <c r="L1347">
        <v>0</v>
      </c>
      <c r="T1347" t="s">
        <v>1299</v>
      </c>
      <c r="U1347">
        <v>106.26</v>
      </c>
      <c r="AC1347" t="s">
        <v>1299</v>
      </c>
      <c r="AD1347">
        <v>77.77</v>
      </c>
      <c r="AL1347" t="s">
        <v>271</v>
      </c>
      <c r="AU1347" t="s">
        <v>271</v>
      </c>
    </row>
    <row r="1348" spans="2:55">
      <c r="B1348" t="s">
        <v>464</v>
      </c>
      <c r="K1348" t="s">
        <v>464</v>
      </c>
      <c r="T1348" t="s">
        <v>464</v>
      </c>
      <c r="AC1348" t="s">
        <v>464</v>
      </c>
      <c r="AL1348" t="s">
        <v>1298</v>
      </c>
      <c r="AM1348">
        <v>4.3999999999999997E-2</v>
      </c>
      <c r="AU1348" t="s">
        <v>1298</v>
      </c>
      <c r="AV1348">
        <v>8.6809999999999992</v>
      </c>
    </row>
    <row r="1349" spans="2:55">
      <c r="B1349" t="s">
        <v>1298</v>
      </c>
      <c r="C1349">
        <v>525.92999999999995</v>
      </c>
      <c r="K1349" t="s">
        <v>1313</v>
      </c>
      <c r="T1349" t="s">
        <v>1298</v>
      </c>
      <c r="U1349">
        <v>117.402</v>
      </c>
      <c r="AC1349" t="s">
        <v>1298</v>
      </c>
      <c r="AD1349">
        <v>84.56</v>
      </c>
      <c r="AL1349" t="s">
        <v>1299</v>
      </c>
      <c r="AM1349">
        <v>0.01</v>
      </c>
      <c r="AU1349" t="s">
        <v>1299</v>
      </c>
      <c r="AV1349">
        <v>8.67</v>
      </c>
    </row>
    <row r="1350" spans="2:55">
      <c r="B1350" t="s">
        <v>1299</v>
      </c>
      <c r="C1350">
        <v>525.51</v>
      </c>
      <c r="K1350" t="s">
        <v>1301</v>
      </c>
      <c r="L1350">
        <v>0</v>
      </c>
      <c r="T1350" t="s">
        <v>1299</v>
      </c>
      <c r="U1350">
        <v>104.22</v>
      </c>
      <c r="AC1350" t="s">
        <v>1299</v>
      </c>
      <c r="AD1350">
        <v>80.069999999999993</v>
      </c>
      <c r="AL1350" t="s">
        <v>1321</v>
      </c>
      <c r="AM1350">
        <v>0.11799999999999999</v>
      </c>
      <c r="AU1350" t="s">
        <v>1321</v>
      </c>
      <c r="AV1350">
        <v>64.186000000000007</v>
      </c>
    </row>
    <row r="1351" spans="2:55">
      <c r="B1351" t="s">
        <v>465</v>
      </c>
      <c r="K1351" t="s">
        <v>465</v>
      </c>
      <c r="T1351" t="s">
        <v>465</v>
      </c>
      <c r="AC1351" t="s">
        <v>465</v>
      </c>
      <c r="AL1351" t="s">
        <v>1322</v>
      </c>
      <c r="AM1351">
        <v>0.12</v>
      </c>
      <c r="AU1351" t="s">
        <v>1322</v>
      </c>
      <c r="AV1351">
        <v>64.010000000000005</v>
      </c>
    </row>
    <row r="1352" spans="2:55">
      <c r="B1352" t="s">
        <v>1298</v>
      </c>
      <c r="C1352">
        <v>71.075000000000003</v>
      </c>
      <c r="K1352" t="s">
        <v>1313</v>
      </c>
      <c r="T1352" t="s">
        <v>1298</v>
      </c>
      <c r="U1352">
        <v>68.745999999999995</v>
      </c>
      <c r="AC1352" t="s">
        <v>1298</v>
      </c>
      <c r="AD1352">
        <v>68.409000000000006</v>
      </c>
      <c r="AL1352" t="s">
        <v>272</v>
      </c>
      <c r="AU1352" t="s">
        <v>272</v>
      </c>
    </row>
    <row r="1353" spans="2:55">
      <c r="B1353" t="s">
        <v>1299</v>
      </c>
      <c r="C1353">
        <v>70.63</v>
      </c>
      <c r="K1353" t="s">
        <v>1301</v>
      </c>
      <c r="L1353">
        <v>0</v>
      </c>
      <c r="T1353" t="s">
        <v>1299</v>
      </c>
      <c r="U1353">
        <v>68.489999999999995</v>
      </c>
      <c r="AC1353" t="s">
        <v>1299</v>
      </c>
      <c r="AD1353">
        <v>65.400000000000006</v>
      </c>
      <c r="AL1353" t="s">
        <v>1298</v>
      </c>
      <c r="AM1353">
        <v>7.4710000000000001</v>
      </c>
      <c r="AU1353" t="s">
        <v>1298</v>
      </c>
      <c r="AV1353">
        <v>9.51</v>
      </c>
    </row>
    <row r="1354" spans="2:55">
      <c r="B1354" t="s">
        <v>466</v>
      </c>
      <c r="K1354" t="s">
        <v>466</v>
      </c>
      <c r="T1354" t="s">
        <v>466</v>
      </c>
      <c r="AC1354" t="s">
        <v>466</v>
      </c>
      <c r="AL1354" t="s">
        <v>1299</v>
      </c>
      <c r="AM1354">
        <v>7.45</v>
      </c>
      <c r="AU1354" t="s">
        <v>1299</v>
      </c>
      <c r="AV1354">
        <v>9.48</v>
      </c>
    </row>
    <row r="1355" spans="2:55">
      <c r="B1355" t="s">
        <v>1298</v>
      </c>
      <c r="C1355">
        <v>523.08299999999997</v>
      </c>
      <c r="K1355" t="s">
        <v>1313</v>
      </c>
      <c r="T1355" t="s">
        <v>1298</v>
      </c>
      <c r="U1355">
        <v>127.124</v>
      </c>
      <c r="AC1355" t="s">
        <v>1298</v>
      </c>
      <c r="AD1355">
        <v>86.578000000000003</v>
      </c>
      <c r="AL1355" t="s">
        <v>1321</v>
      </c>
      <c r="AM1355">
        <v>64.001999999999995</v>
      </c>
      <c r="AU1355" t="s">
        <v>1321</v>
      </c>
      <c r="AV1355">
        <v>64.058999999999997</v>
      </c>
    </row>
    <row r="1356" spans="2:55">
      <c r="B1356" t="s">
        <v>1299</v>
      </c>
      <c r="C1356">
        <v>519.15</v>
      </c>
      <c r="K1356" t="s">
        <v>1301</v>
      </c>
      <c r="L1356">
        <v>0</v>
      </c>
      <c r="T1356" t="s">
        <v>1299</v>
      </c>
      <c r="U1356">
        <v>112.51</v>
      </c>
      <c r="AC1356" t="s">
        <v>1299</v>
      </c>
      <c r="AD1356">
        <v>81.09</v>
      </c>
      <c r="AL1356" t="s">
        <v>1322</v>
      </c>
      <c r="AM1356">
        <v>64.010000000000005</v>
      </c>
      <c r="AU1356" t="s">
        <v>1322</v>
      </c>
      <c r="AV1356">
        <v>64.010000000000005</v>
      </c>
    </row>
    <row r="1357" spans="2:55">
      <c r="B1357" t="s">
        <v>467</v>
      </c>
      <c r="K1357" t="s">
        <v>467</v>
      </c>
      <c r="T1357" t="s">
        <v>467</v>
      </c>
      <c r="AC1357" t="s">
        <v>467</v>
      </c>
      <c r="AL1357" t="s">
        <v>273</v>
      </c>
      <c r="AU1357" t="s">
        <v>273</v>
      </c>
    </row>
    <row r="1358" spans="2:55">
      <c r="B1358" t="s">
        <v>1298</v>
      </c>
      <c r="C1358">
        <v>523.66099999999994</v>
      </c>
      <c r="E1358">
        <f>MIN(C1359,C1362,C1365,C1368,C1371,C1374,C1377,C1380,C1383,C1386)</f>
        <v>64.92</v>
      </c>
      <c r="F1358">
        <f>QUARTILE(D1359:D1368,1)</f>
        <v>68.662499999999994</v>
      </c>
      <c r="G1358">
        <f>MEDIAN(C1359,C1362,C1365,C1368,C1371,C1374,C1377,C1380,C1383,C1386)</f>
        <v>517.67000000000007</v>
      </c>
      <c r="H1358">
        <f>QUARTILE(D1359:D1368,3)</f>
        <v>519.71749999999997</v>
      </c>
      <c r="I1358">
        <f>MAX(C1359,C1362,C1365,C1368,C1371,C1374,C1377,C1380,C1383,C1386)</f>
        <v>526.58000000000004</v>
      </c>
      <c r="J1358" t="e">
        <f>SUMIF(D1359:D1368,"&lt;64",D1359:D1368)/COUNTIF(D1359:D1368,"&lt;64")</f>
        <v>#DIV/0!</v>
      </c>
      <c r="K1358" t="s">
        <v>1313</v>
      </c>
      <c r="N1358">
        <f>MIN(L1359,L1362,L1365,L1368,L1371,L1374,L1377,L1380,L1383,L1386)</f>
        <v>0</v>
      </c>
      <c r="O1358">
        <f>QUARTILE(M1359:M1368,1)</f>
        <v>0</v>
      </c>
      <c r="P1358">
        <f>MEDIAN(L1359,L1362,L1365,L1368,L1371,L1374,L1377,L1380,L1383,L1386)</f>
        <v>0</v>
      </c>
      <c r="Q1358">
        <f>QUARTILE(M1359:M1368,3)</f>
        <v>0</v>
      </c>
      <c r="R1358">
        <f>MAX(L1359,L1362,L1365,L1368,L1371,L1374,L1377,L1380,L1383,L1386)</f>
        <v>0</v>
      </c>
      <c r="S1358" t="e">
        <f>SUM(M1359:M1368)/COUNTIF(M1359:M1368,"&gt;0")</f>
        <v>#DIV/0!</v>
      </c>
      <c r="T1358" t="s">
        <v>1298</v>
      </c>
      <c r="U1358">
        <v>108.251</v>
      </c>
      <c r="W1358">
        <f>MIN(U1359,U1362,U1365,U1368,U1371,U1374,U1377,U1380,U1383,U1386)</f>
        <v>64.44</v>
      </c>
      <c r="X1358">
        <f>QUARTILE(V1359:V1368,1)</f>
        <v>66.754999999999995</v>
      </c>
      <c r="Y1358">
        <f>MEDIAN(U1359,U1362,U1365,U1368,U1371,U1374,U1377,U1380,U1383,U1386)</f>
        <v>68.625</v>
      </c>
      <c r="Z1358">
        <f>QUARTILE(V1359:V1368,3)</f>
        <v>109.08750000000001</v>
      </c>
      <c r="AA1358">
        <f>MAX(U1359,U1362,U1365,U1368,U1371,U1374,U1377,U1380,U1383,U1386)</f>
        <v>116.76</v>
      </c>
      <c r="AB1358" t="e">
        <f>SUMIF(V1359:V1368,"&lt;64",V1359:V1368)/COUNTIF(V1359:V1368,"&lt;64")</f>
        <v>#DIV/0!</v>
      </c>
      <c r="AC1358" t="s">
        <v>1298</v>
      </c>
      <c r="AD1358">
        <v>67.771000000000001</v>
      </c>
      <c r="AF1358">
        <f>MIN(AD1359,AD1362,AD1365,AD1368,AD1371,AD1374,AD1377,AD1380,AD1383,AD1386)</f>
        <v>65.12</v>
      </c>
      <c r="AG1358">
        <f>QUARTILE(AE1359:AE1368,1)</f>
        <v>68.84</v>
      </c>
      <c r="AH1358">
        <f>MEDIAN(AD1359,AD1362,AD1365,AD1368,AD1371,AD1374,AD1377,AD1380,AD1383,AD1386)</f>
        <v>78.61</v>
      </c>
      <c r="AI1358">
        <f>QUARTILE(AE1359:AE1368,3)</f>
        <v>85.292500000000004</v>
      </c>
      <c r="AJ1358">
        <f>MAX(AD1359,AD1362,AD1365,AD1368,AD1371,AD1374,AD1377,AD1380,AD1383,AD1386)</f>
        <v>102.86</v>
      </c>
      <c r="AK1358" t="e">
        <f>SUMIF(AE1359:AE1368,"&lt;64",AE1359:AE1368)/COUNTIF(AE1359:AE1368,"&lt;64")</f>
        <v>#DIV/0!</v>
      </c>
      <c r="AL1358" t="s">
        <v>1298</v>
      </c>
      <c r="AM1358">
        <v>0.16800000000000001</v>
      </c>
      <c r="AO1358">
        <f>MIN(AM1359,AM1362,AM1365,AM1368,AM1371,AM1374,AM1377,AM1380,AM1383,AM1386)</f>
        <v>0</v>
      </c>
      <c r="AP1358">
        <f>QUARTILE(AN1359:AN1368,1)</f>
        <v>5.0000000000000001E-3</v>
      </c>
      <c r="AQ1358">
        <f>MEDIAN(AM1359,AM1362,AM1365,AM1368,AM1371,AM1374,AM1377,AM1380,AM1383,AM1386)</f>
        <v>8.6499999999999994E-2</v>
      </c>
      <c r="AR1358">
        <f>QUARTILE(AN1359:AN1368,3)</f>
        <v>6.8875000000000002</v>
      </c>
      <c r="AS1358">
        <f>MAX(AM1359,AM1362,AM1365,AM1368,AM1371,AM1374,AM1377,AM1380,AM1383,AM1386)</f>
        <v>81.203999999999994</v>
      </c>
      <c r="AT1358">
        <f>SUMIF(AN1359:AN1368,"&lt;64",AN1359:AN1368)/COUNTIF(AN1359:AN1368,"&lt;64")</f>
        <v>1.1697499999999998</v>
      </c>
      <c r="AU1358" t="s">
        <v>1298</v>
      </c>
      <c r="AV1358">
        <v>2E-3</v>
      </c>
      <c r="AX1358">
        <f>MIN(AV1359,AV1362,AV1365,AV1368,AV1371,AV1374,AV1377,AV1380,AV1383,AV1386)</f>
        <v>0</v>
      </c>
      <c r="AY1358">
        <f>QUARTILE(AW1359:AW1368,1)</f>
        <v>5.0000000000000001E-4</v>
      </c>
      <c r="AZ1358">
        <f>MEDIAN(AV1359,AV1362,AV1365,AV1368,AV1371,AV1374,AV1377,AV1380,AV1383,AV1386)</f>
        <v>6.1189999999999998</v>
      </c>
      <c r="BA1358">
        <f>QUARTILE(AW1359:AW1368,3)</f>
        <v>8.8392499999999998</v>
      </c>
      <c r="BB1358">
        <f>MAX(AV1359,AV1362,AV1365,AV1368,AV1371,AV1374,AV1377,AV1380,AV1383,AV1386)</f>
        <v>64.010000000000005</v>
      </c>
      <c r="BC1358">
        <f>SUMIF(AW1359:AW1368,"&lt;64",AW1359:AW1368)/COUNTIF(AW1359:AW1368,"&lt;64")</f>
        <v>2.6781250000000001</v>
      </c>
    </row>
    <row r="1359" spans="2:55">
      <c r="B1359" t="s">
        <v>1299</v>
      </c>
      <c r="C1359">
        <v>519.26</v>
      </c>
      <c r="D1359">
        <f>C1359</f>
        <v>519.26</v>
      </c>
      <c r="K1359" t="s">
        <v>1301</v>
      </c>
      <c r="L1359">
        <v>0</v>
      </c>
      <c r="M1359">
        <f>L1359</f>
        <v>0</v>
      </c>
      <c r="T1359" t="s">
        <v>1299</v>
      </c>
      <c r="U1359">
        <v>65.45</v>
      </c>
      <c r="V1359">
        <f>U1359</f>
        <v>65.45</v>
      </c>
      <c r="AC1359" t="s">
        <v>1299</v>
      </c>
      <c r="AD1359">
        <v>66.180000000000007</v>
      </c>
      <c r="AE1359">
        <f>AD1359</f>
        <v>66.180000000000007</v>
      </c>
      <c r="AL1359" t="s">
        <v>1299</v>
      </c>
      <c r="AM1359">
        <v>0</v>
      </c>
      <c r="AN1359">
        <f>AM1359</f>
        <v>0</v>
      </c>
      <c r="AU1359" t="s">
        <v>1299</v>
      </c>
      <c r="AV1359">
        <v>0</v>
      </c>
      <c r="AW1359">
        <f>AV1359</f>
        <v>0</v>
      </c>
    </row>
    <row r="1360" spans="2:55">
      <c r="B1360" t="s">
        <v>468</v>
      </c>
      <c r="D1360">
        <f>C1362</f>
        <v>64.92</v>
      </c>
      <c r="K1360" t="s">
        <v>468</v>
      </c>
      <c r="M1360">
        <f>L1362</f>
        <v>0</v>
      </c>
      <c r="T1360" t="s">
        <v>468</v>
      </c>
      <c r="V1360">
        <f>U1362</f>
        <v>107.76</v>
      </c>
      <c r="AC1360" t="s">
        <v>468</v>
      </c>
      <c r="AE1360">
        <f>AD1362</f>
        <v>76.819999999999993</v>
      </c>
      <c r="AL1360" t="s">
        <v>1321</v>
      </c>
      <c r="AM1360">
        <v>4.1000000000000002E-2</v>
      </c>
      <c r="AN1360">
        <f>AM1362</f>
        <v>0</v>
      </c>
      <c r="AU1360" t="s">
        <v>1321</v>
      </c>
      <c r="AV1360">
        <v>1E-3</v>
      </c>
      <c r="AW1360">
        <f>AV1362</f>
        <v>0</v>
      </c>
    </row>
    <row r="1361" spans="2:49">
      <c r="B1361" t="s">
        <v>1298</v>
      </c>
      <c r="C1361">
        <v>68.718999999999994</v>
      </c>
      <c r="D1361">
        <f>C1365</f>
        <v>516.99</v>
      </c>
      <c r="K1361" t="s">
        <v>1313</v>
      </c>
      <c r="M1361">
        <f>L1365</f>
        <v>0</v>
      </c>
      <c r="T1361" t="s">
        <v>1298</v>
      </c>
      <c r="U1361">
        <v>123.181</v>
      </c>
      <c r="V1361">
        <f>U1365</f>
        <v>66.459999999999994</v>
      </c>
      <c r="AC1361" t="s">
        <v>1298</v>
      </c>
      <c r="AD1361">
        <v>77.893000000000001</v>
      </c>
      <c r="AE1361">
        <f>AD1365</f>
        <v>65.12</v>
      </c>
      <c r="AL1361" t="s">
        <v>1322</v>
      </c>
      <c r="AM1361">
        <v>0.04</v>
      </c>
      <c r="AN1361">
        <f>AM1365</f>
        <v>73.268000000000001</v>
      </c>
      <c r="AU1361" t="s">
        <v>1322</v>
      </c>
      <c r="AV1361">
        <v>0</v>
      </c>
      <c r="AW1361">
        <f>AV1365</f>
        <v>5.0000000000000001E-3</v>
      </c>
    </row>
    <row r="1362" spans="2:49">
      <c r="B1362" t="s">
        <v>1299</v>
      </c>
      <c r="C1362">
        <v>64.92</v>
      </c>
      <c r="D1362">
        <f>C1368</f>
        <v>518.35</v>
      </c>
      <c r="K1362" t="s">
        <v>1301</v>
      </c>
      <c r="L1362">
        <v>0</v>
      </c>
      <c r="M1362">
        <f>L1368</f>
        <v>0</v>
      </c>
      <c r="T1362" t="s">
        <v>1299</v>
      </c>
      <c r="U1362">
        <v>107.76</v>
      </c>
      <c r="V1362">
        <f>U1368</f>
        <v>68.38</v>
      </c>
      <c r="AC1362" t="s">
        <v>1299</v>
      </c>
      <c r="AD1362">
        <v>76.819999999999993</v>
      </c>
      <c r="AE1362">
        <f>AD1368</f>
        <v>87.17</v>
      </c>
      <c r="AL1362" t="s">
        <v>274</v>
      </c>
      <c r="AN1362">
        <f>AM1368</f>
        <v>2.5000000000000001E-2</v>
      </c>
      <c r="AU1362" t="s">
        <v>274</v>
      </c>
      <c r="AW1362">
        <f>AV1368</f>
        <v>4.4210000000000003</v>
      </c>
    </row>
    <row r="1363" spans="2:49">
      <c r="B1363" t="s">
        <v>469</v>
      </c>
      <c r="D1363">
        <f>C1371</f>
        <v>70.260000000000005</v>
      </c>
      <c r="K1363" t="s">
        <v>469</v>
      </c>
      <c r="M1363">
        <f>L1371</f>
        <v>0</v>
      </c>
      <c r="T1363" t="s">
        <v>469</v>
      </c>
      <c r="V1363">
        <f>U1371</f>
        <v>64.44</v>
      </c>
      <c r="AC1363" t="s">
        <v>469</v>
      </c>
      <c r="AE1363">
        <f>AD1371</f>
        <v>102.86</v>
      </c>
      <c r="AL1363" t="s">
        <v>1298</v>
      </c>
      <c r="AM1363">
        <v>7.2859999999999996</v>
      </c>
      <c r="AN1363">
        <f>AM1371</f>
        <v>0.13</v>
      </c>
      <c r="AU1363" t="s">
        <v>1298</v>
      </c>
      <c r="AV1363">
        <v>2E-3</v>
      </c>
      <c r="AW1363">
        <f>AV1371</f>
        <v>64.010000000000005</v>
      </c>
    </row>
    <row r="1364" spans="2:49">
      <c r="B1364" t="s">
        <v>1298</v>
      </c>
      <c r="C1364">
        <v>522.74199999999996</v>
      </c>
      <c r="D1364">
        <f>C1374</f>
        <v>520.65</v>
      </c>
      <c r="K1364" t="s">
        <v>1313</v>
      </c>
      <c r="M1364">
        <f>L1374</f>
        <v>0</v>
      </c>
      <c r="T1364" t="s">
        <v>1298</v>
      </c>
      <c r="U1364">
        <v>82.563000000000002</v>
      </c>
      <c r="V1364">
        <f>U1374</f>
        <v>67.64</v>
      </c>
      <c r="AC1364" t="s">
        <v>1298</v>
      </c>
      <c r="AD1364">
        <v>66.763000000000005</v>
      </c>
      <c r="AE1364">
        <f>AD1374</f>
        <v>65.209999999999994</v>
      </c>
      <c r="AL1364" t="s">
        <v>1299</v>
      </c>
      <c r="AM1364">
        <v>7.28</v>
      </c>
      <c r="AN1364">
        <f>AM1374</f>
        <v>9.14</v>
      </c>
      <c r="AU1364" t="s">
        <v>1299</v>
      </c>
      <c r="AV1364">
        <v>0</v>
      </c>
      <c r="AW1364">
        <f>AV1374</f>
        <v>9.18</v>
      </c>
    </row>
    <row r="1365" spans="2:49">
      <c r="B1365" t="s">
        <v>1299</v>
      </c>
      <c r="C1365">
        <v>516.99</v>
      </c>
      <c r="D1365">
        <f>C1377</f>
        <v>66.209999999999994</v>
      </c>
      <c r="K1365" t="s">
        <v>1301</v>
      </c>
      <c r="L1365">
        <v>0</v>
      </c>
      <c r="M1365">
        <f>L1377</f>
        <v>0</v>
      </c>
      <c r="T1365" t="s">
        <v>1299</v>
      </c>
      <c r="U1365">
        <v>66.459999999999994</v>
      </c>
      <c r="V1365">
        <f>U1377</f>
        <v>116.76</v>
      </c>
      <c r="AC1365" t="s">
        <v>1299</v>
      </c>
      <c r="AD1365">
        <v>65.12</v>
      </c>
      <c r="AE1365">
        <f>AD1377</f>
        <v>79.66</v>
      </c>
      <c r="AL1365" t="s">
        <v>1321</v>
      </c>
      <c r="AM1365">
        <v>73.268000000000001</v>
      </c>
      <c r="AN1365">
        <f>AM1377</f>
        <v>0</v>
      </c>
      <c r="AU1365" t="s">
        <v>1321</v>
      </c>
      <c r="AV1365">
        <v>5.0000000000000001E-3</v>
      </c>
      <c r="AW1365">
        <f>AV1377</f>
        <v>0</v>
      </c>
    </row>
    <row r="1366" spans="2:49">
      <c r="B1366" t="s">
        <v>470</v>
      </c>
      <c r="D1366">
        <f>C1380</f>
        <v>526.58000000000004</v>
      </c>
      <c r="K1366" t="s">
        <v>470</v>
      </c>
      <c r="M1366">
        <f>L1380</f>
        <v>0</v>
      </c>
      <c r="T1366" t="s">
        <v>470</v>
      </c>
      <c r="V1366">
        <f>U1380</f>
        <v>109.53</v>
      </c>
      <c r="AC1366" t="s">
        <v>470</v>
      </c>
      <c r="AE1366">
        <f>AD1380</f>
        <v>79.010000000000005</v>
      </c>
      <c r="AL1366" t="s">
        <v>1322</v>
      </c>
      <c r="AM1366">
        <v>64.010000000000005</v>
      </c>
      <c r="AN1366">
        <f>AM1380</f>
        <v>81.203999999999994</v>
      </c>
      <c r="AU1366" t="s">
        <v>1322</v>
      </c>
      <c r="AV1366">
        <v>0</v>
      </c>
      <c r="AW1366">
        <f>AV1380</f>
        <v>2E-3</v>
      </c>
    </row>
    <row r="1367" spans="2:49">
      <c r="B1367" t="s">
        <v>1298</v>
      </c>
      <c r="C1367">
        <v>530.34400000000005</v>
      </c>
      <c r="D1367">
        <f>C1383</f>
        <v>68.13</v>
      </c>
      <c r="K1367" t="s">
        <v>1313</v>
      </c>
      <c r="M1367">
        <f>L1383</f>
        <v>0</v>
      </c>
      <c r="T1367" t="s">
        <v>1298</v>
      </c>
      <c r="U1367">
        <v>68.509</v>
      </c>
      <c r="V1367">
        <f>U1383</f>
        <v>111.03</v>
      </c>
      <c r="AC1367" t="s">
        <v>1298</v>
      </c>
      <c r="AD1367">
        <v>105.108</v>
      </c>
      <c r="AE1367">
        <f>AD1383</f>
        <v>78.209999999999994</v>
      </c>
      <c r="AL1367" t="s">
        <v>275</v>
      </c>
      <c r="AN1367">
        <f>AM1383</f>
        <v>4.2999999999999997E-2</v>
      </c>
      <c r="AU1367" t="s">
        <v>275</v>
      </c>
      <c r="AW1367">
        <f>AV1383</f>
        <v>7.8170000000000002</v>
      </c>
    </row>
    <row r="1368" spans="2:49">
      <c r="B1368" t="s">
        <v>1299</v>
      </c>
      <c r="C1368">
        <v>518.35</v>
      </c>
      <c r="D1368">
        <f>C1386</f>
        <v>519.87</v>
      </c>
      <c r="K1368" t="s">
        <v>1301</v>
      </c>
      <c r="L1368">
        <v>0</v>
      </c>
      <c r="M1368">
        <f>L1386</f>
        <v>0</v>
      </c>
      <c r="T1368" t="s">
        <v>1299</v>
      </c>
      <c r="U1368">
        <v>68.38</v>
      </c>
      <c r="V1368">
        <f>U1386</f>
        <v>68.87</v>
      </c>
      <c r="AC1368" t="s">
        <v>1299</v>
      </c>
      <c r="AD1368">
        <v>87.17</v>
      </c>
      <c r="AE1368">
        <f>AD1386</f>
        <v>102.01</v>
      </c>
      <c r="AL1368" t="s">
        <v>1298</v>
      </c>
      <c r="AM1368">
        <v>2.5000000000000001E-2</v>
      </c>
      <c r="AN1368">
        <f>AM1386</f>
        <v>0.02</v>
      </c>
      <c r="AU1368" t="s">
        <v>1298</v>
      </c>
      <c r="AV1368">
        <v>4.4210000000000003</v>
      </c>
      <c r="AW1368">
        <f>AV1386</f>
        <v>64.010000000000005</v>
      </c>
    </row>
    <row r="1369" spans="2:49">
      <c r="B1369" t="s">
        <v>471</v>
      </c>
      <c r="K1369" t="s">
        <v>471</v>
      </c>
      <c r="T1369" t="s">
        <v>471</v>
      </c>
      <c r="AC1369" t="s">
        <v>471</v>
      </c>
      <c r="AL1369" t="s">
        <v>1299</v>
      </c>
      <c r="AM1369">
        <v>0.02</v>
      </c>
      <c r="AU1369" t="s">
        <v>1299</v>
      </c>
      <c r="AV1369">
        <v>4.41</v>
      </c>
    </row>
    <row r="1370" spans="2:49">
      <c r="B1370" t="s">
        <v>1298</v>
      </c>
      <c r="C1370">
        <v>70.960999999999999</v>
      </c>
      <c r="K1370" t="s">
        <v>1313</v>
      </c>
      <c r="T1370" t="s">
        <v>1298</v>
      </c>
      <c r="U1370">
        <v>103.16200000000001</v>
      </c>
      <c r="AC1370" t="s">
        <v>1298</v>
      </c>
      <c r="AD1370">
        <v>103.751</v>
      </c>
      <c r="AL1370" t="s">
        <v>1321</v>
      </c>
      <c r="AM1370">
        <v>0.13300000000000001</v>
      </c>
      <c r="AU1370" t="s">
        <v>1321</v>
      </c>
      <c r="AV1370">
        <v>64.031000000000006</v>
      </c>
    </row>
    <row r="1371" spans="2:49">
      <c r="B1371" t="s">
        <v>1299</v>
      </c>
      <c r="C1371">
        <v>70.260000000000005</v>
      </c>
      <c r="K1371" t="s">
        <v>1301</v>
      </c>
      <c r="L1371">
        <v>0</v>
      </c>
      <c r="T1371" t="s">
        <v>1299</v>
      </c>
      <c r="U1371">
        <v>64.44</v>
      </c>
      <c r="AC1371" t="s">
        <v>1299</v>
      </c>
      <c r="AD1371">
        <v>102.86</v>
      </c>
      <c r="AL1371" t="s">
        <v>1322</v>
      </c>
      <c r="AM1371">
        <v>0.13</v>
      </c>
      <c r="AU1371" t="s">
        <v>1322</v>
      </c>
      <c r="AV1371">
        <v>64.010000000000005</v>
      </c>
    </row>
    <row r="1372" spans="2:49">
      <c r="B1372" t="s">
        <v>472</v>
      </c>
      <c r="K1372" t="s">
        <v>472</v>
      </c>
      <c r="T1372" t="s">
        <v>472</v>
      </c>
      <c r="AC1372" t="s">
        <v>472</v>
      </c>
      <c r="AL1372" t="s">
        <v>276</v>
      </c>
      <c r="AU1372" t="s">
        <v>276</v>
      </c>
    </row>
    <row r="1373" spans="2:49">
      <c r="B1373" t="s">
        <v>1298</v>
      </c>
      <c r="C1373">
        <v>521.98400000000004</v>
      </c>
      <c r="K1373" t="s">
        <v>1313</v>
      </c>
      <c r="T1373" t="s">
        <v>1298</v>
      </c>
      <c r="U1373">
        <v>67.828999999999994</v>
      </c>
      <c r="AC1373" t="s">
        <v>1298</v>
      </c>
      <c r="AD1373">
        <v>66.244</v>
      </c>
      <c r="AL1373" t="s">
        <v>1298</v>
      </c>
      <c r="AM1373">
        <v>9.1539999999999999</v>
      </c>
      <c r="AU1373" t="s">
        <v>1298</v>
      </c>
      <c r="AV1373">
        <v>9.1809999999999992</v>
      </c>
    </row>
    <row r="1374" spans="2:49">
      <c r="B1374" t="s">
        <v>1299</v>
      </c>
      <c r="C1374">
        <v>520.65</v>
      </c>
      <c r="K1374" t="s">
        <v>1301</v>
      </c>
      <c r="L1374">
        <v>0</v>
      </c>
      <c r="T1374" t="s">
        <v>1299</v>
      </c>
      <c r="U1374">
        <v>67.64</v>
      </c>
      <c r="AC1374" t="s">
        <v>1299</v>
      </c>
      <c r="AD1374">
        <v>65.209999999999994</v>
      </c>
      <c r="AL1374" t="s">
        <v>1299</v>
      </c>
      <c r="AM1374">
        <v>9.14</v>
      </c>
      <c r="AU1374" t="s">
        <v>1299</v>
      </c>
      <c r="AV1374">
        <v>9.18</v>
      </c>
    </row>
    <row r="1375" spans="2:49">
      <c r="B1375" t="s">
        <v>473</v>
      </c>
      <c r="K1375" t="s">
        <v>473</v>
      </c>
      <c r="T1375" t="s">
        <v>473</v>
      </c>
      <c r="AC1375" t="s">
        <v>473</v>
      </c>
      <c r="AL1375" t="s">
        <v>1321</v>
      </c>
      <c r="AM1375">
        <v>90.992000000000004</v>
      </c>
      <c r="AU1375" t="s">
        <v>1321</v>
      </c>
      <c r="AV1375">
        <v>64.034000000000006</v>
      </c>
    </row>
    <row r="1376" spans="2:49">
      <c r="B1376" t="s">
        <v>1298</v>
      </c>
      <c r="C1376">
        <v>70.387</v>
      </c>
      <c r="K1376" t="s">
        <v>1313</v>
      </c>
      <c r="T1376" t="s">
        <v>1298</v>
      </c>
      <c r="U1376">
        <v>124.742</v>
      </c>
      <c r="AC1376" t="s">
        <v>1298</v>
      </c>
      <c r="AD1376">
        <v>80.05</v>
      </c>
      <c r="AL1376" t="s">
        <v>1322</v>
      </c>
      <c r="AM1376">
        <v>64.010000000000005</v>
      </c>
      <c r="AU1376" t="s">
        <v>1322</v>
      </c>
      <c r="AV1376">
        <v>64.010000000000005</v>
      </c>
    </row>
    <row r="1377" spans="2:55">
      <c r="B1377" t="s">
        <v>1299</v>
      </c>
      <c r="C1377">
        <v>66.209999999999994</v>
      </c>
      <c r="K1377" t="s">
        <v>1301</v>
      </c>
      <c r="L1377">
        <v>0</v>
      </c>
      <c r="T1377" t="s">
        <v>1299</v>
      </c>
      <c r="U1377">
        <v>116.76</v>
      </c>
      <c r="AC1377" t="s">
        <v>1299</v>
      </c>
      <c r="AD1377">
        <v>79.66</v>
      </c>
      <c r="AL1377" t="s">
        <v>277</v>
      </c>
      <c r="AU1377" t="s">
        <v>277</v>
      </c>
    </row>
    <row r="1378" spans="2:55">
      <c r="B1378" t="s">
        <v>474</v>
      </c>
      <c r="K1378" t="s">
        <v>474</v>
      </c>
      <c r="T1378" t="s">
        <v>474</v>
      </c>
      <c r="AC1378" t="s">
        <v>474</v>
      </c>
      <c r="AL1378" t="s">
        <v>1298</v>
      </c>
      <c r="AM1378">
        <v>11.422000000000001</v>
      </c>
      <c r="AU1378" t="s">
        <v>1298</v>
      </c>
      <c r="AV1378">
        <v>2E-3</v>
      </c>
    </row>
    <row r="1379" spans="2:55">
      <c r="B1379" t="s">
        <v>1298</v>
      </c>
      <c r="C1379">
        <v>527.976</v>
      </c>
      <c r="K1379" t="s">
        <v>1313</v>
      </c>
      <c r="T1379" t="s">
        <v>1298</v>
      </c>
      <c r="U1379">
        <v>116.37</v>
      </c>
      <c r="AC1379" t="s">
        <v>1298</v>
      </c>
      <c r="AD1379">
        <v>85.210999999999999</v>
      </c>
      <c r="AL1379" t="s">
        <v>1299</v>
      </c>
      <c r="AM1379">
        <v>11.24</v>
      </c>
      <c r="AU1379" t="s">
        <v>1299</v>
      </c>
      <c r="AV1379">
        <v>0</v>
      </c>
    </row>
    <row r="1380" spans="2:55">
      <c r="B1380" t="s">
        <v>1299</v>
      </c>
      <c r="C1380">
        <v>526.58000000000004</v>
      </c>
      <c r="K1380" t="s">
        <v>1301</v>
      </c>
      <c r="L1380">
        <v>0</v>
      </c>
      <c r="T1380" t="s">
        <v>1299</v>
      </c>
      <c r="U1380">
        <v>109.53</v>
      </c>
      <c r="AC1380" t="s">
        <v>1299</v>
      </c>
      <c r="AD1380">
        <v>79.010000000000005</v>
      </c>
      <c r="AL1380" t="s">
        <v>1321</v>
      </c>
      <c r="AM1380">
        <v>81.203999999999994</v>
      </c>
      <c r="AU1380" t="s">
        <v>1321</v>
      </c>
      <c r="AV1380">
        <v>2E-3</v>
      </c>
    </row>
    <row r="1381" spans="2:55">
      <c r="B1381" t="s">
        <v>475</v>
      </c>
      <c r="K1381" t="s">
        <v>475</v>
      </c>
      <c r="T1381" t="s">
        <v>475</v>
      </c>
      <c r="AC1381" t="s">
        <v>475</v>
      </c>
      <c r="AL1381" t="s">
        <v>1322</v>
      </c>
      <c r="AM1381">
        <v>64.010000000000005</v>
      </c>
      <c r="AU1381" t="s">
        <v>1322</v>
      </c>
      <c r="AV1381">
        <v>0</v>
      </c>
    </row>
    <row r="1382" spans="2:55">
      <c r="B1382" t="s">
        <v>1298</v>
      </c>
      <c r="C1382">
        <v>86.554000000000002</v>
      </c>
      <c r="K1382" t="s">
        <v>1313</v>
      </c>
      <c r="T1382" t="s">
        <v>1298</v>
      </c>
      <c r="U1382">
        <v>111.30500000000001</v>
      </c>
      <c r="AC1382" t="s">
        <v>1298</v>
      </c>
      <c r="AD1382">
        <v>78.790999999999997</v>
      </c>
      <c r="AL1382" t="s">
        <v>278</v>
      </c>
      <c r="AU1382" t="s">
        <v>278</v>
      </c>
    </row>
    <row r="1383" spans="2:55">
      <c r="B1383" t="s">
        <v>1299</v>
      </c>
      <c r="C1383">
        <v>68.13</v>
      </c>
      <c r="K1383" t="s">
        <v>1301</v>
      </c>
      <c r="L1383">
        <v>0</v>
      </c>
      <c r="T1383" t="s">
        <v>1299</v>
      </c>
      <c r="U1383">
        <v>111.03</v>
      </c>
      <c r="AC1383" t="s">
        <v>1299</v>
      </c>
      <c r="AD1383">
        <v>78.209999999999994</v>
      </c>
      <c r="AL1383" t="s">
        <v>1298</v>
      </c>
      <c r="AM1383">
        <v>4.2999999999999997E-2</v>
      </c>
      <c r="AU1383" t="s">
        <v>1298</v>
      </c>
      <c r="AV1383">
        <v>7.8170000000000002</v>
      </c>
    </row>
    <row r="1384" spans="2:55">
      <c r="B1384" t="s">
        <v>476</v>
      </c>
      <c r="K1384" t="s">
        <v>476</v>
      </c>
      <c r="T1384" t="s">
        <v>476</v>
      </c>
      <c r="AC1384" t="s">
        <v>476</v>
      </c>
      <c r="AL1384" t="s">
        <v>1299</v>
      </c>
      <c r="AM1384">
        <v>0</v>
      </c>
      <c r="AU1384" t="s">
        <v>1299</v>
      </c>
      <c r="AV1384">
        <v>7.8</v>
      </c>
    </row>
    <row r="1385" spans="2:55">
      <c r="B1385" t="s">
        <v>1298</v>
      </c>
      <c r="C1385">
        <v>526.98299999999995</v>
      </c>
      <c r="K1385" t="s">
        <v>1313</v>
      </c>
      <c r="T1385" t="s">
        <v>1298</v>
      </c>
      <c r="U1385">
        <v>69.052999999999997</v>
      </c>
      <c r="AC1385" t="s">
        <v>1298</v>
      </c>
      <c r="AD1385">
        <v>106.279</v>
      </c>
      <c r="AL1385" t="s">
        <v>1321</v>
      </c>
      <c r="AM1385">
        <v>1.4E-2</v>
      </c>
      <c r="AU1385" t="s">
        <v>1321</v>
      </c>
      <c r="AV1385">
        <v>64.492999999999995</v>
      </c>
    </row>
    <row r="1386" spans="2:55">
      <c r="B1386" t="s">
        <v>1299</v>
      </c>
      <c r="C1386">
        <v>519.87</v>
      </c>
      <c r="K1386" t="s">
        <v>1301</v>
      </c>
      <c r="L1386">
        <v>0</v>
      </c>
      <c r="T1386" t="s">
        <v>1299</v>
      </c>
      <c r="U1386">
        <v>68.87</v>
      </c>
      <c r="AC1386" t="s">
        <v>1299</v>
      </c>
      <c r="AD1386">
        <v>102.01</v>
      </c>
      <c r="AL1386" t="s">
        <v>1322</v>
      </c>
      <c r="AM1386">
        <v>0.02</v>
      </c>
      <c r="AU1386" t="s">
        <v>1322</v>
      </c>
      <c r="AV1386">
        <v>64.010000000000005</v>
      </c>
    </row>
    <row r="1387" spans="2:55">
      <c r="B1387" t="s">
        <v>477</v>
      </c>
      <c r="K1387" t="s">
        <v>477</v>
      </c>
      <c r="T1387" t="s">
        <v>477</v>
      </c>
      <c r="AC1387" t="s">
        <v>477</v>
      </c>
      <c r="AL1387" t="s">
        <v>279</v>
      </c>
      <c r="AU1387" t="s">
        <v>279</v>
      </c>
    </row>
    <row r="1388" spans="2:55">
      <c r="B1388" t="s">
        <v>1298</v>
      </c>
      <c r="C1388">
        <v>567.70600000000002</v>
      </c>
      <c r="E1388">
        <f>MIN(C1389,C1392,C1395,C1398,C1401,C1404,C1407,C1410,C1413,C1416)</f>
        <v>64.84</v>
      </c>
      <c r="F1388">
        <f>QUARTILE(D1389:D1398,1)</f>
        <v>67.227499999999992</v>
      </c>
      <c r="G1388">
        <f>MEDIAN(C1389,C1392,C1395,C1398,C1401,C1404,C1407,C1410,C1413,C1416)</f>
        <v>292.59000000000003</v>
      </c>
      <c r="H1388">
        <f>QUARTILE(D1389:D1398,3)</f>
        <v>520.29250000000002</v>
      </c>
      <c r="I1388">
        <f>MAX(C1389,C1392,C1395,C1398,C1401,C1404,C1407,C1410,C1413,C1416)</f>
        <v>565.26</v>
      </c>
      <c r="J1388" t="e">
        <f>SUMIF(D1389:D1398,"&lt;64",D1389:D1398)/COUNTIF(D1389:D1398,"&lt;64")</f>
        <v>#DIV/0!</v>
      </c>
      <c r="K1388" t="s">
        <v>1313</v>
      </c>
      <c r="N1388">
        <f>MIN(L1389,L1392,L1395,L1398,L1401,L1404,L1407,L1410,L1413,L1416)</f>
        <v>0</v>
      </c>
      <c r="O1388">
        <f>QUARTILE(M1389:M1398,1)</f>
        <v>0</v>
      </c>
      <c r="P1388">
        <f>MEDIAN(L1389,L1392,L1395,L1398,L1401,L1404,L1407,L1410,L1413,L1416)</f>
        <v>0</v>
      </c>
      <c r="Q1388">
        <f>QUARTILE(M1389:M1398,3)</f>
        <v>0</v>
      </c>
      <c r="R1388">
        <f>MAX(L1389,L1392,L1395,L1398,L1401,L1404,L1407,L1410,L1413,L1416)</f>
        <v>0</v>
      </c>
      <c r="S1388" t="e">
        <f>SUM(M1389:M1398)/COUNTIF(M1389:M1398,"&gt;0")</f>
        <v>#DIV/0!</v>
      </c>
      <c r="T1388" t="s">
        <v>1298</v>
      </c>
      <c r="U1388">
        <v>98.456000000000003</v>
      </c>
      <c r="W1388">
        <f>MIN(U1389,U1392,U1395,U1398,U1401,U1404,U1407,U1410,U1413,U1416)</f>
        <v>66.45</v>
      </c>
      <c r="X1388">
        <f>QUARTILE(V1389:V1398,1)</f>
        <v>67.605000000000004</v>
      </c>
      <c r="Y1388">
        <f>MEDIAN(U1389,U1392,U1395,U1398,U1401,U1404,U1407,U1410,U1413,U1416)</f>
        <v>68.224999999999994</v>
      </c>
      <c r="Z1388">
        <f>QUARTILE(V1389:V1398,3)</f>
        <v>96.164999999999992</v>
      </c>
      <c r="AA1388">
        <f>MAX(U1389,U1392,U1395,U1398,U1401,U1404,U1407,U1410,U1413,U1416)</f>
        <v>126</v>
      </c>
      <c r="AB1388" t="e">
        <f>SUMIF(V1389:V1398,"&lt;64",V1389:V1398)/COUNTIF(V1389:V1398,"&lt;64")</f>
        <v>#DIV/0!</v>
      </c>
      <c r="AC1388" t="s">
        <v>1298</v>
      </c>
      <c r="AD1388">
        <v>68.531999999999996</v>
      </c>
      <c r="AF1388">
        <f>MIN(AD1389,AD1392,AD1395,AD1398,AD1401,AD1404,AD1407,AD1410,AD1413,AD1416)</f>
        <v>64.31</v>
      </c>
      <c r="AG1388">
        <f>QUARTILE(AE1389:AE1398,1)</f>
        <v>65.002499999999998</v>
      </c>
      <c r="AH1388">
        <f>MEDIAN(AD1389,AD1392,AD1395,AD1398,AD1401,AD1404,AD1407,AD1410,AD1413,AD1416)</f>
        <v>80.36</v>
      </c>
      <c r="AI1388">
        <f>QUARTILE(AE1389:AE1398,3)</f>
        <v>92.682500000000005</v>
      </c>
      <c r="AJ1388">
        <f>MAX(AD1389,AD1392,AD1395,AD1398,AD1401,AD1404,AD1407,AD1410,AD1413,AD1416)</f>
        <v>101.46</v>
      </c>
      <c r="AK1388" t="e">
        <f>SUMIF(AE1389:AE1398,"&lt;64",AE1389:AE1398)/COUNTIF(AE1389:AE1398,"&lt;64")</f>
        <v>#DIV/0!</v>
      </c>
      <c r="AL1388" t="s">
        <v>1298</v>
      </c>
      <c r="AM1388">
        <v>11.656000000000001</v>
      </c>
      <c r="AO1388">
        <f>MIN(AM1389,AM1392,AM1395,AM1398,AM1401,AM1404,AM1407,AM1410,AM1413,AM1416)</f>
        <v>5.7000000000000002E-2</v>
      </c>
      <c r="AP1388">
        <f>QUARTILE(AN1389:AN1398,1)</f>
        <v>2.1502499999999998</v>
      </c>
      <c r="AQ1388">
        <f>MEDIAN(AM1389,AM1392,AM1395,AM1398,AM1401,AM1404,AM1407,AM1410,AM1413,AM1416)</f>
        <v>11.516500000000001</v>
      </c>
      <c r="AR1388">
        <f>QUARTILE(AN1389:AN1398,3)</f>
        <v>50.917500000000004</v>
      </c>
      <c r="AS1388">
        <f>MAX(AM1389,AM1392,AM1395,AM1398,AM1401,AM1404,AM1407,AM1410,AM1413,AM1416)</f>
        <v>111.938</v>
      </c>
      <c r="AT1388">
        <f>SUMIF(AN1389:AN1398,"&lt;64",AN1389:AN1398)/COUNTIF(AN1389:AN1398,"&lt;64")</f>
        <v>5.976857142857142</v>
      </c>
      <c r="AU1388" t="s">
        <v>1298</v>
      </c>
      <c r="AV1388">
        <v>5.0000000000000001E-3</v>
      </c>
      <c r="AX1388">
        <f>MIN(AV1389,AV1392,AV1395,AV1398,AV1401,AV1404,AV1407,AV1410,AV1413,AV1416)</f>
        <v>0</v>
      </c>
      <c r="AY1388">
        <f>QUARTILE(AW1389:AW1398,1)</f>
        <v>0</v>
      </c>
      <c r="AZ1388">
        <f>MEDIAN(AV1389,AV1392,AV1395,AV1398,AV1401,AV1404,AV1407,AV1410,AV1413,AV1416)</f>
        <v>2.1509999999999998</v>
      </c>
      <c r="BA1388">
        <f>QUARTILE(AW1389:AW1398,3)</f>
        <v>10.84825</v>
      </c>
      <c r="BB1388">
        <f>MAX(AV1389,AV1392,AV1395,AV1398,AV1401,AV1404,AV1407,AV1410,AV1413,AV1416)</f>
        <v>64.322999999999993</v>
      </c>
      <c r="BC1388">
        <f>SUMIF(AW1389:AW1398,"&lt;64",AW1389:AW1398)/COUNTIF(AW1389:AW1398,"&lt;64")</f>
        <v>2.1668749999999997</v>
      </c>
    </row>
    <row r="1389" spans="2:55">
      <c r="B1389" t="s">
        <v>1299</v>
      </c>
      <c r="C1389">
        <v>565.26</v>
      </c>
      <c r="D1389">
        <f>C1389</f>
        <v>565.26</v>
      </c>
      <c r="K1389" t="s">
        <v>1301</v>
      </c>
      <c r="L1389">
        <v>0</v>
      </c>
      <c r="M1389">
        <f>L1389</f>
        <v>0</v>
      </c>
      <c r="T1389" t="s">
        <v>1299</v>
      </c>
      <c r="U1389">
        <v>68.2</v>
      </c>
      <c r="V1389">
        <f>U1389</f>
        <v>68.2</v>
      </c>
      <c r="AC1389" t="s">
        <v>1299</v>
      </c>
      <c r="AD1389">
        <v>64.69</v>
      </c>
      <c r="AE1389">
        <f>AD1389</f>
        <v>64.69</v>
      </c>
      <c r="AL1389" t="s">
        <v>1299</v>
      </c>
      <c r="AM1389">
        <v>11.64</v>
      </c>
      <c r="AN1389">
        <f>AM1389</f>
        <v>11.64</v>
      </c>
      <c r="AU1389" t="s">
        <v>1299</v>
      </c>
      <c r="AV1389">
        <v>0</v>
      </c>
      <c r="AW1389">
        <f>AV1389</f>
        <v>0</v>
      </c>
    </row>
    <row r="1390" spans="2:55">
      <c r="B1390" t="s">
        <v>478</v>
      </c>
      <c r="D1390">
        <f>C1392</f>
        <v>67.08</v>
      </c>
      <c r="K1390" t="s">
        <v>478</v>
      </c>
      <c r="M1390">
        <f>L1392</f>
        <v>0</v>
      </c>
      <c r="T1390" t="s">
        <v>478</v>
      </c>
      <c r="V1390">
        <f>U1392</f>
        <v>69.510000000000005</v>
      </c>
      <c r="AC1390" t="s">
        <v>478</v>
      </c>
      <c r="AE1390">
        <f>AD1392</f>
        <v>65.94</v>
      </c>
      <c r="AL1390" t="s">
        <v>1321</v>
      </c>
      <c r="AM1390">
        <v>64.015000000000001</v>
      </c>
      <c r="AN1390">
        <f>AM1392</f>
        <v>0</v>
      </c>
      <c r="AU1390" t="s">
        <v>1321</v>
      </c>
      <c r="AV1390">
        <v>3.0000000000000001E-3</v>
      </c>
      <c r="AW1390">
        <f>AV1392</f>
        <v>0</v>
      </c>
    </row>
    <row r="1391" spans="2:55">
      <c r="B1391" t="s">
        <v>1298</v>
      </c>
      <c r="C1391">
        <v>77.039000000000001</v>
      </c>
      <c r="D1391">
        <f>C1395</f>
        <v>521.02</v>
      </c>
      <c r="K1391" t="s">
        <v>1313</v>
      </c>
      <c r="M1391">
        <f>L1395</f>
        <v>0</v>
      </c>
      <c r="T1391" t="s">
        <v>1298</v>
      </c>
      <c r="U1391">
        <v>78.983999999999995</v>
      </c>
      <c r="V1391">
        <f>U1395</f>
        <v>68.25</v>
      </c>
      <c r="AC1391" t="s">
        <v>1298</v>
      </c>
      <c r="AD1391">
        <v>68.793000000000006</v>
      </c>
      <c r="AE1391">
        <f>AD1395</f>
        <v>64.430000000000007</v>
      </c>
      <c r="AL1391" t="s">
        <v>1322</v>
      </c>
      <c r="AM1391">
        <v>64.010000000000005</v>
      </c>
      <c r="AN1391">
        <f>AM1395</f>
        <v>111.938</v>
      </c>
      <c r="AU1391" t="s">
        <v>1322</v>
      </c>
      <c r="AV1391">
        <v>0</v>
      </c>
      <c r="AW1391">
        <f>AV1395</f>
        <v>64.322999999999993</v>
      </c>
    </row>
    <row r="1392" spans="2:55">
      <c r="B1392" t="s">
        <v>1299</v>
      </c>
      <c r="C1392">
        <v>67.08</v>
      </c>
      <c r="D1392">
        <f>C1398</f>
        <v>67.489999999999995</v>
      </c>
      <c r="K1392" t="s">
        <v>1301</v>
      </c>
      <c r="L1392">
        <v>0</v>
      </c>
      <c r="M1392">
        <f>L1398</f>
        <v>0</v>
      </c>
      <c r="T1392" t="s">
        <v>1299</v>
      </c>
      <c r="U1392">
        <v>69.510000000000005</v>
      </c>
      <c r="V1392">
        <f>U1398</f>
        <v>67</v>
      </c>
      <c r="AC1392" t="s">
        <v>1299</v>
      </c>
      <c r="AD1392">
        <v>65.94</v>
      </c>
      <c r="AE1392">
        <f>AD1398</f>
        <v>84.03</v>
      </c>
      <c r="AL1392" t="s">
        <v>280</v>
      </c>
      <c r="AN1392">
        <f>AM1398</f>
        <v>10.318</v>
      </c>
      <c r="AU1392" t="s">
        <v>280</v>
      </c>
      <c r="AW1392">
        <f>AV1398</f>
        <v>13.031000000000001</v>
      </c>
    </row>
    <row r="1393" spans="2:49">
      <c r="B1393" t="s">
        <v>479</v>
      </c>
      <c r="D1393">
        <f>C1401</f>
        <v>68.31</v>
      </c>
      <c r="K1393" t="s">
        <v>479</v>
      </c>
      <c r="M1393">
        <f>L1401</f>
        <v>0</v>
      </c>
      <c r="T1393" t="s">
        <v>479</v>
      </c>
      <c r="V1393">
        <f>U1401</f>
        <v>67.47</v>
      </c>
      <c r="AC1393" t="s">
        <v>479</v>
      </c>
      <c r="AE1393">
        <f>AD1401</f>
        <v>95.51</v>
      </c>
      <c r="AL1393" t="s">
        <v>1298</v>
      </c>
      <c r="AM1393">
        <v>12.391</v>
      </c>
      <c r="AN1393">
        <f>AM1401</f>
        <v>64.010000000000005</v>
      </c>
      <c r="AU1393" t="s">
        <v>1298</v>
      </c>
      <c r="AV1393">
        <v>9.3040000000000003</v>
      </c>
      <c r="AW1393">
        <f>AV1401</f>
        <v>64.010000000000005</v>
      </c>
    </row>
    <row r="1394" spans="2:49">
      <c r="B1394" t="s">
        <v>1298</v>
      </c>
      <c r="C1394">
        <v>541.52200000000005</v>
      </c>
      <c r="D1394">
        <f>C1404</f>
        <v>516.87</v>
      </c>
      <c r="K1394" t="s">
        <v>1313</v>
      </c>
      <c r="M1394">
        <f>L1404</f>
        <v>0</v>
      </c>
      <c r="T1394" t="s">
        <v>1298</v>
      </c>
      <c r="U1394">
        <v>79.664000000000001</v>
      </c>
      <c r="V1394">
        <f>U1404</f>
        <v>66.45</v>
      </c>
      <c r="AC1394" t="s">
        <v>1298</v>
      </c>
      <c r="AD1394">
        <v>66.974999999999994</v>
      </c>
      <c r="AE1394">
        <f>AD1404</f>
        <v>64.31</v>
      </c>
      <c r="AL1394" t="s">
        <v>1299</v>
      </c>
      <c r="AM1394">
        <v>12.3</v>
      </c>
      <c r="AN1394">
        <f>AM1404</f>
        <v>8.43</v>
      </c>
      <c r="AU1394" t="s">
        <v>1299</v>
      </c>
      <c r="AV1394">
        <v>9.3000000000000007</v>
      </c>
      <c r="AW1394">
        <f>AV1404</f>
        <v>4.3</v>
      </c>
    </row>
    <row r="1395" spans="2:49">
      <c r="B1395" t="s">
        <v>1299</v>
      </c>
      <c r="C1395">
        <v>521.02</v>
      </c>
      <c r="D1395">
        <f>C1407</f>
        <v>64.84</v>
      </c>
      <c r="K1395" t="s">
        <v>1301</v>
      </c>
      <c r="L1395">
        <v>0</v>
      </c>
      <c r="M1395">
        <f>L1407</f>
        <v>0</v>
      </c>
      <c r="T1395" t="s">
        <v>1299</v>
      </c>
      <c r="U1395">
        <v>68.25</v>
      </c>
      <c r="V1395">
        <f>U1407</f>
        <v>105.05</v>
      </c>
      <c r="AC1395" t="s">
        <v>1299</v>
      </c>
      <c r="AD1395">
        <v>64.430000000000007</v>
      </c>
      <c r="AE1395">
        <f>AD1407</f>
        <v>76.69</v>
      </c>
      <c r="AL1395" t="s">
        <v>1321</v>
      </c>
      <c r="AM1395">
        <v>111.938</v>
      </c>
      <c r="AN1395">
        <f>AM1407</f>
        <v>0</v>
      </c>
      <c r="AU1395" t="s">
        <v>1321</v>
      </c>
      <c r="AV1395">
        <v>64.322999999999993</v>
      </c>
      <c r="AW1395">
        <f>AV1407</f>
        <v>0</v>
      </c>
    </row>
    <row r="1396" spans="2:49">
      <c r="B1396" t="s">
        <v>480</v>
      </c>
      <c r="D1396">
        <f>C1410</f>
        <v>522.88</v>
      </c>
      <c r="K1396" t="s">
        <v>480</v>
      </c>
      <c r="M1396">
        <f>L1410</f>
        <v>0</v>
      </c>
      <c r="T1396" t="s">
        <v>480</v>
      </c>
      <c r="V1396">
        <f>U1410</f>
        <v>126</v>
      </c>
      <c r="AC1396" t="s">
        <v>480</v>
      </c>
      <c r="AE1396">
        <f>AD1410</f>
        <v>101.46</v>
      </c>
      <c r="AL1396" t="s">
        <v>1322</v>
      </c>
      <c r="AM1396">
        <v>64.010000000000005</v>
      </c>
      <c r="AN1396">
        <f>AM1410</f>
        <v>5.7000000000000002E-2</v>
      </c>
      <c r="AU1396" t="s">
        <v>1322</v>
      </c>
      <c r="AV1396">
        <v>64.010000000000005</v>
      </c>
      <c r="AW1396">
        <f>AV1410</f>
        <v>2E-3</v>
      </c>
    </row>
    <row r="1397" spans="2:49">
      <c r="B1397" t="s">
        <v>1298</v>
      </c>
      <c r="C1397">
        <v>68.236000000000004</v>
      </c>
      <c r="D1397">
        <f>C1413</f>
        <v>67.14</v>
      </c>
      <c r="K1397" t="s">
        <v>1313</v>
      </c>
      <c r="M1397">
        <f>L1413</f>
        <v>0</v>
      </c>
      <c r="T1397" t="s">
        <v>1298</v>
      </c>
      <c r="U1397">
        <v>68.256</v>
      </c>
      <c r="V1397">
        <f>U1413</f>
        <v>113.54</v>
      </c>
      <c r="AC1397" t="s">
        <v>1298</v>
      </c>
      <c r="AD1397">
        <v>101.476</v>
      </c>
      <c r="AE1397">
        <f>AD1413</f>
        <v>98.9</v>
      </c>
      <c r="AL1397" t="s">
        <v>281</v>
      </c>
      <c r="AN1397">
        <f>AM1413</f>
        <v>11.393000000000001</v>
      </c>
      <c r="AU1397" t="s">
        <v>281</v>
      </c>
      <c r="AW1397">
        <f>AV1413</f>
        <v>2E-3</v>
      </c>
    </row>
    <row r="1398" spans="2:49">
      <c r="B1398" t="s">
        <v>1299</v>
      </c>
      <c r="C1398">
        <v>67.489999999999995</v>
      </c>
      <c r="D1398">
        <f>C1416</f>
        <v>518.11</v>
      </c>
      <c r="K1398" t="s">
        <v>1301</v>
      </c>
      <c r="L1398">
        <v>0</v>
      </c>
      <c r="M1398">
        <f>L1416</f>
        <v>0</v>
      </c>
      <c r="T1398" t="s">
        <v>1299</v>
      </c>
      <c r="U1398">
        <v>67</v>
      </c>
      <c r="V1398">
        <f>U1416</f>
        <v>68.010000000000005</v>
      </c>
      <c r="AC1398" t="s">
        <v>1299</v>
      </c>
      <c r="AD1398">
        <v>84.03</v>
      </c>
      <c r="AE1398">
        <f>AD1416</f>
        <v>84.2</v>
      </c>
      <c r="AL1398" t="s">
        <v>1298</v>
      </c>
      <c r="AM1398">
        <v>10.318</v>
      </c>
      <c r="AN1398">
        <f>AM1416</f>
        <v>64.010000000000005</v>
      </c>
      <c r="AU1398" t="s">
        <v>1298</v>
      </c>
      <c r="AV1398">
        <v>13.031000000000001</v>
      </c>
      <c r="AW1398">
        <f>AV1416</f>
        <v>0</v>
      </c>
    </row>
    <row r="1399" spans="2:49">
      <c r="B1399" t="s">
        <v>481</v>
      </c>
      <c r="K1399" t="s">
        <v>481</v>
      </c>
      <c r="T1399" t="s">
        <v>481</v>
      </c>
      <c r="AC1399" t="s">
        <v>481</v>
      </c>
      <c r="AL1399" t="s">
        <v>1299</v>
      </c>
      <c r="AM1399">
        <v>10.27</v>
      </c>
      <c r="AU1399" t="s">
        <v>1299</v>
      </c>
      <c r="AV1399">
        <v>13</v>
      </c>
    </row>
    <row r="1400" spans="2:49">
      <c r="B1400" t="s">
        <v>1298</v>
      </c>
      <c r="C1400">
        <v>78.623999999999995</v>
      </c>
      <c r="K1400" t="s">
        <v>1313</v>
      </c>
      <c r="T1400" t="s">
        <v>1298</v>
      </c>
      <c r="U1400">
        <v>97.363</v>
      </c>
      <c r="AC1400" t="s">
        <v>1298</v>
      </c>
      <c r="AD1400">
        <v>97.358999999999995</v>
      </c>
      <c r="AL1400" t="s">
        <v>1321</v>
      </c>
      <c r="AM1400">
        <v>64.006</v>
      </c>
      <c r="AU1400" t="s">
        <v>1321</v>
      </c>
      <c r="AV1400">
        <v>64.081999999999994</v>
      </c>
    </row>
    <row r="1401" spans="2:49">
      <c r="B1401" t="s">
        <v>1299</v>
      </c>
      <c r="C1401">
        <v>68.31</v>
      </c>
      <c r="K1401" t="s">
        <v>1301</v>
      </c>
      <c r="L1401">
        <v>0</v>
      </c>
      <c r="T1401" t="s">
        <v>1299</v>
      </c>
      <c r="U1401">
        <v>67.47</v>
      </c>
      <c r="AC1401" t="s">
        <v>1299</v>
      </c>
      <c r="AD1401">
        <v>95.51</v>
      </c>
      <c r="AL1401" t="s">
        <v>1322</v>
      </c>
      <c r="AM1401">
        <v>64.010000000000005</v>
      </c>
      <c r="AU1401" t="s">
        <v>1322</v>
      </c>
      <c r="AV1401">
        <v>64.010000000000005</v>
      </c>
    </row>
    <row r="1402" spans="2:49">
      <c r="B1402" t="s">
        <v>482</v>
      </c>
      <c r="K1402" t="s">
        <v>482</v>
      </c>
      <c r="T1402" t="s">
        <v>482</v>
      </c>
      <c r="AC1402" t="s">
        <v>482</v>
      </c>
      <c r="AL1402" t="s">
        <v>282</v>
      </c>
      <c r="AU1402" t="s">
        <v>282</v>
      </c>
    </row>
    <row r="1403" spans="2:49">
      <c r="B1403" t="s">
        <v>1298</v>
      </c>
      <c r="C1403">
        <v>536.94299999999998</v>
      </c>
      <c r="K1403" t="s">
        <v>1313</v>
      </c>
      <c r="T1403" t="s">
        <v>1298</v>
      </c>
      <c r="U1403">
        <v>66.617999999999995</v>
      </c>
      <c r="AC1403" t="s">
        <v>1298</v>
      </c>
      <c r="AD1403">
        <v>65.093999999999994</v>
      </c>
      <c r="AL1403" t="s">
        <v>1298</v>
      </c>
      <c r="AM1403">
        <v>8.4499999999999993</v>
      </c>
      <c r="AU1403" t="s">
        <v>1298</v>
      </c>
      <c r="AV1403">
        <v>4.3170000000000002</v>
      </c>
    </row>
    <row r="1404" spans="2:49">
      <c r="B1404" t="s">
        <v>1299</v>
      </c>
      <c r="C1404">
        <v>516.87</v>
      </c>
      <c r="K1404" t="s">
        <v>1301</v>
      </c>
      <c r="L1404">
        <v>0</v>
      </c>
      <c r="T1404" t="s">
        <v>1299</v>
      </c>
      <c r="U1404">
        <v>66.45</v>
      </c>
      <c r="AC1404" t="s">
        <v>1299</v>
      </c>
      <c r="AD1404">
        <v>64.31</v>
      </c>
      <c r="AL1404" t="s">
        <v>1299</v>
      </c>
      <c r="AM1404">
        <v>8.43</v>
      </c>
      <c r="AU1404" t="s">
        <v>1299</v>
      </c>
      <c r="AV1404">
        <v>4.3</v>
      </c>
    </row>
    <row r="1405" spans="2:49">
      <c r="B1405" t="s">
        <v>483</v>
      </c>
      <c r="K1405" t="s">
        <v>483</v>
      </c>
      <c r="T1405" t="s">
        <v>483</v>
      </c>
      <c r="AC1405" t="s">
        <v>483</v>
      </c>
      <c r="AL1405" t="s">
        <v>1321</v>
      </c>
      <c r="AM1405">
        <v>64.004999999999995</v>
      </c>
      <c r="AU1405" t="s">
        <v>1321</v>
      </c>
      <c r="AV1405">
        <v>64.233000000000004</v>
      </c>
    </row>
    <row r="1406" spans="2:49">
      <c r="B1406" t="s">
        <v>1298</v>
      </c>
      <c r="C1406">
        <v>65.447000000000003</v>
      </c>
      <c r="K1406" t="s">
        <v>1313</v>
      </c>
      <c r="T1406" t="s">
        <v>1298</v>
      </c>
      <c r="U1406">
        <v>135.102</v>
      </c>
      <c r="AC1406" t="s">
        <v>1298</v>
      </c>
      <c r="AD1406">
        <v>77.679000000000002</v>
      </c>
      <c r="AL1406" t="s">
        <v>1322</v>
      </c>
      <c r="AM1406">
        <v>64.010000000000005</v>
      </c>
      <c r="AU1406" t="s">
        <v>1322</v>
      </c>
      <c r="AV1406">
        <v>64.010000000000005</v>
      </c>
    </row>
    <row r="1407" spans="2:49">
      <c r="B1407" t="s">
        <v>1299</v>
      </c>
      <c r="C1407">
        <v>64.84</v>
      </c>
      <c r="K1407" t="s">
        <v>1301</v>
      </c>
      <c r="L1407">
        <v>0</v>
      </c>
      <c r="T1407" t="s">
        <v>1299</v>
      </c>
      <c r="U1407">
        <v>105.05</v>
      </c>
      <c r="AC1407" t="s">
        <v>1299</v>
      </c>
      <c r="AD1407">
        <v>76.69</v>
      </c>
      <c r="AL1407" t="s">
        <v>283</v>
      </c>
      <c r="AU1407" t="s">
        <v>283</v>
      </c>
    </row>
    <row r="1408" spans="2:49">
      <c r="B1408" t="s">
        <v>484</v>
      </c>
      <c r="K1408" t="s">
        <v>484</v>
      </c>
      <c r="T1408" t="s">
        <v>484</v>
      </c>
      <c r="AC1408" t="s">
        <v>484</v>
      </c>
      <c r="AL1408" t="s">
        <v>1298</v>
      </c>
      <c r="AM1408">
        <v>6.0999999999999999E-2</v>
      </c>
      <c r="AU1408" t="s">
        <v>1298</v>
      </c>
      <c r="AV1408">
        <v>2E-3</v>
      </c>
    </row>
    <row r="1409" spans="2:55">
      <c r="B1409" t="s">
        <v>1298</v>
      </c>
      <c r="C1409">
        <v>605.09699999999998</v>
      </c>
      <c r="K1409" t="s">
        <v>1313</v>
      </c>
      <c r="T1409" t="s">
        <v>1298</v>
      </c>
      <c r="U1409">
        <v>126.28400000000001</v>
      </c>
      <c r="AC1409" t="s">
        <v>1298</v>
      </c>
      <c r="AD1409">
        <v>105.75</v>
      </c>
      <c r="AL1409" t="s">
        <v>1299</v>
      </c>
      <c r="AM1409">
        <v>0.01</v>
      </c>
      <c r="AU1409" t="s">
        <v>1299</v>
      </c>
      <c r="AV1409">
        <v>0</v>
      </c>
    </row>
    <row r="1410" spans="2:55">
      <c r="B1410" t="s">
        <v>1299</v>
      </c>
      <c r="C1410">
        <v>522.88</v>
      </c>
      <c r="K1410" t="s">
        <v>1301</v>
      </c>
      <c r="L1410">
        <v>0</v>
      </c>
      <c r="T1410" t="s">
        <v>1299</v>
      </c>
      <c r="U1410">
        <v>126</v>
      </c>
      <c r="AC1410" t="s">
        <v>1299</v>
      </c>
      <c r="AD1410">
        <v>101.46</v>
      </c>
      <c r="AL1410" t="s">
        <v>1321</v>
      </c>
      <c r="AM1410">
        <v>5.7000000000000002E-2</v>
      </c>
      <c r="AU1410" t="s">
        <v>1321</v>
      </c>
      <c r="AV1410">
        <v>2E-3</v>
      </c>
    </row>
    <row r="1411" spans="2:55">
      <c r="B1411" t="s">
        <v>485</v>
      </c>
      <c r="K1411" t="s">
        <v>485</v>
      </c>
      <c r="T1411" t="s">
        <v>485</v>
      </c>
      <c r="AC1411" t="s">
        <v>485</v>
      </c>
      <c r="AL1411" t="s">
        <v>1322</v>
      </c>
      <c r="AM1411">
        <v>0.06</v>
      </c>
      <c r="AU1411" t="s">
        <v>1322</v>
      </c>
      <c r="AV1411">
        <v>0</v>
      </c>
    </row>
    <row r="1412" spans="2:55">
      <c r="B1412" t="s">
        <v>1298</v>
      </c>
      <c r="C1412">
        <v>103.39</v>
      </c>
      <c r="K1412" t="s">
        <v>1313</v>
      </c>
      <c r="T1412" t="s">
        <v>1298</v>
      </c>
      <c r="U1412">
        <v>113.86799999999999</v>
      </c>
      <c r="AC1412" t="s">
        <v>1298</v>
      </c>
      <c r="AD1412">
        <v>100.286</v>
      </c>
      <c r="AL1412" t="s">
        <v>284</v>
      </c>
      <c r="AU1412" t="s">
        <v>284</v>
      </c>
    </row>
    <row r="1413" spans="2:55">
      <c r="B1413" t="s">
        <v>1299</v>
      </c>
      <c r="C1413">
        <v>67.14</v>
      </c>
      <c r="K1413" t="s">
        <v>1301</v>
      </c>
      <c r="L1413">
        <v>0</v>
      </c>
      <c r="T1413" t="s">
        <v>1299</v>
      </c>
      <c r="U1413">
        <v>113.54</v>
      </c>
      <c r="AC1413" t="s">
        <v>1299</v>
      </c>
      <c r="AD1413">
        <v>98.9</v>
      </c>
      <c r="AL1413" t="s">
        <v>1298</v>
      </c>
      <c r="AM1413">
        <v>11.393000000000001</v>
      </c>
      <c r="AU1413" t="s">
        <v>1298</v>
      </c>
      <c r="AV1413">
        <v>2E-3</v>
      </c>
    </row>
    <row r="1414" spans="2:55">
      <c r="B1414" t="s">
        <v>486</v>
      </c>
      <c r="K1414" t="s">
        <v>486</v>
      </c>
      <c r="T1414" t="s">
        <v>486</v>
      </c>
      <c r="AC1414" t="s">
        <v>486</v>
      </c>
      <c r="AL1414" t="s">
        <v>1299</v>
      </c>
      <c r="AM1414">
        <v>11.38</v>
      </c>
      <c r="AU1414" t="s">
        <v>1299</v>
      </c>
      <c r="AV1414">
        <v>0</v>
      </c>
    </row>
    <row r="1415" spans="2:55">
      <c r="B1415" t="s">
        <v>1298</v>
      </c>
      <c r="C1415">
        <v>543.76199999999994</v>
      </c>
      <c r="K1415" t="s">
        <v>1313</v>
      </c>
      <c r="T1415" t="s">
        <v>1298</v>
      </c>
      <c r="U1415">
        <v>102.5</v>
      </c>
      <c r="AC1415" t="s">
        <v>1298</v>
      </c>
      <c r="AD1415">
        <v>84.855999999999995</v>
      </c>
      <c r="AL1415" t="s">
        <v>1321</v>
      </c>
      <c r="AM1415">
        <v>64.006</v>
      </c>
      <c r="AU1415" t="s">
        <v>1321</v>
      </c>
      <c r="AV1415">
        <v>7.0000000000000001E-3</v>
      </c>
    </row>
    <row r="1416" spans="2:55">
      <c r="B1416" t="s">
        <v>1299</v>
      </c>
      <c r="C1416">
        <v>518.11</v>
      </c>
      <c r="K1416" t="s">
        <v>1301</v>
      </c>
      <c r="L1416">
        <v>0</v>
      </c>
      <c r="T1416" t="s">
        <v>1299</v>
      </c>
      <c r="U1416">
        <v>68.010000000000005</v>
      </c>
      <c r="AC1416" t="s">
        <v>1299</v>
      </c>
      <c r="AD1416">
        <v>84.2</v>
      </c>
      <c r="AL1416" t="s">
        <v>1322</v>
      </c>
      <c r="AM1416">
        <v>64.010000000000005</v>
      </c>
      <c r="AU1416" t="s">
        <v>1322</v>
      </c>
      <c r="AV1416">
        <v>0</v>
      </c>
    </row>
    <row r="1417" spans="2:55">
      <c r="B1417" t="s">
        <v>487</v>
      </c>
      <c r="K1417" t="s">
        <v>487</v>
      </c>
      <c r="T1417" t="s">
        <v>487</v>
      </c>
      <c r="AC1417" t="s">
        <v>487</v>
      </c>
      <c r="AL1417" t="s">
        <v>285</v>
      </c>
      <c r="AU1417" t="s">
        <v>285</v>
      </c>
    </row>
    <row r="1418" spans="2:55">
      <c r="B1418" t="s">
        <v>1298</v>
      </c>
      <c r="C1418">
        <v>82.953999999999994</v>
      </c>
      <c r="E1418">
        <f>MIN(C1419,C1422,C1425,C1428,C1431,C1434,C1437,C1440,C1443,C1446)</f>
        <v>65.72</v>
      </c>
      <c r="F1418">
        <f>QUARTILE(D1419:D1428,1)</f>
        <v>68.64</v>
      </c>
      <c r="G1418">
        <f>MEDIAN(C1419,C1422,C1425,C1428,C1431,C1434,C1437,C1440,C1443,C1446)</f>
        <v>294.41500000000002</v>
      </c>
      <c r="H1418">
        <f>QUARTILE(D1419:D1428,3)</f>
        <v>518.96749999999997</v>
      </c>
      <c r="I1418">
        <f>MAX(C1419,C1422,C1425,C1428,C1431,C1434,C1437,C1440,C1443,C1446)</f>
        <v>523.41</v>
      </c>
      <c r="J1418" t="e">
        <f>SUMIF(D1419:D1428,"&lt;64",D1419:D1428)/COUNTIF(D1419:D1428,"&lt;64")</f>
        <v>#DIV/0!</v>
      </c>
      <c r="K1418" t="s">
        <v>1313</v>
      </c>
      <c r="N1418">
        <f>MIN(L1419,L1422,L1425,L1428,L1431,L1434,L1437,L1440,L1443,L1446)</f>
        <v>0</v>
      </c>
      <c r="O1418">
        <f>QUARTILE(M1419:M1428,1)</f>
        <v>0</v>
      </c>
      <c r="P1418">
        <f>MEDIAN(L1419,L1422,L1425,L1428,L1431,L1434,L1437,L1440,L1443,L1446)</f>
        <v>0</v>
      </c>
      <c r="Q1418">
        <f>QUARTILE(M1419:M1428,3)</f>
        <v>0</v>
      </c>
      <c r="R1418">
        <f>MAX(L1419,L1422,L1425,L1428,L1431,L1434,L1437,L1440,L1443,L1446)</f>
        <v>0</v>
      </c>
      <c r="S1418" t="e">
        <f>SUM(M1419:M1428)/COUNTIF(M1419:M1428,"&gt;0")</f>
        <v>#DIV/0!</v>
      </c>
      <c r="T1418" t="s">
        <v>1298</v>
      </c>
      <c r="U1418">
        <v>69.552000000000007</v>
      </c>
      <c r="W1418">
        <f>MIN(U1419,U1422,U1425,U1428,U1431,U1434,U1437,U1440,U1443,U1446)</f>
        <v>64.17</v>
      </c>
      <c r="X1418">
        <f>QUARTILE(V1419:V1428,1)</f>
        <v>69.015000000000001</v>
      </c>
      <c r="Y1418">
        <f>MEDIAN(U1419,U1422,U1425,U1428,U1431,U1434,U1437,U1440,U1443,U1446)</f>
        <v>91.185000000000002</v>
      </c>
      <c r="Z1418">
        <f>QUARTILE(V1419:V1428,3)</f>
        <v>118.0275</v>
      </c>
      <c r="AA1418">
        <f>MAX(U1419,U1422,U1425,U1428,U1431,U1434,U1437,U1440,U1443,U1446)</f>
        <v>127.55</v>
      </c>
      <c r="AB1418" t="e">
        <f>SUMIF(V1419:V1428,"&lt;64",V1419:V1428)/COUNTIF(V1419:V1428,"&lt;64")</f>
        <v>#DIV/0!</v>
      </c>
      <c r="AC1418" t="s">
        <v>1298</v>
      </c>
      <c r="AD1418">
        <v>66.658000000000001</v>
      </c>
      <c r="AF1418">
        <f>MIN(AD1419,AD1422,AD1425,AD1428,AD1431,AD1434,AD1437,AD1440,AD1443,AD1446)</f>
        <v>64.349999999999994</v>
      </c>
      <c r="AG1418">
        <f>QUARTILE(AE1419:AE1428,1)</f>
        <v>69.344999999999999</v>
      </c>
      <c r="AH1418">
        <f>MEDIAN(AD1419,AD1422,AD1425,AD1428,AD1431,AD1434,AD1437,AD1440,AD1443,AD1446)</f>
        <v>82.914999999999992</v>
      </c>
      <c r="AI1418">
        <f>QUARTILE(AE1419:AE1428,3)</f>
        <v>91.794999999999987</v>
      </c>
      <c r="AJ1418">
        <f>MAX(AD1419,AD1422,AD1425,AD1428,AD1431,AD1434,AD1437,AD1440,AD1443,AD1446)</f>
        <v>118.45</v>
      </c>
      <c r="AK1418" t="e">
        <f>SUMIF(AE1419:AE1428,"&lt;64",AE1419:AE1428)/COUNTIF(AE1419:AE1428,"&lt;64")</f>
        <v>#DIV/0!</v>
      </c>
      <c r="AL1418" t="s">
        <v>1298</v>
      </c>
      <c r="AM1418">
        <v>9.5690000000000008</v>
      </c>
      <c r="AO1418">
        <f>MIN(AM1419,AM1422,AM1425,AM1428,AM1431,AM1434,AM1437,AM1440,AM1443,AM1446)</f>
        <v>0</v>
      </c>
      <c r="AP1418">
        <f>QUARTILE(AN1419:AN1428,1)</f>
        <v>2.25875</v>
      </c>
      <c r="AQ1418">
        <f>MEDIAN(AM1419,AM1422,AM1425,AM1428,AM1431,AM1434,AM1437,AM1440,AM1443,AM1446)</f>
        <v>37.630500000000005</v>
      </c>
      <c r="AR1418">
        <f>QUARTILE(AN1419:AN1428,3)</f>
        <v>64.010000000000005</v>
      </c>
      <c r="AS1418">
        <f>MAX(AM1419,AM1422,AM1425,AM1428,AM1431,AM1434,AM1437,AM1440,AM1443,AM1446)</f>
        <v>64.021000000000001</v>
      </c>
      <c r="AT1418">
        <f>SUMIF(AN1419:AN1428,"&lt;64",AN1419:AN1428)/COUNTIF(AN1419:AN1428,"&lt;64")</f>
        <v>4.9643333333333333</v>
      </c>
      <c r="AU1418" t="s">
        <v>1298</v>
      </c>
      <c r="AV1418">
        <v>11.513999999999999</v>
      </c>
      <c r="AX1418">
        <f>MIN(AV1419,AV1422,AV1425,AV1428,AV1431,AV1434,AV1437,AV1440,AV1443,AV1446)</f>
        <v>0</v>
      </c>
      <c r="AY1418">
        <f>QUARTILE(AW1419:AW1428,1)</f>
        <v>5.0000000000000001E-4</v>
      </c>
      <c r="AZ1418">
        <f>MEDIAN(AV1419,AV1422,AV1425,AV1428,AV1431,AV1434,AV1437,AV1440,AV1443,AV1446)</f>
        <v>6.4079999999999995</v>
      </c>
      <c r="BA1418">
        <f>QUARTILE(AW1419:AW1428,3)</f>
        <v>10.224</v>
      </c>
      <c r="BB1418">
        <f>MAX(AV1419,AV1422,AV1425,AV1428,AV1431,AV1434,AV1437,AV1440,AV1443,AV1446)</f>
        <v>64.540000000000006</v>
      </c>
      <c r="BC1418">
        <f>SUMIF(AW1419:AW1428,"&lt;64",AW1419:AW1428)/COUNTIF(AW1419:AW1428,"&lt;64")</f>
        <v>3.0238750000000003</v>
      </c>
    </row>
    <row r="1419" spans="2:55">
      <c r="B1419" t="s">
        <v>1299</v>
      </c>
      <c r="C1419">
        <v>69.06</v>
      </c>
      <c r="D1419">
        <f>C1419</f>
        <v>69.06</v>
      </c>
      <c r="K1419" t="s">
        <v>1301</v>
      </c>
      <c r="L1419">
        <v>0</v>
      </c>
      <c r="M1419">
        <f>L1419</f>
        <v>0</v>
      </c>
      <c r="T1419" t="s">
        <v>1299</v>
      </c>
      <c r="U1419">
        <v>69.430000000000007</v>
      </c>
      <c r="V1419">
        <f>U1419</f>
        <v>69.430000000000007</v>
      </c>
      <c r="AC1419" t="s">
        <v>1299</v>
      </c>
      <c r="AD1419">
        <v>65.64</v>
      </c>
      <c r="AE1419">
        <f>AD1419</f>
        <v>65.64</v>
      </c>
      <c r="AL1419" t="s">
        <v>1299</v>
      </c>
      <c r="AM1419">
        <v>9.5</v>
      </c>
      <c r="AN1419">
        <f>AM1419</f>
        <v>9.5</v>
      </c>
      <c r="AU1419" t="s">
        <v>1299</v>
      </c>
      <c r="AV1419">
        <v>11.37</v>
      </c>
      <c r="AW1419">
        <f>AV1419</f>
        <v>11.37</v>
      </c>
    </row>
    <row r="1420" spans="2:55">
      <c r="B1420" t="s">
        <v>488</v>
      </c>
      <c r="D1420">
        <f>C1422</f>
        <v>65.72</v>
      </c>
      <c r="K1420" t="s">
        <v>488</v>
      </c>
      <c r="M1420">
        <f>L1422</f>
        <v>0</v>
      </c>
      <c r="T1420" t="s">
        <v>488</v>
      </c>
      <c r="V1420">
        <f>U1422</f>
        <v>67.81</v>
      </c>
      <c r="AC1420" t="s">
        <v>488</v>
      </c>
      <c r="AE1420">
        <f>AD1422</f>
        <v>66.180000000000007</v>
      </c>
      <c r="AL1420" t="s">
        <v>1321</v>
      </c>
      <c r="AM1420">
        <v>64.039000000000001</v>
      </c>
      <c r="AN1420">
        <f>AM1422</f>
        <v>0</v>
      </c>
      <c r="AU1420" t="s">
        <v>1321</v>
      </c>
      <c r="AV1420">
        <v>64.433999999999997</v>
      </c>
      <c r="AW1420">
        <f>AV1422</f>
        <v>0</v>
      </c>
    </row>
    <row r="1421" spans="2:55">
      <c r="B1421" t="s">
        <v>1298</v>
      </c>
      <c r="C1421">
        <v>68.935000000000002</v>
      </c>
      <c r="D1421">
        <f>C1425</f>
        <v>519</v>
      </c>
      <c r="K1421" t="s">
        <v>1313</v>
      </c>
      <c r="M1421">
        <f>L1425</f>
        <v>0</v>
      </c>
      <c r="T1421" t="s">
        <v>1298</v>
      </c>
      <c r="U1421">
        <v>127.518</v>
      </c>
      <c r="V1421">
        <f>U1425</f>
        <v>64.17</v>
      </c>
      <c r="AC1421" t="s">
        <v>1298</v>
      </c>
      <c r="AD1421">
        <v>67.234999999999999</v>
      </c>
      <c r="AE1421">
        <f>AD1425</f>
        <v>84.57</v>
      </c>
      <c r="AL1421" t="s">
        <v>1322</v>
      </c>
      <c r="AM1421">
        <v>64.010000000000005</v>
      </c>
      <c r="AN1421">
        <f>AM1425</f>
        <v>64.021000000000001</v>
      </c>
      <c r="AU1421" t="s">
        <v>1322</v>
      </c>
      <c r="AV1421">
        <v>64.010000000000005</v>
      </c>
      <c r="AW1421">
        <f>AV1425</f>
        <v>64.540000000000006</v>
      </c>
    </row>
    <row r="1422" spans="2:55">
      <c r="B1422" t="s">
        <v>1299</v>
      </c>
      <c r="C1422">
        <v>65.72</v>
      </c>
      <c r="D1422">
        <f>C1428</f>
        <v>517.5</v>
      </c>
      <c r="K1422" t="s">
        <v>1301</v>
      </c>
      <c r="L1422">
        <v>0</v>
      </c>
      <c r="M1422">
        <f>L1428</f>
        <v>0</v>
      </c>
      <c r="T1422" t="s">
        <v>1299</v>
      </c>
      <c r="U1422">
        <v>67.81</v>
      </c>
      <c r="V1422">
        <f>U1428</f>
        <v>112.94</v>
      </c>
      <c r="AC1422" t="s">
        <v>1299</v>
      </c>
      <c r="AD1422">
        <v>66.180000000000007</v>
      </c>
      <c r="AE1422">
        <f>AD1428</f>
        <v>78.84</v>
      </c>
      <c r="AL1422" t="s">
        <v>286</v>
      </c>
      <c r="AN1422">
        <f>AM1428</f>
        <v>9.0350000000000001</v>
      </c>
      <c r="AU1422" t="s">
        <v>286</v>
      </c>
      <c r="AW1422">
        <f>AV1428</f>
        <v>2E-3</v>
      </c>
    </row>
    <row r="1423" spans="2:55">
      <c r="B1423" t="s">
        <v>489</v>
      </c>
      <c r="D1423">
        <f>C1431</f>
        <v>68.5</v>
      </c>
      <c r="K1423" t="s">
        <v>489</v>
      </c>
      <c r="M1423">
        <f>L1431</f>
        <v>0</v>
      </c>
      <c r="T1423" t="s">
        <v>489</v>
      </c>
      <c r="V1423">
        <f>U1431</f>
        <v>69.39</v>
      </c>
      <c r="AC1423" t="s">
        <v>489</v>
      </c>
      <c r="AE1423">
        <f>AD1431</f>
        <v>94.1</v>
      </c>
      <c r="AL1423" t="s">
        <v>1298</v>
      </c>
      <c r="AM1423">
        <v>11.601000000000001</v>
      </c>
      <c r="AN1423">
        <f>AM1431</f>
        <v>64.010000000000005</v>
      </c>
      <c r="AU1423" t="s">
        <v>1298</v>
      </c>
      <c r="AV1423">
        <v>7.8040000000000003</v>
      </c>
      <c r="AW1423">
        <f>AV1431</f>
        <v>0</v>
      </c>
    </row>
    <row r="1424" spans="2:55">
      <c r="B1424" t="s">
        <v>1298</v>
      </c>
      <c r="C1424">
        <v>523.15300000000002</v>
      </c>
      <c r="D1424">
        <f>C1434</f>
        <v>518.87</v>
      </c>
      <c r="K1424" t="s">
        <v>1313</v>
      </c>
      <c r="M1424">
        <f>L1434</f>
        <v>0</v>
      </c>
      <c r="T1424" t="s">
        <v>1298</v>
      </c>
      <c r="U1424">
        <v>76.296000000000006</v>
      </c>
      <c r="V1424">
        <f>U1434</f>
        <v>68.89</v>
      </c>
      <c r="AC1424" t="s">
        <v>1298</v>
      </c>
      <c r="AD1424">
        <v>88.947999999999993</v>
      </c>
      <c r="AE1424">
        <f>AD1434</f>
        <v>64.349999999999994</v>
      </c>
      <c r="AL1424" t="s">
        <v>1299</v>
      </c>
      <c r="AM1424">
        <v>11.55</v>
      </c>
      <c r="AN1424">
        <f>AM1434</f>
        <v>0</v>
      </c>
      <c r="AU1424" t="s">
        <v>1299</v>
      </c>
      <c r="AV1424">
        <v>7.77</v>
      </c>
      <c r="AW1424">
        <f>AV1434</f>
        <v>6.03</v>
      </c>
    </row>
    <row r="1425" spans="2:49">
      <c r="B1425" t="s">
        <v>1299</v>
      </c>
      <c r="C1425">
        <v>519</v>
      </c>
      <c r="D1425">
        <f>C1437</f>
        <v>71.33</v>
      </c>
      <c r="K1425" t="s">
        <v>1301</v>
      </c>
      <c r="L1425">
        <v>0</v>
      </c>
      <c r="M1425">
        <f>L1437</f>
        <v>0</v>
      </c>
      <c r="T1425" t="s">
        <v>1299</v>
      </c>
      <c r="U1425">
        <v>64.17</v>
      </c>
      <c r="V1425">
        <f>U1437</f>
        <v>114.3</v>
      </c>
      <c r="AC1425" t="s">
        <v>1299</v>
      </c>
      <c r="AD1425">
        <v>84.57</v>
      </c>
      <c r="AE1425">
        <f>AD1437</f>
        <v>113.89</v>
      </c>
      <c r="AL1425" t="s">
        <v>1321</v>
      </c>
      <c r="AM1425">
        <v>64.021000000000001</v>
      </c>
      <c r="AN1425">
        <f>AM1437</f>
        <v>0</v>
      </c>
      <c r="AU1425" t="s">
        <v>1321</v>
      </c>
      <c r="AV1425">
        <v>64.540000000000006</v>
      </c>
      <c r="AW1425">
        <f>AV1437</f>
        <v>0</v>
      </c>
    </row>
    <row r="1426" spans="2:49">
      <c r="B1426" t="s">
        <v>490</v>
      </c>
      <c r="D1426">
        <f>C1440</f>
        <v>523.41</v>
      </c>
      <c r="K1426" t="s">
        <v>490</v>
      </c>
      <c r="M1426">
        <f>L1440</f>
        <v>0</v>
      </c>
      <c r="T1426" t="s">
        <v>490</v>
      </c>
      <c r="V1426">
        <f>U1440</f>
        <v>127.55</v>
      </c>
      <c r="AC1426" t="s">
        <v>490</v>
      </c>
      <c r="AE1426">
        <f>AD1440</f>
        <v>118.45</v>
      </c>
      <c r="AL1426" t="s">
        <v>1322</v>
      </c>
      <c r="AM1426">
        <v>64.010000000000005</v>
      </c>
      <c r="AN1426">
        <f>AM1440</f>
        <v>64.010999999999996</v>
      </c>
      <c r="AU1426" t="s">
        <v>1322</v>
      </c>
      <c r="AV1426">
        <v>64.010000000000005</v>
      </c>
      <c r="AW1426">
        <f>AV1440</f>
        <v>3.0000000000000001E-3</v>
      </c>
    </row>
    <row r="1427" spans="2:49">
      <c r="B1427" t="s">
        <v>1298</v>
      </c>
      <c r="C1427">
        <v>540.23400000000004</v>
      </c>
      <c r="D1427">
        <f>C1443</f>
        <v>65.989999999999995</v>
      </c>
      <c r="K1427" t="s">
        <v>1313</v>
      </c>
      <c r="M1427">
        <f>L1443</f>
        <v>0</v>
      </c>
      <c r="T1427" t="s">
        <v>1298</v>
      </c>
      <c r="U1427">
        <v>115.81699999999999</v>
      </c>
      <c r="V1427">
        <f>U1443</f>
        <v>119.27</v>
      </c>
      <c r="AC1427" t="s">
        <v>1298</v>
      </c>
      <c r="AD1427">
        <v>79.691999999999993</v>
      </c>
      <c r="AE1427">
        <f>AD1443</f>
        <v>84.88</v>
      </c>
      <c r="AL1427" t="s">
        <v>287</v>
      </c>
      <c r="AN1427">
        <f>AM1443</f>
        <v>11.250999999999999</v>
      </c>
      <c r="AU1427" t="s">
        <v>287</v>
      </c>
      <c r="AW1427">
        <f>AV1443</f>
        <v>6.7859999999999996</v>
      </c>
    </row>
    <row r="1428" spans="2:49">
      <c r="B1428" t="s">
        <v>1299</v>
      </c>
      <c r="C1428">
        <v>517.5</v>
      </c>
      <c r="D1428">
        <f>C1446</f>
        <v>519.51</v>
      </c>
      <c r="K1428" t="s">
        <v>1301</v>
      </c>
      <c r="L1428">
        <v>0</v>
      </c>
      <c r="M1428">
        <f>L1446</f>
        <v>0</v>
      </c>
      <c r="T1428" t="s">
        <v>1299</v>
      </c>
      <c r="U1428">
        <v>112.94</v>
      </c>
      <c r="V1428">
        <f>U1446</f>
        <v>121.66</v>
      </c>
      <c r="AC1428" t="s">
        <v>1299</v>
      </c>
      <c r="AD1428">
        <v>78.84</v>
      </c>
      <c r="AE1428">
        <f>AD1446</f>
        <v>81.260000000000005</v>
      </c>
      <c r="AL1428" t="s">
        <v>1298</v>
      </c>
      <c r="AM1428">
        <v>9.0350000000000001</v>
      </c>
      <c r="AN1428">
        <f>AM1446</f>
        <v>64.010000000000005</v>
      </c>
      <c r="AU1428" t="s">
        <v>1298</v>
      </c>
      <c r="AV1428">
        <v>2E-3</v>
      </c>
      <c r="AW1428">
        <f>AV1446</f>
        <v>64.010000000000005</v>
      </c>
    </row>
    <row r="1429" spans="2:49">
      <c r="B1429" t="s">
        <v>491</v>
      </c>
      <c r="K1429" t="s">
        <v>491</v>
      </c>
      <c r="T1429" t="s">
        <v>491</v>
      </c>
      <c r="AC1429" t="s">
        <v>491</v>
      </c>
      <c r="AL1429" t="s">
        <v>1299</v>
      </c>
      <c r="AM1429">
        <v>9</v>
      </c>
      <c r="AU1429" t="s">
        <v>1299</v>
      </c>
      <c r="AV1429">
        <v>0</v>
      </c>
    </row>
    <row r="1430" spans="2:49">
      <c r="B1430" t="s">
        <v>1298</v>
      </c>
      <c r="C1430">
        <v>103.78</v>
      </c>
      <c r="K1430" t="s">
        <v>1313</v>
      </c>
      <c r="T1430" t="s">
        <v>1298</v>
      </c>
      <c r="U1430">
        <v>69.656999999999996</v>
      </c>
      <c r="AC1430" t="s">
        <v>1298</v>
      </c>
      <c r="AD1430">
        <v>95.757999999999996</v>
      </c>
      <c r="AL1430" t="s">
        <v>1321</v>
      </c>
      <c r="AM1430">
        <v>64.016999999999996</v>
      </c>
      <c r="AU1430" t="s">
        <v>1321</v>
      </c>
      <c r="AV1430">
        <v>3.0000000000000001E-3</v>
      </c>
    </row>
    <row r="1431" spans="2:49">
      <c r="B1431" t="s">
        <v>1299</v>
      </c>
      <c r="C1431">
        <v>68.5</v>
      </c>
      <c r="K1431" t="s">
        <v>1301</v>
      </c>
      <c r="L1431">
        <v>0</v>
      </c>
      <c r="T1431" t="s">
        <v>1299</v>
      </c>
      <c r="U1431">
        <v>69.39</v>
      </c>
      <c r="AC1431" t="s">
        <v>1299</v>
      </c>
      <c r="AD1431">
        <v>94.1</v>
      </c>
      <c r="AL1431" t="s">
        <v>1322</v>
      </c>
      <c r="AM1431">
        <v>64.010000000000005</v>
      </c>
      <c r="AU1431" t="s">
        <v>1322</v>
      </c>
      <c r="AV1431">
        <v>0</v>
      </c>
    </row>
    <row r="1432" spans="2:49">
      <c r="B1432" t="s">
        <v>492</v>
      </c>
      <c r="K1432" t="s">
        <v>492</v>
      </c>
      <c r="T1432" t="s">
        <v>492</v>
      </c>
      <c r="AC1432" t="s">
        <v>492</v>
      </c>
      <c r="AL1432" t="s">
        <v>288</v>
      </c>
      <c r="AU1432" t="s">
        <v>288</v>
      </c>
    </row>
    <row r="1433" spans="2:49">
      <c r="B1433" t="s">
        <v>1298</v>
      </c>
      <c r="C1433">
        <v>532.91399999999999</v>
      </c>
      <c r="K1433" t="s">
        <v>1313</v>
      </c>
      <c r="T1433" t="s">
        <v>1298</v>
      </c>
      <c r="U1433">
        <v>100.032</v>
      </c>
      <c r="AC1433" t="s">
        <v>1298</v>
      </c>
      <c r="AD1433">
        <v>64.739999999999995</v>
      </c>
      <c r="AL1433" t="s">
        <v>1298</v>
      </c>
      <c r="AM1433">
        <v>3.4000000000000002E-2</v>
      </c>
      <c r="AU1433" t="s">
        <v>1298</v>
      </c>
      <c r="AV1433">
        <v>6.0389999999999997</v>
      </c>
    </row>
    <row r="1434" spans="2:49">
      <c r="B1434" t="s">
        <v>1299</v>
      </c>
      <c r="C1434">
        <v>518.87</v>
      </c>
      <c r="K1434" t="s">
        <v>1301</v>
      </c>
      <c r="L1434">
        <v>0</v>
      </c>
      <c r="T1434" t="s">
        <v>1299</v>
      </c>
      <c r="U1434">
        <v>68.89</v>
      </c>
      <c r="AC1434" t="s">
        <v>1299</v>
      </c>
      <c r="AD1434">
        <v>64.349999999999994</v>
      </c>
      <c r="AL1434" t="s">
        <v>1299</v>
      </c>
      <c r="AM1434">
        <v>0</v>
      </c>
      <c r="AU1434" t="s">
        <v>1299</v>
      </c>
      <c r="AV1434">
        <v>6.03</v>
      </c>
    </row>
    <row r="1435" spans="2:49">
      <c r="B1435" t="s">
        <v>493</v>
      </c>
      <c r="K1435" t="s">
        <v>493</v>
      </c>
      <c r="T1435" t="s">
        <v>493</v>
      </c>
      <c r="AC1435" t="s">
        <v>493</v>
      </c>
      <c r="AL1435" t="s">
        <v>1321</v>
      </c>
      <c r="AM1435">
        <v>1.9E-2</v>
      </c>
      <c r="AU1435" t="s">
        <v>1321</v>
      </c>
      <c r="AV1435">
        <v>64.034000000000006</v>
      </c>
    </row>
    <row r="1436" spans="2:49">
      <c r="B1436" t="s">
        <v>1298</v>
      </c>
      <c r="C1436">
        <v>72.495999999999995</v>
      </c>
      <c r="K1436" t="s">
        <v>1313</v>
      </c>
      <c r="T1436" t="s">
        <v>1298</v>
      </c>
      <c r="U1436">
        <v>121.09699999999999</v>
      </c>
      <c r="AC1436" t="s">
        <v>1298</v>
      </c>
      <c r="AD1436">
        <v>116.045</v>
      </c>
      <c r="AL1436" t="s">
        <v>1322</v>
      </c>
      <c r="AM1436">
        <v>0.02</v>
      </c>
      <c r="AU1436" t="s">
        <v>1322</v>
      </c>
      <c r="AV1436">
        <v>64.010000000000005</v>
      </c>
    </row>
    <row r="1437" spans="2:49">
      <c r="B1437" t="s">
        <v>1299</v>
      </c>
      <c r="C1437">
        <v>71.33</v>
      </c>
      <c r="K1437" t="s">
        <v>1301</v>
      </c>
      <c r="L1437">
        <v>0</v>
      </c>
      <c r="T1437" t="s">
        <v>1299</v>
      </c>
      <c r="U1437">
        <v>114.3</v>
      </c>
      <c r="AC1437" t="s">
        <v>1299</v>
      </c>
      <c r="AD1437">
        <v>113.89</v>
      </c>
      <c r="AL1437" t="s">
        <v>289</v>
      </c>
      <c r="AU1437" t="s">
        <v>289</v>
      </c>
    </row>
    <row r="1438" spans="2:49">
      <c r="B1438" t="s">
        <v>494</v>
      </c>
      <c r="K1438" t="s">
        <v>494</v>
      </c>
      <c r="T1438" t="s">
        <v>494</v>
      </c>
      <c r="AC1438" t="s">
        <v>494</v>
      </c>
      <c r="AL1438" t="s">
        <v>1298</v>
      </c>
      <c r="AM1438">
        <v>9.9540000000000006</v>
      </c>
      <c r="AU1438" t="s">
        <v>1298</v>
      </c>
      <c r="AV1438">
        <v>2E-3</v>
      </c>
    </row>
    <row r="1439" spans="2:49">
      <c r="B1439" t="s">
        <v>1298</v>
      </c>
      <c r="C1439">
        <v>524.84500000000003</v>
      </c>
      <c r="K1439" t="s">
        <v>1313</v>
      </c>
      <c r="T1439" t="s">
        <v>1298</v>
      </c>
      <c r="U1439">
        <v>129.48599999999999</v>
      </c>
      <c r="AC1439" t="s">
        <v>1298</v>
      </c>
      <c r="AD1439">
        <v>122.10599999999999</v>
      </c>
      <c r="AL1439" t="s">
        <v>1299</v>
      </c>
      <c r="AM1439">
        <v>9.9499999999999993</v>
      </c>
      <c r="AU1439" t="s">
        <v>1299</v>
      </c>
      <c r="AV1439">
        <v>0</v>
      </c>
    </row>
    <row r="1440" spans="2:49">
      <c r="B1440" t="s">
        <v>1299</v>
      </c>
      <c r="C1440">
        <v>523.41</v>
      </c>
      <c r="K1440" t="s">
        <v>1301</v>
      </c>
      <c r="L1440">
        <v>0</v>
      </c>
      <c r="T1440" t="s">
        <v>1299</v>
      </c>
      <c r="U1440">
        <v>127.55</v>
      </c>
      <c r="AC1440" t="s">
        <v>1299</v>
      </c>
      <c r="AD1440">
        <v>118.45</v>
      </c>
      <c r="AL1440" t="s">
        <v>1321</v>
      </c>
      <c r="AM1440">
        <v>64.010999999999996</v>
      </c>
      <c r="AU1440" t="s">
        <v>1321</v>
      </c>
      <c r="AV1440">
        <v>3.0000000000000001E-3</v>
      </c>
    </row>
    <row r="1441" spans="2:55">
      <c r="B1441" t="s">
        <v>495</v>
      </c>
      <c r="K1441" t="s">
        <v>495</v>
      </c>
      <c r="T1441" t="s">
        <v>495</v>
      </c>
      <c r="AC1441" t="s">
        <v>495</v>
      </c>
      <c r="AL1441" t="s">
        <v>1322</v>
      </c>
      <c r="AM1441">
        <v>64.010000000000005</v>
      </c>
      <c r="AU1441" t="s">
        <v>1322</v>
      </c>
      <c r="AV1441">
        <v>0</v>
      </c>
    </row>
    <row r="1442" spans="2:55">
      <c r="B1442" t="s">
        <v>1298</v>
      </c>
      <c r="C1442">
        <v>67.885999999999996</v>
      </c>
      <c r="K1442" t="s">
        <v>1313</v>
      </c>
      <c r="T1442" t="s">
        <v>1298</v>
      </c>
      <c r="U1442">
        <v>119.994</v>
      </c>
      <c r="AC1442" t="s">
        <v>1298</v>
      </c>
      <c r="AD1442">
        <v>88.728999999999999</v>
      </c>
      <c r="AL1442" t="s">
        <v>290</v>
      </c>
      <c r="AU1442" t="s">
        <v>290</v>
      </c>
    </row>
    <row r="1443" spans="2:55">
      <c r="B1443" t="s">
        <v>1299</v>
      </c>
      <c r="C1443">
        <v>65.989999999999995</v>
      </c>
      <c r="K1443" t="s">
        <v>1301</v>
      </c>
      <c r="L1443">
        <v>0</v>
      </c>
      <c r="T1443" t="s">
        <v>1299</v>
      </c>
      <c r="U1443">
        <v>119.27</v>
      </c>
      <c r="AC1443" t="s">
        <v>1299</v>
      </c>
      <c r="AD1443">
        <v>84.88</v>
      </c>
      <c r="AL1443" t="s">
        <v>1298</v>
      </c>
      <c r="AM1443">
        <v>11.250999999999999</v>
      </c>
      <c r="AU1443" t="s">
        <v>1298</v>
      </c>
      <c r="AV1443">
        <v>6.7859999999999996</v>
      </c>
    </row>
    <row r="1444" spans="2:55">
      <c r="B1444" t="s">
        <v>496</v>
      </c>
      <c r="K1444" t="s">
        <v>496</v>
      </c>
      <c r="T1444" t="s">
        <v>496</v>
      </c>
      <c r="AC1444" t="s">
        <v>496</v>
      </c>
      <c r="AL1444" t="s">
        <v>1299</v>
      </c>
      <c r="AM1444">
        <v>11.11</v>
      </c>
      <c r="AU1444" t="s">
        <v>1299</v>
      </c>
      <c r="AV1444">
        <v>6.77</v>
      </c>
    </row>
    <row r="1445" spans="2:55">
      <c r="B1445" t="s">
        <v>1298</v>
      </c>
      <c r="C1445">
        <v>523.28099999999995</v>
      </c>
      <c r="K1445" t="s">
        <v>1313</v>
      </c>
      <c r="T1445" t="s">
        <v>1298</v>
      </c>
      <c r="U1445">
        <v>166.86199999999999</v>
      </c>
      <c r="AC1445" t="s">
        <v>1298</v>
      </c>
      <c r="AD1445">
        <v>91.507000000000005</v>
      </c>
      <c r="AL1445" t="s">
        <v>1321</v>
      </c>
      <c r="AM1445">
        <v>65.772000000000006</v>
      </c>
      <c r="AU1445" t="s">
        <v>1321</v>
      </c>
      <c r="AV1445">
        <v>64.108000000000004</v>
      </c>
    </row>
    <row r="1446" spans="2:55">
      <c r="B1446" t="s">
        <v>1299</v>
      </c>
      <c r="C1446">
        <v>519.51</v>
      </c>
      <c r="K1446" t="s">
        <v>1301</v>
      </c>
      <c r="L1446">
        <v>0</v>
      </c>
      <c r="T1446" t="s">
        <v>1299</v>
      </c>
      <c r="U1446">
        <v>121.66</v>
      </c>
      <c r="AC1446" t="s">
        <v>1299</v>
      </c>
      <c r="AD1446">
        <v>81.260000000000005</v>
      </c>
      <c r="AL1446" t="s">
        <v>1322</v>
      </c>
      <c r="AM1446">
        <v>64.010000000000005</v>
      </c>
      <c r="AU1446" t="s">
        <v>1322</v>
      </c>
      <c r="AV1446">
        <v>64.010000000000005</v>
      </c>
    </row>
    <row r="1447" spans="2:55">
      <c r="B1447" t="s">
        <v>497</v>
      </c>
      <c r="K1447" t="s">
        <v>497</v>
      </c>
      <c r="T1447" t="s">
        <v>497</v>
      </c>
      <c r="AC1447" t="s">
        <v>497</v>
      </c>
      <c r="AL1447" t="s">
        <v>291</v>
      </c>
      <c r="AU1447" t="s">
        <v>291</v>
      </c>
    </row>
    <row r="1448" spans="2:55">
      <c r="B1448" t="s">
        <v>1298</v>
      </c>
      <c r="C1448">
        <v>71.602999999999994</v>
      </c>
      <c r="E1448">
        <f>MIN(C1449,C1452,C1455,C1458,C1461,C1464,C1467,C1470,C1473,C1476)</f>
        <v>64.59</v>
      </c>
      <c r="F1448">
        <f>QUARTILE(D1449:D1458,1)</f>
        <v>67.924999999999997</v>
      </c>
      <c r="G1448">
        <f>MEDIAN(C1449,C1452,C1455,C1458,C1461,C1464,C1467,C1470,C1473,C1476)</f>
        <v>69.955000000000013</v>
      </c>
      <c r="H1448">
        <f>QUARTILE(D1449:D1458,3)</f>
        <v>523.20000000000005</v>
      </c>
      <c r="I1448">
        <f>MAX(C1449,C1452,C1455,C1458,C1461,C1464,C1467,C1470,C1473,C1476)</f>
        <v>979.69</v>
      </c>
      <c r="J1448" t="e">
        <f>SUMIF(D1449:D1458,"&lt;64",D1449:D1458)/COUNTIF(D1449:D1458,"&lt;64")</f>
        <v>#DIV/0!</v>
      </c>
      <c r="K1448" t="s">
        <v>1313</v>
      </c>
      <c r="N1448">
        <f>MIN(L1449,L1452,L1455,L1458,L1461,L1464,L1467,L1470,L1473,L1476)</f>
        <v>0</v>
      </c>
      <c r="O1448">
        <f>QUARTILE(M1449:M1458,1)</f>
        <v>0</v>
      </c>
      <c r="P1448">
        <f>MEDIAN(L1449,L1452,L1455,L1458,L1461,L1464,L1467,L1470,L1473,L1476)</f>
        <v>0</v>
      </c>
      <c r="Q1448">
        <f>QUARTILE(M1449:M1458,3)</f>
        <v>0</v>
      </c>
      <c r="R1448">
        <f>MAX(L1449,L1452,L1455,L1458,L1461,L1464,L1467,L1470,L1473,L1476)</f>
        <v>0</v>
      </c>
      <c r="S1448" t="e">
        <f>SUM(M1449:M1458)/COUNTIF(M1449:M1458,"&gt;0")</f>
        <v>#DIV/0!</v>
      </c>
      <c r="T1448" t="s">
        <v>1298</v>
      </c>
      <c r="U1448">
        <v>134.30699999999999</v>
      </c>
      <c r="W1448">
        <f>MIN(U1449,U1452,U1455,U1458,U1461,U1464,U1467,U1470,U1473,U1476)</f>
        <v>64.53</v>
      </c>
      <c r="X1448">
        <f>QUARTILE(V1449:V1458,1)</f>
        <v>66.442499999999995</v>
      </c>
      <c r="Y1448">
        <f>MEDIAN(U1449,U1452,U1455,U1458,U1461,U1464,U1467,U1470,U1473,U1476)</f>
        <v>85.02</v>
      </c>
      <c r="Z1448">
        <f>QUARTILE(V1449:V1458,3)</f>
        <v>113.345</v>
      </c>
      <c r="AA1448">
        <f>MAX(U1449,U1452,U1455,U1458,U1461,U1464,U1467,U1470,U1473,U1476)</f>
        <v>131.30000000000001</v>
      </c>
      <c r="AB1448" t="e">
        <f>SUMIF(V1449:V1458,"&lt;64",V1449:V1458)/COUNTIF(V1449:V1458,"&lt;64")</f>
        <v>#DIV/0!</v>
      </c>
      <c r="AC1448" t="s">
        <v>1298</v>
      </c>
      <c r="AD1448">
        <v>79.549000000000007</v>
      </c>
      <c r="AF1448">
        <f>MIN(AD1449,AD1452,AD1455,AD1458,AD1461,AD1464,AD1467,AD1470,AD1473,AD1476)</f>
        <v>64.09</v>
      </c>
      <c r="AG1448">
        <f>QUARTILE(AE1449:AE1458,1)</f>
        <v>77.732500000000002</v>
      </c>
      <c r="AH1448">
        <f>MEDIAN(AD1449,AD1452,AD1455,AD1458,AD1461,AD1464,AD1467,AD1470,AD1473,AD1476)</f>
        <v>79.155000000000001</v>
      </c>
      <c r="AI1448">
        <f>QUARTILE(AE1449:AE1458,3)</f>
        <v>81.742500000000007</v>
      </c>
      <c r="AJ1448">
        <f>MAX(AD1449,AD1452,AD1455,AD1458,AD1461,AD1464,AD1467,AD1470,AD1473,AD1476)</f>
        <v>109.19</v>
      </c>
      <c r="AK1448" t="e">
        <f>SUMIF(AE1449:AE1458,"&lt;64",AE1449:AE1458)/COUNTIF(AE1449:AE1458,"&lt;64")</f>
        <v>#DIV/0!</v>
      </c>
      <c r="AL1448" t="s">
        <v>1298</v>
      </c>
      <c r="AM1448">
        <v>9.2319999999999993</v>
      </c>
      <c r="AO1448">
        <f>MIN(AM1449,AM1452,AM1455,AM1458,AM1461,AM1464,AM1467,AM1470,AM1473,AM1476)</f>
        <v>0.01</v>
      </c>
      <c r="AP1448">
        <f>QUARTILE(AN1449:AN1458,1)</f>
        <v>2.2509999999999999</v>
      </c>
      <c r="AQ1448">
        <f>MEDIAN(AM1449,AM1452,AM1455,AM1458,AM1461,AM1464,AM1467,AM1470,AM1473,AM1476)</f>
        <v>37.064</v>
      </c>
      <c r="AR1448">
        <f>QUARTILE(AN1449:AN1458,3)</f>
        <v>64.010000000000005</v>
      </c>
      <c r="AS1448">
        <f>MAX(AM1449,AM1452,AM1455,AM1458,AM1461,AM1464,AM1467,AM1470,AM1473,AM1476)</f>
        <v>68.221000000000004</v>
      </c>
      <c r="AT1448">
        <f>SUMIF(AN1449:AN1458,"&lt;64",AN1449:AN1458)/COUNTIF(AN1449:AN1458,"&lt;64")</f>
        <v>4.6920000000000002</v>
      </c>
      <c r="AU1448" t="s">
        <v>1298</v>
      </c>
      <c r="AV1448">
        <v>0.871</v>
      </c>
      <c r="AX1448">
        <f>MIN(AV1449,AV1452,AV1455,AV1458,AV1461,AV1464,AV1467,AV1470,AV1473,AV1476)</f>
        <v>0</v>
      </c>
      <c r="AY1448">
        <f>QUARTILE(AW1449:AW1458,1)</f>
        <v>0</v>
      </c>
      <c r="AZ1448">
        <f>MEDIAN(AV1449,AV1452,AV1455,AV1458,AV1461,AV1464,AV1467,AV1470,AV1473,AV1476)</f>
        <v>4.3949999999999996</v>
      </c>
      <c r="BA1448">
        <f>QUARTILE(AW1449:AW1458,3)</f>
        <v>49.99</v>
      </c>
      <c r="BB1448">
        <f>MAX(AV1449,AV1452,AV1455,AV1458,AV1461,AV1464,AV1467,AV1470,AV1473,AV1476)</f>
        <v>64.051000000000002</v>
      </c>
      <c r="BC1448">
        <f>SUMIF(AW1449:AW1458,"&lt;64",AW1449:AW1458)/COUNTIF(AW1449:AW1458,"&lt;64")</f>
        <v>1.256</v>
      </c>
    </row>
    <row r="1449" spans="2:55">
      <c r="B1449" t="s">
        <v>1299</v>
      </c>
      <c r="C1449">
        <v>70.650000000000006</v>
      </c>
      <c r="D1449">
        <f>C1449</f>
        <v>70.650000000000006</v>
      </c>
      <c r="K1449" t="s">
        <v>1301</v>
      </c>
      <c r="L1449">
        <v>0</v>
      </c>
      <c r="M1449">
        <f>L1449</f>
        <v>0</v>
      </c>
      <c r="T1449" t="s">
        <v>1299</v>
      </c>
      <c r="U1449">
        <v>115.28</v>
      </c>
      <c r="V1449">
        <f>U1449</f>
        <v>115.28</v>
      </c>
      <c r="AC1449" t="s">
        <v>1299</v>
      </c>
      <c r="AD1449">
        <v>78.849999999999994</v>
      </c>
      <c r="AE1449">
        <f>AD1449</f>
        <v>78.849999999999994</v>
      </c>
      <c r="AL1449" t="s">
        <v>1299</v>
      </c>
      <c r="AM1449">
        <v>9.0500000000000007</v>
      </c>
      <c r="AN1449">
        <f>AM1449</f>
        <v>9.0500000000000007</v>
      </c>
      <c r="AU1449" t="s">
        <v>1299</v>
      </c>
      <c r="AV1449">
        <v>0.86</v>
      </c>
      <c r="AW1449">
        <f>AV1449</f>
        <v>0.86</v>
      </c>
    </row>
    <row r="1450" spans="2:55">
      <c r="B1450" t="s">
        <v>498</v>
      </c>
      <c r="D1450">
        <f>C1452</f>
        <v>66.05</v>
      </c>
      <c r="K1450" t="s">
        <v>498</v>
      </c>
      <c r="M1450">
        <f>L1452</f>
        <v>0</v>
      </c>
      <c r="T1450" t="s">
        <v>498</v>
      </c>
      <c r="V1450">
        <f>U1452</f>
        <v>114.26</v>
      </c>
      <c r="AC1450" t="s">
        <v>498</v>
      </c>
      <c r="AE1450">
        <f>AD1452</f>
        <v>78.91</v>
      </c>
      <c r="AL1450" t="s">
        <v>1321</v>
      </c>
      <c r="AM1450">
        <v>72.644999999999996</v>
      </c>
      <c r="AN1450">
        <f>AM1452</f>
        <v>0</v>
      </c>
      <c r="AU1450" t="s">
        <v>1321</v>
      </c>
      <c r="AV1450">
        <v>64.037999999999997</v>
      </c>
      <c r="AW1450">
        <f>AV1452</f>
        <v>0</v>
      </c>
    </row>
    <row r="1451" spans="2:55">
      <c r="B1451" t="s">
        <v>1298</v>
      </c>
      <c r="C1451">
        <v>67.203999999999994</v>
      </c>
      <c r="D1451">
        <f>C1455</f>
        <v>522.84</v>
      </c>
      <c r="K1451" t="s">
        <v>1313</v>
      </c>
      <c r="M1451">
        <f>L1455</f>
        <v>0</v>
      </c>
      <c r="T1451" t="s">
        <v>1298</v>
      </c>
      <c r="U1451">
        <v>116.06399999999999</v>
      </c>
      <c r="V1451">
        <f>U1455</f>
        <v>66.22</v>
      </c>
      <c r="AC1451" t="s">
        <v>1298</v>
      </c>
      <c r="AD1451">
        <v>79.980999999999995</v>
      </c>
      <c r="AE1451">
        <f>AD1455</f>
        <v>64.66</v>
      </c>
      <c r="AL1451" t="s">
        <v>1322</v>
      </c>
      <c r="AM1451">
        <v>64.010000000000005</v>
      </c>
      <c r="AN1451">
        <f>AM1455</f>
        <v>68.221000000000004</v>
      </c>
      <c r="AU1451" t="s">
        <v>1322</v>
      </c>
      <c r="AV1451">
        <v>64.010000000000005</v>
      </c>
      <c r="AW1451">
        <f>AV1455</f>
        <v>64.031000000000006</v>
      </c>
    </row>
    <row r="1452" spans="2:55">
      <c r="B1452" t="s">
        <v>1299</v>
      </c>
      <c r="C1452">
        <v>66.05</v>
      </c>
      <c r="D1452">
        <f>C1458</f>
        <v>68.72</v>
      </c>
      <c r="K1452" t="s">
        <v>1301</v>
      </c>
      <c r="L1452">
        <v>0</v>
      </c>
      <c r="M1452">
        <f>L1458</f>
        <v>0</v>
      </c>
      <c r="T1452" t="s">
        <v>1299</v>
      </c>
      <c r="U1452">
        <v>114.26</v>
      </c>
      <c r="V1452">
        <f>U1458</f>
        <v>110.6</v>
      </c>
      <c r="AC1452" t="s">
        <v>1299</v>
      </c>
      <c r="AD1452">
        <v>78.91</v>
      </c>
      <c r="AE1452">
        <f>AD1458</f>
        <v>77.36</v>
      </c>
      <c r="AL1452" t="s">
        <v>292</v>
      </c>
      <c r="AN1452">
        <f>AM1458</f>
        <v>10.118</v>
      </c>
      <c r="AU1452" t="s">
        <v>292</v>
      </c>
      <c r="AW1452">
        <f>AV1458</f>
        <v>2E-3</v>
      </c>
    </row>
    <row r="1453" spans="2:55">
      <c r="B1453" t="s">
        <v>499</v>
      </c>
      <c r="D1453">
        <f>C1461</f>
        <v>69.260000000000005</v>
      </c>
      <c r="K1453" t="s">
        <v>499</v>
      </c>
      <c r="M1453">
        <f>L1461</f>
        <v>0</v>
      </c>
      <c r="T1453" t="s">
        <v>499</v>
      </c>
      <c r="V1453">
        <f>U1461</f>
        <v>65.23</v>
      </c>
      <c r="AC1453" t="s">
        <v>499</v>
      </c>
      <c r="AE1453">
        <f>AD1461</f>
        <v>94.67</v>
      </c>
      <c r="AL1453" t="s">
        <v>1298</v>
      </c>
      <c r="AM1453">
        <v>6.2489999999999997</v>
      </c>
      <c r="AN1453">
        <f>AM1461</f>
        <v>64.010000000000005</v>
      </c>
      <c r="AU1453" t="s">
        <v>1298</v>
      </c>
      <c r="AV1453">
        <v>12.047000000000001</v>
      </c>
      <c r="AW1453">
        <f>AV1461</f>
        <v>0</v>
      </c>
    </row>
    <row r="1454" spans="2:55">
      <c r="B1454" t="s">
        <v>1298</v>
      </c>
      <c r="C1454">
        <v>525.71799999999996</v>
      </c>
      <c r="D1454">
        <f>C1464</f>
        <v>609.9</v>
      </c>
      <c r="K1454" t="s">
        <v>1313</v>
      </c>
      <c r="M1454">
        <f>L1464</f>
        <v>0</v>
      </c>
      <c r="T1454" t="s">
        <v>1298</v>
      </c>
      <c r="U1454">
        <v>66.367999999999995</v>
      </c>
      <c r="V1454">
        <f>U1464</f>
        <v>64.53</v>
      </c>
      <c r="AC1454" t="s">
        <v>1298</v>
      </c>
      <c r="AD1454">
        <v>69.721000000000004</v>
      </c>
      <c r="AE1454">
        <f>AD1464</f>
        <v>64.09</v>
      </c>
      <c r="AL1454" t="s">
        <v>1299</v>
      </c>
      <c r="AM1454">
        <v>6.21</v>
      </c>
      <c r="AN1454">
        <f>AM1464</f>
        <v>0.01</v>
      </c>
      <c r="AU1454" t="s">
        <v>1299</v>
      </c>
      <c r="AV1454">
        <v>12.05</v>
      </c>
      <c r="AW1454">
        <f>AV1464</f>
        <v>0</v>
      </c>
    </row>
    <row r="1455" spans="2:55">
      <c r="B1455" t="s">
        <v>1299</v>
      </c>
      <c r="C1455">
        <v>522.84</v>
      </c>
      <c r="D1455">
        <f>C1467</f>
        <v>64.59</v>
      </c>
      <c r="K1455" t="s">
        <v>1301</v>
      </c>
      <c r="L1455">
        <v>0</v>
      </c>
      <c r="M1455">
        <f>L1467</f>
        <v>0</v>
      </c>
      <c r="T1455" t="s">
        <v>1299</v>
      </c>
      <c r="U1455">
        <v>66.22</v>
      </c>
      <c r="V1455">
        <f>U1467</f>
        <v>82.8</v>
      </c>
      <c r="AC1455" t="s">
        <v>1299</v>
      </c>
      <c r="AD1455">
        <v>64.66</v>
      </c>
      <c r="AE1455">
        <f>AD1467</f>
        <v>79.400000000000006</v>
      </c>
      <c r="AL1455" t="s">
        <v>1321</v>
      </c>
      <c r="AM1455">
        <v>68.221000000000004</v>
      </c>
      <c r="AN1455">
        <f>AM1467</f>
        <v>0</v>
      </c>
      <c r="AU1455" t="s">
        <v>1321</v>
      </c>
      <c r="AV1455">
        <v>64.031000000000006</v>
      </c>
      <c r="AW1455">
        <f>AV1467</f>
        <v>0</v>
      </c>
    </row>
    <row r="1456" spans="2:55">
      <c r="B1456" t="s">
        <v>500</v>
      </c>
      <c r="D1456">
        <f>C1470</f>
        <v>523.32000000000005</v>
      </c>
      <c r="K1456" t="s">
        <v>500</v>
      </c>
      <c r="M1456">
        <f>L1470</f>
        <v>0</v>
      </c>
      <c r="T1456" t="s">
        <v>500</v>
      </c>
      <c r="V1456">
        <f>U1470</f>
        <v>67.11</v>
      </c>
      <c r="AC1456" t="s">
        <v>500</v>
      </c>
      <c r="AE1456">
        <f>AD1470</f>
        <v>109.19</v>
      </c>
      <c r="AL1456" t="s">
        <v>1322</v>
      </c>
      <c r="AM1456">
        <v>64.010000000000005</v>
      </c>
      <c r="AN1456">
        <f>AM1470</f>
        <v>64.37</v>
      </c>
      <c r="AU1456" t="s">
        <v>1322</v>
      </c>
      <c r="AV1456">
        <v>64.010000000000005</v>
      </c>
      <c r="AW1456">
        <f>AV1470</f>
        <v>64.051000000000002</v>
      </c>
    </row>
    <row r="1457" spans="2:49">
      <c r="B1457" t="s">
        <v>1298</v>
      </c>
      <c r="C1457">
        <v>70.266999999999996</v>
      </c>
      <c r="D1457">
        <f>C1473</f>
        <v>67.66</v>
      </c>
      <c r="K1457" t="s">
        <v>1313</v>
      </c>
      <c r="M1457">
        <f>L1473</f>
        <v>0</v>
      </c>
      <c r="T1457" t="s">
        <v>1298</v>
      </c>
      <c r="U1457">
        <v>138.44399999999999</v>
      </c>
      <c r="V1457">
        <f>U1473</f>
        <v>87.24</v>
      </c>
      <c r="AC1457" t="s">
        <v>1298</v>
      </c>
      <c r="AD1457">
        <v>79.513999999999996</v>
      </c>
      <c r="AE1457">
        <f>AD1473</f>
        <v>79.650000000000006</v>
      </c>
      <c r="AL1457" t="s">
        <v>293</v>
      </c>
      <c r="AN1457">
        <f>AM1473</f>
        <v>8.9740000000000002</v>
      </c>
      <c r="AU1457" t="s">
        <v>293</v>
      </c>
      <c r="AW1457">
        <f>AV1473</f>
        <v>7.93</v>
      </c>
    </row>
    <row r="1458" spans="2:49">
      <c r="B1458" t="s">
        <v>1299</v>
      </c>
      <c r="C1458">
        <v>68.72</v>
      </c>
      <c r="D1458">
        <f>C1476</f>
        <v>979.69</v>
      </c>
      <c r="K1458" t="s">
        <v>1301</v>
      </c>
      <c r="L1458">
        <v>0</v>
      </c>
      <c r="M1458">
        <f>L1476</f>
        <v>0</v>
      </c>
      <c r="T1458" t="s">
        <v>1299</v>
      </c>
      <c r="U1458">
        <v>110.6</v>
      </c>
      <c r="V1458">
        <f>U1476</f>
        <v>131.30000000000001</v>
      </c>
      <c r="AC1458" t="s">
        <v>1299</v>
      </c>
      <c r="AD1458">
        <v>77.36</v>
      </c>
      <c r="AE1458">
        <f>AD1476</f>
        <v>82.44</v>
      </c>
      <c r="AL1458" t="s">
        <v>1298</v>
      </c>
      <c r="AM1458">
        <v>10.118</v>
      </c>
      <c r="AN1458">
        <f>AM1476</f>
        <v>64.010000000000005</v>
      </c>
      <c r="AU1458" t="s">
        <v>1298</v>
      </c>
      <c r="AV1458">
        <v>2E-3</v>
      </c>
      <c r="AW1458">
        <f>AV1476</f>
        <v>64.010000000000005</v>
      </c>
    </row>
    <row r="1459" spans="2:49">
      <c r="B1459" t="s">
        <v>501</v>
      </c>
      <c r="K1459" t="s">
        <v>501</v>
      </c>
      <c r="T1459" t="s">
        <v>501</v>
      </c>
      <c r="AC1459" t="s">
        <v>501</v>
      </c>
      <c r="AL1459" t="s">
        <v>1299</v>
      </c>
      <c r="AM1459">
        <v>10.02</v>
      </c>
      <c r="AU1459" t="s">
        <v>1299</v>
      </c>
      <c r="AV1459">
        <v>0</v>
      </c>
    </row>
    <row r="1460" spans="2:49">
      <c r="B1460" t="s">
        <v>1298</v>
      </c>
      <c r="C1460">
        <v>72.337999999999994</v>
      </c>
      <c r="K1460" t="s">
        <v>1313</v>
      </c>
      <c r="T1460" t="s">
        <v>1298</v>
      </c>
      <c r="U1460">
        <v>65.596000000000004</v>
      </c>
      <c r="AC1460" t="s">
        <v>1298</v>
      </c>
      <c r="AD1460">
        <v>95.757999999999996</v>
      </c>
      <c r="AL1460" t="s">
        <v>1321</v>
      </c>
      <c r="AM1460">
        <v>110.119</v>
      </c>
      <c r="AU1460" t="s">
        <v>1321</v>
      </c>
      <c r="AV1460">
        <v>7.0000000000000001E-3</v>
      </c>
    </row>
    <row r="1461" spans="2:49">
      <c r="B1461" t="s">
        <v>1299</v>
      </c>
      <c r="C1461">
        <v>69.260000000000005</v>
      </c>
      <c r="K1461" t="s">
        <v>1301</v>
      </c>
      <c r="L1461">
        <v>0</v>
      </c>
      <c r="T1461" t="s">
        <v>1299</v>
      </c>
      <c r="U1461">
        <v>65.23</v>
      </c>
      <c r="AC1461" t="s">
        <v>1299</v>
      </c>
      <c r="AD1461">
        <v>94.67</v>
      </c>
      <c r="AL1461" t="s">
        <v>1322</v>
      </c>
      <c r="AM1461">
        <v>64.010000000000005</v>
      </c>
      <c r="AU1461" t="s">
        <v>1322</v>
      </c>
      <c r="AV1461">
        <v>0</v>
      </c>
    </row>
    <row r="1462" spans="2:49">
      <c r="B1462" t="s">
        <v>502</v>
      </c>
      <c r="K1462" t="s">
        <v>502</v>
      </c>
      <c r="T1462" t="s">
        <v>502</v>
      </c>
      <c r="AC1462" t="s">
        <v>502</v>
      </c>
      <c r="AL1462" t="s">
        <v>294</v>
      </c>
      <c r="AU1462" t="s">
        <v>294</v>
      </c>
    </row>
    <row r="1463" spans="2:49">
      <c r="B1463" t="s">
        <v>1298</v>
      </c>
      <c r="C1463">
        <v>650.43799999999999</v>
      </c>
      <c r="K1463" t="s">
        <v>1313</v>
      </c>
      <c r="T1463" t="s">
        <v>1298</v>
      </c>
      <c r="U1463">
        <v>64.828000000000003</v>
      </c>
      <c r="AC1463" t="s">
        <v>1298</v>
      </c>
      <c r="AD1463">
        <v>65.617000000000004</v>
      </c>
      <c r="AL1463" t="s">
        <v>1298</v>
      </c>
      <c r="AM1463">
        <v>0.05</v>
      </c>
      <c r="AU1463" t="s">
        <v>1298</v>
      </c>
      <c r="AV1463">
        <v>2E-3</v>
      </c>
    </row>
    <row r="1464" spans="2:49">
      <c r="B1464" t="s">
        <v>1299</v>
      </c>
      <c r="C1464">
        <v>609.9</v>
      </c>
      <c r="K1464" t="s">
        <v>1301</v>
      </c>
      <c r="L1464">
        <v>0</v>
      </c>
      <c r="T1464" t="s">
        <v>1299</v>
      </c>
      <c r="U1464">
        <v>64.53</v>
      </c>
      <c r="AC1464" t="s">
        <v>1299</v>
      </c>
      <c r="AD1464">
        <v>64.09</v>
      </c>
      <c r="AL1464" t="s">
        <v>1299</v>
      </c>
      <c r="AM1464">
        <v>0.01</v>
      </c>
      <c r="AU1464" t="s">
        <v>1299</v>
      </c>
      <c r="AV1464">
        <v>0</v>
      </c>
    </row>
    <row r="1465" spans="2:49">
      <c r="B1465" t="s">
        <v>503</v>
      </c>
      <c r="K1465" t="s">
        <v>503</v>
      </c>
      <c r="T1465" t="s">
        <v>503</v>
      </c>
      <c r="AC1465" t="s">
        <v>503</v>
      </c>
      <c r="AL1465" t="s">
        <v>1321</v>
      </c>
      <c r="AM1465">
        <v>0.154</v>
      </c>
      <c r="AU1465" t="s">
        <v>1321</v>
      </c>
      <c r="AV1465">
        <v>8.9999999999999993E-3</v>
      </c>
    </row>
    <row r="1466" spans="2:49">
      <c r="B1466" t="s">
        <v>1298</v>
      </c>
      <c r="C1466">
        <v>69.888000000000005</v>
      </c>
      <c r="K1466" t="s">
        <v>1313</v>
      </c>
      <c r="T1466" t="s">
        <v>1298</v>
      </c>
      <c r="U1466">
        <v>104.58799999999999</v>
      </c>
      <c r="AC1466" t="s">
        <v>1298</v>
      </c>
      <c r="AD1466">
        <v>86.641000000000005</v>
      </c>
      <c r="AL1466" t="s">
        <v>1322</v>
      </c>
      <c r="AM1466">
        <v>0.15</v>
      </c>
      <c r="AU1466" t="s">
        <v>1322</v>
      </c>
      <c r="AV1466">
        <v>0</v>
      </c>
    </row>
    <row r="1467" spans="2:49">
      <c r="B1467" t="s">
        <v>1299</v>
      </c>
      <c r="C1467">
        <v>64.59</v>
      </c>
      <c r="K1467" t="s">
        <v>1301</v>
      </c>
      <c r="L1467">
        <v>0</v>
      </c>
      <c r="T1467" t="s">
        <v>1299</v>
      </c>
      <c r="U1467">
        <v>82.8</v>
      </c>
      <c r="AC1467" t="s">
        <v>1299</v>
      </c>
      <c r="AD1467">
        <v>79.400000000000006</v>
      </c>
      <c r="AL1467" t="s">
        <v>295</v>
      </c>
      <c r="AU1467" t="s">
        <v>295</v>
      </c>
    </row>
    <row r="1468" spans="2:49">
      <c r="B1468" t="s">
        <v>504</v>
      </c>
      <c r="K1468" t="s">
        <v>504</v>
      </c>
      <c r="T1468" t="s">
        <v>504</v>
      </c>
      <c r="AC1468" t="s">
        <v>504</v>
      </c>
      <c r="AL1468" t="s">
        <v>1298</v>
      </c>
      <c r="AM1468">
        <v>10.452</v>
      </c>
      <c r="AU1468" t="s">
        <v>1298</v>
      </c>
      <c r="AV1468">
        <v>5.7009999999999996</v>
      </c>
    </row>
    <row r="1469" spans="2:49">
      <c r="B1469" t="s">
        <v>1298</v>
      </c>
      <c r="C1469">
        <v>534.34500000000003</v>
      </c>
      <c r="K1469" t="s">
        <v>1313</v>
      </c>
      <c r="T1469" t="s">
        <v>1298</v>
      </c>
      <c r="U1469">
        <v>67.456000000000003</v>
      </c>
      <c r="AC1469" t="s">
        <v>1298</v>
      </c>
      <c r="AD1469">
        <v>113.84099999999999</v>
      </c>
      <c r="AL1469" t="s">
        <v>1299</v>
      </c>
      <c r="AM1469">
        <v>10.37</v>
      </c>
      <c r="AU1469" t="s">
        <v>1299</v>
      </c>
      <c r="AV1469">
        <v>5.68</v>
      </c>
    </row>
    <row r="1470" spans="2:49">
      <c r="B1470" t="s">
        <v>1299</v>
      </c>
      <c r="C1470">
        <v>523.32000000000005</v>
      </c>
      <c r="K1470" t="s">
        <v>1301</v>
      </c>
      <c r="L1470">
        <v>0</v>
      </c>
      <c r="T1470" t="s">
        <v>1299</v>
      </c>
      <c r="U1470">
        <v>67.11</v>
      </c>
      <c r="AC1470" t="s">
        <v>1299</v>
      </c>
      <c r="AD1470">
        <v>109.19</v>
      </c>
      <c r="AL1470" t="s">
        <v>1321</v>
      </c>
      <c r="AM1470">
        <v>64.37</v>
      </c>
      <c r="AU1470" t="s">
        <v>1321</v>
      </c>
      <c r="AV1470">
        <v>64.051000000000002</v>
      </c>
    </row>
    <row r="1471" spans="2:49">
      <c r="B1471" t="s">
        <v>505</v>
      </c>
      <c r="K1471" t="s">
        <v>505</v>
      </c>
      <c r="T1471" t="s">
        <v>505</v>
      </c>
      <c r="AC1471" t="s">
        <v>505</v>
      </c>
      <c r="AL1471" t="s">
        <v>1322</v>
      </c>
      <c r="AM1471">
        <v>64.010000000000005</v>
      </c>
      <c r="AU1471" t="s">
        <v>1322</v>
      </c>
      <c r="AV1471">
        <v>64.010000000000005</v>
      </c>
    </row>
    <row r="1472" spans="2:49">
      <c r="B1472" t="s">
        <v>1298</v>
      </c>
      <c r="C1472">
        <v>80.518000000000001</v>
      </c>
      <c r="K1472" t="s">
        <v>1313</v>
      </c>
      <c r="T1472" t="s">
        <v>1298</v>
      </c>
      <c r="U1472">
        <v>101.935</v>
      </c>
      <c r="AC1472" t="s">
        <v>1298</v>
      </c>
      <c r="AD1472">
        <v>84.144999999999996</v>
      </c>
      <c r="AL1472" t="s">
        <v>296</v>
      </c>
      <c r="AU1472" t="s">
        <v>296</v>
      </c>
    </row>
    <row r="1473" spans="2:55">
      <c r="B1473" t="s">
        <v>1299</v>
      </c>
      <c r="C1473">
        <v>67.66</v>
      </c>
      <c r="K1473" t="s">
        <v>1301</v>
      </c>
      <c r="L1473">
        <v>0</v>
      </c>
      <c r="T1473" t="s">
        <v>1299</v>
      </c>
      <c r="U1473">
        <v>87.24</v>
      </c>
      <c r="AC1473" t="s">
        <v>1299</v>
      </c>
      <c r="AD1473">
        <v>79.650000000000006</v>
      </c>
      <c r="AL1473" t="s">
        <v>1298</v>
      </c>
      <c r="AM1473">
        <v>8.9740000000000002</v>
      </c>
      <c r="AU1473" t="s">
        <v>1298</v>
      </c>
      <c r="AV1473">
        <v>7.93</v>
      </c>
    </row>
    <row r="1474" spans="2:55">
      <c r="B1474" t="s">
        <v>506</v>
      </c>
      <c r="K1474" t="s">
        <v>506</v>
      </c>
      <c r="T1474" t="s">
        <v>506</v>
      </c>
      <c r="AC1474" t="s">
        <v>506</v>
      </c>
      <c r="AL1474" t="s">
        <v>1299</v>
      </c>
      <c r="AM1474">
        <v>8.9499999999999993</v>
      </c>
      <c r="AU1474" t="s">
        <v>1299</v>
      </c>
      <c r="AV1474">
        <v>7.91</v>
      </c>
    </row>
    <row r="1475" spans="2:55">
      <c r="B1475" t="s">
        <v>1298</v>
      </c>
      <c r="C1475">
        <v>1001.9109999999999</v>
      </c>
      <c r="K1475" t="s">
        <v>1313</v>
      </c>
      <c r="T1475" t="s">
        <v>1298</v>
      </c>
      <c r="U1475">
        <v>159.77500000000001</v>
      </c>
      <c r="AC1475" t="s">
        <v>1298</v>
      </c>
      <c r="AD1475">
        <v>83.08</v>
      </c>
      <c r="AL1475" t="s">
        <v>1321</v>
      </c>
      <c r="AM1475">
        <v>68.644000000000005</v>
      </c>
      <c r="AU1475" t="s">
        <v>1321</v>
      </c>
      <c r="AV1475">
        <v>64.093000000000004</v>
      </c>
    </row>
    <row r="1476" spans="2:55">
      <c r="B1476" t="s">
        <v>1299</v>
      </c>
      <c r="C1476">
        <v>979.69</v>
      </c>
      <c r="K1476" t="s">
        <v>1301</v>
      </c>
      <c r="L1476">
        <v>0</v>
      </c>
      <c r="T1476" t="s">
        <v>1299</v>
      </c>
      <c r="U1476">
        <v>131.30000000000001</v>
      </c>
      <c r="AC1476" t="s">
        <v>1299</v>
      </c>
      <c r="AD1476">
        <v>82.44</v>
      </c>
      <c r="AL1476" t="s">
        <v>1322</v>
      </c>
      <c r="AM1476">
        <v>64.010000000000005</v>
      </c>
      <c r="AU1476" t="s">
        <v>1322</v>
      </c>
      <c r="AV1476">
        <v>64.010000000000005</v>
      </c>
    </row>
    <row r="1477" spans="2:55">
      <c r="B1477" t="s">
        <v>507</v>
      </c>
      <c r="K1477" t="s">
        <v>507</v>
      </c>
      <c r="T1477" t="s">
        <v>507</v>
      </c>
      <c r="AC1477" t="s">
        <v>507</v>
      </c>
      <c r="AL1477" t="s">
        <v>297</v>
      </c>
      <c r="AU1477" t="s">
        <v>297</v>
      </c>
    </row>
    <row r="1478" spans="2:55">
      <c r="B1478" t="s">
        <v>1298</v>
      </c>
      <c r="C1478">
        <v>546.78099999999995</v>
      </c>
      <c r="E1478">
        <f>MIN(C1479,C1482,C1485,C1488,C1491,C1494,C1497,C1500,C1503,C1506)</f>
        <v>64.08</v>
      </c>
      <c r="F1478">
        <f>QUARTILE(D1479:D1488,1)</f>
        <v>67.547499999999999</v>
      </c>
      <c r="G1478">
        <f>MEDIAN(C1479,C1482,C1485,C1488,C1491,C1494,C1497,C1500,C1503,C1506)</f>
        <v>294.77499999999998</v>
      </c>
      <c r="H1478">
        <f>QUARTILE(D1479:D1488,3)</f>
        <v>531.81500000000005</v>
      </c>
      <c r="I1478">
        <f>MAX(C1479,C1482,C1485,C1488,C1491,C1494,C1497,C1500,C1503,C1506)</f>
        <v>704.03</v>
      </c>
      <c r="J1478" t="e">
        <f>SUMIF(D1479:D1488,"&lt;64",D1479:D1488)/COUNTIF(D1479:D1488,"&lt;64")</f>
        <v>#DIV/0!</v>
      </c>
      <c r="K1478" t="s">
        <v>1313</v>
      </c>
      <c r="N1478">
        <f>MIN(L1479,L1482,L1485,L1488,L1491,L1494,L1497,L1500,L1503,L1506)</f>
        <v>0</v>
      </c>
      <c r="O1478">
        <f>QUARTILE(M1479:M1488,1)</f>
        <v>0</v>
      </c>
      <c r="P1478">
        <f>MEDIAN(L1479,L1482,L1485,L1488,L1491,L1494,L1497,L1500,L1503,L1506)</f>
        <v>0</v>
      </c>
      <c r="Q1478">
        <f>QUARTILE(M1479:M1488,3)</f>
        <v>0</v>
      </c>
      <c r="R1478">
        <f>MAX(L1479,L1482,L1485,L1488,L1491,L1494,L1497,L1500,L1503,L1506)</f>
        <v>0</v>
      </c>
      <c r="S1478" t="e">
        <f>SUM(M1479:M1488)/COUNTIF(M1479:M1488,"&gt;0")</f>
        <v>#DIV/0!</v>
      </c>
      <c r="T1478" t="s">
        <v>1298</v>
      </c>
      <c r="U1478">
        <v>68.853999999999999</v>
      </c>
      <c r="W1478">
        <f>MIN(U1479,U1482,U1485,U1488,U1491,U1494,U1497,U1500,U1503,U1506)</f>
        <v>66.64</v>
      </c>
      <c r="X1478">
        <f>QUARTILE(V1479:V1488,1)</f>
        <v>67.722499999999997</v>
      </c>
      <c r="Y1478">
        <f>MEDIAN(U1479,U1482,U1485,U1488,U1491,U1494,U1497,U1500,U1503,U1506)</f>
        <v>68.680000000000007</v>
      </c>
      <c r="Z1478">
        <f>QUARTILE(V1479:V1488,3)</f>
        <v>110.89</v>
      </c>
      <c r="AA1478">
        <f>MAX(U1479,U1482,U1485,U1488,U1491,U1494,U1497,U1500,U1503,U1506)</f>
        <v>122.05</v>
      </c>
      <c r="AB1478" t="e">
        <f>SUMIF(V1479:V1488,"&lt;64",V1479:V1488)/COUNTIF(V1479:V1488,"&lt;64")</f>
        <v>#DIV/0!</v>
      </c>
      <c r="AC1478" t="s">
        <v>1298</v>
      </c>
      <c r="AD1478">
        <v>66.569999999999993</v>
      </c>
      <c r="AF1478">
        <f>MIN(AD1479,AD1482,AD1485,AD1488,AD1491,AD1494,AD1497,AD1500,AD1503,AD1506)</f>
        <v>64.22</v>
      </c>
      <c r="AG1478">
        <f>QUARTILE(AE1479:AE1488,1)</f>
        <v>67.152500000000003</v>
      </c>
      <c r="AH1478">
        <f>MEDIAN(AD1479,AD1482,AD1485,AD1488,AD1491,AD1494,AD1497,AD1500,AD1503,AD1506)</f>
        <v>76</v>
      </c>
      <c r="AI1478">
        <f>QUARTILE(AE1479:AE1488,3)</f>
        <v>78.215000000000003</v>
      </c>
      <c r="AJ1478">
        <f>MAX(AD1479,AD1482,AD1485,AD1488,AD1491,AD1494,AD1497,AD1500,AD1503,AD1506)</f>
        <v>87.99</v>
      </c>
      <c r="AK1478" t="e">
        <f>SUMIF(AE1479:AE1488,"&lt;64",AE1479:AE1488)/COUNTIF(AE1479:AE1488,"&lt;64")</f>
        <v>#DIV/0!</v>
      </c>
      <c r="AL1478" t="s">
        <v>1298</v>
      </c>
      <c r="AM1478">
        <v>0.49299999999999999</v>
      </c>
      <c r="AO1478">
        <f>MIN(AM1479,AM1482,AM1485,AM1488,AM1491,AM1494,AM1497,AM1500,AM1503,AM1506)</f>
        <v>2.3E-2</v>
      </c>
      <c r="AP1478">
        <f>QUARTILE(AN1479:AN1488,1)</f>
        <v>7.8E-2</v>
      </c>
      <c r="AQ1478">
        <f>MEDIAN(AM1479,AM1482,AM1485,AM1488,AM1491,AM1494,AM1497,AM1500,AM1503,AM1506)</f>
        <v>8.1869999999999994</v>
      </c>
      <c r="AR1478">
        <f>QUARTILE(AN1479:AN1488,3)</f>
        <v>10.9315</v>
      </c>
      <c r="AS1478">
        <f>MAX(AM1479,AM1482,AM1485,AM1488,AM1491,AM1494,AM1497,AM1500,AM1503,AM1506)</f>
        <v>64.010000000000005</v>
      </c>
      <c r="AT1478">
        <f>SUMIF(AN1479:AN1488,"&lt;64",AN1479:AN1488)/COUNTIF(AN1479:AN1488,"&lt;64")</f>
        <v>3.5837499999999998</v>
      </c>
      <c r="AU1478" t="s">
        <v>1298</v>
      </c>
      <c r="AV1478">
        <v>2E-3</v>
      </c>
      <c r="AX1478">
        <f>MIN(AV1479,AV1482,AV1485,AV1488,AV1491,AV1494,AV1497,AV1500,AV1503,AV1506)</f>
        <v>0</v>
      </c>
      <c r="AY1478">
        <f>QUARTILE(AW1479:AW1488,1)</f>
        <v>0</v>
      </c>
      <c r="AZ1478">
        <f>MEDIAN(AV1479,AV1482,AV1485,AV1488,AV1491,AV1494,AV1497,AV1500,AV1503,AV1506)</f>
        <v>5.0369999999999999</v>
      </c>
      <c r="BA1478">
        <f>QUARTILE(AW1479:AW1488,3)</f>
        <v>49.931000000000004</v>
      </c>
      <c r="BB1478">
        <f>MAX(AV1479,AV1482,AV1485,AV1488,AV1491,AV1494,AV1497,AV1500,AV1503,AV1506)</f>
        <v>64.054000000000002</v>
      </c>
      <c r="BC1478">
        <f>SUMIF(AW1479:AW1488,"&lt;64",AW1479:AW1488)/COUNTIF(AW1479:AW1488,"&lt;64")</f>
        <v>1.4394285714285715</v>
      </c>
    </row>
    <row r="1479" spans="2:55">
      <c r="B1479" t="s">
        <v>1299</v>
      </c>
      <c r="C1479">
        <v>534.33000000000004</v>
      </c>
      <c r="D1479">
        <f>C1479</f>
        <v>534.33000000000004</v>
      </c>
      <c r="K1479" t="s">
        <v>1301</v>
      </c>
      <c r="L1479">
        <v>0</v>
      </c>
      <c r="M1479">
        <f>L1479</f>
        <v>0</v>
      </c>
      <c r="T1479" t="s">
        <v>1299</v>
      </c>
      <c r="U1479">
        <v>68.489999999999995</v>
      </c>
      <c r="V1479">
        <f>U1479</f>
        <v>68.489999999999995</v>
      </c>
      <c r="AC1479" t="s">
        <v>1299</v>
      </c>
      <c r="AD1479">
        <v>65.260000000000005</v>
      </c>
      <c r="AE1479">
        <f>AD1479</f>
        <v>65.260000000000005</v>
      </c>
      <c r="AL1479" t="s">
        <v>1299</v>
      </c>
      <c r="AM1479">
        <v>0.47</v>
      </c>
      <c r="AN1479">
        <f>AM1479</f>
        <v>0.47</v>
      </c>
      <c r="AU1479" t="s">
        <v>1299</v>
      </c>
      <c r="AV1479">
        <v>0</v>
      </c>
      <c r="AW1479">
        <f>AV1479</f>
        <v>0</v>
      </c>
    </row>
    <row r="1480" spans="2:55">
      <c r="B1480" t="s">
        <v>508</v>
      </c>
      <c r="D1480">
        <f>C1482</f>
        <v>64.08</v>
      </c>
      <c r="K1480" t="s">
        <v>508</v>
      </c>
      <c r="M1480">
        <f>L1482</f>
        <v>0</v>
      </c>
      <c r="T1480" t="s">
        <v>508</v>
      </c>
      <c r="V1480">
        <f>U1482</f>
        <v>122.05</v>
      </c>
      <c r="AC1480" t="s">
        <v>508</v>
      </c>
      <c r="AE1480">
        <f>AD1482</f>
        <v>78.59</v>
      </c>
      <c r="AL1480" t="s">
        <v>1321</v>
      </c>
      <c r="AM1480">
        <v>88.426000000000002</v>
      </c>
      <c r="AN1480">
        <f>AM1482</f>
        <v>0</v>
      </c>
      <c r="AU1480" t="s">
        <v>1321</v>
      </c>
      <c r="AV1480">
        <v>4.0000000000000001E-3</v>
      </c>
      <c r="AW1480">
        <f>AV1482</f>
        <v>0</v>
      </c>
    </row>
    <row r="1481" spans="2:55">
      <c r="B1481" t="s">
        <v>1298</v>
      </c>
      <c r="C1481">
        <v>66.900999999999996</v>
      </c>
      <c r="D1481">
        <f>C1485</f>
        <v>524.27</v>
      </c>
      <c r="K1481" t="s">
        <v>1313</v>
      </c>
      <c r="M1481">
        <f>L1485</f>
        <v>0</v>
      </c>
      <c r="T1481" t="s">
        <v>1298</v>
      </c>
      <c r="U1481">
        <v>169.10499999999999</v>
      </c>
      <c r="V1481">
        <f>U1485</f>
        <v>68.87</v>
      </c>
      <c r="AC1481" t="s">
        <v>1298</v>
      </c>
      <c r="AD1481">
        <v>79.87</v>
      </c>
      <c r="AE1481">
        <f>AD1485</f>
        <v>64.22</v>
      </c>
      <c r="AL1481" t="s">
        <v>1322</v>
      </c>
      <c r="AM1481">
        <v>68.91</v>
      </c>
      <c r="AN1481">
        <f>AM1485</f>
        <v>2.3E-2</v>
      </c>
      <c r="AU1481" t="s">
        <v>1322</v>
      </c>
      <c r="AV1481">
        <v>0</v>
      </c>
      <c r="AW1481">
        <f>AV1485</f>
        <v>64.054000000000002</v>
      </c>
    </row>
    <row r="1482" spans="2:55">
      <c r="B1482" t="s">
        <v>1299</v>
      </c>
      <c r="C1482">
        <v>64.08</v>
      </c>
      <c r="D1482">
        <f>C1488</f>
        <v>67.34</v>
      </c>
      <c r="K1482" t="s">
        <v>1301</v>
      </c>
      <c r="L1482">
        <v>0</v>
      </c>
      <c r="M1482">
        <f>L1488</f>
        <v>0</v>
      </c>
      <c r="T1482" t="s">
        <v>1299</v>
      </c>
      <c r="U1482">
        <v>122.05</v>
      </c>
      <c r="V1482">
        <f>U1488</f>
        <v>107.47</v>
      </c>
      <c r="AC1482" t="s">
        <v>1299</v>
      </c>
      <c r="AD1482">
        <v>78.59</v>
      </c>
      <c r="AE1482">
        <f>AD1488</f>
        <v>76.28</v>
      </c>
      <c r="AL1482" t="s">
        <v>298</v>
      </c>
      <c r="AN1482">
        <f>AM1488</f>
        <v>9.0459999999999994</v>
      </c>
      <c r="AU1482" t="s">
        <v>298</v>
      </c>
      <c r="AW1482">
        <f>AV1488</f>
        <v>2E-3</v>
      </c>
    </row>
    <row r="1483" spans="2:55">
      <c r="B1483" t="s">
        <v>509</v>
      </c>
      <c r="D1483">
        <f>C1491</f>
        <v>68.17</v>
      </c>
      <c r="K1483" t="s">
        <v>509</v>
      </c>
      <c r="M1483">
        <f>L1491</f>
        <v>0</v>
      </c>
      <c r="T1483" t="s">
        <v>509</v>
      </c>
      <c r="V1483">
        <f>U1491</f>
        <v>66.91</v>
      </c>
      <c r="AC1483" t="s">
        <v>509</v>
      </c>
      <c r="AE1483">
        <f>AD1491</f>
        <v>87.99</v>
      </c>
      <c r="AL1483" t="s">
        <v>1298</v>
      </c>
      <c r="AM1483">
        <v>4.1000000000000002E-2</v>
      </c>
      <c r="AN1483">
        <f>AM1491</f>
        <v>64.010000000000005</v>
      </c>
      <c r="AU1483" t="s">
        <v>1298</v>
      </c>
      <c r="AV1483">
        <v>7.9580000000000002</v>
      </c>
      <c r="AW1483">
        <f>AV1491</f>
        <v>0</v>
      </c>
    </row>
    <row r="1484" spans="2:55">
      <c r="B1484" t="s">
        <v>1298</v>
      </c>
      <c r="C1484">
        <v>578.10299999999995</v>
      </c>
      <c r="D1484">
        <f>C1494</f>
        <v>704.03</v>
      </c>
      <c r="K1484" t="s">
        <v>1313</v>
      </c>
      <c r="M1484">
        <f>L1494</f>
        <v>0</v>
      </c>
      <c r="T1484" t="s">
        <v>1298</v>
      </c>
      <c r="U1484">
        <v>100.423</v>
      </c>
      <c r="V1484">
        <f>U1494</f>
        <v>66.64</v>
      </c>
      <c r="AC1484" t="s">
        <v>1298</v>
      </c>
      <c r="AD1484">
        <v>65.590999999999994</v>
      </c>
      <c r="AE1484">
        <f>AD1494</f>
        <v>65.150000000000006</v>
      </c>
      <c r="AL1484" t="s">
        <v>1299</v>
      </c>
      <c r="AM1484">
        <v>0</v>
      </c>
      <c r="AN1484">
        <f>AM1494</f>
        <v>11.56</v>
      </c>
      <c r="AU1484" t="s">
        <v>1299</v>
      </c>
      <c r="AV1484">
        <v>7.95</v>
      </c>
      <c r="AW1484">
        <f>AV1494</f>
        <v>2.38</v>
      </c>
    </row>
    <row r="1485" spans="2:55">
      <c r="B1485" t="s">
        <v>1299</v>
      </c>
      <c r="C1485">
        <v>524.27</v>
      </c>
      <c r="D1485">
        <f>C1497</f>
        <v>66.099999999999994</v>
      </c>
      <c r="K1485" t="s">
        <v>1301</v>
      </c>
      <c r="L1485">
        <v>0</v>
      </c>
      <c r="M1485">
        <f>L1497</f>
        <v>0</v>
      </c>
      <c r="T1485" t="s">
        <v>1299</v>
      </c>
      <c r="U1485">
        <v>68.87</v>
      </c>
      <c r="V1485">
        <f>U1497</f>
        <v>67.569999999999993</v>
      </c>
      <c r="AC1485" t="s">
        <v>1299</v>
      </c>
      <c r="AD1485">
        <v>64.22</v>
      </c>
      <c r="AE1485">
        <f>AD1497</f>
        <v>83.87</v>
      </c>
      <c r="AL1485" t="s">
        <v>1321</v>
      </c>
      <c r="AM1485">
        <v>2.3E-2</v>
      </c>
      <c r="AN1485">
        <f>AM1497</f>
        <v>0</v>
      </c>
      <c r="AU1485" t="s">
        <v>1321</v>
      </c>
      <c r="AV1485">
        <v>64.054000000000002</v>
      </c>
      <c r="AW1485">
        <f>AV1497</f>
        <v>0</v>
      </c>
    </row>
    <row r="1486" spans="2:55">
      <c r="B1486" t="s">
        <v>510</v>
      </c>
      <c r="D1486">
        <f>C1500</f>
        <v>545.89</v>
      </c>
      <c r="K1486" t="s">
        <v>510</v>
      </c>
      <c r="M1486">
        <f>L1500</f>
        <v>0</v>
      </c>
      <c r="T1486" t="s">
        <v>510</v>
      </c>
      <c r="V1486">
        <f>U1500</f>
        <v>68.180000000000007</v>
      </c>
      <c r="AC1486" t="s">
        <v>510</v>
      </c>
      <c r="AE1486">
        <f>AD1500</f>
        <v>75.72</v>
      </c>
      <c r="AL1486" t="s">
        <v>1322</v>
      </c>
      <c r="AM1486">
        <v>0.02</v>
      </c>
      <c r="AN1486">
        <f>AM1500</f>
        <v>0.24299999999999999</v>
      </c>
      <c r="AU1486" t="s">
        <v>1322</v>
      </c>
      <c r="AV1486">
        <v>64.010000000000005</v>
      </c>
      <c r="AW1486">
        <f>AV1500</f>
        <v>64.028999999999996</v>
      </c>
    </row>
    <row r="1487" spans="2:55">
      <c r="B1487" t="s">
        <v>1298</v>
      </c>
      <c r="C1487">
        <v>92.436999999999998</v>
      </c>
      <c r="D1487">
        <f>C1503</f>
        <v>68.89</v>
      </c>
      <c r="K1487" t="s">
        <v>1313</v>
      </c>
      <c r="M1487">
        <f>L1503</f>
        <v>0</v>
      </c>
      <c r="T1487" t="s">
        <v>1298</v>
      </c>
      <c r="U1487">
        <v>112.61199999999999</v>
      </c>
      <c r="V1487">
        <f>U1503</f>
        <v>120.82</v>
      </c>
      <c r="AC1487" t="s">
        <v>1298</v>
      </c>
      <c r="AD1487">
        <v>88.28</v>
      </c>
      <c r="AE1487">
        <f>AD1503</f>
        <v>77.09</v>
      </c>
      <c r="AL1487" t="s">
        <v>299</v>
      </c>
      <c r="AN1487">
        <f>AM1503</f>
        <v>7.3280000000000003</v>
      </c>
      <c r="AU1487" t="s">
        <v>299</v>
      </c>
      <c r="AW1487">
        <f>AV1503</f>
        <v>7.694</v>
      </c>
    </row>
    <row r="1488" spans="2:55">
      <c r="B1488" t="s">
        <v>1299</v>
      </c>
      <c r="C1488">
        <v>67.34</v>
      </c>
      <c r="D1488">
        <f>C1506</f>
        <v>520.66</v>
      </c>
      <c r="K1488" t="s">
        <v>1301</v>
      </c>
      <c r="L1488">
        <v>0</v>
      </c>
      <c r="M1488">
        <f>L1506</f>
        <v>0</v>
      </c>
      <c r="T1488" t="s">
        <v>1299</v>
      </c>
      <c r="U1488">
        <v>107.47</v>
      </c>
      <c r="V1488">
        <f>U1506</f>
        <v>112.03</v>
      </c>
      <c r="AC1488" t="s">
        <v>1299</v>
      </c>
      <c r="AD1488">
        <v>76.28</v>
      </c>
      <c r="AE1488">
        <f>AD1506</f>
        <v>72.83</v>
      </c>
      <c r="AL1488" t="s">
        <v>1298</v>
      </c>
      <c r="AM1488">
        <v>9.0459999999999994</v>
      </c>
      <c r="AN1488">
        <f>AM1506</f>
        <v>64.010000000000005</v>
      </c>
      <c r="AU1488" t="s">
        <v>1298</v>
      </c>
      <c r="AV1488">
        <v>2E-3</v>
      </c>
      <c r="AW1488">
        <f>AV1506</f>
        <v>64.010000000000005</v>
      </c>
    </row>
    <row r="1489" spans="2:48">
      <c r="B1489" t="s">
        <v>511</v>
      </c>
      <c r="K1489" t="s">
        <v>511</v>
      </c>
      <c r="T1489" t="s">
        <v>511</v>
      </c>
      <c r="AC1489" t="s">
        <v>511</v>
      </c>
      <c r="AL1489" t="s">
        <v>1299</v>
      </c>
      <c r="AM1489">
        <v>9.0399999999999991</v>
      </c>
      <c r="AU1489" t="s">
        <v>1299</v>
      </c>
      <c r="AV1489">
        <v>0</v>
      </c>
    </row>
    <row r="1490" spans="2:48">
      <c r="B1490" t="s">
        <v>1298</v>
      </c>
      <c r="C1490">
        <v>90.867999999999995</v>
      </c>
      <c r="K1490" t="s">
        <v>1313</v>
      </c>
      <c r="T1490" t="s">
        <v>1298</v>
      </c>
      <c r="U1490">
        <v>67.106999999999999</v>
      </c>
      <c r="AC1490" t="s">
        <v>1298</v>
      </c>
      <c r="AD1490">
        <v>88.561999999999998</v>
      </c>
      <c r="AL1490" t="s">
        <v>1321</v>
      </c>
      <c r="AM1490">
        <v>64.010999999999996</v>
      </c>
      <c r="AU1490" t="s">
        <v>1321</v>
      </c>
      <c r="AV1490">
        <v>4.0000000000000001E-3</v>
      </c>
    </row>
    <row r="1491" spans="2:48">
      <c r="B1491" t="s">
        <v>1299</v>
      </c>
      <c r="C1491">
        <v>68.17</v>
      </c>
      <c r="K1491" t="s">
        <v>1301</v>
      </c>
      <c r="L1491">
        <v>0</v>
      </c>
      <c r="T1491" t="s">
        <v>1299</v>
      </c>
      <c r="U1491">
        <v>66.91</v>
      </c>
      <c r="AC1491" t="s">
        <v>1299</v>
      </c>
      <c r="AD1491">
        <v>87.99</v>
      </c>
      <c r="AL1491" t="s">
        <v>1322</v>
      </c>
      <c r="AM1491">
        <v>64.010000000000005</v>
      </c>
      <c r="AU1491" t="s">
        <v>1322</v>
      </c>
      <c r="AV1491">
        <v>0</v>
      </c>
    </row>
    <row r="1492" spans="2:48">
      <c r="B1492" t="s">
        <v>512</v>
      </c>
      <c r="K1492" t="s">
        <v>512</v>
      </c>
      <c r="T1492" t="s">
        <v>512</v>
      </c>
      <c r="AC1492" t="s">
        <v>512</v>
      </c>
      <c r="AL1492" t="s">
        <v>300</v>
      </c>
      <c r="AU1492" t="s">
        <v>300</v>
      </c>
    </row>
    <row r="1493" spans="2:48">
      <c r="B1493" t="s">
        <v>1298</v>
      </c>
      <c r="C1493">
        <v>723.89300000000003</v>
      </c>
      <c r="K1493" t="s">
        <v>1313</v>
      </c>
      <c r="T1493" t="s">
        <v>1298</v>
      </c>
      <c r="U1493">
        <v>108.509</v>
      </c>
      <c r="AC1493" t="s">
        <v>1298</v>
      </c>
      <c r="AD1493">
        <v>65.462000000000003</v>
      </c>
      <c r="AL1493" t="s">
        <v>1298</v>
      </c>
      <c r="AM1493">
        <v>11.601000000000001</v>
      </c>
      <c r="AU1493" t="s">
        <v>1298</v>
      </c>
      <c r="AV1493">
        <v>2.39</v>
      </c>
    </row>
    <row r="1494" spans="2:48">
      <c r="B1494" t="s">
        <v>1299</v>
      </c>
      <c r="C1494">
        <v>704.03</v>
      </c>
      <c r="K1494" t="s">
        <v>1301</v>
      </c>
      <c r="L1494">
        <v>0</v>
      </c>
      <c r="T1494" t="s">
        <v>1299</v>
      </c>
      <c r="U1494">
        <v>66.64</v>
      </c>
      <c r="AC1494" t="s">
        <v>1299</v>
      </c>
      <c r="AD1494">
        <v>65.150000000000006</v>
      </c>
      <c r="AL1494" t="s">
        <v>1299</v>
      </c>
      <c r="AM1494">
        <v>11.56</v>
      </c>
      <c r="AU1494" t="s">
        <v>1299</v>
      </c>
      <c r="AV1494">
        <v>2.38</v>
      </c>
    </row>
    <row r="1495" spans="2:48">
      <c r="B1495" t="s">
        <v>513</v>
      </c>
      <c r="K1495" t="s">
        <v>513</v>
      </c>
      <c r="T1495" t="s">
        <v>513</v>
      </c>
      <c r="AC1495" t="s">
        <v>513</v>
      </c>
      <c r="AL1495" t="s">
        <v>1321</v>
      </c>
      <c r="AM1495">
        <v>69.287000000000006</v>
      </c>
      <c r="AU1495" t="s">
        <v>1321</v>
      </c>
      <c r="AV1495">
        <v>64.225999999999999</v>
      </c>
    </row>
    <row r="1496" spans="2:48">
      <c r="B1496" t="s">
        <v>1298</v>
      </c>
      <c r="C1496">
        <v>66.781999999999996</v>
      </c>
      <c r="K1496" t="s">
        <v>1313</v>
      </c>
      <c r="T1496" t="s">
        <v>1298</v>
      </c>
      <c r="U1496">
        <v>67.988</v>
      </c>
      <c r="AC1496" t="s">
        <v>1298</v>
      </c>
      <c r="AD1496">
        <v>92.787999999999997</v>
      </c>
      <c r="AL1496" t="s">
        <v>1322</v>
      </c>
      <c r="AM1496">
        <v>64.010000000000005</v>
      </c>
      <c r="AU1496" t="s">
        <v>1322</v>
      </c>
      <c r="AV1496">
        <v>64.010000000000005</v>
      </c>
    </row>
    <row r="1497" spans="2:48">
      <c r="B1497" t="s">
        <v>1299</v>
      </c>
      <c r="C1497">
        <v>66.099999999999994</v>
      </c>
      <c r="K1497" t="s">
        <v>1301</v>
      </c>
      <c r="L1497">
        <v>0</v>
      </c>
      <c r="T1497" t="s">
        <v>1299</v>
      </c>
      <c r="U1497">
        <v>67.569999999999993</v>
      </c>
      <c r="AC1497" t="s">
        <v>1299</v>
      </c>
      <c r="AD1497">
        <v>83.87</v>
      </c>
      <c r="AL1497" t="s">
        <v>301</v>
      </c>
      <c r="AU1497" t="s">
        <v>301</v>
      </c>
    </row>
    <row r="1498" spans="2:48">
      <c r="B1498" t="s">
        <v>514</v>
      </c>
      <c r="K1498" t="s">
        <v>514</v>
      </c>
      <c r="T1498" t="s">
        <v>514</v>
      </c>
      <c r="AC1498" t="s">
        <v>514</v>
      </c>
      <c r="AL1498" t="s">
        <v>1298</v>
      </c>
      <c r="AM1498">
        <v>6.4000000000000001E-2</v>
      </c>
      <c r="AU1498" t="s">
        <v>1298</v>
      </c>
      <c r="AV1498">
        <v>9.6379999999999999</v>
      </c>
    </row>
    <row r="1499" spans="2:48">
      <c r="B1499" t="s">
        <v>1298</v>
      </c>
      <c r="C1499">
        <v>550.29100000000005</v>
      </c>
      <c r="K1499" t="s">
        <v>1313</v>
      </c>
      <c r="T1499" t="s">
        <v>1298</v>
      </c>
      <c r="U1499">
        <v>90.5</v>
      </c>
      <c r="AC1499" t="s">
        <v>1298</v>
      </c>
      <c r="AD1499">
        <v>78.566999999999993</v>
      </c>
      <c r="AL1499" t="s">
        <v>1299</v>
      </c>
      <c r="AM1499">
        <v>0.02</v>
      </c>
      <c r="AU1499" t="s">
        <v>1299</v>
      </c>
      <c r="AV1499">
        <v>9.6300000000000008</v>
      </c>
    </row>
    <row r="1500" spans="2:48">
      <c r="B1500" t="s">
        <v>1299</v>
      </c>
      <c r="C1500">
        <v>545.89</v>
      </c>
      <c r="K1500" t="s">
        <v>1301</v>
      </c>
      <c r="L1500">
        <v>0</v>
      </c>
      <c r="T1500" t="s">
        <v>1299</v>
      </c>
      <c r="U1500">
        <v>68.180000000000007</v>
      </c>
      <c r="AC1500" t="s">
        <v>1299</v>
      </c>
      <c r="AD1500">
        <v>75.72</v>
      </c>
      <c r="AL1500" t="s">
        <v>1321</v>
      </c>
      <c r="AM1500">
        <v>0.24299999999999999</v>
      </c>
      <c r="AU1500" t="s">
        <v>1321</v>
      </c>
      <c r="AV1500">
        <v>64.028999999999996</v>
      </c>
    </row>
    <row r="1501" spans="2:48">
      <c r="B1501" t="s">
        <v>515</v>
      </c>
      <c r="K1501" t="s">
        <v>515</v>
      </c>
      <c r="T1501" t="s">
        <v>515</v>
      </c>
      <c r="AC1501" t="s">
        <v>515</v>
      </c>
      <c r="AL1501" t="s">
        <v>1322</v>
      </c>
      <c r="AM1501">
        <v>0.24</v>
      </c>
      <c r="AU1501" t="s">
        <v>1322</v>
      </c>
      <c r="AV1501">
        <v>64.010000000000005</v>
      </c>
    </row>
    <row r="1502" spans="2:48">
      <c r="B1502" t="s">
        <v>1298</v>
      </c>
      <c r="C1502">
        <v>69.885000000000005</v>
      </c>
      <c r="K1502" t="s">
        <v>1313</v>
      </c>
      <c r="T1502" t="s">
        <v>1298</v>
      </c>
      <c r="U1502">
        <v>134.91499999999999</v>
      </c>
      <c r="AC1502" t="s">
        <v>1298</v>
      </c>
      <c r="AD1502">
        <v>78.290999999999997</v>
      </c>
      <c r="AL1502" t="s">
        <v>302</v>
      </c>
      <c r="AU1502" t="s">
        <v>302</v>
      </c>
    </row>
    <row r="1503" spans="2:48">
      <c r="B1503" t="s">
        <v>1299</v>
      </c>
      <c r="C1503">
        <v>68.89</v>
      </c>
      <c r="K1503" t="s">
        <v>1301</v>
      </c>
      <c r="L1503">
        <v>0</v>
      </c>
      <c r="T1503" t="s">
        <v>1299</v>
      </c>
      <c r="U1503">
        <v>120.82</v>
      </c>
      <c r="AC1503" t="s">
        <v>1299</v>
      </c>
      <c r="AD1503">
        <v>77.09</v>
      </c>
      <c r="AL1503" t="s">
        <v>1298</v>
      </c>
      <c r="AM1503">
        <v>7.3280000000000003</v>
      </c>
      <c r="AU1503" t="s">
        <v>1298</v>
      </c>
      <c r="AV1503">
        <v>7.694</v>
      </c>
    </row>
    <row r="1504" spans="2:48">
      <c r="B1504" t="s">
        <v>516</v>
      </c>
      <c r="K1504" t="s">
        <v>516</v>
      </c>
      <c r="T1504" t="s">
        <v>516</v>
      </c>
      <c r="AC1504" t="s">
        <v>516</v>
      </c>
      <c r="AL1504" t="s">
        <v>1299</v>
      </c>
      <c r="AM1504">
        <v>7.32</v>
      </c>
      <c r="AU1504" t="s">
        <v>1299</v>
      </c>
      <c r="AV1504">
        <v>7.69</v>
      </c>
    </row>
    <row r="1505" spans="2:55">
      <c r="B1505" t="s">
        <v>1298</v>
      </c>
      <c r="C1505">
        <v>532.86300000000006</v>
      </c>
      <c r="K1505" t="s">
        <v>1313</v>
      </c>
      <c r="T1505" t="s">
        <v>1298</v>
      </c>
      <c r="U1505">
        <v>125.35299999999999</v>
      </c>
      <c r="AC1505" t="s">
        <v>1298</v>
      </c>
      <c r="AD1505">
        <v>74.278000000000006</v>
      </c>
      <c r="AL1505" t="s">
        <v>1321</v>
      </c>
      <c r="AM1505">
        <v>64.013000000000005</v>
      </c>
      <c r="AU1505" t="s">
        <v>1321</v>
      </c>
      <c r="AV1505">
        <v>64.025000000000006</v>
      </c>
    </row>
    <row r="1506" spans="2:55">
      <c r="B1506" t="s">
        <v>1299</v>
      </c>
      <c r="C1506">
        <v>520.66</v>
      </c>
      <c r="K1506" t="s">
        <v>1301</v>
      </c>
      <c r="L1506">
        <v>0</v>
      </c>
      <c r="T1506" t="s">
        <v>1299</v>
      </c>
      <c r="U1506">
        <v>112.03</v>
      </c>
      <c r="AC1506" t="s">
        <v>1299</v>
      </c>
      <c r="AD1506">
        <v>72.83</v>
      </c>
      <c r="AL1506" t="s">
        <v>1322</v>
      </c>
      <c r="AM1506">
        <v>64.010000000000005</v>
      </c>
      <c r="AU1506" t="s">
        <v>1322</v>
      </c>
      <c r="AV1506">
        <v>64.010000000000005</v>
      </c>
    </row>
    <row r="1507" spans="2:55">
      <c r="B1507" t="s">
        <v>517</v>
      </c>
      <c r="K1507" t="s">
        <v>517</v>
      </c>
      <c r="T1507" t="s">
        <v>517</v>
      </c>
      <c r="AC1507" t="s">
        <v>517</v>
      </c>
      <c r="AL1507" t="s">
        <v>303</v>
      </c>
      <c r="AU1507" t="s">
        <v>303</v>
      </c>
    </row>
    <row r="1508" spans="2:55">
      <c r="B1508" t="s">
        <v>1298</v>
      </c>
      <c r="C1508">
        <v>693.41600000000005</v>
      </c>
      <c r="E1508">
        <f>MIN(C1509,C1512,C1515,C1518,C1521,C1524,C1527,C1530,C1533,C1536)</f>
        <v>62.09</v>
      </c>
      <c r="F1508">
        <f>QUARTILE(D1509:D1518,1)</f>
        <v>65.849999999999994</v>
      </c>
      <c r="G1508">
        <f>MEDIAN(C1509,C1512,C1515,C1518,C1521,C1524,C1527,C1530,C1533,C1536)</f>
        <v>293.12</v>
      </c>
      <c r="H1508">
        <f>QUARTILE(D1509:D1518,3)</f>
        <v>525.51</v>
      </c>
      <c r="I1508">
        <f>MAX(C1509,C1512,C1515,C1518,C1521,C1524,C1527,C1530,C1533,C1536)</f>
        <v>682.18</v>
      </c>
      <c r="J1508">
        <f>SUMIF(D1509:D1518,"&lt;64",D1509:D1518)/COUNTIF(D1509:D1518,"&lt;64")</f>
        <v>62.13</v>
      </c>
      <c r="K1508" t="s">
        <v>1313</v>
      </c>
      <c r="N1508">
        <f>MIN(L1509,L1512,L1515,L1518,L1521,L1524,L1527,L1530,L1533,L1536)</f>
        <v>0</v>
      </c>
      <c r="O1508">
        <f>QUARTILE(M1509:M1518,1)</f>
        <v>0</v>
      </c>
      <c r="P1508">
        <f>MEDIAN(L1509,L1512,L1515,L1518,L1521,L1524,L1527,L1530,L1533,L1536)</f>
        <v>0</v>
      </c>
      <c r="Q1508">
        <f>QUARTILE(M1509:M1518,3)</f>
        <v>0</v>
      </c>
      <c r="R1508">
        <f>MAX(L1509,L1512,L1515,L1518,L1521,L1524,L1527,L1530,L1533,L1536)</f>
        <v>0</v>
      </c>
      <c r="S1508" t="e">
        <f>SUM(M1509:M1518)/COUNTIF(M1509:M1518,"&gt;0")</f>
        <v>#DIV/0!</v>
      </c>
      <c r="T1508" t="s">
        <v>1298</v>
      </c>
      <c r="U1508">
        <v>70.665999999999997</v>
      </c>
      <c r="W1508">
        <f>MIN(U1509,U1512,U1515,U1518,U1521,U1524,U1527,U1530,U1533,U1536)</f>
        <v>64.41</v>
      </c>
      <c r="X1508">
        <f>QUARTILE(V1509:V1518,1)</f>
        <v>66.14</v>
      </c>
      <c r="Y1508">
        <f>MEDIAN(U1509,U1512,U1515,U1518,U1521,U1524,U1527,U1530,U1533,U1536)</f>
        <v>69.300000000000011</v>
      </c>
      <c r="Z1508">
        <f>QUARTILE(V1509:V1518,3)</f>
        <v>73.56</v>
      </c>
      <c r="AA1508">
        <f>MAX(U1509,U1512,U1515,U1518,U1521,U1524,U1527,U1530,U1533,U1536)</f>
        <v>130.07</v>
      </c>
      <c r="AB1508" t="e">
        <f>SUMIF(V1509:V1518,"&lt;64",V1509:V1518)/COUNTIF(V1509:V1518,"&lt;64")</f>
        <v>#DIV/0!</v>
      </c>
      <c r="AC1508" t="s">
        <v>1298</v>
      </c>
      <c r="AD1508">
        <v>65.152000000000001</v>
      </c>
      <c r="AF1508">
        <f>MIN(AD1509,AD1512,AD1515,AD1518,AD1521,AD1524,AD1527,AD1530,AD1533,AD1536)</f>
        <v>64.61</v>
      </c>
      <c r="AG1508">
        <f>QUARTILE(AE1509:AE1518,1)</f>
        <v>65.365000000000009</v>
      </c>
      <c r="AH1508">
        <f>MEDIAN(AD1509,AD1512,AD1515,AD1518,AD1521,AD1524,AD1527,AD1530,AD1533,AD1536)</f>
        <v>80.39500000000001</v>
      </c>
      <c r="AI1508">
        <f>QUARTILE(AE1509:AE1518,3)</f>
        <v>82.58</v>
      </c>
      <c r="AJ1508">
        <f>MAX(AD1509,AD1512,AD1515,AD1518,AD1521,AD1524,AD1527,AD1530,AD1533,AD1536)</f>
        <v>90.19</v>
      </c>
      <c r="AK1508" t="e">
        <f>SUMIF(AE1509:AE1518,"&lt;64",AE1509:AE1518)/COUNTIF(AE1509:AE1518,"&lt;64")</f>
        <v>#DIV/0!</v>
      </c>
      <c r="AL1508" t="s">
        <v>1298</v>
      </c>
      <c r="AM1508">
        <v>11.566000000000001</v>
      </c>
      <c r="AO1508">
        <f>MIN(AM1509,AM1512,AM1515,AM1518,AM1521,AM1524,AM1527,AM1530,AM1533,AM1536)</f>
        <v>0</v>
      </c>
      <c r="AP1508">
        <f>QUARTILE(AN1509:AN1518,1)</f>
        <v>0.01</v>
      </c>
      <c r="AQ1508">
        <f>MEDIAN(AM1509,AM1512,AM1515,AM1518,AM1521,AM1524,AM1527,AM1530,AM1533,AM1536)</f>
        <v>4.2085000000000008</v>
      </c>
      <c r="AR1508">
        <f>QUARTILE(AN1509:AN1518,3)</f>
        <v>10.65</v>
      </c>
      <c r="AS1508">
        <f>MAX(AM1509,AM1512,AM1515,AM1518,AM1521,AM1524,AM1527,AM1530,AM1533,AM1536)</f>
        <v>72.754000000000005</v>
      </c>
      <c r="AT1508">
        <f>SUMIF(AN1509:AN1518,"&lt;64",AN1509:AN1518)/COUNTIF(AN1509:AN1518,"&lt;64")</f>
        <v>2.49125</v>
      </c>
      <c r="AU1508" t="s">
        <v>1298</v>
      </c>
      <c r="AV1508">
        <v>3.1E-2</v>
      </c>
      <c r="AX1508">
        <f>MIN(AV1509,AV1512,AV1515,AV1518,AV1521,AV1524,AV1527,AV1530,AV1533,AV1536)</f>
        <v>0</v>
      </c>
      <c r="AY1508">
        <f>QUARTILE(AW1509:AW1518,1)</f>
        <v>1E-3</v>
      </c>
      <c r="AZ1508">
        <f>MEDIAN(AV1509,AV1512,AV1515,AV1518,AV1521,AV1524,AV1527,AV1530,AV1533,AV1536)</f>
        <v>5.6275000000000004</v>
      </c>
      <c r="BA1508">
        <f>QUARTILE(AW1509:AW1518,3)</f>
        <v>9.3354999999999997</v>
      </c>
      <c r="BB1508">
        <f>MAX(AV1509,AV1512,AV1515,AV1518,AV1521,AV1524,AV1527,AV1530,AV1533,AV1536)</f>
        <v>64.010000000000005</v>
      </c>
      <c r="BC1508">
        <f>SUMIF(AW1509:AW1518,"&lt;64",AW1509:AW1518)/COUNTIF(AW1509:AW1518,"&lt;64")</f>
        <v>2.7173750000000001</v>
      </c>
    </row>
    <row r="1509" spans="2:55">
      <c r="B1509" t="s">
        <v>1299</v>
      </c>
      <c r="C1509">
        <v>682.18</v>
      </c>
      <c r="D1509">
        <f>C1509</f>
        <v>682.18</v>
      </c>
      <c r="K1509" t="s">
        <v>1301</v>
      </c>
      <c r="L1509">
        <v>0</v>
      </c>
      <c r="M1509">
        <f>L1509</f>
        <v>0</v>
      </c>
      <c r="T1509" t="s">
        <v>1299</v>
      </c>
      <c r="U1509">
        <v>70.53</v>
      </c>
      <c r="V1509">
        <f>U1509</f>
        <v>70.53</v>
      </c>
      <c r="AC1509" t="s">
        <v>1299</v>
      </c>
      <c r="AD1509">
        <v>64.88</v>
      </c>
      <c r="AE1509">
        <f>AD1509</f>
        <v>64.88</v>
      </c>
      <c r="AL1509" t="s">
        <v>1299</v>
      </c>
      <c r="AM1509">
        <v>11.43</v>
      </c>
      <c r="AN1509">
        <f>AM1509</f>
        <v>11.43</v>
      </c>
      <c r="AU1509" t="s">
        <v>1299</v>
      </c>
      <c r="AV1509">
        <v>0</v>
      </c>
      <c r="AW1509">
        <f>AV1509</f>
        <v>0</v>
      </c>
    </row>
    <row r="1510" spans="2:55">
      <c r="B1510" t="s">
        <v>518</v>
      </c>
      <c r="D1510">
        <f>C1512</f>
        <v>62.09</v>
      </c>
      <c r="K1510" t="s">
        <v>518</v>
      </c>
      <c r="M1510">
        <f>L1512</f>
        <v>0</v>
      </c>
      <c r="T1510" t="s">
        <v>518</v>
      </c>
      <c r="V1510">
        <f>U1512</f>
        <v>66.92</v>
      </c>
      <c r="AC1510" t="s">
        <v>518</v>
      </c>
      <c r="AE1510">
        <f>AD1512</f>
        <v>65.17</v>
      </c>
      <c r="AL1510" t="s">
        <v>1321</v>
      </c>
      <c r="AM1510">
        <v>81.887</v>
      </c>
      <c r="AN1510">
        <f>AM1512</f>
        <v>0</v>
      </c>
      <c r="AU1510" t="s">
        <v>1321</v>
      </c>
      <c r="AV1510">
        <v>2E-3</v>
      </c>
      <c r="AW1510">
        <f>AV1512</f>
        <v>0</v>
      </c>
    </row>
    <row r="1511" spans="2:55">
      <c r="B1511" t="s">
        <v>1298</v>
      </c>
      <c r="C1511">
        <v>62.621000000000002</v>
      </c>
      <c r="D1511">
        <f>C1515</f>
        <v>527.14</v>
      </c>
      <c r="K1511" t="s">
        <v>1313</v>
      </c>
      <c r="M1511">
        <f>L1515</f>
        <v>0</v>
      </c>
      <c r="T1511" t="s">
        <v>1298</v>
      </c>
      <c r="U1511">
        <v>98.539000000000001</v>
      </c>
      <c r="V1511">
        <f>U1515</f>
        <v>64.41</v>
      </c>
      <c r="AC1511" t="s">
        <v>1298</v>
      </c>
      <c r="AD1511">
        <v>65.680999999999997</v>
      </c>
      <c r="AE1511">
        <f>AD1515</f>
        <v>65.95</v>
      </c>
      <c r="AL1511" t="s">
        <v>1322</v>
      </c>
      <c r="AM1511">
        <v>64.010000000000005</v>
      </c>
      <c r="AN1511">
        <f>AM1515</f>
        <v>72.754000000000005</v>
      </c>
      <c r="AU1511" t="s">
        <v>1322</v>
      </c>
      <c r="AV1511">
        <v>0</v>
      </c>
      <c r="AW1511">
        <f>AV1515</f>
        <v>0.01</v>
      </c>
    </row>
    <row r="1512" spans="2:55">
      <c r="B1512" t="s">
        <v>1299</v>
      </c>
      <c r="C1512">
        <v>62.09</v>
      </c>
      <c r="D1512">
        <f>C1518</f>
        <v>66.66</v>
      </c>
      <c r="K1512" t="s">
        <v>1301</v>
      </c>
      <c r="L1512">
        <v>0</v>
      </c>
      <c r="M1512">
        <f>L1518</f>
        <v>0</v>
      </c>
      <c r="T1512" t="s">
        <v>1299</v>
      </c>
      <c r="U1512">
        <v>66.92</v>
      </c>
      <c r="V1512">
        <f>U1518</f>
        <v>74.569999999999993</v>
      </c>
      <c r="AC1512" t="s">
        <v>1299</v>
      </c>
      <c r="AD1512">
        <v>65.17</v>
      </c>
      <c r="AE1512">
        <f>AD1518</f>
        <v>81.92</v>
      </c>
      <c r="AL1512" t="s">
        <v>304</v>
      </c>
      <c r="AN1512">
        <f>AM1518</f>
        <v>0.107</v>
      </c>
      <c r="AU1512" t="s">
        <v>304</v>
      </c>
      <c r="AW1512">
        <f>AV1518</f>
        <v>5.9320000000000004</v>
      </c>
    </row>
    <row r="1513" spans="2:55">
      <c r="B1513" t="s">
        <v>519</v>
      </c>
      <c r="D1513">
        <f>C1521</f>
        <v>67.900000000000006</v>
      </c>
      <c r="K1513" t="s">
        <v>519</v>
      </c>
      <c r="M1513">
        <f>L1521</f>
        <v>0</v>
      </c>
      <c r="T1513" t="s">
        <v>519</v>
      </c>
      <c r="V1513">
        <f>U1521</f>
        <v>65.88</v>
      </c>
      <c r="AC1513" t="s">
        <v>519</v>
      </c>
      <c r="AE1513">
        <f>AD1521</f>
        <v>90.19</v>
      </c>
      <c r="AL1513" t="s">
        <v>1298</v>
      </c>
      <c r="AM1513">
        <v>9.2759999999999998</v>
      </c>
      <c r="AN1513">
        <f>AM1521</f>
        <v>0.04</v>
      </c>
      <c r="AU1513" t="s">
        <v>1298</v>
      </c>
      <c r="AV1513">
        <v>1.0999999999999999E-2</v>
      </c>
      <c r="AW1513">
        <f>AV1521</f>
        <v>64.010000000000005</v>
      </c>
    </row>
    <row r="1514" spans="2:55">
      <c r="B1514" t="s">
        <v>1298</v>
      </c>
      <c r="C1514">
        <v>552.99099999999999</v>
      </c>
      <c r="D1514">
        <f>C1524</f>
        <v>520.62</v>
      </c>
      <c r="K1514" t="s">
        <v>1313</v>
      </c>
      <c r="M1514">
        <f>L1524</f>
        <v>0</v>
      </c>
      <c r="T1514" t="s">
        <v>1298</v>
      </c>
      <c r="U1514">
        <v>64.558999999999997</v>
      </c>
      <c r="V1514">
        <f>U1524</f>
        <v>68.84</v>
      </c>
      <c r="AC1514" t="s">
        <v>1298</v>
      </c>
      <c r="AD1514">
        <v>89.149000000000001</v>
      </c>
      <c r="AE1514">
        <f>AD1524</f>
        <v>64.61</v>
      </c>
      <c r="AL1514" t="s">
        <v>1299</v>
      </c>
      <c r="AM1514">
        <v>9.18</v>
      </c>
      <c r="AN1514">
        <f>AM1524</f>
        <v>8.31</v>
      </c>
      <c r="AU1514" t="s">
        <v>1299</v>
      </c>
      <c r="AV1514">
        <v>0</v>
      </c>
      <c r="AW1514">
        <f>AV1524</f>
        <v>10.47</v>
      </c>
    </row>
    <row r="1515" spans="2:55">
      <c r="B1515" t="s">
        <v>1299</v>
      </c>
      <c r="C1515">
        <v>527.14</v>
      </c>
      <c r="D1515">
        <f>C1527</f>
        <v>62.17</v>
      </c>
      <c r="K1515" t="s">
        <v>1301</v>
      </c>
      <c r="L1515">
        <v>0</v>
      </c>
      <c r="M1515">
        <f>L1527</f>
        <v>0</v>
      </c>
      <c r="T1515" t="s">
        <v>1299</v>
      </c>
      <c r="U1515">
        <v>64.41</v>
      </c>
      <c r="V1515">
        <f>U1527</f>
        <v>126.03</v>
      </c>
      <c r="AC1515" t="s">
        <v>1299</v>
      </c>
      <c r="AD1515">
        <v>65.95</v>
      </c>
      <c r="AE1515">
        <f>AD1527</f>
        <v>79.61</v>
      </c>
      <c r="AL1515" t="s">
        <v>1321</v>
      </c>
      <c r="AM1515">
        <v>72.754000000000005</v>
      </c>
      <c r="AN1515">
        <f>AM1527</f>
        <v>0</v>
      </c>
      <c r="AU1515" t="s">
        <v>1321</v>
      </c>
      <c r="AV1515">
        <v>0.01</v>
      </c>
      <c r="AW1515">
        <f>AV1527</f>
        <v>0</v>
      </c>
    </row>
    <row r="1516" spans="2:55">
      <c r="B1516" t="s">
        <v>520</v>
      </c>
      <c r="D1516">
        <f>C1530</f>
        <v>531.4</v>
      </c>
      <c r="K1516" t="s">
        <v>520</v>
      </c>
      <c r="M1516">
        <f>L1530</f>
        <v>0</v>
      </c>
      <c r="T1516" t="s">
        <v>520</v>
      </c>
      <c r="V1516">
        <f>U1530</f>
        <v>69.760000000000005</v>
      </c>
      <c r="AC1516" t="s">
        <v>520</v>
      </c>
      <c r="AE1516">
        <f>AD1530</f>
        <v>84.03</v>
      </c>
      <c r="AL1516" t="s">
        <v>1322</v>
      </c>
      <c r="AM1516">
        <v>64.010000000000005</v>
      </c>
      <c r="AN1516">
        <f>AM1530</f>
        <v>66.878</v>
      </c>
      <c r="AU1516" t="s">
        <v>1322</v>
      </c>
      <c r="AV1516">
        <v>0</v>
      </c>
      <c r="AW1516">
        <f>AV1530</f>
        <v>4.0000000000000001E-3</v>
      </c>
    </row>
    <row r="1517" spans="2:55">
      <c r="B1517" t="s">
        <v>1298</v>
      </c>
      <c r="C1517">
        <v>76.968000000000004</v>
      </c>
      <c r="D1517">
        <f>C1533</f>
        <v>65.58</v>
      </c>
      <c r="K1517" t="s">
        <v>1313</v>
      </c>
      <c r="M1517">
        <f>L1533</f>
        <v>0</v>
      </c>
      <c r="T1517" t="s">
        <v>1298</v>
      </c>
      <c r="U1517">
        <v>74.977000000000004</v>
      </c>
      <c r="V1517">
        <f>U1533</f>
        <v>65.14</v>
      </c>
      <c r="AC1517" t="s">
        <v>1298</v>
      </c>
      <c r="AD1517">
        <v>83.040999999999997</v>
      </c>
      <c r="AE1517">
        <f>AD1533</f>
        <v>82.8</v>
      </c>
      <c r="AL1517" t="s">
        <v>305</v>
      </c>
      <c r="AN1517">
        <f>AM1533</f>
        <v>4.2999999999999997E-2</v>
      </c>
      <c r="AU1517" t="s">
        <v>305</v>
      </c>
      <c r="AW1517">
        <f>AV1533</f>
        <v>5.3230000000000004</v>
      </c>
    </row>
    <row r="1518" spans="2:55">
      <c r="B1518" t="s">
        <v>1299</v>
      </c>
      <c r="C1518">
        <v>66.66</v>
      </c>
      <c r="D1518">
        <f>C1536</f>
        <v>518.34</v>
      </c>
      <c r="K1518" t="s">
        <v>1301</v>
      </c>
      <c r="L1518">
        <v>0</v>
      </c>
      <c r="M1518">
        <f>L1536</f>
        <v>0</v>
      </c>
      <c r="T1518" t="s">
        <v>1299</v>
      </c>
      <c r="U1518">
        <v>74.569999999999993</v>
      </c>
      <c r="V1518">
        <f>U1536</f>
        <v>130.07</v>
      </c>
      <c r="AC1518" t="s">
        <v>1299</v>
      </c>
      <c r="AD1518">
        <v>81.92</v>
      </c>
      <c r="AE1518">
        <f>AD1536</f>
        <v>81.180000000000007</v>
      </c>
      <c r="AL1518" t="s">
        <v>1298</v>
      </c>
      <c r="AM1518">
        <v>0.107</v>
      </c>
      <c r="AN1518">
        <f>AM1536</f>
        <v>0</v>
      </c>
      <c r="AU1518" t="s">
        <v>1298</v>
      </c>
      <c r="AV1518">
        <v>5.9320000000000004</v>
      </c>
      <c r="AW1518">
        <f>AV1536</f>
        <v>64.010000000000005</v>
      </c>
    </row>
    <row r="1519" spans="2:55">
      <c r="B1519" t="s">
        <v>521</v>
      </c>
      <c r="K1519" t="s">
        <v>521</v>
      </c>
      <c r="T1519" t="s">
        <v>521</v>
      </c>
      <c r="AC1519" t="s">
        <v>521</v>
      </c>
      <c r="AL1519" t="s">
        <v>1299</v>
      </c>
      <c r="AM1519">
        <v>0</v>
      </c>
      <c r="AU1519" t="s">
        <v>1299</v>
      </c>
      <c r="AV1519">
        <v>5.93</v>
      </c>
    </row>
    <row r="1520" spans="2:55">
      <c r="B1520" t="s">
        <v>1298</v>
      </c>
      <c r="C1520">
        <v>68.655000000000001</v>
      </c>
      <c r="K1520" t="s">
        <v>1313</v>
      </c>
      <c r="T1520" t="s">
        <v>1298</v>
      </c>
      <c r="U1520">
        <v>80.703999999999994</v>
      </c>
      <c r="AC1520" t="s">
        <v>1298</v>
      </c>
      <c r="AD1520">
        <v>90.748000000000005</v>
      </c>
      <c r="AL1520" t="s">
        <v>1321</v>
      </c>
      <c r="AM1520">
        <v>4.1000000000000002E-2</v>
      </c>
      <c r="AU1520" t="s">
        <v>1321</v>
      </c>
      <c r="AV1520">
        <v>64.093999999999994</v>
      </c>
    </row>
    <row r="1521" spans="2:48">
      <c r="B1521" t="s">
        <v>1299</v>
      </c>
      <c r="C1521">
        <v>67.900000000000006</v>
      </c>
      <c r="K1521" t="s">
        <v>1301</v>
      </c>
      <c r="L1521">
        <v>0</v>
      </c>
      <c r="T1521" t="s">
        <v>1299</v>
      </c>
      <c r="U1521">
        <v>65.88</v>
      </c>
      <c r="AC1521" t="s">
        <v>1299</v>
      </c>
      <c r="AD1521">
        <v>90.19</v>
      </c>
      <c r="AL1521" t="s">
        <v>1322</v>
      </c>
      <c r="AM1521">
        <v>0.04</v>
      </c>
      <c r="AU1521" t="s">
        <v>1322</v>
      </c>
      <c r="AV1521">
        <v>64.010000000000005</v>
      </c>
    </row>
    <row r="1522" spans="2:48">
      <c r="B1522" t="s">
        <v>522</v>
      </c>
      <c r="K1522" t="s">
        <v>522</v>
      </c>
      <c r="T1522" t="s">
        <v>522</v>
      </c>
      <c r="AC1522" t="s">
        <v>522</v>
      </c>
      <c r="AL1522" t="s">
        <v>306</v>
      </c>
      <c r="AU1522" t="s">
        <v>306</v>
      </c>
    </row>
    <row r="1523" spans="2:48">
      <c r="B1523" t="s">
        <v>1298</v>
      </c>
      <c r="C1523">
        <v>521.21500000000003</v>
      </c>
      <c r="K1523" t="s">
        <v>1313</v>
      </c>
      <c r="T1523" t="s">
        <v>1298</v>
      </c>
      <c r="U1523">
        <v>75.825000000000003</v>
      </c>
      <c r="AC1523" t="s">
        <v>1298</v>
      </c>
      <c r="AD1523">
        <v>65.504000000000005</v>
      </c>
      <c r="AL1523" t="s">
        <v>1298</v>
      </c>
      <c r="AM1523">
        <v>8.3130000000000006</v>
      </c>
      <c r="AU1523" t="s">
        <v>1298</v>
      </c>
      <c r="AV1523">
        <v>10.468</v>
      </c>
    </row>
    <row r="1524" spans="2:48">
      <c r="B1524" t="s">
        <v>1299</v>
      </c>
      <c r="C1524">
        <v>520.62</v>
      </c>
      <c r="K1524" t="s">
        <v>1301</v>
      </c>
      <c r="L1524">
        <v>0</v>
      </c>
      <c r="T1524" t="s">
        <v>1299</v>
      </c>
      <c r="U1524">
        <v>68.84</v>
      </c>
      <c r="AC1524" t="s">
        <v>1299</v>
      </c>
      <c r="AD1524">
        <v>64.61</v>
      </c>
      <c r="AL1524" t="s">
        <v>1299</v>
      </c>
      <c r="AM1524">
        <v>8.31</v>
      </c>
      <c r="AU1524" t="s">
        <v>1299</v>
      </c>
      <c r="AV1524">
        <v>10.47</v>
      </c>
    </row>
    <row r="1525" spans="2:48">
      <c r="B1525" t="s">
        <v>523</v>
      </c>
      <c r="K1525" t="s">
        <v>523</v>
      </c>
      <c r="T1525" t="s">
        <v>523</v>
      </c>
      <c r="AC1525" t="s">
        <v>523</v>
      </c>
      <c r="AL1525" t="s">
        <v>1321</v>
      </c>
      <c r="AM1525">
        <v>71.415000000000006</v>
      </c>
      <c r="AU1525" t="s">
        <v>1321</v>
      </c>
      <c r="AV1525">
        <v>64.069999999999993</v>
      </c>
    </row>
    <row r="1526" spans="2:48">
      <c r="B1526" t="s">
        <v>1298</v>
      </c>
      <c r="C1526">
        <v>71.262</v>
      </c>
      <c r="K1526" t="s">
        <v>1313</v>
      </c>
      <c r="T1526" t="s">
        <v>1298</v>
      </c>
      <c r="U1526">
        <v>127.846</v>
      </c>
      <c r="AC1526" t="s">
        <v>1298</v>
      </c>
      <c r="AD1526">
        <v>81.111999999999995</v>
      </c>
      <c r="AL1526" t="s">
        <v>1322</v>
      </c>
      <c r="AM1526">
        <v>64.010000000000005</v>
      </c>
      <c r="AU1526" t="s">
        <v>1322</v>
      </c>
      <c r="AV1526">
        <v>64.010000000000005</v>
      </c>
    </row>
    <row r="1527" spans="2:48">
      <c r="B1527" t="s">
        <v>1299</v>
      </c>
      <c r="C1527">
        <v>62.17</v>
      </c>
      <c r="K1527" t="s">
        <v>1301</v>
      </c>
      <c r="L1527">
        <v>0</v>
      </c>
      <c r="T1527" t="s">
        <v>1299</v>
      </c>
      <c r="U1527">
        <v>126.03</v>
      </c>
      <c r="AC1527" t="s">
        <v>1299</v>
      </c>
      <c r="AD1527">
        <v>79.61</v>
      </c>
      <c r="AL1527" t="s">
        <v>307</v>
      </c>
      <c r="AU1527" t="s">
        <v>307</v>
      </c>
    </row>
    <row r="1528" spans="2:48">
      <c r="B1528" t="s">
        <v>524</v>
      </c>
      <c r="K1528" t="s">
        <v>524</v>
      </c>
      <c r="T1528" t="s">
        <v>524</v>
      </c>
      <c r="AC1528" t="s">
        <v>524</v>
      </c>
      <c r="AL1528" t="s">
        <v>1298</v>
      </c>
      <c r="AM1528">
        <v>9.1590000000000007</v>
      </c>
      <c r="AU1528" t="s">
        <v>1298</v>
      </c>
      <c r="AV1528">
        <v>1.0999999999999999E-2</v>
      </c>
    </row>
    <row r="1529" spans="2:48">
      <c r="B1529" t="s">
        <v>1298</v>
      </c>
      <c r="C1529">
        <v>572.91499999999996</v>
      </c>
      <c r="K1529" t="s">
        <v>1313</v>
      </c>
      <c r="T1529" t="s">
        <v>1298</v>
      </c>
      <c r="U1529">
        <v>69.935000000000002</v>
      </c>
      <c r="AC1529" t="s">
        <v>1298</v>
      </c>
      <c r="AD1529">
        <v>87.153999999999996</v>
      </c>
      <c r="AL1529" t="s">
        <v>1299</v>
      </c>
      <c r="AM1529">
        <v>9.09</v>
      </c>
      <c r="AU1529" t="s">
        <v>1299</v>
      </c>
      <c r="AV1529">
        <v>0</v>
      </c>
    </row>
    <row r="1530" spans="2:48">
      <c r="B1530" t="s">
        <v>1299</v>
      </c>
      <c r="C1530">
        <v>531.4</v>
      </c>
      <c r="K1530" t="s">
        <v>1301</v>
      </c>
      <c r="L1530">
        <v>0</v>
      </c>
      <c r="T1530" t="s">
        <v>1299</v>
      </c>
      <c r="U1530">
        <v>69.760000000000005</v>
      </c>
      <c r="AC1530" t="s">
        <v>1299</v>
      </c>
      <c r="AD1530">
        <v>84.03</v>
      </c>
      <c r="AL1530" t="s">
        <v>1321</v>
      </c>
      <c r="AM1530">
        <v>66.878</v>
      </c>
      <c r="AU1530" t="s">
        <v>1321</v>
      </c>
      <c r="AV1530">
        <v>4.0000000000000001E-3</v>
      </c>
    </row>
    <row r="1531" spans="2:48">
      <c r="B1531" t="s">
        <v>525</v>
      </c>
      <c r="K1531" t="s">
        <v>525</v>
      </c>
      <c r="T1531" t="s">
        <v>525</v>
      </c>
      <c r="AC1531" t="s">
        <v>525</v>
      </c>
      <c r="AL1531" t="s">
        <v>1322</v>
      </c>
      <c r="AM1531">
        <v>64.010000000000005</v>
      </c>
      <c r="AU1531" t="s">
        <v>1322</v>
      </c>
      <c r="AV1531">
        <v>0</v>
      </c>
    </row>
    <row r="1532" spans="2:48">
      <c r="B1532" t="s">
        <v>1298</v>
      </c>
      <c r="C1532">
        <v>66.123999999999995</v>
      </c>
      <c r="K1532" t="s">
        <v>1313</v>
      </c>
      <c r="T1532" t="s">
        <v>1298</v>
      </c>
      <c r="U1532">
        <v>122.738</v>
      </c>
      <c r="AC1532" t="s">
        <v>1298</v>
      </c>
      <c r="AD1532">
        <v>83.635000000000005</v>
      </c>
      <c r="AL1532" t="s">
        <v>308</v>
      </c>
      <c r="AU1532" t="s">
        <v>308</v>
      </c>
    </row>
    <row r="1533" spans="2:48">
      <c r="B1533" t="s">
        <v>1299</v>
      </c>
      <c r="C1533">
        <v>65.58</v>
      </c>
      <c r="K1533" t="s">
        <v>1301</v>
      </c>
      <c r="L1533">
        <v>0</v>
      </c>
      <c r="T1533" t="s">
        <v>1299</v>
      </c>
      <c r="U1533">
        <v>65.14</v>
      </c>
      <c r="AC1533" t="s">
        <v>1299</v>
      </c>
      <c r="AD1533">
        <v>82.8</v>
      </c>
      <c r="AL1533" t="s">
        <v>1298</v>
      </c>
      <c r="AM1533">
        <v>4.2999999999999997E-2</v>
      </c>
      <c r="AU1533" t="s">
        <v>1298</v>
      </c>
      <c r="AV1533">
        <v>5.3230000000000004</v>
      </c>
    </row>
    <row r="1534" spans="2:48">
      <c r="B1534" t="s">
        <v>526</v>
      </c>
      <c r="K1534" t="s">
        <v>526</v>
      </c>
      <c r="T1534" t="s">
        <v>526</v>
      </c>
      <c r="AC1534" t="s">
        <v>526</v>
      </c>
      <c r="AL1534" t="s">
        <v>1299</v>
      </c>
      <c r="AM1534">
        <v>0.01</v>
      </c>
      <c r="AU1534" t="s">
        <v>1299</v>
      </c>
      <c r="AV1534">
        <v>5.32</v>
      </c>
    </row>
    <row r="1535" spans="2:48">
      <c r="B1535" t="s">
        <v>1298</v>
      </c>
      <c r="C1535">
        <v>522.36699999999996</v>
      </c>
      <c r="K1535" t="s">
        <v>1313</v>
      </c>
      <c r="T1535" t="s">
        <v>1298</v>
      </c>
      <c r="U1535">
        <v>133.19499999999999</v>
      </c>
      <c r="AC1535" t="s">
        <v>1298</v>
      </c>
      <c r="AD1535">
        <v>82.878</v>
      </c>
      <c r="AL1535" t="s">
        <v>1321</v>
      </c>
      <c r="AM1535">
        <v>6.0000000000000001E-3</v>
      </c>
      <c r="AU1535" t="s">
        <v>1321</v>
      </c>
      <c r="AV1535">
        <v>64.028999999999996</v>
      </c>
    </row>
    <row r="1536" spans="2:48">
      <c r="B1536" t="s">
        <v>1299</v>
      </c>
      <c r="C1536">
        <v>518.34</v>
      </c>
      <c r="K1536" t="s">
        <v>1301</v>
      </c>
      <c r="L1536">
        <v>0</v>
      </c>
      <c r="T1536" t="s">
        <v>1299</v>
      </c>
      <c r="U1536">
        <v>130.07</v>
      </c>
      <c r="AC1536" t="s">
        <v>1299</v>
      </c>
      <c r="AD1536">
        <v>81.180000000000007</v>
      </c>
      <c r="AL1536" t="s">
        <v>1322</v>
      </c>
      <c r="AM1536">
        <v>0</v>
      </c>
      <c r="AU1536" t="s">
        <v>1322</v>
      </c>
      <c r="AV1536">
        <v>64.010000000000005</v>
      </c>
    </row>
    <row r="1537" spans="2:55">
      <c r="B1537" t="s">
        <v>527</v>
      </c>
      <c r="K1537" t="s">
        <v>527</v>
      </c>
      <c r="T1537" t="s">
        <v>527</v>
      </c>
      <c r="AC1537" t="s">
        <v>527</v>
      </c>
      <c r="AL1537" t="s">
        <v>309</v>
      </c>
      <c r="AU1537" t="s">
        <v>309</v>
      </c>
    </row>
    <row r="1538" spans="2:55">
      <c r="B1538" t="s">
        <v>1298</v>
      </c>
      <c r="C1538">
        <v>68.63</v>
      </c>
      <c r="E1538">
        <f>MIN(C1539,C1542,C1545,C1548,C1551,C1554,C1557,C1560,C1563,C1566)</f>
        <v>64.180000000000007</v>
      </c>
      <c r="F1538">
        <f>QUARTILE(D1539:D1548,1)</f>
        <v>65.515000000000001</v>
      </c>
      <c r="G1538">
        <f>MEDIAN(C1539,C1542,C1545,C1548,C1551,C1554,C1557,C1560,C1563,C1566)</f>
        <v>67.41</v>
      </c>
      <c r="H1538">
        <f>QUARTILE(D1539:D1548,3)</f>
        <v>518.56999999999994</v>
      </c>
      <c r="I1538">
        <f>MAX(C1539,C1542,C1545,C1548,C1551,C1554,C1557,C1560,C1563,C1566)</f>
        <v>523.57000000000005</v>
      </c>
      <c r="J1538" t="e">
        <f>SUMIF(D1539:D1548,"&lt;64",D1539:D1548)/COUNTIF(D1539:D1548,"&lt;64")</f>
        <v>#DIV/0!</v>
      </c>
      <c r="K1538" t="s">
        <v>1313</v>
      </c>
      <c r="N1538">
        <f>MIN(L1539,L1542,L1545,L1548,L1551,L1554,L1557,L1560,L1563,L1566)</f>
        <v>0</v>
      </c>
      <c r="O1538">
        <f>QUARTILE(M1539:M1548,1)</f>
        <v>0</v>
      </c>
      <c r="P1538">
        <f>MEDIAN(L1539,L1542,L1545,L1548,L1551,L1554,L1557,L1560,L1563,L1566)</f>
        <v>0</v>
      </c>
      <c r="Q1538">
        <f>QUARTILE(M1539:M1548,3)</f>
        <v>0</v>
      </c>
      <c r="R1538">
        <f>MAX(L1539,L1542,L1545,L1548,L1551,L1554,L1557,L1560,L1563,L1566)</f>
        <v>0</v>
      </c>
      <c r="S1538" t="e">
        <f>SUM(M1539:M1548)/COUNTIF(M1539:M1548,"&gt;0")</f>
        <v>#DIV/0!</v>
      </c>
      <c r="T1538" t="s">
        <v>1298</v>
      </c>
      <c r="U1538">
        <v>106.955</v>
      </c>
      <c r="W1538">
        <f>MIN(U1539,U1542,U1545,U1548,U1551,U1554,U1557,U1560,U1563,U1566)</f>
        <v>64.88</v>
      </c>
      <c r="X1538">
        <f>QUARTILE(V1539:V1548,1)</f>
        <v>65.387499999999989</v>
      </c>
      <c r="Y1538">
        <f>MEDIAN(U1539,U1542,U1545,U1548,U1551,U1554,U1557,U1560,U1563,U1566)</f>
        <v>65.665000000000006</v>
      </c>
      <c r="Z1538">
        <f>QUARTILE(V1539:V1548,3)</f>
        <v>65.905000000000001</v>
      </c>
      <c r="AA1538">
        <f>MAX(U1539,U1542,U1545,U1548,U1551,U1554,U1557,U1560,U1563,U1566)</f>
        <v>69.88</v>
      </c>
      <c r="AB1538" t="e">
        <f>SUMIF(V1539:V1548,"&lt;64",V1539:V1548)/COUNTIF(V1539:V1548,"&lt;64")</f>
        <v>#DIV/0!</v>
      </c>
      <c r="AC1538" t="s">
        <v>1298</v>
      </c>
      <c r="AD1538">
        <v>66.998000000000005</v>
      </c>
      <c r="AF1538">
        <f>MIN(AD1539,AD1542,AD1545,AD1548,AD1551,AD1554,AD1557,AD1560,AD1563,AD1566)</f>
        <v>64.88</v>
      </c>
      <c r="AG1538">
        <f>QUARTILE(AE1539:AE1548,1)</f>
        <v>69.177500000000009</v>
      </c>
      <c r="AH1538">
        <f>MEDIAN(AD1539,AD1542,AD1545,AD1548,AD1551,AD1554,AD1557,AD1560,AD1563,AD1566)</f>
        <v>81.864999999999995</v>
      </c>
      <c r="AI1538">
        <f>QUARTILE(AE1539:AE1548,3)</f>
        <v>83.767499999999998</v>
      </c>
      <c r="AJ1538">
        <f>MAX(AD1539,AD1542,AD1545,AD1548,AD1551,AD1554,AD1557,AD1560,AD1563,AD1566)</f>
        <v>121.55</v>
      </c>
      <c r="AK1538" t="e">
        <f>SUMIF(AE1539:AE1548,"&lt;64",AE1539:AE1548)/COUNTIF(AE1539:AE1548,"&lt;64")</f>
        <v>#DIV/0!</v>
      </c>
      <c r="AL1538" t="s">
        <v>1298</v>
      </c>
      <c r="AM1538">
        <v>10.347</v>
      </c>
      <c r="AO1538">
        <f>MIN(AM1539,AM1542,AM1545,AM1548,AM1551,AM1554,AM1557,AM1560,AM1563,AM1566)</f>
        <v>9.16</v>
      </c>
      <c r="AP1538">
        <f>QUARTILE(AN1539:AN1548,1)</f>
        <v>9.2695000000000007</v>
      </c>
      <c r="AQ1538">
        <f>MEDIAN(AM1539,AM1542,AM1545,AM1548,AM1551,AM1554,AM1557,AM1560,AM1563,AM1566)</f>
        <v>37.165000000000006</v>
      </c>
      <c r="AR1538">
        <f>QUARTILE(AN1539:AN1548,3)</f>
        <v>64.010000000000005</v>
      </c>
      <c r="AS1538">
        <f>MAX(AM1539,AM1542,AM1545,AM1548,AM1551,AM1554,AM1557,AM1560,AM1563,AM1566)</f>
        <v>64.436999999999998</v>
      </c>
      <c r="AT1538">
        <f>SUMIF(AN1539:AN1548,"&lt;64",AN1539:AN1548)/COUNTIF(AN1539:AN1548,"&lt;64")</f>
        <v>6.5115000000000007</v>
      </c>
      <c r="AU1538" t="s">
        <v>1298</v>
      </c>
      <c r="AV1538">
        <v>2E-3</v>
      </c>
      <c r="AX1538">
        <f>MIN(AV1539,AV1542,AV1545,AV1548,AV1551,AV1554,AV1557,AV1560,AV1563,AV1566)</f>
        <v>0</v>
      </c>
      <c r="AY1538">
        <f>QUARTILE(AW1539:AW1548,1)</f>
        <v>5.0000000000000001E-4</v>
      </c>
      <c r="AZ1538">
        <f>MEDIAN(AV1539,AV1542,AV1545,AV1548,AV1551,AV1554,AV1557,AV1560,AV1563,AV1566)</f>
        <v>3.9950000000000001</v>
      </c>
      <c r="BA1538">
        <f>QUARTILE(AW1539:AW1548,3)</f>
        <v>9.3254999999999999</v>
      </c>
      <c r="BB1538">
        <f>MAX(AV1539,AV1542,AV1545,AV1548,AV1551,AV1554,AV1557,AV1560,AV1563,AV1566)</f>
        <v>64.423000000000002</v>
      </c>
      <c r="BC1538">
        <f>SUMIF(AW1539:AW1548,"&lt;64",AW1539:AW1548)/COUNTIF(AW1539:AW1548,"&lt;64")</f>
        <v>2.2211249999999998</v>
      </c>
    </row>
    <row r="1539" spans="2:55">
      <c r="B1539" t="s">
        <v>1299</v>
      </c>
      <c r="C1539">
        <v>67.62</v>
      </c>
      <c r="D1539">
        <f>C1539</f>
        <v>67.62</v>
      </c>
      <c r="K1539" t="s">
        <v>1301</v>
      </c>
      <c r="L1539">
        <v>0</v>
      </c>
      <c r="M1539">
        <f>L1539</f>
        <v>0</v>
      </c>
      <c r="T1539" t="s">
        <v>1299</v>
      </c>
      <c r="U1539">
        <v>65.97</v>
      </c>
      <c r="V1539">
        <f>U1539</f>
        <v>65.97</v>
      </c>
      <c r="AC1539" t="s">
        <v>1299</v>
      </c>
      <c r="AD1539">
        <v>65.67</v>
      </c>
      <c r="AE1539">
        <f>AD1539</f>
        <v>65.67</v>
      </c>
      <c r="AL1539" t="s">
        <v>1299</v>
      </c>
      <c r="AM1539">
        <v>10.32</v>
      </c>
      <c r="AN1539">
        <f>AM1539</f>
        <v>10.32</v>
      </c>
      <c r="AU1539" t="s">
        <v>1299</v>
      </c>
      <c r="AV1539">
        <v>0</v>
      </c>
      <c r="AW1539">
        <f>AV1539</f>
        <v>0</v>
      </c>
    </row>
    <row r="1540" spans="2:55">
      <c r="B1540" t="s">
        <v>528</v>
      </c>
      <c r="D1540">
        <f>C1542</f>
        <v>64.98</v>
      </c>
      <c r="K1540" t="s">
        <v>528</v>
      </c>
      <c r="M1540">
        <f>L1542</f>
        <v>0</v>
      </c>
      <c r="T1540" t="s">
        <v>528</v>
      </c>
      <c r="V1540">
        <f>U1542</f>
        <v>65.680000000000007</v>
      </c>
      <c r="AC1540" t="s">
        <v>528</v>
      </c>
      <c r="AE1540">
        <f>AD1542</f>
        <v>79.7</v>
      </c>
      <c r="AL1540" t="s">
        <v>1321</v>
      </c>
      <c r="AM1540">
        <v>86.305999999999997</v>
      </c>
      <c r="AN1540">
        <f>AM1542</f>
        <v>0</v>
      </c>
      <c r="AU1540" t="s">
        <v>1321</v>
      </c>
      <c r="AV1540">
        <v>3.0000000000000001E-3</v>
      </c>
      <c r="AW1540">
        <f>AV1542</f>
        <v>0</v>
      </c>
    </row>
    <row r="1541" spans="2:55">
      <c r="B1541" t="s">
        <v>1298</v>
      </c>
      <c r="C1541">
        <v>67.613</v>
      </c>
      <c r="D1541">
        <f>C1545</f>
        <v>520.87</v>
      </c>
      <c r="K1541" t="s">
        <v>1313</v>
      </c>
      <c r="M1541">
        <f>L1545</f>
        <v>0</v>
      </c>
      <c r="T1541" t="s">
        <v>1298</v>
      </c>
      <c r="U1541">
        <v>88.388999999999996</v>
      </c>
      <c r="V1541">
        <f>U1545</f>
        <v>65.709999999999994</v>
      </c>
      <c r="AC1541" t="s">
        <v>1298</v>
      </c>
      <c r="AD1541">
        <v>81.209000000000003</v>
      </c>
      <c r="AE1541">
        <f>AD1545</f>
        <v>65.42</v>
      </c>
      <c r="AL1541" t="s">
        <v>1322</v>
      </c>
      <c r="AM1541">
        <v>64.010000000000005</v>
      </c>
      <c r="AN1541">
        <f>AM1545</f>
        <v>64.325000000000003</v>
      </c>
      <c r="AU1541" t="s">
        <v>1322</v>
      </c>
      <c r="AV1541">
        <v>0</v>
      </c>
      <c r="AW1541">
        <f>AV1545</f>
        <v>64.423000000000002</v>
      </c>
    </row>
    <row r="1542" spans="2:55">
      <c r="B1542" t="s">
        <v>1299</v>
      </c>
      <c r="C1542">
        <v>64.98</v>
      </c>
      <c r="D1542">
        <f>C1548</f>
        <v>67.2</v>
      </c>
      <c r="K1542" t="s">
        <v>1301</v>
      </c>
      <c r="L1542">
        <v>0</v>
      </c>
      <c r="M1542">
        <f>L1548</f>
        <v>0</v>
      </c>
      <c r="T1542" t="s">
        <v>1299</v>
      </c>
      <c r="U1542">
        <v>65.680000000000007</v>
      </c>
      <c r="V1542">
        <f>U1548</f>
        <v>69.88</v>
      </c>
      <c r="AC1542" t="s">
        <v>1299</v>
      </c>
      <c r="AD1542">
        <v>79.7</v>
      </c>
      <c r="AE1542">
        <f>AD1548</f>
        <v>83.52</v>
      </c>
      <c r="AL1542" t="s">
        <v>310</v>
      </c>
      <c r="AN1542">
        <f>AM1548</f>
        <v>9.5980000000000008</v>
      </c>
      <c r="AU1542" t="s">
        <v>310</v>
      </c>
      <c r="AW1542">
        <f>AV1548</f>
        <v>9.7739999999999991</v>
      </c>
    </row>
    <row r="1543" spans="2:55">
      <c r="B1543" t="s">
        <v>529</v>
      </c>
      <c r="D1543">
        <f>C1551</f>
        <v>67.12</v>
      </c>
      <c r="K1543" t="s">
        <v>529</v>
      </c>
      <c r="M1543">
        <f>L1551</f>
        <v>0</v>
      </c>
      <c r="T1543" t="s">
        <v>529</v>
      </c>
      <c r="V1543">
        <f>U1551</f>
        <v>66.430000000000007</v>
      </c>
      <c r="AC1543" t="s">
        <v>529</v>
      </c>
      <c r="AE1543">
        <f>AD1551</f>
        <v>84.35</v>
      </c>
      <c r="AL1543" t="s">
        <v>1298</v>
      </c>
      <c r="AM1543">
        <v>9.1809999999999992</v>
      </c>
      <c r="AN1543">
        <f>AM1551</f>
        <v>64.010000000000005</v>
      </c>
      <c r="AU1543" t="s">
        <v>1298</v>
      </c>
      <c r="AV1543">
        <v>8.2249999999999996</v>
      </c>
      <c r="AW1543">
        <f>AV1551</f>
        <v>64.010000000000005</v>
      </c>
    </row>
    <row r="1544" spans="2:55">
      <c r="B1544" t="s">
        <v>1298</v>
      </c>
      <c r="C1544">
        <v>538.11199999999997</v>
      </c>
      <c r="D1544">
        <f>C1554</f>
        <v>518.39</v>
      </c>
      <c r="K1544" t="s">
        <v>1313</v>
      </c>
      <c r="M1544">
        <f>L1554</f>
        <v>0</v>
      </c>
      <c r="T1544" t="s">
        <v>1298</v>
      </c>
      <c r="U1544">
        <v>65.844999999999999</v>
      </c>
      <c r="V1544">
        <f>U1554</f>
        <v>65.099999999999994</v>
      </c>
      <c r="AC1544" t="s">
        <v>1298</v>
      </c>
      <c r="AD1544">
        <v>83.953000000000003</v>
      </c>
      <c r="AE1544">
        <f>AD1554</f>
        <v>64.88</v>
      </c>
      <c r="AL1544" t="s">
        <v>1299</v>
      </c>
      <c r="AM1544">
        <v>9.11</v>
      </c>
      <c r="AN1544">
        <f>AM1554</f>
        <v>9.16</v>
      </c>
      <c r="AU1544" t="s">
        <v>1299</v>
      </c>
      <c r="AV1544">
        <v>8.2200000000000006</v>
      </c>
      <c r="AW1544">
        <f>AV1554</f>
        <v>7.98</v>
      </c>
    </row>
    <row r="1545" spans="2:55">
      <c r="B1545" t="s">
        <v>1299</v>
      </c>
      <c r="C1545">
        <v>520.87</v>
      </c>
      <c r="D1545">
        <f>C1557</f>
        <v>64.5</v>
      </c>
      <c r="K1545" t="s">
        <v>1301</v>
      </c>
      <c r="L1545">
        <v>0</v>
      </c>
      <c r="M1545">
        <f>L1557</f>
        <v>0</v>
      </c>
      <c r="T1545" t="s">
        <v>1299</v>
      </c>
      <c r="U1545">
        <v>65.709999999999994</v>
      </c>
      <c r="V1545">
        <f>U1557</f>
        <v>65.59</v>
      </c>
      <c r="AC1545" t="s">
        <v>1299</v>
      </c>
      <c r="AD1545">
        <v>65.42</v>
      </c>
      <c r="AE1545">
        <f>AD1557</f>
        <v>83.85</v>
      </c>
      <c r="AL1545" t="s">
        <v>1321</v>
      </c>
      <c r="AM1545">
        <v>64.325000000000003</v>
      </c>
      <c r="AN1545">
        <f>AM1557</f>
        <v>0</v>
      </c>
      <c r="AU1545" t="s">
        <v>1321</v>
      </c>
      <c r="AV1545">
        <v>64.423000000000002</v>
      </c>
      <c r="AW1545">
        <f>AV1557</f>
        <v>0</v>
      </c>
    </row>
    <row r="1546" spans="2:55">
      <c r="B1546" t="s">
        <v>530</v>
      </c>
      <c r="D1546">
        <f>C1560</f>
        <v>523.57000000000005</v>
      </c>
      <c r="K1546" t="s">
        <v>530</v>
      </c>
      <c r="M1546">
        <f>L1560</f>
        <v>0</v>
      </c>
      <c r="T1546" t="s">
        <v>530</v>
      </c>
      <c r="V1546">
        <f>U1560</f>
        <v>64.88</v>
      </c>
      <c r="AC1546" t="s">
        <v>530</v>
      </c>
      <c r="AE1546">
        <f>AD1560</f>
        <v>82.49</v>
      </c>
      <c r="AL1546" t="s">
        <v>1322</v>
      </c>
      <c r="AM1546">
        <v>64.010000000000005</v>
      </c>
      <c r="AN1546">
        <f>AM1560</f>
        <v>64.436999999999998</v>
      </c>
      <c r="AU1546" t="s">
        <v>1322</v>
      </c>
      <c r="AV1546">
        <v>64.010000000000005</v>
      </c>
      <c r="AW1546">
        <f>AV1560</f>
        <v>3.0000000000000001E-3</v>
      </c>
    </row>
    <row r="1547" spans="2:55">
      <c r="B1547" t="s">
        <v>1298</v>
      </c>
      <c r="C1547">
        <v>71.718999999999994</v>
      </c>
      <c r="D1547">
        <f>C1563</f>
        <v>64.180000000000007</v>
      </c>
      <c r="K1547" t="s">
        <v>1313</v>
      </c>
      <c r="M1547">
        <f>L1563</f>
        <v>0</v>
      </c>
      <c r="T1547" t="s">
        <v>1298</v>
      </c>
      <c r="U1547">
        <v>101.328</v>
      </c>
      <c r="V1547">
        <f>U1563</f>
        <v>65.319999999999993</v>
      </c>
      <c r="AC1547" t="s">
        <v>1298</v>
      </c>
      <c r="AD1547">
        <v>85.694000000000003</v>
      </c>
      <c r="AE1547">
        <f>AD1563</f>
        <v>121.55</v>
      </c>
      <c r="AL1547" t="s">
        <v>311</v>
      </c>
      <c r="AN1547">
        <f>AM1563</f>
        <v>9.9909999999999997</v>
      </c>
      <c r="AU1547" t="s">
        <v>311</v>
      </c>
      <c r="AW1547">
        <f>AV1563</f>
        <v>2E-3</v>
      </c>
    </row>
    <row r="1548" spans="2:55">
      <c r="B1548" t="s">
        <v>1299</v>
      </c>
      <c r="C1548">
        <v>67.2</v>
      </c>
      <c r="D1548">
        <f>C1566</f>
        <v>518.63</v>
      </c>
      <c r="K1548" t="s">
        <v>1301</v>
      </c>
      <c r="L1548">
        <v>0</v>
      </c>
      <c r="M1548">
        <f>L1566</f>
        <v>0</v>
      </c>
      <c r="T1548" t="s">
        <v>1299</v>
      </c>
      <c r="U1548">
        <v>69.88</v>
      </c>
      <c r="V1548">
        <f>U1566</f>
        <v>65.650000000000006</v>
      </c>
      <c r="AC1548" t="s">
        <v>1299</v>
      </c>
      <c r="AD1548">
        <v>83.52</v>
      </c>
      <c r="AE1548">
        <f>AD1566</f>
        <v>81.239999999999995</v>
      </c>
      <c r="AL1548" t="s">
        <v>1298</v>
      </c>
      <c r="AM1548">
        <v>9.5980000000000008</v>
      </c>
      <c r="AN1548">
        <f>AM1566</f>
        <v>64.010000000000005</v>
      </c>
      <c r="AU1548" t="s">
        <v>1298</v>
      </c>
      <c r="AV1548">
        <v>9.7739999999999991</v>
      </c>
      <c r="AW1548">
        <f>AV1566</f>
        <v>0.01</v>
      </c>
    </row>
    <row r="1549" spans="2:55">
      <c r="B1549" t="s">
        <v>531</v>
      </c>
      <c r="K1549" t="s">
        <v>531</v>
      </c>
      <c r="T1549" t="s">
        <v>531</v>
      </c>
      <c r="AC1549" t="s">
        <v>531</v>
      </c>
      <c r="AL1549" t="s">
        <v>1299</v>
      </c>
      <c r="AM1549">
        <v>9.58</v>
      </c>
      <c r="AU1549" t="s">
        <v>1299</v>
      </c>
      <c r="AV1549">
        <v>9.75</v>
      </c>
    </row>
    <row r="1550" spans="2:55">
      <c r="B1550" t="s">
        <v>1298</v>
      </c>
      <c r="C1550">
        <v>78.328000000000003</v>
      </c>
      <c r="K1550" t="s">
        <v>1313</v>
      </c>
      <c r="T1550" t="s">
        <v>1298</v>
      </c>
      <c r="U1550">
        <v>66.56</v>
      </c>
      <c r="AC1550" t="s">
        <v>1298</v>
      </c>
      <c r="AD1550">
        <v>85.259</v>
      </c>
      <c r="AL1550" t="s">
        <v>1321</v>
      </c>
      <c r="AM1550">
        <v>64.006</v>
      </c>
      <c r="AU1550" t="s">
        <v>1321</v>
      </c>
      <c r="AV1550">
        <v>64.180999999999997</v>
      </c>
    </row>
    <row r="1551" spans="2:55">
      <c r="B1551" t="s">
        <v>1299</v>
      </c>
      <c r="C1551">
        <v>67.12</v>
      </c>
      <c r="K1551" t="s">
        <v>1301</v>
      </c>
      <c r="L1551">
        <v>0</v>
      </c>
      <c r="T1551" t="s">
        <v>1299</v>
      </c>
      <c r="U1551">
        <v>66.430000000000007</v>
      </c>
      <c r="AC1551" t="s">
        <v>1299</v>
      </c>
      <c r="AD1551">
        <v>84.35</v>
      </c>
      <c r="AL1551" t="s">
        <v>1322</v>
      </c>
      <c r="AM1551">
        <v>64.010000000000005</v>
      </c>
      <c r="AU1551" t="s">
        <v>1322</v>
      </c>
      <c r="AV1551">
        <v>64.010000000000005</v>
      </c>
    </row>
    <row r="1552" spans="2:55">
      <c r="B1552" t="s">
        <v>532</v>
      </c>
      <c r="K1552" t="s">
        <v>532</v>
      </c>
      <c r="T1552" t="s">
        <v>532</v>
      </c>
      <c r="AC1552" t="s">
        <v>532</v>
      </c>
      <c r="AL1552" t="s">
        <v>312</v>
      </c>
      <c r="AU1552" t="s">
        <v>312</v>
      </c>
    </row>
    <row r="1553" spans="2:55">
      <c r="B1553" t="s">
        <v>1298</v>
      </c>
      <c r="C1553">
        <v>583.81600000000003</v>
      </c>
      <c r="K1553" t="s">
        <v>1313</v>
      </c>
      <c r="T1553" t="s">
        <v>1298</v>
      </c>
      <c r="U1553">
        <v>102.044</v>
      </c>
      <c r="AC1553" t="s">
        <v>1298</v>
      </c>
      <c r="AD1553">
        <v>65.802000000000007</v>
      </c>
      <c r="AL1553" t="s">
        <v>1298</v>
      </c>
      <c r="AM1553">
        <v>9.2200000000000006</v>
      </c>
      <c r="AU1553" t="s">
        <v>1298</v>
      </c>
      <c r="AV1553">
        <v>7.9939999999999998</v>
      </c>
    </row>
    <row r="1554" spans="2:55">
      <c r="B1554" t="s">
        <v>1299</v>
      </c>
      <c r="C1554">
        <v>518.39</v>
      </c>
      <c r="K1554" t="s">
        <v>1301</v>
      </c>
      <c r="L1554">
        <v>0</v>
      </c>
      <c r="T1554" t="s">
        <v>1299</v>
      </c>
      <c r="U1554">
        <v>65.099999999999994</v>
      </c>
      <c r="AC1554" t="s">
        <v>1299</v>
      </c>
      <c r="AD1554">
        <v>64.88</v>
      </c>
      <c r="AL1554" t="s">
        <v>1299</v>
      </c>
      <c r="AM1554">
        <v>9.16</v>
      </c>
      <c r="AU1554" t="s">
        <v>1299</v>
      </c>
      <c r="AV1554">
        <v>7.98</v>
      </c>
    </row>
    <row r="1555" spans="2:55">
      <c r="B1555" t="s">
        <v>533</v>
      </c>
      <c r="K1555" t="s">
        <v>533</v>
      </c>
      <c r="T1555" t="s">
        <v>533</v>
      </c>
      <c r="AC1555" t="s">
        <v>533</v>
      </c>
      <c r="AL1555" t="s">
        <v>1321</v>
      </c>
      <c r="AM1555">
        <v>64.004999999999995</v>
      </c>
      <c r="AU1555" t="s">
        <v>1321</v>
      </c>
      <c r="AV1555">
        <v>64.049000000000007</v>
      </c>
    </row>
    <row r="1556" spans="2:55">
      <c r="B1556" t="s">
        <v>1298</v>
      </c>
      <c r="C1556">
        <v>88.021000000000001</v>
      </c>
      <c r="K1556" t="s">
        <v>1313</v>
      </c>
      <c r="T1556" t="s">
        <v>1298</v>
      </c>
      <c r="U1556">
        <v>67.968999999999994</v>
      </c>
      <c r="AC1556" t="s">
        <v>1298</v>
      </c>
      <c r="AD1556">
        <v>84.31</v>
      </c>
      <c r="AL1556" t="s">
        <v>1322</v>
      </c>
      <c r="AM1556">
        <v>64.010000000000005</v>
      </c>
      <c r="AU1556" t="s">
        <v>1322</v>
      </c>
      <c r="AV1556">
        <v>64.010000000000005</v>
      </c>
    </row>
    <row r="1557" spans="2:55">
      <c r="B1557" t="s">
        <v>1299</v>
      </c>
      <c r="C1557">
        <v>64.5</v>
      </c>
      <c r="K1557" t="s">
        <v>1301</v>
      </c>
      <c r="L1557">
        <v>0</v>
      </c>
      <c r="T1557" t="s">
        <v>1299</v>
      </c>
      <c r="U1557">
        <v>65.59</v>
      </c>
      <c r="AC1557" t="s">
        <v>1299</v>
      </c>
      <c r="AD1557">
        <v>83.85</v>
      </c>
      <c r="AL1557" t="s">
        <v>313</v>
      </c>
      <c r="AU1557" t="s">
        <v>313</v>
      </c>
    </row>
    <row r="1558" spans="2:55">
      <c r="B1558" t="s">
        <v>534</v>
      </c>
      <c r="K1558" t="s">
        <v>534</v>
      </c>
      <c r="T1558" t="s">
        <v>534</v>
      </c>
      <c r="AC1558" t="s">
        <v>534</v>
      </c>
      <c r="AL1558" t="s">
        <v>1298</v>
      </c>
      <c r="AM1558">
        <v>8.6820000000000004</v>
      </c>
      <c r="AU1558" t="s">
        <v>1298</v>
      </c>
      <c r="AV1558">
        <v>2E-3</v>
      </c>
    </row>
    <row r="1559" spans="2:55">
      <c r="B1559" t="s">
        <v>1298</v>
      </c>
      <c r="C1559">
        <v>591.96299999999997</v>
      </c>
      <c r="K1559" t="s">
        <v>1313</v>
      </c>
      <c r="T1559" t="s">
        <v>1298</v>
      </c>
      <c r="U1559">
        <v>65.036000000000001</v>
      </c>
      <c r="AC1559" t="s">
        <v>1298</v>
      </c>
      <c r="AD1559">
        <v>86.566000000000003</v>
      </c>
      <c r="AL1559" t="s">
        <v>1299</v>
      </c>
      <c r="AM1559">
        <v>8.6</v>
      </c>
      <c r="AU1559" t="s">
        <v>1299</v>
      </c>
      <c r="AV1559">
        <v>0</v>
      </c>
    </row>
    <row r="1560" spans="2:55">
      <c r="B1560" t="s">
        <v>1299</v>
      </c>
      <c r="C1560">
        <v>523.57000000000005</v>
      </c>
      <c r="K1560" t="s">
        <v>1301</v>
      </c>
      <c r="L1560">
        <v>0</v>
      </c>
      <c r="T1560" t="s">
        <v>1299</v>
      </c>
      <c r="U1560">
        <v>64.88</v>
      </c>
      <c r="AC1560" t="s">
        <v>1299</v>
      </c>
      <c r="AD1560">
        <v>82.49</v>
      </c>
      <c r="AL1560" t="s">
        <v>1321</v>
      </c>
      <c r="AM1560">
        <v>64.436999999999998</v>
      </c>
      <c r="AU1560" t="s">
        <v>1321</v>
      </c>
      <c r="AV1560">
        <v>3.0000000000000001E-3</v>
      </c>
    </row>
    <row r="1561" spans="2:55">
      <c r="B1561" t="s">
        <v>535</v>
      </c>
      <c r="K1561" t="s">
        <v>535</v>
      </c>
      <c r="T1561" t="s">
        <v>535</v>
      </c>
      <c r="AC1561" t="s">
        <v>535</v>
      </c>
      <c r="AL1561" t="s">
        <v>1322</v>
      </c>
      <c r="AM1561">
        <v>64.010000000000005</v>
      </c>
      <c r="AU1561" t="s">
        <v>1322</v>
      </c>
      <c r="AV1561">
        <v>0</v>
      </c>
    </row>
    <row r="1562" spans="2:55">
      <c r="B1562" t="s">
        <v>1298</v>
      </c>
      <c r="C1562">
        <v>83.296000000000006</v>
      </c>
      <c r="K1562" t="s">
        <v>1313</v>
      </c>
      <c r="T1562" t="s">
        <v>1298</v>
      </c>
      <c r="U1562">
        <v>79.841999999999999</v>
      </c>
      <c r="AC1562" t="s">
        <v>1298</v>
      </c>
      <c r="AD1562">
        <v>123.22499999999999</v>
      </c>
      <c r="AL1562" t="s">
        <v>314</v>
      </c>
      <c r="AU1562" t="s">
        <v>314</v>
      </c>
    </row>
    <row r="1563" spans="2:55">
      <c r="B1563" t="s">
        <v>1299</v>
      </c>
      <c r="C1563">
        <v>64.180000000000007</v>
      </c>
      <c r="K1563" t="s">
        <v>1301</v>
      </c>
      <c r="L1563">
        <v>0</v>
      </c>
      <c r="T1563" t="s">
        <v>1299</v>
      </c>
      <c r="U1563">
        <v>65.319999999999993</v>
      </c>
      <c r="AC1563" t="s">
        <v>1299</v>
      </c>
      <c r="AD1563">
        <v>121.55</v>
      </c>
      <c r="AL1563" t="s">
        <v>1298</v>
      </c>
      <c r="AM1563">
        <v>9.9909999999999997</v>
      </c>
      <c r="AU1563" t="s">
        <v>1298</v>
      </c>
      <c r="AV1563">
        <v>2E-3</v>
      </c>
    </row>
    <row r="1564" spans="2:55">
      <c r="B1564" t="s">
        <v>536</v>
      </c>
      <c r="K1564" t="s">
        <v>536</v>
      </c>
      <c r="T1564" t="s">
        <v>536</v>
      </c>
      <c r="AC1564" t="s">
        <v>536</v>
      </c>
      <c r="AL1564" t="s">
        <v>1299</v>
      </c>
      <c r="AM1564">
        <v>9.89</v>
      </c>
      <c r="AU1564" t="s">
        <v>1299</v>
      </c>
      <c r="AV1564">
        <v>0</v>
      </c>
    </row>
    <row r="1565" spans="2:55">
      <c r="B1565" t="s">
        <v>1298</v>
      </c>
      <c r="C1565">
        <v>520.99900000000002</v>
      </c>
      <c r="K1565" t="s">
        <v>1313</v>
      </c>
      <c r="T1565" t="s">
        <v>1298</v>
      </c>
      <c r="U1565">
        <v>74.552000000000007</v>
      </c>
      <c r="AC1565" t="s">
        <v>1298</v>
      </c>
      <c r="AD1565">
        <v>83.034999999999997</v>
      </c>
      <c r="AL1565" t="s">
        <v>1321</v>
      </c>
      <c r="AM1565">
        <v>64.016999999999996</v>
      </c>
      <c r="AU1565" t="s">
        <v>1321</v>
      </c>
      <c r="AV1565">
        <v>1.0999999999999999E-2</v>
      </c>
    </row>
    <row r="1566" spans="2:55">
      <c r="B1566" t="s">
        <v>1299</v>
      </c>
      <c r="C1566">
        <v>518.63</v>
      </c>
      <c r="K1566" t="s">
        <v>1301</v>
      </c>
      <c r="L1566">
        <v>0</v>
      </c>
      <c r="T1566" t="s">
        <v>1299</v>
      </c>
      <c r="U1566">
        <v>65.650000000000006</v>
      </c>
      <c r="AC1566" t="s">
        <v>1299</v>
      </c>
      <c r="AD1566">
        <v>81.239999999999995</v>
      </c>
      <c r="AL1566" t="s">
        <v>1322</v>
      </c>
      <c r="AM1566">
        <v>64.010000000000005</v>
      </c>
      <c r="AU1566" t="s">
        <v>1322</v>
      </c>
      <c r="AV1566">
        <v>0.01</v>
      </c>
    </row>
    <row r="1567" spans="2:55">
      <c r="B1567" t="s">
        <v>537</v>
      </c>
      <c r="K1567" t="s">
        <v>537</v>
      </c>
      <c r="T1567" t="s">
        <v>537</v>
      </c>
      <c r="AC1567" t="s">
        <v>537</v>
      </c>
      <c r="AL1567" t="s">
        <v>315</v>
      </c>
      <c r="AU1567" t="s">
        <v>315</v>
      </c>
    </row>
    <row r="1568" spans="2:55">
      <c r="B1568" t="s">
        <v>1298</v>
      </c>
      <c r="C1568">
        <v>73.316999999999993</v>
      </c>
      <c r="E1568">
        <f>MIN(C1569,C1572,C1575,C1578,C1581,C1584,C1587,C1590,C1593,C1596)</f>
        <v>61.92</v>
      </c>
      <c r="F1568">
        <f>QUARTILE(D1569:D1578,1)</f>
        <v>64.324999999999989</v>
      </c>
      <c r="G1568">
        <f>MEDIAN(C1569,C1572,C1575,C1578,C1581,C1584,C1587,C1590,C1593,C1596)</f>
        <v>293.66000000000003</v>
      </c>
      <c r="H1568">
        <f>QUARTILE(D1569:D1578,3)</f>
        <v>537.94499999999994</v>
      </c>
      <c r="I1568">
        <f>MAX(C1569,C1572,C1575,C1578,C1581,C1584,C1587,C1590,C1593,C1596)</f>
        <v>622.07000000000005</v>
      </c>
      <c r="J1568">
        <f>SUMIF(D1569:D1578,"&lt;64",D1569:D1578)/COUNTIF(D1569:D1578,"&lt;64")</f>
        <v>62.150000000000006</v>
      </c>
      <c r="K1568" t="s">
        <v>1313</v>
      </c>
      <c r="N1568">
        <f>MIN(L1569,L1572,L1575,L1578,L1581,L1584,L1587,L1590,L1593,L1596)</f>
        <v>0</v>
      </c>
      <c r="O1568">
        <f>QUARTILE(M1569:M1578,1)</f>
        <v>0</v>
      </c>
      <c r="P1568">
        <f>MEDIAN(L1569,L1572,L1575,L1578,L1581,L1584,L1587,L1590,L1593,L1596)</f>
        <v>0</v>
      </c>
      <c r="Q1568">
        <f>QUARTILE(M1569:M1578,3)</f>
        <v>0</v>
      </c>
      <c r="R1568">
        <f>MAX(L1569,L1572,L1575,L1578,L1581,L1584,L1587,L1590,L1593,L1596)</f>
        <v>0</v>
      </c>
      <c r="S1568" t="e">
        <f>SUM(M1569:M1578)/COUNTIF(M1569:M1578,"&gt;0")</f>
        <v>#DIV/0!</v>
      </c>
      <c r="T1568" t="s">
        <v>1298</v>
      </c>
      <c r="U1568">
        <v>82.728999999999999</v>
      </c>
      <c r="W1568">
        <f>MIN(U1569,U1572,U1575,U1578,U1581,U1584,U1587,U1590,U1593,U1596)</f>
        <v>66.14</v>
      </c>
      <c r="X1568">
        <f>QUARTILE(V1569:V1578,1)</f>
        <v>67.572499999999991</v>
      </c>
      <c r="Y1568">
        <f>MEDIAN(U1569,U1572,U1575,U1578,U1581,U1584,U1587,U1590,U1593,U1596)</f>
        <v>68.86</v>
      </c>
      <c r="Z1568">
        <f>QUARTILE(V1569:V1578,3)</f>
        <v>111.24249999999999</v>
      </c>
      <c r="AA1568">
        <f>MAX(U1569,U1572,U1575,U1578,U1581,U1584,U1587,U1590,U1593,U1596)</f>
        <v>130.56</v>
      </c>
      <c r="AB1568" t="e">
        <f>SUMIF(V1569:V1578,"&lt;64",V1569:V1578)/COUNTIF(V1569:V1578,"&lt;64")</f>
        <v>#DIV/0!</v>
      </c>
      <c r="AC1568" t="s">
        <v>1298</v>
      </c>
      <c r="AD1568">
        <v>66.801000000000002</v>
      </c>
      <c r="AF1568">
        <f>MIN(AD1569,AD1572,AD1575,AD1578,AD1581,AD1584,AD1587,AD1590,AD1593,AD1596)</f>
        <v>64.040000000000006</v>
      </c>
      <c r="AG1568">
        <f>QUARTILE(AE1569:AE1578,1)</f>
        <v>65.064999999999998</v>
      </c>
      <c r="AH1568">
        <f>MEDIAN(AD1569,AD1572,AD1575,AD1578,AD1581,AD1584,AD1587,AD1590,AD1593,AD1596)</f>
        <v>78.87</v>
      </c>
      <c r="AI1568">
        <f>QUARTILE(AE1569:AE1578,3)</f>
        <v>79.75</v>
      </c>
      <c r="AJ1568">
        <f>MAX(AD1569,AD1572,AD1575,AD1578,AD1581,AD1584,AD1587,AD1590,AD1593,AD1596)</f>
        <v>91.75</v>
      </c>
      <c r="AK1568" t="e">
        <f>SUMIF(AE1569:AE1578,"&lt;64",AE1569:AE1578)/COUNTIF(AE1569:AE1578,"&lt;64")</f>
        <v>#DIV/0!</v>
      </c>
      <c r="AL1568" t="s">
        <v>1298</v>
      </c>
      <c r="AM1568">
        <v>10.566000000000001</v>
      </c>
      <c r="AO1568">
        <f>MIN(AM1569,AM1572,AM1575,AM1578,AM1581,AM1584,AM1587,AM1590,AM1593,AM1596)</f>
        <v>0.01</v>
      </c>
      <c r="AP1568">
        <f>QUARTILE(AN1569:AN1578,1)</f>
        <v>2.0354999999999999</v>
      </c>
      <c r="AQ1568">
        <f>MEDIAN(AM1569,AM1572,AM1575,AM1578,AM1581,AM1584,AM1587,AM1590,AM1593,AM1596)</f>
        <v>37.225000000000001</v>
      </c>
      <c r="AR1568">
        <f>QUARTILE(AN1569:AN1578,3)</f>
        <v>64.010000000000005</v>
      </c>
      <c r="AS1568">
        <f>MAX(AM1569,AM1572,AM1575,AM1578,AM1581,AM1584,AM1587,AM1590,AM1593,AM1596)</f>
        <v>116.297</v>
      </c>
      <c r="AT1568">
        <f>SUMIF(AN1569:AN1578,"&lt;64",AN1569:AN1578)/COUNTIF(AN1569:AN1578,"&lt;64")</f>
        <v>4.5536666666666674</v>
      </c>
      <c r="AU1568" t="s">
        <v>1298</v>
      </c>
      <c r="AV1568">
        <v>4.4690000000000003</v>
      </c>
      <c r="AX1568">
        <f>MIN(AV1569,AV1572,AV1575,AV1578,AV1581,AV1584,AV1587,AV1590,AV1593,AV1596)</f>
        <v>0</v>
      </c>
      <c r="AY1568">
        <f>QUARTILE(AW1569:AW1578,1)</f>
        <v>5.0000000000000001E-4</v>
      </c>
      <c r="AZ1568">
        <f>MEDIAN(AV1569,AV1572,AV1575,AV1578,AV1581,AV1584,AV1587,AV1590,AV1593,AV1596)</f>
        <v>7.3795000000000002</v>
      </c>
      <c r="BA1568">
        <f>QUARTILE(AW1569:AW1578,3)</f>
        <v>10.53975</v>
      </c>
      <c r="BB1568">
        <f>MAX(AV1569,AV1572,AV1575,AV1578,AV1581,AV1584,AV1587,AV1590,AV1593,AV1596)</f>
        <v>64.087000000000003</v>
      </c>
      <c r="BC1568">
        <f>SUMIF(AW1569:AW1578,"&lt;64",AW1569:AW1578)/COUNTIF(AW1569:AW1578,"&lt;64")</f>
        <v>3.1733750000000001</v>
      </c>
    </row>
    <row r="1569" spans="2:49">
      <c r="B1569" t="s">
        <v>1299</v>
      </c>
      <c r="C1569">
        <v>66.459999999999994</v>
      </c>
      <c r="D1569">
        <f>C1569</f>
        <v>66.459999999999994</v>
      </c>
      <c r="K1569" t="s">
        <v>1301</v>
      </c>
      <c r="L1569">
        <v>0</v>
      </c>
      <c r="M1569">
        <f>L1569</f>
        <v>0</v>
      </c>
      <c r="T1569" t="s">
        <v>1299</v>
      </c>
      <c r="U1569">
        <v>67.64</v>
      </c>
      <c r="V1569">
        <f>U1569</f>
        <v>67.64</v>
      </c>
      <c r="AC1569" t="s">
        <v>1299</v>
      </c>
      <c r="AD1569">
        <v>65.59</v>
      </c>
      <c r="AE1569">
        <f>AD1569</f>
        <v>65.59</v>
      </c>
      <c r="AL1569" t="s">
        <v>1299</v>
      </c>
      <c r="AM1569">
        <v>10.44</v>
      </c>
      <c r="AN1569">
        <f>AM1569</f>
        <v>10.44</v>
      </c>
      <c r="AU1569" t="s">
        <v>1299</v>
      </c>
      <c r="AV1569">
        <v>4.46</v>
      </c>
      <c r="AW1569">
        <f>AV1569</f>
        <v>4.46</v>
      </c>
    </row>
    <row r="1570" spans="2:49">
      <c r="B1570" t="s">
        <v>538</v>
      </c>
      <c r="D1570">
        <f>C1572</f>
        <v>61.92</v>
      </c>
      <c r="K1570" t="s">
        <v>538</v>
      </c>
      <c r="M1570">
        <f>L1572</f>
        <v>0</v>
      </c>
      <c r="T1570" t="s">
        <v>538</v>
      </c>
      <c r="V1570">
        <f>U1572</f>
        <v>69.05</v>
      </c>
      <c r="AC1570" t="s">
        <v>538</v>
      </c>
      <c r="AE1570">
        <f>AD1572</f>
        <v>64.89</v>
      </c>
      <c r="AL1570" t="s">
        <v>1321</v>
      </c>
      <c r="AM1570">
        <v>72.873999999999995</v>
      </c>
      <c r="AN1570">
        <f>AM1572</f>
        <v>0</v>
      </c>
      <c r="AU1570" t="s">
        <v>1321</v>
      </c>
      <c r="AV1570">
        <v>64.061000000000007</v>
      </c>
      <c r="AW1570">
        <f>AV1572</f>
        <v>0</v>
      </c>
    </row>
    <row r="1571" spans="2:49">
      <c r="B1571" t="s">
        <v>1298</v>
      </c>
      <c r="C1571">
        <v>64.221999999999994</v>
      </c>
      <c r="D1571">
        <f>C1575</f>
        <v>520.86</v>
      </c>
      <c r="K1571" t="s">
        <v>1313</v>
      </c>
      <c r="M1571">
        <f>L1575</f>
        <v>0</v>
      </c>
      <c r="T1571" t="s">
        <v>1298</v>
      </c>
      <c r="U1571">
        <v>69.174000000000007</v>
      </c>
      <c r="V1571">
        <f>U1575</f>
        <v>67.55</v>
      </c>
      <c r="AC1571" t="s">
        <v>1298</v>
      </c>
      <c r="AD1571">
        <v>65.596999999999994</v>
      </c>
      <c r="AE1571">
        <f>AD1575</f>
        <v>64.040000000000006</v>
      </c>
      <c r="AL1571" t="s">
        <v>1322</v>
      </c>
      <c r="AM1571">
        <v>64.010000000000005</v>
      </c>
      <c r="AN1571">
        <f>AM1575</f>
        <v>64.262</v>
      </c>
      <c r="AU1571" t="s">
        <v>1322</v>
      </c>
      <c r="AV1571">
        <v>64.010000000000005</v>
      </c>
      <c r="AW1571">
        <f>AV1575</f>
        <v>64.087000000000003</v>
      </c>
    </row>
    <row r="1572" spans="2:49">
      <c r="B1572" t="s">
        <v>1299</v>
      </c>
      <c r="C1572">
        <v>61.92</v>
      </c>
      <c r="D1572">
        <f>C1578</f>
        <v>64.91</v>
      </c>
      <c r="K1572" t="s">
        <v>1301</v>
      </c>
      <c r="L1572">
        <v>0</v>
      </c>
      <c r="M1572">
        <f>L1578</f>
        <v>0</v>
      </c>
      <c r="T1572" t="s">
        <v>1299</v>
      </c>
      <c r="U1572">
        <v>69.05</v>
      </c>
      <c r="V1572">
        <f>U1578</f>
        <v>128.31</v>
      </c>
      <c r="AC1572" t="s">
        <v>1299</v>
      </c>
      <c r="AD1572">
        <v>64.89</v>
      </c>
      <c r="AE1572">
        <f>AD1578</f>
        <v>79.760000000000005</v>
      </c>
      <c r="AL1572" t="s">
        <v>316</v>
      </c>
      <c r="AN1572">
        <f>AM1578</f>
        <v>8.1120000000000001</v>
      </c>
      <c r="AU1572" t="s">
        <v>316</v>
      </c>
      <c r="AW1572">
        <f>AV1578</f>
        <v>2E-3</v>
      </c>
    </row>
    <row r="1573" spans="2:49">
      <c r="B1573" t="s">
        <v>539</v>
      </c>
      <c r="D1573">
        <f>C1581</f>
        <v>573.13</v>
      </c>
      <c r="K1573" t="s">
        <v>539</v>
      </c>
      <c r="M1573">
        <f>L1581</f>
        <v>0</v>
      </c>
      <c r="T1573" t="s">
        <v>539</v>
      </c>
      <c r="V1573">
        <f>U1581</f>
        <v>66.22</v>
      </c>
      <c r="AC1573" t="s">
        <v>539</v>
      </c>
      <c r="AE1573">
        <f>AD1581</f>
        <v>91.75</v>
      </c>
      <c r="AL1573" t="s">
        <v>1298</v>
      </c>
      <c r="AM1573">
        <v>9.6709999999999994</v>
      </c>
      <c r="AN1573">
        <f>AM1581</f>
        <v>64.010000000000005</v>
      </c>
      <c r="AU1573" t="s">
        <v>1298</v>
      </c>
      <c r="AV1573">
        <v>5.7649999999999997</v>
      </c>
      <c r="AW1573">
        <f>AV1581</f>
        <v>0</v>
      </c>
    </row>
    <row r="1574" spans="2:49">
      <c r="B1574" t="s">
        <v>1298</v>
      </c>
      <c r="C1574">
        <v>533.54399999999998</v>
      </c>
      <c r="D1574">
        <f>C1584</f>
        <v>533.85</v>
      </c>
      <c r="K1574" t="s">
        <v>1313</v>
      </c>
      <c r="M1574">
        <f>L1584</f>
        <v>0</v>
      </c>
      <c r="T1574" t="s">
        <v>1298</v>
      </c>
      <c r="U1574">
        <v>67.674000000000007</v>
      </c>
      <c r="V1574">
        <f>U1584</f>
        <v>66.14</v>
      </c>
      <c r="AC1574" t="s">
        <v>1298</v>
      </c>
      <c r="AD1574">
        <v>64.751999999999995</v>
      </c>
      <c r="AE1574">
        <f>AD1584</f>
        <v>64.33</v>
      </c>
      <c r="AL1574" t="s">
        <v>1299</v>
      </c>
      <c r="AM1574">
        <v>9.5</v>
      </c>
      <c r="AN1574">
        <f>AM1584</f>
        <v>0.01</v>
      </c>
      <c r="AU1574" t="s">
        <v>1299</v>
      </c>
      <c r="AV1574">
        <v>5.74</v>
      </c>
      <c r="AW1574">
        <f>AV1584</f>
        <v>10.62</v>
      </c>
    </row>
    <row r="1575" spans="2:49">
      <c r="B1575" t="s">
        <v>1299</v>
      </c>
      <c r="C1575">
        <v>520.86</v>
      </c>
      <c r="D1575">
        <f>C1587</f>
        <v>62.38</v>
      </c>
      <c r="K1575" t="s">
        <v>1301</v>
      </c>
      <c r="L1575">
        <v>0</v>
      </c>
      <c r="M1575">
        <f>L1587</f>
        <v>0</v>
      </c>
      <c r="T1575" t="s">
        <v>1299</v>
      </c>
      <c r="U1575">
        <v>67.55</v>
      </c>
      <c r="V1575">
        <f>U1587</f>
        <v>125.02</v>
      </c>
      <c r="AC1575" t="s">
        <v>1299</v>
      </c>
      <c r="AD1575">
        <v>64.040000000000006</v>
      </c>
      <c r="AE1575">
        <f>AD1587</f>
        <v>78.59</v>
      </c>
      <c r="AL1575" t="s">
        <v>1321</v>
      </c>
      <c r="AM1575">
        <v>64.262</v>
      </c>
      <c r="AN1575">
        <f>AM1587</f>
        <v>0</v>
      </c>
      <c r="AU1575" t="s">
        <v>1321</v>
      </c>
      <c r="AV1575">
        <v>64.087000000000003</v>
      </c>
      <c r="AW1575">
        <f>AV1587</f>
        <v>0</v>
      </c>
    </row>
    <row r="1576" spans="2:49">
      <c r="B1576" t="s">
        <v>540</v>
      </c>
      <c r="D1576">
        <f>C1590</f>
        <v>622.07000000000005</v>
      </c>
      <c r="K1576" t="s">
        <v>540</v>
      </c>
      <c r="M1576">
        <f>L1590</f>
        <v>0</v>
      </c>
      <c r="T1576" t="s">
        <v>540</v>
      </c>
      <c r="V1576">
        <f>U1590</f>
        <v>68.67</v>
      </c>
      <c r="AC1576" t="s">
        <v>540</v>
      </c>
      <c r="AE1576">
        <f>AD1590</f>
        <v>79.150000000000006</v>
      </c>
      <c r="AL1576" t="s">
        <v>1322</v>
      </c>
      <c r="AM1576">
        <v>64.010000000000005</v>
      </c>
      <c r="AN1576">
        <f>AM1590</f>
        <v>116.297</v>
      </c>
      <c r="AU1576" t="s">
        <v>1322</v>
      </c>
      <c r="AV1576">
        <v>64.010000000000005</v>
      </c>
      <c r="AW1576">
        <f>AV1590</f>
        <v>6.0000000000000001E-3</v>
      </c>
    </row>
    <row r="1577" spans="2:49">
      <c r="B1577" t="s">
        <v>1298</v>
      </c>
      <c r="C1577">
        <v>88.35</v>
      </c>
      <c r="D1577">
        <f>C1593</f>
        <v>64.13</v>
      </c>
      <c r="K1577" t="s">
        <v>1313</v>
      </c>
      <c r="M1577">
        <f>L1593</f>
        <v>0</v>
      </c>
      <c r="T1577" t="s">
        <v>1298</v>
      </c>
      <c r="U1577">
        <v>190.304</v>
      </c>
      <c r="V1577">
        <f>U1593</f>
        <v>69.91</v>
      </c>
      <c r="AC1577" t="s">
        <v>1298</v>
      </c>
      <c r="AD1577">
        <v>81.355000000000004</v>
      </c>
      <c r="AE1577">
        <f>AD1593</f>
        <v>84.25</v>
      </c>
      <c r="AL1577" t="s">
        <v>317</v>
      </c>
      <c r="AN1577">
        <f>AM1593</f>
        <v>8.76</v>
      </c>
      <c r="AU1577" t="s">
        <v>317</v>
      </c>
      <c r="AW1577">
        <f>AV1593</f>
        <v>10.298999999999999</v>
      </c>
    </row>
    <row r="1578" spans="2:49">
      <c r="B1578" t="s">
        <v>1299</v>
      </c>
      <c r="C1578">
        <v>64.91</v>
      </c>
      <c r="D1578">
        <f>C1596</f>
        <v>539.30999999999995</v>
      </c>
      <c r="K1578" t="s">
        <v>1301</v>
      </c>
      <c r="L1578">
        <v>0</v>
      </c>
      <c r="M1578">
        <f>L1596</f>
        <v>0</v>
      </c>
      <c r="T1578" t="s">
        <v>1299</v>
      </c>
      <c r="U1578">
        <v>128.31</v>
      </c>
      <c r="V1578">
        <f>U1596</f>
        <v>130.56</v>
      </c>
      <c r="AC1578" t="s">
        <v>1299</v>
      </c>
      <c r="AD1578">
        <v>79.760000000000005</v>
      </c>
      <c r="AE1578">
        <f>AD1596</f>
        <v>79.72</v>
      </c>
      <c r="AL1578" t="s">
        <v>1298</v>
      </c>
      <c r="AM1578">
        <v>8.1120000000000001</v>
      </c>
      <c r="AN1578">
        <f>AM1596</f>
        <v>64.010000000000005</v>
      </c>
      <c r="AU1578" t="s">
        <v>1298</v>
      </c>
      <c r="AV1578">
        <v>2E-3</v>
      </c>
      <c r="AW1578">
        <f>AV1596</f>
        <v>64.010000000000005</v>
      </c>
    </row>
    <row r="1579" spans="2:49">
      <c r="B1579" t="s">
        <v>541</v>
      </c>
      <c r="K1579" t="s">
        <v>541</v>
      </c>
      <c r="T1579" t="s">
        <v>541</v>
      </c>
      <c r="AC1579" t="s">
        <v>541</v>
      </c>
      <c r="AL1579" t="s">
        <v>1299</v>
      </c>
      <c r="AM1579">
        <v>8.0500000000000007</v>
      </c>
      <c r="AU1579" t="s">
        <v>1299</v>
      </c>
      <c r="AV1579">
        <v>0</v>
      </c>
    </row>
    <row r="1580" spans="2:49">
      <c r="B1580" t="s">
        <v>1298</v>
      </c>
      <c r="C1580">
        <v>586.48099999999999</v>
      </c>
      <c r="K1580" t="s">
        <v>1313</v>
      </c>
      <c r="T1580" t="s">
        <v>1298</v>
      </c>
      <c r="U1580">
        <v>68.435000000000002</v>
      </c>
      <c r="AC1580" t="s">
        <v>1298</v>
      </c>
      <c r="AD1580">
        <v>93.623999999999995</v>
      </c>
      <c r="AL1580" t="s">
        <v>1321</v>
      </c>
      <c r="AM1580">
        <v>72.460999999999999</v>
      </c>
      <c r="AU1580" t="s">
        <v>1321</v>
      </c>
      <c r="AV1580">
        <v>5.0000000000000001E-3</v>
      </c>
    </row>
    <row r="1581" spans="2:49">
      <c r="B1581" t="s">
        <v>1299</v>
      </c>
      <c r="C1581">
        <v>573.13</v>
      </c>
      <c r="K1581" t="s">
        <v>1301</v>
      </c>
      <c r="L1581">
        <v>0</v>
      </c>
      <c r="T1581" t="s">
        <v>1299</v>
      </c>
      <c r="U1581">
        <v>66.22</v>
      </c>
      <c r="AC1581" t="s">
        <v>1299</v>
      </c>
      <c r="AD1581">
        <v>91.75</v>
      </c>
      <c r="AL1581" t="s">
        <v>1322</v>
      </c>
      <c r="AM1581">
        <v>64.010000000000005</v>
      </c>
      <c r="AU1581" t="s">
        <v>1322</v>
      </c>
      <c r="AV1581">
        <v>0</v>
      </c>
    </row>
    <row r="1582" spans="2:49">
      <c r="B1582" t="s">
        <v>542</v>
      </c>
      <c r="K1582" t="s">
        <v>542</v>
      </c>
      <c r="T1582" t="s">
        <v>542</v>
      </c>
      <c r="AC1582" t="s">
        <v>542</v>
      </c>
      <c r="AL1582" t="s">
        <v>318</v>
      </c>
      <c r="AU1582" t="s">
        <v>318</v>
      </c>
    </row>
    <row r="1583" spans="2:49">
      <c r="B1583" t="s">
        <v>1298</v>
      </c>
      <c r="C1583">
        <v>600.11300000000006</v>
      </c>
      <c r="K1583" t="s">
        <v>1313</v>
      </c>
      <c r="T1583" t="s">
        <v>1298</v>
      </c>
      <c r="U1583">
        <v>66.293999999999997</v>
      </c>
      <c r="AC1583" t="s">
        <v>1298</v>
      </c>
      <c r="AD1583">
        <v>65.257000000000005</v>
      </c>
      <c r="AL1583" t="s">
        <v>1298</v>
      </c>
      <c r="AM1583">
        <v>8.8999999999999996E-2</v>
      </c>
      <c r="AU1583" t="s">
        <v>1298</v>
      </c>
      <c r="AV1583">
        <v>10.638999999999999</v>
      </c>
    </row>
    <row r="1584" spans="2:49">
      <c r="B1584" t="s">
        <v>1299</v>
      </c>
      <c r="C1584">
        <v>533.85</v>
      </c>
      <c r="K1584" t="s">
        <v>1301</v>
      </c>
      <c r="L1584">
        <v>0</v>
      </c>
      <c r="T1584" t="s">
        <v>1299</v>
      </c>
      <c r="U1584">
        <v>66.14</v>
      </c>
      <c r="AC1584" t="s">
        <v>1299</v>
      </c>
      <c r="AD1584">
        <v>64.33</v>
      </c>
      <c r="AL1584" t="s">
        <v>1299</v>
      </c>
      <c r="AM1584">
        <v>0.01</v>
      </c>
      <c r="AU1584" t="s">
        <v>1299</v>
      </c>
      <c r="AV1584">
        <v>10.62</v>
      </c>
    </row>
    <row r="1585" spans="2:55">
      <c r="B1585" t="s">
        <v>543</v>
      </c>
      <c r="K1585" t="s">
        <v>543</v>
      </c>
      <c r="T1585" t="s">
        <v>543</v>
      </c>
      <c r="AC1585" t="s">
        <v>543</v>
      </c>
      <c r="AL1585" t="s">
        <v>1321</v>
      </c>
      <c r="AM1585">
        <v>1.2E-2</v>
      </c>
      <c r="AU1585" t="s">
        <v>1321</v>
      </c>
      <c r="AV1585">
        <v>64.108000000000004</v>
      </c>
    </row>
    <row r="1586" spans="2:55">
      <c r="B1586" t="s">
        <v>1298</v>
      </c>
      <c r="C1586">
        <v>101.443</v>
      </c>
      <c r="K1586" t="s">
        <v>1313</v>
      </c>
      <c r="T1586" t="s">
        <v>1298</v>
      </c>
      <c r="U1586">
        <v>171.51900000000001</v>
      </c>
      <c r="AC1586" t="s">
        <v>1298</v>
      </c>
      <c r="AD1586">
        <v>80.361999999999995</v>
      </c>
      <c r="AL1586" t="s">
        <v>1322</v>
      </c>
      <c r="AM1586">
        <v>0.01</v>
      </c>
      <c r="AU1586" t="s">
        <v>1322</v>
      </c>
      <c r="AV1586">
        <v>64.010000000000005</v>
      </c>
    </row>
    <row r="1587" spans="2:55">
      <c r="B1587" t="s">
        <v>1299</v>
      </c>
      <c r="C1587">
        <v>62.38</v>
      </c>
      <c r="K1587" t="s">
        <v>1301</v>
      </c>
      <c r="L1587">
        <v>0</v>
      </c>
      <c r="T1587" t="s">
        <v>1299</v>
      </c>
      <c r="U1587">
        <v>125.02</v>
      </c>
      <c r="AC1587" t="s">
        <v>1299</v>
      </c>
      <c r="AD1587">
        <v>78.59</v>
      </c>
      <c r="AL1587" t="s">
        <v>319</v>
      </c>
      <c r="AU1587" t="s">
        <v>319</v>
      </c>
    </row>
    <row r="1588" spans="2:55">
      <c r="B1588" t="s">
        <v>544</v>
      </c>
      <c r="K1588" t="s">
        <v>544</v>
      </c>
      <c r="T1588" t="s">
        <v>544</v>
      </c>
      <c r="AC1588" t="s">
        <v>544</v>
      </c>
      <c r="AL1588" t="s">
        <v>1298</v>
      </c>
      <c r="AM1588">
        <v>11.632999999999999</v>
      </c>
      <c r="AU1588" t="s">
        <v>1298</v>
      </c>
      <c r="AV1588">
        <v>2E-3</v>
      </c>
    </row>
    <row r="1589" spans="2:55">
      <c r="B1589" t="s">
        <v>1298</v>
      </c>
      <c r="C1589">
        <v>691.63699999999994</v>
      </c>
      <c r="K1589" t="s">
        <v>1313</v>
      </c>
      <c r="T1589" t="s">
        <v>1298</v>
      </c>
      <c r="U1589">
        <v>77.593000000000004</v>
      </c>
      <c r="AC1589" t="s">
        <v>1298</v>
      </c>
      <c r="AD1589">
        <v>80.486999999999995</v>
      </c>
      <c r="AL1589" t="s">
        <v>1299</v>
      </c>
      <c r="AM1589">
        <v>11.49</v>
      </c>
      <c r="AU1589" t="s">
        <v>1299</v>
      </c>
      <c r="AV1589">
        <v>0</v>
      </c>
    </row>
    <row r="1590" spans="2:55">
      <c r="B1590" t="s">
        <v>1299</v>
      </c>
      <c r="C1590">
        <v>622.07000000000005</v>
      </c>
      <c r="K1590" t="s">
        <v>1301</v>
      </c>
      <c r="L1590">
        <v>0</v>
      </c>
      <c r="T1590" t="s">
        <v>1299</v>
      </c>
      <c r="U1590">
        <v>68.67</v>
      </c>
      <c r="AC1590" t="s">
        <v>1299</v>
      </c>
      <c r="AD1590">
        <v>79.150000000000006</v>
      </c>
      <c r="AL1590" t="s">
        <v>1321</v>
      </c>
      <c r="AM1590">
        <v>116.297</v>
      </c>
      <c r="AU1590" t="s">
        <v>1321</v>
      </c>
      <c r="AV1590">
        <v>6.0000000000000001E-3</v>
      </c>
    </row>
    <row r="1591" spans="2:55">
      <c r="B1591" t="s">
        <v>545</v>
      </c>
      <c r="K1591" t="s">
        <v>545</v>
      </c>
      <c r="T1591" t="s">
        <v>545</v>
      </c>
      <c r="AC1591" t="s">
        <v>545</v>
      </c>
      <c r="AL1591" t="s">
        <v>1322</v>
      </c>
      <c r="AM1591">
        <v>64.010000000000005</v>
      </c>
      <c r="AU1591" t="s">
        <v>1322</v>
      </c>
      <c r="AV1591">
        <v>0</v>
      </c>
    </row>
    <row r="1592" spans="2:55">
      <c r="B1592" t="s">
        <v>1298</v>
      </c>
      <c r="C1592">
        <v>77.372</v>
      </c>
      <c r="K1592" t="s">
        <v>1313</v>
      </c>
      <c r="T1592" t="s">
        <v>1298</v>
      </c>
      <c r="U1592">
        <v>70.025000000000006</v>
      </c>
      <c r="AC1592" t="s">
        <v>1298</v>
      </c>
      <c r="AD1592">
        <v>88.751000000000005</v>
      </c>
      <c r="AL1592" t="s">
        <v>320</v>
      </c>
      <c r="AU1592" t="s">
        <v>320</v>
      </c>
    </row>
    <row r="1593" spans="2:55">
      <c r="B1593" t="s">
        <v>1299</v>
      </c>
      <c r="C1593">
        <v>64.13</v>
      </c>
      <c r="K1593" t="s">
        <v>1301</v>
      </c>
      <c r="L1593">
        <v>0</v>
      </c>
      <c r="T1593" t="s">
        <v>1299</v>
      </c>
      <c r="U1593">
        <v>69.91</v>
      </c>
      <c r="AC1593" t="s">
        <v>1299</v>
      </c>
      <c r="AD1593">
        <v>84.25</v>
      </c>
      <c r="AL1593" t="s">
        <v>1298</v>
      </c>
      <c r="AM1593">
        <v>8.76</v>
      </c>
      <c r="AU1593" t="s">
        <v>1298</v>
      </c>
      <c r="AV1593">
        <v>10.298999999999999</v>
      </c>
    </row>
    <row r="1594" spans="2:55">
      <c r="B1594" t="s">
        <v>546</v>
      </c>
      <c r="K1594" t="s">
        <v>546</v>
      </c>
      <c r="T1594" t="s">
        <v>546</v>
      </c>
      <c r="AC1594" t="s">
        <v>546</v>
      </c>
      <c r="AL1594" t="s">
        <v>1299</v>
      </c>
      <c r="AM1594">
        <v>8.74</v>
      </c>
      <c r="AU1594" t="s">
        <v>1299</v>
      </c>
      <c r="AV1594">
        <v>10.27</v>
      </c>
    </row>
    <row r="1595" spans="2:55">
      <c r="B1595" t="s">
        <v>1298</v>
      </c>
      <c r="C1595">
        <v>606.60699999999997</v>
      </c>
      <c r="K1595" t="s">
        <v>1313</v>
      </c>
      <c r="T1595" t="s">
        <v>1298</v>
      </c>
      <c r="U1595">
        <v>143.91399999999999</v>
      </c>
      <c r="AC1595" t="s">
        <v>1298</v>
      </c>
      <c r="AD1595">
        <v>121.864</v>
      </c>
      <c r="AL1595" t="s">
        <v>1321</v>
      </c>
      <c r="AM1595">
        <v>70.281999999999996</v>
      </c>
      <c r="AU1595" t="s">
        <v>1321</v>
      </c>
      <c r="AV1595">
        <v>64.3</v>
      </c>
    </row>
    <row r="1596" spans="2:55">
      <c r="B1596" t="s">
        <v>1299</v>
      </c>
      <c r="C1596">
        <v>539.30999999999995</v>
      </c>
      <c r="K1596" t="s">
        <v>1301</v>
      </c>
      <c r="L1596">
        <v>0</v>
      </c>
      <c r="T1596" t="s">
        <v>1299</v>
      </c>
      <c r="U1596">
        <v>130.56</v>
      </c>
      <c r="AC1596" t="s">
        <v>1299</v>
      </c>
      <c r="AD1596">
        <v>79.72</v>
      </c>
      <c r="AL1596" t="s">
        <v>1322</v>
      </c>
      <c r="AM1596">
        <v>64.010000000000005</v>
      </c>
      <c r="AU1596" t="s">
        <v>1322</v>
      </c>
      <c r="AV1596">
        <v>64.010000000000005</v>
      </c>
    </row>
    <row r="1597" spans="2:55">
      <c r="B1597" t="s">
        <v>547</v>
      </c>
      <c r="K1597" t="s">
        <v>547</v>
      </c>
      <c r="T1597" t="s">
        <v>547</v>
      </c>
      <c r="AC1597" t="s">
        <v>547</v>
      </c>
      <c r="AL1597" t="s">
        <v>321</v>
      </c>
      <c r="AU1597" t="s">
        <v>321</v>
      </c>
    </row>
    <row r="1598" spans="2:55">
      <c r="B1598" t="s">
        <v>1298</v>
      </c>
      <c r="C1598">
        <v>95.983999999999995</v>
      </c>
      <c r="E1598">
        <f>MIN(C1599,C1602,C1605,C1608,C1611,C1614,C1617,C1620,C1623,C1626)</f>
        <v>62.33</v>
      </c>
      <c r="F1598">
        <f>QUARTILE(D1599:D1608,1)</f>
        <v>64</v>
      </c>
      <c r="G1598">
        <f>MEDIAN(C1599,C1602,C1605,C1608,C1611,C1614,C1617,C1620,C1623,C1626)</f>
        <v>65.849999999999994</v>
      </c>
      <c r="H1598">
        <f>QUARTILE(D1599:D1608,3)</f>
        <v>65.945000000000007</v>
      </c>
      <c r="I1598">
        <f>MAX(C1599,C1602,C1605,C1608,C1611,C1614,C1617,C1620,C1623,C1626)</f>
        <v>738.78</v>
      </c>
      <c r="J1598">
        <f>SUMIF(D1599:D1608,"&lt;64",D1599:D1608)/COUNTIF(D1599:D1608,"&lt;64")</f>
        <v>63.26</v>
      </c>
      <c r="K1598" t="s">
        <v>1313</v>
      </c>
      <c r="N1598">
        <f>MIN(L1599,L1602,L1605,L1608,L1611,L1614,L1617,L1620,L1623,L1626)</f>
        <v>0</v>
      </c>
      <c r="O1598">
        <f>QUARTILE(M1599:M1608,1)</f>
        <v>0</v>
      </c>
      <c r="P1598">
        <f>MEDIAN(L1599,L1602,L1605,L1608,L1611,L1614,L1617,L1620,L1623,L1626)</f>
        <v>0</v>
      </c>
      <c r="Q1598">
        <f>QUARTILE(M1599:M1608,3)</f>
        <v>0</v>
      </c>
      <c r="R1598">
        <f>MAX(L1599,L1602,L1605,L1608,L1611,L1614,L1617,L1620,L1623,L1626)</f>
        <v>0</v>
      </c>
      <c r="S1598" t="e">
        <f>SUM(M1599:M1608)/COUNTIF(M1599:M1608,"&gt;0")</f>
        <v>#DIV/0!</v>
      </c>
      <c r="T1598" t="s">
        <v>1298</v>
      </c>
      <c r="U1598">
        <v>70.628</v>
      </c>
      <c r="W1598">
        <f>MIN(U1599,U1602,U1605,U1608,U1611,U1614,U1617,U1620,U1623,U1626)</f>
        <v>67.95</v>
      </c>
      <c r="X1598">
        <f>QUARTILE(V1599:V1608,1)</f>
        <v>64.987499999999997</v>
      </c>
      <c r="Y1598">
        <f>MEDIAN(U1599,U1602,U1605,U1608,U1611,U1614,U1617,U1620,U1623,U1626)</f>
        <v>69.955000000000013</v>
      </c>
      <c r="Z1598">
        <f>QUARTILE(V1599:V1608,3)</f>
        <v>78.7</v>
      </c>
      <c r="AA1598">
        <f>MAX(U1599,U1602,U1605,U1608,U1611,U1614,U1617,U1620,U1623,U1626)</f>
        <v>130.87</v>
      </c>
      <c r="AB1598" t="e">
        <f>SUMIF(V1599:V1608,"&lt;64",V1599:V1608)/COUNTIF(V1599:V1608,"&lt;64")</f>
        <v>#DIV/0!</v>
      </c>
      <c r="AC1598" t="s">
        <v>1298</v>
      </c>
      <c r="AD1598">
        <v>100.97499999999999</v>
      </c>
      <c r="AF1598">
        <f>MIN(AD1599,AD1602,AD1605,AD1608,AD1611,AD1614,AD1617,AD1620,AD1623,AD1626)</f>
        <v>65.28</v>
      </c>
      <c r="AG1598">
        <f>QUARTILE(AE1599:AE1608,1)</f>
        <v>64.319999999999993</v>
      </c>
      <c r="AH1598">
        <f>MEDIAN(AD1599,AD1602,AD1605,AD1608,AD1611,AD1614,AD1617,AD1620,AD1623,AD1626)</f>
        <v>76.284999999999997</v>
      </c>
      <c r="AI1598">
        <f>QUARTILE(AE1599:AE1608,3)</f>
        <v>81.914999999999992</v>
      </c>
      <c r="AJ1598">
        <f>MAX(AD1599,AD1602,AD1605,AD1608,AD1611,AD1614,AD1617,AD1620,AD1623,AD1626)</f>
        <v>88.15</v>
      </c>
      <c r="AK1598" t="e">
        <f>SUMIF(AE1599:AE1608,"&lt;64",AE1599:AE1608)/COUNTIF(AE1599:AE1608,"&lt;64")</f>
        <v>#DIV/0!</v>
      </c>
      <c r="AL1598" t="s">
        <v>1298</v>
      </c>
      <c r="AM1598">
        <v>9.0999999999999998E-2</v>
      </c>
      <c r="AO1598">
        <f>MIN(AM1599,AM1602,AM1605,AM1608,AM1611,AM1614,AM1617,AM1620,AM1623,AM1626)</f>
        <v>0.01</v>
      </c>
      <c r="AP1598">
        <f>QUARTILE(AN1599:AN1608,1)</f>
        <v>7.0000000000000007E-2</v>
      </c>
      <c r="AQ1598">
        <f>MEDIAN(AM1599,AM1602,AM1605,AM1608,AM1611,AM1614,AM1617,AM1620,AM1623,AM1626)</f>
        <v>4.8810000000000002</v>
      </c>
      <c r="AR1598">
        <f>QUARTILE(AN1599:AN1608,3)</f>
        <v>64</v>
      </c>
      <c r="AS1598">
        <f>MAX(AM1599,AM1602,AM1605,AM1608,AM1611,AM1614,AM1617,AM1620,AM1623,AM1626)</f>
        <v>64.010000000000005</v>
      </c>
      <c r="AT1598">
        <f>SUMIF(AN1599:AN1608,"&lt;64",AN1599:AN1608)/COUNTIF(AN1599:AN1608,"&lt;64")</f>
        <v>1.6520000000000001</v>
      </c>
      <c r="AU1598" t="s">
        <v>1298</v>
      </c>
      <c r="AV1598">
        <v>8.5489999999999995</v>
      </c>
      <c r="AX1598">
        <f>MIN(AV1599,AV1602,AV1605,AV1608,AV1611,AV1614,AV1617,AV1620,AV1623,AV1626)</f>
        <v>8.52</v>
      </c>
      <c r="AY1598">
        <f>QUARTILE(AW1599:AW1608,1)</f>
        <v>0</v>
      </c>
      <c r="AZ1598">
        <f>MEDIAN(AV1599,AV1602,AV1605,AV1608,AV1611,AV1614,AV1617,AV1620,AV1623,AV1626)</f>
        <v>36.497</v>
      </c>
      <c r="BA1598">
        <f>QUARTILE(AW1599:AW1608,3)</f>
        <v>50.129999999999995</v>
      </c>
      <c r="BB1598">
        <f>MAX(AV1599,AV1602,AV1605,AV1608,AV1611,AV1614,AV1617,AV1620,AV1623,AV1626)</f>
        <v>64.474000000000004</v>
      </c>
      <c r="BC1598">
        <f>SUMIF(AW1599:AW1608,"&lt;64",AW1599:AW1608)/COUNTIF(AW1599:AW1608,"&lt;64")</f>
        <v>1.2171428571428571</v>
      </c>
    </row>
    <row r="1599" spans="2:55">
      <c r="B1599" t="s">
        <v>1299</v>
      </c>
      <c r="C1599">
        <v>66.040000000000006</v>
      </c>
      <c r="D1599">
        <f>C1599</f>
        <v>66.040000000000006</v>
      </c>
      <c r="K1599" t="s">
        <v>1301</v>
      </c>
      <c r="L1599">
        <v>0</v>
      </c>
      <c r="M1599">
        <f>L1599</f>
        <v>0</v>
      </c>
      <c r="T1599" t="s">
        <v>1299</v>
      </c>
      <c r="U1599">
        <v>70.48</v>
      </c>
      <c r="V1599">
        <f>U1599</f>
        <v>70.48</v>
      </c>
      <c r="AC1599" t="s">
        <v>1299</v>
      </c>
      <c r="AD1599">
        <v>65.73</v>
      </c>
      <c r="AE1599">
        <f>AD1599</f>
        <v>65.73</v>
      </c>
      <c r="AL1599" t="s">
        <v>1299</v>
      </c>
      <c r="AM1599">
        <v>0.01</v>
      </c>
      <c r="AN1599">
        <f>AM1599</f>
        <v>0.01</v>
      </c>
      <c r="AU1599" t="s">
        <v>1299</v>
      </c>
      <c r="AV1599">
        <v>8.52</v>
      </c>
      <c r="AW1599">
        <f>AV1599</f>
        <v>8.52</v>
      </c>
    </row>
    <row r="1600" spans="2:55">
      <c r="B1600" t="s">
        <v>548</v>
      </c>
      <c r="D1600">
        <v>64</v>
      </c>
      <c r="K1600" t="s">
        <v>548</v>
      </c>
      <c r="M1600">
        <f>L1602</f>
        <v>0</v>
      </c>
      <c r="T1600" t="s">
        <v>548</v>
      </c>
      <c r="V1600">
        <v>64</v>
      </c>
      <c r="AC1600" t="s">
        <v>548</v>
      </c>
      <c r="AE1600">
        <v>64</v>
      </c>
      <c r="AL1600" t="s">
        <v>1321</v>
      </c>
      <c r="AM1600">
        <v>4.3999999999999997E-2</v>
      </c>
      <c r="AN1600">
        <v>64</v>
      </c>
      <c r="AU1600" t="s">
        <v>1321</v>
      </c>
      <c r="AV1600">
        <v>64.23</v>
      </c>
      <c r="AW1600">
        <v>64</v>
      </c>
    </row>
    <row r="1601" spans="2:49">
      <c r="B1601" t="s">
        <v>1298</v>
      </c>
      <c r="C1601">
        <v>63.893000000000001</v>
      </c>
      <c r="D1601">
        <v>64</v>
      </c>
      <c r="K1601" t="s">
        <v>1313</v>
      </c>
      <c r="M1601">
        <f>L1605</f>
        <v>0</v>
      </c>
      <c r="T1601" t="s">
        <v>1298</v>
      </c>
      <c r="U1601">
        <v>128.02799999999999</v>
      </c>
      <c r="V1601">
        <v>64</v>
      </c>
      <c r="AC1601" t="s">
        <v>1298</v>
      </c>
      <c r="AD1601">
        <v>102.29900000000001</v>
      </c>
      <c r="AE1601">
        <v>64</v>
      </c>
      <c r="AL1601" t="s">
        <v>1322</v>
      </c>
      <c r="AM1601">
        <v>0.04</v>
      </c>
      <c r="AN1601">
        <v>64</v>
      </c>
      <c r="AU1601" t="s">
        <v>1322</v>
      </c>
      <c r="AV1601">
        <v>64.010000000000005</v>
      </c>
      <c r="AW1601">
        <v>64</v>
      </c>
    </row>
    <row r="1602" spans="2:49">
      <c r="B1602" t="s">
        <v>1299</v>
      </c>
      <c r="C1602">
        <v>62.33</v>
      </c>
      <c r="D1602">
        <f>C1608</f>
        <v>64.44</v>
      </c>
      <c r="K1602" t="s">
        <v>1301</v>
      </c>
      <c r="L1602">
        <v>0</v>
      </c>
      <c r="M1602">
        <f>L1608</f>
        <v>0</v>
      </c>
      <c r="T1602" t="s">
        <v>1299</v>
      </c>
      <c r="U1602">
        <v>116.57</v>
      </c>
      <c r="V1602">
        <f>U1608</f>
        <v>130.87</v>
      </c>
      <c r="AC1602" t="s">
        <v>1299</v>
      </c>
      <c r="AD1602">
        <v>76.099999999999994</v>
      </c>
      <c r="AE1602">
        <f>AD1608</f>
        <v>79.5</v>
      </c>
      <c r="AL1602" t="s">
        <v>322</v>
      </c>
      <c r="AN1602">
        <f>AM1608</f>
        <v>7.0000000000000007E-2</v>
      </c>
      <c r="AU1602" t="s">
        <v>322</v>
      </c>
      <c r="AW1602">
        <f>AV1608</f>
        <v>0</v>
      </c>
    </row>
    <row r="1603" spans="2:49">
      <c r="B1603" t="s">
        <v>549</v>
      </c>
      <c r="D1603">
        <f>C1611</f>
        <v>64.010000000000005</v>
      </c>
      <c r="K1603" t="s">
        <v>549</v>
      </c>
      <c r="M1603">
        <f>L1611</f>
        <v>0</v>
      </c>
      <c r="T1603" t="s">
        <v>549</v>
      </c>
      <c r="V1603">
        <f>U1611</f>
        <v>68.150000000000006</v>
      </c>
      <c r="AC1603" t="s">
        <v>549</v>
      </c>
      <c r="AE1603">
        <f>AD1611</f>
        <v>88.15</v>
      </c>
      <c r="AL1603" t="s">
        <v>1298</v>
      </c>
      <c r="AM1603">
        <v>10.193</v>
      </c>
      <c r="AN1603">
        <f>AM1611</f>
        <v>0.15</v>
      </c>
      <c r="AU1603" t="s">
        <v>1298</v>
      </c>
      <c r="AV1603">
        <v>5.44</v>
      </c>
      <c r="AW1603">
        <f>AV1611</f>
        <v>0</v>
      </c>
    </row>
    <row r="1604" spans="2:49">
      <c r="B1604" t="s">
        <v>1298</v>
      </c>
      <c r="C1604">
        <v>534.80100000000004</v>
      </c>
      <c r="D1604">
        <v>64</v>
      </c>
      <c r="K1604" t="s">
        <v>1313</v>
      </c>
      <c r="M1604">
        <f>L1614</f>
        <v>0</v>
      </c>
      <c r="T1604" t="s">
        <v>1298</v>
      </c>
      <c r="U1604">
        <v>71.27</v>
      </c>
      <c r="V1604">
        <v>64</v>
      </c>
      <c r="AC1604" t="s">
        <v>1298</v>
      </c>
      <c r="AD1604">
        <v>101.13200000000001</v>
      </c>
      <c r="AE1604">
        <v>64</v>
      </c>
      <c r="AL1604" t="s">
        <v>1299</v>
      </c>
      <c r="AM1604">
        <v>10.16</v>
      </c>
      <c r="AN1604">
        <v>64</v>
      </c>
      <c r="AU1604" t="s">
        <v>1299</v>
      </c>
      <c r="AV1604">
        <v>5.42</v>
      </c>
      <c r="AW1604">
        <v>64</v>
      </c>
    </row>
    <row r="1605" spans="2:49">
      <c r="B1605" t="s">
        <v>1299</v>
      </c>
      <c r="C1605">
        <v>522.4</v>
      </c>
      <c r="D1605">
        <f>C1617</f>
        <v>63.26</v>
      </c>
      <c r="K1605" t="s">
        <v>1301</v>
      </c>
      <c r="L1605">
        <v>0</v>
      </c>
      <c r="M1605">
        <f>L1617</f>
        <v>0</v>
      </c>
      <c r="T1605" t="s">
        <v>1299</v>
      </c>
      <c r="U1605">
        <v>69.08</v>
      </c>
      <c r="V1605">
        <f>U1617</f>
        <v>122.29</v>
      </c>
      <c r="AC1605" t="s">
        <v>1299</v>
      </c>
      <c r="AD1605">
        <v>66.010000000000005</v>
      </c>
      <c r="AE1605">
        <f>AD1617</f>
        <v>76.47</v>
      </c>
      <c r="AL1605" t="s">
        <v>1321</v>
      </c>
      <c r="AM1605">
        <v>64.010000000000005</v>
      </c>
      <c r="AN1605">
        <f>AM1617</f>
        <v>0</v>
      </c>
      <c r="AU1605" t="s">
        <v>1321</v>
      </c>
      <c r="AV1605">
        <v>64.474000000000004</v>
      </c>
      <c r="AW1605">
        <f>AV1617</f>
        <v>0</v>
      </c>
    </row>
    <row r="1606" spans="2:49">
      <c r="B1606" t="s">
        <v>550</v>
      </c>
      <c r="D1606">
        <f>C1620</f>
        <v>543.62</v>
      </c>
      <c r="K1606" t="s">
        <v>550</v>
      </c>
      <c r="M1606">
        <f>L1620</f>
        <v>0</v>
      </c>
      <c r="T1606" t="s">
        <v>550</v>
      </c>
      <c r="V1606">
        <f>U1620</f>
        <v>67.95</v>
      </c>
      <c r="AC1606" t="s">
        <v>550</v>
      </c>
      <c r="AE1606">
        <f>AD1620</f>
        <v>84.04</v>
      </c>
      <c r="AL1606" t="s">
        <v>1322</v>
      </c>
      <c r="AM1606">
        <v>64.010000000000005</v>
      </c>
      <c r="AN1606">
        <f>AM1620</f>
        <v>7.0000000000000007E-2</v>
      </c>
      <c r="AU1606" t="s">
        <v>1322</v>
      </c>
      <c r="AV1606">
        <v>64.010000000000005</v>
      </c>
      <c r="AW1606">
        <f>AV1620</f>
        <v>0</v>
      </c>
    </row>
    <row r="1607" spans="2:49">
      <c r="B1607" t="s">
        <v>1298</v>
      </c>
      <c r="C1607">
        <v>74.286000000000001</v>
      </c>
      <c r="D1607">
        <f>C1623</f>
        <v>65.66</v>
      </c>
      <c r="K1607" t="s">
        <v>1313</v>
      </c>
      <c r="M1607">
        <f>L1623</f>
        <v>0</v>
      </c>
      <c r="T1607" t="s">
        <v>1298</v>
      </c>
      <c r="U1607">
        <v>170.03200000000001</v>
      </c>
      <c r="V1607">
        <f>U1623</f>
        <v>69.430000000000007</v>
      </c>
      <c r="AC1607" t="s">
        <v>1298</v>
      </c>
      <c r="AD1607">
        <v>109.807</v>
      </c>
      <c r="AE1607">
        <f>AD1623</f>
        <v>65.28</v>
      </c>
      <c r="AL1607" t="s">
        <v>337</v>
      </c>
      <c r="AN1607">
        <f>AM1623</f>
        <v>9.6120000000000001</v>
      </c>
      <c r="AW1607">
        <f>AV1623</f>
        <v>0</v>
      </c>
    </row>
    <row r="1608" spans="2:49">
      <c r="B1608" t="s">
        <v>1299</v>
      </c>
      <c r="C1608">
        <v>64.44</v>
      </c>
      <c r="D1608">
        <f>C1626</f>
        <v>519.1</v>
      </c>
      <c r="K1608" t="s">
        <v>1301</v>
      </c>
      <c r="L1608">
        <v>0</v>
      </c>
      <c r="M1608">
        <f>L1626</f>
        <v>0</v>
      </c>
      <c r="T1608" t="s">
        <v>1299</v>
      </c>
      <c r="U1608">
        <v>130.87</v>
      </c>
      <c r="V1608">
        <f>U1626</f>
        <v>81.44</v>
      </c>
      <c r="AC1608" t="s">
        <v>1299</v>
      </c>
      <c r="AD1608">
        <v>79.5</v>
      </c>
      <c r="AE1608">
        <f>AD1626</f>
        <v>82.72</v>
      </c>
      <c r="AL1608" t="s">
        <v>1298</v>
      </c>
      <c r="AM1608">
        <v>7.0000000000000007E-2</v>
      </c>
      <c r="AN1608">
        <f>AM1626</f>
        <v>64.010000000000005</v>
      </c>
      <c r="AW1608">
        <f>AV1626</f>
        <v>0</v>
      </c>
    </row>
    <row r="1609" spans="2:49">
      <c r="B1609" t="s">
        <v>551</v>
      </c>
      <c r="K1609" t="s">
        <v>551</v>
      </c>
      <c r="T1609" t="s">
        <v>551</v>
      </c>
      <c r="AC1609" t="s">
        <v>551</v>
      </c>
      <c r="AL1609" t="s">
        <v>1299</v>
      </c>
      <c r="AM1609">
        <v>0.01</v>
      </c>
    </row>
    <row r="1610" spans="2:49">
      <c r="B1610" t="s">
        <v>1298</v>
      </c>
      <c r="C1610">
        <v>64.599000000000004</v>
      </c>
      <c r="K1610" t="s">
        <v>1313</v>
      </c>
      <c r="T1610" t="s">
        <v>1298</v>
      </c>
      <c r="U1610">
        <v>70.569999999999993</v>
      </c>
      <c r="AC1610" t="s">
        <v>1298</v>
      </c>
      <c r="AD1610">
        <v>134.17599999999999</v>
      </c>
      <c r="AL1610" t="s">
        <v>1321</v>
      </c>
      <c r="AM1610">
        <v>0.152</v>
      </c>
    </row>
    <row r="1611" spans="2:49">
      <c r="B1611" t="s">
        <v>1299</v>
      </c>
      <c r="C1611">
        <v>64.010000000000005</v>
      </c>
      <c r="K1611" t="s">
        <v>1301</v>
      </c>
      <c r="L1611">
        <v>0</v>
      </c>
      <c r="T1611" t="s">
        <v>1299</v>
      </c>
      <c r="U1611">
        <v>68.150000000000006</v>
      </c>
      <c r="AC1611" t="s">
        <v>1299</v>
      </c>
      <c r="AD1611">
        <v>88.15</v>
      </c>
      <c r="AL1611" t="s">
        <v>1322</v>
      </c>
      <c r="AM1611">
        <v>0.15</v>
      </c>
    </row>
    <row r="1612" spans="2:49">
      <c r="B1612" t="s">
        <v>552</v>
      </c>
      <c r="K1612" t="s">
        <v>552</v>
      </c>
      <c r="T1612" t="s">
        <v>552</v>
      </c>
      <c r="AC1612" t="s">
        <v>552</v>
      </c>
      <c r="AL1612" t="s">
        <v>338</v>
      </c>
    </row>
    <row r="1613" spans="2:49">
      <c r="B1613" t="s">
        <v>1298</v>
      </c>
      <c r="C1613">
        <v>792.59900000000005</v>
      </c>
      <c r="K1613" t="s">
        <v>1313</v>
      </c>
      <c r="T1613" t="s">
        <v>1298</v>
      </c>
      <c r="U1613">
        <v>69.893000000000001</v>
      </c>
      <c r="AC1613" t="s">
        <v>1298</v>
      </c>
      <c r="AD1613">
        <v>109.185</v>
      </c>
      <c r="AL1613" t="s">
        <v>1298</v>
      </c>
      <c r="AM1613">
        <v>10.151</v>
      </c>
    </row>
    <row r="1614" spans="2:49">
      <c r="B1614" t="s">
        <v>1299</v>
      </c>
      <c r="C1614">
        <v>738.78</v>
      </c>
      <c r="K1614" t="s">
        <v>1301</v>
      </c>
      <c r="L1614">
        <v>0</v>
      </c>
      <c r="T1614" t="s">
        <v>1299</v>
      </c>
      <c r="U1614">
        <v>68.92</v>
      </c>
      <c r="AC1614" t="s">
        <v>1299</v>
      </c>
      <c r="AD1614">
        <v>65.62</v>
      </c>
      <c r="AL1614" t="s">
        <v>1299</v>
      </c>
      <c r="AM1614">
        <v>10.14</v>
      </c>
    </row>
    <row r="1615" spans="2:49">
      <c r="B1615" t="s">
        <v>553</v>
      </c>
      <c r="K1615" t="s">
        <v>553</v>
      </c>
      <c r="T1615" t="s">
        <v>553</v>
      </c>
      <c r="AC1615" t="s">
        <v>553</v>
      </c>
      <c r="AL1615" t="s">
        <v>1321</v>
      </c>
      <c r="AM1615">
        <v>64.013000000000005</v>
      </c>
    </row>
    <row r="1616" spans="2:49">
      <c r="B1616" t="s">
        <v>1298</v>
      </c>
      <c r="C1616">
        <v>91.644000000000005</v>
      </c>
      <c r="K1616" t="s">
        <v>1313</v>
      </c>
      <c r="T1616" t="s">
        <v>1298</v>
      </c>
      <c r="U1616">
        <v>122.751</v>
      </c>
      <c r="AC1616" t="s">
        <v>1298</v>
      </c>
      <c r="AD1616">
        <v>111.691</v>
      </c>
      <c r="AL1616" t="s">
        <v>1322</v>
      </c>
      <c r="AM1616">
        <v>64.010000000000005</v>
      </c>
    </row>
    <row r="1617" spans="2:55">
      <c r="B1617" t="s">
        <v>1299</v>
      </c>
      <c r="C1617">
        <v>63.26</v>
      </c>
      <c r="K1617" t="s">
        <v>1301</v>
      </c>
      <c r="L1617">
        <v>0</v>
      </c>
      <c r="T1617" t="s">
        <v>1299</v>
      </c>
      <c r="U1617">
        <v>122.29</v>
      </c>
      <c r="AC1617" t="s">
        <v>1299</v>
      </c>
      <c r="AD1617">
        <v>76.47</v>
      </c>
      <c r="AL1617" t="s">
        <v>339</v>
      </c>
    </row>
    <row r="1618" spans="2:55">
      <c r="B1618" t="s">
        <v>554</v>
      </c>
      <c r="K1618" t="s">
        <v>554</v>
      </c>
      <c r="T1618" t="s">
        <v>554</v>
      </c>
      <c r="AC1618" t="s">
        <v>554</v>
      </c>
      <c r="AL1618" t="s">
        <v>1298</v>
      </c>
      <c r="AM1618">
        <v>3.3000000000000002E-2</v>
      </c>
    </row>
    <row r="1619" spans="2:55">
      <c r="B1619" t="s">
        <v>1298</v>
      </c>
      <c r="C1619">
        <v>591.65899999999999</v>
      </c>
      <c r="K1619" t="s">
        <v>1313</v>
      </c>
      <c r="T1619" t="s">
        <v>1298</v>
      </c>
      <c r="U1619">
        <v>68.105000000000004</v>
      </c>
      <c r="AC1619" t="s">
        <v>1298</v>
      </c>
      <c r="AD1619">
        <v>128.25899999999999</v>
      </c>
      <c r="AL1619" t="s">
        <v>1299</v>
      </c>
      <c r="AM1619">
        <v>0.01</v>
      </c>
    </row>
    <row r="1620" spans="2:55">
      <c r="B1620" t="s">
        <v>1299</v>
      </c>
      <c r="C1620">
        <v>543.62</v>
      </c>
      <c r="K1620" t="s">
        <v>1301</v>
      </c>
      <c r="L1620">
        <v>0</v>
      </c>
      <c r="T1620" t="s">
        <v>1299</v>
      </c>
      <c r="U1620">
        <v>67.95</v>
      </c>
      <c r="AC1620" t="s">
        <v>1299</v>
      </c>
      <c r="AD1620">
        <v>84.04</v>
      </c>
      <c r="AL1620" t="s">
        <v>1321</v>
      </c>
      <c r="AM1620">
        <v>7.0000000000000007E-2</v>
      </c>
    </row>
    <row r="1621" spans="2:55">
      <c r="B1621" t="s">
        <v>555</v>
      </c>
      <c r="K1621" t="s">
        <v>555</v>
      </c>
      <c r="T1621" t="s">
        <v>555</v>
      </c>
      <c r="AC1621" t="s">
        <v>555</v>
      </c>
      <c r="AL1621" t="s">
        <v>1322</v>
      </c>
      <c r="AM1621">
        <v>7.0000000000000007E-2</v>
      </c>
    </row>
    <row r="1622" spans="2:55">
      <c r="B1622" t="s">
        <v>1298</v>
      </c>
      <c r="C1622">
        <v>66.588999999999999</v>
      </c>
      <c r="K1622" t="s">
        <v>1313</v>
      </c>
      <c r="T1622" t="s">
        <v>1298</v>
      </c>
      <c r="U1622">
        <v>79.352000000000004</v>
      </c>
      <c r="AC1622" t="s">
        <v>1298</v>
      </c>
      <c r="AD1622">
        <v>102.124</v>
      </c>
      <c r="AL1622" t="s">
        <v>340</v>
      </c>
    </row>
    <row r="1623" spans="2:55">
      <c r="B1623" t="s">
        <v>1299</v>
      </c>
      <c r="C1623">
        <v>65.66</v>
      </c>
      <c r="K1623" t="s">
        <v>1301</v>
      </c>
      <c r="L1623">
        <v>0</v>
      </c>
      <c r="T1623" t="s">
        <v>1299</v>
      </c>
      <c r="U1623">
        <v>69.430000000000007</v>
      </c>
      <c r="AC1623" t="s">
        <v>1299</v>
      </c>
      <c r="AD1623">
        <v>65.28</v>
      </c>
      <c r="AL1623" t="s">
        <v>1298</v>
      </c>
      <c r="AM1623">
        <v>9.6120000000000001</v>
      </c>
    </row>
    <row r="1624" spans="2:55">
      <c r="B1624" t="s">
        <v>556</v>
      </c>
      <c r="K1624" t="s">
        <v>556</v>
      </c>
      <c r="T1624" t="s">
        <v>556</v>
      </c>
      <c r="AC1624" t="s">
        <v>556</v>
      </c>
      <c r="AL1624" t="s">
        <v>1299</v>
      </c>
      <c r="AM1624">
        <v>9.6</v>
      </c>
    </row>
    <row r="1625" spans="2:55">
      <c r="B1625" t="s">
        <v>1298</v>
      </c>
      <c r="C1625">
        <v>530.97199999999998</v>
      </c>
      <c r="K1625" t="s">
        <v>1313</v>
      </c>
      <c r="T1625" t="s">
        <v>1298</v>
      </c>
      <c r="U1625">
        <v>103.69</v>
      </c>
      <c r="AC1625" t="s">
        <v>1298</v>
      </c>
      <c r="AD1625">
        <v>130.96299999999999</v>
      </c>
      <c r="AL1625" t="s">
        <v>1321</v>
      </c>
      <c r="AM1625">
        <v>64.004999999999995</v>
      </c>
    </row>
    <row r="1626" spans="2:55">
      <c r="B1626" t="s">
        <v>1299</v>
      </c>
      <c r="C1626">
        <v>519.1</v>
      </c>
      <c r="K1626" t="s">
        <v>1301</v>
      </c>
      <c r="L1626">
        <v>0</v>
      </c>
      <c r="T1626" t="s">
        <v>1299</v>
      </c>
      <c r="U1626">
        <v>81.44</v>
      </c>
      <c r="AC1626" t="s">
        <v>1299</v>
      </c>
      <c r="AD1626">
        <v>82.72</v>
      </c>
      <c r="AL1626" t="s">
        <v>1322</v>
      </c>
      <c r="AM1626">
        <v>64.010000000000005</v>
      </c>
    </row>
    <row r="1627" spans="2:55">
      <c r="B1627" t="s">
        <v>557</v>
      </c>
      <c r="K1627" t="s">
        <v>557</v>
      </c>
      <c r="T1627" t="s">
        <v>557</v>
      </c>
      <c r="AC1627" t="s">
        <v>557</v>
      </c>
      <c r="AL1627" t="s">
        <v>341</v>
      </c>
    </row>
    <row r="1628" spans="2:55">
      <c r="B1628" t="s">
        <v>1298</v>
      </c>
      <c r="C1628">
        <v>560.38099999999997</v>
      </c>
      <c r="E1628">
        <f>MIN(C1629,C1632,C1635,C1638,C1641,C1644,C1647,C1650,C1653,C1656)</f>
        <v>60.27</v>
      </c>
      <c r="F1628">
        <f>QUARTILE(D1629:D1638,1)</f>
        <v>65.002499999999998</v>
      </c>
      <c r="G1628">
        <f>MEDIAN(C1629,C1632,C1635,C1638,C1641,C1644,C1647,C1650,C1653,C1656)</f>
        <v>519.005</v>
      </c>
      <c r="H1628">
        <f>QUARTILE(D1629:D1638,3)</f>
        <v>523.5575</v>
      </c>
      <c r="I1628">
        <f>MAX(C1629,C1632,C1635,C1638,C1641,C1644,C1647,C1650,C1653,C1656)</f>
        <v>657.6</v>
      </c>
      <c r="J1628">
        <f>SUMIF(D1629:D1638,"&lt;64",D1629:D1638)/COUNTIF(D1629:D1638,"&lt;64")</f>
        <v>62.110000000000007</v>
      </c>
      <c r="K1628" t="s">
        <v>1313</v>
      </c>
      <c r="N1628">
        <f>MIN(L1629,L1632,L1635,L1638,L1641,L1644,L1647,L1650,L1653,L1656)</f>
        <v>0</v>
      </c>
      <c r="O1628">
        <f>QUARTILE(M1629:M1638,1)</f>
        <v>0</v>
      </c>
      <c r="P1628">
        <f>MEDIAN(L1629,L1632,L1635,L1638,L1641,L1644,L1647,L1650,L1653,L1656)</f>
        <v>0</v>
      </c>
      <c r="Q1628">
        <f>QUARTILE(M1629:M1638,3)</f>
        <v>0</v>
      </c>
      <c r="R1628">
        <f>MAX(L1629,L1632,L1635,L1638,L1641,L1644,L1647,L1650,L1653,L1656)</f>
        <v>0</v>
      </c>
      <c r="S1628" t="e">
        <f>SUM(M1629:M1638)/COUNTIF(M1629:M1638,"&gt;0")</f>
        <v>#DIV/0!</v>
      </c>
      <c r="T1628" t="s">
        <v>1298</v>
      </c>
      <c r="U1628">
        <v>65.584000000000003</v>
      </c>
      <c r="W1628">
        <f>MIN(U1629,U1632,U1635,U1638,U1641,U1644,U1647,U1650,U1653,U1656)</f>
        <v>64.16</v>
      </c>
      <c r="X1628">
        <f>QUARTILE(V1629:V1638,1)</f>
        <v>64.872500000000002</v>
      </c>
      <c r="Y1628">
        <f>MEDIAN(U1629,U1632,U1635,U1638,U1641,U1644,U1647,U1650,U1653,U1656)</f>
        <v>66.09</v>
      </c>
      <c r="Z1628">
        <f>QUARTILE(V1629:V1638,3)</f>
        <v>119.5925</v>
      </c>
      <c r="AA1628">
        <f>MAX(U1629,U1632,U1635,U1638,U1641,U1644,U1647,U1650,U1653,U1656)</f>
        <v>131.32</v>
      </c>
      <c r="AB1628" t="e">
        <f>SUMIF(V1629:V1638,"&lt;64",V1629:V1638)/COUNTIF(V1629:V1638,"&lt;64")</f>
        <v>#DIV/0!</v>
      </c>
      <c r="AC1628" t="s">
        <v>1298</v>
      </c>
      <c r="AD1628">
        <v>98.55</v>
      </c>
      <c r="AF1628">
        <f>MIN(AD1629,AD1632,AD1635,AD1638,AD1641,AD1644,AD1647,AD1650,AD1653,AD1656)</f>
        <v>65.040000000000006</v>
      </c>
      <c r="AG1628">
        <f>QUARTILE(AE1629:AE1638,1)</f>
        <v>65.412499999999994</v>
      </c>
      <c r="AH1628">
        <f>MEDIAN(AD1629,AD1632,AD1635,AD1638,AD1641,AD1644,AD1647,AD1650,AD1653,AD1656)</f>
        <v>73.324999999999989</v>
      </c>
      <c r="AI1628">
        <f>QUARTILE(AE1629:AE1638,3)</f>
        <v>78.11</v>
      </c>
      <c r="AJ1628">
        <f>MAX(AD1629,AD1632,AD1635,AD1638,AD1641,AD1644,AD1647,AD1650,AD1653,AD1656)</f>
        <v>86.02</v>
      </c>
      <c r="AK1628" t="e">
        <f>SUMIF(AE1629:AE1638,"&lt;64",AE1629:AE1638)/COUNTIF(AE1629:AE1638,"&lt;64")</f>
        <v>#DIV/0!</v>
      </c>
      <c r="AL1628" t="s">
        <v>1298</v>
      </c>
      <c r="AM1628">
        <v>8.1850000000000005</v>
      </c>
      <c r="AO1628">
        <f>MIN(AM1629,AM1632,AM1635,AM1638,AM1641,AM1644,AM1647,AM1650,AM1653,AM1656)</f>
        <v>1.0999999999999999E-2</v>
      </c>
      <c r="AP1628">
        <f>QUARTILE(AN1629:AN1638,1)</f>
        <v>1.6007499999999999</v>
      </c>
      <c r="AQ1628">
        <f>MEDIAN(AM1629,AM1632,AM1635,AM1638,AM1641,AM1644,AM1647,AM1650,AM1653,AM1656)</f>
        <v>8.6370000000000005</v>
      </c>
      <c r="AR1628">
        <f>QUARTILE(AN1629:AN1638,3)</f>
        <v>50.283500000000004</v>
      </c>
      <c r="AS1628">
        <f>MAX(AM1629,AM1632,AM1635,AM1638,AM1641,AM1644,AM1647,AM1650,AM1653,AM1656)</f>
        <v>69.054000000000002</v>
      </c>
      <c r="AT1628">
        <f>SUMIF(AN1629:AN1638,"&lt;64",AN1629:AN1638)/COUNTIF(AN1629:AN1638,"&lt;64")</f>
        <v>4.331142857142857</v>
      </c>
      <c r="AX1628">
        <f>MIN(AV1629,AV1632,AV1635,AV1638,AV1641,AV1644,AV1647,AV1650,AV1653,AV1656)</f>
        <v>0</v>
      </c>
      <c r="AY1628">
        <f>QUARTILE(AW1629:AW1638,1)</f>
        <v>0</v>
      </c>
      <c r="AZ1628" t="e">
        <f>MEDIAN(AV1629,AV1632,AV1635,AV1638,AV1641,AV1644,AV1647,AV1650,AV1653,AV1656)</f>
        <v>#NUM!</v>
      </c>
      <c r="BA1628">
        <f>QUARTILE(AW1629:AW1638,3)</f>
        <v>0</v>
      </c>
      <c r="BB1628">
        <f>MAX(AV1629,AV1632,AV1635,AV1638,AV1641,AV1644,AV1647,AV1650,AV1653,AV1656)</f>
        <v>0</v>
      </c>
      <c r="BC1628">
        <f>SUMIF(AW1629:AW1638,"&lt;64",AW1629:AW1638)/COUNTIF(AW1629:AW1638,"&lt;64")</f>
        <v>0</v>
      </c>
    </row>
    <row r="1629" spans="2:55">
      <c r="B1629" t="s">
        <v>1299</v>
      </c>
      <c r="C1629">
        <v>556.74</v>
      </c>
      <c r="D1629">
        <f>C1629</f>
        <v>556.74</v>
      </c>
      <c r="K1629" t="s">
        <v>1301</v>
      </c>
      <c r="L1629">
        <v>0</v>
      </c>
      <c r="M1629">
        <f>L1629</f>
        <v>0</v>
      </c>
      <c r="T1629" t="s">
        <v>1299</v>
      </c>
      <c r="U1629">
        <v>65.42</v>
      </c>
      <c r="V1629">
        <f>U1629</f>
        <v>65.42</v>
      </c>
      <c r="AC1629" t="s">
        <v>1299</v>
      </c>
      <c r="AD1629">
        <v>65.28</v>
      </c>
      <c r="AE1629">
        <f>AD1629</f>
        <v>65.28</v>
      </c>
      <c r="AL1629" t="s">
        <v>1299</v>
      </c>
      <c r="AM1629">
        <v>8.17</v>
      </c>
      <c r="AN1629">
        <f>AM1629</f>
        <v>8.17</v>
      </c>
      <c r="AW1629">
        <f>AV1629</f>
        <v>0</v>
      </c>
    </row>
    <row r="1630" spans="2:55">
      <c r="B1630" t="s">
        <v>558</v>
      </c>
      <c r="D1630">
        <f>C1632</f>
        <v>62.46</v>
      </c>
      <c r="K1630" t="s">
        <v>558</v>
      </c>
      <c r="M1630">
        <f>L1632</f>
        <v>0</v>
      </c>
      <c r="T1630" t="s">
        <v>558</v>
      </c>
      <c r="V1630">
        <f>U1632</f>
        <v>66.73</v>
      </c>
      <c r="AC1630" t="s">
        <v>558</v>
      </c>
      <c r="AE1630">
        <f>AD1632</f>
        <v>65.040000000000006</v>
      </c>
      <c r="AL1630" t="s">
        <v>1321</v>
      </c>
      <c r="AM1630">
        <v>64.021000000000001</v>
      </c>
      <c r="AN1630">
        <f>AM1632</f>
        <v>0</v>
      </c>
      <c r="AW1630">
        <f>AV1632</f>
        <v>0</v>
      </c>
    </row>
    <row r="1631" spans="2:55">
      <c r="B1631" t="s">
        <v>1298</v>
      </c>
      <c r="C1631">
        <v>77.096000000000004</v>
      </c>
      <c r="D1631">
        <f>C1635</f>
        <v>657.6</v>
      </c>
      <c r="K1631" t="s">
        <v>1313</v>
      </c>
      <c r="M1631">
        <f>L1635</f>
        <v>0</v>
      </c>
      <c r="T1631" t="s">
        <v>1298</v>
      </c>
      <c r="U1631">
        <v>66.906999999999996</v>
      </c>
      <c r="V1631">
        <f>U1635</f>
        <v>65.45</v>
      </c>
      <c r="AC1631" t="s">
        <v>1298</v>
      </c>
      <c r="AD1631">
        <v>92.433000000000007</v>
      </c>
      <c r="AE1631">
        <f>AD1635</f>
        <v>65.33</v>
      </c>
      <c r="AL1631" t="s">
        <v>1322</v>
      </c>
      <c r="AM1631">
        <v>64.010000000000005</v>
      </c>
      <c r="AN1631">
        <f>AM1635</f>
        <v>1.0999999999999999E-2</v>
      </c>
      <c r="AW1631">
        <f>AV1635</f>
        <v>0</v>
      </c>
    </row>
    <row r="1632" spans="2:55">
      <c r="B1632" t="s">
        <v>1299</v>
      </c>
      <c r="C1632">
        <v>62.46</v>
      </c>
      <c r="D1632">
        <f>C1638</f>
        <v>69.209999999999994</v>
      </c>
      <c r="K1632" t="s">
        <v>1301</v>
      </c>
      <c r="L1632">
        <v>0</v>
      </c>
      <c r="M1632">
        <f>L1638</f>
        <v>0</v>
      </c>
      <c r="T1632" t="s">
        <v>1299</v>
      </c>
      <c r="U1632">
        <v>66.73</v>
      </c>
      <c r="V1632">
        <f>U1638</f>
        <v>131.32</v>
      </c>
      <c r="AC1632" t="s">
        <v>1299</v>
      </c>
      <c r="AD1632">
        <v>65.040000000000006</v>
      </c>
      <c r="AE1632">
        <f>AD1638</f>
        <v>78.290000000000006</v>
      </c>
      <c r="AL1632" t="s">
        <v>342</v>
      </c>
      <c r="AN1632">
        <f>AM1638</f>
        <v>9.1039999999999992</v>
      </c>
      <c r="AW1632">
        <f>AV1638</f>
        <v>0</v>
      </c>
    </row>
    <row r="1633" spans="2:49">
      <c r="B1633" t="s">
        <v>559</v>
      </c>
      <c r="D1633">
        <f>C1641</f>
        <v>520.46</v>
      </c>
      <c r="K1633" t="s">
        <v>559</v>
      </c>
      <c r="M1633">
        <f>L1641</f>
        <v>0</v>
      </c>
      <c r="T1633" t="s">
        <v>559</v>
      </c>
      <c r="V1633">
        <f>U1641</f>
        <v>64.16</v>
      </c>
      <c r="AC1633" t="s">
        <v>559</v>
      </c>
      <c r="AE1633">
        <f>AD1641</f>
        <v>86.02</v>
      </c>
      <c r="AL1633" t="s">
        <v>1298</v>
      </c>
      <c r="AM1633">
        <v>3.9E-2</v>
      </c>
      <c r="AN1633">
        <f>AM1641</f>
        <v>64.010000000000005</v>
      </c>
      <c r="AW1633">
        <f>AV1641</f>
        <v>0</v>
      </c>
    </row>
    <row r="1634" spans="2:49">
      <c r="B1634" t="s">
        <v>1298</v>
      </c>
      <c r="C1634">
        <v>718.36900000000003</v>
      </c>
      <c r="D1634">
        <f>C1644</f>
        <v>519.73</v>
      </c>
      <c r="K1634" t="s">
        <v>1313</v>
      </c>
      <c r="M1634">
        <f>L1644</f>
        <v>0</v>
      </c>
      <c r="T1634" t="s">
        <v>1298</v>
      </c>
      <c r="U1634">
        <v>65.742000000000004</v>
      </c>
      <c r="V1634">
        <f>U1644</f>
        <v>64.69</v>
      </c>
      <c r="AC1634" t="s">
        <v>1298</v>
      </c>
      <c r="AD1634">
        <v>101.455</v>
      </c>
      <c r="AE1634">
        <f>AD1644</f>
        <v>65.66</v>
      </c>
      <c r="AL1634" t="s">
        <v>1299</v>
      </c>
      <c r="AM1634">
        <v>0.01</v>
      </c>
      <c r="AN1634">
        <f>AM1644</f>
        <v>6.37</v>
      </c>
      <c r="AW1634">
        <f>AV1644</f>
        <v>0</v>
      </c>
    </row>
    <row r="1635" spans="2:49">
      <c r="B1635" t="s">
        <v>1299</v>
      </c>
      <c r="C1635">
        <v>657.6</v>
      </c>
      <c r="D1635">
        <f>C1647</f>
        <v>60.27</v>
      </c>
      <c r="K1635" t="s">
        <v>1301</v>
      </c>
      <c r="L1635">
        <v>0</v>
      </c>
      <c r="M1635">
        <f>L1647</f>
        <v>0</v>
      </c>
      <c r="T1635" t="s">
        <v>1299</v>
      </c>
      <c r="U1635">
        <v>65.45</v>
      </c>
      <c r="V1635">
        <f>U1647</f>
        <v>130.27000000000001</v>
      </c>
      <c r="AC1635" t="s">
        <v>1299</v>
      </c>
      <c r="AD1635">
        <v>65.33</v>
      </c>
      <c r="AE1635">
        <f>AD1647</f>
        <v>70.349999999999994</v>
      </c>
      <c r="AL1635" t="s">
        <v>1321</v>
      </c>
      <c r="AM1635">
        <v>1.0999999999999999E-2</v>
      </c>
      <c r="AN1635">
        <f>AM1647</f>
        <v>0</v>
      </c>
      <c r="AW1635">
        <f>AV1647</f>
        <v>0</v>
      </c>
    </row>
    <row r="1636" spans="2:49">
      <c r="B1636" t="s">
        <v>560</v>
      </c>
      <c r="D1636">
        <f>C1650</f>
        <v>524.59</v>
      </c>
      <c r="K1636" t="s">
        <v>560</v>
      </c>
      <c r="M1636">
        <f>L1650</f>
        <v>0</v>
      </c>
      <c r="T1636" t="s">
        <v>560</v>
      </c>
      <c r="V1636">
        <f>U1650</f>
        <v>120.31</v>
      </c>
      <c r="AC1636" t="s">
        <v>560</v>
      </c>
      <c r="AE1636">
        <f>AD1650</f>
        <v>76.3</v>
      </c>
      <c r="AL1636" t="s">
        <v>1322</v>
      </c>
      <c r="AM1636">
        <v>0.01</v>
      </c>
      <c r="AN1636">
        <f>AM1650</f>
        <v>69.054000000000002</v>
      </c>
      <c r="AW1636">
        <f>AV1650</f>
        <v>0</v>
      </c>
    </row>
    <row r="1637" spans="2:49">
      <c r="B1637" t="s">
        <v>1298</v>
      </c>
      <c r="C1637">
        <v>69.950999999999993</v>
      </c>
      <c r="D1637">
        <f>C1653</f>
        <v>63.6</v>
      </c>
      <c r="K1637" t="s">
        <v>1313</v>
      </c>
      <c r="M1637">
        <f>L1653</f>
        <v>0</v>
      </c>
      <c r="T1637" t="s">
        <v>1298</v>
      </c>
      <c r="U1637">
        <v>144.31200000000001</v>
      </c>
      <c r="V1637">
        <f>U1653</f>
        <v>64.61</v>
      </c>
      <c r="AC1637" t="s">
        <v>1298</v>
      </c>
      <c r="AD1637">
        <v>122.377</v>
      </c>
      <c r="AE1637">
        <f>AD1653</f>
        <v>78.97</v>
      </c>
      <c r="AL1637" t="s">
        <v>343</v>
      </c>
      <c r="AN1637">
        <f>AM1653</f>
        <v>6.6630000000000003</v>
      </c>
      <c r="AW1637">
        <f>AV1653</f>
        <v>0</v>
      </c>
    </row>
    <row r="1638" spans="2:49">
      <c r="B1638" t="s">
        <v>1299</v>
      </c>
      <c r="C1638">
        <v>69.209999999999994</v>
      </c>
      <c r="D1638">
        <f>C1656</f>
        <v>518.28</v>
      </c>
      <c r="K1638" t="s">
        <v>1301</v>
      </c>
      <c r="L1638">
        <v>0</v>
      </c>
      <c r="M1638">
        <f>L1656</f>
        <v>0</v>
      </c>
      <c r="T1638" t="s">
        <v>1299</v>
      </c>
      <c r="U1638">
        <v>131.32</v>
      </c>
      <c r="V1638">
        <f>U1656</f>
        <v>117.44</v>
      </c>
      <c r="AC1638" t="s">
        <v>1299</v>
      </c>
      <c r="AD1638">
        <v>78.290000000000006</v>
      </c>
      <c r="AE1638">
        <f>AD1656</f>
        <v>77.569999999999993</v>
      </c>
      <c r="AL1638" t="s">
        <v>1298</v>
      </c>
      <c r="AM1638">
        <v>9.1039999999999992</v>
      </c>
      <c r="AN1638">
        <f>AM1656</f>
        <v>64.010000000000005</v>
      </c>
      <c r="AW1638">
        <f>AV1656</f>
        <v>0</v>
      </c>
    </row>
    <row r="1639" spans="2:49">
      <c r="B1639" t="s">
        <v>561</v>
      </c>
      <c r="K1639" t="s">
        <v>561</v>
      </c>
      <c r="T1639" t="s">
        <v>561</v>
      </c>
      <c r="AC1639" t="s">
        <v>561</v>
      </c>
      <c r="AL1639" t="s">
        <v>1299</v>
      </c>
      <c r="AM1639">
        <v>9.06</v>
      </c>
    </row>
    <row r="1640" spans="2:49">
      <c r="B1640" t="s">
        <v>1298</v>
      </c>
      <c r="C1640">
        <v>543.73699999999997</v>
      </c>
      <c r="K1640" t="s">
        <v>1313</v>
      </c>
      <c r="T1640" t="s">
        <v>1298</v>
      </c>
      <c r="U1640">
        <v>86.179000000000002</v>
      </c>
      <c r="AC1640" t="s">
        <v>1298</v>
      </c>
      <c r="AD1640">
        <v>126.40600000000001</v>
      </c>
      <c r="AL1640" t="s">
        <v>1321</v>
      </c>
      <c r="AM1640">
        <v>64.007000000000005</v>
      </c>
    </row>
    <row r="1641" spans="2:49">
      <c r="B1641" t="s">
        <v>1299</v>
      </c>
      <c r="C1641">
        <v>520.46</v>
      </c>
      <c r="K1641" t="s">
        <v>1301</v>
      </c>
      <c r="L1641">
        <v>0</v>
      </c>
      <c r="T1641" t="s">
        <v>1299</v>
      </c>
      <c r="U1641">
        <v>64.16</v>
      </c>
      <c r="AC1641" t="s">
        <v>1299</v>
      </c>
      <c r="AD1641">
        <v>86.02</v>
      </c>
      <c r="AL1641" t="s">
        <v>1322</v>
      </c>
      <c r="AM1641">
        <v>64.010000000000005</v>
      </c>
    </row>
    <row r="1642" spans="2:49">
      <c r="B1642" t="s">
        <v>562</v>
      </c>
      <c r="K1642" t="s">
        <v>562</v>
      </c>
      <c r="T1642" t="s">
        <v>562</v>
      </c>
      <c r="AC1642" t="s">
        <v>562</v>
      </c>
      <c r="AL1642" t="s">
        <v>344</v>
      </c>
    </row>
    <row r="1643" spans="2:49">
      <c r="B1643" t="s">
        <v>1298</v>
      </c>
      <c r="C1643">
        <v>562.07399999999996</v>
      </c>
      <c r="K1643" t="s">
        <v>1313</v>
      </c>
      <c r="T1643" t="s">
        <v>1298</v>
      </c>
      <c r="U1643">
        <v>90.61</v>
      </c>
      <c r="AC1643" t="s">
        <v>1298</v>
      </c>
      <c r="AD1643">
        <v>98.834999999999994</v>
      </c>
      <c r="AL1643" t="s">
        <v>1298</v>
      </c>
      <c r="AM1643">
        <v>6.4130000000000003</v>
      </c>
    </row>
    <row r="1644" spans="2:49">
      <c r="B1644" t="s">
        <v>1299</v>
      </c>
      <c r="C1644">
        <v>519.73</v>
      </c>
      <c r="K1644" t="s">
        <v>1301</v>
      </c>
      <c r="L1644">
        <v>0</v>
      </c>
      <c r="T1644" t="s">
        <v>1299</v>
      </c>
      <c r="U1644">
        <v>64.69</v>
      </c>
      <c r="AC1644" t="s">
        <v>1299</v>
      </c>
      <c r="AD1644">
        <v>65.66</v>
      </c>
      <c r="AL1644" t="s">
        <v>1299</v>
      </c>
      <c r="AM1644">
        <v>6.37</v>
      </c>
    </row>
    <row r="1645" spans="2:49">
      <c r="B1645" t="s">
        <v>563</v>
      </c>
      <c r="K1645" t="s">
        <v>563</v>
      </c>
      <c r="T1645" t="s">
        <v>563</v>
      </c>
      <c r="AC1645" t="s">
        <v>563</v>
      </c>
      <c r="AL1645" t="s">
        <v>1321</v>
      </c>
      <c r="AM1645">
        <v>64.007000000000005</v>
      </c>
    </row>
    <row r="1646" spans="2:49">
      <c r="B1646" t="s">
        <v>1298</v>
      </c>
      <c r="C1646">
        <v>60.87</v>
      </c>
      <c r="K1646" t="s">
        <v>1313</v>
      </c>
      <c r="T1646" t="s">
        <v>1298</v>
      </c>
      <c r="U1646">
        <v>135.113</v>
      </c>
      <c r="AC1646" t="s">
        <v>1298</v>
      </c>
      <c r="AD1646">
        <v>112.09399999999999</v>
      </c>
      <c r="AL1646" t="s">
        <v>1322</v>
      </c>
      <c r="AM1646">
        <v>64.010000000000005</v>
      </c>
    </row>
    <row r="1647" spans="2:49">
      <c r="B1647" t="s">
        <v>1299</v>
      </c>
      <c r="C1647">
        <v>60.27</v>
      </c>
      <c r="K1647" t="s">
        <v>1301</v>
      </c>
      <c r="L1647">
        <v>0</v>
      </c>
      <c r="T1647" t="s">
        <v>1299</v>
      </c>
      <c r="U1647">
        <v>130.27000000000001</v>
      </c>
      <c r="AC1647" t="s">
        <v>1299</v>
      </c>
      <c r="AD1647">
        <v>70.349999999999994</v>
      </c>
      <c r="AL1647" t="s">
        <v>345</v>
      </c>
    </row>
    <row r="1648" spans="2:49">
      <c r="B1648" t="s">
        <v>564</v>
      </c>
      <c r="K1648" t="s">
        <v>564</v>
      </c>
      <c r="T1648" t="s">
        <v>564</v>
      </c>
      <c r="AC1648" t="s">
        <v>564</v>
      </c>
      <c r="AL1648" t="s">
        <v>1298</v>
      </c>
      <c r="AM1648">
        <v>10.01</v>
      </c>
    </row>
    <row r="1649" spans="2:55">
      <c r="B1649" t="s">
        <v>1298</v>
      </c>
      <c r="C1649">
        <v>618.05399999999997</v>
      </c>
      <c r="K1649" t="s">
        <v>1313</v>
      </c>
      <c r="T1649" t="s">
        <v>1298</v>
      </c>
      <c r="U1649">
        <v>148.65700000000001</v>
      </c>
      <c r="AC1649" t="s">
        <v>1298</v>
      </c>
      <c r="AD1649">
        <v>104.361</v>
      </c>
      <c r="AL1649" t="s">
        <v>1299</v>
      </c>
      <c r="AM1649">
        <v>9.7899999999999991</v>
      </c>
    </row>
    <row r="1650" spans="2:55">
      <c r="B1650" t="s">
        <v>1299</v>
      </c>
      <c r="C1650">
        <v>524.59</v>
      </c>
      <c r="K1650" t="s">
        <v>1301</v>
      </c>
      <c r="L1650">
        <v>0</v>
      </c>
      <c r="T1650" t="s">
        <v>1299</v>
      </c>
      <c r="U1650">
        <v>120.31</v>
      </c>
      <c r="AC1650" t="s">
        <v>1299</v>
      </c>
      <c r="AD1650">
        <v>76.3</v>
      </c>
      <c r="AL1650" t="s">
        <v>1321</v>
      </c>
      <c r="AM1650">
        <v>69.054000000000002</v>
      </c>
    </row>
    <row r="1651" spans="2:55">
      <c r="B1651" t="s">
        <v>565</v>
      </c>
      <c r="K1651" t="s">
        <v>565</v>
      </c>
      <c r="T1651" t="s">
        <v>565</v>
      </c>
      <c r="AC1651" t="s">
        <v>565</v>
      </c>
      <c r="AL1651" t="s">
        <v>1322</v>
      </c>
      <c r="AM1651">
        <v>64.010000000000005</v>
      </c>
    </row>
    <row r="1652" spans="2:55">
      <c r="B1652" t="s">
        <v>1298</v>
      </c>
      <c r="C1652">
        <v>69.382999999999996</v>
      </c>
      <c r="K1652" t="s">
        <v>1313</v>
      </c>
      <c r="T1652" t="s">
        <v>1298</v>
      </c>
      <c r="U1652">
        <v>66.888999999999996</v>
      </c>
      <c r="AC1652" t="s">
        <v>1298</v>
      </c>
      <c r="AD1652">
        <v>117.33799999999999</v>
      </c>
      <c r="AL1652" t="s">
        <v>346</v>
      </c>
    </row>
    <row r="1653" spans="2:55">
      <c r="B1653" t="s">
        <v>1299</v>
      </c>
      <c r="C1653">
        <v>63.6</v>
      </c>
      <c r="K1653" t="s">
        <v>1301</v>
      </c>
      <c r="L1653">
        <v>0</v>
      </c>
      <c r="T1653" t="s">
        <v>1299</v>
      </c>
      <c r="U1653">
        <v>64.61</v>
      </c>
      <c r="AC1653" t="s">
        <v>1299</v>
      </c>
      <c r="AD1653">
        <v>78.97</v>
      </c>
      <c r="AL1653" t="s">
        <v>1298</v>
      </c>
      <c r="AM1653">
        <v>6.6630000000000003</v>
      </c>
    </row>
    <row r="1654" spans="2:55">
      <c r="B1654" t="s">
        <v>566</v>
      </c>
      <c r="K1654" t="s">
        <v>566</v>
      </c>
      <c r="T1654" t="s">
        <v>566</v>
      </c>
      <c r="AC1654" t="s">
        <v>566</v>
      </c>
      <c r="AL1654" t="s">
        <v>1299</v>
      </c>
      <c r="AM1654">
        <v>6.44</v>
      </c>
    </row>
    <row r="1655" spans="2:55">
      <c r="B1655" t="s">
        <v>1298</v>
      </c>
      <c r="C1655">
        <v>518.95899999999995</v>
      </c>
      <c r="K1655" t="s">
        <v>1313</v>
      </c>
      <c r="T1655" t="s">
        <v>1298</v>
      </c>
      <c r="U1655">
        <v>117.721</v>
      </c>
      <c r="AC1655" t="s">
        <v>1298</v>
      </c>
      <c r="AD1655">
        <v>118.526</v>
      </c>
      <c r="AL1655" t="s">
        <v>1321</v>
      </c>
      <c r="AM1655">
        <v>64.004999999999995</v>
      </c>
    </row>
    <row r="1656" spans="2:55">
      <c r="B1656" t="s">
        <v>1299</v>
      </c>
      <c r="C1656">
        <v>518.28</v>
      </c>
      <c r="K1656" t="s">
        <v>1301</v>
      </c>
      <c r="L1656">
        <v>0</v>
      </c>
      <c r="T1656" t="s">
        <v>1299</v>
      </c>
      <c r="U1656">
        <v>117.44</v>
      </c>
      <c r="AC1656" t="s">
        <v>1299</v>
      </c>
      <c r="AD1656">
        <v>77.569999999999993</v>
      </c>
      <c r="AL1656" t="s">
        <v>1322</v>
      </c>
      <c r="AM1656">
        <v>64.010000000000005</v>
      </c>
    </row>
    <row r="1657" spans="2:55">
      <c r="B1657" t="s">
        <v>567</v>
      </c>
      <c r="K1657" t="s">
        <v>567</v>
      </c>
      <c r="T1657" t="s">
        <v>567</v>
      </c>
      <c r="AC1657" t="s">
        <v>567</v>
      </c>
      <c r="AL1657" t="s">
        <v>347</v>
      </c>
    </row>
    <row r="1658" spans="2:55">
      <c r="B1658" t="s">
        <v>1298</v>
      </c>
      <c r="C1658">
        <v>67.62</v>
      </c>
      <c r="E1658">
        <f>MIN(C1659,C1662,C1665,C1668,C1671,C1674,C1677,C1680,C1683,C1686)</f>
        <v>59.86</v>
      </c>
      <c r="F1658">
        <f>QUARTILE(D1659:D1668,1)</f>
        <v>65.142499999999998</v>
      </c>
      <c r="G1658">
        <f>MEDIAN(C1659,C1662,C1665,C1668,C1671,C1674,C1677,C1680,C1683,C1686)</f>
        <v>292.14</v>
      </c>
      <c r="H1658">
        <f>QUARTILE(D1659:D1668,3)</f>
        <v>520.09500000000003</v>
      </c>
      <c r="I1658">
        <f>MAX(C1659,C1662,C1665,C1668,C1671,C1674,C1677,C1680,C1683,C1686)</f>
        <v>591.96</v>
      </c>
      <c r="J1658">
        <f>SUMIF(D1659:D1668,"&lt;64",D1659:D1668)/COUNTIF(D1659:D1668,"&lt;64")</f>
        <v>59.96</v>
      </c>
      <c r="K1658" t="s">
        <v>1313</v>
      </c>
      <c r="N1658">
        <f>MIN(L1659,L1662,L1665,L1668,L1671,L1674,L1677,L1680,L1683,L1686)</f>
        <v>0</v>
      </c>
      <c r="O1658">
        <f>QUARTILE(M1659:M1668,1)</f>
        <v>0</v>
      </c>
      <c r="P1658">
        <f>MEDIAN(L1659,L1662,L1665,L1668,L1671,L1674,L1677,L1680,L1683,L1686)</f>
        <v>0</v>
      </c>
      <c r="Q1658">
        <f>QUARTILE(M1659:M1668,3)</f>
        <v>0</v>
      </c>
      <c r="R1658">
        <f>MAX(L1659,L1662,L1665,L1668,L1671,L1674,L1677,L1680,L1683,L1686)</f>
        <v>0</v>
      </c>
      <c r="S1658" t="e">
        <f>SUM(M1659:M1668)/COUNTIF(M1659:M1668,"&gt;0")</f>
        <v>#DIV/0!</v>
      </c>
      <c r="T1658" t="s">
        <v>1298</v>
      </c>
      <c r="U1658">
        <v>90.382999999999996</v>
      </c>
      <c r="W1658">
        <f>MIN(U1659,U1662,U1665,U1668,U1671,U1674,U1677,U1680,U1683,U1686)</f>
        <v>65.58</v>
      </c>
      <c r="X1658">
        <f>QUARTILE(V1659:V1668,1)</f>
        <v>66.117500000000007</v>
      </c>
      <c r="Y1658">
        <f>MEDIAN(U1659,U1662,U1665,U1668,U1671,U1674,U1677,U1680,U1683,U1686)</f>
        <v>66.625</v>
      </c>
      <c r="Z1658">
        <f>QUARTILE(V1659:V1668,3)</f>
        <v>68.672499999999999</v>
      </c>
      <c r="AA1658">
        <f>MAX(U1659,U1662,U1665,U1668,U1671,U1674,U1677,U1680,U1683,U1686)</f>
        <v>130.25</v>
      </c>
      <c r="AB1658" t="e">
        <f>SUMIF(V1659:V1668,"&lt;64",V1659:V1668)/COUNTIF(V1659:V1668,"&lt;64")</f>
        <v>#DIV/0!</v>
      </c>
      <c r="AC1658" t="s">
        <v>1298</v>
      </c>
      <c r="AD1658">
        <v>96.888999999999996</v>
      </c>
      <c r="AF1658">
        <f>MIN(AD1659,AD1662,AD1665,AD1668,AD1671,AD1674,AD1677,AD1680,AD1683,AD1686)</f>
        <v>64.209999999999994</v>
      </c>
      <c r="AG1658">
        <f>QUARTILE(AE1659:AE1668,1)</f>
        <v>64.94</v>
      </c>
      <c r="AH1658">
        <f>MEDIAN(AD1659,AD1662,AD1665,AD1668,AD1671,AD1674,AD1677,AD1680,AD1683,AD1686)</f>
        <v>66.08</v>
      </c>
      <c r="AI1658">
        <f>QUARTILE(AE1659:AE1668,3)</f>
        <v>82.734999999999999</v>
      </c>
      <c r="AJ1658">
        <f>MAX(AD1659,AD1662,AD1665,AD1668,AD1671,AD1674,AD1677,AD1680,AD1683,AD1686)</f>
        <v>90.42</v>
      </c>
      <c r="AK1658" t="e">
        <f>SUMIF(AE1659:AE1668,"&lt;64",AE1659:AE1668)/COUNTIF(AE1659:AE1668,"&lt;64")</f>
        <v>#DIV/0!</v>
      </c>
      <c r="AL1658" t="s">
        <v>1298</v>
      </c>
      <c r="AM1658">
        <v>5.8999999999999997E-2</v>
      </c>
      <c r="AO1658">
        <f>MIN(AM1659,AM1662,AM1665,AM1668,AM1671,AM1674,AM1677,AM1680,AM1683,AM1686)</f>
        <v>0.01</v>
      </c>
      <c r="AP1658">
        <f>QUARTILE(AN1659:AN1668,1)</f>
        <v>1.175E-2</v>
      </c>
      <c r="AQ1658">
        <f>MEDIAN(AM1659,AM1662,AM1665,AM1668,AM1671,AM1674,AM1677,AM1680,AM1683,AM1686)</f>
        <v>0.13650000000000001</v>
      </c>
      <c r="AR1658">
        <f>QUARTILE(AN1659:AN1668,3)</f>
        <v>0.20574999999999999</v>
      </c>
      <c r="AS1658">
        <f>MAX(AM1659,AM1662,AM1665,AM1668,AM1671,AM1674,AM1677,AM1680,AM1683,AM1686)</f>
        <v>64.013000000000005</v>
      </c>
      <c r="AT1658">
        <f>SUMIF(AN1659:AN1668,"&lt;64",AN1659:AN1668)/COUNTIF(AN1659:AN1668,"&lt;64")</f>
        <v>1.2655555555555553</v>
      </c>
      <c r="AX1658">
        <f>MIN(AV1659,AV1662,AV1665,AV1668,AV1671,AV1674,AV1677,AV1680,AV1683,AV1686)</f>
        <v>0</v>
      </c>
      <c r="AY1658">
        <f>QUARTILE(AW1659:AW1668,1)</f>
        <v>0</v>
      </c>
      <c r="AZ1658" t="e">
        <f>MEDIAN(AV1659,AV1662,AV1665,AV1668,AV1671,AV1674,AV1677,AV1680,AV1683,AV1686)</f>
        <v>#NUM!</v>
      </c>
      <c r="BA1658">
        <f>QUARTILE(AW1659:AW1668,3)</f>
        <v>0</v>
      </c>
      <c r="BB1658">
        <f>MAX(AV1659,AV1662,AV1665,AV1668,AV1671,AV1674,AV1677,AV1680,AV1683,AV1686)</f>
        <v>0</v>
      </c>
      <c r="BC1658">
        <f>SUMIF(AW1659:AW1668,"&lt;64",AW1659:AW1668)/COUNTIF(AW1659:AW1668,"&lt;64")</f>
        <v>0</v>
      </c>
    </row>
    <row r="1659" spans="2:55">
      <c r="B1659" t="s">
        <v>1299</v>
      </c>
      <c r="C1659">
        <v>66.02</v>
      </c>
      <c r="D1659">
        <f>C1659</f>
        <v>66.02</v>
      </c>
      <c r="K1659" t="s">
        <v>1301</v>
      </c>
      <c r="L1659">
        <v>0</v>
      </c>
      <c r="M1659">
        <f>L1659</f>
        <v>0</v>
      </c>
      <c r="T1659" t="s">
        <v>1299</v>
      </c>
      <c r="U1659">
        <v>67.63</v>
      </c>
      <c r="V1659">
        <f>U1659</f>
        <v>67.63</v>
      </c>
      <c r="AC1659" t="s">
        <v>1299</v>
      </c>
      <c r="AD1659">
        <v>65.06</v>
      </c>
      <c r="AE1659">
        <f>AD1659</f>
        <v>65.06</v>
      </c>
      <c r="AL1659" t="s">
        <v>1299</v>
      </c>
      <c r="AM1659">
        <v>0.01</v>
      </c>
      <c r="AN1659">
        <f>AM1659</f>
        <v>0.01</v>
      </c>
      <c r="AW1659">
        <f>AV1659</f>
        <v>0</v>
      </c>
    </row>
    <row r="1660" spans="2:55">
      <c r="B1660" t="s">
        <v>568</v>
      </c>
      <c r="D1660">
        <f>C1662</f>
        <v>60.06</v>
      </c>
      <c r="K1660" t="s">
        <v>568</v>
      </c>
      <c r="M1660">
        <f>L1662</f>
        <v>0</v>
      </c>
      <c r="T1660" t="s">
        <v>568</v>
      </c>
      <c r="V1660">
        <f>U1662</f>
        <v>69.02</v>
      </c>
      <c r="AC1660" t="s">
        <v>568</v>
      </c>
      <c r="AE1660">
        <f>AD1662</f>
        <v>65.209999999999994</v>
      </c>
      <c r="AL1660" t="s">
        <v>1321</v>
      </c>
      <c r="AM1660">
        <v>0.1</v>
      </c>
      <c r="AN1660">
        <f>AM1662</f>
        <v>0</v>
      </c>
      <c r="AW1660">
        <f>AV1662</f>
        <v>0</v>
      </c>
    </row>
    <row r="1661" spans="2:55">
      <c r="B1661" t="s">
        <v>1298</v>
      </c>
      <c r="C1661">
        <v>60.481000000000002</v>
      </c>
      <c r="D1661">
        <f>C1665</f>
        <v>520.4</v>
      </c>
      <c r="K1661" t="s">
        <v>1313</v>
      </c>
      <c r="M1661">
        <f>L1665</f>
        <v>0</v>
      </c>
      <c r="T1661" t="s">
        <v>1298</v>
      </c>
      <c r="U1661">
        <v>77.775000000000006</v>
      </c>
      <c r="V1661">
        <f>U1665</f>
        <v>66.349999999999994</v>
      </c>
      <c r="AC1661" t="s">
        <v>1298</v>
      </c>
      <c r="AD1661">
        <v>83.570999999999998</v>
      </c>
      <c r="AE1661">
        <f>AD1665</f>
        <v>64.209999999999994</v>
      </c>
      <c r="AL1661" t="s">
        <v>1322</v>
      </c>
      <c r="AM1661">
        <v>0.1</v>
      </c>
      <c r="AN1661">
        <f>AM1665</f>
        <v>0.22</v>
      </c>
      <c r="AW1661">
        <f>AV1665</f>
        <v>0</v>
      </c>
    </row>
    <row r="1662" spans="2:55">
      <c r="B1662" t="s">
        <v>1299</v>
      </c>
      <c r="C1662">
        <v>60.06</v>
      </c>
      <c r="D1662">
        <f>C1668</f>
        <v>65.099999999999994</v>
      </c>
      <c r="K1662" t="s">
        <v>1301</v>
      </c>
      <c r="L1662">
        <v>0</v>
      </c>
      <c r="M1662">
        <f>L1668</f>
        <v>0</v>
      </c>
      <c r="T1662" t="s">
        <v>1299</v>
      </c>
      <c r="U1662">
        <v>69.02</v>
      </c>
      <c r="V1662">
        <f>U1668</f>
        <v>130.25</v>
      </c>
      <c r="AC1662" t="s">
        <v>1299</v>
      </c>
      <c r="AD1662">
        <v>65.209999999999994</v>
      </c>
      <c r="AE1662">
        <f>AD1668</f>
        <v>90.42</v>
      </c>
      <c r="AL1662" t="s">
        <v>348</v>
      </c>
      <c r="AN1662">
        <f>AM1668</f>
        <v>1.7000000000000001E-2</v>
      </c>
      <c r="AW1662">
        <f>AV1668</f>
        <v>0</v>
      </c>
    </row>
    <row r="1663" spans="2:55">
      <c r="B1663" t="s">
        <v>569</v>
      </c>
      <c r="D1663">
        <f>C1671</f>
        <v>591.96</v>
      </c>
      <c r="K1663" t="s">
        <v>569</v>
      </c>
      <c r="M1663">
        <f>L1671</f>
        <v>0</v>
      </c>
      <c r="T1663" t="s">
        <v>569</v>
      </c>
      <c r="V1663">
        <f>U1671</f>
        <v>66.45</v>
      </c>
      <c r="AC1663" t="s">
        <v>569</v>
      </c>
      <c r="AE1663">
        <f>AD1671</f>
        <v>66.95</v>
      </c>
      <c r="AL1663" t="s">
        <v>1298</v>
      </c>
      <c r="AM1663">
        <v>1.9E-2</v>
      </c>
      <c r="AN1663">
        <f>AM1671</f>
        <v>0.11</v>
      </c>
      <c r="AW1663">
        <f>AV1671</f>
        <v>0</v>
      </c>
    </row>
    <row r="1664" spans="2:55">
      <c r="B1664" t="s">
        <v>1298</v>
      </c>
      <c r="C1664">
        <v>521.17499999999995</v>
      </c>
      <c r="D1664">
        <f>C1674</f>
        <v>518.26</v>
      </c>
      <c r="K1664" t="s">
        <v>1313</v>
      </c>
      <c r="M1664">
        <f>L1674</f>
        <v>0</v>
      </c>
      <c r="T1664" t="s">
        <v>1298</v>
      </c>
      <c r="U1664">
        <v>67.531999999999996</v>
      </c>
      <c r="V1664">
        <f>U1674</f>
        <v>66.8</v>
      </c>
      <c r="AC1664" t="s">
        <v>1298</v>
      </c>
      <c r="AD1664">
        <v>102.047</v>
      </c>
      <c r="AE1664">
        <f>AD1674</f>
        <v>64.900000000000006</v>
      </c>
      <c r="AL1664" t="s">
        <v>1299</v>
      </c>
      <c r="AM1664">
        <v>0.01</v>
      </c>
      <c r="AN1664">
        <f>AM1674</f>
        <v>10.85</v>
      </c>
      <c r="AW1664">
        <f>AV1674</f>
        <v>0</v>
      </c>
    </row>
    <row r="1665" spans="2:49">
      <c r="B1665" t="s">
        <v>1299</v>
      </c>
      <c r="C1665">
        <v>520.4</v>
      </c>
      <c r="D1665">
        <f>C1677</f>
        <v>59.86</v>
      </c>
      <c r="K1665" t="s">
        <v>1301</v>
      </c>
      <c r="L1665">
        <v>0</v>
      </c>
      <c r="M1665">
        <f>L1677</f>
        <v>0</v>
      </c>
      <c r="T1665" t="s">
        <v>1299</v>
      </c>
      <c r="U1665">
        <v>66.349999999999994</v>
      </c>
      <c r="V1665">
        <f>U1677</f>
        <v>129.99</v>
      </c>
      <c r="AC1665" t="s">
        <v>1299</v>
      </c>
      <c r="AD1665">
        <v>64.209999999999994</v>
      </c>
      <c r="AE1665">
        <f>AD1677</f>
        <v>88.21</v>
      </c>
      <c r="AL1665" t="s">
        <v>1321</v>
      </c>
      <c r="AM1665">
        <v>0.22</v>
      </c>
      <c r="AN1665">
        <f>AM1677</f>
        <v>0</v>
      </c>
      <c r="AW1665">
        <f>AV1677</f>
        <v>0</v>
      </c>
    </row>
    <row r="1666" spans="2:49">
      <c r="B1666" t="s">
        <v>570</v>
      </c>
      <c r="D1666">
        <f>C1680</f>
        <v>526.88</v>
      </c>
      <c r="K1666" t="s">
        <v>570</v>
      </c>
      <c r="M1666">
        <f>L1680</f>
        <v>0</v>
      </c>
      <c r="T1666" t="s">
        <v>570</v>
      </c>
      <c r="V1666">
        <f>U1680</f>
        <v>66.040000000000006</v>
      </c>
      <c r="AC1666" t="s">
        <v>570</v>
      </c>
      <c r="AE1666">
        <f>AD1680</f>
        <v>83.79</v>
      </c>
      <c r="AL1666" t="s">
        <v>1322</v>
      </c>
      <c r="AM1666">
        <v>0.22</v>
      </c>
      <c r="AN1666">
        <f>AM1680</f>
        <v>64.013000000000005</v>
      </c>
      <c r="AW1666">
        <f>AV1680</f>
        <v>0</v>
      </c>
    </row>
    <row r="1667" spans="2:49">
      <c r="B1667" t="s">
        <v>1298</v>
      </c>
      <c r="C1667">
        <v>65.772000000000006</v>
      </c>
      <c r="D1667">
        <f>C1683</f>
        <v>65.27</v>
      </c>
      <c r="K1667" t="s">
        <v>1313</v>
      </c>
      <c r="M1667">
        <f>L1683</f>
        <v>0</v>
      </c>
      <c r="T1667" t="s">
        <v>1298</v>
      </c>
      <c r="U1667">
        <v>133.21799999999999</v>
      </c>
      <c r="V1667">
        <f>U1683</f>
        <v>65.58</v>
      </c>
      <c r="AC1667" t="s">
        <v>1298</v>
      </c>
      <c r="AD1667">
        <v>140.18299999999999</v>
      </c>
      <c r="AE1667">
        <f>AD1683</f>
        <v>64.349999999999994</v>
      </c>
      <c r="AL1667" t="s">
        <v>349</v>
      </c>
      <c r="AN1667">
        <f>AM1683</f>
        <v>0.16300000000000001</v>
      </c>
      <c r="AW1667">
        <f>AV1683</f>
        <v>0</v>
      </c>
    </row>
    <row r="1668" spans="2:49">
      <c r="B1668" t="s">
        <v>1299</v>
      </c>
      <c r="C1668">
        <v>65.099999999999994</v>
      </c>
      <c r="D1668">
        <f>C1686</f>
        <v>519.17999999999995</v>
      </c>
      <c r="K1668" t="s">
        <v>1301</v>
      </c>
      <c r="L1668">
        <v>0</v>
      </c>
      <c r="M1668">
        <f>L1686</f>
        <v>0</v>
      </c>
      <c r="T1668" t="s">
        <v>1299</v>
      </c>
      <c r="U1668">
        <v>130.25</v>
      </c>
      <c r="V1668">
        <f>U1686</f>
        <v>65.87</v>
      </c>
      <c r="AC1668" t="s">
        <v>1299</v>
      </c>
      <c r="AD1668">
        <v>90.42</v>
      </c>
      <c r="AE1668">
        <f>AD1686</f>
        <v>79.569999999999993</v>
      </c>
      <c r="AL1668" t="s">
        <v>1298</v>
      </c>
      <c r="AM1668">
        <v>1.7000000000000001E-2</v>
      </c>
      <c r="AN1668">
        <f>AM1686</f>
        <v>0.02</v>
      </c>
      <c r="AW1668">
        <f>AV1686</f>
        <v>0</v>
      </c>
    </row>
    <row r="1669" spans="2:49">
      <c r="B1669" t="s">
        <v>571</v>
      </c>
      <c r="K1669" t="s">
        <v>571</v>
      </c>
      <c r="T1669" t="s">
        <v>571</v>
      </c>
      <c r="AC1669" t="s">
        <v>571</v>
      </c>
      <c r="AL1669" t="s">
        <v>1299</v>
      </c>
      <c r="AM1669">
        <v>0.01</v>
      </c>
    </row>
    <row r="1670" spans="2:49">
      <c r="B1670" t="s">
        <v>1298</v>
      </c>
      <c r="C1670">
        <v>609.00900000000001</v>
      </c>
      <c r="K1670" t="s">
        <v>1313</v>
      </c>
      <c r="T1670" t="s">
        <v>1298</v>
      </c>
      <c r="U1670">
        <v>66.597999999999999</v>
      </c>
      <c r="AC1670" t="s">
        <v>1298</v>
      </c>
      <c r="AD1670">
        <v>99.349000000000004</v>
      </c>
      <c r="AL1670" t="s">
        <v>1321</v>
      </c>
      <c r="AM1670">
        <v>0.111</v>
      </c>
    </row>
    <row r="1671" spans="2:49">
      <c r="B1671" t="s">
        <v>1299</v>
      </c>
      <c r="C1671">
        <v>591.96</v>
      </c>
      <c r="K1671" t="s">
        <v>1301</v>
      </c>
      <c r="L1671">
        <v>0</v>
      </c>
      <c r="T1671" t="s">
        <v>1299</v>
      </c>
      <c r="U1671">
        <v>66.45</v>
      </c>
      <c r="AC1671" t="s">
        <v>1299</v>
      </c>
      <c r="AD1671">
        <v>66.95</v>
      </c>
      <c r="AL1671" t="s">
        <v>1322</v>
      </c>
      <c r="AM1671">
        <v>0.11</v>
      </c>
    </row>
    <row r="1672" spans="2:49">
      <c r="B1672" t="s">
        <v>572</v>
      </c>
      <c r="K1672" t="s">
        <v>572</v>
      </c>
      <c r="T1672" t="s">
        <v>572</v>
      </c>
      <c r="AC1672" t="s">
        <v>572</v>
      </c>
      <c r="AL1672" t="s">
        <v>350</v>
      </c>
    </row>
    <row r="1673" spans="2:49">
      <c r="B1673" t="s">
        <v>1298</v>
      </c>
      <c r="C1673">
        <v>572.98500000000001</v>
      </c>
      <c r="K1673" t="s">
        <v>1313</v>
      </c>
      <c r="T1673" t="s">
        <v>1298</v>
      </c>
      <c r="U1673">
        <v>66.97</v>
      </c>
      <c r="AC1673" t="s">
        <v>1298</v>
      </c>
      <c r="AD1673">
        <v>90.430999999999997</v>
      </c>
      <c r="AL1673" t="s">
        <v>1298</v>
      </c>
      <c r="AM1673">
        <v>10.862</v>
      </c>
    </row>
    <row r="1674" spans="2:49">
      <c r="B1674" t="s">
        <v>1299</v>
      </c>
      <c r="C1674">
        <v>518.26</v>
      </c>
      <c r="K1674" t="s">
        <v>1301</v>
      </c>
      <c r="L1674">
        <v>0</v>
      </c>
      <c r="T1674" t="s">
        <v>1299</v>
      </c>
      <c r="U1674">
        <v>66.8</v>
      </c>
      <c r="AC1674" t="s">
        <v>1299</v>
      </c>
      <c r="AD1674">
        <v>64.900000000000006</v>
      </c>
      <c r="AL1674" t="s">
        <v>1299</v>
      </c>
      <c r="AM1674">
        <v>10.85</v>
      </c>
    </row>
    <row r="1675" spans="2:49">
      <c r="B1675" t="s">
        <v>573</v>
      </c>
      <c r="K1675" t="s">
        <v>573</v>
      </c>
      <c r="T1675" t="s">
        <v>573</v>
      </c>
      <c r="AC1675" t="s">
        <v>573</v>
      </c>
      <c r="AL1675" t="s">
        <v>1321</v>
      </c>
      <c r="AM1675">
        <v>121.77800000000001</v>
      </c>
    </row>
    <row r="1676" spans="2:49">
      <c r="B1676" t="s">
        <v>1298</v>
      </c>
      <c r="C1676">
        <v>98.510999999999996</v>
      </c>
      <c r="K1676" t="s">
        <v>1313</v>
      </c>
      <c r="T1676" t="s">
        <v>1298</v>
      </c>
      <c r="U1676">
        <v>167.46299999999999</v>
      </c>
      <c r="AC1676" t="s">
        <v>1298</v>
      </c>
      <c r="AD1676">
        <v>131.32</v>
      </c>
      <c r="AL1676" t="s">
        <v>1322</v>
      </c>
      <c r="AM1676">
        <v>64.010000000000005</v>
      </c>
    </row>
    <row r="1677" spans="2:49">
      <c r="B1677" t="s">
        <v>1299</v>
      </c>
      <c r="C1677">
        <v>59.86</v>
      </c>
      <c r="K1677" t="s">
        <v>1301</v>
      </c>
      <c r="L1677">
        <v>0</v>
      </c>
      <c r="T1677" t="s">
        <v>1299</v>
      </c>
      <c r="U1677">
        <v>129.99</v>
      </c>
      <c r="AC1677" t="s">
        <v>1299</v>
      </c>
      <c r="AD1677">
        <v>88.21</v>
      </c>
      <c r="AL1677" t="s">
        <v>351</v>
      </c>
    </row>
    <row r="1678" spans="2:49">
      <c r="B1678" t="s">
        <v>574</v>
      </c>
      <c r="K1678" t="s">
        <v>574</v>
      </c>
      <c r="T1678" t="s">
        <v>574</v>
      </c>
      <c r="AC1678" t="s">
        <v>574</v>
      </c>
      <c r="AL1678" t="s">
        <v>1298</v>
      </c>
      <c r="AM1678">
        <v>11.941000000000001</v>
      </c>
    </row>
    <row r="1679" spans="2:49">
      <c r="B1679" t="s">
        <v>1298</v>
      </c>
      <c r="C1679">
        <v>557.78800000000001</v>
      </c>
      <c r="K1679" t="s">
        <v>1313</v>
      </c>
      <c r="T1679" t="s">
        <v>1298</v>
      </c>
      <c r="U1679">
        <v>68.19</v>
      </c>
      <c r="AC1679" t="s">
        <v>1298</v>
      </c>
      <c r="AD1679">
        <v>134.61199999999999</v>
      </c>
      <c r="AL1679" t="s">
        <v>1299</v>
      </c>
      <c r="AM1679">
        <v>11.89</v>
      </c>
    </row>
    <row r="1680" spans="2:49">
      <c r="B1680" t="s">
        <v>1299</v>
      </c>
      <c r="C1680">
        <v>526.88</v>
      </c>
      <c r="K1680" t="s">
        <v>1301</v>
      </c>
      <c r="L1680">
        <v>0</v>
      </c>
      <c r="T1680" t="s">
        <v>1299</v>
      </c>
      <c r="U1680">
        <v>66.040000000000006</v>
      </c>
      <c r="AC1680" t="s">
        <v>1299</v>
      </c>
      <c r="AD1680">
        <v>83.79</v>
      </c>
      <c r="AL1680" t="s">
        <v>1321</v>
      </c>
      <c r="AM1680">
        <v>64.013000000000005</v>
      </c>
    </row>
    <row r="1681" spans="2:55">
      <c r="B1681" t="s">
        <v>575</v>
      </c>
      <c r="K1681" t="s">
        <v>575</v>
      </c>
      <c r="T1681" t="s">
        <v>575</v>
      </c>
      <c r="AC1681" t="s">
        <v>575</v>
      </c>
      <c r="AL1681" t="s">
        <v>1322</v>
      </c>
      <c r="AM1681">
        <v>64.010000000000005</v>
      </c>
    </row>
    <row r="1682" spans="2:55">
      <c r="B1682" t="s">
        <v>1298</v>
      </c>
      <c r="C1682">
        <v>76.977999999999994</v>
      </c>
      <c r="K1682" t="s">
        <v>1313</v>
      </c>
      <c r="T1682" t="s">
        <v>1298</v>
      </c>
      <c r="U1682">
        <v>65.748999999999995</v>
      </c>
      <c r="AC1682" t="s">
        <v>1298</v>
      </c>
      <c r="AD1682">
        <v>98.703000000000003</v>
      </c>
      <c r="AL1682" t="s">
        <v>352</v>
      </c>
    </row>
    <row r="1683" spans="2:55">
      <c r="B1683" t="s">
        <v>1299</v>
      </c>
      <c r="C1683">
        <v>65.27</v>
      </c>
      <c r="K1683" t="s">
        <v>1301</v>
      </c>
      <c r="L1683">
        <v>0</v>
      </c>
      <c r="T1683" t="s">
        <v>1299</v>
      </c>
      <c r="U1683">
        <v>65.58</v>
      </c>
      <c r="AC1683" t="s">
        <v>1299</v>
      </c>
      <c r="AD1683">
        <v>64.349999999999994</v>
      </c>
      <c r="AL1683" t="s">
        <v>1298</v>
      </c>
      <c r="AM1683">
        <v>0.16300000000000001</v>
      </c>
    </row>
    <row r="1684" spans="2:55">
      <c r="B1684" t="s">
        <v>576</v>
      </c>
      <c r="K1684" t="s">
        <v>576</v>
      </c>
      <c r="T1684" t="s">
        <v>576</v>
      </c>
      <c r="AC1684" t="s">
        <v>576</v>
      </c>
      <c r="AL1684" t="s">
        <v>1299</v>
      </c>
      <c r="AM1684">
        <v>0</v>
      </c>
    </row>
    <row r="1685" spans="2:55">
      <c r="B1685" t="s">
        <v>1298</v>
      </c>
      <c r="C1685">
        <v>541.33699999999999</v>
      </c>
      <c r="K1685" t="s">
        <v>1313</v>
      </c>
      <c r="T1685" t="s">
        <v>1298</v>
      </c>
      <c r="U1685">
        <v>66.706000000000003</v>
      </c>
      <c r="AC1685" t="s">
        <v>1298</v>
      </c>
      <c r="AD1685">
        <v>120.12</v>
      </c>
      <c r="AL1685" t="s">
        <v>1321</v>
      </c>
      <c r="AM1685">
        <v>1.7000000000000001E-2</v>
      </c>
    </row>
    <row r="1686" spans="2:55">
      <c r="B1686" t="s">
        <v>1299</v>
      </c>
      <c r="C1686">
        <v>519.17999999999995</v>
      </c>
      <c r="K1686" t="s">
        <v>1301</v>
      </c>
      <c r="L1686">
        <v>0</v>
      </c>
      <c r="T1686" t="s">
        <v>1299</v>
      </c>
      <c r="U1686">
        <v>65.87</v>
      </c>
      <c r="AC1686" t="s">
        <v>1299</v>
      </c>
      <c r="AD1686">
        <v>79.569999999999993</v>
      </c>
      <c r="AL1686" t="s">
        <v>1322</v>
      </c>
      <c r="AM1686">
        <v>0.02</v>
      </c>
    </row>
    <row r="1687" spans="2:55">
      <c r="B1687" t="s">
        <v>577</v>
      </c>
      <c r="K1687" t="s">
        <v>577</v>
      </c>
      <c r="T1687" t="s">
        <v>577</v>
      </c>
      <c r="AC1687" t="s">
        <v>577</v>
      </c>
      <c r="AL1687" t="s">
        <v>353</v>
      </c>
    </row>
    <row r="1688" spans="2:55">
      <c r="B1688" t="s">
        <v>1298</v>
      </c>
      <c r="C1688">
        <v>66.272000000000006</v>
      </c>
      <c r="E1688">
        <f>MIN(C1689,C1692,C1695,C1698,C1701,C1704,C1707,C1710,C1713,C1716)</f>
        <v>60.18</v>
      </c>
      <c r="F1688">
        <f>QUARTILE(D1689:D1698,1)</f>
        <v>64.232500000000002</v>
      </c>
      <c r="G1688">
        <f>MEDIAN(C1689,C1692,C1695,C1698,C1701,C1704,C1707,C1710,C1713,C1716)</f>
        <v>65.569999999999993</v>
      </c>
      <c r="H1688">
        <f>QUARTILE(D1689:D1698,3)</f>
        <v>519.66500000000008</v>
      </c>
      <c r="I1688">
        <f>MAX(C1689,C1692,C1695,C1698,C1701,C1704,C1707,C1710,C1713,C1716)</f>
        <v>833.94</v>
      </c>
      <c r="J1688">
        <f>SUMIF(D1689:D1698,"&lt;64",D1689:D1698)/COUNTIF(D1689:D1698,"&lt;64")</f>
        <v>61.466666666666661</v>
      </c>
      <c r="K1688" t="s">
        <v>1313</v>
      </c>
      <c r="N1688">
        <f>MIN(L1689,L1692,L1695,L1698,L1701,L1704,L1707,L1710,L1713,L1716)</f>
        <v>0</v>
      </c>
      <c r="O1688">
        <f>QUARTILE(M1689:M1698,1)</f>
        <v>0</v>
      </c>
      <c r="P1688">
        <f>MEDIAN(L1689,L1692,L1695,L1698,L1701,L1704,L1707,L1710,L1713,L1716)</f>
        <v>0</v>
      </c>
      <c r="Q1688">
        <f>QUARTILE(M1689:M1698,3)</f>
        <v>0</v>
      </c>
      <c r="R1688">
        <f>MAX(L1689,L1692,L1695,L1698,L1701,L1704,L1707,L1710,L1713,L1716)</f>
        <v>0</v>
      </c>
      <c r="S1688" t="e">
        <f>SUM(M1689:M1698)/COUNTIF(M1689:M1698,"&gt;0")</f>
        <v>#DIV/0!</v>
      </c>
      <c r="T1688" t="s">
        <v>1298</v>
      </c>
      <c r="U1688">
        <v>79.450999999999993</v>
      </c>
      <c r="W1688">
        <f>MIN(U1689,U1692,U1695,U1698,U1701,U1704,U1707,U1710,U1713,U1716)</f>
        <v>64.38</v>
      </c>
      <c r="X1688">
        <f>QUARTILE(V1689:V1698,1)</f>
        <v>68.162499999999994</v>
      </c>
      <c r="Y1688">
        <f>MEDIAN(U1689,U1692,U1695,U1698,U1701,U1704,U1707,U1710,U1713,U1716)</f>
        <v>68.61</v>
      </c>
      <c r="Z1688">
        <f>QUARTILE(V1689:V1698,3)</f>
        <v>69.302500000000009</v>
      </c>
      <c r="AA1688">
        <f>MAX(U1689,U1692,U1695,U1698,U1701,U1704,U1707,U1710,U1713,U1716)</f>
        <v>118.17</v>
      </c>
      <c r="AB1688" t="e">
        <f>SUMIF(V1689:V1698,"&lt;64",V1689:V1698)/COUNTIF(V1689:V1698,"&lt;64")</f>
        <v>#DIV/0!</v>
      </c>
      <c r="AC1688" t="s">
        <v>1298</v>
      </c>
      <c r="AD1688">
        <v>100.483</v>
      </c>
      <c r="AF1688">
        <f>MIN(AD1689,AD1692,AD1695,AD1698,AD1701,AD1704,AD1707,AD1710,AD1713,AD1716)</f>
        <v>64.64</v>
      </c>
      <c r="AG1688">
        <f>QUARTILE(AE1689:AE1698,1)</f>
        <v>65.09</v>
      </c>
      <c r="AH1688">
        <f>MEDIAN(AD1689,AD1692,AD1695,AD1698,AD1701,AD1704,AD1707,AD1710,AD1713,AD1716)</f>
        <v>78.73</v>
      </c>
      <c r="AI1688">
        <f>QUARTILE(AE1689:AE1698,3)</f>
        <v>82.717500000000001</v>
      </c>
      <c r="AJ1688">
        <f>MAX(AD1689,AD1692,AD1695,AD1698,AD1701,AD1704,AD1707,AD1710,AD1713,AD1716)</f>
        <v>126.03</v>
      </c>
      <c r="AK1688" t="e">
        <f>SUMIF(AE1689:AE1698,"&lt;64",AE1689:AE1698)/COUNTIF(AE1689:AE1698,"&lt;64")</f>
        <v>#DIV/0!</v>
      </c>
      <c r="AL1688" t="s">
        <v>1298</v>
      </c>
      <c r="AM1688">
        <v>10.396000000000001</v>
      </c>
      <c r="AO1688">
        <f>MIN(AM1689,AM1692,AM1695,AM1698,AM1701,AM1704,AM1707,AM1710,AM1713,AM1716)</f>
        <v>8.7999999999999995E-2</v>
      </c>
      <c r="AP1688">
        <f>QUARTILE(AN1689:AN1698,1)</f>
        <v>2.2967500000000003</v>
      </c>
      <c r="AQ1688">
        <f>MEDIAN(AM1689,AM1692,AM1695,AM1698,AM1701,AM1704,AM1707,AM1710,AM1713,AM1716)</f>
        <v>11.018000000000001</v>
      </c>
      <c r="AR1688">
        <f>QUARTILE(AN1689:AN1698,3)</f>
        <v>50.921500000000002</v>
      </c>
      <c r="AS1688">
        <f>MAX(AM1689,AM1692,AM1695,AM1698,AM1701,AM1704,AM1707,AM1710,AM1713,AM1716)</f>
        <v>64.28</v>
      </c>
      <c r="AT1688">
        <f>SUMIF(AN1689:AN1698,"&lt;64",AN1689:AN1698)/COUNTIF(AN1689:AN1698,"&lt;64")</f>
        <v>5.8781428571428576</v>
      </c>
      <c r="AX1688">
        <f>MIN(AV1689,AV1692,AV1695,AV1698,AV1701,AV1704,AV1707,AV1710,AV1713,AV1716)</f>
        <v>0</v>
      </c>
      <c r="AY1688">
        <f>QUARTILE(AW1689:AW1698,1)</f>
        <v>0</v>
      </c>
      <c r="AZ1688" t="e">
        <f>MEDIAN(AV1689,AV1692,AV1695,AV1698,AV1701,AV1704,AV1707,AV1710,AV1713,AV1716)</f>
        <v>#NUM!</v>
      </c>
      <c r="BA1688">
        <f>QUARTILE(AW1689:AW1698,3)</f>
        <v>0</v>
      </c>
      <c r="BB1688">
        <f>MAX(AV1689,AV1692,AV1695,AV1698,AV1701,AV1704,AV1707,AV1710,AV1713,AV1716)</f>
        <v>0</v>
      </c>
      <c r="BC1688">
        <f>SUMIF(AW1689:AW1698,"&lt;64",AW1689:AW1698)/COUNTIF(AW1689:AW1698,"&lt;64")</f>
        <v>0</v>
      </c>
    </row>
    <row r="1689" spans="2:55">
      <c r="B1689" t="s">
        <v>1299</v>
      </c>
      <c r="C1689">
        <v>65.56</v>
      </c>
      <c r="D1689">
        <f>C1689</f>
        <v>65.56</v>
      </c>
      <c r="K1689" t="s">
        <v>1301</v>
      </c>
      <c r="L1689">
        <v>0</v>
      </c>
      <c r="M1689">
        <f>L1689</f>
        <v>0</v>
      </c>
      <c r="T1689" t="s">
        <v>1299</v>
      </c>
      <c r="U1689">
        <v>64.38</v>
      </c>
      <c r="V1689">
        <f>U1689</f>
        <v>64.38</v>
      </c>
      <c r="AC1689" t="s">
        <v>1299</v>
      </c>
      <c r="AD1689">
        <v>65.150000000000006</v>
      </c>
      <c r="AE1689">
        <f>AD1689</f>
        <v>65.150000000000006</v>
      </c>
      <c r="AL1689" t="s">
        <v>1299</v>
      </c>
      <c r="AM1689">
        <v>10.38</v>
      </c>
      <c r="AN1689">
        <f>AM1689</f>
        <v>10.38</v>
      </c>
      <c r="AW1689">
        <f>AV1689</f>
        <v>0</v>
      </c>
    </row>
    <row r="1690" spans="2:55">
      <c r="B1690" t="s">
        <v>578</v>
      </c>
      <c r="D1690">
        <f>C1692</f>
        <v>60.18</v>
      </c>
      <c r="K1690" t="s">
        <v>578</v>
      </c>
      <c r="M1690">
        <f>L1692</f>
        <v>0</v>
      </c>
      <c r="T1690" t="s">
        <v>578</v>
      </c>
      <c r="V1690">
        <f>U1692</f>
        <v>68.62</v>
      </c>
      <c r="AC1690" t="s">
        <v>578</v>
      </c>
      <c r="AE1690">
        <f>AD1692</f>
        <v>65.06</v>
      </c>
      <c r="AL1690" t="s">
        <v>1321</v>
      </c>
      <c r="AM1690">
        <v>77.787000000000006</v>
      </c>
      <c r="AN1690">
        <f>AM1692</f>
        <v>0</v>
      </c>
      <c r="AW1690">
        <f>AV1692</f>
        <v>0</v>
      </c>
    </row>
    <row r="1691" spans="2:55">
      <c r="B1691" t="s">
        <v>1298</v>
      </c>
      <c r="C1691">
        <v>61.037999999999997</v>
      </c>
      <c r="D1691">
        <f>C1695</f>
        <v>521.65</v>
      </c>
      <c r="K1691" t="s">
        <v>1313</v>
      </c>
      <c r="M1691">
        <f>L1695</f>
        <v>0</v>
      </c>
      <c r="T1691" t="s">
        <v>1298</v>
      </c>
      <c r="U1691">
        <v>68.884</v>
      </c>
      <c r="V1691">
        <f>U1695</f>
        <v>69.28</v>
      </c>
      <c r="AC1691" t="s">
        <v>1298</v>
      </c>
      <c r="AD1691">
        <v>104.5</v>
      </c>
      <c r="AE1691">
        <f>AD1695</f>
        <v>64.64</v>
      </c>
      <c r="AL1691" t="s">
        <v>1322</v>
      </c>
      <c r="AM1691">
        <v>64.010000000000005</v>
      </c>
      <c r="AN1691">
        <f>AM1695</f>
        <v>64.28</v>
      </c>
      <c r="AW1691">
        <f>AV1695</f>
        <v>0</v>
      </c>
    </row>
    <row r="1692" spans="2:55">
      <c r="B1692" t="s">
        <v>1299</v>
      </c>
      <c r="C1692">
        <v>60.18</v>
      </c>
      <c r="D1692">
        <f>C1698</f>
        <v>65.349999999999994</v>
      </c>
      <c r="K1692" t="s">
        <v>1301</v>
      </c>
      <c r="L1692">
        <v>0</v>
      </c>
      <c r="M1692">
        <f>L1698</f>
        <v>0</v>
      </c>
      <c r="T1692" t="s">
        <v>1299</v>
      </c>
      <c r="U1692">
        <v>68.62</v>
      </c>
      <c r="V1692">
        <f>U1698</f>
        <v>65.62</v>
      </c>
      <c r="AC1692" t="s">
        <v>1299</v>
      </c>
      <c r="AD1692">
        <v>65.06</v>
      </c>
      <c r="AE1692">
        <f>AD1698</f>
        <v>126.03</v>
      </c>
      <c r="AL1692" t="s">
        <v>354</v>
      </c>
      <c r="AN1692">
        <f>AM1698</f>
        <v>11.656000000000001</v>
      </c>
      <c r="AW1692">
        <f>AV1698</f>
        <v>0</v>
      </c>
    </row>
    <row r="1693" spans="2:55">
      <c r="B1693" t="s">
        <v>579</v>
      </c>
      <c r="D1693">
        <f>C1701</f>
        <v>63.86</v>
      </c>
      <c r="K1693" t="s">
        <v>579</v>
      </c>
      <c r="M1693">
        <f>L1701</f>
        <v>0</v>
      </c>
      <c r="T1693" t="s">
        <v>579</v>
      </c>
      <c r="V1693">
        <f>U1701</f>
        <v>68.02</v>
      </c>
      <c r="AC1693" t="s">
        <v>579</v>
      </c>
      <c r="AE1693">
        <f>AD1701</f>
        <v>89.75</v>
      </c>
      <c r="AL1693" t="s">
        <v>1298</v>
      </c>
      <c r="AM1693">
        <v>10.686</v>
      </c>
      <c r="AN1693">
        <f>AM1701</f>
        <v>64.010000000000005</v>
      </c>
      <c r="AW1693">
        <f>AV1701</f>
        <v>0</v>
      </c>
    </row>
    <row r="1694" spans="2:55">
      <c r="B1694" t="s">
        <v>1298</v>
      </c>
      <c r="C1694">
        <v>522.29</v>
      </c>
      <c r="D1694">
        <f>C1704</f>
        <v>833.94</v>
      </c>
      <c r="K1694" t="s">
        <v>1313</v>
      </c>
      <c r="M1694">
        <f>L1704</f>
        <v>0</v>
      </c>
      <c r="T1694" t="s">
        <v>1298</v>
      </c>
      <c r="U1694">
        <v>69.457999999999998</v>
      </c>
      <c r="V1694">
        <f>U1704</f>
        <v>68.599999999999994</v>
      </c>
      <c r="AC1694" t="s">
        <v>1298</v>
      </c>
      <c r="AD1694">
        <v>87.281000000000006</v>
      </c>
      <c r="AE1694">
        <f>AD1704</f>
        <v>65.069999999999993</v>
      </c>
      <c r="AL1694" t="s">
        <v>1299</v>
      </c>
      <c r="AM1694">
        <v>10.55</v>
      </c>
      <c r="AN1694">
        <f>AM1704</f>
        <v>10.1</v>
      </c>
      <c r="AW1694">
        <f>AV1704</f>
        <v>0</v>
      </c>
    </row>
    <row r="1695" spans="2:55">
      <c r="B1695" t="s">
        <v>1299</v>
      </c>
      <c r="C1695">
        <v>521.65</v>
      </c>
      <c r="D1695">
        <f>C1707</f>
        <v>60.36</v>
      </c>
      <c r="K1695" t="s">
        <v>1301</v>
      </c>
      <c r="L1695">
        <v>0</v>
      </c>
      <c r="M1695">
        <f>L1707</f>
        <v>0</v>
      </c>
      <c r="T1695" t="s">
        <v>1299</v>
      </c>
      <c r="U1695">
        <v>69.28</v>
      </c>
      <c r="V1695">
        <f>U1707</f>
        <v>118.17</v>
      </c>
      <c r="AC1695" t="s">
        <v>1299</v>
      </c>
      <c r="AD1695">
        <v>64.64</v>
      </c>
      <c r="AE1695">
        <f>AD1707</f>
        <v>76.34</v>
      </c>
      <c r="AL1695" t="s">
        <v>1321</v>
      </c>
      <c r="AM1695">
        <v>64.28</v>
      </c>
      <c r="AN1695">
        <f>AM1707</f>
        <v>0</v>
      </c>
      <c r="AW1695">
        <f>AV1707</f>
        <v>0</v>
      </c>
    </row>
    <row r="1696" spans="2:55">
      <c r="B1696" t="s">
        <v>580</v>
      </c>
      <c r="D1696">
        <f>C1710</f>
        <v>520.07000000000005</v>
      </c>
      <c r="K1696" t="s">
        <v>580</v>
      </c>
      <c r="M1696">
        <f>L1710</f>
        <v>0</v>
      </c>
      <c r="T1696" t="s">
        <v>580</v>
      </c>
      <c r="V1696">
        <f>U1710</f>
        <v>68.59</v>
      </c>
      <c r="AC1696" t="s">
        <v>580</v>
      </c>
      <c r="AE1696">
        <f>AD1710</f>
        <v>81.12</v>
      </c>
      <c r="AL1696" t="s">
        <v>1322</v>
      </c>
      <c r="AM1696">
        <v>64.010000000000005</v>
      </c>
      <c r="AN1696">
        <f>AM1710</f>
        <v>8.7999999999999995E-2</v>
      </c>
      <c r="AW1696">
        <f>AV1710</f>
        <v>0</v>
      </c>
    </row>
    <row r="1697" spans="2:49">
      <c r="B1697" t="s">
        <v>1298</v>
      </c>
      <c r="C1697">
        <v>66.393000000000001</v>
      </c>
      <c r="D1697">
        <f>C1713</f>
        <v>65.58</v>
      </c>
      <c r="K1697" t="s">
        <v>1313</v>
      </c>
      <c r="M1697">
        <f>L1713</f>
        <v>0</v>
      </c>
      <c r="T1697" t="s">
        <v>1298</v>
      </c>
      <c r="U1697">
        <v>65.742999999999995</v>
      </c>
      <c r="V1697">
        <f>U1713</f>
        <v>69.31</v>
      </c>
      <c r="AC1697" t="s">
        <v>1298</v>
      </c>
      <c r="AD1697">
        <v>201.16499999999999</v>
      </c>
      <c r="AE1697">
        <f>AD1713</f>
        <v>82.78</v>
      </c>
      <c r="AL1697" t="s">
        <v>355</v>
      </c>
      <c r="AN1697">
        <f>AM1713</f>
        <v>8.923</v>
      </c>
      <c r="AW1697">
        <f>AV1713</f>
        <v>0</v>
      </c>
    </row>
    <row r="1698" spans="2:49">
      <c r="B1698" t="s">
        <v>1299</v>
      </c>
      <c r="C1698">
        <v>65.349999999999994</v>
      </c>
      <c r="D1698">
        <f>C1716</f>
        <v>518.45000000000005</v>
      </c>
      <c r="K1698" t="s">
        <v>1301</v>
      </c>
      <c r="L1698">
        <v>0</v>
      </c>
      <c r="M1698">
        <f>L1716</f>
        <v>0</v>
      </c>
      <c r="T1698" t="s">
        <v>1299</v>
      </c>
      <c r="U1698">
        <v>65.62</v>
      </c>
      <c r="V1698">
        <f>U1716</f>
        <v>75.209999999999994</v>
      </c>
      <c r="AC1698" t="s">
        <v>1299</v>
      </c>
      <c r="AD1698">
        <v>126.03</v>
      </c>
      <c r="AE1698">
        <f>AD1716</f>
        <v>82.53</v>
      </c>
      <c r="AL1698" t="s">
        <v>1298</v>
      </c>
      <c r="AM1698">
        <v>11.656000000000001</v>
      </c>
      <c r="AN1698">
        <f>AM1716</f>
        <v>64.010000000000005</v>
      </c>
      <c r="AW1698">
        <f>AV1716</f>
        <v>0</v>
      </c>
    </row>
    <row r="1699" spans="2:49">
      <c r="B1699" t="s">
        <v>581</v>
      </c>
      <c r="K1699" t="s">
        <v>581</v>
      </c>
      <c r="T1699" t="s">
        <v>581</v>
      </c>
      <c r="AC1699" t="s">
        <v>581</v>
      </c>
      <c r="AL1699" t="s">
        <v>1299</v>
      </c>
      <c r="AM1699">
        <v>11.45</v>
      </c>
    </row>
    <row r="1700" spans="2:49">
      <c r="B1700" t="s">
        <v>1298</v>
      </c>
      <c r="C1700">
        <v>68.763999999999996</v>
      </c>
      <c r="K1700" t="s">
        <v>1313</v>
      </c>
      <c r="T1700" t="s">
        <v>1298</v>
      </c>
      <c r="U1700">
        <v>68.152000000000001</v>
      </c>
      <c r="AC1700" t="s">
        <v>1298</v>
      </c>
      <c r="AD1700">
        <v>122.575</v>
      </c>
      <c r="AL1700" t="s">
        <v>1321</v>
      </c>
      <c r="AM1700">
        <v>64.256</v>
      </c>
    </row>
    <row r="1701" spans="2:49">
      <c r="B1701" t="s">
        <v>1299</v>
      </c>
      <c r="C1701">
        <v>63.86</v>
      </c>
      <c r="K1701" t="s">
        <v>1301</v>
      </c>
      <c r="L1701">
        <v>0</v>
      </c>
      <c r="T1701" t="s">
        <v>1299</v>
      </c>
      <c r="U1701">
        <v>68.02</v>
      </c>
      <c r="AC1701" t="s">
        <v>1299</v>
      </c>
      <c r="AD1701">
        <v>89.75</v>
      </c>
      <c r="AL1701" t="s">
        <v>1322</v>
      </c>
      <c r="AM1701">
        <v>64.010000000000005</v>
      </c>
    </row>
    <row r="1702" spans="2:49">
      <c r="B1702" t="s">
        <v>582</v>
      </c>
      <c r="K1702" t="s">
        <v>582</v>
      </c>
      <c r="T1702" t="s">
        <v>582</v>
      </c>
      <c r="AC1702" t="s">
        <v>582</v>
      </c>
      <c r="AL1702" t="s">
        <v>356</v>
      </c>
    </row>
    <row r="1703" spans="2:49">
      <c r="B1703" t="s">
        <v>1298</v>
      </c>
      <c r="C1703">
        <v>867.40599999999995</v>
      </c>
      <c r="K1703" t="s">
        <v>1313</v>
      </c>
      <c r="T1703" t="s">
        <v>1298</v>
      </c>
      <c r="U1703">
        <v>77.260000000000005</v>
      </c>
      <c r="AC1703" t="s">
        <v>1298</v>
      </c>
      <c r="AD1703">
        <v>106.99299999999999</v>
      </c>
      <c r="AL1703" t="s">
        <v>1298</v>
      </c>
      <c r="AM1703">
        <v>10.220000000000001</v>
      </c>
    </row>
    <row r="1704" spans="2:49">
      <c r="B1704" t="s">
        <v>1299</v>
      </c>
      <c r="C1704">
        <v>833.94</v>
      </c>
      <c r="K1704" t="s">
        <v>1301</v>
      </c>
      <c r="L1704">
        <v>0</v>
      </c>
      <c r="T1704" t="s">
        <v>1299</v>
      </c>
      <c r="U1704">
        <v>68.599999999999994</v>
      </c>
      <c r="AC1704" t="s">
        <v>1299</v>
      </c>
      <c r="AD1704">
        <v>65.069999999999993</v>
      </c>
      <c r="AL1704" t="s">
        <v>1299</v>
      </c>
      <c r="AM1704">
        <v>10.1</v>
      </c>
    </row>
    <row r="1705" spans="2:49">
      <c r="B1705" t="s">
        <v>583</v>
      </c>
      <c r="K1705" t="s">
        <v>583</v>
      </c>
      <c r="T1705" t="s">
        <v>583</v>
      </c>
      <c r="AC1705" t="s">
        <v>583</v>
      </c>
      <c r="AL1705" t="s">
        <v>1321</v>
      </c>
      <c r="AM1705">
        <v>64.254999999999995</v>
      </c>
    </row>
    <row r="1706" spans="2:49">
      <c r="B1706" t="s">
        <v>1298</v>
      </c>
      <c r="C1706">
        <v>80.209000000000003</v>
      </c>
      <c r="K1706" t="s">
        <v>1313</v>
      </c>
      <c r="T1706" t="s">
        <v>1298</v>
      </c>
      <c r="U1706">
        <v>124.52200000000001</v>
      </c>
      <c r="AC1706" t="s">
        <v>1298</v>
      </c>
      <c r="AD1706">
        <v>114.941</v>
      </c>
      <c r="AL1706" t="s">
        <v>1322</v>
      </c>
      <c r="AM1706">
        <v>64.010000000000005</v>
      </c>
    </row>
    <row r="1707" spans="2:49">
      <c r="B1707" t="s">
        <v>1299</v>
      </c>
      <c r="C1707">
        <v>60.36</v>
      </c>
      <c r="K1707" t="s">
        <v>1301</v>
      </c>
      <c r="L1707">
        <v>0</v>
      </c>
      <c r="T1707" t="s">
        <v>1299</v>
      </c>
      <c r="U1707">
        <v>118.17</v>
      </c>
      <c r="AC1707" t="s">
        <v>1299</v>
      </c>
      <c r="AD1707">
        <v>76.34</v>
      </c>
      <c r="AL1707" t="s">
        <v>357</v>
      </c>
    </row>
    <row r="1708" spans="2:49">
      <c r="B1708" t="s">
        <v>584</v>
      </c>
      <c r="K1708" t="s">
        <v>584</v>
      </c>
      <c r="T1708" t="s">
        <v>584</v>
      </c>
      <c r="AC1708" t="s">
        <v>584</v>
      </c>
      <c r="AL1708" t="s">
        <v>1298</v>
      </c>
      <c r="AM1708">
        <v>3.9E-2</v>
      </c>
    </row>
    <row r="1709" spans="2:49">
      <c r="B1709" t="s">
        <v>1298</v>
      </c>
      <c r="C1709">
        <v>561.22400000000005</v>
      </c>
      <c r="K1709" t="s">
        <v>1313</v>
      </c>
      <c r="T1709" t="s">
        <v>1298</v>
      </c>
      <c r="U1709">
        <v>118.789</v>
      </c>
      <c r="AC1709" t="s">
        <v>1298</v>
      </c>
      <c r="AD1709">
        <v>124.51600000000001</v>
      </c>
      <c r="AL1709" t="s">
        <v>1299</v>
      </c>
      <c r="AM1709">
        <v>0.01</v>
      </c>
    </row>
    <row r="1710" spans="2:49">
      <c r="B1710" t="s">
        <v>1299</v>
      </c>
      <c r="C1710">
        <v>520.07000000000005</v>
      </c>
      <c r="K1710" t="s">
        <v>1301</v>
      </c>
      <c r="L1710">
        <v>0</v>
      </c>
      <c r="T1710" t="s">
        <v>1299</v>
      </c>
      <c r="U1710">
        <v>68.59</v>
      </c>
      <c r="AC1710" t="s">
        <v>1299</v>
      </c>
      <c r="AD1710">
        <v>81.12</v>
      </c>
      <c r="AL1710" t="s">
        <v>1321</v>
      </c>
      <c r="AM1710">
        <v>8.7999999999999995E-2</v>
      </c>
    </row>
    <row r="1711" spans="2:49">
      <c r="B1711" t="s">
        <v>585</v>
      </c>
      <c r="K1711" t="s">
        <v>585</v>
      </c>
      <c r="T1711" t="s">
        <v>585</v>
      </c>
      <c r="AC1711" t="s">
        <v>585</v>
      </c>
      <c r="AL1711" t="s">
        <v>1322</v>
      </c>
      <c r="AM1711">
        <v>0.09</v>
      </c>
    </row>
    <row r="1712" spans="2:49">
      <c r="B1712" t="s">
        <v>1298</v>
      </c>
      <c r="C1712">
        <v>85.335999999999999</v>
      </c>
      <c r="K1712" t="s">
        <v>1313</v>
      </c>
      <c r="T1712" t="s">
        <v>1298</v>
      </c>
      <c r="U1712">
        <v>69.506</v>
      </c>
      <c r="AC1712" t="s">
        <v>1298</v>
      </c>
      <c r="AD1712">
        <v>125.827</v>
      </c>
      <c r="AL1712" t="s">
        <v>358</v>
      </c>
    </row>
    <row r="1713" spans="2:55">
      <c r="B1713" t="s">
        <v>1299</v>
      </c>
      <c r="C1713">
        <v>65.58</v>
      </c>
      <c r="K1713" t="s">
        <v>1301</v>
      </c>
      <c r="L1713">
        <v>0</v>
      </c>
      <c r="T1713" t="s">
        <v>1299</v>
      </c>
      <c r="U1713">
        <v>69.31</v>
      </c>
      <c r="AC1713" t="s">
        <v>1299</v>
      </c>
      <c r="AD1713">
        <v>82.78</v>
      </c>
      <c r="AL1713" t="s">
        <v>1298</v>
      </c>
      <c r="AM1713">
        <v>8.923</v>
      </c>
    </row>
    <row r="1714" spans="2:55">
      <c r="B1714" t="s">
        <v>586</v>
      </c>
      <c r="K1714" t="s">
        <v>586</v>
      </c>
      <c r="T1714" t="s">
        <v>586</v>
      </c>
      <c r="AC1714" t="s">
        <v>586</v>
      </c>
      <c r="AL1714" t="s">
        <v>1299</v>
      </c>
      <c r="AM1714">
        <v>8.91</v>
      </c>
    </row>
    <row r="1715" spans="2:55">
      <c r="B1715" t="s">
        <v>1298</v>
      </c>
      <c r="C1715">
        <v>527.97</v>
      </c>
      <c r="K1715" t="s">
        <v>1313</v>
      </c>
      <c r="T1715" t="s">
        <v>1298</v>
      </c>
      <c r="U1715">
        <v>75.384</v>
      </c>
      <c r="AC1715" t="s">
        <v>1298</v>
      </c>
      <c r="AD1715">
        <v>123.89700000000001</v>
      </c>
      <c r="AL1715" t="s">
        <v>1321</v>
      </c>
      <c r="AM1715">
        <v>64.063999999999993</v>
      </c>
    </row>
    <row r="1716" spans="2:55">
      <c r="B1716" t="s">
        <v>1299</v>
      </c>
      <c r="C1716">
        <v>518.45000000000005</v>
      </c>
      <c r="K1716" t="s">
        <v>1301</v>
      </c>
      <c r="L1716">
        <v>0</v>
      </c>
      <c r="T1716" t="s">
        <v>1299</v>
      </c>
      <c r="U1716">
        <v>75.209999999999994</v>
      </c>
      <c r="AC1716" t="s">
        <v>1299</v>
      </c>
      <c r="AD1716">
        <v>82.53</v>
      </c>
      <c r="AL1716" t="s">
        <v>1322</v>
      </c>
      <c r="AM1716">
        <v>64.010000000000005</v>
      </c>
    </row>
    <row r="1717" spans="2:55">
      <c r="B1717" t="s">
        <v>587</v>
      </c>
      <c r="K1717" t="s">
        <v>587</v>
      </c>
      <c r="T1717" t="s">
        <v>587</v>
      </c>
      <c r="AC1717" t="s">
        <v>587</v>
      </c>
      <c r="AL1717" t="s">
        <v>359</v>
      </c>
    </row>
    <row r="1718" spans="2:55">
      <c r="B1718" t="s">
        <v>1298</v>
      </c>
      <c r="C1718">
        <v>76.281000000000006</v>
      </c>
      <c r="E1718">
        <f>MIN(C1719,C1722,C1725,C1728,C1731,C1734,C1737,C1740,C1743,C1746)</f>
        <v>58.52</v>
      </c>
      <c r="F1718">
        <f>QUARTILE(D1719:D1728,1)</f>
        <v>63.155000000000001</v>
      </c>
      <c r="G1718">
        <f>MEDIAN(C1719,C1722,C1725,C1728,C1731,C1734,C1737,C1740,C1743,C1746)</f>
        <v>65.34</v>
      </c>
      <c r="H1718">
        <f>QUARTILE(D1719:D1728,3)</f>
        <v>522.66</v>
      </c>
      <c r="I1718">
        <f>MAX(C1719,C1722,C1725,C1728,C1731,C1734,C1737,C1740,C1743,C1746)</f>
        <v>525.19000000000005</v>
      </c>
      <c r="J1718">
        <f>SUMIF(D1719:D1728,"&lt;64",D1719:D1728)/COUNTIF(D1719:D1728,"&lt;64")</f>
        <v>61.277500000000003</v>
      </c>
      <c r="K1718" t="s">
        <v>1313</v>
      </c>
      <c r="N1718">
        <f>MIN(L1719,L1722,L1725,L1728,L1731,L1734,L1737,L1740,L1743,L1746)</f>
        <v>0</v>
      </c>
      <c r="O1718">
        <f>QUARTILE(M1719:M1728,1)</f>
        <v>0</v>
      </c>
      <c r="P1718">
        <f>MEDIAN(L1719,L1722,L1725,L1728,L1731,L1734,L1737,L1740,L1743,L1746)</f>
        <v>0</v>
      </c>
      <c r="Q1718">
        <f>QUARTILE(M1719:M1728,3)</f>
        <v>0</v>
      </c>
      <c r="R1718">
        <f>MAX(L1719,L1722,L1725,L1728,L1731,L1734,L1737,L1740,L1743,L1746)</f>
        <v>0</v>
      </c>
      <c r="S1718" t="e">
        <f>SUM(M1719:M1728)/COUNTIF(M1719:M1728,"&gt;0")</f>
        <v>#DIV/0!</v>
      </c>
      <c r="T1718" t="s">
        <v>1298</v>
      </c>
      <c r="U1718">
        <v>65.203999999999994</v>
      </c>
      <c r="W1718">
        <f>MIN(U1719,U1722,U1725,U1728,U1731,U1734,U1737,U1740,U1743,U1746)</f>
        <v>64.260000000000005</v>
      </c>
      <c r="X1718">
        <f>QUARTILE(V1719:V1728,1)</f>
        <v>65.622500000000002</v>
      </c>
      <c r="Y1718">
        <f>MEDIAN(U1719,U1722,U1725,U1728,U1731,U1734,U1737,U1740,U1743,U1746)</f>
        <v>67.67</v>
      </c>
      <c r="Z1718">
        <f>QUARTILE(V1719:V1728,3)</f>
        <v>70.55</v>
      </c>
      <c r="AA1718">
        <f>MAX(U1719,U1722,U1725,U1728,U1731,U1734,U1737,U1740,U1743,U1746)</f>
        <v>71.290000000000006</v>
      </c>
      <c r="AB1718" t="e">
        <f>SUMIF(V1719:V1728,"&lt;64",V1719:V1728)/COUNTIF(V1719:V1728,"&lt;64")</f>
        <v>#DIV/0!</v>
      </c>
      <c r="AC1718" t="s">
        <v>1298</v>
      </c>
      <c r="AD1718">
        <v>102.991</v>
      </c>
      <c r="AF1718">
        <f>MIN(AD1719,AD1722,AD1725,AD1728,AD1731,AD1734,AD1737,AD1740,AD1743,AD1746)</f>
        <v>64.52</v>
      </c>
      <c r="AG1718">
        <f>QUARTILE(AE1719:AE1728,1)</f>
        <v>64.79249999999999</v>
      </c>
      <c r="AH1718">
        <f>MEDIAN(AD1719,AD1722,AD1725,AD1728,AD1731,AD1734,AD1737,AD1740,AD1743,AD1746)</f>
        <v>77.89500000000001</v>
      </c>
      <c r="AI1718">
        <f>QUARTILE(AE1719:AE1728,3)</f>
        <v>80.527500000000003</v>
      </c>
      <c r="AJ1718">
        <f>MAX(AD1719,AD1722,AD1725,AD1728,AD1731,AD1734,AD1737,AD1740,AD1743,AD1746)</f>
        <v>85.51</v>
      </c>
      <c r="AK1718" t="e">
        <f>SUMIF(AE1719:AE1728,"&lt;64",AE1719:AE1728)/COUNTIF(AE1719:AE1728,"&lt;64")</f>
        <v>#DIV/0!</v>
      </c>
      <c r="AL1718" t="s">
        <v>1298</v>
      </c>
      <c r="AM1718">
        <v>9.76</v>
      </c>
      <c r="AO1718">
        <f>MIN(AM1719,AM1722,AM1725,AM1728,AM1731,AM1734,AM1737,AM1740,AM1743,AM1746)</f>
        <v>0</v>
      </c>
      <c r="AP1718">
        <f>QUARTILE(AN1719:AN1728,1)</f>
        <v>2.1387499999999999</v>
      </c>
      <c r="AQ1718">
        <f>MEDIAN(AM1719,AM1722,AM1725,AM1728,AM1731,AM1734,AM1737,AM1740,AM1743,AM1746)</f>
        <v>36.82</v>
      </c>
      <c r="AR1718">
        <f>QUARTILE(AN1719:AN1728,3)</f>
        <v>64.010000000000005</v>
      </c>
      <c r="AS1718">
        <f>MAX(AM1719,AM1722,AM1725,AM1728,AM1731,AM1734,AM1737,AM1740,AM1743,AM1746)</f>
        <v>64.367000000000004</v>
      </c>
      <c r="AT1718">
        <f>SUMIF(AN1719:AN1728,"&lt;64",AN1719:AN1728)/COUNTIF(AN1719:AN1728,"&lt;64")</f>
        <v>4.57</v>
      </c>
      <c r="AX1718">
        <f>MIN(AV1719,AV1722,AV1725,AV1728,AV1731,AV1734,AV1737,AV1740,AV1743,AV1746)</f>
        <v>0</v>
      </c>
      <c r="AY1718">
        <f>QUARTILE(AW1719:AW1728,1)</f>
        <v>0</v>
      </c>
      <c r="AZ1718" t="e">
        <f>MEDIAN(AV1719,AV1722,AV1725,AV1728,AV1731,AV1734,AV1737,AV1740,AV1743,AV1746)</f>
        <v>#NUM!</v>
      </c>
      <c r="BA1718">
        <f>QUARTILE(AW1719:AW1728,3)</f>
        <v>0</v>
      </c>
      <c r="BB1718">
        <f>MAX(AV1719,AV1722,AV1725,AV1728,AV1731,AV1734,AV1737,AV1740,AV1743,AV1746)</f>
        <v>0</v>
      </c>
      <c r="BC1718">
        <f>SUMIF(AW1719:AW1728,"&lt;64",AW1719:AW1728)/COUNTIF(AW1719:AW1728,"&lt;64")</f>
        <v>0</v>
      </c>
    </row>
    <row r="1719" spans="2:55">
      <c r="B1719" t="s">
        <v>1299</v>
      </c>
      <c r="C1719">
        <v>62.94</v>
      </c>
      <c r="D1719">
        <f>C1719</f>
        <v>62.94</v>
      </c>
      <c r="K1719" t="s">
        <v>1301</v>
      </c>
      <c r="L1719">
        <v>0</v>
      </c>
      <c r="M1719">
        <f>L1719</f>
        <v>0</v>
      </c>
      <c r="T1719" t="s">
        <v>1299</v>
      </c>
      <c r="U1719">
        <v>65.02</v>
      </c>
      <c r="V1719">
        <f>U1719</f>
        <v>65.02</v>
      </c>
      <c r="AC1719" t="s">
        <v>1299</v>
      </c>
      <c r="AD1719">
        <v>64.56</v>
      </c>
      <c r="AE1719">
        <f>AD1719</f>
        <v>64.56</v>
      </c>
      <c r="AL1719" t="s">
        <v>1299</v>
      </c>
      <c r="AM1719">
        <v>9.6300000000000008</v>
      </c>
      <c r="AN1719">
        <f>AM1719</f>
        <v>9.6300000000000008</v>
      </c>
      <c r="AW1719">
        <f>AV1719</f>
        <v>0</v>
      </c>
    </row>
    <row r="1720" spans="2:55">
      <c r="B1720" t="s">
        <v>588</v>
      </c>
      <c r="D1720">
        <f>C1722</f>
        <v>58.52</v>
      </c>
      <c r="K1720" t="s">
        <v>588</v>
      </c>
      <c r="M1720">
        <f>L1722</f>
        <v>0</v>
      </c>
      <c r="T1720" t="s">
        <v>588</v>
      </c>
      <c r="V1720">
        <f>U1722</f>
        <v>66.650000000000006</v>
      </c>
      <c r="AC1720" t="s">
        <v>588</v>
      </c>
      <c r="AE1720">
        <f>AD1722</f>
        <v>65.040000000000006</v>
      </c>
      <c r="AL1720" t="s">
        <v>1321</v>
      </c>
      <c r="AM1720">
        <v>64.001000000000005</v>
      </c>
      <c r="AN1720">
        <f>AM1722</f>
        <v>0</v>
      </c>
      <c r="AW1720">
        <f>AV1722</f>
        <v>0</v>
      </c>
    </row>
    <row r="1721" spans="2:55">
      <c r="B1721" t="s">
        <v>1298</v>
      </c>
      <c r="C1721">
        <v>66.343999999999994</v>
      </c>
      <c r="D1721">
        <f>C1725</f>
        <v>525.19000000000005</v>
      </c>
      <c r="K1721" t="s">
        <v>1313</v>
      </c>
      <c r="M1721">
        <f>L1725</f>
        <v>0</v>
      </c>
      <c r="T1721" t="s">
        <v>1298</v>
      </c>
      <c r="U1721">
        <v>72.968000000000004</v>
      </c>
      <c r="V1721">
        <f>U1725</f>
        <v>70.040000000000006</v>
      </c>
      <c r="AC1721" t="s">
        <v>1298</v>
      </c>
      <c r="AD1721">
        <v>97.427000000000007</v>
      </c>
      <c r="AE1721">
        <f>AD1725</f>
        <v>64.709999999999994</v>
      </c>
      <c r="AL1721" t="s">
        <v>1322</v>
      </c>
      <c r="AM1721">
        <v>64.010000000000005</v>
      </c>
      <c r="AN1721">
        <f>AM1725</f>
        <v>64.120999999999995</v>
      </c>
      <c r="AW1721">
        <f>AV1725</f>
        <v>0</v>
      </c>
    </row>
    <row r="1722" spans="2:55">
      <c r="B1722" t="s">
        <v>1299</v>
      </c>
      <c r="C1722">
        <v>58.52</v>
      </c>
      <c r="D1722">
        <f>C1728</f>
        <v>65.930000000000007</v>
      </c>
      <c r="K1722" t="s">
        <v>1301</v>
      </c>
      <c r="L1722">
        <v>0</v>
      </c>
      <c r="M1722">
        <f>L1728</f>
        <v>0</v>
      </c>
      <c r="T1722" t="s">
        <v>1299</v>
      </c>
      <c r="U1722">
        <v>66.650000000000006</v>
      </c>
      <c r="V1722">
        <f>U1728</f>
        <v>71.290000000000006</v>
      </c>
      <c r="AC1722" t="s">
        <v>1299</v>
      </c>
      <c r="AD1722">
        <v>65.040000000000006</v>
      </c>
      <c r="AE1722">
        <f>AD1728</f>
        <v>77.03</v>
      </c>
      <c r="AL1722" t="s">
        <v>360</v>
      </c>
      <c r="AN1722">
        <f>AM1728</f>
        <v>9.2349999999999994</v>
      </c>
      <c r="AW1722">
        <f>AV1728</f>
        <v>0</v>
      </c>
    </row>
    <row r="1723" spans="2:55">
      <c r="B1723" t="s">
        <v>589</v>
      </c>
      <c r="D1723">
        <f>C1731</f>
        <v>64.75</v>
      </c>
      <c r="K1723" t="s">
        <v>589</v>
      </c>
      <c r="M1723">
        <f>L1731</f>
        <v>0</v>
      </c>
      <c r="T1723" t="s">
        <v>589</v>
      </c>
      <c r="V1723">
        <f>U1731</f>
        <v>65.44</v>
      </c>
      <c r="AC1723" t="s">
        <v>589</v>
      </c>
      <c r="AE1723">
        <f>AD1731</f>
        <v>85.51</v>
      </c>
      <c r="AL1723" t="s">
        <v>1298</v>
      </c>
      <c r="AM1723">
        <v>11.888999999999999</v>
      </c>
      <c r="AN1723">
        <f>AM1731</f>
        <v>64.010000000000005</v>
      </c>
      <c r="AW1723">
        <f>AV1731</f>
        <v>0</v>
      </c>
    </row>
    <row r="1724" spans="2:55">
      <c r="B1724" t="s">
        <v>1298</v>
      </c>
      <c r="C1724">
        <v>571.15899999999999</v>
      </c>
      <c r="D1724">
        <f>C1734</f>
        <v>524.30999999999995</v>
      </c>
      <c r="K1724" t="s">
        <v>1313</v>
      </c>
      <c r="M1724">
        <f>L1734</f>
        <v>0</v>
      </c>
      <c r="T1724" t="s">
        <v>1298</v>
      </c>
      <c r="U1724">
        <v>70.224999999999994</v>
      </c>
      <c r="V1724">
        <f>U1734</f>
        <v>70.72</v>
      </c>
      <c r="AC1724" t="s">
        <v>1298</v>
      </c>
      <c r="AD1724">
        <v>102.645</v>
      </c>
      <c r="AE1724">
        <f>AD1734</f>
        <v>64.52</v>
      </c>
      <c r="AL1724" t="s">
        <v>1299</v>
      </c>
      <c r="AM1724">
        <v>11.84</v>
      </c>
      <c r="AN1724">
        <f>AM1734</f>
        <v>0</v>
      </c>
      <c r="AW1724">
        <f>AV1734</f>
        <v>0</v>
      </c>
    </row>
    <row r="1725" spans="2:55">
      <c r="B1725" t="s">
        <v>1299</v>
      </c>
      <c r="C1725">
        <v>525.19000000000005</v>
      </c>
      <c r="D1725">
        <f>C1737</f>
        <v>59.85</v>
      </c>
      <c r="K1725" t="s">
        <v>1301</v>
      </c>
      <c r="L1725">
        <v>0</v>
      </c>
      <c r="M1725">
        <f>L1737</f>
        <v>0</v>
      </c>
      <c r="T1725" t="s">
        <v>1299</v>
      </c>
      <c r="U1725">
        <v>70.040000000000006</v>
      </c>
      <c r="V1725">
        <f>U1737</f>
        <v>70.72</v>
      </c>
      <c r="AC1725" t="s">
        <v>1299</v>
      </c>
      <c r="AD1725">
        <v>64.709999999999994</v>
      </c>
      <c r="AE1725">
        <f>AD1737</f>
        <v>80.66</v>
      </c>
      <c r="AL1725" t="s">
        <v>1321</v>
      </c>
      <c r="AM1725">
        <v>64.120999999999995</v>
      </c>
      <c r="AN1725">
        <f>AM1737</f>
        <v>0</v>
      </c>
      <c r="AW1725">
        <f>AV1737</f>
        <v>0</v>
      </c>
    </row>
    <row r="1726" spans="2:55">
      <c r="B1726" t="s">
        <v>590</v>
      </c>
      <c r="D1726">
        <f>C1740</f>
        <v>523.11</v>
      </c>
      <c r="K1726" t="s">
        <v>590</v>
      </c>
      <c r="M1726">
        <f>L1740</f>
        <v>0</v>
      </c>
      <c r="T1726" t="s">
        <v>590</v>
      </c>
      <c r="V1726">
        <f>U1740</f>
        <v>68.69</v>
      </c>
      <c r="AC1726" t="s">
        <v>590</v>
      </c>
      <c r="AE1726">
        <f>AD1740</f>
        <v>78.760000000000005</v>
      </c>
      <c r="AL1726" t="s">
        <v>1322</v>
      </c>
      <c r="AM1726">
        <v>64.010000000000005</v>
      </c>
      <c r="AN1726">
        <f>AM1740</f>
        <v>64.367000000000004</v>
      </c>
      <c r="AW1726">
        <f>AV1740</f>
        <v>0</v>
      </c>
    </row>
    <row r="1727" spans="2:55">
      <c r="B1727" t="s">
        <v>1298</v>
      </c>
      <c r="C1727">
        <v>72.593999999999994</v>
      </c>
      <c r="D1727">
        <f>C1743</f>
        <v>63.8</v>
      </c>
      <c r="K1727" t="s">
        <v>1313</v>
      </c>
      <c r="M1727">
        <f>L1743</f>
        <v>0</v>
      </c>
      <c r="T1727" t="s">
        <v>1298</v>
      </c>
      <c r="U1727">
        <v>86.745999999999995</v>
      </c>
      <c r="V1727">
        <f>U1743</f>
        <v>66.17</v>
      </c>
      <c r="AC1727" t="s">
        <v>1298</v>
      </c>
      <c r="AD1727">
        <v>114.188</v>
      </c>
      <c r="AE1727">
        <f>AD1743</f>
        <v>80.13</v>
      </c>
      <c r="AL1727" t="s">
        <v>361</v>
      </c>
      <c r="AN1727">
        <f>AM1743</f>
        <v>8.5549999999999997</v>
      </c>
      <c r="AW1727">
        <f>AV1743</f>
        <v>0</v>
      </c>
    </row>
    <row r="1728" spans="2:55">
      <c r="B1728" t="s">
        <v>1299</v>
      </c>
      <c r="C1728">
        <v>65.930000000000007</v>
      </c>
      <c r="D1728">
        <f>C1746</f>
        <v>521.30999999999995</v>
      </c>
      <c r="K1728" t="s">
        <v>1301</v>
      </c>
      <c r="L1728">
        <v>0</v>
      </c>
      <c r="M1728">
        <f>L1746</f>
        <v>0</v>
      </c>
      <c r="T1728" t="s">
        <v>1299</v>
      </c>
      <c r="U1728">
        <v>71.290000000000006</v>
      </c>
      <c r="V1728">
        <f>U1746</f>
        <v>64.260000000000005</v>
      </c>
      <c r="AC1728" t="s">
        <v>1299</v>
      </c>
      <c r="AD1728">
        <v>77.03</v>
      </c>
      <c r="AE1728">
        <f>AD1746</f>
        <v>85.24</v>
      </c>
      <c r="AL1728" t="s">
        <v>1298</v>
      </c>
      <c r="AM1728">
        <v>9.2349999999999994</v>
      </c>
      <c r="AN1728">
        <f>AM1746</f>
        <v>64.010000000000005</v>
      </c>
      <c r="AW1728">
        <f>AV1746</f>
        <v>0</v>
      </c>
    </row>
    <row r="1729" spans="2:39">
      <c r="B1729" t="s">
        <v>591</v>
      </c>
      <c r="K1729" t="s">
        <v>591</v>
      </c>
      <c r="T1729" t="s">
        <v>591</v>
      </c>
      <c r="AC1729" t="s">
        <v>591</v>
      </c>
      <c r="AL1729" t="s">
        <v>1299</v>
      </c>
      <c r="AM1729">
        <v>9.2100000000000009</v>
      </c>
    </row>
    <row r="1730" spans="2:39">
      <c r="B1730" t="s">
        <v>1298</v>
      </c>
      <c r="C1730">
        <v>67.472999999999999</v>
      </c>
      <c r="K1730" t="s">
        <v>1313</v>
      </c>
      <c r="T1730" t="s">
        <v>1298</v>
      </c>
      <c r="U1730">
        <v>100.901</v>
      </c>
      <c r="AC1730" t="s">
        <v>1298</v>
      </c>
      <c r="AD1730">
        <v>127.33</v>
      </c>
      <c r="AL1730" t="s">
        <v>1321</v>
      </c>
      <c r="AM1730">
        <v>64.108000000000004</v>
      </c>
    </row>
    <row r="1731" spans="2:39">
      <c r="B1731" t="s">
        <v>1299</v>
      </c>
      <c r="C1731">
        <v>64.75</v>
      </c>
      <c r="K1731" t="s">
        <v>1301</v>
      </c>
      <c r="L1731">
        <v>0</v>
      </c>
      <c r="T1731" t="s">
        <v>1299</v>
      </c>
      <c r="U1731">
        <v>65.44</v>
      </c>
      <c r="AC1731" t="s">
        <v>1299</v>
      </c>
      <c r="AD1731">
        <v>85.51</v>
      </c>
      <c r="AL1731" t="s">
        <v>1322</v>
      </c>
      <c r="AM1731">
        <v>64.010000000000005</v>
      </c>
    </row>
    <row r="1732" spans="2:39">
      <c r="B1732" t="s">
        <v>592</v>
      </c>
      <c r="K1732" t="s">
        <v>592</v>
      </c>
      <c r="T1732" t="s">
        <v>592</v>
      </c>
      <c r="AC1732" t="s">
        <v>592</v>
      </c>
      <c r="AL1732" t="s">
        <v>362</v>
      </c>
    </row>
    <row r="1733" spans="2:39">
      <c r="B1733" t="s">
        <v>1298</v>
      </c>
      <c r="C1733">
        <v>591.779</v>
      </c>
      <c r="K1733" t="s">
        <v>1313</v>
      </c>
      <c r="T1733" t="s">
        <v>1298</v>
      </c>
      <c r="U1733">
        <v>71.081999999999994</v>
      </c>
      <c r="AC1733" t="s">
        <v>1298</v>
      </c>
      <c r="AD1733">
        <v>105.14700000000001</v>
      </c>
      <c r="AL1733" t="s">
        <v>1298</v>
      </c>
      <c r="AM1733">
        <v>0.04</v>
      </c>
    </row>
    <row r="1734" spans="2:39">
      <c r="B1734" t="s">
        <v>1299</v>
      </c>
      <c r="C1734">
        <v>524.30999999999995</v>
      </c>
      <c r="K1734" t="s">
        <v>1301</v>
      </c>
      <c r="L1734">
        <v>0</v>
      </c>
      <c r="T1734" t="s">
        <v>1299</v>
      </c>
      <c r="U1734">
        <v>70.72</v>
      </c>
      <c r="AC1734" t="s">
        <v>1299</v>
      </c>
      <c r="AD1734">
        <v>64.52</v>
      </c>
      <c r="AL1734" t="s">
        <v>1299</v>
      </c>
      <c r="AM1734">
        <v>0</v>
      </c>
    </row>
    <row r="1735" spans="2:39">
      <c r="B1735" t="s">
        <v>593</v>
      </c>
      <c r="K1735" t="s">
        <v>593</v>
      </c>
      <c r="T1735" t="s">
        <v>593</v>
      </c>
      <c r="AC1735" t="s">
        <v>593</v>
      </c>
      <c r="AL1735" t="s">
        <v>1321</v>
      </c>
      <c r="AM1735">
        <v>1.7000000000000001E-2</v>
      </c>
    </row>
    <row r="1736" spans="2:39">
      <c r="B1736" t="s">
        <v>1298</v>
      </c>
      <c r="C1736">
        <v>60.737000000000002</v>
      </c>
      <c r="K1736" t="s">
        <v>1313</v>
      </c>
      <c r="T1736" t="s">
        <v>1298</v>
      </c>
      <c r="U1736">
        <v>75.44</v>
      </c>
      <c r="AC1736" t="s">
        <v>1298</v>
      </c>
      <c r="AD1736">
        <v>117.04900000000001</v>
      </c>
      <c r="AL1736" t="s">
        <v>1322</v>
      </c>
      <c r="AM1736">
        <v>0.02</v>
      </c>
    </row>
    <row r="1737" spans="2:39">
      <c r="B1737" t="s">
        <v>1299</v>
      </c>
      <c r="C1737">
        <v>59.85</v>
      </c>
      <c r="K1737" t="s">
        <v>1301</v>
      </c>
      <c r="L1737">
        <v>0</v>
      </c>
      <c r="T1737" t="s">
        <v>1299</v>
      </c>
      <c r="U1737">
        <v>70.72</v>
      </c>
      <c r="AC1737" t="s">
        <v>1299</v>
      </c>
      <c r="AD1737">
        <v>80.66</v>
      </c>
      <c r="AL1737" t="s">
        <v>363</v>
      </c>
    </row>
    <row r="1738" spans="2:39">
      <c r="B1738" t="s">
        <v>594</v>
      </c>
      <c r="K1738" t="s">
        <v>594</v>
      </c>
      <c r="T1738" t="s">
        <v>594</v>
      </c>
      <c r="AC1738" t="s">
        <v>594</v>
      </c>
      <c r="AL1738" t="s">
        <v>1298</v>
      </c>
      <c r="AM1738">
        <v>8.3770000000000007</v>
      </c>
    </row>
    <row r="1739" spans="2:39">
      <c r="B1739" t="s">
        <v>1298</v>
      </c>
      <c r="C1739">
        <v>560.56799999999998</v>
      </c>
      <c r="K1739" t="s">
        <v>1313</v>
      </c>
      <c r="T1739" t="s">
        <v>1298</v>
      </c>
      <c r="U1739">
        <v>119.745</v>
      </c>
      <c r="AC1739" t="s">
        <v>1298</v>
      </c>
      <c r="AD1739">
        <v>107.28100000000001</v>
      </c>
      <c r="AL1739" t="s">
        <v>1299</v>
      </c>
      <c r="AM1739">
        <v>8.34</v>
      </c>
    </row>
    <row r="1740" spans="2:39">
      <c r="B1740" t="s">
        <v>1299</v>
      </c>
      <c r="C1740">
        <v>523.11</v>
      </c>
      <c r="K1740" t="s">
        <v>1301</v>
      </c>
      <c r="L1740">
        <v>0</v>
      </c>
      <c r="T1740" t="s">
        <v>1299</v>
      </c>
      <c r="U1740">
        <v>68.69</v>
      </c>
      <c r="AC1740" t="s">
        <v>1299</v>
      </c>
      <c r="AD1740">
        <v>78.760000000000005</v>
      </c>
      <c r="AL1740" t="s">
        <v>1321</v>
      </c>
      <c r="AM1740">
        <v>64.367000000000004</v>
      </c>
    </row>
    <row r="1741" spans="2:39">
      <c r="B1741" t="s">
        <v>595</v>
      </c>
      <c r="K1741" t="s">
        <v>595</v>
      </c>
      <c r="T1741" t="s">
        <v>595</v>
      </c>
      <c r="AC1741" t="s">
        <v>595</v>
      </c>
      <c r="AL1741" t="s">
        <v>1322</v>
      </c>
      <c r="AM1741">
        <v>64.010000000000005</v>
      </c>
    </row>
    <row r="1742" spans="2:39">
      <c r="B1742" t="s">
        <v>1298</v>
      </c>
      <c r="C1742">
        <v>85.066999999999993</v>
      </c>
      <c r="K1742" t="s">
        <v>1313</v>
      </c>
      <c r="T1742" t="s">
        <v>1298</v>
      </c>
      <c r="U1742">
        <v>91.411000000000001</v>
      </c>
      <c r="AC1742" t="s">
        <v>1298</v>
      </c>
      <c r="AD1742">
        <v>121.517</v>
      </c>
      <c r="AL1742" t="s">
        <v>364</v>
      </c>
    </row>
    <row r="1743" spans="2:39">
      <c r="B1743" t="s">
        <v>1299</v>
      </c>
      <c r="C1743">
        <v>63.8</v>
      </c>
      <c r="K1743" t="s">
        <v>1301</v>
      </c>
      <c r="L1743">
        <v>0</v>
      </c>
      <c r="T1743" t="s">
        <v>1299</v>
      </c>
      <c r="U1743">
        <v>66.17</v>
      </c>
      <c r="AC1743" t="s">
        <v>1299</v>
      </c>
      <c r="AD1743">
        <v>80.13</v>
      </c>
      <c r="AL1743" t="s">
        <v>1298</v>
      </c>
      <c r="AM1743">
        <v>8.5549999999999997</v>
      </c>
    </row>
    <row r="1744" spans="2:39">
      <c r="B1744" t="s">
        <v>596</v>
      </c>
      <c r="K1744" t="s">
        <v>596</v>
      </c>
      <c r="T1744" t="s">
        <v>596</v>
      </c>
      <c r="AC1744" t="s">
        <v>596</v>
      </c>
      <c r="AL1744" t="s">
        <v>1299</v>
      </c>
      <c r="AM1744">
        <v>8.5</v>
      </c>
    </row>
    <row r="1745" spans="2:55">
      <c r="B1745" t="s">
        <v>1298</v>
      </c>
      <c r="C1745">
        <v>570.05100000000004</v>
      </c>
      <c r="K1745" t="s">
        <v>1313</v>
      </c>
      <c r="T1745" t="s">
        <v>1298</v>
      </c>
      <c r="U1745">
        <v>64.430999999999997</v>
      </c>
      <c r="AC1745" t="s">
        <v>1298</v>
      </c>
      <c r="AD1745">
        <v>116.71899999999999</v>
      </c>
      <c r="AL1745" t="s">
        <v>1321</v>
      </c>
      <c r="AM1745">
        <v>64.012</v>
      </c>
    </row>
    <row r="1746" spans="2:55">
      <c r="B1746" t="s">
        <v>1299</v>
      </c>
      <c r="C1746">
        <v>521.30999999999995</v>
      </c>
      <c r="K1746" t="s">
        <v>1301</v>
      </c>
      <c r="L1746">
        <v>0</v>
      </c>
      <c r="T1746" t="s">
        <v>1299</v>
      </c>
      <c r="U1746">
        <v>64.260000000000005</v>
      </c>
      <c r="AC1746" t="s">
        <v>1299</v>
      </c>
      <c r="AD1746">
        <v>85.24</v>
      </c>
      <c r="AL1746" t="s">
        <v>1322</v>
      </c>
      <c r="AM1746">
        <v>64.010000000000005</v>
      </c>
    </row>
    <row r="1747" spans="2:55">
      <c r="B1747" t="s">
        <v>597</v>
      </c>
      <c r="K1747" t="s">
        <v>597</v>
      </c>
      <c r="T1747" t="s">
        <v>597</v>
      </c>
      <c r="AC1747" t="s">
        <v>597</v>
      </c>
      <c r="AL1747" t="s">
        <v>365</v>
      </c>
    </row>
    <row r="1748" spans="2:55">
      <c r="B1748" t="s">
        <v>1298</v>
      </c>
      <c r="C1748">
        <v>834.58100000000002</v>
      </c>
      <c r="E1748">
        <f>MIN(C1749,C1752,C1755,C1758,C1761,C1764,C1767,C1770,C1773,C1776)</f>
        <v>59.68</v>
      </c>
      <c r="F1748">
        <f>QUARTILE(D1749:D1758,1)</f>
        <v>62.475000000000001</v>
      </c>
      <c r="G1748">
        <f>MEDIAN(C1749,C1752,C1755,C1758,C1761,C1764,C1767,C1770,C1773,C1776)</f>
        <v>292.07500000000005</v>
      </c>
      <c r="H1748">
        <f>QUARTILE(D1749:D1758,3)</f>
        <v>524.97749999999996</v>
      </c>
      <c r="I1748">
        <f>MAX(C1749,C1752,C1755,C1758,C1761,C1764,C1767,C1770,C1773,C1776)</f>
        <v>772.33</v>
      </c>
      <c r="J1748">
        <f>SUMIF(D1749:D1758,"&lt;64",D1749:D1758)/COUNTIF(D1749:D1758,"&lt;64")</f>
        <v>60.77</v>
      </c>
      <c r="K1748" t="s">
        <v>1313</v>
      </c>
      <c r="N1748">
        <f>MIN(L1749,L1752,L1755,L1758,L1761,L1764,L1767,L1770,L1773,L1776)</f>
        <v>0</v>
      </c>
      <c r="O1748">
        <f>QUARTILE(M1749:M1758,1)</f>
        <v>0</v>
      </c>
      <c r="P1748">
        <f>MEDIAN(L1749,L1752,L1755,L1758,L1761,L1764,L1767,L1770,L1773,L1776)</f>
        <v>0</v>
      </c>
      <c r="Q1748">
        <f>QUARTILE(M1749:M1758,3)</f>
        <v>0</v>
      </c>
      <c r="R1748">
        <f>MAX(L1749,L1752,L1755,L1758,L1761,L1764,L1767,L1770,L1773,L1776)</f>
        <v>0</v>
      </c>
      <c r="S1748" t="e">
        <f>SUM(M1749:M1758)/COUNTIF(M1749:M1758,"&gt;0")</f>
        <v>#DIV/0!</v>
      </c>
      <c r="T1748" t="s">
        <v>1298</v>
      </c>
      <c r="U1748">
        <v>73.25</v>
      </c>
      <c r="W1748">
        <f>MIN(U1749,U1752,U1755,U1758,U1761,U1764,U1767,U1770,U1773,U1776)</f>
        <v>64.540000000000006</v>
      </c>
      <c r="X1748">
        <f>QUARTILE(V1749:V1758,1)</f>
        <v>66.04249999999999</v>
      </c>
      <c r="Y1748">
        <f>MEDIAN(U1749,U1752,U1755,U1758,U1761,U1764,U1767,U1770,U1773,U1776)</f>
        <v>66.69</v>
      </c>
      <c r="Z1748">
        <f>QUARTILE(V1749:V1758,3)</f>
        <v>67.14500000000001</v>
      </c>
      <c r="AA1748">
        <f>MAX(U1749,U1752,U1755,U1758,U1761,U1764,U1767,U1770,U1773,U1776)</f>
        <v>68.11</v>
      </c>
      <c r="AB1748" t="e">
        <f>SUMIF(V1749:V1758,"&lt;64",V1749:V1758)/COUNTIF(V1749:V1758,"&lt;64")</f>
        <v>#DIV/0!</v>
      </c>
      <c r="AC1748" t="s">
        <v>1298</v>
      </c>
      <c r="AD1748">
        <v>101.616</v>
      </c>
      <c r="AF1748">
        <f>MIN(AD1749,AD1752,AD1755,AD1758,AD1761,AD1764,AD1767,AD1770,AD1773,AD1776)</f>
        <v>64.17</v>
      </c>
      <c r="AG1748">
        <f>QUARTILE(AE1749:AE1758,1)</f>
        <v>67.772499999999994</v>
      </c>
      <c r="AH1748">
        <f>MEDIAN(AD1749,AD1752,AD1755,AD1758,AD1761,AD1764,AD1767,AD1770,AD1773,AD1776)</f>
        <v>79.240000000000009</v>
      </c>
      <c r="AI1748">
        <f>QUARTILE(AE1749:AE1758,3)</f>
        <v>82.642499999999998</v>
      </c>
      <c r="AJ1748">
        <f>MAX(AD1749,AD1752,AD1755,AD1758,AD1761,AD1764,AD1767,AD1770,AD1773,AD1776)</f>
        <v>84.76</v>
      </c>
      <c r="AK1748" t="e">
        <f>SUMIF(AE1749:AE1758,"&lt;64",AE1749:AE1758)/COUNTIF(AE1749:AE1758,"&lt;64")</f>
        <v>#DIV/0!</v>
      </c>
      <c r="AL1748" t="s">
        <v>1298</v>
      </c>
      <c r="AM1748">
        <v>11.913</v>
      </c>
      <c r="AO1748">
        <f>MIN(AM1749,AM1752,AM1755,AM1758,AM1761,AM1764,AM1767,AM1770,AM1773,AM1776)</f>
        <v>1.9E-2</v>
      </c>
      <c r="AP1748">
        <f>QUARTILE(AN1749:AN1758,1)</f>
        <v>1.925E-2</v>
      </c>
      <c r="AQ1748">
        <f>MEDIAN(AM1749,AM1752,AM1755,AM1758,AM1761,AM1764,AM1767,AM1770,AM1773,AM1776)</f>
        <v>5.5825000000000005</v>
      </c>
      <c r="AR1748">
        <f>QUARTILE(AN1749:AN1758,3)</f>
        <v>11.531500000000001</v>
      </c>
      <c r="AS1748">
        <f>MAX(AM1749,AM1752,AM1755,AM1758,AM1761,AM1764,AM1767,AM1770,AM1773,AM1776)</f>
        <v>82.825000000000003</v>
      </c>
      <c r="AT1748">
        <f>SUMIF(AN1749:AN1758,"&lt;64",AN1749:AN1758)/COUNTIF(AN1749:AN1758,"&lt;64")</f>
        <v>2.8754999999999997</v>
      </c>
      <c r="AX1748">
        <f>MIN(AV1749,AV1752,AV1755,AV1758,AV1761,AV1764,AV1767,AV1770,AV1773,AV1776)</f>
        <v>0</v>
      </c>
      <c r="AY1748">
        <f>QUARTILE(AW1749:AW1758,1)</f>
        <v>0</v>
      </c>
      <c r="AZ1748" t="e">
        <f>MEDIAN(AV1749,AV1752,AV1755,AV1758,AV1761,AV1764,AV1767,AV1770,AV1773,AV1776)</f>
        <v>#NUM!</v>
      </c>
      <c r="BA1748">
        <f>QUARTILE(AW1749:AW1758,3)</f>
        <v>0</v>
      </c>
      <c r="BB1748">
        <f>MAX(AV1749,AV1752,AV1755,AV1758,AV1761,AV1764,AV1767,AV1770,AV1773,AV1776)</f>
        <v>0</v>
      </c>
      <c r="BC1748">
        <f>SUMIF(AW1749:AW1758,"&lt;64",AW1749:AW1758)/COUNTIF(AW1749:AW1758,"&lt;64")</f>
        <v>0</v>
      </c>
    </row>
    <row r="1749" spans="2:55">
      <c r="B1749" t="s">
        <v>1299</v>
      </c>
      <c r="C1749">
        <v>772.33</v>
      </c>
      <c r="D1749">
        <f>C1749</f>
        <v>772.33</v>
      </c>
      <c r="K1749" t="s">
        <v>1301</v>
      </c>
      <c r="L1749">
        <v>0</v>
      </c>
      <c r="M1749">
        <f>L1749</f>
        <v>0</v>
      </c>
      <c r="T1749" t="s">
        <v>1299</v>
      </c>
      <c r="U1749">
        <v>65.989999999999995</v>
      </c>
      <c r="V1749">
        <f>U1749</f>
        <v>65.989999999999995</v>
      </c>
      <c r="AC1749" t="s">
        <v>1299</v>
      </c>
      <c r="AD1749">
        <v>64.17</v>
      </c>
      <c r="AE1749">
        <f>AD1749</f>
        <v>64.17</v>
      </c>
      <c r="AL1749" t="s">
        <v>1299</v>
      </c>
      <c r="AM1749">
        <v>11.73</v>
      </c>
      <c r="AN1749">
        <f>AM1749</f>
        <v>11.73</v>
      </c>
      <c r="AW1749">
        <f>AV1749</f>
        <v>0</v>
      </c>
    </row>
    <row r="1750" spans="2:55">
      <c r="B1750" t="s">
        <v>598</v>
      </c>
      <c r="D1750">
        <f>C1752</f>
        <v>59.68</v>
      </c>
      <c r="K1750" t="s">
        <v>598</v>
      </c>
      <c r="M1750">
        <f>L1752</f>
        <v>0</v>
      </c>
      <c r="T1750" t="s">
        <v>598</v>
      </c>
      <c r="V1750">
        <f>U1752</f>
        <v>67.23</v>
      </c>
      <c r="AC1750" t="s">
        <v>598</v>
      </c>
      <c r="AE1750">
        <f>AD1752</f>
        <v>79.89</v>
      </c>
      <c r="AL1750" t="s">
        <v>1321</v>
      </c>
      <c r="AM1750">
        <v>151.94800000000001</v>
      </c>
      <c r="AN1750">
        <f>AM1752</f>
        <v>0</v>
      </c>
      <c r="AW1750">
        <f>AV1752</f>
        <v>0</v>
      </c>
    </row>
    <row r="1751" spans="2:55">
      <c r="B1751" t="s">
        <v>1298</v>
      </c>
      <c r="C1751">
        <v>74.316000000000003</v>
      </c>
      <c r="D1751">
        <f>C1755</f>
        <v>525.05999999999995</v>
      </c>
      <c r="K1751" t="s">
        <v>1313</v>
      </c>
      <c r="M1751">
        <f>L1755</f>
        <v>0</v>
      </c>
      <c r="T1751" t="s">
        <v>1298</v>
      </c>
      <c r="U1751">
        <v>79.373999999999995</v>
      </c>
      <c r="V1751">
        <f>U1755</f>
        <v>66.2</v>
      </c>
      <c r="AC1751" t="s">
        <v>1298</v>
      </c>
      <c r="AD1751">
        <v>132.03</v>
      </c>
      <c r="AE1751">
        <f>AD1755</f>
        <v>64.23</v>
      </c>
      <c r="AL1751" t="s">
        <v>1322</v>
      </c>
      <c r="AM1751">
        <v>64.010000000000005</v>
      </c>
      <c r="AN1751">
        <f>AM1755</f>
        <v>82.825000000000003</v>
      </c>
      <c r="AW1751">
        <f>AV1755</f>
        <v>0</v>
      </c>
    </row>
    <row r="1752" spans="2:55">
      <c r="B1752" t="s">
        <v>1299</v>
      </c>
      <c r="C1752">
        <v>59.68</v>
      </c>
      <c r="D1752">
        <f>C1758</f>
        <v>65.33</v>
      </c>
      <c r="K1752" t="s">
        <v>1301</v>
      </c>
      <c r="L1752">
        <v>0</v>
      </c>
      <c r="M1752">
        <f>L1758</f>
        <v>0</v>
      </c>
      <c r="T1752" t="s">
        <v>1299</v>
      </c>
      <c r="U1752">
        <v>67.23</v>
      </c>
      <c r="V1752">
        <f>U1758</f>
        <v>64.540000000000006</v>
      </c>
      <c r="AC1752" t="s">
        <v>1299</v>
      </c>
      <c r="AD1752">
        <v>79.89</v>
      </c>
      <c r="AE1752">
        <f>AD1758</f>
        <v>78.81</v>
      </c>
      <c r="AL1752" t="s">
        <v>366</v>
      </c>
      <c r="AN1752">
        <f>AM1758</f>
        <v>0.22900000000000001</v>
      </c>
      <c r="AW1752">
        <f>AV1758</f>
        <v>0</v>
      </c>
    </row>
    <row r="1753" spans="2:55">
      <c r="B1753" t="s">
        <v>599</v>
      </c>
      <c r="D1753">
        <f>C1761</f>
        <v>64.89</v>
      </c>
      <c r="K1753" t="s">
        <v>599</v>
      </c>
      <c r="M1753">
        <f>L1761</f>
        <v>0</v>
      </c>
      <c r="T1753" t="s">
        <v>599</v>
      </c>
      <c r="V1753">
        <f>U1761</f>
        <v>64.55</v>
      </c>
      <c r="AC1753" t="s">
        <v>599</v>
      </c>
      <c r="AE1753">
        <f>AD1761</f>
        <v>84.76</v>
      </c>
      <c r="AL1753" t="s">
        <v>1298</v>
      </c>
      <c r="AM1753">
        <v>12.113</v>
      </c>
      <c r="AN1753">
        <f>AM1761</f>
        <v>7.0000000000000007E-2</v>
      </c>
      <c r="AW1753">
        <f>AV1761</f>
        <v>0</v>
      </c>
    </row>
    <row r="1754" spans="2:55">
      <c r="B1754" t="s">
        <v>1298</v>
      </c>
      <c r="C1754">
        <v>589.33000000000004</v>
      </c>
      <c r="D1754">
        <f>C1764</f>
        <v>518.82000000000005</v>
      </c>
      <c r="K1754" t="s">
        <v>1313</v>
      </c>
      <c r="M1754">
        <f>L1764</f>
        <v>0</v>
      </c>
      <c r="T1754" t="s">
        <v>1298</v>
      </c>
      <c r="U1754">
        <v>81.429000000000002</v>
      </c>
      <c r="V1754">
        <f>U1764</f>
        <v>66.64</v>
      </c>
      <c r="AC1754" t="s">
        <v>1298</v>
      </c>
      <c r="AD1754">
        <v>108.61799999999999</v>
      </c>
      <c r="AE1754">
        <f>AD1764</f>
        <v>64.44</v>
      </c>
      <c r="AL1754" t="s">
        <v>1299</v>
      </c>
      <c r="AM1754">
        <v>12.05</v>
      </c>
      <c r="AN1754">
        <f>AM1764</f>
        <v>0.02</v>
      </c>
      <c r="AW1754">
        <f>AV1764</f>
        <v>0</v>
      </c>
    </row>
    <row r="1755" spans="2:55">
      <c r="B1755" t="s">
        <v>1299</v>
      </c>
      <c r="C1755">
        <v>525.05999999999995</v>
      </c>
      <c r="D1755">
        <f>C1767</f>
        <v>60.96</v>
      </c>
      <c r="K1755" t="s">
        <v>1301</v>
      </c>
      <c r="L1755">
        <v>0</v>
      </c>
      <c r="M1755">
        <f>L1767</f>
        <v>0</v>
      </c>
      <c r="T1755" t="s">
        <v>1299</v>
      </c>
      <c r="U1755">
        <v>66.2</v>
      </c>
      <c r="V1755">
        <f>U1767</f>
        <v>68.05</v>
      </c>
      <c r="AC1755" t="s">
        <v>1299</v>
      </c>
      <c r="AD1755">
        <v>64.23</v>
      </c>
      <c r="AE1755">
        <f>AD1767</f>
        <v>79.67</v>
      </c>
      <c r="AL1755" t="s">
        <v>1321</v>
      </c>
      <c r="AM1755">
        <v>82.825000000000003</v>
      </c>
      <c r="AN1755">
        <f>AM1767</f>
        <v>0</v>
      </c>
      <c r="AW1755">
        <f>AV1767</f>
        <v>0</v>
      </c>
    </row>
    <row r="1756" spans="2:55">
      <c r="B1756" t="s">
        <v>600</v>
      </c>
      <c r="D1756">
        <f>C1770</f>
        <v>524.73</v>
      </c>
      <c r="K1756" t="s">
        <v>600</v>
      </c>
      <c r="M1756">
        <f>L1770</f>
        <v>0</v>
      </c>
      <c r="T1756" t="s">
        <v>600</v>
      </c>
      <c r="V1756">
        <f>U1770</f>
        <v>66.739999999999995</v>
      </c>
      <c r="AC1756" t="s">
        <v>600</v>
      </c>
      <c r="AE1756">
        <f>AD1770</f>
        <v>77.77</v>
      </c>
      <c r="AL1756" t="s">
        <v>1322</v>
      </c>
      <c r="AM1756">
        <v>64.010000000000005</v>
      </c>
      <c r="AN1756">
        <f>AM1770</f>
        <v>1.9E-2</v>
      </c>
      <c r="AW1756">
        <f>AV1770</f>
        <v>0</v>
      </c>
    </row>
    <row r="1757" spans="2:55">
      <c r="B1757" t="s">
        <v>1298</v>
      </c>
      <c r="C1757">
        <v>105.979</v>
      </c>
      <c r="D1757">
        <f>C1773</f>
        <v>61.67</v>
      </c>
      <c r="K1757" t="s">
        <v>1313</v>
      </c>
      <c r="M1757">
        <f>L1773</f>
        <v>0</v>
      </c>
      <c r="T1757" t="s">
        <v>1298</v>
      </c>
      <c r="U1757">
        <v>64.757999999999996</v>
      </c>
      <c r="V1757">
        <f>U1773</f>
        <v>68.11</v>
      </c>
      <c r="AC1757" t="s">
        <v>1298</v>
      </c>
      <c r="AD1757">
        <v>119.89700000000001</v>
      </c>
      <c r="AE1757">
        <f>AD1773</f>
        <v>84.33</v>
      </c>
      <c r="AL1757" t="s">
        <v>367</v>
      </c>
      <c r="AN1757">
        <f>AM1773</f>
        <v>10.936</v>
      </c>
      <c r="AW1757">
        <f>AV1773</f>
        <v>0</v>
      </c>
    </row>
    <row r="1758" spans="2:55">
      <c r="B1758" t="s">
        <v>1299</v>
      </c>
      <c r="C1758">
        <v>65.33</v>
      </c>
      <c r="D1758">
        <f>C1776</f>
        <v>526.20000000000005</v>
      </c>
      <c r="K1758" t="s">
        <v>1301</v>
      </c>
      <c r="L1758">
        <v>0</v>
      </c>
      <c r="M1758">
        <f>L1776</f>
        <v>0</v>
      </c>
      <c r="T1758" t="s">
        <v>1299</v>
      </c>
      <c r="U1758">
        <v>64.540000000000006</v>
      </c>
      <c r="V1758">
        <f>U1776</f>
        <v>66.89</v>
      </c>
      <c r="AC1758" t="s">
        <v>1299</v>
      </c>
      <c r="AD1758">
        <v>78.81</v>
      </c>
      <c r="AE1758">
        <f>AD1776</f>
        <v>83.56</v>
      </c>
      <c r="AL1758" t="s">
        <v>1298</v>
      </c>
      <c r="AM1758">
        <v>0.22900000000000001</v>
      </c>
      <c r="AN1758">
        <f>AM1776</f>
        <v>64.010000000000005</v>
      </c>
      <c r="AW1758">
        <f>AV1776</f>
        <v>0</v>
      </c>
    </row>
    <row r="1759" spans="2:55">
      <c r="B1759" t="s">
        <v>601</v>
      </c>
      <c r="K1759" t="s">
        <v>601</v>
      </c>
      <c r="T1759" t="s">
        <v>601</v>
      </c>
      <c r="AC1759" t="s">
        <v>601</v>
      </c>
      <c r="AL1759" t="s">
        <v>1299</v>
      </c>
      <c r="AM1759">
        <v>0</v>
      </c>
    </row>
    <row r="1760" spans="2:55">
      <c r="B1760" t="s">
        <v>1298</v>
      </c>
      <c r="C1760">
        <v>74.343000000000004</v>
      </c>
      <c r="K1760" t="s">
        <v>1313</v>
      </c>
      <c r="T1760" t="s">
        <v>1298</v>
      </c>
      <c r="U1760">
        <v>64.757999999999996</v>
      </c>
      <c r="AC1760" t="s">
        <v>1298</v>
      </c>
      <c r="AD1760">
        <v>126.617</v>
      </c>
      <c r="AL1760" t="s">
        <v>1321</v>
      </c>
      <c r="AM1760">
        <v>6.2E-2</v>
      </c>
    </row>
    <row r="1761" spans="2:39">
      <c r="B1761" t="s">
        <v>1299</v>
      </c>
      <c r="C1761">
        <v>64.89</v>
      </c>
      <c r="K1761" t="s">
        <v>1301</v>
      </c>
      <c r="L1761">
        <v>0</v>
      </c>
      <c r="T1761" t="s">
        <v>1299</v>
      </c>
      <c r="U1761">
        <v>64.55</v>
      </c>
      <c r="AC1761" t="s">
        <v>1299</v>
      </c>
      <c r="AD1761">
        <v>84.76</v>
      </c>
      <c r="AL1761" t="s">
        <v>1322</v>
      </c>
      <c r="AM1761">
        <v>7.0000000000000007E-2</v>
      </c>
    </row>
    <row r="1762" spans="2:39">
      <c r="B1762" t="s">
        <v>602</v>
      </c>
      <c r="K1762" t="s">
        <v>602</v>
      </c>
      <c r="T1762" t="s">
        <v>602</v>
      </c>
      <c r="AC1762" t="s">
        <v>602</v>
      </c>
      <c r="AL1762" t="s">
        <v>368</v>
      </c>
    </row>
    <row r="1763" spans="2:39">
      <c r="B1763" t="s">
        <v>1298</v>
      </c>
      <c r="C1763">
        <v>532.63</v>
      </c>
      <c r="K1763" t="s">
        <v>1313</v>
      </c>
      <c r="T1763" t="s">
        <v>1298</v>
      </c>
      <c r="U1763">
        <v>84.606999999999999</v>
      </c>
      <c r="AC1763" t="s">
        <v>1298</v>
      </c>
      <c r="AD1763">
        <v>94.113</v>
      </c>
      <c r="AL1763" t="s">
        <v>1298</v>
      </c>
      <c r="AM1763">
        <v>1.7000000000000001E-2</v>
      </c>
    </row>
    <row r="1764" spans="2:39">
      <c r="B1764" t="s">
        <v>1299</v>
      </c>
      <c r="C1764">
        <v>518.82000000000005</v>
      </c>
      <c r="K1764" t="s">
        <v>1301</v>
      </c>
      <c r="L1764">
        <v>0</v>
      </c>
      <c r="T1764" t="s">
        <v>1299</v>
      </c>
      <c r="U1764">
        <v>66.64</v>
      </c>
      <c r="AC1764" t="s">
        <v>1299</v>
      </c>
      <c r="AD1764">
        <v>64.44</v>
      </c>
      <c r="AL1764" t="s">
        <v>1299</v>
      </c>
      <c r="AM1764">
        <v>0.02</v>
      </c>
    </row>
    <row r="1765" spans="2:39">
      <c r="B1765" t="s">
        <v>603</v>
      </c>
      <c r="K1765" t="s">
        <v>603</v>
      </c>
      <c r="T1765" t="s">
        <v>603</v>
      </c>
      <c r="AC1765" t="s">
        <v>603</v>
      </c>
      <c r="AL1765" t="s">
        <v>1321</v>
      </c>
      <c r="AM1765">
        <v>0.107</v>
      </c>
    </row>
    <row r="1766" spans="2:39">
      <c r="B1766" t="s">
        <v>1298</v>
      </c>
      <c r="C1766">
        <v>61.762999999999998</v>
      </c>
      <c r="K1766" t="s">
        <v>1313</v>
      </c>
      <c r="T1766" t="s">
        <v>1298</v>
      </c>
      <c r="U1766">
        <v>68.167000000000002</v>
      </c>
      <c r="AC1766" t="s">
        <v>1298</v>
      </c>
      <c r="AD1766">
        <v>120.14400000000001</v>
      </c>
      <c r="AL1766" t="s">
        <v>1322</v>
      </c>
      <c r="AM1766">
        <v>0.1</v>
      </c>
    </row>
    <row r="1767" spans="2:39">
      <c r="B1767" t="s">
        <v>1299</v>
      </c>
      <c r="C1767">
        <v>60.96</v>
      </c>
      <c r="K1767" t="s">
        <v>1301</v>
      </c>
      <c r="L1767">
        <v>0</v>
      </c>
      <c r="T1767" t="s">
        <v>1299</v>
      </c>
      <c r="U1767">
        <v>68.05</v>
      </c>
      <c r="AC1767" t="s">
        <v>1299</v>
      </c>
      <c r="AD1767">
        <v>79.67</v>
      </c>
      <c r="AL1767" t="s">
        <v>369</v>
      </c>
    </row>
    <row r="1768" spans="2:39">
      <c r="B1768" t="s">
        <v>604</v>
      </c>
      <c r="K1768" t="s">
        <v>604</v>
      </c>
      <c r="T1768" t="s">
        <v>604</v>
      </c>
      <c r="AC1768" t="s">
        <v>604</v>
      </c>
      <c r="AL1768" t="s">
        <v>1298</v>
      </c>
      <c r="AM1768">
        <v>1.4999999999999999E-2</v>
      </c>
    </row>
    <row r="1769" spans="2:39">
      <c r="B1769" t="s">
        <v>1298</v>
      </c>
      <c r="C1769">
        <v>527.84799999999996</v>
      </c>
      <c r="K1769" t="s">
        <v>1313</v>
      </c>
      <c r="T1769" t="s">
        <v>1298</v>
      </c>
      <c r="U1769">
        <v>81.055999999999997</v>
      </c>
      <c r="AC1769" t="s">
        <v>1298</v>
      </c>
      <c r="AD1769">
        <v>125.151</v>
      </c>
      <c r="AL1769" t="s">
        <v>1299</v>
      </c>
      <c r="AM1769">
        <v>0.01</v>
      </c>
    </row>
    <row r="1770" spans="2:39">
      <c r="B1770" t="s">
        <v>1299</v>
      </c>
      <c r="C1770">
        <v>524.73</v>
      </c>
      <c r="K1770" t="s">
        <v>1301</v>
      </c>
      <c r="L1770">
        <v>0</v>
      </c>
      <c r="T1770" t="s">
        <v>1299</v>
      </c>
      <c r="U1770">
        <v>66.739999999999995</v>
      </c>
      <c r="AC1770" t="s">
        <v>1299</v>
      </c>
      <c r="AD1770">
        <v>77.77</v>
      </c>
      <c r="AL1770" t="s">
        <v>1321</v>
      </c>
      <c r="AM1770">
        <v>1.9E-2</v>
      </c>
    </row>
    <row r="1771" spans="2:39">
      <c r="B1771" t="s">
        <v>605</v>
      </c>
      <c r="K1771" t="s">
        <v>605</v>
      </c>
      <c r="T1771" t="s">
        <v>605</v>
      </c>
      <c r="AC1771" t="s">
        <v>605</v>
      </c>
      <c r="AL1771" t="s">
        <v>1322</v>
      </c>
      <c r="AM1771">
        <v>0.02</v>
      </c>
    </row>
    <row r="1772" spans="2:39">
      <c r="B1772" t="s">
        <v>1298</v>
      </c>
      <c r="C1772">
        <v>74.58</v>
      </c>
      <c r="K1772" t="s">
        <v>1313</v>
      </c>
      <c r="T1772" t="s">
        <v>1298</v>
      </c>
      <c r="U1772">
        <v>114.40300000000001</v>
      </c>
      <c r="AC1772" t="s">
        <v>1298</v>
      </c>
      <c r="AD1772">
        <v>121.218</v>
      </c>
      <c r="AL1772" t="s">
        <v>370</v>
      </c>
    </row>
    <row r="1773" spans="2:39">
      <c r="B1773" t="s">
        <v>1299</v>
      </c>
      <c r="C1773">
        <v>61.67</v>
      </c>
      <c r="K1773" t="s">
        <v>1301</v>
      </c>
      <c r="L1773">
        <v>0</v>
      </c>
      <c r="T1773" t="s">
        <v>1299</v>
      </c>
      <c r="U1773">
        <v>68.11</v>
      </c>
      <c r="AC1773" t="s">
        <v>1299</v>
      </c>
      <c r="AD1773">
        <v>84.33</v>
      </c>
      <c r="AL1773" t="s">
        <v>1298</v>
      </c>
      <c r="AM1773">
        <v>10.936</v>
      </c>
    </row>
    <row r="1774" spans="2:39">
      <c r="B1774" t="s">
        <v>606</v>
      </c>
      <c r="K1774" t="s">
        <v>606</v>
      </c>
      <c r="T1774" t="s">
        <v>606</v>
      </c>
      <c r="AC1774" t="s">
        <v>606</v>
      </c>
      <c r="AL1774" t="s">
        <v>1299</v>
      </c>
      <c r="AM1774">
        <v>10.92</v>
      </c>
    </row>
    <row r="1775" spans="2:39">
      <c r="B1775" t="s">
        <v>1298</v>
      </c>
      <c r="C1775">
        <v>587.452</v>
      </c>
      <c r="K1775" t="s">
        <v>1313</v>
      </c>
      <c r="T1775" t="s">
        <v>1298</v>
      </c>
      <c r="U1775">
        <v>78.424000000000007</v>
      </c>
      <c r="AC1775" t="s">
        <v>1298</v>
      </c>
      <c r="AD1775">
        <v>115.29900000000001</v>
      </c>
      <c r="AL1775" t="s">
        <v>1321</v>
      </c>
      <c r="AM1775">
        <v>64.004999999999995</v>
      </c>
    </row>
    <row r="1776" spans="2:39">
      <c r="B1776" t="s">
        <v>1299</v>
      </c>
      <c r="C1776">
        <v>526.20000000000005</v>
      </c>
      <c r="K1776" t="s">
        <v>1301</v>
      </c>
      <c r="L1776">
        <v>0</v>
      </c>
      <c r="T1776" t="s">
        <v>1299</v>
      </c>
      <c r="U1776">
        <v>66.89</v>
      </c>
      <c r="AC1776" t="s">
        <v>1299</v>
      </c>
      <c r="AD1776">
        <v>83.56</v>
      </c>
      <c r="AL1776" t="s">
        <v>1322</v>
      </c>
      <c r="AM1776">
        <v>64.010000000000005</v>
      </c>
    </row>
    <row r="1777" spans="2:55">
      <c r="B1777" t="s">
        <v>607</v>
      </c>
      <c r="K1777" t="s">
        <v>607</v>
      </c>
      <c r="T1777" t="s">
        <v>607</v>
      </c>
      <c r="AC1777" t="s">
        <v>607</v>
      </c>
      <c r="AL1777" t="s">
        <v>371</v>
      </c>
    </row>
    <row r="1778" spans="2:55">
      <c r="B1778" t="s">
        <v>1298</v>
      </c>
      <c r="C1778">
        <v>96.813000000000002</v>
      </c>
      <c r="E1778">
        <f>MIN(C1779,C1782,C1785,C1788,C1791,C1794,C1797,C1800,C1803,C1806)</f>
        <v>59.56</v>
      </c>
      <c r="F1778">
        <f>QUARTILE(D1779:D1788,1)</f>
        <v>62.647500000000001</v>
      </c>
      <c r="G1778">
        <f>MEDIAN(C1779,C1782,C1785,C1788,C1791,C1794,C1797,C1800,C1803,C1806)</f>
        <v>64.2</v>
      </c>
      <c r="H1778">
        <f>QUARTILE(D1779:D1788,3)</f>
        <v>520.6925</v>
      </c>
      <c r="I1778">
        <f>MAX(C1779,C1782,C1785,C1788,C1791,C1794,C1797,C1800,C1803,C1806)</f>
        <v>524.82000000000005</v>
      </c>
      <c r="J1778">
        <f>SUMIF(D1779:D1788,"&lt;64",D1779:D1788)/COUNTIF(D1779:D1788,"&lt;64")</f>
        <v>61.941999999999993</v>
      </c>
      <c r="K1778" t="s">
        <v>1313</v>
      </c>
      <c r="N1778">
        <f>MIN(L1779,L1782,L1785,L1788,L1791,L1794,L1797,L1800,L1803,L1806)</f>
        <v>0</v>
      </c>
      <c r="O1778">
        <f>QUARTILE(M1779:M1788,1)</f>
        <v>0</v>
      </c>
      <c r="P1778">
        <f>MEDIAN(L1779,L1782,L1785,L1788,L1791,L1794,L1797,L1800,L1803,L1806)</f>
        <v>0</v>
      </c>
      <c r="Q1778">
        <f>QUARTILE(M1779:M1788,3)</f>
        <v>48</v>
      </c>
      <c r="R1778">
        <f>MAX(L1779,L1782,L1785,L1788,L1791,L1794,L1797,L1800,L1803,L1806)</f>
        <v>0</v>
      </c>
      <c r="S1778">
        <f>SUM(M1779:M1788)/COUNTIF(M1779:M1788,"&gt;0")</f>
        <v>64</v>
      </c>
      <c r="T1778" t="s">
        <v>1298</v>
      </c>
      <c r="U1778">
        <v>68.381</v>
      </c>
      <c r="W1778">
        <f>MIN(U1779,U1782,U1785,U1788,U1791,U1794,U1797,U1800,U1803,U1806)</f>
        <v>66.34</v>
      </c>
      <c r="X1778">
        <f>QUARTILE(V1779:V1788,1)</f>
        <v>67.45750000000001</v>
      </c>
      <c r="Y1778">
        <f>MEDIAN(U1779,U1782,U1785,U1788,U1791,U1794,U1797,U1800,U1803,U1806)</f>
        <v>67.655000000000001</v>
      </c>
      <c r="Z1778">
        <f>QUARTILE(V1779:V1788,3)</f>
        <v>68.052500000000009</v>
      </c>
      <c r="AA1778">
        <f>MAX(U1779,U1782,U1785,U1788,U1791,U1794,U1797,U1800,U1803,U1806)</f>
        <v>73.59</v>
      </c>
      <c r="AB1778" t="e">
        <f>SUMIF(V1779:V1788,"&lt;64",V1779:V1788)/COUNTIF(V1779:V1788,"&lt;64")</f>
        <v>#DIV/0!</v>
      </c>
      <c r="AC1778" t="s">
        <v>1298</v>
      </c>
      <c r="AD1778">
        <v>89.64</v>
      </c>
      <c r="AF1778">
        <f>MIN(AD1779,AD1782,AD1785,AD1788,AD1791,AD1794,AD1797,AD1800,AD1803,AD1806)</f>
        <v>64.14</v>
      </c>
      <c r="AG1778">
        <f>QUARTILE(AE1779:AE1788,1)</f>
        <v>64.86</v>
      </c>
      <c r="AH1778">
        <f>MEDIAN(AD1779,AD1782,AD1785,AD1788,AD1791,AD1794,AD1797,AD1800,AD1803,AD1806)</f>
        <v>65.960000000000008</v>
      </c>
      <c r="AI1778">
        <f>QUARTILE(AE1779:AE1788,3)</f>
        <v>79.015000000000001</v>
      </c>
      <c r="AJ1778">
        <f>MAX(AD1779,AD1782,AD1785,AD1788,AD1791,AD1794,AD1797,AD1800,AD1803,AD1806)</f>
        <v>81.2</v>
      </c>
      <c r="AK1778" t="e">
        <f>SUMIF(AE1779:AE1788,"&lt;64",AE1779:AE1788)/COUNTIF(AE1779:AE1788,"&lt;64")</f>
        <v>#DIV/0!</v>
      </c>
      <c r="AL1778" t="s">
        <v>1298</v>
      </c>
      <c r="AM1778">
        <v>8.375</v>
      </c>
      <c r="AO1778">
        <f>MIN(AM1779,AM1782,AM1785,AM1788,AM1791,AM1794,AM1797,AM1800,AM1803,AM1806)</f>
        <v>6.0000000000000001E-3</v>
      </c>
      <c r="AP1778">
        <f>QUARTILE(AN1779:AN1788,1)</f>
        <v>2.0694999999999997</v>
      </c>
      <c r="AQ1778">
        <f>MEDIAN(AM1779,AM1782,AM1785,AM1788,AM1791,AM1794,AM1797,AM1800,AM1803,AM1806)</f>
        <v>11.1655</v>
      </c>
      <c r="AR1778">
        <f>QUARTILE(AN1779:AN1788,3)</f>
        <v>50.808000000000007</v>
      </c>
      <c r="AS1778">
        <f>MAX(AM1779,AM1782,AM1785,AM1788,AM1791,AM1794,AM1797,AM1800,AM1803,AM1806)</f>
        <v>64.010000000000005</v>
      </c>
      <c r="AT1778">
        <f>SUMIF(AN1779:AN1788,"&lt;64",AN1779:AN1788)/COUNTIF(AN1779:AN1788,"&lt;64")</f>
        <v>5.9224285714285712</v>
      </c>
      <c r="AX1778">
        <f>MIN(AV1779,AV1782,AV1785,AV1788,AV1791,AV1794,AV1797,AV1800,AV1803,AV1806)</f>
        <v>0</v>
      </c>
      <c r="AY1778">
        <f>QUARTILE(AW1779:AW1788,1)</f>
        <v>0</v>
      </c>
      <c r="AZ1778" t="e">
        <f>MEDIAN(AV1779,AV1782,AV1785,AV1788,AV1791,AV1794,AV1797,AV1800,AV1803,AV1806)</f>
        <v>#NUM!</v>
      </c>
      <c r="BA1778">
        <f>QUARTILE(AW1779:AW1788,3)</f>
        <v>0</v>
      </c>
      <c r="BB1778">
        <f>MAX(AV1779,AV1782,AV1785,AV1788,AV1791,AV1794,AV1797,AV1800,AV1803,AV1806)</f>
        <v>0</v>
      </c>
      <c r="BC1778">
        <f>SUMIF(AW1779:AW1788,"&lt;64",AW1779:AW1788)/COUNTIF(AW1779:AW1788,"&lt;64")</f>
        <v>0</v>
      </c>
    </row>
    <row r="1779" spans="2:55">
      <c r="B1779" t="s">
        <v>1299</v>
      </c>
      <c r="C1779">
        <v>62.91</v>
      </c>
      <c r="D1779">
        <f>C1779</f>
        <v>62.91</v>
      </c>
      <c r="K1779" t="s">
        <v>1301</v>
      </c>
      <c r="L1779">
        <v>0</v>
      </c>
      <c r="M1779">
        <f>L1779</f>
        <v>0</v>
      </c>
      <c r="T1779" t="s">
        <v>1299</v>
      </c>
      <c r="U1779">
        <v>68.12</v>
      </c>
      <c r="V1779">
        <f>U1779</f>
        <v>68.12</v>
      </c>
      <c r="AC1779" t="s">
        <v>1299</v>
      </c>
      <c r="AD1779">
        <v>65.760000000000005</v>
      </c>
      <c r="AE1779">
        <f>AD1779</f>
        <v>65.760000000000005</v>
      </c>
      <c r="AL1779" t="s">
        <v>1299</v>
      </c>
      <c r="AM1779">
        <v>8.26</v>
      </c>
      <c r="AN1779">
        <f>AM1779</f>
        <v>8.26</v>
      </c>
      <c r="AW1779">
        <f>AV1779</f>
        <v>0</v>
      </c>
    </row>
    <row r="1780" spans="2:55">
      <c r="B1780" t="s">
        <v>608</v>
      </c>
      <c r="D1780">
        <f>C1782</f>
        <v>61.36</v>
      </c>
      <c r="K1780" t="s">
        <v>608</v>
      </c>
      <c r="M1780">
        <v>64</v>
      </c>
      <c r="T1780" t="s">
        <v>608</v>
      </c>
      <c r="V1780">
        <f>U1782</f>
        <v>70.430000000000007</v>
      </c>
      <c r="AC1780" t="s">
        <v>608</v>
      </c>
      <c r="AE1780">
        <f>AD1782</f>
        <v>64.89</v>
      </c>
      <c r="AL1780" t="s">
        <v>1321</v>
      </c>
      <c r="AM1780">
        <v>64.001999999999995</v>
      </c>
      <c r="AN1780">
        <f>AM1782</f>
        <v>0</v>
      </c>
      <c r="AW1780">
        <f>AV1782</f>
        <v>0</v>
      </c>
    </row>
    <row r="1781" spans="2:55">
      <c r="B1781" t="s">
        <v>1298</v>
      </c>
      <c r="C1781">
        <v>105.786</v>
      </c>
      <c r="D1781">
        <f>C1785</f>
        <v>521.28</v>
      </c>
      <c r="K1781" t="s">
        <v>1313</v>
      </c>
      <c r="M1781">
        <v>64</v>
      </c>
      <c r="T1781" t="s">
        <v>1298</v>
      </c>
      <c r="U1781">
        <v>70.671999999999997</v>
      </c>
      <c r="V1781">
        <f>U1785</f>
        <v>66.34</v>
      </c>
      <c r="AC1781" t="s">
        <v>1298</v>
      </c>
      <c r="AD1781">
        <v>85.831999999999994</v>
      </c>
      <c r="AE1781">
        <f>AD1785</f>
        <v>64.14</v>
      </c>
      <c r="AL1781" t="s">
        <v>1322</v>
      </c>
      <c r="AM1781">
        <v>64.010000000000005</v>
      </c>
      <c r="AN1781">
        <f>AM1785</f>
        <v>6.0000000000000001E-3</v>
      </c>
      <c r="AW1781">
        <f>AV1785</f>
        <v>0</v>
      </c>
    </row>
    <row r="1782" spans="2:55">
      <c r="B1782" t="s">
        <v>1299</v>
      </c>
      <c r="C1782">
        <v>61.36</v>
      </c>
      <c r="D1782">
        <f>C1788</f>
        <v>62.56</v>
      </c>
      <c r="K1782" t="s">
        <v>1301</v>
      </c>
      <c r="L1782">
        <v>0</v>
      </c>
      <c r="M1782">
        <f>L1788</f>
        <v>0</v>
      </c>
      <c r="T1782" t="s">
        <v>1299</v>
      </c>
      <c r="U1782">
        <v>70.430000000000007</v>
      </c>
      <c r="V1782">
        <f>U1788</f>
        <v>73.59</v>
      </c>
      <c r="AC1782" t="s">
        <v>1299</v>
      </c>
      <c r="AD1782">
        <v>64.89</v>
      </c>
      <c r="AE1782">
        <f>AD1788</f>
        <v>79.290000000000006</v>
      </c>
      <c r="AL1782" t="s">
        <v>372</v>
      </c>
      <c r="AN1782">
        <f>AM1788</f>
        <v>11.211</v>
      </c>
      <c r="AW1782">
        <f>AV1788</f>
        <v>0</v>
      </c>
    </row>
    <row r="1783" spans="2:55">
      <c r="B1783" t="s">
        <v>609</v>
      </c>
      <c r="D1783">
        <f>C1791</f>
        <v>63.32</v>
      </c>
      <c r="K1783" t="s">
        <v>609</v>
      </c>
      <c r="M1783">
        <f>L1791</f>
        <v>0</v>
      </c>
      <c r="T1783" t="s">
        <v>609</v>
      </c>
      <c r="V1783">
        <f>U1791</f>
        <v>67.52</v>
      </c>
      <c r="AC1783" t="s">
        <v>609</v>
      </c>
      <c r="AE1783">
        <f>AD1791</f>
        <v>64.849999999999994</v>
      </c>
      <c r="AL1783" t="s">
        <v>1298</v>
      </c>
      <c r="AM1783">
        <v>5.2999999999999999E-2</v>
      </c>
      <c r="AN1783">
        <f>AM1791</f>
        <v>64.010000000000005</v>
      </c>
      <c r="AW1783">
        <f>AV1791</f>
        <v>0</v>
      </c>
    </row>
    <row r="1784" spans="2:55">
      <c r="B1784" t="s">
        <v>1298</v>
      </c>
      <c r="C1784">
        <v>640.83799999999997</v>
      </c>
      <c r="D1784">
        <f>C1794</f>
        <v>521.42999999999995</v>
      </c>
      <c r="K1784" t="s">
        <v>1313</v>
      </c>
      <c r="M1784">
        <v>64</v>
      </c>
      <c r="T1784" t="s">
        <v>1298</v>
      </c>
      <c r="U1784">
        <v>81.295000000000002</v>
      </c>
      <c r="V1784">
        <f>U1794</f>
        <v>67.2</v>
      </c>
      <c r="AC1784" t="s">
        <v>1298</v>
      </c>
      <c r="AD1784">
        <v>93.254000000000005</v>
      </c>
      <c r="AE1784">
        <f>AD1794</f>
        <v>66.16</v>
      </c>
      <c r="AL1784" t="s">
        <v>1299</v>
      </c>
      <c r="AM1784">
        <v>0.01</v>
      </c>
      <c r="AN1784">
        <f>AM1794</f>
        <v>11.12</v>
      </c>
      <c r="AW1784">
        <f>AV1794</f>
        <v>0</v>
      </c>
    </row>
    <row r="1785" spans="2:55">
      <c r="B1785" t="s">
        <v>1299</v>
      </c>
      <c r="C1785">
        <v>521.28</v>
      </c>
      <c r="D1785">
        <f>C1797</f>
        <v>59.56</v>
      </c>
      <c r="K1785" t="s">
        <v>1301</v>
      </c>
      <c r="L1785">
        <v>0</v>
      </c>
      <c r="M1785">
        <f>L1797</f>
        <v>0</v>
      </c>
      <c r="T1785" t="s">
        <v>1299</v>
      </c>
      <c r="U1785">
        <v>66.34</v>
      </c>
      <c r="V1785">
        <f>U1797</f>
        <v>67.849999999999994</v>
      </c>
      <c r="AC1785" t="s">
        <v>1299</v>
      </c>
      <c r="AD1785">
        <v>64.14</v>
      </c>
      <c r="AE1785">
        <f>AD1797</f>
        <v>78.19</v>
      </c>
      <c r="AL1785" t="s">
        <v>1321</v>
      </c>
      <c r="AM1785">
        <v>6.0000000000000001E-3</v>
      </c>
      <c r="AN1785">
        <f>AM1797</f>
        <v>0</v>
      </c>
      <c r="AW1785">
        <f>AV1797</f>
        <v>0</v>
      </c>
    </row>
    <row r="1786" spans="2:55">
      <c r="B1786" t="s">
        <v>610</v>
      </c>
      <c r="D1786">
        <f>C1800</f>
        <v>524.82000000000005</v>
      </c>
      <c r="K1786" t="s">
        <v>610</v>
      </c>
      <c r="M1786">
        <f>L1800</f>
        <v>0</v>
      </c>
      <c r="T1786" t="s">
        <v>610</v>
      </c>
      <c r="V1786">
        <f>U1800</f>
        <v>67.790000000000006</v>
      </c>
      <c r="AC1786" t="s">
        <v>610</v>
      </c>
      <c r="AE1786">
        <f>AD1800</f>
        <v>79.61</v>
      </c>
      <c r="AL1786" t="s">
        <v>1322</v>
      </c>
      <c r="AM1786">
        <v>0.01</v>
      </c>
      <c r="AN1786">
        <f>AM1800</f>
        <v>64.007000000000005</v>
      </c>
      <c r="AW1786">
        <f>AV1800</f>
        <v>0</v>
      </c>
    </row>
    <row r="1787" spans="2:55">
      <c r="B1787" t="s">
        <v>1298</v>
      </c>
      <c r="C1787">
        <v>81.427999999999997</v>
      </c>
      <c r="D1787">
        <f>C1803</f>
        <v>65.08</v>
      </c>
      <c r="K1787" t="s">
        <v>1313</v>
      </c>
      <c r="M1787">
        <f>L1803</f>
        <v>0</v>
      </c>
      <c r="T1787" t="s">
        <v>1298</v>
      </c>
      <c r="U1787">
        <v>96.058000000000007</v>
      </c>
      <c r="V1787">
        <f>U1803</f>
        <v>67.45</v>
      </c>
      <c r="AC1787" t="s">
        <v>1298</v>
      </c>
      <c r="AD1787">
        <v>118.755</v>
      </c>
      <c r="AE1787">
        <f>AD1803</f>
        <v>64.14</v>
      </c>
      <c r="AL1787" t="s">
        <v>373</v>
      </c>
      <c r="AN1787">
        <f>AM1803</f>
        <v>10.86</v>
      </c>
      <c r="AW1787">
        <f>AV1803</f>
        <v>0</v>
      </c>
    </row>
    <row r="1788" spans="2:55">
      <c r="B1788" t="s">
        <v>1299</v>
      </c>
      <c r="C1788">
        <v>62.56</v>
      </c>
      <c r="D1788">
        <f>C1806</f>
        <v>518.92999999999995</v>
      </c>
      <c r="K1788" t="s">
        <v>1301</v>
      </c>
      <c r="L1788">
        <v>0</v>
      </c>
      <c r="M1788">
        <f>L1806</f>
        <v>0</v>
      </c>
      <c r="T1788" t="s">
        <v>1299</v>
      </c>
      <c r="U1788">
        <v>73.59</v>
      </c>
      <c r="V1788">
        <f>U1806</f>
        <v>67.48</v>
      </c>
      <c r="AC1788" t="s">
        <v>1299</v>
      </c>
      <c r="AD1788">
        <v>79.290000000000006</v>
      </c>
      <c r="AE1788">
        <f>AD1806</f>
        <v>81.2</v>
      </c>
      <c r="AL1788" t="s">
        <v>1298</v>
      </c>
      <c r="AM1788">
        <v>11.211</v>
      </c>
      <c r="AN1788">
        <f>AM1806</f>
        <v>64.010000000000005</v>
      </c>
      <c r="AW1788">
        <f>AV1806</f>
        <v>0</v>
      </c>
    </row>
    <row r="1789" spans="2:55">
      <c r="B1789" t="s">
        <v>611</v>
      </c>
      <c r="K1789" t="s">
        <v>611</v>
      </c>
      <c r="T1789" t="s">
        <v>611</v>
      </c>
      <c r="AC1789" t="s">
        <v>611</v>
      </c>
      <c r="AL1789" t="s">
        <v>1299</v>
      </c>
      <c r="AM1789">
        <v>11.2</v>
      </c>
    </row>
    <row r="1790" spans="2:55">
      <c r="B1790" t="s">
        <v>1298</v>
      </c>
      <c r="C1790">
        <v>103.879</v>
      </c>
      <c r="K1790" t="s">
        <v>1313</v>
      </c>
      <c r="T1790" t="s">
        <v>1298</v>
      </c>
      <c r="U1790">
        <v>67.637</v>
      </c>
      <c r="AC1790" t="s">
        <v>1298</v>
      </c>
      <c r="AD1790">
        <v>91.561000000000007</v>
      </c>
      <c r="AL1790" t="s">
        <v>1321</v>
      </c>
      <c r="AM1790">
        <v>64.007000000000005</v>
      </c>
    </row>
    <row r="1791" spans="2:55">
      <c r="B1791" t="s">
        <v>1299</v>
      </c>
      <c r="C1791">
        <v>63.32</v>
      </c>
      <c r="K1791" t="s">
        <v>1301</v>
      </c>
      <c r="L1791">
        <v>0</v>
      </c>
      <c r="T1791" t="s">
        <v>1299</v>
      </c>
      <c r="U1791">
        <v>67.52</v>
      </c>
      <c r="AC1791" t="s">
        <v>1299</v>
      </c>
      <c r="AD1791">
        <v>64.849999999999994</v>
      </c>
      <c r="AL1791" t="s">
        <v>1322</v>
      </c>
      <c r="AM1791">
        <v>64.010000000000005</v>
      </c>
    </row>
    <row r="1792" spans="2:55">
      <c r="B1792" t="s">
        <v>612</v>
      </c>
      <c r="K1792" t="s">
        <v>612</v>
      </c>
      <c r="T1792" t="s">
        <v>612</v>
      </c>
      <c r="AC1792" t="s">
        <v>612</v>
      </c>
      <c r="AL1792" t="s">
        <v>374</v>
      </c>
    </row>
    <row r="1793" spans="2:55">
      <c r="B1793" t="s">
        <v>1298</v>
      </c>
      <c r="C1793">
        <v>563.87400000000002</v>
      </c>
      <c r="K1793" t="s">
        <v>1313</v>
      </c>
      <c r="T1793" t="s">
        <v>1298</v>
      </c>
      <c r="U1793">
        <v>67.319999999999993</v>
      </c>
      <c r="AC1793" t="s">
        <v>1298</v>
      </c>
      <c r="AD1793">
        <v>107.117</v>
      </c>
      <c r="AL1793" t="s">
        <v>1298</v>
      </c>
      <c r="AM1793">
        <v>11.282</v>
      </c>
    </row>
    <row r="1794" spans="2:55">
      <c r="B1794" t="s">
        <v>1299</v>
      </c>
      <c r="C1794">
        <v>521.42999999999995</v>
      </c>
      <c r="K1794" t="s">
        <v>1301</v>
      </c>
      <c r="L1794">
        <v>0</v>
      </c>
      <c r="T1794" t="s">
        <v>1299</v>
      </c>
      <c r="U1794">
        <v>67.2</v>
      </c>
      <c r="AC1794" t="s">
        <v>1299</v>
      </c>
      <c r="AD1794">
        <v>66.16</v>
      </c>
      <c r="AL1794" t="s">
        <v>1299</v>
      </c>
      <c r="AM1794">
        <v>11.12</v>
      </c>
    </row>
    <row r="1795" spans="2:55">
      <c r="B1795" t="s">
        <v>613</v>
      </c>
      <c r="K1795" t="s">
        <v>613</v>
      </c>
      <c r="T1795" t="s">
        <v>613</v>
      </c>
      <c r="AC1795" t="s">
        <v>613</v>
      </c>
      <c r="AL1795" t="s">
        <v>1321</v>
      </c>
      <c r="AM1795">
        <v>109.387</v>
      </c>
    </row>
    <row r="1796" spans="2:55">
      <c r="B1796" t="s">
        <v>1298</v>
      </c>
      <c r="C1796">
        <v>91.018000000000001</v>
      </c>
      <c r="K1796" t="s">
        <v>1313</v>
      </c>
      <c r="T1796" t="s">
        <v>1298</v>
      </c>
      <c r="U1796">
        <v>70.134</v>
      </c>
      <c r="AC1796" t="s">
        <v>1298</v>
      </c>
      <c r="AD1796">
        <v>119.946</v>
      </c>
      <c r="AL1796" t="s">
        <v>1322</v>
      </c>
      <c r="AM1796">
        <v>64.010000000000005</v>
      </c>
    </row>
    <row r="1797" spans="2:55">
      <c r="B1797" t="s">
        <v>1299</v>
      </c>
      <c r="C1797">
        <v>59.56</v>
      </c>
      <c r="K1797" t="s">
        <v>1301</v>
      </c>
      <c r="L1797">
        <v>0</v>
      </c>
      <c r="T1797" t="s">
        <v>1299</v>
      </c>
      <c r="U1797">
        <v>67.849999999999994</v>
      </c>
      <c r="AC1797" t="s">
        <v>1299</v>
      </c>
      <c r="AD1797">
        <v>78.19</v>
      </c>
      <c r="AL1797" t="s">
        <v>375</v>
      </c>
    </row>
    <row r="1798" spans="2:55">
      <c r="B1798" t="s">
        <v>614</v>
      </c>
      <c r="K1798" t="s">
        <v>614</v>
      </c>
      <c r="T1798" t="s">
        <v>614</v>
      </c>
      <c r="AC1798" t="s">
        <v>614</v>
      </c>
      <c r="AL1798" t="s">
        <v>1298</v>
      </c>
      <c r="AM1798">
        <v>8.673</v>
      </c>
    </row>
    <row r="1799" spans="2:55">
      <c r="B1799" t="s">
        <v>1298</v>
      </c>
      <c r="C1799">
        <v>553.69100000000003</v>
      </c>
      <c r="K1799" t="s">
        <v>1313</v>
      </c>
      <c r="T1799" t="s">
        <v>1298</v>
      </c>
      <c r="U1799">
        <v>68.054000000000002</v>
      </c>
      <c r="AC1799" t="s">
        <v>1298</v>
      </c>
      <c r="AD1799">
        <v>116.483</v>
      </c>
      <c r="AL1799" t="s">
        <v>1299</v>
      </c>
      <c r="AM1799">
        <v>8.65</v>
      </c>
    </row>
    <row r="1800" spans="2:55">
      <c r="B1800" t="s">
        <v>1299</v>
      </c>
      <c r="C1800">
        <v>524.82000000000005</v>
      </c>
      <c r="K1800" t="s">
        <v>1301</v>
      </c>
      <c r="L1800">
        <v>0</v>
      </c>
      <c r="T1800" t="s">
        <v>1299</v>
      </c>
      <c r="U1800">
        <v>67.790000000000006</v>
      </c>
      <c r="AC1800" t="s">
        <v>1299</v>
      </c>
      <c r="AD1800">
        <v>79.61</v>
      </c>
      <c r="AL1800" t="s">
        <v>1321</v>
      </c>
      <c r="AM1800">
        <v>64.007000000000005</v>
      </c>
    </row>
    <row r="1801" spans="2:55">
      <c r="B1801" t="s">
        <v>615</v>
      </c>
      <c r="K1801" t="s">
        <v>615</v>
      </c>
      <c r="T1801" t="s">
        <v>615</v>
      </c>
      <c r="AC1801" t="s">
        <v>615</v>
      </c>
      <c r="AL1801" t="s">
        <v>1322</v>
      </c>
      <c r="AM1801">
        <v>64.010000000000005</v>
      </c>
    </row>
    <row r="1802" spans="2:55">
      <c r="B1802" t="s">
        <v>1298</v>
      </c>
      <c r="C1802">
        <v>88.566999999999993</v>
      </c>
      <c r="K1802" t="s">
        <v>1313</v>
      </c>
      <c r="T1802" t="s">
        <v>1298</v>
      </c>
      <c r="U1802">
        <v>67.69</v>
      </c>
      <c r="AC1802" t="s">
        <v>1298</v>
      </c>
      <c r="AD1802">
        <v>94.24</v>
      </c>
      <c r="AL1802" t="s">
        <v>376</v>
      </c>
    </row>
    <row r="1803" spans="2:55">
      <c r="B1803" t="s">
        <v>1299</v>
      </c>
      <c r="C1803">
        <v>65.08</v>
      </c>
      <c r="K1803" t="s">
        <v>1301</v>
      </c>
      <c r="L1803">
        <v>0</v>
      </c>
      <c r="T1803" t="s">
        <v>1299</v>
      </c>
      <c r="U1803">
        <v>67.45</v>
      </c>
      <c r="AC1803" t="s">
        <v>1299</v>
      </c>
      <c r="AD1803">
        <v>64.14</v>
      </c>
      <c r="AL1803" t="s">
        <v>1298</v>
      </c>
      <c r="AM1803">
        <v>10.86</v>
      </c>
    </row>
    <row r="1804" spans="2:55">
      <c r="B1804" t="s">
        <v>616</v>
      </c>
      <c r="K1804" t="s">
        <v>616</v>
      </c>
      <c r="T1804" t="s">
        <v>616</v>
      </c>
      <c r="AC1804" t="s">
        <v>616</v>
      </c>
      <c r="AL1804" t="s">
        <v>1299</v>
      </c>
      <c r="AM1804">
        <v>10.76</v>
      </c>
    </row>
    <row r="1805" spans="2:55">
      <c r="B1805" t="s">
        <v>1298</v>
      </c>
      <c r="C1805">
        <v>523.423</v>
      </c>
      <c r="K1805" t="s">
        <v>1313</v>
      </c>
      <c r="T1805" t="s">
        <v>1298</v>
      </c>
      <c r="U1805">
        <v>84.918000000000006</v>
      </c>
      <c r="AC1805" t="s">
        <v>1298</v>
      </c>
      <c r="AD1805">
        <v>118.04300000000001</v>
      </c>
      <c r="AL1805" t="s">
        <v>1321</v>
      </c>
      <c r="AM1805">
        <v>64.006</v>
      </c>
    </row>
    <row r="1806" spans="2:55">
      <c r="B1806" t="s">
        <v>1299</v>
      </c>
      <c r="C1806">
        <v>518.92999999999995</v>
      </c>
      <c r="K1806" t="s">
        <v>1301</v>
      </c>
      <c r="L1806">
        <v>0</v>
      </c>
      <c r="T1806" t="s">
        <v>1299</v>
      </c>
      <c r="U1806">
        <v>67.48</v>
      </c>
      <c r="AC1806" t="s">
        <v>1299</v>
      </c>
      <c r="AD1806">
        <v>81.2</v>
      </c>
      <c r="AL1806" t="s">
        <v>1322</v>
      </c>
      <c r="AM1806">
        <v>64.010000000000005</v>
      </c>
    </row>
    <row r="1807" spans="2:55">
      <c r="B1807" t="s">
        <v>617</v>
      </c>
      <c r="K1807" t="s">
        <v>617</v>
      </c>
      <c r="T1807" t="s">
        <v>617</v>
      </c>
      <c r="AC1807" t="s">
        <v>617</v>
      </c>
      <c r="AL1807" t="s">
        <v>377</v>
      </c>
    </row>
    <row r="1808" spans="2:55">
      <c r="B1808" t="s">
        <v>1298</v>
      </c>
      <c r="C1808">
        <v>69.926000000000002</v>
      </c>
      <c r="E1808">
        <f>MIN(C1809,C1812,C1815,C1818,C1821,C1824,C1827,C1830,C1833,C1836)</f>
        <v>60.43</v>
      </c>
      <c r="F1808">
        <f>QUARTILE(D1809:D1818,1)</f>
        <v>61.732500000000002</v>
      </c>
      <c r="G1808">
        <f>MEDIAN(C1809,C1812,C1815,C1818,C1821,C1824,C1827,C1830,C1833,C1836)</f>
        <v>64.509999999999991</v>
      </c>
      <c r="H1808">
        <f>QUARTILE(D1809:D1818,3)</f>
        <v>519.91750000000002</v>
      </c>
      <c r="I1808">
        <f>MAX(C1809,C1812,C1815,C1818,C1821,C1824,C1827,C1830,C1833,C1836)</f>
        <v>892.07</v>
      </c>
      <c r="J1808">
        <f>SUMIF(D1809:D1818,"&lt;64",D1809:D1818)/COUNTIF(D1809:D1818,"&lt;64")</f>
        <v>61.588000000000001</v>
      </c>
      <c r="K1808" t="s">
        <v>1313</v>
      </c>
      <c r="N1808">
        <f>MIN(L1809,L1812,L1815,L1818,L1821,L1824,L1827,L1830,L1833,L1836)</f>
        <v>0</v>
      </c>
      <c r="O1808">
        <f>QUARTILE(M1809:M1818,1)</f>
        <v>0</v>
      </c>
      <c r="P1808">
        <f>MEDIAN(L1809,L1812,L1815,L1818,L1821,L1824,L1827,L1830,L1833,L1836)</f>
        <v>0</v>
      </c>
      <c r="Q1808">
        <f>QUARTILE(M1809:M1818,3)</f>
        <v>0</v>
      </c>
      <c r="R1808">
        <f>MAX(L1809,L1812,L1815,L1818,L1821,L1824,L1827,L1830,L1833,L1836)</f>
        <v>0</v>
      </c>
      <c r="S1808" t="e">
        <f>SUM(M1809:M1818)/COUNTIF(M1809:M1818,"&gt;0")</f>
        <v>#DIV/0!</v>
      </c>
      <c r="T1808" t="s">
        <v>1298</v>
      </c>
      <c r="U1808">
        <v>70.77</v>
      </c>
      <c r="W1808">
        <f>MIN(U1809,U1812,U1815,U1818,U1821,U1824,U1827,U1830,U1833,U1836)</f>
        <v>64.66</v>
      </c>
      <c r="X1808">
        <f>QUARTILE(V1809:V1818,1)</f>
        <v>67.567499999999995</v>
      </c>
      <c r="Y1808">
        <f>MEDIAN(U1809,U1812,U1815,U1818,U1821,U1824,U1827,U1830,U1833,U1836)</f>
        <v>69.23</v>
      </c>
      <c r="Z1808">
        <f>QUARTILE(V1809:V1818,3)</f>
        <v>70.319999999999993</v>
      </c>
      <c r="AA1808">
        <f>MAX(U1809,U1812,U1815,U1818,U1821,U1824,U1827,U1830,U1833,U1836)</f>
        <v>70.91</v>
      </c>
      <c r="AB1808" t="e">
        <f>SUMIF(V1809:V1818,"&lt;64",V1809:V1818)/COUNTIF(V1809:V1818,"&lt;64")</f>
        <v>#DIV/0!</v>
      </c>
      <c r="AC1808" t="s">
        <v>1298</v>
      </c>
      <c r="AD1808">
        <v>99.971999999999994</v>
      </c>
      <c r="AF1808">
        <f>MIN(AD1809,AD1812,AD1815,AD1818,AD1821,AD1824,AD1827,AD1830,AD1833,AD1836)</f>
        <v>64.150000000000006</v>
      </c>
      <c r="AG1808">
        <f>QUARTILE(AE1809:AE1818,1)</f>
        <v>65.252499999999998</v>
      </c>
      <c r="AH1808">
        <f>MEDIAN(AD1809,AD1812,AD1815,AD1818,AD1821,AD1824,AD1827,AD1830,AD1833,AD1836)</f>
        <v>72.254999999999995</v>
      </c>
      <c r="AI1808">
        <f>QUARTILE(AE1809:AE1818,3)</f>
        <v>80.577500000000001</v>
      </c>
      <c r="AJ1808">
        <f>MAX(AD1809,AD1812,AD1815,AD1818,AD1821,AD1824,AD1827,AD1830,AD1833,AD1836)</f>
        <v>87.32</v>
      </c>
      <c r="AK1808" t="e">
        <f>SUMIF(AE1809:AE1818,"&lt;64",AE1809:AE1818)/COUNTIF(AE1809:AE1818,"&lt;64")</f>
        <v>#DIV/0!</v>
      </c>
      <c r="AL1808" t="s">
        <v>1298</v>
      </c>
      <c r="AM1808">
        <v>8.4</v>
      </c>
      <c r="AO1808">
        <f>MIN(AM1809,AM1812,AM1815,AM1818,AM1821,AM1824,AM1827,AM1830,AM1833,AM1836)</f>
        <v>0.02</v>
      </c>
      <c r="AP1808">
        <f>QUARTILE(AN1809:AN1818,1)</f>
        <v>2.9749999999999999E-2</v>
      </c>
      <c r="AQ1808">
        <f>MEDIAN(AM1809,AM1812,AM1815,AM1818,AM1821,AM1824,AM1827,AM1830,AM1833,AM1836)</f>
        <v>9.8874999999999993</v>
      </c>
      <c r="AR1808">
        <f>QUARTILE(AN1809:AN1818,3)</f>
        <v>50.811</v>
      </c>
      <c r="AS1808">
        <f>MAX(AM1809,AM1812,AM1815,AM1818,AM1821,AM1824,AM1827,AM1830,AM1833,AM1836)</f>
        <v>121.86799999999999</v>
      </c>
      <c r="AT1808">
        <f>SUMIF(AN1809:AN1818,"&lt;64",AN1809:AN1818)/COUNTIF(AN1809:AN1818,"&lt;64")</f>
        <v>4.0319999999999991</v>
      </c>
      <c r="AX1808">
        <f>MIN(AV1809,AV1812,AV1815,AV1818,AV1821,AV1824,AV1827,AV1830,AV1833,AV1836)</f>
        <v>0</v>
      </c>
      <c r="AY1808">
        <f>QUARTILE(AW1809:AW1818,1)</f>
        <v>0</v>
      </c>
      <c r="AZ1808" t="e">
        <f>MEDIAN(AV1809,AV1812,AV1815,AV1818,AV1821,AV1824,AV1827,AV1830,AV1833,AV1836)</f>
        <v>#NUM!</v>
      </c>
      <c r="BA1808">
        <f>QUARTILE(AW1809:AW1818,3)</f>
        <v>0</v>
      </c>
      <c r="BB1808">
        <f>MAX(AV1809,AV1812,AV1815,AV1818,AV1821,AV1824,AV1827,AV1830,AV1833,AV1836)</f>
        <v>0</v>
      </c>
      <c r="BC1808">
        <f>SUMIF(AW1809:AW1818,"&lt;64",AW1809:AW1818)/COUNTIF(AW1809:AW1818,"&lt;64")</f>
        <v>0</v>
      </c>
    </row>
    <row r="1809" spans="2:49">
      <c r="B1809" t="s">
        <v>1299</v>
      </c>
      <c r="C1809">
        <v>65.849999999999994</v>
      </c>
      <c r="D1809">
        <f>C1809</f>
        <v>65.849999999999994</v>
      </c>
      <c r="K1809" t="s">
        <v>1301</v>
      </c>
      <c r="L1809">
        <v>0</v>
      </c>
      <c r="M1809">
        <f>L1809</f>
        <v>0</v>
      </c>
      <c r="T1809" t="s">
        <v>1299</v>
      </c>
      <c r="U1809">
        <v>70.650000000000006</v>
      </c>
      <c r="V1809">
        <f>U1809</f>
        <v>70.650000000000006</v>
      </c>
      <c r="AC1809" t="s">
        <v>1299</v>
      </c>
      <c r="AD1809">
        <v>65.87</v>
      </c>
      <c r="AE1809">
        <f>AD1809</f>
        <v>65.87</v>
      </c>
      <c r="AL1809" t="s">
        <v>1299</v>
      </c>
      <c r="AM1809">
        <v>8.3699999999999992</v>
      </c>
      <c r="AN1809">
        <f>AM1809</f>
        <v>8.3699999999999992</v>
      </c>
      <c r="AW1809">
        <f>AV1809</f>
        <v>0</v>
      </c>
    </row>
    <row r="1810" spans="2:49">
      <c r="B1810" t="s">
        <v>618</v>
      </c>
      <c r="D1810">
        <f>C1812</f>
        <v>60.43</v>
      </c>
      <c r="K1810" t="s">
        <v>618</v>
      </c>
      <c r="M1810">
        <f>L1812</f>
        <v>0</v>
      </c>
      <c r="T1810" t="s">
        <v>618</v>
      </c>
      <c r="V1810">
        <f>U1812</f>
        <v>64.66</v>
      </c>
      <c r="AC1810" t="s">
        <v>618</v>
      </c>
      <c r="AE1810">
        <f>AD1812</f>
        <v>64.150000000000006</v>
      </c>
      <c r="AL1810" t="s">
        <v>1321</v>
      </c>
      <c r="AM1810">
        <v>64.007999999999996</v>
      </c>
      <c r="AN1810">
        <f>AM1812</f>
        <v>0</v>
      </c>
      <c r="AW1810">
        <f>AV1812</f>
        <v>0</v>
      </c>
    </row>
    <row r="1811" spans="2:49">
      <c r="B1811" t="s">
        <v>1298</v>
      </c>
      <c r="C1811">
        <v>70.34</v>
      </c>
      <c r="D1811">
        <f>C1815</f>
        <v>892.07</v>
      </c>
      <c r="K1811" t="s">
        <v>1313</v>
      </c>
      <c r="M1811">
        <f>L1815</f>
        <v>0</v>
      </c>
      <c r="T1811" t="s">
        <v>1298</v>
      </c>
      <c r="U1811">
        <v>79.254999999999995</v>
      </c>
      <c r="V1811">
        <f>U1815</f>
        <v>70.05</v>
      </c>
      <c r="AC1811" t="s">
        <v>1298</v>
      </c>
      <c r="AD1811">
        <v>105.503</v>
      </c>
      <c r="AE1811">
        <f>AD1815</f>
        <v>65.260000000000005</v>
      </c>
      <c r="AL1811" t="s">
        <v>1322</v>
      </c>
      <c r="AM1811">
        <v>64.010000000000005</v>
      </c>
      <c r="AN1811">
        <f>AM1815</f>
        <v>64.003</v>
      </c>
      <c r="AW1811">
        <f>AV1815</f>
        <v>0</v>
      </c>
    </row>
    <row r="1812" spans="2:49">
      <c r="B1812" t="s">
        <v>1299</v>
      </c>
      <c r="C1812">
        <v>60.43</v>
      </c>
      <c r="D1812">
        <f>C1818</f>
        <v>63.17</v>
      </c>
      <c r="K1812" t="s">
        <v>1301</v>
      </c>
      <c r="L1812">
        <v>0</v>
      </c>
      <c r="M1812">
        <f>L1818</f>
        <v>0</v>
      </c>
      <c r="T1812" t="s">
        <v>1299</v>
      </c>
      <c r="U1812">
        <v>64.66</v>
      </c>
      <c r="V1812">
        <f>U1818</f>
        <v>67.2</v>
      </c>
      <c r="AC1812" t="s">
        <v>1299</v>
      </c>
      <c r="AD1812">
        <v>64.150000000000006</v>
      </c>
      <c r="AE1812">
        <f>AD1818</f>
        <v>80.58</v>
      </c>
      <c r="AL1812" t="s">
        <v>378</v>
      </c>
      <c r="AN1812">
        <f>AM1818</f>
        <v>11.234999999999999</v>
      </c>
      <c r="AW1812">
        <f>AV1818</f>
        <v>0</v>
      </c>
    </row>
    <row r="1813" spans="2:49">
      <c r="B1813" t="s">
        <v>619</v>
      </c>
      <c r="D1813">
        <f>C1821</f>
        <v>61.64</v>
      </c>
      <c r="K1813" t="s">
        <v>619</v>
      </c>
      <c r="M1813">
        <f>L1821</f>
        <v>0</v>
      </c>
      <c r="T1813" t="s">
        <v>619</v>
      </c>
      <c r="V1813">
        <f>U1821</f>
        <v>69.17</v>
      </c>
      <c r="AC1813" t="s">
        <v>619</v>
      </c>
      <c r="AE1813">
        <f>AD1821</f>
        <v>87.32</v>
      </c>
      <c r="AL1813" t="s">
        <v>1298</v>
      </c>
      <c r="AM1813">
        <v>7.8230000000000004</v>
      </c>
      <c r="AN1813">
        <f>AM1821</f>
        <v>64.010000000000005</v>
      </c>
      <c r="AW1813">
        <f>AV1821</f>
        <v>0</v>
      </c>
    </row>
    <row r="1814" spans="2:49">
      <c r="B1814" t="s">
        <v>1298</v>
      </c>
      <c r="C1814">
        <v>947.48500000000001</v>
      </c>
      <c r="D1814">
        <f>C1824</f>
        <v>518.04999999999995</v>
      </c>
      <c r="K1814" t="s">
        <v>1313</v>
      </c>
      <c r="M1814">
        <f>L1824</f>
        <v>0</v>
      </c>
      <c r="T1814" t="s">
        <v>1298</v>
      </c>
      <c r="U1814">
        <v>118.304</v>
      </c>
      <c r="V1814">
        <f>U1824</f>
        <v>69.290000000000006</v>
      </c>
      <c r="AC1814" t="s">
        <v>1298</v>
      </c>
      <c r="AD1814">
        <v>106.459</v>
      </c>
      <c r="AE1814">
        <f>AD1824</f>
        <v>65.2</v>
      </c>
      <c r="AL1814" t="s">
        <v>1299</v>
      </c>
      <c r="AM1814">
        <v>7.64</v>
      </c>
      <c r="AN1814">
        <f>AM1824</f>
        <v>8.5399999999999991</v>
      </c>
      <c r="AW1814">
        <f>AV1824</f>
        <v>0</v>
      </c>
    </row>
    <row r="1815" spans="2:49">
      <c r="B1815" t="s">
        <v>1299</v>
      </c>
      <c r="C1815">
        <v>892.07</v>
      </c>
      <c r="D1815">
        <f>C1827</f>
        <v>60.69</v>
      </c>
      <c r="K1815" t="s">
        <v>1301</v>
      </c>
      <c r="L1815">
        <v>0</v>
      </c>
      <c r="M1815">
        <f>L1827</f>
        <v>0</v>
      </c>
      <c r="T1815" t="s">
        <v>1299</v>
      </c>
      <c r="U1815">
        <v>70.05</v>
      </c>
      <c r="V1815">
        <f>U1827</f>
        <v>64.78</v>
      </c>
      <c r="AC1815" t="s">
        <v>1299</v>
      </c>
      <c r="AD1815">
        <v>65.260000000000005</v>
      </c>
      <c r="AE1815">
        <f>AD1827</f>
        <v>78.64</v>
      </c>
      <c r="AL1815" t="s">
        <v>1321</v>
      </c>
      <c r="AM1815">
        <v>64.003</v>
      </c>
      <c r="AN1815">
        <f>AM1827</f>
        <v>0</v>
      </c>
      <c r="AW1815">
        <f>AV1827</f>
        <v>0</v>
      </c>
    </row>
    <row r="1816" spans="2:49">
      <c r="B1816" t="s">
        <v>620</v>
      </c>
      <c r="D1816">
        <f>C1830</f>
        <v>800.12</v>
      </c>
      <c r="K1816" t="s">
        <v>620</v>
      </c>
      <c r="M1816">
        <f>L1830</f>
        <v>0</v>
      </c>
      <c r="T1816" t="s">
        <v>620</v>
      </c>
      <c r="V1816">
        <f>U1830</f>
        <v>70.41</v>
      </c>
      <c r="AC1816" t="s">
        <v>620</v>
      </c>
      <c r="AE1816">
        <f>AD1830</f>
        <v>80.569999999999993</v>
      </c>
      <c r="AL1816" t="s">
        <v>1322</v>
      </c>
      <c r="AM1816">
        <v>64.010000000000005</v>
      </c>
      <c r="AN1816">
        <f>AM1830</f>
        <v>121.86799999999999</v>
      </c>
      <c r="AW1816">
        <f>AV1830</f>
        <v>0</v>
      </c>
    </row>
    <row r="1817" spans="2:49">
      <c r="B1817" t="s">
        <v>1298</v>
      </c>
      <c r="C1817">
        <v>68.433999999999997</v>
      </c>
      <c r="D1817">
        <f>C1833</f>
        <v>62.01</v>
      </c>
      <c r="K1817" t="s">
        <v>1313</v>
      </c>
      <c r="M1817">
        <f>L1833</f>
        <v>0</v>
      </c>
      <c r="T1817" t="s">
        <v>1298</v>
      </c>
      <c r="U1817">
        <v>100.306</v>
      </c>
      <c r="V1817">
        <f>U1833</f>
        <v>68.67</v>
      </c>
      <c r="AC1817" t="s">
        <v>1298</v>
      </c>
      <c r="AD1817">
        <v>119.04900000000001</v>
      </c>
      <c r="AE1817">
        <f>AD1833</f>
        <v>65.25</v>
      </c>
      <c r="AL1817" t="s">
        <v>379</v>
      </c>
      <c r="AN1817">
        <f>AM1833</f>
        <v>5.8999999999999997E-2</v>
      </c>
      <c r="AW1817">
        <f>AV1833</f>
        <v>0</v>
      </c>
    </row>
    <row r="1818" spans="2:49">
      <c r="B1818" t="s">
        <v>1299</v>
      </c>
      <c r="C1818">
        <v>63.17</v>
      </c>
      <c r="D1818">
        <f>C1836</f>
        <v>520.54</v>
      </c>
      <c r="K1818" t="s">
        <v>1301</v>
      </c>
      <c r="L1818">
        <v>0</v>
      </c>
      <c r="M1818">
        <f>L1836</f>
        <v>0</v>
      </c>
      <c r="T1818" t="s">
        <v>1299</v>
      </c>
      <c r="U1818">
        <v>67.2</v>
      </c>
      <c r="V1818">
        <f>U1836</f>
        <v>70.91</v>
      </c>
      <c r="AC1818" t="s">
        <v>1299</v>
      </c>
      <c r="AD1818">
        <v>80.58</v>
      </c>
      <c r="AE1818">
        <f>AD1836</f>
        <v>83.06</v>
      </c>
      <c r="AL1818" t="s">
        <v>1298</v>
      </c>
      <c r="AM1818">
        <v>11.234999999999999</v>
      </c>
      <c r="AN1818">
        <f>AM1836</f>
        <v>0.02</v>
      </c>
      <c r="AW1818">
        <f>AV1836</f>
        <v>0</v>
      </c>
    </row>
    <row r="1819" spans="2:49">
      <c r="B1819" t="s">
        <v>621</v>
      </c>
      <c r="K1819" t="s">
        <v>621</v>
      </c>
      <c r="T1819" t="s">
        <v>621</v>
      </c>
      <c r="AC1819" t="s">
        <v>621</v>
      </c>
      <c r="AL1819" t="s">
        <v>1299</v>
      </c>
      <c r="AM1819">
        <v>11.18</v>
      </c>
    </row>
    <row r="1820" spans="2:49">
      <c r="B1820" t="s">
        <v>1298</v>
      </c>
      <c r="C1820">
        <v>98.344999999999999</v>
      </c>
      <c r="K1820" t="s">
        <v>1313</v>
      </c>
      <c r="T1820" t="s">
        <v>1298</v>
      </c>
      <c r="U1820">
        <v>69.355000000000004</v>
      </c>
      <c r="AC1820" t="s">
        <v>1298</v>
      </c>
      <c r="AD1820">
        <v>108.30800000000001</v>
      </c>
      <c r="AL1820" t="s">
        <v>1321</v>
      </c>
      <c r="AM1820">
        <v>64.024000000000001</v>
      </c>
    </row>
    <row r="1821" spans="2:49">
      <c r="B1821" t="s">
        <v>1299</v>
      </c>
      <c r="C1821">
        <v>61.64</v>
      </c>
      <c r="K1821" t="s">
        <v>1301</v>
      </c>
      <c r="L1821">
        <v>0</v>
      </c>
      <c r="T1821" t="s">
        <v>1299</v>
      </c>
      <c r="U1821">
        <v>69.17</v>
      </c>
      <c r="AC1821" t="s">
        <v>1299</v>
      </c>
      <c r="AD1821">
        <v>87.32</v>
      </c>
      <c r="AL1821" t="s">
        <v>1322</v>
      </c>
      <c r="AM1821">
        <v>64.010000000000005</v>
      </c>
    </row>
    <row r="1822" spans="2:49">
      <c r="B1822" t="s">
        <v>622</v>
      </c>
      <c r="K1822" t="s">
        <v>622</v>
      </c>
      <c r="T1822" t="s">
        <v>622</v>
      </c>
      <c r="AC1822" t="s">
        <v>622</v>
      </c>
      <c r="AL1822" t="s">
        <v>380</v>
      </c>
    </row>
    <row r="1823" spans="2:49">
      <c r="B1823" t="s">
        <v>1298</v>
      </c>
      <c r="C1823">
        <v>551.10500000000002</v>
      </c>
      <c r="K1823" t="s">
        <v>1313</v>
      </c>
      <c r="T1823" t="s">
        <v>1298</v>
      </c>
      <c r="U1823">
        <v>78.507999999999996</v>
      </c>
      <c r="AC1823" t="s">
        <v>1298</v>
      </c>
      <c r="AD1823">
        <v>81.129000000000005</v>
      </c>
      <c r="AL1823" t="s">
        <v>1298</v>
      </c>
      <c r="AM1823">
        <v>8.6850000000000005</v>
      </c>
    </row>
    <row r="1824" spans="2:49">
      <c r="B1824" t="s">
        <v>1299</v>
      </c>
      <c r="C1824">
        <v>518.04999999999995</v>
      </c>
      <c r="K1824" t="s">
        <v>1301</v>
      </c>
      <c r="L1824">
        <v>0</v>
      </c>
      <c r="T1824" t="s">
        <v>1299</v>
      </c>
      <c r="U1824">
        <v>69.290000000000006</v>
      </c>
      <c r="AC1824" t="s">
        <v>1299</v>
      </c>
      <c r="AD1824">
        <v>65.2</v>
      </c>
      <c r="AL1824" t="s">
        <v>1299</v>
      </c>
      <c r="AM1824">
        <v>8.5399999999999991</v>
      </c>
    </row>
    <row r="1825" spans="2:55">
      <c r="B1825" t="s">
        <v>623</v>
      </c>
      <c r="K1825" t="s">
        <v>623</v>
      </c>
      <c r="T1825" t="s">
        <v>623</v>
      </c>
      <c r="AC1825" t="s">
        <v>623</v>
      </c>
      <c r="AL1825" t="s">
        <v>1321</v>
      </c>
      <c r="AM1825">
        <v>69.126999999999995</v>
      </c>
    </row>
    <row r="1826" spans="2:55">
      <c r="B1826" t="s">
        <v>1298</v>
      </c>
      <c r="C1826">
        <v>61.444000000000003</v>
      </c>
      <c r="K1826" t="s">
        <v>1313</v>
      </c>
      <c r="T1826" t="s">
        <v>1298</v>
      </c>
      <c r="U1826">
        <v>67.084000000000003</v>
      </c>
      <c r="AC1826" t="s">
        <v>1298</v>
      </c>
      <c r="AD1826">
        <v>122.371</v>
      </c>
      <c r="AL1826" t="s">
        <v>1322</v>
      </c>
      <c r="AM1826">
        <v>64.010000000000005</v>
      </c>
    </row>
    <row r="1827" spans="2:55">
      <c r="B1827" t="s">
        <v>1299</v>
      </c>
      <c r="C1827">
        <v>60.69</v>
      </c>
      <c r="K1827" t="s">
        <v>1301</v>
      </c>
      <c r="L1827">
        <v>0</v>
      </c>
      <c r="T1827" t="s">
        <v>1299</v>
      </c>
      <c r="U1827">
        <v>64.78</v>
      </c>
      <c r="AC1827" t="s">
        <v>1299</v>
      </c>
      <c r="AD1827">
        <v>78.64</v>
      </c>
      <c r="AL1827" t="s">
        <v>381</v>
      </c>
    </row>
    <row r="1828" spans="2:55">
      <c r="B1828" t="s">
        <v>624</v>
      </c>
      <c r="K1828" t="s">
        <v>624</v>
      </c>
      <c r="T1828" t="s">
        <v>624</v>
      </c>
      <c r="AC1828" t="s">
        <v>624</v>
      </c>
      <c r="AL1828" t="s">
        <v>1298</v>
      </c>
      <c r="AM1828">
        <v>10.891999999999999</v>
      </c>
    </row>
    <row r="1829" spans="2:55">
      <c r="B1829" t="s">
        <v>1298</v>
      </c>
      <c r="C1829">
        <v>844.18600000000004</v>
      </c>
      <c r="K1829" t="s">
        <v>1313</v>
      </c>
      <c r="T1829" t="s">
        <v>1298</v>
      </c>
      <c r="U1829">
        <v>70.652000000000001</v>
      </c>
      <c r="AC1829" t="s">
        <v>1298</v>
      </c>
      <c r="AD1829">
        <v>112.08499999999999</v>
      </c>
      <c r="AL1829" t="s">
        <v>1299</v>
      </c>
      <c r="AM1829">
        <v>10.86</v>
      </c>
    </row>
    <row r="1830" spans="2:55">
      <c r="B1830" t="s">
        <v>1299</v>
      </c>
      <c r="C1830">
        <v>800.12</v>
      </c>
      <c r="K1830" t="s">
        <v>1301</v>
      </c>
      <c r="L1830">
        <v>0</v>
      </c>
      <c r="T1830" t="s">
        <v>1299</v>
      </c>
      <c r="U1830">
        <v>70.41</v>
      </c>
      <c r="AC1830" t="s">
        <v>1299</v>
      </c>
      <c r="AD1830">
        <v>80.569999999999993</v>
      </c>
      <c r="AL1830" t="s">
        <v>1321</v>
      </c>
      <c r="AM1830">
        <v>121.86799999999999</v>
      </c>
    </row>
    <row r="1831" spans="2:55">
      <c r="B1831" t="s">
        <v>625</v>
      </c>
      <c r="K1831" t="s">
        <v>625</v>
      </c>
      <c r="T1831" t="s">
        <v>625</v>
      </c>
      <c r="AC1831" t="s">
        <v>625</v>
      </c>
      <c r="AL1831" t="s">
        <v>1322</v>
      </c>
      <c r="AM1831">
        <v>64.010000000000005</v>
      </c>
    </row>
    <row r="1832" spans="2:55">
      <c r="B1832" t="s">
        <v>1298</v>
      </c>
      <c r="C1832">
        <v>89.623000000000005</v>
      </c>
      <c r="K1832" t="s">
        <v>1313</v>
      </c>
      <c r="T1832" t="s">
        <v>1298</v>
      </c>
      <c r="U1832">
        <v>69.225999999999999</v>
      </c>
      <c r="AC1832" t="s">
        <v>1298</v>
      </c>
      <c r="AD1832">
        <v>86.820999999999998</v>
      </c>
      <c r="AL1832" t="s">
        <v>382</v>
      </c>
    </row>
    <row r="1833" spans="2:55">
      <c r="B1833" t="s">
        <v>1299</v>
      </c>
      <c r="C1833">
        <v>62.01</v>
      </c>
      <c r="K1833" t="s">
        <v>1301</v>
      </c>
      <c r="L1833">
        <v>0</v>
      </c>
      <c r="T1833" t="s">
        <v>1299</v>
      </c>
      <c r="U1833">
        <v>68.67</v>
      </c>
      <c r="AC1833" t="s">
        <v>1299</v>
      </c>
      <c r="AD1833">
        <v>65.25</v>
      </c>
      <c r="AL1833" t="s">
        <v>1298</v>
      </c>
      <c r="AM1833">
        <v>5.8999999999999997E-2</v>
      </c>
    </row>
    <row r="1834" spans="2:55">
      <c r="B1834" t="s">
        <v>626</v>
      </c>
      <c r="K1834" t="s">
        <v>626</v>
      </c>
      <c r="T1834" t="s">
        <v>626</v>
      </c>
      <c r="AC1834" t="s">
        <v>626</v>
      </c>
      <c r="AL1834" t="s">
        <v>1299</v>
      </c>
      <c r="AM1834">
        <v>0</v>
      </c>
    </row>
    <row r="1835" spans="2:55">
      <c r="B1835" t="s">
        <v>1298</v>
      </c>
      <c r="C1835">
        <v>555.76800000000003</v>
      </c>
      <c r="K1835" t="s">
        <v>1313</v>
      </c>
      <c r="T1835" t="s">
        <v>1298</v>
      </c>
      <c r="U1835">
        <v>72.358999999999995</v>
      </c>
      <c r="AC1835" t="s">
        <v>1298</v>
      </c>
      <c r="AD1835">
        <v>134.32300000000001</v>
      </c>
      <c r="AL1835" t="s">
        <v>1321</v>
      </c>
      <c r="AM1835">
        <v>1.2999999999999999E-2</v>
      </c>
    </row>
    <row r="1836" spans="2:55">
      <c r="B1836" t="s">
        <v>1299</v>
      </c>
      <c r="C1836">
        <v>520.54</v>
      </c>
      <c r="K1836" t="s">
        <v>1301</v>
      </c>
      <c r="L1836">
        <v>0</v>
      </c>
      <c r="T1836" t="s">
        <v>1299</v>
      </c>
      <c r="U1836">
        <v>70.91</v>
      </c>
      <c r="AC1836" t="s">
        <v>1299</v>
      </c>
      <c r="AD1836">
        <v>83.06</v>
      </c>
      <c r="AL1836" t="s">
        <v>1322</v>
      </c>
      <c r="AM1836">
        <v>0.02</v>
      </c>
    </row>
    <row r="1837" spans="2:55">
      <c r="B1837" t="s">
        <v>627</v>
      </c>
      <c r="K1837" t="s">
        <v>627</v>
      </c>
      <c r="T1837" t="s">
        <v>627</v>
      </c>
      <c r="AC1837" t="s">
        <v>627</v>
      </c>
      <c r="AL1837" t="s">
        <v>383</v>
      </c>
    </row>
    <row r="1838" spans="2:55">
      <c r="B1838" t="s">
        <v>1298</v>
      </c>
      <c r="C1838">
        <v>75.658000000000001</v>
      </c>
      <c r="E1838">
        <f>MIN(C1839,C1842,C1845,C1848,C1851,C1854,C1857,C1860,C1863,C1866)</f>
        <v>58.41</v>
      </c>
      <c r="F1838">
        <f>QUARTILE(D1839:D1848,1)</f>
        <v>59.842500000000001</v>
      </c>
      <c r="G1838">
        <f>MEDIAN(C1839,C1842,C1845,C1848,C1851,C1854,C1857,C1860,C1863,C1866)</f>
        <v>63.519999999999996</v>
      </c>
      <c r="H1838">
        <f>QUARTILE(D1839:D1848,3)</f>
        <v>518.90499999999997</v>
      </c>
      <c r="I1838">
        <f>MAX(C1839,C1842,C1845,C1848,C1851,C1854,C1857,C1860,C1863,C1866)</f>
        <v>521.82000000000005</v>
      </c>
      <c r="J1838">
        <f>SUMIF(D1839:D1848,"&lt;64",D1839:D1848)/COUNTIF(D1839:D1848,"&lt;64")</f>
        <v>60.027999999999999</v>
      </c>
      <c r="K1838" t="s">
        <v>1313</v>
      </c>
      <c r="N1838">
        <f>MIN(L1839,L1842,L1845,L1848,L1851,L1854,L1857,L1860,L1863,L1866)</f>
        <v>0</v>
      </c>
      <c r="O1838">
        <f>QUARTILE(M1839:M1848,1)</f>
        <v>0</v>
      </c>
      <c r="P1838">
        <f>MEDIAN(L1839,L1842,L1845,L1848,L1851,L1854,L1857,L1860,L1863,L1866)</f>
        <v>0</v>
      </c>
      <c r="Q1838">
        <f>QUARTILE(M1839:M1848,3)</f>
        <v>0</v>
      </c>
      <c r="R1838">
        <f>MAX(L1839,L1842,L1845,L1848,L1851,L1854,L1857,L1860,L1863,L1866)</f>
        <v>0</v>
      </c>
      <c r="S1838" t="e">
        <f>SUM(M1839:M1848)/COUNTIF(M1839:M1848,"&gt;0")</f>
        <v>#DIV/0!</v>
      </c>
      <c r="T1838" t="s">
        <v>1298</v>
      </c>
      <c r="U1838">
        <v>68.671000000000006</v>
      </c>
      <c r="W1838">
        <f>MIN(U1839,U1842,U1845,U1848,U1851,U1854,U1857,U1860,U1863,U1866)</f>
        <v>64.22</v>
      </c>
      <c r="X1838">
        <f>QUARTILE(V1839:V1848,1)</f>
        <v>64.632499999999993</v>
      </c>
      <c r="Y1838">
        <f>MEDIAN(U1839,U1842,U1845,U1848,U1851,U1854,U1857,U1860,U1863,U1866)</f>
        <v>65.17</v>
      </c>
      <c r="Z1838">
        <f>QUARTILE(V1839:V1848,3)</f>
        <v>66.02</v>
      </c>
      <c r="AA1838">
        <f>MAX(U1839,U1842,U1845,U1848,U1851,U1854,U1857,U1860,U1863,U1866)</f>
        <v>70.900000000000006</v>
      </c>
      <c r="AB1838" t="e">
        <f>SUMIF(V1839:V1848,"&lt;64",V1839:V1848)/COUNTIF(V1839:V1848,"&lt;64")</f>
        <v>#DIV/0!</v>
      </c>
      <c r="AC1838" t="s">
        <v>1298</v>
      </c>
      <c r="AD1838">
        <v>106.883</v>
      </c>
      <c r="AF1838">
        <f>MIN(AD1839,AD1842,AD1845,AD1848,AD1851,AD1854,AD1857,AD1860,AD1863,AD1866)</f>
        <v>64.540000000000006</v>
      </c>
      <c r="AG1838">
        <f>QUARTILE(AE1839:AE1848,1)</f>
        <v>65.41</v>
      </c>
      <c r="AH1838">
        <f>MEDIAN(AD1839,AD1842,AD1845,AD1848,AD1851,AD1854,AD1857,AD1860,AD1863,AD1866)</f>
        <v>73.155000000000001</v>
      </c>
      <c r="AI1838">
        <f>QUARTILE(AE1839:AE1848,3)</f>
        <v>93.827500000000001</v>
      </c>
      <c r="AJ1838">
        <f>MAX(AD1839,AD1842,AD1845,AD1848,AD1851,AD1854,AD1857,AD1860,AD1863,AD1866)</f>
        <v>108.96</v>
      </c>
      <c r="AK1838" t="e">
        <f>SUMIF(AE1839:AE1848,"&lt;64",AE1839:AE1848)/COUNTIF(AE1839:AE1848,"&lt;64")</f>
        <v>#DIV/0!</v>
      </c>
      <c r="AL1838" t="s">
        <v>1298</v>
      </c>
      <c r="AM1838">
        <v>12.331</v>
      </c>
      <c r="AO1838">
        <f>MIN(AM1839,AM1842,AM1845,AM1848,AM1851,AM1854,AM1857,AM1860,AM1863,AM1866)</f>
        <v>0.217</v>
      </c>
      <c r="AP1838">
        <f>QUARTILE(AN1839:AN1848,1)</f>
        <v>2.7635000000000001</v>
      </c>
      <c r="AQ1838">
        <f>MEDIAN(AM1839,AM1842,AM1845,AM1848,AM1851,AM1854,AM1857,AM1860,AM1863,AM1866)</f>
        <v>11.89</v>
      </c>
      <c r="AR1838">
        <f>QUARTILE(AN1839:AN1848,3)</f>
        <v>51.085000000000008</v>
      </c>
      <c r="AS1838">
        <f>MAX(AM1839,AM1842,AM1845,AM1848,AM1851,AM1854,AM1857,AM1860,AM1863,AM1866)</f>
        <v>64.049000000000007</v>
      </c>
      <c r="AT1838">
        <f>SUMIF(AN1839:AN1848,"&lt;64",AN1839:AN1848)/COUNTIF(AN1839:AN1848,"&lt;64")</f>
        <v>6.4769999999999994</v>
      </c>
      <c r="AX1838">
        <f>MIN(AV1839,AV1842,AV1845,AV1848,AV1851,AV1854,AV1857,AV1860,AV1863,AV1866)</f>
        <v>0</v>
      </c>
      <c r="AY1838">
        <f>QUARTILE(AW1839:AW1848,1)</f>
        <v>0</v>
      </c>
      <c r="AZ1838" t="e">
        <f>MEDIAN(AV1839,AV1842,AV1845,AV1848,AV1851,AV1854,AV1857,AV1860,AV1863,AV1866)</f>
        <v>#NUM!</v>
      </c>
      <c r="BA1838">
        <f>QUARTILE(AW1839:AW1848,3)</f>
        <v>0</v>
      </c>
      <c r="BB1838">
        <f>MAX(AV1839,AV1842,AV1845,AV1848,AV1851,AV1854,AV1857,AV1860,AV1863,AV1866)</f>
        <v>0</v>
      </c>
      <c r="BC1838">
        <f>SUMIF(AW1839:AW1848,"&lt;64",AW1839:AW1848)/COUNTIF(AW1839:AW1848,"&lt;64")</f>
        <v>0</v>
      </c>
    </row>
    <row r="1839" spans="2:55">
      <c r="B1839" t="s">
        <v>1299</v>
      </c>
      <c r="C1839">
        <v>64.31</v>
      </c>
      <c r="D1839">
        <f>C1839</f>
        <v>64.31</v>
      </c>
      <c r="K1839" t="s">
        <v>1301</v>
      </c>
      <c r="L1839">
        <v>0</v>
      </c>
      <c r="M1839">
        <f>L1839</f>
        <v>0</v>
      </c>
      <c r="T1839" t="s">
        <v>1299</v>
      </c>
      <c r="U1839">
        <v>64.58</v>
      </c>
      <c r="V1839">
        <f>U1839</f>
        <v>64.58</v>
      </c>
      <c r="AC1839" t="s">
        <v>1299</v>
      </c>
      <c r="AD1839">
        <v>65.63</v>
      </c>
      <c r="AE1839">
        <f>AD1839</f>
        <v>65.63</v>
      </c>
      <c r="AL1839" t="s">
        <v>1299</v>
      </c>
      <c r="AM1839">
        <v>12.31</v>
      </c>
      <c r="AN1839">
        <f>AM1839</f>
        <v>12.31</v>
      </c>
      <c r="AW1839">
        <f>AV1839</f>
        <v>0</v>
      </c>
    </row>
    <row r="1840" spans="2:55">
      <c r="B1840" t="s">
        <v>628</v>
      </c>
      <c r="D1840">
        <f>C1842</f>
        <v>59.65</v>
      </c>
      <c r="K1840" t="s">
        <v>628</v>
      </c>
      <c r="M1840">
        <f>L1842</f>
        <v>0</v>
      </c>
      <c r="T1840" t="s">
        <v>628</v>
      </c>
      <c r="V1840">
        <f>U1842</f>
        <v>65.75</v>
      </c>
      <c r="AC1840" t="s">
        <v>628</v>
      </c>
      <c r="AE1840">
        <f>AD1842</f>
        <v>65.34</v>
      </c>
      <c r="AL1840" t="s">
        <v>1321</v>
      </c>
      <c r="AM1840">
        <v>64.08</v>
      </c>
      <c r="AN1840">
        <f>AM1842</f>
        <v>0</v>
      </c>
      <c r="AW1840">
        <f>AV1842</f>
        <v>0</v>
      </c>
    </row>
    <row r="1841" spans="2:49">
      <c r="B1841" t="s">
        <v>1298</v>
      </c>
      <c r="C1841">
        <v>62.203000000000003</v>
      </c>
      <c r="D1841">
        <f>C1845</f>
        <v>519.11</v>
      </c>
      <c r="K1841" t="s">
        <v>1313</v>
      </c>
      <c r="M1841">
        <f>L1845</f>
        <v>0</v>
      </c>
      <c r="T1841" t="s">
        <v>1298</v>
      </c>
      <c r="U1841">
        <v>104.98</v>
      </c>
      <c r="V1841">
        <f>U1845</f>
        <v>64.22</v>
      </c>
      <c r="AC1841" t="s">
        <v>1298</v>
      </c>
      <c r="AD1841">
        <v>101.959</v>
      </c>
      <c r="AE1841">
        <f>AD1845</f>
        <v>65.25</v>
      </c>
      <c r="AL1841" t="s">
        <v>1322</v>
      </c>
      <c r="AM1841">
        <v>64.010000000000005</v>
      </c>
      <c r="AN1841">
        <f>AM1845</f>
        <v>64.049000000000007</v>
      </c>
      <c r="AW1841">
        <f>AV1845</f>
        <v>0</v>
      </c>
    </row>
    <row r="1842" spans="2:49">
      <c r="B1842" t="s">
        <v>1299</v>
      </c>
      <c r="C1842">
        <v>59.65</v>
      </c>
      <c r="D1842">
        <f>C1848</f>
        <v>60.42</v>
      </c>
      <c r="K1842" t="s">
        <v>1301</v>
      </c>
      <c r="L1842">
        <v>0</v>
      </c>
      <c r="M1842">
        <f>L1848</f>
        <v>0</v>
      </c>
      <c r="T1842" t="s">
        <v>1299</v>
      </c>
      <c r="U1842">
        <v>65.75</v>
      </c>
      <c r="V1842">
        <f>U1848</f>
        <v>66.11</v>
      </c>
      <c r="AC1842" t="s">
        <v>1299</v>
      </c>
      <c r="AD1842">
        <v>65.34</v>
      </c>
      <c r="AE1842">
        <f>AD1848</f>
        <v>104.1</v>
      </c>
      <c r="AL1842" t="s">
        <v>384</v>
      </c>
      <c r="AN1842">
        <f>AM1848</f>
        <v>10.939</v>
      </c>
      <c r="AW1842">
        <f>AV1848</f>
        <v>0</v>
      </c>
    </row>
    <row r="1843" spans="2:49">
      <c r="B1843" t="s">
        <v>629</v>
      </c>
      <c r="D1843">
        <f>C1851</f>
        <v>62.73</v>
      </c>
      <c r="K1843" t="s">
        <v>629</v>
      </c>
      <c r="M1843">
        <f>L1851</f>
        <v>0</v>
      </c>
      <c r="T1843" t="s">
        <v>629</v>
      </c>
      <c r="V1843">
        <f>U1851</f>
        <v>65.55</v>
      </c>
      <c r="AC1843" t="s">
        <v>629</v>
      </c>
      <c r="AE1843">
        <f>AD1851</f>
        <v>96.9</v>
      </c>
      <c r="AL1843" t="s">
        <v>1298</v>
      </c>
      <c r="AM1843">
        <v>9.1859999999999999</v>
      </c>
      <c r="AN1843">
        <f>AM1851</f>
        <v>64.010000000000005</v>
      </c>
      <c r="AW1843">
        <f>AV1851</f>
        <v>0</v>
      </c>
    </row>
    <row r="1844" spans="2:49">
      <c r="B1844" t="s">
        <v>1298</v>
      </c>
      <c r="C1844">
        <v>582.84400000000005</v>
      </c>
      <c r="D1844">
        <f>C1854</f>
        <v>518.29</v>
      </c>
      <c r="K1844" t="s">
        <v>1313</v>
      </c>
      <c r="M1844">
        <f>L1854</f>
        <v>0</v>
      </c>
      <c r="T1844" t="s">
        <v>1298</v>
      </c>
      <c r="U1844">
        <v>64.454999999999998</v>
      </c>
      <c r="V1844">
        <f>U1854</f>
        <v>64.790000000000006</v>
      </c>
      <c r="AC1844" t="s">
        <v>1298</v>
      </c>
      <c r="AD1844">
        <v>89.718999999999994</v>
      </c>
      <c r="AE1844">
        <f>AD1854</f>
        <v>65.62</v>
      </c>
      <c r="AL1844" t="s">
        <v>1299</v>
      </c>
      <c r="AM1844">
        <v>9.14</v>
      </c>
      <c r="AN1844">
        <f>AM1854</f>
        <v>11.47</v>
      </c>
      <c r="AW1844">
        <f>AV1854</f>
        <v>0</v>
      </c>
    </row>
    <row r="1845" spans="2:49">
      <c r="B1845" t="s">
        <v>1299</v>
      </c>
      <c r="C1845">
        <v>519.11</v>
      </c>
      <c r="D1845">
        <f>C1857</f>
        <v>58.41</v>
      </c>
      <c r="K1845" t="s">
        <v>1301</v>
      </c>
      <c r="L1845">
        <v>0</v>
      </c>
      <c r="M1845">
        <f>L1857</f>
        <v>0</v>
      </c>
      <c r="T1845" t="s">
        <v>1299</v>
      </c>
      <c r="U1845">
        <v>64.22</v>
      </c>
      <c r="V1845">
        <f>U1857</f>
        <v>70.36</v>
      </c>
      <c r="AC1845" t="s">
        <v>1299</v>
      </c>
      <c r="AD1845">
        <v>65.25</v>
      </c>
      <c r="AE1845">
        <f>AD1857</f>
        <v>108.96</v>
      </c>
      <c r="AL1845" t="s">
        <v>1321</v>
      </c>
      <c r="AM1845">
        <v>64.049000000000007</v>
      </c>
      <c r="AN1845">
        <f>AM1857</f>
        <v>0</v>
      </c>
      <c r="AW1845">
        <f>AV1857</f>
        <v>0</v>
      </c>
    </row>
    <row r="1846" spans="2:49">
      <c r="B1846" t="s">
        <v>630</v>
      </c>
      <c r="D1846">
        <f>C1860</f>
        <v>521.82000000000005</v>
      </c>
      <c r="K1846" t="s">
        <v>630</v>
      </c>
      <c r="M1846">
        <f>L1860</f>
        <v>0</v>
      </c>
      <c r="T1846" t="s">
        <v>630</v>
      </c>
      <c r="V1846">
        <f>U1860</f>
        <v>70.900000000000006</v>
      </c>
      <c r="AC1846" t="s">
        <v>630</v>
      </c>
      <c r="AE1846">
        <f>AD1860</f>
        <v>80.680000000000007</v>
      </c>
      <c r="AL1846" t="s">
        <v>1322</v>
      </c>
      <c r="AM1846">
        <v>64.010000000000005</v>
      </c>
      <c r="AN1846">
        <f>AM1860</f>
        <v>0.217</v>
      </c>
      <c r="AW1846">
        <f>AV1860</f>
        <v>0</v>
      </c>
    </row>
    <row r="1847" spans="2:49">
      <c r="B1847" t="s">
        <v>1298</v>
      </c>
      <c r="C1847">
        <v>97.721999999999994</v>
      </c>
      <c r="D1847">
        <f>C1863</f>
        <v>58.93</v>
      </c>
      <c r="K1847" t="s">
        <v>1313</v>
      </c>
      <c r="M1847">
        <f>L1863</f>
        <v>0</v>
      </c>
      <c r="T1847" t="s">
        <v>1298</v>
      </c>
      <c r="U1847">
        <v>76.799000000000007</v>
      </c>
      <c r="V1847">
        <f>U1863</f>
        <v>64.34</v>
      </c>
      <c r="AC1847" t="s">
        <v>1298</v>
      </c>
      <c r="AD1847">
        <v>165.00700000000001</v>
      </c>
      <c r="AE1847">
        <f>AD1863</f>
        <v>64.540000000000006</v>
      </c>
      <c r="AL1847" t="s">
        <v>385</v>
      </c>
      <c r="AN1847">
        <f>AM1863</f>
        <v>10.403</v>
      </c>
      <c r="AW1847">
        <f>AV1863</f>
        <v>0</v>
      </c>
    </row>
    <row r="1848" spans="2:49">
      <c r="B1848" t="s">
        <v>1299</v>
      </c>
      <c r="C1848">
        <v>60.42</v>
      </c>
      <c r="D1848">
        <f>C1866</f>
        <v>520.80999999999995</v>
      </c>
      <c r="K1848" t="s">
        <v>1301</v>
      </c>
      <c r="L1848">
        <v>0</v>
      </c>
      <c r="M1848">
        <f>L1866</f>
        <v>0</v>
      </c>
      <c r="T1848" t="s">
        <v>1299</v>
      </c>
      <c r="U1848">
        <v>66.11</v>
      </c>
      <c r="V1848">
        <f>U1866</f>
        <v>64.790000000000006</v>
      </c>
      <c r="AC1848" t="s">
        <v>1299</v>
      </c>
      <c r="AD1848">
        <v>104.1</v>
      </c>
      <c r="AE1848">
        <f>AD1866</f>
        <v>84.61</v>
      </c>
      <c r="AL1848" t="s">
        <v>1298</v>
      </c>
      <c r="AM1848">
        <v>10.939</v>
      </c>
      <c r="AN1848">
        <f>AM1866</f>
        <v>64.010000000000005</v>
      </c>
      <c r="AW1848">
        <f>AV1866</f>
        <v>0</v>
      </c>
    </row>
    <row r="1849" spans="2:49">
      <c r="B1849" t="s">
        <v>631</v>
      </c>
      <c r="K1849" t="s">
        <v>631</v>
      </c>
      <c r="T1849" t="s">
        <v>631</v>
      </c>
      <c r="AC1849" t="s">
        <v>631</v>
      </c>
      <c r="AL1849" t="s">
        <v>1299</v>
      </c>
      <c r="AM1849">
        <v>10.85</v>
      </c>
    </row>
    <row r="1850" spans="2:49">
      <c r="B1850" t="s">
        <v>1298</v>
      </c>
      <c r="C1850">
        <v>77.213999999999999</v>
      </c>
      <c r="K1850" t="s">
        <v>1313</v>
      </c>
      <c r="T1850" t="s">
        <v>1298</v>
      </c>
      <c r="U1850">
        <v>112.298</v>
      </c>
      <c r="AC1850" t="s">
        <v>1298</v>
      </c>
      <c r="AD1850">
        <v>137.47999999999999</v>
      </c>
      <c r="AL1850" t="s">
        <v>1321</v>
      </c>
      <c r="AM1850">
        <v>64.105000000000004</v>
      </c>
    </row>
    <row r="1851" spans="2:49">
      <c r="B1851" t="s">
        <v>1299</v>
      </c>
      <c r="C1851">
        <v>62.73</v>
      </c>
      <c r="K1851" t="s">
        <v>1301</v>
      </c>
      <c r="L1851">
        <v>0</v>
      </c>
      <c r="T1851" t="s">
        <v>1299</v>
      </c>
      <c r="U1851">
        <v>65.55</v>
      </c>
      <c r="AC1851" t="s">
        <v>1299</v>
      </c>
      <c r="AD1851">
        <v>96.9</v>
      </c>
      <c r="AL1851" t="s">
        <v>1322</v>
      </c>
      <c r="AM1851">
        <v>64.010000000000005</v>
      </c>
    </row>
    <row r="1852" spans="2:49">
      <c r="B1852" t="s">
        <v>632</v>
      </c>
      <c r="K1852" t="s">
        <v>632</v>
      </c>
      <c r="T1852" t="s">
        <v>632</v>
      </c>
      <c r="AC1852" t="s">
        <v>632</v>
      </c>
      <c r="AL1852" t="s">
        <v>386</v>
      </c>
    </row>
    <row r="1853" spans="2:49">
      <c r="B1853" t="s">
        <v>1298</v>
      </c>
      <c r="C1853">
        <v>595.08199999999999</v>
      </c>
      <c r="K1853" t="s">
        <v>1313</v>
      </c>
      <c r="T1853" t="s">
        <v>1298</v>
      </c>
      <c r="U1853">
        <v>64.924000000000007</v>
      </c>
      <c r="AC1853" t="s">
        <v>1298</v>
      </c>
      <c r="AD1853">
        <v>102.03</v>
      </c>
      <c r="AL1853" t="s">
        <v>1298</v>
      </c>
      <c r="AM1853">
        <v>11.581</v>
      </c>
    </row>
    <row r="1854" spans="2:49">
      <c r="B1854" t="s">
        <v>1299</v>
      </c>
      <c r="C1854">
        <v>518.29</v>
      </c>
      <c r="K1854" t="s">
        <v>1301</v>
      </c>
      <c r="L1854">
        <v>0</v>
      </c>
      <c r="T1854" t="s">
        <v>1299</v>
      </c>
      <c r="U1854">
        <v>64.790000000000006</v>
      </c>
      <c r="AC1854" t="s">
        <v>1299</v>
      </c>
      <c r="AD1854">
        <v>65.62</v>
      </c>
      <c r="AL1854" t="s">
        <v>1299</v>
      </c>
      <c r="AM1854">
        <v>11.47</v>
      </c>
    </row>
    <row r="1855" spans="2:49">
      <c r="B1855" t="s">
        <v>633</v>
      </c>
      <c r="K1855" t="s">
        <v>633</v>
      </c>
      <c r="T1855" t="s">
        <v>633</v>
      </c>
      <c r="AC1855" t="s">
        <v>633</v>
      </c>
      <c r="AL1855" t="s">
        <v>1321</v>
      </c>
      <c r="AM1855">
        <v>64.266000000000005</v>
      </c>
    </row>
    <row r="1856" spans="2:49">
      <c r="B1856" t="s">
        <v>1298</v>
      </c>
      <c r="C1856">
        <v>67.17</v>
      </c>
      <c r="K1856" t="s">
        <v>1313</v>
      </c>
      <c r="T1856" t="s">
        <v>1298</v>
      </c>
      <c r="U1856">
        <v>72.504000000000005</v>
      </c>
      <c r="AC1856" t="s">
        <v>1298</v>
      </c>
      <c r="AD1856">
        <v>153.791</v>
      </c>
      <c r="AL1856" t="s">
        <v>1322</v>
      </c>
      <c r="AM1856">
        <v>64.010000000000005</v>
      </c>
    </row>
    <row r="1857" spans="2:55">
      <c r="B1857" t="s">
        <v>1299</v>
      </c>
      <c r="C1857">
        <v>58.41</v>
      </c>
      <c r="K1857" t="s">
        <v>1301</v>
      </c>
      <c r="L1857">
        <v>0</v>
      </c>
      <c r="T1857" t="s">
        <v>1299</v>
      </c>
      <c r="U1857">
        <v>70.36</v>
      </c>
      <c r="AC1857" t="s">
        <v>1299</v>
      </c>
      <c r="AD1857">
        <v>108.96</v>
      </c>
      <c r="AL1857" t="s">
        <v>387</v>
      </c>
    </row>
    <row r="1858" spans="2:55">
      <c r="B1858" t="s">
        <v>634</v>
      </c>
      <c r="K1858" t="s">
        <v>634</v>
      </c>
      <c r="T1858" t="s">
        <v>634</v>
      </c>
      <c r="AC1858" t="s">
        <v>634</v>
      </c>
      <c r="AL1858" t="s">
        <v>1298</v>
      </c>
      <c r="AM1858">
        <v>0.08</v>
      </c>
    </row>
    <row r="1859" spans="2:55">
      <c r="B1859" t="s">
        <v>1298</v>
      </c>
      <c r="C1859">
        <v>574.29700000000003</v>
      </c>
      <c r="K1859" t="s">
        <v>1313</v>
      </c>
      <c r="T1859" t="s">
        <v>1298</v>
      </c>
      <c r="U1859">
        <v>85.897999999999996</v>
      </c>
      <c r="AC1859" t="s">
        <v>1298</v>
      </c>
      <c r="AD1859">
        <v>120.99299999999999</v>
      </c>
      <c r="AL1859" t="s">
        <v>1299</v>
      </c>
      <c r="AM1859">
        <v>0.02</v>
      </c>
    </row>
    <row r="1860" spans="2:55">
      <c r="B1860" t="s">
        <v>1299</v>
      </c>
      <c r="C1860">
        <v>521.82000000000005</v>
      </c>
      <c r="K1860" t="s">
        <v>1301</v>
      </c>
      <c r="L1860">
        <v>0</v>
      </c>
      <c r="T1860" t="s">
        <v>1299</v>
      </c>
      <c r="U1860">
        <v>70.900000000000006</v>
      </c>
      <c r="AC1860" t="s">
        <v>1299</v>
      </c>
      <c r="AD1860">
        <v>80.680000000000007</v>
      </c>
      <c r="AL1860" t="s">
        <v>1321</v>
      </c>
      <c r="AM1860">
        <v>0.217</v>
      </c>
    </row>
    <row r="1861" spans="2:55">
      <c r="B1861" t="s">
        <v>635</v>
      </c>
      <c r="K1861" t="s">
        <v>635</v>
      </c>
      <c r="T1861" t="s">
        <v>635</v>
      </c>
      <c r="AC1861" t="s">
        <v>635</v>
      </c>
      <c r="AL1861" t="s">
        <v>1322</v>
      </c>
      <c r="AM1861">
        <v>0.21</v>
      </c>
    </row>
    <row r="1862" spans="2:55">
      <c r="B1862" t="s">
        <v>1298</v>
      </c>
      <c r="C1862">
        <v>75.013999999999996</v>
      </c>
      <c r="K1862" t="s">
        <v>1313</v>
      </c>
      <c r="T1862" t="s">
        <v>1298</v>
      </c>
      <c r="U1862">
        <v>64.564999999999998</v>
      </c>
      <c r="AC1862" t="s">
        <v>1298</v>
      </c>
      <c r="AD1862">
        <v>87.534999999999997</v>
      </c>
      <c r="AL1862" t="s">
        <v>388</v>
      </c>
    </row>
    <row r="1863" spans="2:55">
      <c r="B1863" t="s">
        <v>1299</v>
      </c>
      <c r="C1863">
        <v>58.93</v>
      </c>
      <c r="K1863" t="s">
        <v>1301</v>
      </c>
      <c r="L1863">
        <v>0</v>
      </c>
      <c r="T1863" t="s">
        <v>1299</v>
      </c>
      <c r="U1863">
        <v>64.34</v>
      </c>
      <c r="AC1863" t="s">
        <v>1299</v>
      </c>
      <c r="AD1863">
        <v>64.540000000000006</v>
      </c>
      <c r="AL1863" t="s">
        <v>1298</v>
      </c>
      <c r="AM1863">
        <v>10.403</v>
      </c>
    </row>
    <row r="1864" spans="2:55">
      <c r="B1864" t="s">
        <v>636</v>
      </c>
      <c r="K1864" t="s">
        <v>636</v>
      </c>
      <c r="T1864" t="s">
        <v>636</v>
      </c>
      <c r="AC1864" t="s">
        <v>636</v>
      </c>
      <c r="AL1864" t="s">
        <v>1299</v>
      </c>
      <c r="AM1864">
        <v>10.34</v>
      </c>
    </row>
    <row r="1865" spans="2:55">
      <c r="B1865" t="s">
        <v>1298</v>
      </c>
      <c r="C1865">
        <v>528.92600000000004</v>
      </c>
      <c r="K1865" t="s">
        <v>1313</v>
      </c>
      <c r="T1865" t="s">
        <v>1298</v>
      </c>
      <c r="U1865">
        <v>65.016999999999996</v>
      </c>
      <c r="AC1865" t="s">
        <v>1298</v>
      </c>
      <c r="AD1865">
        <v>135.04599999999999</v>
      </c>
      <c r="AL1865" t="s">
        <v>1321</v>
      </c>
      <c r="AM1865">
        <v>64.271000000000001</v>
      </c>
    </row>
    <row r="1866" spans="2:55">
      <c r="B1866" t="s">
        <v>1299</v>
      </c>
      <c r="C1866">
        <v>520.80999999999995</v>
      </c>
      <c r="K1866" t="s">
        <v>1301</v>
      </c>
      <c r="L1866">
        <v>0</v>
      </c>
      <c r="T1866" t="s">
        <v>1299</v>
      </c>
      <c r="U1866">
        <v>64.790000000000006</v>
      </c>
      <c r="AC1866" t="s">
        <v>1299</v>
      </c>
      <c r="AD1866">
        <v>84.61</v>
      </c>
      <c r="AL1866" t="s">
        <v>1322</v>
      </c>
      <c r="AM1866">
        <v>64.010000000000005</v>
      </c>
    </row>
    <row r="1867" spans="2:55">
      <c r="B1867" t="s">
        <v>637</v>
      </c>
      <c r="K1867" t="s">
        <v>637</v>
      </c>
      <c r="T1867" t="s">
        <v>637</v>
      </c>
      <c r="AC1867" t="s">
        <v>637</v>
      </c>
      <c r="AL1867" t="s">
        <v>389</v>
      </c>
    </row>
    <row r="1868" spans="2:55">
      <c r="B1868" t="s">
        <v>1298</v>
      </c>
      <c r="C1868">
        <v>519.505</v>
      </c>
      <c r="E1868">
        <f>MIN(C1869,C1872,C1875,C1878,C1881,C1884,C1887,C1890,C1893,C1896)</f>
        <v>59.46</v>
      </c>
      <c r="F1868">
        <f>QUARTILE(D1869:D1878,1)</f>
        <v>60.672499999999999</v>
      </c>
      <c r="G1868">
        <f>MEDIAN(C1869,C1872,C1875,C1878,C1881,C1884,C1887,C1890,C1893,C1896)</f>
        <v>290.38499999999999</v>
      </c>
      <c r="H1868">
        <f>QUARTILE(D1869:D1878,3)</f>
        <v>520.10500000000002</v>
      </c>
      <c r="I1868">
        <f>MAX(C1869,C1872,C1875,C1878,C1881,C1884,C1887,C1890,C1893,C1896)</f>
        <v>550.09</v>
      </c>
      <c r="J1868">
        <f>SUMIF(D1869:D1878,"&lt;64",D1869:D1878)/COUNTIF(D1869:D1878,"&lt;64")</f>
        <v>60.540000000000006</v>
      </c>
      <c r="K1868" t="s">
        <v>1313</v>
      </c>
      <c r="N1868">
        <f>MIN(L1869,L1872,L1875,L1878,L1881,L1884,L1887,L1890,L1893,L1896)</f>
        <v>0</v>
      </c>
      <c r="O1868">
        <f>QUARTILE(M1869:M1878,1)</f>
        <v>0</v>
      </c>
      <c r="P1868">
        <f>MEDIAN(L1869,L1872,L1875,L1878,L1881,L1884,L1887,L1890,L1893,L1896)</f>
        <v>0</v>
      </c>
      <c r="Q1868">
        <f>QUARTILE(M1869:M1878,3)</f>
        <v>0</v>
      </c>
      <c r="R1868">
        <f>MAX(L1869,L1872,L1875,L1878,L1881,L1884,L1887,L1890,L1893,L1896)</f>
        <v>0</v>
      </c>
      <c r="S1868" t="e">
        <f>SUM(M1869:M1878)/COUNTIF(M1869:M1878,"&gt;0")</f>
        <v>#DIV/0!</v>
      </c>
      <c r="T1868" t="s">
        <v>1298</v>
      </c>
      <c r="U1868">
        <v>67.441000000000003</v>
      </c>
      <c r="W1868">
        <f>MIN(U1869,U1872,U1875,U1878,U1881,U1884,U1887,U1890,U1893,U1896)</f>
        <v>65.88</v>
      </c>
      <c r="X1868">
        <f>QUARTILE(V1869:V1878,1)</f>
        <v>66.202500000000001</v>
      </c>
      <c r="Y1868">
        <f>MEDIAN(U1869,U1872,U1875,U1878,U1881,U1884,U1887,U1890,U1893,U1896)</f>
        <v>66.63</v>
      </c>
      <c r="Z1868">
        <f>QUARTILE(V1869:V1878,3)</f>
        <v>66.877499999999998</v>
      </c>
      <c r="AA1868">
        <f>MAX(U1869,U1872,U1875,U1878,U1881,U1884,U1887,U1890,U1893,U1896)</f>
        <v>69.349999999999994</v>
      </c>
      <c r="AB1868" t="e">
        <f>SUMIF(V1869:V1878,"&lt;64",V1869:V1878)/COUNTIF(V1869:V1878,"&lt;64")</f>
        <v>#DIV/0!</v>
      </c>
      <c r="AC1868" t="s">
        <v>1298</v>
      </c>
      <c r="AD1868">
        <v>99.641000000000005</v>
      </c>
      <c r="AF1868">
        <f>MIN(AD1869,AD1872,AD1875,AD1878,AD1881,AD1884,AD1887,AD1890,AD1893,AD1896)</f>
        <v>64.41</v>
      </c>
      <c r="AG1868">
        <f>QUARTILE(AE1869:AE1878,1)</f>
        <v>64.867500000000007</v>
      </c>
      <c r="AH1868">
        <f>MEDIAN(AD1869,AD1872,AD1875,AD1878,AD1881,AD1884,AD1887,AD1890,AD1893,AD1896)</f>
        <v>73.215000000000003</v>
      </c>
      <c r="AI1868">
        <f>QUARTILE(AE1869:AE1878,3)</f>
        <v>83.685000000000002</v>
      </c>
      <c r="AJ1868">
        <f>MAX(AD1869,AD1872,AD1875,AD1878,AD1881,AD1884,AD1887,AD1890,AD1893,AD1896)</f>
        <v>90.17</v>
      </c>
      <c r="AK1868" t="e">
        <f>SUMIF(AE1869:AE1878,"&lt;64",AE1869:AE1878)/COUNTIF(AE1869:AE1878,"&lt;64")</f>
        <v>#DIV/0!</v>
      </c>
      <c r="AL1868" t="s">
        <v>1298</v>
      </c>
      <c r="AM1868">
        <v>9.2590000000000003</v>
      </c>
      <c r="AO1868">
        <f>MIN(AM1869,AM1872,AM1875,AM1878,AM1881,AM1884,AM1887,AM1890,AM1893,AM1896)</f>
        <v>0</v>
      </c>
      <c r="AP1868">
        <f>QUARTILE(AN1869:AN1878,1)</f>
        <v>2.2825000000000002</v>
      </c>
      <c r="AQ1868">
        <f>MEDIAN(AM1869,AM1872,AM1875,AM1878,AM1881,AM1884,AM1887,AM1890,AM1893,AM1896)</f>
        <v>38.003</v>
      </c>
      <c r="AR1868">
        <f>QUARTILE(AN1869:AN1878,3)</f>
        <v>64.010000000000005</v>
      </c>
      <c r="AS1868">
        <f>MAX(AM1869,AM1872,AM1875,AM1878,AM1881,AM1884,AM1887,AM1890,AM1893,AM1896)</f>
        <v>72.941999999999993</v>
      </c>
      <c r="AT1868">
        <f>SUMIF(AN1869:AN1878,"&lt;64",AN1869:AN1878)/COUNTIF(AN1869:AN1878,"&lt;64")</f>
        <v>5.261166666666667</v>
      </c>
      <c r="AX1868">
        <f>MIN(AV1869,AV1872,AV1875,AV1878,AV1881,AV1884,AV1887,AV1890,AV1893,AV1896)</f>
        <v>0</v>
      </c>
      <c r="AY1868">
        <f>QUARTILE(AW1869:AW1878,1)</f>
        <v>0</v>
      </c>
      <c r="AZ1868" t="e">
        <f>MEDIAN(AV1869,AV1872,AV1875,AV1878,AV1881,AV1884,AV1887,AV1890,AV1893,AV1896)</f>
        <v>#NUM!</v>
      </c>
      <c r="BA1868">
        <f>QUARTILE(AW1869:AW1878,3)</f>
        <v>0</v>
      </c>
      <c r="BB1868">
        <f>MAX(AV1869,AV1872,AV1875,AV1878,AV1881,AV1884,AV1887,AV1890,AV1893,AV1896)</f>
        <v>0</v>
      </c>
      <c r="BC1868">
        <f>SUMIF(AW1869:AW1878,"&lt;64",AW1869:AW1878)/COUNTIF(AW1869:AW1878,"&lt;64")</f>
        <v>0</v>
      </c>
    </row>
    <row r="1869" spans="2:55">
      <c r="B1869" t="s">
        <v>1299</v>
      </c>
      <c r="C1869">
        <v>518.89</v>
      </c>
      <c r="D1869">
        <f>C1869</f>
        <v>518.89</v>
      </c>
      <c r="K1869" t="s">
        <v>1301</v>
      </c>
      <c r="L1869">
        <v>0</v>
      </c>
      <c r="M1869">
        <f>L1869</f>
        <v>0</v>
      </c>
      <c r="T1869" t="s">
        <v>1299</v>
      </c>
      <c r="U1869">
        <v>66.81</v>
      </c>
      <c r="V1869">
        <f>U1869</f>
        <v>66.81</v>
      </c>
      <c r="AC1869" t="s">
        <v>1299</v>
      </c>
      <c r="AD1869">
        <v>64.44</v>
      </c>
      <c r="AE1869">
        <f>AD1869</f>
        <v>64.44</v>
      </c>
      <c r="AL1869" t="s">
        <v>1299</v>
      </c>
      <c r="AM1869">
        <v>9.1300000000000008</v>
      </c>
      <c r="AN1869">
        <f>AM1869</f>
        <v>9.1300000000000008</v>
      </c>
      <c r="AW1869">
        <f>AV1869</f>
        <v>0</v>
      </c>
    </row>
    <row r="1870" spans="2:55">
      <c r="B1870" t="s">
        <v>638</v>
      </c>
      <c r="D1870">
        <f>C1872</f>
        <v>59.46</v>
      </c>
      <c r="K1870" t="s">
        <v>638</v>
      </c>
      <c r="M1870">
        <f>L1872</f>
        <v>0</v>
      </c>
      <c r="T1870" t="s">
        <v>638</v>
      </c>
      <c r="V1870">
        <f>U1872</f>
        <v>68.25</v>
      </c>
      <c r="AC1870" t="s">
        <v>638</v>
      </c>
      <c r="AE1870">
        <f>AD1872</f>
        <v>64.7</v>
      </c>
      <c r="AL1870" t="s">
        <v>1321</v>
      </c>
      <c r="AM1870">
        <v>64.251000000000005</v>
      </c>
      <c r="AN1870">
        <f>AM1872</f>
        <v>0</v>
      </c>
      <c r="AW1870">
        <f>AV1872</f>
        <v>0</v>
      </c>
    </row>
    <row r="1871" spans="2:55">
      <c r="B1871" t="s">
        <v>1298</v>
      </c>
      <c r="C1871">
        <v>60.652999999999999</v>
      </c>
      <c r="D1871">
        <f>C1875</f>
        <v>520.51</v>
      </c>
      <c r="K1871" t="s">
        <v>1313</v>
      </c>
      <c r="M1871">
        <f>L1875</f>
        <v>0</v>
      </c>
      <c r="T1871" t="s">
        <v>1298</v>
      </c>
      <c r="U1871">
        <v>68.471000000000004</v>
      </c>
      <c r="V1871">
        <f>U1875</f>
        <v>66.239999999999995</v>
      </c>
      <c r="AC1871" t="s">
        <v>1298</v>
      </c>
      <c r="AD1871">
        <v>95.158000000000001</v>
      </c>
      <c r="AE1871">
        <f>AD1875</f>
        <v>64.41</v>
      </c>
      <c r="AL1871" t="s">
        <v>1322</v>
      </c>
      <c r="AM1871">
        <v>64.010000000000005</v>
      </c>
      <c r="AN1871">
        <f>AM1875</f>
        <v>64.257999999999996</v>
      </c>
      <c r="AW1871">
        <f>AV1875</f>
        <v>0</v>
      </c>
    </row>
    <row r="1872" spans="2:55">
      <c r="B1872" t="s">
        <v>1299</v>
      </c>
      <c r="C1872">
        <v>59.46</v>
      </c>
      <c r="D1872">
        <f>C1878</f>
        <v>60.6</v>
      </c>
      <c r="K1872" t="s">
        <v>1301</v>
      </c>
      <c r="L1872">
        <v>0</v>
      </c>
      <c r="M1872">
        <f>L1878</f>
        <v>0</v>
      </c>
      <c r="T1872" t="s">
        <v>1299</v>
      </c>
      <c r="U1872">
        <v>68.25</v>
      </c>
      <c r="V1872">
        <f>U1878</f>
        <v>69.349999999999994</v>
      </c>
      <c r="AC1872" t="s">
        <v>1299</v>
      </c>
      <c r="AD1872">
        <v>64.7</v>
      </c>
      <c r="AE1872">
        <f>AD1878</f>
        <v>81.75</v>
      </c>
      <c r="AL1872" t="s">
        <v>390</v>
      </c>
      <c r="AN1872">
        <f>AM1878</f>
        <v>11.996</v>
      </c>
      <c r="AW1872">
        <f>AV1878</f>
        <v>0</v>
      </c>
    </row>
    <row r="1873" spans="2:49">
      <c r="B1873" t="s">
        <v>639</v>
      </c>
      <c r="D1873">
        <f>C1881</f>
        <v>59.77</v>
      </c>
      <c r="K1873" t="s">
        <v>639</v>
      </c>
      <c r="M1873">
        <f>L1881</f>
        <v>0</v>
      </c>
      <c r="T1873" t="s">
        <v>639</v>
      </c>
      <c r="V1873">
        <f>U1881</f>
        <v>66.59</v>
      </c>
      <c r="AC1873" t="s">
        <v>639</v>
      </c>
      <c r="AE1873">
        <f>AD1881</f>
        <v>88.48</v>
      </c>
      <c r="AL1873" t="s">
        <v>1298</v>
      </c>
      <c r="AM1873">
        <v>6.9390000000000001</v>
      </c>
      <c r="AN1873">
        <f>AM1881</f>
        <v>64.010000000000005</v>
      </c>
      <c r="AW1873">
        <f>AV1881</f>
        <v>0</v>
      </c>
    </row>
    <row r="1874" spans="2:49">
      <c r="B1874" t="s">
        <v>1298</v>
      </c>
      <c r="C1874">
        <v>533.18299999999999</v>
      </c>
      <c r="D1874">
        <f>C1884</f>
        <v>518.79</v>
      </c>
      <c r="K1874" t="s">
        <v>1313</v>
      </c>
      <c r="M1874">
        <f>L1884</f>
        <v>0</v>
      </c>
      <c r="T1874" t="s">
        <v>1298</v>
      </c>
      <c r="U1874">
        <v>104.462</v>
      </c>
      <c r="V1874">
        <f>U1884</f>
        <v>66.19</v>
      </c>
      <c r="AC1874" t="s">
        <v>1298</v>
      </c>
      <c r="AD1874">
        <v>106.527</v>
      </c>
      <c r="AE1874">
        <f>AD1884</f>
        <v>65.53</v>
      </c>
      <c r="AL1874" t="s">
        <v>1299</v>
      </c>
      <c r="AM1874">
        <v>6.85</v>
      </c>
      <c r="AN1874">
        <f>AM1884</f>
        <v>0</v>
      </c>
      <c r="AW1874">
        <f>AV1884</f>
        <v>0</v>
      </c>
    </row>
    <row r="1875" spans="2:49">
      <c r="B1875" t="s">
        <v>1299</v>
      </c>
      <c r="C1875">
        <v>520.51</v>
      </c>
      <c r="D1875">
        <f>C1887</f>
        <v>60.89</v>
      </c>
      <c r="K1875" t="s">
        <v>1301</v>
      </c>
      <c r="L1875">
        <v>0</v>
      </c>
      <c r="M1875">
        <f>L1887</f>
        <v>0</v>
      </c>
      <c r="T1875" t="s">
        <v>1299</v>
      </c>
      <c r="U1875">
        <v>66.239999999999995</v>
      </c>
      <c r="V1875">
        <f>U1887</f>
        <v>66.67</v>
      </c>
      <c r="AC1875" t="s">
        <v>1299</v>
      </c>
      <c r="AD1875">
        <v>64.41</v>
      </c>
      <c r="AE1875">
        <f>AD1887</f>
        <v>84.33</v>
      </c>
      <c r="AL1875" t="s">
        <v>1321</v>
      </c>
      <c r="AM1875">
        <v>64.257999999999996</v>
      </c>
      <c r="AN1875">
        <f>AM1887</f>
        <v>0</v>
      </c>
      <c r="AW1875">
        <f>AV1887</f>
        <v>0</v>
      </c>
    </row>
    <row r="1876" spans="2:49">
      <c r="B1876" t="s">
        <v>640</v>
      </c>
      <c r="D1876">
        <f>C1890</f>
        <v>522.32000000000005</v>
      </c>
      <c r="K1876" t="s">
        <v>640</v>
      </c>
      <c r="M1876">
        <f>L1890</f>
        <v>0</v>
      </c>
      <c r="T1876" t="s">
        <v>640</v>
      </c>
      <c r="V1876">
        <f>U1890</f>
        <v>65.88</v>
      </c>
      <c r="AC1876" t="s">
        <v>640</v>
      </c>
      <c r="AE1876">
        <f>AD1890</f>
        <v>80.900000000000006</v>
      </c>
      <c r="AL1876" t="s">
        <v>1322</v>
      </c>
      <c r="AM1876">
        <v>64.010000000000005</v>
      </c>
      <c r="AN1876">
        <f>AM1890</f>
        <v>72.941999999999993</v>
      </c>
      <c r="AW1876">
        <f>AV1890</f>
        <v>0</v>
      </c>
    </row>
    <row r="1877" spans="2:49">
      <c r="B1877" t="s">
        <v>1298</v>
      </c>
      <c r="C1877">
        <v>74.811999999999998</v>
      </c>
      <c r="D1877">
        <f>C1893</f>
        <v>61.98</v>
      </c>
      <c r="K1877" t="s">
        <v>1313</v>
      </c>
      <c r="M1877">
        <f>L1893</f>
        <v>0</v>
      </c>
      <c r="T1877" t="s">
        <v>1298</v>
      </c>
      <c r="U1877">
        <v>69.572000000000003</v>
      </c>
      <c r="V1877">
        <f>U1893</f>
        <v>65.91</v>
      </c>
      <c r="AC1877" t="s">
        <v>1298</v>
      </c>
      <c r="AD1877">
        <v>119.654</v>
      </c>
      <c r="AE1877">
        <f>AD1893</f>
        <v>65.37</v>
      </c>
      <c r="AL1877" t="s">
        <v>391</v>
      </c>
      <c r="AN1877">
        <f>AM1893</f>
        <v>10.441000000000001</v>
      </c>
      <c r="AW1877">
        <f>AV1893</f>
        <v>0</v>
      </c>
    </row>
    <row r="1878" spans="2:49">
      <c r="B1878" t="s">
        <v>1299</v>
      </c>
      <c r="C1878">
        <v>60.6</v>
      </c>
      <c r="D1878">
        <f>C1896</f>
        <v>550.09</v>
      </c>
      <c r="K1878" t="s">
        <v>1301</v>
      </c>
      <c r="L1878">
        <v>0</v>
      </c>
      <c r="M1878">
        <f>L1896</f>
        <v>0</v>
      </c>
      <c r="T1878" t="s">
        <v>1299</v>
      </c>
      <c r="U1878">
        <v>69.349999999999994</v>
      </c>
      <c r="V1878">
        <f>U1896</f>
        <v>66.900000000000006</v>
      </c>
      <c r="AC1878" t="s">
        <v>1299</v>
      </c>
      <c r="AD1878">
        <v>81.75</v>
      </c>
      <c r="AE1878">
        <f>AD1896</f>
        <v>90.17</v>
      </c>
      <c r="AL1878" t="s">
        <v>1298</v>
      </c>
      <c r="AM1878">
        <v>11.996</v>
      </c>
      <c r="AN1878">
        <f>AM1896</f>
        <v>64.010000000000005</v>
      </c>
      <c r="AW1878">
        <f>AV1896</f>
        <v>0</v>
      </c>
    </row>
    <row r="1879" spans="2:49">
      <c r="B1879" t="s">
        <v>641</v>
      </c>
      <c r="K1879" t="s">
        <v>641</v>
      </c>
      <c r="T1879" t="s">
        <v>641</v>
      </c>
      <c r="AC1879" t="s">
        <v>641</v>
      </c>
      <c r="AL1879" t="s">
        <v>1299</v>
      </c>
      <c r="AM1879">
        <v>11.91</v>
      </c>
    </row>
    <row r="1880" spans="2:49">
      <c r="B1880" t="s">
        <v>1298</v>
      </c>
      <c r="C1880">
        <v>77.917000000000002</v>
      </c>
      <c r="K1880" t="s">
        <v>1313</v>
      </c>
      <c r="T1880" t="s">
        <v>1298</v>
      </c>
      <c r="U1880">
        <v>66.741</v>
      </c>
      <c r="AC1880" t="s">
        <v>1298</v>
      </c>
      <c r="AD1880">
        <v>131.56800000000001</v>
      </c>
      <c r="AL1880" t="s">
        <v>1321</v>
      </c>
      <c r="AM1880">
        <v>68.599999999999994</v>
      </c>
    </row>
    <row r="1881" spans="2:49">
      <c r="B1881" t="s">
        <v>1299</v>
      </c>
      <c r="C1881">
        <v>59.77</v>
      </c>
      <c r="K1881" t="s">
        <v>1301</v>
      </c>
      <c r="L1881">
        <v>0</v>
      </c>
      <c r="T1881" t="s">
        <v>1299</v>
      </c>
      <c r="U1881">
        <v>66.59</v>
      </c>
      <c r="AC1881" t="s">
        <v>1299</v>
      </c>
      <c r="AD1881">
        <v>88.48</v>
      </c>
      <c r="AL1881" t="s">
        <v>1322</v>
      </c>
      <c r="AM1881">
        <v>64.010000000000005</v>
      </c>
    </row>
    <row r="1882" spans="2:49">
      <c r="B1882" t="s">
        <v>642</v>
      </c>
      <c r="K1882" t="s">
        <v>642</v>
      </c>
      <c r="T1882" t="s">
        <v>642</v>
      </c>
      <c r="AC1882" t="s">
        <v>642</v>
      </c>
      <c r="AL1882" t="s">
        <v>392</v>
      </c>
    </row>
    <row r="1883" spans="2:49">
      <c r="B1883" t="s">
        <v>1298</v>
      </c>
      <c r="C1883">
        <v>559.43499999999995</v>
      </c>
      <c r="K1883" t="s">
        <v>1313</v>
      </c>
      <c r="T1883" t="s">
        <v>1298</v>
      </c>
      <c r="U1883">
        <v>66.311999999999998</v>
      </c>
      <c r="AC1883" t="s">
        <v>1298</v>
      </c>
      <c r="AD1883">
        <v>100.914</v>
      </c>
      <c r="AL1883" t="s">
        <v>1298</v>
      </c>
      <c r="AM1883">
        <v>2.8000000000000001E-2</v>
      </c>
    </row>
    <row r="1884" spans="2:49">
      <c r="B1884" t="s">
        <v>1299</v>
      </c>
      <c r="C1884">
        <v>518.79</v>
      </c>
      <c r="K1884" t="s">
        <v>1301</v>
      </c>
      <c r="L1884">
        <v>0</v>
      </c>
      <c r="T1884" t="s">
        <v>1299</v>
      </c>
      <c r="U1884">
        <v>66.19</v>
      </c>
      <c r="AC1884" t="s">
        <v>1299</v>
      </c>
      <c r="AD1884">
        <v>65.53</v>
      </c>
      <c r="AL1884" t="s">
        <v>1299</v>
      </c>
      <c r="AM1884">
        <v>0</v>
      </c>
    </row>
    <row r="1885" spans="2:49">
      <c r="B1885" t="s">
        <v>643</v>
      </c>
      <c r="K1885" t="s">
        <v>643</v>
      </c>
      <c r="T1885" t="s">
        <v>643</v>
      </c>
      <c r="AC1885" t="s">
        <v>643</v>
      </c>
      <c r="AL1885" t="s">
        <v>1321</v>
      </c>
      <c r="AM1885">
        <v>1.7000000000000001E-2</v>
      </c>
    </row>
    <row r="1886" spans="2:49">
      <c r="B1886" t="s">
        <v>1298</v>
      </c>
      <c r="C1886">
        <v>69.790999999999997</v>
      </c>
      <c r="K1886" t="s">
        <v>1313</v>
      </c>
      <c r="T1886" t="s">
        <v>1298</v>
      </c>
      <c r="U1886">
        <v>66.867000000000004</v>
      </c>
      <c r="AC1886" t="s">
        <v>1298</v>
      </c>
      <c r="AD1886">
        <v>125.85899999999999</v>
      </c>
      <c r="AL1886" t="s">
        <v>1322</v>
      </c>
      <c r="AM1886">
        <v>0.02</v>
      </c>
    </row>
    <row r="1887" spans="2:49">
      <c r="B1887" t="s">
        <v>1299</v>
      </c>
      <c r="C1887">
        <v>60.89</v>
      </c>
      <c r="K1887" t="s">
        <v>1301</v>
      </c>
      <c r="L1887">
        <v>0</v>
      </c>
      <c r="T1887" t="s">
        <v>1299</v>
      </c>
      <c r="U1887">
        <v>66.67</v>
      </c>
      <c r="AC1887" t="s">
        <v>1299</v>
      </c>
      <c r="AD1887">
        <v>84.33</v>
      </c>
      <c r="AL1887" t="s">
        <v>393</v>
      </c>
    </row>
    <row r="1888" spans="2:49">
      <c r="B1888" t="s">
        <v>644</v>
      </c>
      <c r="K1888" t="s">
        <v>644</v>
      </c>
      <c r="T1888" t="s">
        <v>644</v>
      </c>
      <c r="AC1888" t="s">
        <v>644</v>
      </c>
      <c r="AL1888" t="s">
        <v>1298</v>
      </c>
      <c r="AM1888">
        <v>12.712999999999999</v>
      </c>
    </row>
    <row r="1889" spans="2:55">
      <c r="B1889" t="s">
        <v>1298</v>
      </c>
      <c r="C1889">
        <v>556.69500000000005</v>
      </c>
      <c r="K1889" t="s">
        <v>1313</v>
      </c>
      <c r="T1889" t="s">
        <v>1298</v>
      </c>
      <c r="U1889">
        <v>88.283000000000001</v>
      </c>
      <c r="AC1889" t="s">
        <v>1298</v>
      </c>
      <c r="AD1889">
        <v>117.883</v>
      </c>
      <c r="AL1889" t="s">
        <v>1299</v>
      </c>
      <c r="AM1889">
        <v>12.7</v>
      </c>
    </row>
    <row r="1890" spans="2:55">
      <c r="B1890" t="s">
        <v>1299</v>
      </c>
      <c r="C1890">
        <v>522.32000000000005</v>
      </c>
      <c r="K1890" t="s">
        <v>1301</v>
      </c>
      <c r="L1890">
        <v>0</v>
      </c>
      <c r="T1890" t="s">
        <v>1299</v>
      </c>
      <c r="U1890">
        <v>65.88</v>
      </c>
      <c r="AC1890" t="s">
        <v>1299</v>
      </c>
      <c r="AD1890">
        <v>80.900000000000006</v>
      </c>
      <c r="AL1890" t="s">
        <v>1321</v>
      </c>
      <c r="AM1890">
        <v>72.941999999999993</v>
      </c>
    </row>
    <row r="1891" spans="2:55">
      <c r="B1891" t="s">
        <v>645</v>
      </c>
      <c r="K1891" t="s">
        <v>645</v>
      </c>
      <c r="T1891" t="s">
        <v>645</v>
      </c>
      <c r="AC1891" t="s">
        <v>645</v>
      </c>
      <c r="AL1891" t="s">
        <v>1322</v>
      </c>
      <c r="AM1891">
        <v>64.010000000000005</v>
      </c>
    </row>
    <row r="1892" spans="2:55">
      <c r="B1892" t="s">
        <v>1298</v>
      </c>
      <c r="C1892">
        <v>62.795999999999999</v>
      </c>
      <c r="K1892" t="s">
        <v>1313</v>
      </c>
      <c r="T1892" t="s">
        <v>1298</v>
      </c>
      <c r="U1892">
        <v>66.103999999999999</v>
      </c>
      <c r="AC1892" t="s">
        <v>1298</v>
      </c>
      <c r="AD1892">
        <v>109.376</v>
      </c>
      <c r="AL1892" t="s">
        <v>394</v>
      </c>
    </row>
    <row r="1893" spans="2:55">
      <c r="B1893" t="s">
        <v>1299</v>
      </c>
      <c r="C1893">
        <v>61.98</v>
      </c>
      <c r="K1893" t="s">
        <v>1301</v>
      </c>
      <c r="L1893">
        <v>0</v>
      </c>
      <c r="T1893" t="s">
        <v>1299</v>
      </c>
      <c r="U1893">
        <v>65.91</v>
      </c>
      <c r="AC1893" t="s">
        <v>1299</v>
      </c>
      <c r="AD1893">
        <v>65.37</v>
      </c>
      <c r="AL1893" t="s">
        <v>1298</v>
      </c>
      <c r="AM1893">
        <v>10.441000000000001</v>
      </c>
    </row>
    <row r="1894" spans="2:55">
      <c r="B1894" t="s">
        <v>646</v>
      </c>
      <c r="K1894" t="s">
        <v>646</v>
      </c>
      <c r="T1894" t="s">
        <v>646</v>
      </c>
      <c r="AC1894" t="s">
        <v>646</v>
      </c>
      <c r="AL1894" t="s">
        <v>1299</v>
      </c>
      <c r="AM1894">
        <v>10.27</v>
      </c>
    </row>
    <row r="1895" spans="2:55">
      <c r="B1895" t="s">
        <v>1298</v>
      </c>
      <c r="C1895">
        <v>560.00800000000004</v>
      </c>
      <c r="K1895" t="s">
        <v>1313</v>
      </c>
      <c r="T1895" t="s">
        <v>1298</v>
      </c>
      <c r="U1895">
        <v>102.755</v>
      </c>
      <c r="AC1895" t="s">
        <v>1298</v>
      </c>
      <c r="AD1895">
        <v>128.34200000000001</v>
      </c>
      <c r="AL1895" t="s">
        <v>1321</v>
      </c>
      <c r="AM1895">
        <v>97.328000000000003</v>
      </c>
    </row>
    <row r="1896" spans="2:55">
      <c r="B1896" t="s">
        <v>1299</v>
      </c>
      <c r="C1896">
        <v>550.09</v>
      </c>
      <c r="K1896" t="s">
        <v>1301</v>
      </c>
      <c r="L1896">
        <v>0</v>
      </c>
      <c r="T1896" t="s">
        <v>1299</v>
      </c>
      <c r="U1896">
        <v>66.900000000000006</v>
      </c>
      <c r="AC1896" t="s">
        <v>1299</v>
      </c>
      <c r="AD1896">
        <v>90.17</v>
      </c>
      <c r="AL1896" t="s">
        <v>1322</v>
      </c>
      <c r="AM1896">
        <v>64.010000000000005</v>
      </c>
    </row>
    <row r="1897" spans="2:55">
      <c r="B1897" t="s">
        <v>647</v>
      </c>
      <c r="K1897" t="s">
        <v>647</v>
      </c>
      <c r="T1897" t="s">
        <v>647</v>
      </c>
      <c r="AC1897" t="s">
        <v>647</v>
      </c>
      <c r="AL1897" t="s">
        <v>395</v>
      </c>
    </row>
    <row r="1898" spans="2:55">
      <c r="B1898" t="s">
        <v>1298</v>
      </c>
      <c r="C1898">
        <v>173.28299999999999</v>
      </c>
      <c r="E1898">
        <f>MIN(C1899,C1902,C1905,C1908,C1911,C1914,C1917,C1920,C1923,C1926)</f>
        <v>124.13</v>
      </c>
      <c r="F1898">
        <f>QUARTILE(D1899:D1908,1)</f>
        <v>127.38500000000001</v>
      </c>
      <c r="G1898">
        <f>MEDIAN(C1899,C1902,C1905,C1908,C1911,C1914,C1917,C1920,C1923,C1926)</f>
        <v>329.38499999999999</v>
      </c>
      <c r="H1898">
        <f>QUARTILE(D1899:D1908,3)</f>
        <v>530.96500000000003</v>
      </c>
      <c r="I1898">
        <f>MAX(C1899,C1902,C1905,C1908,C1911,C1914,C1917,C1920,C1923,C1926)</f>
        <v>548.08000000000004</v>
      </c>
      <c r="J1898" t="e">
        <f>SUMIF(D1899:D1908,"&lt;64",D1899:D1908)/COUNTIF(D1899:D1908,"&lt;64")</f>
        <v>#DIV/0!</v>
      </c>
      <c r="K1898" t="s">
        <v>1313</v>
      </c>
      <c r="N1898">
        <f>MIN(L1899,L1902,L1905,L1908,L1911,L1914,L1917,L1920,L1923,L1926)</f>
        <v>0</v>
      </c>
      <c r="O1898">
        <f>QUARTILE(M1899:M1908,1)</f>
        <v>0</v>
      </c>
      <c r="P1898">
        <f>MEDIAN(L1899,L1902,L1905,L1908,L1911,L1914,L1917,L1920,L1923,L1926)</f>
        <v>0</v>
      </c>
      <c r="Q1898">
        <f>QUARTILE(M1899:M1908,3)</f>
        <v>0</v>
      </c>
      <c r="R1898">
        <f>MAX(L1899,L1902,L1905,L1908,L1911,L1914,L1917,L1920,L1923,L1926)</f>
        <v>0</v>
      </c>
      <c r="S1898" t="e">
        <f>SUM(M1899:M1908)/COUNTIF(M1899:M1908,"&gt;0")</f>
        <v>#DIV/0!</v>
      </c>
      <c r="T1898" t="s">
        <v>1298</v>
      </c>
      <c r="U1898">
        <v>78.210999999999999</v>
      </c>
      <c r="W1898">
        <f>MIN(U1899,U1902,U1905,U1908,U1911,U1914,U1917,U1920,U1923,U1926)</f>
        <v>66.540000000000006</v>
      </c>
      <c r="X1898">
        <f>QUARTILE(V1899:V1908,1)</f>
        <v>67.517499999999998</v>
      </c>
      <c r="Y1898">
        <f>MEDIAN(U1899,U1902,U1905,U1908,U1911,U1914,U1917,U1920,U1923,U1926)</f>
        <v>68.544999999999987</v>
      </c>
      <c r="Z1898">
        <f>QUARTILE(V1899:V1908,3)</f>
        <v>68.72999999999999</v>
      </c>
      <c r="AA1898">
        <f>MAX(U1899,U1902,U1905,U1908,U1911,U1914,U1917,U1920,U1923,U1926)</f>
        <v>70.27</v>
      </c>
      <c r="AB1898" t="e">
        <f>SUMIF(V1899:V1908,"&lt;64",V1899:V1908)/COUNTIF(V1899:V1908,"&lt;64")</f>
        <v>#DIV/0!</v>
      </c>
      <c r="AC1898" t="s">
        <v>1298</v>
      </c>
      <c r="AD1898">
        <v>91.95</v>
      </c>
      <c r="AF1898">
        <f>MIN(AD1899,AD1902,AD1905,AD1908,AD1911,AD1914,AD1917,AD1920,AD1923,AD1926)</f>
        <v>64.67</v>
      </c>
      <c r="AG1898">
        <f>QUARTILE(AE1899:AE1908,1)</f>
        <v>65.825000000000003</v>
      </c>
      <c r="AH1898">
        <f>MEDIAN(AD1899,AD1902,AD1905,AD1908,AD1911,AD1914,AD1917,AD1920,AD1923,AD1926)</f>
        <v>81.295000000000002</v>
      </c>
      <c r="AI1898">
        <f>QUARTILE(AE1899:AE1908,3)</f>
        <v>96.465000000000003</v>
      </c>
      <c r="AJ1898">
        <f>MAX(AD1899,AD1902,AD1905,AD1908,AD1911,AD1914,AD1917,AD1920,AD1923,AD1926)</f>
        <v>118.88</v>
      </c>
      <c r="AK1898" t="e">
        <f>SUMIF(AE1899:AE1908,"&lt;64",AE1899:AE1908)/COUNTIF(AE1899:AE1908,"&lt;64")</f>
        <v>#DIV/0!</v>
      </c>
      <c r="AL1898" t="s">
        <v>1298</v>
      </c>
      <c r="AM1898">
        <v>10.923999999999999</v>
      </c>
      <c r="AO1898">
        <f>MIN(AM1899,AM1902,AM1905,AM1908,AM1911,AM1914,AM1917,AM1920,AM1923,AM1926)</f>
        <v>0.01</v>
      </c>
      <c r="AP1898">
        <f>QUARTILE(AN1899:AN1908,1)</f>
        <v>2.0499999999999997E-2</v>
      </c>
      <c r="AQ1898">
        <f>MEDIAN(AM1899,AM1902,AM1905,AM1908,AM1911,AM1914,AM1917,AM1920,AM1923,AM1926)</f>
        <v>10.811499999999999</v>
      </c>
      <c r="AR1898">
        <f>QUARTILE(AN1899:AN1908,3)</f>
        <v>50.717500000000001</v>
      </c>
      <c r="AS1898">
        <f>MAX(AM1899,AM1902,AM1905,AM1908,AM1911,AM1914,AM1917,AM1920,AM1923,AM1926)</f>
        <v>64.162999999999997</v>
      </c>
      <c r="AT1898">
        <f>SUMIF(AN1899:AN1908,"&lt;64",AN1899:AN1908)/COUNTIF(AN1899:AN1908,"&lt;64")</f>
        <v>3.1178571428571429</v>
      </c>
      <c r="AX1898">
        <f>MIN(AV1899,AV1902,AV1905,AV1908,AV1911,AV1914,AV1917,AV1920,AV1923,AV1926)</f>
        <v>0</v>
      </c>
      <c r="AY1898">
        <f>QUARTILE(AW1899:AW1908,1)</f>
        <v>0</v>
      </c>
      <c r="AZ1898" t="e">
        <f>MEDIAN(AV1899,AV1902,AV1905,AV1908,AV1911,AV1914,AV1917,AV1920,AV1923,AV1926)</f>
        <v>#NUM!</v>
      </c>
      <c r="BA1898">
        <f>QUARTILE(AW1899:AW1908,3)</f>
        <v>0</v>
      </c>
      <c r="BB1898">
        <f>MAX(AV1899,AV1902,AV1905,AV1908,AV1911,AV1914,AV1917,AV1920,AV1923,AV1926)</f>
        <v>0</v>
      </c>
      <c r="BC1898">
        <f>SUMIF(AW1899:AW1908,"&lt;64",AW1899:AW1908)/COUNTIF(AW1899:AW1908,"&lt;64")</f>
        <v>0</v>
      </c>
    </row>
    <row r="1899" spans="2:55">
      <c r="B1899" t="s">
        <v>1299</v>
      </c>
      <c r="C1899">
        <v>133.37</v>
      </c>
      <c r="D1899">
        <f>C1899</f>
        <v>133.37</v>
      </c>
      <c r="K1899" t="s">
        <v>1301</v>
      </c>
      <c r="L1899">
        <v>0</v>
      </c>
      <c r="M1899">
        <f>L1899</f>
        <v>0</v>
      </c>
      <c r="T1899" t="s">
        <v>1299</v>
      </c>
      <c r="U1899">
        <v>69.069999999999993</v>
      </c>
      <c r="V1899">
        <f>U1899</f>
        <v>69.069999999999993</v>
      </c>
      <c r="AC1899" t="s">
        <v>1299</v>
      </c>
      <c r="AD1899">
        <v>64.959999999999994</v>
      </c>
      <c r="AE1899">
        <f>AD1899</f>
        <v>64.959999999999994</v>
      </c>
      <c r="AL1899" t="s">
        <v>1299</v>
      </c>
      <c r="AM1899">
        <v>10.84</v>
      </c>
      <c r="AN1899">
        <f>AM1899</f>
        <v>10.84</v>
      </c>
      <c r="AW1899">
        <f>AV1899</f>
        <v>0</v>
      </c>
    </row>
    <row r="1900" spans="2:55">
      <c r="B1900" t="s">
        <v>648</v>
      </c>
      <c r="D1900">
        <f>C1902</f>
        <v>124.13</v>
      </c>
      <c r="K1900" t="s">
        <v>648</v>
      </c>
      <c r="M1900">
        <f>L1902</f>
        <v>0</v>
      </c>
      <c r="T1900" t="s">
        <v>648</v>
      </c>
      <c r="V1900">
        <f>U1902</f>
        <v>68.77</v>
      </c>
      <c r="AC1900" t="s">
        <v>648</v>
      </c>
      <c r="AE1900">
        <f>AD1902</f>
        <v>66.44</v>
      </c>
      <c r="AL1900" t="s">
        <v>1321</v>
      </c>
      <c r="AM1900">
        <v>64.037999999999997</v>
      </c>
      <c r="AN1900">
        <f>AM1902</f>
        <v>0</v>
      </c>
      <c r="AW1900">
        <f>AV1902</f>
        <v>0</v>
      </c>
    </row>
    <row r="1901" spans="2:55">
      <c r="B1901" t="s">
        <v>1298</v>
      </c>
      <c r="C1901">
        <v>139.51599999999999</v>
      </c>
      <c r="D1901">
        <f>C1905</f>
        <v>548.08000000000004</v>
      </c>
      <c r="K1901" t="s">
        <v>1313</v>
      </c>
      <c r="M1901">
        <f>L1905</f>
        <v>0</v>
      </c>
      <c r="T1901" t="s">
        <v>1298</v>
      </c>
      <c r="U1901">
        <v>68.938000000000002</v>
      </c>
      <c r="V1901">
        <f>U1905</f>
        <v>68.599999999999994</v>
      </c>
      <c r="AC1901" t="s">
        <v>1298</v>
      </c>
      <c r="AD1901">
        <v>93.825999999999993</v>
      </c>
      <c r="AE1901">
        <f>AD1905</f>
        <v>64.67</v>
      </c>
      <c r="AL1901" t="s">
        <v>1322</v>
      </c>
      <c r="AM1901">
        <v>64.010000000000005</v>
      </c>
      <c r="AN1901">
        <f>AM1905</f>
        <v>64.162999999999997</v>
      </c>
      <c r="AW1901">
        <f>AV1905</f>
        <v>0</v>
      </c>
    </row>
    <row r="1902" spans="2:55">
      <c r="B1902" t="s">
        <v>1299</v>
      </c>
      <c r="C1902">
        <v>124.13</v>
      </c>
      <c r="D1902">
        <f>C1908</f>
        <v>128.51</v>
      </c>
      <c r="K1902" t="s">
        <v>1301</v>
      </c>
      <c r="L1902">
        <v>0</v>
      </c>
      <c r="M1902">
        <f>L1908</f>
        <v>0</v>
      </c>
      <c r="T1902" t="s">
        <v>1299</v>
      </c>
      <c r="U1902">
        <v>68.77</v>
      </c>
      <c r="V1902">
        <f>U1908</f>
        <v>70.27</v>
      </c>
      <c r="AC1902" t="s">
        <v>1299</v>
      </c>
      <c r="AD1902">
        <v>66.44</v>
      </c>
      <c r="AE1902">
        <f>AD1908</f>
        <v>99.2</v>
      </c>
      <c r="AL1902" t="s">
        <v>396</v>
      </c>
      <c r="AN1902">
        <f>AM1908</f>
        <v>5.1999999999999998E-2</v>
      </c>
      <c r="AW1902">
        <f>AV1908</f>
        <v>0</v>
      </c>
    </row>
    <row r="1903" spans="2:55">
      <c r="B1903" t="s">
        <v>649</v>
      </c>
      <c r="D1903">
        <f>C1911</f>
        <v>532.33000000000004</v>
      </c>
      <c r="K1903" t="s">
        <v>649</v>
      </c>
      <c r="M1903">
        <f>L1911</f>
        <v>0</v>
      </c>
      <c r="T1903" t="s">
        <v>649</v>
      </c>
      <c r="V1903">
        <f>U1911</f>
        <v>68.61</v>
      </c>
      <c r="AC1903" t="s">
        <v>649</v>
      </c>
      <c r="AE1903">
        <f>AD1911</f>
        <v>118.88</v>
      </c>
      <c r="AL1903" t="s">
        <v>1298</v>
      </c>
      <c r="AM1903">
        <v>9.1750000000000007</v>
      </c>
      <c r="AN1903">
        <f>AM1911</f>
        <v>0.14000000000000001</v>
      </c>
      <c r="AW1903">
        <f>AV1911</f>
        <v>0</v>
      </c>
    </row>
    <row r="1904" spans="2:55">
      <c r="B1904" t="s">
        <v>1298</v>
      </c>
      <c r="C1904">
        <v>567.09299999999996</v>
      </c>
      <c r="D1904">
        <f>C1914</f>
        <v>525.4</v>
      </c>
      <c r="K1904" t="s">
        <v>1313</v>
      </c>
      <c r="M1904">
        <f>L1914</f>
        <v>0</v>
      </c>
      <c r="T1904" t="s">
        <v>1298</v>
      </c>
      <c r="U1904">
        <v>71.179000000000002</v>
      </c>
      <c r="V1904">
        <f>U1914</f>
        <v>66.540000000000006</v>
      </c>
      <c r="AC1904" t="s">
        <v>1298</v>
      </c>
      <c r="AD1904">
        <v>89.647999999999996</v>
      </c>
      <c r="AE1904">
        <f>AD1914</f>
        <v>66.89</v>
      </c>
      <c r="AL1904" t="s">
        <v>1299</v>
      </c>
      <c r="AM1904">
        <v>9.14</v>
      </c>
      <c r="AN1904">
        <f>AM1914</f>
        <v>0.01</v>
      </c>
      <c r="AW1904">
        <f>AV1914</f>
        <v>0</v>
      </c>
    </row>
    <row r="1905" spans="2:49">
      <c r="B1905" t="s">
        <v>1299</v>
      </c>
      <c r="C1905">
        <v>548.08000000000004</v>
      </c>
      <c r="D1905">
        <f>C1917</f>
        <v>126.31</v>
      </c>
      <c r="K1905" t="s">
        <v>1301</v>
      </c>
      <c r="L1905">
        <v>0</v>
      </c>
      <c r="M1905">
        <f>L1917</f>
        <v>0</v>
      </c>
      <c r="T1905" t="s">
        <v>1299</v>
      </c>
      <c r="U1905">
        <v>68.599999999999994</v>
      </c>
      <c r="V1905">
        <f>U1917</f>
        <v>67.260000000000005</v>
      </c>
      <c r="AC1905" t="s">
        <v>1299</v>
      </c>
      <c r="AD1905">
        <v>64.67</v>
      </c>
      <c r="AE1905">
        <f>AD1917</f>
        <v>95.7</v>
      </c>
      <c r="AL1905" t="s">
        <v>1321</v>
      </c>
      <c r="AM1905">
        <v>64.162999999999997</v>
      </c>
      <c r="AN1905">
        <f>AM1917</f>
        <v>0</v>
      </c>
      <c r="AW1905">
        <f>AV1917</f>
        <v>0</v>
      </c>
    </row>
    <row r="1906" spans="2:49">
      <c r="B1906" t="s">
        <v>650</v>
      </c>
      <c r="D1906">
        <f>C1920</f>
        <v>535.16999999999996</v>
      </c>
      <c r="K1906" t="s">
        <v>650</v>
      </c>
      <c r="M1906">
        <f>L1920</f>
        <v>0</v>
      </c>
      <c r="T1906" t="s">
        <v>650</v>
      </c>
      <c r="V1906">
        <f>U1920</f>
        <v>67.569999999999993</v>
      </c>
      <c r="AC1906" t="s">
        <v>650</v>
      </c>
      <c r="AE1906">
        <f>AD1920</f>
        <v>96.72</v>
      </c>
      <c r="AL1906" t="s">
        <v>1322</v>
      </c>
      <c r="AM1906">
        <v>64.010000000000005</v>
      </c>
      <c r="AN1906">
        <f>AM1920</f>
        <v>64.075999999999993</v>
      </c>
      <c r="AW1906">
        <f>AV1920</f>
        <v>0</v>
      </c>
    </row>
    <row r="1907" spans="2:49">
      <c r="B1907" t="s">
        <v>1298</v>
      </c>
      <c r="C1907">
        <v>131.21</v>
      </c>
      <c r="D1907">
        <f>C1923</f>
        <v>127.01</v>
      </c>
      <c r="K1907" t="s">
        <v>1313</v>
      </c>
      <c r="M1907">
        <f>L1923</f>
        <v>0</v>
      </c>
      <c r="T1907" t="s">
        <v>1298</v>
      </c>
      <c r="U1907">
        <v>102.43300000000001</v>
      </c>
      <c r="V1907">
        <f>U1923</f>
        <v>67.5</v>
      </c>
      <c r="AC1907" t="s">
        <v>1298</v>
      </c>
      <c r="AD1907">
        <v>154.571</v>
      </c>
      <c r="AE1907">
        <f>AD1923</f>
        <v>65.62</v>
      </c>
      <c r="AL1907" t="s">
        <v>397</v>
      </c>
      <c r="AN1907">
        <f>AM1923</f>
        <v>10.782999999999999</v>
      </c>
      <c r="AW1907">
        <f>AV1923</f>
        <v>0</v>
      </c>
    </row>
    <row r="1908" spans="2:49">
      <c r="B1908" t="s">
        <v>1299</v>
      </c>
      <c r="C1908">
        <v>128.51</v>
      </c>
      <c r="D1908">
        <f>C1926</f>
        <v>526.87</v>
      </c>
      <c r="K1908" t="s">
        <v>1301</v>
      </c>
      <c r="L1908">
        <v>0</v>
      </c>
      <c r="M1908">
        <f>L1926</f>
        <v>0</v>
      </c>
      <c r="T1908" t="s">
        <v>1299</v>
      </c>
      <c r="U1908">
        <v>70.27</v>
      </c>
      <c r="V1908">
        <f>U1926</f>
        <v>68.489999999999995</v>
      </c>
      <c r="AC1908" t="s">
        <v>1299</v>
      </c>
      <c r="AD1908">
        <v>99.2</v>
      </c>
      <c r="AE1908">
        <f>AD1926</f>
        <v>95.7</v>
      </c>
      <c r="AL1908" t="s">
        <v>1298</v>
      </c>
      <c r="AM1908">
        <v>5.1999999999999998E-2</v>
      </c>
      <c r="AN1908">
        <f>AM1926</f>
        <v>64.010000000000005</v>
      </c>
      <c r="AW1908">
        <f>AV1926</f>
        <v>0</v>
      </c>
    </row>
    <row r="1909" spans="2:49">
      <c r="B1909" t="s">
        <v>651</v>
      </c>
      <c r="K1909" t="s">
        <v>651</v>
      </c>
      <c r="T1909" t="s">
        <v>651</v>
      </c>
      <c r="AC1909" t="s">
        <v>651</v>
      </c>
      <c r="AL1909" t="s">
        <v>1299</v>
      </c>
      <c r="AM1909">
        <v>0.01</v>
      </c>
    </row>
    <row r="1910" spans="2:49">
      <c r="B1910" t="s">
        <v>1298</v>
      </c>
      <c r="C1910">
        <v>545.25400000000002</v>
      </c>
      <c r="K1910" t="s">
        <v>1313</v>
      </c>
      <c r="T1910" t="s">
        <v>1298</v>
      </c>
      <c r="U1910">
        <v>68.8</v>
      </c>
      <c r="AC1910" t="s">
        <v>1298</v>
      </c>
      <c r="AD1910">
        <v>154.75299999999999</v>
      </c>
      <c r="AL1910" t="s">
        <v>1321</v>
      </c>
      <c r="AM1910">
        <v>0.13900000000000001</v>
      </c>
    </row>
    <row r="1911" spans="2:49">
      <c r="B1911" t="s">
        <v>1299</v>
      </c>
      <c r="C1911">
        <v>532.33000000000004</v>
      </c>
      <c r="K1911" t="s">
        <v>1301</v>
      </c>
      <c r="L1911">
        <v>0</v>
      </c>
      <c r="T1911" t="s">
        <v>1299</v>
      </c>
      <c r="U1911">
        <v>68.61</v>
      </c>
      <c r="AC1911" t="s">
        <v>1299</v>
      </c>
      <c r="AD1911">
        <v>118.88</v>
      </c>
      <c r="AL1911" t="s">
        <v>1322</v>
      </c>
      <c r="AM1911">
        <v>0.14000000000000001</v>
      </c>
    </row>
    <row r="1912" spans="2:49">
      <c r="B1912" t="s">
        <v>652</v>
      </c>
      <c r="K1912" t="s">
        <v>652</v>
      </c>
      <c r="T1912" t="s">
        <v>652</v>
      </c>
      <c r="AC1912" t="s">
        <v>652</v>
      </c>
      <c r="AL1912" t="s">
        <v>398</v>
      </c>
    </row>
    <row r="1913" spans="2:49">
      <c r="B1913" t="s">
        <v>1298</v>
      </c>
      <c r="C1913">
        <v>583.14099999999996</v>
      </c>
      <c r="K1913" t="s">
        <v>1313</v>
      </c>
      <c r="T1913" t="s">
        <v>1298</v>
      </c>
      <c r="U1913">
        <v>66.73</v>
      </c>
      <c r="AC1913" t="s">
        <v>1298</v>
      </c>
      <c r="AD1913">
        <v>95.441999999999993</v>
      </c>
      <c r="AL1913" t="s">
        <v>1298</v>
      </c>
      <c r="AM1913">
        <v>1.7000000000000001E-2</v>
      </c>
    </row>
    <row r="1914" spans="2:49">
      <c r="B1914" t="s">
        <v>1299</v>
      </c>
      <c r="C1914">
        <v>525.4</v>
      </c>
      <c r="K1914" t="s">
        <v>1301</v>
      </c>
      <c r="L1914">
        <v>0</v>
      </c>
      <c r="T1914" t="s">
        <v>1299</v>
      </c>
      <c r="U1914">
        <v>66.540000000000006</v>
      </c>
      <c r="AC1914" t="s">
        <v>1299</v>
      </c>
      <c r="AD1914">
        <v>66.89</v>
      </c>
      <c r="AL1914" t="s">
        <v>1299</v>
      </c>
      <c r="AM1914">
        <v>0.01</v>
      </c>
    </row>
    <row r="1915" spans="2:49">
      <c r="B1915" t="s">
        <v>653</v>
      </c>
      <c r="K1915" t="s">
        <v>653</v>
      </c>
      <c r="T1915" t="s">
        <v>653</v>
      </c>
      <c r="AC1915" t="s">
        <v>653</v>
      </c>
      <c r="AL1915" t="s">
        <v>1321</v>
      </c>
      <c r="AM1915">
        <v>8.5999999999999993E-2</v>
      </c>
    </row>
    <row r="1916" spans="2:49">
      <c r="B1916" t="s">
        <v>1298</v>
      </c>
      <c r="C1916">
        <v>144.38999999999999</v>
      </c>
      <c r="K1916" t="s">
        <v>1313</v>
      </c>
      <c r="T1916" t="s">
        <v>1298</v>
      </c>
      <c r="U1916">
        <v>70.597999999999999</v>
      </c>
      <c r="AC1916" t="s">
        <v>1298</v>
      </c>
      <c r="AD1916">
        <v>140.02099999999999</v>
      </c>
      <c r="AL1916" t="s">
        <v>1322</v>
      </c>
      <c r="AM1916">
        <v>0.09</v>
      </c>
    </row>
    <row r="1917" spans="2:49">
      <c r="B1917" t="s">
        <v>1299</v>
      </c>
      <c r="C1917">
        <v>126.31</v>
      </c>
      <c r="K1917" t="s">
        <v>1301</v>
      </c>
      <c r="L1917">
        <v>0</v>
      </c>
      <c r="T1917" t="s">
        <v>1299</v>
      </c>
      <c r="U1917">
        <v>67.260000000000005</v>
      </c>
      <c r="AC1917" t="s">
        <v>1299</v>
      </c>
      <c r="AD1917">
        <v>95.7</v>
      </c>
      <c r="AL1917" t="s">
        <v>399</v>
      </c>
    </row>
    <row r="1918" spans="2:49">
      <c r="B1918" t="s">
        <v>654</v>
      </c>
      <c r="K1918" t="s">
        <v>654</v>
      </c>
      <c r="T1918" t="s">
        <v>654</v>
      </c>
      <c r="AC1918" t="s">
        <v>654</v>
      </c>
      <c r="AL1918" t="s">
        <v>1298</v>
      </c>
      <c r="AM1918">
        <v>12.635</v>
      </c>
    </row>
    <row r="1919" spans="2:49">
      <c r="B1919" t="s">
        <v>1298</v>
      </c>
      <c r="C1919">
        <v>572.85400000000004</v>
      </c>
      <c r="K1919" t="s">
        <v>1313</v>
      </c>
      <c r="T1919" t="s">
        <v>1298</v>
      </c>
      <c r="U1919">
        <v>81.528999999999996</v>
      </c>
      <c r="AC1919" t="s">
        <v>1298</v>
      </c>
      <c r="AD1919">
        <v>143.42699999999999</v>
      </c>
      <c r="AL1919" t="s">
        <v>1299</v>
      </c>
      <c r="AM1919">
        <v>12.63</v>
      </c>
    </row>
    <row r="1920" spans="2:49">
      <c r="B1920" t="s">
        <v>1299</v>
      </c>
      <c r="C1920">
        <v>535.16999999999996</v>
      </c>
      <c r="K1920" t="s">
        <v>1301</v>
      </c>
      <c r="L1920">
        <v>0</v>
      </c>
      <c r="T1920" t="s">
        <v>1299</v>
      </c>
      <c r="U1920">
        <v>67.569999999999993</v>
      </c>
      <c r="AC1920" t="s">
        <v>1299</v>
      </c>
      <c r="AD1920">
        <v>96.72</v>
      </c>
      <c r="AL1920" t="s">
        <v>1321</v>
      </c>
      <c r="AM1920">
        <v>64.075999999999993</v>
      </c>
    </row>
    <row r="1921" spans="2:55">
      <c r="B1921" t="s">
        <v>655</v>
      </c>
      <c r="K1921" t="s">
        <v>655</v>
      </c>
      <c r="T1921" t="s">
        <v>655</v>
      </c>
      <c r="AC1921" t="s">
        <v>655</v>
      </c>
      <c r="AL1921" t="s">
        <v>1322</v>
      </c>
      <c r="AM1921">
        <v>64.010000000000005</v>
      </c>
    </row>
    <row r="1922" spans="2:55">
      <c r="B1922" t="s">
        <v>1298</v>
      </c>
      <c r="C1922">
        <v>194.36500000000001</v>
      </c>
      <c r="K1922" t="s">
        <v>1313</v>
      </c>
      <c r="T1922" t="s">
        <v>1298</v>
      </c>
      <c r="U1922">
        <v>118.108</v>
      </c>
      <c r="AC1922" t="s">
        <v>1298</v>
      </c>
      <c r="AD1922">
        <v>97.26</v>
      </c>
      <c r="AL1922" t="s">
        <v>400</v>
      </c>
    </row>
    <row r="1923" spans="2:55">
      <c r="B1923" t="s">
        <v>1299</v>
      </c>
      <c r="C1923">
        <v>127.01</v>
      </c>
      <c r="K1923" t="s">
        <v>1301</v>
      </c>
      <c r="L1923">
        <v>0</v>
      </c>
      <c r="T1923" t="s">
        <v>1299</v>
      </c>
      <c r="U1923">
        <v>67.5</v>
      </c>
      <c r="AC1923" t="s">
        <v>1299</v>
      </c>
      <c r="AD1923">
        <v>65.62</v>
      </c>
      <c r="AL1923" t="s">
        <v>1298</v>
      </c>
      <c r="AM1923">
        <v>10.782999999999999</v>
      </c>
    </row>
    <row r="1924" spans="2:55">
      <c r="B1924" t="s">
        <v>656</v>
      </c>
      <c r="K1924" t="s">
        <v>656</v>
      </c>
      <c r="T1924" t="s">
        <v>656</v>
      </c>
      <c r="AC1924" t="s">
        <v>656</v>
      </c>
      <c r="AL1924" t="s">
        <v>1299</v>
      </c>
      <c r="AM1924">
        <v>10.73</v>
      </c>
    </row>
    <row r="1925" spans="2:55">
      <c r="B1925" t="s">
        <v>1298</v>
      </c>
      <c r="C1925">
        <v>572.83799999999997</v>
      </c>
      <c r="K1925" t="s">
        <v>1313</v>
      </c>
      <c r="T1925" t="s">
        <v>1298</v>
      </c>
      <c r="U1925">
        <v>68.718999999999994</v>
      </c>
      <c r="AC1925" t="s">
        <v>1298</v>
      </c>
      <c r="AD1925">
        <v>133.374</v>
      </c>
      <c r="AL1925" t="s">
        <v>1321</v>
      </c>
      <c r="AM1925">
        <v>64.02</v>
      </c>
    </row>
    <row r="1926" spans="2:55">
      <c r="B1926" t="s">
        <v>1299</v>
      </c>
      <c r="C1926">
        <v>526.87</v>
      </c>
      <c r="K1926" t="s">
        <v>1301</v>
      </c>
      <c r="L1926">
        <v>0</v>
      </c>
      <c r="T1926" t="s">
        <v>1299</v>
      </c>
      <c r="U1926">
        <v>68.489999999999995</v>
      </c>
      <c r="AC1926" t="s">
        <v>1299</v>
      </c>
      <c r="AD1926">
        <v>95.7</v>
      </c>
      <c r="AL1926" t="s">
        <v>1322</v>
      </c>
      <c r="AM1926">
        <v>64.010000000000005</v>
      </c>
    </row>
    <row r="1927" spans="2:55">
      <c r="B1927" t="s">
        <v>657</v>
      </c>
      <c r="K1927" t="s">
        <v>657</v>
      </c>
      <c r="T1927" t="s">
        <v>657</v>
      </c>
      <c r="AC1927" t="s">
        <v>657</v>
      </c>
      <c r="AL1927" t="s">
        <v>401</v>
      </c>
    </row>
    <row r="1928" spans="2:55">
      <c r="B1928" t="s">
        <v>1298</v>
      </c>
      <c r="C1928">
        <v>147.55600000000001</v>
      </c>
      <c r="E1928">
        <f>MIN(C1929,C1932,C1935,C1938,C1941,C1944,C1947,C1950,C1953,C1956)</f>
        <v>122.52</v>
      </c>
      <c r="F1928">
        <f>QUARTILE(D1929:D1938,1)</f>
        <v>128.72999999999999</v>
      </c>
      <c r="G1928">
        <f>MEDIAN(C1929,C1932,C1935,C1938,C1941,C1944,C1947,C1950,C1953,C1956)</f>
        <v>134.77999999999997</v>
      </c>
      <c r="H1928">
        <f>QUARTILE(D1929:D1938,3)</f>
        <v>528.14250000000004</v>
      </c>
      <c r="I1928">
        <f>MAX(C1929,C1932,C1935,C1938,C1941,C1944,C1947,C1950,C1953,C1956)</f>
        <v>568.24</v>
      </c>
      <c r="J1928" t="e">
        <f>SUMIF(D1929:D1938,"&lt;64",D1929:D1938)/COUNTIF(D1929:D1938,"&lt;64")</f>
        <v>#DIV/0!</v>
      </c>
      <c r="K1928" t="s">
        <v>1313</v>
      </c>
      <c r="N1928">
        <f>MIN(L1929,L1932,L1935,L1938,L1941,L1944,L1947,L1950,L1953,L1956)</f>
        <v>0</v>
      </c>
      <c r="O1928">
        <f>QUARTILE(M1929:M1938,1)</f>
        <v>0</v>
      </c>
      <c r="P1928">
        <f>MEDIAN(L1929,L1932,L1935,L1938,L1941,L1944,L1947,L1950,L1953,L1956)</f>
        <v>0</v>
      </c>
      <c r="Q1928">
        <f>QUARTILE(M1929:M1938,3)</f>
        <v>0</v>
      </c>
      <c r="R1928">
        <f>MAX(L1929,L1932,L1935,L1938,L1941,L1944,L1947,L1950,L1953,L1956)</f>
        <v>0</v>
      </c>
      <c r="S1928" t="e">
        <f>SUM(M1929:M1938)/COUNTIF(M1929:M1938,"&gt;0")</f>
        <v>#DIV/0!</v>
      </c>
      <c r="T1928" t="s">
        <v>1298</v>
      </c>
      <c r="U1928">
        <v>129.995</v>
      </c>
      <c r="W1928">
        <f>MIN(U1929,U1932,U1935,U1938,U1941,U1944,U1947,U1950,U1953,U1956)</f>
        <v>64.239999999999995</v>
      </c>
      <c r="X1928">
        <f>QUARTILE(V1929:V1938,1)</f>
        <v>65.490000000000009</v>
      </c>
      <c r="Y1928">
        <f>MEDIAN(U1929,U1932,U1935,U1938,U1941,U1944,U1947,U1950,U1953,U1956)</f>
        <v>69.484999999999999</v>
      </c>
      <c r="Z1928">
        <f>QUARTILE(V1929:V1938,3)</f>
        <v>70.36</v>
      </c>
      <c r="AA1928">
        <f>MAX(U1929,U1932,U1935,U1938,U1941,U1944,U1947,U1950,U1953,U1956)</f>
        <v>70.959999999999994</v>
      </c>
      <c r="AB1928" t="e">
        <f>SUMIF(V1929:V1938,"&lt;64",V1929:V1938)/COUNTIF(V1929:V1938,"&lt;64")</f>
        <v>#DIV/0!</v>
      </c>
      <c r="AC1928" t="s">
        <v>1298</v>
      </c>
      <c r="AD1928">
        <v>96.602000000000004</v>
      </c>
      <c r="AF1928">
        <f>MIN(AD1929,AD1932,AD1935,AD1938,AD1941,AD1944,AD1947,AD1950,AD1953,AD1956)</f>
        <v>64.59</v>
      </c>
      <c r="AG1928">
        <f>QUARTILE(AE1929:AE1938,1)</f>
        <v>65.295000000000002</v>
      </c>
      <c r="AH1928">
        <f>MEDIAN(AD1929,AD1932,AD1935,AD1938,AD1941,AD1944,AD1947,AD1950,AD1953,AD1956)</f>
        <v>87.275000000000006</v>
      </c>
      <c r="AI1928">
        <f>QUARTILE(AE1929:AE1938,3)</f>
        <v>94.81</v>
      </c>
      <c r="AJ1928">
        <f>MAX(AD1929,AD1932,AD1935,AD1938,AD1941,AD1944,AD1947,AD1950,AD1953,AD1956)</f>
        <v>122.61</v>
      </c>
      <c r="AK1928" t="e">
        <f>SUMIF(AE1929:AE1938,"&lt;64",AE1929:AE1938)/COUNTIF(AE1929:AE1938,"&lt;64")</f>
        <v>#DIV/0!</v>
      </c>
      <c r="AL1928" t="s">
        <v>1298</v>
      </c>
      <c r="AM1928">
        <v>9.3049999999999997</v>
      </c>
      <c r="AO1928">
        <f>MIN(AM1929,AM1932,AM1935,AM1938,AM1941,AM1944,AM1947,AM1950,AM1953,AM1956)</f>
        <v>5.7000000000000002E-2</v>
      </c>
      <c r="AP1928">
        <f>QUARTILE(AN1929:AN1938,1)</f>
        <v>1.9382499999999998</v>
      </c>
      <c r="AQ1928">
        <f>MEDIAN(AM1929,AM1932,AM1935,AM1938,AM1941,AM1944,AM1947,AM1950,AM1953,AM1956)</f>
        <v>9.4619999999999997</v>
      </c>
      <c r="AR1928">
        <f>QUARTILE(AN1929:AN1938,3)</f>
        <v>50.421000000000006</v>
      </c>
      <c r="AS1928">
        <f>MAX(AM1929,AM1932,AM1935,AM1938,AM1941,AM1944,AM1947,AM1950,AM1953,AM1956)</f>
        <v>64.010999999999996</v>
      </c>
      <c r="AT1928">
        <f>SUMIF(AN1929:AN1938,"&lt;64",AN1929:AN1938)/COUNTIF(AN1929:AN1938,"&lt;64")</f>
        <v>4.996142857142857</v>
      </c>
      <c r="AX1928">
        <f>MIN(AV1929,AV1932,AV1935,AV1938,AV1941,AV1944,AV1947,AV1950,AV1953,AV1956)</f>
        <v>0</v>
      </c>
      <c r="AY1928">
        <f>QUARTILE(AW1929:AW1938,1)</f>
        <v>0</v>
      </c>
      <c r="AZ1928" t="e">
        <f>MEDIAN(AV1929,AV1932,AV1935,AV1938,AV1941,AV1944,AV1947,AV1950,AV1953,AV1956)</f>
        <v>#NUM!</v>
      </c>
      <c r="BA1928">
        <f>QUARTILE(AW1929:AW1938,3)</f>
        <v>0</v>
      </c>
      <c r="BB1928">
        <f>MAX(AV1929,AV1932,AV1935,AV1938,AV1941,AV1944,AV1947,AV1950,AV1953,AV1956)</f>
        <v>0</v>
      </c>
      <c r="BC1928">
        <f>SUMIF(AW1929:AW1938,"&lt;64",AW1929:AW1938)/COUNTIF(AW1929:AW1938,"&lt;64")</f>
        <v>0</v>
      </c>
    </row>
    <row r="1929" spans="2:55">
      <c r="B1929" t="s">
        <v>1299</v>
      </c>
      <c r="C1929">
        <v>130.13999999999999</v>
      </c>
      <c r="D1929">
        <f>C1929</f>
        <v>130.13999999999999</v>
      </c>
      <c r="K1929" t="s">
        <v>1301</v>
      </c>
      <c r="L1929">
        <v>0</v>
      </c>
      <c r="M1929">
        <f>L1929</f>
        <v>0</v>
      </c>
      <c r="T1929" t="s">
        <v>1299</v>
      </c>
      <c r="U1929">
        <v>70.959999999999994</v>
      </c>
      <c r="V1929">
        <f>U1929</f>
        <v>70.959999999999994</v>
      </c>
      <c r="AC1929" t="s">
        <v>1299</v>
      </c>
      <c r="AD1929">
        <v>64.59</v>
      </c>
      <c r="AE1929">
        <f>AD1929</f>
        <v>64.59</v>
      </c>
      <c r="AL1929" t="s">
        <v>1299</v>
      </c>
      <c r="AM1929">
        <v>9.27</v>
      </c>
      <c r="AN1929">
        <f>AM1929</f>
        <v>9.27</v>
      </c>
      <c r="AW1929">
        <f>AV1929</f>
        <v>0</v>
      </c>
    </row>
    <row r="1930" spans="2:55">
      <c r="B1930" t="s">
        <v>658</v>
      </c>
      <c r="D1930">
        <f>C1932</f>
        <v>122.52</v>
      </c>
      <c r="K1930" t="s">
        <v>658</v>
      </c>
      <c r="M1930">
        <f>L1932</f>
        <v>0</v>
      </c>
      <c r="T1930" t="s">
        <v>658</v>
      </c>
      <c r="V1930">
        <f>U1932</f>
        <v>64.78</v>
      </c>
      <c r="AC1930" t="s">
        <v>658</v>
      </c>
      <c r="AE1930">
        <f>AD1932</f>
        <v>101.02</v>
      </c>
      <c r="AL1930" t="s">
        <v>1321</v>
      </c>
      <c r="AM1930">
        <v>64.138000000000005</v>
      </c>
      <c r="AN1930">
        <f>AM1932</f>
        <v>0</v>
      </c>
      <c r="AW1930">
        <f>AV1932</f>
        <v>0</v>
      </c>
    </row>
    <row r="1931" spans="2:55">
      <c r="B1931" t="s">
        <v>1298</v>
      </c>
      <c r="C1931">
        <v>125.301</v>
      </c>
      <c r="D1931">
        <f>C1935</f>
        <v>568.24</v>
      </c>
      <c r="K1931" t="s">
        <v>1313</v>
      </c>
      <c r="M1931">
        <f>L1935</f>
        <v>0</v>
      </c>
      <c r="T1931" t="s">
        <v>1298</v>
      </c>
      <c r="U1931">
        <v>83.626000000000005</v>
      </c>
      <c r="V1931">
        <f>U1935</f>
        <v>70.48</v>
      </c>
      <c r="AC1931" t="s">
        <v>1298</v>
      </c>
      <c r="AD1931">
        <v>150.042</v>
      </c>
      <c r="AE1931">
        <f>AD1935</f>
        <v>64.83</v>
      </c>
      <c r="AL1931" t="s">
        <v>1322</v>
      </c>
      <c r="AM1931">
        <v>64.010000000000005</v>
      </c>
      <c r="AN1931">
        <f>AM1935</f>
        <v>5.7000000000000002E-2</v>
      </c>
      <c r="AW1931">
        <f>AV1935</f>
        <v>0</v>
      </c>
    </row>
    <row r="1932" spans="2:55">
      <c r="B1932" t="s">
        <v>1299</v>
      </c>
      <c r="C1932">
        <v>122.52</v>
      </c>
      <c r="D1932">
        <f>C1938</f>
        <v>126.78</v>
      </c>
      <c r="K1932" t="s">
        <v>1301</v>
      </c>
      <c r="L1932">
        <v>0</v>
      </c>
      <c r="M1932">
        <f>L1938</f>
        <v>0</v>
      </c>
      <c r="T1932" t="s">
        <v>1299</v>
      </c>
      <c r="U1932">
        <v>64.78</v>
      </c>
      <c r="V1932">
        <f>U1938</f>
        <v>65.48</v>
      </c>
      <c r="AC1932" t="s">
        <v>1299</v>
      </c>
      <c r="AD1932">
        <v>101.02</v>
      </c>
      <c r="AE1932">
        <f>AD1938</f>
        <v>90.31</v>
      </c>
      <c r="AL1932" t="s">
        <v>402</v>
      </c>
      <c r="AN1932">
        <f>AM1938</f>
        <v>9.6539999999999999</v>
      </c>
      <c r="AW1932">
        <f>AV1938</f>
        <v>0</v>
      </c>
    </row>
    <row r="1933" spans="2:55">
      <c r="B1933" t="s">
        <v>659</v>
      </c>
      <c r="D1933">
        <f>C1941</f>
        <v>128.63</v>
      </c>
      <c r="K1933" t="s">
        <v>659</v>
      </c>
      <c r="M1933">
        <f>L1941</f>
        <v>0</v>
      </c>
      <c r="T1933" t="s">
        <v>659</v>
      </c>
      <c r="V1933">
        <f>U1941</f>
        <v>70</v>
      </c>
      <c r="AC1933" t="s">
        <v>659</v>
      </c>
      <c r="AE1933">
        <f>AD1941</f>
        <v>122.61</v>
      </c>
      <c r="AL1933" t="s">
        <v>1298</v>
      </c>
      <c r="AM1933">
        <v>4.8000000000000001E-2</v>
      </c>
      <c r="AN1933">
        <f>AM1941</f>
        <v>64.010000000000005</v>
      </c>
      <c r="AW1933">
        <f>AV1941</f>
        <v>0</v>
      </c>
    </row>
    <row r="1934" spans="2:55">
      <c r="B1934" t="s">
        <v>1298</v>
      </c>
      <c r="C1934">
        <v>602.45000000000005</v>
      </c>
      <c r="D1934">
        <f>C1944</f>
        <v>523.77</v>
      </c>
      <c r="K1934" t="s">
        <v>1313</v>
      </c>
      <c r="M1934">
        <f>L1944</f>
        <v>0</v>
      </c>
      <c r="T1934" t="s">
        <v>1298</v>
      </c>
      <c r="U1934">
        <v>70.927999999999997</v>
      </c>
      <c r="V1934">
        <f>U1944</f>
        <v>69.28</v>
      </c>
      <c r="AC1934" t="s">
        <v>1298</v>
      </c>
      <c r="AD1934">
        <v>87.41</v>
      </c>
      <c r="AE1934">
        <f>AD1944</f>
        <v>66.69</v>
      </c>
      <c r="AL1934" t="s">
        <v>1299</v>
      </c>
      <c r="AM1934">
        <v>0</v>
      </c>
      <c r="AN1934">
        <f>AM1944</f>
        <v>8.41</v>
      </c>
      <c r="AW1934">
        <f>AV1944</f>
        <v>0</v>
      </c>
    </row>
    <row r="1935" spans="2:55">
      <c r="B1935" t="s">
        <v>1299</v>
      </c>
      <c r="C1935">
        <v>568.24</v>
      </c>
      <c r="D1935">
        <f>C1947</f>
        <v>139.41999999999999</v>
      </c>
      <c r="K1935" t="s">
        <v>1301</v>
      </c>
      <c r="L1935">
        <v>0</v>
      </c>
      <c r="M1935">
        <f>L1947</f>
        <v>0</v>
      </c>
      <c r="T1935" t="s">
        <v>1299</v>
      </c>
      <c r="U1935">
        <v>70.48</v>
      </c>
      <c r="V1935">
        <f>U1947</f>
        <v>65.52</v>
      </c>
      <c r="AC1935" t="s">
        <v>1299</v>
      </c>
      <c r="AD1935">
        <v>64.83</v>
      </c>
      <c r="AE1935">
        <f>AD1947</f>
        <v>89.13</v>
      </c>
      <c r="AL1935" t="s">
        <v>1321</v>
      </c>
      <c r="AM1935">
        <v>5.7000000000000002E-2</v>
      </c>
      <c r="AN1935">
        <f>AM1947</f>
        <v>0</v>
      </c>
      <c r="AW1935">
        <f>AV1947</f>
        <v>0</v>
      </c>
    </row>
    <row r="1936" spans="2:55">
      <c r="B1936" t="s">
        <v>660</v>
      </c>
      <c r="D1936">
        <f>C1950</f>
        <v>533.41</v>
      </c>
      <c r="K1936" t="s">
        <v>660</v>
      </c>
      <c r="M1936">
        <f>L1950</f>
        <v>0</v>
      </c>
      <c r="T1936" t="s">
        <v>660</v>
      </c>
      <c r="V1936">
        <f>U1950</f>
        <v>70.72</v>
      </c>
      <c r="AC1936" t="s">
        <v>660</v>
      </c>
      <c r="AE1936">
        <f>AD1950</f>
        <v>96.31</v>
      </c>
      <c r="AL1936" t="s">
        <v>1322</v>
      </c>
      <c r="AM1936">
        <v>0.06</v>
      </c>
      <c r="AN1936">
        <f>AM1950</f>
        <v>64.010999999999996</v>
      </c>
      <c r="AW1936">
        <f>AV1950</f>
        <v>0</v>
      </c>
    </row>
    <row r="1937" spans="2:49">
      <c r="B1937" t="s">
        <v>1298</v>
      </c>
      <c r="C1937">
        <v>161.42599999999999</v>
      </c>
      <c r="D1937">
        <f>C1953</f>
        <v>129.03</v>
      </c>
      <c r="K1937" t="s">
        <v>1313</v>
      </c>
      <c r="M1937">
        <f>L1953</f>
        <v>0</v>
      </c>
      <c r="T1937" t="s">
        <v>1298</v>
      </c>
      <c r="U1937">
        <v>81.945999999999998</v>
      </c>
      <c r="V1937">
        <f>U1953</f>
        <v>69.69</v>
      </c>
      <c r="AC1937" t="s">
        <v>1298</v>
      </c>
      <c r="AD1937">
        <v>142.11099999999999</v>
      </c>
      <c r="AE1937">
        <f>AD1953</f>
        <v>64.66</v>
      </c>
      <c r="AL1937" t="s">
        <v>403</v>
      </c>
      <c r="AN1937">
        <f>AM1953</f>
        <v>7.5819999999999999</v>
      </c>
      <c r="AW1937">
        <f>AV1953</f>
        <v>0</v>
      </c>
    </row>
    <row r="1938" spans="2:49">
      <c r="B1938" t="s">
        <v>1299</v>
      </c>
      <c r="C1938">
        <v>126.78</v>
      </c>
      <c r="D1938">
        <f>C1956</f>
        <v>529.6</v>
      </c>
      <c r="K1938" t="s">
        <v>1301</v>
      </c>
      <c r="L1938">
        <v>0</v>
      </c>
      <c r="M1938">
        <f>L1956</f>
        <v>0</v>
      </c>
      <c r="T1938" t="s">
        <v>1299</v>
      </c>
      <c r="U1938">
        <v>65.48</v>
      </c>
      <c r="V1938">
        <f>U1956</f>
        <v>64.239999999999995</v>
      </c>
      <c r="AC1938" t="s">
        <v>1299</v>
      </c>
      <c r="AD1938">
        <v>90.31</v>
      </c>
      <c r="AE1938">
        <f>AD1956</f>
        <v>85.42</v>
      </c>
      <c r="AL1938" t="s">
        <v>1298</v>
      </c>
      <c r="AM1938">
        <v>9.6539999999999999</v>
      </c>
      <c r="AN1938">
        <f>AM1956</f>
        <v>64.010000000000005</v>
      </c>
      <c r="AW1938">
        <f>AV1956</f>
        <v>0</v>
      </c>
    </row>
    <row r="1939" spans="2:49">
      <c r="B1939" t="s">
        <v>661</v>
      </c>
      <c r="K1939" t="s">
        <v>661</v>
      </c>
      <c r="T1939" t="s">
        <v>661</v>
      </c>
      <c r="AC1939" t="s">
        <v>661</v>
      </c>
      <c r="AL1939" t="s">
        <v>1299</v>
      </c>
      <c r="AM1939">
        <v>9.6199999999999992</v>
      </c>
    </row>
    <row r="1940" spans="2:49">
      <c r="B1940" t="s">
        <v>1298</v>
      </c>
      <c r="C1940">
        <v>203.898</v>
      </c>
      <c r="K1940" t="s">
        <v>1313</v>
      </c>
      <c r="T1940" t="s">
        <v>1298</v>
      </c>
      <c r="U1940">
        <v>70.125</v>
      </c>
      <c r="AC1940" t="s">
        <v>1298</v>
      </c>
      <c r="AD1940">
        <v>170.59299999999999</v>
      </c>
      <c r="AL1940" t="s">
        <v>1321</v>
      </c>
      <c r="AM1940">
        <v>64.040999999999997</v>
      </c>
    </row>
    <row r="1941" spans="2:49">
      <c r="B1941" t="s">
        <v>1299</v>
      </c>
      <c r="C1941">
        <v>128.63</v>
      </c>
      <c r="K1941" t="s">
        <v>1301</v>
      </c>
      <c r="L1941">
        <v>0</v>
      </c>
      <c r="T1941" t="s">
        <v>1299</v>
      </c>
      <c r="U1941">
        <v>70</v>
      </c>
      <c r="AC1941" t="s">
        <v>1299</v>
      </c>
      <c r="AD1941">
        <v>122.61</v>
      </c>
      <c r="AL1941" t="s">
        <v>1322</v>
      </c>
      <c r="AM1941">
        <v>64.010000000000005</v>
      </c>
    </row>
    <row r="1942" spans="2:49">
      <c r="B1942" t="s">
        <v>662</v>
      </c>
      <c r="K1942" t="s">
        <v>662</v>
      </c>
      <c r="T1942" t="s">
        <v>662</v>
      </c>
      <c r="AC1942" t="s">
        <v>662</v>
      </c>
      <c r="AL1942" t="s">
        <v>404</v>
      </c>
    </row>
    <row r="1943" spans="2:49">
      <c r="B1943" t="s">
        <v>1298</v>
      </c>
      <c r="C1943">
        <v>581.88099999999997</v>
      </c>
      <c r="K1943" t="s">
        <v>1313</v>
      </c>
      <c r="T1943" t="s">
        <v>1298</v>
      </c>
      <c r="U1943">
        <v>83.647000000000006</v>
      </c>
      <c r="AC1943" t="s">
        <v>1298</v>
      </c>
      <c r="AD1943">
        <v>103.431</v>
      </c>
      <c r="AL1943" t="s">
        <v>1298</v>
      </c>
      <c r="AM1943">
        <v>8.6669999999999998</v>
      </c>
    </row>
    <row r="1944" spans="2:49">
      <c r="B1944" t="s">
        <v>1299</v>
      </c>
      <c r="C1944">
        <v>523.77</v>
      </c>
      <c r="K1944" t="s">
        <v>1301</v>
      </c>
      <c r="L1944">
        <v>0</v>
      </c>
      <c r="T1944" t="s">
        <v>1299</v>
      </c>
      <c r="U1944">
        <v>69.28</v>
      </c>
      <c r="AC1944" t="s">
        <v>1299</v>
      </c>
      <c r="AD1944">
        <v>66.69</v>
      </c>
      <c r="AL1944" t="s">
        <v>1299</v>
      </c>
      <c r="AM1944">
        <v>8.41</v>
      </c>
    </row>
    <row r="1945" spans="2:49">
      <c r="B1945" t="s">
        <v>663</v>
      </c>
      <c r="K1945" t="s">
        <v>663</v>
      </c>
      <c r="T1945" t="s">
        <v>663</v>
      </c>
      <c r="AC1945" t="s">
        <v>663</v>
      </c>
      <c r="AL1945" t="s">
        <v>1321</v>
      </c>
      <c r="AM1945">
        <v>64.007000000000005</v>
      </c>
    </row>
    <row r="1946" spans="2:49">
      <c r="B1946" t="s">
        <v>1298</v>
      </c>
      <c r="C1946">
        <v>155.56399999999999</v>
      </c>
      <c r="K1946" t="s">
        <v>1313</v>
      </c>
      <c r="T1946" t="s">
        <v>1298</v>
      </c>
      <c r="U1946">
        <v>96.766999999999996</v>
      </c>
      <c r="AC1946" t="s">
        <v>1298</v>
      </c>
      <c r="AD1946">
        <v>135.71799999999999</v>
      </c>
      <c r="AL1946" t="s">
        <v>1322</v>
      </c>
      <c r="AM1946">
        <v>64.010000000000005</v>
      </c>
    </row>
    <row r="1947" spans="2:49">
      <c r="B1947" t="s">
        <v>1299</v>
      </c>
      <c r="C1947">
        <v>139.41999999999999</v>
      </c>
      <c r="K1947" t="s">
        <v>1301</v>
      </c>
      <c r="L1947">
        <v>0</v>
      </c>
      <c r="T1947" t="s">
        <v>1299</v>
      </c>
      <c r="U1947">
        <v>65.52</v>
      </c>
      <c r="AC1947" t="s">
        <v>1299</v>
      </c>
      <c r="AD1947">
        <v>89.13</v>
      </c>
      <c r="AL1947" t="s">
        <v>405</v>
      </c>
    </row>
    <row r="1948" spans="2:49">
      <c r="B1948" t="s">
        <v>664</v>
      </c>
      <c r="K1948" t="s">
        <v>664</v>
      </c>
      <c r="T1948" t="s">
        <v>664</v>
      </c>
      <c r="AC1948" t="s">
        <v>664</v>
      </c>
      <c r="AL1948" t="s">
        <v>1298</v>
      </c>
      <c r="AM1948">
        <v>8.4730000000000008</v>
      </c>
    </row>
    <row r="1949" spans="2:49">
      <c r="B1949" t="s">
        <v>1298</v>
      </c>
      <c r="C1949">
        <v>542.23599999999999</v>
      </c>
      <c r="K1949" t="s">
        <v>1313</v>
      </c>
      <c r="T1949" t="s">
        <v>1298</v>
      </c>
      <c r="U1949">
        <v>78.915000000000006</v>
      </c>
      <c r="AC1949" t="s">
        <v>1298</v>
      </c>
      <c r="AD1949">
        <v>147.03899999999999</v>
      </c>
      <c r="AL1949" t="s">
        <v>1299</v>
      </c>
      <c r="AM1949">
        <v>8.35</v>
      </c>
    </row>
    <row r="1950" spans="2:49">
      <c r="B1950" t="s">
        <v>1299</v>
      </c>
      <c r="C1950">
        <v>533.41</v>
      </c>
      <c r="K1950" t="s">
        <v>1301</v>
      </c>
      <c r="L1950">
        <v>0</v>
      </c>
      <c r="T1950" t="s">
        <v>1299</v>
      </c>
      <c r="U1950">
        <v>70.72</v>
      </c>
      <c r="AC1950" t="s">
        <v>1299</v>
      </c>
      <c r="AD1950">
        <v>96.31</v>
      </c>
      <c r="AL1950" t="s">
        <v>1321</v>
      </c>
      <c r="AM1950">
        <v>64.010999999999996</v>
      </c>
    </row>
    <row r="1951" spans="2:49">
      <c r="B1951" t="s">
        <v>665</v>
      </c>
      <c r="K1951" t="s">
        <v>665</v>
      </c>
      <c r="T1951" t="s">
        <v>665</v>
      </c>
      <c r="AC1951" t="s">
        <v>665</v>
      </c>
      <c r="AL1951" t="s">
        <v>1322</v>
      </c>
      <c r="AM1951">
        <v>64.010000000000005</v>
      </c>
    </row>
    <row r="1952" spans="2:49">
      <c r="B1952" t="s">
        <v>1298</v>
      </c>
      <c r="C1952">
        <v>139.77000000000001</v>
      </c>
      <c r="K1952" t="s">
        <v>1313</v>
      </c>
      <c r="T1952" t="s">
        <v>1298</v>
      </c>
      <c r="U1952">
        <v>80.878</v>
      </c>
      <c r="AC1952" t="s">
        <v>1298</v>
      </c>
      <c r="AD1952">
        <v>99.073999999999998</v>
      </c>
      <c r="AL1952" t="s">
        <v>406</v>
      </c>
    </row>
    <row r="1953" spans="2:55">
      <c r="B1953" t="s">
        <v>1299</v>
      </c>
      <c r="C1953">
        <v>129.03</v>
      </c>
      <c r="K1953" t="s">
        <v>1301</v>
      </c>
      <c r="L1953">
        <v>0</v>
      </c>
      <c r="T1953" t="s">
        <v>1299</v>
      </c>
      <c r="U1953">
        <v>69.69</v>
      </c>
      <c r="AC1953" t="s">
        <v>1299</v>
      </c>
      <c r="AD1953">
        <v>64.66</v>
      </c>
      <c r="AL1953" t="s">
        <v>1298</v>
      </c>
      <c r="AM1953">
        <v>7.5819999999999999</v>
      </c>
    </row>
    <row r="1954" spans="2:55">
      <c r="B1954" t="s">
        <v>666</v>
      </c>
      <c r="K1954" t="s">
        <v>666</v>
      </c>
      <c r="T1954" t="s">
        <v>666</v>
      </c>
      <c r="AC1954" t="s">
        <v>666</v>
      </c>
      <c r="AL1954" t="s">
        <v>1299</v>
      </c>
      <c r="AM1954">
        <v>7.48</v>
      </c>
    </row>
    <row r="1955" spans="2:55">
      <c r="B1955" t="s">
        <v>1298</v>
      </c>
      <c r="C1955">
        <v>531.46900000000005</v>
      </c>
      <c r="K1955" t="s">
        <v>1313</v>
      </c>
      <c r="T1955" t="s">
        <v>1298</v>
      </c>
      <c r="U1955">
        <v>92.84</v>
      </c>
      <c r="AC1955" t="s">
        <v>1298</v>
      </c>
      <c r="AD1955">
        <v>130.994</v>
      </c>
      <c r="AL1955" t="s">
        <v>1321</v>
      </c>
      <c r="AM1955">
        <v>68.727000000000004</v>
      </c>
    </row>
    <row r="1956" spans="2:55">
      <c r="B1956" t="s">
        <v>1299</v>
      </c>
      <c r="C1956">
        <v>529.6</v>
      </c>
      <c r="K1956" t="s">
        <v>1301</v>
      </c>
      <c r="L1956">
        <v>0</v>
      </c>
      <c r="T1956" t="s">
        <v>1299</v>
      </c>
      <c r="U1956">
        <v>64.239999999999995</v>
      </c>
      <c r="AC1956" t="s">
        <v>1299</v>
      </c>
      <c r="AD1956">
        <v>85.42</v>
      </c>
      <c r="AL1956" t="s">
        <v>1322</v>
      </c>
      <c r="AM1956">
        <v>64.010000000000005</v>
      </c>
    </row>
    <row r="1957" spans="2:55">
      <c r="B1957" t="s">
        <v>667</v>
      </c>
      <c r="K1957" t="s">
        <v>667</v>
      </c>
      <c r="T1957" t="s">
        <v>667</v>
      </c>
      <c r="AC1957" t="s">
        <v>667</v>
      </c>
      <c r="AL1957" t="s">
        <v>407</v>
      </c>
    </row>
    <row r="1958" spans="2:55">
      <c r="B1958" t="s">
        <v>1298</v>
      </c>
      <c r="C1958">
        <v>137.75399999999999</v>
      </c>
      <c r="E1958">
        <f>MIN(C1959,C1962,C1965,C1968,C1971,C1974,C1977,C1980,C1983,C1986)</f>
        <v>119.92</v>
      </c>
      <c r="F1958">
        <f>QUARTILE(D1959:D1968,1)</f>
        <v>124.7975</v>
      </c>
      <c r="G1958">
        <f>MEDIAN(C1959,C1962,C1965,C1968,C1971,C1974,C1977,C1980,C1983,C1986)</f>
        <v>130.36500000000001</v>
      </c>
      <c r="H1958">
        <f>QUARTILE(D1959:D1968,3)</f>
        <v>525.4849999999999</v>
      </c>
      <c r="I1958">
        <f>MAX(C1959,C1962,C1965,C1968,C1971,C1974,C1977,C1980,C1983,C1986)</f>
        <v>565.15</v>
      </c>
      <c r="J1958" t="e">
        <f>SUMIF(D1959:D1968,"&lt;64",D1959:D1968)/COUNTIF(D1959:D1968,"&lt;64")</f>
        <v>#DIV/0!</v>
      </c>
      <c r="K1958" t="s">
        <v>1313</v>
      </c>
      <c r="N1958">
        <f>MIN(L1959,L1962,L1965,L1968,L1971,L1974,L1977,L1980,L1983,L1986)</f>
        <v>0</v>
      </c>
      <c r="O1958">
        <f>QUARTILE(M1959:M1968,1)</f>
        <v>0</v>
      </c>
      <c r="P1958">
        <f>MEDIAN(L1959,L1962,L1965,L1968,L1971,L1974,L1977,L1980,L1983,L1986)</f>
        <v>0</v>
      </c>
      <c r="Q1958">
        <f>QUARTILE(M1959:M1968,3)</f>
        <v>0</v>
      </c>
      <c r="R1958">
        <f>MAX(L1959,L1962,L1965,L1968,L1971,L1974,L1977,L1980,L1983,L1986)</f>
        <v>0</v>
      </c>
      <c r="S1958" t="e">
        <f>SUM(M1959:M1968)/COUNTIF(M1959:M1968,"&gt;0")</f>
        <v>#DIV/0!</v>
      </c>
      <c r="T1958" t="s">
        <v>1298</v>
      </c>
      <c r="U1958">
        <v>84.47</v>
      </c>
      <c r="W1958">
        <f>MIN(U1959,U1962,U1965,U1968,U1971,U1974,U1977,U1980,U1983,U1986)</f>
        <v>64.209999999999994</v>
      </c>
      <c r="X1958">
        <f>QUARTILE(V1959:V1968,1)</f>
        <v>64.504999999999995</v>
      </c>
      <c r="Y1958">
        <f>MEDIAN(U1959,U1962,U1965,U1968,U1971,U1974,U1977,U1980,U1983,U1986)</f>
        <v>65.150000000000006</v>
      </c>
      <c r="Z1958">
        <f>QUARTILE(V1959:V1968,3)</f>
        <v>66.372500000000002</v>
      </c>
      <c r="AA1958">
        <f>MAX(U1959,U1962,U1965,U1968,U1971,U1974,U1977,U1980,U1983,U1986)</f>
        <v>69.14</v>
      </c>
      <c r="AB1958" t="e">
        <f>SUMIF(V1959:V1968,"&lt;64",V1959:V1968)/COUNTIF(V1959:V1968,"&lt;64")</f>
        <v>#DIV/0!</v>
      </c>
      <c r="AC1958" t="s">
        <v>1298</v>
      </c>
      <c r="AD1958">
        <v>109.17100000000001</v>
      </c>
      <c r="AF1958">
        <f>MIN(AD1959,AD1962,AD1965,AD1968,AD1971,AD1974,AD1977,AD1980,AD1983,AD1986)</f>
        <v>64.099999999999994</v>
      </c>
      <c r="AG1958">
        <f>QUARTILE(AE1959:AE1968,1)</f>
        <v>65.772500000000008</v>
      </c>
      <c r="AH1958">
        <f>MEDIAN(AD1959,AD1962,AD1965,AD1968,AD1971,AD1974,AD1977,AD1980,AD1983,AD1986)</f>
        <v>72.265000000000001</v>
      </c>
      <c r="AI1958">
        <f>QUARTILE(AE1959:AE1968,3)</f>
        <v>95.217500000000001</v>
      </c>
      <c r="AJ1958">
        <f>MAX(AD1959,AD1962,AD1965,AD1968,AD1971,AD1974,AD1977,AD1980,AD1983,AD1986)</f>
        <v>122.42</v>
      </c>
      <c r="AK1958" t="e">
        <f>SUMIF(AE1959:AE1968,"&lt;64",AE1959:AE1968)/COUNTIF(AE1959:AE1968,"&lt;64")</f>
        <v>#DIV/0!</v>
      </c>
      <c r="AL1958" t="s">
        <v>1298</v>
      </c>
      <c r="AM1958">
        <v>5.5E-2</v>
      </c>
      <c r="AO1958">
        <f>MIN(AM1959,AM1962,AM1965,AM1968,AM1971,AM1974,AM1977,AM1980,AM1983,AM1986)</f>
        <v>0.02</v>
      </c>
      <c r="AP1958">
        <f>QUARTILE(AN1959:AN1968,1)</f>
        <v>2.2499999999999999E-2</v>
      </c>
      <c r="AQ1958">
        <f>MEDIAN(AM1959,AM1962,AM1965,AM1968,AM1971,AM1974,AM1977,AM1980,AM1983,AM1986)</f>
        <v>0.17049999999999998</v>
      </c>
      <c r="AR1958">
        <f>QUARTILE(AN1959:AN1968,3)</f>
        <v>7.1297499999999996</v>
      </c>
      <c r="AS1958">
        <f>MAX(AM1959,AM1962,AM1965,AM1968,AM1971,AM1974,AM1977,AM1980,AM1983,AM1986)</f>
        <v>79.075000000000003</v>
      </c>
      <c r="AT1958">
        <f>SUMIF(AN1959:AN1968,"&lt;64",AN1959:AN1968)/COUNTIF(AN1959:AN1968,"&lt;64")</f>
        <v>1.2288749999999999</v>
      </c>
      <c r="AX1958">
        <f>MIN(AV1959,AV1962,AV1965,AV1968,AV1971,AV1974,AV1977,AV1980,AV1983,AV1986)</f>
        <v>0</v>
      </c>
      <c r="AY1958">
        <f>QUARTILE(AW1959:AW1968,1)</f>
        <v>0</v>
      </c>
      <c r="AZ1958" t="e">
        <f>MEDIAN(AV1959,AV1962,AV1965,AV1968,AV1971,AV1974,AV1977,AV1980,AV1983,AV1986)</f>
        <v>#NUM!</v>
      </c>
      <c r="BA1958">
        <f>QUARTILE(AW1959:AW1968,3)</f>
        <v>0</v>
      </c>
      <c r="BB1958">
        <f>MAX(AV1959,AV1962,AV1965,AV1968,AV1971,AV1974,AV1977,AV1980,AV1983,AV1986)</f>
        <v>0</v>
      </c>
      <c r="BC1958">
        <f>SUMIF(AW1959:AW1968,"&lt;64",AW1959:AW1968)/COUNTIF(AW1959:AW1968,"&lt;64")</f>
        <v>0</v>
      </c>
    </row>
    <row r="1959" spans="2:55">
      <c r="B1959" t="s">
        <v>1299</v>
      </c>
      <c r="C1959">
        <v>133.22999999999999</v>
      </c>
      <c r="D1959">
        <f>C1959</f>
        <v>133.22999999999999</v>
      </c>
      <c r="K1959" t="s">
        <v>1301</v>
      </c>
      <c r="L1959">
        <v>0</v>
      </c>
      <c r="M1959">
        <f>L1959</f>
        <v>0</v>
      </c>
      <c r="T1959" t="s">
        <v>1299</v>
      </c>
      <c r="U1959">
        <v>64.44</v>
      </c>
      <c r="V1959">
        <f>U1959</f>
        <v>64.44</v>
      </c>
      <c r="AC1959" t="s">
        <v>1299</v>
      </c>
      <c r="AD1959">
        <v>64.099999999999994</v>
      </c>
      <c r="AE1959">
        <f>AD1959</f>
        <v>64.099999999999994</v>
      </c>
      <c r="AL1959" t="s">
        <v>1299</v>
      </c>
      <c r="AM1959">
        <v>0.02</v>
      </c>
      <c r="AN1959">
        <f>AM1959</f>
        <v>0.02</v>
      </c>
      <c r="AW1959">
        <f>AV1959</f>
        <v>0</v>
      </c>
    </row>
    <row r="1960" spans="2:55">
      <c r="B1960" t="s">
        <v>668</v>
      </c>
      <c r="D1960">
        <f>C1962</f>
        <v>124.08</v>
      </c>
      <c r="K1960" t="s">
        <v>668</v>
      </c>
      <c r="M1960">
        <f>L1962</f>
        <v>0</v>
      </c>
      <c r="T1960" t="s">
        <v>668</v>
      </c>
      <c r="V1960">
        <f>U1962</f>
        <v>66.760000000000005</v>
      </c>
      <c r="AC1960" t="s">
        <v>668</v>
      </c>
      <c r="AE1960">
        <f>AD1962</f>
        <v>65.72</v>
      </c>
      <c r="AL1960" t="s">
        <v>1321</v>
      </c>
      <c r="AM1960">
        <v>0.214</v>
      </c>
      <c r="AN1960">
        <f>AM1962</f>
        <v>0</v>
      </c>
      <c r="AW1960">
        <f>AV1962</f>
        <v>0</v>
      </c>
    </row>
    <row r="1961" spans="2:55">
      <c r="B1961" t="s">
        <v>1298</v>
      </c>
      <c r="C1961">
        <v>149.65600000000001</v>
      </c>
      <c r="D1961">
        <f>C1965</f>
        <v>524.9</v>
      </c>
      <c r="K1961" t="s">
        <v>1313</v>
      </c>
      <c r="M1961">
        <f>L1965</f>
        <v>0</v>
      </c>
      <c r="T1961" t="s">
        <v>1298</v>
      </c>
      <c r="U1961">
        <v>100.73399999999999</v>
      </c>
      <c r="V1961">
        <f>U1965</f>
        <v>65.47</v>
      </c>
      <c r="AC1961" t="s">
        <v>1298</v>
      </c>
      <c r="AD1961">
        <v>90.022000000000006</v>
      </c>
      <c r="AE1961">
        <f>AD1965</f>
        <v>65.56</v>
      </c>
      <c r="AL1961" t="s">
        <v>1322</v>
      </c>
      <c r="AM1961">
        <v>0.21</v>
      </c>
      <c r="AN1961">
        <f>AM1965</f>
        <v>79.075000000000003</v>
      </c>
      <c r="AW1961">
        <f>AV1965</f>
        <v>0</v>
      </c>
    </row>
    <row r="1962" spans="2:55">
      <c r="B1962" t="s">
        <v>1299</v>
      </c>
      <c r="C1962">
        <v>124.08</v>
      </c>
      <c r="D1962">
        <f>C1968</f>
        <v>127.5</v>
      </c>
      <c r="K1962" t="s">
        <v>1301</v>
      </c>
      <c r="L1962">
        <v>0</v>
      </c>
      <c r="M1962">
        <f>L1968</f>
        <v>0</v>
      </c>
      <c r="T1962" t="s">
        <v>1299</v>
      </c>
      <c r="U1962">
        <v>66.760000000000005</v>
      </c>
      <c r="V1962">
        <f>U1968</f>
        <v>66.59</v>
      </c>
      <c r="AC1962" t="s">
        <v>1299</v>
      </c>
      <c r="AD1962">
        <v>65.72</v>
      </c>
      <c r="AE1962">
        <f>AD1968</f>
        <v>97.75</v>
      </c>
      <c r="AL1962" t="s">
        <v>408</v>
      </c>
      <c r="AN1962">
        <f>AM1968</f>
        <v>0.28899999999999998</v>
      </c>
      <c r="AW1962">
        <f>AV1968</f>
        <v>0</v>
      </c>
    </row>
    <row r="1963" spans="2:55">
      <c r="B1963" t="s">
        <v>669</v>
      </c>
      <c r="D1963">
        <f>C1971</f>
        <v>126.95</v>
      </c>
      <c r="K1963" t="s">
        <v>669</v>
      </c>
      <c r="M1963">
        <f>L1971</f>
        <v>0</v>
      </c>
      <c r="T1963" t="s">
        <v>669</v>
      </c>
      <c r="V1963">
        <f>U1971</f>
        <v>64.41</v>
      </c>
      <c r="AC1963" t="s">
        <v>669</v>
      </c>
      <c r="AE1963">
        <f>AD1971</f>
        <v>122.42</v>
      </c>
      <c r="AL1963" t="s">
        <v>1298</v>
      </c>
      <c r="AM1963">
        <v>8.4529999999999994</v>
      </c>
      <c r="AN1963">
        <f>AM1971</f>
        <v>0.03</v>
      </c>
      <c r="AW1963">
        <f>AV1971</f>
        <v>0</v>
      </c>
    </row>
    <row r="1964" spans="2:55">
      <c r="B1964" t="s">
        <v>1298</v>
      </c>
      <c r="C1964">
        <v>532.11</v>
      </c>
      <c r="D1964">
        <f>C1974</f>
        <v>525.67999999999995</v>
      </c>
      <c r="K1964" t="s">
        <v>1313</v>
      </c>
      <c r="M1964">
        <f>L1974</f>
        <v>0</v>
      </c>
      <c r="T1964" t="s">
        <v>1298</v>
      </c>
      <c r="U1964">
        <v>65.739999999999995</v>
      </c>
      <c r="V1964">
        <f>U1974</f>
        <v>64.83</v>
      </c>
      <c r="AC1964" t="s">
        <v>1298</v>
      </c>
      <c r="AD1964">
        <v>108.33499999999999</v>
      </c>
      <c r="AE1964">
        <f>AD1974</f>
        <v>65.930000000000007</v>
      </c>
      <c r="AL1964" t="s">
        <v>1299</v>
      </c>
      <c r="AM1964">
        <v>8.35</v>
      </c>
      <c r="AN1964">
        <f>AM1974</f>
        <v>9.41</v>
      </c>
      <c r="AW1964">
        <f>AV1974</f>
        <v>0</v>
      </c>
    </row>
    <row r="1965" spans="2:55">
      <c r="B1965" t="s">
        <v>1299</v>
      </c>
      <c r="C1965">
        <v>524.9</v>
      </c>
      <c r="D1965">
        <f>C1977</f>
        <v>119.92</v>
      </c>
      <c r="K1965" t="s">
        <v>1301</v>
      </c>
      <c r="L1965">
        <v>0</v>
      </c>
      <c r="M1965">
        <f>L1977</f>
        <v>0</v>
      </c>
      <c r="T1965" t="s">
        <v>1299</v>
      </c>
      <c r="U1965">
        <v>65.47</v>
      </c>
      <c r="V1965">
        <f>U1977</f>
        <v>64.7</v>
      </c>
      <c r="AC1965" t="s">
        <v>1299</v>
      </c>
      <c r="AD1965">
        <v>65.56</v>
      </c>
      <c r="AE1965">
        <f>AD1977</f>
        <v>77.400000000000006</v>
      </c>
      <c r="AL1965" t="s">
        <v>1321</v>
      </c>
      <c r="AM1965">
        <v>79.075000000000003</v>
      </c>
      <c r="AN1965">
        <f>AM1977</f>
        <v>0</v>
      </c>
      <c r="AW1965">
        <f>AV1977</f>
        <v>0</v>
      </c>
    </row>
    <row r="1966" spans="2:55">
      <c r="B1966" t="s">
        <v>670</v>
      </c>
      <c r="D1966">
        <f>C1980</f>
        <v>535.55999999999995</v>
      </c>
      <c r="K1966" t="s">
        <v>670</v>
      </c>
      <c r="M1966">
        <f>L1980</f>
        <v>0</v>
      </c>
      <c r="T1966" t="s">
        <v>670</v>
      </c>
      <c r="V1966">
        <f>U1980</f>
        <v>69.14</v>
      </c>
      <c r="AC1966" t="s">
        <v>670</v>
      </c>
      <c r="AE1966">
        <f>AD1980</f>
        <v>87.62</v>
      </c>
      <c r="AL1966" t="s">
        <v>1322</v>
      </c>
      <c r="AM1966">
        <v>64.010000000000005</v>
      </c>
      <c r="AN1966">
        <f>AM1980</f>
        <v>64.009</v>
      </c>
      <c r="AW1966">
        <f>AV1980</f>
        <v>0</v>
      </c>
    </row>
    <row r="1967" spans="2:55">
      <c r="B1967" t="s">
        <v>1298</v>
      </c>
      <c r="C1967">
        <v>128.54400000000001</v>
      </c>
      <c r="D1967">
        <f>C1983</f>
        <v>121.34</v>
      </c>
      <c r="K1967" t="s">
        <v>1313</v>
      </c>
      <c r="M1967">
        <f>L1983</f>
        <v>0</v>
      </c>
      <c r="T1967" t="s">
        <v>1298</v>
      </c>
      <c r="U1967">
        <v>73.058000000000007</v>
      </c>
      <c r="V1967">
        <f>U1983</f>
        <v>64.209999999999994</v>
      </c>
      <c r="AC1967" t="s">
        <v>1298</v>
      </c>
      <c r="AD1967">
        <v>141.703</v>
      </c>
      <c r="AE1967">
        <f>AD1983</f>
        <v>67.13</v>
      </c>
      <c r="AL1967" t="s">
        <v>409</v>
      </c>
      <c r="AN1967">
        <f>AM1983</f>
        <v>5.1999999999999998E-2</v>
      </c>
      <c r="AW1967">
        <f>AV1983</f>
        <v>0</v>
      </c>
    </row>
    <row r="1968" spans="2:55">
      <c r="B1968" t="s">
        <v>1299</v>
      </c>
      <c r="C1968">
        <v>127.5</v>
      </c>
      <c r="D1968">
        <f>C1986</f>
        <v>565.15</v>
      </c>
      <c r="K1968" t="s">
        <v>1301</v>
      </c>
      <c r="L1968">
        <v>0</v>
      </c>
      <c r="M1968">
        <f>L1986</f>
        <v>0</v>
      </c>
      <c r="T1968" t="s">
        <v>1299</v>
      </c>
      <c r="U1968">
        <v>66.59</v>
      </c>
      <c r="V1968">
        <f>U1986</f>
        <v>65.72</v>
      </c>
      <c r="AC1968" t="s">
        <v>1299</v>
      </c>
      <c r="AD1968">
        <v>97.75</v>
      </c>
      <c r="AE1968">
        <f>AD1986</f>
        <v>100.64</v>
      </c>
      <c r="AL1968" t="s">
        <v>1298</v>
      </c>
      <c r="AM1968">
        <v>0.28899999999999998</v>
      </c>
      <c r="AN1968">
        <f>AM1986</f>
        <v>0.03</v>
      </c>
      <c r="AW1968">
        <f>AV1986</f>
        <v>0</v>
      </c>
    </row>
    <row r="1969" spans="2:39">
      <c r="B1969" t="s">
        <v>671</v>
      </c>
      <c r="K1969" t="s">
        <v>671</v>
      </c>
      <c r="T1969" t="s">
        <v>671</v>
      </c>
      <c r="AC1969" t="s">
        <v>671</v>
      </c>
      <c r="AL1969" t="s">
        <v>1299</v>
      </c>
      <c r="AM1969">
        <v>0</v>
      </c>
    </row>
    <row r="1970" spans="2:39">
      <c r="B1970" t="s">
        <v>1298</v>
      </c>
      <c r="C1970">
        <v>152.821</v>
      </c>
      <c r="K1970" t="s">
        <v>1313</v>
      </c>
      <c r="T1970" t="s">
        <v>1298</v>
      </c>
      <c r="U1970">
        <v>64.697000000000003</v>
      </c>
      <c r="AC1970" t="s">
        <v>1298</v>
      </c>
      <c r="AD1970">
        <v>186.30199999999999</v>
      </c>
      <c r="AL1970" t="s">
        <v>1321</v>
      </c>
      <c r="AM1970">
        <v>2.7E-2</v>
      </c>
    </row>
    <row r="1971" spans="2:39">
      <c r="B1971" t="s">
        <v>1299</v>
      </c>
      <c r="C1971">
        <v>126.95</v>
      </c>
      <c r="K1971" t="s">
        <v>1301</v>
      </c>
      <c r="L1971">
        <v>0</v>
      </c>
      <c r="T1971" t="s">
        <v>1299</v>
      </c>
      <c r="U1971">
        <v>64.41</v>
      </c>
      <c r="AC1971" t="s">
        <v>1299</v>
      </c>
      <c r="AD1971">
        <v>122.42</v>
      </c>
      <c r="AL1971" t="s">
        <v>1322</v>
      </c>
      <c r="AM1971">
        <v>0.03</v>
      </c>
    </row>
    <row r="1972" spans="2:39">
      <c r="B1972" t="s">
        <v>672</v>
      </c>
      <c r="K1972" t="s">
        <v>672</v>
      </c>
      <c r="T1972" t="s">
        <v>672</v>
      </c>
      <c r="AC1972" t="s">
        <v>672</v>
      </c>
      <c r="AL1972" t="s">
        <v>410</v>
      </c>
    </row>
    <row r="1973" spans="2:39">
      <c r="B1973" t="s">
        <v>1298</v>
      </c>
      <c r="C1973">
        <v>585.26300000000003</v>
      </c>
      <c r="K1973" t="s">
        <v>1313</v>
      </c>
      <c r="T1973" t="s">
        <v>1298</v>
      </c>
      <c r="U1973">
        <v>64.957999999999998</v>
      </c>
      <c r="AC1973" t="s">
        <v>1298</v>
      </c>
      <c r="AD1973">
        <v>95.356999999999999</v>
      </c>
      <c r="AL1973" t="s">
        <v>1298</v>
      </c>
      <c r="AM1973">
        <v>9.41</v>
      </c>
    </row>
    <row r="1974" spans="2:39">
      <c r="B1974" t="s">
        <v>1299</v>
      </c>
      <c r="C1974">
        <v>525.67999999999995</v>
      </c>
      <c r="K1974" t="s">
        <v>1301</v>
      </c>
      <c r="L1974">
        <v>0</v>
      </c>
      <c r="T1974" t="s">
        <v>1299</v>
      </c>
      <c r="U1974">
        <v>64.83</v>
      </c>
      <c r="AC1974" t="s">
        <v>1299</v>
      </c>
      <c r="AD1974">
        <v>65.930000000000007</v>
      </c>
      <c r="AL1974" t="s">
        <v>1299</v>
      </c>
      <c r="AM1974">
        <v>9.41</v>
      </c>
    </row>
    <row r="1975" spans="2:39">
      <c r="B1975" t="s">
        <v>673</v>
      </c>
      <c r="K1975" t="s">
        <v>673</v>
      </c>
      <c r="T1975" t="s">
        <v>673</v>
      </c>
      <c r="AC1975" t="s">
        <v>673</v>
      </c>
      <c r="AL1975" t="s">
        <v>1321</v>
      </c>
      <c r="AM1975">
        <v>79.094999999999999</v>
      </c>
    </row>
    <row r="1976" spans="2:39">
      <c r="B1976" t="s">
        <v>1298</v>
      </c>
      <c r="C1976">
        <v>120.56100000000001</v>
      </c>
      <c r="K1976" t="s">
        <v>1313</v>
      </c>
      <c r="T1976" t="s">
        <v>1298</v>
      </c>
      <c r="U1976">
        <v>81.941999999999993</v>
      </c>
      <c r="AC1976" t="s">
        <v>1298</v>
      </c>
      <c r="AD1976">
        <v>117.61199999999999</v>
      </c>
      <c r="AL1976" t="s">
        <v>1322</v>
      </c>
      <c r="AM1976">
        <v>64.010000000000005</v>
      </c>
    </row>
    <row r="1977" spans="2:39">
      <c r="B1977" t="s">
        <v>1299</v>
      </c>
      <c r="C1977">
        <v>119.92</v>
      </c>
      <c r="K1977" t="s">
        <v>1301</v>
      </c>
      <c r="L1977">
        <v>0</v>
      </c>
      <c r="T1977" t="s">
        <v>1299</v>
      </c>
      <c r="U1977">
        <v>64.7</v>
      </c>
      <c r="AC1977" t="s">
        <v>1299</v>
      </c>
      <c r="AD1977">
        <v>77.400000000000006</v>
      </c>
      <c r="AL1977" t="s">
        <v>411</v>
      </c>
    </row>
    <row r="1978" spans="2:39">
      <c r="B1978" t="s">
        <v>674</v>
      </c>
      <c r="K1978" t="s">
        <v>674</v>
      </c>
      <c r="T1978" t="s">
        <v>674</v>
      </c>
      <c r="AC1978" t="s">
        <v>674</v>
      </c>
      <c r="AL1978" t="s">
        <v>1298</v>
      </c>
      <c r="AM1978">
        <v>8.0760000000000005</v>
      </c>
    </row>
    <row r="1979" spans="2:39">
      <c r="B1979" t="s">
        <v>1298</v>
      </c>
      <c r="C1979">
        <v>575.47500000000002</v>
      </c>
      <c r="K1979" t="s">
        <v>1313</v>
      </c>
      <c r="T1979" t="s">
        <v>1298</v>
      </c>
      <c r="U1979">
        <v>74.366</v>
      </c>
      <c r="AC1979" t="s">
        <v>1298</v>
      </c>
      <c r="AD1979">
        <v>142.154</v>
      </c>
      <c r="AL1979" t="s">
        <v>1299</v>
      </c>
      <c r="AM1979">
        <v>8.01</v>
      </c>
    </row>
    <row r="1980" spans="2:39">
      <c r="B1980" t="s">
        <v>1299</v>
      </c>
      <c r="C1980">
        <v>535.55999999999995</v>
      </c>
      <c r="K1980" t="s">
        <v>1301</v>
      </c>
      <c r="L1980">
        <v>0</v>
      </c>
      <c r="T1980" t="s">
        <v>1299</v>
      </c>
      <c r="U1980">
        <v>69.14</v>
      </c>
      <c r="AC1980" t="s">
        <v>1299</v>
      </c>
      <c r="AD1980">
        <v>87.62</v>
      </c>
      <c r="AL1980" t="s">
        <v>1321</v>
      </c>
      <c r="AM1980">
        <v>64.009</v>
      </c>
    </row>
    <row r="1981" spans="2:39">
      <c r="B1981" t="s">
        <v>675</v>
      </c>
      <c r="K1981" t="s">
        <v>675</v>
      </c>
      <c r="T1981" t="s">
        <v>675</v>
      </c>
      <c r="AC1981" t="s">
        <v>675</v>
      </c>
      <c r="AL1981" t="s">
        <v>1322</v>
      </c>
      <c r="AM1981">
        <v>64.010000000000005</v>
      </c>
    </row>
    <row r="1982" spans="2:39">
      <c r="B1982" t="s">
        <v>1298</v>
      </c>
      <c r="C1982">
        <v>153.679</v>
      </c>
      <c r="K1982" t="s">
        <v>1313</v>
      </c>
      <c r="T1982" t="s">
        <v>1298</v>
      </c>
      <c r="U1982">
        <v>73.956000000000003</v>
      </c>
      <c r="AC1982" t="s">
        <v>1298</v>
      </c>
      <c r="AD1982">
        <v>111.542</v>
      </c>
      <c r="AL1982" t="s">
        <v>412</v>
      </c>
    </row>
    <row r="1983" spans="2:39">
      <c r="B1983" t="s">
        <v>1299</v>
      </c>
      <c r="C1983">
        <v>121.34</v>
      </c>
      <c r="K1983" t="s">
        <v>1301</v>
      </c>
      <c r="L1983">
        <v>0</v>
      </c>
      <c r="T1983" t="s">
        <v>1299</v>
      </c>
      <c r="U1983">
        <v>64.209999999999994</v>
      </c>
      <c r="AC1983" t="s">
        <v>1299</v>
      </c>
      <c r="AD1983">
        <v>67.13</v>
      </c>
      <c r="AL1983" t="s">
        <v>1298</v>
      </c>
      <c r="AM1983">
        <v>5.1999999999999998E-2</v>
      </c>
    </row>
    <row r="1984" spans="2:39">
      <c r="B1984" t="s">
        <v>676</v>
      </c>
      <c r="K1984" t="s">
        <v>676</v>
      </c>
      <c r="T1984" t="s">
        <v>676</v>
      </c>
      <c r="AC1984" t="s">
        <v>676</v>
      </c>
      <c r="AL1984" t="s">
        <v>1299</v>
      </c>
      <c r="AM1984">
        <v>0.01</v>
      </c>
    </row>
    <row r="1985" spans="2:55">
      <c r="B1985" t="s">
        <v>1298</v>
      </c>
      <c r="C1985">
        <v>570.173</v>
      </c>
      <c r="K1985" t="s">
        <v>1313</v>
      </c>
      <c r="T1985" t="s">
        <v>1298</v>
      </c>
      <c r="U1985">
        <v>65.897000000000006</v>
      </c>
      <c r="AC1985" t="s">
        <v>1298</v>
      </c>
      <c r="AD1985">
        <v>155.30699999999999</v>
      </c>
      <c r="AL1985" t="s">
        <v>1321</v>
      </c>
      <c r="AM1985">
        <v>3.2000000000000001E-2</v>
      </c>
    </row>
    <row r="1986" spans="2:55">
      <c r="B1986" t="s">
        <v>1299</v>
      </c>
      <c r="C1986">
        <v>565.15</v>
      </c>
      <c r="K1986" t="s">
        <v>1301</v>
      </c>
      <c r="L1986">
        <v>0</v>
      </c>
      <c r="T1986" t="s">
        <v>1299</v>
      </c>
      <c r="U1986">
        <v>65.72</v>
      </c>
      <c r="AC1986" t="s">
        <v>1299</v>
      </c>
      <c r="AD1986">
        <v>100.64</v>
      </c>
      <c r="AL1986" t="s">
        <v>1322</v>
      </c>
      <c r="AM1986">
        <v>0.03</v>
      </c>
    </row>
    <row r="1987" spans="2:55">
      <c r="B1987" t="s">
        <v>677</v>
      </c>
      <c r="K1987" t="s">
        <v>677</v>
      </c>
      <c r="T1987" t="s">
        <v>677</v>
      </c>
      <c r="AC1987" t="s">
        <v>677</v>
      </c>
      <c r="AL1987" t="s">
        <v>413</v>
      </c>
    </row>
    <row r="1988" spans="2:55">
      <c r="B1988" t="s">
        <v>1298</v>
      </c>
      <c r="C1988">
        <v>132.446</v>
      </c>
      <c r="E1988">
        <f>MIN(C1989,C1992,C1995,C1998,C2001,C2004,C2007,C2010,C2013,C2016)</f>
        <v>120.07</v>
      </c>
      <c r="F1988">
        <f>QUARTILE(D1989:D1998,1)</f>
        <v>126.6925</v>
      </c>
      <c r="G1988">
        <f>MEDIAN(C1989,C1992,C1995,C1998,C2001,C2004,C2007,C2010,C2013,C2016)</f>
        <v>130.80000000000001</v>
      </c>
      <c r="H1988">
        <f>QUARTILE(D1989:D1998,3)</f>
        <v>532.30500000000006</v>
      </c>
      <c r="I1988">
        <f>MAX(C1989,C1992,C1995,C1998,C2001,C2004,C2007,C2010,C2013,C2016)</f>
        <v>635.37</v>
      </c>
      <c r="J1988" t="e">
        <f>SUMIF(D1989:D1998,"&lt;64",D1989:D1998)/COUNTIF(D1989:D1998,"&lt;64")</f>
        <v>#DIV/0!</v>
      </c>
      <c r="K1988" t="s">
        <v>1313</v>
      </c>
      <c r="N1988">
        <f>MIN(L1989,L1992,L1995,L1998,L2001,L2004,L2007,L2010,L2013,L2016)</f>
        <v>0</v>
      </c>
      <c r="O1988">
        <f>QUARTILE(M1989:M1998,1)</f>
        <v>0</v>
      </c>
      <c r="P1988">
        <f>MEDIAN(L1989,L1992,L1995,L1998,L2001,L2004,L2007,L2010,L2013,L2016)</f>
        <v>0</v>
      </c>
      <c r="Q1988">
        <f>QUARTILE(M1989:M1998,3)</f>
        <v>0</v>
      </c>
      <c r="R1988">
        <f>MAX(L1989,L1992,L1995,L1998,L2001,L2004,L2007,L2010,L2013,L2016)</f>
        <v>0</v>
      </c>
      <c r="S1988" t="e">
        <f>SUM(M1989:M1998)/COUNTIF(M1989:M1998,"&gt;0")</f>
        <v>#DIV/0!</v>
      </c>
      <c r="T1988" t="s">
        <v>1298</v>
      </c>
      <c r="U1988">
        <v>86.816000000000003</v>
      </c>
      <c r="W1988">
        <f>MIN(U1989,U1992,U1995,U1998,U2001,U2004,U2007,U2010,U2013,U2016)</f>
        <v>66.16</v>
      </c>
      <c r="X1988">
        <f>QUARTILE(V1989:V1998,1)</f>
        <v>66.484999999999999</v>
      </c>
      <c r="Y1988">
        <f>MEDIAN(U1989,U1992,U1995,U1998,U2001,U2004,U2007,U2010,U2013,U2016)</f>
        <v>66.81</v>
      </c>
      <c r="Z1988">
        <f>QUARTILE(V1989:V1998,3)</f>
        <v>66.957499999999996</v>
      </c>
      <c r="AA1988">
        <f>MAX(U1989,U1992,U1995,U1998,U2001,U2004,U2007,U2010,U2013,U2016)</f>
        <v>69.97</v>
      </c>
      <c r="AB1988" t="e">
        <f>SUMIF(V1989:V1998,"&lt;64",V1989:V1998)/COUNTIF(V1989:V1998,"&lt;64")</f>
        <v>#DIV/0!</v>
      </c>
      <c r="AC1988" t="s">
        <v>1298</v>
      </c>
      <c r="AD1988">
        <v>102.318</v>
      </c>
      <c r="AF1988">
        <f>MIN(AD1989,AD1992,AD1995,AD1998,AD2001,AD2004,AD2007,AD2010,AD2013,AD2016)</f>
        <v>64.02</v>
      </c>
      <c r="AG1988">
        <f>QUARTILE(AE1989:AE1998,1)</f>
        <v>64.822499999999991</v>
      </c>
      <c r="AH1988">
        <f>MEDIAN(AD1989,AD1992,AD1995,AD1998,AD2001,AD2004,AD2007,AD2010,AD2013,AD2016)</f>
        <v>78.63</v>
      </c>
      <c r="AI1988">
        <f>QUARTILE(AE1989:AE1998,3)</f>
        <v>96.93</v>
      </c>
      <c r="AJ1988">
        <f>MAX(AD1989,AD1992,AD1995,AD1998,AD2001,AD2004,AD2007,AD2010,AD2013,AD2016)</f>
        <v>114.06</v>
      </c>
      <c r="AK1988" t="e">
        <f>SUMIF(AE1989:AE1998,"&lt;64",AE1989:AE1998)/COUNTIF(AE1989:AE1998,"&lt;64")</f>
        <v>#DIV/0!</v>
      </c>
      <c r="AL1988" t="s">
        <v>1298</v>
      </c>
      <c r="AM1988">
        <v>8.9589999999999996</v>
      </c>
      <c r="AO1988">
        <f>MIN(AM1989,AM1992,AM1995,AM1998,AM2001,AM2004,AM2007,AM2010,AM2013,AM2016)</f>
        <v>0.12</v>
      </c>
      <c r="AP1988">
        <f>QUARTILE(AN1989:AN1998,1)</f>
        <v>0.13974999999999999</v>
      </c>
      <c r="AQ1988">
        <f>MEDIAN(AM1989,AM1992,AM1995,AM1998,AM2001,AM2004,AM2007,AM2010,AM2013,AM2016)</f>
        <v>8.7264999999999997</v>
      </c>
      <c r="AR1988">
        <f>QUARTILE(AN1989:AN1998,3)</f>
        <v>9.8274999999999988</v>
      </c>
      <c r="AS1988">
        <f>MAX(AM1989,AM1992,AM1995,AM1998,AM2001,AM2004,AM2007,AM2010,AM2013,AM2016)</f>
        <v>64.02</v>
      </c>
      <c r="AT1988">
        <f>SUMIF(AN1989:AN1998,"&lt;64",AN1989:AN1998)/COUNTIF(AN1989:AN1998,"&lt;64")</f>
        <v>3.5159999999999996</v>
      </c>
      <c r="AX1988">
        <f>MIN(AV1989,AV1992,AV1995,AV1998,AV2001,AV2004,AV2007,AV2010,AV2013,AV2016)</f>
        <v>0</v>
      </c>
      <c r="AY1988">
        <f>QUARTILE(AW1989:AW1998,1)</f>
        <v>0</v>
      </c>
      <c r="AZ1988" t="e">
        <f>MEDIAN(AV1989,AV1992,AV1995,AV1998,AV2001,AV2004,AV2007,AV2010,AV2013,AV2016)</f>
        <v>#NUM!</v>
      </c>
      <c r="BA1988">
        <f>QUARTILE(AW1989:AW1998,3)</f>
        <v>0</v>
      </c>
      <c r="BB1988">
        <f>MAX(AV1989,AV1992,AV1995,AV1998,AV2001,AV2004,AV2007,AV2010,AV2013,AV2016)</f>
        <v>0</v>
      </c>
      <c r="BC1988">
        <f>SUMIF(AW1989:AW1998,"&lt;64",AW1989:AW1998)/COUNTIF(AW1989:AW1998,"&lt;64")</f>
        <v>0</v>
      </c>
    </row>
    <row r="1989" spans="2:55">
      <c r="B1989" t="s">
        <v>1299</v>
      </c>
      <c r="C1989">
        <v>131.15</v>
      </c>
      <c r="D1989">
        <f>C1989</f>
        <v>131.15</v>
      </c>
      <c r="K1989" t="s">
        <v>1301</v>
      </c>
      <c r="L1989">
        <v>0</v>
      </c>
      <c r="M1989">
        <f>L1989</f>
        <v>0</v>
      </c>
      <c r="T1989" t="s">
        <v>1299</v>
      </c>
      <c r="U1989">
        <v>67.64</v>
      </c>
      <c r="V1989">
        <f>U1989</f>
        <v>67.64</v>
      </c>
      <c r="AC1989" t="s">
        <v>1299</v>
      </c>
      <c r="AD1989">
        <v>64.02</v>
      </c>
      <c r="AE1989">
        <f>AD1989</f>
        <v>64.02</v>
      </c>
      <c r="AL1989" t="s">
        <v>1299</v>
      </c>
      <c r="AM1989">
        <v>8.9499999999999993</v>
      </c>
      <c r="AN1989">
        <f>AM1989</f>
        <v>8.9499999999999993</v>
      </c>
      <c r="AW1989">
        <f>AV1989</f>
        <v>0</v>
      </c>
    </row>
    <row r="1990" spans="2:55">
      <c r="B1990" t="s">
        <v>678</v>
      </c>
      <c r="D1990">
        <f>C1992</f>
        <v>122.98</v>
      </c>
      <c r="K1990" t="s">
        <v>678</v>
      </c>
      <c r="M1990">
        <f>L1992</f>
        <v>0</v>
      </c>
      <c r="T1990" t="s">
        <v>678</v>
      </c>
      <c r="V1990">
        <f>U1992</f>
        <v>66.849999999999994</v>
      </c>
      <c r="AC1990" t="s">
        <v>678</v>
      </c>
      <c r="AE1990">
        <f>AD1992</f>
        <v>65.459999999999994</v>
      </c>
      <c r="AL1990" t="s">
        <v>1321</v>
      </c>
      <c r="AM1990">
        <v>81.072999999999993</v>
      </c>
      <c r="AN1990">
        <f>AM1992</f>
        <v>0</v>
      </c>
      <c r="AW1990">
        <f>AV1992</f>
        <v>0</v>
      </c>
    </row>
    <row r="1991" spans="2:55">
      <c r="B1991" t="s">
        <v>1298</v>
      </c>
      <c r="C1991">
        <v>123.85</v>
      </c>
      <c r="D1991">
        <f>C1995</f>
        <v>534</v>
      </c>
      <c r="K1991" t="s">
        <v>1313</v>
      </c>
      <c r="M1991">
        <f>L1995</f>
        <v>0</v>
      </c>
      <c r="T1991" t="s">
        <v>1298</v>
      </c>
      <c r="U1991">
        <v>67.007999999999996</v>
      </c>
      <c r="V1991">
        <f>U1995</f>
        <v>66.23</v>
      </c>
      <c r="AC1991" t="s">
        <v>1298</v>
      </c>
      <c r="AD1991">
        <v>105.994</v>
      </c>
      <c r="AE1991">
        <f>AD1995</f>
        <v>64.61</v>
      </c>
      <c r="AL1991" t="s">
        <v>1322</v>
      </c>
      <c r="AM1991">
        <v>64.010000000000005</v>
      </c>
      <c r="AN1991">
        <f>AM1995</f>
        <v>64.02</v>
      </c>
      <c r="AW1991">
        <f>AV1995</f>
        <v>0</v>
      </c>
    </row>
    <row r="1992" spans="2:55">
      <c r="B1992" t="s">
        <v>1299</v>
      </c>
      <c r="C1992">
        <v>122.98</v>
      </c>
      <c r="D1992">
        <f>C1998</f>
        <v>127.99</v>
      </c>
      <c r="K1992" t="s">
        <v>1301</v>
      </c>
      <c r="L1992">
        <v>0</v>
      </c>
      <c r="M1992">
        <f>L1998</f>
        <v>0</v>
      </c>
      <c r="T1992" t="s">
        <v>1299</v>
      </c>
      <c r="U1992">
        <v>66.849999999999994</v>
      </c>
      <c r="V1992">
        <f>U1998</f>
        <v>69.97</v>
      </c>
      <c r="AC1992" t="s">
        <v>1299</v>
      </c>
      <c r="AD1992">
        <v>65.459999999999994</v>
      </c>
      <c r="AE1992">
        <f>AD1998</f>
        <v>91.69</v>
      </c>
      <c r="AL1992" t="s">
        <v>414</v>
      </c>
      <c r="AN1992">
        <f>AM1998</f>
        <v>0.19900000000000001</v>
      </c>
      <c r="AW1992">
        <f>AV1998</f>
        <v>0</v>
      </c>
    </row>
    <row r="1993" spans="2:55">
      <c r="B1993" t="s">
        <v>679</v>
      </c>
      <c r="D1993">
        <f>C2001</f>
        <v>130.44999999999999</v>
      </c>
      <c r="K1993" t="s">
        <v>679</v>
      </c>
      <c r="M1993">
        <f>L2001</f>
        <v>0</v>
      </c>
      <c r="T1993" t="s">
        <v>679</v>
      </c>
      <c r="V1993">
        <f>U2001</f>
        <v>66.77</v>
      </c>
      <c r="AC1993" t="s">
        <v>679</v>
      </c>
      <c r="AE1993">
        <f>AD2001</f>
        <v>114.06</v>
      </c>
      <c r="AL1993" t="s">
        <v>1298</v>
      </c>
      <c r="AM1993">
        <v>9.4179999999999993</v>
      </c>
      <c r="AN1993">
        <f>AM2001</f>
        <v>0.12</v>
      </c>
      <c r="AW1993">
        <f>AV2001</f>
        <v>0</v>
      </c>
    </row>
    <row r="1994" spans="2:55">
      <c r="B1994" t="s">
        <v>1298</v>
      </c>
      <c r="C1994">
        <v>544.89</v>
      </c>
      <c r="D1994">
        <f>C2004</f>
        <v>527.22</v>
      </c>
      <c r="K1994" t="s">
        <v>1313</v>
      </c>
      <c r="M1994">
        <f>L2004</f>
        <v>0</v>
      </c>
      <c r="T1994" t="s">
        <v>1298</v>
      </c>
      <c r="U1994">
        <v>66.488</v>
      </c>
      <c r="V1994">
        <f>U2004</f>
        <v>66.959999999999994</v>
      </c>
      <c r="AC1994" t="s">
        <v>1298</v>
      </c>
      <c r="AD1994">
        <v>88.709000000000003</v>
      </c>
      <c r="AE1994">
        <f>AD2004</f>
        <v>65.569999999999993</v>
      </c>
      <c r="AL1994" t="s">
        <v>1299</v>
      </c>
      <c r="AM1994">
        <v>9.39</v>
      </c>
      <c r="AN1994">
        <f>AM2004</f>
        <v>10.119999999999999</v>
      </c>
      <c r="AW1994">
        <f>AV2004</f>
        <v>0</v>
      </c>
    </row>
    <row r="1995" spans="2:55">
      <c r="B1995" t="s">
        <v>1299</v>
      </c>
      <c r="C1995">
        <v>534</v>
      </c>
      <c r="D1995">
        <f>C2007</f>
        <v>120.07</v>
      </c>
      <c r="K1995" t="s">
        <v>1301</v>
      </c>
      <c r="L1995">
        <v>0</v>
      </c>
      <c r="M1995">
        <f>L2007</f>
        <v>0</v>
      </c>
      <c r="T1995" t="s">
        <v>1299</v>
      </c>
      <c r="U1995">
        <v>66.23</v>
      </c>
      <c r="V1995">
        <f>U2007</f>
        <v>66.42</v>
      </c>
      <c r="AC1995" t="s">
        <v>1299</v>
      </c>
      <c r="AD1995">
        <v>64.61</v>
      </c>
      <c r="AE1995">
        <f>AD2007</f>
        <v>102.85</v>
      </c>
      <c r="AL1995" t="s">
        <v>1321</v>
      </c>
      <c r="AM1995">
        <v>64.02</v>
      </c>
      <c r="AN1995">
        <f>AM2007</f>
        <v>0</v>
      </c>
      <c r="AW1995">
        <f>AV2007</f>
        <v>0</v>
      </c>
    </row>
    <row r="1996" spans="2:55">
      <c r="B1996" t="s">
        <v>680</v>
      </c>
      <c r="D1996">
        <f>C2010</f>
        <v>635.37</v>
      </c>
      <c r="K1996" t="s">
        <v>680</v>
      </c>
      <c r="M1996">
        <f>L2010</f>
        <v>0</v>
      </c>
      <c r="T1996" t="s">
        <v>680</v>
      </c>
      <c r="V1996">
        <f>U2010</f>
        <v>66.680000000000007</v>
      </c>
      <c r="AC1996" t="s">
        <v>680</v>
      </c>
      <c r="AE1996">
        <f>AD2010</f>
        <v>94.38</v>
      </c>
      <c r="AL1996" t="s">
        <v>1322</v>
      </c>
      <c r="AM1996">
        <v>64.010000000000005</v>
      </c>
      <c r="AN1996">
        <f>AM2010</f>
        <v>0.23599999999999999</v>
      </c>
      <c r="AW1996">
        <f>AV2010</f>
        <v>0</v>
      </c>
    </row>
    <row r="1997" spans="2:55">
      <c r="B1997" t="s">
        <v>1298</v>
      </c>
      <c r="C1997">
        <v>132.429</v>
      </c>
      <c r="D1997">
        <f>C2013</f>
        <v>126.26</v>
      </c>
      <c r="K1997" t="s">
        <v>1313</v>
      </c>
      <c r="M1997">
        <f>L2013</f>
        <v>0</v>
      </c>
      <c r="T1997" t="s">
        <v>1298</v>
      </c>
      <c r="U1997">
        <v>70.299000000000007</v>
      </c>
      <c r="V1997">
        <f>U2013</f>
        <v>66.16</v>
      </c>
      <c r="AC1997" t="s">
        <v>1298</v>
      </c>
      <c r="AD1997">
        <v>148.035</v>
      </c>
      <c r="AE1997">
        <f>AD2013</f>
        <v>64.06</v>
      </c>
      <c r="AL1997" t="s">
        <v>415</v>
      </c>
      <c r="AN1997">
        <f>AM2013</f>
        <v>8.5030000000000001</v>
      </c>
      <c r="AW1997">
        <f>AV2013</f>
        <v>0</v>
      </c>
    </row>
    <row r="1998" spans="2:55">
      <c r="B1998" t="s">
        <v>1299</v>
      </c>
      <c r="C1998">
        <v>127.99</v>
      </c>
      <c r="D1998">
        <f>C2016</f>
        <v>581.03</v>
      </c>
      <c r="K1998" t="s">
        <v>1301</v>
      </c>
      <c r="L1998">
        <v>0</v>
      </c>
      <c r="M1998">
        <f>L2016</f>
        <v>0</v>
      </c>
      <c r="T1998" t="s">
        <v>1299</v>
      </c>
      <c r="U1998">
        <v>69.97</v>
      </c>
      <c r="V1998">
        <f>U2016</f>
        <v>66.95</v>
      </c>
      <c r="AC1998" t="s">
        <v>1299</v>
      </c>
      <c r="AD1998">
        <v>91.69</v>
      </c>
      <c r="AE1998">
        <f>AD2016</f>
        <v>97.78</v>
      </c>
      <c r="AL1998" t="s">
        <v>1298</v>
      </c>
      <c r="AM1998">
        <v>0.19900000000000001</v>
      </c>
      <c r="AN1998">
        <f>AM2016</f>
        <v>64.010000000000005</v>
      </c>
      <c r="AW1998">
        <f>AV2016</f>
        <v>0</v>
      </c>
    </row>
    <row r="1999" spans="2:55">
      <c r="B1999" t="s">
        <v>681</v>
      </c>
      <c r="K1999" t="s">
        <v>681</v>
      </c>
      <c r="T1999" t="s">
        <v>681</v>
      </c>
      <c r="AC1999" t="s">
        <v>681</v>
      </c>
      <c r="AL1999" t="s">
        <v>1299</v>
      </c>
      <c r="AM1999">
        <v>0.01</v>
      </c>
    </row>
    <row r="2000" spans="2:55">
      <c r="B2000" t="s">
        <v>1298</v>
      </c>
      <c r="C2000">
        <v>149.43</v>
      </c>
      <c r="K2000" t="s">
        <v>1313</v>
      </c>
      <c r="T2000" t="s">
        <v>1298</v>
      </c>
      <c r="U2000">
        <v>66.921000000000006</v>
      </c>
      <c r="AC2000" t="s">
        <v>1298</v>
      </c>
      <c r="AD2000">
        <v>173.40700000000001</v>
      </c>
      <c r="AL2000" t="s">
        <v>1321</v>
      </c>
      <c r="AM2000">
        <v>0.123</v>
      </c>
    </row>
    <row r="2001" spans="2:39">
      <c r="B2001" t="s">
        <v>1299</v>
      </c>
      <c r="C2001">
        <v>130.44999999999999</v>
      </c>
      <c r="K2001" t="s">
        <v>1301</v>
      </c>
      <c r="L2001">
        <v>0</v>
      </c>
      <c r="T2001" t="s">
        <v>1299</v>
      </c>
      <c r="U2001">
        <v>66.77</v>
      </c>
      <c r="AC2001" t="s">
        <v>1299</v>
      </c>
      <c r="AD2001">
        <v>114.06</v>
      </c>
      <c r="AL2001" t="s">
        <v>1322</v>
      </c>
      <c r="AM2001">
        <v>0.12</v>
      </c>
    </row>
    <row r="2002" spans="2:39">
      <c r="B2002" t="s">
        <v>682</v>
      </c>
      <c r="K2002" t="s">
        <v>682</v>
      </c>
      <c r="T2002" t="s">
        <v>682</v>
      </c>
      <c r="AC2002" t="s">
        <v>682</v>
      </c>
      <c r="AL2002" t="s">
        <v>416</v>
      </c>
    </row>
    <row r="2003" spans="2:39">
      <c r="B2003" t="s">
        <v>1298</v>
      </c>
      <c r="C2003">
        <v>584.85</v>
      </c>
      <c r="K2003" t="s">
        <v>1313</v>
      </c>
      <c r="T2003" t="s">
        <v>1298</v>
      </c>
      <c r="U2003">
        <v>71.540999999999997</v>
      </c>
      <c r="AC2003" t="s">
        <v>1298</v>
      </c>
      <c r="AD2003">
        <v>99.710999999999999</v>
      </c>
      <c r="AL2003" t="s">
        <v>1298</v>
      </c>
      <c r="AM2003">
        <v>10.130000000000001</v>
      </c>
    </row>
    <row r="2004" spans="2:39">
      <c r="B2004" t="s">
        <v>1299</v>
      </c>
      <c r="C2004">
        <v>527.22</v>
      </c>
      <c r="K2004" t="s">
        <v>1301</v>
      </c>
      <c r="L2004">
        <v>0</v>
      </c>
      <c r="T2004" t="s">
        <v>1299</v>
      </c>
      <c r="U2004">
        <v>66.959999999999994</v>
      </c>
      <c r="AC2004" t="s">
        <v>1299</v>
      </c>
      <c r="AD2004">
        <v>65.569999999999993</v>
      </c>
      <c r="AL2004" t="s">
        <v>1299</v>
      </c>
      <c r="AM2004">
        <v>10.119999999999999</v>
      </c>
    </row>
    <row r="2005" spans="2:39">
      <c r="B2005" t="s">
        <v>683</v>
      </c>
      <c r="K2005" t="s">
        <v>683</v>
      </c>
      <c r="T2005" t="s">
        <v>683</v>
      </c>
      <c r="AC2005" t="s">
        <v>683</v>
      </c>
      <c r="AL2005" t="s">
        <v>1321</v>
      </c>
      <c r="AM2005">
        <v>64.22</v>
      </c>
    </row>
    <row r="2006" spans="2:39">
      <c r="B2006" t="s">
        <v>1298</v>
      </c>
      <c r="C2006">
        <v>191.56</v>
      </c>
      <c r="K2006" t="s">
        <v>1313</v>
      </c>
      <c r="T2006" t="s">
        <v>1298</v>
      </c>
      <c r="U2006">
        <v>66.572999999999993</v>
      </c>
      <c r="AC2006" t="s">
        <v>1298</v>
      </c>
      <c r="AD2006">
        <v>138.44999999999999</v>
      </c>
      <c r="AL2006" t="s">
        <v>1322</v>
      </c>
      <c r="AM2006">
        <v>64.010000000000005</v>
      </c>
    </row>
    <row r="2007" spans="2:39">
      <c r="B2007" t="s">
        <v>1299</v>
      </c>
      <c r="C2007">
        <v>120.07</v>
      </c>
      <c r="K2007" t="s">
        <v>1301</v>
      </c>
      <c r="L2007">
        <v>0</v>
      </c>
      <c r="T2007" t="s">
        <v>1299</v>
      </c>
      <c r="U2007">
        <v>66.42</v>
      </c>
      <c r="AC2007" t="s">
        <v>1299</v>
      </c>
      <c r="AD2007">
        <v>102.85</v>
      </c>
      <c r="AL2007" t="s">
        <v>417</v>
      </c>
    </row>
    <row r="2008" spans="2:39">
      <c r="B2008" t="s">
        <v>684</v>
      </c>
      <c r="K2008" t="s">
        <v>684</v>
      </c>
      <c r="T2008" t="s">
        <v>684</v>
      </c>
      <c r="AC2008" t="s">
        <v>684</v>
      </c>
      <c r="AL2008" t="s">
        <v>1298</v>
      </c>
      <c r="AM2008">
        <v>5.1999999999999998E-2</v>
      </c>
    </row>
    <row r="2009" spans="2:39">
      <c r="B2009" t="s">
        <v>1298</v>
      </c>
      <c r="C2009">
        <v>707.16399999999999</v>
      </c>
      <c r="K2009" t="s">
        <v>1313</v>
      </c>
      <c r="T2009" t="s">
        <v>1298</v>
      </c>
      <c r="U2009">
        <v>102.69</v>
      </c>
      <c r="AC2009" t="s">
        <v>1298</v>
      </c>
      <c r="AD2009">
        <v>113.58799999999999</v>
      </c>
      <c r="AL2009" t="s">
        <v>1299</v>
      </c>
      <c r="AM2009">
        <v>0.01</v>
      </c>
    </row>
    <row r="2010" spans="2:39">
      <c r="B2010" t="s">
        <v>1299</v>
      </c>
      <c r="C2010">
        <v>635.37</v>
      </c>
      <c r="K2010" t="s">
        <v>1301</v>
      </c>
      <c r="L2010">
        <v>0</v>
      </c>
      <c r="T2010" t="s">
        <v>1299</v>
      </c>
      <c r="U2010">
        <v>66.680000000000007</v>
      </c>
      <c r="AC2010" t="s">
        <v>1299</v>
      </c>
      <c r="AD2010">
        <v>94.38</v>
      </c>
      <c r="AL2010" t="s">
        <v>1321</v>
      </c>
      <c r="AM2010">
        <v>0.23599999999999999</v>
      </c>
    </row>
    <row r="2011" spans="2:39">
      <c r="B2011" t="s">
        <v>685</v>
      </c>
      <c r="K2011" t="s">
        <v>685</v>
      </c>
      <c r="T2011" t="s">
        <v>685</v>
      </c>
      <c r="AC2011" t="s">
        <v>685</v>
      </c>
      <c r="AL2011" t="s">
        <v>1322</v>
      </c>
      <c r="AM2011">
        <v>0.24</v>
      </c>
    </row>
    <row r="2012" spans="2:39">
      <c r="B2012" t="s">
        <v>1298</v>
      </c>
      <c r="C2012">
        <v>159.82400000000001</v>
      </c>
      <c r="K2012" t="s">
        <v>1313</v>
      </c>
      <c r="T2012" t="s">
        <v>1298</v>
      </c>
      <c r="U2012">
        <v>66.397999999999996</v>
      </c>
      <c r="AC2012" t="s">
        <v>1298</v>
      </c>
      <c r="AD2012">
        <v>92.59</v>
      </c>
      <c r="AL2012" t="s">
        <v>418</v>
      </c>
    </row>
    <row r="2013" spans="2:39">
      <c r="B2013" t="s">
        <v>1299</v>
      </c>
      <c r="C2013">
        <v>126.26</v>
      </c>
      <c r="K2013" t="s">
        <v>1301</v>
      </c>
      <c r="L2013">
        <v>0</v>
      </c>
      <c r="T2013" t="s">
        <v>1299</v>
      </c>
      <c r="U2013">
        <v>66.16</v>
      </c>
      <c r="AC2013" t="s">
        <v>1299</v>
      </c>
      <c r="AD2013">
        <v>64.06</v>
      </c>
      <c r="AL2013" t="s">
        <v>1298</v>
      </c>
      <c r="AM2013">
        <v>8.5030000000000001</v>
      </c>
    </row>
    <row r="2014" spans="2:39">
      <c r="B2014" t="s">
        <v>686</v>
      </c>
      <c r="K2014" t="s">
        <v>686</v>
      </c>
      <c r="T2014" t="s">
        <v>686</v>
      </c>
      <c r="AC2014" t="s">
        <v>686</v>
      </c>
      <c r="AL2014" t="s">
        <v>1299</v>
      </c>
      <c r="AM2014">
        <v>8.41</v>
      </c>
    </row>
    <row r="2015" spans="2:39">
      <c r="B2015" t="s">
        <v>1298</v>
      </c>
      <c r="C2015">
        <v>597.96</v>
      </c>
      <c r="K2015" t="s">
        <v>1313</v>
      </c>
      <c r="T2015" t="s">
        <v>1298</v>
      </c>
      <c r="U2015">
        <v>101.857</v>
      </c>
      <c r="AC2015" t="s">
        <v>1298</v>
      </c>
      <c r="AD2015">
        <v>154.06100000000001</v>
      </c>
      <c r="AL2015" t="s">
        <v>1321</v>
      </c>
      <c r="AM2015">
        <v>84.102000000000004</v>
      </c>
    </row>
    <row r="2016" spans="2:39">
      <c r="B2016" t="s">
        <v>1299</v>
      </c>
      <c r="C2016">
        <v>581.03</v>
      </c>
      <c r="K2016" t="s">
        <v>1301</v>
      </c>
      <c r="L2016">
        <v>0</v>
      </c>
      <c r="T2016" t="s">
        <v>1299</v>
      </c>
      <c r="U2016">
        <v>66.95</v>
      </c>
      <c r="AC2016" t="s">
        <v>1299</v>
      </c>
      <c r="AD2016">
        <v>97.78</v>
      </c>
      <c r="AL2016" t="s">
        <v>1322</v>
      </c>
      <c r="AM2016">
        <v>64.010000000000005</v>
      </c>
    </row>
    <row r="2017" spans="2:55">
      <c r="B2017" t="s">
        <v>687</v>
      </c>
      <c r="K2017" t="s">
        <v>687</v>
      </c>
      <c r="T2017" t="s">
        <v>687</v>
      </c>
      <c r="AC2017" t="s">
        <v>687</v>
      </c>
      <c r="AL2017" t="s">
        <v>419</v>
      </c>
    </row>
    <row r="2018" spans="2:55">
      <c r="B2018" t="s">
        <v>1298</v>
      </c>
      <c r="C2018">
        <v>151.09299999999999</v>
      </c>
      <c r="E2018">
        <f>MIN(C2019,C2022,C2025,C2028,C2031,C2034,C2037,C2040,C2043,C2046)</f>
        <v>120.83</v>
      </c>
      <c r="F2018">
        <f>QUARTILE(D2019:D2028,1)</f>
        <v>125.2325</v>
      </c>
      <c r="G2018">
        <f>MEDIAN(C2019,C2022,C2025,C2028,C2031,C2034,C2037,C2040,C2043,C2046)</f>
        <v>128.24</v>
      </c>
      <c r="H2018">
        <f>QUARTILE(D2019:D2028,3)</f>
        <v>526.54250000000002</v>
      </c>
      <c r="I2018">
        <f>MAX(C2019,C2022,C2025,C2028,C2031,C2034,C2037,C2040,C2043,C2046)</f>
        <v>540.36</v>
      </c>
      <c r="J2018" t="e">
        <f>SUMIF(D2019:D2028,"&lt;64",D2019:D2028)/COUNTIF(D2019:D2028,"&lt;64")</f>
        <v>#DIV/0!</v>
      </c>
      <c r="K2018" t="s">
        <v>1313</v>
      </c>
      <c r="N2018">
        <f>MIN(L2019,L2022,L2025,L2028,L2031,L2034,L2037,L2040,L2043,L2046)</f>
        <v>0</v>
      </c>
      <c r="O2018">
        <f>QUARTILE(M2019:M2028,1)</f>
        <v>0</v>
      </c>
      <c r="P2018">
        <f>MEDIAN(L2019,L2022,L2025,L2028,L2031,L2034,L2037,L2040,L2043,L2046)</f>
        <v>0</v>
      </c>
      <c r="Q2018">
        <f>QUARTILE(M2019:M2028,3)</f>
        <v>0</v>
      </c>
      <c r="R2018">
        <f>MAX(L2019,L2022,L2025,L2028,L2031,L2034,L2037,L2040,L2043,L2046)</f>
        <v>0</v>
      </c>
      <c r="S2018" t="e">
        <f>SUM(M2019:M2028)/COUNTIF(M2019:M2028,"&gt;0")</f>
        <v>#DIV/0!</v>
      </c>
      <c r="T2018" t="s">
        <v>1298</v>
      </c>
      <c r="U2018">
        <v>107.905</v>
      </c>
      <c r="W2018">
        <f>MIN(U2019,U2022,U2025,U2028,U2031,U2034,U2037,U2040,U2043,U2046)</f>
        <v>67.87</v>
      </c>
      <c r="X2018">
        <f>QUARTILE(V2019:V2028,1)</f>
        <v>68.580000000000013</v>
      </c>
      <c r="Y2018">
        <f>MEDIAN(U2019,U2022,U2025,U2028,U2031,U2034,U2037,U2040,U2043,U2046)</f>
        <v>69.314999999999998</v>
      </c>
      <c r="Z2018">
        <f>QUARTILE(V2019:V2028,3)</f>
        <v>69.792500000000004</v>
      </c>
      <c r="AA2018">
        <f>MAX(U2019,U2022,U2025,U2028,U2031,U2034,U2037,U2040,U2043,U2046)</f>
        <v>70.790000000000006</v>
      </c>
      <c r="AB2018" t="e">
        <f>SUMIF(V2019:V2028,"&lt;64",V2019:V2028)/COUNTIF(V2019:V2028,"&lt;64")</f>
        <v>#DIV/0!</v>
      </c>
      <c r="AC2018" t="s">
        <v>1298</v>
      </c>
      <c r="AD2018">
        <v>109.631</v>
      </c>
      <c r="AF2018">
        <f>MIN(AD2019,AD2022,AD2025,AD2028,AD2031,AD2034,AD2037,AD2040,AD2043,AD2046)</f>
        <v>64.56</v>
      </c>
      <c r="AG2018">
        <f>QUARTILE(AE2019:AE2028,1)</f>
        <v>65.66</v>
      </c>
      <c r="AH2018">
        <f>MEDIAN(AD2019,AD2022,AD2025,AD2028,AD2031,AD2034,AD2037,AD2040,AD2043,AD2046)</f>
        <v>77.795000000000002</v>
      </c>
      <c r="AI2018">
        <f>QUARTILE(AE2019:AE2028,3)</f>
        <v>101.22499999999999</v>
      </c>
      <c r="AJ2018">
        <f>MAX(AD2019,AD2022,AD2025,AD2028,AD2031,AD2034,AD2037,AD2040,AD2043,AD2046)</f>
        <v>123.89</v>
      </c>
      <c r="AK2018" t="e">
        <f>SUMIF(AE2019:AE2028,"&lt;64",AE2019:AE2028)/COUNTIF(AE2019:AE2028,"&lt;64")</f>
        <v>#DIV/0!</v>
      </c>
      <c r="AL2018" t="s">
        <v>1298</v>
      </c>
      <c r="AM2018">
        <v>9.67</v>
      </c>
      <c r="AO2018">
        <f>MIN(AM2019,AM2022,AM2025,AM2028,AM2031,AM2034,AM2037,AM2040,AM2043,AM2046)</f>
        <v>0.01</v>
      </c>
      <c r="AP2018">
        <f>QUARTILE(AN2019:AN2028,1)</f>
        <v>2.415</v>
      </c>
      <c r="AQ2018">
        <f>MEDIAN(AM2019,AM2022,AM2025,AM2028,AM2031,AM2034,AM2037,AM2040,AM2043,AM2046)</f>
        <v>37.055500000000002</v>
      </c>
      <c r="AR2018">
        <f>QUARTILE(AN2019:AN2028,3)</f>
        <v>64.010000000000005</v>
      </c>
      <c r="AS2018">
        <f>MAX(AM2019,AM2022,AM2025,AM2028,AM2031,AM2034,AM2037,AM2040,AM2043,AM2046)</f>
        <v>67.489000000000004</v>
      </c>
      <c r="AT2018">
        <f>SUMIF(AN2019:AN2028,"&lt;64",AN2019:AN2028)/COUNTIF(AN2019:AN2028,"&lt;64")</f>
        <v>4.9350000000000014</v>
      </c>
      <c r="AX2018">
        <f>MIN(AV2019,AV2022,AV2025,AV2028,AV2031,AV2034,AV2037,AV2040,AV2043,AV2046)</f>
        <v>0</v>
      </c>
      <c r="AY2018">
        <f>QUARTILE(AW2019:AW2028,1)</f>
        <v>0</v>
      </c>
      <c r="AZ2018" t="e">
        <f>MEDIAN(AV2019,AV2022,AV2025,AV2028,AV2031,AV2034,AV2037,AV2040,AV2043,AV2046)</f>
        <v>#NUM!</v>
      </c>
      <c r="BA2018">
        <f>QUARTILE(AW2019:AW2028,3)</f>
        <v>0</v>
      </c>
      <c r="BB2018">
        <f>MAX(AV2019,AV2022,AV2025,AV2028,AV2031,AV2034,AV2037,AV2040,AV2043,AV2046)</f>
        <v>0</v>
      </c>
      <c r="BC2018">
        <f>SUMIF(AW2019:AW2028,"&lt;64",AW2019:AW2028)/COUNTIF(AW2019:AW2028,"&lt;64")</f>
        <v>0</v>
      </c>
    </row>
    <row r="2019" spans="2:55">
      <c r="B2019" t="s">
        <v>1299</v>
      </c>
      <c r="C2019">
        <v>129.26</v>
      </c>
      <c r="D2019">
        <f>C2019</f>
        <v>129.26</v>
      </c>
      <c r="K2019" t="s">
        <v>1301</v>
      </c>
      <c r="L2019">
        <v>0</v>
      </c>
      <c r="M2019">
        <f>L2019</f>
        <v>0</v>
      </c>
      <c r="T2019" t="s">
        <v>1299</v>
      </c>
      <c r="U2019">
        <v>69.349999999999994</v>
      </c>
      <c r="V2019">
        <f>U2019</f>
        <v>69.349999999999994</v>
      </c>
      <c r="AC2019" t="s">
        <v>1299</v>
      </c>
      <c r="AD2019">
        <v>65.47</v>
      </c>
      <c r="AE2019">
        <f>AD2019</f>
        <v>65.47</v>
      </c>
      <c r="AL2019" t="s">
        <v>1299</v>
      </c>
      <c r="AM2019">
        <v>9.6300000000000008</v>
      </c>
      <c r="AN2019">
        <f>AM2019</f>
        <v>9.6300000000000008</v>
      </c>
      <c r="AW2019">
        <f>AV2019</f>
        <v>0</v>
      </c>
    </row>
    <row r="2020" spans="2:55">
      <c r="B2020" t="s">
        <v>688</v>
      </c>
      <c r="D2020">
        <f>C2022</f>
        <v>123.92</v>
      </c>
      <c r="K2020" t="s">
        <v>688</v>
      </c>
      <c r="M2020">
        <f>L2022</f>
        <v>0</v>
      </c>
      <c r="T2020" t="s">
        <v>688</v>
      </c>
      <c r="V2020">
        <f>U2022</f>
        <v>70.209999999999994</v>
      </c>
      <c r="AC2020" t="s">
        <v>688</v>
      </c>
      <c r="AE2020">
        <f>AD2022</f>
        <v>64.56</v>
      </c>
      <c r="AL2020" t="s">
        <v>1321</v>
      </c>
      <c r="AM2020">
        <v>64.012</v>
      </c>
      <c r="AN2020">
        <f>AM2022</f>
        <v>0</v>
      </c>
      <c r="AW2020">
        <f>AV2022</f>
        <v>0</v>
      </c>
    </row>
    <row r="2021" spans="2:55">
      <c r="B2021" t="s">
        <v>1298</v>
      </c>
      <c r="C2021">
        <v>165.87200000000001</v>
      </c>
      <c r="D2021">
        <f>C2025</f>
        <v>540.36</v>
      </c>
      <c r="K2021" t="s">
        <v>1313</v>
      </c>
      <c r="M2021">
        <f>L2025</f>
        <v>0</v>
      </c>
      <c r="T2021" t="s">
        <v>1298</v>
      </c>
      <c r="U2021">
        <v>72.444000000000003</v>
      </c>
      <c r="V2021">
        <f>U2025</f>
        <v>69.28</v>
      </c>
      <c r="AC2021" t="s">
        <v>1298</v>
      </c>
      <c r="AD2021">
        <v>96.037999999999997</v>
      </c>
      <c r="AE2021">
        <f>AD2025</f>
        <v>66.900000000000006</v>
      </c>
      <c r="AL2021" t="s">
        <v>1322</v>
      </c>
      <c r="AM2021">
        <v>64.010000000000005</v>
      </c>
      <c r="AN2021">
        <f>AM2025</f>
        <v>64.078000000000003</v>
      </c>
      <c r="AW2021">
        <f>AV2025</f>
        <v>0</v>
      </c>
    </row>
    <row r="2022" spans="2:55">
      <c r="B2022" t="s">
        <v>1299</v>
      </c>
      <c r="C2022">
        <v>123.92</v>
      </c>
      <c r="D2022">
        <f>C2028</f>
        <v>124.89</v>
      </c>
      <c r="K2022" t="s">
        <v>1301</v>
      </c>
      <c r="L2022">
        <v>0</v>
      </c>
      <c r="M2022">
        <f>L2028</f>
        <v>0</v>
      </c>
      <c r="T2022" t="s">
        <v>1299</v>
      </c>
      <c r="U2022">
        <v>70.209999999999994</v>
      </c>
      <c r="V2022">
        <f>U2028</f>
        <v>70.790000000000006</v>
      </c>
      <c r="AC2022" t="s">
        <v>1299</v>
      </c>
      <c r="AD2022">
        <v>64.56</v>
      </c>
      <c r="AE2022">
        <f>AD2028</f>
        <v>95.51</v>
      </c>
      <c r="AL2022" t="s">
        <v>420</v>
      </c>
      <c r="AN2022">
        <f>AM2028</f>
        <v>9.8689999999999998</v>
      </c>
      <c r="AW2022">
        <f>AV2028</f>
        <v>0</v>
      </c>
    </row>
    <row r="2023" spans="2:55">
      <c r="B2023" t="s">
        <v>689</v>
      </c>
      <c r="D2023">
        <f>C2031</f>
        <v>127.22</v>
      </c>
      <c r="K2023" t="s">
        <v>689</v>
      </c>
      <c r="M2023">
        <f>L2031</f>
        <v>0</v>
      </c>
      <c r="T2023" t="s">
        <v>689</v>
      </c>
      <c r="V2023">
        <f>U2031</f>
        <v>68.7</v>
      </c>
      <c r="AC2023" t="s">
        <v>689</v>
      </c>
      <c r="AE2023">
        <f>AD2031</f>
        <v>123.89</v>
      </c>
      <c r="AL2023" t="s">
        <v>1298</v>
      </c>
      <c r="AM2023">
        <v>11.006</v>
      </c>
      <c r="AN2023">
        <f>AM2031</f>
        <v>64.010000000000005</v>
      </c>
      <c r="AW2023">
        <f>AV2031</f>
        <v>0</v>
      </c>
    </row>
    <row r="2024" spans="2:55">
      <c r="B2024" t="s">
        <v>1298</v>
      </c>
      <c r="C2024">
        <v>571.601</v>
      </c>
      <c r="D2024">
        <f>C2034</f>
        <v>526.6</v>
      </c>
      <c r="K2024" t="s">
        <v>1313</v>
      </c>
      <c r="M2024">
        <f>L2034</f>
        <v>0</v>
      </c>
      <c r="T2024" t="s">
        <v>1298</v>
      </c>
      <c r="U2024">
        <v>69.418000000000006</v>
      </c>
      <c r="V2024">
        <f>U2034</f>
        <v>67.98</v>
      </c>
      <c r="AC2024" t="s">
        <v>1298</v>
      </c>
      <c r="AD2024">
        <v>101.122</v>
      </c>
      <c r="AE2024">
        <f>AD2034</f>
        <v>66.23</v>
      </c>
      <c r="AL2024" t="s">
        <v>1299</v>
      </c>
      <c r="AM2024">
        <v>10.9</v>
      </c>
      <c r="AN2024">
        <f>AM2034</f>
        <v>0.01</v>
      </c>
      <c r="AW2024">
        <f>AV2034</f>
        <v>0</v>
      </c>
    </row>
    <row r="2025" spans="2:55">
      <c r="B2025" t="s">
        <v>1299</v>
      </c>
      <c r="C2025">
        <v>540.36</v>
      </c>
      <c r="D2025">
        <f>C2037</f>
        <v>120.83</v>
      </c>
      <c r="K2025" t="s">
        <v>1301</v>
      </c>
      <c r="L2025">
        <v>0</v>
      </c>
      <c r="M2025">
        <f>L2037</f>
        <v>0</v>
      </c>
      <c r="T2025" t="s">
        <v>1299</v>
      </c>
      <c r="U2025">
        <v>69.28</v>
      </c>
      <c r="V2025">
        <f>U2037</f>
        <v>68.540000000000006</v>
      </c>
      <c r="AC2025" t="s">
        <v>1299</v>
      </c>
      <c r="AD2025">
        <v>66.900000000000006</v>
      </c>
      <c r="AE2025">
        <f>AD2037</f>
        <v>88.69</v>
      </c>
      <c r="AL2025" t="s">
        <v>1321</v>
      </c>
      <c r="AM2025">
        <v>64.078000000000003</v>
      </c>
      <c r="AN2025">
        <f>AM2037</f>
        <v>0</v>
      </c>
      <c r="AW2025">
        <f>AV2037</f>
        <v>0</v>
      </c>
    </row>
    <row r="2026" spans="2:55">
      <c r="B2026" t="s">
        <v>690</v>
      </c>
      <c r="D2026">
        <f>C2040</f>
        <v>534.66999999999996</v>
      </c>
      <c r="K2026" t="s">
        <v>690</v>
      </c>
      <c r="M2026">
        <f>L2040</f>
        <v>0</v>
      </c>
      <c r="T2026" t="s">
        <v>690</v>
      </c>
      <c r="V2026">
        <f>U2040</f>
        <v>67.87</v>
      </c>
      <c r="AC2026" t="s">
        <v>690</v>
      </c>
      <c r="AE2026">
        <f>AD2040</f>
        <v>109.43</v>
      </c>
      <c r="AL2026" t="s">
        <v>1322</v>
      </c>
      <c r="AM2026">
        <v>64.010000000000005</v>
      </c>
      <c r="AN2026">
        <f>AM2040</f>
        <v>67.489000000000004</v>
      </c>
      <c r="AW2026">
        <f>AV2040</f>
        <v>0</v>
      </c>
    </row>
    <row r="2027" spans="2:55">
      <c r="B2027" t="s">
        <v>1298</v>
      </c>
      <c r="C2027">
        <v>147.876</v>
      </c>
      <c r="D2027">
        <f>C2043</f>
        <v>126.26</v>
      </c>
      <c r="K2027" t="s">
        <v>1313</v>
      </c>
      <c r="M2027">
        <f>L2043</f>
        <v>0</v>
      </c>
      <c r="T2027" t="s">
        <v>1298</v>
      </c>
      <c r="U2027">
        <v>94.268000000000001</v>
      </c>
      <c r="V2027">
        <f>U2043</f>
        <v>69.38</v>
      </c>
      <c r="AC2027" t="s">
        <v>1298</v>
      </c>
      <c r="AD2027">
        <v>146.36199999999999</v>
      </c>
      <c r="AE2027">
        <f>AD2043</f>
        <v>64.650000000000006</v>
      </c>
      <c r="AL2027" t="s">
        <v>421</v>
      </c>
      <c r="AN2027">
        <f>AM2043</f>
        <v>10.101000000000001</v>
      </c>
      <c r="AW2027">
        <f>AV2043</f>
        <v>0</v>
      </c>
    </row>
    <row r="2028" spans="2:55">
      <c r="B2028" t="s">
        <v>1299</v>
      </c>
      <c r="C2028">
        <v>124.89</v>
      </c>
      <c r="D2028">
        <f>C2046</f>
        <v>526.37</v>
      </c>
      <c r="K2028" t="s">
        <v>1301</v>
      </c>
      <c r="L2028">
        <v>0</v>
      </c>
      <c r="M2028">
        <f>L2046</f>
        <v>0</v>
      </c>
      <c r="T2028" t="s">
        <v>1299</v>
      </c>
      <c r="U2028">
        <v>70.790000000000006</v>
      </c>
      <c r="V2028">
        <f>U2046</f>
        <v>69.930000000000007</v>
      </c>
      <c r="AC2028" t="s">
        <v>1299</v>
      </c>
      <c r="AD2028">
        <v>95.51</v>
      </c>
      <c r="AE2028">
        <f>AD2046</f>
        <v>103.13</v>
      </c>
      <c r="AL2028" t="s">
        <v>1298</v>
      </c>
      <c r="AM2028">
        <v>9.8689999999999998</v>
      </c>
      <c r="AN2028">
        <f>AM2046</f>
        <v>64.010000000000005</v>
      </c>
      <c r="AW2028">
        <f>AV2046</f>
        <v>0</v>
      </c>
    </row>
    <row r="2029" spans="2:55">
      <c r="B2029" t="s">
        <v>691</v>
      </c>
      <c r="K2029" t="s">
        <v>691</v>
      </c>
      <c r="T2029" t="s">
        <v>691</v>
      </c>
      <c r="AC2029" t="s">
        <v>691</v>
      </c>
      <c r="AL2029" t="s">
        <v>1299</v>
      </c>
      <c r="AM2029">
        <v>9.7899999999999991</v>
      </c>
    </row>
    <row r="2030" spans="2:55">
      <c r="B2030" t="s">
        <v>1298</v>
      </c>
      <c r="C2030">
        <v>167.72</v>
      </c>
      <c r="K2030" t="s">
        <v>1313</v>
      </c>
      <c r="T2030" t="s">
        <v>1298</v>
      </c>
      <c r="U2030">
        <v>79.084999999999994</v>
      </c>
      <c r="AC2030" t="s">
        <v>1298</v>
      </c>
      <c r="AD2030">
        <v>166.92400000000001</v>
      </c>
      <c r="AL2030" t="s">
        <v>1321</v>
      </c>
      <c r="AM2030">
        <v>64.013999999999996</v>
      </c>
    </row>
    <row r="2031" spans="2:55">
      <c r="B2031" t="s">
        <v>1299</v>
      </c>
      <c r="C2031">
        <v>127.22</v>
      </c>
      <c r="K2031" t="s">
        <v>1301</v>
      </c>
      <c r="L2031">
        <v>0</v>
      </c>
      <c r="T2031" t="s">
        <v>1299</v>
      </c>
      <c r="U2031">
        <v>68.7</v>
      </c>
      <c r="AC2031" t="s">
        <v>1299</v>
      </c>
      <c r="AD2031">
        <v>123.89</v>
      </c>
      <c r="AL2031" t="s">
        <v>1322</v>
      </c>
      <c r="AM2031">
        <v>64.010000000000005</v>
      </c>
    </row>
    <row r="2032" spans="2:55">
      <c r="B2032" t="s">
        <v>692</v>
      </c>
      <c r="K2032" t="s">
        <v>692</v>
      </c>
      <c r="T2032" t="s">
        <v>692</v>
      </c>
      <c r="AC2032" t="s">
        <v>692</v>
      </c>
      <c r="AL2032" t="s">
        <v>422</v>
      </c>
    </row>
    <row r="2033" spans="2:55">
      <c r="B2033" t="s">
        <v>1298</v>
      </c>
      <c r="C2033">
        <v>537.65499999999997</v>
      </c>
      <c r="K2033" t="s">
        <v>1313</v>
      </c>
      <c r="T2033" t="s">
        <v>1298</v>
      </c>
      <c r="U2033">
        <v>78.024000000000001</v>
      </c>
      <c r="AC2033" t="s">
        <v>1298</v>
      </c>
      <c r="AD2033">
        <v>104.292</v>
      </c>
      <c r="AL2033" t="s">
        <v>1298</v>
      </c>
      <c r="AM2033">
        <v>5.1999999999999998E-2</v>
      </c>
    </row>
    <row r="2034" spans="2:55">
      <c r="B2034" t="s">
        <v>1299</v>
      </c>
      <c r="C2034">
        <v>526.6</v>
      </c>
      <c r="K2034" t="s">
        <v>1301</v>
      </c>
      <c r="L2034">
        <v>0</v>
      </c>
      <c r="T2034" t="s">
        <v>1299</v>
      </c>
      <c r="U2034">
        <v>67.98</v>
      </c>
      <c r="AC2034" t="s">
        <v>1299</v>
      </c>
      <c r="AD2034">
        <v>66.23</v>
      </c>
      <c r="AL2034" t="s">
        <v>1299</v>
      </c>
      <c r="AM2034">
        <v>0.01</v>
      </c>
    </row>
    <row r="2035" spans="2:55">
      <c r="B2035" t="s">
        <v>693</v>
      </c>
      <c r="K2035" t="s">
        <v>693</v>
      </c>
      <c r="T2035" t="s">
        <v>693</v>
      </c>
      <c r="AC2035" t="s">
        <v>693</v>
      </c>
      <c r="AL2035" t="s">
        <v>1321</v>
      </c>
      <c r="AM2035">
        <v>3.7999999999999999E-2</v>
      </c>
    </row>
    <row r="2036" spans="2:55">
      <c r="B2036" t="s">
        <v>1298</v>
      </c>
      <c r="C2036">
        <v>173.53100000000001</v>
      </c>
      <c r="K2036" t="s">
        <v>1313</v>
      </c>
      <c r="T2036" t="s">
        <v>1298</v>
      </c>
      <c r="U2036">
        <v>80.186999999999998</v>
      </c>
      <c r="AC2036" t="s">
        <v>1298</v>
      </c>
      <c r="AD2036">
        <v>128.666</v>
      </c>
      <c r="AL2036" t="s">
        <v>1322</v>
      </c>
      <c r="AM2036">
        <v>0.04</v>
      </c>
    </row>
    <row r="2037" spans="2:55">
      <c r="B2037" t="s">
        <v>1299</v>
      </c>
      <c r="C2037">
        <v>120.83</v>
      </c>
      <c r="K2037" t="s">
        <v>1301</v>
      </c>
      <c r="L2037">
        <v>0</v>
      </c>
      <c r="T2037" t="s">
        <v>1299</v>
      </c>
      <c r="U2037">
        <v>68.540000000000006</v>
      </c>
      <c r="AC2037" t="s">
        <v>1299</v>
      </c>
      <c r="AD2037">
        <v>88.69</v>
      </c>
      <c r="AL2037" t="s">
        <v>423</v>
      </c>
    </row>
    <row r="2038" spans="2:55">
      <c r="B2038" t="s">
        <v>694</v>
      </c>
      <c r="K2038" t="s">
        <v>694</v>
      </c>
      <c r="T2038" t="s">
        <v>694</v>
      </c>
      <c r="AC2038" t="s">
        <v>694</v>
      </c>
      <c r="AL2038" t="s">
        <v>1298</v>
      </c>
      <c r="AM2038">
        <v>9.7940000000000005</v>
      </c>
    </row>
    <row r="2039" spans="2:55">
      <c r="B2039" t="s">
        <v>1298</v>
      </c>
      <c r="C2039">
        <v>589.81700000000001</v>
      </c>
      <c r="K2039" t="s">
        <v>1313</v>
      </c>
      <c r="T2039" t="s">
        <v>1298</v>
      </c>
      <c r="U2039">
        <v>68.058000000000007</v>
      </c>
      <c r="AC2039" t="s">
        <v>1298</v>
      </c>
      <c r="AD2039">
        <v>116.768</v>
      </c>
      <c r="AL2039" t="s">
        <v>1299</v>
      </c>
      <c r="AM2039">
        <v>9.77</v>
      </c>
    </row>
    <row r="2040" spans="2:55">
      <c r="B2040" t="s">
        <v>1299</v>
      </c>
      <c r="C2040">
        <v>534.66999999999996</v>
      </c>
      <c r="K2040" t="s">
        <v>1301</v>
      </c>
      <c r="L2040">
        <v>0</v>
      </c>
      <c r="T2040" t="s">
        <v>1299</v>
      </c>
      <c r="U2040">
        <v>67.87</v>
      </c>
      <c r="AC2040" t="s">
        <v>1299</v>
      </c>
      <c r="AD2040">
        <v>109.43</v>
      </c>
      <c r="AL2040" t="s">
        <v>1321</v>
      </c>
      <c r="AM2040">
        <v>67.489000000000004</v>
      </c>
    </row>
    <row r="2041" spans="2:55">
      <c r="B2041" t="s">
        <v>695</v>
      </c>
      <c r="K2041" t="s">
        <v>695</v>
      </c>
      <c r="T2041" t="s">
        <v>695</v>
      </c>
      <c r="AC2041" t="s">
        <v>695</v>
      </c>
      <c r="AL2041" t="s">
        <v>1322</v>
      </c>
      <c r="AM2041">
        <v>64.010000000000005</v>
      </c>
    </row>
    <row r="2042" spans="2:55">
      <c r="B2042" t="s">
        <v>1298</v>
      </c>
      <c r="C2042">
        <v>202.381</v>
      </c>
      <c r="K2042" t="s">
        <v>1313</v>
      </c>
      <c r="T2042" t="s">
        <v>1298</v>
      </c>
      <c r="U2042">
        <v>127.709</v>
      </c>
      <c r="AC2042" t="s">
        <v>1298</v>
      </c>
      <c r="AD2042">
        <v>97.424000000000007</v>
      </c>
      <c r="AL2042" t="s">
        <v>424</v>
      </c>
    </row>
    <row r="2043" spans="2:55">
      <c r="B2043" t="s">
        <v>1299</v>
      </c>
      <c r="C2043">
        <v>126.26</v>
      </c>
      <c r="K2043" t="s">
        <v>1301</v>
      </c>
      <c r="L2043">
        <v>0</v>
      </c>
      <c r="T2043" t="s">
        <v>1299</v>
      </c>
      <c r="U2043">
        <v>69.38</v>
      </c>
      <c r="AC2043" t="s">
        <v>1299</v>
      </c>
      <c r="AD2043">
        <v>64.650000000000006</v>
      </c>
      <c r="AL2043" t="s">
        <v>1298</v>
      </c>
      <c r="AM2043">
        <v>10.101000000000001</v>
      </c>
    </row>
    <row r="2044" spans="2:55">
      <c r="B2044" t="s">
        <v>696</v>
      </c>
      <c r="K2044" t="s">
        <v>696</v>
      </c>
      <c r="T2044" t="s">
        <v>696</v>
      </c>
      <c r="AC2044" t="s">
        <v>696</v>
      </c>
      <c r="AL2044" t="s">
        <v>1299</v>
      </c>
      <c r="AM2044">
        <v>10.039999999999999</v>
      </c>
    </row>
    <row r="2045" spans="2:55">
      <c r="B2045" t="s">
        <v>1298</v>
      </c>
      <c r="C2045">
        <v>543.90200000000004</v>
      </c>
      <c r="K2045" t="s">
        <v>1313</v>
      </c>
      <c r="T2045" t="s">
        <v>1298</v>
      </c>
      <c r="U2045">
        <v>79.572000000000003</v>
      </c>
      <c r="AC2045" t="s">
        <v>1298</v>
      </c>
      <c r="AD2045">
        <v>104.096</v>
      </c>
      <c r="AL2045" t="s">
        <v>1321</v>
      </c>
      <c r="AM2045">
        <v>64.08</v>
      </c>
    </row>
    <row r="2046" spans="2:55">
      <c r="B2046" t="s">
        <v>1299</v>
      </c>
      <c r="C2046">
        <v>526.37</v>
      </c>
      <c r="K2046" t="s">
        <v>1301</v>
      </c>
      <c r="L2046">
        <v>0</v>
      </c>
      <c r="T2046" t="s">
        <v>1299</v>
      </c>
      <c r="U2046">
        <v>69.930000000000007</v>
      </c>
      <c r="AC2046" t="s">
        <v>1299</v>
      </c>
      <c r="AD2046">
        <v>103.13</v>
      </c>
      <c r="AL2046" t="s">
        <v>1322</v>
      </c>
      <c r="AM2046">
        <v>64.010000000000005</v>
      </c>
    </row>
    <row r="2047" spans="2:55">
      <c r="B2047" t="s">
        <v>697</v>
      </c>
      <c r="K2047" t="s">
        <v>697</v>
      </c>
      <c r="T2047" t="s">
        <v>697</v>
      </c>
      <c r="AC2047" t="s">
        <v>697</v>
      </c>
      <c r="AL2047" t="s">
        <v>425</v>
      </c>
    </row>
    <row r="2048" spans="2:55">
      <c r="B2048" t="s">
        <v>1298</v>
      </c>
      <c r="C2048">
        <v>620.23199999999997</v>
      </c>
      <c r="E2048">
        <f>MIN(C2049,C2052,C2055,C2058,C2061,C2064,C2067,C2070,C2073,C2076)</f>
        <v>120.85</v>
      </c>
      <c r="F2048">
        <f>QUARTILE(D2049:D2058,1)</f>
        <v>78.212500000000006</v>
      </c>
      <c r="G2048">
        <f>MEDIAN(C2049,C2052,C2055,C2058,C2061,C2064,C2067,C2070,C2073,C2076)</f>
        <v>325.43499999999995</v>
      </c>
      <c r="H2048">
        <f>QUARTILE(D2049:D2058,3)</f>
        <v>428.5575</v>
      </c>
      <c r="I2048">
        <f>MAX(C2049,C2052,C2055,C2058,C2061,C2064,C2067,C2070,C2073,C2076)</f>
        <v>692.92</v>
      </c>
      <c r="J2048" t="e">
        <f>SUMIF(D2049:D2058,"&lt;64",D2049:D2058)/COUNTIF(D2049:D2058,"&lt;64")</f>
        <v>#DIV/0!</v>
      </c>
      <c r="K2048" t="s">
        <v>1313</v>
      </c>
      <c r="N2048">
        <f>MIN(L2049,L2052,L2055,L2058,L2061,L2064,L2067,L2070,L2073,L2076)</f>
        <v>0</v>
      </c>
      <c r="O2048">
        <f>QUARTILE(M2049:M2058,1)</f>
        <v>0</v>
      </c>
      <c r="P2048">
        <f>MEDIAN(L2049,L2052,L2055,L2058,L2061,L2064,L2067,L2070,L2073,L2076)</f>
        <v>0</v>
      </c>
      <c r="Q2048">
        <f>QUARTILE(M2049:M2058,3)</f>
        <v>0</v>
      </c>
      <c r="R2048">
        <f>MAX(L2049,L2052,L2055,L2058,L2061,L2064,L2067,L2070,L2073,L2076)</f>
        <v>0</v>
      </c>
      <c r="S2048" t="e">
        <f>SUM(M2049:M2058)/COUNTIF(M2049:M2058,"&gt;0")</f>
        <v>#DIV/0!</v>
      </c>
      <c r="T2048" t="s">
        <v>1298</v>
      </c>
      <c r="U2048">
        <v>99.944999999999993</v>
      </c>
      <c r="W2048">
        <f>MIN(U2049,U2052,U2055,U2058,U2061,U2064,U2067,U2070,U2073,U2076)</f>
        <v>68.5</v>
      </c>
      <c r="X2048">
        <f>QUARTILE(V2049:V2058,1)</f>
        <v>65.125</v>
      </c>
      <c r="Y2048">
        <f>MEDIAN(U2049,U2052,U2055,U2058,U2061,U2064,U2067,U2070,U2073,U2076)</f>
        <v>70.335000000000008</v>
      </c>
      <c r="Z2048">
        <f>QUARTILE(V2049:V2058,3)</f>
        <v>70.58</v>
      </c>
      <c r="AA2048">
        <f>MAX(U2049,U2052,U2055,U2058,U2061,U2064,U2067,U2070,U2073,U2076)</f>
        <v>76.92</v>
      </c>
      <c r="AB2048" t="e">
        <f>SUMIF(V2049:V2058,"&lt;64",V2049:V2058)/COUNTIF(V2049:V2058,"&lt;64")</f>
        <v>#DIV/0!</v>
      </c>
      <c r="AC2048" t="s">
        <v>1298</v>
      </c>
      <c r="AD2048">
        <v>65.369</v>
      </c>
      <c r="AF2048">
        <f>MIN(AD2049,AD2052,AD2055,AD2058,AD2061,AD2064,AD2067,AD2070,AD2073,AD2076)</f>
        <v>64.41</v>
      </c>
      <c r="AG2048">
        <f>QUARTILE(AE2049:AE2058,1)</f>
        <v>64.102499999999992</v>
      </c>
      <c r="AH2048">
        <f>MEDIAN(AD2049,AD2052,AD2055,AD2058,AD2061,AD2064,AD2067,AD2070,AD2073,AD2076)</f>
        <v>76.539999999999992</v>
      </c>
      <c r="AI2048">
        <f>QUARTILE(AE2049:AE2058,3)</f>
        <v>95.73</v>
      </c>
      <c r="AJ2048">
        <f>MAX(AD2049,AD2052,AD2055,AD2058,AD2061,AD2064,AD2067,AD2070,AD2073,AD2076)</f>
        <v>115.63</v>
      </c>
      <c r="AK2048" t="e">
        <f>SUMIF(AE2049:AE2058,"&lt;64",AE2049:AE2058)/COUNTIF(AE2049:AE2058,"&lt;64")</f>
        <v>#DIV/0!</v>
      </c>
      <c r="AL2048" t="s">
        <v>1298</v>
      </c>
      <c r="AM2048">
        <v>9.0809999999999995</v>
      </c>
      <c r="AO2048">
        <f>MIN(AM2049,AM2052,AM2055,AM2058,AM2061,AM2064,AM2067,AM2070,AM2073,AM2076)</f>
        <v>0.01</v>
      </c>
      <c r="AP2048">
        <f>QUARTILE(AN2049:AN2058,1)</f>
        <v>2.3074999999999997</v>
      </c>
      <c r="AQ2048">
        <f>MEDIAN(AM2049,AM2052,AM2055,AM2058,AM2061,AM2064,AM2067,AM2070,AM2073,AM2076)</f>
        <v>9.620000000000001</v>
      </c>
      <c r="AR2048">
        <f>QUARTILE(AN2049:AN2058,3)</f>
        <v>64</v>
      </c>
      <c r="AS2048">
        <f>MAX(AM2049,AM2052,AM2055,AM2058,AM2061,AM2064,AM2067,AM2070,AM2073,AM2076)</f>
        <v>129.47800000000001</v>
      </c>
      <c r="AT2048">
        <f>SUMIF(AN2049:AN2058,"&lt;64",AN2049:AN2058)/COUNTIF(AN2049:AN2058,"&lt;64")</f>
        <v>3.8746</v>
      </c>
      <c r="AX2048">
        <f>MIN(AV2049,AV2052,AV2055,AV2058,AV2061,AV2064,AV2067,AV2070,AV2073,AV2076)</f>
        <v>0</v>
      </c>
      <c r="AY2048">
        <f>QUARTILE(AW2049:AW2058,1)</f>
        <v>0</v>
      </c>
      <c r="AZ2048" t="e">
        <f>MEDIAN(AV2049,AV2052,AV2055,AV2058,AV2061,AV2064,AV2067,AV2070,AV2073,AV2076)</f>
        <v>#NUM!</v>
      </c>
      <c r="BA2048">
        <f>QUARTILE(AW2049:AW2058,3)</f>
        <v>48</v>
      </c>
      <c r="BB2048">
        <f>MAX(AV2049,AV2052,AV2055,AV2058,AV2061,AV2064,AV2067,AV2070,AV2073,AV2076)</f>
        <v>0</v>
      </c>
      <c r="BC2048">
        <f>SUMIF(AW2049:AW2058,"&lt;64",AW2049:AW2058)/COUNTIF(AW2049:AW2058,"&lt;64")</f>
        <v>0</v>
      </c>
    </row>
    <row r="2049" spans="2:49">
      <c r="B2049" t="s">
        <v>1299</v>
      </c>
      <c r="C2049">
        <v>570.61</v>
      </c>
      <c r="D2049">
        <f>C2049</f>
        <v>570.61</v>
      </c>
      <c r="K2049" t="s">
        <v>1301</v>
      </c>
      <c r="L2049">
        <v>0</v>
      </c>
      <c r="M2049">
        <f>L2049</f>
        <v>0</v>
      </c>
      <c r="T2049" t="s">
        <v>1299</v>
      </c>
      <c r="U2049">
        <v>70.63</v>
      </c>
      <c r="V2049">
        <f>U2049</f>
        <v>70.63</v>
      </c>
      <c r="AC2049" t="s">
        <v>1299</v>
      </c>
      <c r="AD2049">
        <v>64.41</v>
      </c>
      <c r="AE2049">
        <f>AD2049</f>
        <v>64.41</v>
      </c>
      <c r="AL2049" t="s">
        <v>1299</v>
      </c>
      <c r="AM2049">
        <v>9.02</v>
      </c>
      <c r="AN2049">
        <f>AM2049</f>
        <v>9.02</v>
      </c>
      <c r="AW2049">
        <f>AV2049</f>
        <v>0</v>
      </c>
    </row>
    <row r="2050" spans="2:49">
      <c r="B2050" t="s">
        <v>698</v>
      </c>
      <c r="D2050">
        <v>64</v>
      </c>
      <c r="K2050" t="s">
        <v>698</v>
      </c>
      <c r="M2050">
        <f>L2052</f>
        <v>0</v>
      </c>
      <c r="T2050" t="s">
        <v>698</v>
      </c>
      <c r="V2050">
        <v>64</v>
      </c>
      <c r="AC2050" t="s">
        <v>698</v>
      </c>
      <c r="AE2050">
        <v>64</v>
      </c>
      <c r="AL2050" t="s">
        <v>1321</v>
      </c>
      <c r="AM2050">
        <v>65.215000000000003</v>
      </c>
      <c r="AN2050">
        <v>64</v>
      </c>
      <c r="AW2050">
        <v>64</v>
      </c>
    </row>
    <row r="2051" spans="2:49">
      <c r="B2051" t="s">
        <v>1298</v>
      </c>
      <c r="C2051">
        <v>177.441</v>
      </c>
      <c r="D2051">
        <v>64</v>
      </c>
      <c r="K2051" t="s">
        <v>1313</v>
      </c>
      <c r="M2051">
        <f>L2055</f>
        <v>0</v>
      </c>
      <c r="T2051" t="s">
        <v>1298</v>
      </c>
      <c r="U2051">
        <v>71.632999999999996</v>
      </c>
      <c r="V2051">
        <v>64</v>
      </c>
      <c r="AC2051" t="s">
        <v>1298</v>
      </c>
      <c r="AD2051">
        <v>78.944999999999993</v>
      </c>
      <c r="AE2051">
        <v>64</v>
      </c>
      <c r="AL2051" t="s">
        <v>1322</v>
      </c>
      <c r="AM2051">
        <v>64.010000000000005</v>
      </c>
      <c r="AN2051">
        <v>64</v>
      </c>
      <c r="AW2051">
        <v>64</v>
      </c>
    </row>
    <row r="2052" spans="2:49">
      <c r="B2052" t="s">
        <v>1299</v>
      </c>
      <c r="C2052">
        <v>124.44</v>
      </c>
      <c r="D2052">
        <f>C2058</f>
        <v>124.86</v>
      </c>
      <c r="K2052" t="s">
        <v>1301</v>
      </c>
      <c r="L2052">
        <v>0</v>
      </c>
      <c r="M2052">
        <f>L2058</f>
        <v>0</v>
      </c>
      <c r="T2052" t="s">
        <v>1299</v>
      </c>
      <c r="U2052">
        <v>71.31</v>
      </c>
      <c r="V2052">
        <f>U2058</f>
        <v>68.5</v>
      </c>
      <c r="AC2052" t="s">
        <v>1299</v>
      </c>
      <c r="AD2052">
        <v>65.349999999999994</v>
      </c>
      <c r="AE2052">
        <f>AD2058</f>
        <v>86.35</v>
      </c>
      <c r="AL2052" t="s">
        <v>426</v>
      </c>
      <c r="AN2052">
        <f>AM2058</f>
        <v>6.3E-2</v>
      </c>
      <c r="AW2052">
        <f>AV2058</f>
        <v>0</v>
      </c>
    </row>
    <row r="2053" spans="2:49">
      <c r="B2053" t="s">
        <v>699</v>
      </c>
      <c r="D2053">
        <f>C2061</f>
        <v>125.85</v>
      </c>
      <c r="K2053" t="s">
        <v>699</v>
      </c>
      <c r="M2053">
        <f>L2061</f>
        <v>0</v>
      </c>
      <c r="T2053" t="s">
        <v>699</v>
      </c>
      <c r="V2053">
        <f>U2061</f>
        <v>70.430000000000007</v>
      </c>
      <c r="AC2053" t="s">
        <v>699</v>
      </c>
      <c r="AE2053">
        <f>AD2061</f>
        <v>115.63</v>
      </c>
      <c r="AL2053" t="s">
        <v>1298</v>
      </c>
      <c r="AM2053">
        <v>11.648</v>
      </c>
      <c r="AN2053">
        <f>AM2061</f>
        <v>7.0000000000000007E-2</v>
      </c>
      <c r="AW2053">
        <f>AV2061</f>
        <v>0</v>
      </c>
    </row>
    <row r="2054" spans="2:49">
      <c r="B2054" t="s">
        <v>1298</v>
      </c>
      <c r="C2054">
        <v>564.81100000000004</v>
      </c>
      <c r="D2054">
        <v>64</v>
      </c>
      <c r="K2054" t="s">
        <v>1313</v>
      </c>
      <c r="M2054">
        <f>L2064</f>
        <v>0</v>
      </c>
      <c r="T2054" t="s">
        <v>1298</v>
      </c>
      <c r="U2054">
        <v>102.515</v>
      </c>
      <c r="V2054">
        <v>64</v>
      </c>
      <c r="AC2054" t="s">
        <v>1298</v>
      </c>
      <c r="AD2054">
        <v>67.088999999999999</v>
      </c>
      <c r="AE2054">
        <v>64</v>
      </c>
      <c r="AL2054" t="s">
        <v>1299</v>
      </c>
      <c r="AM2054">
        <v>11.59</v>
      </c>
      <c r="AN2054">
        <v>64</v>
      </c>
      <c r="AW2054">
        <v>64</v>
      </c>
    </row>
    <row r="2055" spans="2:49">
      <c r="B2055" t="s">
        <v>1299</v>
      </c>
      <c r="C2055">
        <v>525.02</v>
      </c>
      <c r="D2055">
        <f>C2067</f>
        <v>120.85</v>
      </c>
      <c r="K2055" t="s">
        <v>1301</v>
      </c>
      <c r="L2055">
        <v>0</v>
      </c>
      <c r="M2055">
        <f>L2067</f>
        <v>0</v>
      </c>
      <c r="T2055" t="s">
        <v>1299</v>
      </c>
      <c r="U2055">
        <v>69.95</v>
      </c>
      <c r="V2055">
        <f>U2067</f>
        <v>76.92</v>
      </c>
      <c r="AC2055" t="s">
        <v>1299</v>
      </c>
      <c r="AD2055">
        <v>66.239999999999995</v>
      </c>
      <c r="AE2055">
        <f>AD2067</f>
        <v>88.32</v>
      </c>
      <c r="AL2055" t="s">
        <v>1321</v>
      </c>
      <c r="AM2055">
        <v>129.47800000000001</v>
      </c>
      <c r="AN2055">
        <f>AM2067</f>
        <v>0</v>
      </c>
      <c r="AW2055">
        <f>AV2067</f>
        <v>0</v>
      </c>
    </row>
    <row r="2056" spans="2:49">
      <c r="B2056" t="s">
        <v>700</v>
      </c>
      <c r="D2056">
        <f>C2070</f>
        <v>529.46</v>
      </c>
      <c r="K2056" t="s">
        <v>700</v>
      </c>
      <c r="M2056">
        <f>L2070</f>
        <v>0</v>
      </c>
      <c r="T2056" t="s">
        <v>700</v>
      </c>
      <c r="V2056">
        <f>U2070</f>
        <v>70.099999999999994</v>
      </c>
      <c r="AC2056" t="s">
        <v>700</v>
      </c>
      <c r="AE2056">
        <f>AD2070</f>
        <v>98.2</v>
      </c>
      <c r="AL2056" t="s">
        <v>1322</v>
      </c>
      <c r="AM2056">
        <v>64.010000000000005</v>
      </c>
      <c r="AN2056">
        <f>AM2070</f>
        <v>71.953000000000003</v>
      </c>
      <c r="AW2056">
        <f>AV2070</f>
        <v>0</v>
      </c>
    </row>
    <row r="2057" spans="2:49">
      <c r="B2057" t="s">
        <v>1298</v>
      </c>
      <c r="C2057">
        <v>126.003</v>
      </c>
      <c r="D2057">
        <f>C2073</f>
        <v>122.66</v>
      </c>
      <c r="K2057" t="s">
        <v>1313</v>
      </c>
      <c r="M2057">
        <f>L2073</f>
        <v>0</v>
      </c>
      <c r="T2057" t="s">
        <v>1298</v>
      </c>
      <c r="U2057">
        <v>68.954999999999998</v>
      </c>
      <c r="V2057">
        <f>U2073</f>
        <v>70.239999999999995</v>
      </c>
      <c r="AC2057" t="s">
        <v>1298</v>
      </c>
      <c r="AD2057">
        <v>87.683999999999997</v>
      </c>
      <c r="AE2057">
        <f>AD2073</f>
        <v>66.73</v>
      </c>
      <c r="AL2057" t="s">
        <v>427</v>
      </c>
      <c r="AN2057">
        <f>AM2073</f>
        <v>10.220000000000001</v>
      </c>
      <c r="AW2057">
        <f>AV2073</f>
        <v>0</v>
      </c>
    </row>
    <row r="2058" spans="2:49">
      <c r="B2058" t="s">
        <v>1299</v>
      </c>
      <c r="C2058">
        <v>124.86</v>
      </c>
      <c r="D2058">
        <f>C2076</f>
        <v>692.92</v>
      </c>
      <c r="K2058" t="s">
        <v>1301</v>
      </c>
      <c r="L2058">
        <v>0</v>
      </c>
      <c r="M2058">
        <f>L2076</f>
        <v>0</v>
      </c>
      <c r="T2058" t="s">
        <v>1299</v>
      </c>
      <c r="U2058">
        <v>68.5</v>
      </c>
      <c r="V2058">
        <f>U2076</f>
        <v>71.31</v>
      </c>
      <c r="AC2058" t="s">
        <v>1299</v>
      </c>
      <c r="AD2058">
        <v>86.35</v>
      </c>
      <c r="AE2058">
        <f>AD2076</f>
        <v>99.33</v>
      </c>
      <c r="AL2058" t="s">
        <v>1298</v>
      </c>
      <c r="AM2058">
        <v>6.3E-2</v>
      </c>
      <c r="AN2058">
        <f>AM2076</f>
        <v>64.010000000000005</v>
      </c>
      <c r="AW2058">
        <f>AV2076</f>
        <v>0</v>
      </c>
    </row>
    <row r="2059" spans="2:49">
      <c r="B2059" t="s">
        <v>701</v>
      </c>
      <c r="K2059" t="s">
        <v>701</v>
      </c>
      <c r="T2059" t="s">
        <v>701</v>
      </c>
      <c r="AC2059" t="s">
        <v>701</v>
      </c>
      <c r="AL2059" t="s">
        <v>1299</v>
      </c>
      <c r="AM2059">
        <v>0.01</v>
      </c>
    </row>
    <row r="2060" spans="2:49">
      <c r="B2060" t="s">
        <v>1298</v>
      </c>
      <c r="C2060">
        <v>126.895</v>
      </c>
      <c r="K2060" t="s">
        <v>1313</v>
      </c>
      <c r="T2060" t="s">
        <v>1298</v>
      </c>
      <c r="U2060">
        <v>80.335999999999999</v>
      </c>
      <c r="AC2060" t="s">
        <v>1298</v>
      </c>
      <c r="AD2060">
        <v>116.59699999999999</v>
      </c>
      <c r="AL2060" t="s">
        <v>1321</v>
      </c>
      <c r="AM2060">
        <v>6.8000000000000005E-2</v>
      </c>
    </row>
    <row r="2061" spans="2:49">
      <c r="B2061" t="s">
        <v>1299</v>
      </c>
      <c r="C2061">
        <v>125.85</v>
      </c>
      <c r="K2061" t="s">
        <v>1301</v>
      </c>
      <c r="L2061">
        <v>0</v>
      </c>
      <c r="T2061" t="s">
        <v>1299</v>
      </c>
      <c r="U2061">
        <v>70.430000000000007</v>
      </c>
      <c r="AC2061" t="s">
        <v>1299</v>
      </c>
      <c r="AD2061">
        <v>115.63</v>
      </c>
      <c r="AL2061" t="s">
        <v>1322</v>
      </c>
      <c r="AM2061">
        <v>7.0000000000000007E-2</v>
      </c>
    </row>
    <row r="2062" spans="2:49">
      <c r="B2062" t="s">
        <v>702</v>
      </c>
      <c r="K2062" t="s">
        <v>702</v>
      </c>
      <c r="T2062" t="s">
        <v>702</v>
      </c>
      <c r="AC2062" t="s">
        <v>702</v>
      </c>
      <c r="AL2062" t="s">
        <v>428</v>
      </c>
    </row>
    <row r="2063" spans="2:49">
      <c r="B2063" t="s">
        <v>1298</v>
      </c>
      <c r="C2063">
        <v>540.37099999999998</v>
      </c>
      <c r="K2063" t="s">
        <v>1313</v>
      </c>
      <c r="T2063" t="s">
        <v>1298</v>
      </c>
      <c r="U2063">
        <v>126.518</v>
      </c>
      <c r="AC2063" t="s">
        <v>1298</v>
      </c>
      <c r="AD2063">
        <v>72.876000000000005</v>
      </c>
      <c r="AL2063" t="s">
        <v>1298</v>
      </c>
      <c r="AM2063">
        <v>1.4999999999999999E-2</v>
      </c>
    </row>
    <row r="2064" spans="2:49">
      <c r="B2064" t="s">
        <v>1299</v>
      </c>
      <c r="C2064">
        <v>527.42999999999995</v>
      </c>
      <c r="K2064" t="s">
        <v>1301</v>
      </c>
      <c r="L2064">
        <v>0</v>
      </c>
      <c r="T2064" t="s">
        <v>1299</v>
      </c>
      <c r="U2064">
        <v>70.22</v>
      </c>
      <c r="AC2064" t="s">
        <v>1299</v>
      </c>
      <c r="AD2064">
        <v>65.62</v>
      </c>
      <c r="AL2064" t="s">
        <v>1299</v>
      </c>
      <c r="AM2064">
        <v>0.01</v>
      </c>
    </row>
    <row r="2065" spans="2:55">
      <c r="B2065" t="s">
        <v>703</v>
      </c>
      <c r="K2065" t="s">
        <v>703</v>
      </c>
      <c r="T2065" t="s">
        <v>703</v>
      </c>
      <c r="AC2065" t="s">
        <v>703</v>
      </c>
      <c r="AL2065" t="s">
        <v>1321</v>
      </c>
      <c r="AM2065">
        <v>0.05</v>
      </c>
    </row>
    <row r="2066" spans="2:55">
      <c r="B2066" t="s">
        <v>1298</v>
      </c>
      <c r="C2066">
        <v>170.35</v>
      </c>
      <c r="K2066" t="s">
        <v>1313</v>
      </c>
      <c r="T2066" t="s">
        <v>1298</v>
      </c>
      <c r="U2066">
        <v>77.168999999999997</v>
      </c>
      <c r="AC2066" t="s">
        <v>1298</v>
      </c>
      <c r="AD2066">
        <v>95.631</v>
      </c>
      <c r="AL2066" t="s">
        <v>1322</v>
      </c>
      <c r="AM2066">
        <v>0.05</v>
      </c>
    </row>
    <row r="2067" spans="2:55">
      <c r="B2067" t="s">
        <v>1299</v>
      </c>
      <c r="C2067">
        <v>120.85</v>
      </c>
      <c r="K2067" t="s">
        <v>1301</v>
      </c>
      <c r="L2067">
        <v>0</v>
      </c>
      <c r="T2067" t="s">
        <v>1299</v>
      </c>
      <c r="U2067">
        <v>76.92</v>
      </c>
      <c r="AC2067" t="s">
        <v>1299</v>
      </c>
      <c r="AD2067">
        <v>88.32</v>
      </c>
      <c r="AL2067" t="s">
        <v>429</v>
      </c>
    </row>
    <row r="2068" spans="2:55">
      <c r="B2068" t="s">
        <v>704</v>
      </c>
      <c r="K2068" t="s">
        <v>704</v>
      </c>
      <c r="T2068" t="s">
        <v>704</v>
      </c>
      <c r="AC2068" t="s">
        <v>704</v>
      </c>
      <c r="AL2068" t="s">
        <v>1298</v>
      </c>
      <c r="AM2068">
        <v>10.417999999999999</v>
      </c>
    </row>
    <row r="2069" spans="2:55">
      <c r="B2069" t="s">
        <v>1298</v>
      </c>
      <c r="C2069">
        <v>565.29300000000001</v>
      </c>
      <c r="K2069" t="s">
        <v>1313</v>
      </c>
      <c r="T2069" t="s">
        <v>1298</v>
      </c>
      <c r="U2069">
        <v>76.034999999999997</v>
      </c>
      <c r="AC2069" t="s">
        <v>1298</v>
      </c>
      <c r="AD2069">
        <v>99.236000000000004</v>
      </c>
      <c r="AL2069" t="s">
        <v>1299</v>
      </c>
      <c r="AM2069">
        <v>10.27</v>
      </c>
    </row>
    <row r="2070" spans="2:55">
      <c r="B2070" t="s">
        <v>1299</v>
      </c>
      <c r="C2070">
        <v>529.46</v>
      </c>
      <c r="K2070" t="s">
        <v>1301</v>
      </c>
      <c r="L2070">
        <v>0</v>
      </c>
      <c r="T2070" t="s">
        <v>1299</v>
      </c>
      <c r="U2070">
        <v>70.099999999999994</v>
      </c>
      <c r="AC2070" t="s">
        <v>1299</v>
      </c>
      <c r="AD2070">
        <v>98.2</v>
      </c>
      <c r="AL2070" t="s">
        <v>1321</v>
      </c>
      <c r="AM2070">
        <v>71.953000000000003</v>
      </c>
    </row>
    <row r="2071" spans="2:55">
      <c r="B2071" t="s">
        <v>705</v>
      </c>
      <c r="K2071" t="s">
        <v>705</v>
      </c>
      <c r="T2071" t="s">
        <v>705</v>
      </c>
      <c r="AC2071" t="s">
        <v>705</v>
      </c>
      <c r="AL2071" t="s">
        <v>1322</v>
      </c>
      <c r="AM2071">
        <v>64.010000000000005</v>
      </c>
    </row>
    <row r="2072" spans="2:55">
      <c r="B2072" t="s">
        <v>1298</v>
      </c>
      <c r="C2072">
        <v>148.18100000000001</v>
      </c>
      <c r="K2072" t="s">
        <v>1313</v>
      </c>
      <c r="T2072" t="s">
        <v>1298</v>
      </c>
      <c r="U2072">
        <v>79.278000000000006</v>
      </c>
      <c r="AC2072" t="s">
        <v>1298</v>
      </c>
      <c r="AD2072">
        <v>84.102999999999994</v>
      </c>
      <c r="AL2072" t="s">
        <v>430</v>
      </c>
    </row>
    <row r="2073" spans="2:55">
      <c r="B2073" t="s">
        <v>1299</v>
      </c>
      <c r="C2073">
        <v>122.66</v>
      </c>
      <c r="K2073" t="s">
        <v>1301</v>
      </c>
      <c r="L2073">
        <v>0</v>
      </c>
      <c r="T2073" t="s">
        <v>1299</v>
      </c>
      <c r="U2073">
        <v>70.239999999999995</v>
      </c>
      <c r="AC2073" t="s">
        <v>1299</v>
      </c>
      <c r="AD2073">
        <v>66.73</v>
      </c>
      <c r="AL2073" t="s">
        <v>1298</v>
      </c>
      <c r="AM2073">
        <v>10.220000000000001</v>
      </c>
    </row>
    <row r="2074" spans="2:55">
      <c r="B2074" t="s">
        <v>706</v>
      </c>
      <c r="K2074" t="s">
        <v>706</v>
      </c>
      <c r="T2074" t="s">
        <v>706</v>
      </c>
      <c r="AC2074" t="s">
        <v>706</v>
      </c>
      <c r="AL2074" t="s">
        <v>1299</v>
      </c>
      <c r="AM2074">
        <v>10.130000000000001</v>
      </c>
    </row>
    <row r="2075" spans="2:55">
      <c r="B2075" t="s">
        <v>1298</v>
      </c>
      <c r="C2075">
        <v>713.12599999999998</v>
      </c>
      <c r="K2075" t="s">
        <v>1313</v>
      </c>
      <c r="T2075" t="s">
        <v>1298</v>
      </c>
      <c r="U2075">
        <v>100.89700000000001</v>
      </c>
      <c r="AC2075" t="s">
        <v>1298</v>
      </c>
      <c r="AD2075">
        <v>101.483</v>
      </c>
      <c r="AL2075" t="s">
        <v>1321</v>
      </c>
      <c r="AM2075">
        <v>64.007999999999996</v>
      </c>
    </row>
    <row r="2076" spans="2:55">
      <c r="B2076" t="s">
        <v>1299</v>
      </c>
      <c r="C2076">
        <v>692.92</v>
      </c>
      <c r="K2076" t="s">
        <v>1301</v>
      </c>
      <c r="L2076">
        <v>0</v>
      </c>
      <c r="T2076" t="s">
        <v>1299</v>
      </c>
      <c r="U2076">
        <v>71.31</v>
      </c>
      <c r="AC2076" t="s">
        <v>1299</v>
      </c>
      <c r="AD2076">
        <v>99.33</v>
      </c>
      <c r="AL2076" t="s">
        <v>1322</v>
      </c>
      <c r="AM2076">
        <v>64.010000000000005</v>
      </c>
    </row>
    <row r="2077" spans="2:55">
      <c r="B2077" t="s">
        <v>707</v>
      </c>
      <c r="K2077" t="s">
        <v>707</v>
      </c>
      <c r="T2077" t="s">
        <v>707</v>
      </c>
      <c r="AC2077" t="s">
        <v>707</v>
      </c>
      <c r="AL2077" t="s">
        <v>431</v>
      </c>
    </row>
    <row r="2078" spans="2:55">
      <c r="B2078" t="s">
        <v>1298</v>
      </c>
      <c r="C2078">
        <v>156.523</v>
      </c>
      <c r="E2078">
        <f>MIN(C2079,C2082,C2085,C2088,C2091,C2094,C2097,C2100,C2103,C2106)</f>
        <v>116.81</v>
      </c>
      <c r="F2078">
        <f>QUARTILE(D2079:D2088,1)</f>
        <v>121.35249999999999</v>
      </c>
      <c r="G2078">
        <f>MEDIAN(C2079,C2082,C2085,C2088,C2091,C2094,C2097,C2100,C2103,C2106)</f>
        <v>324.63</v>
      </c>
      <c r="H2078">
        <f>QUARTILE(D2079:D2088,3)</f>
        <v>526.12249999999995</v>
      </c>
      <c r="I2078">
        <f>MAX(C2079,C2082,C2085,C2088,C2091,C2094,C2097,C2100,C2103,C2106)</f>
        <v>572.14</v>
      </c>
      <c r="J2078" t="e">
        <f>SUMIF(D2079:D2088,"&lt;64",D2079:D2088)/COUNTIF(D2079:D2088,"&lt;64")</f>
        <v>#DIV/0!</v>
      </c>
      <c r="K2078" t="s">
        <v>1313</v>
      </c>
      <c r="N2078">
        <f>MIN(L2079,L2082,L2085,L2088,L2091,L2094,L2097,L2100,L2103,L2106)</f>
        <v>0</v>
      </c>
      <c r="O2078">
        <f>QUARTILE(M2079:M2088,1)</f>
        <v>0</v>
      </c>
      <c r="P2078">
        <f>MEDIAN(L2079,L2082,L2085,L2088,L2091,L2094,L2097,L2100,L2103,L2106)</f>
        <v>0</v>
      </c>
      <c r="Q2078">
        <f>QUARTILE(M2079:M2088,3)</f>
        <v>0</v>
      </c>
      <c r="R2078">
        <f>MAX(L2079,L2082,L2085,L2088,L2091,L2094,L2097,L2100,L2103,L2106)</f>
        <v>0</v>
      </c>
      <c r="S2078" t="e">
        <f>SUM(M2079:M2088)/COUNTIF(M2079:M2088,"&gt;0")</f>
        <v>#DIV/0!</v>
      </c>
      <c r="T2078" t="s">
        <v>1298</v>
      </c>
      <c r="U2078">
        <v>108.56</v>
      </c>
      <c r="W2078">
        <f>MIN(U2079,U2082,U2085,U2088,U2091,U2094,U2097,U2100,U2103,U2106)</f>
        <v>64.209999999999994</v>
      </c>
      <c r="X2078">
        <f>QUARTILE(V2079:V2088,1)</f>
        <v>64.617500000000007</v>
      </c>
      <c r="Y2078">
        <f>MEDIAN(U2079,U2082,U2085,U2088,U2091,U2094,U2097,U2100,U2103,U2106)</f>
        <v>64.97</v>
      </c>
      <c r="Z2078">
        <f>QUARTILE(V2079:V2088,3)</f>
        <v>69.925000000000011</v>
      </c>
      <c r="AA2078">
        <f>MAX(U2079,U2082,U2085,U2088,U2091,U2094,U2097,U2100,U2103,U2106)</f>
        <v>71.790000000000006</v>
      </c>
      <c r="AB2078" t="e">
        <f>SUMIF(V2079:V2088,"&lt;64",V2079:V2088)/COUNTIF(V2079:V2088,"&lt;64")</f>
        <v>#DIV/0!</v>
      </c>
      <c r="AC2078" t="s">
        <v>1298</v>
      </c>
      <c r="AD2078">
        <v>68.548000000000002</v>
      </c>
      <c r="AF2078">
        <f>MIN(AD2079,AD2082,AD2085,AD2088,AD2091,AD2094,AD2097,AD2100,AD2103,AD2106)</f>
        <v>64.12</v>
      </c>
      <c r="AG2078">
        <f>QUARTILE(AE2079:AE2088,1)</f>
        <v>65.625</v>
      </c>
      <c r="AH2078">
        <f>MEDIAN(AD2079,AD2082,AD2085,AD2088,AD2091,AD2094,AD2097,AD2100,AD2103,AD2106)</f>
        <v>80.009999999999991</v>
      </c>
      <c r="AI2078">
        <f>QUARTILE(AE2079:AE2088,3)</f>
        <v>93.795000000000002</v>
      </c>
      <c r="AJ2078">
        <f>MAX(AD2079,AD2082,AD2085,AD2088,AD2091,AD2094,AD2097,AD2100,AD2103,AD2106)</f>
        <v>109.7</v>
      </c>
      <c r="AK2078" t="e">
        <f>SUMIF(AE2079:AE2088,"&lt;64",AE2079:AE2088)/COUNTIF(AE2079:AE2088,"&lt;64")</f>
        <v>#DIV/0!</v>
      </c>
      <c r="AL2078" t="s">
        <v>1298</v>
      </c>
      <c r="AM2078">
        <v>11.462</v>
      </c>
      <c r="AO2078">
        <f>MIN(AM2079,AM2082,AM2085,AM2088,AM2091,AM2094,AM2097,AM2100,AM2103,AM2106)</f>
        <v>1.0999999999999999E-2</v>
      </c>
      <c r="AP2078">
        <f>QUARTILE(AN2079:AN2088,1)</f>
        <v>2.1495000000000002</v>
      </c>
      <c r="AQ2078">
        <f>MEDIAN(AM2079,AM2082,AM2085,AM2088,AM2091,AM2094,AM2097,AM2100,AM2103,AM2106)</f>
        <v>11.367999999999999</v>
      </c>
      <c r="AR2078">
        <f>QUARTILE(AN2079:AN2088,3)</f>
        <v>50.853999999999999</v>
      </c>
      <c r="AS2078">
        <f>MAX(AM2079,AM2082,AM2085,AM2088,AM2091,AM2094,AM2097,AM2100,AM2103,AM2106)</f>
        <v>64.013999999999996</v>
      </c>
      <c r="AT2078">
        <f>SUMIF(AN2079:AN2088,"&lt;64",AN2079:AN2088)/COUNTIF(AN2079:AN2088,"&lt;64")</f>
        <v>5.7388571428571424</v>
      </c>
      <c r="AX2078">
        <f>MIN(AV2079,AV2082,AV2085,AV2088,AV2091,AV2094,AV2097,AV2100,AV2103,AV2106)</f>
        <v>0</v>
      </c>
      <c r="AY2078">
        <f>QUARTILE(AW2079:AW2088,1)</f>
        <v>0</v>
      </c>
      <c r="AZ2078" t="e">
        <f>MEDIAN(AV2079,AV2082,AV2085,AV2088,AV2091,AV2094,AV2097,AV2100,AV2103,AV2106)</f>
        <v>#NUM!</v>
      </c>
      <c r="BA2078">
        <f>QUARTILE(AW2079:AW2088,3)</f>
        <v>0</v>
      </c>
      <c r="BB2078">
        <f>MAX(AV2079,AV2082,AV2085,AV2088,AV2091,AV2094,AV2097,AV2100,AV2103,AV2106)</f>
        <v>0</v>
      </c>
      <c r="BC2078">
        <f>SUMIF(AW2079:AW2088,"&lt;64",AW2079:AW2088)/COUNTIF(AW2079:AW2088,"&lt;64")</f>
        <v>0</v>
      </c>
    </row>
    <row r="2079" spans="2:55">
      <c r="B2079" t="s">
        <v>1299</v>
      </c>
      <c r="C2079">
        <v>124.62</v>
      </c>
      <c r="D2079">
        <f>C2079</f>
        <v>124.62</v>
      </c>
      <c r="K2079" t="s">
        <v>1301</v>
      </c>
      <c r="L2079">
        <v>0</v>
      </c>
      <c r="M2079">
        <f>L2079</f>
        <v>0</v>
      </c>
      <c r="T2079" t="s">
        <v>1299</v>
      </c>
      <c r="U2079">
        <v>64.430000000000007</v>
      </c>
      <c r="V2079">
        <f>U2079</f>
        <v>64.430000000000007</v>
      </c>
      <c r="AC2079" t="s">
        <v>1299</v>
      </c>
      <c r="AD2079">
        <v>67.069999999999993</v>
      </c>
      <c r="AE2079">
        <f>AD2079</f>
        <v>67.069999999999993</v>
      </c>
      <c r="AL2079" t="s">
        <v>1299</v>
      </c>
      <c r="AM2079">
        <v>11.35</v>
      </c>
      <c r="AN2079">
        <f>AM2079</f>
        <v>11.35</v>
      </c>
      <c r="AW2079">
        <f>AV2079</f>
        <v>0</v>
      </c>
    </row>
    <row r="2080" spans="2:55">
      <c r="B2080" t="s">
        <v>708</v>
      </c>
      <c r="D2080">
        <f>C2082</f>
        <v>118.79</v>
      </c>
      <c r="K2080" t="s">
        <v>708</v>
      </c>
      <c r="M2080">
        <f>L2082</f>
        <v>0</v>
      </c>
      <c r="T2080" t="s">
        <v>708</v>
      </c>
      <c r="V2080">
        <f>U2082</f>
        <v>65.010000000000005</v>
      </c>
      <c r="AC2080" t="s">
        <v>708</v>
      </c>
      <c r="AE2080">
        <f>AD2082</f>
        <v>64.12</v>
      </c>
      <c r="AL2080" t="s">
        <v>1321</v>
      </c>
      <c r="AM2080">
        <v>64.015000000000001</v>
      </c>
      <c r="AN2080">
        <f>AM2082</f>
        <v>0</v>
      </c>
      <c r="AW2080">
        <f>AV2082</f>
        <v>0</v>
      </c>
    </row>
    <row r="2081" spans="2:49">
      <c r="B2081" t="s">
        <v>1298</v>
      </c>
      <c r="C2081">
        <v>158.005</v>
      </c>
      <c r="D2081">
        <f>C2085</f>
        <v>572.14</v>
      </c>
      <c r="K2081" t="s">
        <v>1313</v>
      </c>
      <c r="M2081">
        <f>L2085</f>
        <v>0</v>
      </c>
      <c r="T2081" t="s">
        <v>1298</v>
      </c>
      <c r="U2081">
        <v>65.105999999999995</v>
      </c>
      <c r="V2081">
        <f>U2085</f>
        <v>71.38</v>
      </c>
      <c r="AC2081" t="s">
        <v>1298</v>
      </c>
      <c r="AD2081">
        <v>87.846000000000004</v>
      </c>
      <c r="AE2081">
        <f>AD2085</f>
        <v>65.88</v>
      </c>
      <c r="AL2081" t="s">
        <v>1322</v>
      </c>
      <c r="AM2081">
        <v>64.010000000000005</v>
      </c>
      <c r="AN2081">
        <f>AM2085</f>
        <v>1.0999999999999999E-2</v>
      </c>
      <c r="AW2081">
        <f>AV2085</f>
        <v>0</v>
      </c>
    </row>
    <row r="2082" spans="2:49">
      <c r="B2082" t="s">
        <v>1299</v>
      </c>
      <c r="C2082">
        <v>118.79</v>
      </c>
      <c r="D2082">
        <f>C2088</f>
        <v>526.04</v>
      </c>
      <c r="K2082" t="s">
        <v>1301</v>
      </c>
      <c r="L2082">
        <v>0</v>
      </c>
      <c r="M2082">
        <f>L2088</f>
        <v>0</v>
      </c>
      <c r="T2082" t="s">
        <v>1299</v>
      </c>
      <c r="U2082">
        <v>65.010000000000005</v>
      </c>
      <c r="V2082">
        <f>U2088</f>
        <v>65.92</v>
      </c>
      <c r="AC2082" t="s">
        <v>1299</v>
      </c>
      <c r="AD2082">
        <v>64.12</v>
      </c>
      <c r="AE2082">
        <f>AD2088</f>
        <v>92.95</v>
      </c>
      <c r="AL2082" t="s">
        <v>432</v>
      </c>
      <c r="AN2082">
        <f>AM2088</f>
        <v>8.5649999999999995</v>
      </c>
      <c r="AW2082">
        <f>AV2088</f>
        <v>0</v>
      </c>
    </row>
    <row r="2083" spans="2:49">
      <c r="B2083" t="s">
        <v>709</v>
      </c>
      <c r="D2083">
        <f>C2091</f>
        <v>123.43</v>
      </c>
      <c r="K2083" t="s">
        <v>709</v>
      </c>
      <c r="M2083">
        <f>L2091</f>
        <v>0</v>
      </c>
      <c r="T2083" t="s">
        <v>709</v>
      </c>
      <c r="V2083">
        <f>U2091</f>
        <v>64.209999999999994</v>
      </c>
      <c r="AC2083" t="s">
        <v>709</v>
      </c>
      <c r="AE2083">
        <f>AD2091</f>
        <v>109.7</v>
      </c>
      <c r="AL2083" t="s">
        <v>1298</v>
      </c>
      <c r="AM2083">
        <v>4.2999999999999997E-2</v>
      </c>
      <c r="AN2083">
        <f>AM2091</f>
        <v>64.010000000000005</v>
      </c>
      <c r="AW2083">
        <f>AV2091</f>
        <v>0</v>
      </c>
    </row>
    <row r="2084" spans="2:49">
      <c r="B2084" t="s">
        <v>1298</v>
      </c>
      <c r="C2084">
        <v>632.90599999999995</v>
      </c>
      <c r="D2084">
        <f>C2094</f>
        <v>526.15</v>
      </c>
      <c r="K2084" t="s">
        <v>1313</v>
      </c>
      <c r="M2084">
        <f>L2094</f>
        <v>0</v>
      </c>
      <c r="T2084" t="s">
        <v>1298</v>
      </c>
      <c r="U2084">
        <v>86.251999999999995</v>
      </c>
      <c r="V2084">
        <f>U2094</f>
        <v>71.260000000000005</v>
      </c>
      <c r="AC2084" t="s">
        <v>1298</v>
      </c>
      <c r="AD2084">
        <v>66.510999999999996</v>
      </c>
      <c r="AE2084">
        <f>AD2094</f>
        <v>64.709999999999994</v>
      </c>
      <c r="AL2084" t="s">
        <v>1299</v>
      </c>
      <c r="AM2084">
        <v>0.01</v>
      </c>
      <c r="AN2084">
        <f>AM2094</f>
        <v>8.86</v>
      </c>
      <c r="AW2084">
        <f>AV2094</f>
        <v>0</v>
      </c>
    </row>
    <row r="2085" spans="2:49">
      <c r="B2085" t="s">
        <v>1299</v>
      </c>
      <c r="C2085">
        <v>572.14</v>
      </c>
      <c r="D2085">
        <f>C2097</f>
        <v>116.81</v>
      </c>
      <c r="K2085" t="s">
        <v>1301</v>
      </c>
      <c r="L2085">
        <v>0</v>
      </c>
      <c r="M2085">
        <f>L2097</f>
        <v>0</v>
      </c>
      <c r="T2085" t="s">
        <v>1299</v>
      </c>
      <c r="U2085">
        <v>71.38</v>
      </c>
      <c r="V2085">
        <f>U2097</f>
        <v>64.59</v>
      </c>
      <c r="AC2085" t="s">
        <v>1299</v>
      </c>
      <c r="AD2085">
        <v>65.88</v>
      </c>
      <c r="AE2085">
        <f>AD2097</f>
        <v>93.39</v>
      </c>
      <c r="AL2085" t="s">
        <v>1321</v>
      </c>
      <c r="AM2085">
        <v>1.0999999999999999E-2</v>
      </c>
      <c r="AN2085">
        <f>AM2097</f>
        <v>0</v>
      </c>
      <c r="AW2085">
        <f>AV2097</f>
        <v>0</v>
      </c>
    </row>
    <row r="2086" spans="2:49">
      <c r="B2086" t="s">
        <v>710</v>
      </c>
      <c r="D2086">
        <f>C2100</f>
        <v>531.34</v>
      </c>
      <c r="K2086" t="s">
        <v>710</v>
      </c>
      <c r="M2086">
        <f>L2100</f>
        <v>0</v>
      </c>
      <c r="T2086" t="s">
        <v>710</v>
      </c>
      <c r="V2086">
        <f>U2100</f>
        <v>64.7</v>
      </c>
      <c r="AC2086" t="s">
        <v>710</v>
      </c>
      <c r="AE2086">
        <f>AD2100</f>
        <v>93.93</v>
      </c>
      <c r="AL2086" t="s">
        <v>1322</v>
      </c>
      <c r="AM2086">
        <v>0.01</v>
      </c>
      <c r="AN2086">
        <f>AM2100</f>
        <v>64.013999999999996</v>
      </c>
      <c r="AW2086">
        <f>AV2100</f>
        <v>0</v>
      </c>
    </row>
    <row r="2087" spans="2:49">
      <c r="B2087" t="s">
        <v>1298</v>
      </c>
      <c r="C2087">
        <v>562.63099999999997</v>
      </c>
      <c r="D2087">
        <f>C2103</f>
        <v>120.66</v>
      </c>
      <c r="K2087" t="s">
        <v>1313</v>
      </c>
      <c r="M2087">
        <f>L2103</f>
        <v>0</v>
      </c>
      <c r="T2087" t="s">
        <v>1298</v>
      </c>
      <c r="U2087">
        <v>66.132999999999996</v>
      </c>
      <c r="V2087">
        <f>U2103</f>
        <v>71.790000000000006</v>
      </c>
      <c r="AC2087" t="s">
        <v>1298</v>
      </c>
      <c r="AD2087">
        <v>93.369</v>
      </c>
      <c r="AE2087">
        <f>AD2103</f>
        <v>65.540000000000006</v>
      </c>
      <c r="AL2087" t="s">
        <v>433</v>
      </c>
      <c r="AN2087">
        <f>AM2103</f>
        <v>11.385999999999999</v>
      </c>
      <c r="AW2087">
        <f>AV2103</f>
        <v>0</v>
      </c>
    </row>
    <row r="2088" spans="2:49">
      <c r="B2088" t="s">
        <v>1299</v>
      </c>
      <c r="C2088">
        <v>526.04</v>
      </c>
      <c r="D2088">
        <f>C2106</f>
        <v>524.64</v>
      </c>
      <c r="K2088" t="s">
        <v>1301</v>
      </c>
      <c r="L2088">
        <v>0</v>
      </c>
      <c r="M2088">
        <f>L2106</f>
        <v>0</v>
      </c>
      <c r="T2088" t="s">
        <v>1299</v>
      </c>
      <c r="U2088">
        <v>65.92</v>
      </c>
      <c r="V2088">
        <f>U2106</f>
        <v>64.930000000000007</v>
      </c>
      <c r="AC2088" t="s">
        <v>1299</v>
      </c>
      <c r="AD2088">
        <v>92.95</v>
      </c>
      <c r="AE2088">
        <f>AD2106</f>
        <v>100.31</v>
      </c>
      <c r="AL2088" t="s">
        <v>1298</v>
      </c>
      <c r="AM2088">
        <v>8.5649999999999995</v>
      </c>
      <c r="AN2088">
        <f>AM2106</f>
        <v>64.010000000000005</v>
      </c>
      <c r="AW2088">
        <f>AV2106</f>
        <v>0</v>
      </c>
    </row>
    <row r="2089" spans="2:49">
      <c r="B2089" t="s">
        <v>711</v>
      </c>
      <c r="K2089" t="s">
        <v>711</v>
      </c>
      <c r="T2089" t="s">
        <v>711</v>
      </c>
      <c r="AC2089" t="s">
        <v>711</v>
      </c>
      <c r="AL2089" t="s">
        <v>1299</v>
      </c>
      <c r="AM2089">
        <v>8.5500000000000007</v>
      </c>
    </row>
    <row r="2090" spans="2:49">
      <c r="B2090" t="s">
        <v>1298</v>
      </c>
      <c r="C2090">
        <v>133.88399999999999</v>
      </c>
      <c r="K2090" t="s">
        <v>1313</v>
      </c>
      <c r="T2090" t="s">
        <v>1298</v>
      </c>
      <c r="U2090">
        <v>64.510000000000005</v>
      </c>
      <c r="AC2090" t="s">
        <v>1298</v>
      </c>
      <c r="AD2090">
        <v>112.601</v>
      </c>
      <c r="AL2090" t="s">
        <v>1321</v>
      </c>
      <c r="AM2090">
        <v>66.463999999999999</v>
      </c>
    </row>
    <row r="2091" spans="2:49">
      <c r="B2091" t="s">
        <v>1299</v>
      </c>
      <c r="C2091">
        <v>123.43</v>
      </c>
      <c r="K2091" t="s">
        <v>1301</v>
      </c>
      <c r="L2091">
        <v>0</v>
      </c>
      <c r="T2091" t="s">
        <v>1299</v>
      </c>
      <c r="U2091">
        <v>64.209999999999994</v>
      </c>
      <c r="AC2091" t="s">
        <v>1299</v>
      </c>
      <c r="AD2091">
        <v>109.7</v>
      </c>
      <c r="AL2091" t="s">
        <v>1322</v>
      </c>
      <c r="AM2091">
        <v>64.010000000000005</v>
      </c>
    </row>
    <row r="2092" spans="2:49">
      <c r="B2092" t="s">
        <v>712</v>
      </c>
      <c r="K2092" t="s">
        <v>712</v>
      </c>
      <c r="T2092" t="s">
        <v>712</v>
      </c>
      <c r="AC2092" t="s">
        <v>712</v>
      </c>
      <c r="AL2092" t="s">
        <v>434</v>
      </c>
    </row>
    <row r="2093" spans="2:49">
      <c r="B2093" t="s">
        <v>1298</v>
      </c>
      <c r="C2093">
        <v>565.85599999999999</v>
      </c>
      <c r="K2093" t="s">
        <v>1313</v>
      </c>
      <c r="T2093" t="s">
        <v>1298</v>
      </c>
      <c r="U2093">
        <v>71.435000000000002</v>
      </c>
      <c r="AC2093" t="s">
        <v>1298</v>
      </c>
      <c r="AD2093">
        <v>66.019000000000005</v>
      </c>
      <c r="AL2093" t="s">
        <v>1298</v>
      </c>
      <c r="AM2093">
        <v>8.9730000000000008</v>
      </c>
    </row>
    <row r="2094" spans="2:49">
      <c r="B2094" t="s">
        <v>1299</v>
      </c>
      <c r="C2094">
        <v>526.15</v>
      </c>
      <c r="K2094" t="s">
        <v>1301</v>
      </c>
      <c r="L2094">
        <v>0</v>
      </c>
      <c r="T2094" t="s">
        <v>1299</v>
      </c>
      <c r="U2094">
        <v>71.260000000000005</v>
      </c>
      <c r="AC2094" t="s">
        <v>1299</v>
      </c>
      <c r="AD2094">
        <v>64.709999999999994</v>
      </c>
      <c r="AL2094" t="s">
        <v>1299</v>
      </c>
      <c r="AM2094">
        <v>8.86</v>
      </c>
    </row>
    <row r="2095" spans="2:49">
      <c r="B2095" t="s">
        <v>713</v>
      </c>
      <c r="K2095" t="s">
        <v>713</v>
      </c>
      <c r="T2095" t="s">
        <v>713</v>
      </c>
      <c r="AC2095" t="s">
        <v>713</v>
      </c>
      <c r="AL2095" t="s">
        <v>1321</v>
      </c>
      <c r="AM2095">
        <v>64.11</v>
      </c>
    </row>
    <row r="2096" spans="2:49">
      <c r="B2096" t="s">
        <v>1298</v>
      </c>
      <c r="C2096">
        <v>188.2</v>
      </c>
      <c r="K2096" t="s">
        <v>1313</v>
      </c>
      <c r="T2096" t="s">
        <v>1298</v>
      </c>
      <c r="U2096">
        <v>64.853999999999999</v>
      </c>
      <c r="AC2096" t="s">
        <v>1298</v>
      </c>
      <c r="AD2096">
        <v>99.34</v>
      </c>
      <c r="AL2096" t="s">
        <v>1322</v>
      </c>
      <c r="AM2096">
        <v>64.010000000000005</v>
      </c>
    </row>
    <row r="2097" spans="2:55">
      <c r="B2097" t="s">
        <v>1299</v>
      </c>
      <c r="C2097">
        <v>116.81</v>
      </c>
      <c r="K2097" t="s">
        <v>1301</v>
      </c>
      <c r="L2097">
        <v>0</v>
      </c>
      <c r="T2097" t="s">
        <v>1299</v>
      </c>
      <c r="U2097">
        <v>64.59</v>
      </c>
      <c r="AC2097" t="s">
        <v>1299</v>
      </c>
      <c r="AD2097">
        <v>93.39</v>
      </c>
      <c r="AL2097" t="s">
        <v>435</v>
      </c>
    </row>
    <row r="2098" spans="2:55">
      <c r="B2098" t="s">
        <v>714</v>
      </c>
      <c r="K2098" t="s">
        <v>714</v>
      </c>
      <c r="T2098" t="s">
        <v>714</v>
      </c>
      <c r="AC2098" t="s">
        <v>714</v>
      </c>
      <c r="AL2098" t="s">
        <v>1298</v>
      </c>
      <c r="AM2098">
        <v>10.095000000000001</v>
      </c>
    </row>
    <row r="2099" spans="2:55">
      <c r="B2099" t="s">
        <v>1298</v>
      </c>
      <c r="C2099">
        <v>573.26099999999997</v>
      </c>
      <c r="K2099" t="s">
        <v>1313</v>
      </c>
      <c r="T2099" t="s">
        <v>1298</v>
      </c>
      <c r="U2099">
        <v>67.248000000000005</v>
      </c>
      <c r="AC2099" t="s">
        <v>1298</v>
      </c>
      <c r="AD2099">
        <v>96.709000000000003</v>
      </c>
      <c r="AL2099" t="s">
        <v>1299</v>
      </c>
      <c r="AM2099">
        <v>9.98</v>
      </c>
    </row>
    <row r="2100" spans="2:55">
      <c r="B2100" t="s">
        <v>1299</v>
      </c>
      <c r="C2100">
        <v>531.34</v>
      </c>
      <c r="K2100" t="s">
        <v>1301</v>
      </c>
      <c r="L2100">
        <v>0</v>
      </c>
      <c r="T2100" t="s">
        <v>1299</v>
      </c>
      <c r="U2100">
        <v>64.7</v>
      </c>
      <c r="AC2100" t="s">
        <v>1299</v>
      </c>
      <c r="AD2100">
        <v>93.93</v>
      </c>
      <c r="AL2100" t="s">
        <v>1321</v>
      </c>
      <c r="AM2100">
        <v>64.013999999999996</v>
      </c>
    </row>
    <row r="2101" spans="2:55">
      <c r="B2101" t="s">
        <v>715</v>
      </c>
      <c r="K2101" t="s">
        <v>715</v>
      </c>
      <c r="T2101" t="s">
        <v>715</v>
      </c>
      <c r="AC2101" t="s">
        <v>715</v>
      </c>
      <c r="AL2101" t="s">
        <v>1322</v>
      </c>
      <c r="AM2101">
        <v>64.010000000000005</v>
      </c>
    </row>
    <row r="2102" spans="2:55">
      <c r="B2102" t="s">
        <v>1298</v>
      </c>
      <c r="C2102">
        <v>192.52799999999999</v>
      </c>
      <c r="K2102" t="s">
        <v>1313</v>
      </c>
      <c r="T2102" t="s">
        <v>1298</v>
      </c>
      <c r="U2102">
        <v>72.010999999999996</v>
      </c>
      <c r="AC2102" t="s">
        <v>1298</v>
      </c>
      <c r="AD2102">
        <v>85.516000000000005</v>
      </c>
      <c r="AL2102" t="s">
        <v>436</v>
      </c>
    </row>
    <row r="2103" spans="2:55">
      <c r="B2103" t="s">
        <v>1299</v>
      </c>
      <c r="C2103">
        <v>120.66</v>
      </c>
      <c r="K2103" t="s">
        <v>1301</v>
      </c>
      <c r="L2103">
        <v>0</v>
      </c>
      <c r="T2103" t="s">
        <v>1299</v>
      </c>
      <c r="U2103">
        <v>71.790000000000006</v>
      </c>
      <c r="AC2103" t="s">
        <v>1299</v>
      </c>
      <c r="AD2103">
        <v>65.540000000000006</v>
      </c>
      <c r="AL2103" t="s">
        <v>1298</v>
      </c>
      <c r="AM2103">
        <v>11.385999999999999</v>
      </c>
    </row>
    <row r="2104" spans="2:55">
      <c r="B2104" t="s">
        <v>716</v>
      </c>
      <c r="K2104" t="s">
        <v>716</v>
      </c>
      <c r="T2104" t="s">
        <v>716</v>
      </c>
      <c r="AC2104" t="s">
        <v>716</v>
      </c>
      <c r="AL2104" t="s">
        <v>1299</v>
      </c>
      <c r="AM2104">
        <v>11.33</v>
      </c>
    </row>
    <row r="2105" spans="2:55">
      <c r="B2105" t="s">
        <v>1298</v>
      </c>
      <c r="C2105">
        <v>584.54200000000003</v>
      </c>
      <c r="K2105" t="s">
        <v>1313</v>
      </c>
      <c r="T2105" t="s">
        <v>1298</v>
      </c>
      <c r="U2105">
        <v>87.626000000000005</v>
      </c>
      <c r="AC2105" t="s">
        <v>1298</v>
      </c>
      <c r="AD2105">
        <v>101.497</v>
      </c>
      <c r="AL2105" t="s">
        <v>1321</v>
      </c>
      <c r="AM2105">
        <v>64.046999999999997</v>
      </c>
    </row>
    <row r="2106" spans="2:55">
      <c r="B2106" t="s">
        <v>1299</v>
      </c>
      <c r="C2106">
        <v>524.64</v>
      </c>
      <c r="K2106" t="s">
        <v>1301</v>
      </c>
      <c r="L2106">
        <v>0</v>
      </c>
      <c r="T2106" t="s">
        <v>1299</v>
      </c>
      <c r="U2106">
        <v>64.930000000000007</v>
      </c>
      <c r="AC2106" t="s">
        <v>1299</v>
      </c>
      <c r="AD2106">
        <v>100.31</v>
      </c>
      <c r="AL2106" t="s">
        <v>1322</v>
      </c>
      <c r="AM2106">
        <v>64.010000000000005</v>
      </c>
    </row>
    <row r="2107" spans="2:55">
      <c r="B2107" t="s">
        <v>717</v>
      </c>
      <c r="K2107" t="s">
        <v>717</v>
      </c>
      <c r="T2107" t="s">
        <v>717</v>
      </c>
      <c r="AC2107" t="s">
        <v>717</v>
      </c>
      <c r="AL2107" t="s">
        <v>437</v>
      </c>
    </row>
    <row r="2108" spans="2:55">
      <c r="B2108" t="s">
        <v>1298</v>
      </c>
      <c r="C2108">
        <v>131.54900000000001</v>
      </c>
      <c r="E2108">
        <f>MIN(C2109,C2112,C2115,C2118,C2121,C2124,C2127,C2130,C2133,C2136)</f>
        <v>116.13</v>
      </c>
      <c r="F2108">
        <f>QUARTILE(D2109:D2118,1)</f>
        <v>121.34</v>
      </c>
      <c r="G2108">
        <f>MEDIAN(C2109,C2112,C2115,C2118,C2121,C2124,C2127,C2130,C2133,C2136)</f>
        <v>122.995</v>
      </c>
      <c r="H2108">
        <f>QUARTILE(D2109:D2118,3)</f>
        <v>525.27499999999998</v>
      </c>
      <c r="I2108">
        <f>MAX(C2109,C2112,C2115,C2118,C2121,C2124,C2127,C2130,C2133,C2136)</f>
        <v>550.41999999999996</v>
      </c>
      <c r="J2108" t="e">
        <f>SUMIF(D2109:D2118,"&lt;64",D2109:D2118)/COUNTIF(D2109:D2118,"&lt;64")</f>
        <v>#DIV/0!</v>
      </c>
      <c r="K2108" t="s">
        <v>1313</v>
      </c>
      <c r="N2108">
        <f>MIN(L2109,L2112,L2115,L2118,L2121,L2124,L2127,L2130,L2133,L2136)</f>
        <v>0</v>
      </c>
      <c r="O2108">
        <f>QUARTILE(M2109:M2118,1)</f>
        <v>0</v>
      </c>
      <c r="P2108">
        <f>MEDIAN(L2109,L2112,L2115,L2118,L2121,L2124,L2127,L2130,L2133,L2136)</f>
        <v>0</v>
      </c>
      <c r="Q2108">
        <f>QUARTILE(M2109:M2118,3)</f>
        <v>0</v>
      </c>
      <c r="R2108">
        <f>MAX(L2109,L2112,L2115,L2118,L2121,L2124,L2127,L2130,L2133,L2136)</f>
        <v>0</v>
      </c>
      <c r="S2108" t="e">
        <f>SUM(M2109:M2118)/COUNTIF(M2109:M2118,"&gt;0")</f>
        <v>#DIV/0!</v>
      </c>
      <c r="T2108" t="s">
        <v>1298</v>
      </c>
      <c r="U2108">
        <v>69.269000000000005</v>
      </c>
      <c r="W2108">
        <f>MIN(U2109,U2112,U2115,U2118,U2121,U2124,U2127,U2130,U2133,U2136)</f>
        <v>65.36</v>
      </c>
      <c r="X2108">
        <f>QUARTILE(V2109:V2118,1)</f>
        <v>65.850000000000009</v>
      </c>
      <c r="Y2108">
        <f>MEDIAN(U2109,U2112,U2115,U2118,U2121,U2124,U2127,U2130,U2133,U2136)</f>
        <v>66.2</v>
      </c>
      <c r="Z2108">
        <f>QUARTILE(V2109:V2118,3)</f>
        <v>66.887500000000003</v>
      </c>
      <c r="AA2108">
        <f>MAX(U2109,U2112,U2115,U2118,U2121,U2124,U2127,U2130,U2133,U2136)</f>
        <v>68.22</v>
      </c>
      <c r="AB2108" t="e">
        <f>SUMIF(V2109:V2118,"&lt;64",V2109:V2118)/COUNTIF(V2109:V2118,"&lt;64")</f>
        <v>#DIV/0!</v>
      </c>
      <c r="AC2108" t="s">
        <v>1298</v>
      </c>
      <c r="AD2108">
        <v>65.37</v>
      </c>
      <c r="AF2108">
        <f>MIN(AD2109,AD2112,AD2115,AD2118,AD2121,AD2124,AD2127,AD2130,AD2133,AD2136)</f>
        <v>64.349999999999994</v>
      </c>
      <c r="AG2108">
        <f>QUARTILE(AE2109:AE2118,1)</f>
        <v>66.592500000000001</v>
      </c>
      <c r="AH2108">
        <f>MEDIAN(AD2109,AD2112,AD2115,AD2118,AD2121,AD2124,AD2127,AD2130,AD2133,AD2136)</f>
        <v>78.935000000000002</v>
      </c>
      <c r="AI2108">
        <f>QUARTILE(AE2109:AE2118,3)</f>
        <v>93.26</v>
      </c>
      <c r="AJ2108">
        <f>MAX(AD2109,AD2112,AD2115,AD2118,AD2121,AD2124,AD2127,AD2130,AD2133,AD2136)</f>
        <v>112.36</v>
      </c>
      <c r="AK2108" t="e">
        <f>SUMIF(AE2109:AE2118,"&lt;64",AE2109:AE2118)/COUNTIF(AE2109:AE2118,"&lt;64")</f>
        <v>#DIV/0!</v>
      </c>
      <c r="AL2108" t="s">
        <v>1298</v>
      </c>
      <c r="AM2108">
        <v>7.1999999999999995E-2</v>
      </c>
      <c r="AO2108">
        <f>MIN(AM2109,AM2112,AM2115,AM2118,AM2121,AM2124,AM2127,AM2130,AM2133,AM2136)</f>
        <v>0.01</v>
      </c>
      <c r="AP2108">
        <f>QUARTILE(AN2109:AN2118,1)</f>
        <v>1.4999999999999999E-2</v>
      </c>
      <c r="AQ2108">
        <f>MEDIAN(AM2109,AM2112,AM2115,AM2118,AM2121,AM2124,AM2127,AM2130,AM2133,AM2136)</f>
        <v>0.13900000000000001</v>
      </c>
      <c r="AR2108">
        <f>QUARTILE(AN2109:AN2118,3)</f>
        <v>6.9125000000000005</v>
      </c>
      <c r="AS2108">
        <f>MAX(AM2109,AM2112,AM2115,AM2118,AM2121,AM2124,AM2127,AM2130,AM2133,AM2136)</f>
        <v>65.751999999999995</v>
      </c>
      <c r="AT2108">
        <f>SUMIF(AN2109:AN2118,"&lt;64",AN2109:AN2118)/COUNTIF(AN2109:AN2118,"&lt;64")</f>
        <v>1.18675</v>
      </c>
      <c r="AX2108">
        <f>MIN(AV2109,AV2112,AV2115,AV2118,AV2121,AV2124,AV2127,AV2130,AV2133,AV2136)</f>
        <v>0</v>
      </c>
      <c r="AY2108">
        <f>QUARTILE(AW2109:AW2118,1)</f>
        <v>0</v>
      </c>
      <c r="AZ2108" t="e">
        <f>MEDIAN(AV2109,AV2112,AV2115,AV2118,AV2121,AV2124,AV2127,AV2130,AV2133,AV2136)</f>
        <v>#NUM!</v>
      </c>
      <c r="BA2108">
        <f>QUARTILE(AW2109:AW2118,3)</f>
        <v>0</v>
      </c>
      <c r="BB2108">
        <f>MAX(AV2109,AV2112,AV2115,AV2118,AV2121,AV2124,AV2127,AV2130,AV2133,AV2136)</f>
        <v>0</v>
      </c>
      <c r="BC2108">
        <f>SUMIF(AW2109:AW2118,"&lt;64",AW2109:AW2118)/COUNTIF(AW2109:AW2118,"&lt;64")</f>
        <v>0</v>
      </c>
    </row>
    <row r="2109" spans="2:55">
      <c r="B2109" t="s">
        <v>1299</v>
      </c>
      <c r="C2109">
        <v>124.08</v>
      </c>
      <c r="D2109">
        <f>C2109</f>
        <v>124.08</v>
      </c>
      <c r="K2109" t="s">
        <v>1301</v>
      </c>
      <c r="L2109">
        <v>0</v>
      </c>
      <c r="M2109">
        <f>L2109</f>
        <v>0</v>
      </c>
      <c r="T2109" t="s">
        <v>1299</v>
      </c>
      <c r="U2109">
        <v>67.040000000000006</v>
      </c>
      <c r="V2109">
        <f>U2109</f>
        <v>67.040000000000006</v>
      </c>
      <c r="AC2109" t="s">
        <v>1299</v>
      </c>
      <c r="AD2109">
        <v>64.349999999999994</v>
      </c>
      <c r="AE2109">
        <f>AD2109</f>
        <v>64.349999999999994</v>
      </c>
      <c r="AL2109" t="s">
        <v>1299</v>
      </c>
      <c r="AM2109">
        <v>0.01</v>
      </c>
      <c r="AN2109">
        <f>AM2109</f>
        <v>0.01</v>
      </c>
      <c r="AW2109">
        <f>AV2109</f>
        <v>0</v>
      </c>
    </row>
    <row r="2110" spans="2:55">
      <c r="B2110" t="s">
        <v>718</v>
      </c>
      <c r="D2110">
        <f>C2112</f>
        <v>121.34</v>
      </c>
      <c r="K2110" t="s">
        <v>718</v>
      </c>
      <c r="M2110">
        <f>L2112</f>
        <v>0</v>
      </c>
      <c r="T2110" t="s">
        <v>718</v>
      </c>
      <c r="V2110">
        <f>U2112</f>
        <v>66.92</v>
      </c>
      <c r="AC2110" t="s">
        <v>718</v>
      </c>
      <c r="AE2110">
        <f>AD2112</f>
        <v>67.06</v>
      </c>
      <c r="AL2110" t="s">
        <v>1321</v>
      </c>
      <c r="AM2110">
        <v>6.9000000000000006E-2</v>
      </c>
      <c r="AN2110">
        <f>AM2112</f>
        <v>0</v>
      </c>
      <c r="AW2110">
        <f>AV2112</f>
        <v>0</v>
      </c>
    </row>
    <row r="2111" spans="2:55">
      <c r="B2111" t="s">
        <v>1298</v>
      </c>
      <c r="C2111">
        <v>122.39100000000001</v>
      </c>
      <c r="D2111">
        <f>C2115</f>
        <v>550.41999999999996</v>
      </c>
      <c r="K2111" t="s">
        <v>1313</v>
      </c>
      <c r="M2111">
        <f>L2115</f>
        <v>0</v>
      </c>
      <c r="T2111" t="s">
        <v>1298</v>
      </c>
      <c r="U2111">
        <v>67.070999999999998</v>
      </c>
      <c r="V2111">
        <f>U2115</f>
        <v>66.37</v>
      </c>
      <c r="AC2111" t="s">
        <v>1298</v>
      </c>
      <c r="AD2111">
        <v>75.59</v>
      </c>
      <c r="AE2111">
        <f>AD2115</f>
        <v>64.900000000000006</v>
      </c>
      <c r="AL2111" t="s">
        <v>1322</v>
      </c>
      <c r="AM2111">
        <v>7.0000000000000007E-2</v>
      </c>
      <c r="AN2111">
        <f>AM2115</f>
        <v>65.751999999999995</v>
      </c>
      <c r="AW2111">
        <f>AV2115</f>
        <v>0</v>
      </c>
    </row>
    <row r="2112" spans="2:55">
      <c r="B2112" t="s">
        <v>1299</v>
      </c>
      <c r="C2112">
        <v>121.34</v>
      </c>
      <c r="D2112">
        <f>C2118</f>
        <v>121.91</v>
      </c>
      <c r="K2112" t="s">
        <v>1301</v>
      </c>
      <c r="L2112">
        <v>0</v>
      </c>
      <c r="M2112">
        <f>L2118</f>
        <v>0</v>
      </c>
      <c r="T2112" t="s">
        <v>1299</v>
      </c>
      <c r="U2112">
        <v>66.92</v>
      </c>
      <c r="V2112">
        <f>U2118</f>
        <v>68.22</v>
      </c>
      <c r="AC2112" t="s">
        <v>1299</v>
      </c>
      <c r="AD2112">
        <v>67.06</v>
      </c>
      <c r="AE2112">
        <f>AD2118</f>
        <v>93.48</v>
      </c>
      <c r="AL2112" t="s">
        <v>438</v>
      </c>
      <c r="AN2112">
        <f>AM2118</f>
        <v>4.8000000000000001E-2</v>
      </c>
      <c r="AW2112">
        <f>AV2118</f>
        <v>0</v>
      </c>
    </row>
    <row r="2113" spans="2:49">
      <c r="B2113" t="s">
        <v>719</v>
      </c>
      <c r="D2113">
        <f>C2121</f>
        <v>121.34</v>
      </c>
      <c r="K2113" t="s">
        <v>719</v>
      </c>
      <c r="M2113">
        <f>L2121</f>
        <v>0</v>
      </c>
      <c r="T2113" t="s">
        <v>719</v>
      </c>
      <c r="V2113">
        <f>U2121</f>
        <v>66.03</v>
      </c>
      <c r="AC2113" t="s">
        <v>719</v>
      </c>
      <c r="AE2113">
        <f>AD2121</f>
        <v>112.36</v>
      </c>
      <c r="AL2113" t="s">
        <v>1298</v>
      </c>
      <c r="AM2113">
        <v>9.0869999999999997</v>
      </c>
      <c r="AN2113">
        <f>AM2121</f>
        <v>0.23</v>
      </c>
      <c r="AW2113">
        <f>AV2121</f>
        <v>0</v>
      </c>
    </row>
    <row r="2114" spans="2:49">
      <c r="B2114" t="s">
        <v>1298</v>
      </c>
      <c r="C2114">
        <v>552.65800000000002</v>
      </c>
      <c r="D2114">
        <f>C2124</f>
        <v>525.91</v>
      </c>
      <c r="K2114" t="s">
        <v>1313</v>
      </c>
      <c r="M2114">
        <f>L2124</f>
        <v>0</v>
      </c>
      <c r="T2114" t="s">
        <v>1298</v>
      </c>
      <c r="U2114">
        <v>67.150000000000006</v>
      </c>
      <c r="V2114">
        <f>U2124</f>
        <v>65.760000000000005</v>
      </c>
      <c r="AC2114" t="s">
        <v>1298</v>
      </c>
      <c r="AD2114">
        <v>68.442999999999998</v>
      </c>
      <c r="AE2114">
        <f>AD2124</f>
        <v>66.47</v>
      </c>
      <c r="AL2114" t="s">
        <v>1299</v>
      </c>
      <c r="AM2114">
        <v>9.06</v>
      </c>
      <c r="AN2114">
        <f>AM2124</f>
        <v>9.14</v>
      </c>
      <c r="AW2114">
        <f>AV2124</f>
        <v>0</v>
      </c>
    </row>
    <row r="2115" spans="2:49">
      <c r="B2115" t="s">
        <v>1299</v>
      </c>
      <c r="C2115">
        <v>550.41999999999996</v>
      </c>
      <c r="D2115">
        <f>C2127</f>
        <v>116.13</v>
      </c>
      <c r="K2115" t="s">
        <v>1301</v>
      </c>
      <c r="L2115">
        <v>0</v>
      </c>
      <c r="M2115">
        <f>L2127</f>
        <v>0</v>
      </c>
      <c r="T2115" t="s">
        <v>1299</v>
      </c>
      <c r="U2115">
        <v>66.37</v>
      </c>
      <c r="V2115">
        <f>U2127</f>
        <v>66.03</v>
      </c>
      <c r="AC2115" t="s">
        <v>1299</v>
      </c>
      <c r="AD2115">
        <v>64.900000000000006</v>
      </c>
      <c r="AE2115">
        <f>AD2127</f>
        <v>90.81</v>
      </c>
      <c r="AL2115" t="s">
        <v>1321</v>
      </c>
      <c r="AM2115">
        <v>65.751999999999995</v>
      </c>
      <c r="AN2115">
        <f>AM2127</f>
        <v>0</v>
      </c>
      <c r="AW2115">
        <f>AV2127</f>
        <v>0</v>
      </c>
    </row>
    <row r="2116" spans="2:49">
      <c r="B2116" t="s">
        <v>720</v>
      </c>
      <c r="D2116">
        <f>C2130</f>
        <v>548.49</v>
      </c>
      <c r="K2116" t="s">
        <v>720</v>
      </c>
      <c r="M2116">
        <f>L2130</f>
        <v>0</v>
      </c>
      <c r="T2116" t="s">
        <v>720</v>
      </c>
      <c r="V2116">
        <f>U2130</f>
        <v>66.790000000000006</v>
      </c>
      <c r="AC2116" t="s">
        <v>720</v>
      </c>
      <c r="AE2116">
        <f>AD2130</f>
        <v>101.47</v>
      </c>
      <c r="AL2116" t="s">
        <v>1322</v>
      </c>
      <c r="AM2116">
        <v>64.010000000000005</v>
      </c>
      <c r="AN2116">
        <f>AM2130</f>
        <v>64.308000000000007</v>
      </c>
      <c r="AW2116">
        <f>AV2130</f>
        <v>0</v>
      </c>
    </row>
    <row r="2117" spans="2:49">
      <c r="B2117" t="s">
        <v>1298</v>
      </c>
      <c r="C2117">
        <v>130.08799999999999</v>
      </c>
      <c r="D2117">
        <f>C2133</f>
        <v>119.41</v>
      </c>
      <c r="K2117" t="s">
        <v>1313</v>
      </c>
      <c r="M2117">
        <f>L2133</f>
        <v>0</v>
      </c>
      <c r="T2117" t="s">
        <v>1298</v>
      </c>
      <c r="U2117">
        <v>68.498000000000005</v>
      </c>
      <c r="V2117">
        <f>U2133</f>
        <v>65.36</v>
      </c>
      <c r="AC2117" t="s">
        <v>1298</v>
      </c>
      <c r="AD2117">
        <v>94.518000000000001</v>
      </c>
      <c r="AE2117">
        <f>AD2133</f>
        <v>66.959999999999994</v>
      </c>
      <c r="AL2117" t="s">
        <v>439</v>
      </c>
      <c r="AN2117">
        <f>AM2133</f>
        <v>3.5999999999999997E-2</v>
      </c>
      <c r="AW2117">
        <f>AV2133</f>
        <v>0</v>
      </c>
    </row>
    <row r="2118" spans="2:49">
      <c r="B2118" t="s">
        <v>1299</v>
      </c>
      <c r="C2118">
        <v>121.91</v>
      </c>
      <c r="D2118">
        <f>C2136</f>
        <v>523.37</v>
      </c>
      <c r="K2118" t="s">
        <v>1301</v>
      </c>
      <c r="L2118">
        <v>0</v>
      </c>
      <c r="M2118">
        <f>L2136</f>
        <v>0</v>
      </c>
      <c r="T2118" t="s">
        <v>1299</v>
      </c>
      <c r="U2118">
        <v>68.22</v>
      </c>
      <c r="V2118">
        <f>U2136</f>
        <v>65.790000000000006</v>
      </c>
      <c r="AC2118" t="s">
        <v>1299</v>
      </c>
      <c r="AD2118">
        <v>93.48</v>
      </c>
      <c r="AE2118">
        <f>AD2136</f>
        <v>92.6</v>
      </c>
      <c r="AL2118" t="s">
        <v>1298</v>
      </c>
      <c r="AM2118">
        <v>4.8000000000000001E-2</v>
      </c>
      <c r="AN2118">
        <f>AM2136</f>
        <v>0.03</v>
      </c>
      <c r="AW2118">
        <f>AV2136</f>
        <v>0</v>
      </c>
    </row>
    <row r="2119" spans="2:49">
      <c r="B2119" t="s">
        <v>721</v>
      </c>
      <c r="K2119" t="s">
        <v>721</v>
      </c>
      <c r="T2119" t="s">
        <v>721</v>
      </c>
      <c r="AC2119" t="s">
        <v>721</v>
      </c>
      <c r="AL2119" t="s">
        <v>1299</v>
      </c>
      <c r="AM2119">
        <v>0.01</v>
      </c>
    </row>
    <row r="2120" spans="2:49">
      <c r="B2120" t="s">
        <v>1298</v>
      </c>
      <c r="C2120">
        <v>133.55199999999999</v>
      </c>
      <c r="K2120" t="s">
        <v>1313</v>
      </c>
      <c r="T2120" t="s">
        <v>1298</v>
      </c>
      <c r="U2120">
        <v>68.364999999999995</v>
      </c>
      <c r="AC2120" t="s">
        <v>1298</v>
      </c>
      <c r="AD2120">
        <v>113.962</v>
      </c>
      <c r="AL2120" t="s">
        <v>1321</v>
      </c>
      <c r="AM2120">
        <v>0.22900000000000001</v>
      </c>
    </row>
    <row r="2121" spans="2:49">
      <c r="B2121" t="s">
        <v>1299</v>
      </c>
      <c r="C2121">
        <v>121.34</v>
      </c>
      <c r="K2121" t="s">
        <v>1301</v>
      </c>
      <c r="L2121">
        <v>0</v>
      </c>
      <c r="T2121" t="s">
        <v>1299</v>
      </c>
      <c r="U2121">
        <v>66.03</v>
      </c>
      <c r="AC2121" t="s">
        <v>1299</v>
      </c>
      <c r="AD2121">
        <v>112.36</v>
      </c>
      <c r="AL2121" t="s">
        <v>1322</v>
      </c>
      <c r="AM2121">
        <v>0.23</v>
      </c>
    </row>
    <row r="2122" spans="2:49">
      <c r="B2122" t="s">
        <v>722</v>
      </c>
      <c r="K2122" t="s">
        <v>722</v>
      </c>
      <c r="T2122" t="s">
        <v>722</v>
      </c>
      <c r="AC2122" t="s">
        <v>722</v>
      </c>
      <c r="AL2122" t="s">
        <v>440</v>
      </c>
    </row>
    <row r="2123" spans="2:49">
      <c r="B2123" t="s">
        <v>1298</v>
      </c>
      <c r="C2123">
        <v>543.07500000000005</v>
      </c>
      <c r="K2123" t="s">
        <v>1313</v>
      </c>
      <c r="T2123" t="s">
        <v>1298</v>
      </c>
      <c r="U2123">
        <v>65.942999999999998</v>
      </c>
      <c r="AC2123" t="s">
        <v>1298</v>
      </c>
      <c r="AD2123">
        <v>67.076999999999998</v>
      </c>
      <c r="AL2123" t="s">
        <v>1298</v>
      </c>
      <c r="AM2123">
        <v>9.1509999999999998</v>
      </c>
    </row>
    <row r="2124" spans="2:49">
      <c r="B2124" t="s">
        <v>1299</v>
      </c>
      <c r="C2124">
        <v>525.91</v>
      </c>
      <c r="K2124" t="s">
        <v>1301</v>
      </c>
      <c r="L2124">
        <v>0</v>
      </c>
      <c r="T2124" t="s">
        <v>1299</v>
      </c>
      <c r="U2124">
        <v>65.760000000000005</v>
      </c>
      <c r="AC2124" t="s">
        <v>1299</v>
      </c>
      <c r="AD2124">
        <v>66.47</v>
      </c>
      <c r="AL2124" t="s">
        <v>1299</v>
      </c>
      <c r="AM2124">
        <v>9.14</v>
      </c>
    </row>
    <row r="2125" spans="2:49">
      <c r="B2125" t="s">
        <v>723</v>
      </c>
      <c r="K2125" t="s">
        <v>723</v>
      </c>
      <c r="T2125" t="s">
        <v>723</v>
      </c>
      <c r="AC2125" t="s">
        <v>723</v>
      </c>
      <c r="AL2125" t="s">
        <v>1321</v>
      </c>
      <c r="AM2125">
        <v>96.92</v>
      </c>
    </row>
    <row r="2126" spans="2:49">
      <c r="B2126" t="s">
        <v>1298</v>
      </c>
      <c r="C2126">
        <v>144.422</v>
      </c>
      <c r="K2126" t="s">
        <v>1313</v>
      </c>
      <c r="T2126" t="s">
        <v>1298</v>
      </c>
      <c r="U2126">
        <v>91.076999999999998</v>
      </c>
      <c r="AC2126" t="s">
        <v>1298</v>
      </c>
      <c r="AD2126">
        <v>96.998999999999995</v>
      </c>
      <c r="AL2126" t="s">
        <v>1322</v>
      </c>
      <c r="AM2126">
        <v>64.010000000000005</v>
      </c>
    </row>
    <row r="2127" spans="2:49">
      <c r="B2127" t="s">
        <v>1299</v>
      </c>
      <c r="C2127">
        <v>116.13</v>
      </c>
      <c r="K2127" t="s">
        <v>1301</v>
      </c>
      <c r="L2127">
        <v>0</v>
      </c>
      <c r="T2127" t="s">
        <v>1299</v>
      </c>
      <c r="U2127">
        <v>66.03</v>
      </c>
      <c r="AC2127" t="s">
        <v>1299</v>
      </c>
      <c r="AD2127">
        <v>90.81</v>
      </c>
      <c r="AL2127" t="s">
        <v>441</v>
      </c>
    </row>
    <row r="2128" spans="2:49">
      <c r="B2128" t="s">
        <v>724</v>
      </c>
      <c r="K2128" t="s">
        <v>724</v>
      </c>
      <c r="T2128" t="s">
        <v>724</v>
      </c>
      <c r="AC2128" t="s">
        <v>724</v>
      </c>
      <c r="AL2128" t="s">
        <v>1298</v>
      </c>
      <c r="AM2128">
        <v>8.4169999999999998</v>
      </c>
    </row>
    <row r="2129" spans="2:55">
      <c r="B2129" t="s">
        <v>1298</v>
      </c>
      <c r="C2129">
        <v>573.15</v>
      </c>
      <c r="K2129" t="s">
        <v>1313</v>
      </c>
      <c r="T2129" t="s">
        <v>1298</v>
      </c>
      <c r="U2129">
        <v>90.524000000000001</v>
      </c>
      <c r="AC2129" t="s">
        <v>1298</v>
      </c>
      <c r="AD2129">
        <v>103.31</v>
      </c>
      <c r="AL2129" t="s">
        <v>1299</v>
      </c>
      <c r="AM2129">
        <v>8.39</v>
      </c>
    </row>
    <row r="2130" spans="2:55">
      <c r="B2130" t="s">
        <v>1299</v>
      </c>
      <c r="C2130">
        <v>548.49</v>
      </c>
      <c r="K2130" t="s">
        <v>1301</v>
      </c>
      <c r="L2130">
        <v>0</v>
      </c>
      <c r="T2130" t="s">
        <v>1299</v>
      </c>
      <c r="U2130">
        <v>66.790000000000006</v>
      </c>
      <c r="AC2130" t="s">
        <v>1299</v>
      </c>
      <c r="AD2130">
        <v>101.47</v>
      </c>
      <c r="AL2130" t="s">
        <v>1321</v>
      </c>
      <c r="AM2130">
        <v>64.308000000000007</v>
      </c>
    </row>
    <row r="2131" spans="2:55">
      <c r="B2131" t="s">
        <v>725</v>
      </c>
      <c r="K2131" t="s">
        <v>725</v>
      </c>
      <c r="T2131" t="s">
        <v>725</v>
      </c>
      <c r="AC2131" t="s">
        <v>725</v>
      </c>
      <c r="AL2131" t="s">
        <v>1322</v>
      </c>
      <c r="AM2131">
        <v>64.010000000000005</v>
      </c>
    </row>
    <row r="2132" spans="2:55">
      <c r="B2132" t="s">
        <v>1298</v>
      </c>
      <c r="C2132">
        <v>120.605</v>
      </c>
      <c r="K2132" t="s">
        <v>1313</v>
      </c>
      <c r="T2132" t="s">
        <v>1298</v>
      </c>
      <c r="U2132">
        <v>65.578999999999994</v>
      </c>
      <c r="AC2132" t="s">
        <v>1298</v>
      </c>
      <c r="AD2132">
        <v>82.037000000000006</v>
      </c>
      <c r="AL2132" t="s">
        <v>442</v>
      </c>
    </row>
    <row r="2133" spans="2:55">
      <c r="B2133" t="s">
        <v>1299</v>
      </c>
      <c r="C2133">
        <v>119.41</v>
      </c>
      <c r="K2133" t="s">
        <v>1301</v>
      </c>
      <c r="L2133">
        <v>0</v>
      </c>
      <c r="T2133" t="s">
        <v>1299</v>
      </c>
      <c r="U2133">
        <v>65.36</v>
      </c>
      <c r="AC2133" t="s">
        <v>1299</v>
      </c>
      <c r="AD2133">
        <v>66.959999999999994</v>
      </c>
      <c r="AL2133" t="s">
        <v>1298</v>
      </c>
      <c r="AM2133">
        <v>3.5999999999999997E-2</v>
      </c>
    </row>
    <row r="2134" spans="2:55">
      <c r="B2134" t="s">
        <v>726</v>
      </c>
      <c r="K2134" t="s">
        <v>726</v>
      </c>
      <c r="T2134" t="s">
        <v>726</v>
      </c>
      <c r="AC2134" t="s">
        <v>726</v>
      </c>
      <c r="AL2134" t="s">
        <v>1299</v>
      </c>
      <c r="AM2134">
        <v>0</v>
      </c>
    </row>
    <row r="2135" spans="2:55">
      <c r="B2135" t="s">
        <v>1298</v>
      </c>
      <c r="C2135">
        <v>540.86199999999997</v>
      </c>
      <c r="K2135" t="s">
        <v>1313</v>
      </c>
      <c r="T2135" t="s">
        <v>1298</v>
      </c>
      <c r="U2135">
        <v>65.894999999999996</v>
      </c>
      <c r="AC2135" t="s">
        <v>1298</v>
      </c>
      <c r="AD2135">
        <v>95.013999999999996</v>
      </c>
      <c r="AL2135" t="s">
        <v>1321</v>
      </c>
      <c r="AM2135">
        <v>2.3E-2</v>
      </c>
    </row>
    <row r="2136" spans="2:55">
      <c r="B2136" t="s">
        <v>1299</v>
      </c>
      <c r="C2136">
        <v>523.37</v>
      </c>
      <c r="K2136" t="s">
        <v>1301</v>
      </c>
      <c r="L2136">
        <v>0</v>
      </c>
      <c r="T2136" t="s">
        <v>1299</v>
      </c>
      <c r="U2136">
        <v>65.790000000000006</v>
      </c>
      <c r="AC2136" t="s">
        <v>1299</v>
      </c>
      <c r="AD2136">
        <v>92.6</v>
      </c>
      <c r="AL2136" t="s">
        <v>1322</v>
      </c>
      <c r="AM2136">
        <v>0.03</v>
      </c>
    </row>
    <row r="2137" spans="2:55">
      <c r="B2137" t="s">
        <v>727</v>
      </c>
      <c r="K2137" t="s">
        <v>727</v>
      </c>
      <c r="T2137" t="s">
        <v>727</v>
      </c>
      <c r="AC2137" t="s">
        <v>727</v>
      </c>
      <c r="AL2137" t="s">
        <v>443</v>
      </c>
    </row>
    <row r="2138" spans="2:55">
      <c r="B2138" t="s">
        <v>1298</v>
      </c>
      <c r="C2138">
        <v>151.565</v>
      </c>
      <c r="E2138">
        <f>MIN(C2139,C2142,C2145,C2148,C2151,C2154,C2157,C2160,C2163,C2166)</f>
        <v>116.31</v>
      </c>
      <c r="F2138">
        <f>QUARTILE(D2139:D2148,1)</f>
        <v>119.0475</v>
      </c>
      <c r="G2138">
        <f>MEDIAN(C2139,C2142,C2145,C2148,C2151,C2154,C2157,C2160,C2163,C2166)</f>
        <v>122.495</v>
      </c>
      <c r="H2138">
        <f>QUARTILE(D2139:D2148,3)</f>
        <v>526.08500000000004</v>
      </c>
      <c r="I2138">
        <f>MAX(C2139,C2142,C2145,C2148,C2151,C2154,C2157,C2160,C2163,C2166)</f>
        <v>548.65</v>
      </c>
      <c r="J2138" t="e">
        <f>SUMIF(D2139:D2148,"&lt;64",D2139:D2148)/COUNTIF(D2139:D2148,"&lt;64")</f>
        <v>#DIV/0!</v>
      </c>
      <c r="K2138" t="s">
        <v>1313</v>
      </c>
      <c r="N2138">
        <f>MIN(L2139,L2142,L2145,L2148,L2151,L2154,L2157,L2160,L2163,L2166)</f>
        <v>0</v>
      </c>
      <c r="O2138">
        <f>QUARTILE(M2139:M2148,1)</f>
        <v>0</v>
      </c>
      <c r="P2138">
        <f>MEDIAN(L2139,L2142,L2145,L2148,L2151,L2154,L2157,L2160,L2163,L2166)</f>
        <v>0</v>
      </c>
      <c r="Q2138">
        <f>QUARTILE(M2139:M2148,3)</f>
        <v>0</v>
      </c>
      <c r="R2138">
        <f>MAX(L2139,L2142,L2145,L2148,L2151,L2154,L2157,L2160,L2163,L2166)</f>
        <v>0</v>
      </c>
      <c r="S2138" t="e">
        <f>SUM(M2139:M2148)/COUNTIF(M2139:M2148,"&gt;0")</f>
        <v>#DIV/0!</v>
      </c>
      <c r="T2138" t="s">
        <v>1298</v>
      </c>
      <c r="U2138">
        <v>71.543999999999997</v>
      </c>
      <c r="W2138">
        <f>MIN(U2139,U2142,U2145,U2148,U2151,U2154,U2157,U2160,U2163,U2166)</f>
        <v>67.069999999999993</v>
      </c>
      <c r="X2138">
        <f>QUARTILE(V2139:V2148,1)</f>
        <v>67.724999999999994</v>
      </c>
      <c r="Y2138">
        <f>MEDIAN(U2139,U2142,U2145,U2148,U2151,U2154,U2157,U2160,U2163,U2166)</f>
        <v>68.12</v>
      </c>
      <c r="Z2138">
        <f>QUARTILE(V2139:V2148,3)</f>
        <v>69.115000000000009</v>
      </c>
      <c r="AA2138">
        <f>MAX(U2139,U2142,U2145,U2148,U2151,U2154,U2157,U2160,U2163,U2166)</f>
        <v>69.510000000000005</v>
      </c>
      <c r="AB2138" t="e">
        <f>SUMIF(V2139:V2148,"&lt;64",V2139:V2148)/COUNTIF(V2139:V2148,"&lt;64")</f>
        <v>#DIV/0!</v>
      </c>
      <c r="AC2138" t="s">
        <v>1298</v>
      </c>
      <c r="AD2138">
        <v>67.356999999999999</v>
      </c>
      <c r="AF2138">
        <f>MIN(AD2139,AD2142,AD2145,AD2148,AD2151,AD2154,AD2157,AD2160,AD2163,AD2166)</f>
        <v>64.5</v>
      </c>
      <c r="AG2138">
        <f>QUARTILE(AE2139:AE2148,1)</f>
        <v>66.147500000000008</v>
      </c>
      <c r="AH2138">
        <f>MEDIAN(AD2139,AD2142,AD2145,AD2148,AD2151,AD2154,AD2157,AD2160,AD2163,AD2166)</f>
        <v>80.28</v>
      </c>
      <c r="AI2138">
        <f>QUARTILE(AE2139:AE2148,3)</f>
        <v>95.322499999999991</v>
      </c>
      <c r="AJ2138">
        <f>MAX(AD2139,AD2142,AD2145,AD2148,AD2151,AD2154,AD2157,AD2160,AD2163,AD2166)</f>
        <v>121.76</v>
      </c>
      <c r="AK2138" t="e">
        <f>SUMIF(AE2139:AE2148,"&lt;64",AE2139:AE2148)/COUNTIF(AE2139:AE2148,"&lt;64")</f>
        <v>#DIV/0!</v>
      </c>
      <c r="AL2138" t="s">
        <v>1298</v>
      </c>
      <c r="AM2138">
        <v>9.2899999999999991</v>
      </c>
      <c r="AO2138">
        <f>MIN(AM2139,AM2142,AM2145,AM2148,AM2151,AM2154,AM2157,AM2160,AM2163,AM2166)</f>
        <v>0.02</v>
      </c>
      <c r="AP2138">
        <f>QUARTILE(AN2139:AN2148,1)</f>
        <v>2.5000000000000001E-2</v>
      </c>
      <c r="AQ2138">
        <f>MEDIAN(AM2139,AM2142,AM2145,AM2148,AM2151,AM2154,AM2157,AM2160,AM2163,AM2166)</f>
        <v>9.0845000000000002</v>
      </c>
      <c r="AR2138">
        <f>QUARTILE(AN2139:AN2148,3)</f>
        <v>10.885</v>
      </c>
      <c r="AS2138">
        <f>MAX(AM2139,AM2142,AM2145,AM2148,AM2151,AM2154,AM2157,AM2160,AM2163,AM2166)</f>
        <v>73.923000000000002</v>
      </c>
      <c r="AT2138">
        <f>SUMIF(AN2139:AN2148,"&lt;64",AN2139:AN2148)/COUNTIF(AN2139:AN2148,"&lt;64")</f>
        <v>3.744875</v>
      </c>
      <c r="AX2138">
        <f>MIN(AV2139,AV2142,AV2145,AV2148,AV2151,AV2154,AV2157,AV2160,AV2163,AV2166)</f>
        <v>0</v>
      </c>
      <c r="AY2138">
        <f>QUARTILE(AW2139:AW2148,1)</f>
        <v>0</v>
      </c>
      <c r="AZ2138" t="e">
        <f>MEDIAN(AV2139,AV2142,AV2145,AV2148,AV2151,AV2154,AV2157,AV2160,AV2163,AV2166)</f>
        <v>#NUM!</v>
      </c>
      <c r="BA2138">
        <f>QUARTILE(AW2139:AW2148,3)</f>
        <v>0</v>
      </c>
      <c r="BB2138">
        <f>MAX(AV2139,AV2142,AV2145,AV2148,AV2151,AV2154,AV2157,AV2160,AV2163,AV2166)</f>
        <v>0</v>
      </c>
      <c r="BC2138">
        <f>SUMIF(AW2139:AW2148,"&lt;64",AW2139:AW2148)/COUNTIF(AW2139:AW2148,"&lt;64")</f>
        <v>0</v>
      </c>
    </row>
    <row r="2139" spans="2:55">
      <c r="B2139" t="s">
        <v>1299</v>
      </c>
      <c r="C2139">
        <v>123.23</v>
      </c>
      <c r="D2139">
        <f>C2139</f>
        <v>123.23</v>
      </c>
      <c r="K2139" t="s">
        <v>1301</v>
      </c>
      <c r="L2139">
        <v>0</v>
      </c>
      <c r="M2139">
        <f>L2139</f>
        <v>0</v>
      </c>
      <c r="T2139" t="s">
        <v>1299</v>
      </c>
      <c r="U2139">
        <v>69.23</v>
      </c>
      <c r="V2139">
        <f>U2139</f>
        <v>69.23</v>
      </c>
      <c r="AC2139" t="s">
        <v>1299</v>
      </c>
      <c r="AD2139">
        <v>66.040000000000006</v>
      </c>
      <c r="AE2139">
        <f>AD2139</f>
        <v>66.040000000000006</v>
      </c>
      <c r="AL2139" t="s">
        <v>1299</v>
      </c>
      <c r="AM2139">
        <v>9.25</v>
      </c>
      <c r="AN2139">
        <f>AM2139</f>
        <v>9.25</v>
      </c>
      <c r="AW2139">
        <f>AV2139</f>
        <v>0</v>
      </c>
    </row>
    <row r="2140" spans="2:55">
      <c r="B2140" t="s">
        <v>728</v>
      </c>
      <c r="D2140">
        <f>C2142</f>
        <v>118.36</v>
      </c>
      <c r="K2140" t="s">
        <v>728</v>
      </c>
      <c r="M2140">
        <f>L2142</f>
        <v>0</v>
      </c>
      <c r="T2140" t="s">
        <v>728</v>
      </c>
      <c r="V2140">
        <f>U2142</f>
        <v>69.510000000000005</v>
      </c>
      <c r="AC2140" t="s">
        <v>728</v>
      </c>
      <c r="AE2140">
        <f>AD2142</f>
        <v>64.5</v>
      </c>
      <c r="AL2140" t="s">
        <v>1321</v>
      </c>
      <c r="AM2140">
        <v>102.77500000000001</v>
      </c>
      <c r="AN2140">
        <f>AM2142</f>
        <v>0</v>
      </c>
      <c r="AW2140">
        <f>AV2142</f>
        <v>0</v>
      </c>
    </row>
    <row r="2141" spans="2:55">
      <c r="B2141" t="s">
        <v>1298</v>
      </c>
      <c r="C2141">
        <v>140.85599999999999</v>
      </c>
      <c r="D2141">
        <f>C2145</f>
        <v>548.65</v>
      </c>
      <c r="K2141" t="s">
        <v>1313</v>
      </c>
      <c r="M2141">
        <f>L2145</f>
        <v>0</v>
      </c>
      <c r="T2141" t="s">
        <v>1298</v>
      </c>
      <c r="U2141">
        <v>69.704999999999998</v>
      </c>
      <c r="V2141">
        <f>U2145</f>
        <v>67.069999999999993</v>
      </c>
      <c r="AC2141" t="s">
        <v>1298</v>
      </c>
      <c r="AD2141">
        <v>66.105000000000004</v>
      </c>
      <c r="AE2141">
        <f>AD2145</f>
        <v>66.930000000000007</v>
      </c>
      <c r="AL2141" t="s">
        <v>1322</v>
      </c>
      <c r="AM2141">
        <v>64.010000000000005</v>
      </c>
      <c r="AN2141">
        <f>AM2145</f>
        <v>73.923000000000002</v>
      </c>
      <c r="AW2141">
        <f>AV2145</f>
        <v>0</v>
      </c>
    </row>
    <row r="2142" spans="2:55">
      <c r="B2142" t="s">
        <v>1299</v>
      </c>
      <c r="C2142">
        <v>118.36</v>
      </c>
      <c r="D2142">
        <f>C2148</f>
        <v>120.99</v>
      </c>
      <c r="K2142" t="s">
        <v>1301</v>
      </c>
      <c r="L2142">
        <v>0</v>
      </c>
      <c r="M2142">
        <f>L2148</f>
        <v>0</v>
      </c>
      <c r="T2142" t="s">
        <v>1299</v>
      </c>
      <c r="U2142">
        <v>69.510000000000005</v>
      </c>
      <c r="V2142">
        <f>U2148</f>
        <v>69.239999999999995</v>
      </c>
      <c r="AC2142" t="s">
        <v>1299</v>
      </c>
      <c r="AD2142">
        <v>64.5</v>
      </c>
      <c r="AE2142">
        <f>AD2148</f>
        <v>93.63</v>
      </c>
      <c r="AL2142" t="s">
        <v>444</v>
      </c>
      <c r="AN2142">
        <f>AM2148</f>
        <v>8.9190000000000005</v>
      </c>
      <c r="AW2142">
        <f>AV2148</f>
        <v>0</v>
      </c>
    </row>
    <row r="2143" spans="2:55">
      <c r="B2143" t="s">
        <v>729</v>
      </c>
      <c r="D2143">
        <f>C2151</f>
        <v>121.76</v>
      </c>
      <c r="K2143" t="s">
        <v>729</v>
      </c>
      <c r="M2143">
        <f>L2151</f>
        <v>0</v>
      </c>
      <c r="T2143" t="s">
        <v>729</v>
      </c>
      <c r="V2143">
        <f>U2151</f>
        <v>67.89</v>
      </c>
      <c r="AC2143" t="s">
        <v>729</v>
      </c>
      <c r="AE2143">
        <f>AD2151</f>
        <v>121.76</v>
      </c>
      <c r="AL2143" t="s">
        <v>1298</v>
      </c>
      <c r="AM2143">
        <v>11.919</v>
      </c>
      <c r="AN2143">
        <f>AM2151</f>
        <v>64.010000000000005</v>
      </c>
      <c r="AW2143">
        <f>AV2151</f>
        <v>0</v>
      </c>
    </row>
    <row r="2144" spans="2:55">
      <c r="B2144" t="s">
        <v>1298</v>
      </c>
      <c r="C2144">
        <v>553.98199999999997</v>
      </c>
      <c r="D2144">
        <f>C2154</f>
        <v>526.72</v>
      </c>
      <c r="K2144" t="s">
        <v>1313</v>
      </c>
      <c r="M2144">
        <f>L2154</f>
        <v>0</v>
      </c>
      <c r="T2144" t="s">
        <v>1298</v>
      </c>
      <c r="U2144">
        <v>67.238</v>
      </c>
      <c r="V2144">
        <f>U2154</f>
        <v>67.53</v>
      </c>
      <c r="AC2144" t="s">
        <v>1298</v>
      </c>
      <c r="AD2144">
        <v>83.628</v>
      </c>
      <c r="AE2144">
        <f>AD2154</f>
        <v>65.78</v>
      </c>
      <c r="AL2144" t="s">
        <v>1299</v>
      </c>
      <c r="AM2144">
        <v>9.76</v>
      </c>
      <c r="AN2144">
        <f>AM2154</f>
        <v>11.43</v>
      </c>
      <c r="AW2144">
        <f>AV2154</f>
        <v>0</v>
      </c>
    </row>
    <row r="2145" spans="2:49">
      <c r="B2145" t="s">
        <v>1299</v>
      </c>
      <c r="C2145">
        <v>548.65</v>
      </c>
      <c r="D2145">
        <f>C2157</f>
        <v>118.4</v>
      </c>
      <c r="K2145" t="s">
        <v>1301</v>
      </c>
      <c r="L2145">
        <v>0</v>
      </c>
      <c r="M2145">
        <f>L2157</f>
        <v>0</v>
      </c>
      <c r="T2145" t="s">
        <v>1299</v>
      </c>
      <c r="U2145">
        <v>67.069999999999993</v>
      </c>
      <c r="V2145">
        <f>U2157</f>
        <v>67.709999999999994</v>
      </c>
      <c r="AC2145" t="s">
        <v>1299</v>
      </c>
      <c r="AD2145">
        <v>66.930000000000007</v>
      </c>
      <c r="AE2145">
        <f>AD2157</f>
        <v>95.49</v>
      </c>
      <c r="AL2145" t="s">
        <v>1321</v>
      </c>
      <c r="AM2145">
        <v>73.923000000000002</v>
      </c>
      <c r="AN2145">
        <f>AM2157</f>
        <v>0</v>
      </c>
      <c r="AW2145">
        <f>AV2157</f>
        <v>0</v>
      </c>
    </row>
    <row r="2146" spans="2:49">
      <c r="B2146" t="s">
        <v>730</v>
      </c>
      <c r="D2146">
        <f>C2160</f>
        <v>545.26</v>
      </c>
      <c r="K2146" t="s">
        <v>730</v>
      </c>
      <c r="M2146">
        <f>L2160</f>
        <v>0</v>
      </c>
      <c r="T2146" t="s">
        <v>730</v>
      </c>
      <c r="V2146">
        <f>U2160</f>
        <v>68.77</v>
      </c>
      <c r="AC2146" t="s">
        <v>730</v>
      </c>
      <c r="AE2146">
        <f>AD2160</f>
        <v>99.3</v>
      </c>
      <c r="AL2146" t="s">
        <v>1322</v>
      </c>
      <c r="AM2146">
        <v>64.010000000000005</v>
      </c>
      <c r="AN2146">
        <f>AM2160</f>
        <v>0.04</v>
      </c>
      <c r="AW2146">
        <f>AV2160</f>
        <v>0</v>
      </c>
    </row>
    <row r="2147" spans="2:49">
      <c r="B2147" t="s">
        <v>1298</v>
      </c>
      <c r="C2147">
        <v>142.24299999999999</v>
      </c>
      <c r="D2147">
        <f>C2163</f>
        <v>116.31</v>
      </c>
      <c r="K2147" t="s">
        <v>1313</v>
      </c>
      <c r="M2147">
        <f>L2163</f>
        <v>0</v>
      </c>
      <c r="T2147" t="s">
        <v>1298</v>
      </c>
      <c r="U2147">
        <v>82.581999999999994</v>
      </c>
      <c r="V2147">
        <f>U2163</f>
        <v>67.77</v>
      </c>
      <c r="AC2147" t="s">
        <v>1298</v>
      </c>
      <c r="AD2147">
        <v>95.289000000000001</v>
      </c>
      <c r="AE2147">
        <f>AD2163</f>
        <v>66.47</v>
      </c>
      <c r="AL2147" t="s">
        <v>445</v>
      </c>
      <c r="AN2147">
        <f>AM2163</f>
        <v>0.02</v>
      </c>
      <c r="AW2147">
        <f>AV2163</f>
        <v>0</v>
      </c>
    </row>
    <row r="2148" spans="2:49">
      <c r="B2148" t="s">
        <v>1299</v>
      </c>
      <c r="C2148">
        <v>120.99</v>
      </c>
      <c r="D2148">
        <f>C2166</f>
        <v>524.17999999999995</v>
      </c>
      <c r="K2148" t="s">
        <v>1301</v>
      </c>
      <c r="L2148">
        <v>0</v>
      </c>
      <c r="M2148">
        <f>L2166</f>
        <v>0</v>
      </c>
      <c r="T2148" t="s">
        <v>1299</v>
      </c>
      <c r="U2148">
        <v>69.239999999999995</v>
      </c>
      <c r="V2148">
        <f>U2166</f>
        <v>68.349999999999994</v>
      </c>
      <c r="AC2148" t="s">
        <v>1299</v>
      </c>
      <c r="AD2148">
        <v>93.63</v>
      </c>
      <c r="AE2148">
        <f>AD2166</f>
        <v>94.82</v>
      </c>
      <c r="AL2148" t="s">
        <v>1298</v>
      </c>
      <c r="AM2148">
        <v>8.9190000000000005</v>
      </c>
      <c r="AN2148">
        <f>AM2166</f>
        <v>0.3</v>
      </c>
      <c r="AW2148">
        <f>AV2166</f>
        <v>0</v>
      </c>
    </row>
    <row r="2149" spans="2:49">
      <c r="B2149" t="s">
        <v>731</v>
      </c>
      <c r="K2149" t="s">
        <v>731</v>
      </c>
      <c r="T2149" t="s">
        <v>731</v>
      </c>
      <c r="AC2149" t="s">
        <v>731</v>
      </c>
      <c r="AL2149" t="s">
        <v>1299</v>
      </c>
      <c r="AM2149">
        <v>8.82</v>
      </c>
    </row>
    <row r="2150" spans="2:49">
      <c r="B2150" t="s">
        <v>1298</v>
      </c>
      <c r="C2150">
        <v>129.298</v>
      </c>
      <c r="K2150" t="s">
        <v>1313</v>
      </c>
      <c r="T2150" t="s">
        <v>1298</v>
      </c>
      <c r="U2150">
        <v>68.019000000000005</v>
      </c>
      <c r="AC2150" t="s">
        <v>1298</v>
      </c>
      <c r="AD2150">
        <v>128.40600000000001</v>
      </c>
      <c r="AL2150" t="s">
        <v>1321</v>
      </c>
      <c r="AM2150">
        <v>64</v>
      </c>
    </row>
    <row r="2151" spans="2:49">
      <c r="B2151" t="s">
        <v>1299</v>
      </c>
      <c r="C2151">
        <v>121.76</v>
      </c>
      <c r="K2151" t="s">
        <v>1301</v>
      </c>
      <c r="L2151">
        <v>0</v>
      </c>
      <c r="T2151" t="s">
        <v>1299</v>
      </c>
      <c r="U2151">
        <v>67.89</v>
      </c>
      <c r="AC2151" t="s">
        <v>1299</v>
      </c>
      <c r="AD2151">
        <v>121.76</v>
      </c>
      <c r="AL2151" t="s">
        <v>1322</v>
      </c>
      <c r="AM2151">
        <v>64.010000000000005</v>
      </c>
    </row>
    <row r="2152" spans="2:49">
      <c r="B2152" t="s">
        <v>732</v>
      </c>
      <c r="K2152" t="s">
        <v>732</v>
      </c>
      <c r="T2152" t="s">
        <v>732</v>
      </c>
      <c r="AC2152" t="s">
        <v>732</v>
      </c>
      <c r="AL2152" t="s">
        <v>446</v>
      </c>
    </row>
    <row r="2153" spans="2:49">
      <c r="B2153" t="s">
        <v>1298</v>
      </c>
      <c r="C2153">
        <v>568.72799999999995</v>
      </c>
      <c r="K2153" t="s">
        <v>1313</v>
      </c>
      <c r="T2153" t="s">
        <v>1298</v>
      </c>
      <c r="U2153">
        <v>80.757000000000005</v>
      </c>
      <c r="AC2153" t="s">
        <v>1298</v>
      </c>
      <c r="AD2153">
        <v>72.33</v>
      </c>
      <c r="AL2153" t="s">
        <v>1298</v>
      </c>
      <c r="AM2153">
        <v>11.477</v>
      </c>
    </row>
    <row r="2154" spans="2:49">
      <c r="B2154" t="s">
        <v>1299</v>
      </c>
      <c r="C2154">
        <v>526.72</v>
      </c>
      <c r="K2154" t="s">
        <v>1301</v>
      </c>
      <c r="L2154">
        <v>0</v>
      </c>
      <c r="T2154" t="s">
        <v>1299</v>
      </c>
      <c r="U2154">
        <v>67.53</v>
      </c>
      <c r="AC2154" t="s">
        <v>1299</v>
      </c>
      <c r="AD2154">
        <v>65.78</v>
      </c>
      <c r="AL2154" t="s">
        <v>1299</v>
      </c>
      <c r="AM2154">
        <v>11.43</v>
      </c>
    </row>
    <row r="2155" spans="2:49">
      <c r="B2155" t="s">
        <v>733</v>
      </c>
      <c r="K2155" t="s">
        <v>733</v>
      </c>
      <c r="T2155" t="s">
        <v>733</v>
      </c>
      <c r="AC2155" t="s">
        <v>733</v>
      </c>
      <c r="AL2155" t="s">
        <v>1321</v>
      </c>
      <c r="AM2155">
        <v>64.004000000000005</v>
      </c>
    </row>
    <row r="2156" spans="2:49">
      <c r="B2156" t="s">
        <v>1298</v>
      </c>
      <c r="C2156">
        <v>124.128</v>
      </c>
      <c r="K2156" t="s">
        <v>1313</v>
      </c>
      <c r="T2156" t="s">
        <v>1298</v>
      </c>
      <c r="U2156">
        <v>67.835999999999999</v>
      </c>
      <c r="AC2156" t="s">
        <v>1298</v>
      </c>
      <c r="AD2156">
        <v>96.113</v>
      </c>
      <c r="AL2156" t="s">
        <v>1322</v>
      </c>
      <c r="AM2156">
        <v>64.010000000000005</v>
      </c>
    </row>
    <row r="2157" spans="2:49">
      <c r="B2157" t="s">
        <v>1299</v>
      </c>
      <c r="C2157">
        <v>118.4</v>
      </c>
      <c r="K2157" t="s">
        <v>1301</v>
      </c>
      <c r="L2157">
        <v>0</v>
      </c>
      <c r="T2157" t="s">
        <v>1299</v>
      </c>
      <c r="U2157">
        <v>67.709999999999994</v>
      </c>
      <c r="AC2157" t="s">
        <v>1299</v>
      </c>
      <c r="AD2157">
        <v>95.49</v>
      </c>
      <c r="AL2157" t="s">
        <v>447</v>
      </c>
    </row>
    <row r="2158" spans="2:49">
      <c r="B2158" t="s">
        <v>734</v>
      </c>
      <c r="K2158" t="s">
        <v>734</v>
      </c>
      <c r="T2158" t="s">
        <v>734</v>
      </c>
      <c r="AC2158" t="s">
        <v>734</v>
      </c>
      <c r="AL2158" t="s">
        <v>1298</v>
      </c>
      <c r="AM2158">
        <v>4.2999999999999997E-2</v>
      </c>
    </row>
    <row r="2159" spans="2:49">
      <c r="B2159" t="s">
        <v>1298</v>
      </c>
      <c r="C2159">
        <v>548.57299999999998</v>
      </c>
      <c r="K2159" t="s">
        <v>1313</v>
      </c>
      <c r="T2159" t="s">
        <v>1298</v>
      </c>
      <c r="U2159">
        <v>78.069000000000003</v>
      </c>
      <c r="AC2159" t="s">
        <v>1298</v>
      </c>
      <c r="AD2159">
        <v>101.568</v>
      </c>
      <c r="AL2159" t="s">
        <v>1299</v>
      </c>
      <c r="AM2159">
        <v>0.01</v>
      </c>
    </row>
    <row r="2160" spans="2:49">
      <c r="B2160" t="s">
        <v>1299</v>
      </c>
      <c r="C2160">
        <v>545.26</v>
      </c>
      <c r="K2160" t="s">
        <v>1301</v>
      </c>
      <c r="L2160">
        <v>0</v>
      </c>
      <c r="T2160" t="s">
        <v>1299</v>
      </c>
      <c r="U2160">
        <v>68.77</v>
      </c>
      <c r="AC2160" t="s">
        <v>1299</v>
      </c>
      <c r="AD2160">
        <v>99.3</v>
      </c>
      <c r="AL2160" t="s">
        <v>1321</v>
      </c>
      <c r="AM2160">
        <v>0.04</v>
      </c>
    </row>
    <row r="2161" spans="2:39">
      <c r="B2161" t="s">
        <v>735</v>
      </c>
      <c r="K2161" t="s">
        <v>735</v>
      </c>
      <c r="T2161" t="s">
        <v>735</v>
      </c>
      <c r="AC2161" t="s">
        <v>735</v>
      </c>
      <c r="AL2161" t="s">
        <v>1322</v>
      </c>
      <c r="AM2161">
        <v>0.04</v>
      </c>
    </row>
    <row r="2162" spans="2:39">
      <c r="B2162" t="s">
        <v>1298</v>
      </c>
      <c r="C2162">
        <v>146.149</v>
      </c>
      <c r="K2162" t="s">
        <v>1313</v>
      </c>
      <c r="T2162" t="s">
        <v>1298</v>
      </c>
      <c r="U2162">
        <v>74.852999999999994</v>
      </c>
      <c r="AC2162" t="s">
        <v>1298</v>
      </c>
      <c r="AD2162">
        <v>102.241</v>
      </c>
      <c r="AL2162" t="s">
        <v>448</v>
      </c>
    </row>
    <row r="2163" spans="2:39">
      <c r="B2163" t="s">
        <v>1299</v>
      </c>
      <c r="C2163">
        <v>116.31</v>
      </c>
      <c r="K2163" t="s">
        <v>1301</v>
      </c>
      <c r="L2163">
        <v>0</v>
      </c>
      <c r="T2163" t="s">
        <v>1299</v>
      </c>
      <c r="U2163">
        <v>67.77</v>
      </c>
      <c r="AC2163" t="s">
        <v>1299</v>
      </c>
      <c r="AD2163">
        <v>66.47</v>
      </c>
      <c r="AL2163" t="s">
        <v>1298</v>
      </c>
      <c r="AM2163">
        <v>0.02</v>
      </c>
    </row>
    <row r="2164" spans="2:39">
      <c r="B2164" t="s">
        <v>736</v>
      </c>
      <c r="K2164" t="s">
        <v>736</v>
      </c>
      <c r="T2164" t="s">
        <v>736</v>
      </c>
      <c r="AC2164" t="s">
        <v>736</v>
      </c>
      <c r="AL2164" t="s">
        <v>1299</v>
      </c>
      <c r="AM2164">
        <v>0.01</v>
      </c>
    </row>
    <row r="2165" spans="2:39">
      <c r="B2165" t="s">
        <v>1298</v>
      </c>
      <c r="C2165">
        <v>540.66200000000003</v>
      </c>
      <c r="K2165" t="s">
        <v>1313</v>
      </c>
      <c r="T2165" t="s">
        <v>1298</v>
      </c>
      <c r="U2165">
        <v>68.587999999999994</v>
      </c>
      <c r="AC2165" t="s">
        <v>1298</v>
      </c>
      <c r="AD2165">
        <v>95.626999999999995</v>
      </c>
      <c r="AL2165" t="s">
        <v>1321</v>
      </c>
      <c r="AM2165">
        <v>0.3</v>
      </c>
    </row>
    <row r="2166" spans="2:39">
      <c r="B2166" t="s">
        <v>1299</v>
      </c>
      <c r="C2166">
        <v>524.17999999999995</v>
      </c>
      <c r="K2166" t="s">
        <v>1301</v>
      </c>
      <c r="L2166">
        <v>0</v>
      </c>
      <c r="T2166" t="s">
        <v>1299</v>
      </c>
      <c r="U2166">
        <v>68.349999999999994</v>
      </c>
      <c r="AC2166" t="s">
        <v>1299</v>
      </c>
      <c r="AD2166">
        <v>94.82</v>
      </c>
      <c r="AL2166" t="s">
        <v>1322</v>
      </c>
      <c r="AM2166">
        <v>0.3</v>
      </c>
    </row>
    <row r="2167" spans="2:39">
      <c r="K2167" t="s">
        <v>737</v>
      </c>
      <c r="T2167" t="s">
        <v>737</v>
      </c>
      <c r="AC2167" t="s">
        <v>737</v>
      </c>
      <c r="AL2167" t="s">
        <v>449</v>
      </c>
    </row>
    <row r="2168" spans="2:39">
      <c r="K2168" t="s">
        <v>1313</v>
      </c>
      <c r="N2168">
        <f>MIN(L2169,L2172,L2175,L2178,L2181,L2184,L2187,L2190,L2193,L2196)</f>
        <v>0</v>
      </c>
      <c r="O2168">
        <f>QUARTILE(M2169:M2178,1)</f>
        <v>0</v>
      </c>
      <c r="P2168">
        <f>MEDIAN(L2169,L2172,L2175,L2178,L2181,L2184,L2187,L2190,L2193,L2196)</f>
        <v>0</v>
      </c>
      <c r="Q2168">
        <f>QUARTILE(M2169:M2178,3)</f>
        <v>0</v>
      </c>
      <c r="R2168">
        <f>MAX(L2169,L2172,L2175,L2178,L2181,L2184,L2187,L2190,L2193,L2196)</f>
        <v>0</v>
      </c>
      <c r="S2168" t="e">
        <f>SUM(M2169:M2178)/COUNTIF(M2169:M2178,"&gt;0")</f>
        <v>#DIV/0!</v>
      </c>
      <c r="T2168" t="s">
        <v>1298</v>
      </c>
      <c r="U2168">
        <v>69.980999999999995</v>
      </c>
      <c r="AC2168" t="s">
        <v>1298</v>
      </c>
      <c r="AD2168">
        <v>66.903999999999996</v>
      </c>
      <c r="AL2168" t="s">
        <v>1298</v>
      </c>
      <c r="AM2168">
        <v>1.6E-2</v>
      </c>
    </row>
    <row r="2169" spans="2:39">
      <c r="K2169" t="s">
        <v>1301</v>
      </c>
      <c r="L2169">
        <v>0</v>
      </c>
      <c r="M2169">
        <f>L2169</f>
        <v>0</v>
      </c>
      <c r="T2169" t="s">
        <v>1299</v>
      </c>
      <c r="U2169">
        <v>69.83</v>
      </c>
      <c r="AC2169" t="s">
        <v>1299</v>
      </c>
      <c r="AD2169">
        <v>66.14</v>
      </c>
      <c r="AL2169" t="s">
        <v>1299</v>
      </c>
      <c r="AM2169">
        <v>0</v>
      </c>
    </row>
    <row r="2170" spans="2:39">
      <c r="K2170" t="s">
        <v>738</v>
      </c>
      <c r="M2170">
        <f>L2172</f>
        <v>0</v>
      </c>
      <c r="T2170" t="s">
        <v>738</v>
      </c>
      <c r="AC2170" t="s">
        <v>738</v>
      </c>
      <c r="AL2170" t="s">
        <v>1321</v>
      </c>
      <c r="AM2170">
        <v>0.123</v>
      </c>
    </row>
    <row r="2171" spans="2:39">
      <c r="K2171" t="s">
        <v>1313</v>
      </c>
      <c r="M2171">
        <f>L2175</f>
        <v>0</v>
      </c>
      <c r="T2171" t="s">
        <v>1298</v>
      </c>
      <c r="U2171">
        <v>84.86</v>
      </c>
      <c r="AC2171" t="s">
        <v>1298</v>
      </c>
      <c r="AD2171">
        <v>89.402000000000001</v>
      </c>
      <c r="AL2171" t="s">
        <v>1322</v>
      </c>
      <c r="AM2171">
        <v>0.12</v>
      </c>
    </row>
    <row r="2172" spans="2:39">
      <c r="K2172" t="s">
        <v>1301</v>
      </c>
      <c r="L2172">
        <v>0</v>
      </c>
      <c r="M2172">
        <f>L2178</f>
        <v>0</v>
      </c>
      <c r="T2172" t="s">
        <v>1299</v>
      </c>
      <c r="U2172">
        <v>69.89</v>
      </c>
      <c r="AC2172" t="s">
        <v>1299</v>
      </c>
      <c r="AD2172">
        <v>66.2</v>
      </c>
      <c r="AL2172" t="s">
        <v>450</v>
      </c>
    </row>
    <row r="2173" spans="2:39">
      <c r="K2173" t="s">
        <v>739</v>
      </c>
      <c r="M2173">
        <f>L2181</f>
        <v>0</v>
      </c>
      <c r="T2173" t="s">
        <v>739</v>
      </c>
      <c r="AC2173" t="s">
        <v>739</v>
      </c>
      <c r="AL2173" t="s">
        <v>1298</v>
      </c>
      <c r="AM2173">
        <v>1.492</v>
      </c>
    </row>
    <row r="2174" spans="2:39">
      <c r="K2174" t="s">
        <v>1313</v>
      </c>
      <c r="M2174">
        <f>L2184</f>
        <v>0</v>
      </c>
      <c r="T2174" t="s">
        <v>1298</v>
      </c>
      <c r="U2174">
        <v>76.933999999999997</v>
      </c>
      <c r="AC2174" t="s">
        <v>1298</v>
      </c>
      <c r="AD2174">
        <v>66.847999999999999</v>
      </c>
      <c r="AL2174" t="s">
        <v>1299</v>
      </c>
      <c r="AM2174">
        <v>1.48</v>
      </c>
    </row>
    <row r="2175" spans="2:39">
      <c r="K2175" t="s">
        <v>1301</v>
      </c>
      <c r="L2175">
        <v>0</v>
      </c>
      <c r="M2175">
        <f>L2187</f>
        <v>0</v>
      </c>
      <c r="T2175" t="s">
        <v>1299</v>
      </c>
      <c r="U2175">
        <v>70.41</v>
      </c>
      <c r="AC2175" t="s">
        <v>1299</v>
      </c>
      <c r="AD2175">
        <v>65.84</v>
      </c>
      <c r="AL2175" t="s">
        <v>1321</v>
      </c>
      <c r="AM2175">
        <v>64.042000000000002</v>
      </c>
    </row>
    <row r="2176" spans="2:39">
      <c r="K2176" t="s">
        <v>740</v>
      </c>
      <c r="M2176">
        <f>L2190</f>
        <v>0</v>
      </c>
      <c r="T2176" t="s">
        <v>740</v>
      </c>
      <c r="AC2176" t="s">
        <v>740</v>
      </c>
      <c r="AL2176" t="s">
        <v>1322</v>
      </c>
      <c r="AM2176">
        <v>64.010000000000005</v>
      </c>
    </row>
    <row r="2177" spans="11:39">
      <c r="K2177" t="s">
        <v>1313</v>
      </c>
      <c r="M2177">
        <f>L2193</f>
        <v>0</v>
      </c>
      <c r="T2177" t="s">
        <v>1298</v>
      </c>
      <c r="U2177">
        <v>106.864</v>
      </c>
      <c r="AC2177" t="s">
        <v>1298</v>
      </c>
      <c r="AD2177">
        <v>106.584</v>
      </c>
      <c r="AL2177" t="s">
        <v>451</v>
      </c>
    </row>
    <row r="2178" spans="11:39">
      <c r="K2178" t="s">
        <v>1301</v>
      </c>
      <c r="L2178">
        <v>0</v>
      </c>
      <c r="M2178">
        <f>L2196</f>
        <v>0</v>
      </c>
      <c r="T2178" t="s">
        <v>1299</v>
      </c>
      <c r="U2178">
        <v>70.42</v>
      </c>
      <c r="AC2178" t="s">
        <v>1299</v>
      </c>
      <c r="AD2178">
        <v>105.61</v>
      </c>
      <c r="AL2178" t="s">
        <v>1298</v>
      </c>
      <c r="AM2178">
        <v>10.97</v>
      </c>
    </row>
    <row r="2179" spans="11:39">
      <c r="K2179" t="s">
        <v>741</v>
      </c>
      <c r="T2179" t="s">
        <v>741</v>
      </c>
      <c r="AC2179" t="s">
        <v>741</v>
      </c>
      <c r="AL2179" t="s">
        <v>1299</v>
      </c>
      <c r="AM2179">
        <v>10.92</v>
      </c>
    </row>
    <row r="2180" spans="11:39">
      <c r="K2180" t="s">
        <v>1313</v>
      </c>
      <c r="T2180" t="s">
        <v>1298</v>
      </c>
      <c r="U2180">
        <v>77.432000000000002</v>
      </c>
      <c r="AC2180" t="s">
        <v>1298</v>
      </c>
      <c r="AD2180">
        <v>114.494</v>
      </c>
      <c r="AL2180" t="s">
        <v>1321</v>
      </c>
      <c r="AM2180">
        <v>64.003</v>
      </c>
    </row>
    <row r="2181" spans="11:39">
      <c r="K2181" t="s">
        <v>1301</v>
      </c>
      <c r="L2181">
        <v>0</v>
      </c>
      <c r="T2181" t="s">
        <v>1299</v>
      </c>
      <c r="U2181">
        <v>68.14</v>
      </c>
      <c r="AC2181" t="s">
        <v>1299</v>
      </c>
      <c r="AD2181">
        <v>113.27</v>
      </c>
      <c r="AL2181" t="s">
        <v>1322</v>
      </c>
      <c r="AM2181">
        <v>64.010000000000005</v>
      </c>
    </row>
    <row r="2182" spans="11:39">
      <c r="K2182" t="s">
        <v>742</v>
      </c>
      <c r="T2182" t="s">
        <v>742</v>
      </c>
      <c r="AC2182" t="s">
        <v>742</v>
      </c>
      <c r="AL2182" t="s">
        <v>452</v>
      </c>
    </row>
    <row r="2183" spans="11:39">
      <c r="K2183" t="s">
        <v>1313</v>
      </c>
      <c r="T2183" t="s">
        <v>1298</v>
      </c>
      <c r="U2183">
        <v>69.477999999999994</v>
      </c>
      <c r="AC2183" t="s">
        <v>1298</v>
      </c>
      <c r="AD2183">
        <v>66.641999999999996</v>
      </c>
      <c r="AL2183" t="s">
        <v>1298</v>
      </c>
      <c r="AM2183">
        <v>9.5000000000000001E-2</v>
      </c>
    </row>
    <row r="2184" spans="11:39">
      <c r="K2184" t="s">
        <v>1301</v>
      </c>
      <c r="L2184">
        <v>0</v>
      </c>
      <c r="T2184" t="s">
        <v>1299</v>
      </c>
      <c r="U2184">
        <v>69.3</v>
      </c>
      <c r="AC2184" t="s">
        <v>1299</v>
      </c>
      <c r="AD2184">
        <v>65.459999999999994</v>
      </c>
      <c r="AL2184" t="s">
        <v>1299</v>
      </c>
      <c r="AM2184">
        <v>0</v>
      </c>
    </row>
    <row r="2185" spans="11:39">
      <c r="K2185" t="s">
        <v>743</v>
      </c>
      <c r="T2185" t="s">
        <v>743</v>
      </c>
      <c r="AC2185" t="s">
        <v>743</v>
      </c>
      <c r="AL2185" t="s">
        <v>1321</v>
      </c>
      <c r="AM2185">
        <v>5.6000000000000001E-2</v>
      </c>
    </row>
    <row r="2186" spans="11:39">
      <c r="K2186" t="s">
        <v>1313</v>
      </c>
      <c r="T2186" t="s">
        <v>1298</v>
      </c>
      <c r="U2186">
        <v>80.676000000000002</v>
      </c>
      <c r="AC2186" t="s">
        <v>1298</v>
      </c>
      <c r="AD2186">
        <v>99.298000000000002</v>
      </c>
      <c r="AL2186" t="s">
        <v>1322</v>
      </c>
      <c r="AM2186">
        <v>0.06</v>
      </c>
    </row>
    <row r="2187" spans="11:39">
      <c r="K2187" t="s">
        <v>1301</v>
      </c>
      <c r="L2187">
        <v>0</v>
      </c>
      <c r="T2187" t="s">
        <v>1299</v>
      </c>
      <c r="U2187">
        <v>68.290000000000006</v>
      </c>
      <c r="AC2187" t="s">
        <v>1299</v>
      </c>
      <c r="AD2187">
        <v>98.56</v>
      </c>
      <c r="AL2187" t="s">
        <v>453</v>
      </c>
    </row>
    <row r="2188" spans="11:39">
      <c r="K2188" t="s">
        <v>744</v>
      </c>
      <c r="T2188" t="s">
        <v>744</v>
      </c>
      <c r="AC2188" t="s">
        <v>744</v>
      </c>
      <c r="AL2188" t="s">
        <v>1298</v>
      </c>
      <c r="AM2188">
        <v>8.8079999999999998</v>
      </c>
    </row>
    <row r="2189" spans="11:39">
      <c r="K2189" t="s">
        <v>1313</v>
      </c>
      <c r="T2189" t="s">
        <v>1298</v>
      </c>
      <c r="U2189">
        <v>110.08199999999999</v>
      </c>
      <c r="AC2189" t="s">
        <v>1298</v>
      </c>
      <c r="AD2189">
        <v>66.099999999999994</v>
      </c>
      <c r="AL2189" t="s">
        <v>1299</v>
      </c>
      <c r="AM2189">
        <v>8.7899999999999991</v>
      </c>
    </row>
    <row r="2190" spans="11:39">
      <c r="K2190" t="s">
        <v>1301</v>
      </c>
      <c r="L2190">
        <v>0</v>
      </c>
      <c r="T2190" t="s">
        <v>1299</v>
      </c>
      <c r="U2190">
        <v>69.7</v>
      </c>
      <c r="AC2190" t="s">
        <v>1299</v>
      </c>
      <c r="AD2190">
        <v>65.260000000000005</v>
      </c>
      <c r="AL2190" t="s">
        <v>1321</v>
      </c>
      <c r="AM2190">
        <v>64.007000000000005</v>
      </c>
    </row>
    <row r="2191" spans="11:39">
      <c r="K2191" t="s">
        <v>745</v>
      </c>
      <c r="T2191" t="s">
        <v>745</v>
      </c>
      <c r="AC2191" t="s">
        <v>745</v>
      </c>
      <c r="AL2191" t="s">
        <v>1322</v>
      </c>
      <c r="AM2191">
        <v>64.010000000000005</v>
      </c>
    </row>
    <row r="2192" spans="11:39">
      <c r="K2192" t="s">
        <v>1313</v>
      </c>
      <c r="T2192" t="s">
        <v>1298</v>
      </c>
      <c r="U2192">
        <v>88.462999999999994</v>
      </c>
      <c r="AC2192" t="s">
        <v>1298</v>
      </c>
      <c r="AD2192">
        <v>94.421000000000006</v>
      </c>
      <c r="AL2192" t="s">
        <v>454</v>
      </c>
    </row>
    <row r="2193" spans="11:46">
      <c r="K2193" t="s">
        <v>1301</v>
      </c>
      <c r="L2193">
        <v>0</v>
      </c>
      <c r="T2193" t="s">
        <v>1299</v>
      </c>
      <c r="U2193">
        <v>69.16</v>
      </c>
      <c r="AC2193" t="s">
        <v>1299</v>
      </c>
      <c r="AD2193">
        <v>65.63</v>
      </c>
      <c r="AL2193" t="s">
        <v>1298</v>
      </c>
      <c r="AM2193">
        <v>9.8810000000000002</v>
      </c>
    </row>
    <row r="2194" spans="11:46">
      <c r="K2194" t="s">
        <v>746</v>
      </c>
      <c r="T2194" t="s">
        <v>746</v>
      </c>
      <c r="AC2194" t="s">
        <v>746</v>
      </c>
      <c r="AL2194" t="s">
        <v>1299</v>
      </c>
      <c r="AM2194">
        <v>9.7899999999999991</v>
      </c>
    </row>
    <row r="2195" spans="11:46">
      <c r="K2195" t="s">
        <v>1313</v>
      </c>
      <c r="T2195" t="s">
        <v>1298</v>
      </c>
      <c r="U2195">
        <v>69.930999999999997</v>
      </c>
      <c r="AC2195" t="s">
        <v>1298</v>
      </c>
      <c r="AD2195">
        <v>95.674999999999997</v>
      </c>
      <c r="AL2195" t="s">
        <v>1321</v>
      </c>
      <c r="AM2195">
        <v>72.748000000000005</v>
      </c>
    </row>
    <row r="2196" spans="11:46">
      <c r="K2196" t="s">
        <v>1301</v>
      </c>
      <c r="L2196">
        <v>0</v>
      </c>
      <c r="T2196" t="s">
        <v>1299</v>
      </c>
      <c r="U2196">
        <v>69.77</v>
      </c>
      <c r="AC2196" t="s">
        <v>1299</v>
      </c>
      <c r="AD2196">
        <v>94.81</v>
      </c>
      <c r="AL2196" t="s">
        <v>1322</v>
      </c>
      <c r="AM2196">
        <v>64.010000000000005</v>
      </c>
    </row>
    <row r="2197" spans="11:46">
      <c r="K2197" t="s">
        <v>747</v>
      </c>
      <c r="T2197" t="s">
        <v>747</v>
      </c>
      <c r="AC2197" t="s">
        <v>747</v>
      </c>
      <c r="AL2197" t="s">
        <v>455</v>
      </c>
    </row>
    <row r="2198" spans="11:46">
      <c r="K2198" t="s">
        <v>1313</v>
      </c>
      <c r="N2198">
        <f>MIN(L2199,L2202,L2205,L2208,L2211,L2214,L2217,L2220,L2223,L2226)</f>
        <v>0</v>
      </c>
      <c r="O2198">
        <f>QUARTILE(M2199:M2208,1)</f>
        <v>0</v>
      </c>
      <c r="P2198">
        <f>MEDIAN(L2199,L2202,L2205,L2208,L2211,L2214,L2217,L2220,L2223,L2226)</f>
        <v>0</v>
      </c>
      <c r="Q2198">
        <f>QUARTILE(M2199:M2208,3)</f>
        <v>0</v>
      </c>
      <c r="R2198">
        <f>MAX(L2199,L2202,L2205,L2208,L2211,L2214,L2217,L2220,L2223,L2226)</f>
        <v>0</v>
      </c>
      <c r="S2198" t="e">
        <f>SUM(M2199:M2208)/COUNTIF(M2199:M2208,"&gt;0")</f>
        <v>#DIV/0!</v>
      </c>
      <c r="T2198" t="s">
        <v>1298</v>
      </c>
      <c r="U2198">
        <v>75.83</v>
      </c>
      <c r="AC2198" t="s">
        <v>1298</v>
      </c>
      <c r="AD2198">
        <v>66.921999999999997</v>
      </c>
      <c r="AL2198" t="s">
        <v>1298</v>
      </c>
      <c r="AM2198">
        <v>4.3410000000000002</v>
      </c>
    </row>
    <row r="2199" spans="11:46">
      <c r="K2199" t="s">
        <v>1301</v>
      </c>
      <c r="L2199">
        <v>0</v>
      </c>
      <c r="M2199">
        <f>L2199</f>
        <v>0</v>
      </c>
      <c r="T2199" t="s">
        <v>1299</v>
      </c>
      <c r="U2199">
        <v>71.680000000000007</v>
      </c>
      <c r="AC2199" t="s">
        <v>1299</v>
      </c>
      <c r="AD2199">
        <v>65.64</v>
      </c>
      <c r="AL2199" t="s">
        <v>1299</v>
      </c>
      <c r="AM2199">
        <v>4.3099999999999996</v>
      </c>
    </row>
    <row r="2200" spans="11:46">
      <c r="K2200" t="s">
        <v>748</v>
      </c>
      <c r="M2200">
        <f>L2202</f>
        <v>0</v>
      </c>
      <c r="T2200" t="s">
        <v>748</v>
      </c>
      <c r="AC2200" t="s">
        <v>748</v>
      </c>
      <c r="AL2200" t="s">
        <v>1321</v>
      </c>
      <c r="AM2200">
        <v>64.006</v>
      </c>
    </row>
    <row r="2201" spans="11:46">
      <c r="K2201" t="s">
        <v>1313</v>
      </c>
      <c r="M2201">
        <f>L2205</f>
        <v>0</v>
      </c>
      <c r="T2201" t="s">
        <v>1298</v>
      </c>
      <c r="U2201">
        <v>64.542000000000002</v>
      </c>
      <c r="AC2201" t="s">
        <v>1298</v>
      </c>
      <c r="AD2201">
        <v>67.364000000000004</v>
      </c>
      <c r="AL2201" t="s">
        <v>1322</v>
      </c>
      <c r="AM2201">
        <v>64.010000000000005</v>
      </c>
    </row>
    <row r="2202" spans="11:46">
      <c r="K2202" t="s">
        <v>1301</v>
      </c>
      <c r="L2202">
        <v>0</v>
      </c>
      <c r="M2202">
        <f>L2208</f>
        <v>0</v>
      </c>
      <c r="T2202" t="s">
        <v>1299</v>
      </c>
      <c r="U2202">
        <v>64.42</v>
      </c>
      <c r="AC2202" t="s">
        <v>1299</v>
      </c>
      <c r="AD2202">
        <v>66.61</v>
      </c>
      <c r="AL2202" t="s">
        <v>456</v>
      </c>
    </row>
    <row r="2203" spans="11:46">
      <c r="K2203" t="s">
        <v>749</v>
      </c>
      <c r="M2203">
        <f>L2211</f>
        <v>0</v>
      </c>
      <c r="T2203" t="s">
        <v>749</v>
      </c>
      <c r="AC2203" t="s">
        <v>749</v>
      </c>
      <c r="AL2203" t="s">
        <v>1298</v>
      </c>
      <c r="AM2203">
        <v>8.2379999999999995</v>
      </c>
    </row>
    <row r="2204" spans="11:46">
      <c r="K2204" t="s">
        <v>1313</v>
      </c>
      <c r="M2204">
        <f>L2214</f>
        <v>0</v>
      </c>
      <c r="T2204" t="s">
        <v>1298</v>
      </c>
      <c r="U2204">
        <v>80.521000000000001</v>
      </c>
      <c r="AC2204" t="s">
        <v>1298</v>
      </c>
      <c r="AD2204">
        <v>101.081</v>
      </c>
      <c r="AL2204" t="s">
        <v>1299</v>
      </c>
      <c r="AM2204">
        <v>8.14</v>
      </c>
    </row>
    <row r="2205" spans="11:46">
      <c r="K2205" t="s">
        <v>1301</v>
      </c>
      <c r="L2205">
        <v>0</v>
      </c>
      <c r="M2205">
        <f>L2217</f>
        <v>0</v>
      </c>
      <c r="T2205" t="s">
        <v>1299</v>
      </c>
      <c r="U2205">
        <v>71.81</v>
      </c>
      <c r="AC2205" t="s">
        <v>1299</v>
      </c>
      <c r="AD2205">
        <v>99.64</v>
      </c>
      <c r="AL2205" t="s">
        <v>1321</v>
      </c>
      <c r="AM2205">
        <v>100.274</v>
      </c>
    </row>
    <row r="2206" spans="11:46">
      <c r="K2206" t="s">
        <v>750</v>
      </c>
      <c r="M2206">
        <f>L2220</f>
        <v>0</v>
      </c>
      <c r="T2206" t="s">
        <v>750</v>
      </c>
      <c r="AC2206" t="s">
        <v>750</v>
      </c>
      <c r="AL2206" t="s">
        <v>1322</v>
      </c>
      <c r="AM2206">
        <v>64.010000000000005</v>
      </c>
    </row>
    <row r="2207" spans="11:46">
      <c r="K2207" t="s">
        <v>1313</v>
      </c>
      <c r="M2207">
        <f>L2223</f>
        <v>0</v>
      </c>
      <c r="T2207" t="s">
        <v>1298</v>
      </c>
      <c r="U2207">
        <v>109.71599999999999</v>
      </c>
      <c r="AC2207" t="s">
        <v>1298</v>
      </c>
      <c r="AD2207">
        <v>98.876000000000005</v>
      </c>
      <c r="AL2207" t="s">
        <v>457</v>
      </c>
    </row>
    <row r="2208" spans="11:46">
      <c r="K2208" t="s">
        <v>1301</v>
      </c>
      <c r="L2208">
        <v>0</v>
      </c>
      <c r="M2208">
        <f>L2226</f>
        <v>0</v>
      </c>
      <c r="T2208" t="s">
        <v>1299</v>
      </c>
      <c r="U2208">
        <v>65.94</v>
      </c>
      <c r="AC2208" t="s">
        <v>1299</v>
      </c>
      <c r="AD2208">
        <v>97.63</v>
      </c>
      <c r="AL2208" t="s">
        <v>1298</v>
      </c>
      <c r="AM2208">
        <v>7.1999999999999995E-2</v>
      </c>
      <c r="AO2208">
        <f>MIN(AM2209,AM2212,AM2215,AM2218,AM2221,AM2224,AM2227,AM2230,AM2233,AM2236)</f>
        <v>0.01</v>
      </c>
      <c r="AP2208">
        <f>QUARTILE(AN2209:AN2218,1)</f>
        <v>1.125E-2</v>
      </c>
      <c r="AQ2208">
        <f>MEDIAN(AM2209,AM2212,AM2215,AM2218,AM2221,AM2224,AM2227,AM2230,AM2233,AM2236)</f>
        <v>5.2500000000000005E-2</v>
      </c>
      <c r="AR2208">
        <f>QUARTILE(AN2209:AN2218,3)</f>
        <v>5.8999999999999997E-2</v>
      </c>
      <c r="AS2208">
        <f>MAX(AM2209,AM2212,AM2215,AM2218,AM2221,AM2224,AM2227,AM2230,AM2233,AM2236)</f>
        <v>64.057000000000002</v>
      </c>
      <c r="AT2208">
        <f>SUMIF(AN2209:AN2218,"&lt;64",AN2209:AN2218)/COUNTIF(AN2209:AN2218,"&lt;64")</f>
        <v>1.3166666666666667</v>
      </c>
    </row>
    <row r="2209" spans="11:40">
      <c r="K2209" t="s">
        <v>751</v>
      </c>
      <c r="T2209" t="s">
        <v>751</v>
      </c>
      <c r="AC2209" t="s">
        <v>751</v>
      </c>
      <c r="AL2209" t="s">
        <v>1299</v>
      </c>
      <c r="AM2209">
        <v>0.01</v>
      </c>
      <c r="AN2209">
        <f>AM2209</f>
        <v>0.01</v>
      </c>
    </row>
    <row r="2210" spans="11:40">
      <c r="K2210" t="s">
        <v>1313</v>
      </c>
      <c r="T2210" t="s">
        <v>1298</v>
      </c>
      <c r="U2210">
        <v>110.282</v>
      </c>
      <c r="AC2210" t="s">
        <v>1298</v>
      </c>
      <c r="AD2210">
        <v>123.688</v>
      </c>
      <c r="AL2210" t="s">
        <v>1321</v>
      </c>
      <c r="AM2210">
        <v>0.161</v>
      </c>
      <c r="AN2210">
        <f>AM2212</f>
        <v>0</v>
      </c>
    </row>
    <row r="2211" spans="11:40">
      <c r="K2211" t="s">
        <v>1301</v>
      </c>
      <c r="L2211">
        <v>0</v>
      </c>
      <c r="T2211" t="s">
        <v>1299</v>
      </c>
      <c r="U2211">
        <v>70.89</v>
      </c>
      <c r="AC2211" t="s">
        <v>1299</v>
      </c>
      <c r="AD2211">
        <v>121.59</v>
      </c>
      <c r="AL2211" t="s">
        <v>1322</v>
      </c>
      <c r="AM2211">
        <v>0.16</v>
      </c>
      <c r="AN2211">
        <f>AM2215</f>
        <v>4.9000000000000002E-2</v>
      </c>
    </row>
    <row r="2212" spans="11:40">
      <c r="K2212" t="s">
        <v>752</v>
      </c>
      <c r="T2212" t="s">
        <v>752</v>
      </c>
      <c r="AC2212" t="s">
        <v>752</v>
      </c>
      <c r="AL2212" t="s">
        <v>458</v>
      </c>
      <c r="AN2212">
        <f>AM2218</f>
        <v>1.4999999999999999E-2</v>
      </c>
    </row>
    <row r="2213" spans="11:40">
      <c r="K2213" t="s">
        <v>1313</v>
      </c>
      <c r="T2213" t="s">
        <v>1298</v>
      </c>
      <c r="U2213">
        <v>72.995999999999995</v>
      </c>
      <c r="AC2213" t="s">
        <v>1298</v>
      </c>
      <c r="AD2213">
        <v>67.394000000000005</v>
      </c>
      <c r="AL2213" t="s">
        <v>1298</v>
      </c>
      <c r="AM2213">
        <v>1.4999999999999999E-2</v>
      </c>
      <c r="AN2213">
        <f>AM2221</f>
        <v>0.02</v>
      </c>
    </row>
    <row r="2214" spans="11:40">
      <c r="K2214" t="s">
        <v>1301</v>
      </c>
      <c r="L2214">
        <v>0</v>
      </c>
      <c r="T2214" t="s">
        <v>1299</v>
      </c>
      <c r="U2214">
        <v>70.87</v>
      </c>
      <c r="AC2214" t="s">
        <v>1299</v>
      </c>
      <c r="AD2214">
        <v>65.010000000000005</v>
      </c>
      <c r="AL2214" t="s">
        <v>1299</v>
      </c>
      <c r="AM2214">
        <v>0.01</v>
      </c>
      <c r="AN2214">
        <f>AM2224</f>
        <v>11.64</v>
      </c>
    </row>
    <row r="2215" spans="11:40">
      <c r="K2215" t="s">
        <v>753</v>
      </c>
      <c r="T2215" t="s">
        <v>753</v>
      </c>
      <c r="AC2215" t="s">
        <v>753</v>
      </c>
      <c r="AL2215" t="s">
        <v>1321</v>
      </c>
      <c r="AM2215">
        <v>4.9000000000000002E-2</v>
      </c>
      <c r="AN2215">
        <f>AM2227</f>
        <v>0</v>
      </c>
    </row>
    <row r="2216" spans="11:40">
      <c r="K2216" t="s">
        <v>1313</v>
      </c>
      <c r="T2216" t="s">
        <v>1298</v>
      </c>
      <c r="U2216">
        <v>70.463999999999999</v>
      </c>
      <c r="AC2216" t="s">
        <v>1298</v>
      </c>
      <c r="AD2216">
        <v>107.02500000000001</v>
      </c>
      <c r="AL2216" t="s">
        <v>1322</v>
      </c>
      <c r="AM2216">
        <v>0.05</v>
      </c>
      <c r="AN2216">
        <f>AM2230</f>
        <v>64.057000000000002</v>
      </c>
    </row>
    <row r="2217" spans="11:40">
      <c r="K2217" t="s">
        <v>1301</v>
      </c>
      <c r="L2217">
        <v>0</v>
      </c>
      <c r="T2217" t="s">
        <v>1299</v>
      </c>
      <c r="U2217">
        <v>70.319999999999993</v>
      </c>
      <c r="AC2217" t="s">
        <v>1299</v>
      </c>
      <c r="AD2217">
        <v>102.99</v>
      </c>
      <c r="AL2217" t="s">
        <v>459</v>
      </c>
      <c r="AN2217">
        <f>AM2233</f>
        <v>5.6000000000000001E-2</v>
      </c>
    </row>
    <row r="2218" spans="11:40">
      <c r="K2218" t="s">
        <v>754</v>
      </c>
      <c r="T2218" t="s">
        <v>754</v>
      </c>
      <c r="AC2218" t="s">
        <v>754</v>
      </c>
      <c r="AL2218" t="s">
        <v>1298</v>
      </c>
      <c r="AM2218">
        <v>1.4999999999999999E-2</v>
      </c>
      <c r="AN2218">
        <f>AM2236</f>
        <v>0.06</v>
      </c>
    </row>
    <row r="2219" spans="11:40">
      <c r="K2219" t="s">
        <v>1313</v>
      </c>
      <c r="T2219" t="s">
        <v>1298</v>
      </c>
      <c r="U2219">
        <v>78.998999999999995</v>
      </c>
      <c r="AC2219" t="s">
        <v>1298</v>
      </c>
      <c r="AD2219">
        <v>112.999</v>
      </c>
      <c r="AL2219" t="s">
        <v>1299</v>
      </c>
      <c r="AM2219">
        <v>0.01</v>
      </c>
    </row>
    <row r="2220" spans="11:40">
      <c r="K2220" t="s">
        <v>1301</v>
      </c>
      <c r="L2220">
        <v>0</v>
      </c>
      <c r="T2220" t="s">
        <v>1299</v>
      </c>
      <c r="U2220">
        <v>70.45</v>
      </c>
      <c r="AC2220" t="s">
        <v>1299</v>
      </c>
      <c r="AD2220">
        <v>108.18</v>
      </c>
      <c r="AL2220" t="s">
        <v>1321</v>
      </c>
      <c r="AM2220">
        <v>2.7E-2</v>
      </c>
    </row>
    <row r="2221" spans="11:40">
      <c r="K2221" t="s">
        <v>755</v>
      </c>
      <c r="T2221" t="s">
        <v>755</v>
      </c>
      <c r="AC2221" t="s">
        <v>755</v>
      </c>
      <c r="AL2221" t="s">
        <v>1322</v>
      </c>
      <c r="AM2221">
        <v>0.02</v>
      </c>
    </row>
    <row r="2222" spans="11:40">
      <c r="K2222" t="s">
        <v>1313</v>
      </c>
      <c r="T2222" t="s">
        <v>1298</v>
      </c>
      <c r="U2222">
        <v>84.927999999999997</v>
      </c>
      <c r="AC2222" t="s">
        <v>1298</v>
      </c>
      <c r="AD2222">
        <v>66.430999999999997</v>
      </c>
      <c r="AL2222" t="s">
        <v>460</v>
      </c>
    </row>
    <row r="2223" spans="11:40">
      <c r="K2223" t="s">
        <v>1301</v>
      </c>
      <c r="L2223">
        <v>0</v>
      </c>
      <c r="T2223" t="s">
        <v>1299</v>
      </c>
      <c r="U2223">
        <v>71.430000000000007</v>
      </c>
      <c r="AC2223" t="s">
        <v>1299</v>
      </c>
      <c r="AD2223">
        <v>64.540000000000006</v>
      </c>
      <c r="AL2223" t="s">
        <v>1298</v>
      </c>
      <c r="AM2223">
        <v>11.657</v>
      </c>
    </row>
    <row r="2224" spans="11:40">
      <c r="K2224" t="s">
        <v>756</v>
      </c>
      <c r="T2224" t="s">
        <v>756</v>
      </c>
      <c r="AC2224" t="s">
        <v>756</v>
      </c>
      <c r="AL2224" t="s">
        <v>1299</v>
      </c>
      <c r="AM2224">
        <v>11.64</v>
      </c>
    </row>
    <row r="2225" spans="11:46">
      <c r="K2225" t="s">
        <v>1313</v>
      </c>
      <c r="T2225" t="s">
        <v>1298</v>
      </c>
      <c r="U2225">
        <v>89.007000000000005</v>
      </c>
      <c r="AC2225" t="s">
        <v>1298</v>
      </c>
      <c r="AD2225">
        <v>97.103999999999999</v>
      </c>
      <c r="AL2225" t="s">
        <v>1321</v>
      </c>
      <c r="AM2225">
        <v>91.637</v>
      </c>
    </row>
    <row r="2226" spans="11:46">
      <c r="K2226" t="s">
        <v>1301</v>
      </c>
      <c r="L2226">
        <v>0</v>
      </c>
      <c r="T2226" t="s">
        <v>1299</v>
      </c>
      <c r="U2226">
        <v>71.83</v>
      </c>
      <c r="AC2226" t="s">
        <v>1299</v>
      </c>
      <c r="AD2226">
        <v>95.07</v>
      </c>
      <c r="AL2226" t="s">
        <v>1322</v>
      </c>
      <c r="AM2226">
        <v>64.010000000000005</v>
      </c>
    </row>
    <row r="2227" spans="11:46">
      <c r="K2227" t="s">
        <v>757</v>
      </c>
      <c r="T2227" t="s">
        <v>757</v>
      </c>
      <c r="AC2227" t="s">
        <v>757</v>
      </c>
      <c r="AL2227" t="s">
        <v>461</v>
      </c>
    </row>
    <row r="2228" spans="11:46">
      <c r="K2228" t="s">
        <v>1313</v>
      </c>
      <c r="N2228">
        <f>MIN(L2229,L2232,L2235,L2238,L2241,L2244,L2247,L2250,L2253,L2256)</f>
        <v>0</v>
      </c>
      <c r="O2228">
        <f>QUARTILE(M2229:M2238,1)</f>
        <v>0</v>
      </c>
      <c r="P2228">
        <f>MEDIAN(L2229,L2232,L2235,L2238,L2241,L2244,L2247,L2250,L2253,L2256)</f>
        <v>0</v>
      </c>
      <c r="Q2228">
        <f>QUARTILE(M2229:M2238,3)</f>
        <v>0</v>
      </c>
      <c r="R2228">
        <f>MAX(L2229,L2232,L2235,L2238,L2241,L2244,L2247,L2250,L2253,L2256)</f>
        <v>0</v>
      </c>
      <c r="S2228" t="e">
        <f>SUM(M2229:M2238)/COUNTIF(M2229:M2238,"&gt;0")</f>
        <v>#DIV/0!</v>
      </c>
      <c r="T2228" t="s">
        <v>1298</v>
      </c>
      <c r="U2228">
        <v>66.878</v>
      </c>
      <c r="AC2228" t="s">
        <v>1298</v>
      </c>
      <c r="AD2228">
        <v>66.495000000000005</v>
      </c>
      <c r="AL2228" t="s">
        <v>1298</v>
      </c>
      <c r="AM2228">
        <v>5.2519999999999998</v>
      </c>
    </row>
    <row r="2229" spans="11:46">
      <c r="K2229" t="s">
        <v>1301</v>
      </c>
      <c r="L2229">
        <v>0</v>
      </c>
      <c r="M2229">
        <f>L2229</f>
        <v>0</v>
      </c>
      <c r="T2229" t="s">
        <v>1299</v>
      </c>
      <c r="U2229">
        <v>65.16</v>
      </c>
      <c r="AC2229" t="s">
        <v>1299</v>
      </c>
      <c r="AD2229">
        <v>64.89</v>
      </c>
      <c r="AL2229" t="s">
        <v>1299</v>
      </c>
      <c r="AM2229">
        <v>5.15</v>
      </c>
    </row>
    <row r="2230" spans="11:46">
      <c r="K2230" t="s">
        <v>758</v>
      </c>
      <c r="M2230">
        <f>L2232</f>
        <v>0</v>
      </c>
      <c r="T2230" t="s">
        <v>758</v>
      </c>
      <c r="AC2230" t="s">
        <v>758</v>
      </c>
      <c r="AL2230" t="s">
        <v>1321</v>
      </c>
      <c r="AM2230">
        <v>64.057000000000002</v>
      </c>
    </row>
    <row r="2231" spans="11:46">
      <c r="K2231" t="s">
        <v>1313</v>
      </c>
      <c r="M2231">
        <f>L2235</f>
        <v>0</v>
      </c>
      <c r="T2231" t="s">
        <v>1298</v>
      </c>
      <c r="U2231">
        <v>66.531999999999996</v>
      </c>
      <c r="AC2231" t="s">
        <v>1298</v>
      </c>
      <c r="AD2231">
        <v>72.66</v>
      </c>
      <c r="AL2231" t="s">
        <v>1322</v>
      </c>
      <c r="AM2231">
        <v>64.010000000000005</v>
      </c>
    </row>
    <row r="2232" spans="11:46">
      <c r="K2232" t="s">
        <v>1301</v>
      </c>
      <c r="L2232">
        <v>0</v>
      </c>
      <c r="M2232">
        <f>L2238</f>
        <v>0</v>
      </c>
      <c r="T2232" t="s">
        <v>1299</v>
      </c>
      <c r="U2232">
        <v>66.33</v>
      </c>
      <c r="AC2232" t="s">
        <v>1299</v>
      </c>
      <c r="AD2232">
        <v>65.7</v>
      </c>
      <c r="AL2232" t="s">
        <v>462</v>
      </c>
    </row>
    <row r="2233" spans="11:46">
      <c r="K2233" t="s">
        <v>759</v>
      </c>
      <c r="M2233">
        <f>L2241</f>
        <v>0</v>
      </c>
      <c r="T2233" t="s">
        <v>759</v>
      </c>
      <c r="AC2233" t="s">
        <v>759</v>
      </c>
      <c r="AL2233" t="s">
        <v>1298</v>
      </c>
      <c r="AM2233">
        <v>5.6000000000000001E-2</v>
      </c>
    </row>
    <row r="2234" spans="11:46">
      <c r="K2234" t="s">
        <v>1313</v>
      </c>
      <c r="M2234">
        <f>L2244</f>
        <v>0</v>
      </c>
      <c r="T2234" t="s">
        <v>1298</v>
      </c>
      <c r="U2234">
        <v>65.578000000000003</v>
      </c>
      <c r="AC2234" t="s">
        <v>1298</v>
      </c>
      <c r="AD2234">
        <v>66.578999999999994</v>
      </c>
      <c r="AL2234" t="s">
        <v>1299</v>
      </c>
      <c r="AM2234">
        <v>0</v>
      </c>
    </row>
    <row r="2235" spans="11:46">
      <c r="K2235" t="s">
        <v>1301</v>
      </c>
      <c r="L2235">
        <v>0</v>
      </c>
      <c r="M2235">
        <f>L2247</f>
        <v>0</v>
      </c>
      <c r="T2235" t="s">
        <v>1299</v>
      </c>
      <c r="U2235">
        <v>65.34</v>
      </c>
      <c r="AC2235" t="s">
        <v>1299</v>
      </c>
      <c r="AD2235">
        <v>64.98</v>
      </c>
      <c r="AL2235" t="s">
        <v>1321</v>
      </c>
      <c r="AM2235">
        <v>5.2999999999999999E-2</v>
      </c>
    </row>
    <row r="2236" spans="11:46">
      <c r="K2236" t="s">
        <v>760</v>
      </c>
      <c r="M2236">
        <f>L2250</f>
        <v>0</v>
      </c>
      <c r="T2236" t="s">
        <v>760</v>
      </c>
      <c r="AC2236" t="s">
        <v>760</v>
      </c>
      <c r="AL2236" t="s">
        <v>1322</v>
      </c>
      <c r="AM2236">
        <v>0.06</v>
      </c>
    </row>
    <row r="2237" spans="11:46">
      <c r="K2237" t="s">
        <v>1313</v>
      </c>
      <c r="M2237">
        <f>L2253</f>
        <v>0</v>
      </c>
      <c r="T2237" t="s">
        <v>1298</v>
      </c>
      <c r="U2237">
        <v>73.915000000000006</v>
      </c>
      <c r="AC2237" t="s">
        <v>1298</v>
      </c>
      <c r="AD2237">
        <v>90.998000000000005</v>
      </c>
      <c r="AL2237" t="s">
        <v>463</v>
      </c>
    </row>
    <row r="2238" spans="11:46">
      <c r="K2238" t="s">
        <v>1301</v>
      </c>
      <c r="L2238">
        <v>0</v>
      </c>
      <c r="M2238">
        <f>L2256</f>
        <v>0</v>
      </c>
      <c r="T2238" t="s">
        <v>1299</v>
      </c>
      <c r="U2238">
        <v>66.680000000000007</v>
      </c>
      <c r="AC2238" t="s">
        <v>1299</v>
      </c>
      <c r="AD2238">
        <v>89.56</v>
      </c>
      <c r="AL2238" t="s">
        <v>1298</v>
      </c>
      <c r="AM2238">
        <v>13.302</v>
      </c>
      <c r="AO2238">
        <f>MIN(AM2239,AM2242,AM2245,AM2248,AM2251,AM2254,AM2257,AM2260,AM2263,AM2266)</f>
        <v>4.9000000000000002E-2</v>
      </c>
      <c r="AP2238">
        <f>QUARTILE(AN2239:AN2248,1)</f>
        <v>5.3500000000000006E-2</v>
      </c>
      <c r="AQ2238">
        <f>MEDIAN(AM2239,AM2242,AM2245,AM2248,AM2251,AM2254,AM2257,AM2260,AM2263,AM2266)</f>
        <v>10.710999999999999</v>
      </c>
      <c r="AR2238">
        <f>QUARTILE(AN2239:AN2248,3)</f>
        <v>12.4605</v>
      </c>
      <c r="AS2238">
        <f>MAX(AM2239,AM2242,AM2245,AM2248,AM2251,AM2254,AM2257,AM2260,AM2263,AM2266)</f>
        <v>64.043999999999997</v>
      </c>
      <c r="AT2238">
        <f>SUMIF(AN2239:AN2248,"&lt;64",AN2239:AN2248)/COUNTIF(AN2239:AN2248,"&lt;64")</f>
        <v>4.3509999999999991</v>
      </c>
    </row>
    <row r="2239" spans="11:46">
      <c r="K2239" t="s">
        <v>761</v>
      </c>
      <c r="T2239" t="s">
        <v>761</v>
      </c>
      <c r="AC2239" t="s">
        <v>761</v>
      </c>
      <c r="AL2239" t="s">
        <v>1299</v>
      </c>
      <c r="AM2239">
        <v>12.9</v>
      </c>
      <c r="AN2239">
        <f>AM2239</f>
        <v>12.9</v>
      </c>
    </row>
    <row r="2240" spans="11:46">
      <c r="K2240" t="s">
        <v>1313</v>
      </c>
      <c r="T2240" t="s">
        <v>1298</v>
      </c>
      <c r="U2240">
        <v>72.102000000000004</v>
      </c>
      <c r="AC2240" t="s">
        <v>1298</v>
      </c>
      <c r="AD2240">
        <v>73.316999999999993</v>
      </c>
      <c r="AL2240" t="s">
        <v>1321</v>
      </c>
      <c r="AM2240">
        <v>105.392</v>
      </c>
      <c r="AN2240">
        <f>AM2242</f>
        <v>0</v>
      </c>
    </row>
    <row r="2241" spans="11:40">
      <c r="K2241" t="s">
        <v>1301</v>
      </c>
      <c r="L2241">
        <v>0</v>
      </c>
      <c r="T2241" t="s">
        <v>1299</v>
      </c>
      <c r="U2241">
        <v>71.95</v>
      </c>
      <c r="AC2241" t="s">
        <v>1299</v>
      </c>
      <c r="AD2241">
        <v>69.77</v>
      </c>
      <c r="AL2241" t="s">
        <v>1322</v>
      </c>
      <c r="AM2241">
        <v>64.010000000000005</v>
      </c>
      <c r="AN2241">
        <f>AM2245</f>
        <v>64.043999999999997</v>
      </c>
    </row>
    <row r="2242" spans="11:40">
      <c r="K2242" t="s">
        <v>762</v>
      </c>
      <c r="T2242" t="s">
        <v>762</v>
      </c>
      <c r="AC2242" t="s">
        <v>762</v>
      </c>
      <c r="AL2242" t="s">
        <v>464</v>
      </c>
      <c r="AN2242">
        <f>AM2248</f>
        <v>6.7000000000000004E-2</v>
      </c>
    </row>
    <row r="2243" spans="11:40">
      <c r="K2243" t="s">
        <v>1313</v>
      </c>
      <c r="T2243" t="s">
        <v>1298</v>
      </c>
      <c r="U2243">
        <v>100.476</v>
      </c>
      <c r="AC2243" t="s">
        <v>1298</v>
      </c>
      <c r="AD2243">
        <v>67.325999999999993</v>
      </c>
      <c r="AL2243" t="s">
        <v>1298</v>
      </c>
      <c r="AM2243">
        <v>10.923</v>
      </c>
      <c r="AN2243">
        <f>AM2251</f>
        <v>0.37</v>
      </c>
    </row>
    <row r="2244" spans="11:40">
      <c r="K2244" t="s">
        <v>1301</v>
      </c>
      <c r="L2244">
        <v>0</v>
      </c>
      <c r="T2244" t="s">
        <v>1299</v>
      </c>
      <c r="U2244">
        <v>65.09</v>
      </c>
      <c r="AC2244" t="s">
        <v>1299</v>
      </c>
      <c r="AD2244">
        <v>64.989999999999995</v>
      </c>
      <c r="AL2244" t="s">
        <v>1299</v>
      </c>
      <c r="AM2244">
        <v>10.88</v>
      </c>
      <c r="AN2244">
        <f>AM2254</f>
        <v>10.28</v>
      </c>
    </row>
    <row r="2245" spans="11:40">
      <c r="K2245" t="s">
        <v>763</v>
      </c>
      <c r="T2245" t="s">
        <v>763</v>
      </c>
      <c r="AC2245" t="s">
        <v>763</v>
      </c>
      <c r="AL2245" t="s">
        <v>1321</v>
      </c>
      <c r="AM2245">
        <v>64.043999999999997</v>
      </c>
      <c r="AN2245">
        <f>AM2257</f>
        <v>0</v>
      </c>
    </row>
    <row r="2246" spans="11:40">
      <c r="K2246" t="s">
        <v>1313</v>
      </c>
      <c r="T2246" t="s">
        <v>1298</v>
      </c>
      <c r="U2246">
        <v>75.888000000000005</v>
      </c>
      <c r="AC2246" t="s">
        <v>1298</v>
      </c>
      <c r="AD2246">
        <v>96.745999999999995</v>
      </c>
      <c r="AL2246" t="s">
        <v>1322</v>
      </c>
      <c r="AM2246">
        <v>64.010000000000005</v>
      </c>
      <c r="AN2246">
        <f>AM2260</f>
        <v>4.9000000000000002E-2</v>
      </c>
    </row>
    <row r="2247" spans="11:40">
      <c r="K2247" t="s">
        <v>1301</v>
      </c>
      <c r="L2247">
        <v>0</v>
      </c>
      <c r="T2247" t="s">
        <v>1299</v>
      </c>
      <c r="U2247">
        <v>64.56</v>
      </c>
      <c r="AC2247" t="s">
        <v>1299</v>
      </c>
      <c r="AD2247">
        <v>95.4</v>
      </c>
      <c r="AL2247" t="s">
        <v>465</v>
      </c>
      <c r="AN2247">
        <f>AM2263</f>
        <v>11.141999999999999</v>
      </c>
    </row>
    <row r="2248" spans="11:40">
      <c r="K2248" t="s">
        <v>764</v>
      </c>
      <c r="T2248" t="s">
        <v>764</v>
      </c>
      <c r="AC2248" t="s">
        <v>764</v>
      </c>
      <c r="AL2248" t="s">
        <v>1298</v>
      </c>
      <c r="AM2248">
        <v>6.7000000000000004E-2</v>
      </c>
      <c r="AN2248">
        <f>AM2266</f>
        <v>64.010000000000005</v>
      </c>
    </row>
    <row r="2249" spans="11:40">
      <c r="K2249" t="s">
        <v>1313</v>
      </c>
      <c r="T2249" t="s">
        <v>1298</v>
      </c>
      <c r="U2249">
        <v>71.593999999999994</v>
      </c>
      <c r="AC2249" t="s">
        <v>1298</v>
      </c>
      <c r="AD2249">
        <v>67.930999999999997</v>
      </c>
      <c r="AL2249" t="s">
        <v>1299</v>
      </c>
      <c r="AM2249">
        <v>0.02</v>
      </c>
    </row>
    <row r="2250" spans="11:40">
      <c r="K2250" t="s">
        <v>1301</v>
      </c>
      <c r="L2250">
        <v>0</v>
      </c>
      <c r="T2250" t="s">
        <v>1299</v>
      </c>
      <c r="U2250">
        <v>71.400000000000006</v>
      </c>
      <c r="AC2250" t="s">
        <v>1299</v>
      </c>
      <c r="AD2250">
        <v>66.2</v>
      </c>
      <c r="AL2250" t="s">
        <v>1321</v>
      </c>
      <c r="AM2250">
        <v>0.372</v>
      </c>
    </row>
    <row r="2251" spans="11:40">
      <c r="K2251" t="s">
        <v>765</v>
      </c>
      <c r="T2251" t="s">
        <v>765</v>
      </c>
      <c r="AC2251" t="s">
        <v>765</v>
      </c>
      <c r="AL2251" t="s">
        <v>1322</v>
      </c>
      <c r="AM2251">
        <v>0.37</v>
      </c>
    </row>
    <row r="2252" spans="11:40">
      <c r="K2252" t="s">
        <v>1313</v>
      </c>
      <c r="T2252" t="s">
        <v>1298</v>
      </c>
      <c r="U2252">
        <v>100.678</v>
      </c>
      <c r="AC2252" t="s">
        <v>1298</v>
      </c>
      <c r="AD2252">
        <v>67.563000000000002</v>
      </c>
      <c r="AL2252" t="s">
        <v>466</v>
      </c>
    </row>
    <row r="2253" spans="11:40">
      <c r="K2253" t="s">
        <v>1301</v>
      </c>
      <c r="L2253">
        <v>0</v>
      </c>
      <c r="T2253" t="s">
        <v>1299</v>
      </c>
      <c r="U2253">
        <v>64.88</v>
      </c>
      <c r="AC2253" t="s">
        <v>1299</v>
      </c>
      <c r="AD2253">
        <v>65.63</v>
      </c>
      <c r="AL2253" t="s">
        <v>1298</v>
      </c>
      <c r="AM2253">
        <v>10.352</v>
      </c>
    </row>
    <row r="2254" spans="11:40">
      <c r="K2254" t="s">
        <v>766</v>
      </c>
      <c r="T2254" t="s">
        <v>766</v>
      </c>
      <c r="AC2254" t="s">
        <v>766</v>
      </c>
      <c r="AL2254" t="s">
        <v>1299</v>
      </c>
      <c r="AM2254">
        <v>10.28</v>
      </c>
    </row>
    <row r="2255" spans="11:40">
      <c r="K2255" t="s">
        <v>1313</v>
      </c>
      <c r="T2255" t="s">
        <v>1298</v>
      </c>
      <c r="U2255">
        <v>70.468999999999994</v>
      </c>
      <c r="AC2255" t="s">
        <v>1298</v>
      </c>
      <c r="AD2255">
        <v>98.344999999999999</v>
      </c>
      <c r="AL2255" t="s">
        <v>1321</v>
      </c>
      <c r="AM2255">
        <v>64.016000000000005</v>
      </c>
    </row>
    <row r="2256" spans="11:40">
      <c r="K2256" t="s">
        <v>1301</v>
      </c>
      <c r="L2256">
        <v>0</v>
      </c>
      <c r="T2256" t="s">
        <v>1299</v>
      </c>
      <c r="U2256">
        <v>65.69</v>
      </c>
      <c r="AC2256" t="s">
        <v>1299</v>
      </c>
      <c r="AD2256">
        <v>96.9</v>
      </c>
      <c r="AL2256" t="s">
        <v>1322</v>
      </c>
      <c r="AM2256">
        <v>64.010000000000005</v>
      </c>
    </row>
    <row r="2257" spans="11:46">
      <c r="K2257" t="s">
        <v>767</v>
      </c>
      <c r="T2257" t="s">
        <v>767</v>
      </c>
      <c r="AC2257" t="s">
        <v>767</v>
      </c>
      <c r="AL2257" t="s">
        <v>467</v>
      </c>
    </row>
    <row r="2258" spans="11:46">
      <c r="K2258" t="s">
        <v>1313</v>
      </c>
      <c r="N2258">
        <f>MIN(L2259,L2262,L2265,L2268,L2271,L2274,L2277,L2280,L2283,L2286)</f>
        <v>0</v>
      </c>
      <c r="O2258">
        <f>QUARTILE(M2259:M2268,1)</f>
        <v>0</v>
      </c>
      <c r="P2258">
        <f>MEDIAN(L2259,L2262,L2265,L2268,L2271,L2274,L2277,L2280,L2283,L2286)</f>
        <v>0</v>
      </c>
      <c r="Q2258">
        <f>QUARTILE(M2259:M2268,3)</f>
        <v>0</v>
      </c>
      <c r="R2258">
        <f>MAX(L2259,L2262,L2265,L2268,L2271,L2274,L2277,L2280,L2283,L2286)</f>
        <v>0</v>
      </c>
      <c r="S2258" t="e">
        <f>SUM(M2259:M2268)/COUNTIF(M2259:M2268,"&gt;0")</f>
        <v>#DIV/0!</v>
      </c>
      <c r="T2258" t="s">
        <v>1298</v>
      </c>
      <c r="U2258">
        <v>79.522000000000006</v>
      </c>
      <c r="AC2258" t="s">
        <v>1298</v>
      </c>
      <c r="AD2258">
        <v>70.048000000000002</v>
      </c>
      <c r="AL2258" t="s">
        <v>1298</v>
      </c>
      <c r="AM2258">
        <v>6.9000000000000006E-2</v>
      </c>
    </row>
    <row r="2259" spans="11:46">
      <c r="K2259" t="s">
        <v>1301</v>
      </c>
      <c r="L2259">
        <v>0</v>
      </c>
      <c r="M2259">
        <f>L2259</f>
        <v>0</v>
      </c>
      <c r="T2259" t="s">
        <v>1299</v>
      </c>
      <c r="U2259">
        <v>67.319999999999993</v>
      </c>
      <c r="AC2259" t="s">
        <v>1299</v>
      </c>
      <c r="AD2259">
        <v>66.209999999999994</v>
      </c>
      <c r="AL2259" t="s">
        <v>1299</v>
      </c>
      <c r="AM2259">
        <v>0.01</v>
      </c>
    </row>
    <row r="2260" spans="11:46">
      <c r="K2260" t="s">
        <v>768</v>
      </c>
      <c r="M2260">
        <f>L2262</f>
        <v>0</v>
      </c>
      <c r="T2260" t="s">
        <v>768</v>
      </c>
      <c r="AC2260" t="s">
        <v>768</v>
      </c>
      <c r="AL2260" t="s">
        <v>1321</v>
      </c>
      <c r="AM2260">
        <v>4.9000000000000002E-2</v>
      </c>
    </row>
    <row r="2261" spans="11:46">
      <c r="K2261" t="s">
        <v>1313</v>
      </c>
      <c r="M2261">
        <f>L2265</f>
        <v>0</v>
      </c>
      <c r="T2261" t="s">
        <v>1298</v>
      </c>
      <c r="U2261">
        <v>75.256</v>
      </c>
      <c r="AC2261" t="s">
        <v>1298</v>
      </c>
      <c r="AD2261">
        <v>79.311999999999998</v>
      </c>
      <c r="AL2261" t="s">
        <v>1322</v>
      </c>
      <c r="AM2261">
        <v>0.05</v>
      </c>
    </row>
    <row r="2262" spans="11:46">
      <c r="K2262" t="s">
        <v>1301</v>
      </c>
      <c r="L2262">
        <v>0</v>
      </c>
      <c r="M2262">
        <f>L2268</f>
        <v>0</v>
      </c>
      <c r="T2262" t="s">
        <v>1299</v>
      </c>
      <c r="U2262">
        <v>68.17</v>
      </c>
      <c r="AC2262" t="s">
        <v>1299</v>
      </c>
      <c r="AD2262">
        <v>65.31</v>
      </c>
      <c r="AL2262" t="s">
        <v>468</v>
      </c>
    </row>
    <row r="2263" spans="11:46">
      <c r="K2263" t="s">
        <v>769</v>
      </c>
      <c r="M2263">
        <f>L2271</f>
        <v>0</v>
      </c>
      <c r="T2263" t="s">
        <v>769</v>
      </c>
      <c r="AC2263" t="s">
        <v>769</v>
      </c>
      <c r="AL2263" t="s">
        <v>1298</v>
      </c>
      <c r="AM2263">
        <v>11.141999999999999</v>
      </c>
    </row>
    <row r="2264" spans="11:46">
      <c r="K2264" t="s">
        <v>1313</v>
      </c>
      <c r="M2264">
        <f>L2274</f>
        <v>0</v>
      </c>
      <c r="T2264" t="s">
        <v>1298</v>
      </c>
      <c r="U2264">
        <v>67.093000000000004</v>
      </c>
      <c r="AC2264" t="s">
        <v>1298</v>
      </c>
      <c r="AD2264">
        <v>67.572000000000003</v>
      </c>
      <c r="AL2264" t="s">
        <v>1299</v>
      </c>
      <c r="AM2264">
        <v>11.1</v>
      </c>
    </row>
    <row r="2265" spans="11:46">
      <c r="K2265" t="s">
        <v>1301</v>
      </c>
      <c r="L2265">
        <v>0</v>
      </c>
      <c r="M2265">
        <f>L2277</f>
        <v>0</v>
      </c>
      <c r="T2265" t="s">
        <v>1299</v>
      </c>
      <c r="U2265">
        <v>66.930000000000007</v>
      </c>
      <c r="AC2265" t="s">
        <v>1299</v>
      </c>
      <c r="AD2265">
        <v>65.45</v>
      </c>
      <c r="AL2265" t="s">
        <v>1321</v>
      </c>
      <c r="AM2265">
        <v>64.019000000000005</v>
      </c>
    </row>
    <row r="2266" spans="11:46">
      <c r="K2266" t="s">
        <v>770</v>
      </c>
      <c r="M2266">
        <f>L2280</f>
        <v>0</v>
      </c>
      <c r="T2266" t="s">
        <v>770</v>
      </c>
      <c r="AC2266" t="s">
        <v>770</v>
      </c>
      <c r="AL2266" t="s">
        <v>1322</v>
      </c>
      <c r="AM2266">
        <v>64.010000000000005</v>
      </c>
    </row>
    <row r="2267" spans="11:46">
      <c r="K2267" t="s">
        <v>1313</v>
      </c>
      <c r="M2267">
        <f>L2283</f>
        <v>0</v>
      </c>
      <c r="T2267" t="s">
        <v>1298</v>
      </c>
      <c r="U2267">
        <v>68.290000000000006</v>
      </c>
      <c r="AC2267" t="s">
        <v>1298</v>
      </c>
      <c r="AD2267">
        <v>93.656999999999996</v>
      </c>
      <c r="AL2267" t="s">
        <v>469</v>
      </c>
    </row>
    <row r="2268" spans="11:46">
      <c r="K2268" t="s">
        <v>1301</v>
      </c>
      <c r="L2268">
        <v>0</v>
      </c>
      <c r="M2268">
        <f>L2286</f>
        <v>0</v>
      </c>
      <c r="T2268" t="s">
        <v>1299</v>
      </c>
      <c r="U2268">
        <v>67.97</v>
      </c>
      <c r="AC2268" t="s">
        <v>1299</v>
      </c>
      <c r="AD2268">
        <v>92.34</v>
      </c>
      <c r="AL2268" t="s">
        <v>1298</v>
      </c>
      <c r="AM2268">
        <v>9.4E-2</v>
      </c>
      <c r="AO2268">
        <f>MIN(AM2269,AM2272,AM2275,AM2278,AM2281,AM2284,AM2287,AM2290,AM2293,AM2296)</f>
        <v>0.01</v>
      </c>
      <c r="AP2268">
        <f>QUARTILE(AN2269:AN2278,1)</f>
        <v>0.01</v>
      </c>
      <c r="AQ2268">
        <f>MEDIAN(AM2269,AM2272,AM2275,AM2278,AM2281,AM2284,AM2287,AM2290,AM2293,AM2296)</f>
        <v>38.17</v>
      </c>
      <c r="AR2268">
        <f>QUARTILE(AN2269:AN2278,3)</f>
        <v>64.010000000000005</v>
      </c>
      <c r="AS2268">
        <f>MAX(AM2269,AM2272,AM2275,AM2278,AM2281,AM2284,AM2287,AM2290,AM2293,AM2296)</f>
        <v>64.239999999999995</v>
      </c>
      <c r="AT2268">
        <f>SUMIF(AN2269:AN2278,"&lt;64",AN2269:AN2278)/COUNTIF(AN2269:AN2278,"&lt;64")</f>
        <v>3.5065000000000004</v>
      </c>
    </row>
    <row r="2269" spans="11:46">
      <c r="K2269" t="s">
        <v>771</v>
      </c>
      <c r="T2269" t="s">
        <v>771</v>
      </c>
      <c r="AC2269" t="s">
        <v>771</v>
      </c>
      <c r="AL2269" t="s">
        <v>1299</v>
      </c>
      <c r="AM2269">
        <v>0.01</v>
      </c>
      <c r="AN2269">
        <f>AM2269</f>
        <v>0.01</v>
      </c>
    </row>
    <row r="2270" spans="11:46">
      <c r="K2270" t="s">
        <v>1313</v>
      </c>
      <c r="T2270" t="s">
        <v>1298</v>
      </c>
      <c r="U2270">
        <v>66.878</v>
      </c>
      <c r="AC2270" t="s">
        <v>1298</v>
      </c>
      <c r="AD2270">
        <v>126.571</v>
      </c>
      <c r="AL2270" t="s">
        <v>1321</v>
      </c>
      <c r="AM2270">
        <v>0.159</v>
      </c>
      <c r="AN2270">
        <f>AM2272</f>
        <v>0</v>
      </c>
    </row>
    <row r="2271" spans="11:46">
      <c r="K2271" t="s">
        <v>1301</v>
      </c>
      <c r="L2271">
        <v>0</v>
      </c>
      <c r="T2271" t="s">
        <v>1299</v>
      </c>
      <c r="U2271">
        <v>66.56</v>
      </c>
      <c r="AC2271" t="s">
        <v>1299</v>
      </c>
      <c r="AD2271">
        <v>121.26</v>
      </c>
      <c r="AL2271" t="s">
        <v>1322</v>
      </c>
      <c r="AM2271">
        <v>0.16</v>
      </c>
      <c r="AN2271">
        <f>AM2275</f>
        <v>64.018000000000001</v>
      </c>
    </row>
    <row r="2272" spans="11:46">
      <c r="K2272" t="s">
        <v>772</v>
      </c>
      <c r="T2272" t="s">
        <v>772</v>
      </c>
      <c r="AC2272" t="s">
        <v>772</v>
      </c>
      <c r="AL2272" t="s">
        <v>470</v>
      </c>
      <c r="AN2272">
        <f>AM2278</f>
        <v>8.6890000000000001</v>
      </c>
    </row>
    <row r="2273" spans="11:40">
      <c r="K2273" t="s">
        <v>1313</v>
      </c>
      <c r="T2273" t="s">
        <v>1298</v>
      </c>
      <c r="U2273">
        <v>79.91</v>
      </c>
      <c r="AC2273" t="s">
        <v>1298</v>
      </c>
      <c r="AD2273">
        <v>70.506</v>
      </c>
      <c r="AL2273" t="s">
        <v>1298</v>
      </c>
      <c r="AM2273">
        <v>10.311</v>
      </c>
      <c r="AN2273">
        <f>AM2281</f>
        <v>64.010000000000005</v>
      </c>
    </row>
    <row r="2274" spans="11:40">
      <c r="K2274" t="s">
        <v>1301</v>
      </c>
      <c r="L2274">
        <v>0</v>
      </c>
      <c r="T2274" t="s">
        <v>1299</v>
      </c>
      <c r="U2274">
        <v>66.64</v>
      </c>
      <c r="AC2274" t="s">
        <v>1299</v>
      </c>
      <c r="AD2274">
        <v>66.44</v>
      </c>
      <c r="AL2274" t="s">
        <v>1299</v>
      </c>
      <c r="AM2274">
        <v>10.3</v>
      </c>
      <c r="AN2274">
        <f>AM2284</f>
        <v>0.01</v>
      </c>
    </row>
    <row r="2275" spans="11:40">
      <c r="K2275" t="s">
        <v>773</v>
      </c>
      <c r="T2275" t="s">
        <v>773</v>
      </c>
      <c r="AC2275" t="s">
        <v>773</v>
      </c>
      <c r="AL2275" t="s">
        <v>1321</v>
      </c>
      <c r="AM2275">
        <v>64.018000000000001</v>
      </c>
      <c r="AN2275">
        <f>AM2287</f>
        <v>0</v>
      </c>
    </row>
    <row r="2276" spans="11:40">
      <c r="K2276" t="s">
        <v>1313</v>
      </c>
      <c r="T2276" t="s">
        <v>1298</v>
      </c>
      <c r="U2276">
        <v>70.227000000000004</v>
      </c>
      <c r="AC2276" t="s">
        <v>1298</v>
      </c>
      <c r="AD2276">
        <v>91.403000000000006</v>
      </c>
      <c r="AL2276" t="s">
        <v>1322</v>
      </c>
      <c r="AM2276">
        <v>64.010000000000005</v>
      </c>
      <c r="AN2276">
        <f>AM2290</f>
        <v>64.239999999999995</v>
      </c>
    </row>
    <row r="2277" spans="11:40">
      <c r="K2277" t="s">
        <v>1301</v>
      </c>
      <c r="L2277">
        <v>0</v>
      </c>
      <c r="T2277" t="s">
        <v>1299</v>
      </c>
      <c r="U2277">
        <v>65.989999999999995</v>
      </c>
      <c r="AC2277" t="s">
        <v>1299</v>
      </c>
      <c r="AD2277">
        <v>89.9</v>
      </c>
      <c r="AL2277" t="s">
        <v>471</v>
      </c>
      <c r="AN2277">
        <f>AM2293</f>
        <v>12.33</v>
      </c>
    </row>
    <row r="2278" spans="11:40">
      <c r="K2278" t="s">
        <v>774</v>
      </c>
      <c r="T2278" t="s">
        <v>774</v>
      </c>
      <c r="AC2278" t="s">
        <v>774</v>
      </c>
      <c r="AL2278" t="s">
        <v>1298</v>
      </c>
      <c r="AM2278">
        <v>8.6890000000000001</v>
      </c>
      <c r="AN2278">
        <f>AM2296</f>
        <v>64.010000000000005</v>
      </c>
    </row>
    <row r="2279" spans="11:40">
      <c r="K2279" t="s">
        <v>1313</v>
      </c>
      <c r="T2279" t="s">
        <v>1298</v>
      </c>
      <c r="U2279">
        <v>71.739999999999995</v>
      </c>
      <c r="AC2279" t="s">
        <v>1298</v>
      </c>
      <c r="AD2279">
        <v>121.04300000000001</v>
      </c>
      <c r="AL2279" t="s">
        <v>1299</v>
      </c>
      <c r="AM2279">
        <v>8.64</v>
      </c>
    </row>
    <row r="2280" spans="11:40">
      <c r="K2280" t="s">
        <v>1301</v>
      </c>
      <c r="L2280">
        <v>0</v>
      </c>
      <c r="T2280" t="s">
        <v>1299</v>
      </c>
      <c r="U2280">
        <v>66.58</v>
      </c>
      <c r="AC2280" t="s">
        <v>1299</v>
      </c>
      <c r="AD2280">
        <v>114.53</v>
      </c>
      <c r="AL2280" t="s">
        <v>1321</v>
      </c>
      <c r="AM2280">
        <v>64.051000000000002</v>
      </c>
    </row>
    <row r="2281" spans="11:40">
      <c r="K2281" t="s">
        <v>775</v>
      </c>
      <c r="T2281" t="s">
        <v>775</v>
      </c>
      <c r="AC2281" t="s">
        <v>775</v>
      </c>
      <c r="AL2281" t="s">
        <v>1322</v>
      </c>
      <c r="AM2281">
        <v>64.010000000000005</v>
      </c>
    </row>
    <row r="2282" spans="11:40">
      <c r="K2282" t="s">
        <v>1313</v>
      </c>
      <c r="T2282" t="s">
        <v>1298</v>
      </c>
      <c r="U2282">
        <v>66.891999999999996</v>
      </c>
      <c r="AC2282" t="s">
        <v>1298</v>
      </c>
      <c r="AD2282">
        <v>66.031999999999996</v>
      </c>
      <c r="AL2282" t="s">
        <v>472</v>
      </c>
    </row>
    <row r="2283" spans="11:40">
      <c r="K2283" t="s">
        <v>1301</v>
      </c>
      <c r="L2283">
        <v>0</v>
      </c>
      <c r="T2283" t="s">
        <v>1299</v>
      </c>
      <c r="U2283">
        <v>66.75</v>
      </c>
      <c r="AC2283" t="s">
        <v>1299</v>
      </c>
      <c r="AD2283">
        <v>64.44</v>
      </c>
      <c r="AL2283" t="s">
        <v>1298</v>
      </c>
      <c r="AM2283">
        <v>3.7999999999999999E-2</v>
      </c>
    </row>
    <row r="2284" spans="11:40">
      <c r="K2284" t="s">
        <v>776</v>
      </c>
      <c r="T2284" t="s">
        <v>776</v>
      </c>
      <c r="AC2284" t="s">
        <v>776</v>
      </c>
      <c r="AL2284" t="s">
        <v>1299</v>
      </c>
      <c r="AM2284">
        <v>0.01</v>
      </c>
    </row>
    <row r="2285" spans="11:40">
      <c r="K2285" t="s">
        <v>1313</v>
      </c>
      <c r="T2285" t="s">
        <v>1298</v>
      </c>
      <c r="U2285">
        <v>73.647999999999996</v>
      </c>
      <c r="AC2285" t="s">
        <v>1298</v>
      </c>
      <c r="AD2285">
        <v>99.254999999999995</v>
      </c>
      <c r="AL2285" t="s">
        <v>1321</v>
      </c>
      <c r="AM2285">
        <v>1.7000000000000001E-2</v>
      </c>
    </row>
    <row r="2286" spans="11:40">
      <c r="K2286" t="s">
        <v>1301</v>
      </c>
      <c r="L2286">
        <v>0</v>
      </c>
      <c r="T2286" t="s">
        <v>1299</v>
      </c>
      <c r="U2286">
        <v>67</v>
      </c>
      <c r="AC2286" t="s">
        <v>1299</v>
      </c>
      <c r="AD2286">
        <v>97.99</v>
      </c>
      <c r="AL2286" t="s">
        <v>1322</v>
      </c>
      <c r="AM2286">
        <v>0.01</v>
      </c>
    </row>
    <row r="2287" spans="11:40">
      <c r="K2287" t="s">
        <v>777</v>
      </c>
      <c r="T2287" t="s">
        <v>777</v>
      </c>
      <c r="AC2287" t="s">
        <v>777</v>
      </c>
      <c r="AL2287" t="s">
        <v>473</v>
      </c>
    </row>
    <row r="2288" spans="11:40">
      <c r="K2288" t="s">
        <v>1313</v>
      </c>
      <c r="N2288">
        <f>MIN(L2289,L2292,L2295,L2298,L2301,L2304,L2307,L2310,L2313,L2316)</f>
        <v>0</v>
      </c>
      <c r="O2288">
        <f>QUARTILE(M2289:M2298,1)</f>
        <v>0</v>
      </c>
      <c r="P2288">
        <f>MEDIAN(L2289,L2292,L2295,L2298,L2301,L2304,L2307,L2310,L2313,L2316)</f>
        <v>0</v>
      </c>
      <c r="Q2288">
        <f>QUARTILE(M2289:M2298,3)</f>
        <v>48</v>
      </c>
      <c r="R2288">
        <f>MAX(L2289,L2292,L2295,L2298,L2301,L2304,L2307,L2310,L2313,L2316)</f>
        <v>0</v>
      </c>
      <c r="S2288">
        <f>SUM(M2289:M2298)/COUNTIF(M2289:M2298,"&gt;0")</f>
        <v>64</v>
      </c>
      <c r="T2288" t="s">
        <v>1298</v>
      </c>
      <c r="U2288">
        <v>107.752</v>
      </c>
      <c r="AC2288" t="s">
        <v>1298</v>
      </c>
      <c r="AD2288">
        <v>66.567999999999998</v>
      </c>
      <c r="AL2288" t="s">
        <v>1298</v>
      </c>
      <c r="AM2288">
        <v>9.5220000000000002</v>
      </c>
    </row>
    <row r="2289" spans="11:46">
      <c r="K2289" t="s">
        <v>1301</v>
      </c>
      <c r="L2289">
        <v>0</v>
      </c>
      <c r="M2289">
        <f>L2289</f>
        <v>0</v>
      </c>
      <c r="T2289" t="s">
        <v>1299</v>
      </c>
      <c r="U2289">
        <v>68.25</v>
      </c>
      <c r="AC2289" t="s">
        <v>1299</v>
      </c>
      <c r="AD2289">
        <v>64.98</v>
      </c>
      <c r="AL2289" t="s">
        <v>1299</v>
      </c>
      <c r="AM2289">
        <v>9.51</v>
      </c>
    </row>
    <row r="2290" spans="11:46">
      <c r="K2290" t="s">
        <v>778</v>
      </c>
      <c r="M2290">
        <v>64</v>
      </c>
      <c r="T2290" t="s">
        <v>778</v>
      </c>
      <c r="AC2290" t="s">
        <v>778</v>
      </c>
      <c r="AL2290" t="s">
        <v>1321</v>
      </c>
      <c r="AM2290">
        <v>64.239999999999995</v>
      </c>
    </row>
    <row r="2291" spans="11:46">
      <c r="K2291" t="s">
        <v>1313</v>
      </c>
      <c r="M2291">
        <v>64</v>
      </c>
      <c r="T2291" t="s">
        <v>1298</v>
      </c>
      <c r="U2291">
        <v>90.590999999999994</v>
      </c>
      <c r="AC2291" t="s">
        <v>1298</v>
      </c>
      <c r="AD2291">
        <v>80.814999999999998</v>
      </c>
      <c r="AL2291" t="s">
        <v>1322</v>
      </c>
      <c r="AM2291">
        <v>64.010000000000005</v>
      </c>
    </row>
    <row r="2292" spans="11:46">
      <c r="K2292" t="s">
        <v>1301</v>
      </c>
      <c r="L2292">
        <v>0</v>
      </c>
      <c r="M2292">
        <f>L2298</f>
        <v>0</v>
      </c>
      <c r="T2292" t="s">
        <v>1299</v>
      </c>
      <c r="U2292">
        <v>68.92</v>
      </c>
      <c r="AC2292" t="s">
        <v>1299</v>
      </c>
      <c r="AD2292">
        <v>66.59</v>
      </c>
      <c r="AL2292" t="s">
        <v>474</v>
      </c>
    </row>
    <row r="2293" spans="11:46">
      <c r="K2293" t="s">
        <v>779</v>
      </c>
      <c r="M2293">
        <f>L2301</f>
        <v>0</v>
      </c>
      <c r="T2293" t="s">
        <v>779</v>
      </c>
      <c r="AC2293" t="s">
        <v>779</v>
      </c>
      <c r="AL2293" t="s">
        <v>1298</v>
      </c>
      <c r="AM2293">
        <v>12.33</v>
      </c>
    </row>
    <row r="2294" spans="11:46">
      <c r="K2294" t="s">
        <v>1313</v>
      </c>
      <c r="M2294">
        <v>64</v>
      </c>
      <c r="T2294" t="s">
        <v>1298</v>
      </c>
      <c r="U2294">
        <v>68.311999999999998</v>
      </c>
      <c r="AC2294" t="s">
        <v>1298</v>
      </c>
      <c r="AD2294">
        <v>67.885000000000005</v>
      </c>
      <c r="AL2294" t="s">
        <v>1299</v>
      </c>
      <c r="AM2294">
        <v>12.2</v>
      </c>
    </row>
    <row r="2295" spans="11:46">
      <c r="K2295" t="s">
        <v>1301</v>
      </c>
      <c r="L2295">
        <v>0</v>
      </c>
      <c r="M2295">
        <f>L2307</f>
        <v>0</v>
      </c>
      <c r="T2295" t="s">
        <v>1299</v>
      </c>
      <c r="U2295">
        <v>68.099999999999994</v>
      </c>
      <c r="AC2295" t="s">
        <v>1299</v>
      </c>
      <c r="AD2295">
        <v>65.650000000000006</v>
      </c>
      <c r="AL2295" t="s">
        <v>1321</v>
      </c>
      <c r="AM2295">
        <v>64.055000000000007</v>
      </c>
    </row>
    <row r="2296" spans="11:46">
      <c r="K2296" t="s">
        <v>780</v>
      </c>
      <c r="M2296">
        <f>L2310</f>
        <v>0</v>
      </c>
      <c r="T2296" t="s">
        <v>780</v>
      </c>
      <c r="AC2296" t="s">
        <v>780</v>
      </c>
      <c r="AL2296" t="s">
        <v>1322</v>
      </c>
      <c r="AM2296">
        <v>64.010000000000005</v>
      </c>
    </row>
    <row r="2297" spans="11:46">
      <c r="K2297" t="s">
        <v>1313</v>
      </c>
      <c r="M2297">
        <f>L2313</f>
        <v>0</v>
      </c>
      <c r="T2297" t="s">
        <v>1298</v>
      </c>
      <c r="U2297">
        <v>70.262</v>
      </c>
      <c r="AC2297" t="s">
        <v>1298</v>
      </c>
      <c r="AD2297">
        <v>105.73099999999999</v>
      </c>
      <c r="AL2297" t="s">
        <v>475</v>
      </c>
    </row>
    <row r="2298" spans="11:46">
      <c r="K2298" t="s">
        <v>1301</v>
      </c>
      <c r="L2298">
        <v>0</v>
      </c>
      <c r="M2298">
        <f>L2316</f>
        <v>0</v>
      </c>
      <c r="T2298" t="s">
        <v>1299</v>
      </c>
      <c r="U2298">
        <v>70.040000000000006</v>
      </c>
      <c r="AC2298" t="s">
        <v>1299</v>
      </c>
      <c r="AD2298">
        <v>104.22</v>
      </c>
      <c r="AL2298" t="s">
        <v>1298</v>
      </c>
      <c r="AM2298">
        <v>9.0730000000000004</v>
      </c>
      <c r="AO2298">
        <f>MIN(AM2299,AM2302,AM2305,AM2308,AM2311,AM2314,AM2317,AM2320,AM2323,AM2326)</f>
        <v>0.01</v>
      </c>
      <c r="AP2298">
        <f>QUARTILE(AN2299:AN2308,1)</f>
        <v>0.01</v>
      </c>
      <c r="AQ2298">
        <f>MEDIAN(AM2299,AM2302,AM2305,AM2308,AM2311,AM2314,AM2317,AM2320,AM2323,AM2326)</f>
        <v>4.6929999999999996</v>
      </c>
      <c r="AR2298">
        <f>QUARTILE(AN2299:AN2308,3)</f>
        <v>10.516249999999999</v>
      </c>
      <c r="AS2298">
        <f>MAX(AM2299,AM2302,AM2305,AM2308,AM2311,AM2314,AM2317,AM2320,AM2323,AM2326)</f>
        <v>64.010000000000005</v>
      </c>
      <c r="AT2298">
        <f>SUMIF(AN2299:AN2308,"&lt;64",AN2299:AN2308)/COUNTIF(AN2299:AN2308,"&lt;64")</f>
        <v>2.5634999999999999</v>
      </c>
    </row>
    <row r="2299" spans="11:46">
      <c r="K2299" t="s">
        <v>781</v>
      </c>
      <c r="T2299" t="s">
        <v>781</v>
      </c>
      <c r="AC2299" t="s">
        <v>781</v>
      </c>
      <c r="AL2299" t="s">
        <v>1299</v>
      </c>
      <c r="AM2299">
        <v>9.02</v>
      </c>
      <c r="AN2299">
        <f>AM2299</f>
        <v>9.02</v>
      </c>
    </row>
    <row r="2300" spans="11:46">
      <c r="K2300" t="s">
        <v>1313</v>
      </c>
      <c r="T2300" t="s">
        <v>1298</v>
      </c>
      <c r="U2300">
        <v>70.162999999999997</v>
      </c>
      <c r="AC2300" t="s">
        <v>1298</v>
      </c>
      <c r="AD2300">
        <v>120.682</v>
      </c>
      <c r="AL2300" t="s">
        <v>1321</v>
      </c>
      <c r="AM2300">
        <v>65.42</v>
      </c>
      <c r="AN2300">
        <f>AM2302</f>
        <v>0</v>
      </c>
    </row>
    <row r="2301" spans="11:46">
      <c r="K2301" t="s">
        <v>1301</v>
      </c>
      <c r="L2301">
        <v>0</v>
      </c>
      <c r="T2301" t="s">
        <v>1299</v>
      </c>
      <c r="U2301">
        <v>67.37</v>
      </c>
      <c r="AC2301" t="s">
        <v>1299</v>
      </c>
      <c r="AD2301">
        <v>117.83</v>
      </c>
      <c r="AL2301" t="s">
        <v>1322</v>
      </c>
      <c r="AM2301">
        <v>64.010000000000005</v>
      </c>
      <c r="AN2301">
        <f>AM2305</f>
        <v>64.007999999999996</v>
      </c>
    </row>
    <row r="2302" spans="11:46">
      <c r="K2302" t="s">
        <v>782</v>
      </c>
      <c r="T2302" t="s">
        <v>782</v>
      </c>
      <c r="AC2302" t="s">
        <v>782</v>
      </c>
      <c r="AL2302" t="s">
        <v>476</v>
      </c>
      <c r="AN2302">
        <f>AM2308</f>
        <v>8.6999999999999994E-2</v>
      </c>
    </row>
    <row r="2303" spans="11:46">
      <c r="K2303" t="s">
        <v>1313</v>
      </c>
      <c r="T2303" t="s">
        <v>1298</v>
      </c>
      <c r="U2303">
        <v>67.525000000000006</v>
      </c>
      <c r="AC2303" t="s">
        <v>1298</v>
      </c>
      <c r="AD2303">
        <v>76.100999999999999</v>
      </c>
      <c r="AL2303" t="s">
        <v>1298</v>
      </c>
      <c r="AM2303">
        <v>10.907999999999999</v>
      </c>
      <c r="AN2303">
        <f>AM2311</f>
        <v>0.01</v>
      </c>
    </row>
    <row r="2304" spans="11:46">
      <c r="K2304" t="s">
        <v>1301</v>
      </c>
      <c r="L2304">
        <v>0</v>
      </c>
      <c r="T2304" t="s">
        <v>1299</v>
      </c>
      <c r="U2304">
        <v>67.33</v>
      </c>
      <c r="AC2304" t="s">
        <v>1299</v>
      </c>
      <c r="AD2304">
        <v>64.39</v>
      </c>
      <c r="AL2304" t="s">
        <v>1299</v>
      </c>
      <c r="AM2304">
        <v>10.77</v>
      </c>
      <c r="AN2304">
        <f>AM2314</f>
        <v>0.01</v>
      </c>
    </row>
    <row r="2305" spans="11:40">
      <c r="K2305" t="s">
        <v>783</v>
      </c>
      <c r="T2305" t="s">
        <v>783</v>
      </c>
      <c r="AC2305" t="s">
        <v>783</v>
      </c>
      <c r="AL2305" t="s">
        <v>1321</v>
      </c>
      <c r="AM2305">
        <v>64.007999999999996</v>
      </c>
      <c r="AN2305">
        <f>AM2317</f>
        <v>0</v>
      </c>
    </row>
    <row r="2306" spans="11:40">
      <c r="K2306" t="s">
        <v>1313</v>
      </c>
      <c r="T2306" t="s">
        <v>1298</v>
      </c>
      <c r="U2306">
        <v>93.305000000000007</v>
      </c>
      <c r="AC2306" t="s">
        <v>1298</v>
      </c>
      <c r="AD2306">
        <v>99.801000000000002</v>
      </c>
      <c r="AL2306" t="s">
        <v>1322</v>
      </c>
      <c r="AM2306">
        <v>64.010000000000005</v>
      </c>
      <c r="AN2306">
        <f>AM2320</f>
        <v>0.36599999999999999</v>
      </c>
    </row>
    <row r="2307" spans="11:40">
      <c r="K2307" t="s">
        <v>1301</v>
      </c>
      <c r="L2307">
        <v>0</v>
      </c>
      <c r="T2307" t="s">
        <v>1299</v>
      </c>
      <c r="U2307">
        <v>68.14</v>
      </c>
      <c r="AC2307" t="s">
        <v>1299</v>
      </c>
      <c r="AD2307">
        <v>93.5</v>
      </c>
      <c r="AL2307" t="s">
        <v>477</v>
      </c>
      <c r="AN2307">
        <f>AM2323</f>
        <v>11.015000000000001</v>
      </c>
    </row>
    <row r="2308" spans="11:40">
      <c r="K2308" t="s">
        <v>784</v>
      </c>
      <c r="T2308" t="s">
        <v>784</v>
      </c>
      <c r="AC2308" t="s">
        <v>784</v>
      </c>
      <c r="AL2308" t="s">
        <v>1298</v>
      </c>
      <c r="AM2308">
        <v>8.6999999999999994E-2</v>
      </c>
      <c r="AN2308">
        <f>AM2326</f>
        <v>64.010000000000005</v>
      </c>
    </row>
    <row r="2309" spans="11:40">
      <c r="K2309" t="s">
        <v>1313</v>
      </c>
      <c r="T2309" t="s">
        <v>1298</v>
      </c>
      <c r="U2309">
        <v>80.179000000000002</v>
      </c>
      <c r="AC2309" t="s">
        <v>1298</v>
      </c>
      <c r="AD2309">
        <v>96.159000000000006</v>
      </c>
      <c r="AL2309" t="s">
        <v>1299</v>
      </c>
      <c r="AM2309">
        <v>0.01</v>
      </c>
    </row>
    <row r="2310" spans="11:40">
      <c r="K2310" t="s">
        <v>1301</v>
      </c>
      <c r="L2310">
        <v>0</v>
      </c>
      <c r="T2310" t="s">
        <v>1299</v>
      </c>
      <c r="U2310">
        <v>68.25</v>
      </c>
      <c r="AC2310" t="s">
        <v>1299</v>
      </c>
      <c r="AD2310">
        <v>89.28</v>
      </c>
      <c r="AL2310" t="s">
        <v>1321</v>
      </c>
      <c r="AM2310">
        <v>1.2999999999999999E-2</v>
      </c>
    </row>
    <row r="2311" spans="11:40">
      <c r="K2311" t="s">
        <v>785</v>
      </c>
      <c r="T2311" t="s">
        <v>785</v>
      </c>
      <c r="AC2311" t="s">
        <v>785</v>
      </c>
      <c r="AL2311" t="s">
        <v>1322</v>
      </c>
      <c r="AM2311">
        <v>0.01</v>
      </c>
    </row>
    <row r="2312" spans="11:40">
      <c r="K2312" t="s">
        <v>1313</v>
      </c>
      <c r="T2312" t="s">
        <v>1298</v>
      </c>
      <c r="U2312">
        <v>77.683000000000007</v>
      </c>
      <c r="AC2312" t="s">
        <v>1298</v>
      </c>
      <c r="AD2312">
        <v>67.659000000000006</v>
      </c>
      <c r="AL2312" t="s">
        <v>478</v>
      </c>
    </row>
    <row r="2313" spans="11:40">
      <c r="K2313" t="s">
        <v>1301</v>
      </c>
      <c r="L2313">
        <v>0</v>
      </c>
      <c r="T2313" t="s">
        <v>1299</v>
      </c>
      <c r="U2313">
        <v>67.81</v>
      </c>
      <c r="AC2313" t="s">
        <v>1299</v>
      </c>
      <c r="AD2313">
        <v>64.81</v>
      </c>
      <c r="AL2313" t="s">
        <v>1298</v>
      </c>
      <c r="AM2313">
        <v>1.7000000000000001E-2</v>
      </c>
    </row>
    <row r="2314" spans="11:40">
      <c r="K2314" t="s">
        <v>786</v>
      </c>
      <c r="T2314" t="s">
        <v>786</v>
      </c>
      <c r="AC2314" t="s">
        <v>786</v>
      </c>
      <c r="AL2314" t="s">
        <v>1299</v>
      </c>
      <c r="AM2314">
        <v>0.01</v>
      </c>
    </row>
    <row r="2315" spans="11:40">
      <c r="K2315" t="s">
        <v>1313</v>
      </c>
      <c r="T2315" t="s">
        <v>1298</v>
      </c>
      <c r="U2315">
        <v>114.503</v>
      </c>
      <c r="AC2315" t="s">
        <v>1298</v>
      </c>
      <c r="AD2315">
        <v>101.131</v>
      </c>
      <c r="AL2315" t="s">
        <v>1321</v>
      </c>
      <c r="AM2315">
        <v>9.2999999999999999E-2</v>
      </c>
    </row>
    <row r="2316" spans="11:40">
      <c r="K2316" t="s">
        <v>1301</v>
      </c>
      <c r="L2316">
        <v>0</v>
      </c>
      <c r="T2316" t="s">
        <v>1299</v>
      </c>
      <c r="U2316">
        <v>69.150000000000006</v>
      </c>
      <c r="AC2316" t="s">
        <v>1299</v>
      </c>
      <c r="AD2316">
        <v>99.77</v>
      </c>
      <c r="AL2316" t="s">
        <v>1322</v>
      </c>
      <c r="AM2316">
        <v>0.09</v>
      </c>
    </row>
    <row r="2317" spans="11:40">
      <c r="K2317" t="s">
        <v>787</v>
      </c>
      <c r="T2317" t="s">
        <v>787</v>
      </c>
      <c r="AC2317" t="s">
        <v>787</v>
      </c>
      <c r="AL2317" t="s">
        <v>479</v>
      </c>
    </row>
    <row r="2318" spans="11:40">
      <c r="K2318" t="s">
        <v>1313</v>
      </c>
      <c r="N2318">
        <f>MIN(L2319,L2322,L2325,L2328,L2331,L2334,L2337,L2340,L2343,L2346)</f>
        <v>0</v>
      </c>
      <c r="O2318">
        <f>QUARTILE(M2319:M2328,1)</f>
        <v>0</v>
      </c>
      <c r="P2318">
        <f>MEDIAN(L2319,L2322,L2325,L2328,L2331,L2334,L2337,L2340,L2343,L2346)</f>
        <v>0</v>
      </c>
      <c r="Q2318">
        <f>QUARTILE(M2319:M2328,3)</f>
        <v>0</v>
      </c>
      <c r="R2318">
        <f>MAX(L2319,L2322,L2325,L2328,L2331,L2334,L2337,L2340,L2343,L2346)</f>
        <v>0</v>
      </c>
      <c r="S2318" t="e">
        <f>SUM(M2319:M2328)/COUNTIF(M2319:M2328,"&gt;0")</f>
        <v>#DIV/0!</v>
      </c>
      <c r="T2318" t="s">
        <v>1298</v>
      </c>
      <c r="U2318">
        <v>94.373999999999995</v>
      </c>
      <c r="AC2318" t="s">
        <v>1298</v>
      </c>
      <c r="AD2318">
        <v>73.316999999999993</v>
      </c>
      <c r="AL2318" t="s">
        <v>1298</v>
      </c>
      <c r="AM2318">
        <v>5.0999999999999997E-2</v>
      </c>
    </row>
    <row r="2319" spans="11:40">
      <c r="K2319" t="s">
        <v>1301</v>
      </c>
      <c r="L2319">
        <v>0</v>
      </c>
      <c r="M2319">
        <f>L2319</f>
        <v>0</v>
      </c>
      <c r="T2319" t="s">
        <v>1299</v>
      </c>
      <c r="U2319">
        <v>70.64</v>
      </c>
      <c r="AC2319" t="s">
        <v>1299</v>
      </c>
      <c r="AD2319">
        <v>66.98</v>
      </c>
      <c r="AL2319" t="s">
        <v>1299</v>
      </c>
      <c r="AM2319">
        <v>0.01</v>
      </c>
    </row>
    <row r="2320" spans="11:40">
      <c r="K2320" t="s">
        <v>788</v>
      </c>
      <c r="M2320">
        <f>L2322</f>
        <v>0</v>
      </c>
      <c r="T2320" t="s">
        <v>788</v>
      </c>
      <c r="AC2320" t="s">
        <v>788</v>
      </c>
      <c r="AL2320" t="s">
        <v>1321</v>
      </c>
      <c r="AM2320">
        <v>0.36599999999999999</v>
      </c>
    </row>
    <row r="2321" spans="11:46">
      <c r="K2321" t="s">
        <v>1313</v>
      </c>
      <c r="M2321">
        <f>L2325</f>
        <v>0</v>
      </c>
      <c r="T2321" t="s">
        <v>1298</v>
      </c>
      <c r="U2321">
        <v>70.602999999999994</v>
      </c>
      <c r="AC2321" t="s">
        <v>1298</v>
      </c>
      <c r="AD2321">
        <v>72.974000000000004</v>
      </c>
      <c r="AL2321" t="s">
        <v>1322</v>
      </c>
      <c r="AM2321">
        <v>0.37</v>
      </c>
    </row>
    <row r="2322" spans="11:46">
      <c r="K2322" t="s">
        <v>1301</v>
      </c>
      <c r="L2322">
        <v>0</v>
      </c>
      <c r="M2322">
        <f>L2328</f>
        <v>0</v>
      </c>
      <c r="T2322" t="s">
        <v>1299</v>
      </c>
      <c r="U2322">
        <v>70.42</v>
      </c>
      <c r="AC2322" t="s">
        <v>1299</v>
      </c>
      <c r="AD2322">
        <v>66.12</v>
      </c>
      <c r="AL2322" t="s">
        <v>480</v>
      </c>
    </row>
    <row r="2323" spans="11:46">
      <c r="K2323" t="s">
        <v>789</v>
      </c>
      <c r="M2323">
        <f>L2331</f>
        <v>0</v>
      </c>
      <c r="T2323" t="s">
        <v>789</v>
      </c>
      <c r="AC2323" t="s">
        <v>789</v>
      </c>
      <c r="AL2323" t="s">
        <v>1298</v>
      </c>
      <c r="AM2323">
        <v>11.015000000000001</v>
      </c>
    </row>
    <row r="2324" spans="11:46">
      <c r="K2324" t="s">
        <v>1313</v>
      </c>
      <c r="M2324">
        <f>L2334</f>
        <v>0</v>
      </c>
      <c r="T2324" t="s">
        <v>1298</v>
      </c>
      <c r="U2324">
        <v>70.494</v>
      </c>
      <c r="AC2324" t="s">
        <v>1298</v>
      </c>
      <c r="AD2324">
        <v>67.238</v>
      </c>
      <c r="AL2324" t="s">
        <v>1299</v>
      </c>
      <c r="AM2324">
        <v>10.92</v>
      </c>
    </row>
    <row r="2325" spans="11:46">
      <c r="K2325" t="s">
        <v>1301</v>
      </c>
      <c r="L2325">
        <v>0</v>
      </c>
      <c r="M2325">
        <f>L2337</f>
        <v>0</v>
      </c>
      <c r="T2325" t="s">
        <v>1299</v>
      </c>
      <c r="U2325">
        <v>69.239999999999995</v>
      </c>
      <c r="AC2325" t="s">
        <v>1299</v>
      </c>
      <c r="AD2325">
        <v>65.569999999999993</v>
      </c>
      <c r="AL2325" t="s">
        <v>1321</v>
      </c>
      <c r="AM2325">
        <v>80.227999999999994</v>
      </c>
    </row>
    <row r="2326" spans="11:46">
      <c r="K2326" t="s">
        <v>790</v>
      </c>
      <c r="M2326">
        <f>L2340</f>
        <v>0</v>
      </c>
      <c r="T2326" t="s">
        <v>790</v>
      </c>
      <c r="AC2326" t="s">
        <v>790</v>
      </c>
      <c r="AL2326" t="s">
        <v>1322</v>
      </c>
      <c r="AM2326">
        <v>64.010000000000005</v>
      </c>
    </row>
    <row r="2327" spans="11:46">
      <c r="K2327" t="s">
        <v>1313</v>
      </c>
      <c r="M2327">
        <f>L2343</f>
        <v>0</v>
      </c>
      <c r="T2327" t="s">
        <v>1298</v>
      </c>
      <c r="U2327">
        <v>74.256</v>
      </c>
      <c r="AC2327" t="s">
        <v>1298</v>
      </c>
      <c r="AD2327">
        <v>90.512</v>
      </c>
      <c r="AL2327" t="s">
        <v>481</v>
      </c>
    </row>
    <row r="2328" spans="11:46">
      <c r="K2328" t="s">
        <v>1301</v>
      </c>
      <c r="L2328">
        <v>0</v>
      </c>
      <c r="M2328">
        <f>L2346</f>
        <v>0</v>
      </c>
      <c r="T2328" t="s">
        <v>1299</v>
      </c>
      <c r="U2328">
        <v>72.040000000000006</v>
      </c>
      <c r="AC2328" t="s">
        <v>1299</v>
      </c>
      <c r="AD2328">
        <v>85.51</v>
      </c>
      <c r="AL2328" t="s">
        <v>1298</v>
      </c>
      <c r="AM2328">
        <v>9.7469999999999999</v>
      </c>
      <c r="AO2328">
        <f>MIN(AM2329,AM2332,AM2335,AM2338,AM2341,AM2344,AM2347,AM2350,AM2353,AM2356)</f>
        <v>1.0999999999999999E-2</v>
      </c>
      <c r="AP2328">
        <f>QUARTILE(AN2329:AN2338,1)</f>
        <v>2.2140000000000004</v>
      </c>
      <c r="AQ2328">
        <f>MEDIAN(AM2329,AM2332,AM2335,AM2338,AM2341,AM2344,AM2347,AM2350,AM2353,AM2356)</f>
        <v>10.0215</v>
      </c>
      <c r="AR2328">
        <f>QUARTILE(AN2329:AN2338,3)</f>
        <v>50.613250000000008</v>
      </c>
      <c r="AS2328">
        <f>MAX(AM2329,AM2332,AM2335,AM2338,AM2341,AM2344,AM2347,AM2350,AM2353,AM2356)</f>
        <v>67.38</v>
      </c>
      <c r="AT2328">
        <f>SUMIF(AN2329:AN2338,"&lt;64",AN2329:AN2338)/COUNTIF(AN2329:AN2338,"&lt;64")</f>
        <v>5.4467142857142861</v>
      </c>
    </row>
    <row r="2329" spans="11:46">
      <c r="K2329" t="s">
        <v>791</v>
      </c>
      <c r="T2329" t="s">
        <v>791</v>
      </c>
      <c r="AC2329" t="s">
        <v>791</v>
      </c>
      <c r="AL2329" t="s">
        <v>1299</v>
      </c>
      <c r="AM2329">
        <v>9.6199999999999992</v>
      </c>
      <c r="AN2329">
        <f>AM2329</f>
        <v>9.6199999999999992</v>
      </c>
    </row>
    <row r="2330" spans="11:46">
      <c r="K2330" t="s">
        <v>1313</v>
      </c>
      <c r="T2330" t="s">
        <v>1298</v>
      </c>
      <c r="U2330">
        <v>70.228999999999999</v>
      </c>
      <c r="AC2330" t="s">
        <v>1298</v>
      </c>
      <c r="AD2330">
        <v>96.724000000000004</v>
      </c>
      <c r="AL2330" t="s">
        <v>1321</v>
      </c>
      <c r="AM2330">
        <v>68.638000000000005</v>
      </c>
      <c r="AN2330">
        <f>AM2332</f>
        <v>0</v>
      </c>
    </row>
    <row r="2331" spans="11:46">
      <c r="K2331" t="s">
        <v>1301</v>
      </c>
      <c r="L2331">
        <v>0</v>
      </c>
      <c r="T2331" t="s">
        <v>1299</v>
      </c>
      <c r="U2331">
        <v>70.12</v>
      </c>
      <c r="AC2331" t="s">
        <v>1299</v>
      </c>
      <c r="AD2331">
        <v>93.17</v>
      </c>
      <c r="AL2331" t="s">
        <v>1322</v>
      </c>
      <c r="AM2331">
        <v>64.010000000000005</v>
      </c>
      <c r="AN2331">
        <f>AM2335</f>
        <v>1.0999999999999999E-2</v>
      </c>
    </row>
    <row r="2332" spans="11:46">
      <c r="K2332" t="s">
        <v>792</v>
      </c>
      <c r="T2332" t="s">
        <v>792</v>
      </c>
      <c r="AC2332" t="s">
        <v>792</v>
      </c>
      <c r="AL2332" t="s">
        <v>482</v>
      </c>
      <c r="AN2332">
        <f>AM2338</f>
        <v>8.8230000000000004</v>
      </c>
    </row>
    <row r="2333" spans="11:46">
      <c r="K2333" t="s">
        <v>1313</v>
      </c>
      <c r="T2333" t="s">
        <v>1298</v>
      </c>
      <c r="U2333">
        <v>76.587000000000003</v>
      </c>
      <c r="AC2333" t="s">
        <v>1298</v>
      </c>
      <c r="AD2333">
        <v>69.156999999999996</v>
      </c>
      <c r="AL2333" t="s">
        <v>1298</v>
      </c>
      <c r="AM2333">
        <v>4.5999999999999999E-2</v>
      </c>
      <c r="AN2333">
        <f>AM2341</f>
        <v>64.010000000000005</v>
      </c>
    </row>
    <row r="2334" spans="11:46">
      <c r="K2334" t="s">
        <v>1301</v>
      </c>
      <c r="L2334">
        <v>0</v>
      </c>
      <c r="T2334" t="s">
        <v>1299</v>
      </c>
      <c r="U2334">
        <v>69.56</v>
      </c>
      <c r="AC2334" t="s">
        <v>1299</v>
      </c>
      <c r="AD2334">
        <v>67.67</v>
      </c>
      <c r="AL2334" t="s">
        <v>1299</v>
      </c>
      <c r="AM2334">
        <v>0</v>
      </c>
      <c r="AN2334">
        <f>AM2344</f>
        <v>9.25</v>
      </c>
    </row>
    <row r="2335" spans="11:46">
      <c r="K2335" t="s">
        <v>793</v>
      </c>
      <c r="T2335" t="s">
        <v>793</v>
      </c>
      <c r="AC2335" t="s">
        <v>793</v>
      </c>
      <c r="AL2335" t="s">
        <v>1321</v>
      </c>
      <c r="AM2335">
        <v>1.0999999999999999E-2</v>
      </c>
      <c r="AN2335">
        <f>AM2347</f>
        <v>0</v>
      </c>
    </row>
    <row r="2336" spans="11:46">
      <c r="K2336" t="s">
        <v>1313</v>
      </c>
      <c r="T2336" t="s">
        <v>1298</v>
      </c>
      <c r="U2336">
        <v>79.679000000000002</v>
      </c>
      <c r="AC2336" t="s">
        <v>1298</v>
      </c>
      <c r="AD2336">
        <v>101.14100000000001</v>
      </c>
      <c r="AL2336" t="s">
        <v>1322</v>
      </c>
      <c r="AM2336">
        <v>0.01</v>
      </c>
      <c r="AN2336">
        <f>AM2350</f>
        <v>67.38</v>
      </c>
    </row>
    <row r="2337" spans="11:40">
      <c r="K2337" t="s">
        <v>1301</v>
      </c>
      <c r="L2337">
        <v>0</v>
      </c>
      <c r="T2337" t="s">
        <v>1299</v>
      </c>
      <c r="U2337">
        <v>69.75</v>
      </c>
      <c r="AC2337" t="s">
        <v>1299</v>
      </c>
      <c r="AD2337">
        <v>99.65</v>
      </c>
      <c r="AL2337" t="s">
        <v>483</v>
      </c>
      <c r="AN2337">
        <f>AM2353</f>
        <v>10.423</v>
      </c>
    </row>
    <row r="2338" spans="11:40">
      <c r="K2338" t="s">
        <v>794</v>
      </c>
      <c r="T2338" t="s">
        <v>794</v>
      </c>
      <c r="AC2338" t="s">
        <v>794</v>
      </c>
      <c r="AL2338" t="s">
        <v>1298</v>
      </c>
      <c r="AM2338">
        <v>8.8230000000000004</v>
      </c>
      <c r="AN2338">
        <f>AM2356</f>
        <v>64.010000000000005</v>
      </c>
    </row>
    <row r="2339" spans="11:40">
      <c r="K2339" t="s">
        <v>1313</v>
      </c>
      <c r="T2339" t="s">
        <v>1298</v>
      </c>
      <c r="U2339">
        <v>82.355000000000004</v>
      </c>
      <c r="AC2339" t="s">
        <v>1298</v>
      </c>
      <c r="AD2339">
        <v>100.628</v>
      </c>
      <c r="AL2339" t="s">
        <v>1299</v>
      </c>
      <c r="AM2339">
        <v>8.81</v>
      </c>
    </row>
    <row r="2340" spans="11:40">
      <c r="K2340" t="s">
        <v>1301</v>
      </c>
      <c r="L2340">
        <v>0</v>
      </c>
      <c r="T2340" t="s">
        <v>1299</v>
      </c>
      <c r="U2340">
        <v>70.14</v>
      </c>
      <c r="AC2340" t="s">
        <v>1299</v>
      </c>
      <c r="AD2340">
        <v>92.61</v>
      </c>
      <c r="AL2340" t="s">
        <v>1321</v>
      </c>
      <c r="AM2340">
        <v>83.619</v>
      </c>
    </row>
    <row r="2341" spans="11:40">
      <c r="K2341" t="s">
        <v>795</v>
      </c>
      <c r="T2341" t="s">
        <v>795</v>
      </c>
      <c r="AC2341" t="s">
        <v>795</v>
      </c>
      <c r="AL2341" t="s">
        <v>1322</v>
      </c>
      <c r="AM2341">
        <v>64.010000000000005</v>
      </c>
    </row>
    <row r="2342" spans="11:40">
      <c r="K2342" t="s">
        <v>1313</v>
      </c>
      <c r="T2342" t="s">
        <v>1298</v>
      </c>
      <c r="U2342">
        <v>75.284999999999997</v>
      </c>
      <c r="AC2342" t="s">
        <v>1298</v>
      </c>
      <c r="AD2342">
        <v>69.028999999999996</v>
      </c>
      <c r="AL2342" t="s">
        <v>484</v>
      </c>
    </row>
    <row r="2343" spans="11:40">
      <c r="K2343" t="s">
        <v>1301</v>
      </c>
      <c r="L2343">
        <v>0</v>
      </c>
      <c r="T2343" t="s">
        <v>1299</v>
      </c>
      <c r="U2343">
        <v>68.709999999999994</v>
      </c>
      <c r="AC2343" t="s">
        <v>1299</v>
      </c>
      <c r="AD2343">
        <v>65.03</v>
      </c>
      <c r="AL2343" t="s">
        <v>1298</v>
      </c>
      <c r="AM2343">
        <v>9.4499999999999993</v>
      </c>
    </row>
    <row r="2344" spans="11:40">
      <c r="K2344" t="s">
        <v>796</v>
      </c>
      <c r="T2344" t="s">
        <v>796</v>
      </c>
      <c r="AC2344" t="s">
        <v>796</v>
      </c>
      <c r="AL2344" t="s">
        <v>1299</v>
      </c>
      <c r="AM2344">
        <v>9.25</v>
      </c>
    </row>
    <row r="2345" spans="11:40">
      <c r="K2345" t="s">
        <v>1313</v>
      </c>
      <c r="T2345" t="s">
        <v>1298</v>
      </c>
      <c r="U2345">
        <v>70.019000000000005</v>
      </c>
      <c r="AC2345" t="s">
        <v>1298</v>
      </c>
      <c r="AD2345">
        <v>98.147999999999996</v>
      </c>
      <c r="AL2345" t="s">
        <v>1321</v>
      </c>
      <c r="AM2345">
        <v>102.678</v>
      </c>
    </row>
    <row r="2346" spans="11:40">
      <c r="K2346" t="s">
        <v>1301</v>
      </c>
      <c r="L2346">
        <v>0</v>
      </c>
      <c r="T2346" t="s">
        <v>1299</v>
      </c>
      <c r="U2346">
        <v>69.83</v>
      </c>
      <c r="AC2346" t="s">
        <v>1299</v>
      </c>
      <c r="AD2346">
        <v>96.81</v>
      </c>
      <c r="AL2346" t="s">
        <v>1322</v>
      </c>
      <c r="AM2346">
        <v>64.010000000000005</v>
      </c>
    </row>
    <row r="2347" spans="11:40">
      <c r="K2347" t="s">
        <v>797</v>
      </c>
      <c r="T2347" t="s">
        <v>797</v>
      </c>
      <c r="AC2347" t="s">
        <v>797</v>
      </c>
      <c r="AL2347" t="s">
        <v>485</v>
      </c>
    </row>
    <row r="2348" spans="11:40">
      <c r="K2348" t="s">
        <v>1313</v>
      </c>
      <c r="N2348">
        <f>MIN(L2349,L2352,L2355,L2358,L2361,L2364,L2367,L2370,L2373,L2376)</f>
        <v>0</v>
      </c>
      <c r="O2348">
        <f>QUARTILE(M2349:M2358,1)</f>
        <v>0</v>
      </c>
      <c r="P2348">
        <f>MEDIAN(L2349,L2352,L2355,L2358,L2361,L2364,L2367,L2370,L2373,L2376)</f>
        <v>0</v>
      </c>
      <c r="Q2348">
        <f>QUARTILE(M2349:M2358,3)</f>
        <v>0</v>
      </c>
      <c r="R2348">
        <f>MAX(L2349,L2352,L2355,L2358,L2361,L2364,L2367,L2370,L2373,L2376)</f>
        <v>0</v>
      </c>
      <c r="S2348" t="e">
        <f>SUM(M2349:M2358)/COUNTIF(M2349:M2358,"&gt;0")</f>
        <v>#DIV/0!</v>
      </c>
      <c r="T2348" t="s">
        <v>1298</v>
      </c>
      <c r="U2348">
        <v>86.984999999999999</v>
      </c>
      <c r="AC2348" t="s">
        <v>1298</v>
      </c>
      <c r="AD2348">
        <v>66.805999999999997</v>
      </c>
      <c r="AL2348" t="s">
        <v>1298</v>
      </c>
      <c r="AM2348">
        <v>10.148</v>
      </c>
    </row>
    <row r="2349" spans="11:40">
      <c r="K2349" t="s">
        <v>1301</v>
      </c>
      <c r="L2349">
        <v>0</v>
      </c>
      <c r="M2349">
        <f>L2349</f>
        <v>0</v>
      </c>
      <c r="T2349" t="s">
        <v>1299</v>
      </c>
      <c r="U2349">
        <v>71.73</v>
      </c>
      <c r="AC2349" t="s">
        <v>1299</v>
      </c>
      <c r="AD2349">
        <v>64.7</v>
      </c>
      <c r="AL2349" t="s">
        <v>1299</v>
      </c>
      <c r="AM2349">
        <v>10.050000000000001</v>
      </c>
    </row>
    <row r="2350" spans="11:40">
      <c r="K2350" t="s">
        <v>798</v>
      </c>
      <c r="M2350">
        <f>L2352</f>
        <v>0</v>
      </c>
      <c r="T2350" t="s">
        <v>798</v>
      </c>
      <c r="AC2350" t="s">
        <v>798</v>
      </c>
      <c r="AL2350" t="s">
        <v>1321</v>
      </c>
      <c r="AM2350">
        <v>67.38</v>
      </c>
    </row>
    <row r="2351" spans="11:40">
      <c r="K2351" t="s">
        <v>1313</v>
      </c>
      <c r="M2351">
        <f>L2355</f>
        <v>0</v>
      </c>
      <c r="T2351" t="s">
        <v>1298</v>
      </c>
      <c r="U2351">
        <v>70.795000000000002</v>
      </c>
      <c r="AC2351" t="s">
        <v>1298</v>
      </c>
      <c r="AD2351">
        <v>75.366</v>
      </c>
      <c r="AL2351" t="s">
        <v>1322</v>
      </c>
      <c r="AM2351">
        <v>64.010000000000005</v>
      </c>
    </row>
    <row r="2352" spans="11:40">
      <c r="K2352" t="s">
        <v>1301</v>
      </c>
      <c r="L2352">
        <v>0</v>
      </c>
      <c r="M2352">
        <f>L2358</f>
        <v>0</v>
      </c>
      <c r="T2352" t="s">
        <v>1299</v>
      </c>
      <c r="U2352">
        <v>64.58</v>
      </c>
      <c r="AC2352" t="s">
        <v>1299</v>
      </c>
      <c r="AD2352">
        <v>65.63</v>
      </c>
      <c r="AL2352" t="s">
        <v>486</v>
      </c>
    </row>
    <row r="2353" spans="11:46">
      <c r="K2353" t="s">
        <v>799</v>
      </c>
      <c r="M2353">
        <f>L2361</f>
        <v>0</v>
      </c>
      <c r="T2353" t="s">
        <v>799</v>
      </c>
      <c r="AC2353" t="s">
        <v>799</v>
      </c>
      <c r="AL2353" t="s">
        <v>1298</v>
      </c>
      <c r="AM2353">
        <v>10.423</v>
      </c>
    </row>
    <row r="2354" spans="11:46">
      <c r="K2354" t="s">
        <v>1313</v>
      </c>
      <c r="M2354">
        <f>L2364</f>
        <v>0</v>
      </c>
      <c r="T2354" t="s">
        <v>1298</v>
      </c>
      <c r="U2354">
        <v>86.558999999999997</v>
      </c>
      <c r="AC2354" t="s">
        <v>1298</v>
      </c>
      <c r="AD2354">
        <v>66.384</v>
      </c>
      <c r="AL2354" t="s">
        <v>1299</v>
      </c>
      <c r="AM2354">
        <v>10.38</v>
      </c>
    </row>
    <row r="2355" spans="11:46">
      <c r="K2355" t="s">
        <v>1301</v>
      </c>
      <c r="L2355">
        <v>0</v>
      </c>
      <c r="M2355">
        <f>L2367</f>
        <v>0</v>
      </c>
      <c r="T2355" t="s">
        <v>1299</v>
      </c>
      <c r="U2355">
        <v>71.42</v>
      </c>
      <c r="AC2355" t="s">
        <v>1299</v>
      </c>
      <c r="AD2355">
        <v>64.44</v>
      </c>
      <c r="AL2355" t="s">
        <v>1321</v>
      </c>
      <c r="AM2355">
        <v>89.986999999999995</v>
      </c>
    </row>
    <row r="2356" spans="11:46">
      <c r="K2356" t="s">
        <v>800</v>
      </c>
      <c r="M2356">
        <f>L2370</f>
        <v>0</v>
      </c>
      <c r="T2356" t="s">
        <v>800</v>
      </c>
      <c r="AC2356" t="s">
        <v>800</v>
      </c>
      <c r="AL2356" t="s">
        <v>1322</v>
      </c>
      <c r="AM2356">
        <v>64.010000000000005</v>
      </c>
    </row>
    <row r="2357" spans="11:46">
      <c r="K2357" t="s">
        <v>1313</v>
      </c>
      <c r="M2357">
        <f>L2373</f>
        <v>0</v>
      </c>
      <c r="T2357" t="s">
        <v>1298</v>
      </c>
      <c r="U2357">
        <v>65.572000000000003</v>
      </c>
      <c r="AC2357" t="s">
        <v>1298</v>
      </c>
      <c r="AD2357">
        <v>93.463999999999999</v>
      </c>
      <c r="AL2357" t="s">
        <v>487</v>
      </c>
    </row>
    <row r="2358" spans="11:46">
      <c r="K2358" t="s">
        <v>1301</v>
      </c>
      <c r="L2358">
        <v>0</v>
      </c>
      <c r="M2358">
        <f>L2376</f>
        <v>0</v>
      </c>
      <c r="T2358" t="s">
        <v>1299</v>
      </c>
      <c r="U2358">
        <v>65.260000000000005</v>
      </c>
      <c r="AC2358" t="s">
        <v>1299</v>
      </c>
      <c r="AD2358">
        <v>92.22</v>
      </c>
      <c r="AL2358" t="s">
        <v>1298</v>
      </c>
      <c r="AM2358">
        <v>2.9000000000000001E-2</v>
      </c>
      <c r="AO2358">
        <f>MIN(AM2359,AM2362,AM2365,AM2368,AM2371,AM2374,AM2377,AM2380,AM2383,AM2386)</f>
        <v>0.01</v>
      </c>
      <c r="AP2358">
        <f>QUARTILE(AN2359:AN2368,1)</f>
        <v>1.6E-2</v>
      </c>
      <c r="AQ2358">
        <f>MEDIAN(AM2359,AM2362,AM2365,AM2368,AM2371,AM2374,AM2377,AM2380,AM2383,AM2386)</f>
        <v>4.9984999999999991</v>
      </c>
      <c r="AR2358">
        <f>QUARTILE(AN2359:AN2368,3)</f>
        <v>10.447749999999999</v>
      </c>
      <c r="AS2358">
        <f>MAX(AM2359,AM2362,AM2365,AM2368,AM2371,AM2374,AM2377,AM2380,AM2383,AM2386)</f>
        <v>64.010000000000005</v>
      </c>
      <c r="AT2358">
        <f>SUMIF(AN2359:AN2368,"&lt;64",AN2359:AN2368)/COUNTIF(AN2359:AN2368,"&lt;64")</f>
        <v>2.5984999999999996</v>
      </c>
    </row>
    <row r="2359" spans="11:46">
      <c r="K2359" t="s">
        <v>801</v>
      </c>
      <c r="T2359" t="s">
        <v>801</v>
      </c>
      <c r="AC2359" t="s">
        <v>801</v>
      </c>
      <c r="AL2359" t="s">
        <v>1299</v>
      </c>
      <c r="AM2359">
        <v>0.01</v>
      </c>
      <c r="AN2359">
        <f>AM2359</f>
        <v>0.01</v>
      </c>
    </row>
    <row r="2360" spans="11:46">
      <c r="K2360" t="s">
        <v>1313</v>
      </c>
      <c r="T2360" t="s">
        <v>1298</v>
      </c>
      <c r="U2360">
        <v>70.811000000000007</v>
      </c>
      <c r="AC2360" t="s">
        <v>1298</v>
      </c>
      <c r="AD2360">
        <v>99.198999999999998</v>
      </c>
      <c r="AL2360" t="s">
        <v>1321</v>
      </c>
      <c r="AM2360">
        <v>6.3E-2</v>
      </c>
      <c r="AN2360">
        <f>AM2362</f>
        <v>0</v>
      </c>
    </row>
    <row r="2361" spans="11:46">
      <c r="K2361" t="s">
        <v>1301</v>
      </c>
      <c r="L2361">
        <v>0</v>
      </c>
      <c r="T2361" t="s">
        <v>1299</v>
      </c>
      <c r="U2361">
        <v>70.63</v>
      </c>
      <c r="AC2361" t="s">
        <v>1299</v>
      </c>
      <c r="AD2361">
        <v>97.75</v>
      </c>
      <c r="AL2361" t="s">
        <v>1322</v>
      </c>
      <c r="AM2361">
        <v>0.06</v>
      </c>
      <c r="AN2361">
        <f>AM2365</f>
        <v>0.20699999999999999</v>
      </c>
    </row>
    <row r="2362" spans="11:46">
      <c r="K2362" t="s">
        <v>802</v>
      </c>
      <c r="T2362" t="s">
        <v>802</v>
      </c>
      <c r="AC2362" t="s">
        <v>802</v>
      </c>
      <c r="AL2362" t="s">
        <v>488</v>
      </c>
      <c r="AN2362">
        <f>AM2368</f>
        <v>10.667</v>
      </c>
    </row>
    <row r="2363" spans="11:46">
      <c r="K2363" t="s">
        <v>1313</v>
      </c>
      <c r="T2363" t="s">
        <v>1298</v>
      </c>
      <c r="U2363">
        <v>117.46899999999999</v>
      </c>
      <c r="AC2363" t="s">
        <v>1298</v>
      </c>
      <c r="AD2363">
        <v>78.775999999999996</v>
      </c>
      <c r="AL2363" t="s">
        <v>1298</v>
      </c>
      <c r="AM2363">
        <v>1.7999999999999999E-2</v>
      </c>
      <c r="AN2363">
        <f>AM2371</f>
        <v>64.010000000000005</v>
      </c>
    </row>
    <row r="2364" spans="11:46">
      <c r="K2364" t="s">
        <v>1301</v>
      </c>
      <c r="L2364">
        <v>0</v>
      </c>
      <c r="T2364" t="s">
        <v>1299</v>
      </c>
      <c r="U2364">
        <v>71.61</v>
      </c>
      <c r="AC2364" t="s">
        <v>1299</v>
      </c>
      <c r="AD2364">
        <v>67.16</v>
      </c>
      <c r="AL2364" t="s">
        <v>1299</v>
      </c>
      <c r="AM2364">
        <v>0.01</v>
      </c>
      <c r="AN2364">
        <f>AM2374</f>
        <v>9.7899999999999991</v>
      </c>
    </row>
    <row r="2365" spans="11:46">
      <c r="K2365" t="s">
        <v>803</v>
      </c>
      <c r="T2365" t="s">
        <v>803</v>
      </c>
      <c r="AC2365" t="s">
        <v>803</v>
      </c>
      <c r="AL2365" t="s">
        <v>1321</v>
      </c>
      <c r="AM2365">
        <v>0.20699999999999999</v>
      </c>
      <c r="AN2365">
        <f>AM2377</f>
        <v>0</v>
      </c>
    </row>
    <row r="2366" spans="11:46">
      <c r="K2366" t="s">
        <v>1313</v>
      </c>
      <c r="T2366" t="s">
        <v>1298</v>
      </c>
      <c r="U2366">
        <v>71.266999999999996</v>
      </c>
      <c r="AC2366" t="s">
        <v>1298</v>
      </c>
      <c r="AD2366">
        <v>118.245</v>
      </c>
      <c r="AL2366" t="s">
        <v>1322</v>
      </c>
      <c r="AM2366">
        <v>0.2</v>
      </c>
      <c r="AN2366">
        <f>AM2380</f>
        <v>64.003</v>
      </c>
    </row>
    <row r="2367" spans="11:46">
      <c r="K2367" t="s">
        <v>1301</v>
      </c>
      <c r="L2367">
        <v>0</v>
      </c>
      <c r="T2367" t="s">
        <v>1299</v>
      </c>
      <c r="U2367">
        <v>71.069999999999993</v>
      </c>
      <c r="AC2367" t="s">
        <v>1299</v>
      </c>
      <c r="AD2367">
        <v>112.53</v>
      </c>
      <c r="AL2367" t="s">
        <v>489</v>
      </c>
      <c r="AN2367">
        <f>AM2383</f>
        <v>3.4000000000000002E-2</v>
      </c>
    </row>
    <row r="2368" spans="11:46">
      <c r="K2368" t="s">
        <v>804</v>
      </c>
      <c r="T2368" t="s">
        <v>804</v>
      </c>
      <c r="AC2368" t="s">
        <v>804</v>
      </c>
      <c r="AL2368" t="s">
        <v>1298</v>
      </c>
      <c r="AM2368">
        <v>10.667</v>
      </c>
      <c r="AN2368">
        <f>AM2386</f>
        <v>0.08</v>
      </c>
    </row>
    <row r="2369" spans="11:39">
      <c r="K2369" t="s">
        <v>1313</v>
      </c>
      <c r="T2369" t="s">
        <v>1298</v>
      </c>
      <c r="U2369">
        <v>83.311999999999998</v>
      </c>
      <c r="AC2369" t="s">
        <v>1298</v>
      </c>
      <c r="AD2369">
        <v>122.93</v>
      </c>
      <c r="AL2369" t="s">
        <v>1299</v>
      </c>
      <c r="AM2369">
        <v>10.64</v>
      </c>
    </row>
    <row r="2370" spans="11:39">
      <c r="K2370" t="s">
        <v>1301</v>
      </c>
      <c r="L2370">
        <v>0</v>
      </c>
      <c r="T2370" t="s">
        <v>1299</v>
      </c>
      <c r="U2370">
        <v>70.86</v>
      </c>
      <c r="AC2370" t="s">
        <v>1299</v>
      </c>
      <c r="AD2370">
        <v>118.32</v>
      </c>
      <c r="AL2370" t="s">
        <v>1321</v>
      </c>
      <c r="AM2370">
        <v>64.120999999999995</v>
      </c>
    </row>
    <row r="2371" spans="11:39">
      <c r="K2371" t="s">
        <v>805</v>
      </c>
      <c r="T2371" t="s">
        <v>805</v>
      </c>
      <c r="AC2371" t="s">
        <v>805</v>
      </c>
      <c r="AL2371" t="s">
        <v>1322</v>
      </c>
      <c r="AM2371">
        <v>64.010000000000005</v>
      </c>
    </row>
    <row r="2372" spans="11:39">
      <c r="K2372" t="s">
        <v>1313</v>
      </c>
      <c r="T2372" t="s">
        <v>1298</v>
      </c>
      <c r="U2372">
        <v>73.822999999999993</v>
      </c>
      <c r="AC2372" t="s">
        <v>1298</v>
      </c>
      <c r="AD2372">
        <v>69.198999999999998</v>
      </c>
      <c r="AL2372" t="s">
        <v>490</v>
      </c>
    </row>
    <row r="2373" spans="11:39">
      <c r="K2373" t="s">
        <v>1301</v>
      </c>
      <c r="L2373">
        <v>0</v>
      </c>
      <c r="T2373" t="s">
        <v>1299</v>
      </c>
      <c r="U2373">
        <v>71.13</v>
      </c>
      <c r="AC2373" t="s">
        <v>1299</v>
      </c>
      <c r="AD2373">
        <v>65.41</v>
      </c>
      <c r="AL2373" t="s">
        <v>1298</v>
      </c>
      <c r="AM2373">
        <v>9.89</v>
      </c>
    </row>
    <row r="2374" spans="11:39">
      <c r="K2374" t="s">
        <v>806</v>
      </c>
      <c r="T2374" t="s">
        <v>806</v>
      </c>
      <c r="AC2374" t="s">
        <v>806</v>
      </c>
      <c r="AL2374" t="s">
        <v>1299</v>
      </c>
      <c r="AM2374">
        <v>9.7899999999999991</v>
      </c>
    </row>
    <row r="2375" spans="11:39">
      <c r="K2375" t="s">
        <v>1313</v>
      </c>
      <c r="T2375" t="s">
        <v>1298</v>
      </c>
      <c r="U2375">
        <v>71.694000000000003</v>
      </c>
      <c r="AC2375" t="s">
        <v>1298</v>
      </c>
      <c r="AD2375">
        <v>103.167</v>
      </c>
      <c r="AL2375" t="s">
        <v>1321</v>
      </c>
      <c r="AM2375">
        <v>64.037000000000006</v>
      </c>
    </row>
    <row r="2376" spans="11:39">
      <c r="K2376" t="s">
        <v>1301</v>
      </c>
      <c r="L2376">
        <v>0</v>
      </c>
      <c r="T2376" t="s">
        <v>1299</v>
      </c>
      <c r="U2376">
        <v>71.42</v>
      </c>
      <c r="AC2376" t="s">
        <v>1299</v>
      </c>
      <c r="AD2376">
        <v>101.79</v>
      </c>
      <c r="AL2376" t="s">
        <v>1322</v>
      </c>
      <c r="AM2376">
        <v>64.010000000000005</v>
      </c>
    </row>
    <row r="2377" spans="11:39">
      <c r="K2377" t="s">
        <v>807</v>
      </c>
      <c r="T2377" t="s">
        <v>807</v>
      </c>
      <c r="AC2377" t="s">
        <v>807</v>
      </c>
      <c r="AL2377" t="s">
        <v>491</v>
      </c>
    </row>
    <row r="2378" spans="11:39">
      <c r="K2378" t="s">
        <v>1313</v>
      </c>
      <c r="N2378">
        <f>MIN(L2379,L2382,L2385,L2388,L2391,L2394,L2397,L2400,L2403,L2406)</f>
        <v>0</v>
      </c>
      <c r="O2378">
        <f>QUARTILE(M2379:M2388,1)</f>
        <v>0</v>
      </c>
      <c r="P2378">
        <f>MEDIAN(L2379,L2382,L2385,L2388,L2391,L2394,L2397,L2400,L2403,L2406)</f>
        <v>0</v>
      </c>
      <c r="Q2378">
        <f>QUARTILE(M2379:M2388,3)</f>
        <v>0</v>
      </c>
      <c r="R2378">
        <f>MAX(L2379,L2382,L2385,L2388,L2391,L2394,L2397,L2400,L2403,L2406)</f>
        <v>0</v>
      </c>
      <c r="S2378" t="e">
        <f>SUM(M2379:M2388)/COUNTIF(M2379:M2388,"&gt;0")</f>
        <v>#DIV/0!</v>
      </c>
      <c r="T2378" t="s">
        <v>1298</v>
      </c>
      <c r="U2378">
        <v>155.536</v>
      </c>
      <c r="AC2378" t="s">
        <v>1298</v>
      </c>
      <c r="AD2378">
        <v>69.266000000000005</v>
      </c>
      <c r="AL2378" t="s">
        <v>1298</v>
      </c>
      <c r="AM2378">
        <v>8.9120000000000008</v>
      </c>
    </row>
    <row r="2379" spans="11:39">
      <c r="K2379" t="s">
        <v>1301</v>
      </c>
      <c r="L2379">
        <v>0</v>
      </c>
      <c r="M2379">
        <f>L2379</f>
        <v>0</v>
      </c>
      <c r="T2379" t="s">
        <v>1299</v>
      </c>
      <c r="U2379">
        <v>65.08</v>
      </c>
      <c r="AC2379" t="s">
        <v>1299</v>
      </c>
      <c r="AD2379">
        <v>64.66</v>
      </c>
      <c r="AL2379" t="s">
        <v>1299</v>
      </c>
      <c r="AM2379">
        <v>8.8699999999999992</v>
      </c>
    </row>
    <row r="2380" spans="11:39">
      <c r="K2380" t="s">
        <v>808</v>
      </c>
      <c r="M2380">
        <f>L2382</f>
        <v>0</v>
      </c>
      <c r="T2380" t="s">
        <v>808</v>
      </c>
      <c r="AC2380" t="s">
        <v>808</v>
      </c>
      <c r="AL2380" t="s">
        <v>1321</v>
      </c>
      <c r="AM2380">
        <v>64.003</v>
      </c>
    </row>
    <row r="2381" spans="11:39">
      <c r="K2381" t="s">
        <v>1313</v>
      </c>
      <c r="M2381">
        <f>L2385</f>
        <v>0</v>
      </c>
      <c r="T2381" t="s">
        <v>1298</v>
      </c>
      <c r="U2381">
        <v>65.387</v>
      </c>
      <c r="AC2381" t="s">
        <v>1298</v>
      </c>
      <c r="AD2381">
        <v>69.861000000000004</v>
      </c>
      <c r="AL2381" t="s">
        <v>1322</v>
      </c>
      <c r="AM2381">
        <v>64.010000000000005</v>
      </c>
    </row>
    <row r="2382" spans="11:39">
      <c r="K2382" t="s">
        <v>1301</v>
      </c>
      <c r="L2382">
        <v>0</v>
      </c>
      <c r="M2382">
        <f>L2388</f>
        <v>0</v>
      </c>
      <c r="T2382" t="s">
        <v>1299</v>
      </c>
      <c r="U2382">
        <v>65.25</v>
      </c>
      <c r="AC2382" t="s">
        <v>1299</v>
      </c>
      <c r="AD2382">
        <v>65.489999999999995</v>
      </c>
      <c r="AL2382" t="s">
        <v>492</v>
      </c>
    </row>
    <row r="2383" spans="11:39">
      <c r="K2383" t="s">
        <v>809</v>
      </c>
      <c r="M2383">
        <f>L2391</f>
        <v>0</v>
      </c>
      <c r="T2383" t="s">
        <v>809</v>
      </c>
      <c r="AC2383" t="s">
        <v>809</v>
      </c>
      <c r="AL2383" t="s">
        <v>1298</v>
      </c>
      <c r="AM2383">
        <v>3.4000000000000002E-2</v>
      </c>
    </row>
    <row r="2384" spans="11:39">
      <c r="K2384" t="s">
        <v>1313</v>
      </c>
      <c r="M2384">
        <f>L2394</f>
        <v>0</v>
      </c>
      <c r="T2384" t="s">
        <v>1298</v>
      </c>
      <c r="U2384">
        <v>64.593999999999994</v>
      </c>
      <c r="AC2384" t="s">
        <v>1298</v>
      </c>
      <c r="AD2384">
        <v>66.394999999999996</v>
      </c>
      <c r="AL2384" t="s">
        <v>1299</v>
      </c>
      <c r="AM2384">
        <v>0</v>
      </c>
    </row>
    <row r="2385" spans="11:46">
      <c r="K2385" t="s">
        <v>1301</v>
      </c>
      <c r="L2385">
        <v>0</v>
      </c>
      <c r="M2385">
        <f>L2397</f>
        <v>0</v>
      </c>
      <c r="T2385" t="s">
        <v>1299</v>
      </c>
      <c r="U2385">
        <v>64.38</v>
      </c>
      <c r="AC2385" t="s">
        <v>1299</v>
      </c>
      <c r="AD2385">
        <v>64.739999999999995</v>
      </c>
      <c r="AL2385" t="s">
        <v>1321</v>
      </c>
      <c r="AM2385">
        <v>8.4000000000000005E-2</v>
      </c>
    </row>
    <row r="2386" spans="11:46">
      <c r="K2386" t="s">
        <v>810</v>
      </c>
      <c r="M2386">
        <f>L2400</f>
        <v>0</v>
      </c>
      <c r="T2386" t="s">
        <v>810</v>
      </c>
      <c r="AC2386" t="s">
        <v>810</v>
      </c>
      <c r="AL2386" t="s">
        <v>1322</v>
      </c>
      <c r="AM2386">
        <v>0.08</v>
      </c>
    </row>
    <row r="2387" spans="11:46">
      <c r="K2387" t="s">
        <v>1313</v>
      </c>
      <c r="M2387">
        <f>L2403</f>
        <v>0</v>
      </c>
      <c r="T2387" t="s">
        <v>1298</v>
      </c>
      <c r="U2387">
        <v>66.165999999999997</v>
      </c>
      <c r="AC2387" t="s">
        <v>1298</v>
      </c>
      <c r="AD2387">
        <v>120.312</v>
      </c>
      <c r="AL2387" t="s">
        <v>493</v>
      </c>
    </row>
    <row r="2388" spans="11:46">
      <c r="K2388" t="s">
        <v>1301</v>
      </c>
      <c r="L2388">
        <v>0</v>
      </c>
      <c r="M2388">
        <f>L2406</f>
        <v>0</v>
      </c>
      <c r="T2388" t="s">
        <v>1299</v>
      </c>
      <c r="U2388">
        <v>66.040000000000006</v>
      </c>
      <c r="AC2388" t="s">
        <v>1299</v>
      </c>
      <c r="AD2388">
        <v>117.17</v>
      </c>
      <c r="AL2388" t="s">
        <v>1298</v>
      </c>
      <c r="AM2388">
        <v>9.4220000000000006</v>
      </c>
      <c r="AO2388">
        <f>MIN(AM2389,AM2392,AM2395,AM2398,AM2401,AM2404,AM2407,AM2410,AM2413,AM2416)</f>
        <v>2.7E-2</v>
      </c>
      <c r="AP2388">
        <f>QUARTILE(AN2389:AN2398,1)</f>
        <v>2.775E-2</v>
      </c>
      <c r="AQ2388">
        <f>MEDIAN(AM2389,AM2392,AM2395,AM2398,AM2401,AM2404,AM2407,AM2410,AM2413,AM2416)</f>
        <v>9.4699999999999989</v>
      </c>
      <c r="AR2388">
        <f>QUARTILE(AN2389:AN2398,3)</f>
        <v>12.00375</v>
      </c>
      <c r="AS2388">
        <f>MAX(AM2389,AM2392,AM2395,AM2398,AM2401,AM2404,AM2407,AM2410,AM2413,AM2416)</f>
        <v>64.384</v>
      </c>
      <c r="AT2388">
        <f>SUMIF(AN2389:AN2398,"&lt;64",AN2389:AN2398)/COUNTIF(AN2389:AN2398,"&lt;64")</f>
        <v>3.9897499999999999</v>
      </c>
    </row>
    <row r="2389" spans="11:46">
      <c r="K2389" t="s">
        <v>811</v>
      </c>
      <c r="T2389" t="s">
        <v>811</v>
      </c>
      <c r="AC2389" t="s">
        <v>811</v>
      </c>
      <c r="AL2389" t="s">
        <v>1299</v>
      </c>
      <c r="AM2389">
        <v>9.2799999999999994</v>
      </c>
      <c r="AN2389">
        <f>AM2389</f>
        <v>9.2799999999999994</v>
      </c>
    </row>
    <row r="2390" spans="11:46">
      <c r="K2390" t="s">
        <v>1313</v>
      </c>
      <c r="T2390" t="s">
        <v>1298</v>
      </c>
      <c r="U2390">
        <v>65.491</v>
      </c>
      <c r="AC2390" t="s">
        <v>1298</v>
      </c>
      <c r="AD2390">
        <v>108.124</v>
      </c>
      <c r="AL2390" t="s">
        <v>1321</v>
      </c>
      <c r="AM2390">
        <v>64.433000000000007</v>
      </c>
      <c r="AN2390">
        <f>AM2392</f>
        <v>0</v>
      </c>
    </row>
    <row r="2391" spans="11:46">
      <c r="K2391" t="s">
        <v>1301</v>
      </c>
      <c r="L2391">
        <v>0</v>
      </c>
      <c r="T2391" t="s">
        <v>1299</v>
      </c>
      <c r="U2391">
        <v>64.95</v>
      </c>
      <c r="AC2391" t="s">
        <v>1299</v>
      </c>
      <c r="AD2391">
        <v>104.87</v>
      </c>
      <c r="AL2391" t="s">
        <v>1322</v>
      </c>
      <c r="AM2391">
        <v>64.010000000000005</v>
      </c>
      <c r="AN2391">
        <f>AM2395</f>
        <v>64.384</v>
      </c>
    </row>
    <row r="2392" spans="11:46">
      <c r="K2392" t="s">
        <v>812</v>
      </c>
      <c r="T2392" t="s">
        <v>812</v>
      </c>
      <c r="AC2392" t="s">
        <v>812</v>
      </c>
      <c r="AL2392" t="s">
        <v>494</v>
      </c>
      <c r="AN2392">
        <f>AM2398</f>
        <v>12.785</v>
      </c>
    </row>
    <row r="2393" spans="11:46">
      <c r="K2393" t="s">
        <v>1313</v>
      </c>
      <c r="T2393" t="s">
        <v>1298</v>
      </c>
      <c r="U2393">
        <v>75.853999999999999</v>
      </c>
      <c r="AC2393" t="s">
        <v>1298</v>
      </c>
      <c r="AD2393">
        <v>71.019000000000005</v>
      </c>
      <c r="AL2393" t="s">
        <v>1298</v>
      </c>
      <c r="AM2393">
        <v>10.025</v>
      </c>
      <c r="AN2393">
        <f>AM2401</f>
        <v>64.010000000000005</v>
      </c>
    </row>
    <row r="2394" spans="11:46">
      <c r="K2394" t="s">
        <v>1301</v>
      </c>
      <c r="L2394">
        <v>0</v>
      </c>
      <c r="T2394" t="s">
        <v>1299</v>
      </c>
      <c r="U2394">
        <v>64.95</v>
      </c>
      <c r="AC2394" t="s">
        <v>1299</v>
      </c>
      <c r="AD2394">
        <v>67</v>
      </c>
      <c r="AL2394" t="s">
        <v>1299</v>
      </c>
      <c r="AM2394">
        <v>9.84</v>
      </c>
      <c r="AN2394">
        <f>AM2404</f>
        <v>9.66</v>
      </c>
    </row>
    <row r="2395" spans="11:46">
      <c r="K2395" t="s">
        <v>813</v>
      </c>
      <c r="T2395" t="s">
        <v>813</v>
      </c>
      <c r="AC2395" t="s">
        <v>813</v>
      </c>
      <c r="AL2395" t="s">
        <v>1321</v>
      </c>
      <c r="AM2395">
        <v>64.384</v>
      </c>
      <c r="AN2395">
        <f>AM2407</f>
        <v>0</v>
      </c>
    </row>
    <row r="2396" spans="11:46">
      <c r="K2396" t="s">
        <v>1313</v>
      </c>
      <c r="T2396" t="s">
        <v>1298</v>
      </c>
      <c r="U2396">
        <v>97.497</v>
      </c>
      <c r="AC2396" t="s">
        <v>1298</v>
      </c>
      <c r="AD2396">
        <v>101.426</v>
      </c>
      <c r="AL2396" t="s">
        <v>1322</v>
      </c>
      <c r="AM2396">
        <v>64.010000000000005</v>
      </c>
      <c r="AN2396">
        <f>AM2410</f>
        <v>0.13600000000000001</v>
      </c>
    </row>
    <row r="2397" spans="11:46">
      <c r="K2397" t="s">
        <v>1301</v>
      </c>
      <c r="L2397">
        <v>0</v>
      </c>
      <c r="T2397" t="s">
        <v>1299</v>
      </c>
      <c r="U2397">
        <v>64.849999999999994</v>
      </c>
      <c r="AC2397" t="s">
        <v>1299</v>
      </c>
      <c r="AD2397">
        <v>96.9</v>
      </c>
      <c r="AL2397" t="s">
        <v>495</v>
      </c>
      <c r="AN2397">
        <f>AM2413</f>
        <v>2.7E-2</v>
      </c>
    </row>
    <row r="2398" spans="11:46">
      <c r="K2398" t="s">
        <v>814</v>
      </c>
      <c r="T2398" t="s">
        <v>814</v>
      </c>
      <c r="AC2398" t="s">
        <v>814</v>
      </c>
      <c r="AL2398" t="s">
        <v>1298</v>
      </c>
      <c r="AM2398">
        <v>12.785</v>
      </c>
      <c r="AN2398">
        <f>AM2416</f>
        <v>0.03</v>
      </c>
    </row>
    <row r="2399" spans="11:46">
      <c r="K2399" t="s">
        <v>1313</v>
      </c>
      <c r="T2399" t="s">
        <v>1298</v>
      </c>
      <c r="U2399">
        <v>79.438000000000002</v>
      </c>
      <c r="AC2399" t="s">
        <v>1298</v>
      </c>
      <c r="AD2399">
        <v>97.620999999999995</v>
      </c>
      <c r="AL2399" t="s">
        <v>1299</v>
      </c>
      <c r="AM2399">
        <v>12.66</v>
      </c>
    </row>
    <row r="2400" spans="11:46">
      <c r="K2400" t="s">
        <v>1301</v>
      </c>
      <c r="L2400">
        <v>0</v>
      </c>
      <c r="T2400" t="s">
        <v>1299</v>
      </c>
      <c r="U2400">
        <v>72.069999999999993</v>
      </c>
      <c r="AC2400" t="s">
        <v>1299</v>
      </c>
      <c r="AD2400">
        <v>95.92</v>
      </c>
      <c r="AL2400" t="s">
        <v>1321</v>
      </c>
      <c r="AM2400">
        <v>64.152000000000001</v>
      </c>
    </row>
    <row r="2401" spans="11:39">
      <c r="K2401" t="s">
        <v>815</v>
      </c>
      <c r="T2401" t="s">
        <v>815</v>
      </c>
      <c r="AC2401" t="s">
        <v>815</v>
      </c>
      <c r="AL2401" t="s">
        <v>1322</v>
      </c>
      <c r="AM2401">
        <v>64.010000000000005</v>
      </c>
    </row>
    <row r="2402" spans="11:39">
      <c r="K2402" t="s">
        <v>1313</v>
      </c>
      <c r="T2402" t="s">
        <v>1298</v>
      </c>
      <c r="U2402">
        <v>90.162999999999997</v>
      </c>
      <c r="AC2402" t="s">
        <v>1298</v>
      </c>
      <c r="AD2402">
        <v>70.680000000000007</v>
      </c>
      <c r="AL2402" t="s">
        <v>496</v>
      </c>
    </row>
    <row r="2403" spans="11:39">
      <c r="K2403" t="s">
        <v>1301</v>
      </c>
      <c r="L2403">
        <v>0</v>
      </c>
      <c r="T2403" t="s">
        <v>1299</v>
      </c>
      <c r="U2403">
        <v>72.06</v>
      </c>
      <c r="AC2403" t="s">
        <v>1299</v>
      </c>
      <c r="AD2403">
        <v>66.64</v>
      </c>
      <c r="AL2403" t="s">
        <v>1298</v>
      </c>
      <c r="AM2403">
        <v>9.827</v>
      </c>
    </row>
    <row r="2404" spans="11:39">
      <c r="K2404" t="s">
        <v>816</v>
      </c>
      <c r="T2404" t="s">
        <v>816</v>
      </c>
      <c r="AC2404" t="s">
        <v>816</v>
      </c>
      <c r="AL2404" t="s">
        <v>1299</v>
      </c>
      <c r="AM2404">
        <v>9.66</v>
      </c>
    </row>
    <row r="2405" spans="11:39">
      <c r="K2405" t="s">
        <v>1313</v>
      </c>
      <c r="T2405" t="s">
        <v>1298</v>
      </c>
      <c r="U2405">
        <v>65.899000000000001</v>
      </c>
      <c r="AC2405" t="s">
        <v>1298</v>
      </c>
      <c r="AD2405">
        <v>130.21700000000001</v>
      </c>
      <c r="AL2405" t="s">
        <v>1321</v>
      </c>
      <c r="AM2405">
        <v>64.114999999999995</v>
      </c>
    </row>
    <row r="2406" spans="11:39">
      <c r="K2406" t="s">
        <v>1301</v>
      </c>
      <c r="L2406">
        <v>0</v>
      </c>
      <c r="T2406" t="s">
        <v>1299</v>
      </c>
      <c r="U2406">
        <v>65.31</v>
      </c>
      <c r="AC2406" t="s">
        <v>1299</v>
      </c>
      <c r="AD2406">
        <v>127.55</v>
      </c>
      <c r="AL2406" t="s">
        <v>1322</v>
      </c>
      <c r="AM2406">
        <v>64.010000000000005</v>
      </c>
    </row>
    <row r="2407" spans="11:39">
      <c r="K2407" t="s">
        <v>817</v>
      </c>
      <c r="T2407" t="s">
        <v>817</v>
      </c>
      <c r="AC2407" t="s">
        <v>817</v>
      </c>
      <c r="AL2407" t="s">
        <v>497</v>
      </c>
    </row>
    <row r="2408" spans="11:39">
      <c r="K2408" t="s">
        <v>1313</v>
      </c>
      <c r="N2408">
        <f>MIN(L2409,L2412,L2415,L2418,L2421,L2424,L2427,L2430,L2433,L2436)</f>
        <v>0</v>
      </c>
      <c r="O2408">
        <f>QUARTILE(M2409:M2418,1)</f>
        <v>0</v>
      </c>
      <c r="P2408">
        <f>MEDIAN(L2409,L2412,L2415,L2418,L2421,L2424,L2427,L2430,L2433,L2436)</f>
        <v>0</v>
      </c>
      <c r="Q2408">
        <f>QUARTILE(M2409:M2418,3)</f>
        <v>0</v>
      </c>
      <c r="R2408">
        <f>MAX(L2409,L2412,L2415,L2418,L2421,L2424,L2427,L2430,L2433,L2436)</f>
        <v>0</v>
      </c>
      <c r="S2408" t="e">
        <f>SUM(M2409:M2418)/COUNTIF(M2409:M2418,"&gt;0")</f>
        <v>#DIV/0!</v>
      </c>
      <c r="T2408" t="s">
        <v>1298</v>
      </c>
      <c r="U2408">
        <v>116.133</v>
      </c>
      <c r="AC2408" t="s">
        <v>1298</v>
      </c>
      <c r="AD2408">
        <v>66.802000000000007</v>
      </c>
      <c r="AL2408" t="s">
        <v>1298</v>
      </c>
      <c r="AM2408">
        <v>0.08</v>
      </c>
    </row>
    <row r="2409" spans="11:39">
      <c r="K2409" t="s">
        <v>1301</v>
      </c>
      <c r="L2409">
        <v>0</v>
      </c>
      <c r="M2409">
        <f>L2409</f>
        <v>0</v>
      </c>
      <c r="T2409" t="s">
        <v>1299</v>
      </c>
      <c r="U2409">
        <v>66.81</v>
      </c>
      <c r="AC2409" t="s">
        <v>1299</v>
      </c>
      <c r="AD2409">
        <v>65.17</v>
      </c>
      <c r="AL2409" t="s">
        <v>1299</v>
      </c>
      <c r="AM2409">
        <v>0</v>
      </c>
    </row>
    <row r="2410" spans="11:39">
      <c r="K2410" t="s">
        <v>818</v>
      </c>
      <c r="M2410">
        <f>L2412</f>
        <v>0</v>
      </c>
      <c r="T2410" t="s">
        <v>818</v>
      </c>
      <c r="AC2410" t="s">
        <v>818</v>
      </c>
      <c r="AL2410" t="s">
        <v>1321</v>
      </c>
      <c r="AM2410">
        <v>0.13600000000000001</v>
      </c>
    </row>
    <row r="2411" spans="11:39">
      <c r="K2411" t="s">
        <v>1313</v>
      </c>
      <c r="M2411">
        <f>L2415</f>
        <v>0</v>
      </c>
      <c r="T2411" t="s">
        <v>1298</v>
      </c>
      <c r="U2411">
        <v>66.688000000000002</v>
      </c>
      <c r="AC2411" t="s">
        <v>1298</v>
      </c>
      <c r="AD2411">
        <v>67.593999999999994</v>
      </c>
      <c r="AL2411" t="s">
        <v>1322</v>
      </c>
      <c r="AM2411">
        <v>0.13</v>
      </c>
    </row>
    <row r="2412" spans="11:39">
      <c r="K2412" t="s">
        <v>1301</v>
      </c>
      <c r="L2412">
        <v>0</v>
      </c>
      <c r="M2412">
        <f>L2418</f>
        <v>0</v>
      </c>
      <c r="T2412" t="s">
        <v>1299</v>
      </c>
      <c r="U2412">
        <v>66.53</v>
      </c>
      <c r="AC2412" t="s">
        <v>1299</v>
      </c>
      <c r="AD2412">
        <v>65.900000000000006</v>
      </c>
      <c r="AL2412" t="s">
        <v>498</v>
      </c>
    </row>
    <row r="2413" spans="11:39">
      <c r="K2413" t="s">
        <v>819</v>
      </c>
      <c r="M2413">
        <f>L2421</f>
        <v>0</v>
      </c>
      <c r="T2413" t="s">
        <v>819</v>
      </c>
      <c r="AC2413" t="s">
        <v>819</v>
      </c>
      <c r="AL2413" t="s">
        <v>1298</v>
      </c>
      <c r="AM2413">
        <v>2.7E-2</v>
      </c>
    </row>
    <row r="2414" spans="11:39">
      <c r="K2414" t="s">
        <v>1313</v>
      </c>
      <c r="M2414">
        <f>L2424</f>
        <v>0</v>
      </c>
      <c r="T2414" t="s">
        <v>1298</v>
      </c>
      <c r="U2414">
        <v>65.421999999999997</v>
      </c>
      <c r="AC2414" t="s">
        <v>1298</v>
      </c>
      <c r="AD2414">
        <v>81.688000000000002</v>
      </c>
      <c r="AL2414" t="s">
        <v>1299</v>
      </c>
      <c r="AM2414">
        <v>0</v>
      </c>
    </row>
    <row r="2415" spans="11:39">
      <c r="K2415" t="s">
        <v>1301</v>
      </c>
      <c r="L2415">
        <v>0</v>
      </c>
      <c r="M2415">
        <f>L2427</f>
        <v>0</v>
      </c>
      <c r="T2415" t="s">
        <v>1299</v>
      </c>
      <c r="U2415">
        <v>65.319999999999993</v>
      </c>
      <c r="AC2415" t="s">
        <v>1299</v>
      </c>
      <c r="AD2415">
        <v>65.13</v>
      </c>
      <c r="AL2415" t="s">
        <v>1321</v>
      </c>
      <c r="AM2415">
        <v>2.8000000000000001E-2</v>
      </c>
    </row>
    <row r="2416" spans="11:39">
      <c r="K2416" t="s">
        <v>820</v>
      </c>
      <c r="M2416">
        <f>L2430</f>
        <v>0</v>
      </c>
      <c r="T2416" t="s">
        <v>820</v>
      </c>
      <c r="AC2416" t="s">
        <v>820</v>
      </c>
      <c r="AL2416" t="s">
        <v>1322</v>
      </c>
      <c r="AM2416">
        <v>0.03</v>
      </c>
    </row>
    <row r="2417" spans="11:46">
      <c r="K2417" t="s">
        <v>1313</v>
      </c>
      <c r="M2417">
        <f>L2433</f>
        <v>0</v>
      </c>
      <c r="T2417" t="s">
        <v>1298</v>
      </c>
      <c r="U2417">
        <v>67.257999999999996</v>
      </c>
      <c r="AC2417" t="s">
        <v>1298</v>
      </c>
      <c r="AD2417">
        <v>89.176000000000002</v>
      </c>
      <c r="AL2417" t="s">
        <v>499</v>
      </c>
    </row>
    <row r="2418" spans="11:46">
      <c r="K2418" t="s">
        <v>1301</v>
      </c>
      <c r="L2418">
        <v>0</v>
      </c>
      <c r="M2418">
        <f>L2436</f>
        <v>0</v>
      </c>
      <c r="T2418" t="s">
        <v>1299</v>
      </c>
      <c r="U2418">
        <v>67.069999999999993</v>
      </c>
      <c r="AC2418" t="s">
        <v>1299</v>
      </c>
      <c r="AD2418">
        <v>87.78</v>
      </c>
      <c r="AL2418" t="s">
        <v>1298</v>
      </c>
      <c r="AM2418">
        <v>9.9540000000000006</v>
      </c>
      <c r="AO2418">
        <f>MIN(AM2419,AM2422,AM2425,AM2428,AM2431,AM2434,AM2437,AM2440,AM2443,AM2446)</f>
        <v>7.0000000000000001E-3</v>
      </c>
      <c r="AP2418">
        <f>QUARTILE(AN2419:AN2428,1)</f>
        <v>7.7499999999999999E-3</v>
      </c>
      <c r="AQ2418">
        <f>MEDIAN(AM2419,AM2422,AM2425,AM2428,AM2431,AM2434,AM2437,AM2440,AM2443,AM2446)</f>
        <v>4.8705000000000007</v>
      </c>
      <c r="AR2418">
        <f>QUARTILE(AN2419:AN2428,3)</f>
        <v>9.822750000000001</v>
      </c>
      <c r="AS2418">
        <f>MAX(AM2419,AM2422,AM2425,AM2428,AM2431,AM2434,AM2437,AM2440,AM2443,AM2446)</f>
        <v>64.010000000000005</v>
      </c>
      <c r="AT2418">
        <f>SUMIF(AN2419:AN2428,"&lt;64",AN2419:AN2428)/COUNTIF(AN2419:AN2428,"&lt;64")</f>
        <v>3.3006666666666669</v>
      </c>
    </row>
    <row r="2419" spans="11:46">
      <c r="K2419" t="s">
        <v>821</v>
      </c>
      <c r="T2419" t="s">
        <v>821</v>
      </c>
      <c r="AC2419" t="s">
        <v>821</v>
      </c>
      <c r="AL2419" t="s">
        <v>1299</v>
      </c>
      <c r="AM2419">
        <v>9.9499999999999993</v>
      </c>
      <c r="AN2419">
        <f>AM2419</f>
        <v>9.9499999999999993</v>
      </c>
    </row>
    <row r="2420" spans="11:46">
      <c r="K2420" t="s">
        <v>1313</v>
      </c>
      <c r="T2420" t="s">
        <v>1298</v>
      </c>
      <c r="U2420">
        <v>66.703999999999994</v>
      </c>
      <c r="AC2420" t="s">
        <v>1298</v>
      </c>
      <c r="AD2420">
        <v>136.23599999999999</v>
      </c>
      <c r="AL2420" t="s">
        <v>1321</v>
      </c>
      <c r="AM2420">
        <v>64.028000000000006</v>
      </c>
      <c r="AN2420">
        <f>AM2422</f>
        <v>0</v>
      </c>
    </row>
    <row r="2421" spans="11:46">
      <c r="K2421" t="s">
        <v>1301</v>
      </c>
      <c r="L2421">
        <v>0</v>
      </c>
      <c r="T2421" t="s">
        <v>1299</v>
      </c>
      <c r="U2421">
        <v>66.569999999999993</v>
      </c>
      <c r="AC2421" t="s">
        <v>1299</v>
      </c>
      <c r="AD2421">
        <v>119.99</v>
      </c>
      <c r="AL2421" t="s">
        <v>1322</v>
      </c>
      <c r="AM2421">
        <v>64.010000000000005</v>
      </c>
      <c r="AN2421">
        <f>AM2425</f>
        <v>0.108</v>
      </c>
    </row>
    <row r="2422" spans="11:46">
      <c r="K2422" t="s">
        <v>822</v>
      </c>
      <c r="T2422" t="s">
        <v>822</v>
      </c>
      <c r="AC2422" t="s">
        <v>822</v>
      </c>
      <c r="AL2422" t="s">
        <v>500</v>
      </c>
      <c r="AN2422">
        <f>AM2428</f>
        <v>7.0000000000000001E-3</v>
      </c>
    </row>
    <row r="2423" spans="11:46">
      <c r="K2423" t="s">
        <v>1313</v>
      </c>
      <c r="T2423" t="s">
        <v>1298</v>
      </c>
      <c r="U2423">
        <v>66.203000000000003</v>
      </c>
      <c r="AC2423" t="s">
        <v>1298</v>
      </c>
      <c r="AD2423">
        <v>68.137</v>
      </c>
      <c r="AL2423" t="s">
        <v>1298</v>
      </c>
      <c r="AM2423">
        <v>9.9000000000000005E-2</v>
      </c>
      <c r="AN2423">
        <f>AM2431</f>
        <v>0.12</v>
      </c>
    </row>
    <row r="2424" spans="11:46">
      <c r="K2424" t="s">
        <v>1301</v>
      </c>
      <c r="L2424">
        <v>0</v>
      </c>
      <c r="T2424" t="s">
        <v>1299</v>
      </c>
      <c r="U2424">
        <v>65.849999999999994</v>
      </c>
      <c r="AC2424" t="s">
        <v>1299</v>
      </c>
      <c r="AD2424">
        <v>66.36</v>
      </c>
      <c r="AL2424" t="s">
        <v>1299</v>
      </c>
      <c r="AM2424">
        <v>0.01</v>
      </c>
      <c r="AN2424">
        <f>AM2434</f>
        <v>9.89</v>
      </c>
    </row>
    <row r="2425" spans="11:46">
      <c r="K2425" t="s">
        <v>823</v>
      </c>
      <c r="T2425" t="s">
        <v>823</v>
      </c>
      <c r="AC2425" t="s">
        <v>823</v>
      </c>
      <c r="AL2425" t="s">
        <v>1321</v>
      </c>
      <c r="AM2425">
        <v>0.108</v>
      </c>
      <c r="AN2425">
        <f>AM2437</f>
        <v>0</v>
      </c>
    </row>
    <row r="2426" spans="11:46">
      <c r="K2426" t="s">
        <v>1313</v>
      </c>
      <c r="T2426" t="s">
        <v>1298</v>
      </c>
      <c r="U2426">
        <v>82.754999999999995</v>
      </c>
      <c r="AC2426" t="s">
        <v>1298</v>
      </c>
      <c r="AD2426">
        <v>95.656999999999996</v>
      </c>
      <c r="AL2426" t="s">
        <v>1322</v>
      </c>
      <c r="AM2426">
        <v>0.1</v>
      </c>
      <c r="AN2426">
        <f>AM2440</f>
        <v>0.01</v>
      </c>
    </row>
    <row r="2427" spans="11:46">
      <c r="K2427" t="s">
        <v>1301</v>
      </c>
      <c r="L2427">
        <v>0</v>
      </c>
      <c r="T2427" t="s">
        <v>1299</v>
      </c>
      <c r="U2427">
        <v>65.81</v>
      </c>
      <c r="AC2427" t="s">
        <v>1299</v>
      </c>
      <c r="AD2427">
        <v>94.44</v>
      </c>
      <c r="AL2427" t="s">
        <v>501</v>
      </c>
      <c r="AN2427">
        <f>AM2443</f>
        <v>9.6210000000000004</v>
      </c>
    </row>
    <row r="2428" spans="11:46">
      <c r="K2428" t="s">
        <v>824</v>
      </c>
      <c r="T2428" t="s">
        <v>824</v>
      </c>
      <c r="AC2428" t="s">
        <v>824</v>
      </c>
      <c r="AL2428" t="s">
        <v>1298</v>
      </c>
      <c r="AM2428">
        <v>7.0000000000000001E-3</v>
      </c>
      <c r="AN2428">
        <f>AM2446</f>
        <v>64.010000000000005</v>
      </c>
    </row>
    <row r="2429" spans="11:46">
      <c r="K2429" t="s">
        <v>1313</v>
      </c>
      <c r="T2429" t="s">
        <v>1298</v>
      </c>
      <c r="U2429">
        <v>81.174999999999997</v>
      </c>
      <c r="AC2429" t="s">
        <v>1298</v>
      </c>
      <c r="AD2429">
        <v>101.399</v>
      </c>
      <c r="AL2429" t="s">
        <v>1299</v>
      </c>
      <c r="AM2429">
        <v>0</v>
      </c>
    </row>
    <row r="2430" spans="11:46">
      <c r="K2430" t="s">
        <v>1301</v>
      </c>
      <c r="L2430">
        <v>0</v>
      </c>
      <c r="T2430" t="s">
        <v>1299</v>
      </c>
      <c r="U2430">
        <v>66.08</v>
      </c>
      <c r="AC2430" t="s">
        <v>1299</v>
      </c>
      <c r="AD2430">
        <v>99.75</v>
      </c>
      <c r="AL2430" t="s">
        <v>1321</v>
      </c>
      <c r="AM2430">
        <v>0.122</v>
      </c>
    </row>
    <row r="2431" spans="11:46">
      <c r="K2431" t="s">
        <v>825</v>
      </c>
      <c r="T2431" t="s">
        <v>825</v>
      </c>
      <c r="AC2431" t="s">
        <v>825</v>
      </c>
      <c r="AL2431" t="s">
        <v>1322</v>
      </c>
      <c r="AM2431">
        <v>0.12</v>
      </c>
    </row>
    <row r="2432" spans="11:46">
      <c r="K2432" t="s">
        <v>1313</v>
      </c>
      <c r="T2432" t="s">
        <v>1298</v>
      </c>
      <c r="U2432">
        <v>66.736999999999995</v>
      </c>
      <c r="AC2432" t="s">
        <v>1298</v>
      </c>
      <c r="AD2432">
        <v>78.602999999999994</v>
      </c>
      <c r="AL2432" t="s">
        <v>502</v>
      </c>
    </row>
    <row r="2433" spans="11:46">
      <c r="K2433" t="s">
        <v>1301</v>
      </c>
      <c r="L2433">
        <v>0</v>
      </c>
      <c r="T2433" t="s">
        <v>1299</v>
      </c>
      <c r="U2433">
        <v>66.37</v>
      </c>
      <c r="AC2433" t="s">
        <v>1299</v>
      </c>
      <c r="AD2433">
        <v>66.680000000000007</v>
      </c>
      <c r="AL2433" t="s">
        <v>1298</v>
      </c>
      <c r="AM2433">
        <v>10.07</v>
      </c>
    </row>
    <row r="2434" spans="11:46">
      <c r="K2434" t="s">
        <v>826</v>
      </c>
      <c r="T2434" t="s">
        <v>826</v>
      </c>
      <c r="AC2434" t="s">
        <v>826</v>
      </c>
      <c r="AL2434" t="s">
        <v>1299</v>
      </c>
      <c r="AM2434">
        <v>9.89</v>
      </c>
    </row>
    <row r="2435" spans="11:46">
      <c r="K2435" t="s">
        <v>1313</v>
      </c>
      <c r="T2435" t="s">
        <v>1298</v>
      </c>
      <c r="U2435">
        <v>68.254999999999995</v>
      </c>
      <c r="AC2435" t="s">
        <v>1298</v>
      </c>
      <c r="AD2435">
        <v>101.348</v>
      </c>
      <c r="AL2435" t="s">
        <v>1321</v>
      </c>
      <c r="AM2435">
        <v>65.433999999999997</v>
      </c>
    </row>
    <row r="2436" spans="11:46">
      <c r="K2436" t="s">
        <v>1301</v>
      </c>
      <c r="L2436">
        <v>0</v>
      </c>
      <c r="T2436" t="s">
        <v>1299</v>
      </c>
      <c r="U2436">
        <v>65.62</v>
      </c>
      <c r="AC2436" t="s">
        <v>1299</v>
      </c>
      <c r="AD2436">
        <v>97.26</v>
      </c>
      <c r="AL2436" t="s">
        <v>1322</v>
      </c>
      <c r="AM2436">
        <v>64.010000000000005</v>
      </c>
    </row>
    <row r="2437" spans="11:46">
      <c r="K2437" t="s">
        <v>827</v>
      </c>
      <c r="T2437" t="s">
        <v>827</v>
      </c>
      <c r="AC2437" t="s">
        <v>827</v>
      </c>
      <c r="AL2437" t="s">
        <v>503</v>
      </c>
    </row>
    <row r="2438" spans="11:46">
      <c r="K2438" t="s">
        <v>1313</v>
      </c>
      <c r="N2438">
        <f>MIN(L2439,L2442,L2445,L2448,L2451,L2454,L2457,L2460,L2463,L2466)</f>
        <v>0</v>
      </c>
      <c r="O2438">
        <f>QUARTILE(M2439:M2448,1)</f>
        <v>0</v>
      </c>
      <c r="P2438">
        <f>MEDIAN(L2439,L2442,L2445,L2448,L2451,L2454,L2457,L2460,L2463,L2466)</f>
        <v>0</v>
      </c>
      <c r="Q2438">
        <f>QUARTILE(M2439:M2448,3)</f>
        <v>0</v>
      </c>
      <c r="R2438">
        <f>MAX(L2439,L2442,L2445,L2448,L2451,L2454,L2457,L2460,L2463,L2466)</f>
        <v>0</v>
      </c>
      <c r="S2438" t="e">
        <f>SUM(M2439:M2448)/COUNTIF(M2439:M2448,"&gt;0")</f>
        <v>#DIV/0!</v>
      </c>
      <c r="T2438" t="s">
        <v>1298</v>
      </c>
      <c r="U2438">
        <v>68.930999999999997</v>
      </c>
      <c r="AC2438" t="s">
        <v>1298</v>
      </c>
      <c r="AD2438">
        <v>80.950999999999993</v>
      </c>
      <c r="AL2438" t="s">
        <v>1298</v>
      </c>
      <c r="AM2438">
        <v>0.124</v>
      </c>
    </row>
    <row r="2439" spans="11:46">
      <c r="K2439" t="s">
        <v>1301</v>
      </c>
      <c r="L2439">
        <v>0</v>
      </c>
      <c r="M2439">
        <f>L2439</f>
        <v>0</v>
      </c>
      <c r="T2439" t="s">
        <v>1299</v>
      </c>
      <c r="U2439">
        <v>68.66</v>
      </c>
      <c r="AC2439" t="s">
        <v>1299</v>
      </c>
      <c r="AD2439">
        <v>66.53</v>
      </c>
      <c r="AL2439" t="s">
        <v>1299</v>
      </c>
      <c r="AM2439">
        <v>0.01</v>
      </c>
    </row>
    <row r="2440" spans="11:46">
      <c r="K2440" t="s">
        <v>828</v>
      </c>
      <c r="M2440">
        <f>L2442</f>
        <v>0</v>
      </c>
      <c r="T2440" t="s">
        <v>828</v>
      </c>
      <c r="AC2440" t="s">
        <v>828</v>
      </c>
      <c r="AL2440" t="s">
        <v>1321</v>
      </c>
      <c r="AM2440">
        <v>0.01</v>
      </c>
    </row>
    <row r="2441" spans="11:46">
      <c r="K2441" t="s">
        <v>1313</v>
      </c>
      <c r="M2441">
        <f>L2445</f>
        <v>0</v>
      </c>
      <c r="T2441" t="s">
        <v>1298</v>
      </c>
      <c r="U2441">
        <v>118.953</v>
      </c>
      <c r="AC2441" t="s">
        <v>1298</v>
      </c>
      <c r="AD2441">
        <v>66.069999999999993</v>
      </c>
      <c r="AL2441" t="s">
        <v>1322</v>
      </c>
      <c r="AM2441">
        <v>0</v>
      </c>
    </row>
    <row r="2442" spans="11:46">
      <c r="K2442" t="s">
        <v>1301</v>
      </c>
      <c r="L2442">
        <v>0</v>
      </c>
      <c r="M2442">
        <f>L2448</f>
        <v>0</v>
      </c>
      <c r="T2442" t="s">
        <v>1299</v>
      </c>
      <c r="U2442">
        <v>69.89</v>
      </c>
      <c r="AC2442" t="s">
        <v>1299</v>
      </c>
      <c r="AD2442">
        <v>64.430000000000007</v>
      </c>
      <c r="AL2442" t="s">
        <v>504</v>
      </c>
    </row>
    <row r="2443" spans="11:46">
      <c r="K2443" t="s">
        <v>829</v>
      </c>
      <c r="M2443">
        <f>L2451</f>
        <v>0</v>
      </c>
      <c r="T2443" t="s">
        <v>829</v>
      </c>
      <c r="AC2443" t="s">
        <v>829</v>
      </c>
      <c r="AL2443" t="s">
        <v>1298</v>
      </c>
      <c r="AM2443">
        <v>9.6210000000000004</v>
      </c>
    </row>
    <row r="2444" spans="11:46">
      <c r="K2444" t="s">
        <v>1313</v>
      </c>
      <c r="M2444">
        <f>L2454</f>
        <v>0</v>
      </c>
      <c r="T2444" t="s">
        <v>1298</v>
      </c>
      <c r="U2444">
        <v>71.278999999999996</v>
      </c>
      <c r="AC2444" t="s">
        <v>1298</v>
      </c>
      <c r="AD2444">
        <v>66.128</v>
      </c>
      <c r="AL2444" t="s">
        <v>1299</v>
      </c>
      <c r="AM2444">
        <v>9.61</v>
      </c>
    </row>
    <row r="2445" spans="11:46">
      <c r="K2445" t="s">
        <v>1301</v>
      </c>
      <c r="L2445">
        <v>0</v>
      </c>
      <c r="M2445">
        <f>L2457</f>
        <v>0</v>
      </c>
      <c r="T2445" t="s">
        <v>1299</v>
      </c>
      <c r="U2445">
        <v>67.14</v>
      </c>
      <c r="AC2445" t="s">
        <v>1299</v>
      </c>
      <c r="AD2445">
        <v>64.319999999999993</v>
      </c>
      <c r="AL2445" t="s">
        <v>1321</v>
      </c>
      <c r="AM2445">
        <v>64.043000000000006</v>
      </c>
    </row>
    <row r="2446" spans="11:46">
      <c r="K2446" t="s">
        <v>830</v>
      </c>
      <c r="M2446">
        <f>L2460</f>
        <v>0</v>
      </c>
      <c r="T2446" t="s">
        <v>830</v>
      </c>
      <c r="AC2446" t="s">
        <v>830</v>
      </c>
      <c r="AL2446" t="s">
        <v>1322</v>
      </c>
      <c r="AM2446">
        <v>64.010000000000005</v>
      </c>
    </row>
    <row r="2447" spans="11:46">
      <c r="K2447" t="s">
        <v>1313</v>
      </c>
      <c r="M2447">
        <f>L2463</f>
        <v>0</v>
      </c>
      <c r="T2447" t="s">
        <v>1298</v>
      </c>
      <c r="U2447">
        <v>68.941000000000003</v>
      </c>
      <c r="AC2447" t="s">
        <v>1298</v>
      </c>
      <c r="AD2447">
        <v>98.626999999999995</v>
      </c>
      <c r="AL2447" t="s">
        <v>505</v>
      </c>
    </row>
    <row r="2448" spans="11:46">
      <c r="K2448" t="s">
        <v>1301</v>
      </c>
      <c r="L2448">
        <v>0</v>
      </c>
      <c r="M2448">
        <f>L2466</f>
        <v>0</v>
      </c>
      <c r="T2448" t="s">
        <v>1299</v>
      </c>
      <c r="U2448">
        <v>68.790000000000006</v>
      </c>
      <c r="AC2448" t="s">
        <v>1299</v>
      </c>
      <c r="AD2448">
        <v>97.07</v>
      </c>
      <c r="AL2448" t="s">
        <v>1298</v>
      </c>
      <c r="AM2448">
        <v>9.1999999999999998E-2</v>
      </c>
      <c r="AO2448">
        <f>MIN(AM2449,AM2452,AM2455,AM2458,AM2461,AM2464,AM2467,AM2470,AM2473,AM2476)</f>
        <v>0</v>
      </c>
      <c r="AP2448">
        <f>QUARTILE(AN2449:AN2458,1)</f>
        <v>0</v>
      </c>
      <c r="AQ2448">
        <f>MEDIAN(AM2449,AM2452,AM2455,AM2458,AM2461,AM2464,AM2467,AM2470,AM2473,AM2476)</f>
        <v>4.6275000000000004</v>
      </c>
      <c r="AR2448">
        <f>QUARTILE(AN2449:AN2458,3)</f>
        <v>50.315750000000008</v>
      </c>
      <c r="AS2448">
        <f>MAX(AM2449,AM2452,AM2455,AM2458,AM2461,AM2464,AM2467,AM2470,AM2473,AM2476)</f>
        <v>64.037999999999997</v>
      </c>
      <c r="AT2448">
        <f>SUMIF(AN2449:AN2458,"&lt;64",AN2449:AN2458)/COUNTIF(AN2449:AN2458,"&lt;64")</f>
        <v>1.325</v>
      </c>
    </row>
    <row r="2449" spans="11:40">
      <c r="K2449" t="s">
        <v>831</v>
      </c>
      <c r="T2449" t="s">
        <v>831</v>
      </c>
      <c r="AC2449" t="s">
        <v>831</v>
      </c>
      <c r="AL2449" t="s">
        <v>1299</v>
      </c>
      <c r="AM2449">
        <v>0</v>
      </c>
      <c r="AN2449">
        <f>AM2449</f>
        <v>0</v>
      </c>
    </row>
    <row r="2450" spans="11:40">
      <c r="K2450" t="s">
        <v>1313</v>
      </c>
      <c r="T2450" t="s">
        <v>1298</v>
      </c>
      <c r="U2450">
        <v>67.414000000000001</v>
      </c>
      <c r="AC2450" t="s">
        <v>1298</v>
      </c>
      <c r="AD2450">
        <v>103.126</v>
      </c>
      <c r="AL2450" t="s">
        <v>1321</v>
      </c>
      <c r="AM2450">
        <v>1.9E-2</v>
      </c>
      <c r="AN2450">
        <f>AM2452</f>
        <v>0</v>
      </c>
    </row>
    <row r="2451" spans="11:40">
      <c r="K2451" t="s">
        <v>1301</v>
      </c>
      <c r="L2451">
        <v>0</v>
      </c>
      <c r="T2451" t="s">
        <v>1299</v>
      </c>
      <c r="U2451">
        <v>67.319999999999993</v>
      </c>
      <c r="AC2451" t="s">
        <v>1299</v>
      </c>
      <c r="AD2451">
        <v>98.08</v>
      </c>
      <c r="AL2451" t="s">
        <v>1322</v>
      </c>
      <c r="AM2451">
        <v>0.02</v>
      </c>
      <c r="AN2451">
        <f>AM2455</f>
        <v>64.037999999999997</v>
      </c>
    </row>
    <row r="2452" spans="11:40">
      <c r="K2452" t="s">
        <v>832</v>
      </c>
      <c r="T2452" t="s">
        <v>832</v>
      </c>
      <c r="AC2452" t="s">
        <v>832</v>
      </c>
      <c r="AL2452" t="s">
        <v>506</v>
      </c>
      <c r="AN2452">
        <f>AM2458</f>
        <v>9.2330000000000005</v>
      </c>
    </row>
    <row r="2453" spans="11:40">
      <c r="K2453" t="s">
        <v>1313</v>
      </c>
      <c r="T2453" t="s">
        <v>1298</v>
      </c>
      <c r="U2453">
        <v>67.421999999999997</v>
      </c>
      <c r="AC2453" t="s">
        <v>1298</v>
      </c>
      <c r="AD2453">
        <v>67.457999999999998</v>
      </c>
      <c r="AL2453" t="s">
        <v>1298</v>
      </c>
      <c r="AM2453">
        <v>9.7010000000000005</v>
      </c>
      <c r="AN2453">
        <f>AM2461</f>
        <v>64.010000000000005</v>
      </c>
    </row>
    <row r="2454" spans="11:40">
      <c r="K2454" t="s">
        <v>1301</v>
      </c>
      <c r="L2454">
        <v>0</v>
      </c>
      <c r="T2454" t="s">
        <v>1299</v>
      </c>
      <c r="U2454">
        <v>67.22</v>
      </c>
      <c r="AC2454" t="s">
        <v>1299</v>
      </c>
      <c r="AD2454">
        <v>65.81</v>
      </c>
      <c r="AL2454" t="s">
        <v>1299</v>
      </c>
      <c r="AM2454">
        <v>9.69</v>
      </c>
      <c r="AN2454">
        <f>AM2464</f>
        <v>0</v>
      </c>
    </row>
    <row r="2455" spans="11:40">
      <c r="K2455" t="s">
        <v>833</v>
      </c>
      <c r="T2455" t="s">
        <v>833</v>
      </c>
      <c r="AC2455" t="s">
        <v>833</v>
      </c>
      <c r="AL2455" t="s">
        <v>1321</v>
      </c>
      <c r="AM2455">
        <v>64.037999999999997</v>
      </c>
      <c r="AN2455">
        <f>AM2467</f>
        <v>0</v>
      </c>
    </row>
    <row r="2456" spans="11:40">
      <c r="K2456" t="s">
        <v>1313</v>
      </c>
      <c r="T2456" t="s">
        <v>1298</v>
      </c>
      <c r="U2456">
        <v>67.561999999999998</v>
      </c>
      <c r="AC2456" t="s">
        <v>1298</v>
      </c>
      <c r="AD2456">
        <v>99.298000000000002</v>
      </c>
      <c r="AL2456" t="s">
        <v>1322</v>
      </c>
      <c r="AM2456">
        <v>64.010000000000005</v>
      </c>
      <c r="AN2456">
        <f>AM2470</f>
        <v>64.016000000000005</v>
      </c>
    </row>
    <row r="2457" spans="11:40">
      <c r="K2457" t="s">
        <v>1301</v>
      </c>
      <c r="L2457">
        <v>0</v>
      </c>
      <c r="T2457" t="s">
        <v>1299</v>
      </c>
      <c r="U2457">
        <v>67.36</v>
      </c>
      <c r="AC2457" t="s">
        <v>1299</v>
      </c>
      <c r="AD2457">
        <v>97.8</v>
      </c>
      <c r="AL2457" t="s">
        <v>507</v>
      </c>
      <c r="AN2457">
        <f>AM2473</f>
        <v>2.1999999999999999E-2</v>
      </c>
    </row>
    <row r="2458" spans="11:40">
      <c r="K2458" t="s">
        <v>834</v>
      </c>
      <c r="T2458" t="s">
        <v>834</v>
      </c>
      <c r="AC2458" t="s">
        <v>834</v>
      </c>
      <c r="AL2458" t="s">
        <v>1298</v>
      </c>
      <c r="AM2458">
        <v>9.2330000000000005</v>
      </c>
      <c r="AN2458">
        <f>AM2476</f>
        <v>0.02</v>
      </c>
    </row>
    <row r="2459" spans="11:40">
      <c r="K2459" t="s">
        <v>1313</v>
      </c>
      <c r="T2459" t="s">
        <v>1298</v>
      </c>
      <c r="U2459">
        <v>83.710999999999999</v>
      </c>
      <c r="AC2459" t="s">
        <v>1298</v>
      </c>
      <c r="AD2459">
        <v>101.035</v>
      </c>
      <c r="AL2459" t="s">
        <v>1299</v>
      </c>
      <c r="AM2459">
        <v>9.19</v>
      </c>
    </row>
    <row r="2460" spans="11:40">
      <c r="K2460" t="s">
        <v>1301</v>
      </c>
      <c r="L2460">
        <v>0</v>
      </c>
      <c r="T2460" t="s">
        <v>1299</v>
      </c>
      <c r="U2460">
        <v>67.59</v>
      </c>
      <c r="AC2460" t="s">
        <v>1299</v>
      </c>
      <c r="AD2460">
        <v>96.8</v>
      </c>
      <c r="AL2460" t="s">
        <v>1321</v>
      </c>
      <c r="AM2460">
        <v>65.546000000000006</v>
      </c>
    </row>
    <row r="2461" spans="11:40">
      <c r="K2461" t="s">
        <v>835</v>
      </c>
      <c r="T2461" t="s">
        <v>835</v>
      </c>
      <c r="AC2461" t="s">
        <v>835</v>
      </c>
      <c r="AL2461" t="s">
        <v>1322</v>
      </c>
      <c r="AM2461">
        <v>64.010000000000005</v>
      </c>
    </row>
    <row r="2462" spans="11:40">
      <c r="K2462" t="s">
        <v>1313</v>
      </c>
      <c r="T2462" t="s">
        <v>1298</v>
      </c>
      <c r="U2462">
        <v>117.83199999999999</v>
      </c>
      <c r="AC2462" t="s">
        <v>1298</v>
      </c>
      <c r="AD2462">
        <v>66.605000000000004</v>
      </c>
      <c r="AL2462" t="s">
        <v>508</v>
      </c>
    </row>
    <row r="2463" spans="11:40">
      <c r="K2463" t="s">
        <v>1301</v>
      </c>
      <c r="L2463">
        <v>0</v>
      </c>
      <c r="T2463" t="s">
        <v>1299</v>
      </c>
      <c r="U2463">
        <v>67.55</v>
      </c>
      <c r="AC2463" t="s">
        <v>1299</v>
      </c>
      <c r="AD2463">
        <v>64.62</v>
      </c>
      <c r="AL2463" t="s">
        <v>1298</v>
      </c>
      <c r="AM2463">
        <v>0.223</v>
      </c>
    </row>
    <row r="2464" spans="11:40">
      <c r="K2464" t="s">
        <v>836</v>
      </c>
      <c r="T2464" t="s">
        <v>836</v>
      </c>
      <c r="AC2464" t="s">
        <v>836</v>
      </c>
      <c r="AL2464" t="s">
        <v>1299</v>
      </c>
      <c r="AM2464">
        <v>0</v>
      </c>
    </row>
    <row r="2465" spans="11:46">
      <c r="K2465" t="s">
        <v>1313</v>
      </c>
      <c r="T2465" t="s">
        <v>1298</v>
      </c>
      <c r="U2465">
        <v>67.897000000000006</v>
      </c>
      <c r="AC2465" t="s">
        <v>1298</v>
      </c>
      <c r="AD2465">
        <v>111.29300000000001</v>
      </c>
      <c r="AL2465" t="s">
        <v>1321</v>
      </c>
      <c r="AM2465">
        <v>3.1E-2</v>
      </c>
    </row>
    <row r="2466" spans="11:46">
      <c r="K2466" t="s">
        <v>1301</v>
      </c>
      <c r="L2466">
        <v>0</v>
      </c>
      <c r="T2466" t="s">
        <v>1299</v>
      </c>
      <c r="U2466">
        <v>67.709999999999994</v>
      </c>
      <c r="AC2466" t="s">
        <v>1299</v>
      </c>
      <c r="AD2466">
        <v>109.8</v>
      </c>
      <c r="AL2466" t="s">
        <v>1322</v>
      </c>
      <c r="AM2466">
        <v>0.03</v>
      </c>
    </row>
    <row r="2467" spans="11:46">
      <c r="K2467" t="s">
        <v>837</v>
      </c>
      <c r="T2467" t="s">
        <v>837</v>
      </c>
      <c r="AC2467" t="s">
        <v>837</v>
      </c>
      <c r="AL2467" t="s">
        <v>509</v>
      </c>
    </row>
    <row r="2468" spans="11:46">
      <c r="K2468" t="s">
        <v>1313</v>
      </c>
      <c r="N2468">
        <f>MIN(L2469,L2472,L2475,L2478,L2481,L2484,L2487,L2490,L2493,L2496)</f>
        <v>0</v>
      </c>
      <c r="O2468">
        <f>QUARTILE(M2469:M2478,1)</f>
        <v>0</v>
      </c>
      <c r="P2468">
        <f>MEDIAN(L2469,L2472,L2475,L2478,L2481,L2484,L2487,L2490,L2493,L2496)</f>
        <v>0</v>
      </c>
      <c r="Q2468">
        <f>QUARTILE(M2469:M2478,3)</f>
        <v>0</v>
      </c>
      <c r="R2468">
        <f>MAX(L2469,L2472,L2475,L2478,L2481,L2484,L2487,L2490,L2493,L2496)</f>
        <v>0</v>
      </c>
      <c r="S2468" t="e">
        <f>SUM(M2469:M2478)/COUNTIF(M2469:M2478,"&gt;0")</f>
        <v>#DIV/0!</v>
      </c>
      <c r="T2468" t="s">
        <v>1298</v>
      </c>
      <c r="U2468">
        <v>70.099999999999994</v>
      </c>
      <c r="AC2468" t="s">
        <v>1298</v>
      </c>
      <c r="AD2468">
        <v>74.513999999999996</v>
      </c>
      <c r="AL2468" t="s">
        <v>1298</v>
      </c>
      <c r="AM2468">
        <v>10.061999999999999</v>
      </c>
    </row>
    <row r="2469" spans="11:46">
      <c r="K2469" t="s">
        <v>1301</v>
      </c>
      <c r="L2469">
        <v>0</v>
      </c>
      <c r="M2469">
        <f>L2469</f>
        <v>0</v>
      </c>
      <c r="T2469" t="s">
        <v>1299</v>
      </c>
      <c r="U2469">
        <v>69.959999999999994</v>
      </c>
      <c r="AC2469" t="s">
        <v>1299</v>
      </c>
      <c r="AD2469">
        <v>65.17</v>
      </c>
      <c r="AL2469" t="s">
        <v>1299</v>
      </c>
      <c r="AM2469">
        <v>10.06</v>
      </c>
    </row>
    <row r="2470" spans="11:46">
      <c r="K2470" t="s">
        <v>838</v>
      </c>
      <c r="M2470">
        <f>L2472</f>
        <v>0</v>
      </c>
      <c r="T2470" t="s">
        <v>838</v>
      </c>
      <c r="AC2470" t="s">
        <v>838</v>
      </c>
      <c r="AL2470" t="s">
        <v>1321</v>
      </c>
      <c r="AM2470">
        <v>64.016000000000005</v>
      </c>
    </row>
    <row r="2471" spans="11:46">
      <c r="K2471" t="s">
        <v>1313</v>
      </c>
      <c r="M2471">
        <f>L2475</f>
        <v>0</v>
      </c>
      <c r="T2471" t="s">
        <v>1298</v>
      </c>
      <c r="U2471">
        <v>70.105000000000004</v>
      </c>
      <c r="AC2471" t="s">
        <v>1298</v>
      </c>
      <c r="AD2471">
        <v>67.715999999999994</v>
      </c>
      <c r="AL2471" t="s">
        <v>1322</v>
      </c>
      <c r="AM2471">
        <v>64.010000000000005</v>
      </c>
    </row>
    <row r="2472" spans="11:46">
      <c r="K2472" t="s">
        <v>1301</v>
      </c>
      <c r="L2472">
        <v>0</v>
      </c>
      <c r="M2472">
        <f>L2478</f>
        <v>0</v>
      </c>
      <c r="T2472" t="s">
        <v>1299</v>
      </c>
      <c r="U2472">
        <v>69.86</v>
      </c>
      <c r="AC2472" t="s">
        <v>1299</v>
      </c>
      <c r="AD2472">
        <v>66.12</v>
      </c>
      <c r="AL2472" t="s">
        <v>510</v>
      </c>
    </row>
    <row r="2473" spans="11:46">
      <c r="K2473" t="s">
        <v>839</v>
      </c>
      <c r="M2473">
        <f>L2481</f>
        <v>0</v>
      </c>
      <c r="T2473" t="s">
        <v>839</v>
      </c>
      <c r="AC2473" t="s">
        <v>839</v>
      </c>
      <c r="AL2473" t="s">
        <v>1298</v>
      </c>
      <c r="AM2473">
        <v>2.1999999999999999E-2</v>
      </c>
    </row>
    <row r="2474" spans="11:46">
      <c r="K2474" t="s">
        <v>1313</v>
      </c>
      <c r="M2474">
        <f>L2484</f>
        <v>0</v>
      </c>
      <c r="T2474" t="s">
        <v>1298</v>
      </c>
      <c r="U2474">
        <v>113.755</v>
      </c>
      <c r="AC2474" t="s">
        <v>1298</v>
      </c>
      <c r="AD2474">
        <v>68.436999999999998</v>
      </c>
      <c r="AL2474" t="s">
        <v>1299</v>
      </c>
      <c r="AM2474">
        <v>0</v>
      </c>
    </row>
    <row r="2475" spans="11:46">
      <c r="K2475" t="s">
        <v>1301</v>
      </c>
      <c r="L2475">
        <v>0</v>
      </c>
      <c r="M2475">
        <f>L2487</f>
        <v>0</v>
      </c>
      <c r="T2475" t="s">
        <v>1299</v>
      </c>
      <c r="U2475">
        <v>68.97</v>
      </c>
      <c r="AC2475" t="s">
        <v>1299</v>
      </c>
      <c r="AD2475">
        <v>66.69</v>
      </c>
      <c r="AL2475" t="s">
        <v>1321</v>
      </c>
      <c r="AM2475">
        <v>2.7E-2</v>
      </c>
    </row>
    <row r="2476" spans="11:46">
      <c r="K2476" t="s">
        <v>840</v>
      </c>
      <c r="M2476">
        <f>L2490</f>
        <v>0</v>
      </c>
      <c r="T2476" t="s">
        <v>840</v>
      </c>
      <c r="AC2476" t="s">
        <v>840</v>
      </c>
      <c r="AL2476" t="s">
        <v>1322</v>
      </c>
      <c r="AM2476">
        <v>0.02</v>
      </c>
    </row>
    <row r="2477" spans="11:46">
      <c r="K2477" t="s">
        <v>1313</v>
      </c>
      <c r="M2477">
        <f>L2493</f>
        <v>0</v>
      </c>
      <c r="T2477" t="s">
        <v>1298</v>
      </c>
      <c r="U2477">
        <v>70.762</v>
      </c>
      <c r="AC2477" t="s">
        <v>1298</v>
      </c>
      <c r="AD2477">
        <v>100.2</v>
      </c>
      <c r="AL2477" t="s">
        <v>511</v>
      </c>
    </row>
    <row r="2478" spans="11:46">
      <c r="K2478" t="s">
        <v>1301</v>
      </c>
      <c r="L2478">
        <v>0</v>
      </c>
      <c r="M2478">
        <f>L2496</f>
        <v>0</v>
      </c>
      <c r="T2478" t="s">
        <v>1299</v>
      </c>
      <c r="U2478">
        <v>70.59</v>
      </c>
      <c r="AC2478" t="s">
        <v>1299</v>
      </c>
      <c r="AD2478">
        <v>98.76</v>
      </c>
      <c r="AL2478" t="s">
        <v>1298</v>
      </c>
      <c r="AM2478">
        <v>5.0000000000000001E-3</v>
      </c>
      <c r="AO2478">
        <f>MIN(AM2479,AM2482,AM2485,AM2488,AM2491,AM2494,AM2497,AM2500,AM2503,AM2506)</f>
        <v>0</v>
      </c>
      <c r="AP2478">
        <f>QUARTILE(AN2479:AN2488,1)</f>
        <v>1.75E-3</v>
      </c>
      <c r="AQ2478">
        <f>MEDIAN(AM2479,AM2482,AM2485,AM2488,AM2491,AM2494,AM2497,AM2500,AM2503,AM2506)</f>
        <v>4.1915000000000004</v>
      </c>
      <c r="AR2478">
        <f>QUARTILE(AN2479:AN2488,3)</f>
        <v>9.5147499999999994</v>
      </c>
      <c r="AS2478">
        <f>MAX(AM2479,AM2482,AM2485,AM2488,AM2491,AM2494,AM2497,AM2500,AM2503,AM2506)</f>
        <v>65.486999999999995</v>
      </c>
      <c r="AT2478">
        <f>SUMIF(AN2479:AN2488,"&lt;64",AN2479:AN2488)/COUNTIF(AN2479:AN2488,"&lt;64")</f>
        <v>2.2878749999999997</v>
      </c>
    </row>
    <row r="2479" spans="11:46">
      <c r="K2479" t="s">
        <v>841</v>
      </c>
      <c r="T2479" t="s">
        <v>841</v>
      </c>
      <c r="AC2479" t="s">
        <v>841</v>
      </c>
      <c r="AL2479" t="s">
        <v>1299</v>
      </c>
      <c r="AM2479">
        <v>0</v>
      </c>
      <c r="AN2479">
        <f>AM2479</f>
        <v>0</v>
      </c>
    </row>
    <row r="2480" spans="11:46">
      <c r="K2480" t="s">
        <v>1313</v>
      </c>
      <c r="T2480" t="s">
        <v>1298</v>
      </c>
      <c r="U2480">
        <v>68.400000000000006</v>
      </c>
      <c r="AC2480" t="s">
        <v>1298</v>
      </c>
      <c r="AD2480">
        <v>114.88500000000001</v>
      </c>
      <c r="AL2480" t="s">
        <v>1321</v>
      </c>
      <c r="AM2480">
        <v>1.7000000000000001E-2</v>
      </c>
      <c r="AN2480">
        <f>AM2482</f>
        <v>0</v>
      </c>
    </row>
    <row r="2481" spans="11:40">
      <c r="K2481" t="s">
        <v>1301</v>
      </c>
      <c r="L2481">
        <v>0</v>
      </c>
      <c r="T2481" t="s">
        <v>1299</v>
      </c>
      <c r="U2481">
        <v>68.28</v>
      </c>
      <c r="AC2481" t="s">
        <v>1299</v>
      </c>
      <c r="AD2481">
        <v>111.22</v>
      </c>
      <c r="AL2481" t="s">
        <v>1322</v>
      </c>
      <c r="AM2481">
        <v>0.02</v>
      </c>
      <c r="AN2481">
        <f>AM2485</f>
        <v>65.486999999999995</v>
      </c>
    </row>
    <row r="2482" spans="11:40">
      <c r="K2482" t="s">
        <v>842</v>
      </c>
      <c r="T2482" t="s">
        <v>842</v>
      </c>
      <c r="AC2482" t="s">
        <v>842</v>
      </c>
      <c r="AL2482" t="s">
        <v>512</v>
      </c>
      <c r="AN2482">
        <f>AM2488</f>
        <v>3.3000000000000002E-2</v>
      </c>
    </row>
    <row r="2483" spans="11:40">
      <c r="K2483" t="s">
        <v>1313</v>
      </c>
      <c r="T2483" t="s">
        <v>1298</v>
      </c>
      <c r="U2483">
        <v>69.701999999999998</v>
      </c>
      <c r="AC2483" t="s">
        <v>1298</v>
      </c>
      <c r="AD2483">
        <v>73.78</v>
      </c>
      <c r="AL2483" t="s">
        <v>1298</v>
      </c>
      <c r="AM2483">
        <v>10.493</v>
      </c>
      <c r="AN2483">
        <f>AM2491</f>
        <v>0.01</v>
      </c>
    </row>
    <row r="2484" spans="11:40">
      <c r="K2484" t="s">
        <v>1301</v>
      </c>
      <c r="L2484">
        <v>0</v>
      </c>
      <c r="T2484" t="s">
        <v>1299</v>
      </c>
      <c r="U2484">
        <v>69.47</v>
      </c>
      <c r="AC2484" t="s">
        <v>1299</v>
      </c>
      <c r="AD2484">
        <v>65.25</v>
      </c>
      <c r="AL2484" t="s">
        <v>1299</v>
      </c>
      <c r="AM2484">
        <v>10.48</v>
      </c>
      <c r="AN2484">
        <f>AM2494</f>
        <v>8.35</v>
      </c>
    </row>
    <row r="2485" spans="11:40">
      <c r="K2485" t="s">
        <v>843</v>
      </c>
      <c r="T2485" t="s">
        <v>843</v>
      </c>
      <c r="AC2485" t="s">
        <v>843</v>
      </c>
      <c r="AL2485" t="s">
        <v>1321</v>
      </c>
      <c r="AM2485">
        <v>65.486999999999995</v>
      </c>
      <c r="AN2485">
        <f>AM2497</f>
        <v>0</v>
      </c>
    </row>
    <row r="2486" spans="11:40">
      <c r="K2486" t="s">
        <v>1313</v>
      </c>
      <c r="T2486" t="s">
        <v>1298</v>
      </c>
      <c r="U2486">
        <v>73.984999999999999</v>
      </c>
      <c r="AC2486" t="s">
        <v>1298</v>
      </c>
      <c r="AD2486">
        <v>91.602000000000004</v>
      </c>
      <c r="AL2486" t="s">
        <v>1322</v>
      </c>
      <c r="AM2486">
        <v>64.010000000000005</v>
      </c>
      <c r="AN2486">
        <f>AM2500</f>
        <v>7.0000000000000001E-3</v>
      </c>
    </row>
    <row r="2487" spans="11:40">
      <c r="K2487" t="s">
        <v>1301</v>
      </c>
      <c r="L2487">
        <v>0</v>
      </c>
      <c r="T2487" t="s">
        <v>1299</v>
      </c>
      <c r="U2487">
        <v>68.88</v>
      </c>
      <c r="AC2487" t="s">
        <v>1299</v>
      </c>
      <c r="AD2487">
        <v>90.27</v>
      </c>
      <c r="AL2487" t="s">
        <v>513</v>
      </c>
      <c r="AN2487">
        <f>AM2503</f>
        <v>9.9030000000000005</v>
      </c>
    </row>
    <row r="2488" spans="11:40">
      <c r="K2488" t="s">
        <v>844</v>
      </c>
      <c r="T2488" t="s">
        <v>844</v>
      </c>
      <c r="AC2488" t="s">
        <v>844</v>
      </c>
      <c r="AL2488" t="s">
        <v>1298</v>
      </c>
      <c r="AM2488">
        <v>3.3000000000000002E-2</v>
      </c>
      <c r="AN2488">
        <f>AM2506</f>
        <v>64.010000000000005</v>
      </c>
    </row>
    <row r="2489" spans="11:40">
      <c r="K2489" t="s">
        <v>1313</v>
      </c>
      <c r="T2489" t="s">
        <v>1298</v>
      </c>
      <c r="U2489">
        <v>83.691000000000003</v>
      </c>
      <c r="AC2489" t="s">
        <v>1298</v>
      </c>
      <c r="AD2489">
        <v>97.423000000000002</v>
      </c>
      <c r="AL2489" t="s">
        <v>1299</v>
      </c>
      <c r="AM2489">
        <v>0</v>
      </c>
    </row>
    <row r="2490" spans="11:40">
      <c r="K2490" t="s">
        <v>1301</v>
      </c>
      <c r="L2490">
        <v>0</v>
      </c>
      <c r="T2490" t="s">
        <v>1299</v>
      </c>
      <c r="U2490">
        <v>69.55</v>
      </c>
      <c r="AC2490" t="s">
        <v>1299</v>
      </c>
      <c r="AD2490">
        <v>95.96</v>
      </c>
      <c r="AL2490" t="s">
        <v>1321</v>
      </c>
      <c r="AM2490">
        <v>1.2E-2</v>
      </c>
    </row>
    <row r="2491" spans="11:40">
      <c r="K2491" t="s">
        <v>845</v>
      </c>
      <c r="T2491" t="s">
        <v>845</v>
      </c>
      <c r="AC2491" t="s">
        <v>845</v>
      </c>
      <c r="AL2491" t="s">
        <v>1322</v>
      </c>
      <c r="AM2491">
        <v>0.01</v>
      </c>
    </row>
    <row r="2492" spans="11:40">
      <c r="K2492" t="s">
        <v>1313</v>
      </c>
      <c r="T2492" t="s">
        <v>1298</v>
      </c>
      <c r="U2492">
        <v>93.308999999999997</v>
      </c>
      <c r="AC2492" t="s">
        <v>1298</v>
      </c>
      <c r="AD2492">
        <v>79.459000000000003</v>
      </c>
      <c r="AL2492" t="s">
        <v>514</v>
      </c>
    </row>
    <row r="2493" spans="11:40">
      <c r="K2493" t="s">
        <v>1301</v>
      </c>
      <c r="L2493">
        <v>0</v>
      </c>
      <c r="T2493" t="s">
        <v>1299</v>
      </c>
      <c r="U2493">
        <v>68.94</v>
      </c>
      <c r="AC2493" t="s">
        <v>1299</v>
      </c>
      <c r="AD2493">
        <v>66.64</v>
      </c>
      <c r="AL2493" t="s">
        <v>1298</v>
      </c>
      <c r="AM2493">
        <v>8.3529999999999998</v>
      </c>
    </row>
    <row r="2494" spans="11:40">
      <c r="K2494" t="s">
        <v>846</v>
      </c>
      <c r="T2494" t="s">
        <v>846</v>
      </c>
      <c r="AC2494" t="s">
        <v>846</v>
      </c>
      <c r="AL2494" t="s">
        <v>1299</v>
      </c>
      <c r="AM2494">
        <v>8.35</v>
      </c>
    </row>
    <row r="2495" spans="11:40">
      <c r="K2495" t="s">
        <v>1313</v>
      </c>
      <c r="T2495" t="s">
        <v>1298</v>
      </c>
      <c r="U2495">
        <v>69.956000000000003</v>
      </c>
      <c r="AC2495" t="s">
        <v>1298</v>
      </c>
      <c r="AD2495">
        <v>111.087</v>
      </c>
      <c r="AL2495" t="s">
        <v>1321</v>
      </c>
      <c r="AM2495">
        <v>64.012</v>
      </c>
    </row>
    <row r="2496" spans="11:40">
      <c r="K2496" t="s">
        <v>1301</v>
      </c>
      <c r="L2496">
        <v>0</v>
      </c>
      <c r="T2496" t="s">
        <v>1299</v>
      </c>
      <c r="U2496">
        <v>69.86</v>
      </c>
      <c r="AC2496" t="s">
        <v>1299</v>
      </c>
      <c r="AD2496">
        <v>99.6</v>
      </c>
      <c r="AL2496" t="s">
        <v>1322</v>
      </c>
      <c r="AM2496">
        <v>64.010000000000005</v>
      </c>
    </row>
    <row r="2497" spans="11:46">
      <c r="K2497" t="s">
        <v>847</v>
      </c>
      <c r="T2497" t="s">
        <v>847</v>
      </c>
      <c r="AC2497" t="s">
        <v>847</v>
      </c>
      <c r="AL2497" t="s">
        <v>515</v>
      </c>
    </row>
    <row r="2498" spans="11:46">
      <c r="K2498" t="s">
        <v>1313</v>
      </c>
      <c r="N2498">
        <f>MIN(L2499,L2502,L2505,L2508,L2511,L2514,L2517,L2520,L2523,L2526)</f>
        <v>0</v>
      </c>
      <c r="O2498">
        <f>QUARTILE(M2499:M2508,1)</f>
        <v>0</v>
      </c>
      <c r="P2498">
        <f>MEDIAN(L2499,L2502,L2505,L2508,L2511,L2514,L2517,L2520,L2523,L2526)</f>
        <v>0</v>
      </c>
      <c r="Q2498">
        <f>QUARTILE(M2499:M2508,3)</f>
        <v>0</v>
      </c>
      <c r="R2498">
        <f>MAX(L2499,L2502,L2505,L2508,L2511,L2514,L2517,L2520,L2523,L2526)</f>
        <v>0</v>
      </c>
      <c r="S2498" t="e">
        <f>SUM(M2499:M2508)/COUNTIF(M2499:M2508,"&gt;0")</f>
        <v>#DIV/0!</v>
      </c>
      <c r="T2498" t="s">
        <v>1298</v>
      </c>
      <c r="U2498">
        <v>71.832999999999998</v>
      </c>
      <c r="AC2498" t="s">
        <v>1298</v>
      </c>
      <c r="AD2498">
        <v>82.611999999999995</v>
      </c>
      <c r="AL2498" t="s">
        <v>1298</v>
      </c>
      <c r="AM2498">
        <v>5.3999999999999999E-2</v>
      </c>
    </row>
    <row r="2499" spans="11:46">
      <c r="K2499" t="s">
        <v>1301</v>
      </c>
      <c r="L2499">
        <v>0</v>
      </c>
      <c r="M2499">
        <f>L2499</f>
        <v>0</v>
      </c>
      <c r="T2499" t="s">
        <v>1299</v>
      </c>
      <c r="U2499">
        <v>71.599999999999994</v>
      </c>
      <c r="AC2499" t="s">
        <v>1299</v>
      </c>
      <c r="AD2499">
        <v>66.3</v>
      </c>
      <c r="AL2499" t="s">
        <v>1299</v>
      </c>
      <c r="AM2499">
        <v>0.01</v>
      </c>
    </row>
    <row r="2500" spans="11:46">
      <c r="K2500" t="s">
        <v>848</v>
      </c>
      <c r="M2500">
        <f>L2502</f>
        <v>0</v>
      </c>
      <c r="T2500" t="s">
        <v>848</v>
      </c>
      <c r="AC2500" t="s">
        <v>848</v>
      </c>
      <c r="AL2500" t="s">
        <v>1321</v>
      </c>
      <c r="AM2500">
        <v>7.0000000000000001E-3</v>
      </c>
    </row>
    <row r="2501" spans="11:46">
      <c r="K2501" t="s">
        <v>1313</v>
      </c>
      <c r="M2501">
        <f>L2505</f>
        <v>0</v>
      </c>
      <c r="T2501" t="s">
        <v>1298</v>
      </c>
      <c r="U2501">
        <v>71.468999999999994</v>
      </c>
      <c r="AC2501" t="s">
        <v>1298</v>
      </c>
      <c r="AD2501">
        <v>68.269000000000005</v>
      </c>
      <c r="AL2501" t="s">
        <v>1322</v>
      </c>
      <c r="AM2501">
        <v>0</v>
      </c>
    </row>
    <row r="2502" spans="11:46">
      <c r="K2502" t="s">
        <v>1301</v>
      </c>
      <c r="L2502">
        <v>0</v>
      </c>
      <c r="M2502">
        <f>L2508</f>
        <v>0</v>
      </c>
      <c r="T2502" t="s">
        <v>1299</v>
      </c>
      <c r="U2502">
        <v>71.19</v>
      </c>
      <c r="AC2502" t="s">
        <v>1299</v>
      </c>
      <c r="AD2502">
        <v>66</v>
      </c>
      <c r="AL2502" t="s">
        <v>516</v>
      </c>
    </row>
    <row r="2503" spans="11:46">
      <c r="K2503" t="s">
        <v>849</v>
      </c>
      <c r="M2503">
        <f>L2511</f>
        <v>0</v>
      </c>
      <c r="T2503" t="s">
        <v>849</v>
      </c>
      <c r="AC2503" t="s">
        <v>849</v>
      </c>
      <c r="AL2503" t="s">
        <v>1298</v>
      </c>
      <c r="AM2503">
        <v>9.9030000000000005</v>
      </c>
    </row>
    <row r="2504" spans="11:46">
      <c r="K2504" t="s">
        <v>1313</v>
      </c>
      <c r="M2504">
        <f>L2514</f>
        <v>0</v>
      </c>
      <c r="T2504" t="s">
        <v>1298</v>
      </c>
      <c r="U2504">
        <v>112.377</v>
      </c>
      <c r="AC2504" t="s">
        <v>1298</v>
      </c>
      <c r="AD2504">
        <v>67.793000000000006</v>
      </c>
      <c r="AL2504" t="s">
        <v>1299</v>
      </c>
      <c r="AM2504">
        <v>9.9</v>
      </c>
    </row>
    <row r="2505" spans="11:46">
      <c r="K2505" t="s">
        <v>1301</v>
      </c>
      <c r="L2505">
        <v>0</v>
      </c>
      <c r="M2505">
        <f>L2517</f>
        <v>0</v>
      </c>
      <c r="T2505" t="s">
        <v>1299</v>
      </c>
      <c r="U2505">
        <v>72.73</v>
      </c>
      <c r="AC2505" t="s">
        <v>1299</v>
      </c>
      <c r="AD2505">
        <v>66.099999999999994</v>
      </c>
      <c r="AL2505" t="s">
        <v>1321</v>
      </c>
      <c r="AM2505">
        <v>64.015000000000001</v>
      </c>
    </row>
    <row r="2506" spans="11:46">
      <c r="K2506" t="s">
        <v>850</v>
      </c>
      <c r="M2506">
        <f>L2520</f>
        <v>0</v>
      </c>
      <c r="T2506" t="s">
        <v>850</v>
      </c>
      <c r="AC2506" t="s">
        <v>850</v>
      </c>
      <c r="AL2506" t="s">
        <v>1322</v>
      </c>
      <c r="AM2506">
        <v>64.010000000000005</v>
      </c>
    </row>
    <row r="2507" spans="11:46">
      <c r="K2507" t="s">
        <v>1313</v>
      </c>
      <c r="M2507">
        <f>L2523</f>
        <v>0</v>
      </c>
      <c r="T2507" t="s">
        <v>1298</v>
      </c>
      <c r="U2507">
        <v>74.42</v>
      </c>
      <c r="AC2507" t="s">
        <v>1298</v>
      </c>
      <c r="AD2507">
        <v>89.314999999999998</v>
      </c>
      <c r="AL2507" t="s">
        <v>517</v>
      </c>
    </row>
    <row r="2508" spans="11:46">
      <c r="K2508" t="s">
        <v>1301</v>
      </c>
      <c r="L2508">
        <v>0</v>
      </c>
      <c r="M2508">
        <f>L2526</f>
        <v>0</v>
      </c>
      <c r="T2508" t="s">
        <v>1299</v>
      </c>
      <c r="U2508">
        <v>72.150000000000006</v>
      </c>
      <c r="AC2508" t="s">
        <v>1299</v>
      </c>
      <c r="AD2508">
        <v>87.58</v>
      </c>
      <c r="AL2508" t="s">
        <v>1298</v>
      </c>
      <c r="AM2508">
        <v>9.8059999999999992</v>
      </c>
      <c r="AO2508">
        <f>MIN(AM2509,AM2512,AM2515,AM2518,AM2521,AM2524,AM2527,AM2530,AM2533,AM2536)</f>
        <v>0</v>
      </c>
      <c r="AP2508">
        <f>QUARTILE(AN2509:AN2518,1)</f>
        <v>6.0000000000000001E-3</v>
      </c>
      <c r="AQ2508">
        <f>MEDIAN(AM2509,AM2512,AM2515,AM2518,AM2521,AM2524,AM2527,AM2530,AM2533,AM2536)</f>
        <v>8.5844999999999985</v>
      </c>
      <c r="AR2508">
        <f>QUARTILE(AN2509:AN2518,3)</f>
        <v>9.5939999999999994</v>
      </c>
      <c r="AS2508">
        <f>MAX(AM2509,AM2512,AM2515,AM2518,AM2521,AM2524,AM2527,AM2530,AM2533,AM2536)</f>
        <v>64.010000000000005</v>
      </c>
      <c r="AT2508">
        <f>SUMIF(AN2509:AN2518,"&lt;64",AN2509:AN2518)/COUNTIF(AN2509:AN2518,"&lt;64")</f>
        <v>3.3803749999999995</v>
      </c>
    </row>
    <row r="2509" spans="11:46">
      <c r="K2509" t="s">
        <v>851</v>
      </c>
      <c r="T2509" t="s">
        <v>851</v>
      </c>
      <c r="AC2509" t="s">
        <v>851</v>
      </c>
      <c r="AL2509" t="s">
        <v>1299</v>
      </c>
      <c r="AM2509">
        <v>9.7799999999999994</v>
      </c>
      <c r="AN2509">
        <f>AM2509</f>
        <v>9.7799999999999994</v>
      </c>
    </row>
    <row r="2510" spans="11:46">
      <c r="K2510" t="s">
        <v>1313</v>
      </c>
      <c r="T2510" t="s">
        <v>1298</v>
      </c>
      <c r="U2510">
        <v>70.44</v>
      </c>
      <c r="AC2510" t="s">
        <v>1298</v>
      </c>
      <c r="AD2510">
        <v>109.9</v>
      </c>
      <c r="AL2510" t="s">
        <v>1321</v>
      </c>
      <c r="AM2510">
        <v>64.015000000000001</v>
      </c>
      <c r="AN2510">
        <f>AM2512</f>
        <v>0</v>
      </c>
    </row>
    <row r="2511" spans="11:46">
      <c r="K2511" t="s">
        <v>1301</v>
      </c>
      <c r="L2511">
        <v>0</v>
      </c>
      <c r="T2511" t="s">
        <v>1299</v>
      </c>
      <c r="U2511">
        <v>70.34</v>
      </c>
      <c r="AC2511" t="s">
        <v>1299</v>
      </c>
      <c r="AD2511">
        <v>93.2</v>
      </c>
      <c r="AL2511" t="s">
        <v>1322</v>
      </c>
      <c r="AM2511">
        <v>64.010000000000005</v>
      </c>
      <c r="AN2511">
        <f>AM2515</f>
        <v>2.4E-2</v>
      </c>
    </row>
    <row r="2512" spans="11:46">
      <c r="K2512" t="s">
        <v>852</v>
      </c>
      <c r="T2512" t="s">
        <v>852</v>
      </c>
      <c r="AC2512" t="s">
        <v>852</v>
      </c>
      <c r="AL2512" t="s">
        <v>518</v>
      </c>
      <c r="AN2512">
        <f>AM2518</f>
        <v>9.0359999999999996</v>
      </c>
    </row>
    <row r="2513" spans="11:40">
      <c r="K2513" t="s">
        <v>1313</v>
      </c>
      <c r="T2513" t="s">
        <v>1298</v>
      </c>
      <c r="U2513">
        <v>70.256</v>
      </c>
      <c r="AC2513" t="s">
        <v>1298</v>
      </c>
      <c r="AD2513">
        <v>68.209000000000003</v>
      </c>
      <c r="AL2513" t="s">
        <v>1298</v>
      </c>
      <c r="AM2513">
        <v>0.1</v>
      </c>
      <c r="AN2513">
        <f>AM2521</f>
        <v>64.010000000000005</v>
      </c>
    </row>
    <row r="2514" spans="11:40">
      <c r="K2514" t="s">
        <v>1301</v>
      </c>
      <c r="L2514">
        <v>0</v>
      </c>
      <c r="T2514" t="s">
        <v>1299</v>
      </c>
      <c r="U2514">
        <v>70.16</v>
      </c>
      <c r="AC2514" t="s">
        <v>1299</v>
      </c>
      <c r="AD2514">
        <v>66.459999999999994</v>
      </c>
      <c r="AL2514" t="s">
        <v>1299</v>
      </c>
      <c r="AM2514">
        <v>0</v>
      </c>
      <c r="AN2514">
        <f>AM2524</f>
        <v>0</v>
      </c>
    </row>
    <row r="2515" spans="11:40">
      <c r="K2515" t="s">
        <v>853</v>
      </c>
      <c r="T2515" t="s">
        <v>853</v>
      </c>
      <c r="AC2515" t="s">
        <v>853</v>
      </c>
      <c r="AL2515" t="s">
        <v>1321</v>
      </c>
      <c r="AM2515">
        <v>2.4E-2</v>
      </c>
      <c r="AN2515">
        <f>AM2527</f>
        <v>0</v>
      </c>
    </row>
    <row r="2516" spans="11:40">
      <c r="K2516" t="s">
        <v>1313</v>
      </c>
      <c r="T2516" t="s">
        <v>1298</v>
      </c>
      <c r="U2516">
        <v>70.715000000000003</v>
      </c>
      <c r="AC2516" t="s">
        <v>1298</v>
      </c>
      <c r="AD2516">
        <v>124.988</v>
      </c>
      <c r="AL2516" t="s">
        <v>1322</v>
      </c>
      <c r="AM2516">
        <v>0.02</v>
      </c>
      <c r="AN2516">
        <f>AM2530</f>
        <v>7.0000000000000007E-2</v>
      </c>
    </row>
    <row r="2517" spans="11:40">
      <c r="K2517" t="s">
        <v>1301</v>
      </c>
      <c r="L2517">
        <v>0</v>
      </c>
      <c r="T2517" t="s">
        <v>1299</v>
      </c>
      <c r="U2517">
        <v>70.62</v>
      </c>
      <c r="AC2517" t="s">
        <v>1299</v>
      </c>
      <c r="AD2517">
        <v>118.92</v>
      </c>
      <c r="AL2517" t="s">
        <v>519</v>
      </c>
      <c r="AN2517">
        <f>AM2533</f>
        <v>8.1329999999999991</v>
      </c>
    </row>
    <row r="2518" spans="11:40">
      <c r="K2518" t="s">
        <v>854</v>
      </c>
      <c r="T2518" t="s">
        <v>854</v>
      </c>
      <c r="AC2518" t="s">
        <v>854</v>
      </c>
      <c r="AL2518" t="s">
        <v>1298</v>
      </c>
      <c r="AM2518">
        <v>9.0359999999999996</v>
      </c>
      <c r="AN2518">
        <f>AM2536</f>
        <v>64.010000000000005</v>
      </c>
    </row>
    <row r="2519" spans="11:40">
      <c r="K2519" t="s">
        <v>1313</v>
      </c>
      <c r="T2519" t="s">
        <v>1298</v>
      </c>
      <c r="U2519">
        <v>83.375</v>
      </c>
      <c r="AC2519" t="s">
        <v>1298</v>
      </c>
      <c r="AD2519">
        <v>107.61</v>
      </c>
      <c r="AL2519" t="s">
        <v>1299</v>
      </c>
      <c r="AM2519">
        <v>9.0299999999999994</v>
      </c>
    </row>
    <row r="2520" spans="11:40">
      <c r="K2520" t="s">
        <v>1301</v>
      </c>
      <c r="L2520">
        <v>0</v>
      </c>
      <c r="T2520" t="s">
        <v>1299</v>
      </c>
      <c r="U2520">
        <v>70.349999999999994</v>
      </c>
      <c r="AC2520" t="s">
        <v>1299</v>
      </c>
      <c r="AD2520">
        <v>101.68</v>
      </c>
      <c r="AL2520" t="s">
        <v>1321</v>
      </c>
      <c r="AM2520">
        <v>65.914000000000001</v>
      </c>
    </row>
    <row r="2521" spans="11:40">
      <c r="K2521" t="s">
        <v>855</v>
      </c>
      <c r="T2521" t="s">
        <v>855</v>
      </c>
      <c r="AC2521" t="s">
        <v>855</v>
      </c>
      <c r="AL2521" t="s">
        <v>1322</v>
      </c>
      <c r="AM2521">
        <v>64.010000000000005</v>
      </c>
    </row>
    <row r="2522" spans="11:40">
      <c r="K2522" t="s">
        <v>1313</v>
      </c>
      <c r="T2522" t="s">
        <v>1298</v>
      </c>
      <c r="U2522">
        <v>79.564999999999998</v>
      </c>
      <c r="AC2522" t="s">
        <v>1298</v>
      </c>
      <c r="AD2522">
        <v>67.239000000000004</v>
      </c>
      <c r="AL2522" t="s">
        <v>520</v>
      </c>
    </row>
    <row r="2523" spans="11:40">
      <c r="K2523" t="s">
        <v>1301</v>
      </c>
      <c r="L2523">
        <v>0</v>
      </c>
      <c r="T2523" t="s">
        <v>1299</v>
      </c>
      <c r="U2523">
        <v>70.27</v>
      </c>
      <c r="AC2523" t="s">
        <v>1299</v>
      </c>
      <c r="AD2523">
        <v>65.2</v>
      </c>
      <c r="AL2523" t="s">
        <v>1298</v>
      </c>
      <c r="AM2523">
        <v>0.02</v>
      </c>
    </row>
    <row r="2524" spans="11:40">
      <c r="K2524" t="s">
        <v>856</v>
      </c>
      <c r="T2524" t="s">
        <v>856</v>
      </c>
      <c r="AC2524" t="s">
        <v>856</v>
      </c>
      <c r="AL2524" t="s">
        <v>1299</v>
      </c>
      <c r="AM2524">
        <v>0</v>
      </c>
    </row>
    <row r="2525" spans="11:40">
      <c r="K2525" t="s">
        <v>1313</v>
      </c>
      <c r="T2525" t="s">
        <v>1298</v>
      </c>
      <c r="U2525">
        <v>70.673000000000002</v>
      </c>
      <c r="AC2525" t="s">
        <v>1298</v>
      </c>
      <c r="AD2525">
        <v>88.873000000000005</v>
      </c>
      <c r="AL2525" t="s">
        <v>1321</v>
      </c>
      <c r="AM2525">
        <v>9.5000000000000001E-2</v>
      </c>
    </row>
    <row r="2526" spans="11:40">
      <c r="K2526" t="s">
        <v>1301</v>
      </c>
      <c r="L2526">
        <v>0</v>
      </c>
      <c r="T2526" t="s">
        <v>1299</v>
      </c>
      <c r="U2526">
        <v>70.44</v>
      </c>
      <c r="AC2526" t="s">
        <v>1299</v>
      </c>
      <c r="AD2526">
        <v>87.41</v>
      </c>
      <c r="AL2526" t="s">
        <v>1322</v>
      </c>
      <c r="AM2526">
        <v>0.09</v>
      </c>
    </row>
    <row r="2527" spans="11:40">
      <c r="K2527" t="s">
        <v>857</v>
      </c>
      <c r="T2527" t="s">
        <v>857</v>
      </c>
      <c r="AC2527" t="s">
        <v>857</v>
      </c>
      <c r="AL2527" t="s">
        <v>521</v>
      </c>
    </row>
    <row r="2528" spans="11:40">
      <c r="K2528" t="s">
        <v>1313</v>
      </c>
      <c r="N2528">
        <f>MIN(L2529,L2532,L2535,L2538,L2541,L2544,L2547,L2550,L2553,L2556)</f>
        <v>0</v>
      </c>
      <c r="O2528">
        <f>QUARTILE(M2529:M2538,1)</f>
        <v>0</v>
      </c>
      <c r="P2528">
        <f>MEDIAN(L2529,L2532,L2535,L2538,L2541,L2544,L2547,L2550,L2553,L2556)</f>
        <v>0</v>
      </c>
      <c r="Q2528">
        <f>QUARTILE(M2529:M2538,3)</f>
        <v>0</v>
      </c>
      <c r="R2528">
        <f>MAX(L2529,L2532,L2535,L2538,L2541,L2544,L2547,L2550,L2553,L2556)</f>
        <v>0</v>
      </c>
      <c r="S2528" t="e">
        <f>SUM(M2529:M2538)/COUNTIF(M2529:M2538,"&gt;0")</f>
        <v>#DIV/0!</v>
      </c>
      <c r="T2528" t="s">
        <v>1298</v>
      </c>
      <c r="U2528">
        <v>71.974999999999994</v>
      </c>
      <c r="AC2528" t="s">
        <v>1298</v>
      </c>
      <c r="AD2528">
        <v>75.445999999999998</v>
      </c>
      <c r="AL2528" t="s">
        <v>1298</v>
      </c>
      <c r="AM2528">
        <v>0.16800000000000001</v>
      </c>
    </row>
    <row r="2529" spans="11:46">
      <c r="K2529" t="s">
        <v>1301</v>
      </c>
      <c r="L2529">
        <v>0</v>
      </c>
      <c r="M2529">
        <f>L2529</f>
        <v>0</v>
      </c>
      <c r="T2529" t="s">
        <v>1299</v>
      </c>
      <c r="U2529">
        <v>71.849999999999994</v>
      </c>
      <c r="AC2529" t="s">
        <v>1299</v>
      </c>
      <c r="AD2529">
        <v>66.36</v>
      </c>
      <c r="AL2529" t="s">
        <v>1299</v>
      </c>
      <c r="AM2529">
        <v>0</v>
      </c>
    </row>
    <row r="2530" spans="11:46">
      <c r="K2530" t="s">
        <v>858</v>
      </c>
      <c r="M2530">
        <f>L2532</f>
        <v>0</v>
      </c>
      <c r="T2530" t="s">
        <v>858</v>
      </c>
      <c r="AC2530" t="s">
        <v>858</v>
      </c>
      <c r="AL2530" t="s">
        <v>1321</v>
      </c>
      <c r="AM2530">
        <v>7.0000000000000007E-2</v>
      </c>
    </row>
    <row r="2531" spans="11:46">
      <c r="K2531" t="s">
        <v>1313</v>
      </c>
      <c r="M2531">
        <f>L2535</f>
        <v>0</v>
      </c>
      <c r="T2531" t="s">
        <v>1298</v>
      </c>
      <c r="U2531">
        <v>72.652000000000001</v>
      </c>
      <c r="AC2531" t="s">
        <v>1298</v>
      </c>
      <c r="AD2531">
        <v>68.826999999999998</v>
      </c>
      <c r="AL2531" t="s">
        <v>1322</v>
      </c>
      <c r="AM2531">
        <v>7.0000000000000007E-2</v>
      </c>
    </row>
    <row r="2532" spans="11:46">
      <c r="K2532" t="s">
        <v>1301</v>
      </c>
      <c r="L2532">
        <v>0</v>
      </c>
      <c r="M2532">
        <f>L2538</f>
        <v>0</v>
      </c>
      <c r="T2532" t="s">
        <v>1299</v>
      </c>
      <c r="U2532">
        <v>72.53</v>
      </c>
      <c r="AC2532" t="s">
        <v>1299</v>
      </c>
      <c r="AD2532">
        <v>64.08</v>
      </c>
      <c r="AL2532" t="s">
        <v>522</v>
      </c>
    </row>
    <row r="2533" spans="11:46">
      <c r="K2533" t="s">
        <v>859</v>
      </c>
      <c r="M2533">
        <f>L2541</f>
        <v>0</v>
      </c>
      <c r="T2533" t="s">
        <v>859</v>
      </c>
      <c r="AC2533" t="s">
        <v>859</v>
      </c>
      <c r="AL2533" t="s">
        <v>1298</v>
      </c>
      <c r="AM2533">
        <v>8.1329999999999991</v>
      </c>
    </row>
    <row r="2534" spans="11:46">
      <c r="K2534" t="s">
        <v>1313</v>
      </c>
      <c r="M2534">
        <f>L2544</f>
        <v>0</v>
      </c>
      <c r="T2534" t="s">
        <v>1298</v>
      </c>
      <c r="U2534">
        <v>77.712000000000003</v>
      </c>
      <c r="AC2534" t="s">
        <v>1298</v>
      </c>
      <c r="AD2534">
        <v>67.653999999999996</v>
      </c>
      <c r="AL2534" t="s">
        <v>1299</v>
      </c>
      <c r="AM2534">
        <v>8.1199999999999992</v>
      </c>
    </row>
    <row r="2535" spans="11:46">
      <c r="K2535" t="s">
        <v>1301</v>
      </c>
      <c r="L2535">
        <v>0</v>
      </c>
      <c r="M2535">
        <f>L2547</f>
        <v>0</v>
      </c>
      <c r="T2535" t="s">
        <v>1299</v>
      </c>
      <c r="U2535">
        <v>72.39</v>
      </c>
      <c r="AC2535" t="s">
        <v>1299</v>
      </c>
      <c r="AD2535">
        <v>64.25</v>
      </c>
      <c r="AL2535" t="s">
        <v>1321</v>
      </c>
      <c r="AM2535">
        <v>64.03</v>
      </c>
    </row>
    <row r="2536" spans="11:46">
      <c r="K2536" t="s">
        <v>860</v>
      </c>
      <c r="M2536">
        <f>L2550</f>
        <v>0</v>
      </c>
      <c r="T2536" t="s">
        <v>860</v>
      </c>
      <c r="AC2536" t="s">
        <v>860</v>
      </c>
      <c r="AL2536" t="s">
        <v>1322</v>
      </c>
      <c r="AM2536">
        <v>64.010000000000005</v>
      </c>
    </row>
    <row r="2537" spans="11:46">
      <c r="K2537" t="s">
        <v>1313</v>
      </c>
      <c r="M2537">
        <f>L2553</f>
        <v>0</v>
      </c>
      <c r="T2537" t="s">
        <v>1298</v>
      </c>
      <c r="U2537">
        <v>66.855999999999995</v>
      </c>
      <c r="AC2537" t="s">
        <v>1298</v>
      </c>
      <c r="AD2537">
        <v>102.04600000000001</v>
      </c>
      <c r="AL2537" t="s">
        <v>523</v>
      </c>
    </row>
    <row r="2538" spans="11:46">
      <c r="K2538" t="s">
        <v>1301</v>
      </c>
      <c r="L2538">
        <v>0</v>
      </c>
      <c r="M2538">
        <f>L2556</f>
        <v>0</v>
      </c>
      <c r="T2538" t="s">
        <v>1299</v>
      </c>
      <c r="U2538">
        <v>64.47</v>
      </c>
      <c r="AC2538" t="s">
        <v>1299</v>
      </c>
      <c r="AD2538">
        <v>97.36</v>
      </c>
      <c r="AL2538" t="s">
        <v>1298</v>
      </c>
      <c r="AM2538">
        <v>0.17399999999999999</v>
      </c>
      <c r="AO2538">
        <f>MIN(AM2539,AM2542,AM2545,AM2548,AM2551,AM2554,AM2557,AM2560,AM2563,AM2566)</f>
        <v>0</v>
      </c>
      <c r="AP2538">
        <f>QUARTILE(AN2539:AN2548,1)</f>
        <v>1.5E-3</v>
      </c>
      <c r="AQ2538">
        <f>MEDIAN(AM2539,AM2542,AM2545,AM2548,AM2551,AM2554,AM2557,AM2560,AM2563,AM2566)</f>
        <v>3.15E-2</v>
      </c>
      <c r="AR2538">
        <f>QUARTILE(AN2539:AN2548,3)</f>
        <v>0.24175000000000002</v>
      </c>
      <c r="AS2538">
        <f>MAX(AM2539,AM2542,AM2545,AM2548,AM2551,AM2554,AM2557,AM2560,AM2563,AM2566)</f>
        <v>66.123999999999995</v>
      </c>
      <c r="AT2538">
        <f>SUMIF(AN2539:AN2548,"&lt;64",AN2539:AN2548)/COUNTIF(AN2539:AN2548,"&lt;64")</f>
        <v>1.025222222222222</v>
      </c>
    </row>
    <row r="2539" spans="11:46">
      <c r="K2539" t="s">
        <v>861</v>
      </c>
      <c r="T2539" t="s">
        <v>861</v>
      </c>
      <c r="AC2539" t="s">
        <v>861</v>
      </c>
      <c r="AL2539" t="s">
        <v>1299</v>
      </c>
      <c r="AM2539">
        <v>0.01</v>
      </c>
      <c r="AN2539">
        <f>AM2539</f>
        <v>0.01</v>
      </c>
    </row>
    <row r="2540" spans="11:46">
      <c r="K2540" t="s">
        <v>1313</v>
      </c>
      <c r="T2540" t="s">
        <v>1298</v>
      </c>
      <c r="U2540">
        <v>72.629000000000005</v>
      </c>
      <c r="AC2540" t="s">
        <v>1298</v>
      </c>
      <c r="AD2540">
        <v>72.727999999999994</v>
      </c>
      <c r="AL2540" t="s">
        <v>1321</v>
      </c>
      <c r="AM2540">
        <v>1.4E-2</v>
      </c>
      <c r="AN2540">
        <f>AM2542</f>
        <v>0</v>
      </c>
    </row>
    <row r="2541" spans="11:46">
      <c r="K2541" t="s">
        <v>1301</v>
      </c>
      <c r="L2541">
        <v>0</v>
      </c>
      <c r="T2541" t="s">
        <v>1299</v>
      </c>
      <c r="U2541">
        <v>71.61</v>
      </c>
      <c r="AC2541" t="s">
        <v>1299</v>
      </c>
      <c r="AD2541">
        <v>71.31</v>
      </c>
      <c r="AL2541" t="s">
        <v>1322</v>
      </c>
      <c r="AM2541">
        <v>0</v>
      </c>
      <c r="AN2541">
        <f>AM2545</f>
        <v>66.123999999999995</v>
      </c>
    </row>
    <row r="2542" spans="11:46">
      <c r="K2542" t="s">
        <v>862</v>
      </c>
      <c r="T2542" t="s">
        <v>862</v>
      </c>
      <c r="AC2542" t="s">
        <v>862</v>
      </c>
      <c r="AL2542" t="s">
        <v>524</v>
      </c>
      <c r="AN2542">
        <f>AM2548</f>
        <v>0.308</v>
      </c>
    </row>
    <row r="2543" spans="11:46">
      <c r="K2543" t="s">
        <v>1313</v>
      </c>
      <c r="T2543" t="s">
        <v>1298</v>
      </c>
      <c r="U2543">
        <v>72.183999999999997</v>
      </c>
      <c r="AC2543" t="s">
        <v>1298</v>
      </c>
      <c r="AD2543">
        <v>68.451999999999998</v>
      </c>
      <c r="AL2543" t="s">
        <v>1298</v>
      </c>
      <c r="AM2543">
        <v>9.5820000000000007</v>
      </c>
      <c r="AN2543">
        <f>AM2551</f>
        <v>0.02</v>
      </c>
    </row>
    <row r="2544" spans="11:46">
      <c r="K2544" t="s">
        <v>1301</v>
      </c>
      <c r="L2544">
        <v>0</v>
      </c>
      <c r="T2544" t="s">
        <v>1299</v>
      </c>
      <c r="U2544">
        <v>72.06</v>
      </c>
      <c r="AC2544" t="s">
        <v>1299</v>
      </c>
      <c r="AD2544">
        <v>66.8</v>
      </c>
      <c r="AL2544" t="s">
        <v>1299</v>
      </c>
      <c r="AM2544">
        <v>9.35</v>
      </c>
      <c r="AN2544">
        <f>AM2554</f>
        <v>8.84</v>
      </c>
    </row>
    <row r="2545" spans="11:40">
      <c r="K2545" t="s">
        <v>863</v>
      </c>
      <c r="T2545" t="s">
        <v>863</v>
      </c>
      <c r="AC2545" t="s">
        <v>863</v>
      </c>
      <c r="AL2545" t="s">
        <v>1321</v>
      </c>
      <c r="AM2545">
        <v>66.123999999999995</v>
      </c>
      <c r="AN2545">
        <f>AM2557</f>
        <v>0</v>
      </c>
    </row>
    <row r="2546" spans="11:40">
      <c r="K2546" t="s">
        <v>1313</v>
      </c>
      <c r="T2546" t="s">
        <v>1298</v>
      </c>
      <c r="U2546">
        <v>72.183000000000007</v>
      </c>
      <c r="AC2546" t="s">
        <v>1298</v>
      </c>
      <c r="AD2546">
        <v>87.429000000000002</v>
      </c>
      <c r="AL2546" t="s">
        <v>1322</v>
      </c>
      <c r="AM2546">
        <v>64.010000000000005</v>
      </c>
      <c r="AN2546">
        <f>AM2560</f>
        <v>4.2999999999999997E-2</v>
      </c>
    </row>
    <row r="2547" spans="11:40">
      <c r="K2547" t="s">
        <v>1301</v>
      </c>
      <c r="L2547">
        <v>0</v>
      </c>
      <c r="T2547" t="s">
        <v>1299</v>
      </c>
      <c r="U2547">
        <v>71.849999999999994</v>
      </c>
      <c r="AC2547" t="s">
        <v>1299</v>
      </c>
      <c r="AD2547">
        <v>86.4</v>
      </c>
      <c r="AL2547" t="s">
        <v>525</v>
      </c>
      <c r="AN2547">
        <f>AM2563</f>
        <v>6.0000000000000001E-3</v>
      </c>
    </row>
    <row r="2548" spans="11:40">
      <c r="K2548" t="s">
        <v>864</v>
      </c>
      <c r="T2548" t="s">
        <v>864</v>
      </c>
      <c r="AC2548" t="s">
        <v>864</v>
      </c>
      <c r="AL2548" t="s">
        <v>1298</v>
      </c>
      <c r="AM2548">
        <v>0.308</v>
      </c>
      <c r="AN2548">
        <f>AM2566</f>
        <v>0</v>
      </c>
    </row>
    <row r="2549" spans="11:40">
      <c r="K2549" t="s">
        <v>1313</v>
      </c>
      <c r="T2549" t="s">
        <v>1298</v>
      </c>
      <c r="U2549">
        <v>72.564999999999998</v>
      </c>
      <c r="AC2549" t="s">
        <v>1298</v>
      </c>
      <c r="AD2549">
        <v>93.873000000000005</v>
      </c>
      <c r="AL2549" t="s">
        <v>1299</v>
      </c>
      <c r="AM2549">
        <v>0.01</v>
      </c>
    </row>
    <row r="2550" spans="11:40">
      <c r="K2550" t="s">
        <v>1301</v>
      </c>
      <c r="L2550">
        <v>0</v>
      </c>
      <c r="T2550" t="s">
        <v>1299</v>
      </c>
      <c r="U2550">
        <v>72.45</v>
      </c>
      <c r="AC2550" t="s">
        <v>1299</v>
      </c>
      <c r="AD2550">
        <v>86.2</v>
      </c>
      <c r="AL2550" t="s">
        <v>1321</v>
      </c>
      <c r="AM2550">
        <v>2.5000000000000001E-2</v>
      </c>
    </row>
    <row r="2551" spans="11:40">
      <c r="K2551" t="s">
        <v>865</v>
      </c>
      <c r="T2551" t="s">
        <v>865</v>
      </c>
      <c r="AC2551" t="s">
        <v>865</v>
      </c>
      <c r="AL2551" t="s">
        <v>1322</v>
      </c>
      <c r="AM2551">
        <v>0.02</v>
      </c>
    </row>
    <row r="2552" spans="11:40">
      <c r="K2552" t="s">
        <v>1313</v>
      </c>
      <c r="T2552" t="s">
        <v>1298</v>
      </c>
      <c r="U2552">
        <v>73.616</v>
      </c>
      <c r="AC2552" t="s">
        <v>1298</v>
      </c>
      <c r="AD2552">
        <v>68.225999999999999</v>
      </c>
      <c r="AL2552" t="s">
        <v>526</v>
      </c>
    </row>
    <row r="2553" spans="11:40">
      <c r="K2553" t="s">
        <v>1301</v>
      </c>
      <c r="L2553">
        <v>0</v>
      </c>
      <c r="T2553" t="s">
        <v>1299</v>
      </c>
      <c r="U2553">
        <v>64.55</v>
      </c>
      <c r="AC2553" t="s">
        <v>1299</v>
      </c>
      <c r="AD2553">
        <v>64.22</v>
      </c>
      <c r="AL2553" t="s">
        <v>1298</v>
      </c>
      <c r="AM2553">
        <v>8.8480000000000008</v>
      </c>
    </row>
    <row r="2554" spans="11:40">
      <c r="K2554" t="s">
        <v>866</v>
      </c>
      <c r="T2554" t="s">
        <v>866</v>
      </c>
      <c r="AC2554" t="s">
        <v>866</v>
      </c>
      <c r="AL2554" t="s">
        <v>1299</v>
      </c>
      <c r="AM2554">
        <v>8.84</v>
      </c>
    </row>
    <row r="2555" spans="11:40">
      <c r="K2555" t="s">
        <v>1313</v>
      </c>
      <c r="T2555" t="s">
        <v>1298</v>
      </c>
      <c r="U2555">
        <v>77.355000000000004</v>
      </c>
      <c r="AC2555" t="s">
        <v>1298</v>
      </c>
      <c r="AD2555">
        <v>93.462000000000003</v>
      </c>
      <c r="AL2555" t="s">
        <v>1321</v>
      </c>
      <c r="AM2555">
        <v>64.061999999999998</v>
      </c>
    </row>
    <row r="2556" spans="11:40">
      <c r="K2556" t="s">
        <v>1301</v>
      </c>
      <c r="L2556">
        <v>0</v>
      </c>
      <c r="T2556" t="s">
        <v>1299</v>
      </c>
      <c r="U2556">
        <v>72.63</v>
      </c>
      <c r="AC2556" t="s">
        <v>1299</v>
      </c>
      <c r="AD2556">
        <v>92.25</v>
      </c>
      <c r="AL2556" t="s">
        <v>1322</v>
      </c>
      <c r="AM2556">
        <v>64.010000000000005</v>
      </c>
    </row>
    <row r="2557" spans="11:40">
      <c r="K2557" t="s">
        <v>867</v>
      </c>
      <c r="T2557" t="s">
        <v>867</v>
      </c>
      <c r="AC2557" t="s">
        <v>867</v>
      </c>
      <c r="AL2557" t="s">
        <v>527</v>
      </c>
    </row>
    <row r="2558" spans="11:40">
      <c r="K2558" t="s">
        <v>1313</v>
      </c>
      <c r="N2558">
        <f>MIN(L2559,L2562,L2565,L2568,L2571,L2574,L2577,L2580,L2583,L2586)</f>
        <v>0</v>
      </c>
      <c r="O2558">
        <f>QUARTILE(M2559:M2568,1)</f>
        <v>0</v>
      </c>
      <c r="P2558">
        <f>MEDIAN(L2559,L2562,L2565,L2568,L2571,L2574,L2577,L2580,L2583,L2586)</f>
        <v>0</v>
      </c>
      <c r="Q2558">
        <f>QUARTILE(M2559:M2568,3)</f>
        <v>0</v>
      </c>
      <c r="R2558">
        <f>MAX(L2559,L2562,L2565,L2568,L2571,L2574,L2577,L2580,L2583,L2586)</f>
        <v>0</v>
      </c>
      <c r="S2558" t="e">
        <f>SUM(M2559:M2568)/COUNTIF(M2559:M2568,"&gt;0")</f>
        <v>#DIV/0!</v>
      </c>
      <c r="T2558" t="s">
        <v>1298</v>
      </c>
      <c r="U2558">
        <v>65.311000000000007</v>
      </c>
      <c r="AC2558" t="s">
        <v>1298</v>
      </c>
      <c r="AD2558">
        <v>68.450999999999993</v>
      </c>
      <c r="AL2558" t="s">
        <v>1298</v>
      </c>
      <c r="AM2558">
        <v>0.10100000000000001</v>
      </c>
    </row>
    <row r="2559" spans="11:40">
      <c r="K2559" t="s">
        <v>1301</v>
      </c>
      <c r="L2559">
        <v>0</v>
      </c>
      <c r="M2559">
        <f>L2559</f>
        <v>0</v>
      </c>
      <c r="T2559" t="s">
        <v>1299</v>
      </c>
      <c r="U2559">
        <v>65.099999999999994</v>
      </c>
      <c r="AC2559" t="s">
        <v>1299</v>
      </c>
      <c r="AD2559">
        <v>66.73</v>
      </c>
      <c r="AL2559" t="s">
        <v>1299</v>
      </c>
      <c r="AM2559">
        <v>0</v>
      </c>
    </row>
    <row r="2560" spans="11:40">
      <c r="K2560" t="s">
        <v>868</v>
      </c>
      <c r="M2560">
        <f>L2562</f>
        <v>0</v>
      </c>
      <c r="T2560" t="s">
        <v>868</v>
      </c>
      <c r="AC2560" t="s">
        <v>868</v>
      </c>
      <c r="AL2560" t="s">
        <v>1321</v>
      </c>
      <c r="AM2560">
        <v>4.2999999999999997E-2</v>
      </c>
    </row>
    <row r="2561" spans="11:46">
      <c r="K2561" t="s">
        <v>1313</v>
      </c>
      <c r="M2561">
        <f>L2565</f>
        <v>0</v>
      </c>
      <c r="T2561" t="s">
        <v>1298</v>
      </c>
      <c r="U2561">
        <v>66.409000000000006</v>
      </c>
      <c r="AC2561" t="s">
        <v>1298</v>
      </c>
      <c r="AD2561">
        <v>66.853999999999999</v>
      </c>
      <c r="AL2561" t="s">
        <v>1322</v>
      </c>
      <c r="AM2561">
        <v>0.04</v>
      </c>
    </row>
    <row r="2562" spans="11:46">
      <c r="K2562" t="s">
        <v>1301</v>
      </c>
      <c r="L2562">
        <v>0</v>
      </c>
      <c r="M2562">
        <f>L2568</f>
        <v>0</v>
      </c>
      <c r="T2562" t="s">
        <v>1299</v>
      </c>
      <c r="U2562">
        <v>66.16</v>
      </c>
      <c r="AC2562" t="s">
        <v>1299</v>
      </c>
      <c r="AD2562">
        <v>64.98</v>
      </c>
      <c r="AL2562" t="s">
        <v>528</v>
      </c>
    </row>
    <row r="2563" spans="11:46">
      <c r="K2563" t="s">
        <v>869</v>
      </c>
      <c r="M2563">
        <f>L2571</f>
        <v>0</v>
      </c>
      <c r="T2563" t="s">
        <v>869</v>
      </c>
      <c r="AC2563" t="s">
        <v>869</v>
      </c>
      <c r="AL2563" t="s">
        <v>1298</v>
      </c>
      <c r="AM2563">
        <v>6.0000000000000001E-3</v>
      </c>
    </row>
    <row r="2564" spans="11:46">
      <c r="K2564" t="s">
        <v>1313</v>
      </c>
      <c r="M2564">
        <f>L2574</f>
        <v>0</v>
      </c>
      <c r="T2564" t="s">
        <v>1298</v>
      </c>
      <c r="U2564">
        <v>65.028999999999996</v>
      </c>
      <c r="AC2564" t="s">
        <v>1298</v>
      </c>
      <c r="AD2564">
        <v>68.132000000000005</v>
      </c>
      <c r="AL2564" t="s">
        <v>1299</v>
      </c>
      <c r="AM2564">
        <v>0.01</v>
      </c>
    </row>
    <row r="2565" spans="11:46">
      <c r="K2565" t="s">
        <v>1301</v>
      </c>
      <c r="L2565">
        <v>0</v>
      </c>
      <c r="M2565">
        <f>L2577</f>
        <v>0</v>
      </c>
      <c r="T2565" t="s">
        <v>1299</v>
      </c>
      <c r="U2565">
        <v>64.77</v>
      </c>
      <c r="AC2565" t="s">
        <v>1299</v>
      </c>
      <c r="AD2565">
        <v>66.34</v>
      </c>
      <c r="AL2565" t="s">
        <v>1321</v>
      </c>
      <c r="AM2565">
        <v>0.01</v>
      </c>
    </row>
    <row r="2566" spans="11:46">
      <c r="K2566" t="s">
        <v>870</v>
      </c>
      <c r="M2566">
        <f>L2580</f>
        <v>0</v>
      </c>
      <c r="T2566" t="s">
        <v>870</v>
      </c>
      <c r="AC2566" t="s">
        <v>870</v>
      </c>
      <c r="AL2566" t="s">
        <v>1322</v>
      </c>
      <c r="AM2566">
        <v>0</v>
      </c>
    </row>
    <row r="2567" spans="11:46">
      <c r="K2567" t="s">
        <v>1313</v>
      </c>
      <c r="M2567">
        <f>L2583</f>
        <v>0</v>
      </c>
      <c r="T2567" t="s">
        <v>1298</v>
      </c>
      <c r="U2567">
        <v>65.968999999999994</v>
      </c>
      <c r="AC2567" t="s">
        <v>1298</v>
      </c>
      <c r="AD2567">
        <v>111.271</v>
      </c>
      <c r="AL2567" t="s">
        <v>529</v>
      </c>
    </row>
    <row r="2568" spans="11:46">
      <c r="K2568" t="s">
        <v>1301</v>
      </c>
      <c r="L2568">
        <v>0</v>
      </c>
      <c r="M2568">
        <f>L2586</f>
        <v>0</v>
      </c>
      <c r="T2568" t="s">
        <v>1299</v>
      </c>
      <c r="U2568">
        <v>65.75</v>
      </c>
      <c r="AC2568" t="s">
        <v>1299</v>
      </c>
      <c r="AD2568">
        <v>104.39</v>
      </c>
      <c r="AL2568" t="s">
        <v>1298</v>
      </c>
      <c r="AM2568">
        <v>10.914999999999999</v>
      </c>
      <c r="AO2568">
        <f>MIN(AM2569,AM2572,AM2575,AM2578,AM2581,AM2584,AM2587,AM2590,AM2593,AM2596)</f>
        <v>1.6E-2</v>
      </c>
      <c r="AP2568">
        <f>QUARTILE(AN2569:AN2578,1)</f>
        <v>3.9250000000000007E-2</v>
      </c>
      <c r="AQ2568">
        <f>MEDIAN(AM2569,AM2572,AM2575,AM2578,AM2581,AM2584,AM2587,AM2590,AM2593,AM2596)</f>
        <v>4.76</v>
      </c>
      <c r="AR2568">
        <f>QUARTILE(AN2569:AN2578,3)</f>
        <v>64</v>
      </c>
      <c r="AS2568">
        <f>MAX(AM2569,AM2572,AM2575,AM2578,AM2581,AM2584,AM2587,AM2590,AM2593,AM2596)</f>
        <v>64.010000000000005</v>
      </c>
      <c r="AT2568">
        <f>SUMIF(AN2569:AN2578,"&lt;64",AN2569:AN2578)/COUNTIF(AN2569:AN2578,"&lt;64")</f>
        <v>3.5188333333333333</v>
      </c>
    </row>
    <row r="2569" spans="11:46">
      <c r="K2569" t="s">
        <v>871</v>
      </c>
      <c r="T2569" t="s">
        <v>871</v>
      </c>
      <c r="AC2569" t="s">
        <v>871</v>
      </c>
      <c r="AL2569" t="s">
        <v>1299</v>
      </c>
      <c r="AM2569">
        <v>10.53</v>
      </c>
      <c r="AN2569">
        <f>AM2569</f>
        <v>10.53</v>
      </c>
    </row>
    <row r="2570" spans="11:46">
      <c r="K2570" t="s">
        <v>1313</v>
      </c>
      <c r="T2570" t="s">
        <v>1298</v>
      </c>
      <c r="U2570">
        <v>65.201999999999998</v>
      </c>
      <c r="AC2570" t="s">
        <v>1298</v>
      </c>
      <c r="AD2570">
        <v>98.494</v>
      </c>
      <c r="AL2570" t="s">
        <v>1321</v>
      </c>
      <c r="AM2570">
        <v>64.510999999999996</v>
      </c>
      <c r="AN2570">
        <v>64</v>
      </c>
    </row>
    <row r="2571" spans="11:46">
      <c r="K2571" t="s">
        <v>1301</v>
      </c>
      <c r="L2571">
        <v>0</v>
      </c>
      <c r="T2571" t="s">
        <v>1299</v>
      </c>
      <c r="U2571">
        <v>65.03</v>
      </c>
      <c r="AC2571" t="s">
        <v>1299</v>
      </c>
      <c r="AD2571">
        <v>81.62</v>
      </c>
      <c r="AL2571" t="s">
        <v>1322</v>
      </c>
      <c r="AM2571">
        <v>64.010000000000005</v>
      </c>
      <c r="AN2571">
        <v>64</v>
      </c>
    </row>
    <row r="2572" spans="11:46">
      <c r="K2572" t="s">
        <v>872</v>
      </c>
      <c r="T2572" t="s">
        <v>872</v>
      </c>
      <c r="AC2572" t="s">
        <v>872</v>
      </c>
      <c r="AL2572" t="s">
        <v>530</v>
      </c>
      <c r="AN2572">
        <f>AM2578</f>
        <v>2.9000000000000001E-2</v>
      </c>
    </row>
    <row r="2573" spans="11:46">
      <c r="K2573" t="s">
        <v>1313</v>
      </c>
      <c r="T2573" t="s">
        <v>1298</v>
      </c>
      <c r="U2573">
        <v>65.679000000000002</v>
      </c>
      <c r="AC2573" t="s">
        <v>1298</v>
      </c>
      <c r="AD2573">
        <v>66.912999999999997</v>
      </c>
      <c r="AL2573" t="s">
        <v>1298</v>
      </c>
      <c r="AM2573">
        <v>7.9000000000000001E-2</v>
      </c>
      <c r="AN2573">
        <f>AM2581</f>
        <v>7.0000000000000007E-2</v>
      </c>
    </row>
    <row r="2574" spans="11:46">
      <c r="K2574" t="s">
        <v>1301</v>
      </c>
      <c r="L2574">
        <v>0</v>
      </c>
      <c r="T2574" t="s">
        <v>1299</v>
      </c>
      <c r="U2574">
        <v>65.56</v>
      </c>
      <c r="AC2574" t="s">
        <v>1299</v>
      </c>
      <c r="AD2574">
        <v>65.38</v>
      </c>
      <c r="AL2574" t="s">
        <v>1299</v>
      </c>
      <c r="AM2574">
        <v>0</v>
      </c>
      <c r="AN2574">
        <v>64</v>
      </c>
    </row>
    <row r="2575" spans="11:46">
      <c r="K2575" t="s">
        <v>873</v>
      </c>
      <c r="T2575" t="s">
        <v>873</v>
      </c>
      <c r="AC2575" t="s">
        <v>873</v>
      </c>
      <c r="AL2575" t="s">
        <v>1321</v>
      </c>
      <c r="AM2575">
        <v>6.4000000000000001E-2</v>
      </c>
      <c r="AN2575">
        <f>AM2587</f>
        <v>0</v>
      </c>
    </row>
    <row r="2576" spans="11:46">
      <c r="K2576" t="s">
        <v>1313</v>
      </c>
      <c r="T2576" t="s">
        <v>1298</v>
      </c>
      <c r="U2576">
        <v>64.757999999999996</v>
      </c>
      <c r="AC2576" t="s">
        <v>1298</v>
      </c>
      <c r="AD2576">
        <v>103.989</v>
      </c>
      <c r="AL2576" t="s">
        <v>1322</v>
      </c>
      <c r="AM2576">
        <v>0.06</v>
      </c>
      <c r="AN2576">
        <f>AM2590</f>
        <v>1.6E-2</v>
      </c>
    </row>
    <row r="2577" spans="11:40">
      <c r="K2577" t="s">
        <v>1301</v>
      </c>
      <c r="L2577">
        <v>0</v>
      </c>
      <c r="T2577" t="s">
        <v>1299</v>
      </c>
      <c r="U2577">
        <v>64.63</v>
      </c>
      <c r="AC2577" t="s">
        <v>1299</v>
      </c>
      <c r="AD2577">
        <v>97.35</v>
      </c>
      <c r="AL2577" t="s">
        <v>531</v>
      </c>
      <c r="AN2577">
        <f>AM2593</f>
        <v>10.468</v>
      </c>
    </row>
    <row r="2578" spans="11:40">
      <c r="K2578" t="s">
        <v>874</v>
      </c>
      <c r="T2578" t="s">
        <v>874</v>
      </c>
      <c r="AC2578" t="s">
        <v>874</v>
      </c>
      <c r="AL2578" t="s">
        <v>1298</v>
      </c>
      <c r="AM2578">
        <v>2.9000000000000001E-2</v>
      </c>
      <c r="AN2578">
        <f>AM2596</f>
        <v>64.010000000000005</v>
      </c>
    </row>
    <row r="2579" spans="11:40">
      <c r="K2579" t="s">
        <v>1313</v>
      </c>
      <c r="T2579" t="s">
        <v>1298</v>
      </c>
      <c r="U2579">
        <v>64.745999999999995</v>
      </c>
      <c r="AC2579" t="s">
        <v>1298</v>
      </c>
      <c r="AD2579">
        <v>105.608</v>
      </c>
      <c r="AL2579" t="s">
        <v>1299</v>
      </c>
      <c r="AM2579">
        <v>0</v>
      </c>
    </row>
    <row r="2580" spans="11:40">
      <c r="K2580" t="s">
        <v>1301</v>
      </c>
      <c r="L2580">
        <v>0</v>
      </c>
      <c r="T2580" t="s">
        <v>1299</v>
      </c>
      <c r="U2580">
        <v>64.63</v>
      </c>
      <c r="AC2580" t="s">
        <v>1299</v>
      </c>
      <c r="AD2580">
        <v>99.41</v>
      </c>
      <c r="AL2580" t="s">
        <v>1321</v>
      </c>
      <c r="AM2580">
        <v>7.2999999999999995E-2</v>
      </c>
    </row>
    <row r="2581" spans="11:40">
      <c r="K2581" t="s">
        <v>875</v>
      </c>
      <c r="T2581" t="s">
        <v>875</v>
      </c>
      <c r="AC2581" t="s">
        <v>875</v>
      </c>
      <c r="AL2581" t="s">
        <v>1322</v>
      </c>
      <c r="AM2581">
        <v>7.0000000000000007E-2</v>
      </c>
    </row>
    <row r="2582" spans="11:40">
      <c r="K2582" t="s">
        <v>1313</v>
      </c>
      <c r="T2582" t="s">
        <v>1298</v>
      </c>
      <c r="U2582">
        <v>81.367000000000004</v>
      </c>
      <c r="AC2582" t="s">
        <v>1298</v>
      </c>
      <c r="AD2582">
        <v>67.248999999999995</v>
      </c>
      <c r="AL2582" t="s">
        <v>532</v>
      </c>
    </row>
    <row r="2583" spans="11:40">
      <c r="K2583" t="s">
        <v>1301</v>
      </c>
      <c r="L2583">
        <v>0</v>
      </c>
      <c r="T2583" t="s">
        <v>1299</v>
      </c>
      <c r="U2583">
        <v>65.36</v>
      </c>
      <c r="AC2583" t="s">
        <v>1299</v>
      </c>
      <c r="AD2583">
        <v>64.17</v>
      </c>
      <c r="AL2583" t="s">
        <v>1298</v>
      </c>
      <c r="AM2583">
        <v>11.074</v>
      </c>
    </row>
    <row r="2584" spans="11:40">
      <c r="K2584" t="s">
        <v>876</v>
      </c>
      <c r="T2584" t="s">
        <v>876</v>
      </c>
      <c r="AC2584" t="s">
        <v>876</v>
      </c>
      <c r="AL2584" t="s">
        <v>1299</v>
      </c>
      <c r="AM2584">
        <v>9.4499999999999993</v>
      </c>
    </row>
    <row r="2585" spans="11:40">
      <c r="K2585" t="s">
        <v>1313</v>
      </c>
      <c r="T2585" t="s">
        <v>1298</v>
      </c>
      <c r="U2585">
        <v>70.412000000000006</v>
      </c>
      <c r="AC2585" t="s">
        <v>1298</v>
      </c>
      <c r="AD2585">
        <v>98.66</v>
      </c>
      <c r="AL2585" t="s">
        <v>1321</v>
      </c>
      <c r="AM2585">
        <v>64.201999999999998</v>
      </c>
    </row>
    <row r="2586" spans="11:40">
      <c r="K2586" t="s">
        <v>1301</v>
      </c>
      <c r="L2586">
        <v>0</v>
      </c>
      <c r="T2586" t="s">
        <v>1299</v>
      </c>
      <c r="U2586">
        <v>65.03</v>
      </c>
      <c r="AC2586" t="s">
        <v>1299</v>
      </c>
      <c r="AD2586">
        <v>97.18</v>
      </c>
      <c r="AL2586" t="s">
        <v>1322</v>
      </c>
      <c r="AM2586">
        <v>64.010000000000005</v>
      </c>
    </row>
    <row r="2587" spans="11:40">
      <c r="K2587" t="s">
        <v>877</v>
      </c>
      <c r="T2587" t="s">
        <v>877</v>
      </c>
      <c r="AC2587" t="s">
        <v>877</v>
      </c>
      <c r="AL2587" t="s">
        <v>533</v>
      </c>
    </row>
    <row r="2588" spans="11:40">
      <c r="K2588" t="s">
        <v>1313</v>
      </c>
      <c r="N2588">
        <f>MIN(L2589,L2592,L2595,L2598,L2601,L2604,L2607,L2610,L2613,L2616)</f>
        <v>0</v>
      </c>
      <c r="O2588">
        <f>QUARTILE(M2589:M2598,1)</f>
        <v>0</v>
      </c>
      <c r="P2588">
        <f>MEDIAN(L2589,L2592,L2595,L2598,L2601,L2604,L2607,L2610,L2613,L2616)</f>
        <v>0</v>
      </c>
      <c r="Q2588">
        <f>QUARTILE(M2589:M2598,3)</f>
        <v>0</v>
      </c>
      <c r="R2588">
        <f>MAX(L2589,L2592,L2595,L2598,L2601,L2604,L2607,L2610,L2613,L2616)</f>
        <v>0</v>
      </c>
      <c r="S2588" t="e">
        <f>SUM(M2589:M2598)/COUNTIF(M2589:M2598,"&gt;0")</f>
        <v>#DIV/0!</v>
      </c>
      <c r="T2588" t="s">
        <v>1298</v>
      </c>
      <c r="U2588">
        <v>66.599999999999994</v>
      </c>
      <c r="AC2588" t="s">
        <v>1298</v>
      </c>
      <c r="AD2588">
        <v>66.582999999999998</v>
      </c>
      <c r="AL2588" t="s">
        <v>1298</v>
      </c>
      <c r="AM2588">
        <v>1.2999999999999999E-2</v>
      </c>
    </row>
    <row r="2589" spans="11:40">
      <c r="K2589" t="s">
        <v>1301</v>
      </c>
      <c r="L2589">
        <v>0</v>
      </c>
      <c r="M2589">
        <f>L2589</f>
        <v>0</v>
      </c>
      <c r="T2589" t="s">
        <v>1299</v>
      </c>
      <c r="U2589">
        <v>66.47</v>
      </c>
      <c r="AC2589" t="s">
        <v>1299</v>
      </c>
      <c r="AD2589">
        <v>64.209999999999994</v>
      </c>
      <c r="AL2589" t="s">
        <v>1299</v>
      </c>
      <c r="AM2589">
        <v>0</v>
      </c>
    </row>
    <row r="2590" spans="11:40">
      <c r="K2590" t="s">
        <v>878</v>
      </c>
      <c r="M2590">
        <f>L2592</f>
        <v>0</v>
      </c>
      <c r="T2590" t="s">
        <v>878</v>
      </c>
      <c r="AC2590" t="s">
        <v>878</v>
      </c>
      <c r="AL2590" t="s">
        <v>1321</v>
      </c>
      <c r="AM2590">
        <v>1.6E-2</v>
      </c>
    </row>
    <row r="2591" spans="11:40">
      <c r="K2591" t="s">
        <v>1313</v>
      </c>
      <c r="M2591">
        <f>L2595</f>
        <v>0</v>
      </c>
      <c r="T2591" t="s">
        <v>1298</v>
      </c>
      <c r="U2591">
        <v>66.715999999999994</v>
      </c>
      <c r="AC2591" t="s">
        <v>1298</v>
      </c>
      <c r="AD2591">
        <v>67.293999999999997</v>
      </c>
      <c r="AL2591" t="s">
        <v>1322</v>
      </c>
      <c r="AM2591">
        <v>0.01</v>
      </c>
    </row>
    <row r="2592" spans="11:40">
      <c r="K2592" t="s">
        <v>1301</v>
      </c>
      <c r="L2592">
        <v>0</v>
      </c>
      <c r="M2592">
        <f>L2598</f>
        <v>0</v>
      </c>
      <c r="T2592" t="s">
        <v>1299</v>
      </c>
      <c r="U2592">
        <v>66.53</v>
      </c>
      <c r="AC2592" t="s">
        <v>1299</v>
      </c>
      <c r="AD2592">
        <v>65.489999999999995</v>
      </c>
      <c r="AL2592" t="s">
        <v>534</v>
      </c>
    </row>
    <row r="2593" spans="11:46">
      <c r="K2593" t="s">
        <v>879</v>
      </c>
      <c r="M2593">
        <f>L2601</f>
        <v>0</v>
      </c>
      <c r="T2593" t="s">
        <v>879</v>
      </c>
      <c r="AC2593" t="s">
        <v>879</v>
      </c>
      <c r="AL2593" t="s">
        <v>1298</v>
      </c>
      <c r="AM2593">
        <v>10.468</v>
      </c>
    </row>
    <row r="2594" spans="11:46">
      <c r="K2594" t="s">
        <v>1313</v>
      </c>
      <c r="M2594">
        <f>L2604</f>
        <v>0</v>
      </c>
      <c r="T2594" t="s">
        <v>1298</v>
      </c>
      <c r="U2594">
        <v>66.370999999999995</v>
      </c>
      <c r="AC2594" t="s">
        <v>1298</v>
      </c>
      <c r="AD2594">
        <v>68.683999999999997</v>
      </c>
      <c r="AL2594" t="s">
        <v>1299</v>
      </c>
      <c r="AM2594">
        <v>10.32</v>
      </c>
    </row>
    <row r="2595" spans="11:46">
      <c r="K2595" t="s">
        <v>1301</v>
      </c>
      <c r="L2595">
        <v>0</v>
      </c>
      <c r="M2595">
        <f>L2607</f>
        <v>0</v>
      </c>
      <c r="T2595" t="s">
        <v>1299</v>
      </c>
      <c r="U2595">
        <v>66.19</v>
      </c>
      <c r="AC2595" t="s">
        <v>1299</v>
      </c>
      <c r="AD2595">
        <v>66.72</v>
      </c>
      <c r="AL2595" t="s">
        <v>1321</v>
      </c>
      <c r="AM2595">
        <v>65.56</v>
      </c>
    </row>
    <row r="2596" spans="11:46">
      <c r="K2596" t="s">
        <v>880</v>
      </c>
      <c r="M2596">
        <f>L2610</f>
        <v>0</v>
      </c>
      <c r="T2596" t="s">
        <v>880</v>
      </c>
      <c r="AC2596" t="s">
        <v>880</v>
      </c>
      <c r="AL2596" t="s">
        <v>1322</v>
      </c>
      <c r="AM2596">
        <v>64.010000000000005</v>
      </c>
    </row>
    <row r="2597" spans="11:46">
      <c r="K2597" t="s">
        <v>1313</v>
      </c>
      <c r="M2597">
        <f>L2613</f>
        <v>0</v>
      </c>
      <c r="T2597" t="s">
        <v>1298</v>
      </c>
      <c r="U2597">
        <v>68.058999999999997</v>
      </c>
      <c r="AC2597" t="s">
        <v>1298</v>
      </c>
      <c r="AD2597">
        <v>135.68899999999999</v>
      </c>
      <c r="AL2597" t="s">
        <v>535</v>
      </c>
    </row>
    <row r="2598" spans="11:46">
      <c r="K2598" t="s">
        <v>1301</v>
      </c>
      <c r="L2598">
        <v>0</v>
      </c>
      <c r="M2598">
        <f>L2616</f>
        <v>0</v>
      </c>
      <c r="T2598" t="s">
        <v>1299</v>
      </c>
      <c r="U2598">
        <v>67.88</v>
      </c>
      <c r="AC2598" t="s">
        <v>1299</v>
      </c>
      <c r="AD2598">
        <v>114.95</v>
      </c>
      <c r="AL2598" t="s">
        <v>1298</v>
      </c>
      <c r="AM2598">
        <v>0.19400000000000001</v>
      </c>
      <c r="AO2598">
        <f>MIN(AM2599,AM2602,AM2605,AM2608,AM2611,AM2614,AM2617,AM2620,AM2623,AM2626)</f>
        <v>0</v>
      </c>
      <c r="AP2598">
        <f>QUARTILE(AN2599:AN2608,1)</f>
        <v>0</v>
      </c>
      <c r="AQ2598">
        <f>MEDIAN(AM2599,AM2602,AM2605,AM2608,AM2611,AM2614,AM2617,AM2620,AM2623,AM2626)</f>
        <v>2.1999999999999999E-2</v>
      </c>
      <c r="AR2598">
        <f>QUARTILE(AN2599:AN2608,3)</f>
        <v>5.0749999999999997E-2</v>
      </c>
      <c r="AS2598">
        <f>MAX(AM2599,AM2602,AM2605,AM2608,AM2611,AM2614,AM2617,AM2620,AM2623,AM2626)</f>
        <v>66.63</v>
      </c>
      <c r="AT2598">
        <f>SUMIF(AN2599:AN2608,"&lt;64",AN2599:AN2608)/COUNTIF(AN2599:AN2608,"&lt;64")</f>
        <v>1.4249999999999999E-2</v>
      </c>
    </row>
    <row r="2599" spans="11:46">
      <c r="K2599" t="s">
        <v>881</v>
      </c>
      <c r="T2599" t="s">
        <v>881</v>
      </c>
      <c r="AC2599" t="s">
        <v>881</v>
      </c>
      <c r="AL2599" t="s">
        <v>1299</v>
      </c>
      <c r="AM2599">
        <v>0</v>
      </c>
      <c r="AN2599">
        <f>AM2599</f>
        <v>0</v>
      </c>
    </row>
    <row r="2600" spans="11:46">
      <c r="K2600" t="s">
        <v>1313</v>
      </c>
      <c r="T2600" t="s">
        <v>1298</v>
      </c>
      <c r="U2600">
        <v>66.043000000000006</v>
      </c>
      <c r="AC2600" t="s">
        <v>1298</v>
      </c>
      <c r="AD2600">
        <v>130.505</v>
      </c>
      <c r="AL2600" t="s">
        <v>1321</v>
      </c>
      <c r="AM2600">
        <v>1.4999999999999999E-2</v>
      </c>
      <c r="AN2600">
        <f>AM2602</f>
        <v>0</v>
      </c>
    </row>
    <row r="2601" spans="11:46">
      <c r="K2601" t="s">
        <v>1301</v>
      </c>
      <c r="L2601">
        <v>0</v>
      </c>
      <c r="T2601" t="s">
        <v>1299</v>
      </c>
      <c r="U2601">
        <v>65.91</v>
      </c>
      <c r="AC2601" t="s">
        <v>1299</v>
      </c>
      <c r="AD2601">
        <v>120.09</v>
      </c>
      <c r="AL2601" t="s">
        <v>1322</v>
      </c>
      <c r="AM2601">
        <v>0.01</v>
      </c>
      <c r="AN2601">
        <f>AM2605</f>
        <v>64.037999999999997</v>
      </c>
    </row>
    <row r="2602" spans="11:46">
      <c r="K2602" t="s">
        <v>882</v>
      </c>
      <c r="T2602" t="s">
        <v>882</v>
      </c>
      <c r="AC2602" t="s">
        <v>882</v>
      </c>
      <c r="AL2602" t="s">
        <v>536</v>
      </c>
      <c r="AN2602">
        <f>AM2608</f>
        <v>2.3E-2</v>
      </c>
    </row>
    <row r="2603" spans="11:46">
      <c r="K2603" t="s">
        <v>1313</v>
      </c>
      <c r="T2603" t="s">
        <v>1298</v>
      </c>
      <c r="U2603">
        <v>78.460999999999999</v>
      </c>
      <c r="AC2603" t="s">
        <v>1298</v>
      </c>
      <c r="AD2603">
        <v>67.569999999999993</v>
      </c>
      <c r="AL2603" t="s">
        <v>1298</v>
      </c>
      <c r="AM2603">
        <v>9.4139999999999997</v>
      </c>
      <c r="AN2603">
        <f>AM2611</f>
        <v>0.06</v>
      </c>
    </row>
    <row r="2604" spans="11:46">
      <c r="K2604" t="s">
        <v>1301</v>
      </c>
      <c r="L2604">
        <v>0</v>
      </c>
      <c r="T2604" t="s">
        <v>1299</v>
      </c>
      <c r="U2604">
        <v>67.760000000000005</v>
      </c>
      <c r="AC2604" t="s">
        <v>1299</v>
      </c>
      <c r="AD2604">
        <v>65.91</v>
      </c>
      <c r="AL2604" t="s">
        <v>1299</v>
      </c>
      <c r="AM2604">
        <v>9.32</v>
      </c>
      <c r="AN2604">
        <f>AM2614</f>
        <v>0</v>
      </c>
    </row>
    <row r="2605" spans="11:46">
      <c r="K2605" t="s">
        <v>883</v>
      </c>
      <c r="T2605" t="s">
        <v>883</v>
      </c>
      <c r="AC2605" t="s">
        <v>883</v>
      </c>
      <c r="AL2605" t="s">
        <v>1321</v>
      </c>
      <c r="AM2605">
        <v>64.037999999999997</v>
      </c>
      <c r="AN2605">
        <f>AM2617</f>
        <v>0</v>
      </c>
    </row>
    <row r="2606" spans="11:46">
      <c r="K2606" t="s">
        <v>1313</v>
      </c>
      <c r="T2606" t="s">
        <v>1298</v>
      </c>
      <c r="U2606">
        <v>66.308999999999997</v>
      </c>
      <c r="AC2606" t="s">
        <v>1298</v>
      </c>
      <c r="AD2606">
        <v>96.171000000000006</v>
      </c>
      <c r="AL2606" t="s">
        <v>1322</v>
      </c>
      <c r="AM2606">
        <v>64.010000000000005</v>
      </c>
      <c r="AN2606">
        <f>AM2620</f>
        <v>66.63</v>
      </c>
    </row>
    <row r="2607" spans="11:46">
      <c r="K2607" t="s">
        <v>1301</v>
      </c>
      <c r="L2607">
        <v>0</v>
      </c>
      <c r="T2607" t="s">
        <v>1299</v>
      </c>
      <c r="U2607">
        <v>66.12</v>
      </c>
      <c r="AC2607" t="s">
        <v>1299</v>
      </c>
      <c r="AD2607">
        <v>94.9</v>
      </c>
      <c r="AL2607" t="s">
        <v>537</v>
      </c>
      <c r="AN2607">
        <f>AM2623</f>
        <v>2.1000000000000001E-2</v>
      </c>
    </row>
    <row r="2608" spans="11:46">
      <c r="K2608" t="s">
        <v>884</v>
      </c>
      <c r="T2608" t="s">
        <v>884</v>
      </c>
      <c r="AC2608" t="s">
        <v>884</v>
      </c>
      <c r="AL2608" t="s">
        <v>1298</v>
      </c>
      <c r="AM2608">
        <v>2.3E-2</v>
      </c>
      <c r="AN2608">
        <f>AM2626</f>
        <v>0.01</v>
      </c>
    </row>
    <row r="2609" spans="11:39">
      <c r="K2609" t="s">
        <v>1313</v>
      </c>
      <c r="T2609" t="s">
        <v>1298</v>
      </c>
      <c r="U2609">
        <v>66.08</v>
      </c>
      <c r="AC2609" t="s">
        <v>1298</v>
      </c>
      <c r="AD2609">
        <v>113.264</v>
      </c>
      <c r="AL2609" t="s">
        <v>1299</v>
      </c>
      <c r="AM2609">
        <v>0.01</v>
      </c>
    </row>
    <row r="2610" spans="11:39">
      <c r="K2610" t="s">
        <v>1301</v>
      </c>
      <c r="L2610">
        <v>0</v>
      </c>
      <c r="T2610" t="s">
        <v>1299</v>
      </c>
      <c r="U2610">
        <v>65.900000000000006</v>
      </c>
      <c r="AC2610" t="s">
        <v>1299</v>
      </c>
      <c r="AD2610">
        <v>98.02</v>
      </c>
      <c r="AL2610" t="s">
        <v>1321</v>
      </c>
      <c r="AM2610">
        <v>6.5000000000000002E-2</v>
      </c>
    </row>
    <row r="2611" spans="11:39">
      <c r="K2611" t="s">
        <v>885</v>
      </c>
      <c r="T2611" t="s">
        <v>885</v>
      </c>
      <c r="AC2611" t="s">
        <v>885</v>
      </c>
      <c r="AL2611" t="s">
        <v>1322</v>
      </c>
      <c r="AM2611">
        <v>0.06</v>
      </c>
    </row>
    <row r="2612" spans="11:39">
      <c r="K2612" t="s">
        <v>1313</v>
      </c>
      <c r="T2612" t="s">
        <v>1298</v>
      </c>
      <c r="U2612">
        <v>66.063000000000002</v>
      </c>
      <c r="AC2612" t="s">
        <v>1298</v>
      </c>
      <c r="AD2612">
        <v>66.078999999999994</v>
      </c>
      <c r="AL2612" t="s">
        <v>538</v>
      </c>
    </row>
    <row r="2613" spans="11:39">
      <c r="K2613" t="s">
        <v>1301</v>
      </c>
      <c r="L2613">
        <v>0</v>
      </c>
      <c r="T2613" t="s">
        <v>1299</v>
      </c>
      <c r="U2613">
        <v>65.89</v>
      </c>
      <c r="AC2613" t="s">
        <v>1299</v>
      </c>
      <c r="AD2613">
        <v>64.489999999999995</v>
      </c>
      <c r="AL2613" t="s">
        <v>1298</v>
      </c>
      <c r="AM2613">
        <v>7.0000000000000001E-3</v>
      </c>
    </row>
    <row r="2614" spans="11:39">
      <c r="K2614" t="s">
        <v>886</v>
      </c>
      <c r="T2614" t="s">
        <v>886</v>
      </c>
      <c r="AC2614" t="s">
        <v>886</v>
      </c>
      <c r="AL2614" t="s">
        <v>1299</v>
      </c>
      <c r="AM2614">
        <v>0</v>
      </c>
    </row>
    <row r="2615" spans="11:39">
      <c r="K2615" t="s">
        <v>1313</v>
      </c>
      <c r="T2615" t="s">
        <v>1298</v>
      </c>
      <c r="U2615">
        <v>70.563999999999993</v>
      </c>
      <c r="AC2615" t="s">
        <v>1298</v>
      </c>
      <c r="AD2615">
        <v>97.38</v>
      </c>
      <c r="AL2615" t="s">
        <v>1321</v>
      </c>
      <c r="AM2615">
        <v>9.6000000000000002E-2</v>
      </c>
    </row>
    <row r="2616" spans="11:39">
      <c r="K2616" t="s">
        <v>1301</v>
      </c>
      <c r="L2616">
        <v>0</v>
      </c>
      <c r="T2616" t="s">
        <v>1299</v>
      </c>
      <c r="U2616">
        <v>66.489999999999995</v>
      </c>
      <c r="AC2616" t="s">
        <v>1299</v>
      </c>
      <c r="AD2616">
        <v>92.37</v>
      </c>
      <c r="AL2616" t="s">
        <v>1322</v>
      </c>
      <c r="AM2616">
        <v>0.09</v>
      </c>
    </row>
    <row r="2617" spans="11:39">
      <c r="K2617" t="s">
        <v>887</v>
      </c>
      <c r="T2617" t="s">
        <v>887</v>
      </c>
      <c r="AC2617" t="s">
        <v>887</v>
      </c>
      <c r="AL2617" t="s">
        <v>539</v>
      </c>
    </row>
    <row r="2618" spans="11:39">
      <c r="K2618" t="s">
        <v>1313</v>
      </c>
      <c r="N2618">
        <f>MIN(L2619,L2622,L2625,L2628,L2631,L2634,L2637,L2640,L2643,L2646)</f>
        <v>0</v>
      </c>
      <c r="O2618">
        <f>QUARTILE(M2619:M2628,1)</f>
        <v>0</v>
      </c>
      <c r="P2618">
        <f>MEDIAN(L2619,L2622,L2625,L2628,L2631,L2634,L2637,L2640,L2643,L2646)</f>
        <v>0</v>
      </c>
      <c r="Q2618">
        <f>QUARTILE(M2619:M2628,3)</f>
        <v>0</v>
      </c>
      <c r="R2618">
        <f>MAX(L2619,L2622,L2625,L2628,L2631,L2634,L2637,L2640,L2643,L2646)</f>
        <v>0</v>
      </c>
      <c r="S2618" t="e">
        <f>SUM(M2619:M2628)/COUNTIF(M2619:M2628,"&gt;0")</f>
        <v>#DIV/0!</v>
      </c>
      <c r="T2618" t="s">
        <v>1298</v>
      </c>
      <c r="U2618">
        <v>74.915999999999997</v>
      </c>
      <c r="AC2618" t="s">
        <v>1298</v>
      </c>
      <c r="AD2618">
        <v>67.855999999999995</v>
      </c>
      <c r="AL2618" t="s">
        <v>1298</v>
      </c>
      <c r="AM2618">
        <v>12.484999999999999</v>
      </c>
    </row>
    <row r="2619" spans="11:39">
      <c r="K2619" t="s">
        <v>1301</v>
      </c>
      <c r="L2619">
        <v>0</v>
      </c>
      <c r="M2619">
        <f>L2619</f>
        <v>0</v>
      </c>
      <c r="T2619" t="s">
        <v>1299</v>
      </c>
      <c r="U2619">
        <v>67.959999999999994</v>
      </c>
      <c r="AC2619" t="s">
        <v>1299</v>
      </c>
      <c r="AD2619">
        <v>66.63</v>
      </c>
      <c r="AL2619" t="s">
        <v>1299</v>
      </c>
      <c r="AM2619">
        <v>12.11</v>
      </c>
    </row>
    <row r="2620" spans="11:39">
      <c r="K2620" t="s">
        <v>888</v>
      </c>
      <c r="M2620">
        <f>L2622</f>
        <v>0</v>
      </c>
      <c r="T2620" t="s">
        <v>888</v>
      </c>
      <c r="AC2620" t="s">
        <v>888</v>
      </c>
      <c r="AL2620" t="s">
        <v>1321</v>
      </c>
      <c r="AM2620">
        <v>66.63</v>
      </c>
    </row>
    <row r="2621" spans="11:39">
      <c r="K2621" t="s">
        <v>1313</v>
      </c>
      <c r="M2621">
        <f>L2625</f>
        <v>0</v>
      </c>
      <c r="T2621" t="s">
        <v>1298</v>
      </c>
      <c r="U2621">
        <v>70.67</v>
      </c>
      <c r="AC2621" t="s">
        <v>1298</v>
      </c>
      <c r="AD2621">
        <v>67.691000000000003</v>
      </c>
      <c r="AL2621" t="s">
        <v>1322</v>
      </c>
      <c r="AM2621">
        <v>64.010000000000005</v>
      </c>
    </row>
    <row r="2622" spans="11:39">
      <c r="K2622" t="s">
        <v>1301</v>
      </c>
      <c r="L2622">
        <v>0</v>
      </c>
      <c r="M2622">
        <f>L2628</f>
        <v>0</v>
      </c>
      <c r="T2622" t="s">
        <v>1299</v>
      </c>
      <c r="U2622">
        <v>68.36</v>
      </c>
      <c r="AC2622" t="s">
        <v>1299</v>
      </c>
      <c r="AD2622">
        <v>66.89</v>
      </c>
      <c r="AL2622" t="s">
        <v>540</v>
      </c>
    </row>
    <row r="2623" spans="11:39">
      <c r="K2623" t="s">
        <v>889</v>
      </c>
      <c r="M2623">
        <f>L2631</f>
        <v>0</v>
      </c>
      <c r="T2623" t="s">
        <v>889</v>
      </c>
      <c r="AC2623" t="s">
        <v>889</v>
      </c>
      <c r="AL2623" t="s">
        <v>1298</v>
      </c>
      <c r="AM2623">
        <v>2.1000000000000001E-2</v>
      </c>
    </row>
    <row r="2624" spans="11:39">
      <c r="K2624" t="s">
        <v>1313</v>
      </c>
      <c r="M2624">
        <f>L2634</f>
        <v>0</v>
      </c>
      <c r="T2624" t="s">
        <v>1298</v>
      </c>
      <c r="U2624">
        <v>69.688000000000002</v>
      </c>
      <c r="AC2624" t="s">
        <v>1298</v>
      </c>
      <c r="AD2624">
        <v>66.643000000000001</v>
      </c>
      <c r="AL2624" t="s">
        <v>1299</v>
      </c>
      <c r="AM2624">
        <v>0</v>
      </c>
    </row>
    <row r="2625" spans="11:46">
      <c r="K2625" t="s">
        <v>1301</v>
      </c>
      <c r="L2625">
        <v>0</v>
      </c>
      <c r="M2625">
        <f>L2637</f>
        <v>0</v>
      </c>
      <c r="T2625" t="s">
        <v>1299</v>
      </c>
      <c r="U2625">
        <v>67.55</v>
      </c>
      <c r="AC2625" t="s">
        <v>1299</v>
      </c>
      <c r="AD2625">
        <v>64.77</v>
      </c>
      <c r="AL2625" t="s">
        <v>1321</v>
      </c>
      <c r="AM2625">
        <v>1.0999999999999999E-2</v>
      </c>
    </row>
    <row r="2626" spans="11:46">
      <c r="K2626" t="s">
        <v>890</v>
      </c>
      <c r="M2626">
        <f>L2640</f>
        <v>0</v>
      </c>
      <c r="T2626" t="s">
        <v>890</v>
      </c>
      <c r="AC2626" t="s">
        <v>890</v>
      </c>
      <c r="AL2626" t="s">
        <v>1322</v>
      </c>
      <c r="AM2626">
        <v>0.01</v>
      </c>
    </row>
    <row r="2627" spans="11:46">
      <c r="K2627" t="s">
        <v>1313</v>
      </c>
      <c r="M2627">
        <f>L2643</f>
        <v>0</v>
      </c>
      <c r="T2627" t="s">
        <v>1298</v>
      </c>
      <c r="U2627">
        <v>69.111000000000004</v>
      </c>
      <c r="AC2627" t="s">
        <v>1298</v>
      </c>
      <c r="AD2627">
        <v>94.033000000000001</v>
      </c>
      <c r="AL2627" t="s">
        <v>541</v>
      </c>
    </row>
    <row r="2628" spans="11:46">
      <c r="K2628" t="s">
        <v>1301</v>
      </c>
      <c r="L2628">
        <v>0</v>
      </c>
      <c r="M2628">
        <f>L2646</f>
        <v>0</v>
      </c>
      <c r="T2628" t="s">
        <v>1299</v>
      </c>
      <c r="U2628">
        <v>68.92</v>
      </c>
      <c r="AC2628" t="s">
        <v>1299</v>
      </c>
      <c r="AD2628">
        <v>93.66</v>
      </c>
      <c r="AL2628" t="s">
        <v>1298</v>
      </c>
      <c r="AM2628">
        <v>9.4700000000000006</v>
      </c>
      <c r="AO2628">
        <f>MIN(AM2629,AM2632,AM2635,AM2638,AM2641,AM2644,AM2647,AM2650,AM2653,AM2656)</f>
        <v>0.02</v>
      </c>
      <c r="AP2628">
        <f>QUARTILE(AN2629:AN2638,1)</f>
        <v>2.1749999999999999E-2</v>
      </c>
      <c r="AQ2628">
        <f>MEDIAN(AM2629,AM2632,AM2635,AM2638,AM2641,AM2644,AM2647,AM2650,AM2653,AM2656)</f>
        <v>9.0120000000000005</v>
      </c>
      <c r="AR2628">
        <f>QUARTILE(AN2629:AN2638,3)</f>
        <v>9.4175000000000004</v>
      </c>
      <c r="AS2628">
        <f>MAX(AM2629,AM2632,AM2635,AM2638,AM2641,AM2644,AM2647,AM2650,AM2653,AM2656)</f>
        <v>64.015000000000001</v>
      </c>
      <c r="AT2628">
        <f>SUMIF(AN2629:AN2638,"&lt;64",AN2629:AN2638)/COUNTIF(AN2629:AN2638,"&lt;64")</f>
        <v>3.4591250000000002</v>
      </c>
    </row>
    <row r="2629" spans="11:46">
      <c r="K2629" t="s">
        <v>891</v>
      </c>
      <c r="T2629" t="s">
        <v>891</v>
      </c>
      <c r="AC2629" t="s">
        <v>891</v>
      </c>
      <c r="AL2629" t="s">
        <v>1299</v>
      </c>
      <c r="AM2629">
        <v>9.4499999999999993</v>
      </c>
      <c r="AN2629">
        <f>AM2629</f>
        <v>9.4499999999999993</v>
      </c>
    </row>
    <row r="2630" spans="11:46">
      <c r="K2630" t="s">
        <v>1313</v>
      </c>
      <c r="T2630" t="s">
        <v>1298</v>
      </c>
      <c r="U2630">
        <v>67.638999999999996</v>
      </c>
      <c r="AC2630" t="s">
        <v>1298</v>
      </c>
      <c r="AD2630">
        <v>122.77200000000001</v>
      </c>
      <c r="AL2630" t="s">
        <v>1321</v>
      </c>
      <c r="AM2630">
        <v>64.007999999999996</v>
      </c>
      <c r="AN2630">
        <f>AM2632</f>
        <v>0</v>
      </c>
    </row>
    <row r="2631" spans="11:46">
      <c r="K2631" t="s">
        <v>1301</v>
      </c>
      <c r="L2631">
        <v>0</v>
      </c>
      <c r="T2631" t="s">
        <v>1299</v>
      </c>
      <c r="U2631">
        <v>67.53</v>
      </c>
      <c r="AC2631" t="s">
        <v>1299</v>
      </c>
      <c r="AD2631">
        <v>120.78</v>
      </c>
      <c r="AL2631" t="s">
        <v>1322</v>
      </c>
      <c r="AM2631">
        <v>64.010000000000005</v>
      </c>
      <c r="AN2631">
        <f>AM2635</f>
        <v>64.015000000000001</v>
      </c>
    </row>
    <row r="2632" spans="11:46">
      <c r="K2632" t="s">
        <v>892</v>
      </c>
      <c r="T2632" t="s">
        <v>892</v>
      </c>
      <c r="AC2632" t="s">
        <v>892</v>
      </c>
      <c r="AL2632" t="s">
        <v>542</v>
      </c>
      <c r="AN2632">
        <f>AM2638</f>
        <v>0.152</v>
      </c>
    </row>
    <row r="2633" spans="11:46">
      <c r="K2633" t="s">
        <v>1313</v>
      </c>
      <c r="T2633" t="s">
        <v>1298</v>
      </c>
      <c r="U2633">
        <v>67.44</v>
      </c>
      <c r="AC2633" t="s">
        <v>1298</v>
      </c>
      <c r="AD2633">
        <v>68.599000000000004</v>
      </c>
      <c r="AL2633" t="s">
        <v>1298</v>
      </c>
      <c r="AM2633">
        <v>1.994</v>
      </c>
      <c r="AN2633">
        <f>AM2641</f>
        <v>0.02</v>
      </c>
    </row>
    <row r="2634" spans="11:46">
      <c r="K2634" t="s">
        <v>1301</v>
      </c>
      <c r="L2634">
        <v>0</v>
      </c>
      <c r="T2634" t="s">
        <v>1299</v>
      </c>
      <c r="U2634">
        <v>67.31</v>
      </c>
      <c r="AC2634" t="s">
        <v>1299</v>
      </c>
      <c r="AD2634">
        <v>66.63</v>
      </c>
      <c r="AL2634" t="s">
        <v>1299</v>
      </c>
      <c r="AM2634">
        <v>1.93</v>
      </c>
      <c r="AN2634">
        <f>AM2644</f>
        <v>9.32</v>
      </c>
    </row>
    <row r="2635" spans="11:46">
      <c r="K2635" t="s">
        <v>893</v>
      </c>
      <c r="T2635" t="s">
        <v>893</v>
      </c>
      <c r="AC2635" t="s">
        <v>893</v>
      </c>
      <c r="AL2635" t="s">
        <v>1321</v>
      </c>
      <c r="AM2635">
        <v>64.015000000000001</v>
      </c>
      <c r="AN2635">
        <f>AM2647</f>
        <v>0</v>
      </c>
    </row>
    <row r="2636" spans="11:46">
      <c r="K2636" t="s">
        <v>1313</v>
      </c>
      <c r="T2636" t="s">
        <v>1298</v>
      </c>
      <c r="U2636">
        <v>80.308999999999997</v>
      </c>
      <c r="AC2636" t="s">
        <v>1298</v>
      </c>
      <c r="AD2636">
        <v>95.23</v>
      </c>
      <c r="AL2636" t="s">
        <v>1322</v>
      </c>
      <c r="AM2636">
        <v>64.010000000000005</v>
      </c>
      <c r="AN2636">
        <f>AM2650</f>
        <v>2.7E-2</v>
      </c>
    </row>
    <row r="2637" spans="11:46">
      <c r="K2637" t="s">
        <v>1301</v>
      </c>
      <c r="L2637">
        <v>0</v>
      </c>
      <c r="T2637" t="s">
        <v>1299</v>
      </c>
      <c r="U2637">
        <v>67.760000000000005</v>
      </c>
      <c r="AC2637" t="s">
        <v>1299</v>
      </c>
      <c r="AD2637">
        <v>94.2</v>
      </c>
      <c r="AL2637" t="s">
        <v>543</v>
      </c>
      <c r="AN2637">
        <f>AM2653</f>
        <v>8.7040000000000006</v>
      </c>
    </row>
    <row r="2638" spans="11:46">
      <c r="K2638" t="s">
        <v>894</v>
      </c>
      <c r="T2638" t="s">
        <v>894</v>
      </c>
      <c r="AC2638" t="s">
        <v>894</v>
      </c>
      <c r="AL2638" t="s">
        <v>1298</v>
      </c>
      <c r="AM2638">
        <v>0.152</v>
      </c>
      <c r="AN2638">
        <f>AM2656</f>
        <v>64.010000000000005</v>
      </c>
    </row>
    <row r="2639" spans="11:46">
      <c r="K2639" t="s">
        <v>1313</v>
      </c>
      <c r="T2639" t="s">
        <v>1298</v>
      </c>
      <c r="U2639">
        <v>68.275999999999996</v>
      </c>
      <c r="AC2639" t="s">
        <v>1298</v>
      </c>
      <c r="AD2639">
        <v>104.491</v>
      </c>
      <c r="AL2639" t="s">
        <v>1299</v>
      </c>
      <c r="AM2639">
        <v>0</v>
      </c>
    </row>
    <row r="2640" spans="11:46">
      <c r="K2640" t="s">
        <v>1301</v>
      </c>
      <c r="L2640">
        <v>0</v>
      </c>
      <c r="T2640" t="s">
        <v>1299</v>
      </c>
      <c r="U2640">
        <v>68.16</v>
      </c>
      <c r="AC2640" t="s">
        <v>1299</v>
      </c>
      <c r="AD2640">
        <v>99.17</v>
      </c>
      <c r="AL2640" t="s">
        <v>1321</v>
      </c>
      <c r="AM2640">
        <v>0.02</v>
      </c>
    </row>
    <row r="2641" spans="11:39">
      <c r="K2641" t="s">
        <v>895</v>
      </c>
      <c r="T2641" t="s">
        <v>895</v>
      </c>
      <c r="AC2641" t="s">
        <v>895</v>
      </c>
      <c r="AL2641" t="s">
        <v>1322</v>
      </c>
      <c r="AM2641">
        <v>0.02</v>
      </c>
    </row>
    <row r="2642" spans="11:39">
      <c r="K2642" t="s">
        <v>1313</v>
      </c>
      <c r="T2642" t="s">
        <v>1298</v>
      </c>
      <c r="U2642">
        <v>68.677000000000007</v>
      </c>
      <c r="AC2642" t="s">
        <v>1298</v>
      </c>
      <c r="AD2642">
        <v>67.215000000000003</v>
      </c>
      <c r="AL2642" t="s">
        <v>544</v>
      </c>
    </row>
    <row r="2643" spans="11:39">
      <c r="K2643" t="s">
        <v>1301</v>
      </c>
      <c r="L2643">
        <v>0</v>
      </c>
      <c r="T2643" t="s">
        <v>1299</v>
      </c>
      <c r="U2643">
        <v>68.42</v>
      </c>
      <c r="AC2643" t="s">
        <v>1299</v>
      </c>
      <c r="AD2643">
        <v>65.56</v>
      </c>
      <c r="AL2643" t="s">
        <v>1298</v>
      </c>
      <c r="AM2643">
        <v>9.3179999999999996</v>
      </c>
    </row>
    <row r="2644" spans="11:39">
      <c r="K2644" t="s">
        <v>896</v>
      </c>
      <c r="T2644" t="s">
        <v>896</v>
      </c>
      <c r="AC2644" t="s">
        <v>896</v>
      </c>
      <c r="AL2644" t="s">
        <v>1299</v>
      </c>
      <c r="AM2644">
        <v>9.32</v>
      </c>
    </row>
    <row r="2645" spans="11:39">
      <c r="K2645" t="s">
        <v>1313</v>
      </c>
      <c r="T2645" t="s">
        <v>1298</v>
      </c>
      <c r="U2645">
        <v>68.399000000000001</v>
      </c>
      <c r="AC2645" t="s">
        <v>1298</v>
      </c>
      <c r="AD2645">
        <v>90.894999999999996</v>
      </c>
      <c r="AL2645" t="s">
        <v>1321</v>
      </c>
      <c r="AM2645">
        <v>64.016000000000005</v>
      </c>
    </row>
    <row r="2646" spans="11:39">
      <c r="K2646" t="s">
        <v>1301</v>
      </c>
      <c r="L2646">
        <v>0</v>
      </c>
      <c r="T2646" t="s">
        <v>1299</v>
      </c>
      <c r="U2646">
        <v>68.260000000000005</v>
      </c>
      <c r="AC2646" t="s">
        <v>1299</v>
      </c>
      <c r="AD2646">
        <v>89.99</v>
      </c>
      <c r="AL2646" t="s">
        <v>1322</v>
      </c>
      <c r="AM2646">
        <v>64.010000000000005</v>
      </c>
    </row>
    <row r="2647" spans="11:39">
      <c r="K2647" t="s">
        <v>897</v>
      </c>
      <c r="T2647" t="s">
        <v>897</v>
      </c>
      <c r="AC2647" t="s">
        <v>897</v>
      </c>
      <c r="AL2647" t="s">
        <v>545</v>
      </c>
    </row>
    <row r="2648" spans="11:39">
      <c r="K2648" t="s">
        <v>1313</v>
      </c>
      <c r="N2648">
        <f>MIN(L2649,L2652,L2655,L2658,L2661,L2664,L2667,L2670,L2673,L2676)</f>
        <v>0</v>
      </c>
      <c r="O2648">
        <f>QUARTILE(M2649:M2658,1)</f>
        <v>0</v>
      </c>
      <c r="P2648">
        <f>MEDIAN(L2649,L2652,L2655,L2658,L2661,L2664,L2667,L2670,L2673,L2676)</f>
        <v>0</v>
      </c>
      <c r="Q2648">
        <f>QUARTILE(M2649:M2658,3)</f>
        <v>0</v>
      </c>
      <c r="R2648">
        <f>MAX(L2649,L2652,L2655,L2658,L2661,L2664,L2667,L2670,L2673,L2676)</f>
        <v>0</v>
      </c>
      <c r="S2648" t="e">
        <f>SUM(M2649:M2658)/COUNTIF(M2649:M2658,"&gt;0")</f>
        <v>#DIV/0!</v>
      </c>
      <c r="T2648" t="s">
        <v>1298</v>
      </c>
      <c r="U2648">
        <v>69.972999999999999</v>
      </c>
      <c r="AC2648" t="s">
        <v>1298</v>
      </c>
      <c r="AD2648">
        <v>66.917000000000002</v>
      </c>
      <c r="AL2648" t="s">
        <v>1298</v>
      </c>
      <c r="AM2648">
        <v>5.3999999999999999E-2</v>
      </c>
    </row>
    <row r="2649" spans="11:39">
      <c r="K2649" t="s">
        <v>1301</v>
      </c>
      <c r="L2649">
        <v>0</v>
      </c>
      <c r="M2649">
        <f>L2649</f>
        <v>0</v>
      </c>
      <c r="T2649" t="s">
        <v>1299</v>
      </c>
      <c r="U2649">
        <v>69.790000000000006</v>
      </c>
      <c r="AC2649" t="s">
        <v>1299</v>
      </c>
      <c r="AD2649">
        <v>64.94</v>
      </c>
      <c r="AL2649" t="s">
        <v>1299</v>
      </c>
      <c r="AM2649">
        <v>0</v>
      </c>
    </row>
    <row r="2650" spans="11:39">
      <c r="K2650" t="s">
        <v>898</v>
      </c>
      <c r="M2650">
        <f>L2652</f>
        <v>0</v>
      </c>
      <c r="T2650" t="s">
        <v>898</v>
      </c>
      <c r="AC2650" t="s">
        <v>898</v>
      </c>
      <c r="AL2650" t="s">
        <v>1321</v>
      </c>
      <c r="AM2650">
        <v>2.7E-2</v>
      </c>
    </row>
    <row r="2651" spans="11:39">
      <c r="K2651" t="s">
        <v>1313</v>
      </c>
      <c r="M2651">
        <f>L2655</f>
        <v>0</v>
      </c>
      <c r="T2651" t="s">
        <v>1298</v>
      </c>
      <c r="U2651">
        <v>71.287999999999997</v>
      </c>
      <c r="AC2651" t="s">
        <v>1298</v>
      </c>
      <c r="AD2651">
        <v>76.962000000000003</v>
      </c>
      <c r="AL2651" t="s">
        <v>1322</v>
      </c>
      <c r="AM2651">
        <v>0.02</v>
      </c>
    </row>
    <row r="2652" spans="11:39">
      <c r="K2652" t="s">
        <v>1301</v>
      </c>
      <c r="L2652">
        <v>0</v>
      </c>
      <c r="M2652">
        <f>L2658</f>
        <v>0</v>
      </c>
      <c r="T2652" t="s">
        <v>1299</v>
      </c>
      <c r="U2652">
        <v>71.06</v>
      </c>
      <c r="AC2652" t="s">
        <v>1299</v>
      </c>
      <c r="AD2652">
        <v>64.02</v>
      </c>
      <c r="AL2652" t="s">
        <v>546</v>
      </c>
    </row>
    <row r="2653" spans="11:39">
      <c r="K2653" t="s">
        <v>899</v>
      </c>
      <c r="M2653">
        <f>L2661</f>
        <v>0</v>
      </c>
      <c r="T2653" t="s">
        <v>899</v>
      </c>
      <c r="AC2653" t="s">
        <v>899</v>
      </c>
      <c r="AL2653" t="s">
        <v>1298</v>
      </c>
      <c r="AM2653">
        <v>8.7040000000000006</v>
      </c>
    </row>
    <row r="2654" spans="11:39">
      <c r="K2654" t="s">
        <v>1313</v>
      </c>
      <c r="M2654">
        <f>L2664</f>
        <v>0</v>
      </c>
      <c r="T2654" t="s">
        <v>1298</v>
      </c>
      <c r="U2654">
        <v>69.793000000000006</v>
      </c>
      <c r="AC2654" t="s">
        <v>1298</v>
      </c>
      <c r="AD2654">
        <v>68.244</v>
      </c>
      <c r="AL2654" t="s">
        <v>1299</v>
      </c>
      <c r="AM2654">
        <v>8.7100000000000009</v>
      </c>
    </row>
    <row r="2655" spans="11:39">
      <c r="K2655" t="s">
        <v>1301</v>
      </c>
      <c r="L2655">
        <v>0</v>
      </c>
      <c r="M2655">
        <f>L2667</f>
        <v>0</v>
      </c>
      <c r="T2655" t="s">
        <v>1299</v>
      </c>
      <c r="U2655">
        <v>69.650000000000006</v>
      </c>
      <c r="AC2655" t="s">
        <v>1299</v>
      </c>
      <c r="AD2655">
        <v>66.709999999999994</v>
      </c>
      <c r="AL2655" t="s">
        <v>1321</v>
      </c>
      <c r="AM2655">
        <v>64.016000000000005</v>
      </c>
    </row>
    <row r="2656" spans="11:39">
      <c r="K2656" t="s">
        <v>900</v>
      </c>
      <c r="M2656">
        <f>L2670</f>
        <v>0</v>
      </c>
      <c r="T2656" t="s">
        <v>900</v>
      </c>
      <c r="AC2656" t="s">
        <v>900</v>
      </c>
      <c r="AL2656" t="s">
        <v>1322</v>
      </c>
      <c r="AM2656">
        <v>64.010000000000005</v>
      </c>
    </row>
    <row r="2657" spans="11:46">
      <c r="K2657" t="s">
        <v>1313</v>
      </c>
      <c r="M2657">
        <f>L2673</f>
        <v>0</v>
      </c>
      <c r="T2657" t="s">
        <v>1298</v>
      </c>
      <c r="U2657">
        <v>71.055000000000007</v>
      </c>
      <c r="AC2657" t="s">
        <v>1298</v>
      </c>
      <c r="AD2657">
        <v>98.95</v>
      </c>
      <c r="AL2657" t="s">
        <v>547</v>
      </c>
    </row>
    <row r="2658" spans="11:46">
      <c r="K2658" t="s">
        <v>1301</v>
      </c>
      <c r="L2658">
        <v>0</v>
      </c>
      <c r="M2658">
        <f>L2676</f>
        <v>0</v>
      </c>
      <c r="T2658" t="s">
        <v>1299</v>
      </c>
      <c r="U2658">
        <v>70.92</v>
      </c>
      <c r="AC2658" t="s">
        <v>1299</v>
      </c>
      <c r="AD2658">
        <v>94.32</v>
      </c>
      <c r="AL2658" t="s">
        <v>1298</v>
      </c>
      <c r="AM2658">
        <v>7.6999999999999999E-2</v>
      </c>
      <c r="AO2658">
        <f>MIN(AM2659,AM2662,AM2665,AM2668,AM2671,AM2674,AM2677,AM2680,AM2683,AM2686)</f>
        <v>0</v>
      </c>
      <c r="AP2658">
        <f>QUARTILE(AN2659:AN2668,1)</f>
        <v>0</v>
      </c>
      <c r="AQ2658">
        <f>MEDIAN(AM2659,AM2662,AM2665,AM2668,AM2671,AM2674,AM2677,AM2680,AM2683,AM2686)</f>
        <v>5.3989999999999991</v>
      </c>
      <c r="AR2658">
        <f>QUARTILE(AN2659:AN2668,3)</f>
        <v>11.4735</v>
      </c>
      <c r="AS2658">
        <f>MAX(AM2659,AM2662,AM2665,AM2668,AM2671,AM2674,AM2677,AM2680,AM2683,AM2686)</f>
        <v>64.010000000000005</v>
      </c>
      <c r="AT2658">
        <f>SUMIF(AN2659:AN2668,"&lt;64",AN2659:AN2668)/COUNTIF(AN2659:AN2668,"&lt;64")</f>
        <v>2.8238750000000001</v>
      </c>
    </row>
    <row r="2659" spans="11:46">
      <c r="K2659" t="s">
        <v>901</v>
      </c>
      <c r="T2659" t="s">
        <v>901</v>
      </c>
      <c r="AC2659" t="s">
        <v>901</v>
      </c>
      <c r="AL2659" t="s">
        <v>1299</v>
      </c>
      <c r="AM2659">
        <v>0</v>
      </c>
      <c r="AN2659">
        <f>AM2659</f>
        <v>0</v>
      </c>
    </row>
    <row r="2660" spans="11:46">
      <c r="K2660" t="s">
        <v>1313</v>
      </c>
      <c r="T2660" t="s">
        <v>1298</v>
      </c>
      <c r="U2660">
        <v>69.447999999999993</v>
      </c>
      <c r="AC2660" t="s">
        <v>1298</v>
      </c>
      <c r="AD2660">
        <v>113.657</v>
      </c>
      <c r="AL2660" t="s">
        <v>1321</v>
      </c>
      <c r="AM2660">
        <v>7.1999999999999995E-2</v>
      </c>
      <c r="AN2660">
        <f>AM2662</f>
        <v>0</v>
      </c>
    </row>
    <row r="2661" spans="11:46">
      <c r="K2661" t="s">
        <v>1301</v>
      </c>
      <c r="L2661">
        <v>0</v>
      </c>
      <c r="T2661" t="s">
        <v>1299</v>
      </c>
      <c r="U2661">
        <v>69.260000000000005</v>
      </c>
      <c r="AC2661" t="s">
        <v>1299</v>
      </c>
      <c r="AD2661">
        <v>110.13</v>
      </c>
      <c r="AL2661" t="s">
        <v>1322</v>
      </c>
      <c r="AM2661">
        <v>7.0000000000000007E-2</v>
      </c>
      <c r="AN2661">
        <f>AM2665</f>
        <v>6.8000000000000005E-2</v>
      </c>
    </row>
    <row r="2662" spans="11:46">
      <c r="K2662" t="s">
        <v>902</v>
      </c>
      <c r="T2662" t="s">
        <v>902</v>
      </c>
      <c r="AC2662" t="s">
        <v>902</v>
      </c>
      <c r="AL2662" t="s">
        <v>548</v>
      </c>
      <c r="AN2662">
        <f>AM2668</f>
        <v>11.725</v>
      </c>
    </row>
    <row r="2663" spans="11:46">
      <c r="K2663" t="s">
        <v>1313</v>
      </c>
      <c r="T2663" t="s">
        <v>1298</v>
      </c>
      <c r="U2663">
        <v>69.375</v>
      </c>
      <c r="AC2663" t="s">
        <v>1298</v>
      </c>
      <c r="AD2663">
        <v>67.338999999999999</v>
      </c>
      <c r="AL2663" t="s">
        <v>1298</v>
      </c>
      <c r="AM2663">
        <v>6.0000000000000001E-3</v>
      </c>
      <c r="AN2663">
        <f>AM2671</f>
        <v>64.010000000000005</v>
      </c>
    </row>
    <row r="2664" spans="11:46">
      <c r="K2664" t="s">
        <v>1301</v>
      </c>
      <c r="L2664">
        <v>0</v>
      </c>
      <c r="T2664" t="s">
        <v>1299</v>
      </c>
      <c r="U2664">
        <v>69.16</v>
      </c>
      <c r="AC2664" t="s">
        <v>1299</v>
      </c>
      <c r="AD2664">
        <v>65.7</v>
      </c>
      <c r="AL2664" t="s">
        <v>1299</v>
      </c>
      <c r="AM2664">
        <v>0</v>
      </c>
      <c r="AN2664">
        <f>AM2674</f>
        <v>0</v>
      </c>
    </row>
    <row r="2665" spans="11:46">
      <c r="K2665" t="s">
        <v>903</v>
      </c>
      <c r="T2665" t="s">
        <v>903</v>
      </c>
      <c r="AC2665" t="s">
        <v>903</v>
      </c>
      <c r="AL2665" t="s">
        <v>1321</v>
      </c>
      <c r="AM2665">
        <v>6.8000000000000005E-2</v>
      </c>
      <c r="AN2665">
        <f>AM2677</f>
        <v>0</v>
      </c>
    </row>
    <row r="2666" spans="11:46">
      <c r="K2666" t="s">
        <v>1313</v>
      </c>
      <c r="T2666" t="s">
        <v>1298</v>
      </c>
      <c r="U2666">
        <v>69.105000000000004</v>
      </c>
      <c r="AC2666" t="s">
        <v>1298</v>
      </c>
      <c r="AD2666">
        <v>113.05</v>
      </c>
      <c r="AL2666" t="s">
        <v>1322</v>
      </c>
      <c r="AM2666">
        <v>7.0000000000000007E-2</v>
      </c>
      <c r="AN2666">
        <f>AM2680</f>
        <v>7.9000000000000001E-2</v>
      </c>
    </row>
    <row r="2667" spans="11:46">
      <c r="K2667" t="s">
        <v>1301</v>
      </c>
      <c r="L2667">
        <v>0</v>
      </c>
      <c r="T2667" t="s">
        <v>1299</v>
      </c>
      <c r="U2667">
        <v>68.930000000000007</v>
      </c>
      <c r="AC2667" t="s">
        <v>1299</v>
      </c>
      <c r="AD2667">
        <v>99.04</v>
      </c>
      <c r="AL2667" t="s">
        <v>549</v>
      </c>
      <c r="AN2667">
        <f>AM2683</f>
        <v>10.718999999999999</v>
      </c>
    </row>
    <row r="2668" spans="11:46">
      <c r="K2668" t="s">
        <v>904</v>
      </c>
      <c r="T2668" t="s">
        <v>904</v>
      </c>
      <c r="AC2668" t="s">
        <v>904</v>
      </c>
      <c r="AL2668" t="s">
        <v>1298</v>
      </c>
      <c r="AM2668">
        <v>11.725</v>
      </c>
      <c r="AN2668">
        <f>AM2686</f>
        <v>64.010000000000005</v>
      </c>
    </row>
    <row r="2669" spans="11:46">
      <c r="K2669" t="s">
        <v>1313</v>
      </c>
      <c r="T2669" t="s">
        <v>1298</v>
      </c>
      <c r="U2669">
        <v>68.953999999999994</v>
      </c>
      <c r="AC2669" t="s">
        <v>1298</v>
      </c>
      <c r="AD2669">
        <v>91.721000000000004</v>
      </c>
      <c r="AL2669" t="s">
        <v>1299</v>
      </c>
      <c r="AM2669">
        <v>10.55</v>
      </c>
    </row>
    <row r="2670" spans="11:46">
      <c r="K2670" t="s">
        <v>1301</v>
      </c>
      <c r="L2670">
        <v>0</v>
      </c>
      <c r="T2670" t="s">
        <v>1299</v>
      </c>
      <c r="U2670">
        <v>68.81</v>
      </c>
      <c r="AC2670" t="s">
        <v>1299</v>
      </c>
      <c r="AD2670">
        <v>88.54</v>
      </c>
      <c r="AL2670" t="s">
        <v>1321</v>
      </c>
      <c r="AM2670">
        <v>64.238</v>
      </c>
    </row>
    <row r="2671" spans="11:46">
      <c r="K2671" t="s">
        <v>905</v>
      </c>
      <c r="T2671" t="s">
        <v>905</v>
      </c>
      <c r="AC2671" t="s">
        <v>905</v>
      </c>
      <c r="AL2671" t="s">
        <v>1322</v>
      </c>
      <c r="AM2671">
        <v>64.010000000000005</v>
      </c>
    </row>
    <row r="2672" spans="11:46">
      <c r="K2672" t="s">
        <v>1313</v>
      </c>
      <c r="T2672" t="s">
        <v>1298</v>
      </c>
      <c r="U2672">
        <v>69.445999999999998</v>
      </c>
      <c r="AC2672" t="s">
        <v>1298</v>
      </c>
      <c r="AD2672">
        <v>67.287000000000006</v>
      </c>
      <c r="AL2672" t="s">
        <v>550</v>
      </c>
    </row>
    <row r="2673" spans="11:46">
      <c r="K2673" t="s">
        <v>1301</v>
      </c>
      <c r="L2673">
        <v>0</v>
      </c>
      <c r="T2673" t="s">
        <v>1299</v>
      </c>
      <c r="U2673">
        <v>69.010000000000005</v>
      </c>
      <c r="AC2673" t="s">
        <v>1299</v>
      </c>
      <c r="AD2673">
        <v>65.7</v>
      </c>
      <c r="AL2673" t="s">
        <v>1298</v>
      </c>
      <c r="AM2673">
        <v>0.158</v>
      </c>
    </row>
    <row r="2674" spans="11:46">
      <c r="K2674" t="s">
        <v>906</v>
      </c>
      <c r="T2674" t="s">
        <v>906</v>
      </c>
      <c r="AC2674" t="s">
        <v>906</v>
      </c>
      <c r="AL2674" t="s">
        <v>1299</v>
      </c>
      <c r="AM2674">
        <v>0</v>
      </c>
    </row>
    <row r="2675" spans="11:46">
      <c r="K2675" t="s">
        <v>1313</v>
      </c>
      <c r="T2675" t="s">
        <v>1298</v>
      </c>
      <c r="U2675">
        <v>70.900000000000006</v>
      </c>
      <c r="AC2675" t="s">
        <v>1298</v>
      </c>
      <c r="AD2675">
        <v>106.101</v>
      </c>
      <c r="AL2675" t="s">
        <v>1321</v>
      </c>
      <c r="AM2675">
        <v>2.8000000000000001E-2</v>
      </c>
    </row>
    <row r="2676" spans="11:46">
      <c r="K2676" t="s">
        <v>1301</v>
      </c>
      <c r="L2676">
        <v>0</v>
      </c>
      <c r="T2676" t="s">
        <v>1299</v>
      </c>
      <c r="U2676">
        <v>70.66</v>
      </c>
      <c r="AC2676" t="s">
        <v>1299</v>
      </c>
      <c r="AD2676">
        <v>97.19</v>
      </c>
      <c r="AL2676" t="s">
        <v>1322</v>
      </c>
      <c r="AM2676">
        <v>0.02</v>
      </c>
    </row>
    <row r="2677" spans="11:46">
      <c r="K2677" t="s">
        <v>907</v>
      </c>
      <c r="T2677" t="s">
        <v>907</v>
      </c>
      <c r="AC2677" t="s">
        <v>907</v>
      </c>
      <c r="AL2677" t="s">
        <v>551</v>
      </c>
    </row>
    <row r="2678" spans="11:46">
      <c r="K2678" t="s">
        <v>1313</v>
      </c>
      <c r="N2678">
        <f>MIN(L2679,L2682,L2685,L2688,L2691,L2694,L2697,L2700,L2703,L2706)</f>
        <v>0</v>
      </c>
      <c r="O2678">
        <f>QUARTILE(M2679:M2688,1)</f>
        <v>0</v>
      </c>
      <c r="P2678">
        <f>MEDIAN(L2679,L2682,L2685,L2688,L2691,L2694,L2697,L2700,L2703,L2706)</f>
        <v>0</v>
      </c>
      <c r="Q2678">
        <f>QUARTILE(M2679:M2688,3)</f>
        <v>0</v>
      </c>
      <c r="R2678">
        <f>MAX(L2679,L2682,L2685,L2688,L2691,L2694,L2697,L2700,L2703,L2706)</f>
        <v>0</v>
      </c>
      <c r="S2678" t="e">
        <f>SUM(M2679:M2688)/COUNTIF(M2679:M2688,"&gt;0")</f>
        <v>#DIV/0!</v>
      </c>
      <c r="T2678" t="s">
        <v>1298</v>
      </c>
      <c r="U2678">
        <v>71.19</v>
      </c>
      <c r="AC2678" t="s">
        <v>1298</v>
      </c>
      <c r="AD2678">
        <v>76.150999999999996</v>
      </c>
      <c r="AL2678" t="s">
        <v>1298</v>
      </c>
      <c r="AM2678">
        <v>0.03</v>
      </c>
    </row>
    <row r="2679" spans="11:46">
      <c r="K2679" t="s">
        <v>1301</v>
      </c>
      <c r="L2679">
        <v>0</v>
      </c>
      <c r="M2679">
        <f>L2679</f>
        <v>0</v>
      </c>
      <c r="T2679" t="s">
        <v>1299</v>
      </c>
      <c r="U2679">
        <v>71.05</v>
      </c>
      <c r="AC2679" t="s">
        <v>1299</v>
      </c>
      <c r="AD2679">
        <v>65.08</v>
      </c>
      <c r="AL2679" t="s">
        <v>1299</v>
      </c>
      <c r="AM2679">
        <v>0.01</v>
      </c>
    </row>
    <row r="2680" spans="11:46">
      <c r="K2680" t="s">
        <v>908</v>
      </c>
      <c r="M2680">
        <f>L2682</f>
        <v>0</v>
      </c>
      <c r="T2680" t="s">
        <v>908</v>
      </c>
      <c r="AC2680" t="s">
        <v>908</v>
      </c>
      <c r="AL2680" t="s">
        <v>1321</v>
      </c>
      <c r="AM2680">
        <v>7.9000000000000001E-2</v>
      </c>
    </row>
    <row r="2681" spans="11:46">
      <c r="K2681" t="s">
        <v>1313</v>
      </c>
      <c r="M2681">
        <f>L2685</f>
        <v>0</v>
      </c>
      <c r="T2681" t="s">
        <v>1298</v>
      </c>
      <c r="U2681">
        <v>71.594999999999999</v>
      </c>
      <c r="AC2681" t="s">
        <v>1298</v>
      </c>
      <c r="AD2681">
        <v>67.572000000000003</v>
      </c>
      <c r="AL2681" t="s">
        <v>1322</v>
      </c>
      <c r="AM2681">
        <v>7.0000000000000007E-2</v>
      </c>
    </row>
    <row r="2682" spans="11:46">
      <c r="K2682" t="s">
        <v>1301</v>
      </c>
      <c r="L2682">
        <v>0</v>
      </c>
      <c r="M2682">
        <f>L2688</f>
        <v>0</v>
      </c>
      <c r="T2682" t="s">
        <v>1299</v>
      </c>
      <c r="U2682">
        <v>71.44</v>
      </c>
      <c r="AC2682" t="s">
        <v>1299</v>
      </c>
      <c r="AD2682">
        <v>64.72</v>
      </c>
      <c r="AL2682" t="s">
        <v>552</v>
      </c>
    </row>
    <row r="2683" spans="11:46">
      <c r="K2683" t="s">
        <v>909</v>
      </c>
      <c r="M2683">
        <f>L2691</f>
        <v>0</v>
      </c>
      <c r="T2683" t="s">
        <v>909</v>
      </c>
      <c r="AC2683" t="s">
        <v>909</v>
      </c>
      <c r="AL2683" t="s">
        <v>1298</v>
      </c>
      <c r="AM2683">
        <v>10.718999999999999</v>
      </c>
    </row>
    <row r="2684" spans="11:46">
      <c r="K2684" t="s">
        <v>1313</v>
      </c>
      <c r="M2684">
        <f>L2694</f>
        <v>0</v>
      </c>
      <c r="T2684" t="s">
        <v>1298</v>
      </c>
      <c r="U2684">
        <v>70.290000000000006</v>
      </c>
      <c r="AC2684" t="s">
        <v>1298</v>
      </c>
      <c r="AD2684">
        <v>67.807000000000002</v>
      </c>
      <c r="AL2684" t="s">
        <v>1299</v>
      </c>
      <c r="AM2684">
        <v>10.62</v>
      </c>
    </row>
    <row r="2685" spans="11:46">
      <c r="K2685" t="s">
        <v>1301</v>
      </c>
      <c r="L2685">
        <v>0</v>
      </c>
      <c r="M2685">
        <f>L2697</f>
        <v>0</v>
      </c>
      <c r="T2685" t="s">
        <v>1299</v>
      </c>
      <c r="U2685">
        <v>70.11</v>
      </c>
      <c r="AC2685" t="s">
        <v>1299</v>
      </c>
      <c r="AD2685">
        <v>65.8</v>
      </c>
      <c r="AL2685" t="s">
        <v>1321</v>
      </c>
      <c r="AM2685">
        <v>65.192999999999998</v>
      </c>
    </row>
    <row r="2686" spans="11:46">
      <c r="K2686" t="s">
        <v>910</v>
      </c>
      <c r="M2686">
        <f>L2700</f>
        <v>0</v>
      </c>
      <c r="T2686" t="s">
        <v>910</v>
      </c>
      <c r="AC2686" t="s">
        <v>910</v>
      </c>
      <c r="AL2686" t="s">
        <v>1322</v>
      </c>
      <c r="AM2686">
        <v>64.010000000000005</v>
      </c>
    </row>
    <row r="2687" spans="11:46">
      <c r="K2687" t="s">
        <v>1313</v>
      </c>
      <c r="M2687">
        <f>L2703</f>
        <v>0</v>
      </c>
      <c r="T2687" t="s">
        <v>1298</v>
      </c>
      <c r="U2687">
        <v>71.995999999999995</v>
      </c>
      <c r="AC2687" t="s">
        <v>1298</v>
      </c>
      <c r="AD2687">
        <v>112.748</v>
      </c>
      <c r="AL2687" t="s">
        <v>553</v>
      </c>
    </row>
    <row r="2688" spans="11:46">
      <c r="K2688" t="s">
        <v>1301</v>
      </c>
      <c r="L2688">
        <v>0</v>
      </c>
      <c r="M2688">
        <f>L2706</f>
        <v>0</v>
      </c>
      <c r="T2688" t="s">
        <v>1299</v>
      </c>
      <c r="U2688">
        <v>71.72</v>
      </c>
      <c r="AC2688" t="s">
        <v>1299</v>
      </c>
      <c r="AD2688">
        <v>103.66</v>
      </c>
      <c r="AL2688" t="s">
        <v>1298</v>
      </c>
      <c r="AM2688">
        <v>0.13200000000000001</v>
      </c>
      <c r="AO2688">
        <f>MIN(AM2689,AM2692,AM2695,AM2698,AM2701,AM2704,AM2707,AM2710,AM2713,AM2716)</f>
        <v>0</v>
      </c>
      <c r="AP2688">
        <f>QUARTILE(AN2689:AN2698,1)</f>
        <v>0</v>
      </c>
      <c r="AQ2688">
        <f>MEDIAN(AM2689,AM2692,AM2695,AM2698,AM2701,AM2704,AM2707,AM2710,AM2713,AM2716)</f>
        <v>0.21299999999999999</v>
      </c>
      <c r="AR2688">
        <f>QUARTILE(AN2689:AN2698,3)</f>
        <v>7.1342499999999998</v>
      </c>
      <c r="AS2688">
        <f>MAX(AM2689,AM2692,AM2695,AM2698,AM2701,AM2704,AM2707,AM2710,AM2713,AM2716)</f>
        <v>66.031999999999996</v>
      </c>
      <c r="AT2688">
        <f>SUMIF(AN2689:AN2698,"&lt;64",AN2689:AN2698)/COUNTIF(AN2689:AN2698,"&lt;64")</f>
        <v>1.2294999999999998</v>
      </c>
    </row>
    <row r="2689" spans="11:40">
      <c r="K2689" t="s">
        <v>911</v>
      </c>
      <c r="T2689" t="s">
        <v>911</v>
      </c>
      <c r="AC2689" t="s">
        <v>911</v>
      </c>
      <c r="AL2689" t="s">
        <v>1299</v>
      </c>
      <c r="AM2689">
        <v>0</v>
      </c>
      <c r="AN2689">
        <f>AM2689</f>
        <v>0</v>
      </c>
    </row>
    <row r="2690" spans="11:40">
      <c r="K2690" t="s">
        <v>1313</v>
      </c>
      <c r="T2690" t="s">
        <v>1298</v>
      </c>
      <c r="U2690">
        <v>71.41</v>
      </c>
      <c r="AC2690" t="s">
        <v>1298</v>
      </c>
      <c r="AD2690">
        <v>69.495999999999995</v>
      </c>
      <c r="AL2690" t="s">
        <v>1321</v>
      </c>
      <c r="AM2690">
        <v>2.1000000000000001E-2</v>
      </c>
      <c r="AN2690">
        <f>AM2692</f>
        <v>0</v>
      </c>
    </row>
    <row r="2691" spans="11:40">
      <c r="K2691" t="s">
        <v>1301</v>
      </c>
      <c r="L2691">
        <v>0</v>
      </c>
      <c r="T2691" t="s">
        <v>1299</v>
      </c>
      <c r="U2691">
        <v>71.14</v>
      </c>
      <c r="AC2691" t="s">
        <v>1299</v>
      </c>
      <c r="AD2691">
        <v>68.47</v>
      </c>
      <c r="AL2691" t="s">
        <v>1322</v>
      </c>
      <c r="AM2691">
        <v>0.02</v>
      </c>
      <c r="AN2691">
        <f>AM2695</f>
        <v>64.016000000000005</v>
      </c>
    </row>
    <row r="2692" spans="11:40">
      <c r="K2692" t="s">
        <v>912</v>
      </c>
      <c r="T2692" t="s">
        <v>912</v>
      </c>
      <c r="AC2692" t="s">
        <v>912</v>
      </c>
      <c r="AL2692" t="s">
        <v>554</v>
      </c>
      <c r="AN2692">
        <f>AM2698</f>
        <v>5.8999999999999997E-2</v>
      </c>
    </row>
    <row r="2693" spans="11:40">
      <c r="K2693" t="s">
        <v>1313</v>
      </c>
      <c r="T2693" t="s">
        <v>1298</v>
      </c>
      <c r="U2693">
        <v>70.891999999999996</v>
      </c>
      <c r="AC2693" t="s">
        <v>1298</v>
      </c>
      <c r="AD2693">
        <v>66.721000000000004</v>
      </c>
      <c r="AL2693" t="s">
        <v>1298</v>
      </c>
      <c r="AM2693">
        <v>8.7010000000000005</v>
      </c>
      <c r="AN2693">
        <f>AM2701</f>
        <v>0</v>
      </c>
    </row>
    <row r="2694" spans="11:40">
      <c r="K2694" t="s">
        <v>1301</v>
      </c>
      <c r="L2694">
        <v>0</v>
      </c>
      <c r="T2694" t="s">
        <v>1299</v>
      </c>
      <c r="U2694">
        <v>70.7</v>
      </c>
      <c r="AC2694" t="s">
        <v>1299</v>
      </c>
      <c r="AD2694">
        <v>65.069999999999993</v>
      </c>
      <c r="AL2694" t="s">
        <v>1299</v>
      </c>
      <c r="AM2694">
        <v>8.41</v>
      </c>
      <c r="AN2694">
        <f>AM2704</f>
        <v>9.39</v>
      </c>
    </row>
    <row r="2695" spans="11:40">
      <c r="K2695" t="s">
        <v>913</v>
      </c>
      <c r="T2695" t="s">
        <v>913</v>
      </c>
      <c r="AC2695" t="s">
        <v>913</v>
      </c>
      <c r="AL2695" t="s">
        <v>1321</v>
      </c>
      <c r="AM2695">
        <v>64.016000000000005</v>
      </c>
      <c r="AN2695">
        <f>AM2707</f>
        <v>0</v>
      </c>
    </row>
    <row r="2696" spans="11:40">
      <c r="K2696" t="s">
        <v>1313</v>
      </c>
      <c r="T2696" t="s">
        <v>1298</v>
      </c>
      <c r="U2696">
        <v>70.731999999999999</v>
      </c>
      <c r="AC2696" t="s">
        <v>1298</v>
      </c>
      <c r="AD2696">
        <v>109.777</v>
      </c>
      <c r="AL2696" t="s">
        <v>1322</v>
      </c>
      <c r="AM2696">
        <v>64.010000000000005</v>
      </c>
      <c r="AN2696">
        <f>AM2710</f>
        <v>66.031999999999996</v>
      </c>
    </row>
    <row r="2697" spans="11:40">
      <c r="K2697" t="s">
        <v>1301</v>
      </c>
      <c r="L2697">
        <v>0</v>
      </c>
      <c r="T2697" t="s">
        <v>1299</v>
      </c>
      <c r="U2697">
        <v>70.62</v>
      </c>
      <c r="AC2697" t="s">
        <v>1299</v>
      </c>
      <c r="AD2697">
        <v>98.43</v>
      </c>
      <c r="AL2697" t="s">
        <v>555</v>
      </c>
      <c r="AN2697">
        <f>AM2713</f>
        <v>0.36699999999999999</v>
      </c>
    </row>
    <row r="2698" spans="11:40">
      <c r="K2698" t="s">
        <v>914</v>
      </c>
      <c r="T2698" t="s">
        <v>914</v>
      </c>
      <c r="AC2698" t="s">
        <v>914</v>
      </c>
      <c r="AL2698" t="s">
        <v>1298</v>
      </c>
      <c r="AM2698">
        <v>5.8999999999999997E-2</v>
      </c>
      <c r="AN2698">
        <f>AM2716</f>
        <v>0.02</v>
      </c>
    </row>
    <row r="2699" spans="11:40">
      <c r="K2699" t="s">
        <v>1313</v>
      </c>
      <c r="T2699" t="s">
        <v>1298</v>
      </c>
      <c r="U2699">
        <v>70.39</v>
      </c>
      <c r="AC2699" t="s">
        <v>1298</v>
      </c>
      <c r="AD2699">
        <v>95.722999999999999</v>
      </c>
      <c r="AL2699" t="s">
        <v>1299</v>
      </c>
      <c r="AM2699">
        <v>0</v>
      </c>
    </row>
    <row r="2700" spans="11:40">
      <c r="K2700" t="s">
        <v>1301</v>
      </c>
      <c r="L2700">
        <v>0</v>
      </c>
      <c r="T2700" t="s">
        <v>1299</v>
      </c>
      <c r="U2700">
        <v>70.22</v>
      </c>
      <c r="AC2700" t="s">
        <v>1299</v>
      </c>
      <c r="AD2700">
        <v>94.49</v>
      </c>
      <c r="AL2700" t="s">
        <v>1321</v>
      </c>
      <c r="AM2700">
        <v>5.0000000000000001E-3</v>
      </c>
    </row>
    <row r="2701" spans="11:40">
      <c r="K2701" t="s">
        <v>915</v>
      </c>
      <c r="T2701" t="s">
        <v>915</v>
      </c>
      <c r="AC2701" t="s">
        <v>915</v>
      </c>
      <c r="AL2701" t="s">
        <v>1322</v>
      </c>
      <c r="AM2701">
        <v>0</v>
      </c>
    </row>
    <row r="2702" spans="11:40">
      <c r="K2702" t="s">
        <v>1313</v>
      </c>
      <c r="T2702" t="s">
        <v>1298</v>
      </c>
      <c r="U2702">
        <v>70.667000000000002</v>
      </c>
      <c r="AC2702" t="s">
        <v>1298</v>
      </c>
      <c r="AD2702">
        <v>67.132999999999996</v>
      </c>
      <c r="AL2702" t="s">
        <v>556</v>
      </c>
    </row>
    <row r="2703" spans="11:40">
      <c r="K2703" t="s">
        <v>1301</v>
      </c>
      <c r="L2703">
        <v>0</v>
      </c>
      <c r="T2703" t="s">
        <v>1299</v>
      </c>
      <c r="U2703">
        <v>70.400000000000006</v>
      </c>
      <c r="AC2703" t="s">
        <v>1299</v>
      </c>
      <c r="AD2703">
        <v>65.73</v>
      </c>
      <c r="AL2703" t="s">
        <v>1298</v>
      </c>
      <c r="AM2703">
        <v>9.3989999999999991</v>
      </c>
    </row>
    <row r="2704" spans="11:40">
      <c r="K2704" t="s">
        <v>916</v>
      </c>
      <c r="T2704" t="s">
        <v>916</v>
      </c>
      <c r="AC2704" t="s">
        <v>916</v>
      </c>
      <c r="AL2704" t="s">
        <v>1299</v>
      </c>
      <c r="AM2704">
        <v>9.39</v>
      </c>
    </row>
    <row r="2705" spans="11:46">
      <c r="K2705" t="s">
        <v>1313</v>
      </c>
      <c r="T2705" t="s">
        <v>1298</v>
      </c>
      <c r="U2705">
        <v>73.873999999999995</v>
      </c>
      <c r="AC2705" t="s">
        <v>1298</v>
      </c>
      <c r="AD2705">
        <v>99.736000000000004</v>
      </c>
      <c r="AL2705" t="s">
        <v>1321</v>
      </c>
      <c r="AM2705">
        <v>64.012</v>
      </c>
    </row>
    <row r="2706" spans="11:46">
      <c r="K2706" t="s">
        <v>1301</v>
      </c>
      <c r="L2706">
        <v>0</v>
      </c>
      <c r="T2706" t="s">
        <v>1299</v>
      </c>
      <c r="U2706">
        <v>65.73</v>
      </c>
      <c r="AC2706" t="s">
        <v>1299</v>
      </c>
      <c r="AD2706">
        <v>98.74</v>
      </c>
      <c r="AL2706" t="s">
        <v>1322</v>
      </c>
      <c r="AM2706">
        <v>64.010000000000005</v>
      </c>
    </row>
    <row r="2707" spans="11:46">
      <c r="K2707" t="s">
        <v>917</v>
      </c>
      <c r="T2707" t="s">
        <v>917</v>
      </c>
      <c r="AC2707" t="s">
        <v>917</v>
      </c>
      <c r="AL2707" t="s">
        <v>557</v>
      </c>
    </row>
    <row r="2708" spans="11:46">
      <c r="K2708" t="s">
        <v>1313</v>
      </c>
      <c r="N2708">
        <f>MIN(L2709,L2712,L2715,L2718,L2721,L2724,L2727,L2730,L2733,L2736)</f>
        <v>0</v>
      </c>
      <c r="O2708">
        <f>QUARTILE(M2709:M2718,1)</f>
        <v>0</v>
      </c>
      <c r="P2708">
        <f>MEDIAN(L2709,L2712,L2715,L2718,L2721,L2724,L2727,L2730,L2733,L2736)</f>
        <v>0</v>
      </c>
      <c r="Q2708">
        <f>QUARTILE(M2709:M2718,3)</f>
        <v>0</v>
      </c>
      <c r="R2708">
        <f>MAX(L2709,L2712,L2715,L2718,L2721,L2724,L2727,L2730,L2733,L2736)</f>
        <v>0</v>
      </c>
      <c r="S2708" t="e">
        <f>SUM(M2709:M2718)/COUNTIF(M2709:M2718,"&gt;0")</f>
        <v>#DIV/0!</v>
      </c>
      <c r="T2708" t="s">
        <v>1298</v>
      </c>
      <c r="U2708">
        <v>71.944000000000003</v>
      </c>
      <c r="AC2708" t="s">
        <v>1298</v>
      </c>
      <c r="AD2708">
        <v>80.364999999999995</v>
      </c>
      <c r="AL2708" t="s">
        <v>1298</v>
      </c>
      <c r="AM2708">
        <v>10.167999999999999</v>
      </c>
    </row>
    <row r="2709" spans="11:46">
      <c r="K2709" t="s">
        <v>1301</v>
      </c>
      <c r="L2709">
        <v>0</v>
      </c>
      <c r="M2709">
        <f>L2709</f>
        <v>0</v>
      </c>
      <c r="T2709" t="s">
        <v>1299</v>
      </c>
      <c r="U2709">
        <v>71.39</v>
      </c>
      <c r="AC2709" t="s">
        <v>1299</v>
      </c>
      <c r="AD2709">
        <v>65.23</v>
      </c>
      <c r="AL2709" t="s">
        <v>1299</v>
      </c>
      <c r="AM2709">
        <v>9.77</v>
      </c>
    </row>
    <row r="2710" spans="11:46">
      <c r="K2710" t="s">
        <v>918</v>
      </c>
      <c r="M2710">
        <f>L2712</f>
        <v>0</v>
      </c>
      <c r="T2710" t="s">
        <v>918</v>
      </c>
      <c r="AC2710" t="s">
        <v>918</v>
      </c>
      <c r="AL2710" t="s">
        <v>1321</v>
      </c>
      <c r="AM2710">
        <v>66.031999999999996</v>
      </c>
    </row>
    <row r="2711" spans="11:46">
      <c r="K2711" t="s">
        <v>1313</v>
      </c>
      <c r="M2711">
        <f>L2715</f>
        <v>0</v>
      </c>
      <c r="T2711" t="s">
        <v>1298</v>
      </c>
      <c r="U2711">
        <v>72.320999999999998</v>
      </c>
      <c r="AC2711" t="s">
        <v>1298</v>
      </c>
      <c r="AD2711">
        <v>70.614999999999995</v>
      </c>
      <c r="AL2711" t="s">
        <v>1322</v>
      </c>
      <c r="AM2711">
        <v>64.010000000000005</v>
      </c>
    </row>
    <row r="2712" spans="11:46">
      <c r="K2712" t="s">
        <v>1301</v>
      </c>
      <c r="L2712">
        <v>0</v>
      </c>
      <c r="M2712">
        <f>L2718</f>
        <v>0</v>
      </c>
      <c r="T2712" t="s">
        <v>1299</v>
      </c>
      <c r="U2712">
        <v>72.12</v>
      </c>
      <c r="AC2712" t="s">
        <v>1299</v>
      </c>
      <c r="AD2712">
        <v>66.3</v>
      </c>
      <c r="AL2712" t="s">
        <v>558</v>
      </c>
    </row>
    <row r="2713" spans="11:46">
      <c r="K2713" t="s">
        <v>919</v>
      </c>
      <c r="M2713">
        <f>L2721</f>
        <v>0</v>
      </c>
      <c r="T2713" t="s">
        <v>919</v>
      </c>
      <c r="AC2713" t="s">
        <v>919</v>
      </c>
      <c r="AL2713" t="s">
        <v>1298</v>
      </c>
      <c r="AM2713">
        <v>0.36699999999999999</v>
      </c>
    </row>
    <row r="2714" spans="11:46">
      <c r="K2714" t="s">
        <v>1313</v>
      </c>
      <c r="M2714">
        <f>L2724</f>
        <v>0</v>
      </c>
      <c r="T2714" t="s">
        <v>1298</v>
      </c>
      <c r="U2714">
        <v>73.921000000000006</v>
      </c>
      <c r="AC2714" t="s">
        <v>1298</v>
      </c>
      <c r="AD2714">
        <v>66.316999999999993</v>
      </c>
      <c r="AL2714" t="s">
        <v>1299</v>
      </c>
      <c r="AM2714">
        <v>0</v>
      </c>
    </row>
    <row r="2715" spans="11:46">
      <c r="K2715" t="s">
        <v>1301</v>
      </c>
      <c r="L2715">
        <v>0</v>
      </c>
      <c r="M2715">
        <f>L2727</f>
        <v>0</v>
      </c>
      <c r="T2715" t="s">
        <v>1299</v>
      </c>
      <c r="U2715">
        <v>71.61</v>
      </c>
      <c r="AC2715" t="s">
        <v>1299</v>
      </c>
      <c r="AD2715">
        <v>64.2</v>
      </c>
      <c r="AL2715" t="s">
        <v>1321</v>
      </c>
      <c r="AM2715">
        <v>2.3E-2</v>
      </c>
    </row>
    <row r="2716" spans="11:46">
      <c r="K2716" t="s">
        <v>920</v>
      </c>
      <c r="M2716">
        <f>L2730</f>
        <v>0</v>
      </c>
      <c r="T2716" t="s">
        <v>920</v>
      </c>
      <c r="AC2716" t="s">
        <v>920</v>
      </c>
      <c r="AL2716" t="s">
        <v>1322</v>
      </c>
      <c r="AM2716">
        <v>0.02</v>
      </c>
    </row>
    <row r="2717" spans="11:46">
      <c r="K2717" t="s">
        <v>1313</v>
      </c>
      <c r="M2717">
        <f>L2733</f>
        <v>0</v>
      </c>
      <c r="T2717" t="s">
        <v>1298</v>
      </c>
      <c r="U2717">
        <v>64.736000000000004</v>
      </c>
      <c r="AC2717" t="s">
        <v>1298</v>
      </c>
      <c r="AD2717">
        <v>107.651</v>
      </c>
      <c r="AL2717" t="s">
        <v>559</v>
      </c>
    </row>
    <row r="2718" spans="11:46">
      <c r="K2718" t="s">
        <v>1301</v>
      </c>
      <c r="L2718">
        <v>0</v>
      </c>
      <c r="M2718">
        <f>L2736</f>
        <v>0</v>
      </c>
      <c r="T2718" t="s">
        <v>1299</v>
      </c>
      <c r="U2718">
        <v>64.61</v>
      </c>
      <c r="AC2718" t="s">
        <v>1299</v>
      </c>
      <c r="AD2718">
        <v>100.47</v>
      </c>
      <c r="AL2718" t="s">
        <v>1298</v>
      </c>
      <c r="AM2718">
        <v>10.589</v>
      </c>
      <c r="AO2718">
        <f>MIN(AM2719,AM2722,AM2725,AM2728,AM2731,AM2734,AM2737,AM2740,AM2743,AM2746)</f>
        <v>1.7999999999999999E-2</v>
      </c>
      <c r="AP2718">
        <f>QUARTILE(AN2719:AN2728,1)</f>
        <v>1.95E-2</v>
      </c>
      <c r="AQ2718">
        <f>MEDIAN(AM2719,AM2722,AM2725,AM2728,AM2731,AM2734,AM2737,AM2740,AM2743,AM2746)</f>
        <v>9.5004999999999988</v>
      </c>
      <c r="AR2718">
        <f>QUARTILE(AN2719:AN2728,3)</f>
        <v>10.094999999999999</v>
      </c>
      <c r="AS2718">
        <f>MAX(AM2719,AM2722,AM2725,AM2728,AM2731,AM2734,AM2737,AM2740,AM2743,AM2746)</f>
        <v>64.010000000000005</v>
      </c>
      <c r="AT2718">
        <f>SUMIF(AN2719:AN2728,"&lt;64",AN2719:AN2728)/COUNTIF(AN2719:AN2728,"&lt;64")</f>
        <v>4.7777500000000002</v>
      </c>
    </row>
    <row r="2719" spans="11:46">
      <c r="K2719" t="s">
        <v>921</v>
      </c>
      <c r="T2719" t="s">
        <v>921</v>
      </c>
      <c r="AC2719" t="s">
        <v>921</v>
      </c>
      <c r="AL2719" t="s">
        <v>1299</v>
      </c>
      <c r="AM2719">
        <v>10.28</v>
      </c>
      <c r="AN2719">
        <f>AM2719</f>
        <v>10.28</v>
      </c>
    </row>
    <row r="2720" spans="11:46">
      <c r="K2720" t="s">
        <v>1313</v>
      </c>
      <c r="T2720" t="s">
        <v>1298</v>
      </c>
      <c r="U2720">
        <v>72.700999999999993</v>
      </c>
      <c r="AC2720" t="s">
        <v>1298</v>
      </c>
      <c r="AD2720">
        <v>122.961</v>
      </c>
      <c r="AL2720" t="s">
        <v>1321</v>
      </c>
      <c r="AM2720">
        <v>64.111000000000004</v>
      </c>
      <c r="AN2720">
        <f>AM2722</f>
        <v>0</v>
      </c>
    </row>
    <row r="2721" spans="11:40">
      <c r="K2721" t="s">
        <v>1301</v>
      </c>
      <c r="L2721">
        <v>0</v>
      </c>
      <c r="T2721" t="s">
        <v>1299</v>
      </c>
      <c r="U2721">
        <v>72.12</v>
      </c>
      <c r="AC2721" t="s">
        <v>1299</v>
      </c>
      <c r="AD2721">
        <v>120.61</v>
      </c>
      <c r="AL2721" t="s">
        <v>1322</v>
      </c>
      <c r="AM2721">
        <v>64.010000000000005</v>
      </c>
      <c r="AN2721">
        <f>AM2725</f>
        <v>1.7999999999999999E-2</v>
      </c>
    </row>
    <row r="2722" spans="11:40">
      <c r="K2722" t="s">
        <v>922</v>
      </c>
      <c r="T2722" t="s">
        <v>922</v>
      </c>
      <c r="AC2722" t="s">
        <v>922</v>
      </c>
      <c r="AL2722" t="s">
        <v>560</v>
      </c>
      <c r="AN2722">
        <f>AM2728</f>
        <v>8.8989999999999991</v>
      </c>
    </row>
    <row r="2723" spans="11:40">
      <c r="K2723" t="s">
        <v>1313</v>
      </c>
      <c r="T2723" t="s">
        <v>1298</v>
      </c>
      <c r="U2723">
        <v>71.643000000000001</v>
      </c>
      <c r="AC2723" t="s">
        <v>1298</v>
      </c>
      <c r="AD2723">
        <v>66.456999999999994</v>
      </c>
      <c r="AL2723" t="s">
        <v>1298</v>
      </c>
      <c r="AM2723">
        <v>2.1000000000000001E-2</v>
      </c>
      <c r="AN2723">
        <f>AM2731</f>
        <v>64.010000000000005</v>
      </c>
    </row>
    <row r="2724" spans="11:40">
      <c r="K2724" t="s">
        <v>1301</v>
      </c>
      <c r="L2724">
        <v>0</v>
      </c>
      <c r="T2724" t="s">
        <v>1299</v>
      </c>
      <c r="U2724">
        <v>71.34</v>
      </c>
      <c r="AC2724" t="s">
        <v>1299</v>
      </c>
      <c r="AD2724">
        <v>65.22</v>
      </c>
      <c r="AL2724" t="s">
        <v>1299</v>
      </c>
      <c r="AM2724">
        <v>0</v>
      </c>
      <c r="AN2724">
        <f>AM2734</f>
        <v>9.5399999999999991</v>
      </c>
    </row>
    <row r="2725" spans="11:40">
      <c r="K2725" t="s">
        <v>923</v>
      </c>
      <c r="T2725" t="s">
        <v>923</v>
      </c>
      <c r="AC2725" t="s">
        <v>923</v>
      </c>
      <c r="AL2725" t="s">
        <v>1321</v>
      </c>
      <c r="AM2725">
        <v>1.7999999999999999E-2</v>
      </c>
      <c r="AN2725">
        <f>AM2737</f>
        <v>0</v>
      </c>
    </row>
    <row r="2726" spans="11:40">
      <c r="K2726" t="s">
        <v>1313</v>
      </c>
      <c r="T2726" t="s">
        <v>1298</v>
      </c>
      <c r="U2726">
        <v>71.594999999999999</v>
      </c>
      <c r="AC2726" t="s">
        <v>1298</v>
      </c>
      <c r="AD2726">
        <v>92.709000000000003</v>
      </c>
      <c r="AL2726" t="s">
        <v>1322</v>
      </c>
      <c r="AM2726">
        <v>0.01</v>
      </c>
      <c r="AN2726">
        <f>AM2740</f>
        <v>2.4E-2</v>
      </c>
    </row>
    <row r="2727" spans="11:40">
      <c r="K2727" t="s">
        <v>1301</v>
      </c>
      <c r="L2727">
        <v>0</v>
      </c>
      <c r="T2727" t="s">
        <v>1299</v>
      </c>
      <c r="U2727">
        <v>71.41</v>
      </c>
      <c r="AC2727" t="s">
        <v>1299</v>
      </c>
      <c r="AD2727">
        <v>89.75</v>
      </c>
      <c r="AL2727" t="s">
        <v>561</v>
      </c>
      <c r="AN2727">
        <f>AM2743</f>
        <v>9.4610000000000003</v>
      </c>
    </row>
    <row r="2728" spans="11:40">
      <c r="K2728" t="s">
        <v>924</v>
      </c>
      <c r="T2728" t="s">
        <v>924</v>
      </c>
      <c r="AC2728" t="s">
        <v>924</v>
      </c>
      <c r="AL2728" t="s">
        <v>1298</v>
      </c>
      <c r="AM2728">
        <v>8.8989999999999991</v>
      </c>
      <c r="AN2728">
        <f>AM2746</f>
        <v>64.010000000000005</v>
      </c>
    </row>
    <row r="2729" spans="11:40">
      <c r="K2729" t="s">
        <v>1313</v>
      </c>
      <c r="T2729" t="s">
        <v>1298</v>
      </c>
      <c r="U2729">
        <v>73.927000000000007</v>
      </c>
      <c r="AC2729" t="s">
        <v>1298</v>
      </c>
      <c r="AD2729">
        <v>105.965</v>
      </c>
      <c r="AL2729" t="s">
        <v>1299</v>
      </c>
      <c r="AM2729">
        <v>8.89</v>
      </c>
    </row>
    <row r="2730" spans="11:40">
      <c r="K2730" t="s">
        <v>1301</v>
      </c>
      <c r="L2730">
        <v>0</v>
      </c>
      <c r="T2730" t="s">
        <v>1299</v>
      </c>
      <c r="U2730">
        <v>71.77</v>
      </c>
      <c r="AC2730" t="s">
        <v>1299</v>
      </c>
      <c r="AD2730">
        <v>104.57</v>
      </c>
      <c r="AL2730" t="s">
        <v>1321</v>
      </c>
      <c r="AM2730">
        <v>64.03</v>
      </c>
    </row>
    <row r="2731" spans="11:40">
      <c r="K2731" t="s">
        <v>925</v>
      </c>
      <c r="T2731" t="s">
        <v>925</v>
      </c>
      <c r="AC2731" t="s">
        <v>925</v>
      </c>
      <c r="AL2731" t="s">
        <v>1322</v>
      </c>
      <c r="AM2731">
        <v>64.010000000000005</v>
      </c>
    </row>
    <row r="2732" spans="11:40">
      <c r="K2732" t="s">
        <v>1313</v>
      </c>
      <c r="T2732" t="s">
        <v>1298</v>
      </c>
      <c r="U2732">
        <v>71.986999999999995</v>
      </c>
      <c r="AC2732" t="s">
        <v>1298</v>
      </c>
      <c r="AD2732">
        <v>66.427000000000007</v>
      </c>
      <c r="AL2732" t="s">
        <v>562</v>
      </c>
    </row>
    <row r="2733" spans="11:40">
      <c r="K2733" t="s">
        <v>1301</v>
      </c>
      <c r="L2733">
        <v>0</v>
      </c>
      <c r="T2733" t="s">
        <v>1299</v>
      </c>
      <c r="U2733">
        <v>71.77</v>
      </c>
      <c r="AC2733" t="s">
        <v>1299</v>
      </c>
      <c r="AD2733">
        <v>65.09</v>
      </c>
      <c r="AL2733" t="s">
        <v>1298</v>
      </c>
      <c r="AM2733">
        <v>11.535</v>
      </c>
    </row>
    <row r="2734" spans="11:40">
      <c r="K2734" t="s">
        <v>926</v>
      </c>
      <c r="T2734" t="s">
        <v>926</v>
      </c>
      <c r="AC2734" t="s">
        <v>926</v>
      </c>
      <c r="AL2734" t="s">
        <v>1299</v>
      </c>
      <c r="AM2734">
        <v>9.5399999999999991</v>
      </c>
    </row>
    <row r="2735" spans="11:40">
      <c r="K2735" t="s">
        <v>1313</v>
      </c>
      <c r="T2735" t="s">
        <v>1298</v>
      </c>
      <c r="U2735">
        <v>73.201999999999998</v>
      </c>
      <c r="AC2735" t="s">
        <v>1298</v>
      </c>
      <c r="AD2735">
        <v>100.167</v>
      </c>
      <c r="AL2735" t="s">
        <v>1321</v>
      </c>
      <c r="AM2735">
        <v>64.075999999999993</v>
      </c>
    </row>
    <row r="2736" spans="11:40">
      <c r="K2736" t="s">
        <v>1301</v>
      </c>
      <c r="L2736">
        <v>0</v>
      </c>
      <c r="T2736" t="s">
        <v>1299</v>
      </c>
      <c r="U2736">
        <v>72.900000000000006</v>
      </c>
      <c r="AC2736" t="s">
        <v>1299</v>
      </c>
      <c r="AD2736">
        <v>99.11</v>
      </c>
      <c r="AL2736" t="s">
        <v>1322</v>
      </c>
      <c r="AM2736">
        <v>64.010000000000005</v>
      </c>
    </row>
    <row r="2737" spans="11:46">
      <c r="K2737" t="s">
        <v>927</v>
      </c>
      <c r="T2737" t="s">
        <v>927</v>
      </c>
      <c r="AC2737" t="s">
        <v>927</v>
      </c>
      <c r="AL2737" t="s">
        <v>563</v>
      </c>
    </row>
    <row r="2738" spans="11:46">
      <c r="K2738" t="s">
        <v>1313</v>
      </c>
      <c r="N2738">
        <f>MIN(L2739,L2742,L2745,L2748,L2751,L2754,L2757,L2760,L2763,L2766)</f>
        <v>0</v>
      </c>
      <c r="O2738">
        <f>QUARTILE(M2739:M2748,1)</f>
        <v>0</v>
      </c>
      <c r="P2738">
        <f>MEDIAN(L2739,L2742,L2745,L2748,L2751,L2754,L2757,L2760,L2763,L2766)</f>
        <v>0</v>
      </c>
      <c r="Q2738">
        <f>QUARTILE(M2739:M2748,3)</f>
        <v>48</v>
      </c>
      <c r="R2738">
        <f>MAX(L2739,L2742,L2745,L2748,L2751,L2754,L2757,L2760,L2763,L2766)</f>
        <v>0</v>
      </c>
      <c r="S2738">
        <f>SUM(M2739:M2748)/COUNTIF(M2739:M2748,"&gt;0")</f>
        <v>64</v>
      </c>
      <c r="T2738" t="s">
        <v>1298</v>
      </c>
      <c r="U2738">
        <v>75.272999999999996</v>
      </c>
      <c r="AC2738" t="s">
        <v>1298</v>
      </c>
      <c r="AD2738">
        <v>66.427999999999997</v>
      </c>
      <c r="AL2738" t="s">
        <v>1298</v>
      </c>
      <c r="AM2738">
        <v>0.55800000000000005</v>
      </c>
    </row>
    <row r="2739" spans="11:46">
      <c r="K2739" t="s">
        <v>1301</v>
      </c>
      <c r="L2739">
        <v>0</v>
      </c>
      <c r="M2739">
        <f>L2739</f>
        <v>0</v>
      </c>
      <c r="T2739" t="s">
        <v>1299</v>
      </c>
      <c r="U2739">
        <v>73.08</v>
      </c>
      <c r="AC2739" t="s">
        <v>1299</v>
      </c>
      <c r="AD2739">
        <v>65.11</v>
      </c>
      <c r="AL2739" t="s">
        <v>1299</v>
      </c>
      <c r="AM2739">
        <v>0</v>
      </c>
    </row>
    <row r="2740" spans="11:46">
      <c r="K2740" t="s">
        <v>928</v>
      </c>
      <c r="M2740">
        <v>64</v>
      </c>
      <c r="T2740" t="s">
        <v>928</v>
      </c>
      <c r="AC2740" t="s">
        <v>928</v>
      </c>
      <c r="AL2740" t="s">
        <v>1321</v>
      </c>
      <c r="AM2740">
        <v>2.4E-2</v>
      </c>
    </row>
    <row r="2741" spans="11:46">
      <c r="K2741" t="s">
        <v>1313</v>
      </c>
      <c r="M2741">
        <v>64</v>
      </c>
      <c r="T2741" t="s">
        <v>1298</v>
      </c>
      <c r="U2741">
        <v>64.667000000000002</v>
      </c>
      <c r="AC2741" t="s">
        <v>1298</v>
      </c>
      <c r="AD2741">
        <v>68.066000000000003</v>
      </c>
      <c r="AL2741" t="s">
        <v>1322</v>
      </c>
      <c r="AM2741">
        <v>0.02</v>
      </c>
    </row>
    <row r="2742" spans="11:46">
      <c r="K2742" t="s">
        <v>1301</v>
      </c>
      <c r="L2742">
        <v>0</v>
      </c>
      <c r="M2742">
        <f>L2748</f>
        <v>0</v>
      </c>
      <c r="T2742" t="s">
        <v>1299</v>
      </c>
      <c r="U2742">
        <v>64.510000000000005</v>
      </c>
      <c r="AC2742" t="s">
        <v>1299</v>
      </c>
      <c r="AD2742">
        <v>66.78</v>
      </c>
      <c r="AL2742" t="s">
        <v>564</v>
      </c>
    </row>
    <row r="2743" spans="11:46">
      <c r="K2743" t="s">
        <v>929</v>
      </c>
      <c r="M2743">
        <f>L2751</f>
        <v>0</v>
      </c>
      <c r="T2743" t="s">
        <v>929</v>
      </c>
      <c r="AC2743" t="s">
        <v>929</v>
      </c>
      <c r="AL2743" t="s">
        <v>1298</v>
      </c>
      <c r="AM2743">
        <v>9.4610000000000003</v>
      </c>
    </row>
    <row r="2744" spans="11:46">
      <c r="K2744" t="s">
        <v>1313</v>
      </c>
      <c r="M2744">
        <v>64</v>
      </c>
      <c r="T2744" t="s">
        <v>1298</v>
      </c>
      <c r="U2744">
        <v>64.703999999999994</v>
      </c>
      <c r="AC2744" t="s">
        <v>1298</v>
      </c>
      <c r="AD2744">
        <v>80.537999999999997</v>
      </c>
      <c r="AL2744" t="s">
        <v>1299</v>
      </c>
      <c r="AM2744">
        <v>9.39</v>
      </c>
    </row>
    <row r="2745" spans="11:46">
      <c r="K2745" t="s">
        <v>1301</v>
      </c>
      <c r="L2745">
        <v>0</v>
      </c>
      <c r="M2745">
        <f>L2757</f>
        <v>0</v>
      </c>
      <c r="T2745" t="s">
        <v>1299</v>
      </c>
      <c r="U2745">
        <v>64.39</v>
      </c>
      <c r="AC2745" t="s">
        <v>1299</v>
      </c>
      <c r="AD2745">
        <v>66.81</v>
      </c>
      <c r="AL2745" t="s">
        <v>1321</v>
      </c>
      <c r="AM2745">
        <v>64.010000000000005</v>
      </c>
    </row>
    <row r="2746" spans="11:46">
      <c r="K2746" t="s">
        <v>930</v>
      </c>
      <c r="M2746">
        <f>L2760</f>
        <v>0</v>
      </c>
      <c r="T2746" t="s">
        <v>930</v>
      </c>
      <c r="AC2746" t="s">
        <v>930</v>
      </c>
      <c r="AL2746" t="s">
        <v>1322</v>
      </c>
      <c r="AM2746">
        <v>64.010000000000005</v>
      </c>
    </row>
    <row r="2747" spans="11:46">
      <c r="K2747" t="s">
        <v>1313</v>
      </c>
      <c r="M2747">
        <f>L2763</f>
        <v>0</v>
      </c>
      <c r="T2747" t="s">
        <v>1298</v>
      </c>
      <c r="U2747">
        <v>70.742000000000004</v>
      </c>
      <c r="AC2747" t="s">
        <v>1298</v>
      </c>
      <c r="AD2747">
        <v>97.019000000000005</v>
      </c>
      <c r="AL2747" t="s">
        <v>565</v>
      </c>
    </row>
    <row r="2748" spans="11:46">
      <c r="K2748" t="s">
        <v>1301</v>
      </c>
      <c r="L2748">
        <v>0</v>
      </c>
      <c r="M2748">
        <f>L2766</f>
        <v>0</v>
      </c>
      <c r="T2748" t="s">
        <v>1299</v>
      </c>
      <c r="U2748">
        <v>65.34</v>
      </c>
      <c r="AC2748" t="s">
        <v>1299</v>
      </c>
      <c r="AD2748">
        <v>96.14</v>
      </c>
      <c r="AL2748" t="s">
        <v>1298</v>
      </c>
      <c r="AM2748">
        <v>1.7999999999999999E-2</v>
      </c>
      <c r="AO2748">
        <f>MIN(AM2749,AM2752,AM2755,AM2758,AM2761,AM2764,AM2767,AM2770,AM2773,AM2776)</f>
        <v>0</v>
      </c>
      <c r="AP2748">
        <f>QUARTILE(AN2749:AN2758,1)</f>
        <v>0</v>
      </c>
      <c r="AQ2748">
        <f>MEDIAN(AM2749,AM2752,AM2755,AM2758,AM2761,AM2764,AM2767,AM2770,AM2773,AM2776)</f>
        <v>6.0000000000000005E-2</v>
      </c>
      <c r="AR2748">
        <f>QUARTILE(AN2749:AN2758,3)</f>
        <v>7.5249999999999997E-2</v>
      </c>
      <c r="AS2748">
        <f>MAX(AM2749,AM2752,AM2755,AM2758,AM2761,AM2764,AM2767,AM2770,AM2773,AM2776)</f>
        <v>64.679000000000002</v>
      </c>
      <c r="AT2748">
        <f>SUMIF(AN2749:AN2758,"&lt;64",AN2749:AN2758)/COUNTIF(AN2749:AN2758,"&lt;64")</f>
        <v>2.8750000000000001E-2</v>
      </c>
    </row>
    <row r="2749" spans="11:46">
      <c r="K2749" t="s">
        <v>931</v>
      </c>
      <c r="T2749" t="s">
        <v>931</v>
      </c>
      <c r="AC2749" t="s">
        <v>931</v>
      </c>
      <c r="AL2749" t="s">
        <v>1299</v>
      </c>
      <c r="AM2749">
        <v>0</v>
      </c>
      <c r="AN2749">
        <f>AM2749</f>
        <v>0</v>
      </c>
    </row>
    <row r="2750" spans="11:46">
      <c r="K2750" t="s">
        <v>1313</v>
      </c>
      <c r="T2750" t="s">
        <v>1298</v>
      </c>
      <c r="U2750">
        <v>64.656999999999996</v>
      </c>
      <c r="AC2750" t="s">
        <v>1298</v>
      </c>
      <c r="AD2750">
        <v>84.075000000000003</v>
      </c>
      <c r="AL2750" t="s">
        <v>1321</v>
      </c>
      <c r="AM2750">
        <v>3.4000000000000002E-2</v>
      </c>
      <c r="AN2750">
        <f>AM2752</f>
        <v>0</v>
      </c>
    </row>
    <row r="2751" spans="11:46">
      <c r="K2751" t="s">
        <v>1301</v>
      </c>
      <c r="L2751">
        <v>0</v>
      </c>
      <c r="T2751" t="s">
        <v>1299</v>
      </c>
      <c r="U2751">
        <v>64.459999999999994</v>
      </c>
      <c r="AC2751" t="s">
        <v>1299</v>
      </c>
      <c r="AD2751">
        <v>82.81</v>
      </c>
      <c r="AL2751" t="s">
        <v>1322</v>
      </c>
      <c r="AM2751">
        <v>0.03</v>
      </c>
      <c r="AN2751">
        <f>AM2755</f>
        <v>64.679000000000002</v>
      </c>
    </row>
    <row r="2752" spans="11:46">
      <c r="K2752" t="s">
        <v>932</v>
      </c>
      <c r="T2752" t="s">
        <v>932</v>
      </c>
      <c r="AC2752" t="s">
        <v>932</v>
      </c>
      <c r="AL2752" t="s">
        <v>566</v>
      </c>
      <c r="AN2752">
        <f>AM2758</f>
        <v>3.3000000000000002E-2</v>
      </c>
    </row>
    <row r="2753" spans="11:40">
      <c r="K2753" t="s">
        <v>1313</v>
      </c>
      <c r="T2753" t="s">
        <v>1298</v>
      </c>
      <c r="U2753">
        <v>75.326999999999998</v>
      </c>
      <c r="AC2753" t="s">
        <v>1298</v>
      </c>
      <c r="AD2753">
        <v>66.072000000000003</v>
      </c>
      <c r="AL2753" t="s">
        <v>1298</v>
      </c>
      <c r="AM2753">
        <v>10.035</v>
      </c>
      <c r="AN2753">
        <f>AM2761</f>
        <v>0.05</v>
      </c>
    </row>
    <row r="2754" spans="11:40">
      <c r="K2754" t="s">
        <v>1301</v>
      </c>
      <c r="L2754">
        <v>0</v>
      </c>
      <c r="T2754" t="s">
        <v>1299</v>
      </c>
      <c r="U2754">
        <v>73.09</v>
      </c>
      <c r="AC2754" t="s">
        <v>1299</v>
      </c>
      <c r="AD2754">
        <v>64.680000000000007</v>
      </c>
      <c r="AL2754" t="s">
        <v>1299</v>
      </c>
      <c r="AM2754">
        <v>10</v>
      </c>
      <c r="AN2754">
        <f>AM2764</f>
        <v>0</v>
      </c>
    </row>
    <row r="2755" spans="11:40">
      <c r="K2755" t="s">
        <v>933</v>
      </c>
      <c r="T2755" t="s">
        <v>933</v>
      </c>
      <c r="AC2755" t="s">
        <v>933</v>
      </c>
      <c r="AL2755" t="s">
        <v>1321</v>
      </c>
      <c r="AM2755">
        <v>64.679000000000002</v>
      </c>
      <c r="AN2755">
        <f>AM2767</f>
        <v>0</v>
      </c>
    </row>
    <row r="2756" spans="11:40">
      <c r="K2756" t="s">
        <v>1313</v>
      </c>
      <c r="T2756" t="s">
        <v>1298</v>
      </c>
      <c r="U2756">
        <v>73.921999999999997</v>
      </c>
      <c r="AC2756" t="s">
        <v>1298</v>
      </c>
      <c r="AD2756">
        <v>91.965999999999994</v>
      </c>
      <c r="AL2756" t="s">
        <v>1322</v>
      </c>
      <c r="AM2756">
        <v>64.010000000000005</v>
      </c>
      <c r="AN2756">
        <f>AM2770</f>
        <v>64.015000000000001</v>
      </c>
    </row>
    <row r="2757" spans="11:40">
      <c r="K2757" t="s">
        <v>1301</v>
      </c>
      <c r="L2757">
        <v>0</v>
      </c>
      <c r="T2757" t="s">
        <v>1299</v>
      </c>
      <c r="U2757">
        <v>73.08</v>
      </c>
      <c r="AC2757" t="s">
        <v>1299</v>
      </c>
      <c r="AD2757">
        <v>87.85</v>
      </c>
      <c r="AL2757" t="s">
        <v>567</v>
      </c>
      <c r="AN2757">
        <f>AM2773</f>
        <v>7.6999999999999999E-2</v>
      </c>
    </row>
    <row r="2758" spans="11:40">
      <c r="K2758" t="s">
        <v>934</v>
      </c>
      <c r="T2758" t="s">
        <v>934</v>
      </c>
      <c r="AC2758" t="s">
        <v>934</v>
      </c>
      <c r="AL2758" t="s">
        <v>1298</v>
      </c>
      <c r="AM2758">
        <v>3.3000000000000002E-2</v>
      </c>
      <c r="AN2758">
        <f>AM2776</f>
        <v>7.0000000000000007E-2</v>
      </c>
    </row>
    <row r="2759" spans="11:40">
      <c r="K2759" t="s">
        <v>1313</v>
      </c>
      <c r="T2759" t="s">
        <v>1298</v>
      </c>
      <c r="U2759">
        <v>72.554000000000002</v>
      </c>
      <c r="AC2759" t="s">
        <v>1298</v>
      </c>
      <c r="AD2759">
        <v>91.74</v>
      </c>
      <c r="AL2759" t="s">
        <v>1299</v>
      </c>
      <c r="AM2759">
        <v>0</v>
      </c>
    </row>
    <row r="2760" spans="11:40">
      <c r="K2760" t="s">
        <v>1301</v>
      </c>
      <c r="L2760">
        <v>0</v>
      </c>
      <c r="T2760" t="s">
        <v>1299</v>
      </c>
      <c r="U2760">
        <v>72.38</v>
      </c>
      <c r="AC2760" t="s">
        <v>1299</v>
      </c>
      <c r="AD2760">
        <v>90.71</v>
      </c>
      <c r="AL2760" t="s">
        <v>1321</v>
      </c>
      <c r="AM2760">
        <v>5.2999999999999999E-2</v>
      </c>
    </row>
    <row r="2761" spans="11:40">
      <c r="K2761" t="s">
        <v>935</v>
      </c>
      <c r="T2761" t="s">
        <v>935</v>
      </c>
      <c r="AC2761" t="s">
        <v>935</v>
      </c>
      <c r="AL2761" t="s">
        <v>1322</v>
      </c>
      <c r="AM2761">
        <v>0.05</v>
      </c>
    </row>
    <row r="2762" spans="11:40">
      <c r="K2762" t="s">
        <v>1313</v>
      </c>
      <c r="T2762" t="s">
        <v>1298</v>
      </c>
      <c r="U2762">
        <v>73.697999999999993</v>
      </c>
      <c r="AC2762" t="s">
        <v>1298</v>
      </c>
      <c r="AD2762">
        <v>67.186000000000007</v>
      </c>
      <c r="AL2762" t="s">
        <v>568</v>
      </c>
    </row>
    <row r="2763" spans="11:40">
      <c r="K2763" t="s">
        <v>1301</v>
      </c>
      <c r="L2763">
        <v>0</v>
      </c>
      <c r="T2763" t="s">
        <v>1299</v>
      </c>
      <c r="U2763">
        <v>73.28</v>
      </c>
      <c r="AC2763" t="s">
        <v>1299</v>
      </c>
      <c r="AD2763">
        <v>65.25</v>
      </c>
      <c r="AL2763" t="s">
        <v>1298</v>
      </c>
      <c r="AM2763">
        <v>7.0000000000000001E-3</v>
      </c>
    </row>
    <row r="2764" spans="11:40">
      <c r="K2764" t="s">
        <v>936</v>
      </c>
      <c r="T2764" t="s">
        <v>936</v>
      </c>
      <c r="AC2764" t="s">
        <v>936</v>
      </c>
      <c r="AL2764" t="s">
        <v>1299</v>
      </c>
      <c r="AM2764">
        <v>0</v>
      </c>
    </row>
    <row r="2765" spans="11:40">
      <c r="K2765" t="s">
        <v>1313</v>
      </c>
      <c r="T2765" t="s">
        <v>1298</v>
      </c>
      <c r="U2765">
        <v>67.088999999999999</v>
      </c>
      <c r="AC2765" t="s">
        <v>1298</v>
      </c>
      <c r="AD2765">
        <v>99.929000000000002</v>
      </c>
      <c r="AL2765" t="s">
        <v>1321</v>
      </c>
      <c r="AM2765">
        <v>0.04</v>
      </c>
    </row>
    <row r="2766" spans="11:40">
      <c r="K2766" t="s">
        <v>1301</v>
      </c>
      <c r="L2766">
        <v>0</v>
      </c>
      <c r="T2766" t="s">
        <v>1299</v>
      </c>
      <c r="U2766">
        <v>64.459999999999994</v>
      </c>
      <c r="AC2766" t="s">
        <v>1299</v>
      </c>
      <c r="AD2766">
        <v>96.01</v>
      </c>
      <c r="AL2766" t="s">
        <v>1322</v>
      </c>
      <c r="AM2766">
        <v>0.04</v>
      </c>
    </row>
    <row r="2767" spans="11:40">
      <c r="K2767" t="s">
        <v>937</v>
      </c>
      <c r="T2767" t="s">
        <v>937</v>
      </c>
      <c r="AC2767" t="s">
        <v>937</v>
      </c>
      <c r="AL2767" t="s">
        <v>569</v>
      </c>
    </row>
    <row r="2768" spans="11:40">
      <c r="K2768" t="s">
        <v>1313</v>
      </c>
      <c r="N2768">
        <f>MIN(L2769,L2772,L2775,L2778,L2781,L2784,L2787,L2790,L2793,L2796)</f>
        <v>0</v>
      </c>
      <c r="O2768">
        <f>QUARTILE(M2769:M2778,1)</f>
        <v>0</v>
      </c>
      <c r="P2768">
        <f>MEDIAN(L2769,L2772,L2775,L2778,L2781,L2784,L2787,L2790,L2793,L2796)</f>
        <v>0</v>
      </c>
      <c r="Q2768">
        <f>QUARTILE(M2769:M2778,3)</f>
        <v>0</v>
      </c>
      <c r="R2768">
        <f>MAX(L2769,L2772,L2775,L2778,L2781,L2784,L2787,L2790,L2793,L2796)</f>
        <v>0</v>
      </c>
      <c r="S2768" t="e">
        <f>SUM(M2769:M2778)/COUNTIF(M2769:M2778,"&gt;0")</f>
        <v>#DIV/0!</v>
      </c>
      <c r="T2768" t="s">
        <v>1298</v>
      </c>
      <c r="U2768">
        <v>71.474999999999994</v>
      </c>
      <c r="AC2768" t="s">
        <v>1298</v>
      </c>
      <c r="AD2768">
        <v>67.852000000000004</v>
      </c>
      <c r="AL2768" t="s">
        <v>1298</v>
      </c>
      <c r="AM2768">
        <v>9.3859999999999992</v>
      </c>
    </row>
    <row r="2769" spans="11:46">
      <c r="K2769" t="s">
        <v>1301</v>
      </c>
      <c r="L2769">
        <v>0</v>
      </c>
      <c r="M2769">
        <f>L2769</f>
        <v>0</v>
      </c>
      <c r="T2769" t="s">
        <v>1299</v>
      </c>
      <c r="U2769">
        <v>65.62</v>
      </c>
      <c r="AC2769" t="s">
        <v>1299</v>
      </c>
      <c r="AD2769">
        <v>64.849999999999994</v>
      </c>
      <c r="AL2769" t="s">
        <v>1299</v>
      </c>
      <c r="AM2769">
        <v>9.3800000000000008</v>
      </c>
    </row>
    <row r="2770" spans="11:46">
      <c r="K2770" t="s">
        <v>938</v>
      </c>
      <c r="M2770">
        <f>L2772</f>
        <v>0</v>
      </c>
      <c r="T2770" t="s">
        <v>938</v>
      </c>
      <c r="AC2770" t="s">
        <v>938</v>
      </c>
      <c r="AL2770" t="s">
        <v>1321</v>
      </c>
      <c r="AM2770">
        <v>64.015000000000001</v>
      </c>
    </row>
    <row r="2771" spans="11:46">
      <c r="K2771" t="s">
        <v>1313</v>
      </c>
      <c r="M2771">
        <f>L2775</f>
        <v>0</v>
      </c>
      <c r="T2771" t="s">
        <v>1298</v>
      </c>
      <c r="U2771">
        <v>65.816000000000003</v>
      </c>
      <c r="AC2771" t="s">
        <v>1298</v>
      </c>
      <c r="AD2771">
        <v>67.150999999999996</v>
      </c>
      <c r="AL2771" t="s">
        <v>1322</v>
      </c>
      <c r="AM2771">
        <v>64.010000000000005</v>
      </c>
    </row>
    <row r="2772" spans="11:46">
      <c r="K2772" t="s">
        <v>1301</v>
      </c>
      <c r="L2772">
        <v>0</v>
      </c>
      <c r="M2772">
        <f>L2778</f>
        <v>0</v>
      </c>
      <c r="T2772" t="s">
        <v>1299</v>
      </c>
      <c r="U2772">
        <v>65.7</v>
      </c>
      <c r="AC2772" t="s">
        <v>1299</v>
      </c>
      <c r="AD2772">
        <v>65.930000000000007</v>
      </c>
      <c r="AL2772" t="s">
        <v>570</v>
      </c>
    </row>
    <row r="2773" spans="11:46">
      <c r="K2773" t="s">
        <v>939</v>
      </c>
      <c r="M2773">
        <f>L2781</f>
        <v>0</v>
      </c>
      <c r="T2773" t="s">
        <v>939</v>
      </c>
      <c r="AC2773" t="s">
        <v>939</v>
      </c>
      <c r="AL2773" t="s">
        <v>1298</v>
      </c>
      <c r="AM2773">
        <v>7.6999999999999999E-2</v>
      </c>
    </row>
    <row r="2774" spans="11:46">
      <c r="K2774" t="s">
        <v>1313</v>
      </c>
      <c r="M2774">
        <f>L2784</f>
        <v>0</v>
      </c>
      <c r="T2774" t="s">
        <v>1298</v>
      </c>
      <c r="U2774">
        <v>65.531999999999996</v>
      </c>
      <c r="AC2774" t="s">
        <v>1298</v>
      </c>
      <c r="AD2774">
        <v>72.087999999999994</v>
      </c>
      <c r="AL2774" t="s">
        <v>1299</v>
      </c>
      <c r="AM2774">
        <v>0</v>
      </c>
    </row>
    <row r="2775" spans="11:46">
      <c r="K2775" t="s">
        <v>1301</v>
      </c>
      <c r="L2775">
        <v>0</v>
      </c>
      <c r="M2775">
        <f>L2787</f>
        <v>0</v>
      </c>
      <c r="T2775" t="s">
        <v>1299</v>
      </c>
      <c r="U2775">
        <v>65.36</v>
      </c>
      <c r="AC2775" t="s">
        <v>1299</v>
      </c>
      <c r="AD2775">
        <v>66.33</v>
      </c>
      <c r="AL2775" t="s">
        <v>1321</v>
      </c>
      <c r="AM2775">
        <v>7.8E-2</v>
      </c>
    </row>
    <row r="2776" spans="11:46">
      <c r="K2776" t="s">
        <v>940</v>
      </c>
      <c r="M2776">
        <f>L2790</f>
        <v>0</v>
      </c>
      <c r="T2776" t="s">
        <v>940</v>
      </c>
      <c r="AC2776" t="s">
        <v>940</v>
      </c>
      <c r="AL2776" t="s">
        <v>1322</v>
      </c>
      <c r="AM2776">
        <v>7.0000000000000007E-2</v>
      </c>
    </row>
    <row r="2777" spans="11:46">
      <c r="K2777" t="s">
        <v>1313</v>
      </c>
      <c r="M2777">
        <f>L2793</f>
        <v>0</v>
      </c>
      <c r="T2777" t="s">
        <v>1298</v>
      </c>
      <c r="U2777">
        <v>66.546999999999997</v>
      </c>
      <c r="AC2777" t="s">
        <v>1298</v>
      </c>
      <c r="AD2777">
        <v>99.271000000000001</v>
      </c>
      <c r="AL2777" t="s">
        <v>571</v>
      </c>
    </row>
    <row r="2778" spans="11:46">
      <c r="K2778" t="s">
        <v>1301</v>
      </c>
      <c r="L2778">
        <v>0</v>
      </c>
      <c r="M2778">
        <f>L2796</f>
        <v>0</v>
      </c>
      <c r="T2778" t="s">
        <v>1299</v>
      </c>
      <c r="U2778">
        <v>66.23</v>
      </c>
      <c r="AC2778" t="s">
        <v>1299</v>
      </c>
      <c r="AD2778">
        <v>98.18</v>
      </c>
      <c r="AL2778" t="s">
        <v>1298</v>
      </c>
      <c r="AM2778">
        <v>9.875</v>
      </c>
      <c r="AO2778">
        <f>MIN(AM2779,AM2782,AM2785,AM2788,AM2791,AM2794,AM2797,AM2800,AM2803,AM2806)</f>
        <v>0.02</v>
      </c>
      <c r="AP2778">
        <f>QUARTILE(AN2779:AN2788,1)</f>
        <v>2.375E-2</v>
      </c>
      <c r="AQ2778">
        <f>MEDIAN(AM2779,AM2782,AM2785,AM2788,AM2791,AM2794,AM2797,AM2800,AM2803,AM2806)</f>
        <v>9.5</v>
      </c>
      <c r="AR2778">
        <f>QUARTILE(AN2779:AN2788,3)</f>
        <v>9.9977499999999999</v>
      </c>
      <c r="AS2778">
        <f>MAX(AM2779,AM2782,AM2785,AM2788,AM2791,AM2794,AM2797,AM2800,AM2803,AM2806)</f>
        <v>64.010999999999996</v>
      </c>
      <c r="AT2778">
        <f>SUMIF(AN2779:AN2788,"&lt;64",AN2779:AN2788)/COUNTIF(AN2779:AN2788,"&lt;64")</f>
        <v>3.6446250000000004</v>
      </c>
    </row>
    <row r="2779" spans="11:46">
      <c r="K2779" t="s">
        <v>941</v>
      </c>
      <c r="T2779" t="s">
        <v>941</v>
      </c>
      <c r="AC2779" t="s">
        <v>941</v>
      </c>
      <c r="AL2779" t="s">
        <v>1299</v>
      </c>
      <c r="AM2779">
        <v>9.8800000000000008</v>
      </c>
      <c r="AN2779">
        <f>AM2779</f>
        <v>9.8800000000000008</v>
      </c>
    </row>
    <row r="2780" spans="11:46">
      <c r="K2780" t="s">
        <v>1313</v>
      </c>
      <c r="T2780" t="s">
        <v>1298</v>
      </c>
      <c r="U2780">
        <v>65.411000000000001</v>
      </c>
      <c r="AC2780" t="s">
        <v>1298</v>
      </c>
      <c r="AD2780">
        <v>127.303</v>
      </c>
      <c r="AL2780" t="s">
        <v>1321</v>
      </c>
      <c r="AM2780">
        <v>64.016000000000005</v>
      </c>
      <c r="AN2780">
        <f>AM2782</f>
        <v>0</v>
      </c>
    </row>
    <row r="2781" spans="11:46">
      <c r="K2781" t="s">
        <v>1301</v>
      </c>
      <c r="L2781">
        <v>0</v>
      </c>
      <c r="T2781" t="s">
        <v>1299</v>
      </c>
      <c r="U2781">
        <v>65.31</v>
      </c>
      <c r="AC2781" t="s">
        <v>1299</v>
      </c>
      <c r="AD2781">
        <v>122.37</v>
      </c>
      <c r="AL2781" t="s">
        <v>1322</v>
      </c>
      <c r="AM2781">
        <v>64.010000000000005</v>
      </c>
      <c r="AN2781">
        <f>AM2785</f>
        <v>64.010999999999996</v>
      </c>
    </row>
    <row r="2782" spans="11:46">
      <c r="K2782" t="s">
        <v>942</v>
      </c>
      <c r="T2782" t="s">
        <v>942</v>
      </c>
      <c r="AC2782" t="s">
        <v>942</v>
      </c>
      <c r="AL2782" t="s">
        <v>572</v>
      </c>
      <c r="AN2782">
        <f>AM2788</f>
        <v>6.5000000000000002E-2</v>
      </c>
    </row>
    <row r="2783" spans="11:46">
      <c r="K2783" t="s">
        <v>1313</v>
      </c>
      <c r="T2783" t="s">
        <v>1298</v>
      </c>
      <c r="U2783">
        <v>68.117999999999995</v>
      </c>
      <c r="AC2783" t="s">
        <v>1298</v>
      </c>
      <c r="AD2783">
        <v>66.075000000000003</v>
      </c>
      <c r="AL2783" t="s">
        <v>1298</v>
      </c>
      <c r="AM2783">
        <v>9.6059999999999999</v>
      </c>
      <c r="AN2783">
        <f>AM2791</f>
        <v>0.02</v>
      </c>
    </row>
    <row r="2784" spans="11:46">
      <c r="K2784" t="s">
        <v>1301</v>
      </c>
      <c r="L2784">
        <v>0</v>
      </c>
      <c r="T2784" t="s">
        <v>1299</v>
      </c>
      <c r="U2784">
        <v>65.27</v>
      </c>
      <c r="AC2784" t="s">
        <v>1299</v>
      </c>
      <c r="AD2784">
        <v>64.78</v>
      </c>
      <c r="AL2784" t="s">
        <v>1299</v>
      </c>
      <c r="AM2784">
        <v>9.5500000000000007</v>
      </c>
      <c r="AN2784">
        <f>AM2794</f>
        <v>9.1199999999999992</v>
      </c>
    </row>
    <row r="2785" spans="11:40">
      <c r="K2785" t="s">
        <v>943</v>
      </c>
      <c r="T2785" t="s">
        <v>943</v>
      </c>
      <c r="AC2785" t="s">
        <v>943</v>
      </c>
      <c r="AL2785" t="s">
        <v>1321</v>
      </c>
      <c r="AM2785">
        <v>64.010999999999996</v>
      </c>
      <c r="AN2785">
        <f>AM2797</f>
        <v>0</v>
      </c>
    </row>
    <row r="2786" spans="11:40">
      <c r="K2786" t="s">
        <v>1313</v>
      </c>
      <c r="T2786" t="s">
        <v>1298</v>
      </c>
      <c r="U2786">
        <v>65.406999999999996</v>
      </c>
      <c r="AC2786" t="s">
        <v>1298</v>
      </c>
      <c r="AD2786">
        <v>101.48</v>
      </c>
      <c r="AL2786" t="s">
        <v>1322</v>
      </c>
      <c r="AM2786">
        <v>64.010000000000005</v>
      </c>
      <c r="AN2786">
        <f>AM2800</f>
        <v>3.5000000000000003E-2</v>
      </c>
    </row>
    <row r="2787" spans="11:40">
      <c r="K2787" t="s">
        <v>1301</v>
      </c>
      <c r="L2787">
        <v>0</v>
      </c>
      <c r="T2787" t="s">
        <v>1299</v>
      </c>
      <c r="U2787">
        <v>65.28</v>
      </c>
      <c r="AC2787" t="s">
        <v>1299</v>
      </c>
      <c r="AD2787">
        <v>96.86</v>
      </c>
      <c r="AL2787" t="s">
        <v>573</v>
      </c>
      <c r="AN2787">
        <f>AM2803</f>
        <v>10.037000000000001</v>
      </c>
    </row>
    <row r="2788" spans="11:40">
      <c r="K2788" t="s">
        <v>944</v>
      </c>
      <c r="T2788" t="s">
        <v>944</v>
      </c>
      <c r="AC2788" t="s">
        <v>944</v>
      </c>
      <c r="AL2788" t="s">
        <v>1298</v>
      </c>
      <c r="AM2788">
        <v>6.5000000000000002E-2</v>
      </c>
      <c r="AN2788">
        <f>AM2806</f>
        <v>64.010000000000005</v>
      </c>
    </row>
    <row r="2789" spans="11:40">
      <c r="K2789" t="s">
        <v>1313</v>
      </c>
      <c r="T2789" t="s">
        <v>1298</v>
      </c>
      <c r="U2789">
        <v>66.058000000000007</v>
      </c>
      <c r="AC2789" t="s">
        <v>1298</v>
      </c>
      <c r="AD2789">
        <v>97.950999999999993</v>
      </c>
      <c r="AL2789" t="s">
        <v>1299</v>
      </c>
      <c r="AM2789">
        <v>0.01</v>
      </c>
    </row>
    <row r="2790" spans="11:40">
      <c r="K2790" t="s">
        <v>1301</v>
      </c>
      <c r="L2790">
        <v>0</v>
      </c>
      <c r="T2790" t="s">
        <v>1299</v>
      </c>
      <c r="U2790">
        <v>65.78</v>
      </c>
      <c r="AC2790" t="s">
        <v>1299</v>
      </c>
      <c r="AD2790">
        <v>96.86</v>
      </c>
      <c r="AL2790" t="s">
        <v>1321</v>
      </c>
      <c r="AM2790">
        <v>2.5999999999999999E-2</v>
      </c>
    </row>
    <row r="2791" spans="11:40">
      <c r="K2791" t="s">
        <v>945</v>
      </c>
      <c r="T2791" t="s">
        <v>945</v>
      </c>
      <c r="AC2791" t="s">
        <v>945</v>
      </c>
      <c r="AL2791" t="s">
        <v>1322</v>
      </c>
      <c r="AM2791">
        <v>0.02</v>
      </c>
    </row>
    <row r="2792" spans="11:40">
      <c r="K2792" t="s">
        <v>1313</v>
      </c>
      <c r="T2792" t="s">
        <v>1298</v>
      </c>
      <c r="U2792">
        <v>65.822999999999993</v>
      </c>
      <c r="AC2792" t="s">
        <v>1298</v>
      </c>
      <c r="AD2792">
        <v>66.712000000000003</v>
      </c>
      <c r="AL2792" t="s">
        <v>574</v>
      </c>
    </row>
    <row r="2793" spans="11:40">
      <c r="K2793" t="s">
        <v>1301</v>
      </c>
      <c r="L2793">
        <v>0</v>
      </c>
      <c r="T2793" t="s">
        <v>1299</v>
      </c>
      <c r="U2793">
        <v>65.650000000000006</v>
      </c>
      <c r="AC2793" t="s">
        <v>1299</v>
      </c>
      <c r="AD2793">
        <v>65.099999999999994</v>
      </c>
      <c r="AL2793" t="s">
        <v>1298</v>
      </c>
      <c r="AM2793">
        <v>9.1229999999999993</v>
      </c>
    </row>
    <row r="2794" spans="11:40">
      <c r="K2794" t="s">
        <v>946</v>
      </c>
      <c r="T2794" t="s">
        <v>946</v>
      </c>
      <c r="AC2794" t="s">
        <v>946</v>
      </c>
      <c r="AL2794" t="s">
        <v>1299</v>
      </c>
      <c r="AM2794">
        <v>9.1199999999999992</v>
      </c>
    </row>
    <row r="2795" spans="11:40">
      <c r="K2795" t="s">
        <v>1313</v>
      </c>
      <c r="T2795" t="s">
        <v>1298</v>
      </c>
      <c r="U2795">
        <v>70.058000000000007</v>
      </c>
      <c r="AC2795" t="s">
        <v>1298</v>
      </c>
      <c r="AD2795">
        <v>103.42400000000001</v>
      </c>
      <c r="AL2795" t="s">
        <v>1321</v>
      </c>
      <c r="AM2795">
        <v>64.033000000000001</v>
      </c>
    </row>
    <row r="2796" spans="11:40">
      <c r="K2796" t="s">
        <v>1301</v>
      </c>
      <c r="L2796">
        <v>0</v>
      </c>
      <c r="T2796" t="s">
        <v>1299</v>
      </c>
      <c r="U2796">
        <v>66.290000000000006</v>
      </c>
      <c r="AC2796" t="s">
        <v>1299</v>
      </c>
      <c r="AD2796">
        <v>93.58</v>
      </c>
      <c r="AL2796" t="s">
        <v>1322</v>
      </c>
      <c r="AM2796">
        <v>64.010000000000005</v>
      </c>
    </row>
    <row r="2797" spans="11:40">
      <c r="K2797" t="s">
        <v>947</v>
      </c>
      <c r="T2797" t="s">
        <v>947</v>
      </c>
      <c r="AC2797" t="s">
        <v>947</v>
      </c>
      <c r="AL2797" t="s">
        <v>575</v>
      </c>
    </row>
    <row r="2798" spans="11:40">
      <c r="K2798" t="s">
        <v>1313</v>
      </c>
      <c r="N2798">
        <f>MIN(L2799,L2802,L2805,L2808,L2811,L2814,L2817,L2820,L2823,L2826)</f>
        <v>0</v>
      </c>
      <c r="O2798">
        <f>QUARTILE(M2799:M2808,1)</f>
        <v>0</v>
      </c>
      <c r="P2798">
        <f>MEDIAN(L2799,L2802,L2805,L2808,L2811,L2814,L2817,L2820,L2823,L2826)</f>
        <v>0</v>
      </c>
      <c r="Q2798">
        <f>QUARTILE(M2799:M2808,3)</f>
        <v>0</v>
      </c>
      <c r="R2798">
        <f>MAX(L2799,L2802,L2805,L2808,L2811,L2814,L2817,L2820,L2823,L2826)</f>
        <v>0</v>
      </c>
      <c r="S2798" t="e">
        <f>SUM(M2799:M2808)/COUNTIF(M2799:M2808,"&gt;0")</f>
        <v>#DIV/0!</v>
      </c>
      <c r="T2798" t="s">
        <v>1298</v>
      </c>
      <c r="U2798">
        <v>69.903000000000006</v>
      </c>
      <c r="AC2798" t="s">
        <v>1298</v>
      </c>
      <c r="AD2798">
        <v>66.656999999999996</v>
      </c>
      <c r="AL2798" t="s">
        <v>1298</v>
      </c>
      <c r="AM2798">
        <v>0.13300000000000001</v>
      </c>
    </row>
    <row r="2799" spans="11:40">
      <c r="K2799" t="s">
        <v>1301</v>
      </c>
      <c r="L2799">
        <v>0</v>
      </c>
      <c r="M2799">
        <f>L2799</f>
        <v>0</v>
      </c>
      <c r="T2799" t="s">
        <v>1299</v>
      </c>
      <c r="U2799">
        <v>67.680000000000007</v>
      </c>
      <c r="AC2799" t="s">
        <v>1299</v>
      </c>
      <c r="AD2799">
        <v>64.84</v>
      </c>
      <c r="AL2799" t="s">
        <v>1299</v>
      </c>
      <c r="AM2799">
        <v>0</v>
      </c>
    </row>
    <row r="2800" spans="11:40">
      <c r="K2800" t="s">
        <v>948</v>
      </c>
      <c r="M2800">
        <f>L2802</f>
        <v>0</v>
      </c>
      <c r="T2800" t="s">
        <v>948</v>
      </c>
      <c r="AC2800" t="s">
        <v>948</v>
      </c>
      <c r="AL2800" t="s">
        <v>1321</v>
      </c>
      <c r="AM2800">
        <v>3.5000000000000003E-2</v>
      </c>
    </row>
    <row r="2801" spans="11:46">
      <c r="K2801" t="s">
        <v>1313</v>
      </c>
      <c r="M2801">
        <f>L2805</f>
        <v>0</v>
      </c>
      <c r="T2801" t="s">
        <v>1298</v>
      </c>
      <c r="U2801">
        <v>73.447999999999993</v>
      </c>
      <c r="AC2801" t="s">
        <v>1298</v>
      </c>
      <c r="AD2801">
        <v>70.695999999999998</v>
      </c>
      <c r="AL2801" t="s">
        <v>1322</v>
      </c>
      <c r="AM2801">
        <v>0.03</v>
      </c>
    </row>
    <row r="2802" spans="11:46">
      <c r="K2802" t="s">
        <v>1301</v>
      </c>
      <c r="L2802">
        <v>0</v>
      </c>
      <c r="M2802">
        <f>L2808</f>
        <v>0</v>
      </c>
      <c r="T2802" t="s">
        <v>1299</v>
      </c>
      <c r="U2802">
        <v>67.569999999999993</v>
      </c>
      <c r="AC2802" t="s">
        <v>1299</v>
      </c>
      <c r="AD2802">
        <v>65.849999999999994</v>
      </c>
      <c r="AL2802" t="s">
        <v>576</v>
      </c>
    </row>
    <row r="2803" spans="11:46">
      <c r="K2803" t="s">
        <v>949</v>
      </c>
      <c r="M2803">
        <f>L2811</f>
        <v>0</v>
      </c>
      <c r="T2803" t="s">
        <v>949</v>
      </c>
      <c r="AC2803" t="s">
        <v>949</v>
      </c>
      <c r="AL2803" t="s">
        <v>1298</v>
      </c>
      <c r="AM2803">
        <v>10.037000000000001</v>
      </c>
    </row>
    <row r="2804" spans="11:46">
      <c r="K2804" t="s">
        <v>1313</v>
      </c>
      <c r="M2804">
        <f>L2814</f>
        <v>0</v>
      </c>
      <c r="T2804" t="s">
        <v>1298</v>
      </c>
      <c r="U2804">
        <v>73.131</v>
      </c>
      <c r="AC2804" t="s">
        <v>1298</v>
      </c>
      <c r="AD2804">
        <v>65.832999999999998</v>
      </c>
      <c r="AL2804" t="s">
        <v>1299</v>
      </c>
      <c r="AM2804">
        <v>9.9499999999999993</v>
      </c>
    </row>
    <row r="2805" spans="11:46">
      <c r="K2805" t="s">
        <v>1301</v>
      </c>
      <c r="L2805">
        <v>0</v>
      </c>
      <c r="M2805">
        <f>L2817</f>
        <v>0</v>
      </c>
      <c r="T2805" t="s">
        <v>1299</v>
      </c>
      <c r="U2805">
        <v>67.86</v>
      </c>
      <c r="AC2805" t="s">
        <v>1299</v>
      </c>
      <c r="AD2805">
        <v>64.099999999999994</v>
      </c>
      <c r="AL2805" t="s">
        <v>1321</v>
      </c>
      <c r="AM2805">
        <v>65.513999999999996</v>
      </c>
    </row>
    <row r="2806" spans="11:46">
      <c r="K2806" t="s">
        <v>950</v>
      </c>
      <c r="M2806">
        <f>L2820</f>
        <v>0</v>
      </c>
      <c r="T2806" t="s">
        <v>950</v>
      </c>
      <c r="AC2806" t="s">
        <v>950</v>
      </c>
      <c r="AL2806" t="s">
        <v>1322</v>
      </c>
      <c r="AM2806">
        <v>64.010000000000005</v>
      </c>
    </row>
    <row r="2807" spans="11:46">
      <c r="K2807" t="s">
        <v>1313</v>
      </c>
      <c r="M2807">
        <f>L2823</f>
        <v>0</v>
      </c>
      <c r="T2807" t="s">
        <v>1298</v>
      </c>
      <c r="U2807">
        <v>79.716999999999999</v>
      </c>
      <c r="AC2807" t="s">
        <v>1298</v>
      </c>
      <c r="AD2807">
        <v>100.06399999999999</v>
      </c>
      <c r="AL2807" t="s">
        <v>577</v>
      </c>
    </row>
    <row r="2808" spans="11:46">
      <c r="K2808" t="s">
        <v>1301</v>
      </c>
      <c r="L2808">
        <v>0</v>
      </c>
      <c r="M2808">
        <f>L2826</f>
        <v>0</v>
      </c>
      <c r="T2808" t="s">
        <v>1299</v>
      </c>
      <c r="U2808">
        <v>68.02</v>
      </c>
      <c r="AC2808" t="s">
        <v>1299</v>
      </c>
      <c r="AD2808">
        <v>98.77</v>
      </c>
      <c r="AL2808" t="s">
        <v>1298</v>
      </c>
      <c r="AM2808">
        <v>0.56799999999999995</v>
      </c>
      <c r="AO2808">
        <f>MIN(AM2809,AM2812,AM2815,AM2818,AM2821,AM2824,AM2827,AM2830,AM2833,AM2836)</f>
        <v>0.01</v>
      </c>
      <c r="AP2808">
        <f>QUARTILE(AN2809:AN2818,1)</f>
        <v>0.01</v>
      </c>
      <c r="AQ2808">
        <f>MEDIAN(AM2809,AM2812,AM2815,AM2818,AM2821,AM2824,AM2827,AM2830,AM2833,AM2836)</f>
        <v>4.7780000000000005</v>
      </c>
      <c r="AR2808">
        <f>QUARTILE(AN2809:AN2818,3)</f>
        <v>10.055</v>
      </c>
      <c r="AS2808">
        <f>MAX(AM2809,AM2812,AM2815,AM2818,AM2821,AM2824,AM2827,AM2830,AM2833,AM2836)</f>
        <v>64.010000000000005</v>
      </c>
      <c r="AT2808">
        <f>SUMIF(AN2809:AN2818,"&lt;64",AN2809:AN2818)/COUNTIF(AN2809:AN2818,"&lt;64")</f>
        <v>2.4806249999999999</v>
      </c>
    </row>
    <row r="2809" spans="11:46">
      <c r="K2809" t="s">
        <v>951</v>
      </c>
      <c r="T2809" t="s">
        <v>951</v>
      </c>
      <c r="AC2809" t="s">
        <v>951</v>
      </c>
      <c r="AL2809" t="s">
        <v>1299</v>
      </c>
      <c r="AM2809">
        <v>0.01</v>
      </c>
      <c r="AN2809">
        <f>AM2809</f>
        <v>0.01</v>
      </c>
    </row>
    <row r="2810" spans="11:46">
      <c r="K2810" t="s">
        <v>1313</v>
      </c>
      <c r="T2810" t="s">
        <v>1298</v>
      </c>
      <c r="U2810">
        <v>75.093000000000004</v>
      </c>
      <c r="AC2810" t="s">
        <v>1298</v>
      </c>
      <c r="AD2810">
        <v>96.135000000000005</v>
      </c>
      <c r="AL2810" t="s">
        <v>1321</v>
      </c>
      <c r="AM2810">
        <v>0.13</v>
      </c>
      <c r="AN2810">
        <f>AM2812</f>
        <v>0</v>
      </c>
    </row>
    <row r="2811" spans="11:46">
      <c r="K2811" t="s">
        <v>1301</v>
      </c>
      <c r="L2811">
        <v>0</v>
      </c>
      <c r="T2811" t="s">
        <v>1299</v>
      </c>
      <c r="U2811">
        <v>67.400000000000006</v>
      </c>
      <c r="AC2811" t="s">
        <v>1299</v>
      </c>
      <c r="AD2811">
        <v>88.67</v>
      </c>
      <c r="AL2811" t="s">
        <v>1322</v>
      </c>
      <c r="AM2811">
        <v>0.12</v>
      </c>
      <c r="AN2811">
        <f>AM2815</f>
        <v>0.104</v>
      </c>
    </row>
    <row r="2812" spans="11:46">
      <c r="K2812" t="s">
        <v>952</v>
      </c>
      <c r="T2812" t="s">
        <v>952</v>
      </c>
      <c r="AC2812" t="s">
        <v>952</v>
      </c>
      <c r="AL2812" t="s">
        <v>578</v>
      </c>
      <c r="AN2812">
        <f>AM2818</f>
        <v>10.256</v>
      </c>
    </row>
    <row r="2813" spans="11:46">
      <c r="K2813" t="s">
        <v>1313</v>
      </c>
      <c r="T2813" t="s">
        <v>1298</v>
      </c>
      <c r="U2813">
        <v>74.902000000000001</v>
      </c>
      <c r="AC2813" t="s">
        <v>1298</v>
      </c>
      <c r="AD2813">
        <v>66.108999999999995</v>
      </c>
      <c r="AL2813" t="s">
        <v>1298</v>
      </c>
      <c r="AM2813">
        <v>0.42699999999999999</v>
      </c>
      <c r="AN2813">
        <f>AM2821</f>
        <v>64.010000000000005</v>
      </c>
    </row>
    <row r="2814" spans="11:46">
      <c r="K2814" t="s">
        <v>1301</v>
      </c>
      <c r="L2814">
        <v>0</v>
      </c>
      <c r="T2814" t="s">
        <v>1299</v>
      </c>
      <c r="U2814">
        <v>67.11</v>
      </c>
      <c r="AC2814" t="s">
        <v>1299</v>
      </c>
      <c r="AD2814">
        <v>64.59</v>
      </c>
      <c r="AL2814" t="s">
        <v>1299</v>
      </c>
      <c r="AM2814">
        <v>0.01</v>
      </c>
      <c r="AN2814">
        <f>AM2824</f>
        <v>0.01</v>
      </c>
    </row>
    <row r="2815" spans="11:46">
      <c r="K2815" t="s">
        <v>953</v>
      </c>
      <c r="T2815" t="s">
        <v>953</v>
      </c>
      <c r="AC2815" t="s">
        <v>953</v>
      </c>
      <c r="AL2815" t="s">
        <v>1321</v>
      </c>
      <c r="AM2815">
        <v>0.104</v>
      </c>
      <c r="AN2815">
        <f>AM2827</f>
        <v>0</v>
      </c>
    </row>
    <row r="2816" spans="11:46">
      <c r="K2816" t="s">
        <v>1313</v>
      </c>
      <c r="T2816" t="s">
        <v>1298</v>
      </c>
      <c r="U2816">
        <v>72.290000000000006</v>
      </c>
      <c r="AC2816" t="s">
        <v>1298</v>
      </c>
      <c r="AD2816">
        <v>95.024000000000001</v>
      </c>
      <c r="AL2816" t="s">
        <v>1322</v>
      </c>
      <c r="AM2816">
        <v>0.1</v>
      </c>
      <c r="AN2816">
        <f>AM2830</f>
        <v>1.2999999999999999E-2</v>
      </c>
    </row>
    <row r="2817" spans="11:40">
      <c r="K2817" t="s">
        <v>1301</v>
      </c>
      <c r="L2817">
        <v>0</v>
      </c>
      <c r="T2817" t="s">
        <v>1299</v>
      </c>
      <c r="U2817">
        <v>66.989999999999995</v>
      </c>
      <c r="AC2817" t="s">
        <v>1299</v>
      </c>
      <c r="AD2817">
        <v>89.68</v>
      </c>
      <c r="AL2817" t="s">
        <v>579</v>
      </c>
      <c r="AN2817">
        <f>AM2833</f>
        <v>9.452</v>
      </c>
    </row>
    <row r="2818" spans="11:40">
      <c r="K2818" t="s">
        <v>954</v>
      </c>
      <c r="T2818" t="s">
        <v>954</v>
      </c>
      <c r="AC2818" t="s">
        <v>954</v>
      </c>
      <c r="AL2818" t="s">
        <v>1298</v>
      </c>
      <c r="AM2818">
        <v>10.256</v>
      </c>
      <c r="AN2818">
        <f>AM2836</f>
        <v>64.010000000000005</v>
      </c>
    </row>
    <row r="2819" spans="11:40">
      <c r="K2819" t="s">
        <v>1313</v>
      </c>
      <c r="T2819" t="s">
        <v>1298</v>
      </c>
      <c r="U2819">
        <v>66.879000000000005</v>
      </c>
      <c r="AC2819" t="s">
        <v>1298</v>
      </c>
      <c r="AD2819">
        <v>96.412999999999997</v>
      </c>
      <c r="AL2819" t="s">
        <v>1299</v>
      </c>
      <c r="AM2819">
        <v>10.23</v>
      </c>
    </row>
    <row r="2820" spans="11:40">
      <c r="K2820" t="s">
        <v>1301</v>
      </c>
      <c r="L2820">
        <v>0</v>
      </c>
      <c r="T2820" t="s">
        <v>1299</v>
      </c>
      <c r="U2820">
        <v>66.55</v>
      </c>
      <c r="AC2820" t="s">
        <v>1299</v>
      </c>
      <c r="AD2820">
        <v>92.22</v>
      </c>
      <c r="AL2820" t="s">
        <v>1321</v>
      </c>
      <c r="AM2820">
        <v>64.191000000000003</v>
      </c>
    </row>
    <row r="2821" spans="11:40">
      <c r="K2821" t="s">
        <v>955</v>
      </c>
      <c r="T2821" t="s">
        <v>955</v>
      </c>
      <c r="AC2821" t="s">
        <v>955</v>
      </c>
      <c r="AL2821" t="s">
        <v>1322</v>
      </c>
      <c r="AM2821">
        <v>64.010000000000005</v>
      </c>
    </row>
    <row r="2822" spans="11:40">
      <c r="K2822" t="s">
        <v>1313</v>
      </c>
      <c r="T2822" t="s">
        <v>1298</v>
      </c>
      <c r="U2822">
        <v>80.12</v>
      </c>
      <c r="AC2822" t="s">
        <v>1298</v>
      </c>
      <c r="AD2822">
        <v>76.891999999999996</v>
      </c>
      <c r="AL2822" t="s">
        <v>580</v>
      </c>
    </row>
    <row r="2823" spans="11:40">
      <c r="K2823" t="s">
        <v>1301</v>
      </c>
      <c r="L2823">
        <v>0</v>
      </c>
      <c r="T2823" t="s">
        <v>1299</v>
      </c>
      <c r="U2823">
        <v>66.73</v>
      </c>
      <c r="AC2823" t="s">
        <v>1299</v>
      </c>
      <c r="AD2823">
        <v>65.56</v>
      </c>
      <c r="AL2823" t="s">
        <v>1298</v>
      </c>
      <c r="AM2823">
        <v>2.1999999999999999E-2</v>
      </c>
    </row>
    <row r="2824" spans="11:40">
      <c r="K2824" t="s">
        <v>956</v>
      </c>
      <c r="T2824" t="s">
        <v>956</v>
      </c>
      <c r="AC2824" t="s">
        <v>956</v>
      </c>
      <c r="AL2824" t="s">
        <v>1299</v>
      </c>
      <c r="AM2824">
        <v>0.01</v>
      </c>
    </row>
    <row r="2825" spans="11:40">
      <c r="K2825" t="s">
        <v>1313</v>
      </c>
      <c r="T2825" t="s">
        <v>1298</v>
      </c>
      <c r="U2825">
        <v>69.396000000000001</v>
      </c>
      <c r="AC2825" t="s">
        <v>1298</v>
      </c>
      <c r="AD2825">
        <v>109.887</v>
      </c>
      <c r="AL2825" t="s">
        <v>1321</v>
      </c>
      <c r="AM2825">
        <v>4.5999999999999999E-2</v>
      </c>
    </row>
    <row r="2826" spans="11:40">
      <c r="K2826" t="s">
        <v>1301</v>
      </c>
      <c r="L2826">
        <v>0</v>
      </c>
      <c r="T2826" t="s">
        <v>1299</v>
      </c>
      <c r="U2826">
        <v>67.599999999999994</v>
      </c>
      <c r="AC2826" t="s">
        <v>1299</v>
      </c>
      <c r="AD2826">
        <v>102.91</v>
      </c>
      <c r="AL2826" t="s">
        <v>1322</v>
      </c>
      <c r="AM2826">
        <v>0.04</v>
      </c>
    </row>
    <row r="2827" spans="11:40">
      <c r="K2827" t="s">
        <v>957</v>
      </c>
      <c r="T2827" t="s">
        <v>957</v>
      </c>
      <c r="AC2827" t="s">
        <v>957</v>
      </c>
      <c r="AL2827" t="s">
        <v>581</v>
      </c>
    </row>
    <row r="2828" spans="11:40">
      <c r="K2828" t="s">
        <v>1313</v>
      </c>
      <c r="N2828">
        <f>MIN(L2829,L2832,L2835,L2838,L2841,L2844,L2847,L2850,L2853,L2856)</f>
        <v>0</v>
      </c>
      <c r="O2828">
        <f>QUARTILE(M2829:M2838,1)</f>
        <v>0</v>
      </c>
      <c r="P2828">
        <f>MEDIAN(L2829,L2832,L2835,L2838,L2841,L2844,L2847,L2850,L2853,L2856)</f>
        <v>0</v>
      </c>
      <c r="Q2828">
        <f>QUARTILE(M2829:M2838,3)</f>
        <v>0</v>
      </c>
      <c r="R2828">
        <f>MAX(L2829,L2832,L2835,L2838,L2841,L2844,L2847,L2850,L2853,L2856)</f>
        <v>0</v>
      </c>
      <c r="S2828" t="e">
        <f>SUM(M2829:M2838)/COUNTIF(M2829:M2838,"&gt;0")</f>
        <v>#DIV/0!</v>
      </c>
      <c r="T2828" t="s">
        <v>1298</v>
      </c>
      <c r="U2828">
        <v>69.009</v>
      </c>
      <c r="AC2828" t="s">
        <v>1298</v>
      </c>
      <c r="AD2828">
        <v>67.003</v>
      </c>
      <c r="AL2828" t="s">
        <v>1298</v>
      </c>
      <c r="AM2828">
        <v>1.7000000000000001E-2</v>
      </c>
    </row>
    <row r="2829" spans="11:40">
      <c r="K2829" t="s">
        <v>1301</v>
      </c>
      <c r="L2829">
        <v>0</v>
      </c>
      <c r="M2829">
        <f>L2829</f>
        <v>0</v>
      </c>
      <c r="T2829" t="s">
        <v>1299</v>
      </c>
      <c r="U2829">
        <v>68.87</v>
      </c>
      <c r="AC2829" t="s">
        <v>1299</v>
      </c>
      <c r="AD2829">
        <v>65.41</v>
      </c>
      <c r="AL2829" t="s">
        <v>1299</v>
      </c>
      <c r="AM2829">
        <v>0</v>
      </c>
    </row>
    <row r="2830" spans="11:40">
      <c r="K2830" t="s">
        <v>958</v>
      </c>
      <c r="M2830">
        <f>L2832</f>
        <v>0</v>
      </c>
      <c r="T2830" t="s">
        <v>958</v>
      </c>
      <c r="AC2830" t="s">
        <v>958</v>
      </c>
      <c r="AL2830" t="s">
        <v>1321</v>
      </c>
      <c r="AM2830">
        <v>1.2999999999999999E-2</v>
      </c>
    </row>
    <row r="2831" spans="11:40">
      <c r="K2831" t="s">
        <v>1313</v>
      </c>
      <c r="M2831">
        <f>L2835</f>
        <v>0</v>
      </c>
      <c r="T2831" t="s">
        <v>1298</v>
      </c>
      <c r="U2831">
        <v>71.206000000000003</v>
      </c>
      <c r="AC2831" t="s">
        <v>1298</v>
      </c>
      <c r="AD2831">
        <v>67.16</v>
      </c>
      <c r="AL2831" t="s">
        <v>1322</v>
      </c>
      <c r="AM2831">
        <v>0.01</v>
      </c>
    </row>
    <row r="2832" spans="11:40">
      <c r="K2832" t="s">
        <v>1301</v>
      </c>
      <c r="L2832">
        <v>0</v>
      </c>
      <c r="M2832">
        <f>L2838</f>
        <v>0</v>
      </c>
      <c r="T2832" t="s">
        <v>1299</v>
      </c>
      <c r="U2832">
        <v>71.11</v>
      </c>
      <c r="AC2832" t="s">
        <v>1299</v>
      </c>
      <c r="AD2832">
        <v>65.39</v>
      </c>
      <c r="AL2832" t="s">
        <v>582</v>
      </c>
    </row>
    <row r="2833" spans="11:46">
      <c r="K2833" t="s">
        <v>959</v>
      </c>
      <c r="M2833">
        <f>L2841</f>
        <v>0</v>
      </c>
      <c r="T2833" t="s">
        <v>959</v>
      </c>
      <c r="AC2833" t="s">
        <v>959</v>
      </c>
      <c r="AL2833" t="s">
        <v>1298</v>
      </c>
      <c r="AM2833">
        <v>9.452</v>
      </c>
    </row>
    <row r="2834" spans="11:46">
      <c r="K2834" t="s">
        <v>1313</v>
      </c>
      <c r="M2834">
        <f>L2844</f>
        <v>0</v>
      </c>
      <c r="T2834" t="s">
        <v>1298</v>
      </c>
      <c r="U2834">
        <v>70.271000000000001</v>
      </c>
      <c r="AC2834" t="s">
        <v>1298</v>
      </c>
      <c r="AD2834">
        <v>67.287999999999997</v>
      </c>
      <c r="AL2834" t="s">
        <v>1299</v>
      </c>
      <c r="AM2834">
        <v>9.42</v>
      </c>
    </row>
    <row r="2835" spans="11:46">
      <c r="K2835" t="s">
        <v>1301</v>
      </c>
      <c r="L2835">
        <v>0</v>
      </c>
      <c r="M2835">
        <f>L2847</f>
        <v>0</v>
      </c>
      <c r="T2835" t="s">
        <v>1299</v>
      </c>
      <c r="U2835">
        <v>70.2</v>
      </c>
      <c r="AC2835" t="s">
        <v>1299</v>
      </c>
      <c r="AD2835">
        <v>65.88</v>
      </c>
      <c r="AL2835" t="s">
        <v>1321</v>
      </c>
      <c r="AM2835">
        <v>64.007000000000005</v>
      </c>
    </row>
    <row r="2836" spans="11:46">
      <c r="K2836" t="s">
        <v>960</v>
      </c>
      <c r="M2836">
        <f>L2850</f>
        <v>0</v>
      </c>
      <c r="T2836" t="s">
        <v>960</v>
      </c>
      <c r="AC2836" t="s">
        <v>960</v>
      </c>
      <c r="AL2836" t="s">
        <v>1322</v>
      </c>
      <c r="AM2836">
        <v>64.010000000000005</v>
      </c>
    </row>
    <row r="2837" spans="11:46">
      <c r="K2837" t="s">
        <v>1313</v>
      </c>
      <c r="M2837">
        <f>L2853</f>
        <v>0</v>
      </c>
      <c r="T2837" t="s">
        <v>1298</v>
      </c>
      <c r="U2837">
        <v>71.031000000000006</v>
      </c>
      <c r="AC2837" t="s">
        <v>1298</v>
      </c>
      <c r="AD2837">
        <v>97.046999999999997</v>
      </c>
      <c r="AL2837" t="s">
        <v>583</v>
      </c>
    </row>
    <row r="2838" spans="11:46">
      <c r="K2838" t="s">
        <v>1301</v>
      </c>
      <c r="L2838">
        <v>0</v>
      </c>
      <c r="M2838">
        <f>L2856</f>
        <v>0</v>
      </c>
      <c r="T2838" t="s">
        <v>1299</v>
      </c>
      <c r="U2838">
        <v>70.94</v>
      </c>
      <c r="AC2838" t="s">
        <v>1299</v>
      </c>
      <c r="AD2838">
        <v>94.25</v>
      </c>
      <c r="AL2838" t="s">
        <v>1298</v>
      </c>
      <c r="AM2838">
        <v>5.7000000000000002E-2</v>
      </c>
      <c r="AO2838">
        <f>MIN(AM2839,AM2842,AM2845,AM2848,AM2851,AM2854,AM2857,AM2860,AM2863,AM2866)</f>
        <v>0.01</v>
      </c>
      <c r="AP2838">
        <f>QUARTILE(AN2839:AN2848,1)</f>
        <v>1.0999999999999999E-2</v>
      </c>
      <c r="AQ2838">
        <f>MEDIAN(AM2839,AM2842,AM2845,AM2848,AM2851,AM2854,AM2857,AM2860,AM2863,AM2866)</f>
        <v>8.2000000000000003E-2</v>
      </c>
      <c r="AR2838">
        <f>QUARTILE(AN2839:AN2848,3)</f>
        <v>0.10075000000000001</v>
      </c>
      <c r="AS2838">
        <f>MAX(AM2839,AM2842,AM2845,AM2848,AM2851,AM2854,AM2857,AM2860,AM2863,AM2866)</f>
        <v>64.584000000000003</v>
      </c>
      <c r="AT2838">
        <f>SUMIF(AN2839:AN2848,"&lt;64",AN2839:AN2848)/COUNTIF(AN2839:AN2848,"&lt;64")</f>
        <v>1.1176666666666668</v>
      </c>
    </row>
    <row r="2839" spans="11:46">
      <c r="K2839" t="s">
        <v>961</v>
      </c>
      <c r="T2839" t="s">
        <v>961</v>
      </c>
      <c r="AC2839" t="s">
        <v>961</v>
      </c>
      <c r="AL2839" t="s">
        <v>1299</v>
      </c>
      <c r="AM2839">
        <v>0.01</v>
      </c>
      <c r="AN2839">
        <f>AM2839</f>
        <v>0.01</v>
      </c>
    </row>
    <row r="2840" spans="11:46">
      <c r="K2840" t="s">
        <v>1313</v>
      </c>
      <c r="T2840" t="s">
        <v>1298</v>
      </c>
      <c r="U2840">
        <v>70.069000000000003</v>
      </c>
      <c r="AC2840" t="s">
        <v>1298</v>
      </c>
      <c r="AD2840">
        <v>106.15</v>
      </c>
      <c r="AL2840" t="s">
        <v>1321</v>
      </c>
      <c r="AM2840">
        <v>2.9000000000000001E-2</v>
      </c>
      <c r="AN2840">
        <f>AM2842</f>
        <v>0</v>
      </c>
    </row>
    <row r="2841" spans="11:46">
      <c r="K2841" t="s">
        <v>1301</v>
      </c>
      <c r="L2841">
        <v>0</v>
      </c>
      <c r="T2841" t="s">
        <v>1299</v>
      </c>
      <c r="U2841">
        <v>69.92</v>
      </c>
      <c r="AC2841" t="s">
        <v>1299</v>
      </c>
      <c r="AD2841">
        <v>104.44</v>
      </c>
      <c r="AL2841" t="s">
        <v>1322</v>
      </c>
      <c r="AM2841">
        <v>0.02</v>
      </c>
      <c r="AN2841">
        <f>AM2845</f>
        <v>64.584000000000003</v>
      </c>
    </row>
    <row r="2842" spans="11:46">
      <c r="K2842" t="s">
        <v>962</v>
      </c>
      <c r="T2842" t="s">
        <v>962</v>
      </c>
      <c r="AC2842" t="s">
        <v>962</v>
      </c>
      <c r="AL2842" t="s">
        <v>584</v>
      </c>
      <c r="AN2842">
        <f>AM2848</f>
        <v>1.4E-2</v>
      </c>
    </row>
    <row r="2843" spans="11:46">
      <c r="K2843" t="s">
        <v>1313</v>
      </c>
      <c r="T2843" t="s">
        <v>1298</v>
      </c>
      <c r="U2843">
        <v>69.927000000000007</v>
      </c>
      <c r="AC2843" t="s">
        <v>1298</v>
      </c>
      <c r="AD2843">
        <v>66.131</v>
      </c>
      <c r="AL2843" t="s">
        <v>1298</v>
      </c>
      <c r="AM2843">
        <v>9.8770000000000007</v>
      </c>
      <c r="AN2843">
        <f>AM2851</f>
        <v>0.02</v>
      </c>
    </row>
    <row r="2844" spans="11:46">
      <c r="K2844" t="s">
        <v>1301</v>
      </c>
      <c r="L2844">
        <v>0</v>
      </c>
      <c r="T2844" t="s">
        <v>1299</v>
      </c>
      <c r="U2844">
        <v>69.84</v>
      </c>
      <c r="AC2844" t="s">
        <v>1299</v>
      </c>
      <c r="AD2844">
        <v>64.239999999999995</v>
      </c>
      <c r="AL2844" t="s">
        <v>1299</v>
      </c>
      <c r="AM2844">
        <v>9.85</v>
      </c>
      <c r="AN2844">
        <f>AM2854</f>
        <v>9.75</v>
      </c>
    </row>
    <row r="2845" spans="11:46">
      <c r="K2845" t="s">
        <v>963</v>
      </c>
      <c r="T2845" t="s">
        <v>963</v>
      </c>
      <c r="AC2845" t="s">
        <v>963</v>
      </c>
      <c r="AL2845" t="s">
        <v>1321</v>
      </c>
      <c r="AM2845">
        <v>64.584000000000003</v>
      </c>
      <c r="AN2845">
        <f>AM2857</f>
        <v>0</v>
      </c>
    </row>
    <row r="2846" spans="11:46">
      <c r="K2846" t="s">
        <v>1313</v>
      </c>
      <c r="T2846" t="s">
        <v>1298</v>
      </c>
      <c r="U2846">
        <v>70.614999999999995</v>
      </c>
      <c r="AC2846" t="s">
        <v>1298</v>
      </c>
      <c r="AD2846">
        <v>98.602999999999994</v>
      </c>
      <c r="AL2846" t="s">
        <v>1322</v>
      </c>
      <c r="AM2846">
        <v>64.010000000000005</v>
      </c>
      <c r="AN2846">
        <f>AM2860</f>
        <v>6.4000000000000001E-2</v>
      </c>
    </row>
    <row r="2847" spans="11:46">
      <c r="K2847" t="s">
        <v>1301</v>
      </c>
      <c r="L2847">
        <v>0</v>
      </c>
      <c r="T2847" t="s">
        <v>1299</v>
      </c>
      <c r="U2847">
        <v>70.48</v>
      </c>
      <c r="AC2847" t="s">
        <v>1299</v>
      </c>
      <c r="AD2847">
        <v>96.54</v>
      </c>
      <c r="AL2847" t="s">
        <v>585</v>
      </c>
      <c r="AN2847">
        <f>AM2863</f>
        <v>0.10100000000000001</v>
      </c>
    </row>
    <row r="2848" spans="11:46">
      <c r="K2848" t="s">
        <v>964</v>
      </c>
      <c r="T2848" t="s">
        <v>964</v>
      </c>
      <c r="AC2848" t="s">
        <v>964</v>
      </c>
      <c r="AL2848" t="s">
        <v>1298</v>
      </c>
      <c r="AM2848">
        <v>1.4E-2</v>
      </c>
      <c r="AN2848">
        <f>AM2866</f>
        <v>0.1</v>
      </c>
    </row>
    <row r="2849" spans="11:39">
      <c r="K2849" t="s">
        <v>1313</v>
      </c>
      <c r="T2849" t="s">
        <v>1298</v>
      </c>
      <c r="U2849">
        <v>70.14</v>
      </c>
      <c r="AC2849" t="s">
        <v>1298</v>
      </c>
      <c r="AD2849">
        <v>93.244</v>
      </c>
      <c r="AL2849" t="s">
        <v>1299</v>
      </c>
      <c r="AM2849">
        <v>0</v>
      </c>
    </row>
    <row r="2850" spans="11:39">
      <c r="K2850" t="s">
        <v>1301</v>
      </c>
      <c r="L2850">
        <v>0</v>
      </c>
      <c r="T2850" t="s">
        <v>1299</v>
      </c>
      <c r="U2850">
        <v>70.06</v>
      </c>
      <c r="AC2850" t="s">
        <v>1299</v>
      </c>
      <c r="AD2850">
        <v>92.34</v>
      </c>
      <c r="AL2850" t="s">
        <v>1321</v>
      </c>
      <c r="AM2850">
        <v>2.4E-2</v>
      </c>
    </row>
    <row r="2851" spans="11:39">
      <c r="K2851" t="s">
        <v>965</v>
      </c>
      <c r="T2851" t="s">
        <v>965</v>
      </c>
      <c r="AC2851" t="s">
        <v>965</v>
      </c>
      <c r="AL2851" t="s">
        <v>1322</v>
      </c>
      <c r="AM2851">
        <v>0.02</v>
      </c>
    </row>
    <row r="2852" spans="11:39">
      <c r="K2852" t="s">
        <v>1313</v>
      </c>
      <c r="T2852" t="s">
        <v>1298</v>
      </c>
      <c r="U2852">
        <v>71.745000000000005</v>
      </c>
      <c r="AC2852" t="s">
        <v>1298</v>
      </c>
      <c r="AD2852">
        <v>71.355999999999995</v>
      </c>
      <c r="AL2852" t="s">
        <v>586</v>
      </c>
    </row>
    <row r="2853" spans="11:39">
      <c r="K2853" t="s">
        <v>1301</v>
      </c>
      <c r="L2853">
        <v>0</v>
      </c>
      <c r="T2853" t="s">
        <v>1299</v>
      </c>
      <c r="U2853">
        <v>71.67</v>
      </c>
      <c r="AC2853" t="s">
        <v>1299</v>
      </c>
      <c r="AD2853">
        <v>66.27</v>
      </c>
      <c r="AL2853" t="s">
        <v>1298</v>
      </c>
      <c r="AM2853">
        <v>9.7650000000000006</v>
      </c>
    </row>
    <row r="2854" spans="11:39">
      <c r="K2854" t="s">
        <v>966</v>
      </c>
      <c r="T2854" t="s">
        <v>966</v>
      </c>
      <c r="AC2854" t="s">
        <v>966</v>
      </c>
      <c r="AL2854" t="s">
        <v>1299</v>
      </c>
      <c r="AM2854">
        <v>9.75</v>
      </c>
    </row>
    <row r="2855" spans="11:39">
      <c r="K2855" t="s">
        <v>1313</v>
      </c>
      <c r="T2855" t="s">
        <v>1298</v>
      </c>
      <c r="U2855">
        <v>70.534000000000006</v>
      </c>
      <c r="AC2855" t="s">
        <v>1298</v>
      </c>
      <c r="AD2855">
        <v>109.69799999999999</v>
      </c>
      <c r="AL2855" t="s">
        <v>1321</v>
      </c>
      <c r="AM2855">
        <v>64.007000000000005</v>
      </c>
    </row>
    <row r="2856" spans="11:39">
      <c r="K2856" t="s">
        <v>1301</v>
      </c>
      <c r="L2856">
        <v>0</v>
      </c>
      <c r="T2856" t="s">
        <v>1299</v>
      </c>
      <c r="U2856">
        <v>70.459999999999994</v>
      </c>
      <c r="AC2856" t="s">
        <v>1299</v>
      </c>
      <c r="AD2856">
        <v>93.76</v>
      </c>
      <c r="AL2856" t="s">
        <v>1322</v>
      </c>
      <c r="AM2856">
        <v>64.010000000000005</v>
      </c>
    </row>
    <row r="2857" spans="11:39">
      <c r="K2857" t="s">
        <v>967</v>
      </c>
      <c r="T2857" t="s">
        <v>967</v>
      </c>
      <c r="AC2857" t="s">
        <v>967</v>
      </c>
      <c r="AL2857" t="s">
        <v>587</v>
      </c>
    </row>
    <row r="2858" spans="11:39">
      <c r="K2858" t="s">
        <v>1313</v>
      </c>
      <c r="N2858">
        <f>MIN(L2859,L2862,L2865,L2868,L2871,L2874,L2877,L2880,L2883,L2886)</f>
        <v>0</v>
      </c>
      <c r="O2858">
        <f>QUARTILE(M2859:M2868,1)</f>
        <v>0</v>
      </c>
      <c r="P2858">
        <f>MEDIAN(L2859,L2862,L2865,L2868,L2871,L2874,L2877,L2880,L2883,L2886)</f>
        <v>0</v>
      </c>
      <c r="Q2858">
        <f>QUARTILE(M2859:M2868,3)</f>
        <v>0</v>
      </c>
      <c r="R2858">
        <f>MAX(L2859,L2862,L2865,L2868,L2871,L2874,L2877,L2880,L2883,L2886)</f>
        <v>0</v>
      </c>
      <c r="S2858" t="e">
        <f>SUM(M2859:M2868)/COUNTIF(M2859:M2868,"&gt;0")</f>
        <v>#DIV/0!</v>
      </c>
      <c r="T2858" t="s">
        <v>1298</v>
      </c>
      <c r="U2858">
        <v>72.754999999999995</v>
      </c>
      <c r="AC2858" t="s">
        <v>1298</v>
      </c>
      <c r="AD2858">
        <v>65.712000000000003</v>
      </c>
      <c r="AL2858" t="s">
        <v>1298</v>
      </c>
      <c r="AM2858">
        <v>0.27200000000000002</v>
      </c>
    </row>
    <row r="2859" spans="11:39">
      <c r="K2859" t="s">
        <v>1301</v>
      </c>
      <c r="L2859">
        <v>0</v>
      </c>
      <c r="M2859">
        <f>L2859</f>
        <v>0</v>
      </c>
      <c r="T2859" t="s">
        <v>1299</v>
      </c>
      <c r="U2859">
        <v>72.680000000000007</v>
      </c>
      <c r="AC2859" t="s">
        <v>1299</v>
      </c>
      <c r="AD2859">
        <v>64.069999999999993</v>
      </c>
      <c r="AL2859" t="s">
        <v>1299</v>
      </c>
      <c r="AM2859">
        <v>0</v>
      </c>
    </row>
    <row r="2860" spans="11:39">
      <c r="K2860" t="s">
        <v>968</v>
      </c>
      <c r="M2860">
        <f>L2862</f>
        <v>0</v>
      </c>
      <c r="T2860" t="s">
        <v>968</v>
      </c>
      <c r="AC2860" t="s">
        <v>968</v>
      </c>
      <c r="AL2860" t="s">
        <v>1321</v>
      </c>
      <c r="AM2860">
        <v>6.4000000000000001E-2</v>
      </c>
    </row>
    <row r="2861" spans="11:39">
      <c r="K2861" t="s">
        <v>1313</v>
      </c>
      <c r="M2861">
        <f>L2865</f>
        <v>0</v>
      </c>
      <c r="T2861" t="s">
        <v>1298</v>
      </c>
      <c r="U2861">
        <v>72.099000000000004</v>
      </c>
      <c r="AC2861" t="s">
        <v>1298</v>
      </c>
      <c r="AD2861">
        <v>67.253</v>
      </c>
      <c r="AL2861" t="s">
        <v>1322</v>
      </c>
      <c r="AM2861">
        <v>0.06</v>
      </c>
    </row>
    <row r="2862" spans="11:39">
      <c r="K2862" t="s">
        <v>1301</v>
      </c>
      <c r="L2862">
        <v>0</v>
      </c>
      <c r="M2862">
        <f>L2868</f>
        <v>0</v>
      </c>
      <c r="T2862" t="s">
        <v>1299</v>
      </c>
      <c r="U2862">
        <v>72.02</v>
      </c>
      <c r="AC2862" t="s">
        <v>1299</v>
      </c>
      <c r="AD2862">
        <v>65.78</v>
      </c>
      <c r="AL2862" t="s">
        <v>588</v>
      </c>
    </row>
    <row r="2863" spans="11:39">
      <c r="K2863" t="s">
        <v>969</v>
      </c>
      <c r="M2863">
        <f>L2871</f>
        <v>0</v>
      </c>
      <c r="T2863" t="s">
        <v>969</v>
      </c>
      <c r="AC2863" t="s">
        <v>969</v>
      </c>
      <c r="AL2863" t="s">
        <v>1298</v>
      </c>
      <c r="AM2863">
        <v>0.10100000000000001</v>
      </c>
    </row>
    <row r="2864" spans="11:39">
      <c r="K2864" t="s">
        <v>1313</v>
      </c>
      <c r="M2864">
        <f>L2874</f>
        <v>0</v>
      </c>
      <c r="T2864" t="s">
        <v>1298</v>
      </c>
      <c r="U2864">
        <v>71.275999999999996</v>
      </c>
      <c r="AC2864" t="s">
        <v>1298</v>
      </c>
      <c r="AD2864">
        <v>67.091999999999999</v>
      </c>
      <c r="AL2864" t="s">
        <v>1299</v>
      </c>
      <c r="AM2864">
        <v>0</v>
      </c>
    </row>
    <row r="2865" spans="11:46">
      <c r="K2865" t="s">
        <v>1301</v>
      </c>
      <c r="L2865">
        <v>0</v>
      </c>
      <c r="M2865">
        <f>L2877</f>
        <v>0</v>
      </c>
      <c r="T2865" t="s">
        <v>1299</v>
      </c>
      <c r="U2865">
        <v>71.2</v>
      </c>
      <c r="AC2865" t="s">
        <v>1299</v>
      </c>
      <c r="AD2865">
        <v>65.58</v>
      </c>
      <c r="AL2865" t="s">
        <v>1321</v>
      </c>
      <c r="AM2865">
        <v>0.105</v>
      </c>
    </row>
    <row r="2866" spans="11:46">
      <c r="K2866" t="s">
        <v>970</v>
      </c>
      <c r="M2866">
        <f>L2880</f>
        <v>0</v>
      </c>
      <c r="T2866" t="s">
        <v>970</v>
      </c>
      <c r="AC2866" t="s">
        <v>970</v>
      </c>
      <c r="AL2866" t="s">
        <v>1322</v>
      </c>
      <c r="AM2866">
        <v>0.1</v>
      </c>
    </row>
    <row r="2867" spans="11:46">
      <c r="K2867" t="s">
        <v>1313</v>
      </c>
      <c r="M2867">
        <f>L2883</f>
        <v>0</v>
      </c>
      <c r="T2867" t="s">
        <v>1298</v>
      </c>
      <c r="U2867">
        <v>78.09</v>
      </c>
      <c r="AC2867" t="s">
        <v>1298</v>
      </c>
      <c r="AD2867">
        <v>113.446</v>
      </c>
      <c r="AL2867" t="s">
        <v>589</v>
      </c>
    </row>
    <row r="2868" spans="11:46">
      <c r="K2868" t="s">
        <v>1301</v>
      </c>
      <c r="L2868">
        <v>0</v>
      </c>
      <c r="M2868">
        <f>L2886</f>
        <v>0</v>
      </c>
      <c r="T2868" t="s">
        <v>1299</v>
      </c>
      <c r="U2868">
        <v>71.86</v>
      </c>
      <c r="AC2868" t="s">
        <v>1299</v>
      </c>
      <c r="AD2868">
        <v>97.73</v>
      </c>
      <c r="AL2868" t="s">
        <v>1298</v>
      </c>
      <c r="AM2868">
        <v>10.193</v>
      </c>
      <c r="AO2868">
        <f>MIN(AM2869,AM2872,AM2875,AM2878,AM2881,AM2884,AM2887,AM2890,AM2893,AM2896)</f>
        <v>0.02</v>
      </c>
      <c r="AP2868">
        <f>QUARTILE(AN2869:AN2878,1)</f>
        <v>2.2749999999999999E-2</v>
      </c>
      <c r="AQ2868">
        <f>MEDIAN(AM2869,AM2872,AM2875,AM2878,AM2881,AM2884,AM2887,AM2890,AM2893,AM2896)</f>
        <v>5.0634999999999994</v>
      </c>
      <c r="AR2868">
        <f>QUARTILE(AN2869:AN2878,3)</f>
        <v>10.172499999999999</v>
      </c>
      <c r="AS2868">
        <f>MAX(AM2869,AM2872,AM2875,AM2878,AM2881,AM2884,AM2887,AM2890,AM2893,AM2896)</f>
        <v>64.010000000000005</v>
      </c>
      <c r="AT2868">
        <f>SUMIF(AN2869:AN2878,"&lt;64",AN2869:AN2878)/COUNTIF(AN2869:AN2878,"&lt;64")</f>
        <v>3.4157777777777776</v>
      </c>
    </row>
    <row r="2869" spans="11:46">
      <c r="K2869" t="s">
        <v>971</v>
      </c>
      <c r="T2869" t="s">
        <v>971</v>
      </c>
      <c r="AC2869" t="s">
        <v>971</v>
      </c>
      <c r="AL2869" t="s">
        <v>1299</v>
      </c>
      <c r="AM2869">
        <v>10.09</v>
      </c>
      <c r="AN2869">
        <f>AM2869</f>
        <v>10.09</v>
      </c>
    </row>
    <row r="2870" spans="11:46">
      <c r="K2870" t="s">
        <v>1313</v>
      </c>
      <c r="T2870" t="s">
        <v>1298</v>
      </c>
      <c r="U2870">
        <v>72.147000000000006</v>
      </c>
      <c r="AC2870" t="s">
        <v>1298</v>
      </c>
      <c r="AD2870">
        <v>118.629</v>
      </c>
      <c r="AL2870" t="s">
        <v>1321</v>
      </c>
      <c r="AM2870">
        <v>64.007999999999996</v>
      </c>
      <c r="AN2870">
        <f>AM2872</f>
        <v>0</v>
      </c>
    </row>
    <row r="2871" spans="11:46">
      <c r="K2871" t="s">
        <v>1301</v>
      </c>
      <c r="L2871">
        <v>0</v>
      </c>
      <c r="T2871" t="s">
        <v>1299</v>
      </c>
      <c r="U2871">
        <v>72.05</v>
      </c>
      <c r="AC2871" t="s">
        <v>1299</v>
      </c>
      <c r="AD2871">
        <v>116.3</v>
      </c>
      <c r="AL2871" t="s">
        <v>1322</v>
      </c>
      <c r="AM2871">
        <v>64.010000000000005</v>
      </c>
      <c r="AN2871">
        <f>AM2875</f>
        <v>3.6999999999999998E-2</v>
      </c>
    </row>
    <row r="2872" spans="11:46">
      <c r="K2872" t="s">
        <v>972</v>
      </c>
      <c r="T2872" t="s">
        <v>972</v>
      </c>
      <c r="AC2872" t="s">
        <v>972</v>
      </c>
      <c r="AL2872" t="s">
        <v>590</v>
      </c>
      <c r="AN2872">
        <f>AM2878</f>
        <v>3.1E-2</v>
      </c>
    </row>
    <row r="2873" spans="11:46">
      <c r="K2873" t="s">
        <v>1313</v>
      </c>
      <c r="T2873" t="s">
        <v>1298</v>
      </c>
      <c r="U2873">
        <v>83.427000000000007</v>
      </c>
      <c r="AC2873" t="s">
        <v>1298</v>
      </c>
      <c r="AD2873">
        <v>75.284000000000006</v>
      </c>
      <c r="AL2873" t="s">
        <v>1298</v>
      </c>
      <c r="AM2873">
        <v>8.7999999999999995E-2</v>
      </c>
      <c r="AN2873">
        <f>AM2881</f>
        <v>0.02</v>
      </c>
    </row>
    <row r="2874" spans="11:46">
      <c r="K2874" t="s">
        <v>1301</v>
      </c>
      <c r="L2874">
        <v>0</v>
      </c>
      <c r="T2874" t="s">
        <v>1299</v>
      </c>
      <c r="U2874">
        <v>71.58</v>
      </c>
      <c r="AC2874" t="s">
        <v>1299</v>
      </c>
      <c r="AD2874">
        <v>65.34</v>
      </c>
      <c r="AL2874" t="s">
        <v>1299</v>
      </c>
      <c r="AM2874">
        <v>0</v>
      </c>
      <c r="AN2874">
        <f>AM2884</f>
        <v>10.199999999999999</v>
      </c>
    </row>
    <row r="2875" spans="11:46">
      <c r="K2875" t="s">
        <v>973</v>
      </c>
      <c r="T2875" t="s">
        <v>973</v>
      </c>
      <c r="AC2875" t="s">
        <v>973</v>
      </c>
      <c r="AL2875" t="s">
        <v>1321</v>
      </c>
      <c r="AM2875">
        <v>3.6999999999999998E-2</v>
      </c>
      <c r="AN2875">
        <f>AM2887</f>
        <v>0</v>
      </c>
    </row>
    <row r="2876" spans="11:46">
      <c r="K2876" t="s">
        <v>1313</v>
      </c>
      <c r="T2876" t="s">
        <v>1298</v>
      </c>
      <c r="U2876">
        <v>70.53</v>
      </c>
      <c r="AC2876" t="s">
        <v>1298</v>
      </c>
      <c r="AD2876">
        <v>91.438999999999993</v>
      </c>
      <c r="AL2876" t="s">
        <v>1322</v>
      </c>
      <c r="AM2876">
        <v>0.04</v>
      </c>
      <c r="AN2876">
        <f>AM2890</f>
        <v>3.1E-2</v>
      </c>
    </row>
    <row r="2877" spans="11:46">
      <c r="K2877" t="s">
        <v>1301</v>
      </c>
      <c r="L2877">
        <v>0</v>
      </c>
      <c r="T2877" t="s">
        <v>1299</v>
      </c>
      <c r="U2877">
        <v>70.45</v>
      </c>
      <c r="AC2877" t="s">
        <v>1299</v>
      </c>
      <c r="AD2877">
        <v>90.26</v>
      </c>
      <c r="AL2877" t="s">
        <v>591</v>
      </c>
      <c r="AN2877">
        <f>AM2893</f>
        <v>10.333</v>
      </c>
    </row>
    <row r="2878" spans="11:46">
      <c r="K2878" t="s">
        <v>974</v>
      </c>
      <c r="T2878" t="s">
        <v>974</v>
      </c>
      <c r="AC2878" t="s">
        <v>974</v>
      </c>
      <c r="AL2878" t="s">
        <v>1298</v>
      </c>
      <c r="AM2878">
        <v>3.1E-2</v>
      </c>
      <c r="AN2878">
        <f>AM2896</f>
        <v>64.010000000000005</v>
      </c>
    </row>
    <row r="2879" spans="11:46">
      <c r="K2879" t="s">
        <v>1313</v>
      </c>
      <c r="T2879" t="s">
        <v>1298</v>
      </c>
      <c r="U2879">
        <v>69.046999999999997</v>
      </c>
      <c r="AC2879" t="s">
        <v>1298</v>
      </c>
      <c r="AD2879">
        <v>104.45</v>
      </c>
      <c r="AL2879" t="s">
        <v>1299</v>
      </c>
      <c r="AM2879">
        <v>0</v>
      </c>
    </row>
    <row r="2880" spans="11:46">
      <c r="K2880" t="s">
        <v>1301</v>
      </c>
      <c r="L2880">
        <v>0</v>
      </c>
      <c r="T2880" t="s">
        <v>1299</v>
      </c>
      <c r="U2880">
        <v>68.95</v>
      </c>
      <c r="AC2880" t="s">
        <v>1299</v>
      </c>
      <c r="AD2880">
        <v>92.53</v>
      </c>
      <c r="AL2880" t="s">
        <v>1321</v>
      </c>
      <c r="AM2880">
        <v>1.7999999999999999E-2</v>
      </c>
    </row>
    <row r="2881" spans="11:39">
      <c r="K2881" t="s">
        <v>975</v>
      </c>
      <c r="T2881" t="s">
        <v>975</v>
      </c>
      <c r="AC2881" t="s">
        <v>975</v>
      </c>
      <c r="AL2881" t="s">
        <v>1322</v>
      </c>
      <c r="AM2881">
        <v>0.02</v>
      </c>
    </row>
    <row r="2882" spans="11:39">
      <c r="K2882" t="s">
        <v>1313</v>
      </c>
      <c r="T2882" t="s">
        <v>1298</v>
      </c>
      <c r="U2882">
        <v>87.45</v>
      </c>
      <c r="AC2882" t="s">
        <v>1298</v>
      </c>
      <c r="AD2882">
        <v>81.471999999999994</v>
      </c>
      <c r="AL2882" t="s">
        <v>592</v>
      </c>
    </row>
    <row r="2883" spans="11:39">
      <c r="K2883" t="s">
        <v>1301</v>
      </c>
      <c r="L2883">
        <v>0</v>
      </c>
      <c r="T2883" t="s">
        <v>1299</v>
      </c>
      <c r="U2883">
        <v>70.069999999999993</v>
      </c>
      <c r="AC2883" t="s">
        <v>1299</v>
      </c>
      <c r="AD2883">
        <v>65.14</v>
      </c>
      <c r="AL2883" t="s">
        <v>1298</v>
      </c>
      <c r="AM2883">
        <v>10.627000000000001</v>
      </c>
    </row>
    <row r="2884" spans="11:39">
      <c r="K2884" t="s">
        <v>976</v>
      </c>
      <c r="T2884" t="s">
        <v>976</v>
      </c>
      <c r="AC2884" t="s">
        <v>976</v>
      </c>
      <c r="AL2884" t="s">
        <v>1299</v>
      </c>
      <c r="AM2884">
        <v>10.199999999999999</v>
      </c>
    </row>
    <row r="2885" spans="11:39">
      <c r="K2885" t="s">
        <v>1313</v>
      </c>
      <c r="T2885" t="s">
        <v>1298</v>
      </c>
      <c r="U2885">
        <v>69.564999999999998</v>
      </c>
      <c r="AC2885" t="s">
        <v>1298</v>
      </c>
      <c r="AD2885">
        <v>92.981999999999999</v>
      </c>
      <c r="AL2885" t="s">
        <v>1321</v>
      </c>
      <c r="AM2885">
        <v>64.132999999999996</v>
      </c>
    </row>
    <row r="2886" spans="11:39">
      <c r="K2886" t="s">
        <v>1301</v>
      </c>
      <c r="L2886">
        <v>0</v>
      </c>
      <c r="T2886" t="s">
        <v>1299</v>
      </c>
      <c r="U2886">
        <v>69.3</v>
      </c>
      <c r="AC2886" t="s">
        <v>1299</v>
      </c>
      <c r="AD2886">
        <v>89.42</v>
      </c>
      <c r="AL2886" t="s">
        <v>1322</v>
      </c>
      <c r="AM2886">
        <v>64.010000000000005</v>
      </c>
    </row>
    <row r="2887" spans="11:39">
      <c r="K2887" t="s">
        <v>977</v>
      </c>
      <c r="T2887" t="s">
        <v>977</v>
      </c>
      <c r="AC2887" t="s">
        <v>977</v>
      </c>
      <c r="AL2887" t="s">
        <v>593</v>
      </c>
    </row>
    <row r="2888" spans="11:39">
      <c r="K2888" t="s">
        <v>1313</v>
      </c>
      <c r="T2888" t="s">
        <v>1298</v>
      </c>
      <c r="U2888">
        <v>76.953999999999994</v>
      </c>
      <c r="AC2888" t="s">
        <v>1298</v>
      </c>
      <c r="AD2888">
        <v>65.971999999999994</v>
      </c>
      <c r="AL2888" t="s">
        <v>1298</v>
      </c>
      <c r="AM2888">
        <v>2.1000000000000001E-2</v>
      </c>
    </row>
    <row r="2889" spans="11:39">
      <c r="K2889" t="s">
        <v>1301</v>
      </c>
      <c r="L2889">
        <v>0</v>
      </c>
      <c r="T2889" t="s">
        <v>1299</v>
      </c>
      <c r="U2889">
        <v>70.790000000000006</v>
      </c>
      <c r="AC2889" t="s">
        <v>1299</v>
      </c>
      <c r="AD2889">
        <v>64.42</v>
      </c>
      <c r="AL2889" t="s">
        <v>1299</v>
      </c>
      <c r="AM2889">
        <v>0.01</v>
      </c>
    </row>
    <row r="2890" spans="11:39">
      <c r="K2890" t="s">
        <v>978</v>
      </c>
      <c r="T2890" t="s">
        <v>978</v>
      </c>
      <c r="AC2890" t="s">
        <v>978</v>
      </c>
      <c r="AL2890" t="s">
        <v>1321</v>
      </c>
      <c r="AM2890">
        <v>3.1E-2</v>
      </c>
    </row>
    <row r="2891" spans="11:39">
      <c r="K2891" t="s">
        <v>1313</v>
      </c>
      <c r="T2891" t="s">
        <v>1298</v>
      </c>
      <c r="U2891">
        <v>71.962999999999994</v>
      </c>
      <c r="AC2891" t="s">
        <v>1298</v>
      </c>
      <c r="AD2891">
        <v>68.183999999999997</v>
      </c>
      <c r="AL2891" t="s">
        <v>1322</v>
      </c>
      <c r="AM2891">
        <v>0.02</v>
      </c>
    </row>
    <row r="2892" spans="11:39">
      <c r="K2892" t="s">
        <v>1301</v>
      </c>
      <c r="L2892">
        <v>0</v>
      </c>
      <c r="T2892" t="s">
        <v>1299</v>
      </c>
      <c r="U2892">
        <v>71.650000000000006</v>
      </c>
      <c r="AC2892" t="s">
        <v>1299</v>
      </c>
      <c r="AD2892">
        <v>66.56</v>
      </c>
      <c r="AL2892" t="s">
        <v>594</v>
      </c>
    </row>
    <row r="2893" spans="11:39">
      <c r="K2893" t="s">
        <v>979</v>
      </c>
      <c r="T2893" t="s">
        <v>979</v>
      </c>
      <c r="AC2893" t="s">
        <v>979</v>
      </c>
      <c r="AL2893" t="s">
        <v>1298</v>
      </c>
      <c r="AM2893">
        <v>10.333</v>
      </c>
    </row>
    <row r="2894" spans="11:39">
      <c r="K2894" t="s">
        <v>1313</v>
      </c>
      <c r="T2894" t="s">
        <v>1298</v>
      </c>
      <c r="U2894">
        <v>77.054000000000002</v>
      </c>
      <c r="AC2894" t="s">
        <v>1298</v>
      </c>
      <c r="AD2894">
        <v>65.850999999999999</v>
      </c>
      <c r="AL2894" t="s">
        <v>1299</v>
      </c>
      <c r="AM2894">
        <v>10.210000000000001</v>
      </c>
    </row>
    <row r="2895" spans="11:39">
      <c r="K2895" t="s">
        <v>1301</v>
      </c>
      <c r="L2895">
        <v>0</v>
      </c>
      <c r="T2895" t="s">
        <v>1299</v>
      </c>
      <c r="U2895">
        <v>71.239999999999995</v>
      </c>
      <c r="AC2895" t="s">
        <v>1299</v>
      </c>
      <c r="AD2895">
        <v>64.39</v>
      </c>
      <c r="AL2895" t="s">
        <v>1321</v>
      </c>
      <c r="AM2895">
        <v>64.027000000000001</v>
      </c>
    </row>
    <row r="2896" spans="11:39">
      <c r="K2896" t="s">
        <v>980</v>
      </c>
      <c r="T2896" t="s">
        <v>980</v>
      </c>
      <c r="AC2896" t="s">
        <v>980</v>
      </c>
      <c r="AL2896" t="s">
        <v>1322</v>
      </c>
      <c r="AM2896">
        <v>64.010000000000005</v>
      </c>
    </row>
    <row r="2897" spans="11:46">
      <c r="K2897" t="s">
        <v>1313</v>
      </c>
      <c r="T2897" t="s">
        <v>1298</v>
      </c>
      <c r="U2897">
        <v>71.662999999999997</v>
      </c>
      <c r="AC2897" t="s">
        <v>1298</v>
      </c>
      <c r="AD2897">
        <v>97.736000000000004</v>
      </c>
      <c r="AL2897" t="s">
        <v>595</v>
      </c>
    </row>
    <row r="2898" spans="11:46">
      <c r="K2898" t="s">
        <v>1301</v>
      </c>
      <c r="L2898">
        <v>0</v>
      </c>
      <c r="T2898" t="s">
        <v>1299</v>
      </c>
      <c r="U2898">
        <v>71.510000000000005</v>
      </c>
      <c r="AC2898" t="s">
        <v>1299</v>
      </c>
      <c r="AD2898">
        <v>93.57</v>
      </c>
      <c r="AL2898" t="s">
        <v>1298</v>
      </c>
      <c r="AM2898">
        <v>4.8000000000000001E-2</v>
      </c>
      <c r="AO2898">
        <f>MIN(AM2899,AM2902,AM2905,AM2908,AM2911,AM2914,AM2917,AM2920,AM2923,AM2926)</f>
        <v>0</v>
      </c>
      <c r="AP2898">
        <f>QUARTILE(AN2899:AN2908,1)</f>
        <v>2.5000000000000001E-3</v>
      </c>
      <c r="AQ2898">
        <f>MEDIAN(AM2899,AM2902,AM2905,AM2908,AM2911,AM2914,AM2917,AM2920,AM2923,AM2926)</f>
        <v>5.4354999999999993</v>
      </c>
      <c r="AR2898">
        <f>QUARTILE(AN2899:AN2908,3)</f>
        <v>50.643750000000004</v>
      </c>
      <c r="AS2898">
        <f>MAX(AM2899,AM2902,AM2905,AM2908,AM2911,AM2914,AM2917,AM2920,AM2923,AM2926)</f>
        <v>65.106999999999999</v>
      </c>
      <c r="AT2898">
        <f>SUMIF(AN2899:AN2908,"&lt;64",AN2899:AN2908)/COUNTIF(AN2899:AN2908,"&lt;64")</f>
        <v>1.5601428571428571</v>
      </c>
    </row>
    <row r="2899" spans="11:46">
      <c r="K2899" t="s">
        <v>981</v>
      </c>
      <c r="T2899" t="s">
        <v>981</v>
      </c>
      <c r="AC2899" t="s">
        <v>981</v>
      </c>
      <c r="AL2899" t="s">
        <v>1299</v>
      </c>
      <c r="AM2899">
        <v>0</v>
      </c>
      <c r="AN2899">
        <f>AM2899</f>
        <v>0</v>
      </c>
    </row>
    <row r="2900" spans="11:46">
      <c r="K2900" t="s">
        <v>1313</v>
      </c>
      <c r="T2900" t="s">
        <v>1298</v>
      </c>
      <c r="U2900">
        <v>71.215000000000003</v>
      </c>
      <c r="AC2900" t="s">
        <v>1298</v>
      </c>
      <c r="AD2900">
        <v>133.41</v>
      </c>
      <c r="AL2900" t="s">
        <v>1321</v>
      </c>
      <c r="AM2900">
        <v>3.5999999999999997E-2</v>
      </c>
      <c r="AN2900">
        <f>AM2902</f>
        <v>0</v>
      </c>
    </row>
    <row r="2901" spans="11:46">
      <c r="K2901" t="s">
        <v>1301</v>
      </c>
      <c r="L2901">
        <v>0</v>
      </c>
      <c r="T2901" t="s">
        <v>1299</v>
      </c>
      <c r="U2901">
        <v>71.069999999999993</v>
      </c>
      <c r="AC2901" t="s">
        <v>1299</v>
      </c>
      <c r="AD2901">
        <v>126.72</v>
      </c>
      <c r="AL2901" t="s">
        <v>1322</v>
      </c>
      <c r="AM2901">
        <v>0.03</v>
      </c>
      <c r="AN2901">
        <f>AM2905</f>
        <v>64.013999999999996</v>
      </c>
    </row>
    <row r="2902" spans="11:46">
      <c r="K2902" t="s">
        <v>982</v>
      </c>
      <c r="T2902" t="s">
        <v>982</v>
      </c>
      <c r="AC2902" t="s">
        <v>982</v>
      </c>
      <c r="AL2902" t="s">
        <v>596</v>
      </c>
      <c r="AN2902">
        <f>AM2908</f>
        <v>10.545</v>
      </c>
    </row>
    <row r="2903" spans="11:46">
      <c r="K2903" t="s">
        <v>1313</v>
      </c>
      <c r="T2903" t="s">
        <v>1298</v>
      </c>
      <c r="U2903">
        <v>72</v>
      </c>
      <c r="AC2903" t="s">
        <v>1298</v>
      </c>
      <c r="AD2903">
        <v>67.498000000000005</v>
      </c>
      <c r="AL2903" t="s">
        <v>1298</v>
      </c>
      <c r="AM2903">
        <v>9.4749999999999996</v>
      </c>
      <c r="AN2903">
        <f>AM2911</f>
        <v>64.010000000000005</v>
      </c>
    </row>
    <row r="2904" spans="11:46">
      <c r="K2904" t="s">
        <v>1301</v>
      </c>
      <c r="L2904">
        <v>0</v>
      </c>
      <c r="T2904" t="s">
        <v>1299</v>
      </c>
      <c r="U2904">
        <v>71.83</v>
      </c>
      <c r="AC2904" t="s">
        <v>1299</v>
      </c>
      <c r="AD2904">
        <v>65.569999999999993</v>
      </c>
      <c r="AL2904" t="s">
        <v>1299</v>
      </c>
      <c r="AM2904">
        <v>9.4700000000000006</v>
      </c>
      <c r="AN2904">
        <f>AM2914</f>
        <v>0.01</v>
      </c>
    </row>
    <row r="2905" spans="11:46">
      <c r="K2905" t="s">
        <v>983</v>
      </c>
      <c r="T2905" t="s">
        <v>983</v>
      </c>
      <c r="AC2905" t="s">
        <v>983</v>
      </c>
      <c r="AL2905" t="s">
        <v>1321</v>
      </c>
      <c r="AM2905">
        <v>64.013999999999996</v>
      </c>
      <c r="AN2905">
        <f>AM2917</f>
        <v>0</v>
      </c>
    </row>
    <row r="2906" spans="11:46">
      <c r="K2906" t="s">
        <v>1313</v>
      </c>
      <c r="T2906" t="s">
        <v>1298</v>
      </c>
      <c r="U2906">
        <v>72.489999999999995</v>
      </c>
      <c r="AC2906" t="s">
        <v>1298</v>
      </c>
      <c r="AD2906">
        <v>107.428</v>
      </c>
      <c r="AL2906" t="s">
        <v>1322</v>
      </c>
      <c r="AM2906">
        <v>64.010000000000005</v>
      </c>
      <c r="AN2906">
        <f>AM2920</f>
        <v>65.106999999999999</v>
      </c>
    </row>
    <row r="2907" spans="11:46">
      <c r="K2907" t="s">
        <v>1301</v>
      </c>
      <c r="L2907">
        <v>0</v>
      </c>
      <c r="T2907" t="s">
        <v>1299</v>
      </c>
      <c r="U2907">
        <v>72.39</v>
      </c>
      <c r="AC2907" t="s">
        <v>1299</v>
      </c>
      <c r="AD2907">
        <v>99.11</v>
      </c>
      <c r="AL2907" t="s">
        <v>597</v>
      </c>
      <c r="AN2907">
        <f>AM2923</f>
        <v>0.32600000000000001</v>
      </c>
    </row>
    <row r="2908" spans="11:46">
      <c r="K2908" t="s">
        <v>984</v>
      </c>
      <c r="T2908" t="s">
        <v>984</v>
      </c>
      <c r="AC2908" t="s">
        <v>984</v>
      </c>
      <c r="AL2908" t="s">
        <v>1298</v>
      </c>
      <c r="AM2908">
        <v>10.545</v>
      </c>
      <c r="AN2908">
        <f>AM2926</f>
        <v>0.04</v>
      </c>
    </row>
    <row r="2909" spans="11:46">
      <c r="K2909" t="s">
        <v>1313</v>
      </c>
      <c r="T2909" t="s">
        <v>1298</v>
      </c>
      <c r="U2909">
        <v>70.97</v>
      </c>
      <c r="AC2909" t="s">
        <v>1298</v>
      </c>
      <c r="AD2909">
        <v>74.244</v>
      </c>
      <c r="AL2909" t="s">
        <v>1299</v>
      </c>
      <c r="AM2909">
        <v>10.41</v>
      </c>
    </row>
    <row r="2910" spans="11:46">
      <c r="K2910" t="s">
        <v>1301</v>
      </c>
      <c r="L2910">
        <v>0</v>
      </c>
      <c r="T2910" t="s">
        <v>1299</v>
      </c>
      <c r="U2910">
        <v>70.88</v>
      </c>
      <c r="AC2910" t="s">
        <v>1299</v>
      </c>
      <c r="AD2910">
        <v>72.739999999999995</v>
      </c>
      <c r="AL2910" t="s">
        <v>1321</v>
      </c>
      <c r="AM2910">
        <v>65.058000000000007</v>
      </c>
    </row>
    <row r="2911" spans="11:46">
      <c r="K2911" t="s">
        <v>985</v>
      </c>
      <c r="T2911" t="s">
        <v>985</v>
      </c>
      <c r="AC2911" t="s">
        <v>985</v>
      </c>
      <c r="AL2911" t="s">
        <v>1322</v>
      </c>
      <c r="AM2911">
        <v>64.010000000000005</v>
      </c>
    </row>
    <row r="2912" spans="11:46">
      <c r="K2912" t="s">
        <v>1313</v>
      </c>
      <c r="T2912" t="s">
        <v>1298</v>
      </c>
      <c r="U2912">
        <v>72.123999999999995</v>
      </c>
      <c r="AC2912" t="s">
        <v>1298</v>
      </c>
      <c r="AD2912">
        <v>66.135999999999996</v>
      </c>
      <c r="AL2912" t="s">
        <v>598</v>
      </c>
    </row>
    <row r="2913" spans="11:46">
      <c r="K2913" t="s">
        <v>1301</v>
      </c>
      <c r="L2913">
        <v>0</v>
      </c>
      <c r="T2913" t="s">
        <v>1299</v>
      </c>
      <c r="U2913">
        <v>72</v>
      </c>
      <c r="AC2913" t="s">
        <v>1299</v>
      </c>
      <c r="AD2913">
        <v>64.19</v>
      </c>
      <c r="AL2913" t="s">
        <v>1298</v>
      </c>
      <c r="AM2913">
        <v>0.35099999999999998</v>
      </c>
    </row>
    <row r="2914" spans="11:46">
      <c r="K2914" t="s">
        <v>986</v>
      </c>
      <c r="T2914" t="s">
        <v>986</v>
      </c>
      <c r="AC2914" t="s">
        <v>986</v>
      </c>
      <c r="AL2914" t="s">
        <v>1299</v>
      </c>
      <c r="AM2914">
        <v>0.01</v>
      </c>
    </row>
    <row r="2915" spans="11:46">
      <c r="K2915" t="s">
        <v>1313</v>
      </c>
      <c r="T2915" t="s">
        <v>1298</v>
      </c>
      <c r="U2915">
        <v>73.766999999999996</v>
      </c>
      <c r="AC2915" t="s">
        <v>1298</v>
      </c>
      <c r="AD2915">
        <v>97.998999999999995</v>
      </c>
      <c r="AL2915" t="s">
        <v>1321</v>
      </c>
      <c r="AM2915">
        <v>0.108</v>
      </c>
    </row>
    <row r="2916" spans="11:46">
      <c r="K2916" t="s">
        <v>1301</v>
      </c>
      <c r="L2916">
        <v>0</v>
      </c>
      <c r="T2916" t="s">
        <v>1299</v>
      </c>
      <c r="U2916">
        <v>73.66</v>
      </c>
      <c r="AC2916" t="s">
        <v>1299</v>
      </c>
      <c r="AD2916">
        <v>96.68</v>
      </c>
      <c r="AL2916" t="s">
        <v>1322</v>
      </c>
      <c r="AM2916">
        <v>0.1</v>
      </c>
    </row>
    <row r="2917" spans="11:46">
      <c r="K2917" t="s">
        <v>987</v>
      </c>
      <c r="T2917" t="s">
        <v>987</v>
      </c>
      <c r="AC2917" t="s">
        <v>987</v>
      </c>
      <c r="AL2917" t="s">
        <v>599</v>
      </c>
    </row>
    <row r="2918" spans="11:46">
      <c r="K2918" t="s">
        <v>1313</v>
      </c>
      <c r="T2918" t="s">
        <v>1298</v>
      </c>
      <c r="U2918">
        <v>64.694000000000003</v>
      </c>
      <c r="AC2918" t="s">
        <v>1298</v>
      </c>
      <c r="AD2918">
        <v>67.929000000000002</v>
      </c>
      <c r="AL2918" t="s">
        <v>1298</v>
      </c>
      <c r="AM2918">
        <v>11.564</v>
      </c>
    </row>
    <row r="2919" spans="11:46">
      <c r="K2919" t="s">
        <v>1301</v>
      </c>
      <c r="L2919">
        <v>0</v>
      </c>
      <c r="T2919" t="s">
        <v>1299</v>
      </c>
      <c r="U2919">
        <v>64.61</v>
      </c>
      <c r="AC2919" t="s">
        <v>1299</v>
      </c>
      <c r="AD2919">
        <v>66.290000000000006</v>
      </c>
      <c r="AL2919" t="s">
        <v>1299</v>
      </c>
      <c r="AM2919">
        <v>11.06</v>
      </c>
    </row>
    <row r="2920" spans="11:46">
      <c r="K2920" t="s">
        <v>988</v>
      </c>
      <c r="T2920" t="s">
        <v>988</v>
      </c>
      <c r="AC2920" t="s">
        <v>988</v>
      </c>
      <c r="AL2920" t="s">
        <v>1321</v>
      </c>
      <c r="AM2920">
        <v>65.106999999999999</v>
      </c>
    </row>
    <row r="2921" spans="11:46">
      <c r="K2921" t="s">
        <v>1313</v>
      </c>
      <c r="T2921" t="s">
        <v>1298</v>
      </c>
      <c r="U2921">
        <v>65.131</v>
      </c>
      <c r="AC2921" t="s">
        <v>1298</v>
      </c>
      <c r="AD2921">
        <v>67.846000000000004</v>
      </c>
      <c r="AL2921" t="s">
        <v>1322</v>
      </c>
      <c r="AM2921">
        <v>64.010000000000005</v>
      </c>
    </row>
    <row r="2922" spans="11:46">
      <c r="K2922" t="s">
        <v>1301</v>
      </c>
      <c r="L2922">
        <v>0</v>
      </c>
      <c r="T2922" t="s">
        <v>1299</v>
      </c>
      <c r="U2922">
        <v>65.040000000000006</v>
      </c>
      <c r="AC2922" t="s">
        <v>1299</v>
      </c>
      <c r="AD2922">
        <v>65.88</v>
      </c>
      <c r="AL2922" t="s">
        <v>600</v>
      </c>
    </row>
    <row r="2923" spans="11:46">
      <c r="K2923" t="s">
        <v>989</v>
      </c>
      <c r="T2923" t="s">
        <v>989</v>
      </c>
      <c r="AC2923" t="s">
        <v>989</v>
      </c>
      <c r="AL2923" t="s">
        <v>1298</v>
      </c>
      <c r="AM2923">
        <v>0.32600000000000001</v>
      </c>
    </row>
    <row r="2924" spans="11:46">
      <c r="K2924" t="s">
        <v>1313</v>
      </c>
      <c r="T2924" t="s">
        <v>1298</v>
      </c>
      <c r="U2924">
        <v>65.918999999999997</v>
      </c>
      <c r="AC2924" t="s">
        <v>1298</v>
      </c>
      <c r="AD2924">
        <v>66.983999999999995</v>
      </c>
      <c r="AL2924" t="s">
        <v>1299</v>
      </c>
      <c r="AM2924">
        <v>0</v>
      </c>
    </row>
    <row r="2925" spans="11:46">
      <c r="K2925" t="s">
        <v>1301</v>
      </c>
      <c r="L2925">
        <v>0</v>
      </c>
      <c r="T2925" t="s">
        <v>1299</v>
      </c>
      <c r="U2925">
        <v>65.819999999999993</v>
      </c>
      <c r="AC2925" t="s">
        <v>1299</v>
      </c>
      <c r="AD2925">
        <v>65.34</v>
      </c>
      <c r="AL2925" t="s">
        <v>1321</v>
      </c>
      <c r="AM2925">
        <v>3.5000000000000003E-2</v>
      </c>
    </row>
    <row r="2926" spans="11:46">
      <c r="K2926" t="s">
        <v>990</v>
      </c>
      <c r="T2926" t="s">
        <v>990</v>
      </c>
      <c r="AC2926" t="s">
        <v>990</v>
      </c>
      <c r="AL2926" t="s">
        <v>1322</v>
      </c>
      <c r="AM2926">
        <v>0.04</v>
      </c>
    </row>
    <row r="2927" spans="11:46">
      <c r="K2927" t="s">
        <v>1313</v>
      </c>
      <c r="T2927" t="s">
        <v>1298</v>
      </c>
      <c r="U2927">
        <v>66.150999999999996</v>
      </c>
      <c r="AC2927" t="s">
        <v>1298</v>
      </c>
      <c r="AD2927">
        <v>101.006</v>
      </c>
      <c r="AL2927" t="s">
        <v>601</v>
      </c>
    </row>
    <row r="2928" spans="11:46">
      <c r="K2928" t="s">
        <v>1301</v>
      </c>
      <c r="L2928">
        <v>0</v>
      </c>
      <c r="T2928" t="s">
        <v>1299</v>
      </c>
      <c r="U2928">
        <v>66.06</v>
      </c>
      <c r="AC2928" t="s">
        <v>1299</v>
      </c>
      <c r="AD2928">
        <v>99.73</v>
      </c>
      <c r="AL2928" t="s">
        <v>1298</v>
      </c>
      <c r="AM2928">
        <v>4.7E-2</v>
      </c>
      <c r="AO2928">
        <f>MIN(AM2929,AM2932,AM2935,AM2938,AM2941,AM2944,AM2947,AM2950,AM2953,AM2956)</f>
        <v>0.01</v>
      </c>
      <c r="AP2928">
        <f>QUARTILE(AN2929:AN2938,1)</f>
        <v>1.125E-2</v>
      </c>
      <c r="AQ2928">
        <f>MEDIAN(AM2929,AM2932,AM2935,AM2938,AM2941,AM2944,AM2947,AM2950,AM2953,AM2956)</f>
        <v>4.6665000000000001</v>
      </c>
      <c r="AR2928">
        <f>QUARTILE(AN2929:AN2938,3)</f>
        <v>10.16675</v>
      </c>
      <c r="AS2928">
        <f>MAX(AM2929,AM2932,AM2935,AM2938,AM2941,AM2944,AM2947,AM2950,AM2953,AM2956)</f>
        <v>64.010999999999996</v>
      </c>
      <c r="AT2928">
        <f>SUMIF(AN2929:AN2938,"&lt;64",AN2929:AN2938)/COUNTIF(AN2929:AN2938,"&lt;64")</f>
        <v>2.4808749999999997</v>
      </c>
    </row>
    <row r="2929" spans="11:40">
      <c r="K2929" t="s">
        <v>991</v>
      </c>
      <c r="T2929" t="s">
        <v>991</v>
      </c>
      <c r="AC2929" t="s">
        <v>991</v>
      </c>
      <c r="AL2929" t="s">
        <v>1299</v>
      </c>
      <c r="AM2929">
        <v>0.01</v>
      </c>
      <c r="AN2929">
        <f>AM2929</f>
        <v>0.01</v>
      </c>
    </row>
    <row r="2930" spans="11:40">
      <c r="K2930" t="s">
        <v>1313</v>
      </c>
      <c r="T2930" t="s">
        <v>1298</v>
      </c>
      <c r="U2930">
        <v>64.406000000000006</v>
      </c>
      <c r="AC2930" t="s">
        <v>1298</v>
      </c>
      <c r="AD2930">
        <v>120.94</v>
      </c>
      <c r="AL2930" t="s">
        <v>1321</v>
      </c>
      <c r="AM2930">
        <v>8.5000000000000006E-2</v>
      </c>
      <c r="AN2930">
        <f>AM2932</f>
        <v>0</v>
      </c>
    </row>
    <row r="2931" spans="11:40">
      <c r="K2931" t="s">
        <v>1301</v>
      </c>
      <c r="L2931">
        <v>0</v>
      </c>
      <c r="T2931" t="s">
        <v>1299</v>
      </c>
      <c r="U2931">
        <v>64.34</v>
      </c>
      <c r="AC2931" t="s">
        <v>1299</v>
      </c>
      <c r="AD2931">
        <v>112.59</v>
      </c>
      <c r="AL2931" t="s">
        <v>1322</v>
      </c>
      <c r="AM2931">
        <v>0.08</v>
      </c>
      <c r="AN2931">
        <f>AM2935</f>
        <v>64.010999999999996</v>
      </c>
    </row>
    <row r="2932" spans="11:40">
      <c r="K2932" t="s">
        <v>992</v>
      </c>
      <c r="T2932" t="s">
        <v>992</v>
      </c>
      <c r="AC2932" t="s">
        <v>992</v>
      </c>
      <c r="AL2932" t="s">
        <v>602</v>
      </c>
      <c r="AN2932">
        <f>AM2938</f>
        <v>1.4999999999999999E-2</v>
      </c>
    </row>
    <row r="2933" spans="11:40">
      <c r="K2933" t="s">
        <v>1313</v>
      </c>
      <c r="T2933" t="s">
        <v>1298</v>
      </c>
      <c r="U2933">
        <v>64.635999999999996</v>
      </c>
      <c r="AC2933" t="s">
        <v>1298</v>
      </c>
      <c r="AD2933">
        <v>68.126000000000005</v>
      </c>
      <c r="AL2933" t="s">
        <v>1298</v>
      </c>
      <c r="AM2933">
        <v>10.263</v>
      </c>
      <c r="AN2933">
        <f>AM2941</f>
        <v>0.03</v>
      </c>
    </row>
    <row r="2934" spans="11:40">
      <c r="K2934" t="s">
        <v>1301</v>
      </c>
      <c r="L2934">
        <v>0</v>
      </c>
      <c r="T2934" t="s">
        <v>1299</v>
      </c>
      <c r="U2934">
        <v>64.56</v>
      </c>
      <c r="AC2934" t="s">
        <v>1299</v>
      </c>
      <c r="AD2934">
        <v>64.13</v>
      </c>
      <c r="AL2934" t="s">
        <v>1299</v>
      </c>
      <c r="AM2934">
        <v>10.17</v>
      </c>
      <c r="AN2934">
        <f>AM2944</f>
        <v>9.2899999999999991</v>
      </c>
    </row>
    <row r="2935" spans="11:40">
      <c r="K2935" t="s">
        <v>993</v>
      </c>
      <c r="T2935" t="s">
        <v>993</v>
      </c>
      <c r="AC2935" t="s">
        <v>993</v>
      </c>
      <c r="AL2935" t="s">
        <v>1321</v>
      </c>
      <c r="AM2935">
        <v>64.010999999999996</v>
      </c>
      <c r="AN2935">
        <f>AM2947</f>
        <v>0</v>
      </c>
    </row>
    <row r="2936" spans="11:40">
      <c r="K2936" t="s">
        <v>1313</v>
      </c>
      <c r="T2936" t="s">
        <v>1298</v>
      </c>
      <c r="U2936">
        <v>64.802000000000007</v>
      </c>
      <c r="AC2936" t="s">
        <v>1298</v>
      </c>
      <c r="AD2936">
        <v>108.09</v>
      </c>
      <c r="AL2936" t="s">
        <v>1322</v>
      </c>
      <c r="AM2936">
        <v>64.010000000000005</v>
      </c>
      <c r="AN2936">
        <f>AM2950</f>
        <v>4.2999999999999997E-2</v>
      </c>
    </row>
    <row r="2937" spans="11:40">
      <c r="K2937" t="s">
        <v>1301</v>
      </c>
      <c r="L2937">
        <v>0</v>
      </c>
      <c r="T2937" t="s">
        <v>1299</v>
      </c>
      <c r="U2937">
        <v>64.72</v>
      </c>
      <c r="AC2937" t="s">
        <v>1299</v>
      </c>
      <c r="AD2937">
        <v>100.5</v>
      </c>
      <c r="AL2937" t="s">
        <v>603</v>
      </c>
      <c r="AN2937">
        <f>AM2953</f>
        <v>10.459</v>
      </c>
    </row>
    <row r="2938" spans="11:40">
      <c r="K2938" t="s">
        <v>994</v>
      </c>
      <c r="T2938" t="s">
        <v>994</v>
      </c>
      <c r="AC2938" t="s">
        <v>994</v>
      </c>
      <c r="AL2938" t="s">
        <v>1298</v>
      </c>
      <c r="AM2938">
        <v>1.4999999999999999E-2</v>
      </c>
      <c r="AN2938">
        <f>AM2956</f>
        <v>64.010000000000005</v>
      </c>
    </row>
    <row r="2939" spans="11:40">
      <c r="K2939" t="s">
        <v>1313</v>
      </c>
      <c r="T2939" t="s">
        <v>1298</v>
      </c>
      <c r="U2939">
        <v>64.903000000000006</v>
      </c>
      <c r="AC2939" t="s">
        <v>1298</v>
      </c>
      <c r="AD2939">
        <v>101.836</v>
      </c>
      <c r="AL2939" t="s">
        <v>1299</v>
      </c>
      <c r="AM2939">
        <v>0</v>
      </c>
    </row>
    <row r="2940" spans="11:40">
      <c r="K2940" t="s">
        <v>1301</v>
      </c>
      <c r="L2940">
        <v>0</v>
      </c>
      <c r="T2940" t="s">
        <v>1299</v>
      </c>
      <c r="U2940">
        <v>64.83</v>
      </c>
      <c r="AC2940" t="s">
        <v>1299</v>
      </c>
      <c r="AD2940">
        <v>98.46</v>
      </c>
      <c r="AL2940" t="s">
        <v>1321</v>
      </c>
      <c r="AM2940">
        <v>3.2000000000000001E-2</v>
      </c>
    </row>
    <row r="2941" spans="11:40">
      <c r="K2941" t="s">
        <v>995</v>
      </c>
      <c r="T2941" t="s">
        <v>995</v>
      </c>
      <c r="AC2941" t="s">
        <v>995</v>
      </c>
      <c r="AL2941" t="s">
        <v>1322</v>
      </c>
      <c r="AM2941">
        <v>0.03</v>
      </c>
    </row>
    <row r="2942" spans="11:40">
      <c r="K2942" t="s">
        <v>1313</v>
      </c>
      <c r="T2942" t="s">
        <v>1298</v>
      </c>
      <c r="U2942">
        <v>64.64</v>
      </c>
      <c r="AC2942" t="s">
        <v>1298</v>
      </c>
      <c r="AD2942">
        <v>76.677000000000007</v>
      </c>
      <c r="AL2942" t="s">
        <v>604</v>
      </c>
    </row>
    <row r="2943" spans="11:40">
      <c r="K2943" t="s">
        <v>1301</v>
      </c>
      <c r="L2943">
        <v>0</v>
      </c>
      <c r="T2943" t="s">
        <v>1299</v>
      </c>
      <c r="U2943">
        <v>64.55</v>
      </c>
      <c r="AC2943" t="s">
        <v>1299</v>
      </c>
      <c r="AD2943">
        <v>66.959999999999994</v>
      </c>
      <c r="AL2943" t="s">
        <v>1298</v>
      </c>
      <c r="AM2943">
        <v>9.3409999999999993</v>
      </c>
    </row>
    <row r="2944" spans="11:40">
      <c r="K2944" t="s">
        <v>996</v>
      </c>
      <c r="T2944" t="s">
        <v>996</v>
      </c>
      <c r="AC2944" t="s">
        <v>996</v>
      </c>
      <c r="AL2944" t="s">
        <v>1299</v>
      </c>
      <c r="AM2944">
        <v>9.2899999999999991</v>
      </c>
    </row>
    <row r="2945" spans="11:46">
      <c r="K2945" t="s">
        <v>1313</v>
      </c>
      <c r="T2945" t="s">
        <v>1298</v>
      </c>
      <c r="U2945">
        <v>65.058000000000007</v>
      </c>
      <c r="AC2945" t="s">
        <v>1298</v>
      </c>
      <c r="AD2945">
        <v>101.41200000000001</v>
      </c>
      <c r="AL2945" t="s">
        <v>1321</v>
      </c>
      <c r="AM2945">
        <v>64.010999999999996</v>
      </c>
    </row>
    <row r="2946" spans="11:46">
      <c r="K2946" t="s">
        <v>1301</v>
      </c>
      <c r="L2946">
        <v>0</v>
      </c>
      <c r="T2946" t="s">
        <v>1299</v>
      </c>
      <c r="U2946">
        <v>64.98</v>
      </c>
      <c r="AC2946" t="s">
        <v>1299</v>
      </c>
      <c r="AD2946">
        <v>99.8</v>
      </c>
      <c r="AL2946" t="s">
        <v>1322</v>
      </c>
      <c r="AM2946">
        <v>64.010000000000005</v>
      </c>
    </row>
    <row r="2947" spans="11:46">
      <c r="K2947" t="s">
        <v>997</v>
      </c>
      <c r="T2947" t="s">
        <v>997</v>
      </c>
      <c r="AC2947" t="s">
        <v>997</v>
      </c>
      <c r="AL2947" t="s">
        <v>605</v>
      </c>
    </row>
    <row r="2948" spans="11:46">
      <c r="K2948" t="s">
        <v>1313</v>
      </c>
      <c r="T2948" t="s">
        <v>1298</v>
      </c>
      <c r="U2948">
        <v>66.525000000000006</v>
      </c>
      <c r="AC2948" t="s">
        <v>1298</v>
      </c>
      <c r="AD2948">
        <v>71.114999999999995</v>
      </c>
      <c r="AL2948" t="s">
        <v>1298</v>
      </c>
      <c r="AM2948">
        <v>9.9000000000000005E-2</v>
      </c>
    </row>
    <row r="2949" spans="11:46">
      <c r="K2949" t="s">
        <v>1301</v>
      </c>
      <c r="L2949">
        <v>0</v>
      </c>
      <c r="T2949" t="s">
        <v>1299</v>
      </c>
      <c r="U2949">
        <v>66.42</v>
      </c>
      <c r="AC2949" t="s">
        <v>1299</v>
      </c>
      <c r="AD2949">
        <v>65.86</v>
      </c>
      <c r="AL2949" t="s">
        <v>1299</v>
      </c>
      <c r="AM2949">
        <v>0</v>
      </c>
    </row>
    <row r="2950" spans="11:46">
      <c r="K2950" t="s">
        <v>998</v>
      </c>
      <c r="T2950" t="s">
        <v>998</v>
      </c>
      <c r="AC2950" t="s">
        <v>998</v>
      </c>
      <c r="AL2950" t="s">
        <v>1321</v>
      </c>
      <c r="AM2950">
        <v>4.2999999999999997E-2</v>
      </c>
    </row>
    <row r="2951" spans="11:46">
      <c r="K2951" t="s">
        <v>1313</v>
      </c>
      <c r="T2951" t="s">
        <v>1298</v>
      </c>
      <c r="U2951">
        <v>67.539000000000001</v>
      </c>
      <c r="AC2951" t="s">
        <v>1298</v>
      </c>
      <c r="AD2951">
        <v>68.046999999999997</v>
      </c>
      <c r="AL2951" t="s">
        <v>1322</v>
      </c>
      <c r="AM2951">
        <v>0.04</v>
      </c>
    </row>
    <row r="2952" spans="11:46">
      <c r="K2952" t="s">
        <v>1301</v>
      </c>
      <c r="L2952">
        <v>0</v>
      </c>
      <c r="T2952" t="s">
        <v>1299</v>
      </c>
      <c r="U2952">
        <v>67.45</v>
      </c>
      <c r="AC2952" t="s">
        <v>1299</v>
      </c>
      <c r="AD2952">
        <v>65.540000000000006</v>
      </c>
      <c r="AL2952" t="s">
        <v>606</v>
      </c>
    </row>
    <row r="2953" spans="11:46">
      <c r="K2953" t="s">
        <v>999</v>
      </c>
      <c r="T2953" t="s">
        <v>999</v>
      </c>
      <c r="AC2953" t="s">
        <v>999</v>
      </c>
      <c r="AL2953" t="s">
        <v>1298</v>
      </c>
      <c r="AM2953">
        <v>10.459</v>
      </c>
    </row>
    <row r="2954" spans="11:46">
      <c r="K2954" t="s">
        <v>1313</v>
      </c>
      <c r="T2954" t="s">
        <v>1298</v>
      </c>
      <c r="U2954">
        <v>65.673000000000002</v>
      </c>
      <c r="AC2954" t="s">
        <v>1298</v>
      </c>
      <c r="AD2954">
        <v>67.382000000000005</v>
      </c>
      <c r="AL2954" t="s">
        <v>1299</v>
      </c>
      <c r="AM2954">
        <v>10.45</v>
      </c>
    </row>
    <row r="2955" spans="11:46">
      <c r="K2955" t="s">
        <v>1301</v>
      </c>
      <c r="L2955">
        <v>0</v>
      </c>
      <c r="T2955" t="s">
        <v>1299</v>
      </c>
      <c r="U2955">
        <v>65.61</v>
      </c>
      <c r="AC2955" t="s">
        <v>1299</v>
      </c>
      <c r="AD2955">
        <v>65.3</v>
      </c>
      <c r="AL2955" t="s">
        <v>1321</v>
      </c>
      <c r="AM2955">
        <v>64.677000000000007</v>
      </c>
    </row>
    <row r="2956" spans="11:46">
      <c r="K2956" t="s">
        <v>1000</v>
      </c>
      <c r="T2956" t="s">
        <v>1000</v>
      </c>
      <c r="AC2956" t="s">
        <v>1000</v>
      </c>
      <c r="AL2956" t="s">
        <v>1322</v>
      </c>
      <c r="AM2956">
        <v>64.010000000000005</v>
      </c>
    </row>
    <row r="2957" spans="11:46">
      <c r="K2957" t="s">
        <v>1313</v>
      </c>
      <c r="T2957" t="s">
        <v>1298</v>
      </c>
      <c r="U2957">
        <v>67.067999999999998</v>
      </c>
      <c r="AC2957" t="s">
        <v>1298</v>
      </c>
      <c r="AD2957">
        <v>104.83799999999999</v>
      </c>
      <c r="AL2957" t="s">
        <v>607</v>
      </c>
    </row>
    <row r="2958" spans="11:46">
      <c r="K2958" t="s">
        <v>1301</v>
      </c>
      <c r="L2958">
        <v>0</v>
      </c>
      <c r="T2958" t="s">
        <v>1299</v>
      </c>
      <c r="U2958">
        <v>66.95</v>
      </c>
      <c r="AC2958" t="s">
        <v>1299</v>
      </c>
      <c r="AD2958">
        <v>95.79</v>
      </c>
      <c r="AL2958" t="s">
        <v>1298</v>
      </c>
      <c r="AM2958">
        <v>0.16</v>
      </c>
      <c r="AO2958">
        <f>MIN(AM2959,AM2962,AM2965,AM2968,AM2971,AM2974,AM2977,AM2980,AM2983,AM2986)</f>
        <v>0</v>
      </c>
      <c r="AP2958">
        <f>QUARTILE(AN2959:AN2968,1)</f>
        <v>0</v>
      </c>
      <c r="AQ2958">
        <f>MEDIAN(AM2959,AM2962,AM2965,AM2968,AM2971,AM2974,AM2977,AM2980,AM2983,AM2986)</f>
        <v>4.8010000000000002</v>
      </c>
      <c r="AR2958">
        <f>QUARTILE(AN2959:AN2968,3)</f>
        <v>10.510000000000002</v>
      </c>
      <c r="AS2958">
        <f>MAX(AM2959,AM2962,AM2965,AM2968,AM2971,AM2974,AM2977,AM2980,AM2983,AM2986)</f>
        <v>64.010000000000005</v>
      </c>
      <c r="AT2958">
        <f>SUMIF(AN2959:AN2968,"&lt;64",AN2959:AN2968)/COUNTIF(AN2959:AN2968,"&lt;64")</f>
        <v>2.5678749999999999</v>
      </c>
    </row>
    <row r="2959" spans="11:46">
      <c r="K2959" t="s">
        <v>1001</v>
      </c>
      <c r="T2959" t="s">
        <v>1001</v>
      </c>
      <c r="AC2959" t="s">
        <v>1001</v>
      </c>
      <c r="AL2959" t="s">
        <v>1299</v>
      </c>
      <c r="AM2959">
        <v>0</v>
      </c>
      <c r="AN2959">
        <f>AM2959</f>
        <v>0</v>
      </c>
    </row>
    <row r="2960" spans="11:46">
      <c r="K2960" t="s">
        <v>1313</v>
      </c>
      <c r="T2960" t="s">
        <v>1298</v>
      </c>
      <c r="U2960">
        <v>66.304000000000002</v>
      </c>
      <c r="AC2960" t="s">
        <v>1298</v>
      </c>
      <c r="AD2960">
        <v>101.18600000000001</v>
      </c>
      <c r="AL2960" t="s">
        <v>1321</v>
      </c>
      <c r="AM2960">
        <v>0.16300000000000001</v>
      </c>
      <c r="AN2960">
        <f>AM2962</f>
        <v>0</v>
      </c>
    </row>
    <row r="2961" spans="11:40">
      <c r="K2961" t="s">
        <v>1301</v>
      </c>
      <c r="L2961">
        <v>0</v>
      </c>
      <c r="T2961" t="s">
        <v>1299</v>
      </c>
      <c r="U2961">
        <v>66.22</v>
      </c>
      <c r="AC2961" t="s">
        <v>1299</v>
      </c>
      <c r="AD2961">
        <v>95.08</v>
      </c>
      <c r="AL2961" t="s">
        <v>1322</v>
      </c>
      <c r="AM2961">
        <v>0.16</v>
      </c>
      <c r="AN2961">
        <f>AM2965</f>
        <v>7.6999999999999999E-2</v>
      </c>
    </row>
    <row r="2962" spans="11:40">
      <c r="K2962" t="s">
        <v>1002</v>
      </c>
      <c r="T2962" t="s">
        <v>1002</v>
      </c>
      <c r="AC2962" t="s">
        <v>1002</v>
      </c>
      <c r="AL2962" t="s">
        <v>608</v>
      </c>
      <c r="AN2962">
        <f>AM2968</f>
        <v>10.864000000000001</v>
      </c>
    </row>
    <row r="2963" spans="11:40">
      <c r="K2963" t="s">
        <v>1313</v>
      </c>
      <c r="T2963" t="s">
        <v>1298</v>
      </c>
      <c r="U2963">
        <v>65.878</v>
      </c>
      <c r="AC2963" t="s">
        <v>1298</v>
      </c>
      <c r="AD2963">
        <v>70.789000000000001</v>
      </c>
      <c r="AL2963" t="s">
        <v>1298</v>
      </c>
      <c r="AM2963">
        <v>0.13400000000000001</v>
      </c>
      <c r="AN2963">
        <f>AM2971</f>
        <v>64.010000000000005</v>
      </c>
    </row>
    <row r="2964" spans="11:40">
      <c r="K2964" t="s">
        <v>1301</v>
      </c>
      <c r="L2964">
        <v>0</v>
      </c>
      <c r="T2964" t="s">
        <v>1299</v>
      </c>
      <c r="U2964">
        <v>65.8</v>
      </c>
      <c r="AC2964" t="s">
        <v>1299</v>
      </c>
      <c r="AD2964">
        <v>65.13</v>
      </c>
      <c r="AL2964" t="s">
        <v>1299</v>
      </c>
      <c r="AM2964">
        <v>0</v>
      </c>
      <c r="AN2964">
        <f>AM2974</f>
        <v>0</v>
      </c>
    </row>
    <row r="2965" spans="11:40">
      <c r="K2965" t="s">
        <v>1003</v>
      </c>
      <c r="T2965" t="s">
        <v>1003</v>
      </c>
      <c r="AC2965" t="s">
        <v>1003</v>
      </c>
      <c r="AL2965" t="s">
        <v>1321</v>
      </c>
      <c r="AM2965">
        <v>7.6999999999999999E-2</v>
      </c>
      <c r="AN2965">
        <f>AM2977</f>
        <v>0</v>
      </c>
    </row>
    <row r="2966" spans="11:40">
      <c r="K2966" t="s">
        <v>1313</v>
      </c>
      <c r="T2966" t="s">
        <v>1298</v>
      </c>
      <c r="U2966">
        <v>65.772000000000006</v>
      </c>
      <c r="AC2966" t="s">
        <v>1298</v>
      </c>
      <c r="AD2966">
        <v>93.387</v>
      </c>
      <c r="AL2966" t="s">
        <v>1322</v>
      </c>
      <c r="AM2966">
        <v>0.08</v>
      </c>
      <c r="AN2966">
        <f>AM2980</f>
        <v>0.154</v>
      </c>
    </row>
    <row r="2967" spans="11:40">
      <c r="K2967" t="s">
        <v>1301</v>
      </c>
      <c r="L2967">
        <v>0</v>
      </c>
      <c r="T2967" t="s">
        <v>1299</v>
      </c>
      <c r="U2967">
        <v>65.69</v>
      </c>
      <c r="AC2967" t="s">
        <v>1299</v>
      </c>
      <c r="AD2967">
        <v>92.16</v>
      </c>
      <c r="AL2967" t="s">
        <v>609</v>
      </c>
      <c r="AN2967">
        <f>AM2983</f>
        <v>9.4480000000000004</v>
      </c>
    </row>
    <row r="2968" spans="11:40">
      <c r="K2968" t="s">
        <v>1004</v>
      </c>
      <c r="T2968" t="s">
        <v>1004</v>
      </c>
      <c r="AC2968" t="s">
        <v>1004</v>
      </c>
      <c r="AL2968" t="s">
        <v>1298</v>
      </c>
      <c r="AM2968">
        <v>10.864000000000001</v>
      </c>
      <c r="AN2968">
        <f>AM2986</f>
        <v>64.010000000000005</v>
      </c>
    </row>
    <row r="2969" spans="11:40">
      <c r="K2969" t="s">
        <v>1313</v>
      </c>
      <c r="T2969" t="s">
        <v>1298</v>
      </c>
      <c r="U2969">
        <v>64.933000000000007</v>
      </c>
      <c r="AC2969" t="s">
        <v>1298</v>
      </c>
      <c r="AD2969">
        <v>94.694000000000003</v>
      </c>
      <c r="AL2969" t="s">
        <v>1299</v>
      </c>
      <c r="AM2969">
        <v>10.86</v>
      </c>
    </row>
    <row r="2970" spans="11:40">
      <c r="K2970" t="s">
        <v>1301</v>
      </c>
      <c r="L2970">
        <v>0</v>
      </c>
      <c r="T2970" t="s">
        <v>1299</v>
      </c>
      <c r="U2970">
        <v>64.84</v>
      </c>
      <c r="AC2970" t="s">
        <v>1299</v>
      </c>
      <c r="AD2970">
        <v>93.42</v>
      </c>
      <c r="AL2970" t="s">
        <v>1321</v>
      </c>
      <c r="AM2970">
        <v>64.111999999999995</v>
      </c>
    </row>
    <row r="2971" spans="11:40">
      <c r="K2971" t="s">
        <v>1005</v>
      </c>
      <c r="T2971" t="s">
        <v>1005</v>
      </c>
      <c r="AC2971" t="s">
        <v>1005</v>
      </c>
      <c r="AL2971" t="s">
        <v>1322</v>
      </c>
      <c r="AM2971">
        <v>64.010000000000005</v>
      </c>
    </row>
    <row r="2972" spans="11:40">
      <c r="K2972" t="s">
        <v>1313</v>
      </c>
      <c r="T2972" t="s">
        <v>1298</v>
      </c>
      <c r="U2972">
        <v>65.881</v>
      </c>
      <c r="AC2972" t="s">
        <v>1298</v>
      </c>
      <c r="AD2972">
        <v>65.902000000000001</v>
      </c>
      <c r="AL2972" t="s">
        <v>610</v>
      </c>
    </row>
    <row r="2973" spans="11:40">
      <c r="K2973" t="s">
        <v>1301</v>
      </c>
      <c r="L2973">
        <v>0</v>
      </c>
      <c r="T2973" t="s">
        <v>1299</v>
      </c>
      <c r="U2973">
        <v>65.8</v>
      </c>
      <c r="AC2973" t="s">
        <v>1299</v>
      </c>
      <c r="AD2973">
        <v>64.260000000000005</v>
      </c>
      <c r="AL2973" t="s">
        <v>1298</v>
      </c>
      <c r="AM2973">
        <v>2.8000000000000001E-2</v>
      </c>
    </row>
    <row r="2974" spans="11:40">
      <c r="K2974" t="s">
        <v>1006</v>
      </c>
      <c r="T2974" t="s">
        <v>1006</v>
      </c>
      <c r="AC2974" t="s">
        <v>1006</v>
      </c>
      <c r="AL2974" t="s">
        <v>1299</v>
      </c>
      <c r="AM2974">
        <v>0</v>
      </c>
    </row>
    <row r="2975" spans="11:40">
      <c r="K2975" t="s">
        <v>1313</v>
      </c>
      <c r="T2975" t="s">
        <v>1298</v>
      </c>
      <c r="U2975">
        <v>66.984999999999999</v>
      </c>
      <c r="AC2975" t="s">
        <v>1298</v>
      </c>
      <c r="AD2975">
        <v>94.938999999999993</v>
      </c>
      <c r="AL2975" t="s">
        <v>1321</v>
      </c>
      <c r="AM2975">
        <v>0.104</v>
      </c>
    </row>
    <row r="2976" spans="11:40">
      <c r="K2976" t="s">
        <v>1301</v>
      </c>
      <c r="L2976">
        <v>0</v>
      </c>
      <c r="T2976" t="s">
        <v>1299</v>
      </c>
      <c r="U2976">
        <v>66.91</v>
      </c>
      <c r="AC2976" t="s">
        <v>1299</v>
      </c>
      <c r="AD2976">
        <v>93.77</v>
      </c>
      <c r="AL2976" t="s">
        <v>1322</v>
      </c>
      <c r="AM2976">
        <v>0.1</v>
      </c>
    </row>
    <row r="2977" spans="11:46">
      <c r="K2977" t="s">
        <v>1007</v>
      </c>
      <c r="T2977" t="s">
        <v>1007</v>
      </c>
      <c r="AC2977" t="s">
        <v>1007</v>
      </c>
      <c r="AL2977" t="s">
        <v>611</v>
      </c>
    </row>
    <row r="2978" spans="11:46">
      <c r="K2978" t="s">
        <v>1313</v>
      </c>
      <c r="T2978" t="s">
        <v>1298</v>
      </c>
      <c r="U2978">
        <v>68.391999999999996</v>
      </c>
      <c r="AC2978" t="s">
        <v>1298</v>
      </c>
      <c r="AD2978">
        <v>79.748999999999995</v>
      </c>
      <c r="AL2978" t="s">
        <v>1298</v>
      </c>
      <c r="AM2978">
        <v>5.2999999999999999E-2</v>
      </c>
    </row>
    <row r="2979" spans="11:46">
      <c r="K2979" t="s">
        <v>1301</v>
      </c>
      <c r="L2979">
        <v>0</v>
      </c>
      <c r="T2979" t="s">
        <v>1299</v>
      </c>
      <c r="U2979">
        <v>68.3</v>
      </c>
      <c r="AC2979" t="s">
        <v>1299</v>
      </c>
      <c r="AD2979">
        <v>66.59</v>
      </c>
      <c r="AL2979" t="s">
        <v>1299</v>
      </c>
      <c r="AM2979">
        <v>0</v>
      </c>
    </row>
    <row r="2980" spans="11:46">
      <c r="K2980" t="s">
        <v>1008</v>
      </c>
      <c r="T2980" t="s">
        <v>1008</v>
      </c>
      <c r="AC2980" t="s">
        <v>1008</v>
      </c>
      <c r="AL2980" t="s">
        <v>1321</v>
      </c>
      <c r="AM2980">
        <v>0.154</v>
      </c>
    </row>
    <row r="2981" spans="11:46">
      <c r="K2981" t="s">
        <v>1313</v>
      </c>
      <c r="T2981" t="s">
        <v>1298</v>
      </c>
      <c r="U2981">
        <v>67.286000000000001</v>
      </c>
      <c r="AC2981" t="s">
        <v>1298</v>
      </c>
      <c r="AD2981">
        <v>66.588999999999999</v>
      </c>
      <c r="AL2981" t="s">
        <v>1322</v>
      </c>
      <c r="AM2981">
        <v>0.15</v>
      </c>
    </row>
    <row r="2982" spans="11:46">
      <c r="K2982" t="s">
        <v>1301</v>
      </c>
      <c r="L2982">
        <v>0</v>
      </c>
      <c r="T2982" t="s">
        <v>1299</v>
      </c>
      <c r="U2982">
        <v>67.19</v>
      </c>
      <c r="AC2982" t="s">
        <v>1299</v>
      </c>
      <c r="AD2982">
        <v>64.87</v>
      </c>
      <c r="AL2982" t="s">
        <v>612</v>
      </c>
    </row>
    <row r="2983" spans="11:46">
      <c r="K2983" t="s">
        <v>1009</v>
      </c>
      <c r="T2983" t="s">
        <v>1009</v>
      </c>
      <c r="AC2983" t="s">
        <v>1009</v>
      </c>
      <c r="AL2983" t="s">
        <v>1298</v>
      </c>
      <c r="AM2983">
        <v>9.4480000000000004</v>
      </c>
    </row>
    <row r="2984" spans="11:46">
      <c r="K2984" t="s">
        <v>1313</v>
      </c>
      <c r="T2984" t="s">
        <v>1298</v>
      </c>
      <c r="U2984">
        <v>67.426000000000002</v>
      </c>
      <c r="AC2984" t="s">
        <v>1298</v>
      </c>
      <c r="AD2984">
        <v>77.364000000000004</v>
      </c>
      <c r="AL2984" t="s">
        <v>1299</v>
      </c>
      <c r="AM2984">
        <v>9.25</v>
      </c>
    </row>
    <row r="2985" spans="11:46">
      <c r="K2985" t="s">
        <v>1301</v>
      </c>
      <c r="L2985">
        <v>0</v>
      </c>
      <c r="T2985" t="s">
        <v>1299</v>
      </c>
      <c r="U2985">
        <v>67.36</v>
      </c>
      <c r="AC2985" t="s">
        <v>1299</v>
      </c>
      <c r="AD2985">
        <v>65.709999999999994</v>
      </c>
      <c r="AL2985" t="s">
        <v>1321</v>
      </c>
      <c r="AM2985">
        <v>64.599999999999994</v>
      </c>
    </row>
    <row r="2986" spans="11:46">
      <c r="K2986" t="s">
        <v>1010</v>
      </c>
      <c r="T2986" t="s">
        <v>1010</v>
      </c>
      <c r="AC2986" t="s">
        <v>1010</v>
      </c>
      <c r="AL2986" t="s">
        <v>1322</v>
      </c>
      <c r="AM2986">
        <v>64.010000000000005</v>
      </c>
    </row>
    <row r="2987" spans="11:46">
      <c r="K2987" t="s">
        <v>1313</v>
      </c>
      <c r="T2987" t="s">
        <v>1298</v>
      </c>
      <c r="U2987">
        <v>68.418000000000006</v>
      </c>
      <c r="AC2987" t="s">
        <v>1298</v>
      </c>
      <c r="AD2987">
        <v>118.452</v>
      </c>
      <c r="AL2987" t="s">
        <v>613</v>
      </c>
    </row>
    <row r="2988" spans="11:46">
      <c r="K2988" t="s">
        <v>1301</v>
      </c>
      <c r="L2988">
        <v>0</v>
      </c>
      <c r="T2988" t="s">
        <v>1299</v>
      </c>
      <c r="U2988">
        <v>68.36</v>
      </c>
      <c r="AC2988" t="s">
        <v>1299</v>
      </c>
      <c r="AD2988">
        <v>110.78</v>
      </c>
      <c r="AL2988" t="s">
        <v>1298</v>
      </c>
      <c r="AM2988">
        <v>0.14499999999999999</v>
      </c>
      <c r="AO2988">
        <f>MIN(AM2989,AM2992,AM2995,AM2998,AM3001,AM3004,AM3007,AM3010,AM3013,AM3016)</f>
        <v>0.01</v>
      </c>
      <c r="AP2988">
        <f>QUARTILE(AN2989:AN2998,1)</f>
        <v>0.01</v>
      </c>
      <c r="AQ2988">
        <f>MEDIAN(AM2989,AM2992,AM2995,AM2998,AM3001,AM3004,AM3007,AM3010,AM3013,AM3016)</f>
        <v>5.1500000000000004E-2</v>
      </c>
      <c r="AR2988">
        <f>QUARTILE(AN2989:AN2998,3)</f>
        <v>0.14300000000000002</v>
      </c>
      <c r="AS2988">
        <f>MAX(AM2989,AM2992,AM2995,AM2998,AM3001,AM3004,AM3007,AM3010,AM3013,AM3016)</f>
        <v>65.787000000000006</v>
      </c>
      <c r="AT2988">
        <f>SUMIF(AN2989:AN2998,"&lt;64",AN2989:AN2998)/COUNTIF(AN2989:AN2998,"&lt;64")</f>
        <v>1.265222222222222</v>
      </c>
    </row>
    <row r="2989" spans="11:46">
      <c r="K2989" t="s">
        <v>1011</v>
      </c>
      <c r="T2989" t="s">
        <v>1011</v>
      </c>
      <c r="AC2989" t="s">
        <v>1011</v>
      </c>
      <c r="AL2989" t="s">
        <v>1299</v>
      </c>
      <c r="AM2989">
        <v>0.01</v>
      </c>
      <c r="AN2989">
        <f>AM2989</f>
        <v>0.01</v>
      </c>
    </row>
    <row r="2990" spans="11:46">
      <c r="K2990" t="s">
        <v>1313</v>
      </c>
      <c r="T2990" t="s">
        <v>1298</v>
      </c>
      <c r="U2990">
        <v>67.915000000000006</v>
      </c>
      <c r="AC2990" t="s">
        <v>1298</v>
      </c>
      <c r="AD2990">
        <v>94.519000000000005</v>
      </c>
      <c r="AL2990" t="s">
        <v>1321</v>
      </c>
      <c r="AM2990">
        <v>3.5000000000000003E-2</v>
      </c>
      <c r="AN2990">
        <f>AM2992</f>
        <v>0</v>
      </c>
    </row>
    <row r="2991" spans="11:46">
      <c r="K2991" t="s">
        <v>1301</v>
      </c>
      <c r="L2991">
        <v>0</v>
      </c>
      <c r="T2991" t="s">
        <v>1299</v>
      </c>
      <c r="U2991">
        <v>67.84</v>
      </c>
      <c r="AC2991" t="s">
        <v>1299</v>
      </c>
      <c r="AD2991">
        <v>86.86</v>
      </c>
      <c r="AL2991" t="s">
        <v>1322</v>
      </c>
      <c r="AM2991">
        <v>0.03</v>
      </c>
      <c r="AN2991">
        <f>AM2995</f>
        <v>65.787000000000006</v>
      </c>
    </row>
    <row r="2992" spans="11:46">
      <c r="K2992" t="s">
        <v>1012</v>
      </c>
      <c r="T2992" t="s">
        <v>1012</v>
      </c>
      <c r="AC2992" t="s">
        <v>1012</v>
      </c>
      <c r="AL2992" t="s">
        <v>614</v>
      </c>
      <c r="AN2992">
        <f>AM2998</f>
        <v>0.08</v>
      </c>
    </row>
    <row r="2993" spans="11:40">
      <c r="K2993" t="s">
        <v>1313</v>
      </c>
      <c r="T2993" t="s">
        <v>1298</v>
      </c>
      <c r="U2993">
        <v>67.33</v>
      </c>
      <c r="AC2993" t="s">
        <v>1298</v>
      </c>
      <c r="AD2993">
        <v>67.784999999999997</v>
      </c>
      <c r="AL2993" t="s">
        <v>1298</v>
      </c>
      <c r="AM2993">
        <v>10.574</v>
      </c>
      <c r="AN2993">
        <f>AM3001</f>
        <v>0.02</v>
      </c>
    </row>
    <row r="2994" spans="11:40">
      <c r="K2994" t="s">
        <v>1301</v>
      </c>
      <c r="L2994">
        <v>0</v>
      </c>
      <c r="T2994" t="s">
        <v>1299</v>
      </c>
      <c r="U2994">
        <v>67.260000000000005</v>
      </c>
      <c r="AC2994" t="s">
        <v>1299</v>
      </c>
      <c r="AD2994">
        <v>66.17</v>
      </c>
      <c r="AL2994" t="s">
        <v>1299</v>
      </c>
      <c r="AM2994">
        <v>10.57</v>
      </c>
      <c r="AN2994">
        <f>AM3004</f>
        <v>11.08</v>
      </c>
    </row>
    <row r="2995" spans="11:40">
      <c r="K2995" t="s">
        <v>1013</v>
      </c>
      <c r="T2995" t="s">
        <v>1013</v>
      </c>
      <c r="AC2995" t="s">
        <v>1013</v>
      </c>
      <c r="AL2995" t="s">
        <v>1321</v>
      </c>
      <c r="AM2995">
        <v>65.787000000000006</v>
      </c>
      <c r="AN2995">
        <f>AM3007</f>
        <v>0</v>
      </c>
    </row>
    <row r="2996" spans="11:40">
      <c r="K2996" t="s">
        <v>1313</v>
      </c>
      <c r="T2996" t="s">
        <v>1298</v>
      </c>
      <c r="U2996">
        <v>80.082999999999998</v>
      </c>
      <c r="AC2996" t="s">
        <v>1298</v>
      </c>
      <c r="AD2996">
        <v>99.736999999999995</v>
      </c>
      <c r="AL2996" t="s">
        <v>1322</v>
      </c>
      <c r="AM2996">
        <v>64.010000000000005</v>
      </c>
      <c r="AN2996">
        <f>AM3010</f>
        <v>0.16400000000000001</v>
      </c>
    </row>
    <row r="2997" spans="11:40">
      <c r="K2997" t="s">
        <v>1301</v>
      </c>
      <c r="L2997">
        <v>0</v>
      </c>
      <c r="T2997" t="s">
        <v>1299</v>
      </c>
      <c r="U2997">
        <v>66.78</v>
      </c>
      <c r="AC2997" t="s">
        <v>1299</v>
      </c>
      <c r="AD2997">
        <v>93.8</v>
      </c>
      <c r="AL2997" t="s">
        <v>615</v>
      </c>
      <c r="AN2997">
        <f>AM3013</f>
        <v>2.3E-2</v>
      </c>
    </row>
    <row r="2998" spans="11:40">
      <c r="K2998" t="s">
        <v>1014</v>
      </c>
      <c r="T2998" t="s">
        <v>1014</v>
      </c>
      <c r="AC2998" t="s">
        <v>1014</v>
      </c>
      <c r="AL2998" t="s">
        <v>1298</v>
      </c>
      <c r="AM2998">
        <v>0.08</v>
      </c>
      <c r="AN2998">
        <f>AM3016</f>
        <v>0.01</v>
      </c>
    </row>
    <row r="2999" spans="11:40">
      <c r="K2999" t="s">
        <v>1313</v>
      </c>
      <c r="T2999" t="s">
        <v>1298</v>
      </c>
      <c r="U2999">
        <v>88.001999999999995</v>
      </c>
      <c r="AC2999" t="s">
        <v>1298</v>
      </c>
      <c r="AD2999">
        <v>93.394000000000005</v>
      </c>
      <c r="AL2999" t="s">
        <v>1299</v>
      </c>
      <c r="AM2999">
        <v>0</v>
      </c>
    </row>
    <row r="3000" spans="11:40">
      <c r="K3000" t="s">
        <v>1301</v>
      </c>
      <c r="L3000">
        <v>0</v>
      </c>
      <c r="T3000" t="s">
        <v>1299</v>
      </c>
      <c r="U3000">
        <v>65.680000000000007</v>
      </c>
      <c r="AC3000" t="s">
        <v>1299</v>
      </c>
      <c r="AD3000">
        <v>92.07</v>
      </c>
      <c r="AL3000" t="s">
        <v>1321</v>
      </c>
      <c r="AM3000">
        <v>2.7E-2</v>
      </c>
    </row>
    <row r="3001" spans="11:40">
      <c r="K3001" t="s">
        <v>1015</v>
      </c>
      <c r="T3001" t="s">
        <v>1015</v>
      </c>
      <c r="AC3001" t="s">
        <v>1015</v>
      </c>
      <c r="AL3001" t="s">
        <v>1322</v>
      </c>
      <c r="AM3001">
        <v>0.02</v>
      </c>
    </row>
    <row r="3002" spans="11:40">
      <c r="K3002" t="s">
        <v>1313</v>
      </c>
      <c r="T3002" t="s">
        <v>1298</v>
      </c>
      <c r="U3002">
        <v>65.040000000000006</v>
      </c>
      <c r="AC3002" t="s">
        <v>1298</v>
      </c>
      <c r="AD3002">
        <v>66.090999999999994</v>
      </c>
      <c r="AL3002" t="s">
        <v>616</v>
      </c>
    </row>
    <row r="3003" spans="11:40">
      <c r="K3003" t="s">
        <v>1301</v>
      </c>
      <c r="L3003">
        <v>0</v>
      </c>
      <c r="T3003" t="s">
        <v>1299</v>
      </c>
      <c r="U3003">
        <v>64.86</v>
      </c>
      <c r="AC3003" t="s">
        <v>1299</v>
      </c>
      <c r="AD3003">
        <v>64.5</v>
      </c>
      <c r="AL3003" t="s">
        <v>1298</v>
      </c>
      <c r="AM3003">
        <v>11.084</v>
      </c>
    </row>
    <row r="3004" spans="11:40">
      <c r="K3004" t="s">
        <v>1016</v>
      </c>
      <c r="T3004" t="s">
        <v>1016</v>
      </c>
      <c r="AC3004" t="s">
        <v>1016</v>
      </c>
      <c r="AL3004" t="s">
        <v>1299</v>
      </c>
      <c r="AM3004">
        <v>11.08</v>
      </c>
    </row>
    <row r="3005" spans="11:40">
      <c r="K3005" t="s">
        <v>1313</v>
      </c>
      <c r="T3005" t="s">
        <v>1298</v>
      </c>
      <c r="U3005">
        <v>83.600999999999999</v>
      </c>
      <c r="AC3005" t="s">
        <v>1298</v>
      </c>
      <c r="AD3005">
        <v>100.992</v>
      </c>
      <c r="AL3005" t="s">
        <v>1321</v>
      </c>
      <c r="AM3005">
        <v>65.927000000000007</v>
      </c>
    </row>
    <row r="3006" spans="11:40">
      <c r="K3006" t="s">
        <v>1301</v>
      </c>
      <c r="L3006">
        <v>0</v>
      </c>
      <c r="T3006" t="s">
        <v>1299</v>
      </c>
      <c r="U3006">
        <v>66.16</v>
      </c>
      <c r="AC3006" t="s">
        <v>1299</v>
      </c>
      <c r="AD3006">
        <v>97.73</v>
      </c>
      <c r="AL3006" t="s">
        <v>1322</v>
      </c>
      <c r="AM3006">
        <v>64.010000000000005</v>
      </c>
    </row>
    <row r="3007" spans="11:40">
      <c r="K3007" t="s">
        <v>1017</v>
      </c>
      <c r="T3007" t="s">
        <v>1017</v>
      </c>
      <c r="AC3007" t="s">
        <v>1017</v>
      </c>
      <c r="AL3007" t="s">
        <v>617</v>
      </c>
    </row>
    <row r="3008" spans="11:40">
      <c r="K3008" t="s">
        <v>1313</v>
      </c>
      <c r="T3008" t="s">
        <v>1298</v>
      </c>
      <c r="U3008">
        <v>66.527000000000001</v>
      </c>
      <c r="AC3008" t="s">
        <v>1298</v>
      </c>
      <c r="AD3008">
        <v>71.908000000000001</v>
      </c>
      <c r="AL3008" t="s">
        <v>1298</v>
      </c>
      <c r="AM3008">
        <v>0.16900000000000001</v>
      </c>
    </row>
    <row r="3009" spans="11:46">
      <c r="K3009" t="s">
        <v>1301</v>
      </c>
      <c r="L3009">
        <v>0</v>
      </c>
      <c r="T3009" t="s">
        <v>1299</v>
      </c>
      <c r="U3009">
        <v>66.260000000000005</v>
      </c>
      <c r="AC3009" t="s">
        <v>1299</v>
      </c>
      <c r="AD3009">
        <v>65.09</v>
      </c>
      <c r="AL3009" t="s">
        <v>1299</v>
      </c>
      <c r="AM3009">
        <v>0</v>
      </c>
    </row>
    <row r="3010" spans="11:46">
      <c r="K3010" t="s">
        <v>1018</v>
      </c>
      <c r="T3010" t="s">
        <v>1018</v>
      </c>
      <c r="AC3010" t="s">
        <v>1018</v>
      </c>
      <c r="AL3010" t="s">
        <v>1321</v>
      </c>
      <c r="AM3010">
        <v>0.16400000000000001</v>
      </c>
    </row>
    <row r="3011" spans="11:46">
      <c r="K3011" t="s">
        <v>1313</v>
      </c>
      <c r="T3011" t="s">
        <v>1298</v>
      </c>
      <c r="U3011">
        <v>80.040999999999997</v>
      </c>
      <c r="AC3011" t="s">
        <v>1298</v>
      </c>
      <c r="AD3011">
        <v>70.634</v>
      </c>
      <c r="AL3011" t="s">
        <v>1322</v>
      </c>
      <c r="AM3011">
        <v>0.16</v>
      </c>
    </row>
    <row r="3012" spans="11:46">
      <c r="K3012" t="s">
        <v>1301</v>
      </c>
      <c r="L3012">
        <v>0</v>
      </c>
      <c r="T3012" t="s">
        <v>1299</v>
      </c>
      <c r="U3012">
        <v>66.709999999999994</v>
      </c>
      <c r="AC3012" t="s">
        <v>1299</v>
      </c>
      <c r="AD3012">
        <v>65.92</v>
      </c>
      <c r="AL3012" t="s">
        <v>618</v>
      </c>
    </row>
    <row r="3013" spans="11:46">
      <c r="K3013" t="s">
        <v>1019</v>
      </c>
      <c r="T3013" t="s">
        <v>1019</v>
      </c>
      <c r="AC3013" t="s">
        <v>1019</v>
      </c>
      <c r="AL3013" t="s">
        <v>1298</v>
      </c>
      <c r="AM3013">
        <v>2.3E-2</v>
      </c>
    </row>
    <row r="3014" spans="11:46">
      <c r="K3014" t="s">
        <v>1313</v>
      </c>
      <c r="T3014" t="s">
        <v>1298</v>
      </c>
      <c r="U3014">
        <v>70.903000000000006</v>
      </c>
      <c r="AC3014" t="s">
        <v>1298</v>
      </c>
      <c r="AD3014">
        <v>76.914000000000001</v>
      </c>
      <c r="AL3014" t="s">
        <v>1299</v>
      </c>
      <c r="AM3014">
        <v>0</v>
      </c>
    </row>
    <row r="3015" spans="11:46">
      <c r="K3015" t="s">
        <v>1301</v>
      </c>
      <c r="L3015">
        <v>0</v>
      </c>
      <c r="T3015" t="s">
        <v>1299</v>
      </c>
      <c r="U3015">
        <v>66.52</v>
      </c>
      <c r="AC3015" t="s">
        <v>1299</v>
      </c>
      <c r="AD3015">
        <v>64.14</v>
      </c>
      <c r="AL3015" t="s">
        <v>1321</v>
      </c>
      <c r="AM3015">
        <v>1.4E-2</v>
      </c>
    </row>
    <row r="3016" spans="11:46">
      <c r="K3016" t="s">
        <v>1020</v>
      </c>
      <c r="T3016" t="s">
        <v>1020</v>
      </c>
      <c r="AC3016" t="s">
        <v>1020</v>
      </c>
      <c r="AL3016" t="s">
        <v>1322</v>
      </c>
      <c r="AM3016">
        <v>0.01</v>
      </c>
    </row>
    <row r="3017" spans="11:46">
      <c r="K3017" t="s">
        <v>1313</v>
      </c>
      <c r="T3017" t="s">
        <v>1298</v>
      </c>
      <c r="U3017">
        <v>70.915999999999997</v>
      </c>
      <c r="AC3017" t="s">
        <v>1298</v>
      </c>
      <c r="AD3017">
        <v>94.766999999999996</v>
      </c>
      <c r="AL3017" t="s">
        <v>619</v>
      </c>
    </row>
    <row r="3018" spans="11:46">
      <c r="K3018" t="s">
        <v>1301</v>
      </c>
      <c r="L3018">
        <v>0</v>
      </c>
      <c r="T3018" t="s">
        <v>1299</v>
      </c>
      <c r="U3018">
        <v>66.98</v>
      </c>
      <c r="AC3018" t="s">
        <v>1299</v>
      </c>
      <c r="AD3018">
        <v>93.3</v>
      </c>
      <c r="AL3018" t="s">
        <v>1298</v>
      </c>
      <c r="AM3018">
        <v>9.952</v>
      </c>
      <c r="AO3018">
        <f>MIN(AM3019,AM3022,AM3025,AM3028,AM3031,AM3034,AM3037,AM3040,AM3043,AM3046)</f>
        <v>7.0000000000000001E-3</v>
      </c>
      <c r="AP3018">
        <f>QUARTILE(AN3019:AN3028,1)</f>
        <v>6.2E-2</v>
      </c>
      <c r="AQ3018">
        <f>MEDIAN(AM3019,AM3022,AM3025,AM3028,AM3031,AM3034,AM3037,AM3040,AM3043,AM3046)</f>
        <v>4.7829999999999995</v>
      </c>
      <c r="AR3018">
        <f>QUARTILE(AN3019:AN3028,3)</f>
        <v>64</v>
      </c>
      <c r="AS3018">
        <f>MAX(AM3019,AM3022,AM3025,AM3028,AM3031,AM3034,AM3037,AM3040,AM3043,AM3046)</f>
        <v>64.010000000000005</v>
      </c>
      <c r="AT3018">
        <f>SUMIF(AN3019:AN3028,"&lt;64",AN3019:AN3028)/COUNTIF(AN3019:AN3028,"&lt;64")</f>
        <v>3.2598333333333329</v>
      </c>
    </row>
    <row r="3019" spans="11:46">
      <c r="K3019" t="s">
        <v>1021</v>
      </c>
      <c r="T3019" t="s">
        <v>1021</v>
      </c>
      <c r="AC3019" t="s">
        <v>1021</v>
      </c>
      <c r="AL3019" t="s">
        <v>1299</v>
      </c>
      <c r="AM3019">
        <v>9.9499999999999993</v>
      </c>
      <c r="AN3019">
        <f>AM3019</f>
        <v>9.9499999999999993</v>
      </c>
    </row>
    <row r="3020" spans="11:46">
      <c r="K3020" t="s">
        <v>1313</v>
      </c>
      <c r="T3020" t="s">
        <v>1298</v>
      </c>
      <c r="U3020">
        <v>79.381</v>
      </c>
      <c r="AC3020" t="s">
        <v>1298</v>
      </c>
      <c r="AD3020">
        <v>118.14</v>
      </c>
      <c r="AL3020" t="s">
        <v>1321</v>
      </c>
      <c r="AM3020">
        <v>64.179000000000002</v>
      </c>
      <c r="AN3020">
        <v>64</v>
      </c>
    </row>
    <row r="3021" spans="11:46">
      <c r="K3021" t="s">
        <v>1301</v>
      </c>
      <c r="L3021">
        <v>0</v>
      </c>
      <c r="T3021" t="s">
        <v>1299</v>
      </c>
      <c r="U3021">
        <v>66.180000000000007</v>
      </c>
      <c r="AC3021" t="s">
        <v>1299</v>
      </c>
      <c r="AD3021">
        <v>112.06</v>
      </c>
      <c r="AL3021" t="s">
        <v>1322</v>
      </c>
      <c r="AM3021">
        <v>64.010000000000005</v>
      </c>
      <c r="AN3021">
        <v>64</v>
      </c>
    </row>
    <row r="3022" spans="11:46">
      <c r="K3022" t="s">
        <v>1022</v>
      </c>
      <c r="T3022" t="s">
        <v>1022</v>
      </c>
      <c r="AC3022" t="s">
        <v>1022</v>
      </c>
      <c r="AL3022" t="s">
        <v>620</v>
      </c>
      <c r="AN3022">
        <f>AM3028</f>
        <v>7.0000000000000001E-3</v>
      </c>
    </row>
    <row r="3023" spans="11:46">
      <c r="K3023" t="s">
        <v>1313</v>
      </c>
      <c r="T3023" t="s">
        <v>1298</v>
      </c>
      <c r="U3023">
        <v>73.212999999999994</v>
      </c>
      <c r="AC3023" t="s">
        <v>1298</v>
      </c>
      <c r="AD3023">
        <v>68.768000000000001</v>
      </c>
      <c r="AL3023" t="s">
        <v>1298</v>
      </c>
      <c r="AM3023">
        <v>8.6999999999999994E-2</v>
      </c>
      <c r="AN3023">
        <f>AM3031</f>
        <v>0.14000000000000001</v>
      </c>
    </row>
    <row r="3024" spans="11:46">
      <c r="K3024" t="s">
        <v>1301</v>
      </c>
      <c r="L3024">
        <v>0</v>
      </c>
      <c r="T3024" t="s">
        <v>1299</v>
      </c>
      <c r="U3024">
        <v>66.55</v>
      </c>
      <c r="AC3024" t="s">
        <v>1299</v>
      </c>
      <c r="AD3024">
        <v>64.150000000000006</v>
      </c>
      <c r="AL3024" t="s">
        <v>1299</v>
      </c>
      <c r="AM3024">
        <v>0.01</v>
      </c>
      <c r="AN3024">
        <v>64</v>
      </c>
    </row>
    <row r="3025" spans="11:40">
      <c r="K3025" t="s">
        <v>1023</v>
      </c>
      <c r="T3025" t="s">
        <v>1023</v>
      </c>
      <c r="AC3025" t="s">
        <v>1023</v>
      </c>
      <c r="AL3025" t="s">
        <v>1321</v>
      </c>
      <c r="AM3025">
        <v>8.5000000000000006E-2</v>
      </c>
      <c r="AN3025">
        <f>AM3037</f>
        <v>0</v>
      </c>
    </row>
    <row r="3026" spans="11:40">
      <c r="K3026" t="s">
        <v>1313</v>
      </c>
      <c r="T3026" t="s">
        <v>1298</v>
      </c>
      <c r="U3026">
        <v>76.763999999999996</v>
      </c>
      <c r="AC3026" t="s">
        <v>1298</v>
      </c>
      <c r="AD3026">
        <v>107.19199999999999</v>
      </c>
      <c r="AL3026" t="s">
        <v>1322</v>
      </c>
      <c r="AM3026">
        <v>0.08</v>
      </c>
      <c r="AN3026">
        <f>AM3040</f>
        <v>3.5999999999999997E-2</v>
      </c>
    </row>
    <row r="3027" spans="11:40">
      <c r="K3027" t="s">
        <v>1301</v>
      </c>
      <c r="L3027">
        <v>0</v>
      </c>
      <c r="T3027" t="s">
        <v>1299</v>
      </c>
      <c r="U3027">
        <v>66.31</v>
      </c>
      <c r="AC3027" t="s">
        <v>1299</v>
      </c>
      <c r="AD3027">
        <v>98.75</v>
      </c>
      <c r="AL3027" t="s">
        <v>621</v>
      </c>
      <c r="AN3027">
        <f>AM3043</f>
        <v>9.4260000000000002</v>
      </c>
    </row>
    <row r="3028" spans="11:40">
      <c r="K3028" t="s">
        <v>1024</v>
      </c>
      <c r="T3028" t="s">
        <v>1024</v>
      </c>
      <c r="AC3028" t="s">
        <v>1024</v>
      </c>
      <c r="AL3028" t="s">
        <v>1298</v>
      </c>
      <c r="AM3028">
        <v>7.0000000000000001E-3</v>
      </c>
      <c r="AN3028">
        <f>AM3046</f>
        <v>64.010000000000005</v>
      </c>
    </row>
    <row r="3029" spans="11:40">
      <c r="K3029" t="s">
        <v>1313</v>
      </c>
      <c r="T3029" t="s">
        <v>1298</v>
      </c>
      <c r="U3029">
        <v>75.48</v>
      </c>
      <c r="AC3029" t="s">
        <v>1298</v>
      </c>
      <c r="AD3029">
        <v>95.575999999999993</v>
      </c>
      <c r="AL3029" t="s">
        <v>1299</v>
      </c>
      <c r="AM3029">
        <v>0</v>
      </c>
    </row>
    <row r="3030" spans="11:40">
      <c r="K3030" t="s">
        <v>1301</v>
      </c>
      <c r="L3030">
        <v>0</v>
      </c>
      <c r="T3030" t="s">
        <v>1299</v>
      </c>
      <c r="U3030">
        <v>66.41</v>
      </c>
      <c r="AC3030" t="s">
        <v>1299</v>
      </c>
      <c r="AD3030">
        <v>94.47</v>
      </c>
      <c r="AL3030" t="s">
        <v>1321</v>
      </c>
      <c r="AM3030">
        <v>0.14899999999999999</v>
      </c>
    </row>
    <row r="3031" spans="11:40">
      <c r="K3031" t="s">
        <v>1025</v>
      </c>
      <c r="T3031" t="s">
        <v>1025</v>
      </c>
      <c r="AC3031" t="s">
        <v>1025</v>
      </c>
      <c r="AL3031" t="s">
        <v>1322</v>
      </c>
      <c r="AM3031">
        <v>0.14000000000000001</v>
      </c>
    </row>
    <row r="3032" spans="11:40">
      <c r="K3032" t="s">
        <v>1313</v>
      </c>
      <c r="T3032" t="s">
        <v>1298</v>
      </c>
      <c r="U3032">
        <v>67.036000000000001</v>
      </c>
      <c r="AC3032" t="s">
        <v>1298</v>
      </c>
      <c r="AD3032">
        <v>78.084999999999994</v>
      </c>
      <c r="AL3032" t="s">
        <v>622</v>
      </c>
    </row>
    <row r="3033" spans="11:40">
      <c r="K3033" t="s">
        <v>1301</v>
      </c>
      <c r="L3033">
        <v>0</v>
      </c>
      <c r="T3033" t="s">
        <v>1299</v>
      </c>
      <c r="U3033">
        <v>66.03</v>
      </c>
      <c r="AC3033" t="s">
        <v>1299</v>
      </c>
      <c r="AD3033">
        <v>66.33</v>
      </c>
      <c r="AL3033" t="s">
        <v>1298</v>
      </c>
      <c r="AM3033">
        <v>10.326000000000001</v>
      </c>
    </row>
    <row r="3034" spans="11:40">
      <c r="K3034" t="s">
        <v>1026</v>
      </c>
      <c r="T3034" t="s">
        <v>1026</v>
      </c>
      <c r="AC3034" t="s">
        <v>1026</v>
      </c>
      <c r="AL3034" t="s">
        <v>1299</v>
      </c>
      <c r="AM3034">
        <v>10.32</v>
      </c>
    </row>
    <row r="3035" spans="11:40">
      <c r="K3035" t="s">
        <v>1313</v>
      </c>
      <c r="T3035" t="s">
        <v>1298</v>
      </c>
      <c r="U3035">
        <v>73.692999999999998</v>
      </c>
      <c r="AC3035" t="s">
        <v>1298</v>
      </c>
      <c r="AD3035">
        <v>93.98</v>
      </c>
      <c r="AL3035" t="s">
        <v>1321</v>
      </c>
      <c r="AM3035">
        <v>64.010999999999996</v>
      </c>
    </row>
    <row r="3036" spans="11:40">
      <c r="K3036" t="s">
        <v>1301</v>
      </c>
      <c r="L3036">
        <v>0</v>
      </c>
      <c r="T3036" t="s">
        <v>1299</v>
      </c>
      <c r="U3036">
        <v>66.84</v>
      </c>
      <c r="AC3036" t="s">
        <v>1299</v>
      </c>
      <c r="AD3036">
        <v>88.93</v>
      </c>
      <c r="AL3036" t="s">
        <v>1322</v>
      </c>
      <c r="AM3036">
        <v>64.010000000000005</v>
      </c>
    </row>
    <row r="3037" spans="11:40">
      <c r="K3037" t="s">
        <v>1027</v>
      </c>
      <c r="T3037" t="s">
        <v>1027</v>
      </c>
      <c r="AC3037" t="s">
        <v>1027</v>
      </c>
      <c r="AL3037" t="s">
        <v>623</v>
      </c>
    </row>
    <row r="3038" spans="11:40">
      <c r="K3038" t="s">
        <v>1313</v>
      </c>
      <c r="T3038" t="s">
        <v>1298</v>
      </c>
      <c r="U3038">
        <v>81.44</v>
      </c>
      <c r="AC3038" t="s">
        <v>1298</v>
      </c>
      <c r="AD3038">
        <v>68.200999999999993</v>
      </c>
      <c r="AL3038" t="s">
        <v>1298</v>
      </c>
      <c r="AM3038">
        <v>4.9000000000000002E-2</v>
      </c>
    </row>
    <row r="3039" spans="11:40">
      <c r="K3039" t="s">
        <v>1301</v>
      </c>
      <c r="L3039">
        <v>0</v>
      </c>
      <c r="T3039" t="s">
        <v>1299</v>
      </c>
      <c r="U3039">
        <v>67.58</v>
      </c>
      <c r="AC3039" t="s">
        <v>1299</v>
      </c>
      <c r="AD3039">
        <v>66.47</v>
      </c>
      <c r="AL3039" t="s">
        <v>1299</v>
      </c>
      <c r="AM3039">
        <v>0</v>
      </c>
    </row>
    <row r="3040" spans="11:40">
      <c r="K3040" t="s">
        <v>1028</v>
      </c>
      <c r="T3040" t="s">
        <v>1028</v>
      </c>
      <c r="AC3040" t="s">
        <v>1028</v>
      </c>
      <c r="AL3040" t="s">
        <v>1321</v>
      </c>
      <c r="AM3040">
        <v>3.5999999999999997E-2</v>
      </c>
    </row>
    <row r="3041" spans="11:46">
      <c r="K3041" t="s">
        <v>1313</v>
      </c>
      <c r="T3041" t="s">
        <v>1298</v>
      </c>
      <c r="U3041">
        <v>68.210999999999999</v>
      </c>
      <c r="AC3041" t="s">
        <v>1298</v>
      </c>
      <c r="AD3041">
        <v>68.472999999999999</v>
      </c>
      <c r="AL3041" t="s">
        <v>1322</v>
      </c>
      <c r="AM3041">
        <v>0.04</v>
      </c>
    </row>
    <row r="3042" spans="11:46">
      <c r="K3042" t="s">
        <v>1301</v>
      </c>
      <c r="L3042">
        <v>0</v>
      </c>
      <c r="T3042" t="s">
        <v>1299</v>
      </c>
      <c r="U3042">
        <v>67.67</v>
      </c>
      <c r="AC3042" t="s">
        <v>1299</v>
      </c>
      <c r="AD3042">
        <v>65.290000000000006</v>
      </c>
      <c r="AL3042" t="s">
        <v>624</v>
      </c>
    </row>
    <row r="3043" spans="11:46">
      <c r="K3043" t="s">
        <v>1029</v>
      </c>
      <c r="T3043" t="s">
        <v>1029</v>
      </c>
      <c r="AC3043" t="s">
        <v>1029</v>
      </c>
      <c r="AL3043" t="s">
        <v>1298</v>
      </c>
      <c r="AM3043">
        <v>9.4260000000000002</v>
      </c>
    </row>
    <row r="3044" spans="11:46">
      <c r="K3044" t="s">
        <v>1313</v>
      </c>
      <c r="T3044" t="s">
        <v>1298</v>
      </c>
      <c r="U3044">
        <v>70.89</v>
      </c>
      <c r="AC3044" t="s">
        <v>1298</v>
      </c>
      <c r="AD3044">
        <v>68.067999999999998</v>
      </c>
      <c r="AL3044" t="s">
        <v>1299</v>
      </c>
      <c r="AM3044">
        <v>9.41</v>
      </c>
    </row>
    <row r="3045" spans="11:46">
      <c r="K3045" t="s">
        <v>1301</v>
      </c>
      <c r="L3045">
        <v>0</v>
      </c>
      <c r="T3045" t="s">
        <v>1299</v>
      </c>
      <c r="U3045">
        <v>67.11</v>
      </c>
      <c r="AC3045" t="s">
        <v>1299</v>
      </c>
      <c r="AD3045">
        <v>66.239999999999995</v>
      </c>
      <c r="AL3045" t="s">
        <v>1321</v>
      </c>
      <c r="AM3045">
        <v>64.007999999999996</v>
      </c>
    </row>
    <row r="3046" spans="11:46">
      <c r="K3046" t="s">
        <v>1030</v>
      </c>
      <c r="T3046" t="s">
        <v>1030</v>
      </c>
      <c r="AC3046" t="s">
        <v>1030</v>
      </c>
      <c r="AL3046" t="s">
        <v>1322</v>
      </c>
      <c r="AM3046">
        <v>64.010000000000005</v>
      </c>
    </row>
    <row r="3047" spans="11:46">
      <c r="K3047" t="s">
        <v>1313</v>
      </c>
      <c r="T3047" t="s">
        <v>1298</v>
      </c>
      <c r="U3047">
        <v>69.016000000000005</v>
      </c>
      <c r="AC3047" t="s">
        <v>1298</v>
      </c>
      <c r="AD3047">
        <v>95.572999999999993</v>
      </c>
      <c r="AL3047" t="s">
        <v>625</v>
      </c>
    </row>
    <row r="3048" spans="11:46">
      <c r="K3048" t="s">
        <v>1301</v>
      </c>
      <c r="L3048">
        <v>0</v>
      </c>
      <c r="T3048" t="s">
        <v>1299</v>
      </c>
      <c r="U3048">
        <v>68.72</v>
      </c>
      <c r="AC3048" t="s">
        <v>1299</v>
      </c>
      <c r="AD3048">
        <v>91.17</v>
      </c>
      <c r="AL3048" t="s">
        <v>1298</v>
      </c>
      <c r="AM3048">
        <v>0.03</v>
      </c>
      <c r="AO3048">
        <f>MIN(AM3049,AM3052,AM3055,AM3058,AM3061,AM3064,AM3067,AM3070,AM3073,AM3076)</f>
        <v>0</v>
      </c>
      <c r="AP3048">
        <f>QUARTILE(AN3049:AN3058,1)</f>
        <v>2.5000000000000001E-3</v>
      </c>
      <c r="AQ3048">
        <f>MEDIAN(AM3049,AM3052,AM3055,AM3058,AM3061,AM3064,AM3067,AM3070,AM3073,AM3076)</f>
        <v>5.2999999999999999E-2</v>
      </c>
      <c r="AR3048">
        <f>QUARTILE(AN3049:AN3058,3)</f>
        <v>7.5749999999999998E-2</v>
      </c>
      <c r="AS3048">
        <f>MAX(AM3049,AM3052,AM3055,AM3058,AM3061,AM3064,AM3067,AM3070,AM3073,AM3076)</f>
        <v>64.016000000000005</v>
      </c>
      <c r="AT3048">
        <f>SUMIF(AN3049:AN3058,"&lt;64",AN3049:AN3058)/COUNTIF(AN3049:AN3058,"&lt;64")</f>
        <v>2.8249999999999997E-2</v>
      </c>
    </row>
    <row r="3049" spans="11:46">
      <c r="K3049" t="s">
        <v>1031</v>
      </c>
      <c r="T3049" t="s">
        <v>1031</v>
      </c>
      <c r="AC3049" t="s">
        <v>1031</v>
      </c>
      <c r="AL3049" t="s">
        <v>1299</v>
      </c>
      <c r="AM3049">
        <v>0</v>
      </c>
      <c r="AN3049">
        <f>AM3049</f>
        <v>0</v>
      </c>
    </row>
    <row r="3050" spans="11:46">
      <c r="K3050" t="s">
        <v>1313</v>
      </c>
      <c r="T3050" t="s">
        <v>1298</v>
      </c>
      <c r="U3050">
        <v>72.393000000000001</v>
      </c>
      <c r="AC3050" t="s">
        <v>1298</v>
      </c>
      <c r="AD3050">
        <v>113.322</v>
      </c>
      <c r="AL3050" t="s">
        <v>1321</v>
      </c>
      <c r="AM3050">
        <v>1.0999999999999999E-2</v>
      </c>
      <c r="AN3050">
        <f>AM3052</f>
        <v>0</v>
      </c>
    </row>
    <row r="3051" spans="11:46">
      <c r="K3051" t="s">
        <v>1301</v>
      </c>
      <c r="L3051">
        <v>0</v>
      </c>
      <c r="T3051" t="s">
        <v>1299</v>
      </c>
      <c r="U3051">
        <v>67.98</v>
      </c>
      <c r="AC3051" t="s">
        <v>1299</v>
      </c>
      <c r="AD3051">
        <v>109.58</v>
      </c>
      <c r="AL3051" t="s">
        <v>1322</v>
      </c>
      <c r="AM3051">
        <v>0.01</v>
      </c>
      <c r="AN3051">
        <f>AM3055</f>
        <v>64.016000000000005</v>
      </c>
    </row>
    <row r="3052" spans="11:46">
      <c r="K3052" t="s">
        <v>1032</v>
      </c>
      <c r="T3052" t="s">
        <v>1032</v>
      </c>
      <c r="AC3052" t="s">
        <v>1032</v>
      </c>
      <c r="AL3052" t="s">
        <v>626</v>
      </c>
      <c r="AN3052">
        <f>AM3058</f>
        <v>4.2999999999999997E-2</v>
      </c>
    </row>
    <row r="3053" spans="11:46">
      <c r="K3053" t="s">
        <v>1313</v>
      </c>
      <c r="T3053" t="s">
        <v>1298</v>
      </c>
      <c r="U3053">
        <v>84.954999999999998</v>
      </c>
      <c r="AC3053" t="s">
        <v>1298</v>
      </c>
      <c r="AD3053">
        <v>74.841999999999999</v>
      </c>
      <c r="AL3053" t="s">
        <v>1298</v>
      </c>
      <c r="AM3053">
        <v>5.0709999999999997</v>
      </c>
      <c r="AN3053">
        <f>AM3061</f>
        <v>0.03</v>
      </c>
    </row>
    <row r="3054" spans="11:46">
      <c r="K3054" t="s">
        <v>1301</v>
      </c>
      <c r="L3054">
        <v>0</v>
      </c>
      <c r="T3054" t="s">
        <v>1299</v>
      </c>
      <c r="U3054">
        <v>67.8</v>
      </c>
      <c r="AC3054" t="s">
        <v>1299</v>
      </c>
      <c r="AD3054">
        <v>65.95</v>
      </c>
      <c r="AL3054" t="s">
        <v>1299</v>
      </c>
      <c r="AM3054">
        <v>5.07</v>
      </c>
      <c r="AN3054">
        <f>AM3064</f>
        <v>0.01</v>
      </c>
    </row>
    <row r="3055" spans="11:46">
      <c r="K3055" t="s">
        <v>1033</v>
      </c>
      <c r="T3055" t="s">
        <v>1033</v>
      </c>
      <c r="AC3055" t="s">
        <v>1033</v>
      </c>
      <c r="AL3055" t="s">
        <v>1321</v>
      </c>
      <c r="AM3055">
        <v>64.016000000000005</v>
      </c>
      <c r="AN3055">
        <f>AM3067</f>
        <v>0</v>
      </c>
    </row>
    <row r="3056" spans="11:46">
      <c r="K3056" t="s">
        <v>1313</v>
      </c>
      <c r="T3056" t="s">
        <v>1298</v>
      </c>
      <c r="U3056">
        <v>75.442999999999998</v>
      </c>
      <c r="AC3056" t="s">
        <v>1298</v>
      </c>
      <c r="AD3056">
        <v>97.78</v>
      </c>
      <c r="AL3056" t="s">
        <v>1322</v>
      </c>
      <c r="AM3056">
        <v>64.010000000000005</v>
      </c>
      <c r="AN3056">
        <f>AM3070</f>
        <v>64.009</v>
      </c>
    </row>
    <row r="3057" spans="11:40">
      <c r="K3057" t="s">
        <v>1301</v>
      </c>
      <c r="L3057">
        <v>0</v>
      </c>
      <c r="T3057" t="s">
        <v>1299</v>
      </c>
      <c r="U3057">
        <v>67.37</v>
      </c>
      <c r="AC3057" t="s">
        <v>1299</v>
      </c>
      <c r="AD3057">
        <v>96.49</v>
      </c>
      <c r="AL3057" t="s">
        <v>627</v>
      </c>
      <c r="AN3057">
        <f>AM3073</f>
        <v>6.3E-2</v>
      </c>
    </row>
    <row r="3058" spans="11:40">
      <c r="K3058" t="s">
        <v>1034</v>
      </c>
      <c r="T3058" t="s">
        <v>1034</v>
      </c>
      <c r="AC3058" t="s">
        <v>1034</v>
      </c>
      <c r="AL3058" t="s">
        <v>1298</v>
      </c>
      <c r="AM3058">
        <v>4.2999999999999997E-2</v>
      </c>
      <c r="AN3058">
        <f>AM3076</f>
        <v>0.08</v>
      </c>
    </row>
    <row r="3059" spans="11:40">
      <c r="K3059" t="s">
        <v>1313</v>
      </c>
      <c r="T3059" t="s">
        <v>1298</v>
      </c>
      <c r="U3059">
        <v>74.694999999999993</v>
      </c>
      <c r="AC3059" t="s">
        <v>1298</v>
      </c>
      <c r="AD3059">
        <v>112.521</v>
      </c>
      <c r="AL3059" t="s">
        <v>1299</v>
      </c>
      <c r="AM3059">
        <v>0</v>
      </c>
    </row>
    <row r="3060" spans="11:40">
      <c r="K3060" t="s">
        <v>1301</v>
      </c>
      <c r="L3060">
        <v>0</v>
      </c>
      <c r="T3060" t="s">
        <v>1299</v>
      </c>
      <c r="U3060">
        <v>67.599999999999994</v>
      </c>
      <c r="AC3060" t="s">
        <v>1299</v>
      </c>
      <c r="AD3060">
        <v>111.02</v>
      </c>
      <c r="AL3060" t="s">
        <v>1321</v>
      </c>
      <c r="AM3060">
        <v>3.3000000000000002E-2</v>
      </c>
    </row>
    <row r="3061" spans="11:40">
      <c r="K3061" t="s">
        <v>1035</v>
      </c>
      <c r="T3061" t="s">
        <v>1035</v>
      </c>
      <c r="AC3061" t="s">
        <v>1035</v>
      </c>
      <c r="AL3061" t="s">
        <v>1322</v>
      </c>
      <c r="AM3061">
        <v>0.03</v>
      </c>
    </row>
    <row r="3062" spans="11:40">
      <c r="K3062" t="s">
        <v>1313</v>
      </c>
      <c r="T3062" t="s">
        <v>1298</v>
      </c>
      <c r="U3062">
        <v>70.744</v>
      </c>
      <c r="AC3062" t="s">
        <v>1298</v>
      </c>
      <c r="AD3062">
        <v>66.444999999999993</v>
      </c>
      <c r="AL3062" t="s">
        <v>628</v>
      </c>
    </row>
    <row r="3063" spans="11:40">
      <c r="K3063" t="s">
        <v>1301</v>
      </c>
      <c r="L3063">
        <v>0</v>
      </c>
      <c r="T3063" t="s">
        <v>1299</v>
      </c>
      <c r="U3063">
        <v>67.37</v>
      </c>
      <c r="AC3063" t="s">
        <v>1299</v>
      </c>
      <c r="AD3063">
        <v>64.67</v>
      </c>
      <c r="AL3063" t="s">
        <v>1298</v>
      </c>
      <c r="AM3063">
        <v>5.0000000000000001E-3</v>
      </c>
    </row>
    <row r="3064" spans="11:40">
      <c r="K3064" t="s">
        <v>1036</v>
      </c>
      <c r="T3064" t="s">
        <v>1036</v>
      </c>
      <c r="AC3064" t="s">
        <v>1036</v>
      </c>
      <c r="AL3064" t="s">
        <v>1299</v>
      </c>
      <c r="AM3064">
        <v>0.01</v>
      </c>
    </row>
    <row r="3065" spans="11:40">
      <c r="K3065" t="s">
        <v>1313</v>
      </c>
      <c r="T3065" t="s">
        <v>1298</v>
      </c>
      <c r="U3065">
        <v>70.275999999999996</v>
      </c>
      <c r="AC3065" t="s">
        <v>1298</v>
      </c>
      <c r="AD3065">
        <v>94.593999999999994</v>
      </c>
      <c r="AL3065" t="s">
        <v>1321</v>
      </c>
      <c r="AM3065">
        <v>0.01</v>
      </c>
    </row>
    <row r="3066" spans="11:40">
      <c r="K3066" t="s">
        <v>1301</v>
      </c>
      <c r="L3066">
        <v>0</v>
      </c>
      <c r="T3066" t="s">
        <v>1299</v>
      </c>
      <c r="U3066">
        <v>67.400000000000006</v>
      </c>
      <c r="AC3066" t="s">
        <v>1299</v>
      </c>
      <c r="AD3066">
        <v>93.59</v>
      </c>
      <c r="AL3066" t="s">
        <v>1322</v>
      </c>
      <c r="AM3066">
        <v>0</v>
      </c>
    </row>
    <row r="3067" spans="11:40">
      <c r="K3067" t="s">
        <v>1037</v>
      </c>
      <c r="T3067" t="s">
        <v>1037</v>
      </c>
      <c r="AC3067" t="s">
        <v>1037</v>
      </c>
      <c r="AL3067" t="s">
        <v>629</v>
      </c>
    </row>
    <row r="3068" spans="11:40">
      <c r="K3068" t="s">
        <v>1313</v>
      </c>
      <c r="T3068" t="s">
        <v>1298</v>
      </c>
      <c r="U3068">
        <v>78.608000000000004</v>
      </c>
      <c r="AC3068" t="s">
        <v>1298</v>
      </c>
      <c r="AD3068">
        <v>71.781000000000006</v>
      </c>
      <c r="AL3068" t="s">
        <v>1298</v>
      </c>
      <c r="AM3068">
        <v>0.89400000000000002</v>
      </c>
    </row>
    <row r="3069" spans="11:40">
      <c r="K3069" t="s">
        <v>1301</v>
      </c>
      <c r="L3069">
        <v>0</v>
      </c>
      <c r="T3069" t="s">
        <v>1299</v>
      </c>
      <c r="U3069">
        <v>69.58</v>
      </c>
      <c r="AC3069" t="s">
        <v>1299</v>
      </c>
      <c r="AD3069">
        <v>65.87</v>
      </c>
      <c r="AL3069" t="s">
        <v>1299</v>
      </c>
      <c r="AM3069">
        <v>0.88</v>
      </c>
    </row>
    <row r="3070" spans="11:40">
      <c r="K3070" t="s">
        <v>1038</v>
      </c>
      <c r="T3070" t="s">
        <v>1038</v>
      </c>
      <c r="AC3070" t="s">
        <v>1038</v>
      </c>
      <c r="AL3070" t="s">
        <v>1321</v>
      </c>
      <c r="AM3070">
        <v>64.009</v>
      </c>
    </row>
    <row r="3071" spans="11:40">
      <c r="K3071" t="s">
        <v>1313</v>
      </c>
      <c r="T3071" t="s">
        <v>1298</v>
      </c>
      <c r="U3071">
        <v>73.369</v>
      </c>
      <c r="AC3071" t="s">
        <v>1298</v>
      </c>
      <c r="AD3071">
        <v>84.988</v>
      </c>
      <c r="AL3071" t="s">
        <v>1322</v>
      </c>
      <c r="AM3071">
        <v>64.010000000000005</v>
      </c>
    </row>
    <row r="3072" spans="11:40">
      <c r="K3072" t="s">
        <v>1301</v>
      </c>
      <c r="L3072">
        <v>0</v>
      </c>
      <c r="T3072" t="s">
        <v>1299</v>
      </c>
      <c r="U3072">
        <v>69.11</v>
      </c>
      <c r="AC3072" t="s">
        <v>1299</v>
      </c>
      <c r="AD3072">
        <v>66.81</v>
      </c>
      <c r="AL3072" t="s">
        <v>630</v>
      </c>
    </row>
    <row r="3073" spans="11:46">
      <c r="K3073" t="s">
        <v>1039</v>
      </c>
      <c r="T3073" t="s">
        <v>1039</v>
      </c>
      <c r="AC3073" t="s">
        <v>1039</v>
      </c>
      <c r="AL3073" t="s">
        <v>1298</v>
      </c>
      <c r="AM3073">
        <v>6.3E-2</v>
      </c>
    </row>
    <row r="3074" spans="11:46">
      <c r="K3074" t="s">
        <v>1313</v>
      </c>
      <c r="T3074" t="s">
        <v>1298</v>
      </c>
      <c r="U3074">
        <v>84.316000000000003</v>
      </c>
      <c r="AC3074" t="s">
        <v>1298</v>
      </c>
      <c r="AD3074">
        <v>67.962999999999994</v>
      </c>
      <c r="AL3074" t="s">
        <v>1299</v>
      </c>
      <c r="AM3074">
        <v>0</v>
      </c>
    </row>
    <row r="3075" spans="11:46">
      <c r="K3075" t="s">
        <v>1301</v>
      </c>
      <c r="L3075">
        <v>0</v>
      </c>
      <c r="T3075" t="s">
        <v>1299</v>
      </c>
      <c r="U3075">
        <v>68.650000000000006</v>
      </c>
      <c r="AC3075" t="s">
        <v>1299</v>
      </c>
      <c r="AD3075">
        <v>66.45</v>
      </c>
      <c r="AL3075" t="s">
        <v>1321</v>
      </c>
      <c r="AM3075">
        <v>0.08</v>
      </c>
    </row>
    <row r="3076" spans="11:46">
      <c r="K3076" t="s">
        <v>1040</v>
      </c>
      <c r="T3076" t="s">
        <v>1040</v>
      </c>
      <c r="AC3076" t="s">
        <v>1040</v>
      </c>
      <c r="AL3076" t="s">
        <v>1322</v>
      </c>
      <c r="AM3076">
        <v>0.08</v>
      </c>
    </row>
    <row r="3077" spans="11:46">
      <c r="K3077" t="s">
        <v>1313</v>
      </c>
      <c r="T3077" t="s">
        <v>1298</v>
      </c>
      <c r="U3077">
        <v>73.652000000000001</v>
      </c>
      <c r="AC3077" t="s">
        <v>1298</v>
      </c>
      <c r="AD3077">
        <v>99.710999999999999</v>
      </c>
      <c r="AL3077" t="s">
        <v>631</v>
      </c>
    </row>
    <row r="3078" spans="11:46">
      <c r="K3078" t="s">
        <v>1301</v>
      </c>
      <c r="L3078">
        <v>0</v>
      </c>
      <c r="T3078" t="s">
        <v>1299</v>
      </c>
      <c r="U3078">
        <v>69.849999999999994</v>
      </c>
      <c r="AC3078" t="s">
        <v>1299</v>
      </c>
      <c r="AD3078">
        <v>95.88</v>
      </c>
      <c r="AL3078" t="s">
        <v>1298</v>
      </c>
      <c r="AM3078">
        <v>5.8999999999999997E-2</v>
      </c>
      <c r="AO3078">
        <f>MIN(AM3079,AM3082,AM3085,AM3088,AM3091,AM3094,AM3097,AM3100,AM3103,AM3106)</f>
        <v>0.01</v>
      </c>
      <c r="AP3078">
        <f>QUARTILE(AN3079:AN3088,1)</f>
        <v>1.4999999999999999E-2</v>
      </c>
      <c r="AQ3078">
        <f>MEDIAN(AM3079,AM3082,AM3085,AM3088,AM3091,AM3094,AM3097,AM3100,AM3103,AM3106)</f>
        <v>3.8030000000000004</v>
      </c>
      <c r="AR3078">
        <f>QUARTILE(AN3079:AN3088,3)</f>
        <v>10.33475</v>
      </c>
      <c r="AS3078">
        <f>MAX(AM3079,AM3082,AM3085,AM3088,AM3091,AM3094,AM3097,AM3100,AM3103,AM3106)</f>
        <v>64.010999999999996</v>
      </c>
      <c r="AT3078">
        <f>SUMIF(AN3079:AN3088,"&lt;64",AN3079:AN3088)/COUNTIF(AN3079:AN3088,"&lt;64")</f>
        <v>2.36775</v>
      </c>
    </row>
    <row r="3079" spans="11:46">
      <c r="K3079" t="s">
        <v>1041</v>
      </c>
      <c r="T3079" t="s">
        <v>1041</v>
      </c>
      <c r="AC3079" t="s">
        <v>1041</v>
      </c>
      <c r="AL3079" t="s">
        <v>1299</v>
      </c>
      <c r="AM3079">
        <v>0.01</v>
      </c>
      <c r="AN3079">
        <f>AM3079</f>
        <v>0.01</v>
      </c>
    </row>
    <row r="3080" spans="11:46">
      <c r="K3080" t="s">
        <v>1313</v>
      </c>
      <c r="T3080" t="s">
        <v>1298</v>
      </c>
      <c r="U3080">
        <v>89.866</v>
      </c>
      <c r="AC3080" t="s">
        <v>1298</v>
      </c>
      <c r="AD3080">
        <v>139.04599999999999</v>
      </c>
      <c r="AL3080" t="s">
        <v>1321</v>
      </c>
      <c r="AM3080">
        <v>0.13800000000000001</v>
      </c>
      <c r="AN3080">
        <f>AM3082</f>
        <v>0</v>
      </c>
    </row>
    <row r="3081" spans="11:46">
      <c r="K3081" t="s">
        <v>1301</v>
      </c>
      <c r="L3081">
        <v>0</v>
      </c>
      <c r="T3081" t="s">
        <v>1299</v>
      </c>
      <c r="U3081">
        <v>69.03</v>
      </c>
      <c r="AC3081" t="s">
        <v>1299</v>
      </c>
      <c r="AD3081">
        <v>123.12</v>
      </c>
      <c r="AL3081" t="s">
        <v>1322</v>
      </c>
      <c r="AM3081">
        <v>0.13</v>
      </c>
      <c r="AN3081">
        <f>AM3085</f>
        <v>64.010999999999996</v>
      </c>
    </row>
    <row r="3082" spans="11:46">
      <c r="K3082" t="s">
        <v>1042</v>
      </c>
      <c r="T3082" t="s">
        <v>1042</v>
      </c>
      <c r="AC3082" t="s">
        <v>1042</v>
      </c>
      <c r="AL3082" t="s">
        <v>632</v>
      </c>
      <c r="AN3082">
        <f>AM3088</f>
        <v>3.5999999999999997E-2</v>
      </c>
    </row>
    <row r="3083" spans="11:46">
      <c r="K3083" t="s">
        <v>1313</v>
      </c>
      <c r="T3083" t="s">
        <v>1298</v>
      </c>
      <c r="U3083">
        <v>75.350999999999999</v>
      </c>
      <c r="AC3083" t="s">
        <v>1298</v>
      </c>
      <c r="AD3083">
        <v>66.369</v>
      </c>
      <c r="AL3083" t="s">
        <v>1298</v>
      </c>
      <c r="AM3083">
        <v>7.4450000000000003</v>
      </c>
      <c r="AN3083">
        <f>AM3091</f>
        <v>0.03</v>
      </c>
    </row>
    <row r="3084" spans="11:46">
      <c r="K3084" t="s">
        <v>1301</v>
      </c>
      <c r="L3084">
        <v>0</v>
      </c>
      <c r="T3084" t="s">
        <v>1299</v>
      </c>
      <c r="U3084">
        <v>68.3</v>
      </c>
      <c r="AC3084" t="s">
        <v>1299</v>
      </c>
      <c r="AD3084">
        <v>64.38</v>
      </c>
      <c r="AL3084" t="s">
        <v>1299</v>
      </c>
      <c r="AM3084">
        <v>7.44</v>
      </c>
      <c r="AN3084">
        <f>AM3094</f>
        <v>11.26</v>
      </c>
    </row>
    <row r="3085" spans="11:46">
      <c r="K3085" t="s">
        <v>1043</v>
      </c>
      <c r="T3085" t="s">
        <v>1043</v>
      </c>
      <c r="AC3085" t="s">
        <v>1043</v>
      </c>
      <c r="AL3085" t="s">
        <v>1321</v>
      </c>
      <c r="AM3085">
        <v>64.010999999999996</v>
      </c>
      <c r="AN3085">
        <f>AM3097</f>
        <v>0</v>
      </c>
    </row>
    <row r="3086" spans="11:46">
      <c r="K3086" t="s">
        <v>1313</v>
      </c>
      <c r="T3086" t="s">
        <v>1298</v>
      </c>
      <c r="U3086">
        <v>79.905000000000001</v>
      </c>
      <c r="AC3086" t="s">
        <v>1298</v>
      </c>
      <c r="AD3086">
        <v>89.247</v>
      </c>
      <c r="AL3086" t="s">
        <v>1322</v>
      </c>
      <c r="AM3086">
        <v>64.010000000000005</v>
      </c>
      <c r="AN3086">
        <f>AM3100</f>
        <v>4.7E-2</v>
      </c>
    </row>
    <row r="3087" spans="11:46">
      <c r="K3087" t="s">
        <v>1301</v>
      </c>
      <c r="L3087">
        <v>0</v>
      </c>
      <c r="T3087" t="s">
        <v>1299</v>
      </c>
      <c r="U3087">
        <v>69.66</v>
      </c>
      <c r="AC3087" t="s">
        <v>1299</v>
      </c>
      <c r="AD3087">
        <v>87.9</v>
      </c>
      <c r="AL3087" t="s">
        <v>633</v>
      </c>
      <c r="AN3087">
        <f>AM3103</f>
        <v>7.5590000000000002</v>
      </c>
    </row>
    <row r="3088" spans="11:46">
      <c r="K3088" t="s">
        <v>1044</v>
      </c>
      <c r="T3088" t="s">
        <v>1044</v>
      </c>
      <c r="AC3088" t="s">
        <v>1044</v>
      </c>
      <c r="AL3088" t="s">
        <v>1298</v>
      </c>
      <c r="AM3088">
        <v>3.5999999999999997E-2</v>
      </c>
      <c r="AN3088">
        <f>AM3106</f>
        <v>64.010000000000005</v>
      </c>
    </row>
    <row r="3089" spans="11:39">
      <c r="K3089" t="s">
        <v>1313</v>
      </c>
      <c r="T3089" t="s">
        <v>1298</v>
      </c>
      <c r="U3089">
        <v>69.334000000000003</v>
      </c>
      <c r="AC3089" t="s">
        <v>1298</v>
      </c>
      <c r="AD3089">
        <v>101.393</v>
      </c>
      <c r="AL3089" t="s">
        <v>1299</v>
      </c>
      <c r="AM3089">
        <v>0.01</v>
      </c>
    </row>
    <row r="3090" spans="11:39">
      <c r="K3090" t="s">
        <v>1301</v>
      </c>
      <c r="L3090">
        <v>0</v>
      </c>
      <c r="T3090" t="s">
        <v>1299</v>
      </c>
      <c r="U3090">
        <v>69.099999999999994</v>
      </c>
      <c r="AC3090" t="s">
        <v>1299</v>
      </c>
      <c r="AD3090">
        <v>96.17</v>
      </c>
      <c r="AL3090" t="s">
        <v>1321</v>
      </c>
      <c r="AM3090">
        <v>4.1000000000000002E-2</v>
      </c>
    </row>
    <row r="3091" spans="11:39">
      <c r="K3091" t="s">
        <v>1045</v>
      </c>
      <c r="T3091" t="s">
        <v>1045</v>
      </c>
      <c r="AC3091" t="s">
        <v>1045</v>
      </c>
      <c r="AL3091" t="s">
        <v>1322</v>
      </c>
      <c r="AM3091">
        <v>0.03</v>
      </c>
    </row>
    <row r="3092" spans="11:39">
      <c r="K3092" t="s">
        <v>1313</v>
      </c>
      <c r="T3092" t="s">
        <v>1298</v>
      </c>
      <c r="U3092">
        <v>85.51</v>
      </c>
      <c r="AC3092" t="s">
        <v>1298</v>
      </c>
      <c r="AD3092">
        <v>69.552999999999997</v>
      </c>
      <c r="AL3092" t="s">
        <v>634</v>
      </c>
    </row>
    <row r="3093" spans="11:39">
      <c r="K3093" t="s">
        <v>1301</v>
      </c>
      <c r="L3093">
        <v>0</v>
      </c>
      <c r="T3093" t="s">
        <v>1299</v>
      </c>
      <c r="U3093">
        <v>68.58</v>
      </c>
      <c r="AC3093" t="s">
        <v>1299</v>
      </c>
      <c r="AD3093">
        <v>65.69</v>
      </c>
      <c r="AL3093" t="s">
        <v>1298</v>
      </c>
      <c r="AM3093">
        <v>11.265000000000001</v>
      </c>
    </row>
    <row r="3094" spans="11:39">
      <c r="K3094" t="s">
        <v>1046</v>
      </c>
      <c r="T3094" t="s">
        <v>1046</v>
      </c>
      <c r="AC3094" t="s">
        <v>1046</v>
      </c>
      <c r="AL3094" t="s">
        <v>1299</v>
      </c>
      <c r="AM3094">
        <v>11.26</v>
      </c>
    </row>
    <row r="3095" spans="11:39">
      <c r="K3095" t="s">
        <v>1313</v>
      </c>
      <c r="T3095" t="s">
        <v>1298</v>
      </c>
      <c r="U3095">
        <v>69.421000000000006</v>
      </c>
      <c r="AC3095" t="s">
        <v>1298</v>
      </c>
      <c r="AD3095">
        <v>96.441000000000003</v>
      </c>
      <c r="AL3095" t="s">
        <v>1321</v>
      </c>
      <c r="AM3095">
        <v>67.507000000000005</v>
      </c>
    </row>
    <row r="3096" spans="11:39">
      <c r="K3096" t="s">
        <v>1301</v>
      </c>
      <c r="L3096">
        <v>0</v>
      </c>
      <c r="T3096" t="s">
        <v>1299</v>
      </c>
      <c r="U3096">
        <v>69.3</v>
      </c>
      <c r="AC3096" t="s">
        <v>1299</v>
      </c>
      <c r="AD3096">
        <v>95.28</v>
      </c>
      <c r="AL3096" t="s">
        <v>1322</v>
      </c>
      <c r="AM3096">
        <v>64.010000000000005</v>
      </c>
    </row>
    <row r="3097" spans="11:39">
      <c r="K3097" t="s">
        <v>1047</v>
      </c>
      <c r="T3097" t="s">
        <v>1047</v>
      </c>
      <c r="AC3097" t="s">
        <v>1047</v>
      </c>
      <c r="AL3097" t="s">
        <v>635</v>
      </c>
    </row>
    <row r="3098" spans="11:39">
      <c r="K3098" t="s">
        <v>1313</v>
      </c>
      <c r="T3098" t="s">
        <v>1298</v>
      </c>
      <c r="U3098">
        <v>73.858000000000004</v>
      </c>
      <c r="AC3098" t="s">
        <v>1298</v>
      </c>
      <c r="AD3098">
        <v>76.302999999999997</v>
      </c>
      <c r="AL3098" t="s">
        <v>1298</v>
      </c>
      <c r="AM3098">
        <v>5.6000000000000001E-2</v>
      </c>
    </row>
    <row r="3099" spans="11:39">
      <c r="K3099" t="s">
        <v>1301</v>
      </c>
      <c r="L3099">
        <v>0</v>
      </c>
      <c r="T3099" t="s">
        <v>1299</v>
      </c>
      <c r="U3099">
        <v>69.7</v>
      </c>
      <c r="AC3099" t="s">
        <v>1299</v>
      </c>
      <c r="AD3099">
        <v>65.92</v>
      </c>
      <c r="AL3099" t="s">
        <v>1299</v>
      </c>
      <c r="AM3099">
        <v>0</v>
      </c>
    </row>
    <row r="3100" spans="11:39">
      <c r="K3100" t="s">
        <v>1048</v>
      </c>
      <c r="T3100" t="s">
        <v>1048</v>
      </c>
      <c r="AC3100" t="s">
        <v>1048</v>
      </c>
      <c r="AL3100" t="s">
        <v>1321</v>
      </c>
      <c r="AM3100">
        <v>4.7E-2</v>
      </c>
    </row>
    <row r="3101" spans="11:39">
      <c r="K3101" t="s">
        <v>1313</v>
      </c>
      <c r="T3101" t="s">
        <v>1298</v>
      </c>
      <c r="U3101">
        <v>78.248000000000005</v>
      </c>
      <c r="AC3101" t="s">
        <v>1298</v>
      </c>
      <c r="AD3101">
        <v>66.86</v>
      </c>
      <c r="AL3101" t="s">
        <v>1322</v>
      </c>
      <c r="AM3101">
        <v>0.04</v>
      </c>
    </row>
    <row r="3102" spans="11:39">
      <c r="K3102" t="s">
        <v>1301</v>
      </c>
      <c r="L3102">
        <v>0</v>
      </c>
      <c r="T3102" t="s">
        <v>1299</v>
      </c>
      <c r="U3102">
        <v>70.41</v>
      </c>
      <c r="AC3102" t="s">
        <v>1299</v>
      </c>
      <c r="AD3102">
        <v>65.17</v>
      </c>
      <c r="AL3102" t="s">
        <v>636</v>
      </c>
    </row>
    <row r="3103" spans="11:39">
      <c r="K3103" t="s">
        <v>1049</v>
      </c>
      <c r="T3103" t="s">
        <v>1049</v>
      </c>
      <c r="AC3103" t="s">
        <v>1049</v>
      </c>
      <c r="AL3103" t="s">
        <v>1298</v>
      </c>
      <c r="AM3103">
        <v>7.5590000000000002</v>
      </c>
    </row>
    <row r="3104" spans="11:39">
      <c r="K3104" t="s">
        <v>1313</v>
      </c>
      <c r="T3104" t="s">
        <v>1298</v>
      </c>
      <c r="U3104">
        <v>70.174000000000007</v>
      </c>
      <c r="AC3104" t="s">
        <v>1298</v>
      </c>
      <c r="AD3104">
        <v>82.608000000000004</v>
      </c>
      <c r="AL3104" t="s">
        <v>1299</v>
      </c>
      <c r="AM3104">
        <v>7.47</v>
      </c>
    </row>
    <row r="3105" spans="11:46">
      <c r="K3105" t="s">
        <v>1301</v>
      </c>
      <c r="L3105">
        <v>0</v>
      </c>
      <c r="T3105" t="s">
        <v>1299</v>
      </c>
      <c r="U3105">
        <v>69.91</v>
      </c>
      <c r="AC3105" t="s">
        <v>1299</v>
      </c>
      <c r="AD3105">
        <v>66.400000000000006</v>
      </c>
      <c r="AL3105" t="s">
        <v>1321</v>
      </c>
      <c r="AM3105">
        <v>64.012</v>
      </c>
    </row>
    <row r="3106" spans="11:46">
      <c r="K3106" t="s">
        <v>1050</v>
      </c>
      <c r="T3106" t="s">
        <v>1050</v>
      </c>
      <c r="AC3106" t="s">
        <v>1050</v>
      </c>
      <c r="AL3106" t="s">
        <v>1322</v>
      </c>
      <c r="AM3106">
        <v>64.010000000000005</v>
      </c>
    </row>
    <row r="3107" spans="11:46">
      <c r="K3107" t="s">
        <v>1313</v>
      </c>
      <c r="T3107" t="s">
        <v>1298</v>
      </c>
      <c r="U3107">
        <v>73.882999999999996</v>
      </c>
      <c r="AC3107" t="s">
        <v>1298</v>
      </c>
      <c r="AD3107">
        <v>95.393000000000001</v>
      </c>
      <c r="AL3107" t="s">
        <v>637</v>
      </c>
    </row>
    <row r="3108" spans="11:46">
      <c r="K3108" t="s">
        <v>1301</v>
      </c>
      <c r="L3108">
        <v>0</v>
      </c>
      <c r="T3108" t="s">
        <v>1299</v>
      </c>
      <c r="U3108">
        <v>71.040000000000006</v>
      </c>
      <c r="AC3108" t="s">
        <v>1299</v>
      </c>
      <c r="AD3108">
        <v>90.61</v>
      </c>
      <c r="AL3108" t="s">
        <v>1298</v>
      </c>
      <c r="AM3108">
        <v>10.677</v>
      </c>
      <c r="AO3108">
        <f>MIN(AM3109,AM3112,AM3115,AM3118,AM3121,AM3124,AM3127,AM3130,AM3133,AM3136)</f>
        <v>0</v>
      </c>
      <c r="AP3108">
        <f>QUARTILE(AN3109:AN3118,1)</f>
        <v>6.7499999999999999E-3</v>
      </c>
      <c r="AQ3108">
        <f>MEDIAN(AM3109,AM3112,AM3115,AM3118,AM3121,AM3124,AM3127,AM3130,AM3133,AM3136)</f>
        <v>10.4415</v>
      </c>
      <c r="AR3108">
        <f>QUARTILE(AN3109:AN3118,3)</f>
        <v>11.482749999999999</v>
      </c>
      <c r="AS3108">
        <f>MAX(AM3109,AM3112,AM3115,AM3118,AM3121,AM3124,AM3127,AM3130,AM3133,AM3136)</f>
        <v>64.010000000000005</v>
      </c>
      <c r="AT3108">
        <f>SUMIF(AN3109:AN3118,"&lt;64",AN3109:AN3118)/COUNTIF(AN3109:AN3118,"&lt;64")</f>
        <v>4.0991249999999999</v>
      </c>
    </row>
    <row r="3109" spans="11:46">
      <c r="K3109" t="s">
        <v>1051</v>
      </c>
      <c r="T3109" t="s">
        <v>1051</v>
      </c>
      <c r="AC3109" t="s">
        <v>1051</v>
      </c>
      <c r="AL3109" t="s">
        <v>1299</v>
      </c>
      <c r="AM3109">
        <v>10.51</v>
      </c>
      <c r="AN3109">
        <f>AM3109</f>
        <v>10.51</v>
      </c>
    </row>
    <row r="3110" spans="11:46">
      <c r="K3110" t="s">
        <v>1313</v>
      </c>
      <c r="T3110" t="s">
        <v>1298</v>
      </c>
      <c r="U3110">
        <v>70.164000000000001</v>
      </c>
      <c r="AC3110" t="s">
        <v>1298</v>
      </c>
      <c r="AD3110">
        <v>114.358</v>
      </c>
      <c r="AL3110" t="s">
        <v>1321</v>
      </c>
      <c r="AM3110">
        <v>64.433000000000007</v>
      </c>
      <c r="AN3110">
        <f>AM3112</f>
        <v>0</v>
      </c>
    </row>
    <row r="3111" spans="11:46">
      <c r="K3111" t="s">
        <v>1301</v>
      </c>
      <c r="L3111">
        <v>0</v>
      </c>
      <c r="T3111" t="s">
        <v>1299</v>
      </c>
      <c r="U3111">
        <v>69.83</v>
      </c>
      <c r="AC3111" t="s">
        <v>1299</v>
      </c>
      <c r="AD3111">
        <v>112.49</v>
      </c>
      <c r="AL3111" t="s">
        <v>1322</v>
      </c>
      <c r="AM3111">
        <v>64.010000000000005</v>
      </c>
      <c r="AN3111">
        <f>AM3115</f>
        <v>2.7E-2</v>
      </c>
    </row>
    <row r="3112" spans="11:46">
      <c r="K3112" t="s">
        <v>1052</v>
      </c>
      <c r="T3112" t="s">
        <v>1052</v>
      </c>
      <c r="AC3112" t="s">
        <v>1052</v>
      </c>
      <c r="AL3112" t="s">
        <v>638</v>
      </c>
      <c r="AN3112">
        <f>AM3118</f>
        <v>11.807</v>
      </c>
    </row>
    <row r="3113" spans="11:46">
      <c r="K3113" t="s">
        <v>1313</v>
      </c>
      <c r="T3113" t="s">
        <v>1298</v>
      </c>
      <c r="U3113">
        <v>71.540999999999997</v>
      </c>
      <c r="AC3113" t="s">
        <v>1298</v>
      </c>
      <c r="AD3113">
        <v>68.790999999999997</v>
      </c>
      <c r="AL3113" t="s">
        <v>1298</v>
      </c>
      <c r="AM3113">
        <v>3.5999999999999997E-2</v>
      </c>
      <c r="AN3113">
        <f>AM3121</f>
        <v>64.010000000000005</v>
      </c>
    </row>
    <row r="3114" spans="11:46">
      <c r="K3114" t="s">
        <v>1301</v>
      </c>
      <c r="L3114">
        <v>0</v>
      </c>
      <c r="T3114" t="s">
        <v>1299</v>
      </c>
      <c r="U3114">
        <v>69.849999999999994</v>
      </c>
      <c r="AC3114" t="s">
        <v>1299</v>
      </c>
      <c r="AD3114">
        <v>66.8</v>
      </c>
      <c r="AL3114" t="s">
        <v>1299</v>
      </c>
      <c r="AM3114">
        <v>0</v>
      </c>
      <c r="AN3114">
        <f>AM3124</f>
        <v>0</v>
      </c>
    </row>
    <row r="3115" spans="11:46">
      <c r="K3115" t="s">
        <v>1053</v>
      </c>
      <c r="T3115" t="s">
        <v>1053</v>
      </c>
      <c r="AC3115" t="s">
        <v>1053</v>
      </c>
      <c r="AL3115" t="s">
        <v>1321</v>
      </c>
      <c r="AM3115">
        <v>2.7E-2</v>
      </c>
      <c r="AN3115">
        <f>AM3127</f>
        <v>0</v>
      </c>
    </row>
    <row r="3116" spans="11:46">
      <c r="K3116" t="s">
        <v>1313</v>
      </c>
      <c r="T3116" t="s">
        <v>1298</v>
      </c>
      <c r="U3116">
        <v>69.900000000000006</v>
      </c>
      <c r="AC3116" t="s">
        <v>1298</v>
      </c>
      <c r="AD3116">
        <v>92.546000000000006</v>
      </c>
      <c r="AL3116" t="s">
        <v>1322</v>
      </c>
      <c r="AM3116">
        <v>0.02</v>
      </c>
      <c r="AN3116">
        <f>AM3130</f>
        <v>7.5999999999999998E-2</v>
      </c>
    </row>
    <row r="3117" spans="11:46">
      <c r="K3117" t="s">
        <v>1301</v>
      </c>
      <c r="L3117">
        <v>0</v>
      </c>
      <c r="T3117" t="s">
        <v>1299</v>
      </c>
      <c r="U3117">
        <v>69.790000000000006</v>
      </c>
      <c r="AC3117" t="s">
        <v>1299</v>
      </c>
      <c r="AD3117">
        <v>91.19</v>
      </c>
      <c r="AL3117" t="s">
        <v>639</v>
      </c>
      <c r="AN3117">
        <f>AM3133</f>
        <v>10.372999999999999</v>
      </c>
    </row>
    <row r="3118" spans="11:46">
      <c r="K3118" t="s">
        <v>1054</v>
      </c>
      <c r="T3118" t="s">
        <v>1054</v>
      </c>
      <c r="AC3118" t="s">
        <v>1054</v>
      </c>
      <c r="AL3118" t="s">
        <v>1298</v>
      </c>
      <c r="AM3118">
        <v>11.807</v>
      </c>
      <c r="AN3118">
        <f>AM3136</f>
        <v>64.010000000000005</v>
      </c>
    </row>
    <row r="3119" spans="11:46">
      <c r="K3119" t="s">
        <v>1313</v>
      </c>
      <c r="T3119" t="s">
        <v>1298</v>
      </c>
      <c r="U3119">
        <v>86.364000000000004</v>
      </c>
      <c r="AC3119" t="s">
        <v>1298</v>
      </c>
      <c r="AD3119">
        <v>95.8</v>
      </c>
      <c r="AL3119" t="s">
        <v>1299</v>
      </c>
      <c r="AM3119">
        <v>11.59</v>
      </c>
    </row>
    <row r="3120" spans="11:46">
      <c r="K3120" t="s">
        <v>1301</v>
      </c>
      <c r="L3120">
        <v>0</v>
      </c>
      <c r="T3120" t="s">
        <v>1299</v>
      </c>
      <c r="U3120">
        <v>70.37</v>
      </c>
      <c r="AC3120" t="s">
        <v>1299</v>
      </c>
      <c r="AD3120">
        <v>94.65</v>
      </c>
      <c r="AL3120" t="s">
        <v>1321</v>
      </c>
      <c r="AM3120">
        <v>66.319000000000003</v>
      </c>
    </row>
    <row r="3121" spans="11:39">
      <c r="K3121" t="s">
        <v>1055</v>
      </c>
      <c r="T3121" t="s">
        <v>1055</v>
      </c>
      <c r="AC3121" t="s">
        <v>1055</v>
      </c>
      <c r="AL3121" t="s">
        <v>1322</v>
      </c>
      <c r="AM3121">
        <v>64.010000000000005</v>
      </c>
    </row>
    <row r="3122" spans="11:39">
      <c r="K3122" t="s">
        <v>1313</v>
      </c>
      <c r="T3122" t="s">
        <v>1298</v>
      </c>
      <c r="U3122">
        <v>70.144999999999996</v>
      </c>
      <c r="AC3122" t="s">
        <v>1298</v>
      </c>
      <c r="AD3122">
        <v>67.521000000000001</v>
      </c>
      <c r="AL3122" t="s">
        <v>640</v>
      </c>
    </row>
    <row r="3123" spans="11:39">
      <c r="K3123" t="s">
        <v>1301</v>
      </c>
      <c r="L3123">
        <v>0</v>
      </c>
      <c r="T3123" t="s">
        <v>1299</v>
      </c>
      <c r="U3123">
        <v>69.959999999999994</v>
      </c>
      <c r="AC3123" t="s">
        <v>1299</v>
      </c>
      <c r="AD3123">
        <v>65.989999999999995</v>
      </c>
      <c r="AL3123" t="s">
        <v>1298</v>
      </c>
      <c r="AM3123">
        <v>0.12</v>
      </c>
    </row>
    <row r="3124" spans="11:39">
      <c r="K3124" t="s">
        <v>1056</v>
      </c>
      <c r="T3124" t="s">
        <v>1056</v>
      </c>
      <c r="AC3124" t="s">
        <v>1056</v>
      </c>
      <c r="AL3124" t="s">
        <v>1299</v>
      </c>
      <c r="AM3124">
        <v>0</v>
      </c>
    </row>
    <row r="3125" spans="11:39">
      <c r="K3125" t="s">
        <v>1313</v>
      </c>
      <c r="T3125" t="s">
        <v>1298</v>
      </c>
      <c r="U3125">
        <v>76.418999999999997</v>
      </c>
      <c r="AC3125" t="s">
        <v>1298</v>
      </c>
      <c r="AD3125">
        <v>97.391000000000005</v>
      </c>
      <c r="AL3125" t="s">
        <v>1321</v>
      </c>
      <c r="AM3125">
        <v>8.1000000000000003E-2</v>
      </c>
    </row>
    <row r="3126" spans="11:39">
      <c r="K3126" t="s">
        <v>1301</v>
      </c>
      <c r="L3126">
        <v>0</v>
      </c>
      <c r="T3126" t="s">
        <v>1299</v>
      </c>
      <c r="U3126">
        <v>70.31</v>
      </c>
      <c r="AC3126" t="s">
        <v>1299</v>
      </c>
      <c r="AD3126">
        <v>91.03</v>
      </c>
      <c r="AL3126" t="s">
        <v>1322</v>
      </c>
      <c r="AM3126">
        <v>0.08</v>
      </c>
    </row>
    <row r="3127" spans="11:39">
      <c r="K3127" t="s">
        <v>1057</v>
      </c>
      <c r="T3127" t="s">
        <v>1057</v>
      </c>
      <c r="AC3127" t="s">
        <v>1057</v>
      </c>
      <c r="AL3127" t="s">
        <v>641</v>
      </c>
    </row>
    <row r="3128" spans="11:39">
      <c r="K3128" t="s">
        <v>1313</v>
      </c>
      <c r="T3128" t="s">
        <v>1298</v>
      </c>
      <c r="U3128">
        <v>87.570999999999998</v>
      </c>
      <c r="AC3128" t="s">
        <v>1298</v>
      </c>
      <c r="AD3128">
        <v>72.159000000000006</v>
      </c>
      <c r="AL3128" t="s">
        <v>1298</v>
      </c>
      <c r="AM3128">
        <v>0.1</v>
      </c>
    </row>
    <row r="3129" spans="11:39">
      <c r="K3129" t="s">
        <v>1301</v>
      </c>
      <c r="L3129">
        <v>0</v>
      </c>
      <c r="T3129" t="s">
        <v>1299</v>
      </c>
      <c r="U3129">
        <v>71.42</v>
      </c>
      <c r="AC3129" t="s">
        <v>1299</v>
      </c>
      <c r="AD3129">
        <v>65.430000000000007</v>
      </c>
      <c r="AL3129" t="s">
        <v>1299</v>
      </c>
      <c r="AM3129">
        <v>0</v>
      </c>
    </row>
    <row r="3130" spans="11:39">
      <c r="K3130" t="s">
        <v>1058</v>
      </c>
      <c r="T3130" t="s">
        <v>1058</v>
      </c>
      <c r="AC3130" t="s">
        <v>1058</v>
      </c>
      <c r="AL3130" t="s">
        <v>1321</v>
      </c>
      <c r="AM3130">
        <v>7.5999999999999998E-2</v>
      </c>
    </row>
    <row r="3131" spans="11:39">
      <c r="K3131" t="s">
        <v>1313</v>
      </c>
      <c r="T3131" t="s">
        <v>1298</v>
      </c>
      <c r="U3131">
        <v>72.004999999999995</v>
      </c>
      <c r="AC3131" t="s">
        <v>1298</v>
      </c>
      <c r="AD3131">
        <v>68.116</v>
      </c>
      <c r="AL3131" t="s">
        <v>1322</v>
      </c>
      <c r="AM3131">
        <v>7.0000000000000007E-2</v>
      </c>
    </row>
    <row r="3132" spans="11:39">
      <c r="K3132" t="s">
        <v>1301</v>
      </c>
      <c r="L3132">
        <v>0</v>
      </c>
      <c r="T3132" t="s">
        <v>1299</v>
      </c>
      <c r="U3132">
        <v>71.73</v>
      </c>
      <c r="AC3132" t="s">
        <v>1299</v>
      </c>
      <c r="AD3132">
        <v>66.400000000000006</v>
      </c>
      <c r="AL3132" t="s">
        <v>642</v>
      </c>
    </row>
    <row r="3133" spans="11:39">
      <c r="K3133" t="s">
        <v>1059</v>
      </c>
      <c r="T3133" t="s">
        <v>1059</v>
      </c>
      <c r="AC3133" t="s">
        <v>1059</v>
      </c>
      <c r="AL3133" t="s">
        <v>1298</v>
      </c>
      <c r="AM3133">
        <v>10.372999999999999</v>
      </c>
    </row>
    <row r="3134" spans="11:39">
      <c r="K3134" t="s">
        <v>1313</v>
      </c>
      <c r="T3134" t="s">
        <v>1298</v>
      </c>
      <c r="U3134">
        <v>70.591999999999999</v>
      </c>
      <c r="AC3134" t="s">
        <v>1298</v>
      </c>
      <c r="AD3134">
        <v>69.179000000000002</v>
      </c>
      <c r="AL3134" t="s">
        <v>1299</v>
      </c>
      <c r="AM3134">
        <v>10.36</v>
      </c>
    </row>
    <row r="3135" spans="11:39">
      <c r="K3135" t="s">
        <v>1301</v>
      </c>
      <c r="L3135">
        <v>0</v>
      </c>
      <c r="T3135" t="s">
        <v>1299</v>
      </c>
      <c r="U3135">
        <v>70.489999999999995</v>
      </c>
      <c r="AC3135" t="s">
        <v>1299</v>
      </c>
      <c r="AD3135">
        <v>66.150000000000006</v>
      </c>
      <c r="AL3135" t="s">
        <v>1321</v>
      </c>
      <c r="AM3135">
        <v>64.031999999999996</v>
      </c>
    </row>
    <row r="3136" spans="11:39">
      <c r="K3136" t="s">
        <v>1060</v>
      </c>
      <c r="T3136" t="s">
        <v>1060</v>
      </c>
      <c r="AC3136" t="s">
        <v>1060</v>
      </c>
      <c r="AL3136" t="s">
        <v>1322</v>
      </c>
      <c r="AM3136">
        <v>64.010000000000005</v>
      </c>
    </row>
    <row r="3137" spans="11:46">
      <c r="K3137" t="s">
        <v>1313</v>
      </c>
      <c r="T3137" t="s">
        <v>1298</v>
      </c>
      <c r="U3137">
        <v>74.900999999999996</v>
      </c>
      <c r="AC3137" t="s">
        <v>1298</v>
      </c>
      <c r="AD3137">
        <v>97.369</v>
      </c>
      <c r="AL3137" t="s">
        <v>643</v>
      </c>
    </row>
    <row r="3138" spans="11:46">
      <c r="K3138" t="s">
        <v>1301</v>
      </c>
      <c r="L3138">
        <v>0</v>
      </c>
      <c r="T3138" t="s">
        <v>1299</v>
      </c>
      <c r="U3138">
        <v>71.77</v>
      </c>
      <c r="AC3138" t="s">
        <v>1299</v>
      </c>
      <c r="AD3138">
        <v>93.18</v>
      </c>
      <c r="AL3138" t="s">
        <v>1298</v>
      </c>
      <c r="AM3138">
        <v>2.3E-2</v>
      </c>
      <c r="AO3138">
        <f>MIN(AM3139,AM3142,AM3145,AM3148,AM3151,AM3154,AM3157,AM3160,AM3163,AM3166)</f>
        <v>0</v>
      </c>
      <c r="AP3138">
        <f>QUARTILE(AN3139:AN3148,1)</f>
        <v>2.5000000000000001E-3</v>
      </c>
      <c r="AQ3138">
        <f>MEDIAN(AM3139,AM3142,AM3145,AM3148,AM3151,AM3154,AM3157,AM3160,AM3163,AM3166)</f>
        <v>0.11499999999999999</v>
      </c>
      <c r="AR3138">
        <f>QUARTILE(AN3139:AN3148,3)</f>
        <v>0.22650000000000001</v>
      </c>
      <c r="AS3138">
        <f>MAX(AM3139,AM3142,AM3145,AM3148,AM3151,AM3154,AM3157,AM3160,AM3163,AM3166)</f>
        <v>64.007999999999996</v>
      </c>
      <c r="AT3138">
        <f>SUMIF(AN3139:AN3148,"&lt;64",AN3139:AN3148)/COUNTIF(AN3139:AN3148,"&lt;64")</f>
        <v>1.3403333333333332</v>
      </c>
    </row>
    <row r="3139" spans="11:46">
      <c r="K3139" t="s">
        <v>1061</v>
      </c>
      <c r="T3139" t="s">
        <v>1061</v>
      </c>
      <c r="AC3139" t="s">
        <v>1061</v>
      </c>
      <c r="AL3139" t="s">
        <v>1299</v>
      </c>
      <c r="AM3139">
        <v>0</v>
      </c>
      <c r="AN3139">
        <f>AM3139</f>
        <v>0</v>
      </c>
    </row>
    <row r="3140" spans="11:46">
      <c r="K3140" t="s">
        <v>1313</v>
      </c>
      <c r="T3140" t="s">
        <v>1298</v>
      </c>
      <c r="U3140">
        <v>71.596999999999994</v>
      </c>
      <c r="AC3140" t="s">
        <v>1298</v>
      </c>
      <c r="AD3140">
        <v>66.021000000000001</v>
      </c>
      <c r="AL3140" t="s">
        <v>1321</v>
      </c>
      <c r="AM3140">
        <v>4.2999999999999997E-2</v>
      </c>
      <c r="AN3140">
        <f>AM3142</f>
        <v>0</v>
      </c>
    </row>
    <row r="3141" spans="11:46">
      <c r="K3141" t="s">
        <v>1301</v>
      </c>
      <c r="L3141">
        <v>0</v>
      </c>
      <c r="T3141" t="s">
        <v>1299</v>
      </c>
      <c r="U3141">
        <v>71.31</v>
      </c>
      <c r="AC3141" t="s">
        <v>1299</v>
      </c>
      <c r="AD3141">
        <v>64.69</v>
      </c>
      <c r="AL3141" t="s">
        <v>1322</v>
      </c>
      <c r="AM3141">
        <v>0.04</v>
      </c>
      <c r="AN3141">
        <f>AM3145</f>
        <v>64.007999999999996</v>
      </c>
    </row>
    <row r="3142" spans="11:46">
      <c r="K3142" t="s">
        <v>1062</v>
      </c>
      <c r="T3142" t="s">
        <v>1062</v>
      </c>
      <c r="AC3142" t="s">
        <v>1062</v>
      </c>
      <c r="AL3142" t="s">
        <v>644</v>
      </c>
      <c r="AN3142">
        <f>AM3148</f>
        <v>7.0999999999999994E-2</v>
      </c>
    </row>
    <row r="3143" spans="11:46">
      <c r="K3143" t="s">
        <v>1313</v>
      </c>
      <c r="T3143" t="s">
        <v>1298</v>
      </c>
      <c r="U3143">
        <v>86.100999999999999</v>
      </c>
      <c r="AC3143" t="s">
        <v>1298</v>
      </c>
      <c r="AD3143">
        <v>67.881</v>
      </c>
      <c r="AL3143" t="s">
        <v>1298</v>
      </c>
      <c r="AM3143">
        <v>9.6910000000000007</v>
      </c>
      <c r="AN3143">
        <f>AM3151</f>
        <v>0.01</v>
      </c>
    </row>
    <row r="3144" spans="11:46">
      <c r="K3144" t="s">
        <v>1301</v>
      </c>
      <c r="L3144">
        <v>0</v>
      </c>
      <c r="T3144" t="s">
        <v>1299</v>
      </c>
      <c r="U3144">
        <v>71.010000000000005</v>
      </c>
      <c r="AC3144" t="s">
        <v>1299</v>
      </c>
      <c r="AD3144">
        <v>65.61</v>
      </c>
      <c r="AL3144" t="s">
        <v>1299</v>
      </c>
      <c r="AM3144">
        <v>9.68</v>
      </c>
      <c r="AN3144">
        <f>AM3154</f>
        <v>11.49</v>
      </c>
    </row>
    <row r="3145" spans="11:46">
      <c r="K3145" t="s">
        <v>1063</v>
      </c>
      <c r="T3145" t="s">
        <v>1063</v>
      </c>
      <c r="AC3145" t="s">
        <v>1063</v>
      </c>
      <c r="AL3145" t="s">
        <v>1321</v>
      </c>
      <c r="AM3145">
        <v>64.007999999999996</v>
      </c>
      <c r="AN3145">
        <f>AM3157</f>
        <v>0</v>
      </c>
    </row>
    <row r="3146" spans="11:46">
      <c r="K3146" t="s">
        <v>1313</v>
      </c>
      <c r="T3146" t="s">
        <v>1298</v>
      </c>
      <c r="U3146">
        <v>70.915999999999997</v>
      </c>
      <c r="AC3146" t="s">
        <v>1298</v>
      </c>
      <c r="AD3146">
        <v>100.96</v>
      </c>
      <c r="AL3146" t="s">
        <v>1322</v>
      </c>
      <c r="AM3146">
        <v>64.010000000000005</v>
      </c>
      <c r="AN3146">
        <f>AM3160</f>
        <v>0.11</v>
      </c>
    </row>
    <row r="3147" spans="11:46">
      <c r="K3147" t="s">
        <v>1301</v>
      </c>
      <c r="L3147">
        <v>0</v>
      </c>
      <c r="T3147" t="s">
        <v>1299</v>
      </c>
      <c r="U3147">
        <v>70.77</v>
      </c>
      <c r="AC3147" t="s">
        <v>1299</v>
      </c>
      <c r="AD3147">
        <v>95.9</v>
      </c>
      <c r="AL3147" t="s">
        <v>645</v>
      </c>
      <c r="AN3147">
        <f>AM3163</f>
        <v>0.26200000000000001</v>
      </c>
    </row>
    <row r="3148" spans="11:46">
      <c r="K3148" t="s">
        <v>1064</v>
      </c>
      <c r="T3148" t="s">
        <v>1064</v>
      </c>
      <c r="AC3148" t="s">
        <v>1064</v>
      </c>
      <c r="AL3148" t="s">
        <v>1298</v>
      </c>
      <c r="AM3148">
        <v>7.0999999999999994E-2</v>
      </c>
      <c r="AN3148">
        <f>AM3166</f>
        <v>0.12</v>
      </c>
    </row>
    <row r="3149" spans="11:46">
      <c r="K3149" t="s">
        <v>1313</v>
      </c>
      <c r="T3149" t="s">
        <v>1298</v>
      </c>
      <c r="U3149">
        <v>84.001999999999995</v>
      </c>
      <c r="AC3149" t="s">
        <v>1298</v>
      </c>
      <c r="AD3149">
        <v>103.47799999999999</v>
      </c>
      <c r="AL3149" t="s">
        <v>1299</v>
      </c>
      <c r="AM3149">
        <v>0.01</v>
      </c>
    </row>
    <row r="3150" spans="11:46">
      <c r="K3150" t="s">
        <v>1301</v>
      </c>
      <c r="L3150">
        <v>0</v>
      </c>
      <c r="T3150" t="s">
        <v>1299</v>
      </c>
      <c r="U3150">
        <v>71.77</v>
      </c>
      <c r="AC3150" t="s">
        <v>1299</v>
      </c>
      <c r="AD3150">
        <v>98.68</v>
      </c>
      <c r="AL3150" t="s">
        <v>1321</v>
      </c>
      <c r="AM3150">
        <v>1.4999999999999999E-2</v>
      </c>
    </row>
    <row r="3151" spans="11:46">
      <c r="K3151" t="s">
        <v>1065</v>
      </c>
      <c r="T3151" t="s">
        <v>1065</v>
      </c>
      <c r="AC3151" t="s">
        <v>1065</v>
      </c>
      <c r="AL3151" t="s">
        <v>1322</v>
      </c>
      <c r="AM3151">
        <v>0.01</v>
      </c>
    </row>
    <row r="3152" spans="11:46">
      <c r="K3152" t="s">
        <v>1313</v>
      </c>
      <c r="T3152" t="s">
        <v>1298</v>
      </c>
      <c r="U3152">
        <v>73.983000000000004</v>
      </c>
      <c r="AC3152" t="s">
        <v>1298</v>
      </c>
      <c r="AD3152">
        <v>66.748000000000005</v>
      </c>
      <c r="AL3152" t="s">
        <v>646</v>
      </c>
    </row>
    <row r="3153" spans="11:45">
      <c r="K3153" t="s">
        <v>1301</v>
      </c>
      <c r="L3153">
        <v>0</v>
      </c>
      <c r="T3153" t="s">
        <v>1299</v>
      </c>
      <c r="U3153">
        <v>71.319999999999993</v>
      </c>
      <c r="AC3153" t="s">
        <v>1299</v>
      </c>
      <c r="AD3153">
        <v>64.680000000000007</v>
      </c>
      <c r="AL3153" t="s">
        <v>1298</v>
      </c>
      <c r="AM3153">
        <v>11.54</v>
      </c>
    </row>
    <row r="3154" spans="11:45">
      <c r="K3154" t="s">
        <v>1066</v>
      </c>
      <c r="T3154" t="s">
        <v>1066</v>
      </c>
      <c r="AC3154" t="s">
        <v>1066</v>
      </c>
      <c r="AL3154" t="s">
        <v>1299</v>
      </c>
      <c r="AM3154">
        <v>11.49</v>
      </c>
    </row>
    <row r="3155" spans="11:45">
      <c r="K3155" t="s">
        <v>1313</v>
      </c>
      <c r="T3155" t="s">
        <v>1298</v>
      </c>
      <c r="U3155">
        <v>72.435000000000002</v>
      </c>
      <c r="AC3155" t="s">
        <v>1298</v>
      </c>
      <c r="AD3155">
        <v>101.598</v>
      </c>
      <c r="AL3155" t="s">
        <v>1321</v>
      </c>
      <c r="AM3155">
        <v>64.424000000000007</v>
      </c>
    </row>
    <row r="3156" spans="11:45">
      <c r="K3156" t="s">
        <v>1301</v>
      </c>
      <c r="L3156">
        <v>0</v>
      </c>
      <c r="T3156" t="s">
        <v>1299</v>
      </c>
      <c r="U3156">
        <v>71.58</v>
      </c>
      <c r="AC3156" t="s">
        <v>1299</v>
      </c>
      <c r="AD3156">
        <v>96.55</v>
      </c>
      <c r="AL3156" t="s">
        <v>1322</v>
      </c>
      <c r="AM3156">
        <v>64.010000000000005</v>
      </c>
    </row>
    <row r="3157" spans="11:45">
      <c r="K3157" t="s">
        <v>1067</v>
      </c>
      <c r="T3157" t="s">
        <v>1067</v>
      </c>
      <c r="AC3157" t="s">
        <v>1067</v>
      </c>
      <c r="AL3157" t="s">
        <v>647</v>
      </c>
    </row>
    <row r="3158" spans="11:45">
      <c r="K3158" t="s">
        <v>1313</v>
      </c>
      <c r="T3158" t="s">
        <v>1298</v>
      </c>
      <c r="U3158">
        <v>89.522999999999996</v>
      </c>
      <c r="AC3158" t="s">
        <v>1298</v>
      </c>
      <c r="AD3158">
        <v>67.691999999999993</v>
      </c>
      <c r="AL3158" t="s">
        <v>1298</v>
      </c>
      <c r="AM3158">
        <v>7.6999999999999999E-2</v>
      </c>
    </row>
    <row r="3159" spans="11:45">
      <c r="K3159" t="s">
        <v>1301</v>
      </c>
      <c r="L3159">
        <v>0</v>
      </c>
      <c r="T3159" t="s">
        <v>1299</v>
      </c>
      <c r="U3159">
        <v>73.069999999999993</v>
      </c>
      <c r="AC3159" t="s">
        <v>1299</v>
      </c>
      <c r="AD3159">
        <v>65.72</v>
      </c>
      <c r="AL3159" t="s">
        <v>1299</v>
      </c>
      <c r="AM3159">
        <v>0.01</v>
      </c>
    </row>
    <row r="3160" spans="11:45">
      <c r="K3160" t="s">
        <v>1068</v>
      </c>
      <c r="T3160" t="s">
        <v>1068</v>
      </c>
      <c r="AC3160" t="s">
        <v>1068</v>
      </c>
      <c r="AL3160" t="s">
        <v>1321</v>
      </c>
      <c r="AM3160">
        <v>0.11</v>
      </c>
    </row>
    <row r="3161" spans="11:45">
      <c r="K3161" t="s">
        <v>1313</v>
      </c>
      <c r="T3161" t="s">
        <v>1298</v>
      </c>
      <c r="U3161">
        <v>96.236999999999995</v>
      </c>
      <c r="AC3161" t="s">
        <v>1298</v>
      </c>
      <c r="AD3161">
        <v>75.900000000000006</v>
      </c>
      <c r="AL3161" t="s">
        <v>1322</v>
      </c>
      <c r="AM3161">
        <v>0.1</v>
      </c>
    </row>
    <row r="3162" spans="11:45">
      <c r="K3162" t="s">
        <v>1301</v>
      </c>
      <c r="L3162">
        <v>0</v>
      </c>
      <c r="T3162" t="s">
        <v>1299</v>
      </c>
      <c r="U3162">
        <v>73.78</v>
      </c>
      <c r="AC3162" t="s">
        <v>1299</v>
      </c>
      <c r="AD3162">
        <v>64.17</v>
      </c>
      <c r="AL3162" t="s">
        <v>648</v>
      </c>
    </row>
    <row r="3163" spans="11:45">
      <c r="K3163" t="s">
        <v>1069</v>
      </c>
      <c r="T3163" t="s">
        <v>1069</v>
      </c>
      <c r="AC3163" t="s">
        <v>1069</v>
      </c>
      <c r="AL3163" t="s">
        <v>1298</v>
      </c>
      <c r="AM3163">
        <v>0.26200000000000001</v>
      </c>
    </row>
    <row r="3164" spans="11:45">
      <c r="K3164" t="s">
        <v>1313</v>
      </c>
      <c r="T3164" t="s">
        <v>1298</v>
      </c>
      <c r="U3164">
        <v>73.007999999999996</v>
      </c>
      <c r="AC3164" t="s">
        <v>1298</v>
      </c>
      <c r="AD3164">
        <v>70.503</v>
      </c>
      <c r="AL3164" t="s">
        <v>1299</v>
      </c>
      <c r="AM3164">
        <v>0</v>
      </c>
    </row>
    <row r="3165" spans="11:45">
      <c r="K3165" t="s">
        <v>1301</v>
      </c>
      <c r="L3165">
        <v>0</v>
      </c>
      <c r="T3165" t="s">
        <v>1299</v>
      </c>
      <c r="U3165">
        <v>72.72</v>
      </c>
      <c r="AC3165" t="s">
        <v>1299</v>
      </c>
      <c r="AD3165">
        <v>66.08</v>
      </c>
      <c r="AL3165" t="s">
        <v>1321</v>
      </c>
      <c r="AM3165">
        <v>0.11899999999999999</v>
      </c>
    </row>
    <row r="3166" spans="11:45">
      <c r="K3166" t="s">
        <v>1070</v>
      </c>
      <c r="T3166" t="s">
        <v>1070</v>
      </c>
      <c r="AC3166" t="s">
        <v>1070</v>
      </c>
      <c r="AL3166" t="s">
        <v>1322</v>
      </c>
      <c r="AM3166">
        <v>0.12</v>
      </c>
    </row>
    <row r="3167" spans="11:45">
      <c r="K3167" t="s">
        <v>1313</v>
      </c>
      <c r="T3167" t="s">
        <v>1298</v>
      </c>
      <c r="U3167">
        <v>74.11</v>
      </c>
      <c r="AC3167" t="s">
        <v>1298</v>
      </c>
      <c r="AD3167">
        <v>104.274</v>
      </c>
      <c r="AL3167" t="s">
        <v>649</v>
      </c>
    </row>
    <row r="3168" spans="11:45">
      <c r="K3168" t="s">
        <v>1301</v>
      </c>
      <c r="L3168">
        <v>0</v>
      </c>
      <c r="T3168" t="s">
        <v>1299</v>
      </c>
      <c r="U3168">
        <v>73.819999999999993</v>
      </c>
      <c r="AC3168" t="s">
        <v>1299</v>
      </c>
      <c r="AD3168">
        <v>102.6</v>
      </c>
      <c r="AL3168" t="s">
        <v>1298</v>
      </c>
      <c r="AM3168">
        <v>10.103</v>
      </c>
      <c r="AO3168">
        <f>MIN(AM3169,AM3172,AM3175,AM3178,AM3181,AM3184,AM3187,AM3190,AM3193,AM3196)</f>
        <v>4.5999999999999999E-2</v>
      </c>
      <c r="AP3168">
        <f>QUARTILE(AN3169:AN3178,1)</f>
        <v>5.8249999999999996E-2</v>
      </c>
      <c r="AQ3168">
        <f>MEDIAN(AM3169,AM3172,AM3175,AM3178,AM3181,AM3184,AM3187,AM3190,AM3193,AM3196)</f>
        <v>7.91</v>
      </c>
      <c r="AR3168">
        <f>QUARTILE(AN3169:AN3178,3)</f>
        <v>9.9695</v>
      </c>
      <c r="AS3168">
        <f>MAX(AM3169,AM3172,AM3175,AM3178,AM3181,AM3184,AM3187,AM3190,AM3193,AM3196)</f>
        <v>64.010000000000005</v>
      </c>
    </row>
    <row r="3169" spans="11:40">
      <c r="K3169" t="s">
        <v>1071</v>
      </c>
      <c r="T3169" t="s">
        <v>1071</v>
      </c>
      <c r="AC3169" t="s">
        <v>1071</v>
      </c>
      <c r="AL3169" t="s">
        <v>1299</v>
      </c>
      <c r="AM3169">
        <v>10.039999999999999</v>
      </c>
      <c r="AN3169">
        <f>AM3169</f>
        <v>10.039999999999999</v>
      </c>
    </row>
    <row r="3170" spans="11:40">
      <c r="K3170" t="s">
        <v>1313</v>
      </c>
      <c r="T3170" t="s">
        <v>1298</v>
      </c>
      <c r="U3170">
        <v>79.438999999999993</v>
      </c>
      <c r="AC3170" t="s">
        <v>1298</v>
      </c>
      <c r="AD3170">
        <v>103.92</v>
      </c>
      <c r="AL3170" t="s">
        <v>1321</v>
      </c>
      <c r="AM3170">
        <v>64.007999999999996</v>
      </c>
      <c r="AN3170">
        <f>AM3172</f>
        <v>0</v>
      </c>
    </row>
    <row r="3171" spans="11:40">
      <c r="K3171" t="s">
        <v>1301</v>
      </c>
      <c r="L3171">
        <v>0</v>
      </c>
      <c r="T3171" t="s">
        <v>1299</v>
      </c>
      <c r="U3171">
        <v>73.28</v>
      </c>
      <c r="AC3171" t="s">
        <v>1299</v>
      </c>
      <c r="AD3171">
        <v>101.81</v>
      </c>
      <c r="AL3171" t="s">
        <v>1322</v>
      </c>
      <c r="AM3171">
        <v>64.010000000000005</v>
      </c>
      <c r="AN3171">
        <f>AM3175</f>
        <v>9.5000000000000001E-2</v>
      </c>
    </row>
    <row r="3172" spans="11:40">
      <c r="K3172" t="s">
        <v>1072</v>
      </c>
      <c r="T3172" t="s">
        <v>1072</v>
      </c>
      <c r="AC3172" t="s">
        <v>1072</v>
      </c>
      <c r="AL3172" t="s">
        <v>650</v>
      </c>
      <c r="AN3172">
        <f>AM3178</f>
        <v>9.7579999999999991</v>
      </c>
    </row>
    <row r="3173" spans="11:40">
      <c r="K3173" t="s">
        <v>1313</v>
      </c>
      <c r="T3173" t="s">
        <v>1298</v>
      </c>
      <c r="U3173">
        <v>77.301000000000002</v>
      </c>
      <c r="AC3173" t="s">
        <v>1298</v>
      </c>
      <c r="AD3173">
        <v>67.853999999999999</v>
      </c>
      <c r="AL3173" t="s">
        <v>1298</v>
      </c>
      <c r="AM3173">
        <v>0.20799999999999999</v>
      </c>
      <c r="AN3173">
        <f>AM3181</f>
        <v>64.010000000000005</v>
      </c>
    </row>
    <row r="3174" spans="11:40">
      <c r="K3174" t="s">
        <v>1301</v>
      </c>
      <c r="L3174">
        <v>0</v>
      </c>
      <c r="T3174" t="s">
        <v>1299</v>
      </c>
      <c r="U3174">
        <v>73.319999999999993</v>
      </c>
      <c r="AC3174" t="s">
        <v>1299</v>
      </c>
      <c r="AD3174">
        <v>66.23</v>
      </c>
      <c r="AL3174" t="s">
        <v>1299</v>
      </c>
      <c r="AM3174">
        <v>0</v>
      </c>
      <c r="AN3174">
        <f>AM3184</f>
        <v>4.58</v>
      </c>
    </row>
    <row r="3175" spans="11:40">
      <c r="K3175" t="s">
        <v>1073</v>
      </c>
      <c r="T3175" t="s">
        <v>1073</v>
      </c>
      <c r="AC3175" t="s">
        <v>1073</v>
      </c>
      <c r="AL3175" t="s">
        <v>1321</v>
      </c>
      <c r="AM3175">
        <v>9.5000000000000001E-2</v>
      </c>
      <c r="AN3175">
        <f>AM3187</f>
        <v>0</v>
      </c>
    </row>
    <row r="3176" spans="11:40">
      <c r="K3176" t="s">
        <v>1313</v>
      </c>
      <c r="T3176" t="s">
        <v>1298</v>
      </c>
      <c r="U3176">
        <v>75.411000000000001</v>
      </c>
      <c r="AC3176" t="s">
        <v>1298</v>
      </c>
      <c r="AD3176">
        <v>106.029</v>
      </c>
      <c r="AL3176" t="s">
        <v>1322</v>
      </c>
      <c r="AM3176">
        <v>0.09</v>
      </c>
      <c r="AN3176">
        <f>AM3190</f>
        <v>4.5999999999999999E-2</v>
      </c>
    </row>
    <row r="3177" spans="11:40">
      <c r="K3177" t="s">
        <v>1301</v>
      </c>
      <c r="L3177">
        <v>0</v>
      </c>
      <c r="T3177" t="s">
        <v>1299</v>
      </c>
      <c r="U3177">
        <v>72.91</v>
      </c>
      <c r="AC3177" t="s">
        <v>1299</v>
      </c>
      <c r="AD3177">
        <v>94.49</v>
      </c>
      <c r="AL3177" t="s">
        <v>651</v>
      </c>
      <c r="AN3177">
        <f>AM3193</f>
        <v>6.0620000000000003</v>
      </c>
    </row>
    <row r="3178" spans="11:40">
      <c r="K3178" t="s">
        <v>1074</v>
      </c>
      <c r="T3178" t="s">
        <v>1074</v>
      </c>
      <c r="AC3178" t="s">
        <v>1074</v>
      </c>
      <c r="AL3178" t="s">
        <v>1298</v>
      </c>
      <c r="AM3178">
        <v>9.7579999999999991</v>
      </c>
      <c r="AN3178">
        <f>AM3196</f>
        <v>64.010000000000005</v>
      </c>
    </row>
    <row r="3179" spans="11:40">
      <c r="K3179" t="s">
        <v>1313</v>
      </c>
      <c r="T3179" t="s">
        <v>1298</v>
      </c>
      <c r="U3179">
        <v>78.733000000000004</v>
      </c>
      <c r="AC3179" t="s">
        <v>1298</v>
      </c>
      <c r="AD3179">
        <v>97.97</v>
      </c>
      <c r="AL3179" t="s">
        <v>1299</v>
      </c>
      <c r="AM3179">
        <v>9.75</v>
      </c>
    </row>
    <row r="3180" spans="11:40">
      <c r="K3180" t="s">
        <v>1301</v>
      </c>
      <c r="L3180">
        <v>0</v>
      </c>
      <c r="T3180" t="s">
        <v>1299</v>
      </c>
      <c r="U3180">
        <v>72.849999999999994</v>
      </c>
      <c r="AC3180" t="s">
        <v>1299</v>
      </c>
      <c r="AD3180">
        <v>96.48</v>
      </c>
      <c r="AL3180" t="s">
        <v>1321</v>
      </c>
      <c r="AM3180">
        <v>64.012</v>
      </c>
    </row>
    <row r="3181" spans="11:40">
      <c r="K3181" t="s">
        <v>1075</v>
      </c>
      <c r="T3181" t="s">
        <v>1075</v>
      </c>
      <c r="AC3181" t="s">
        <v>1075</v>
      </c>
      <c r="AL3181" t="s">
        <v>1322</v>
      </c>
      <c r="AM3181">
        <v>64.010000000000005</v>
      </c>
    </row>
    <row r="3182" spans="11:40">
      <c r="K3182" t="s">
        <v>1313</v>
      </c>
      <c r="T3182" t="s">
        <v>1298</v>
      </c>
      <c r="U3182">
        <v>78.772000000000006</v>
      </c>
      <c r="AC3182" t="s">
        <v>1298</v>
      </c>
      <c r="AD3182">
        <v>85.921999999999997</v>
      </c>
      <c r="AL3182" t="s">
        <v>652</v>
      </c>
    </row>
    <row r="3183" spans="11:40">
      <c r="K3183" t="s">
        <v>1301</v>
      </c>
      <c r="L3183">
        <v>0</v>
      </c>
      <c r="T3183" t="s">
        <v>1299</v>
      </c>
      <c r="U3183">
        <v>72.98</v>
      </c>
      <c r="AC3183" t="s">
        <v>1299</v>
      </c>
      <c r="AD3183">
        <v>66.150000000000006</v>
      </c>
      <c r="AL3183" t="s">
        <v>1298</v>
      </c>
      <c r="AM3183">
        <v>4.8029999999999999</v>
      </c>
    </row>
    <row r="3184" spans="11:40">
      <c r="K3184" t="s">
        <v>1076</v>
      </c>
      <c r="T3184" t="s">
        <v>1076</v>
      </c>
      <c r="AC3184" t="s">
        <v>1076</v>
      </c>
      <c r="AL3184" t="s">
        <v>1299</v>
      </c>
      <c r="AM3184">
        <v>4.58</v>
      </c>
    </row>
    <row r="3185" spans="11:45">
      <c r="K3185" t="s">
        <v>1313</v>
      </c>
      <c r="T3185" t="s">
        <v>1298</v>
      </c>
      <c r="U3185">
        <v>73.588999999999999</v>
      </c>
      <c r="AC3185" t="s">
        <v>1298</v>
      </c>
      <c r="AD3185">
        <v>97.950999999999993</v>
      </c>
      <c r="AL3185" t="s">
        <v>1321</v>
      </c>
      <c r="AM3185">
        <v>64.012</v>
      </c>
    </row>
    <row r="3186" spans="11:45">
      <c r="K3186" t="s">
        <v>1301</v>
      </c>
      <c r="L3186">
        <v>0</v>
      </c>
      <c r="T3186" t="s">
        <v>1299</v>
      </c>
      <c r="U3186">
        <v>73.489999999999995</v>
      </c>
      <c r="AC3186" t="s">
        <v>1299</v>
      </c>
      <c r="AD3186">
        <v>96.16</v>
      </c>
      <c r="AL3186" t="s">
        <v>1322</v>
      </c>
      <c r="AM3186">
        <v>64.010000000000005</v>
      </c>
    </row>
    <row r="3187" spans="11:45">
      <c r="K3187" t="s">
        <v>1077</v>
      </c>
      <c r="T3187" t="s">
        <v>1077</v>
      </c>
      <c r="AC3187" t="s">
        <v>1077</v>
      </c>
      <c r="AL3187" t="s">
        <v>653</v>
      </c>
    </row>
    <row r="3188" spans="11:45">
      <c r="K3188" t="s">
        <v>1313</v>
      </c>
      <c r="T3188" t="s">
        <v>1298</v>
      </c>
      <c r="U3188">
        <v>72.430999999999997</v>
      </c>
      <c r="AC3188" t="s">
        <v>1298</v>
      </c>
      <c r="AD3188">
        <v>69.44</v>
      </c>
      <c r="AL3188" t="s">
        <v>1298</v>
      </c>
      <c r="AM3188">
        <v>1.6E-2</v>
      </c>
    </row>
    <row r="3189" spans="11:45">
      <c r="K3189" t="s">
        <v>1301</v>
      </c>
      <c r="L3189">
        <v>0</v>
      </c>
      <c r="T3189" t="s">
        <v>1299</v>
      </c>
      <c r="U3189">
        <v>64.569999999999993</v>
      </c>
      <c r="AC3189" t="s">
        <v>1299</v>
      </c>
      <c r="AD3189">
        <v>65.209999999999994</v>
      </c>
      <c r="AL3189" t="s">
        <v>1299</v>
      </c>
      <c r="AM3189">
        <v>0.01</v>
      </c>
    </row>
    <row r="3190" spans="11:45">
      <c r="K3190" t="s">
        <v>1078</v>
      </c>
      <c r="T3190" t="s">
        <v>1078</v>
      </c>
      <c r="AC3190" t="s">
        <v>1078</v>
      </c>
      <c r="AL3190" t="s">
        <v>1321</v>
      </c>
      <c r="AM3190">
        <v>4.5999999999999999E-2</v>
      </c>
    </row>
    <row r="3191" spans="11:45">
      <c r="K3191" t="s">
        <v>1313</v>
      </c>
      <c r="T3191" t="s">
        <v>1298</v>
      </c>
      <c r="U3191">
        <v>77.525999999999996</v>
      </c>
      <c r="AC3191" t="s">
        <v>1298</v>
      </c>
      <c r="AD3191">
        <v>68.016000000000005</v>
      </c>
      <c r="AL3191" t="s">
        <v>1322</v>
      </c>
      <c r="AM3191">
        <v>0.04</v>
      </c>
    </row>
    <row r="3192" spans="11:45">
      <c r="K3192" t="s">
        <v>1301</v>
      </c>
      <c r="L3192">
        <v>0</v>
      </c>
      <c r="T3192" t="s">
        <v>1299</v>
      </c>
      <c r="U3192">
        <v>74.2</v>
      </c>
      <c r="AC3192" t="s">
        <v>1299</v>
      </c>
      <c r="AD3192">
        <v>66.5</v>
      </c>
      <c r="AL3192" t="s">
        <v>654</v>
      </c>
    </row>
    <row r="3193" spans="11:45">
      <c r="K3193" t="s">
        <v>1079</v>
      </c>
      <c r="T3193" t="s">
        <v>1079</v>
      </c>
      <c r="AC3193" t="s">
        <v>1079</v>
      </c>
      <c r="AL3193" t="s">
        <v>1298</v>
      </c>
      <c r="AM3193">
        <v>6.0620000000000003</v>
      </c>
    </row>
    <row r="3194" spans="11:45">
      <c r="K3194" t="s">
        <v>1313</v>
      </c>
      <c r="T3194" t="s">
        <v>1298</v>
      </c>
      <c r="U3194">
        <v>77.114999999999995</v>
      </c>
      <c r="AC3194" t="s">
        <v>1298</v>
      </c>
      <c r="AD3194">
        <v>67.082999999999998</v>
      </c>
      <c r="AL3194" t="s">
        <v>1299</v>
      </c>
      <c r="AM3194">
        <v>6.05</v>
      </c>
    </row>
    <row r="3195" spans="11:45">
      <c r="K3195" t="s">
        <v>1301</v>
      </c>
      <c r="L3195">
        <v>0</v>
      </c>
      <c r="T3195" t="s">
        <v>1299</v>
      </c>
      <c r="U3195">
        <v>64.72</v>
      </c>
      <c r="AC3195" t="s">
        <v>1299</v>
      </c>
      <c r="AD3195">
        <v>65.16</v>
      </c>
      <c r="AL3195" t="s">
        <v>1321</v>
      </c>
      <c r="AM3195">
        <v>64.012</v>
      </c>
    </row>
    <row r="3196" spans="11:45">
      <c r="K3196" t="s">
        <v>1080</v>
      </c>
      <c r="T3196" t="s">
        <v>1080</v>
      </c>
      <c r="AC3196" t="s">
        <v>1080</v>
      </c>
      <c r="AL3196" t="s">
        <v>1322</v>
      </c>
      <c r="AM3196">
        <v>64.010000000000005</v>
      </c>
    </row>
    <row r="3197" spans="11:45">
      <c r="K3197" t="s">
        <v>1313</v>
      </c>
      <c r="T3197" t="s">
        <v>1298</v>
      </c>
      <c r="U3197">
        <v>75.593000000000004</v>
      </c>
      <c r="AC3197" t="s">
        <v>1298</v>
      </c>
      <c r="AD3197">
        <v>104.85299999999999</v>
      </c>
      <c r="AL3197" t="s">
        <v>655</v>
      </c>
    </row>
    <row r="3198" spans="11:45">
      <c r="K3198" t="s">
        <v>1301</v>
      </c>
      <c r="L3198">
        <v>0</v>
      </c>
      <c r="T3198" t="s">
        <v>1299</v>
      </c>
      <c r="U3198">
        <v>64.239999999999995</v>
      </c>
      <c r="AC3198" t="s">
        <v>1299</v>
      </c>
      <c r="AD3198">
        <v>103.27</v>
      </c>
      <c r="AL3198" t="s">
        <v>1298</v>
      </c>
      <c r="AM3198">
        <v>8.5000000000000006E-2</v>
      </c>
      <c r="AO3198">
        <f>MIN(AM3199,AM3202,AM3205,AM3208,AM3211,AM3214,AM3217,AM3220,AM3223,AM3226)</f>
        <v>0</v>
      </c>
      <c r="AP3198">
        <f>QUARTILE(AN3199:AN3208,1)</f>
        <v>0</v>
      </c>
      <c r="AQ3198">
        <f>MEDIAN(AM3199,AM3202,AM3205,AM3208,AM3211,AM3214,AM3217,AM3220,AM3223,AM3226)</f>
        <v>0.03</v>
      </c>
      <c r="AR3198">
        <f>QUARTILE(AN3199:AN3208,3)</f>
        <v>4.5749999999999999E-2</v>
      </c>
      <c r="AS3198">
        <f>MAX(AM3199,AM3202,AM3205,AM3208,AM3211,AM3214,AM3217,AM3220,AM3223,AM3226)</f>
        <v>66.891000000000005</v>
      </c>
    </row>
    <row r="3199" spans="11:45">
      <c r="K3199" t="s">
        <v>1081</v>
      </c>
      <c r="T3199" t="s">
        <v>1081</v>
      </c>
      <c r="AC3199" t="s">
        <v>1081</v>
      </c>
      <c r="AL3199" t="s">
        <v>1299</v>
      </c>
      <c r="AM3199">
        <v>0</v>
      </c>
      <c r="AN3199">
        <f>AM3199</f>
        <v>0</v>
      </c>
    </row>
    <row r="3200" spans="11:45">
      <c r="K3200" t="s">
        <v>1313</v>
      </c>
      <c r="T3200" t="s">
        <v>1298</v>
      </c>
      <c r="U3200">
        <v>64.668000000000006</v>
      </c>
      <c r="AC3200" t="s">
        <v>1298</v>
      </c>
      <c r="AD3200">
        <v>102.209</v>
      </c>
      <c r="AL3200" t="s">
        <v>1321</v>
      </c>
      <c r="AM3200">
        <v>2E-3</v>
      </c>
      <c r="AN3200">
        <f>AM3202</f>
        <v>0</v>
      </c>
    </row>
    <row r="3201" spans="11:40">
      <c r="K3201" t="s">
        <v>1301</v>
      </c>
      <c r="L3201">
        <v>0</v>
      </c>
      <c r="T3201" t="s">
        <v>1299</v>
      </c>
      <c r="U3201">
        <v>64.48</v>
      </c>
      <c r="AC3201" t="s">
        <v>1299</v>
      </c>
      <c r="AD3201">
        <v>101.11</v>
      </c>
      <c r="AL3201" t="s">
        <v>1322</v>
      </c>
      <c r="AM3201">
        <v>0</v>
      </c>
      <c r="AN3201">
        <f>AM3205</f>
        <v>66.891000000000005</v>
      </c>
    </row>
    <row r="3202" spans="11:40">
      <c r="K3202" t="s">
        <v>1082</v>
      </c>
      <c r="T3202" t="s">
        <v>1082</v>
      </c>
      <c r="AC3202" t="s">
        <v>1082</v>
      </c>
      <c r="AL3202" t="s">
        <v>656</v>
      </c>
      <c r="AN3202">
        <f>AM3208</f>
        <v>2.7E-2</v>
      </c>
    </row>
    <row r="3203" spans="11:40">
      <c r="K3203" t="s">
        <v>1313</v>
      </c>
      <c r="T3203" t="s">
        <v>1298</v>
      </c>
      <c r="U3203">
        <v>74.385000000000005</v>
      </c>
      <c r="AC3203" t="s">
        <v>1298</v>
      </c>
      <c r="AD3203">
        <v>66.325000000000003</v>
      </c>
      <c r="AL3203" t="s">
        <v>1298</v>
      </c>
      <c r="AM3203">
        <v>13.324</v>
      </c>
      <c r="AN3203">
        <f>AM3211</f>
        <v>0.05</v>
      </c>
    </row>
    <row r="3204" spans="11:40">
      <c r="K3204" t="s">
        <v>1301</v>
      </c>
      <c r="L3204">
        <v>0</v>
      </c>
      <c r="T3204" t="s">
        <v>1299</v>
      </c>
      <c r="U3204">
        <v>74.209999999999994</v>
      </c>
      <c r="AC3204" t="s">
        <v>1299</v>
      </c>
      <c r="AD3204">
        <v>64.23</v>
      </c>
      <c r="AL3204" t="s">
        <v>1299</v>
      </c>
      <c r="AM3204">
        <v>12.7</v>
      </c>
      <c r="AN3204">
        <f>AM3214</f>
        <v>0</v>
      </c>
    </row>
    <row r="3205" spans="11:40">
      <c r="K3205" t="s">
        <v>1083</v>
      </c>
      <c r="T3205" t="s">
        <v>1083</v>
      </c>
      <c r="AC3205" t="s">
        <v>1083</v>
      </c>
      <c r="AL3205" t="s">
        <v>1321</v>
      </c>
      <c r="AM3205">
        <v>66.891000000000005</v>
      </c>
      <c r="AN3205">
        <f>AM3217</f>
        <v>0</v>
      </c>
    </row>
    <row r="3206" spans="11:40">
      <c r="K3206" t="s">
        <v>1313</v>
      </c>
      <c r="T3206" t="s">
        <v>1298</v>
      </c>
      <c r="U3206">
        <v>75.13</v>
      </c>
      <c r="AC3206" t="s">
        <v>1298</v>
      </c>
      <c r="AD3206">
        <v>95.052000000000007</v>
      </c>
      <c r="AL3206" t="s">
        <v>1322</v>
      </c>
      <c r="AM3206">
        <v>64.010000000000005</v>
      </c>
      <c r="AN3206">
        <f>AM3220</f>
        <v>64.073999999999998</v>
      </c>
    </row>
    <row r="3207" spans="11:40">
      <c r="K3207" t="s">
        <v>1301</v>
      </c>
      <c r="L3207">
        <v>0</v>
      </c>
      <c r="T3207" t="s">
        <v>1299</v>
      </c>
      <c r="U3207">
        <v>73.72</v>
      </c>
      <c r="AC3207" t="s">
        <v>1299</v>
      </c>
      <c r="AD3207">
        <v>94.5</v>
      </c>
      <c r="AL3207" t="s">
        <v>657</v>
      </c>
      <c r="AN3207">
        <f>AM3223</f>
        <v>3.3000000000000002E-2</v>
      </c>
    </row>
    <row r="3208" spans="11:40">
      <c r="K3208" t="s">
        <v>1084</v>
      </c>
      <c r="T3208" t="s">
        <v>1084</v>
      </c>
      <c r="AC3208" t="s">
        <v>1084</v>
      </c>
      <c r="AL3208" t="s">
        <v>1298</v>
      </c>
      <c r="AM3208">
        <v>2.7E-2</v>
      </c>
      <c r="AN3208">
        <f>AM3226</f>
        <v>0</v>
      </c>
    </row>
    <row r="3209" spans="11:40">
      <c r="K3209" t="s">
        <v>1313</v>
      </c>
      <c r="T3209" t="s">
        <v>1298</v>
      </c>
      <c r="U3209">
        <v>86.581999999999994</v>
      </c>
      <c r="AC3209" t="s">
        <v>1298</v>
      </c>
      <c r="AD3209">
        <v>98.03</v>
      </c>
      <c r="AL3209" t="s">
        <v>1299</v>
      </c>
      <c r="AM3209">
        <v>0</v>
      </c>
    </row>
    <row r="3210" spans="11:40">
      <c r="K3210" t="s">
        <v>1301</v>
      </c>
      <c r="L3210">
        <v>0</v>
      </c>
      <c r="T3210" t="s">
        <v>1299</v>
      </c>
      <c r="U3210">
        <v>74.180000000000007</v>
      </c>
      <c r="AC3210" t="s">
        <v>1299</v>
      </c>
      <c r="AD3210">
        <v>97.27</v>
      </c>
      <c r="AL3210" t="s">
        <v>1321</v>
      </c>
      <c r="AM3210">
        <v>5.5E-2</v>
      </c>
    </row>
    <row r="3211" spans="11:40">
      <c r="K3211" t="s">
        <v>1085</v>
      </c>
      <c r="T3211" t="s">
        <v>1085</v>
      </c>
      <c r="AC3211" t="s">
        <v>1085</v>
      </c>
      <c r="AL3211" t="s">
        <v>1322</v>
      </c>
      <c r="AM3211">
        <v>0.05</v>
      </c>
    </row>
    <row r="3212" spans="11:40">
      <c r="K3212" t="s">
        <v>1313</v>
      </c>
      <c r="T3212" t="s">
        <v>1298</v>
      </c>
      <c r="U3212">
        <v>74.412999999999997</v>
      </c>
      <c r="AC3212" t="s">
        <v>1298</v>
      </c>
      <c r="AD3212">
        <v>66.882000000000005</v>
      </c>
      <c r="AL3212" t="s">
        <v>658</v>
      </c>
    </row>
    <row r="3213" spans="11:40">
      <c r="K3213" t="s">
        <v>1301</v>
      </c>
      <c r="L3213">
        <v>0</v>
      </c>
      <c r="T3213" t="s">
        <v>1299</v>
      </c>
      <c r="U3213">
        <v>74.28</v>
      </c>
      <c r="AC3213" t="s">
        <v>1299</v>
      </c>
      <c r="AD3213">
        <v>66.349999999999994</v>
      </c>
      <c r="AL3213" t="s">
        <v>1298</v>
      </c>
      <c r="AM3213">
        <v>5.0000000000000001E-3</v>
      </c>
    </row>
    <row r="3214" spans="11:40">
      <c r="K3214" t="s">
        <v>1086</v>
      </c>
      <c r="T3214" t="s">
        <v>1086</v>
      </c>
      <c r="AC3214" t="s">
        <v>1086</v>
      </c>
      <c r="AL3214" t="s">
        <v>1299</v>
      </c>
      <c r="AM3214">
        <v>0</v>
      </c>
    </row>
    <row r="3215" spans="11:40">
      <c r="K3215" t="s">
        <v>1313</v>
      </c>
      <c r="T3215" t="s">
        <v>1298</v>
      </c>
      <c r="U3215">
        <v>76.872</v>
      </c>
      <c r="AC3215" t="s">
        <v>1298</v>
      </c>
      <c r="AD3215">
        <v>93.974000000000004</v>
      </c>
      <c r="AL3215" t="s">
        <v>1321</v>
      </c>
      <c r="AM3215">
        <v>0.01</v>
      </c>
    </row>
    <row r="3216" spans="11:40">
      <c r="K3216" t="s">
        <v>1301</v>
      </c>
      <c r="L3216">
        <v>0</v>
      </c>
      <c r="T3216" t="s">
        <v>1299</v>
      </c>
      <c r="U3216">
        <v>64.510000000000005</v>
      </c>
      <c r="AC3216" t="s">
        <v>1299</v>
      </c>
      <c r="AD3216">
        <v>93.43</v>
      </c>
      <c r="AL3216" t="s">
        <v>1322</v>
      </c>
      <c r="AM3216">
        <v>0.01</v>
      </c>
    </row>
    <row r="3217" spans="11:45">
      <c r="K3217" t="s">
        <v>1087</v>
      </c>
      <c r="T3217" t="s">
        <v>1087</v>
      </c>
      <c r="AC3217" t="s">
        <v>1087</v>
      </c>
      <c r="AL3217" t="s">
        <v>659</v>
      </c>
    </row>
    <row r="3218" spans="11:45">
      <c r="K3218" t="s">
        <v>1313</v>
      </c>
      <c r="T3218" t="s">
        <v>1298</v>
      </c>
      <c r="U3218">
        <v>67.414000000000001</v>
      </c>
      <c r="AC3218" t="s">
        <v>1298</v>
      </c>
      <c r="AD3218">
        <v>66.754999999999995</v>
      </c>
      <c r="AL3218" t="s">
        <v>1298</v>
      </c>
      <c r="AM3218">
        <v>10.185</v>
      </c>
    </row>
    <row r="3219" spans="11:45">
      <c r="K3219" t="s">
        <v>1301</v>
      </c>
      <c r="L3219">
        <v>0</v>
      </c>
      <c r="T3219" t="s">
        <v>1299</v>
      </c>
      <c r="U3219">
        <v>65.19</v>
      </c>
      <c r="AC3219" t="s">
        <v>1299</v>
      </c>
      <c r="AD3219">
        <v>66.19</v>
      </c>
      <c r="AL3219" t="s">
        <v>1299</v>
      </c>
      <c r="AM3219">
        <v>10.18</v>
      </c>
    </row>
    <row r="3220" spans="11:45">
      <c r="K3220" t="s">
        <v>1088</v>
      </c>
      <c r="T3220" t="s">
        <v>1088</v>
      </c>
      <c r="AC3220" t="s">
        <v>1088</v>
      </c>
      <c r="AL3220" t="s">
        <v>1321</v>
      </c>
      <c r="AM3220">
        <v>64.073999999999998</v>
      </c>
    </row>
    <row r="3221" spans="11:45">
      <c r="K3221" t="s">
        <v>1313</v>
      </c>
      <c r="T3221" t="s">
        <v>1298</v>
      </c>
      <c r="U3221">
        <v>65.471000000000004</v>
      </c>
      <c r="AC3221" t="s">
        <v>1298</v>
      </c>
      <c r="AD3221">
        <v>67.150000000000006</v>
      </c>
      <c r="AL3221" t="s">
        <v>1322</v>
      </c>
      <c r="AM3221">
        <v>64.010000000000005</v>
      </c>
    </row>
    <row r="3222" spans="11:45">
      <c r="K3222" t="s">
        <v>1301</v>
      </c>
      <c r="L3222">
        <v>0</v>
      </c>
      <c r="T3222" t="s">
        <v>1299</v>
      </c>
      <c r="U3222">
        <v>65.349999999999994</v>
      </c>
      <c r="AC3222" t="s">
        <v>1299</v>
      </c>
      <c r="AD3222">
        <v>66.52</v>
      </c>
      <c r="AL3222" t="s">
        <v>660</v>
      </c>
    </row>
    <row r="3223" spans="11:45">
      <c r="K3223" t="s">
        <v>1089</v>
      </c>
      <c r="T3223" t="s">
        <v>1089</v>
      </c>
      <c r="AC3223" t="s">
        <v>1089</v>
      </c>
      <c r="AL3223" t="s">
        <v>1298</v>
      </c>
      <c r="AM3223">
        <v>3.3000000000000002E-2</v>
      </c>
    </row>
    <row r="3224" spans="11:45">
      <c r="K3224" t="s">
        <v>1313</v>
      </c>
      <c r="T3224" t="s">
        <v>1298</v>
      </c>
      <c r="U3224">
        <v>75.97</v>
      </c>
      <c r="AC3224" t="s">
        <v>1298</v>
      </c>
      <c r="AD3224">
        <v>65.867000000000004</v>
      </c>
      <c r="AL3224" t="s">
        <v>1299</v>
      </c>
      <c r="AM3224">
        <v>0</v>
      </c>
    </row>
    <row r="3225" spans="11:45">
      <c r="K3225" t="s">
        <v>1301</v>
      </c>
      <c r="L3225">
        <v>0</v>
      </c>
      <c r="T3225" t="s">
        <v>1299</v>
      </c>
      <c r="U3225">
        <v>65.400000000000006</v>
      </c>
      <c r="AC3225" t="s">
        <v>1299</v>
      </c>
      <c r="AD3225">
        <v>64.739999999999995</v>
      </c>
      <c r="AL3225" t="s">
        <v>1321</v>
      </c>
      <c r="AM3225">
        <v>5.0000000000000001E-3</v>
      </c>
    </row>
    <row r="3226" spans="11:45">
      <c r="K3226" t="s">
        <v>1090</v>
      </c>
      <c r="T3226" t="s">
        <v>1090</v>
      </c>
      <c r="AC3226" t="s">
        <v>1090</v>
      </c>
      <c r="AL3226" t="s">
        <v>1322</v>
      </c>
      <c r="AM3226">
        <v>0</v>
      </c>
    </row>
    <row r="3227" spans="11:45">
      <c r="K3227" t="s">
        <v>1313</v>
      </c>
      <c r="T3227" t="s">
        <v>1298</v>
      </c>
      <c r="U3227">
        <v>74.893000000000001</v>
      </c>
      <c r="AC3227" t="s">
        <v>1298</v>
      </c>
      <c r="AD3227">
        <v>93.947999999999993</v>
      </c>
      <c r="AL3227" t="s">
        <v>661</v>
      </c>
    </row>
    <row r="3228" spans="11:45">
      <c r="K3228" t="s">
        <v>1301</v>
      </c>
      <c r="L3228">
        <v>0</v>
      </c>
      <c r="T3228" t="s">
        <v>1299</v>
      </c>
      <c r="U3228">
        <v>66.180000000000007</v>
      </c>
      <c r="AC3228" t="s">
        <v>1299</v>
      </c>
      <c r="AD3228">
        <v>93.31</v>
      </c>
      <c r="AL3228" t="s">
        <v>1298</v>
      </c>
      <c r="AM3228">
        <v>6.0000000000000001E-3</v>
      </c>
      <c r="AO3228">
        <f>MIN(AM3229,AM3232,AM3235,AM3238,AM3241,AM3244,AM3247,AM3250,AM3253,AM3256)</f>
        <v>0</v>
      </c>
      <c r="AP3228">
        <f>QUARTILE(AN3229:AN3238,1)</f>
        <v>1E-3</v>
      </c>
      <c r="AQ3228">
        <f>MEDIAN(AM3229,AM3232,AM3235,AM3238,AM3241,AM3244,AM3247,AM3250,AM3253,AM3256)</f>
        <v>4.6959999999999997</v>
      </c>
      <c r="AR3228">
        <f>QUARTILE(AN3229:AN3238,3)</f>
        <v>9.7997499999999995</v>
      </c>
      <c r="AS3228">
        <f>MAX(AM3229,AM3232,AM3235,AM3238,AM3241,AM3244,AM3247,AM3250,AM3253,AM3256)</f>
        <v>64.031000000000006</v>
      </c>
    </row>
    <row r="3229" spans="11:45">
      <c r="K3229" t="s">
        <v>1091</v>
      </c>
      <c r="T3229" t="s">
        <v>1091</v>
      </c>
      <c r="AC3229" t="s">
        <v>1091</v>
      </c>
      <c r="AL3229" t="s">
        <v>1299</v>
      </c>
      <c r="AM3229">
        <v>0</v>
      </c>
      <c r="AN3229">
        <f>AM3229</f>
        <v>0</v>
      </c>
    </row>
    <row r="3230" spans="11:45">
      <c r="K3230" t="s">
        <v>1313</v>
      </c>
      <c r="T3230" t="s">
        <v>1298</v>
      </c>
      <c r="U3230">
        <v>76.094999999999999</v>
      </c>
      <c r="AC3230" t="s">
        <v>1298</v>
      </c>
      <c r="AD3230">
        <v>110.01300000000001</v>
      </c>
      <c r="AL3230" t="s">
        <v>1321</v>
      </c>
      <c r="AM3230">
        <v>0.06</v>
      </c>
      <c r="AN3230">
        <f>AM3232</f>
        <v>0</v>
      </c>
    </row>
    <row r="3231" spans="11:45">
      <c r="K3231" t="s">
        <v>1301</v>
      </c>
      <c r="L3231">
        <v>0</v>
      </c>
      <c r="T3231" t="s">
        <v>1299</v>
      </c>
      <c r="U3231">
        <v>65.75</v>
      </c>
      <c r="AC3231" t="s">
        <v>1299</v>
      </c>
      <c r="AD3231">
        <v>109.36</v>
      </c>
      <c r="AL3231" t="s">
        <v>1322</v>
      </c>
      <c r="AM3231">
        <v>0.06</v>
      </c>
      <c r="AN3231">
        <f>AM3235</f>
        <v>64.031000000000006</v>
      </c>
    </row>
    <row r="3232" spans="11:45">
      <c r="K3232" t="s">
        <v>1092</v>
      </c>
      <c r="T3232" t="s">
        <v>1092</v>
      </c>
      <c r="AC3232" t="s">
        <v>1092</v>
      </c>
      <c r="AL3232" t="s">
        <v>662</v>
      </c>
      <c r="AN3232">
        <f>AM3238</f>
        <v>0.10299999999999999</v>
      </c>
    </row>
    <row r="3233" spans="11:40">
      <c r="K3233" t="s">
        <v>1313</v>
      </c>
      <c r="T3233" t="s">
        <v>1298</v>
      </c>
      <c r="U3233">
        <v>65.709000000000003</v>
      </c>
      <c r="AC3233" t="s">
        <v>1298</v>
      </c>
      <c r="AD3233">
        <v>65.701999999999998</v>
      </c>
      <c r="AL3233" t="s">
        <v>1298</v>
      </c>
      <c r="AM3233">
        <v>7.1</v>
      </c>
      <c r="AN3233">
        <f>AM3241</f>
        <v>0.05</v>
      </c>
    </row>
    <row r="3234" spans="11:40">
      <c r="K3234" t="s">
        <v>1301</v>
      </c>
      <c r="L3234">
        <v>0</v>
      </c>
      <c r="T3234" t="s">
        <v>1299</v>
      </c>
      <c r="U3234">
        <v>65.48</v>
      </c>
      <c r="AC3234" t="s">
        <v>1299</v>
      </c>
      <c r="AD3234">
        <v>65.06</v>
      </c>
      <c r="AL3234" t="s">
        <v>1299</v>
      </c>
      <c r="AM3234">
        <v>7.09</v>
      </c>
      <c r="AN3234">
        <f>AM3244</f>
        <v>9.9700000000000006</v>
      </c>
    </row>
    <row r="3235" spans="11:40">
      <c r="K3235" t="s">
        <v>1093</v>
      </c>
      <c r="T3235" t="s">
        <v>1093</v>
      </c>
      <c r="AC3235" t="s">
        <v>1093</v>
      </c>
      <c r="AL3235" t="s">
        <v>1321</v>
      </c>
      <c r="AM3235">
        <v>64.031000000000006</v>
      </c>
      <c r="AN3235">
        <f>AM3247</f>
        <v>0</v>
      </c>
    </row>
    <row r="3236" spans="11:40">
      <c r="K3236" t="s">
        <v>1313</v>
      </c>
      <c r="T3236" t="s">
        <v>1298</v>
      </c>
      <c r="U3236">
        <v>80.638000000000005</v>
      </c>
      <c r="AC3236" t="s">
        <v>1298</v>
      </c>
      <c r="AD3236">
        <v>106.34</v>
      </c>
      <c r="AL3236" t="s">
        <v>1322</v>
      </c>
      <c r="AM3236">
        <v>64.010000000000005</v>
      </c>
      <c r="AN3236">
        <f>AM3250</f>
        <v>4.0000000000000001E-3</v>
      </c>
    </row>
    <row r="3237" spans="11:40">
      <c r="K3237" t="s">
        <v>1301</v>
      </c>
      <c r="L3237">
        <v>0</v>
      </c>
      <c r="T3237" t="s">
        <v>1299</v>
      </c>
      <c r="U3237">
        <v>65.41</v>
      </c>
      <c r="AC3237" t="s">
        <v>1299</v>
      </c>
      <c r="AD3237">
        <v>105.71</v>
      </c>
      <c r="AL3237" t="s">
        <v>663</v>
      </c>
      <c r="AN3237">
        <f>AM3253</f>
        <v>9.2889999999999997</v>
      </c>
    </row>
    <row r="3238" spans="11:40">
      <c r="K3238" t="s">
        <v>1094</v>
      </c>
      <c r="T3238" t="s">
        <v>1094</v>
      </c>
      <c r="AC3238" t="s">
        <v>1094</v>
      </c>
      <c r="AL3238" t="s">
        <v>1298</v>
      </c>
      <c r="AM3238">
        <v>0.10299999999999999</v>
      </c>
      <c r="AN3238">
        <f>AM3256</f>
        <v>64.010000000000005</v>
      </c>
    </row>
    <row r="3239" spans="11:40">
      <c r="K3239" t="s">
        <v>1313</v>
      </c>
      <c r="T3239" t="s">
        <v>1298</v>
      </c>
      <c r="U3239">
        <v>71.709999999999994</v>
      </c>
      <c r="AC3239" t="s">
        <v>1298</v>
      </c>
      <c r="AD3239">
        <v>86.724000000000004</v>
      </c>
      <c r="AL3239" t="s">
        <v>1299</v>
      </c>
      <c r="AM3239">
        <v>0</v>
      </c>
    </row>
    <row r="3240" spans="11:40">
      <c r="K3240" t="s">
        <v>1301</v>
      </c>
      <c r="L3240">
        <v>0</v>
      </c>
      <c r="T3240" t="s">
        <v>1299</v>
      </c>
      <c r="U3240">
        <v>65.680000000000007</v>
      </c>
      <c r="AC3240" t="s">
        <v>1299</v>
      </c>
      <c r="AD3240">
        <v>86.15</v>
      </c>
      <c r="AL3240" t="s">
        <v>1321</v>
      </c>
      <c r="AM3240">
        <v>4.9000000000000002E-2</v>
      </c>
    </row>
    <row r="3241" spans="11:40">
      <c r="K3241" t="s">
        <v>1095</v>
      </c>
      <c r="T3241" t="s">
        <v>1095</v>
      </c>
      <c r="AC3241" t="s">
        <v>1095</v>
      </c>
      <c r="AL3241" t="s">
        <v>1322</v>
      </c>
      <c r="AM3241">
        <v>0.05</v>
      </c>
    </row>
    <row r="3242" spans="11:40">
      <c r="K3242" t="s">
        <v>1313</v>
      </c>
      <c r="T3242" t="s">
        <v>1298</v>
      </c>
      <c r="U3242">
        <v>65.272999999999996</v>
      </c>
      <c r="AC3242" t="s">
        <v>1298</v>
      </c>
      <c r="AD3242">
        <v>65.284000000000006</v>
      </c>
      <c r="AL3242" t="s">
        <v>664</v>
      </c>
    </row>
    <row r="3243" spans="11:40">
      <c r="K3243" t="s">
        <v>1301</v>
      </c>
      <c r="L3243">
        <v>0</v>
      </c>
      <c r="T3243" t="s">
        <v>1299</v>
      </c>
      <c r="U3243">
        <v>65.11</v>
      </c>
      <c r="AC3243" t="s">
        <v>1299</v>
      </c>
      <c r="AD3243">
        <v>64.459999999999994</v>
      </c>
      <c r="AL3243" t="s">
        <v>1298</v>
      </c>
      <c r="AM3243">
        <v>9.9770000000000003</v>
      </c>
    </row>
    <row r="3244" spans="11:40">
      <c r="K3244" t="s">
        <v>1096</v>
      </c>
      <c r="T3244" t="s">
        <v>1096</v>
      </c>
      <c r="AC3244" t="s">
        <v>1096</v>
      </c>
      <c r="AL3244" t="s">
        <v>1299</v>
      </c>
      <c r="AM3244">
        <v>9.9700000000000006</v>
      </c>
    </row>
    <row r="3245" spans="11:40">
      <c r="K3245" t="s">
        <v>1313</v>
      </c>
      <c r="T3245" t="s">
        <v>1298</v>
      </c>
      <c r="U3245">
        <v>65.311999999999998</v>
      </c>
      <c r="AC3245" t="s">
        <v>1298</v>
      </c>
      <c r="AD3245">
        <v>103.96899999999999</v>
      </c>
      <c r="AL3245" t="s">
        <v>1321</v>
      </c>
      <c r="AM3245">
        <v>64.106999999999999</v>
      </c>
    </row>
    <row r="3246" spans="11:40">
      <c r="K3246" t="s">
        <v>1301</v>
      </c>
      <c r="L3246">
        <v>0</v>
      </c>
      <c r="T3246" t="s">
        <v>1299</v>
      </c>
      <c r="U3246">
        <v>65.12</v>
      </c>
      <c r="AC3246" t="s">
        <v>1299</v>
      </c>
      <c r="AD3246">
        <v>103.32</v>
      </c>
      <c r="AL3246" t="s">
        <v>1322</v>
      </c>
      <c r="AM3246">
        <v>64.010000000000005</v>
      </c>
    </row>
    <row r="3247" spans="11:40">
      <c r="K3247" t="s">
        <v>1097</v>
      </c>
      <c r="T3247" t="s">
        <v>1097</v>
      </c>
      <c r="AC3247" t="s">
        <v>1097</v>
      </c>
      <c r="AL3247" t="s">
        <v>665</v>
      </c>
    </row>
    <row r="3248" spans="11:40">
      <c r="K3248" t="s">
        <v>1313</v>
      </c>
      <c r="T3248" t="s">
        <v>1298</v>
      </c>
      <c r="U3248">
        <v>66.775999999999996</v>
      </c>
      <c r="AC3248" t="s">
        <v>1298</v>
      </c>
      <c r="AD3248">
        <v>66.194999999999993</v>
      </c>
      <c r="AL3248" t="s">
        <v>1298</v>
      </c>
      <c r="AM3248">
        <v>0.221</v>
      </c>
    </row>
    <row r="3249" spans="11:45">
      <c r="K3249" t="s">
        <v>1301</v>
      </c>
      <c r="L3249">
        <v>0</v>
      </c>
      <c r="T3249" t="s">
        <v>1299</v>
      </c>
      <c r="U3249">
        <v>66.650000000000006</v>
      </c>
      <c r="AC3249" t="s">
        <v>1299</v>
      </c>
      <c r="AD3249">
        <v>65.540000000000006</v>
      </c>
      <c r="AL3249" t="s">
        <v>1299</v>
      </c>
      <c r="AM3249">
        <v>0</v>
      </c>
    </row>
    <row r="3250" spans="11:45">
      <c r="K3250" t="s">
        <v>1098</v>
      </c>
      <c r="T3250" t="s">
        <v>1098</v>
      </c>
      <c r="AC3250" t="s">
        <v>1098</v>
      </c>
      <c r="AL3250" t="s">
        <v>1321</v>
      </c>
      <c r="AM3250">
        <v>4.0000000000000001E-3</v>
      </c>
    </row>
    <row r="3251" spans="11:45">
      <c r="K3251" t="s">
        <v>1313</v>
      </c>
      <c r="T3251" t="s">
        <v>1298</v>
      </c>
      <c r="U3251">
        <v>66.671999999999997</v>
      </c>
      <c r="AC3251" t="s">
        <v>1298</v>
      </c>
      <c r="AD3251">
        <v>66.272000000000006</v>
      </c>
      <c r="AL3251" t="s">
        <v>1322</v>
      </c>
      <c r="AM3251">
        <v>0</v>
      </c>
    </row>
    <row r="3252" spans="11:45">
      <c r="K3252" t="s">
        <v>1301</v>
      </c>
      <c r="L3252">
        <v>0</v>
      </c>
      <c r="T3252" t="s">
        <v>1299</v>
      </c>
      <c r="U3252">
        <v>66.55</v>
      </c>
      <c r="AC3252" t="s">
        <v>1299</v>
      </c>
      <c r="AD3252">
        <v>65.63</v>
      </c>
      <c r="AL3252" t="s">
        <v>666</v>
      </c>
    </row>
    <row r="3253" spans="11:45">
      <c r="K3253" t="s">
        <v>1099</v>
      </c>
      <c r="T3253" t="s">
        <v>1099</v>
      </c>
      <c r="AC3253" t="s">
        <v>1099</v>
      </c>
      <c r="AL3253" t="s">
        <v>1298</v>
      </c>
      <c r="AM3253">
        <v>9.2889999999999997</v>
      </c>
    </row>
    <row r="3254" spans="11:45">
      <c r="K3254" t="s">
        <v>1313</v>
      </c>
      <c r="T3254" t="s">
        <v>1298</v>
      </c>
      <c r="U3254">
        <v>67.010999999999996</v>
      </c>
      <c r="AC3254" t="s">
        <v>1298</v>
      </c>
      <c r="AD3254">
        <v>65.411000000000001</v>
      </c>
      <c r="AL3254" t="s">
        <v>1299</v>
      </c>
      <c r="AM3254">
        <v>9.2799999999999994</v>
      </c>
    </row>
    <row r="3255" spans="11:45">
      <c r="K3255" t="s">
        <v>1301</v>
      </c>
      <c r="L3255">
        <v>0</v>
      </c>
      <c r="T3255" t="s">
        <v>1299</v>
      </c>
      <c r="U3255">
        <v>66.81</v>
      </c>
      <c r="AC3255" t="s">
        <v>1299</v>
      </c>
      <c r="AD3255">
        <v>64.540000000000006</v>
      </c>
      <c r="AL3255" t="s">
        <v>1321</v>
      </c>
      <c r="AM3255">
        <v>64.025000000000006</v>
      </c>
    </row>
    <row r="3256" spans="11:45">
      <c r="K3256" t="s">
        <v>1100</v>
      </c>
      <c r="T3256" t="s">
        <v>1100</v>
      </c>
      <c r="AC3256" t="s">
        <v>1100</v>
      </c>
      <c r="AL3256" t="s">
        <v>1322</v>
      </c>
      <c r="AM3256">
        <v>64.010000000000005</v>
      </c>
    </row>
    <row r="3257" spans="11:45">
      <c r="K3257" t="s">
        <v>1313</v>
      </c>
      <c r="T3257" t="s">
        <v>1298</v>
      </c>
      <c r="U3257">
        <v>80.960999999999999</v>
      </c>
      <c r="AC3257" t="s">
        <v>1298</v>
      </c>
      <c r="AD3257">
        <v>96.213999999999999</v>
      </c>
      <c r="AL3257" t="s">
        <v>667</v>
      </c>
    </row>
    <row r="3258" spans="11:45">
      <c r="K3258" t="s">
        <v>1301</v>
      </c>
      <c r="L3258">
        <v>0</v>
      </c>
      <c r="T3258" t="s">
        <v>1299</v>
      </c>
      <c r="U3258">
        <v>66.52</v>
      </c>
      <c r="AC3258" t="s">
        <v>1299</v>
      </c>
      <c r="AD3258">
        <v>95.58</v>
      </c>
      <c r="AL3258" t="s">
        <v>1298</v>
      </c>
      <c r="AM3258">
        <v>9.5000000000000001E-2</v>
      </c>
      <c r="AO3258">
        <f>MIN(AM3259,AM3262,AM3265,AM3268,AM3271,AM3274,AM3277,AM3280,AM3283,AM3286)</f>
        <v>0</v>
      </c>
      <c r="AP3258">
        <f>QUARTILE(AN3259:AN3268,1)</f>
        <v>5.0000000000000001E-4</v>
      </c>
      <c r="AQ3258">
        <f>MEDIAN(AM3259,AM3262,AM3265,AM3268,AM3271,AM3274,AM3277,AM3280,AM3283,AM3286)</f>
        <v>2.5809999999999995</v>
      </c>
      <c r="AR3258">
        <f>QUARTILE(AN3259:AN3268,3)</f>
        <v>9.6347500000000004</v>
      </c>
      <c r="AS3258">
        <f>MAX(AM3259,AM3262,AM3265,AM3268,AM3271,AM3274,AM3277,AM3280,AM3283,AM3286)</f>
        <v>64.010000000000005</v>
      </c>
    </row>
    <row r="3259" spans="11:45">
      <c r="K3259" t="s">
        <v>1101</v>
      </c>
      <c r="T3259" t="s">
        <v>1101</v>
      </c>
      <c r="AC3259" t="s">
        <v>1101</v>
      </c>
      <c r="AL3259" t="s">
        <v>1299</v>
      </c>
      <c r="AM3259">
        <v>0.01</v>
      </c>
      <c r="AN3259">
        <f>AM3259</f>
        <v>0.01</v>
      </c>
    </row>
    <row r="3260" spans="11:45">
      <c r="K3260" t="s">
        <v>1313</v>
      </c>
      <c r="T3260" t="s">
        <v>1298</v>
      </c>
      <c r="U3260">
        <v>66.259</v>
      </c>
      <c r="AC3260" t="s">
        <v>1298</v>
      </c>
      <c r="AD3260">
        <v>92.069000000000003</v>
      </c>
      <c r="AL3260" t="s">
        <v>1321</v>
      </c>
      <c r="AM3260">
        <v>0.16800000000000001</v>
      </c>
      <c r="AN3260">
        <f>AM3262</f>
        <v>0</v>
      </c>
    </row>
    <row r="3261" spans="11:45">
      <c r="K3261" t="s">
        <v>1301</v>
      </c>
      <c r="L3261">
        <v>0</v>
      </c>
      <c r="T3261" t="s">
        <v>1299</v>
      </c>
      <c r="U3261">
        <v>66.13</v>
      </c>
      <c r="AC3261" t="s">
        <v>1299</v>
      </c>
      <c r="AD3261">
        <v>91.64</v>
      </c>
      <c r="AL3261" t="s">
        <v>1322</v>
      </c>
      <c r="AM3261">
        <v>0.16</v>
      </c>
      <c r="AN3261">
        <f>AM3265</f>
        <v>0.11799999999999999</v>
      </c>
    </row>
    <row r="3262" spans="11:45">
      <c r="K3262" t="s">
        <v>1102</v>
      </c>
      <c r="T3262" t="s">
        <v>1102</v>
      </c>
      <c r="AC3262" t="s">
        <v>1102</v>
      </c>
      <c r="AL3262" t="s">
        <v>668</v>
      </c>
      <c r="AN3262">
        <f>AM3268</f>
        <v>11.164999999999999</v>
      </c>
    </row>
    <row r="3263" spans="11:45">
      <c r="K3263" t="s">
        <v>1313</v>
      </c>
      <c r="T3263" t="s">
        <v>1298</v>
      </c>
      <c r="U3263">
        <v>65.915000000000006</v>
      </c>
      <c r="AC3263" t="s">
        <v>1298</v>
      </c>
      <c r="AD3263">
        <v>65.061999999999998</v>
      </c>
      <c r="AL3263" t="s">
        <v>1298</v>
      </c>
      <c r="AM3263">
        <v>7.0000000000000001E-3</v>
      </c>
      <c r="AN3263">
        <f>AM3271</f>
        <v>64.010000000000005</v>
      </c>
    </row>
    <row r="3264" spans="11:45">
      <c r="K3264" t="s">
        <v>1301</v>
      </c>
      <c r="L3264">
        <v>0</v>
      </c>
      <c r="T3264" t="s">
        <v>1299</v>
      </c>
      <c r="U3264">
        <v>65.78</v>
      </c>
      <c r="AC3264" t="s">
        <v>1299</v>
      </c>
      <c r="AD3264">
        <v>64.489999999999995</v>
      </c>
      <c r="AL3264" t="s">
        <v>1299</v>
      </c>
      <c r="AM3264">
        <v>0</v>
      </c>
      <c r="AN3264">
        <f>AM3274</f>
        <v>0</v>
      </c>
    </row>
    <row r="3265" spans="11:40">
      <c r="K3265" t="s">
        <v>1103</v>
      </c>
      <c r="T3265" t="s">
        <v>1103</v>
      </c>
      <c r="AC3265" t="s">
        <v>1103</v>
      </c>
      <c r="AL3265" t="s">
        <v>1321</v>
      </c>
      <c r="AM3265">
        <v>0.11799999999999999</v>
      </c>
      <c r="AN3265">
        <f>AM3277</f>
        <v>0</v>
      </c>
    </row>
    <row r="3266" spans="11:40">
      <c r="K3266" t="s">
        <v>1313</v>
      </c>
      <c r="T3266" t="s">
        <v>1298</v>
      </c>
      <c r="U3266">
        <v>66.399000000000001</v>
      </c>
      <c r="AC3266" t="s">
        <v>1298</v>
      </c>
      <c r="AD3266">
        <v>105.65300000000001</v>
      </c>
      <c r="AL3266" t="s">
        <v>1322</v>
      </c>
      <c r="AM3266">
        <v>0.12</v>
      </c>
      <c r="AN3266">
        <f>AM3280</f>
        <v>2E-3</v>
      </c>
    </row>
    <row r="3267" spans="11:40">
      <c r="K3267" t="s">
        <v>1301</v>
      </c>
      <c r="L3267">
        <v>0</v>
      </c>
      <c r="T3267" t="s">
        <v>1299</v>
      </c>
      <c r="U3267">
        <v>66.260000000000005</v>
      </c>
      <c r="AC3267" t="s">
        <v>1299</v>
      </c>
      <c r="AD3267">
        <v>104.93</v>
      </c>
      <c r="AL3267" t="s">
        <v>669</v>
      </c>
      <c r="AN3267">
        <f>AM3283</f>
        <v>5.0439999999999996</v>
      </c>
    </row>
    <row r="3268" spans="11:40">
      <c r="K3268" t="s">
        <v>1104</v>
      </c>
      <c r="T3268" t="s">
        <v>1104</v>
      </c>
      <c r="AC3268" t="s">
        <v>1104</v>
      </c>
      <c r="AL3268" t="s">
        <v>1298</v>
      </c>
      <c r="AM3268">
        <v>11.164999999999999</v>
      </c>
      <c r="AN3268">
        <f>AM3286</f>
        <v>64.010000000000005</v>
      </c>
    </row>
    <row r="3269" spans="11:40">
      <c r="K3269" t="s">
        <v>1313</v>
      </c>
      <c r="T3269" t="s">
        <v>1298</v>
      </c>
      <c r="U3269">
        <v>66.239999999999995</v>
      </c>
      <c r="AC3269" t="s">
        <v>1298</v>
      </c>
      <c r="AD3269">
        <v>97.034000000000006</v>
      </c>
      <c r="AL3269" t="s">
        <v>1299</v>
      </c>
      <c r="AM3269">
        <v>11.07</v>
      </c>
    </row>
    <row r="3270" spans="11:40">
      <c r="K3270" t="s">
        <v>1301</v>
      </c>
      <c r="L3270">
        <v>0</v>
      </c>
      <c r="T3270" t="s">
        <v>1299</v>
      </c>
      <c r="U3270">
        <v>66.12</v>
      </c>
      <c r="AC3270" t="s">
        <v>1299</v>
      </c>
      <c r="AD3270">
        <v>96.46</v>
      </c>
      <c r="AL3270" t="s">
        <v>1321</v>
      </c>
      <c r="AM3270">
        <v>64.013999999999996</v>
      </c>
    </row>
    <row r="3271" spans="11:40">
      <c r="K3271" t="s">
        <v>1105</v>
      </c>
      <c r="T3271" t="s">
        <v>1105</v>
      </c>
      <c r="AC3271" t="s">
        <v>1105</v>
      </c>
      <c r="AL3271" t="s">
        <v>1322</v>
      </c>
      <c r="AM3271">
        <v>64.010000000000005</v>
      </c>
    </row>
    <row r="3272" spans="11:40">
      <c r="K3272" t="s">
        <v>1313</v>
      </c>
      <c r="T3272" t="s">
        <v>1298</v>
      </c>
      <c r="U3272">
        <v>67.028000000000006</v>
      </c>
      <c r="AC3272" t="s">
        <v>1298</v>
      </c>
      <c r="AD3272">
        <v>66.998999999999995</v>
      </c>
      <c r="AL3272" t="s">
        <v>670</v>
      </c>
    </row>
    <row r="3273" spans="11:40">
      <c r="K3273" t="s">
        <v>1301</v>
      </c>
      <c r="L3273">
        <v>0</v>
      </c>
      <c r="T3273" t="s">
        <v>1299</v>
      </c>
      <c r="U3273">
        <v>66.36</v>
      </c>
      <c r="AC3273" t="s">
        <v>1299</v>
      </c>
      <c r="AD3273">
        <v>66.38</v>
      </c>
      <c r="AL3273" t="s">
        <v>1298</v>
      </c>
      <c r="AM3273">
        <v>0.35899999999999999</v>
      </c>
    </row>
    <row r="3274" spans="11:40">
      <c r="K3274" t="s">
        <v>1106</v>
      </c>
      <c r="T3274" t="s">
        <v>1106</v>
      </c>
      <c r="AC3274" t="s">
        <v>1106</v>
      </c>
      <c r="AL3274" t="s">
        <v>1299</v>
      </c>
      <c r="AM3274">
        <v>0</v>
      </c>
    </row>
    <row r="3275" spans="11:40">
      <c r="K3275" t="s">
        <v>1313</v>
      </c>
      <c r="T3275" t="s">
        <v>1298</v>
      </c>
      <c r="U3275">
        <v>73.596000000000004</v>
      </c>
      <c r="AC3275" t="s">
        <v>1298</v>
      </c>
      <c r="AD3275">
        <v>98.385000000000005</v>
      </c>
      <c r="AL3275" t="s">
        <v>1321</v>
      </c>
      <c r="AM3275">
        <v>0.108</v>
      </c>
    </row>
    <row r="3276" spans="11:40">
      <c r="K3276" t="s">
        <v>1301</v>
      </c>
      <c r="L3276">
        <v>0</v>
      </c>
      <c r="T3276" t="s">
        <v>1299</v>
      </c>
      <c r="U3276">
        <v>66.89</v>
      </c>
      <c r="AC3276" t="s">
        <v>1299</v>
      </c>
      <c r="AD3276">
        <v>97.79</v>
      </c>
      <c r="AL3276" t="s">
        <v>1322</v>
      </c>
      <c r="AM3276">
        <v>0.11</v>
      </c>
    </row>
    <row r="3277" spans="11:40">
      <c r="K3277" t="s">
        <v>1107</v>
      </c>
      <c r="T3277" t="s">
        <v>1107</v>
      </c>
      <c r="AC3277" t="s">
        <v>1107</v>
      </c>
      <c r="AL3277" t="s">
        <v>671</v>
      </c>
    </row>
    <row r="3278" spans="11:40">
      <c r="K3278" t="s">
        <v>1313</v>
      </c>
      <c r="T3278" t="s">
        <v>1298</v>
      </c>
      <c r="U3278">
        <v>70.266999999999996</v>
      </c>
      <c r="AC3278" t="s">
        <v>1298</v>
      </c>
      <c r="AD3278">
        <v>66.088999999999999</v>
      </c>
      <c r="AL3278" t="s">
        <v>1298</v>
      </c>
      <c r="AM3278">
        <v>0.14199999999999999</v>
      </c>
    </row>
    <row r="3279" spans="11:40">
      <c r="K3279" t="s">
        <v>1301</v>
      </c>
      <c r="L3279">
        <v>0</v>
      </c>
      <c r="T3279" t="s">
        <v>1299</v>
      </c>
      <c r="U3279">
        <v>67.86</v>
      </c>
      <c r="AC3279" t="s">
        <v>1299</v>
      </c>
      <c r="AD3279">
        <v>65.52</v>
      </c>
      <c r="AL3279" t="s">
        <v>1299</v>
      </c>
      <c r="AM3279">
        <v>0</v>
      </c>
    </row>
    <row r="3280" spans="11:40">
      <c r="K3280" t="s">
        <v>1108</v>
      </c>
      <c r="T3280" t="s">
        <v>1108</v>
      </c>
      <c r="AC3280" t="s">
        <v>1108</v>
      </c>
      <c r="AL3280" t="s">
        <v>1321</v>
      </c>
      <c r="AM3280">
        <v>2E-3</v>
      </c>
    </row>
    <row r="3281" spans="11:45">
      <c r="K3281" t="s">
        <v>1313</v>
      </c>
      <c r="T3281" t="s">
        <v>1298</v>
      </c>
      <c r="U3281">
        <v>71.683999999999997</v>
      </c>
      <c r="AC3281" t="s">
        <v>1298</v>
      </c>
      <c r="AD3281">
        <v>67.141000000000005</v>
      </c>
      <c r="AL3281" t="s">
        <v>1322</v>
      </c>
      <c r="AM3281">
        <v>0</v>
      </c>
    </row>
    <row r="3282" spans="11:45">
      <c r="K3282" t="s">
        <v>1301</v>
      </c>
      <c r="L3282">
        <v>0</v>
      </c>
      <c r="T3282" t="s">
        <v>1299</v>
      </c>
      <c r="U3282">
        <v>67.84</v>
      </c>
      <c r="AC3282" t="s">
        <v>1299</v>
      </c>
      <c r="AD3282">
        <v>66.47</v>
      </c>
      <c r="AL3282" t="s">
        <v>672</v>
      </c>
    </row>
    <row r="3283" spans="11:45">
      <c r="K3283" t="s">
        <v>1109</v>
      </c>
      <c r="T3283" t="s">
        <v>1109</v>
      </c>
      <c r="AC3283" t="s">
        <v>1109</v>
      </c>
      <c r="AL3283" t="s">
        <v>1298</v>
      </c>
      <c r="AM3283">
        <v>5.0439999999999996</v>
      </c>
    </row>
    <row r="3284" spans="11:45">
      <c r="K3284" t="s">
        <v>1313</v>
      </c>
      <c r="T3284" t="s">
        <v>1298</v>
      </c>
      <c r="U3284">
        <v>69.870999999999995</v>
      </c>
      <c r="AC3284" t="s">
        <v>1298</v>
      </c>
      <c r="AD3284">
        <v>67.037999999999997</v>
      </c>
      <c r="AL3284" t="s">
        <v>1299</v>
      </c>
      <c r="AM3284">
        <v>5.04</v>
      </c>
    </row>
    <row r="3285" spans="11:45">
      <c r="K3285" t="s">
        <v>1301</v>
      </c>
      <c r="L3285">
        <v>0</v>
      </c>
      <c r="T3285" t="s">
        <v>1299</v>
      </c>
      <c r="U3285">
        <v>67.819999999999993</v>
      </c>
      <c r="AC3285" t="s">
        <v>1299</v>
      </c>
      <c r="AD3285">
        <v>66.37</v>
      </c>
      <c r="AL3285" t="s">
        <v>1321</v>
      </c>
      <c r="AM3285">
        <v>64.043999999999997</v>
      </c>
    </row>
    <row r="3286" spans="11:45">
      <c r="K3286" t="s">
        <v>1110</v>
      </c>
      <c r="T3286" t="s">
        <v>1110</v>
      </c>
      <c r="AC3286" t="s">
        <v>1110</v>
      </c>
      <c r="AL3286" t="s">
        <v>1322</v>
      </c>
      <c r="AM3286">
        <v>64.010000000000005</v>
      </c>
    </row>
    <row r="3287" spans="11:45">
      <c r="K3287" t="s">
        <v>1313</v>
      </c>
      <c r="T3287" t="s">
        <v>1298</v>
      </c>
      <c r="U3287">
        <v>73.034999999999997</v>
      </c>
      <c r="AC3287" t="s">
        <v>1298</v>
      </c>
      <c r="AD3287">
        <v>91.855000000000004</v>
      </c>
      <c r="AL3287" t="s">
        <v>673</v>
      </c>
    </row>
    <row r="3288" spans="11:45">
      <c r="K3288" t="s">
        <v>1301</v>
      </c>
      <c r="L3288">
        <v>0</v>
      </c>
      <c r="T3288" t="s">
        <v>1299</v>
      </c>
      <c r="U3288">
        <v>68.09</v>
      </c>
      <c r="AC3288" t="s">
        <v>1299</v>
      </c>
      <c r="AD3288">
        <v>91.15</v>
      </c>
      <c r="AL3288" t="s">
        <v>1298</v>
      </c>
      <c r="AM3288">
        <v>8.3000000000000004E-2</v>
      </c>
      <c r="AO3288">
        <f>MIN(AM3289,AM3292,AM3295,AM3298,AM3301,AM3304,AM3307,AM3310,AM3313,AM3316)</f>
        <v>0</v>
      </c>
      <c r="AP3288">
        <f>QUARTILE(AN3289:AN3298,1)</f>
        <v>0</v>
      </c>
      <c r="AQ3288">
        <f>MEDIAN(AM3289,AM3292,AM3295,AM3298,AM3301,AM3304,AM3307,AM3310,AM3313,AM3316)</f>
        <v>0.10500000000000001</v>
      </c>
      <c r="AR3288">
        <f>QUARTILE(AN3289:AN3298,3)</f>
        <v>0.15175</v>
      </c>
      <c r="AS3288">
        <f>MAX(AM3289,AM3292,AM3295,AM3298,AM3301,AM3304,AM3307,AM3310,AM3313,AM3316)</f>
        <v>64.007999999999996</v>
      </c>
    </row>
    <row r="3289" spans="11:45">
      <c r="K3289" t="s">
        <v>1111</v>
      </c>
      <c r="T3289" t="s">
        <v>1111</v>
      </c>
      <c r="AC3289" t="s">
        <v>1111</v>
      </c>
      <c r="AL3289" t="s">
        <v>1299</v>
      </c>
      <c r="AM3289">
        <v>0</v>
      </c>
      <c r="AN3289">
        <f>AM3289</f>
        <v>0</v>
      </c>
    </row>
    <row r="3290" spans="11:45">
      <c r="K3290" t="s">
        <v>1313</v>
      </c>
      <c r="T3290" t="s">
        <v>1298</v>
      </c>
      <c r="U3290">
        <v>80.477000000000004</v>
      </c>
      <c r="AC3290" t="s">
        <v>1298</v>
      </c>
      <c r="AD3290">
        <v>125.973</v>
      </c>
      <c r="AL3290" t="s">
        <v>1321</v>
      </c>
      <c r="AM3290">
        <v>0.05</v>
      </c>
      <c r="AN3290">
        <f>AM3292</f>
        <v>0</v>
      </c>
    </row>
    <row r="3291" spans="11:45">
      <c r="K3291" t="s">
        <v>1301</v>
      </c>
      <c r="L3291">
        <v>0</v>
      </c>
      <c r="T3291" t="s">
        <v>1299</v>
      </c>
      <c r="U3291">
        <v>67.62</v>
      </c>
      <c r="AC3291" t="s">
        <v>1299</v>
      </c>
      <c r="AD3291">
        <v>125.31</v>
      </c>
      <c r="AL3291" t="s">
        <v>1322</v>
      </c>
      <c r="AM3291">
        <v>0.05</v>
      </c>
      <c r="AN3291">
        <f>AM3295</f>
        <v>64.007999999999996</v>
      </c>
    </row>
    <row r="3292" spans="11:45">
      <c r="K3292" t="s">
        <v>1112</v>
      </c>
      <c r="T3292" t="s">
        <v>1112</v>
      </c>
      <c r="AC3292" t="s">
        <v>1112</v>
      </c>
      <c r="AL3292" t="s">
        <v>674</v>
      </c>
      <c r="AN3292">
        <f>AM3298</f>
        <v>1.6E-2</v>
      </c>
    </row>
    <row r="3293" spans="11:45">
      <c r="K3293" t="s">
        <v>1313</v>
      </c>
      <c r="T3293" t="s">
        <v>1298</v>
      </c>
      <c r="U3293">
        <v>70.932000000000002</v>
      </c>
      <c r="AC3293" t="s">
        <v>1298</v>
      </c>
      <c r="AD3293">
        <v>67.251000000000005</v>
      </c>
      <c r="AL3293" t="s">
        <v>1298</v>
      </c>
      <c r="AM3293">
        <v>10.298</v>
      </c>
      <c r="AN3293">
        <f>AM3301</f>
        <v>0</v>
      </c>
    </row>
    <row r="3294" spans="11:45">
      <c r="K3294" t="s">
        <v>1301</v>
      </c>
      <c r="L3294">
        <v>0</v>
      </c>
      <c r="T3294" t="s">
        <v>1299</v>
      </c>
      <c r="U3294">
        <v>67.28</v>
      </c>
      <c r="AC3294" t="s">
        <v>1299</v>
      </c>
      <c r="AD3294">
        <v>66.61</v>
      </c>
      <c r="AL3294" t="s">
        <v>1299</v>
      </c>
      <c r="AM3294">
        <v>10.29</v>
      </c>
      <c r="AN3294">
        <f>AM3304</f>
        <v>10.039999999999999</v>
      </c>
    </row>
    <row r="3295" spans="11:45">
      <c r="K3295" t="s">
        <v>1113</v>
      </c>
      <c r="T3295" t="s">
        <v>1113</v>
      </c>
      <c r="AC3295" t="s">
        <v>1113</v>
      </c>
      <c r="AL3295" t="s">
        <v>1321</v>
      </c>
      <c r="AM3295">
        <v>64.007999999999996</v>
      </c>
      <c r="AN3295">
        <f>AM3307</f>
        <v>0</v>
      </c>
    </row>
    <row r="3296" spans="11:45">
      <c r="K3296" t="s">
        <v>1313</v>
      </c>
      <c r="T3296" t="s">
        <v>1298</v>
      </c>
      <c r="U3296">
        <v>67.186000000000007</v>
      </c>
      <c r="AC3296" t="s">
        <v>1298</v>
      </c>
      <c r="AD3296">
        <v>92.721000000000004</v>
      </c>
      <c r="AL3296" t="s">
        <v>1322</v>
      </c>
      <c r="AM3296">
        <v>64.010000000000005</v>
      </c>
      <c r="AN3296">
        <f>AM3310</f>
        <v>0.159</v>
      </c>
    </row>
    <row r="3297" spans="11:40">
      <c r="K3297" t="s">
        <v>1301</v>
      </c>
      <c r="L3297">
        <v>0</v>
      </c>
      <c r="T3297" t="s">
        <v>1299</v>
      </c>
      <c r="U3297">
        <v>66.989999999999995</v>
      </c>
      <c r="AC3297" t="s">
        <v>1299</v>
      </c>
      <c r="AD3297">
        <v>91.97</v>
      </c>
      <c r="AL3297" t="s">
        <v>675</v>
      </c>
      <c r="AN3297">
        <f>AM3313</f>
        <v>0.13</v>
      </c>
    </row>
    <row r="3298" spans="11:40">
      <c r="K3298" t="s">
        <v>1114</v>
      </c>
      <c r="T3298" t="s">
        <v>1114</v>
      </c>
      <c r="AC3298" t="s">
        <v>1114</v>
      </c>
      <c r="AL3298" t="s">
        <v>1298</v>
      </c>
      <c r="AM3298">
        <v>1.6E-2</v>
      </c>
      <c r="AN3298">
        <f>AM3316</f>
        <v>0.08</v>
      </c>
    </row>
    <row r="3299" spans="11:40">
      <c r="K3299" t="s">
        <v>1313</v>
      </c>
      <c r="T3299" t="s">
        <v>1298</v>
      </c>
      <c r="U3299">
        <v>67.305000000000007</v>
      </c>
      <c r="AC3299" t="s">
        <v>1298</v>
      </c>
      <c r="AD3299">
        <v>102.15600000000001</v>
      </c>
      <c r="AL3299" t="s">
        <v>1299</v>
      </c>
      <c r="AM3299">
        <v>0.01</v>
      </c>
    </row>
    <row r="3300" spans="11:40">
      <c r="K3300" t="s">
        <v>1301</v>
      </c>
      <c r="L3300">
        <v>0</v>
      </c>
      <c r="T3300" t="s">
        <v>1299</v>
      </c>
      <c r="U3300">
        <v>67.14</v>
      </c>
      <c r="AC3300" t="s">
        <v>1299</v>
      </c>
      <c r="AD3300">
        <v>101.25</v>
      </c>
      <c r="AL3300" t="s">
        <v>1321</v>
      </c>
      <c r="AM3300">
        <v>6.0000000000000001E-3</v>
      </c>
    </row>
    <row r="3301" spans="11:40">
      <c r="K3301" t="s">
        <v>1115</v>
      </c>
      <c r="T3301" t="s">
        <v>1115</v>
      </c>
      <c r="AC3301" t="s">
        <v>1115</v>
      </c>
      <c r="AL3301" t="s">
        <v>1322</v>
      </c>
      <c r="AM3301">
        <v>0</v>
      </c>
    </row>
    <row r="3302" spans="11:40">
      <c r="K3302" t="s">
        <v>1313</v>
      </c>
      <c r="T3302" t="s">
        <v>1298</v>
      </c>
      <c r="U3302">
        <v>69.870999999999995</v>
      </c>
      <c r="AC3302" t="s">
        <v>1298</v>
      </c>
      <c r="AD3302">
        <v>67.254000000000005</v>
      </c>
      <c r="AL3302" t="s">
        <v>676</v>
      </c>
    </row>
    <row r="3303" spans="11:40">
      <c r="K3303" t="s">
        <v>1301</v>
      </c>
      <c r="L3303">
        <v>0</v>
      </c>
      <c r="T3303" t="s">
        <v>1299</v>
      </c>
      <c r="U3303">
        <v>67.38</v>
      </c>
      <c r="AC3303" t="s">
        <v>1299</v>
      </c>
      <c r="AD3303">
        <v>65.94</v>
      </c>
      <c r="AL3303" t="s">
        <v>1298</v>
      </c>
      <c r="AM3303">
        <v>10.037000000000001</v>
      </c>
    </row>
    <row r="3304" spans="11:40">
      <c r="K3304" t="s">
        <v>1116</v>
      </c>
      <c r="T3304" t="s">
        <v>1116</v>
      </c>
      <c r="AC3304" t="s">
        <v>1116</v>
      </c>
      <c r="AL3304" t="s">
        <v>1299</v>
      </c>
      <c r="AM3304">
        <v>10.039999999999999</v>
      </c>
    </row>
    <row r="3305" spans="11:40">
      <c r="K3305" t="s">
        <v>1313</v>
      </c>
      <c r="T3305" t="s">
        <v>1298</v>
      </c>
      <c r="U3305">
        <v>75.221999999999994</v>
      </c>
      <c r="AC3305" t="s">
        <v>1298</v>
      </c>
      <c r="AD3305">
        <v>99.06</v>
      </c>
      <c r="AL3305" t="s">
        <v>1321</v>
      </c>
      <c r="AM3305">
        <v>64.016000000000005</v>
      </c>
    </row>
    <row r="3306" spans="11:40">
      <c r="K3306" t="s">
        <v>1301</v>
      </c>
      <c r="L3306">
        <v>0</v>
      </c>
      <c r="T3306" t="s">
        <v>1299</v>
      </c>
      <c r="U3306">
        <v>67.87</v>
      </c>
      <c r="AC3306" t="s">
        <v>1299</v>
      </c>
      <c r="AD3306">
        <v>98.14</v>
      </c>
      <c r="AL3306" t="s">
        <v>1322</v>
      </c>
      <c r="AM3306">
        <v>64.010000000000005</v>
      </c>
    </row>
    <row r="3307" spans="11:40">
      <c r="K3307" t="s">
        <v>1117</v>
      </c>
      <c r="T3307" t="s">
        <v>1117</v>
      </c>
      <c r="AC3307" t="s">
        <v>1117</v>
      </c>
      <c r="AL3307" t="s">
        <v>677</v>
      </c>
    </row>
    <row r="3308" spans="11:40">
      <c r="K3308" t="s">
        <v>1313</v>
      </c>
      <c r="T3308" t="s">
        <v>1298</v>
      </c>
      <c r="U3308">
        <v>69.168000000000006</v>
      </c>
      <c r="AC3308" t="s">
        <v>1298</v>
      </c>
      <c r="AD3308">
        <v>67.147999999999996</v>
      </c>
      <c r="AL3308" t="s">
        <v>1298</v>
      </c>
      <c r="AM3308">
        <v>6.5000000000000002E-2</v>
      </c>
    </row>
    <row r="3309" spans="11:40">
      <c r="K3309" t="s">
        <v>1301</v>
      </c>
      <c r="L3309">
        <v>0</v>
      </c>
      <c r="T3309" t="s">
        <v>1299</v>
      </c>
      <c r="U3309">
        <v>68.989999999999995</v>
      </c>
      <c r="AC3309" t="s">
        <v>1299</v>
      </c>
      <c r="AD3309">
        <v>66.290000000000006</v>
      </c>
      <c r="AL3309" t="s">
        <v>1299</v>
      </c>
      <c r="AM3309">
        <v>0</v>
      </c>
    </row>
    <row r="3310" spans="11:40">
      <c r="K3310" t="s">
        <v>1118</v>
      </c>
      <c r="T3310" t="s">
        <v>1118</v>
      </c>
      <c r="AC3310" t="s">
        <v>1118</v>
      </c>
      <c r="AL3310" t="s">
        <v>1321</v>
      </c>
      <c r="AM3310">
        <v>0.159</v>
      </c>
    </row>
    <row r="3311" spans="11:40">
      <c r="K3311" t="s">
        <v>1313</v>
      </c>
      <c r="T3311" t="s">
        <v>1298</v>
      </c>
      <c r="U3311">
        <v>68.748999999999995</v>
      </c>
      <c r="AC3311" t="s">
        <v>1298</v>
      </c>
      <c r="AD3311">
        <v>67.210999999999999</v>
      </c>
      <c r="AL3311" t="s">
        <v>1322</v>
      </c>
      <c r="AM3311">
        <v>0.15</v>
      </c>
    </row>
    <row r="3312" spans="11:40">
      <c r="K3312" t="s">
        <v>1301</v>
      </c>
      <c r="L3312">
        <v>0</v>
      </c>
      <c r="T3312" t="s">
        <v>1299</v>
      </c>
      <c r="U3312">
        <v>68.599999999999994</v>
      </c>
      <c r="AC3312" t="s">
        <v>1299</v>
      </c>
      <c r="AD3312">
        <v>66.349999999999994</v>
      </c>
      <c r="AL3312" t="s">
        <v>678</v>
      </c>
    </row>
    <row r="3313" spans="11:45">
      <c r="K3313" t="s">
        <v>1119</v>
      </c>
      <c r="T3313" t="s">
        <v>1119</v>
      </c>
      <c r="AC3313" t="s">
        <v>1119</v>
      </c>
      <c r="AL3313" t="s">
        <v>1298</v>
      </c>
      <c r="AM3313">
        <v>0.13</v>
      </c>
    </row>
    <row r="3314" spans="11:45">
      <c r="K3314" t="s">
        <v>1313</v>
      </c>
      <c r="T3314" t="s">
        <v>1298</v>
      </c>
      <c r="U3314">
        <v>87.82</v>
      </c>
      <c r="AC3314" t="s">
        <v>1298</v>
      </c>
      <c r="AD3314">
        <v>67.171000000000006</v>
      </c>
      <c r="AL3314" t="s">
        <v>1299</v>
      </c>
      <c r="AM3314">
        <v>0.01</v>
      </c>
    </row>
    <row r="3315" spans="11:45">
      <c r="K3315" t="s">
        <v>1301</v>
      </c>
      <c r="L3315">
        <v>0</v>
      </c>
      <c r="T3315" t="s">
        <v>1299</v>
      </c>
      <c r="U3315">
        <v>68.63</v>
      </c>
      <c r="AC3315" t="s">
        <v>1299</v>
      </c>
      <c r="AD3315">
        <v>65.72</v>
      </c>
      <c r="AL3315" t="s">
        <v>1321</v>
      </c>
      <c r="AM3315">
        <v>9.4E-2</v>
      </c>
    </row>
    <row r="3316" spans="11:45">
      <c r="K3316" t="s">
        <v>1120</v>
      </c>
      <c r="T3316" t="s">
        <v>1120</v>
      </c>
      <c r="AC3316" t="s">
        <v>1120</v>
      </c>
      <c r="AL3316" t="s">
        <v>1322</v>
      </c>
      <c r="AM3316">
        <v>0.08</v>
      </c>
    </row>
    <row r="3317" spans="11:45">
      <c r="K3317" t="s">
        <v>1313</v>
      </c>
      <c r="T3317" t="s">
        <v>1298</v>
      </c>
      <c r="U3317">
        <v>70.119</v>
      </c>
      <c r="AC3317" t="s">
        <v>1298</v>
      </c>
      <c r="AD3317">
        <v>65.313999999999993</v>
      </c>
      <c r="AL3317" t="s">
        <v>679</v>
      </c>
    </row>
    <row r="3318" spans="11:45">
      <c r="K3318" t="s">
        <v>1301</v>
      </c>
      <c r="L3318">
        <v>0</v>
      </c>
      <c r="T3318" t="s">
        <v>1299</v>
      </c>
      <c r="U3318">
        <v>69.930000000000007</v>
      </c>
      <c r="AC3318" t="s">
        <v>1299</v>
      </c>
      <c r="AD3318">
        <v>64.7</v>
      </c>
      <c r="AL3318" t="s">
        <v>1298</v>
      </c>
      <c r="AM3318">
        <v>9.11</v>
      </c>
      <c r="AO3318">
        <f>MIN(AM3319,AM3322,AM3325,AM3328,AM3331,AM3334,AM3337,AM3340,AM3343,AM3346)</f>
        <v>0</v>
      </c>
      <c r="AP3318">
        <f>QUARTILE(AN3319:AN3328,1)</f>
        <v>1.25E-3</v>
      </c>
      <c r="AQ3318">
        <f>MEDIAN(AM3319,AM3322,AM3325,AM3328,AM3331,AM3334,AM3337,AM3340,AM3343,AM3346)</f>
        <v>4.4814999999999996</v>
      </c>
      <c r="AR3318">
        <f>QUARTILE(AN3319:AN3328,3)</f>
        <v>9.84</v>
      </c>
      <c r="AS3318">
        <f>MAX(AM3319,AM3322,AM3325,AM3328,AM3331,AM3334,AM3337,AM3340,AM3343,AM3346)</f>
        <v>64.010000000000005</v>
      </c>
    </row>
    <row r="3319" spans="11:45">
      <c r="K3319" t="s">
        <v>1121</v>
      </c>
      <c r="T3319" t="s">
        <v>1121</v>
      </c>
      <c r="AC3319" t="s">
        <v>1121</v>
      </c>
      <c r="AL3319" t="s">
        <v>1299</v>
      </c>
      <c r="AM3319">
        <v>8.91</v>
      </c>
      <c r="AN3319">
        <f>AM3319</f>
        <v>8.91</v>
      </c>
    </row>
    <row r="3320" spans="11:45">
      <c r="K3320" t="s">
        <v>1313</v>
      </c>
      <c r="T3320" t="s">
        <v>1298</v>
      </c>
      <c r="U3320">
        <v>68.844999999999999</v>
      </c>
      <c r="AC3320" t="s">
        <v>1298</v>
      </c>
      <c r="AD3320">
        <v>109.544</v>
      </c>
      <c r="AL3320" t="s">
        <v>1321</v>
      </c>
      <c r="AM3320">
        <v>64.016000000000005</v>
      </c>
      <c r="AN3320">
        <f>AM3322</f>
        <v>0</v>
      </c>
    </row>
    <row r="3321" spans="11:45">
      <c r="K3321" t="s">
        <v>1301</v>
      </c>
      <c r="L3321">
        <v>0</v>
      </c>
      <c r="T3321" t="s">
        <v>1299</v>
      </c>
      <c r="U3321">
        <v>68.599999999999994</v>
      </c>
      <c r="AC3321" t="s">
        <v>1299</v>
      </c>
      <c r="AD3321">
        <v>108.53</v>
      </c>
      <c r="AL3321" t="s">
        <v>1322</v>
      </c>
      <c r="AM3321">
        <v>64.010000000000005</v>
      </c>
      <c r="AN3321">
        <f>AM3325</f>
        <v>1.4999999999999999E-2</v>
      </c>
    </row>
    <row r="3322" spans="11:45">
      <c r="K3322" t="s">
        <v>1122</v>
      </c>
      <c r="T3322" t="s">
        <v>1122</v>
      </c>
      <c r="AC3322" t="s">
        <v>1122</v>
      </c>
      <c r="AL3322" t="s">
        <v>680</v>
      </c>
      <c r="AN3322">
        <f>AM3328</f>
        <v>5.0000000000000001E-3</v>
      </c>
    </row>
    <row r="3323" spans="11:45">
      <c r="K3323" t="s">
        <v>1313</v>
      </c>
      <c r="T3323" t="s">
        <v>1298</v>
      </c>
      <c r="U3323">
        <v>72.278999999999996</v>
      </c>
      <c r="AC3323" t="s">
        <v>1298</v>
      </c>
      <c r="AD3323">
        <v>67.186000000000007</v>
      </c>
      <c r="AL3323" t="s">
        <v>1298</v>
      </c>
      <c r="AM3323">
        <v>3.5000000000000003E-2</v>
      </c>
      <c r="AN3323">
        <f>AM3331</f>
        <v>0</v>
      </c>
    </row>
    <row r="3324" spans="11:45">
      <c r="K3324" t="s">
        <v>1301</v>
      </c>
      <c r="L3324">
        <v>0</v>
      </c>
      <c r="T3324" t="s">
        <v>1299</v>
      </c>
      <c r="U3324">
        <v>68.23</v>
      </c>
      <c r="AC3324" t="s">
        <v>1299</v>
      </c>
      <c r="AD3324">
        <v>66.41</v>
      </c>
      <c r="AL3324" t="s">
        <v>1299</v>
      </c>
      <c r="AM3324">
        <v>0</v>
      </c>
      <c r="AN3324">
        <f>AM3334</f>
        <v>10.15</v>
      </c>
    </row>
    <row r="3325" spans="11:45">
      <c r="K3325" t="s">
        <v>1123</v>
      </c>
      <c r="T3325" t="s">
        <v>1123</v>
      </c>
      <c r="AC3325" t="s">
        <v>1123</v>
      </c>
      <c r="AL3325" t="s">
        <v>1321</v>
      </c>
      <c r="AM3325">
        <v>1.4999999999999999E-2</v>
      </c>
      <c r="AN3325">
        <f>AM3337</f>
        <v>0</v>
      </c>
    </row>
    <row r="3326" spans="11:45">
      <c r="K3326" t="s">
        <v>1313</v>
      </c>
      <c r="T3326" t="s">
        <v>1298</v>
      </c>
      <c r="U3326">
        <v>70.382999999999996</v>
      </c>
      <c r="AC3326" t="s">
        <v>1298</v>
      </c>
      <c r="AD3326">
        <v>120.256</v>
      </c>
      <c r="AL3326" t="s">
        <v>1322</v>
      </c>
      <c r="AM3326">
        <v>0.02</v>
      </c>
      <c r="AN3326">
        <f>AM3340</f>
        <v>5.2999999999999999E-2</v>
      </c>
    </row>
    <row r="3327" spans="11:45">
      <c r="K3327" t="s">
        <v>1301</v>
      </c>
      <c r="L3327">
        <v>0</v>
      </c>
      <c r="T3327" t="s">
        <v>1299</v>
      </c>
      <c r="U3327">
        <v>68.75</v>
      </c>
      <c r="AC3327" t="s">
        <v>1299</v>
      </c>
      <c r="AD3327">
        <v>89.54</v>
      </c>
      <c r="AL3327" t="s">
        <v>681</v>
      </c>
      <c r="AN3327">
        <f>AM3343</f>
        <v>10.489000000000001</v>
      </c>
    </row>
    <row r="3328" spans="11:45">
      <c r="K3328" t="s">
        <v>1124</v>
      </c>
      <c r="T3328" t="s">
        <v>1124</v>
      </c>
      <c r="AC3328" t="s">
        <v>1124</v>
      </c>
      <c r="AL3328" t="s">
        <v>1298</v>
      </c>
      <c r="AM3328">
        <v>5.0000000000000001E-3</v>
      </c>
      <c r="AN3328">
        <f>AM3346</f>
        <v>64.010000000000005</v>
      </c>
    </row>
    <row r="3329" spans="11:39">
      <c r="K3329" t="s">
        <v>1313</v>
      </c>
      <c r="T3329" t="s">
        <v>1298</v>
      </c>
      <c r="U3329">
        <v>68.88</v>
      </c>
      <c r="AC3329" t="s">
        <v>1298</v>
      </c>
      <c r="AD3329">
        <v>99.989000000000004</v>
      </c>
      <c r="AL3329" t="s">
        <v>1299</v>
      </c>
      <c r="AM3329">
        <v>0</v>
      </c>
    </row>
    <row r="3330" spans="11:39">
      <c r="K3330" t="s">
        <v>1301</v>
      </c>
      <c r="L3330">
        <v>0</v>
      </c>
      <c r="T3330" t="s">
        <v>1299</v>
      </c>
      <c r="U3330">
        <v>68.739999999999995</v>
      </c>
      <c r="AC3330" t="s">
        <v>1299</v>
      </c>
      <c r="AD3330">
        <v>93.45</v>
      </c>
      <c r="AL3330" t="s">
        <v>1321</v>
      </c>
      <c r="AM3330">
        <v>5.0000000000000001E-3</v>
      </c>
    </row>
    <row r="3331" spans="11:39">
      <c r="K3331" t="s">
        <v>1125</v>
      </c>
      <c r="T3331" t="s">
        <v>1125</v>
      </c>
      <c r="AC3331" t="s">
        <v>1125</v>
      </c>
      <c r="AL3331" t="s">
        <v>1322</v>
      </c>
      <c r="AM3331">
        <v>0</v>
      </c>
    </row>
    <row r="3332" spans="11:39">
      <c r="K3332" t="s">
        <v>1313</v>
      </c>
      <c r="T3332" t="s">
        <v>1298</v>
      </c>
      <c r="U3332">
        <v>81.394000000000005</v>
      </c>
      <c r="AC3332" t="s">
        <v>1298</v>
      </c>
      <c r="AD3332">
        <v>83.951999999999998</v>
      </c>
      <c r="AL3332" t="s">
        <v>682</v>
      </c>
    </row>
    <row r="3333" spans="11:39">
      <c r="K3333" t="s">
        <v>1301</v>
      </c>
      <c r="L3333">
        <v>0</v>
      </c>
      <c r="T3333" t="s">
        <v>1299</v>
      </c>
      <c r="U3333">
        <v>68.86</v>
      </c>
      <c r="AC3333" t="s">
        <v>1299</v>
      </c>
      <c r="AD3333">
        <v>65.06</v>
      </c>
      <c r="AL3333" t="s">
        <v>1298</v>
      </c>
      <c r="AM3333">
        <v>10.154</v>
      </c>
    </row>
    <row r="3334" spans="11:39">
      <c r="K3334" t="s">
        <v>1126</v>
      </c>
      <c r="T3334" t="s">
        <v>1126</v>
      </c>
      <c r="AC3334" t="s">
        <v>1126</v>
      </c>
      <c r="AL3334" t="s">
        <v>1299</v>
      </c>
      <c r="AM3334">
        <v>10.15</v>
      </c>
    </row>
    <row r="3335" spans="11:39">
      <c r="K3335" t="s">
        <v>1313</v>
      </c>
      <c r="T3335" t="s">
        <v>1298</v>
      </c>
      <c r="U3335">
        <v>69.212000000000003</v>
      </c>
      <c r="AC3335" t="s">
        <v>1298</v>
      </c>
      <c r="AD3335">
        <v>127.68600000000001</v>
      </c>
      <c r="AL3335" t="s">
        <v>1321</v>
      </c>
      <c r="AM3335">
        <v>65.17</v>
      </c>
    </row>
    <row r="3336" spans="11:39">
      <c r="K3336" t="s">
        <v>1301</v>
      </c>
      <c r="L3336">
        <v>0</v>
      </c>
      <c r="T3336" t="s">
        <v>1299</v>
      </c>
      <c r="U3336">
        <v>68.97</v>
      </c>
      <c r="AC3336" t="s">
        <v>1299</v>
      </c>
      <c r="AD3336">
        <v>119.8</v>
      </c>
      <c r="AL3336" t="s">
        <v>1322</v>
      </c>
      <c r="AM3336">
        <v>64.010000000000005</v>
      </c>
    </row>
    <row r="3337" spans="11:39">
      <c r="K3337" t="s">
        <v>1127</v>
      </c>
      <c r="T3337" t="s">
        <v>1127</v>
      </c>
      <c r="AC3337" t="s">
        <v>1127</v>
      </c>
      <c r="AL3337" t="s">
        <v>683</v>
      </c>
    </row>
    <row r="3338" spans="11:39">
      <c r="K3338" t="s">
        <v>1313</v>
      </c>
      <c r="T3338" t="s">
        <v>1298</v>
      </c>
      <c r="U3338">
        <v>69.980999999999995</v>
      </c>
      <c r="AC3338" t="s">
        <v>1298</v>
      </c>
      <c r="AD3338">
        <v>66</v>
      </c>
      <c r="AL3338" t="s">
        <v>1298</v>
      </c>
      <c r="AM3338">
        <v>1.4E-2</v>
      </c>
    </row>
    <row r="3339" spans="11:39">
      <c r="K3339" t="s">
        <v>1301</v>
      </c>
      <c r="L3339">
        <v>0</v>
      </c>
      <c r="T3339" t="s">
        <v>1299</v>
      </c>
      <c r="U3339">
        <v>69.87</v>
      </c>
      <c r="AC3339" t="s">
        <v>1299</v>
      </c>
      <c r="AD3339">
        <v>64.3</v>
      </c>
      <c r="AL3339" t="s">
        <v>1299</v>
      </c>
      <c r="AM3339">
        <v>0</v>
      </c>
    </row>
    <row r="3340" spans="11:39">
      <c r="K3340" t="s">
        <v>1128</v>
      </c>
      <c r="T3340" t="s">
        <v>1128</v>
      </c>
      <c r="AC3340" t="s">
        <v>1128</v>
      </c>
      <c r="AL3340" t="s">
        <v>1321</v>
      </c>
      <c r="AM3340">
        <v>5.2999999999999999E-2</v>
      </c>
    </row>
    <row r="3341" spans="11:39">
      <c r="K3341" t="s">
        <v>1313</v>
      </c>
      <c r="T3341" t="s">
        <v>1298</v>
      </c>
      <c r="U3341">
        <v>73.721000000000004</v>
      </c>
      <c r="AC3341" t="s">
        <v>1298</v>
      </c>
      <c r="AD3341">
        <v>79.108000000000004</v>
      </c>
      <c r="AL3341" t="s">
        <v>1322</v>
      </c>
      <c r="AM3341">
        <v>0.05</v>
      </c>
    </row>
    <row r="3342" spans="11:39">
      <c r="K3342" t="s">
        <v>1301</v>
      </c>
      <c r="L3342">
        <v>0</v>
      </c>
      <c r="T3342" t="s">
        <v>1299</v>
      </c>
      <c r="U3342">
        <v>70.239999999999995</v>
      </c>
      <c r="AC3342" t="s">
        <v>1299</v>
      </c>
      <c r="AD3342">
        <v>66.290000000000006</v>
      </c>
      <c r="AL3342" t="s">
        <v>684</v>
      </c>
    </row>
    <row r="3343" spans="11:39">
      <c r="K3343" t="s">
        <v>1129</v>
      </c>
      <c r="T3343" t="s">
        <v>1129</v>
      </c>
      <c r="AC3343" t="s">
        <v>1129</v>
      </c>
      <c r="AL3343" t="s">
        <v>1298</v>
      </c>
      <c r="AM3343">
        <v>10.489000000000001</v>
      </c>
    </row>
    <row r="3344" spans="11:39">
      <c r="K3344" t="s">
        <v>1313</v>
      </c>
      <c r="T3344" t="s">
        <v>1298</v>
      </c>
      <c r="U3344">
        <v>76.652000000000001</v>
      </c>
      <c r="AC3344" t="s">
        <v>1298</v>
      </c>
      <c r="AD3344">
        <v>67.600999999999999</v>
      </c>
      <c r="AL3344" t="s">
        <v>1299</v>
      </c>
      <c r="AM3344">
        <v>10.45</v>
      </c>
    </row>
    <row r="3345" spans="11:45">
      <c r="K3345" t="s">
        <v>1301</v>
      </c>
      <c r="L3345">
        <v>0</v>
      </c>
      <c r="T3345" t="s">
        <v>1299</v>
      </c>
      <c r="U3345">
        <v>69.45</v>
      </c>
      <c r="AC3345" t="s">
        <v>1299</v>
      </c>
      <c r="AD3345">
        <v>65.16</v>
      </c>
      <c r="AL3345" t="s">
        <v>1321</v>
      </c>
      <c r="AM3345">
        <v>65.972999999999999</v>
      </c>
    </row>
    <row r="3346" spans="11:45">
      <c r="K3346" t="s">
        <v>1130</v>
      </c>
      <c r="T3346" t="s">
        <v>1130</v>
      </c>
      <c r="AC3346" t="s">
        <v>1130</v>
      </c>
      <c r="AL3346" t="s">
        <v>1322</v>
      </c>
      <c r="AM3346">
        <v>64.010000000000005</v>
      </c>
    </row>
    <row r="3347" spans="11:45">
      <c r="K3347" t="s">
        <v>1313</v>
      </c>
      <c r="T3347" t="s">
        <v>1298</v>
      </c>
      <c r="U3347">
        <v>83.355999999999995</v>
      </c>
      <c r="AC3347" t="s">
        <v>1298</v>
      </c>
      <c r="AD3347">
        <v>124.015</v>
      </c>
      <c r="AL3347" t="s">
        <v>685</v>
      </c>
    </row>
    <row r="3348" spans="11:45">
      <c r="K3348" t="s">
        <v>1301</v>
      </c>
      <c r="L3348">
        <v>0</v>
      </c>
      <c r="T3348" t="s">
        <v>1299</v>
      </c>
      <c r="U3348">
        <v>70.099999999999994</v>
      </c>
      <c r="AC3348" t="s">
        <v>1299</v>
      </c>
      <c r="AD3348">
        <v>97.49</v>
      </c>
      <c r="AL3348" t="s">
        <v>1298</v>
      </c>
      <c r="AM3348">
        <v>1.4E-2</v>
      </c>
      <c r="AO3348">
        <f>MIN(AM3349,AM3352,AM3355,AM3358,AM3361,AM3364,AM3367,AM3370,AM3373,AM3376)</f>
        <v>0</v>
      </c>
      <c r="AP3348">
        <f>QUARTILE(AN3349:AN3358,1)</f>
        <v>2.5000000000000001E-3</v>
      </c>
      <c r="AQ3348">
        <f>MEDIAN(AM3349,AM3352,AM3355,AM3358,AM3361,AM3364,AM3367,AM3370,AM3373,AM3376)</f>
        <v>0.16799999999999998</v>
      </c>
      <c r="AR3348">
        <f>QUARTILE(AN3349:AN3358,3)</f>
        <v>0.34099999999999997</v>
      </c>
      <c r="AS3348">
        <f>MAX(AM3349,AM3352,AM3355,AM3358,AM3361,AM3364,AM3367,AM3370,AM3373,AM3376)</f>
        <v>66.631</v>
      </c>
    </row>
    <row r="3349" spans="11:45">
      <c r="K3349" t="s">
        <v>1131</v>
      </c>
      <c r="T3349" t="s">
        <v>1131</v>
      </c>
      <c r="AC3349" t="s">
        <v>1131</v>
      </c>
      <c r="AL3349" t="s">
        <v>1299</v>
      </c>
      <c r="AM3349">
        <v>0</v>
      </c>
      <c r="AN3349">
        <f>AM3349</f>
        <v>0</v>
      </c>
    </row>
    <row r="3350" spans="11:45">
      <c r="K3350" t="s">
        <v>1313</v>
      </c>
      <c r="T3350" t="s">
        <v>1298</v>
      </c>
      <c r="U3350">
        <v>69.991</v>
      </c>
      <c r="AC3350" t="s">
        <v>1298</v>
      </c>
      <c r="AD3350">
        <v>120.51300000000001</v>
      </c>
      <c r="AL3350" t="s">
        <v>1321</v>
      </c>
      <c r="AM3350">
        <v>8.0000000000000002E-3</v>
      </c>
      <c r="AN3350">
        <f>AM3352</f>
        <v>0</v>
      </c>
    </row>
    <row r="3351" spans="11:45">
      <c r="K3351" t="s">
        <v>1301</v>
      </c>
      <c r="L3351">
        <v>0</v>
      </c>
      <c r="T3351" t="s">
        <v>1299</v>
      </c>
      <c r="U3351">
        <v>69.790000000000006</v>
      </c>
      <c r="AC3351" t="s">
        <v>1299</v>
      </c>
      <c r="AD3351">
        <v>111.38</v>
      </c>
      <c r="AL3351" t="s">
        <v>1322</v>
      </c>
      <c r="AM3351">
        <v>0</v>
      </c>
      <c r="AN3351">
        <f>AM3355</f>
        <v>64.024000000000001</v>
      </c>
    </row>
    <row r="3352" spans="11:45">
      <c r="K3352" t="s">
        <v>1132</v>
      </c>
      <c r="T3352" t="s">
        <v>1132</v>
      </c>
      <c r="AC3352" t="s">
        <v>1132</v>
      </c>
      <c r="AL3352" t="s">
        <v>686</v>
      </c>
      <c r="AN3352">
        <f>AM3358</f>
        <v>0.376</v>
      </c>
    </row>
    <row r="3353" spans="11:45">
      <c r="K3353" t="s">
        <v>1313</v>
      </c>
      <c r="T3353" t="s">
        <v>1298</v>
      </c>
      <c r="U3353">
        <v>71.171000000000006</v>
      </c>
      <c r="AC3353" t="s">
        <v>1298</v>
      </c>
      <c r="AD3353">
        <v>75.078999999999994</v>
      </c>
      <c r="AL3353" t="s">
        <v>1298</v>
      </c>
      <c r="AM3353">
        <v>8.7420000000000009</v>
      </c>
      <c r="AN3353">
        <f>AM3361</f>
        <v>0.06</v>
      </c>
    </row>
    <row r="3354" spans="11:45">
      <c r="K3354" t="s">
        <v>1301</v>
      </c>
      <c r="L3354">
        <v>0</v>
      </c>
      <c r="T3354" t="s">
        <v>1299</v>
      </c>
      <c r="U3354">
        <v>69.81</v>
      </c>
      <c r="AC3354" t="s">
        <v>1299</v>
      </c>
      <c r="AD3354">
        <v>65.84</v>
      </c>
      <c r="AL3354" t="s">
        <v>1299</v>
      </c>
      <c r="AM3354">
        <v>8.7100000000000009</v>
      </c>
      <c r="AN3354">
        <f>AM3364</f>
        <v>0.01</v>
      </c>
    </row>
    <row r="3355" spans="11:45">
      <c r="K3355" t="s">
        <v>1133</v>
      </c>
      <c r="T3355" t="s">
        <v>1133</v>
      </c>
      <c r="AC3355" t="s">
        <v>1133</v>
      </c>
      <c r="AL3355" t="s">
        <v>1321</v>
      </c>
      <c r="AM3355">
        <v>64.024000000000001</v>
      </c>
      <c r="AN3355">
        <f>AM3367</f>
        <v>0</v>
      </c>
    </row>
    <row r="3356" spans="11:45">
      <c r="K3356" t="s">
        <v>1313</v>
      </c>
      <c r="T3356" t="s">
        <v>1298</v>
      </c>
      <c r="U3356">
        <v>69.611999999999995</v>
      </c>
      <c r="AC3356" t="s">
        <v>1298</v>
      </c>
      <c r="AD3356">
        <v>111.137</v>
      </c>
      <c r="AL3356" t="s">
        <v>1322</v>
      </c>
      <c r="AM3356">
        <v>64.010000000000005</v>
      </c>
      <c r="AN3356">
        <f>AM3370</f>
        <v>66.631</v>
      </c>
    </row>
    <row r="3357" spans="11:45">
      <c r="K3357" t="s">
        <v>1301</v>
      </c>
      <c r="L3357">
        <v>0</v>
      </c>
      <c r="T3357" t="s">
        <v>1299</v>
      </c>
      <c r="U3357">
        <v>69.239999999999995</v>
      </c>
      <c r="AC3357" t="s">
        <v>1299</v>
      </c>
      <c r="AD3357">
        <v>91.66</v>
      </c>
      <c r="AL3357" t="s">
        <v>687</v>
      </c>
      <c r="AN3357">
        <f>AM3373</f>
        <v>0.23599999999999999</v>
      </c>
    </row>
    <row r="3358" spans="11:45">
      <c r="K3358" t="s">
        <v>1134</v>
      </c>
      <c r="T3358" t="s">
        <v>1134</v>
      </c>
      <c r="AC3358" t="s">
        <v>1134</v>
      </c>
      <c r="AL3358" t="s">
        <v>1298</v>
      </c>
      <c r="AM3358">
        <v>0.376</v>
      </c>
      <c r="AN3358">
        <f>AM3376</f>
        <v>0.1</v>
      </c>
    </row>
    <row r="3359" spans="11:45">
      <c r="K3359" t="s">
        <v>1313</v>
      </c>
      <c r="T3359" t="s">
        <v>1298</v>
      </c>
      <c r="U3359">
        <v>70.811000000000007</v>
      </c>
      <c r="AC3359" t="s">
        <v>1298</v>
      </c>
      <c r="AD3359">
        <v>98.611999999999995</v>
      </c>
      <c r="AL3359" t="s">
        <v>1299</v>
      </c>
      <c r="AM3359">
        <v>0</v>
      </c>
    </row>
    <row r="3360" spans="11:45">
      <c r="K3360" t="s">
        <v>1301</v>
      </c>
      <c r="L3360">
        <v>0</v>
      </c>
      <c r="T3360" t="s">
        <v>1299</v>
      </c>
      <c r="U3360">
        <v>70.58</v>
      </c>
      <c r="AC3360" t="s">
        <v>1299</v>
      </c>
      <c r="AD3360">
        <v>96</v>
      </c>
      <c r="AL3360" t="s">
        <v>1321</v>
      </c>
      <c r="AM3360">
        <v>6.3E-2</v>
      </c>
    </row>
    <row r="3361" spans="11:39">
      <c r="K3361" t="s">
        <v>1135</v>
      </c>
      <c r="T3361" t="s">
        <v>1135</v>
      </c>
      <c r="AC3361" t="s">
        <v>1135</v>
      </c>
      <c r="AL3361" t="s">
        <v>1322</v>
      </c>
      <c r="AM3361">
        <v>0.06</v>
      </c>
    </row>
    <row r="3362" spans="11:39">
      <c r="K3362" t="s">
        <v>1313</v>
      </c>
      <c r="T3362" t="s">
        <v>1298</v>
      </c>
      <c r="U3362">
        <v>80.548000000000002</v>
      </c>
      <c r="AC3362" t="s">
        <v>1298</v>
      </c>
      <c r="AD3362">
        <v>77.021000000000001</v>
      </c>
      <c r="AL3362" t="s">
        <v>688</v>
      </c>
    </row>
    <row r="3363" spans="11:39">
      <c r="K3363" t="s">
        <v>1301</v>
      </c>
      <c r="L3363">
        <v>0</v>
      </c>
      <c r="T3363" t="s">
        <v>1299</v>
      </c>
      <c r="U3363">
        <v>70.239999999999995</v>
      </c>
      <c r="AC3363" t="s">
        <v>1299</v>
      </c>
      <c r="AD3363">
        <v>66.08</v>
      </c>
      <c r="AL3363" t="s">
        <v>1298</v>
      </c>
      <c r="AM3363">
        <v>6.0000000000000001E-3</v>
      </c>
    </row>
    <row r="3364" spans="11:39">
      <c r="K3364" t="s">
        <v>1136</v>
      </c>
      <c r="T3364" t="s">
        <v>1136</v>
      </c>
      <c r="AC3364" t="s">
        <v>1136</v>
      </c>
      <c r="AL3364" t="s">
        <v>1299</v>
      </c>
      <c r="AM3364">
        <v>0.01</v>
      </c>
    </row>
    <row r="3365" spans="11:39">
      <c r="K3365" t="s">
        <v>1313</v>
      </c>
      <c r="T3365" t="s">
        <v>1298</v>
      </c>
      <c r="U3365">
        <v>76.971999999999994</v>
      </c>
      <c r="AC3365" t="s">
        <v>1298</v>
      </c>
      <c r="AD3365">
        <v>99.64</v>
      </c>
      <c r="AL3365" t="s">
        <v>1321</v>
      </c>
      <c r="AM3365">
        <v>6.9000000000000006E-2</v>
      </c>
    </row>
    <row r="3366" spans="11:39">
      <c r="K3366" t="s">
        <v>1301</v>
      </c>
      <c r="L3366">
        <v>0</v>
      </c>
      <c r="T3366" t="s">
        <v>1299</v>
      </c>
      <c r="U3366">
        <v>70.62</v>
      </c>
      <c r="AC3366" t="s">
        <v>1299</v>
      </c>
      <c r="AD3366">
        <v>92.76</v>
      </c>
      <c r="AL3366" t="s">
        <v>1322</v>
      </c>
      <c r="AM3366">
        <v>0.06</v>
      </c>
    </row>
    <row r="3367" spans="11:39">
      <c r="K3367" t="s">
        <v>1137</v>
      </c>
      <c r="T3367" t="s">
        <v>1137</v>
      </c>
      <c r="AC3367" t="s">
        <v>1137</v>
      </c>
      <c r="AL3367" t="s">
        <v>689</v>
      </c>
    </row>
    <row r="3368" spans="11:39">
      <c r="K3368" t="s">
        <v>1313</v>
      </c>
      <c r="T3368" t="s">
        <v>1298</v>
      </c>
      <c r="U3368">
        <v>84.117999999999995</v>
      </c>
      <c r="AC3368" t="s">
        <v>1298</v>
      </c>
      <c r="AD3368">
        <v>83.450999999999993</v>
      </c>
      <c r="AL3368" t="s">
        <v>1298</v>
      </c>
      <c r="AM3368">
        <v>9.4740000000000002</v>
      </c>
    </row>
    <row r="3369" spans="11:39">
      <c r="K3369" t="s">
        <v>1301</v>
      </c>
      <c r="L3369">
        <v>0</v>
      </c>
      <c r="T3369" t="s">
        <v>1299</v>
      </c>
      <c r="U3369">
        <v>71.290000000000006</v>
      </c>
      <c r="AC3369" t="s">
        <v>1299</v>
      </c>
      <c r="AD3369">
        <v>66.64</v>
      </c>
      <c r="AL3369" t="s">
        <v>1299</v>
      </c>
      <c r="AM3369">
        <v>9.2100000000000009</v>
      </c>
    </row>
    <row r="3370" spans="11:39">
      <c r="K3370" t="s">
        <v>1138</v>
      </c>
      <c r="T3370" t="s">
        <v>1138</v>
      </c>
      <c r="AC3370" t="s">
        <v>1138</v>
      </c>
      <c r="AL3370" t="s">
        <v>1321</v>
      </c>
      <c r="AM3370">
        <v>66.631</v>
      </c>
    </row>
    <row r="3371" spans="11:39">
      <c r="K3371" t="s">
        <v>1313</v>
      </c>
      <c r="T3371" t="s">
        <v>1298</v>
      </c>
      <c r="U3371">
        <v>73.536000000000001</v>
      </c>
      <c r="AC3371" t="s">
        <v>1298</v>
      </c>
      <c r="AD3371">
        <v>68.658000000000001</v>
      </c>
      <c r="AL3371" t="s">
        <v>1322</v>
      </c>
      <c r="AM3371">
        <v>64.010000000000005</v>
      </c>
    </row>
    <row r="3372" spans="11:39">
      <c r="K3372" t="s">
        <v>1301</v>
      </c>
      <c r="L3372">
        <v>0</v>
      </c>
      <c r="T3372" t="s">
        <v>1299</v>
      </c>
      <c r="U3372">
        <v>71.13</v>
      </c>
      <c r="AC3372" t="s">
        <v>1299</v>
      </c>
      <c r="AD3372">
        <v>65.87</v>
      </c>
      <c r="AL3372" t="s">
        <v>690</v>
      </c>
    </row>
    <row r="3373" spans="11:39">
      <c r="K3373" t="s">
        <v>1139</v>
      </c>
      <c r="T3373" t="s">
        <v>1139</v>
      </c>
      <c r="AC3373" t="s">
        <v>1139</v>
      </c>
      <c r="AL3373" t="s">
        <v>1298</v>
      </c>
      <c r="AM3373">
        <v>0.23599999999999999</v>
      </c>
    </row>
    <row r="3374" spans="11:39">
      <c r="K3374" t="s">
        <v>1313</v>
      </c>
      <c r="T3374" t="s">
        <v>1298</v>
      </c>
      <c r="U3374">
        <v>71.626000000000005</v>
      </c>
      <c r="AC3374" t="s">
        <v>1298</v>
      </c>
      <c r="AD3374">
        <v>71.528000000000006</v>
      </c>
      <c r="AL3374" t="s">
        <v>1299</v>
      </c>
      <c r="AM3374">
        <v>0</v>
      </c>
    </row>
    <row r="3375" spans="11:39">
      <c r="K3375" t="s">
        <v>1301</v>
      </c>
      <c r="L3375">
        <v>0</v>
      </c>
      <c r="T3375" t="s">
        <v>1299</v>
      </c>
      <c r="U3375">
        <v>71.33</v>
      </c>
      <c r="AC3375" t="s">
        <v>1299</v>
      </c>
      <c r="AD3375">
        <v>65.56</v>
      </c>
      <c r="AL3375" t="s">
        <v>1321</v>
      </c>
      <c r="AM3375">
        <v>0.106</v>
      </c>
    </row>
    <row r="3376" spans="11:39">
      <c r="K3376" t="s">
        <v>1140</v>
      </c>
      <c r="T3376" t="s">
        <v>1140</v>
      </c>
      <c r="AC3376" t="s">
        <v>1140</v>
      </c>
      <c r="AL3376" t="s">
        <v>1322</v>
      </c>
      <c r="AM3376">
        <v>0.1</v>
      </c>
    </row>
    <row r="3377" spans="11:45">
      <c r="K3377" t="s">
        <v>1313</v>
      </c>
      <c r="T3377" t="s">
        <v>1298</v>
      </c>
      <c r="U3377">
        <v>72.602000000000004</v>
      </c>
      <c r="AC3377" t="s">
        <v>1298</v>
      </c>
      <c r="AD3377">
        <v>103.30200000000001</v>
      </c>
      <c r="AL3377" t="s">
        <v>691</v>
      </c>
    </row>
    <row r="3378" spans="11:45">
      <c r="K3378" t="s">
        <v>1301</v>
      </c>
      <c r="L3378">
        <v>0</v>
      </c>
      <c r="T3378" t="s">
        <v>1299</v>
      </c>
      <c r="U3378">
        <v>72.25</v>
      </c>
      <c r="AC3378" t="s">
        <v>1299</v>
      </c>
      <c r="AD3378">
        <v>96.97</v>
      </c>
      <c r="AL3378" t="s">
        <v>1298</v>
      </c>
      <c r="AM3378">
        <v>0.02</v>
      </c>
      <c r="AO3378">
        <f>MIN(AM3379,AM3382,AM3385,AM3388,AM3391,AM3394,AM3397,AM3400,AM3403,AM3406)</f>
        <v>0.01</v>
      </c>
      <c r="AP3378">
        <f>QUARTILE(AN3379:AN3388,1)</f>
        <v>1.0500000000000001E-2</v>
      </c>
      <c r="AQ3378">
        <f>MEDIAN(AM3379,AM3382,AM3385,AM3388,AM3391,AM3394,AM3397,AM3400,AM3403,AM3406)</f>
        <v>5.3479999999999999</v>
      </c>
      <c r="AR3378">
        <f>QUARTILE(AN3379:AN3388,3)</f>
        <v>10.071250000000001</v>
      </c>
      <c r="AS3378">
        <f>MAX(AM3379,AM3382,AM3385,AM3388,AM3391,AM3394,AM3397,AM3400,AM3403,AM3406)</f>
        <v>66.39</v>
      </c>
    </row>
    <row r="3379" spans="11:45">
      <c r="K3379" t="s">
        <v>1141</v>
      </c>
      <c r="T3379" t="s">
        <v>1141</v>
      </c>
      <c r="AC3379" t="s">
        <v>1141</v>
      </c>
      <c r="AL3379" t="s">
        <v>1299</v>
      </c>
      <c r="AM3379">
        <v>0.01</v>
      </c>
      <c r="AN3379">
        <f>AM3379</f>
        <v>0.01</v>
      </c>
    </row>
    <row r="3380" spans="11:45">
      <c r="K3380" t="s">
        <v>1313</v>
      </c>
      <c r="T3380" t="s">
        <v>1298</v>
      </c>
      <c r="U3380">
        <v>74.558999999999997</v>
      </c>
      <c r="AC3380" t="s">
        <v>1298</v>
      </c>
      <c r="AD3380">
        <v>100.02500000000001</v>
      </c>
      <c r="AL3380" t="s">
        <v>1321</v>
      </c>
      <c r="AM3380">
        <v>7.0000000000000001E-3</v>
      </c>
      <c r="AN3380">
        <f>AM3382</f>
        <v>0</v>
      </c>
    </row>
    <row r="3381" spans="11:45">
      <c r="K3381" t="s">
        <v>1301</v>
      </c>
      <c r="L3381">
        <v>0</v>
      </c>
      <c r="T3381" t="s">
        <v>1299</v>
      </c>
      <c r="U3381">
        <v>71.73</v>
      </c>
      <c r="AC3381" t="s">
        <v>1299</v>
      </c>
      <c r="AD3381">
        <v>98.13</v>
      </c>
      <c r="AL3381" t="s">
        <v>1322</v>
      </c>
      <c r="AM3381">
        <v>0</v>
      </c>
      <c r="AN3381">
        <f>AM3385</f>
        <v>66.39</v>
      </c>
    </row>
    <row r="3382" spans="11:45">
      <c r="K3382" t="s">
        <v>1142</v>
      </c>
      <c r="T3382" t="s">
        <v>1142</v>
      </c>
      <c r="AC3382" t="s">
        <v>1142</v>
      </c>
      <c r="AL3382" t="s">
        <v>692</v>
      </c>
      <c r="AN3382">
        <f>AM3388</f>
        <v>0.66600000000000004</v>
      </c>
    </row>
    <row r="3383" spans="11:45">
      <c r="K3383" t="s">
        <v>1313</v>
      </c>
      <c r="T3383" t="s">
        <v>1298</v>
      </c>
      <c r="U3383">
        <v>77.617000000000004</v>
      </c>
      <c r="AC3383" t="s">
        <v>1298</v>
      </c>
      <c r="AD3383">
        <v>75.510999999999996</v>
      </c>
      <c r="AL3383" t="s">
        <v>1298</v>
      </c>
      <c r="AM3383">
        <v>11.339</v>
      </c>
      <c r="AN3383">
        <f>AM3391</f>
        <v>0.04</v>
      </c>
    </row>
    <row r="3384" spans="11:45">
      <c r="K3384" t="s">
        <v>1301</v>
      </c>
      <c r="L3384">
        <v>0</v>
      </c>
      <c r="T3384" t="s">
        <v>1299</v>
      </c>
      <c r="U3384">
        <v>71.58</v>
      </c>
      <c r="AC3384" t="s">
        <v>1299</v>
      </c>
      <c r="AD3384">
        <v>65.400000000000006</v>
      </c>
      <c r="AL3384" t="s">
        <v>1299</v>
      </c>
      <c r="AM3384">
        <v>11.32</v>
      </c>
      <c r="AN3384">
        <f>AM3394</f>
        <v>10.029999999999999</v>
      </c>
    </row>
    <row r="3385" spans="11:45">
      <c r="K3385" t="s">
        <v>1143</v>
      </c>
      <c r="T3385" t="s">
        <v>1143</v>
      </c>
      <c r="AC3385" t="s">
        <v>1143</v>
      </c>
      <c r="AL3385" t="s">
        <v>1321</v>
      </c>
      <c r="AM3385">
        <v>66.39</v>
      </c>
      <c r="AN3385">
        <f>AM3397</f>
        <v>0</v>
      </c>
    </row>
    <row r="3386" spans="11:45">
      <c r="K3386" t="s">
        <v>1313</v>
      </c>
      <c r="T3386" t="s">
        <v>1298</v>
      </c>
      <c r="U3386">
        <v>78.203000000000003</v>
      </c>
      <c r="AC3386" t="s">
        <v>1298</v>
      </c>
      <c r="AD3386">
        <v>99.86</v>
      </c>
      <c r="AL3386" t="s">
        <v>1322</v>
      </c>
      <c r="AM3386">
        <v>64.010000000000005</v>
      </c>
      <c r="AN3386">
        <f>AM3400</f>
        <v>1.2E-2</v>
      </c>
    </row>
    <row r="3387" spans="11:45">
      <c r="K3387" t="s">
        <v>1301</v>
      </c>
      <c r="L3387">
        <v>0</v>
      </c>
      <c r="T3387" t="s">
        <v>1299</v>
      </c>
      <c r="U3387">
        <v>71.05</v>
      </c>
      <c r="AC3387" t="s">
        <v>1299</v>
      </c>
      <c r="AD3387">
        <v>94.56</v>
      </c>
      <c r="AL3387" t="s">
        <v>693</v>
      </c>
      <c r="AN3387">
        <f>AM3403</f>
        <v>10.085000000000001</v>
      </c>
    </row>
    <row r="3388" spans="11:45">
      <c r="K3388" t="s">
        <v>1144</v>
      </c>
      <c r="T3388" t="s">
        <v>1144</v>
      </c>
      <c r="AC3388" t="s">
        <v>1144</v>
      </c>
      <c r="AL3388" t="s">
        <v>1298</v>
      </c>
      <c r="AM3388">
        <v>0.66600000000000004</v>
      </c>
      <c r="AN3388">
        <f>AM3406</f>
        <v>64.010000000000005</v>
      </c>
    </row>
    <row r="3389" spans="11:45">
      <c r="K3389" t="s">
        <v>1313</v>
      </c>
      <c r="T3389" t="s">
        <v>1298</v>
      </c>
      <c r="U3389">
        <v>70.757000000000005</v>
      </c>
      <c r="AC3389" t="s">
        <v>1298</v>
      </c>
      <c r="AD3389">
        <v>95.49</v>
      </c>
      <c r="AL3389" t="s">
        <v>1299</v>
      </c>
      <c r="AM3389">
        <v>0</v>
      </c>
    </row>
    <row r="3390" spans="11:45">
      <c r="K3390" t="s">
        <v>1301</v>
      </c>
      <c r="L3390">
        <v>0</v>
      </c>
      <c r="T3390" t="s">
        <v>1299</v>
      </c>
      <c r="U3390">
        <v>70.61</v>
      </c>
      <c r="AC3390" t="s">
        <v>1299</v>
      </c>
      <c r="AD3390">
        <v>93.74</v>
      </c>
      <c r="AL3390" t="s">
        <v>1321</v>
      </c>
      <c r="AM3390">
        <v>3.5000000000000003E-2</v>
      </c>
    </row>
    <row r="3391" spans="11:45">
      <c r="K3391" t="s">
        <v>1145</v>
      </c>
      <c r="T3391" t="s">
        <v>1145</v>
      </c>
      <c r="AC3391" t="s">
        <v>1145</v>
      </c>
      <c r="AL3391" t="s">
        <v>1322</v>
      </c>
      <c r="AM3391">
        <v>0.04</v>
      </c>
    </row>
    <row r="3392" spans="11:45">
      <c r="K3392" t="s">
        <v>1313</v>
      </c>
      <c r="T3392" t="s">
        <v>1298</v>
      </c>
      <c r="U3392">
        <v>71.025999999999996</v>
      </c>
      <c r="AC3392" t="s">
        <v>1298</v>
      </c>
      <c r="AD3392">
        <v>69.399000000000001</v>
      </c>
      <c r="AL3392" t="s">
        <v>694</v>
      </c>
    </row>
    <row r="3393" spans="11:45">
      <c r="K3393" t="s">
        <v>1301</v>
      </c>
      <c r="L3393">
        <v>0</v>
      </c>
      <c r="T3393" t="s">
        <v>1299</v>
      </c>
      <c r="U3393">
        <v>70.84</v>
      </c>
      <c r="AC3393" t="s">
        <v>1299</v>
      </c>
      <c r="AD3393">
        <v>64.680000000000007</v>
      </c>
      <c r="AL3393" t="s">
        <v>1298</v>
      </c>
      <c r="AM3393">
        <v>10.129</v>
      </c>
    </row>
    <row r="3394" spans="11:45">
      <c r="K3394" t="s">
        <v>1146</v>
      </c>
      <c r="T3394" t="s">
        <v>1146</v>
      </c>
      <c r="AC3394" t="s">
        <v>1146</v>
      </c>
      <c r="AL3394" t="s">
        <v>1299</v>
      </c>
      <c r="AM3394">
        <v>10.029999999999999</v>
      </c>
    </row>
    <row r="3395" spans="11:45">
      <c r="K3395" t="s">
        <v>1313</v>
      </c>
      <c r="T3395" t="s">
        <v>1298</v>
      </c>
      <c r="U3395">
        <v>79.31</v>
      </c>
      <c r="AC3395" t="s">
        <v>1298</v>
      </c>
      <c r="AD3395">
        <v>92.602999999999994</v>
      </c>
      <c r="AL3395" t="s">
        <v>1321</v>
      </c>
      <c r="AM3395">
        <v>64.007999999999996</v>
      </c>
    </row>
    <row r="3396" spans="11:45">
      <c r="K3396" t="s">
        <v>1301</v>
      </c>
      <c r="L3396">
        <v>0</v>
      </c>
      <c r="T3396" t="s">
        <v>1299</v>
      </c>
      <c r="U3396">
        <v>71.05</v>
      </c>
      <c r="AC3396" t="s">
        <v>1299</v>
      </c>
      <c r="AD3396">
        <v>90.91</v>
      </c>
      <c r="AL3396" t="s">
        <v>1322</v>
      </c>
      <c r="AM3396">
        <v>64.010000000000005</v>
      </c>
    </row>
    <row r="3397" spans="11:45">
      <c r="K3397" t="s">
        <v>1147</v>
      </c>
      <c r="T3397" t="s">
        <v>1147</v>
      </c>
      <c r="AC3397" t="s">
        <v>1147</v>
      </c>
      <c r="AL3397" t="s">
        <v>695</v>
      </c>
    </row>
    <row r="3398" spans="11:45">
      <c r="K3398" t="s">
        <v>1313</v>
      </c>
      <c r="T3398" t="s">
        <v>1298</v>
      </c>
      <c r="U3398">
        <v>73.361999999999995</v>
      </c>
      <c r="AC3398" t="s">
        <v>1298</v>
      </c>
      <c r="AD3398">
        <v>76.567999999999998</v>
      </c>
      <c r="AL3398" t="s">
        <v>1298</v>
      </c>
      <c r="AM3398">
        <v>4.5999999999999999E-2</v>
      </c>
    </row>
    <row r="3399" spans="11:45">
      <c r="K3399" t="s">
        <v>1301</v>
      </c>
      <c r="L3399">
        <v>0</v>
      </c>
      <c r="T3399" t="s">
        <v>1299</v>
      </c>
      <c r="U3399">
        <v>72.14</v>
      </c>
      <c r="AC3399" t="s">
        <v>1299</v>
      </c>
      <c r="AD3399">
        <v>64.09</v>
      </c>
      <c r="AL3399" t="s">
        <v>1299</v>
      </c>
      <c r="AM3399">
        <v>0</v>
      </c>
    </row>
    <row r="3400" spans="11:45">
      <c r="K3400" t="s">
        <v>1148</v>
      </c>
      <c r="T3400" t="s">
        <v>1148</v>
      </c>
      <c r="AC3400" t="s">
        <v>1148</v>
      </c>
      <c r="AL3400" t="s">
        <v>1321</v>
      </c>
      <c r="AM3400">
        <v>1.2E-2</v>
      </c>
    </row>
    <row r="3401" spans="11:45">
      <c r="K3401" t="s">
        <v>1313</v>
      </c>
      <c r="T3401" t="s">
        <v>1298</v>
      </c>
      <c r="U3401">
        <v>75.037000000000006</v>
      </c>
      <c r="AC3401" t="s">
        <v>1298</v>
      </c>
      <c r="AD3401">
        <v>79.19</v>
      </c>
      <c r="AL3401" t="s">
        <v>1322</v>
      </c>
      <c r="AM3401">
        <v>0.01</v>
      </c>
    </row>
    <row r="3402" spans="11:45">
      <c r="K3402" t="s">
        <v>1301</v>
      </c>
      <c r="L3402">
        <v>0</v>
      </c>
      <c r="T3402" t="s">
        <v>1299</v>
      </c>
      <c r="U3402">
        <v>72.66</v>
      </c>
      <c r="AC3402" t="s">
        <v>1299</v>
      </c>
      <c r="AD3402">
        <v>66.58</v>
      </c>
      <c r="AL3402" t="s">
        <v>696</v>
      </c>
    </row>
    <row r="3403" spans="11:45">
      <c r="K3403" t="s">
        <v>1149</v>
      </c>
      <c r="T3403" t="s">
        <v>1149</v>
      </c>
      <c r="AC3403" t="s">
        <v>1149</v>
      </c>
      <c r="AL3403" t="s">
        <v>1298</v>
      </c>
      <c r="AM3403">
        <v>10.085000000000001</v>
      </c>
    </row>
    <row r="3404" spans="11:45">
      <c r="K3404" t="s">
        <v>1313</v>
      </c>
      <c r="T3404" t="s">
        <v>1298</v>
      </c>
      <c r="U3404">
        <v>76.465000000000003</v>
      </c>
      <c r="AC3404" t="s">
        <v>1298</v>
      </c>
      <c r="AD3404">
        <v>66.369</v>
      </c>
      <c r="AL3404" t="s">
        <v>1299</v>
      </c>
      <c r="AM3404">
        <v>10.08</v>
      </c>
    </row>
    <row r="3405" spans="11:45">
      <c r="K3405" t="s">
        <v>1301</v>
      </c>
      <c r="L3405">
        <v>0</v>
      </c>
      <c r="T3405" t="s">
        <v>1299</v>
      </c>
      <c r="U3405">
        <v>72.27</v>
      </c>
      <c r="AC3405" t="s">
        <v>1299</v>
      </c>
      <c r="AD3405">
        <v>64.42</v>
      </c>
      <c r="AL3405" t="s">
        <v>1321</v>
      </c>
      <c r="AM3405">
        <v>64.012</v>
      </c>
    </row>
    <row r="3406" spans="11:45">
      <c r="K3406" t="s">
        <v>1150</v>
      </c>
      <c r="T3406" t="s">
        <v>1150</v>
      </c>
      <c r="AC3406" t="s">
        <v>1150</v>
      </c>
      <c r="AL3406" t="s">
        <v>1322</v>
      </c>
      <c r="AM3406">
        <v>64.010000000000005</v>
      </c>
    </row>
    <row r="3407" spans="11:45">
      <c r="K3407" t="s">
        <v>1313</v>
      </c>
      <c r="T3407" t="s">
        <v>1298</v>
      </c>
      <c r="U3407">
        <v>72.411000000000001</v>
      </c>
      <c r="AC3407" t="s">
        <v>1298</v>
      </c>
      <c r="AD3407">
        <v>106.729</v>
      </c>
      <c r="AL3407" t="s">
        <v>697</v>
      </c>
    </row>
    <row r="3408" spans="11:45">
      <c r="K3408" t="s">
        <v>1301</v>
      </c>
      <c r="L3408">
        <v>0</v>
      </c>
      <c r="T3408" t="s">
        <v>1299</v>
      </c>
      <c r="U3408">
        <v>71.91</v>
      </c>
      <c r="AC3408" t="s">
        <v>1299</v>
      </c>
      <c r="AD3408">
        <v>97</v>
      </c>
      <c r="AL3408" t="s">
        <v>1298</v>
      </c>
      <c r="AM3408">
        <v>9.16</v>
      </c>
      <c r="AO3408">
        <f>MIN(AM3409,AM3412,AM3415,AM3418,AM3421,AM3424,AM3427,AM3430,AM3433,AM3436)</f>
        <v>0</v>
      </c>
      <c r="AP3408">
        <f>QUARTILE(AN3409:AN3418,1)</f>
        <v>6.702</v>
      </c>
      <c r="AQ3408">
        <f>MEDIAN(AM3409,AM3412,AM3415,AM3418,AM3421,AM3424,AM3427,AM3430,AM3433,AM3436)</f>
        <v>7.3740000000000006</v>
      </c>
      <c r="AS3408">
        <f>MAX(AM3409,AM3412,AM3415,AM3418,AM3421,AM3424,AM3427,AM3430,AM3433,AM3436)</f>
        <v>64.010000000000005</v>
      </c>
    </row>
    <row r="3409" spans="11:40">
      <c r="K3409" t="s">
        <v>1151</v>
      </c>
      <c r="T3409" t="s">
        <v>1151</v>
      </c>
      <c r="AC3409" t="s">
        <v>1151</v>
      </c>
      <c r="AL3409" t="s">
        <v>1299</v>
      </c>
      <c r="AM3409">
        <v>9.11</v>
      </c>
      <c r="AN3409">
        <f>AM3409</f>
        <v>9.11</v>
      </c>
    </row>
    <row r="3410" spans="11:40">
      <c r="K3410" t="s">
        <v>1313</v>
      </c>
      <c r="T3410" t="s">
        <v>1298</v>
      </c>
      <c r="U3410">
        <v>78.983999999999995</v>
      </c>
      <c r="AC3410" t="s">
        <v>1298</v>
      </c>
      <c r="AD3410">
        <v>119.46</v>
      </c>
      <c r="AL3410" t="s">
        <v>1321</v>
      </c>
      <c r="AM3410">
        <v>64.015000000000001</v>
      </c>
      <c r="AN3410">
        <v>64</v>
      </c>
    </row>
    <row r="3411" spans="11:40">
      <c r="K3411" t="s">
        <v>1301</v>
      </c>
      <c r="L3411">
        <v>0</v>
      </c>
      <c r="T3411" t="s">
        <v>1299</v>
      </c>
      <c r="U3411">
        <v>72.48</v>
      </c>
      <c r="AC3411" t="s">
        <v>1299</v>
      </c>
      <c r="AD3411">
        <v>110.15</v>
      </c>
      <c r="AL3411" t="s">
        <v>1322</v>
      </c>
      <c r="AM3411">
        <v>64.010000000000005</v>
      </c>
      <c r="AN3411">
        <v>64</v>
      </c>
    </row>
    <row r="3412" spans="11:40">
      <c r="K3412" t="s">
        <v>1152</v>
      </c>
      <c r="T3412" t="s">
        <v>1152</v>
      </c>
      <c r="AC3412" t="s">
        <v>1152</v>
      </c>
      <c r="AL3412" t="s">
        <v>698</v>
      </c>
      <c r="AN3412">
        <f>AM3418</f>
        <v>8.718</v>
      </c>
    </row>
    <row r="3413" spans="11:40">
      <c r="K3413" t="s">
        <v>1313</v>
      </c>
      <c r="T3413" t="s">
        <v>1298</v>
      </c>
      <c r="U3413">
        <v>72.289000000000001</v>
      </c>
      <c r="AC3413" t="s">
        <v>1298</v>
      </c>
      <c r="AD3413">
        <v>67.564999999999998</v>
      </c>
      <c r="AL3413" t="s">
        <v>1298</v>
      </c>
      <c r="AM3413">
        <v>4.2000000000000003E-2</v>
      </c>
      <c r="AN3413">
        <f>AM3421</f>
        <v>64.010000000000005</v>
      </c>
    </row>
    <row r="3414" spans="11:40">
      <c r="K3414" t="s">
        <v>1301</v>
      </c>
      <c r="L3414">
        <v>0</v>
      </c>
      <c r="T3414" t="s">
        <v>1299</v>
      </c>
      <c r="U3414">
        <v>72.180000000000007</v>
      </c>
      <c r="AC3414" t="s">
        <v>1299</v>
      </c>
      <c r="AD3414">
        <v>65.3</v>
      </c>
      <c r="AL3414" t="s">
        <v>1299</v>
      </c>
      <c r="AM3414">
        <v>0.01</v>
      </c>
      <c r="AN3414">
        <v>64</v>
      </c>
    </row>
    <row r="3415" spans="11:40">
      <c r="K3415" t="s">
        <v>1153</v>
      </c>
      <c r="T3415" t="s">
        <v>1153</v>
      </c>
      <c r="AC3415" t="s">
        <v>1153</v>
      </c>
      <c r="AL3415" t="s">
        <v>1321</v>
      </c>
      <c r="AM3415">
        <v>2.8000000000000001E-2</v>
      </c>
      <c r="AN3415">
        <f>AM3427</f>
        <v>0</v>
      </c>
    </row>
    <row r="3416" spans="11:40">
      <c r="K3416" t="s">
        <v>1313</v>
      </c>
      <c r="T3416" t="s">
        <v>1298</v>
      </c>
      <c r="U3416">
        <v>75.622</v>
      </c>
      <c r="AC3416" t="s">
        <v>1298</v>
      </c>
      <c r="AD3416">
        <v>102.01</v>
      </c>
      <c r="AL3416" t="s">
        <v>1322</v>
      </c>
      <c r="AM3416">
        <v>0.02</v>
      </c>
      <c r="AN3416">
        <f>AM3430</f>
        <v>8.9999999999999993E-3</v>
      </c>
    </row>
    <row r="3417" spans="11:40">
      <c r="K3417" t="s">
        <v>1301</v>
      </c>
      <c r="L3417">
        <v>0</v>
      </c>
      <c r="T3417" t="s">
        <v>1299</v>
      </c>
      <c r="U3417">
        <v>71.95</v>
      </c>
      <c r="AC3417" t="s">
        <v>1299</v>
      </c>
      <c r="AD3417">
        <v>93.03</v>
      </c>
      <c r="AL3417" t="s">
        <v>699</v>
      </c>
      <c r="AN3417">
        <f>AM3433</f>
        <v>6.03</v>
      </c>
    </row>
    <row r="3418" spans="11:40">
      <c r="K3418" t="s">
        <v>1154</v>
      </c>
      <c r="T3418" t="s">
        <v>1154</v>
      </c>
      <c r="AC3418" t="s">
        <v>1154</v>
      </c>
      <c r="AL3418" t="s">
        <v>1298</v>
      </c>
      <c r="AM3418">
        <v>8.718</v>
      </c>
      <c r="AN3418">
        <f>AM3436</f>
        <v>64.010000000000005</v>
      </c>
    </row>
    <row r="3419" spans="11:40">
      <c r="K3419" t="s">
        <v>1313</v>
      </c>
      <c r="T3419" t="s">
        <v>1298</v>
      </c>
      <c r="U3419">
        <v>73.072999999999993</v>
      </c>
      <c r="AC3419" t="s">
        <v>1298</v>
      </c>
      <c r="AD3419">
        <v>102.877</v>
      </c>
      <c r="AL3419" t="s">
        <v>1299</v>
      </c>
      <c r="AM3419">
        <v>8.7100000000000009</v>
      </c>
    </row>
    <row r="3420" spans="11:40">
      <c r="K3420" t="s">
        <v>1301</v>
      </c>
      <c r="L3420">
        <v>0</v>
      </c>
      <c r="T3420" t="s">
        <v>1299</v>
      </c>
      <c r="U3420">
        <v>72.790000000000006</v>
      </c>
      <c r="AC3420" t="s">
        <v>1299</v>
      </c>
      <c r="AD3420">
        <v>96.15</v>
      </c>
      <c r="AL3420" t="s">
        <v>1321</v>
      </c>
      <c r="AM3420">
        <v>64.013000000000005</v>
      </c>
    </row>
    <row r="3421" spans="11:40">
      <c r="K3421" t="s">
        <v>1155</v>
      </c>
      <c r="T3421" t="s">
        <v>1155</v>
      </c>
      <c r="AC3421" t="s">
        <v>1155</v>
      </c>
      <c r="AL3421" t="s">
        <v>1322</v>
      </c>
      <c r="AM3421">
        <v>64.010000000000005</v>
      </c>
    </row>
    <row r="3422" spans="11:40">
      <c r="K3422" t="s">
        <v>1313</v>
      </c>
      <c r="T3422" t="s">
        <v>1298</v>
      </c>
      <c r="U3422">
        <v>74.09</v>
      </c>
      <c r="AC3422" t="s">
        <v>1298</v>
      </c>
      <c r="AD3422">
        <v>66.731999999999999</v>
      </c>
      <c r="AL3422" t="s">
        <v>700</v>
      </c>
    </row>
    <row r="3423" spans="11:40">
      <c r="K3423" t="s">
        <v>1301</v>
      </c>
      <c r="L3423">
        <v>0</v>
      </c>
      <c r="T3423" t="s">
        <v>1299</v>
      </c>
      <c r="U3423">
        <v>71.73</v>
      </c>
      <c r="AC3423" t="s">
        <v>1299</v>
      </c>
      <c r="AD3423">
        <v>65.099999999999994</v>
      </c>
      <c r="AL3423" t="s">
        <v>1298</v>
      </c>
      <c r="AM3423">
        <v>6.5000000000000002E-2</v>
      </c>
    </row>
    <row r="3424" spans="11:40">
      <c r="K3424" t="s">
        <v>1156</v>
      </c>
      <c r="T3424" t="s">
        <v>1156</v>
      </c>
      <c r="AC3424" t="s">
        <v>1156</v>
      </c>
      <c r="AL3424" t="s">
        <v>1299</v>
      </c>
      <c r="AM3424">
        <v>0</v>
      </c>
    </row>
    <row r="3425" spans="11:46">
      <c r="K3425" t="s">
        <v>1313</v>
      </c>
      <c r="T3425" t="s">
        <v>1298</v>
      </c>
      <c r="U3425">
        <v>82.668000000000006</v>
      </c>
      <c r="AC3425" t="s">
        <v>1298</v>
      </c>
      <c r="AD3425">
        <v>70.373999999999995</v>
      </c>
      <c r="AL3425" t="s">
        <v>1321</v>
      </c>
      <c r="AM3425">
        <v>0.09</v>
      </c>
    </row>
    <row r="3426" spans="11:46">
      <c r="K3426" t="s">
        <v>1301</v>
      </c>
      <c r="L3426">
        <v>0</v>
      </c>
      <c r="T3426" t="s">
        <v>1299</v>
      </c>
      <c r="U3426">
        <v>72.599999999999994</v>
      </c>
      <c r="AC3426" t="s">
        <v>1299</v>
      </c>
      <c r="AD3426">
        <v>69.19</v>
      </c>
      <c r="AL3426" t="s">
        <v>1322</v>
      </c>
      <c r="AM3426">
        <v>0.09</v>
      </c>
    </row>
    <row r="3427" spans="11:46">
      <c r="K3427" t="s">
        <v>1157</v>
      </c>
      <c r="T3427" t="s">
        <v>1157</v>
      </c>
      <c r="AC3427" t="s">
        <v>1157</v>
      </c>
      <c r="AL3427" t="s">
        <v>701</v>
      </c>
    </row>
    <row r="3428" spans="11:46">
      <c r="K3428" t="s">
        <v>1313</v>
      </c>
      <c r="T3428" t="s">
        <v>1298</v>
      </c>
      <c r="U3428">
        <v>73.908000000000001</v>
      </c>
      <c r="AC3428" t="s">
        <v>1298</v>
      </c>
      <c r="AD3428">
        <v>83.846000000000004</v>
      </c>
      <c r="AL3428" t="s">
        <v>1298</v>
      </c>
      <c r="AM3428">
        <v>5.0000000000000001E-3</v>
      </c>
    </row>
    <row r="3429" spans="11:46">
      <c r="K3429" t="s">
        <v>1301</v>
      </c>
      <c r="L3429">
        <v>0</v>
      </c>
      <c r="T3429" t="s">
        <v>1299</v>
      </c>
      <c r="U3429">
        <v>73.78</v>
      </c>
      <c r="AC3429" t="s">
        <v>1299</v>
      </c>
      <c r="AD3429">
        <v>64.11</v>
      </c>
      <c r="AL3429" t="s">
        <v>1299</v>
      </c>
      <c r="AM3429">
        <v>0</v>
      </c>
    </row>
    <row r="3430" spans="11:46">
      <c r="K3430" t="s">
        <v>1158</v>
      </c>
      <c r="T3430" t="s">
        <v>1158</v>
      </c>
      <c r="AC3430" t="s">
        <v>1158</v>
      </c>
      <c r="AL3430" t="s">
        <v>1321</v>
      </c>
      <c r="AM3430">
        <v>8.9999999999999993E-3</v>
      </c>
    </row>
    <row r="3431" spans="11:46">
      <c r="K3431" t="s">
        <v>1313</v>
      </c>
      <c r="T3431" t="s">
        <v>1298</v>
      </c>
      <c r="U3431">
        <v>73.792000000000002</v>
      </c>
      <c r="AC3431" t="s">
        <v>1298</v>
      </c>
      <c r="AD3431">
        <v>70.858999999999995</v>
      </c>
      <c r="AL3431" t="s">
        <v>1322</v>
      </c>
      <c r="AM3431">
        <v>0.01</v>
      </c>
    </row>
    <row r="3432" spans="11:46">
      <c r="K3432" t="s">
        <v>1301</v>
      </c>
      <c r="L3432">
        <v>0</v>
      </c>
      <c r="T3432" t="s">
        <v>1299</v>
      </c>
      <c r="U3432">
        <v>73.63</v>
      </c>
      <c r="AC3432" t="s">
        <v>1299</v>
      </c>
      <c r="AD3432">
        <v>65.75</v>
      </c>
      <c r="AL3432" t="s">
        <v>702</v>
      </c>
    </row>
    <row r="3433" spans="11:46">
      <c r="K3433" t="s">
        <v>1159</v>
      </c>
      <c r="T3433" t="s">
        <v>1159</v>
      </c>
      <c r="AC3433" t="s">
        <v>1159</v>
      </c>
      <c r="AL3433" t="s">
        <v>1298</v>
      </c>
      <c r="AM3433">
        <v>6.03</v>
      </c>
    </row>
    <row r="3434" spans="11:46">
      <c r="K3434" t="s">
        <v>1313</v>
      </c>
      <c r="T3434" t="s">
        <v>1298</v>
      </c>
      <c r="U3434">
        <v>77.900000000000006</v>
      </c>
      <c r="AC3434" t="s">
        <v>1298</v>
      </c>
      <c r="AD3434">
        <v>67.134</v>
      </c>
      <c r="AL3434" t="s">
        <v>1299</v>
      </c>
      <c r="AM3434">
        <v>6.03</v>
      </c>
    </row>
    <row r="3435" spans="11:46">
      <c r="K3435" t="s">
        <v>1301</v>
      </c>
      <c r="L3435">
        <v>0</v>
      </c>
      <c r="T3435" t="s">
        <v>1299</v>
      </c>
      <c r="U3435">
        <v>73.540000000000006</v>
      </c>
      <c r="AC3435" t="s">
        <v>1299</v>
      </c>
      <c r="AD3435">
        <v>65.28</v>
      </c>
      <c r="AL3435" t="s">
        <v>1321</v>
      </c>
      <c r="AM3435">
        <v>64.016000000000005</v>
      </c>
    </row>
    <row r="3436" spans="11:46">
      <c r="K3436" t="s">
        <v>1160</v>
      </c>
      <c r="T3436" t="s">
        <v>1160</v>
      </c>
      <c r="AC3436" t="s">
        <v>1160</v>
      </c>
      <c r="AL3436" t="s">
        <v>1322</v>
      </c>
      <c r="AM3436">
        <v>64.010000000000005</v>
      </c>
    </row>
    <row r="3437" spans="11:46">
      <c r="K3437" t="s">
        <v>1313</v>
      </c>
      <c r="T3437" t="s">
        <v>1298</v>
      </c>
      <c r="U3437">
        <v>74.200999999999993</v>
      </c>
      <c r="AC3437" t="s">
        <v>1298</v>
      </c>
      <c r="AD3437">
        <v>98.793000000000006</v>
      </c>
      <c r="AL3437" t="s">
        <v>703</v>
      </c>
    </row>
    <row r="3438" spans="11:46">
      <c r="K3438" t="s">
        <v>1301</v>
      </c>
      <c r="L3438">
        <v>0</v>
      </c>
      <c r="T3438" t="s">
        <v>1299</v>
      </c>
      <c r="U3438">
        <v>74.05</v>
      </c>
      <c r="AC3438" t="s">
        <v>1299</v>
      </c>
      <c r="AD3438">
        <v>97.66</v>
      </c>
      <c r="AL3438" t="s">
        <v>1298</v>
      </c>
      <c r="AM3438">
        <v>3.1E-2</v>
      </c>
      <c r="AO3438">
        <f>MIN(AM3439,AM3442,AM3445,AM3448,AM3451,AM3454,AM3457,AM3460,AM3463,AM3466)</f>
        <v>0.01</v>
      </c>
      <c r="AP3438">
        <f>QUARTILE(AN3439:AN3448,1)</f>
        <v>0.01</v>
      </c>
      <c r="AQ3438">
        <f>MEDIAN(AM3439,AM3442,AM3445,AM3448,AM3451,AM3454,AM3457,AM3460,AM3463,AM3466)</f>
        <v>9.7000000000000003E-2</v>
      </c>
      <c r="AR3438">
        <f>QUARTILE(AN3439:AN3448,3)</f>
        <v>0.13550000000000001</v>
      </c>
      <c r="AS3438">
        <f>MAX(AM3439,AM3442,AM3445,AM3448,AM3451,AM3454,AM3457,AM3460,AM3463,AM3466)</f>
        <v>66.194999999999993</v>
      </c>
      <c r="AT3438">
        <f>SUMIF(AN3439:AN3448,"&lt;64",AN3439:AN3448)/COUNTIF(AN3439:AN3448,"&lt;64")</f>
        <v>1.2714444444444444</v>
      </c>
    </row>
    <row r="3439" spans="11:46">
      <c r="K3439" t="s">
        <v>1161</v>
      </c>
      <c r="T3439" t="s">
        <v>1161</v>
      </c>
      <c r="AC3439" t="s">
        <v>1161</v>
      </c>
      <c r="AL3439" t="s">
        <v>1299</v>
      </c>
      <c r="AM3439">
        <v>0.01</v>
      </c>
      <c r="AN3439">
        <f>AM3439</f>
        <v>0.01</v>
      </c>
    </row>
    <row r="3440" spans="11:46">
      <c r="K3440" t="s">
        <v>1313</v>
      </c>
      <c r="T3440" t="s">
        <v>1298</v>
      </c>
      <c r="U3440">
        <v>93.363</v>
      </c>
      <c r="AC3440" t="s">
        <v>1298</v>
      </c>
      <c r="AD3440">
        <v>131.953</v>
      </c>
      <c r="AL3440" t="s">
        <v>1321</v>
      </c>
      <c r="AM3440">
        <v>5.8000000000000003E-2</v>
      </c>
      <c r="AN3440">
        <f>AM3442</f>
        <v>0</v>
      </c>
    </row>
    <row r="3441" spans="11:40">
      <c r="K3441" t="s">
        <v>1301</v>
      </c>
      <c r="L3441">
        <v>0</v>
      </c>
      <c r="T3441" t="s">
        <v>1299</v>
      </c>
      <c r="U3441">
        <v>73.709999999999994</v>
      </c>
      <c r="AC3441" t="s">
        <v>1299</v>
      </c>
      <c r="AD3441">
        <v>115.95</v>
      </c>
      <c r="AL3441" t="s">
        <v>1322</v>
      </c>
      <c r="AM3441">
        <v>0.05</v>
      </c>
      <c r="AN3441">
        <f>AM3445</f>
        <v>66.194999999999993</v>
      </c>
    </row>
    <row r="3442" spans="11:40">
      <c r="K3442" t="s">
        <v>1162</v>
      </c>
      <c r="T3442" t="s">
        <v>1162</v>
      </c>
      <c r="AC3442" t="s">
        <v>1162</v>
      </c>
      <c r="AL3442" t="s">
        <v>704</v>
      </c>
      <c r="AN3442">
        <f>AM3448</f>
        <v>1.2999999999999999E-2</v>
      </c>
    </row>
    <row r="3443" spans="11:40">
      <c r="K3443" t="s">
        <v>1313</v>
      </c>
      <c r="T3443" t="s">
        <v>1298</v>
      </c>
      <c r="U3443">
        <v>73.067999999999998</v>
      </c>
      <c r="AC3443" t="s">
        <v>1298</v>
      </c>
      <c r="AD3443">
        <v>74.185000000000002</v>
      </c>
      <c r="AL3443" t="s">
        <v>1298</v>
      </c>
      <c r="AM3443">
        <v>11.343999999999999</v>
      </c>
      <c r="AN3443">
        <f>AM3451</f>
        <v>0.01</v>
      </c>
    </row>
    <row r="3444" spans="11:40">
      <c r="K3444" t="s">
        <v>1301</v>
      </c>
      <c r="L3444">
        <v>0</v>
      </c>
      <c r="T3444" t="s">
        <v>1299</v>
      </c>
      <c r="U3444">
        <v>72.77</v>
      </c>
      <c r="AC3444" t="s">
        <v>1299</v>
      </c>
      <c r="AD3444">
        <v>66.33</v>
      </c>
      <c r="AL3444" t="s">
        <v>1299</v>
      </c>
      <c r="AM3444">
        <v>11.33</v>
      </c>
      <c r="AN3444">
        <f>AM3454</f>
        <v>11.08</v>
      </c>
    </row>
    <row r="3445" spans="11:40">
      <c r="K3445" t="s">
        <v>1163</v>
      </c>
      <c r="T3445" t="s">
        <v>1163</v>
      </c>
      <c r="AC3445" t="s">
        <v>1163</v>
      </c>
      <c r="AL3445" t="s">
        <v>1321</v>
      </c>
      <c r="AM3445">
        <v>66.194999999999993</v>
      </c>
      <c r="AN3445">
        <f>AM3457</f>
        <v>0</v>
      </c>
    </row>
    <row r="3446" spans="11:40">
      <c r="K3446" t="s">
        <v>1313</v>
      </c>
      <c r="T3446" t="s">
        <v>1298</v>
      </c>
      <c r="U3446">
        <v>86.064999999999998</v>
      </c>
      <c r="AC3446" t="s">
        <v>1298</v>
      </c>
      <c r="AD3446">
        <v>100.68</v>
      </c>
      <c r="AL3446" t="s">
        <v>1322</v>
      </c>
      <c r="AM3446">
        <v>64.010000000000005</v>
      </c>
      <c r="AN3446">
        <f>AM3460</f>
        <v>0.13600000000000001</v>
      </c>
    </row>
    <row r="3447" spans="11:40">
      <c r="K3447" t="s">
        <v>1301</v>
      </c>
      <c r="L3447">
        <v>0</v>
      </c>
      <c r="T3447" t="s">
        <v>1299</v>
      </c>
      <c r="U3447">
        <v>73.59</v>
      </c>
      <c r="AC3447" t="s">
        <v>1299</v>
      </c>
      <c r="AD3447">
        <v>95.76</v>
      </c>
      <c r="AL3447" t="s">
        <v>705</v>
      </c>
      <c r="AN3447">
        <f>AM3463</f>
        <v>0.13400000000000001</v>
      </c>
    </row>
    <row r="3448" spans="11:40">
      <c r="K3448" t="s">
        <v>1164</v>
      </c>
      <c r="T3448" t="s">
        <v>1164</v>
      </c>
      <c r="AC3448" t="s">
        <v>1164</v>
      </c>
      <c r="AL3448" t="s">
        <v>1298</v>
      </c>
      <c r="AM3448">
        <v>1.2999999999999999E-2</v>
      </c>
      <c r="AN3448">
        <f>AM3466</f>
        <v>0.06</v>
      </c>
    </row>
    <row r="3449" spans="11:40">
      <c r="K3449" t="s">
        <v>1313</v>
      </c>
      <c r="T3449" t="s">
        <v>1298</v>
      </c>
      <c r="U3449">
        <v>76.227999999999994</v>
      </c>
      <c r="AC3449" t="s">
        <v>1298</v>
      </c>
      <c r="AD3449">
        <v>134.79300000000001</v>
      </c>
      <c r="AL3449" t="s">
        <v>1299</v>
      </c>
      <c r="AM3449">
        <v>0</v>
      </c>
    </row>
    <row r="3450" spans="11:40">
      <c r="K3450" t="s">
        <v>1301</v>
      </c>
      <c r="L3450">
        <v>0</v>
      </c>
      <c r="T3450" t="s">
        <v>1299</v>
      </c>
      <c r="U3450">
        <v>73.31</v>
      </c>
      <c r="AC3450" t="s">
        <v>1299</v>
      </c>
      <c r="AD3450">
        <v>129.43</v>
      </c>
      <c r="AL3450" t="s">
        <v>1321</v>
      </c>
      <c r="AM3450">
        <v>1.4E-2</v>
      </c>
    </row>
    <row r="3451" spans="11:40">
      <c r="K3451" t="s">
        <v>1165</v>
      </c>
      <c r="T3451" t="s">
        <v>1165</v>
      </c>
      <c r="AC3451" t="s">
        <v>1165</v>
      </c>
      <c r="AL3451" t="s">
        <v>1322</v>
      </c>
      <c r="AM3451">
        <v>0.01</v>
      </c>
    </row>
    <row r="3452" spans="11:40">
      <c r="K3452" t="s">
        <v>1313</v>
      </c>
      <c r="T3452" t="s">
        <v>1298</v>
      </c>
      <c r="U3452">
        <v>83.59</v>
      </c>
      <c r="AC3452" t="s">
        <v>1298</v>
      </c>
      <c r="AD3452">
        <v>65.298000000000002</v>
      </c>
      <c r="AL3452" t="s">
        <v>706</v>
      </c>
    </row>
    <row r="3453" spans="11:40">
      <c r="K3453" t="s">
        <v>1301</v>
      </c>
      <c r="L3453">
        <v>0</v>
      </c>
      <c r="T3453" t="s">
        <v>1299</v>
      </c>
      <c r="U3453">
        <v>73.62</v>
      </c>
      <c r="AC3453" t="s">
        <v>1299</v>
      </c>
      <c r="AD3453">
        <v>64.8</v>
      </c>
      <c r="AL3453" t="s">
        <v>1298</v>
      </c>
      <c r="AM3453">
        <v>11.096</v>
      </c>
    </row>
    <row r="3454" spans="11:40">
      <c r="K3454" t="s">
        <v>1166</v>
      </c>
      <c r="T3454" t="s">
        <v>1166</v>
      </c>
      <c r="AC3454" t="s">
        <v>1166</v>
      </c>
      <c r="AL3454" t="s">
        <v>1299</v>
      </c>
      <c r="AM3454">
        <v>11.08</v>
      </c>
    </row>
    <row r="3455" spans="11:40">
      <c r="K3455" t="s">
        <v>1313</v>
      </c>
      <c r="T3455" t="s">
        <v>1298</v>
      </c>
      <c r="U3455">
        <v>73.572000000000003</v>
      </c>
      <c r="AC3455" t="s">
        <v>1298</v>
      </c>
      <c r="AD3455">
        <v>94.384</v>
      </c>
      <c r="AL3455" t="s">
        <v>1321</v>
      </c>
      <c r="AM3455">
        <v>64.009</v>
      </c>
    </row>
    <row r="3456" spans="11:40">
      <c r="K3456" t="s">
        <v>1301</v>
      </c>
      <c r="L3456">
        <v>0</v>
      </c>
      <c r="T3456" t="s">
        <v>1299</v>
      </c>
      <c r="U3456">
        <v>73.42</v>
      </c>
      <c r="AC3456" t="s">
        <v>1299</v>
      </c>
      <c r="AD3456">
        <v>90.98</v>
      </c>
      <c r="AL3456" t="s">
        <v>1322</v>
      </c>
      <c r="AM3456">
        <v>64.010000000000005</v>
      </c>
    </row>
    <row r="3457" spans="11:46">
      <c r="K3457" t="s">
        <v>1167</v>
      </c>
      <c r="T3457" t="s">
        <v>1167</v>
      </c>
      <c r="AC3457" t="s">
        <v>1167</v>
      </c>
      <c r="AL3457" t="s">
        <v>707</v>
      </c>
    </row>
    <row r="3458" spans="11:46">
      <c r="K3458" t="s">
        <v>1313</v>
      </c>
      <c r="T3458" t="s">
        <v>1298</v>
      </c>
      <c r="U3458">
        <v>82.832999999999998</v>
      </c>
      <c r="AC3458" t="s">
        <v>1298</v>
      </c>
      <c r="AD3458">
        <v>71.917000000000002</v>
      </c>
      <c r="AL3458" t="s">
        <v>1298</v>
      </c>
      <c r="AM3458">
        <v>0.111</v>
      </c>
    </row>
    <row r="3459" spans="11:46">
      <c r="K3459" t="s">
        <v>1301</v>
      </c>
      <c r="L3459">
        <v>0</v>
      </c>
      <c r="T3459" t="s">
        <v>1299</v>
      </c>
      <c r="U3459">
        <v>64.62</v>
      </c>
      <c r="AC3459" t="s">
        <v>1299</v>
      </c>
      <c r="AD3459">
        <v>64.84</v>
      </c>
      <c r="AL3459" t="s">
        <v>1299</v>
      </c>
      <c r="AM3459">
        <v>0.01</v>
      </c>
    </row>
    <row r="3460" spans="11:46">
      <c r="K3460" t="s">
        <v>1168</v>
      </c>
      <c r="T3460" t="s">
        <v>1168</v>
      </c>
      <c r="AC3460" t="s">
        <v>1168</v>
      </c>
      <c r="AL3460" t="s">
        <v>1321</v>
      </c>
      <c r="AM3460">
        <v>0.13600000000000001</v>
      </c>
    </row>
    <row r="3461" spans="11:46">
      <c r="K3461" t="s">
        <v>1313</v>
      </c>
      <c r="T3461" t="s">
        <v>1298</v>
      </c>
      <c r="U3461">
        <v>75.287000000000006</v>
      </c>
      <c r="AC3461" t="s">
        <v>1298</v>
      </c>
      <c r="AD3461">
        <v>68.602999999999994</v>
      </c>
      <c r="AL3461" t="s">
        <v>1322</v>
      </c>
      <c r="AM3461">
        <v>0.13</v>
      </c>
    </row>
    <row r="3462" spans="11:46">
      <c r="K3462" t="s">
        <v>1301</v>
      </c>
      <c r="L3462">
        <v>0</v>
      </c>
      <c r="T3462" t="s">
        <v>1299</v>
      </c>
      <c r="U3462">
        <v>75.08</v>
      </c>
      <c r="AC3462" t="s">
        <v>1299</v>
      </c>
      <c r="AD3462">
        <v>64.540000000000006</v>
      </c>
      <c r="AL3462" t="s">
        <v>708</v>
      </c>
    </row>
    <row r="3463" spans="11:46">
      <c r="K3463" t="s">
        <v>1169</v>
      </c>
      <c r="T3463" t="s">
        <v>1169</v>
      </c>
      <c r="AC3463" t="s">
        <v>1169</v>
      </c>
      <c r="AL3463" t="s">
        <v>1298</v>
      </c>
      <c r="AM3463">
        <v>0.13400000000000001</v>
      </c>
    </row>
    <row r="3464" spans="11:46">
      <c r="K3464" t="s">
        <v>1313</v>
      </c>
      <c r="T3464" t="s">
        <v>1298</v>
      </c>
      <c r="U3464">
        <v>74.760000000000005</v>
      </c>
      <c r="AC3464" t="s">
        <v>1298</v>
      </c>
      <c r="AD3464">
        <v>70.462000000000003</v>
      </c>
      <c r="AL3464" t="s">
        <v>1299</v>
      </c>
      <c r="AM3464">
        <v>0</v>
      </c>
    </row>
    <row r="3465" spans="11:46">
      <c r="K3465" t="s">
        <v>1301</v>
      </c>
      <c r="L3465">
        <v>0</v>
      </c>
      <c r="T3465" t="s">
        <v>1299</v>
      </c>
      <c r="U3465">
        <v>74.52</v>
      </c>
      <c r="AC3465" t="s">
        <v>1299</v>
      </c>
      <c r="AD3465">
        <v>64.67</v>
      </c>
      <c r="AL3465" t="s">
        <v>1321</v>
      </c>
      <c r="AM3465">
        <v>6.4000000000000001E-2</v>
      </c>
    </row>
    <row r="3466" spans="11:46">
      <c r="K3466" t="s">
        <v>1170</v>
      </c>
      <c r="T3466" t="s">
        <v>1170</v>
      </c>
      <c r="AC3466" t="s">
        <v>1170</v>
      </c>
      <c r="AL3466" t="s">
        <v>1322</v>
      </c>
      <c r="AM3466">
        <v>0.06</v>
      </c>
    </row>
    <row r="3467" spans="11:46">
      <c r="K3467" t="s">
        <v>1313</v>
      </c>
      <c r="T3467" t="s">
        <v>1298</v>
      </c>
      <c r="U3467">
        <v>64.704999999999998</v>
      </c>
      <c r="AC3467" t="s">
        <v>1298</v>
      </c>
      <c r="AD3467">
        <v>107.72499999999999</v>
      </c>
      <c r="AL3467" t="s">
        <v>709</v>
      </c>
    </row>
    <row r="3468" spans="11:46">
      <c r="K3468" t="s">
        <v>1301</v>
      </c>
      <c r="L3468">
        <v>0</v>
      </c>
      <c r="T3468" t="s">
        <v>1299</v>
      </c>
      <c r="U3468">
        <v>64.459999999999994</v>
      </c>
      <c r="AC3468" t="s">
        <v>1299</v>
      </c>
      <c r="AD3468">
        <v>97.31</v>
      </c>
      <c r="AL3468" t="s">
        <v>1298</v>
      </c>
      <c r="AM3468">
        <v>10.842000000000001</v>
      </c>
      <c r="AO3468">
        <f>MIN(AM3469,AM3472,AM3475,AM3478,AM3481,AM3484,AM3487,AM3490,AM3493,AM3496)</f>
        <v>0.01</v>
      </c>
      <c r="AP3468">
        <f>QUARTILE(AN3469:AN3478,1)</f>
        <v>1.0999999999999999E-2</v>
      </c>
      <c r="AQ3468">
        <f>MEDIAN(AM3469,AM3472,AM3475,AM3478,AM3481,AM3484,AM3487,AM3490,AM3493,AM3496)</f>
        <v>9.6125000000000007</v>
      </c>
      <c r="AR3468">
        <f>QUARTILE(AN3469:AN3478,3)</f>
        <v>10.686249999999999</v>
      </c>
      <c r="AS3468">
        <f>MAX(AM3469,AM3472,AM3475,AM3478,AM3481,AM3484,AM3487,AM3490,AM3493,AM3496)</f>
        <v>64.012</v>
      </c>
      <c r="AT3468">
        <f>SUMIF(AN3469:AN3478,"&lt;64",AN3469:AN3478)/COUNTIF(AN3469:AN3478,"&lt;64")</f>
        <v>3.7684999999999995</v>
      </c>
    </row>
    <row r="3469" spans="11:46">
      <c r="K3469" t="s">
        <v>1171</v>
      </c>
      <c r="T3469" t="s">
        <v>1171</v>
      </c>
      <c r="AC3469" t="s">
        <v>1171</v>
      </c>
      <c r="AL3469" t="s">
        <v>1299</v>
      </c>
      <c r="AM3469">
        <v>10.84</v>
      </c>
      <c r="AN3469">
        <f>AM3469</f>
        <v>10.84</v>
      </c>
    </row>
    <row r="3470" spans="11:46">
      <c r="K3470" t="s">
        <v>1313</v>
      </c>
      <c r="T3470" t="s">
        <v>1298</v>
      </c>
      <c r="U3470">
        <v>74.593000000000004</v>
      </c>
      <c r="AC3470" t="s">
        <v>1298</v>
      </c>
      <c r="AD3470">
        <v>125.48399999999999</v>
      </c>
      <c r="AL3470" t="s">
        <v>1321</v>
      </c>
      <c r="AM3470">
        <v>64.012</v>
      </c>
      <c r="AN3470">
        <f>AM3472</f>
        <v>0</v>
      </c>
    </row>
    <row r="3471" spans="11:46">
      <c r="K3471" t="s">
        <v>1301</v>
      </c>
      <c r="L3471">
        <v>0</v>
      </c>
      <c r="T3471" t="s">
        <v>1299</v>
      </c>
      <c r="U3471">
        <v>74.510000000000005</v>
      </c>
      <c r="AC3471" t="s">
        <v>1299</v>
      </c>
      <c r="AD3471">
        <v>110.58</v>
      </c>
      <c r="AL3471" t="s">
        <v>1322</v>
      </c>
      <c r="AM3471">
        <v>64.010000000000005</v>
      </c>
      <c r="AN3471">
        <f>AM3475</f>
        <v>64.012</v>
      </c>
    </row>
    <row r="3472" spans="11:46">
      <c r="K3472" t="s">
        <v>1172</v>
      </c>
      <c r="T3472" t="s">
        <v>1172</v>
      </c>
      <c r="AC3472" t="s">
        <v>1172</v>
      </c>
      <c r="AL3472" t="s">
        <v>710</v>
      </c>
      <c r="AN3472">
        <f>AM3478</f>
        <v>1.4E-2</v>
      </c>
    </row>
    <row r="3473" spans="11:40">
      <c r="K3473" t="s">
        <v>1313</v>
      </c>
      <c r="T3473" t="s">
        <v>1298</v>
      </c>
      <c r="U3473">
        <v>70.423000000000002</v>
      </c>
      <c r="AC3473" t="s">
        <v>1298</v>
      </c>
      <c r="AD3473">
        <v>65.625</v>
      </c>
      <c r="AL3473" t="s">
        <v>1298</v>
      </c>
      <c r="AM3473">
        <v>8.6159999999999997</v>
      </c>
      <c r="AN3473">
        <f>AM3481</f>
        <v>0.01</v>
      </c>
    </row>
    <row r="3474" spans="11:40">
      <c r="K3474" t="s">
        <v>1301</v>
      </c>
      <c r="L3474">
        <v>0</v>
      </c>
      <c r="T3474" t="s">
        <v>1299</v>
      </c>
      <c r="U3474">
        <v>64.31</v>
      </c>
      <c r="AC3474" t="s">
        <v>1299</v>
      </c>
      <c r="AD3474">
        <v>64.34</v>
      </c>
      <c r="AL3474" t="s">
        <v>1299</v>
      </c>
      <c r="AM3474">
        <v>8.5399999999999991</v>
      </c>
      <c r="AN3474">
        <f>AM3484</f>
        <v>9</v>
      </c>
    </row>
    <row r="3475" spans="11:40">
      <c r="K3475" t="s">
        <v>1173</v>
      </c>
      <c r="T3475" t="s">
        <v>1173</v>
      </c>
      <c r="AC3475" t="s">
        <v>1173</v>
      </c>
      <c r="AL3475" t="s">
        <v>1321</v>
      </c>
      <c r="AM3475">
        <v>64.012</v>
      </c>
      <c r="AN3475">
        <f>AM3487</f>
        <v>0</v>
      </c>
    </row>
    <row r="3476" spans="11:40">
      <c r="K3476" t="s">
        <v>1313</v>
      </c>
      <c r="T3476" t="s">
        <v>1298</v>
      </c>
      <c r="U3476">
        <v>91.191999999999993</v>
      </c>
      <c r="AC3476" t="s">
        <v>1298</v>
      </c>
      <c r="AD3476">
        <v>96.427999999999997</v>
      </c>
      <c r="AL3476" t="s">
        <v>1322</v>
      </c>
      <c r="AM3476">
        <v>64.010000000000005</v>
      </c>
      <c r="AN3476">
        <f>AM3490</f>
        <v>5.8999999999999997E-2</v>
      </c>
    </row>
    <row r="3477" spans="11:40">
      <c r="K3477" t="s">
        <v>1301</v>
      </c>
      <c r="L3477">
        <v>0</v>
      </c>
      <c r="T3477" t="s">
        <v>1299</v>
      </c>
      <c r="U3477">
        <v>74.59</v>
      </c>
      <c r="AC3477" t="s">
        <v>1299</v>
      </c>
      <c r="AD3477">
        <v>95.41</v>
      </c>
      <c r="AL3477" t="s">
        <v>711</v>
      </c>
      <c r="AN3477">
        <f>AM3493</f>
        <v>10.225</v>
      </c>
    </row>
    <row r="3478" spans="11:40">
      <c r="K3478" t="s">
        <v>1174</v>
      </c>
      <c r="T3478" t="s">
        <v>1174</v>
      </c>
      <c r="AC3478" t="s">
        <v>1174</v>
      </c>
      <c r="AL3478" t="s">
        <v>1298</v>
      </c>
      <c r="AM3478">
        <v>1.4E-2</v>
      </c>
      <c r="AN3478">
        <f>AM3496</f>
        <v>64.010000000000005</v>
      </c>
    </row>
    <row r="3479" spans="11:40">
      <c r="K3479" t="s">
        <v>1313</v>
      </c>
      <c r="T3479" t="s">
        <v>1298</v>
      </c>
      <c r="U3479">
        <v>74.486000000000004</v>
      </c>
      <c r="AC3479" t="s">
        <v>1298</v>
      </c>
      <c r="AD3479">
        <v>96.694999999999993</v>
      </c>
      <c r="AL3479" t="s">
        <v>1299</v>
      </c>
      <c r="AM3479">
        <v>0</v>
      </c>
    </row>
    <row r="3480" spans="11:40">
      <c r="K3480" t="s">
        <v>1301</v>
      </c>
      <c r="L3480">
        <v>0</v>
      </c>
      <c r="T3480" t="s">
        <v>1299</v>
      </c>
      <c r="U3480">
        <v>74.34</v>
      </c>
      <c r="AC3480" t="s">
        <v>1299</v>
      </c>
      <c r="AD3480">
        <v>95.78</v>
      </c>
      <c r="AL3480" t="s">
        <v>1321</v>
      </c>
      <c r="AM3480">
        <v>1.2E-2</v>
      </c>
    </row>
    <row r="3481" spans="11:40">
      <c r="K3481" t="s">
        <v>1175</v>
      </c>
      <c r="T3481" t="s">
        <v>1175</v>
      </c>
      <c r="AC3481" t="s">
        <v>1175</v>
      </c>
      <c r="AL3481" t="s">
        <v>1322</v>
      </c>
      <c r="AM3481">
        <v>0.01</v>
      </c>
    </row>
    <row r="3482" spans="11:40">
      <c r="K3482" t="s">
        <v>1313</v>
      </c>
      <c r="T3482" t="s">
        <v>1298</v>
      </c>
      <c r="U3482">
        <v>64.546999999999997</v>
      </c>
      <c r="AC3482" t="s">
        <v>1298</v>
      </c>
      <c r="AD3482">
        <v>69.608000000000004</v>
      </c>
      <c r="AL3482" t="s">
        <v>712</v>
      </c>
    </row>
    <row r="3483" spans="11:40">
      <c r="K3483" t="s">
        <v>1301</v>
      </c>
      <c r="L3483">
        <v>0</v>
      </c>
      <c r="T3483" t="s">
        <v>1299</v>
      </c>
      <c r="U3483">
        <v>64.319999999999993</v>
      </c>
      <c r="AC3483" t="s">
        <v>1299</v>
      </c>
      <c r="AD3483">
        <v>64.63</v>
      </c>
      <c r="AL3483" t="s">
        <v>1298</v>
      </c>
      <c r="AM3483">
        <v>9.0370000000000008</v>
      </c>
    </row>
    <row r="3484" spans="11:40">
      <c r="K3484" t="s">
        <v>1176</v>
      </c>
      <c r="T3484" t="s">
        <v>1176</v>
      </c>
      <c r="AC3484" t="s">
        <v>1176</v>
      </c>
      <c r="AL3484" t="s">
        <v>1299</v>
      </c>
      <c r="AM3484">
        <v>9</v>
      </c>
    </row>
    <row r="3485" spans="11:40">
      <c r="K3485" t="s">
        <v>1313</v>
      </c>
      <c r="T3485" t="s">
        <v>1298</v>
      </c>
      <c r="U3485">
        <v>73.402000000000001</v>
      </c>
      <c r="AC3485" t="s">
        <v>1298</v>
      </c>
      <c r="AD3485">
        <v>115.176</v>
      </c>
      <c r="AL3485" t="s">
        <v>1321</v>
      </c>
      <c r="AM3485">
        <v>64.012</v>
      </c>
    </row>
    <row r="3486" spans="11:40">
      <c r="K3486" t="s">
        <v>1301</v>
      </c>
      <c r="L3486">
        <v>0</v>
      </c>
      <c r="T3486" t="s">
        <v>1299</v>
      </c>
      <c r="U3486">
        <v>64.42</v>
      </c>
      <c r="AC3486" t="s">
        <v>1299</v>
      </c>
      <c r="AD3486">
        <v>94.71</v>
      </c>
      <c r="AL3486" t="s">
        <v>1322</v>
      </c>
      <c r="AM3486">
        <v>64.010000000000005</v>
      </c>
    </row>
    <row r="3487" spans="11:40">
      <c r="K3487" t="s">
        <v>1177</v>
      </c>
      <c r="T3487" t="s">
        <v>1177</v>
      </c>
      <c r="AC3487" t="s">
        <v>1177</v>
      </c>
      <c r="AL3487" t="s">
        <v>713</v>
      </c>
    </row>
    <row r="3488" spans="11:40">
      <c r="K3488" t="s">
        <v>1313</v>
      </c>
      <c r="T3488" t="s">
        <v>1298</v>
      </c>
      <c r="U3488">
        <v>66.704999999999998</v>
      </c>
      <c r="AC3488" t="s">
        <v>1298</v>
      </c>
      <c r="AD3488">
        <v>74.058000000000007</v>
      </c>
      <c r="AL3488" t="s">
        <v>1298</v>
      </c>
      <c r="AM3488">
        <v>0.13700000000000001</v>
      </c>
    </row>
    <row r="3489" spans="11:46">
      <c r="K3489" t="s">
        <v>1301</v>
      </c>
      <c r="L3489">
        <v>0</v>
      </c>
      <c r="T3489" t="s">
        <v>1299</v>
      </c>
      <c r="U3489">
        <v>65.069999999999993</v>
      </c>
      <c r="AC3489" t="s">
        <v>1299</v>
      </c>
      <c r="AD3489">
        <v>65.98</v>
      </c>
      <c r="AL3489" t="s">
        <v>1299</v>
      </c>
      <c r="AM3489">
        <v>0</v>
      </c>
    </row>
    <row r="3490" spans="11:46">
      <c r="K3490" t="s">
        <v>1178</v>
      </c>
      <c r="T3490" t="s">
        <v>1178</v>
      </c>
      <c r="AC3490" t="s">
        <v>1178</v>
      </c>
      <c r="AL3490" t="s">
        <v>1321</v>
      </c>
      <c r="AM3490">
        <v>5.8999999999999997E-2</v>
      </c>
    </row>
    <row r="3491" spans="11:46">
      <c r="K3491" t="s">
        <v>1313</v>
      </c>
      <c r="T3491" t="s">
        <v>1298</v>
      </c>
      <c r="U3491">
        <v>65.164000000000001</v>
      </c>
      <c r="AC3491" t="s">
        <v>1298</v>
      </c>
      <c r="AD3491">
        <v>68.137</v>
      </c>
      <c r="AL3491" t="s">
        <v>1322</v>
      </c>
      <c r="AM3491">
        <v>0.05</v>
      </c>
    </row>
    <row r="3492" spans="11:46">
      <c r="K3492" t="s">
        <v>1301</v>
      </c>
      <c r="L3492">
        <v>0</v>
      </c>
      <c r="T3492" t="s">
        <v>1299</v>
      </c>
      <c r="U3492">
        <v>64.900000000000006</v>
      </c>
      <c r="AC3492" t="s">
        <v>1299</v>
      </c>
      <c r="AD3492">
        <v>66.63</v>
      </c>
      <c r="AL3492" t="s">
        <v>714</v>
      </c>
    </row>
    <row r="3493" spans="11:46">
      <c r="K3493" t="s">
        <v>1179</v>
      </c>
      <c r="T3493" t="s">
        <v>1179</v>
      </c>
      <c r="AC3493" t="s">
        <v>1179</v>
      </c>
      <c r="AL3493" t="s">
        <v>1298</v>
      </c>
      <c r="AM3493">
        <v>10.225</v>
      </c>
    </row>
    <row r="3494" spans="11:46">
      <c r="K3494" t="s">
        <v>1313</v>
      </c>
      <c r="T3494" t="s">
        <v>1298</v>
      </c>
      <c r="U3494">
        <v>74.236999999999995</v>
      </c>
      <c r="AC3494" t="s">
        <v>1298</v>
      </c>
      <c r="AD3494">
        <v>68.234999999999999</v>
      </c>
      <c r="AL3494" t="s">
        <v>1299</v>
      </c>
      <c r="AM3494">
        <v>10.15</v>
      </c>
    </row>
    <row r="3495" spans="11:46">
      <c r="K3495" t="s">
        <v>1301</v>
      </c>
      <c r="L3495">
        <v>0</v>
      </c>
      <c r="T3495" t="s">
        <v>1299</v>
      </c>
      <c r="U3495">
        <v>64.5</v>
      </c>
      <c r="AC3495" t="s">
        <v>1299</v>
      </c>
      <c r="AD3495">
        <v>64.599999999999994</v>
      </c>
      <c r="AL3495" t="s">
        <v>1321</v>
      </c>
      <c r="AM3495">
        <v>64.016000000000005</v>
      </c>
    </row>
    <row r="3496" spans="11:46">
      <c r="K3496" t="s">
        <v>1180</v>
      </c>
      <c r="T3496" t="s">
        <v>1180</v>
      </c>
      <c r="AC3496" t="s">
        <v>1180</v>
      </c>
      <c r="AL3496" t="s">
        <v>1322</v>
      </c>
      <c r="AM3496">
        <v>64.010000000000005</v>
      </c>
    </row>
    <row r="3497" spans="11:46">
      <c r="K3497" t="s">
        <v>1313</v>
      </c>
      <c r="T3497" t="s">
        <v>1298</v>
      </c>
      <c r="U3497">
        <v>67.421999999999997</v>
      </c>
      <c r="AC3497" t="s">
        <v>1298</v>
      </c>
      <c r="AD3497">
        <v>98.525999999999996</v>
      </c>
      <c r="AL3497" t="s">
        <v>715</v>
      </c>
    </row>
    <row r="3498" spans="11:46">
      <c r="K3498" t="s">
        <v>1301</v>
      </c>
      <c r="L3498">
        <v>0</v>
      </c>
      <c r="T3498" t="s">
        <v>1299</v>
      </c>
      <c r="U3498">
        <v>65.16</v>
      </c>
      <c r="AC3498" t="s">
        <v>1299</v>
      </c>
      <c r="AD3498">
        <v>94.68</v>
      </c>
      <c r="AL3498" t="s">
        <v>1298</v>
      </c>
      <c r="AM3498">
        <v>0.11600000000000001</v>
      </c>
      <c r="AO3498">
        <f>MIN(AM3499,AM3502,AM3505,AM3508,AM3511,AM3514,AM3517,AM3520,AM3523,AM3526)</f>
        <v>0</v>
      </c>
      <c r="AP3498">
        <f>QUARTILE(AN3499:AN3508,1)</f>
        <v>0</v>
      </c>
      <c r="AQ3498">
        <f>MEDIAN(AM3499,AM3502,AM3505,AM3508,AM3511,AM3514,AM3517,AM3520,AM3523,AM3526)</f>
        <v>3.6999999999999998E-2</v>
      </c>
      <c r="AR3498">
        <f>QUARTILE(AN3499:AN3508,3)</f>
        <v>8.7000000000000008E-2</v>
      </c>
      <c r="AS3498">
        <f>MAX(AM3499,AM3502,AM3505,AM3508,AM3511,AM3514,AM3517,AM3520,AM3523,AM3526)</f>
        <v>66.263000000000005</v>
      </c>
      <c r="AT3498">
        <f>SUMIF(AN3499:AN3508,"&lt;64",AN3499:AN3508)/COUNTIF(AN3499:AN3508,"&lt;64")</f>
        <v>2.3E-2</v>
      </c>
    </row>
    <row r="3499" spans="11:46">
      <c r="K3499" t="s">
        <v>1181</v>
      </c>
      <c r="T3499" t="s">
        <v>1181</v>
      </c>
      <c r="AC3499" t="s">
        <v>1181</v>
      </c>
      <c r="AL3499" t="s">
        <v>1299</v>
      </c>
      <c r="AM3499">
        <v>0.01</v>
      </c>
      <c r="AN3499">
        <f>AM3499</f>
        <v>0.01</v>
      </c>
    </row>
    <row r="3500" spans="11:46">
      <c r="K3500" t="s">
        <v>1313</v>
      </c>
      <c r="T3500" t="s">
        <v>1298</v>
      </c>
      <c r="U3500">
        <v>72.414000000000001</v>
      </c>
      <c r="AC3500" t="s">
        <v>1298</v>
      </c>
      <c r="AD3500">
        <v>115.565</v>
      </c>
      <c r="AL3500" t="s">
        <v>1321</v>
      </c>
      <c r="AM3500">
        <v>1.4E-2</v>
      </c>
      <c r="AN3500">
        <f>AM3502</f>
        <v>0</v>
      </c>
    </row>
    <row r="3501" spans="11:46">
      <c r="K3501" t="s">
        <v>1301</v>
      </c>
      <c r="L3501">
        <v>0</v>
      </c>
      <c r="T3501" t="s">
        <v>1299</v>
      </c>
      <c r="U3501">
        <v>65.14</v>
      </c>
      <c r="AC3501" t="s">
        <v>1299</v>
      </c>
      <c r="AD3501">
        <v>111.35</v>
      </c>
      <c r="AL3501" t="s">
        <v>1322</v>
      </c>
      <c r="AM3501">
        <v>0.01</v>
      </c>
      <c r="AN3501">
        <f>AM3505</f>
        <v>64.078000000000003</v>
      </c>
    </row>
    <row r="3502" spans="11:46">
      <c r="K3502" t="s">
        <v>1182</v>
      </c>
      <c r="T3502" t="s">
        <v>1182</v>
      </c>
      <c r="AC3502" t="s">
        <v>1182</v>
      </c>
      <c r="AL3502" t="s">
        <v>716</v>
      </c>
      <c r="AN3502">
        <f>AM3508</f>
        <v>4.8000000000000001E-2</v>
      </c>
    </row>
    <row r="3503" spans="11:46">
      <c r="K3503" t="s">
        <v>1313</v>
      </c>
      <c r="T3503" t="s">
        <v>1298</v>
      </c>
      <c r="U3503">
        <v>64.816000000000003</v>
      </c>
      <c r="AC3503" t="s">
        <v>1298</v>
      </c>
      <c r="AD3503">
        <v>66.83</v>
      </c>
      <c r="AL3503" t="s">
        <v>1298</v>
      </c>
      <c r="AM3503">
        <v>0.77600000000000002</v>
      </c>
      <c r="AN3503">
        <f>AM3511</f>
        <v>0.1</v>
      </c>
    </row>
    <row r="3504" spans="11:46">
      <c r="K3504" t="s">
        <v>1301</v>
      </c>
      <c r="L3504">
        <v>0</v>
      </c>
      <c r="T3504" t="s">
        <v>1299</v>
      </c>
      <c r="U3504">
        <v>64.650000000000006</v>
      </c>
      <c r="AC3504" t="s">
        <v>1299</v>
      </c>
      <c r="AD3504">
        <v>64.41</v>
      </c>
      <c r="AL3504" t="s">
        <v>1299</v>
      </c>
      <c r="AM3504">
        <v>0.77</v>
      </c>
      <c r="AN3504">
        <f>AM3514</f>
        <v>0</v>
      </c>
    </row>
    <row r="3505" spans="11:40">
      <c r="K3505" t="s">
        <v>1183</v>
      </c>
      <c r="T3505" t="s">
        <v>1183</v>
      </c>
      <c r="AC3505" t="s">
        <v>1183</v>
      </c>
      <c r="AL3505" t="s">
        <v>1321</v>
      </c>
      <c r="AM3505">
        <v>64.078000000000003</v>
      </c>
      <c r="AN3505">
        <f>AM3517</f>
        <v>0</v>
      </c>
    </row>
    <row r="3506" spans="11:40">
      <c r="K3506" t="s">
        <v>1313</v>
      </c>
      <c r="T3506" t="s">
        <v>1298</v>
      </c>
      <c r="U3506">
        <v>64.512</v>
      </c>
      <c r="AC3506" t="s">
        <v>1298</v>
      </c>
      <c r="AD3506">
        <v>95.664000000000001</v>
      </c>
      <c r="AL3506" t="s">
        <v>1322</v>
      </c>
      <c r="AM3506">
        <v>64.010000000000005</v>
      </c>
      <c r="AN3506">
        <f>AM3520</f>
        <v>66.263000000000005</v>
      </c>
    </row>
    <row r="3507" spans="11:40">
      <c r="K3507" t="s">
        <v>1301</v>
      </c>
      <c r="L3507">
        <v>0</v>
      </c>
      <c r="T3507" t="s">
        <v>1299</v>
      </c>
      <c r="U3507">
        <v>64.39</v>
      </c>
      <c r="AC3507" t="s">
        <v>1299</v>
      </c>
      <c r="AD3507">
        <v>95.24</v>
      </c>
      <c r="AL3507" t="s">
        <v>717</v>
      </c>
      <c r="AN3507">
        <f>AM3523</f>
        <v>2.5999999999999999E-2</v>
      </c>
    </row>
    <row r="3508" spans="11:40">
      <c r="K3508" t="s">
        <v>1184</v>
      </c>
      <c r="T3508" t="s">
        <v>1184</v>
      </c>
      <c r="AC3508" t="s">
        <v>1184</v>
      </c>
      <c r="AL3508" t="s">
        <v>1298</v>
      </c>
      <c r="AM3508">
        <v>4.8000000000000001E-2</v>
      </c>
      <c r="AN3508">
        <f>AM3526</f>
        <v>0</v>
      </c>
    </row>
    <row r="3509" spans="11:40">
      <c r="K3509" t="s">
        <v>1313</v>
      </c>
      <c r="T3509" t="s">
        <v>1298</v>
      </c>
      <c r="U3509">
        <v>64.980999999999995</v>
      </c>
      <c r="AC3509" t="s">
        <v>1298</v>
      </c>
      <c r="AD3509">
        <v>93.391999999999996</v>
      </c>
      <c r="AL3509" t="s">
        <v>1299</v>
      </c>
      <c r="AM3509">
        <v>0</v>
      </c>
    </row>
    <row r="3510" spans="11:40">
      <c r="K3510" t="s">
        <v>1301</v>
      </c>
      <c r="L3510">
        <v>0</v>
      </c>
      <c r="T3510" t="s">
        <v>1299</v>
      </c>
      <c r="U3510">
        <v>64.64</v>
      </c>
      <c r="AC3510" t="s">
        <v>1299</v>
      </c>
      <c r="AD3510">
        <v>91.42</v>
      </c>
      <c r="AL3510" t="s">
        <v>1321</v>
      </c>
      <c r="AM3510">
        <v>0.10299999999999999</v>
      </c>
    </row>
    <row r="3511" spans="11:40">
      <c r="K3511" t="s">
        <v>1185</v>
      </c>
      <c r="T3511" t="s">
        <v>1185</v>
      </c>
      <c r="AC3511" t="s">
        <v>1185</v>
      </c>
      <c r="AL3511" t="s">
        <v>1322</v>
      </c>
      <c r="AM3511">
        <v>0.1</v>
      </c>
    </row>
    <row r="3512" spans="11:40">
      <c r="K3512" t="s">
        <v>1313</v>
      </c>
      <c r="T3512" t="s">
        <v>1298</v>
      </c>
      <c r="U3512">
        <v>72.099999999999994</v>
      </c>
      <c r="AC3512" t="s">
        <v>1298</v>
      </c>
      <c r="AD3512">
        <v>72.947999999999993</v>
      </c>
      <c r="AL3512" t="s">
        <v>718</v>
      </c>
    </row>
    <row r="3513" spans="11:40">
      <c r="K3513" t="s">
        <v>1301</v>
      </c>
      <c r="L3513">
        <v>0</v>
      </c>
      <c r="T3513" t="s">
        <v>1299</v>
      </c>
      <c r="U3513">
        <v>64.92</v>
      </c>
      <c r="AC3513" t="s">
        <v>1299</v>
      </c>
      <c r="AD3513">
        <v>64.25</v>
      </c>
      <c r="AL3513" t="s">
        <v>1298</v>
      </c>
      <c r="AM3513">
        <v>7.0999999999999994E-2</v>
      </c>
    </row>
    <row r="3514" spans="11:40">
      <c r="K3514" t="s">
        <v>1186</v>
      </c>
      <c r="T3514" t="s">
        <v>1186</v>
      </c>
      <c r="AC3514" t="s">
        <v>1186</v>
      </c>
      <c r="AL3514" t="s">
        <v>1299</v>
      </c>
      <c r="AM3514">
        <v>0</v>
      </c>
    </row>
    <row r="3515" spans="11:40">
      <c r="K3515" t="s">
        <v>1313</v>
      </c>
      <c r="T3515" t="s">
        <v>1298</v>
      </c>
      <c r="U3515">
        <v>68.64</v>
      </c>
      <c r="AC3515" t="s">
        <v>1298</v>
      </c>
      <c r="AD3515">
        <v>106.38</v>
      </c>
      <c r="AL3515" t="s">
        <v>1321</v>
      </c>
      <c r="AM3515">
        <v>0.123</v>
      </c>
    </row>
    <row r="3516" spans="11:40">
      <c r="K3516" t="s">
        <v>1301</v>
      </c>
      <c r="L3516">
        <v>0</v>
      </c>
      <c r="T3516" t="s">
        <v>1299</v>
      </c>
      <c r="U3516">
        <v>65.180000000000007</v>
      </c>
      <c r="AC3516" t="s">
        <v>1299</v>
      </c>
      <c r="AD3516">
        <v>101.67</v>
      </c>
      <c r="AL3516" t="s">
        <v>1322</v>
      </c>
      <c r="AM3516">
        <v>0.12</v>
      </c>
    </row>
    <row r="3517" spans="11:40">
      <c r="K3517" t="s">
        <v>1187</v>
      </c>
      <c r="T3517" t="s">
        <v>1187</v>
      </c>
      <c r="AC3517" t="s">
        <v>1187</v>
      </c>
      <c r="AL3517" t="s">
        <v>719</v>
      </c>
    </row>
    <row r="3518" spans="11:40">
      <c r="K3518" t="s">
        <v>1313</v>
      </c>
      <c r="T3518" t="s">
        <v>1298</v>
      </c>
      <c r="U3518">
        <v>79.355999999999995</v>
      </c>
      <c r="AC3518" t="s">
        <v>1298</v>
      </c>
      <c r="AD3518">
        <v>65.738</v>
      </c>
      <c r="AL3518" t="s">
        <v>1298</v>
      </c>
      <c r="AM3518">
        <v>14.695</v>
      </c>
    </row>
    <row r="3519" spans="11:40">
      <c r="K3519" t="s">
        <v>1301</v>
      </c>
      <c r="L3519">
        <v>0</v>
      </c>
      <c r="T3519" t="s">
        <v>1299</v>
      </c>
      <c r="U3519">
        <v>66.010000000000005</v>
      </c>
      <c r="AC3519" t="s">
        <v>1299</v>
      </c>
      <c r="AD3519">
        <v>65.52</v>
      </c>
      <c r="AL3519" t="s">
        <v>1299</v>
      </c>
      <c r="AM3519">
        <v>14.37</v>
      </c>
    </row>
    <row r="3520" spans="11:40">
      <c r="K3520" t="s">
        <v>1188</v>
      </c>
      <c r="T3520" t="s">
        <v>1188</v>
      </c>
      <c r="AC3520" t="s">
        <v>1188</v>
      </c>
      <c r="AL3520" t="s">
        <v>1321</v>
      </c>
      <c r="AM3520">
        <v>66.263000000000005</v>
      </c>
    </row>
    <row r="3521" spans="11:46">
      <c r="K3521" t="s">
        <v>1313</v>
      </c>
      <c r="T3521" t="s">
        <v>1298</v>
      </c>
      <c r="U3521">
        <v>77.024000000000001</v>
      </c>
      <c r="AC3521" t="s">
        <v>1298</v>
      </c>
      <c r="AD3521">
        <v>66.930999999999997</v>
      </c>
      <c r="AL3521" t="s">
        <v>1322</v>
      </c>
      <c r="AM3521">
        <v>64.010000000000005</v>
      </c>
    </row>
    <row r="3522" spans="11:46">
      <c r="K3522" t="s">
        <v>1301</v>
      </c>
      <c r="L3522">
        <v>0</v>
      </c>
      <c r="T3522" t="s">
        <v>1299</v>
      </c>
      <c r="U3522">
        <v>66.260000000000005</v>
      </c>
      <c r="AC3522" t="s">
        <v>1299</v>
      </c>
      <c r="AD3522">
        <v>66.650000000000006</v>
      </c>
      <c r="AL3522" t="s">
        <v>720</v>
      </c>
    </row>
    <row r="3523" spans="11:46">
      <c r="K3523" t="s">
        <v>1189</v>
      </c>
      <c r="T3523" t="s">
        <v>1189</v>
      </c>
      <c r="AC3523" t="s">
        <v>1189</v>
      </c>
      <c r="AL3523" t="s">
        <v>1298</v>
      </c>
      <c r="AM3523">
        <v>2.5999999999999999E-2</v>
      </c>
    </row>
    <row r="3524" spans="11:46">
      <c r="K3524" t="s">
        <v>1313</v>
      </c>
      <c r="T3524" t="s">
        <v>1298</v>
      </c>
      <c r="U3524">
        <v>71.5</v>
      </c>
      <c r="AC3524" t="s">
        <v>1298</v>
      </c>
      <c r="AD3524">
        <v>67.503</v>
      </c>
      <c r="AL3524" t="s">
        <v>1299</v>
      </c>
      <c r="AM3524">
        <v>0</v>
      </c>
    </row>
    <row r="3525" spans="11:46">
      <c r="K3525" t="s">
        <v>1301</v>
      </c>
      <c r="L3525">
        <v>0</v>
      </c>
      <c r="T3525" t="s">
        <v>1299</v>
      </c>
      <c r="U3525">
        <v>65.94</v>
      </c>
      <c r="AC3525" t="s">
        <v>1299</v>
      </c>
      <c r="AD3525">
        <v>66.39</v>
      </c>
      <c r="AL3525" t="s">
        <v>1321</v>
      </c>
      <c r="AM3525">
        <v>2E-3</v>
      </c>
    </row>
    <row r="3526" spans="11:46">
      <c r="K3526" t="s">
        <v>1190</v>
      </c>
      <c r="T3526" t="s">
        <v>1190</v>
      </c>
      <c r="AC3526" t="s">
        <v>1190</v>
      </c>
      <c r="AL3526" t="s">
        <v>1322</v>
      </c>
      <c r="AM3526">
        <v>0</v>
      </c>
    </row>
    <row r="3527" spans="11:46">
      <c r="K3527" t="s">
        <v>1313</v>
      </c>
      <c r="T3527" t="s">
        <v>1298</v>
      </c>
      <c r="U3527">
        <v>73.350999999999999</v>
      </c>
      <c r="AC3527" t="s">
        <v>1298</v>
      </c>
      <c r="AD3527">
        <v>106.94499999999999</v>
      </c>
      <c r="AL3527" t="s">
        <v>721</v>
      </c>
    </row>
    <row r="3528" spans="11:46">
      <c r="K3528" t="s">
        <v>1301</v>
      </c>
      <c r="L3528">
        <v>0</v>
      </c>
      <c r="T3528" t="s">
        <v>1299</v>
      </c>
      <c r="U3528">
        <v>66.650000000000006</v>
      </c>
      <c r="AC3528" t="s">
        <v>1299</v>
      </c>
      <c r="AD3528">
        <v>94.48</v>
      </c>
      <c r="AL3528" t="s">
        <v>1298</v>
      </c>
      <c r="AM3528">
        <v>6.0000000000000001E-3</v>
      </c>
      <c r="AO3528">
        <f>MIN(AM3529,AM3532,AM3535,AM3538,AM3541,AM3544,AM3547,AM3550,AM3553,AM3556)</f>
        <v>0</v>
      </c>
      <c r="AP3528">
        <f>QUARTILE(AN3529:AN3538,1)</f>
        <v>4.4999999999999997E-3</v>
      </c>
      <c r="AQ3528">
        <f>MEDIAN(AM3529,AM3532,AM3535,AM3538,AM3541,AM3544,AM3547,AM3550,AM3553,AM3556)</f>
        <v>4.8629999999999995</v>
      </c>
      <c r="AR3528">
        <f>QUARTILE(AN3529:AN3538,3)</f>
        <v>10.189249999999999</v>
      </c>
      <c r="AS3528">
        <f>MAX(AM3529,AM3532,AM3535,AM3538,AM3541,AM3544,AM3547,AM3550,AM3553,AM3556)</f>
        <v>64.021000000000001</v>
      </c>
      <c r="AT3528">
        <f>SUMIF(AN3529:AN3538,"&lt;64",AN3529:AN3538)/COUNTIF(AN3529:AN3538,"&lt;64")</f>
        <v>2.5205000000000002</v>
      </c>
    </row>
    <row r="3529" spans="11:46">
      <c r="K3529" t="s">
        <v>1191</v>
      </c>
      <c r="T3529" t="s">
        <v>1191</v>
      </c>
      <c r="AC3529" t="s">
        <v>1191</v>
      </c>
      <c r="AL3529" t="s">
        <v>1299</v>
      </c>
      <c r="AM3529">
        <v>0</v>
      </c>
      <c r="AN3529">
        <f>AM3529</f>
        <v>0</v>
      </c>
    </row>
    <row r="3530" spans="11:46">
      <c r="K3530" t="s">
        <v>1313</v>
      </c>
      <c r="T3530" t="s">
        <v>1298</v>
      </c>
      <c r="U3530">
        <v>66.887</v>
      </c>
      <c r="AC3530" t="s">
        <v>1298</v>
      </c>
      <c r="AD3530">
        <v>108.509</v>
      </c>
      <c r="AL3530" t="s">
        <v>1321</v>
      </c>
      <c r="AM3530">
        <v>1.4E-2</v>
      </c>
      <c r="AN3530">
        <f>AM3532</f>
        <v>0</v>
      </c>
    </row>
    <row r="3531" spans="11:46">
      <c r="K3531" t="s">
        <v>1301</v>
      </c>
      <c r="L3531">
        <v>0</v>
      </c>
      <c r="T3531" t="s">
        <v>1299</v>
      </c>
      <c r="U3531">
        <v>66.77</v>
      </c>
      <c r="AC3531" t="s">
        <v>1299</v>
      </c>
      <c r="AD3531">
        <v>108.13</v>
      </c>
      <c r="AL3531" t="s">
        <v>1322</v>
      </c>
      <c r="AM3531">
        <v>0.01</v>
      </c>
      <c r="AN3531">
        <f>AM3535</f>
        <v>64.021000000000001</v>
      </c>
    </row>
    <row r="3532" spans="11:46">
      <c r="K3532" t="s">
        <v>1192</v>
      </c>
      <c r="T3532" t="s">
        <v>1192</v>
      </c>
      <c r="AC3532" t="s">
        <v>1192</v>
      </c>
      <c r="AL3532" t="s">
        <v>722</v>
      </c>
      <c r="AN3532">
        <f>AM3538</f>
        <v>7.9000000000000001E-2</v>
      </c>
    </row>
    <row r="3533" spans="11:46">
      <c r="K3533" t="s">
        <v>1313</v>
      </c>
      <c r="T3533" t="s">
        <v>1298</v>
      </c>
      <c r="U3533">
        <v>71.119</v>
      </c>
      <c r="AC3533" t="s">
        <v>1298</v>
      </c>
      <c r="AD3533">
        <v>68.888000000000005</v>
      </c>
      <c r="AL3533" t="s">
        <v>1298</v>
      </c>
      <c r="AM3533">
        <v>10.082000000000001</v>
      </c>
      <c r="AN3533">
        <f>AM3541</f>
        <v>0.05</v>
      </c>
    </row>
    <row r="3534" spans="11:46">
      <c r="K3534" t="s">
        <v>1301</v>
      </c>
      <c r="L3534">
        <v>0</v>
      </c>
      <c r="T3534" t="s">
        <v>1299</v>
      </c>
      <c r="U3534">
        <v>66.17</v>
      </c>
      <c r="AC3534" t="s">
        <v>1299</v>
      </c>
      <c r="AD3534">
        <v>66.599999999999994</v>
      </c>
      <c r="AL3534" t="s">
        <v>1299</v>
      </c>
      <c r="AM3534">
        <v>10.07</v>
      </c>
      <c r="AN3534">
        <f>AM3544</f>
        <v>10.37</v>
      </c>
    </row>
    <row r="3535" spans="11:46">
      <c r="K3535" t="s">
        <v>1193</v>
      </c>
      <c r="T3535" t="s">
        <v>1193</v>
      </c>
      <c r="AC3535" t="s">
        <v>1193</v>
      </c>
      <c r="AL3535" t="s">
        <v>1321</v>
      </c>
      <c r="AM3535">
        <v>64.021000000000001</v>
      </c>
      <c r="AN3535">
        <f>AM3547</f>
        <v>0</v>
      </c>
    </row>
    <row r="3536" spans="11:46">
      <c r="K3536" t="s">
        <v>1313</v>
      </c>
      <c r="T3536" t="s">
        <v>1298</v>
      </c>
      <c r="U3536">
        <v>71.100999999999999</v>
      </c>
      <c r="AC3536" t="s">
        <v>1298</v>
      </c>
      <c r="AD3536">
        <v>100.309</v>
      </c>
      <c r="AL3536" t="s">
        <v>1322</v>
      </c>
      <c r="AM3536">
        <v>64.010000000000005</v>
      </c>
      <c r="AN3536">
        <f>AM3550</f>
        <v>1.7999999999999999E-2</v>
      </c>
    </row>
    <row r="3537" spans="11:40">
      <c r="K3537" t="s">
        <v>1301</v>
      </c>
      <c r="L3537">
        <v>0</v>
      </c>
      <c r="T3537" t="s">
        <v>1299</v>
      </c>
      <c r="U3537">
        <v>65.61</v>
      </c>
      <c r="AC3537" t="s">
        <v>1299</v>
      </c>
      <c r="AD3537">
        <v>97.08</v>
      </c>
      <c r="AL3537" t="s">
        <v>723</v>
      </c>
      <c r="AN3537">
        <f>AM3553</f>
        <v>9.6470000000000002</v>
      </c>
    </row>
    <row r="3538" spans="11:40">
      <c r="K3538" t="s">
        <v>1194</v>
      </c>
      <c r="T3538" t="s">
        <v>1194</v>
      </c>
      <c r="AC3538" t="s">
        <v>1194</v>
      </c>
      <c r="AL3538" t="s">
        <v>1298</v>
      </c>
      <c r="AM3538">
        <v>7.9000000000000001E-2</v>
      </c>
      <c r="AN3538">
        <f>AM3556</f>
        <v>64.010000000000005</v>
      </c>
    </row>
    <row r="3539" spans="11:40">
      <c r="K3539" t="s">
        <v>1313</v>
      </c>
      <c r="T3539" t="s">
        <v>1298</v>
      </c>
      <c r="U3539">
        <v>65.828999999999994</v>
      </c>
      <c r="AC3539" t="s">
        <v>1298</v>
      </c>
      <c r="AD3539">
        <v>118.994</v>
      </c>
      <c r="AL3539" t="s">
        <v>1299</v>
      </c>
      <c r="AM3539">
        <v>0.01</v>
      </c>
    </row>
    <row r="3540" spans="11:40">
      <c r="K3540" t="s">
        <v>1301</v>
      </c>
      <c r="L3540">
        <v>0</v>
      </c>
      <c r="T3540" t="s">
        <v>1299</v>
      </c>
      <c r="U3540">
        <v>65.739999999999995</v>
      </c>
      <c r="AC3540" t="s">
        <v>1299</v>
      </c>
      <c r="AD3540">
        <v>114.4</v>
      </c>
      <c r="AL3540" t="s">
        <v>1321</v>
      </c>
      <c r="AM3540">
        <v>6.3E-2</v>
      </c>
    </row>
    <row r="3541" spans="11:40">
      <c r="K3541" t="s">
        <v>1195</v>
      </c>
      <c r="T3541" t="s">
        <v>1195</v>
      </c>
      <c r="AC3541" t="s">
        <v>1195</v>
      </c>
      <c r="AL3541" t="s">
        <v>1322</v>
      </c>
      <c r="AM3541">
        <v>0.05</v>
      </c>
    </row>
    <row r="3542" spans="11:40">
      <c r="K3542" t="s">
        <v>1313</v>
      </c>
      <c r="T3542" t="s">
        <v>1298</v>
      </c>
      <c r="U3542">
        <v>66.445999999999998</v>
      </c>
      <c r="AC3542" t="s">
        <v>1298</v>
      </c>
      <c r="AD3542">
        <v>65.935000000000002</v>
      </c>
      <c r="AL3542" t="s">
        <v>724</v>
      </c>
    </row>
    <row r="3543" spans="11:40">
      <c r="K3543" t="s">
        <v>1301</v>
      </c>
      <c r="L3543">
        <v>0</v>
      </c>
      <c r="T3543" t="s">
        <v>1299</v>
      </c>
      <c r="U3543">
        <v>66.31</v>
      </c>
      <c r="AC3543" t="s">
        <v>1299</v>
      </c>
      <c r="AD3543">
        <v>64.64</v>
      </c>
      <c r="AL3543" t="s">
        <v>1298</v>
      </c>
      <c r="AM3543">
        <v>10.382</v>
      </c>
    </row>
    <row r="3544" spans="11:40">
      <c r="K3544" t="s">
        <v>1196</v>
      </c>
      <c r="T3544" t="s">
        <v>1196</v>
      </c>
      <c r="AC3544" t="s">
        <v>1196</v>
      </c>
      <c r="AL3544" t="s">
        <v>1299</v>
      </c>
      <c r="AM3544">
        <v>10.37</v>
      </c>
    </row>
    <row r="3545" spans="11:40">
      <c r="K3545" t="s">
        <v>1313</v>
      </c>
      <c r="T3545" t="s">
        <v>1298</v>
      </c>
      <c r="U3545">
        <v>79.007999999999996</v>
      </c>
      <c r="AC3545" t="s">
        <v>1298</v>
      </c>
      <c r="AD3545">
        <v>97.522000000000006</v>
      </c>
      <c r="AL3545" t="s">
        <v>1321</v>
      </c>
      <c r="AM3545">
        <v>64.016000000000005</v>
      </c>
    </row>
    <row r="3546" spans="11:40">
      <c r="K3546" t="s">
        <v>1301</v>
      </c>
      <c r="L3546">
        <v>0</v>
      </c>
      <c r="T3546" t="s">
        <v>1299</v>
      </c>
      <c r="U3546">
        <v>67.19</v>
      </c>
      <c r="AC3546" t="s">
        <v>1299</v>
      </c>
      <c r="AD3546">
        <v>96.92</v>
      </c>
      <c r="AL3546" t="s">
        <v>1322</v>
      </c>
      <c r="AM3546">
        <v>64.010000000000005</v>
      </c>
    </row>
    <row r="3547" spans="11:40">
      <c r="K3547" t="s">
        <v>1197</v>
      </c>
      <c r="T3547" t="s">
        <v>1197</v>
      </c>
      <c r="AC3547" t="s">
        <v>1197</v>
      </c>
      <c r="AL3547" t="s">
        <v>725</v>
      </c>
    </row>
    <row r="3548" spans="11:40">
      <c r="K3548" t="s">
        <v>1313</v>
      </c>
      <c r="T3548" t="s">
        <v>1298</v>
      </c>
      <c r="U3548">
        <v>84.144999999999996</v>
      </c>
      <c r="AC3548" t="s">
        <v>1298</v>
      </c>
      <c r="AD3548">
        <v>66.028999999999996</v>
      </c>
      <c r="AL3548" t="s">
        <v>1298</v>
      </c>
      <c r="AM3548">
        <v>2.1999999999999999E-2</v>
      </c>
    </row>
    <row r="3549" spans="11:40">
      <c r="K3549" t="s">
        <v>1301</v>
      </c>
      <c r="L3549">
        <v>0</v>
      </c>
      <c r="T3549" t="s">
        <v>1299</v>
      </c>
      <c r="U3549">
        <v>67.22</v>
      </c>
      <c r="AC3549" t="s">
        <v>1299</v>
      </c>
      <c r="AD3549">
        <v>65.209999999999994</v>
      </c>
      <c r="AL3549" t="s">
        <v>1299</v>
      </c>
      <c r="AM3549">
        <v>0</v>
      </c>
    </row>
    <row r="3550" spans="11:40">
      <c r="K3550" t="s">
        <v>1198</v>
      </c>
      <c r="T3550" t="s">
        <v>1198</v>
      </c>
      <c r="AC3550" t="s">
        <v>1198</v>
      </c>
      <c r="AL3550" t="s">
        <v>1321</v>
      </c>
      <c r="AM3550">
        <v>1.7999999999999999E-2</v>
      </c>
    </row>
    <row r="3551" spans="11:40">
      <c r="K3551" t="s">
        <v>1313</v>
      </c>
      <c r="T3551" t="s">
        <v>1298</v>
      </c>
      <c r="U3551">
        <v>69.933999999999997</v>
      </c>
      <c r="AC3551" t="s">
        <v>1298</v>
      </c>
      <c r="AD3551">
        <v>67.25</v>
      </c>
      <c r="AL3551" t="s">
        <v>1322</v>
      </c>
      <c r="AM3551">
        <v>0.02</v>
      </c>
    </row>
    <row r="3552" spans="11:40">
      <c r="K3552" t="s">
        <v>1301</v>
      </c>
      <c r="L3552">
        <v>0</v>
      </c>
      <c r="T3552" t="s">
        <v>1299</v>
      </c>
      <c r="U3552">
        <v>67.39</v>
      </c>
      <c r="AC3552" t="s">
        <v>1299</v>
      </c>
      <c r="AD3552">
        <v>64.48</v>
      </c>
      <c r="AL3552" t="s">
        <v>726</v>
      </c>
    </row>
    <row r="3553" spans="11:46">
      <c r="K3553" t="s">
        <v>1199</v>
      </c>
      <c r="T3553" t="s">
        <v>1199</v>
      </c>
      <c r="AC3553" t="s">
        <v>1199</v>
      </c>
      <c r="AL3553" t="s">
        <v>1298</v>
      </c>
      <c r="AM3553">
        <v>9.6470000000000002</v>
      </c>
    </row>
    <row r="3554" spans="11:46">
      <c r="K3554" t="s">
        <v>1313</v>
      </c>
      <c r="T3554" t="s">
        <v>1298</v>
      </c>
      <c r="U3554">
        <v>70.521000000000001</v>
      </c>
      <c r="AC3554" t="s">
        <v>1298</v>
      </c>
      <c r="AD3554">
        <v>66.84</v>
      </c>
      <c r="AL3554" t="s">
        <v>1299</v>
      </c>
      <c r="AM3554">
        <v>9.64</v>
      </c>
    </row>
    <row r="3555" spans="11:46">
      <c r="K3555" t="s">
        <v>1301</v>
      </c>
      <c r="L3555">
        <v>0</v>
      </c>
      <c r="T3555" t="s">
        <v>1299</v>
      </c>
      <c r="U3555">
        <v>67.34</v>
      </c>
      <c r="AC3555" t="s">
        <v>1299</v>
      </c>
      <c r="AD3555">
        <v>66.67</v>
      </c>
      <c r="AL3555" t="s">
        <v>1321</v>
      </c>
      <c r="AM3555">
        <v>64.03</v>
      </c>
    </row>
    <row r="3556" spans="11:46">
      <c r="K3556" t="s">
        <v>1200</v>
      </c>
      <c r="T3556" t="s">
        <v>1200</v>
      </c>
      <c r="AC3556" t="s">
        <v>1200</v>
      </c>
      <c r="AL3556" t="s">
        <v>1322</v>
      </c>
      <c r="AM3556">
        <v>64.010000000000005</v>
      </c>
    </row>
    <row r="3557" spans="11:46">
      <c r="K3557" t="s">
        <v>1313</v>
      </c>
      <c r="T3557" t="s">
        <v>1298</v>
      </c>
      <c r="U3557">
        <v>72.986000000000004</v>
      </c>
      <c r="AC3557" t="s">
        <v>1298</v>
      </c>
      <c r="AD3557">
        <v>103.328</v>
      </c>
      <c r="AL3557" t="s">
        <v>727</v>
      </c>
    </row>
    <row r="3558" spans="11:46">
      <c r="K3558" t="s">
        <v>1301</v>
      </c>
      <c r="L3558">
        <v>0</v>
      </c>
      <c r="T3558" t="s">
        <v>1299</v>
      </c>
      <c r="U3558">
        <v>67.150000000000006</v>
      </c>
      <c r="AC3558" t="s">
        <v>1299</v>
      </c>
      <c r="AD3558">
        <v>90.49</v>
      </c>
      <c r="AL3558" t="s">
        <v>1298</v>
      </c>
      <c r="AM3558">
        <v>0.29699999999999999</v>
      </c>
      <c r="AO3558">
        <f>MIN(AM3559,AM3562,AM3565,AM3568,AM3571,AM3574,AM3577,AM3580,AM3583,AM3586)</f>
        <v>0</v>
      </c>
      <c r="AP3558">
        <f>QUARTILE(AN3559:AN3568,1)</f>
        <v>2.5000000000000001E-3</v>
      </c>
      <c r="AQ3558">
        <f>MEDIAN(AM3559,AM3562,AM3565,AM3568,AM3571,AM3574,AM3577,AM3580,AM3583,AM3586)</f>
        <v>5.0614999999999997</v>
      </c>
      <c r="AR3558">
        <f>QUARTILE(AN3559:AN3568,3)</f>
        <v>10.294</v>
      </c>
      <c r="AS3558">
        <f>MAX(AM3559,AM3562,AM3565,AM3568,AM3571,AM3574,AM3577,AM3580,AM3583,AM3586)</f>
        <v>64.010000000000005</v>
      </c>
      <c r="AT3558">
        <f>SUMIF(AN3559:AN3568,"&lt;64",AN3559:AN3568)/COUNTIF(AN3559:AN3568,"&lt;64")</f>
        <v>2.5667499999999999</v>
      </c>
    </row>
    <row r="3559" spans="11:46">
      <c r="K3559" t="s">
        <v>1201</v>
      </c>
      <c r="T3559" t="s">
        <v>1201</v>
      </c>
      <c r="AC3559" t="s">
        <v>1201</v>
      </c>
      <c r="AL3559" t="s">
        <v>1299</v>
      </c>
      <c r="AM3559">
        <v>0.01</v>
      </c>
      <c r="AN3559">
        <f>AM3559</f>
        <v>0.01</v>
      </c>
    </row>
    <row r="3560" spans="11:46">
      <c r="K3560" t="s">
        <v>1313</v>
      </c>
      <c r="T3560" t="s">
        <v>1298</v>
      </c>
      <c r="U3560">
        <v>71.81</v>
      </c>
      <c r="AC3560" t="s">
        <v>1298</v>
      </c>
      <c r="AD3560">
        <v>112.721</v>
      </c>
      <c r="AL3560" t="s">
        <v>1321</v>
      </c>
      <c r="AM3560">
        <v>0.152</v>
      </c>
      <c r="AN3560">
        <f>AM3562</f>
        <v>0</v>
      </c>
    </row>
    <row r="3561" spans="11:46">
      <c r="K3561" t="s">
        <v>1301</v>
      </c>
      <c r="L3561">
        <v>0</v>
      </c>
      <c r="T3561" t="s">
        <v>1299</v>
      </c>
      <c r="U3561">
        <v>67.11</v>
      </c>
      <c r="AC3561" t="s">
        <v>1299</v>
      </c>
      <c r="AD3561">
        <v>110.29</v>
      </c>
      <c r="AL3561" t="s">
        <v>1322</v>
      </c>
      <c r="AM3561">
        <v>0.15</v>
      </c>
      <c r="AN3561">
        <f>AM3565</f>
        <v>9.9000000000000005E-2</v>
      </c>
    </row>
    <row r="3562" spans="11:46">
      <c r="K3562" t="s">
        <v>1202</v>
      </c>
      <c r="T3562" t="s">
        <v>1202</v>
      </c>
      <c r="AC3562" t="s">
        <v>1202</v>
      </c>
      <c r="AL3562" t="s">
        <v>728</v>
      </c>
      <c r="AN3562">
        <f>AM3568</f>
        <v>10.384</v>
      </c>
    </row>
    <row r="3563" spans="11:46">
      <c r="K3563" t="s">
        <v>1313</v>
      </c>
      <c r="T3563" t="s">
        <v>1298</v>
      </c>
      <c r="U3563">
        <v>70.763000000000005</v>
      </c>
      <c r="AC3563" t="s">
        <v>1298</v>
      </c>
      <c r="AD3563">
        <v>64.17</v>
      </c>
      <c r="AL3563" t="s">
        <v>1298</v>
      </c>
      <c r="AM3563">
        <v>7.0000000000000001E-3</v>
      </c>
      <c r="AN3563">
        <f>AM3571</f>
        <v>64.010000000000005</v>
      </c>
    </row>
    <row r="3564" spans="11:46">
      <c r="K3564" t="s">
        <v>1301</v>
      </c>
      <c r="L3564">
        <v>0</v>
      </c>
      <c r="T3564" t="s">
        <v>1299</v>
      </c>
      <c r="U3564">
        <v>66.83</v>
      </c>
      <c r="AC3564" t="s">
        <v>1299</v>
      </c>
      <c r="AD3564">
        <v>64.03</v>
      </c>
      <c r="AL3564" t="s">
        <v>1299</v>
      </c>
      <c r="AM3564">
        <v>0</v>
      </c>
      <c r="AN3564">
        <f>AM3574</f>
        <v>0</v>
      </c>
    </row>
    <row r="3565" spans="11:46">
      <c r="K3565" t="s">
        <v>1203</v>
      </c>
      <c r="T3565" t="s">
        <v>1203</v>
      </c>
      <c r="AC3565" t="s">
        <v>1203</v>
      </c>
      <c r="AL3565" t="s">
        <v>1321</v>
      </c>
      <c r="AM3565">
        <v>9.9000000000000005E-2</v>
      </c>
      <c r="AN3565">
        <f>AM3577</f>
        <v>0</v>
      </c>
    </row>
    <row r="3566" spans="11:46">
      <c r="K3566" t="s">
        <v>1313</v>
      </c>
      <c r="T3566" t="s">
        <v>1298</v>
      </c>
      <c r="U3566">
        <v>74.984999999999999</v>
      </c>
      <c r="AC3566" t="s">
        <v>1298</v>
      </c>
      <c r="AD3566">
        <v>93.525999999999996</v>
      </c>
      <c r="AL3566" t="s">
        <v>1322</v>
      </c>
      <c r="AM3566">
        <v>0.1</v>
      </c>
      <c r="AN3566">
        <f>AM3580</f>
        <v>1.7000000000000001E-2</v>
      </c>
    </row>
    <row r="3567" spans="11:46">
      <c r="K3567" t="s">
        <v>1301</v>
      </c>
      <c r="L3567">
        <v>0</v>
      </c>
      <c r="T3567" t="s">
        <v>1299</v>
      </c>
      <c r="U3567">
        <v>67.34</v>
      </c>
      <c r="AC3567" t="s">
        <v>1299</v>
      </c>
      <c r="AD3567">
        <v>90.63</v>
      </c>
      <c r="AL3567" t="s">
        <v>729</v>
      </c>
      <c r="AN3567">
        <f>AM3583</f>
        <v>10.023999999999999</v>
      </c>
    </row>
    <row r="3568" spans="11:46">
      <c r="K3568" t="s">
        <v>1204</v>
      </c>
      <c r="T3568" t="s">
        <v>1204</v>
      </c>
      <c r="AC3568" t="s">
        <v>1204</v>
      </c>
      <c r="AL3568" t="s">
        <v>1298</v>
      </c>
      <c r="AM3568">
        <v>10.384</v>
      </c>
      <c r="AN3568">
        <f>AM3586</f>
        <v>64.010000000000005</v>
      </c>
    </row>
    <row r="3569" spans="11:39">
      <c r="K3569" t="s">
        <v>1313</v>
      </c>
      <c r="T3569" t="s">
        <v>1298</v>
      </c>
      <c r="U3569">
        <v>82.991</v>
      </c>
      <c r="AC3569" t="s">
        <v>1298</v>
      </c>
      <c r="AD3569">
        <v>91.572000000000003</v>
      </c>
      <c r="AL3569" t="s">
        <v>1299</v>
      </c>
      <c r="AM3569">
        <v>10.31</v>
      </c>
    </row>
    <row r="3570" spans="11:39">
      <c r="K3570" t="s">
        <v>1301</v>
      </c>
      <c r="L3570">
        <v>0</v>
      </c>
      <c r="T3570" t="s">
        <v>1299</v>
      </c>
      <c r="U3570">
        <v>67.89</v>
      </c>
      <c r="AC3570" t="s">
        <v>1299</v>
      </c>
      <c r="AD3570">
        <v>91.22</v>
      </c>
      <c r="AL3570" t="s">
        <v>1321</v>
      </c>
      <c r="AM3570">
        <v>64.016999999999996</v>
      </c>
    </row>
    <row r="3571" spans="11:39">
      <c r="K3571" t="s">
        <v>1205</v>
      </c>
      <c r="T3571" t="s">
        <v>1205</v>
      </c>
      <c r="AC3571" t="s">
        <v>1205</v>
      </c>
      <c r="AL3571" t="s">
        <v>1322</v>
      </c>
      <c r="AM3571">
        <v>64.010000000000005</v>
      </c>
    </row>
    <row r="3572" spans="11:39">
      <c r="K3572" t="s">
        <v>1313</v>
      </c>
      <c r="T3572" t="s">
        <v>1298</v>
      </c>
      <c r="U3572">
        <v>67.173000000000002</v>
      </c>
      <c r="AC3572" t="s">
        <v>1298</v>
      </c>
      <c r="AD3572">
        <v>71.738</v>
      </c>
      <c r="AL3572" t="s">
        <v>730</v>
      </c>
    </row>
    <row r="3573" spans="11:39">
      <c r="K3573" t="s">
        <v>1301</v>
      </c>
      <c r="L3573">
        <v>0</v>
      </c>
      <c r="T3573" t="s">
        <v>1299</v>
      </c>
      <c r="U3573">
        <v>66.81</v>
      </c>
      <c r="AC3573" t="s">
        <v>1299</v>
      </c>
      <c r="AD3573">
        <v>66.319999999999993</v>
      </c>
      <c r="AL3573" t="s">
        <v>1298</v>
      </c>
      <c r="AM3573">
        <v>3.5000000000000003E-2</v>
      </c>
    </row>
    <row r="3574" spans="11:39">
      <c r="K3574" t="s">
        <v>1206</v>
      </c>
      <c r="T3574" t="s">
        <v>1206</v>
      </c>
      <c r="AC3574" t="s">
        <v>1206</v>
      </c>
      <c r="AL3574" t="s">
        <v>1299</v>
      </c>
      <c r="AM3574">
        <v>0</v>
      </c>
    </row>
    <row r="3575" spans="11:39">
      <c r="K3575" t="s">
        <v>1313</v>
      </c>
      <c r="T3575" t="s">
        <v>1298</v>
      </c>
      <c r="U3575">
        <v>67.424999999999997</v>
      </c>
      <c r="AC3575" t="s">
        <v>1298</v>
      </c>
      <c r="AD3575">
        <v>94.628</v>
      </c>
      <c r="AL3575" t="s">
        <v>1321</v>
      </c>
      <c r="AM3575">
        <v>5.0000000000000001E-3</v>
      </c>
    </row>
    <row r="3576" spans="11:39">
      <c r="K3576" t="s">
        <v>1301</v>
      </c>
      <c r="L3576">
        <v>0</v>
      </c>
      <c r="T3576" t="s">
        <v>1299</v>
      </c>
      <c r="U3576">
        <v>67.27</v>
      </c>
      <c r="AC3576" t="s">
        <v>1299</v>
      </c>
      <c r="AD3576">
        <v>94.21</v>
      </c>
      <c r="AL3576" t="s">
        <v>1322</v>
      </c>
      <c r="AM3576">
        <v>0</v>
      </c>
    </row>
    <row r="3577" spans="11:39">
      <c r="K3577" t="s">
        <v>1207</v>
      </c>
      <c r="T3577" t="s">
        <v>1207</v>
      </c>
      <c r="AC3577" t="s">
        <v>1207</v>
      </c>
      <c r="AL3577" t="s">
        <v>731</v>
      </c>
    </row>
    <row r="3578" spans="11:39">
      <c r="K3578" t="s">
        <v>1313</v>
      </c>
      <c r="T3578" t="s">
        <v>1298</v>
      </c>
      <c r="U3578">
        <v>68.388999999999996</v>
      </c>
      <c r="AC3578" t="s">
        <v>1298</v>
      </c>
      <c r="AD3578">
        <v>68.525999999999996</v>
      </c>
      <c r="AL3578" t="s">
        <v>1298</v>
      </c>
      <c r="AM3578">
        <v>5.0000000000000001E-3</v>
      </c>
    </row>
    <row r="3579" spans="11:39">
      <c r="K3579" t="s">
        <v>1301</v>
      </c>
      <c r="L3579">
        <v>0</v>
      </c>
      <c r="T3579" t="s">
        <v>1299</v>
      </c>
      <c r="U3579">
        <v>68.28</v>
      </c>
      <c r="AC3579" t="s">
        <v>1299</v>
      </c>
      <c r="AD3579">
        <v>65.08</v>
      </c>
      <c r="AL3579" t="s">
        <v>1299</v>
      </c>
      <c r="AM3579">
        <v>0</v>
      </c>
    </row>
    <row r="3580" spans="11:39">
      <c r="K3580" t="s">
        <v>1208</v>
      </c>
      <c r="T3580" t="s">
        <v>1208</v>
      </c>
      <c r="AC3580" t="s">
        <v>1208</v>
      </c>
      <c r="AL3580" t="s">
        <v>1321</v>
      </c>
      <c r="AM3580">
        <v>1.7000000000000001E-2</v>
      </c>
    </row>
    <row r="3581" spans="11:39">
      <c r="K3581" t="s">
        <v>1313</v>
      </c>
      <c r="T3581" t="s">
        <v>1298</v>
      </c>
      <c r="U3581">
        <v>68.850999999999999</v>
      </c>
      <c r="AC3581" t="s">
        <v>1298</v>
      </c>
      <c r="AD3581">
        <v>67.448999999999998</v>
      </c>
      <c r="AL3581" t="s">
        <v>1322</v>
      </c>
      <c r="AM3581">
        <v>0.02</v>
      </c>
    </row>
    <row r="3582" spans="11:39">
      <c r="K3582" t="s">
        <v>1301</v>
      </c>
      <c r="L3582">
        <v>0</v>
      </c>
      <c r="T3582" t="s">
        <v>1299</v>
      </c>
      <c r="U3582">
        <v>68.59</v>
      </c>
      <c r="AC3582" t="s">
        <v>1299</v>
      </c>
      <c r="AD3582">
        <v>64.8</v>
      </c>
      <c r="AL3582" t="s">
        <v>732</v>
      </c>
    </row>
    <row r="3583" spans="11:39">
      <c r="K3583" t="s">
        <v>1209</v>
      </c>
      <c r="T3583" t="s">
        <v>1209</v>
      </c>
      <c r="AC3583" t="s">
        <v>1209</v>
      </c>
      <c r="AL3583" t="s">
        <v>1298</v>
      </c>
      <c r="AM3583">
        <v>10.023999999999999</v>
      </c>
    </row>
    <row r="3584" spans="11:39">
      <c r="K3584" t="s">
        <v>1313</v>
      </c>
      <c r="T3584" t="s">
        <v>1298</v>
      </c>
      <c r="U3584">
        <v>68.218999999999994</v>
      </c>
      <c r="AC3584" t="s">
        <v>1298</v>
      </c>
      <c r="AD3584">
        <v>66.599000000000004</v>
      </c>
      <c r="AL3584" t="s">
        <v>1299</v>
      </c>
      <c r="AM3584">
        <v>10.01</v>
      </c>
    </row>
    <row r="3585" spans="11:46">
      <c r="K3585" t="s">
        <v>1301</v>
      </c>
      <c r="L3585">
        <v>0</v>
      </c>
      <c r="T3585" t="s">
        <v>1299</v>
      </c>
      <c r="U3585">
        <v>68.069999999999993</v>
      </c>
      <c r="AC3585" t="s">
        <v>1299</v>
      </c>
      <c r="AD3585">
        <v>66.36</v>
      </c>
      <c r="AL3585" t="s">
        <v>1321</v>
      </c>
      <c r="AM3585">
        <v>64.024000000000001</v>
      </c>
    </row>
    <row r="3586" spans="11:46">
      <c r="K3586" t="s">
        <v>1210</v>
      </c>
      <c r="T3586" t="s">
        <v>1210</v>
      </c>
      <c r="AC3586" t="s">
        <v>1210</v>
      </c>
      <c r="AL3586" t="s">
        <v>1322</v>
      </c>
      <c r="AM3586">
        <v>64.010000000000005</v>
      </c>
    </row>
    <row r="3587" spans="11:46">
      <c r="K3587" t="s">
        <v>1313</v>
      </c>
      <c r="T3587" t="s">
        <v>1298</v>
      </c>
      <c r="U3587">
        <v>68.456000000000003</v>
      </c>
      <c r="AC3587" t="s">
        <v>1298</v>
      </c>
      <c r="AD3587">
        <v>95.906999999999996</v>
      </c>
      <c r="AL3587" t="s">
        <v>733</v>
      </c>
    </row>
    <row r="3588" spans="11:46">
      <c r="K3588" t="s">
        <v>1301</v>
      </c>
      <c r="L3588">
        <v>0</v>
      </c>
      <c r="T3588" t="s">
        <v>1299</v>
      </c>
      <c r="U3588">
        <v>68.28</v>
      </c>
      <c r="AC3588" t="s">
        <v>1299</v>
      </c>
      <c r="AD3588">
        <v>91.73</v>
      </c>
      <c r="AL3588" t="s">
        <v>1298</v>
      </c>
      <c r="AM3588">
        <v>3.3000000000000002E-2</v>
      </c>
      <c r="AO3588">
        <f>MIN(AM3589,AM3592,AM3595,AM3598,AM3601,AM3604,AM3607,AM3610,AM3613,AM3616)</f>
        <v>0</v>
      </c>
      <c r="AP3588">
        <f>QUARTILE(AN3589:AN3598,1)</f>
        <v>0</v>
      </c>
      <c r="AQ3588">
        <f>MEDIAN(AM3589,AM3592,AM3595,AM3598,AM3601,AM3604,AM3607,AM3610,AM3613,AM3616)</f>
        <v>0.14199999999999999</v>
      </c>
      <c r="AR3588">
        <f>QUARTILE(AN3589:AN3598,3)</f>
        <v>0.11149999999999999</v>
      </c>
      <c r="AS3588">
        <f>MAX(AM3589,AM3592,AM3595,AM3598,AM3601,AM3604,AM3607,AM3610,AM3613,AM3616)</f>
        <v>64.037999999999997</v>
      </c>
      <c r="AT3588">
        <f>SUMIF(AN3589:AN3598,"&lt;64",AN3589:AN3598)/COUNTIF(AN3589:AN3598,"&lt;64")</f>
        <v>0.99244444444444446</v>
      </c>
    </row>
    <row r="3589" spans="11:46">
      <c r="K3589" t="s">
        <v>1211</v>
      </c>
      <c r="T3589" t="s">
        <v>1211</v>
      </c>
      <c r="AC3589" t="s">
        <v>1211</v>
      </c>
      <c r="AL3589" t="s">
        <v>1299</v>
      </c>
      <c r="AM3589">
        <v>0</v>
      </c>
      <c r="AN3589">
        <f>AM3589</f>
        <v>0</v>
      </c>
    </row>
    <row r="3590" spans="11:46">
      <c r="K3590" t="s">
        <v>1313</v>
      </c>
      <c r="T3590" t="s">
        <v>1298</v>
      </c>
      <c r="U3590">
        <v>91.131</v>
      </c>
      <c r="AC3590" t="s">
        <v>1298</v>
      </c>
      <c r="AD3590">
        <v>103.102</v>
      </c>
      <c r="AL3590" t="s">
        <v>1321</v>
      </c>
      <c r="AM3590">
        <v>4.3999999999999997E-2</v>
      </c>
      <c r="AN3590">
        <f>AM3592</f>
        <v>0</v>
      </c>
    </row>
    <row r="3591" spans="11:46">
      <c r="K3591" t="s">
        <v>1301</v>
      </c>
      <c r="L3591">
        <v>0</v>
      </c>
      <c r="T3591" t="s">
        <v>1299</v>
      </c>
      <c r="U3591">
        <v>68.38</v>
      </c>
      <c r="AC3591" t="s">
        <v>1299</v>
      </c>
      <c r="AD3591">
        <v>102.65</v>
      </c>
      <c r="AL3591" t="s">
        <v>1322</v>
      </c>
      <c r="AM3591">
        <v>0.04</v>
      </c>
      <c r="AN3591">
        <f>AM3595</f>
        <v>64.037999999999997</v>
      </c>
    </row>
    <row r="3592" spans="11:46">
      <c r="K3592" t="s">
        <v>1212</v>
      </c>
      <c r="T3592" t="s">
        <v>1212</v>
      </c>
      <c r="AC3592" t="s">
        <v>1212</v>
      </c>
      <c r="AL3592" t="s">
        <v>734</v>
      </c>
      <c r="AN3592">
        <f>AM3598</f>
        <v>0.14199999999999999</v>
      </c>
    </row>
    <row r="3593" spans="11:46">
      <c r="K3593" t="s">
        <v>1313</v>
      </c>
      <c r="T3593" t="s">
        <v>1298</v>
      </c>
      <c r="U3593">
        <v>68.772000000000006</v>
      </c>
      <c r="AC3593" t="s">
        <v>1298</v>
      </c>
      <c r="AD3593">
        <v>70.168000000000006</v>
      </c>
      <c r="AL3593" t="s">
        <v>1298</v>
      </c>
      <c r="AM3593">
        <v>8.7799999999999994</v>
      </c>
      <c r="AN3593">
        <f>AM3601</f>
        <v>0.02</v>
      </c>
    </row>
    <row r="3594" spans="11:46">
      <c r="K3594" t="s">
        <v>1301</v>
      </c>
      <c r="L3594">
        <v>0</v>
      </c>
      <c r="T3594" t="s">
        <v>1299</v>
      </c>
      <c r="U3594">
        <v>68.45</v>
      </c>
      <c r="AC3594" t="s">
        <v>1299</v>
      </c>
      <c r="AD3594">
        <v>66.53</v>
      </c>
      <c r="AL3594" t="s">
        <v>1299</v>
      </c>
      <c r="AM3594">
        <v>8.77</v>
      </c>
      <c r="AN3594">
        <f>AM3604</f>
        <v>8.77</v>
      </c>
    </row>
    <row r="3595" spans="11:46">
      <c r="K3595" t="s">
        <v>1213</v>
      </c>
      <c r="T3595" t="s">
        <v>1213</v>
      </c>
      <c r="AC3595" t="s">
        <v>1213</v>
      </c>
      <c r="AL3595" t="s">
        <v>1321</v>
      </c>
      <c r="AM3595">
        <v>64.037999999999997</v>
      </c>
      <c r="AN3595">
        <f>AM3607</f>
        <v>0</v>
      </c>
    </row>
    <row r="3596" spans="11:46">
      <c r="K3596" t="s">
        <v>1313</v>
      </c>
      <c r="T3596" t="s">
        <v>1298</v>
      </c>
      <c r="U3596">
        <v>74.978999999999999</v>
      </c>
      <c r="AC3596" t="s">
        <v>1298</v>
      </c>
      <c r="AD3596">
        <v>100.685</v>
      </c>
      <c r="AL3596" t="s">
        <v>1322</v>
      </c>
      <c r="AM3596">
        <v>64.010000000000005</v>
      </c>
      <c r="AN3596">
        <f>AM3610</f>
        <v>0</v>
      </c>
    </row>
    <row r="3597" spans="11:46">
      <c r="K3597" t="s">
        <v>1301</v>
      </c>
      <c r="L3597">
        <v>0</v>
      </c>
      <c r="T3597" t="s">
        <v>1299</v>
      </c>
      <c r="U3597">
        <v>68.55</v>
      </c>
      <c r="AC3597" t="s">
        <v>1299</v>
      </c>
      <c r="AD3597">
        <v>93.06</v>
      </c>
      <c r="AL3597" t="s">
        <v>735</v>
      </c>
      <c r="AN3597">
        <f>AM3613</f>
        <v>0</v>
      </c>
    </row>
    <row r="3598" spans="11:46">
      <c r="K3598" t="s">
        <v>1214</v>
      </c>
      <c r="T3598" t="s">
        <v>1214</v>
      </c>
      <c r="AC3598" t="s">
        <v>1214</v>
      </c>
      <c r="AL3598" t="s">
        <v>1298</v>
      </c>
      <c r="AM3598">
        <v>0.14199999999999999</v>
      </c>
      <c r="AN3598">
        <f>AM3616</f>
        <v>0</v>
      </c>
    </row>
    <row r="3599" spans="11:46">
      <c r="K3599" t="s">
        <v>1313</v>
      </c>
      <c r="T3599" t="s">
        <v>1298</v>
      </c>
      <c r="U3599">
        <v>83.076999999999998</v>
      </c>
      <c r="AC3599" t="s">
        <v>1298</v>
      </c>
      <c r="AD3599">
        <v>96.754000000000005</v>
      </c>
      <c r="AL3599" t="s">
        <v>1299</v>
      </c>
      <c r="AM3599">
        <v>0</v>
      </c>
    </row>
    <row r="3600" spans="11:46">
      <c r="K3600" t="s">
        <v>1301</v>
      </c>
      <c r="L3600">
        <v>0</v>
      </c>
      <c r="T3600" t="s">
        <v>1299</v>
      </c>
      <c r="U3600">
        <v>67.709999999999994</v>
      </c>
      <c r="AC3600" t="s">
        <v>1299</v>
      </c>
      <c r="AD3600">
        <v>94.05</v>
      </c>
      <c r="AL3600" t="s">
        <v>1321</v>
      </c>
      <c r="AM3600">
        <v>1.6E-2</v>
      </c>
    </row>
    <row r="3601" spans="11:39">
      <c r="K3601" t="s">
        <v>1215</v>
      </c>
      <c r="T3601" t="s">
        <v>1215</v>
      </c>
      <c r="AC3601" t="s">
        <v>1215</v>
      </c>
      <c r="AL3601" t="s">
        <v>1322</v>
      </c>
      <c r="AM3601">
        <v>0.02</v>
      </c>
    </row>
    <row r="3602" spans="11:39">
      <c r="K3602" t="s">
        <v>1313</v>
      </c>
      <c r="T3602" t="s">
        <v>1298</v>
      </c>
      <c r="U3602">
        <v>68.284000000000006</v>
      </c>
      <c r="AC3602" t="s">
        <v>1298</v>
      </c>
      <c r="AD3602">
        <v>73.225999999999999</v>
      </c>
      <c r="AL3602" t="s">
        <v>736</v>
      </c>
    </row>
    <row r="3603" spans="11:39">
      <c r="K3603" t="s">
        <v>1301</v>
      </c>
      <c r="L3603">
        <v>0</v>
      </c>
      <c r="T3603" t="s">
        <v>1299</v>
      </c>
      <c r="U3603">
        <v>68.05</v>
      </c>
      <c r="AC3603" t="s">
        <v>1299</v>
      </c>
      <c r="AD3603">
        <v>64.22</v>
      </c>
      <c r="AL3603" t="s">
        <v>1298</v>
      </c>
      <c r="AM3603">
        <v>8.7970000000000006</v>
      </c>
    </row>
    <row r="3604" spans="11:39">
      <c r="K3604" t="s">
        <v>1216</v>
      </c>
      <c r="T3604" t="s">
        <v>1216</v>
      </c>
      <c r="AC3604" t="s">
        <v>1216</v>
      </c>
      <c r="AL3604" t="s">
        <v>1299</v>
      </c>
      <c r="AM3604">
        <v>8.77</v>
      </c>
    </row>
    <row r="3605" spans="11:39">
      <c r="K3605" t="s">
        <v>1313</v>
      </c>
      <c r="T3605" t="s">
        <v>1298</v>
      </c>
      <c r="U3605">
        <v>68.578999999999994</v>
      </c>
      <c r="AC3605" t="s">
        <v>1298</v>
      </c>
      <c r="AD3605">
        <v>102.197</v>
      </c>
      <c r="AL3605" t="s">
        <v>1321</v>
      </c>
      <c r="AM3605">
        <v>64.037999999999997</v>
      </c>
    </row>
    <row r="3606" spans="11:39">
      <c r="K3606" t="s">
        <v>1301</v>
      </c>
      <c r="L3606">
        <v>0</v>
      </c>
      <c r="T3606" t="s">
        <v>1299</v>
      </c>
      <c r="U3606">
        <v>68.41</v>
      </c>
      <c r="AC3606" t="s">
        <v>1299</v>
      </c>
      <c r="AD3606">
        <v>98.99</v>
      </c>
      <c r="AL3606" t="s">
        <v>1322</v>
      </c>
      <c r="AM3606">
        <v>64.010000000000005</v>
      </c>
    </row>
    <row r="3607" spans="11:39">
      <c r="K3607" t="s">
        <v>1217</v>
      </c>
      <c r="T3607" t="s">
        <v>1217</v>
      </c>
      <c r="AC3607" t="s">
        <v>1217</v>
      </c>
    </row>
    <row r="3608" spans="11:39">
      <c r="K3608" t="s">
        <v>1313</v>
      </c>
      <c r="T3608" t="s">
        <v>1298</v>
      </c>
      <c r="U3608">
        <v>69.691999999999993</v>
      </c>
      <c r="AC3608" t="s">
        <v>1298</v>
      </c>
      <c r="AD3608">
        <v>78.16</v>
      </c>
    </row>
    <row r="3609" spans="11:39">
      <c r="K3609" t="s">
        <v>1301</v>
      </c>
      <c r="L3609">
        <v>0</v>
      </c>
      <c r="T3609" t="s">
        <v>1299</v>
      </c>
      <c r="U3609">
        <v>69.540000000000006</v>
      </c>
      <c r="AC3609" t="s">
        <v>1299</v>
      </c>
      <c r="AD3609">
        <v>64.61</v>
      </c>
    </row>
    <row r="3610" spans="11:39">
      <c r="K3610" t="s">
        <v>1218</v>
      </c>
      <c r="T3610" t="s">
        <v>1218</v>
      </c>
      <c r="AC3610" t="s">
        <v>1218</v>
      </c>
    </row>
    <row r="3611" spans="11:39">
      <c r="K3611" t="s">
        <v>1313</v>
      </c>
      <c r="T3611" t="s">
        <v>1298</v>
      </c>
      <c r="U3611">
        <v>75.317999999999998</v>
      </c>
      <c r="AC3611" t="s">
        <v>1298</v>
      </c>
      <c r="AD3611">
        <v>74.971999999999994</v>
      </c>
    </row>
    <row r="3612" spans="11:39">
      <c r="K3612" t="s">
        <v>1301</v>
      </c>
      <c r="L3612">
        <v>0</v>
      </c>
      <c r="T3612" t="s">
        <v>1299</v>
      </c>
      <c r="U3612">
        <v>69.81</v>
      </c>
      <c r="AC3612" t="s">
        <v>1299</v>
      </c>
      <c r="AD3612">
        <v>65.81</v>
      </c>
    </row>
    <row r="3613" spans="11:39">
      <c r="K3613" t="s">
        <v>1219</v>
      </c>
      <c r="T3613" t="s">
        <v>1219</v>
      </c>
      <c r="AC3613" t="s">
        <v>1219</v>
      </c>
    </row>
    <row r="3614" spans="11:39">
      <c r="K3614" t="s">
        <v>1313</v>
      </c>
      <c r="T3614" t="s">
        <v>1298</v>
      </c>
      <c r="U3614">
        <v>68.991</v>
      </c>
      <c r="AC3614" t="s">
        <v>1298</v>
      </c>
      <c r="AD3614">
        <v>66.516000000000005</v>
      </c>
    </row>
    <row r="3615" spans="11:39">
      <c r="K3615" t="s">
        <v>1301</v>
      </c>
      <c r="L3615">
        <v>0</v>
      </c>
      <c r="T3615" t="s">
        <v>1299</v>
      </c>
      <c r="U3615">
        <v>68.72</v>
      </c>
      <c r="AC3615" t="s">
        <v>1299</v>
      </c>
      <c r="AD3615">
        <v>66.180000000000007</v>
      </c>
    </row>
    <row r="3616" spans="11:39">
      <c r="K3616" t="s">
        <v>1220</v>
      </c>
      <c r="T3616" t="s">
        <v>1220</v>
      </c>
      <c r="AC3616" t="s">
        <v>1220</v>
      </c>
    </row>
    <row r="3617" spans="11:46">
      <c r="K3617" t="s">
        <v>1313</v>
      </c>
      <c r="T3617" t="s">
        <v>1298</v>
      </c>
      <c r="U3617">
        <v>69.662000000000006</v>
      </c>
      <c r="AC3617" t="s">
        <v>1298</v>
      </c>
      <c r="AD3617">
        <v>126.774</v>
      </c>
    </row>
    <row r="3618" spans="11:46">
      <c r="K3618" t="s">
        <v>1301</v>
      </c>
      <c r="L3618">
        <v>0</v>
      </c>
      <c r="T3618" t="s">
        <v>1299</v>
      </c>
      <c r="U3618">
        <v>69.489999999999995</v>
      </c>
      <c r="AC3618" t="s">
        <v>1299</v>
      </c>
      <c r="AD3618">
        <v>122.64</v>
      </c>
      <c r="AO3618">
        <f>MIN(AM3619,AM3622,AM3625,AM3628,AM3631,AM3634,AM3637,AM3640,AM3643,AM3646)</f>
        <v>0</v>
      </c>
      <c r="AP3618">
        <f>QUARTILE(AN3619:AN3628,1)</f>
        <v>0</v>
      </c>
      <c r="AQ3618" t="e">
        <f>MEDIAN(AM3619,AM3622,AM3625,AM3628,AM3631,AM3634,AM3637,AM3640,AM3643,AM3646)</f>
        <v>#NUM!</v>
      </c>
      <c r="AR3618">
        <f>QUARTILE(AN3619:AN3628,3)</f>
        <v>0</v>
      </c>
      <c r="AS3618">
        <f>MAX(AM3619,AM3622,AM3625,AM3628,AM3631,AM3634,AM3637,AM3640,AM3643,AM3646)</f>
        <v>0</v>
      </c>
      <c r="AT3618">
        <f>SUMIF(AN3619:AN3628,"&lt;64",AN3619:AN3628)/COUNTIF(AN3619:AN3628,"&lt;64")</f>
        <v>0</v>
      </c>
    </row>
    <row r="3619" spans="11:46">
      <c r="K3619" t="s">
        <v>1221</v>
      </c>
      <c r="T3619" t="s">
        <v>1221</v>
      </c>
      <c r="AC3619" t="s">
        <v>1221</v>
      </c>
      <c r="AN3619">
        <f>AM3619</f>
        <v>0</v>
      </c>
    </row>
    <row r="3620" spans="11:46">
      <c r="K3620" t="s">
        <v>1313</v>
      </c>
      <c r="T3620" t="s">
        <v>1298</v>
      </c>
      <c r="U3620">
        <v>69.286000000000001</v>
      </c>
      <c r="AC3620" t="s">
        <v>1298</v>
      </c>
      <c r="AD3620">
        <v>115.97</v>
      </c>
      <c r="AN3620">
        <f>AM3622</f>
        <v>0</v>
      </c>
    </row>
    <row r="3621" spans="11:46">
      <c r="K3621" t="s">
        <v>1301</v>
      </c>
      <c r="L3621">
        <v>0</v>
      </c>
      <c r="T3621" t="s">
        <v>1299</v>
      </c>
      <c r="U3621">
        <v>69.099999999999994</v>
      </c>
      <c r="AC3621" t="s">
        <v>1299</v>
      </c>
      <c r="AD3621">
        <v>115.64</v>
      </c>
      <c r="AN3621">
        <f>AM3625</f>
        <v>0</v>
      </c>
    </row>
    <row r="3622" spans="11:46">
      <c r="K3622" t="s">
        <v>1222</v>
      </c>
      <c r="T3622" t="s">
        <v>1222</v>
      </c>
      <c r="AC3622" t="s">
        <v>1222</v>
      </c>
      <c r="AN3622">
        <f>AM3628</f>
        <v>0</v>
      </c>
    </row>
    <row r="3623" spans="11:46">
      <c r="K3623" t="s">
        <v>1313</v>
      </c>
      <c r="T3623" t="s">
        <v>1298</v>
      </c>
      <c r="U3623">
        <v>68.991</v>
      </c>
      <c r="AC3623" t="s">
        <v>1298</v>
      </c>
      <c r="AD3623">
        <v>65.584000000000003</v>
      </c>
      <c r="AN3623">
        <f>AM3631</f>
        <v>0</v>
      </c>
    </row>
    <row r="3624" spans="11:46">
      <c r="K3624" t="s">
        <v>1301</v>
      </c>
      <c r="L3624">
        <v>0</v>
      </c>
      <c r="T3624" t="s">
        <v>1299</v>
      </c>
      <c r="U3624">
        <v>68.87</v>
      </c>
      <c r="AC3624" t="s">
        <v>1299</v>
      </c>
      <c r="AD3624">
        <v>65.33</v>
      </c>
      <c r="AN3624">
        <f>AM3634</f>
        <v>0</v>
      </c>
    </row>
    <row r="3625" spans="11:46">
      <c r="K3625" t="s">
        <v>1223</v>
      </c>
      <c r="T3625" t="s">
        <v>1223</v>
      </c>
      <c r="AC3625" t="s">
        <v>1223</v>
      </c>
      <c r="AN3625">
        <f>AM3637</f>
        <v>0</v>
      </c>
    </row>
    <row r="3626" spans="11:46">
      <c r="K3626" t="s">
        <v>1313</v>
      </c>
      <c r="T3626" t="s">
        <v>1298</v>
      </c>
      <c r="U3626">
        <v>88.45</v>
      </c>
      <c r="AC3626" t="s">
        <v>1298</v>
      </c>
      <c r="AD3626">
        <v>86.96</v>
      </c>
      <c r="AN3626">
        <f>AM3640</f>
        <v>0</v>
      </c>
    </row>
    <row r="3627" spans="11:46">
      <c r="K3627" t="s">
        <v>1301</v>
      </c>
      <c r="L3627">
        <v>0</v>
      </c>
      <c r="T3627" t="s">
        <v>1299</v>
      </c>
      <c r="U3627">
        <v>69.430000000000007</v>
      </c>
      <c r="AC3627" t="s">
        <v>1299</v>
      </c>
      <c r="AD3627">
        <v>86.7</v>
      </c>
      <c r="AN3627">
        <f>AM3643</f>
        <v>0</v>
      </c>
    </row>
    <row r="3628" spans="11:46">
      <c r="K3628" t="s">
        <v>1224</v>
      </c>
      <c r="T3628" t="s">
        <v>1224</v>
      </c>
      <c r="AC3628" t="s">
        <v>1224</v>
      </c>
      <c r="AN3628">
        <f>AM3646</f>
        <v>0</v>
      </c>
    </row>
    <row r="3629" spans="11:46">
      <c r="K3629" t="s">
        <v>1313</v>
      </c>
      <c r="T3629" t="s">
        <v>1298</v>
      </c>
      <c r="U3629">
        <v>69.563000000000002</v>
      </c>
      <c r="AC3629" t="s">
        <v>1298</v>
      </c>
      <c r="AD3629">
        <v>102.48</v>
      </c>
    </row>
    <row r="3630" spans="11:46">
      <c r="K3630" t="s">
        <v>1301</v>
      </c>
      <c r="L3630">
        <v>0</v>
      </c>
      <c r="T3630" t="s">
        <v>1299</v>
      </c>
      <c r="U3630">
        <v>69.430000000000007</v>
      </c>
      <c r="AC3630" t="s">
        <v>1299</v>
      </c>
      <c r="AD3630">
        <v>99.5</v>
      </c>
    </row>
    <row r="3631" spans="11:46">
      <c r="K3631" t="s">
        <v>1225</v>
      </c>
      <c r="T3631" t="s">
        <v>1225</v>
      </c>
      <c r="AC3631" t="s">
        <v>1225</v>
      </c>
    </row>
    <row r="3632" spans="11:46">
      <c r="K3632" t="s">
        <v>1313</v>
      </c>
      <c r="T3632" t="s">
        <v>1298</v>
      </c>
      <c r="U3632">
        <v>69.02</v>
      </c>
      <c r="AC3632" t="s">
        <v>1298</v>
      </c>
      <c r="AD3632">
        <v>65.921000000000006</v>
      </c>
    </row>
    <row r="3633" spans="11:46">
      <c r="K3633" t="s">
        <v>1301</v>
      </c>
      <c r="L3633">
        <v>0</v>
      </c>
      <c r="T3633" t="s">
        <v>1299</v>
      </c>
      <c r="U3633">
        <v>68.91</v>
      </c>
      <c r="AC3633" t="s">
        <v>1299</v>
      </c>
      <c r="AD3633">
        <v>65.7</v>
      </c>
    </row>
    <row r="3634" spans="11:46">
      <c r="K3634" t="s">
        <v>1226</v>
      </c>
      <c r="T3634" t="s">
        <v>1226</v>
      </c>
      <c r="AC3634" t="s">
        <v>1226</v>
      </c>
    </row>
    <row r="3635" spans="11:46">
      <c r="K3635" t="s">
        <v>1313</v>
      </c>
      <c r="T3635" t="s">
        <v>1298</v>
      </c>
      <c r="U3635">
        <v>69.710999999999999</v>
      </c>
      <c r="AC3635" t="s">
        <v>1298</v>
      </c>
      <c r="AD3635">
        <v>96.855999999999995</v>
      </c>
    </row>
    <row r="3636" spans="11:46">
      <c r="K3636" t="s">
        <v>1301</v>
      </c>
      <c r="L3636">
        <v>0</v>
      </c>
      <c r="T3636" t="s">
        <v>1299</v>
      </c>
      <c r="U3636">
        <v>69.62</v>
      </c>
      <c r="AC3636" t="s">
        <v>1299</v>
      </c>
      <c r="AD3636">
        <v>92.2</v>
      </c>
    </row>
    <row r="3637" spans="11:46">
      <c r="K3637" t="s">
        <v>1227</v>
      </c>
      <c r="T3637" t="s">
        <v>1227</v>
      </c>
      <c r="AC3637" t="s">
        <v>1227</v>
      </c>
    </row>
    <row r="3638" spans="11:46">
      <c r="K3638" t="s">
        <v>1313</v>
      </c>
      <c r="T3638" t="s">
        <v>1298</v>
      </c>
      <c r="U3638">
        <v>70.704999999999998</v>
      </c>
      <c r="AC3638" t="s">
        <v>1298</v>
      </c>
      <c r="AD3638">
        <v>66.298000000000002</v>
      </c>
    </row>
    <row r="3639" spans="11:46">
      <c r="K3639" t="s">
        <v>1301</v>
      </c>
      <c r="L3639">
        <v>0</v>
      </c>
      <c r="T3639" t="s">
        <v>1299</v>
      </c>
      <c r="U3639">
        <v>70.59</v>
      </c>
      <c r="AC3639" t="s">
        <v>1299</v>
      </c>
      <c r="AD3639">
        <v>65.83</v>
      </c>
    </row>
    <row r="3640" spans="11:46">
      <c r="K3640" t="s">
        <v>1228</v>
      </c>
      <c r="T3640" t="s">
        <v>1228</v>
      </c>
      <c r="AC3640" t="s">
        <v>1228</v>
      </c>
    </row>
    <row r="3641" spans="11:46">
      <c r="K3641" t="s">
        <v>1313</v>
      </c>
      <c r="T3641" t="s">
        <v>1298</v>
      </c>
      <c r="U3641">
        <v>78.119</v>
      </c>
      <c r="AC3641" t="s">
        <v>1298</v>
      </c>
      <c r="AD3641">
        <v>65.590999999999994</v>
      </c>
    </row>
    <row r="3642" spans="11:46">
      <c r="K3642" t="s">
        <v>1301</v>
      </c>
      <c r="L3642">
        <v>0</v>
      </c>
      <c r="T3642" t="s">
        <v>1299</v>
      </c>
      <c r="U3642">
        <v>70.37</v>
      </c>
      <c r="AC3642" t="s">
        <v>1299</v>
      </c>
      <c r="AD3642">
        <v>65.209999999999994</v>
      </c>
    </row>
    <row r="3643" spans="11:46">
      <c r="K3643" t="s">
        <v>1229</v>
      </c>
      <c r="T3643" t="s">
        <v>1229</v>
      </c>
      <c r="AC3643" t="s">
        <v>1229</v>
      </c>
    </row>
    <row r="3644" spans="11:46">
      <c r="K3644" t="s">
        <v>1313</v>
      </c>
      <c r="T3644" t="s">
        <v>1298</v>
      </c>
      <c r="U3644">
        <v>70.521000000000001</v>
      </c>
      <c r="AC3644" t="s">
        <v>1298</v>
      </c>
      <c r="AD3644">
        <v>66.622</v>
      </c>
    </row>
    <row r="3645" spans="11:46">
      <c r="K3645" t="s">
        <v>1301</v>
      </c>
      <c r="L3645">
        <v>0</v>
      </c>
      <c r="T3645" t="s">
        <v>1299</v>
      </c>
      <c r="U3645">
        <v>70.400000000000006</v>
      </c>
      <c r="AC3645" t="s">
        <v>1299</v>
      </c>
      <c r="AD3645">
        <v>66.459999999999994</v>
      </c>
    </row>
    <row r="3646" spans="11:46">
      <c r="K3646" t="s">
        <v>1230</v>
      </c>
      <c r="T3646" t="s">
        <v>1230</v>
      </c>
      <c r="AC3646" t="s">
        <v>1230</v>
      </c>
    </row>
    <row r="3647" spans="11:46">
      <c r="K3647" t="s">
        <v>1313</v>
      </c>
      <c r="T3647" t="s">
        <v>1298</v>
      </c>
      <c r="U3647">
        <v>72.834999999999994</v>
      </c>
      <c r="AC3647" t="s">
        <v>1298</v>
      </c>
      <c r="AD3647">
        <v>92.427000000000007</v>
      </c>
    </row>
    <row r="3648" spans="11:46">
      <c r="K3648" t="s">
        <v>1301</v>
      </c>
      <c r="L3648">
        <v>0</v>
      </c>
      <c r="T3648" t="s">
        <v>1299</v>
      </c>
      <c r="U3648">
        <v>70.59</v>
      </c>
      <c r="AC3648" t="s">
        <v>1299</v>
      </c>
      <c r="AD3648">
        <v>86.12</v>
      </c>
      <c r="AO3648">
        <f>MIN(AM3649,AM3652,AM3655,AM3658,AM3661,AM3664,AM3667,AM3670,AM3673,AM3676)</f>
        <v>0</v>
      </c>
      <c r="AP3648">
        <f>QUARTILE(AN3649:AN3658,1)</f>
        <v>0</v>
      </c>
      <c r="AQ3648" t="e">
        <f>MEDIAN(AM3649,AM3652,AM3655,AM3658,AM3661,AM3664,AM3667,AM3670,AM3673,AM3676)</f>
        <v>#NUM!</v>
      </c>
      <c r="AR3648">
        <f>QUARTILE(AN3649:AN3658,3)</f>
        <v>0</v>
      </c>
      <c r="AS3648">
        <f>MAX(AM3649,AM3652,AM3655,AM3658,AM3661,AM3664,AM3667,AM3670,AM3673,AM3676)</f>
        <v>0</v>
      </c>
      <c r="AT3648">
        <f>SUMIF(AN3649:AN3658,"&lt;64",AN3649:AN3658)/COUNTIF(AN3649:AN3658,"&lt;64")</f>
        <v>0</v>
      </c>
    </row>
    <row r="3649" spans="11:40">
      <c r="K3649" t="s">
        <v>1231</v>
      </c>
      <c r="T3649" t="s">
        <v>1231</v>
      </c>
      <c r="AC3649" t="s">
        <v>1231</v>
      </c>
      <c r="AN3649">
        <f>AM3649</f>
        <v>0</v>
      </c>
    </row>
    <row r="3650" spans="11:40">
      <c r="K3650" t="s">
        <v>1313</v>
      </c>
      <c r="T3650" t="s">
        <v>1298</v>
      </c>
      <c r="U3650">
        <v>74.231999999999999</v>
      </c>
      <c r="AC3650" t="s">
        <v>1298</v>
      </c>
      <c r="AD3650">
        <v>87.840999999999994</v>
      </c>
      <c r="AN3650">
        <f>AM3652</f>
        <v>0</v>
      </c>
    </row>
    <row r="3651" spans="11:40">
      <c r="K3651" t="s">
        <v>1301</v>
      </c>
      <c r="L3651">
        <v>0</v>
      </c>
      <c r="T3651" t="s">
        <v>1299</v>
      </c>
      <c r="U3651">
        <v>70.290000000000006</v>
      </c>
      <c r="AC3651" t="s">
        <v>1299</v>
      </c>
      <c r="AD3651">
        <v>87.62</v>
      </c>
      <c r="AN3651">
        <f>AM3655</f>
        <v>0</v>
      </c>
    </row>
    <row r="3652" spans="11:40">
      <c r="K3652" t="s">
        <v>1232</v>
      </c>
      <c r="T3652" t="s">
        <v>1232</v>
      </c>
      <c r="AC3652" t="s">
        <v>1232</v>
      </c>
      <c r="AN3652">
        <f>AM3658</f>
        <v>0</v>
      </c>
    </row>
    <row r="3653" spans="11:40">
      <c r="K3653" t="s">
        <v>1313</v>
      </c>
      <c r="T3653" t="s">
        <v>1298</v>
      </c>
      <c r="U3653">
        <v>70.256</v>
      </c>
      <c r="AC3653" t="s">
        <v>1298</v>
      </c>
      <c r="AD3653">
        <v>64.551000000000002</v>
      </c>
      <c r="AN3653">
        <f>AM3661</f>
        <v>0</v>
      </c>
    </row>
    <row r="3654" spans="11:40">
      <c r="K3654" t="s">
        <v>1301</v>
      </c>
      <c r="L3654">
        <v>0</v>
      </c>
      <c r="T3654" t="s">
        <v>1299</v>
      </c>
      <c r="U3654">
        <v>70</v>
      </c>
      <c r="AC3654" t="s">
        <v>1299</v>
      </c>
      <c r="AD3654">
        <v>64.12</v>
      </c>
      <c r="AN3654">
        <f>AM3664</f>
        <v>0</v>
      </c>
    </row>
    <row r="3655" spans="11:40">
      <c r="K3655" t="s">
        <v>1233</v>
      </c>
      <c r="T3655" t="s">
        <v>1233</v>
      </c>
      <c r="AC3655" t="s">
        <v>1233</v>
      </c>
      <c r="AN3655">
        <f>AM3667</f>
        <v>0</v>
      </c>
    </row>
    <row r="3656" spans="11:40">
      <c r="K3656" t="s">
        <v>1313</v>
      </c>
      <c r="T3656" t="s">
        <v>1298</v>
      </c>
      <c r="U3656">
        <v>82.921999999999997</v>
      </c>
      <c r="AC3656" t="s">
        <v>1298</v>
      </c>
      <c r="AD3656">
        <v>102.9</v>
      </c>
      <c r="AN3656">
        <f>AM3670</f>
        <v>0</v>
      </c>
    </row>
    <row r="3657" spans="11:40">
      <c r="K3657" t="s">
        <v>1301</v>
      </c>
      <c r="L3657">
        <v>0</v>
      </c>
      <c r="T3657" t="s">
        <v>1299</v>
      </c>
      <c r="U3657">
        <v>70.53</v>
      </c>
      <c r="AC3657" t="s">
        <v>1299</v>
      </c>
      <c r="AD3657">
        <v>102.66</v>
      </c>
      <c r="AN3657">
        <f>AM3673</f>
        <v>0</v>
      </c>
    </row>
    <row r="3658" spans="11:40">
      <c r="K3658" t="s">
        <v>1234</v>
      </c>
      <c r="T3658" t="s">
        <v>1234</v>
      </c>
      <c r="AC3658" t="s">
        <v>1234</v>
      </c>
      <c r="AN3658">
        <f>AM3676</f>
        <v>0</v>
      </c>
    </row>
    <row r="3659" spans="11:40">
      <c r="K3659" t="s">
        <v>1313</v>
      </c>
      <c r="T3659" t="s">
        <v>1298</v>
      </c>
      <c r="U3659">
        <v>80.355999999999995</v>
      </c>
      <c r="AC3659" t="s">
        <v>1298</v>
      </c>
      <c r="AD3659">
        <v>107.464</v>
      </c>
    </row>
    <row r="3660" spans="11:40">
      <c r="K3660" t="s">
        <v>1301</v>
      </c>
      <c r="L3660">
        <v>0</v>
      </c>
      <c r="T3660" t="s">
        <v>1299</v>
      </c>
      <c r="U3660">
        <v>69.84</v>
      </c>
      <c r="AC3660" t="s">
        <v>1299</v>
      </c>
      <c r="AD3660">
        <v>93.54</v>
      </c>
    </row>
    <row r="3661" spans="11:40">
      <c r="K3661" t="s">
        <v>1235</v>
      </c>
      <c r="T3661" t="s">
        <v>1235</v>
      </c>
      <c r="AC3661" t="s">
        <v>1235</v>
      </c>
    </row>
    <row r="3662" spans="11:40">
      <c r="K3662" t="s">
        <v>1313</v>
      </c>
      <c r="T3662" t="s">
        <v>1298</v>
      </c>
      <c r="U3662">
        <v>104.017</v>
      </c>
      <c r="AC3662" t="s">
        <v>1298</v>
      </c>
      <c r="AD3662">
        <v>66.239000000000004</v>
      </c>
    </row>
    <row r="3663" spans="11:40">
      <c r="K3663" t="s">
        <v>1301</v>
      </c>
      <c r="L3663">
        <v>0</v>
      </c>
      <c r="T3663" t="s">
        <v>1299</v>
      </c>
      <c r="U3663">
        <v>72.03</v>
      </c>
      <c r="AC3663" t="s">
        <v>1299</v>
      </c>
      <c r="AD3663">
        <v>66.040000000000006</v>
      </c>
    </row>
    <row r="3664" spans="11:40">
      <c r="K3664" t="s">
        <v>1236</v>
      </c>
      <c r="T3664" t="s">
        <v>1236</v>
      </c>
      <c r="AC3664" t="s">
        <v>1236</v>
      </c>
    </row>
    <row r="3665" spans="11:46">
      <c r="K3665" t="s">
        <v>1313</v>
      </c>
      <c r="T3665" t="s">
        <v>1298</v>
      </c>
      <c r="U3665">
        <v>95.323999999999998</v>
      </c>
      <c r="AC3665" t="s">
        <v>1298</v>
      </c>
      <c r="AD3665">
        <v>96.632000000000005</v>
      </c>
    </row>
    <row r="3666" spans="11:46">
      <c r="K3666" t="s">
        <v>1301</v>
      </c>
      <c r="L3666">
        <v>0</v>
      </c>
      <c r="T3666" t="s">
        <v>1299</v>
      </c>
      <c r="U3666">
        <v>70.83</v>
      </c>
      <c r="AC3666" t="s">
        <v>1299</v>
      </c>
      <c r="AD3666">
        <v>96.42</v>
      </c>
    </row>
    <row r="3667" spans="11:46">
      <c r="K3667" t="s">
        <v>1237</v>
      </c>
      <c r="T3667" t="s">
        <v>1237</v>
      </c>
      <c r="AC3667" t="s">
        <v>1237</v>
      </c>
    </row>
    <row r="3668" spans="11:46">
      <c r="K3668" t="s">
        <v>1313</v>
      </c>
      <c r="T3668" t="s">
        <v>1298</v>
      </c>
      <c r="U3668">
        <v>70.95</v>
      </c>
      <c r="AC3668" t="s">
        <v>1298</v>
      </c>
      <c r="AD3668">
        <v>65.260999999999996</v>
      </c>
    </row>
    <row r="3669" spans="11:46">
      <c r="K3669" t="s">
        <v>1301</v>
      </c>
      <c r="L3669">
        <v>0</v>
      </c>
      <c r="T3669" t="s">
        <v>1299</v>
      </c>
      <c r="U3669">
        <v>70.86</v>
      </c>
      <c r="AC3669" t="s">
        <v>1299</v>
      </c>
      <c r="AD3669">
        <v>65.06</v>
      </c>
    </row>
    <row r="3670" spans="11:46">
      <c r="K3670" t="s">
        <v>1238</v>
      </c>
      <c r="T3670" t="s">
        <v>1238</v>
      </c>
      <c r="AC3670" t="s">
        <v>1238</v>
      </c>
    </row>
    <row r="3671" spans="11:46">
      <c r="K3671" t="s">
        <v>1313</v>
      </c>
      <c r="T3671" t="s">
        <v>1298</v>
      </c>
      <c r="U3671">
        <v>76.049000000000007</v>
      </c>
      <c r="AC3671" t="s">
        <v>1298</v>
      </c>
      <c r="AD3671">
        <v>65.578000000000003</v>
      </c>
    </row>
    <row r="3672" spans="11:46">
      <c r="K3672" t="s">
        <v>1301</v>
      </c>
      <c r="L3672">
        <v>0</v>
      </c>
      <c r="T3672" t="s">
        <v>1299</v>
      </c>
      <c r="U3672">
        <v>71.709999999999994</v>
      </c>
      <c r="AC3672" t="s">
        <v>1299</v>
      </c>
      <c r="AD3672">
        <v>65.430000000000007</v>
      </c>
    </row>
    <row r="3673" spans="11:46">
      <c r="K3673" t="s">
        <v>1239</v>
      </c>
      <c r="T3673" t="s">
        <v>1239</v>
      </c>
      <c r="AC3673" t="s">
        <v>1239</v>
      </c>
    </row>
    <row r="3674" spans="11:46">
      <c r="K3674" t="s">
        <v>1313</v>
      </c>
      <c r="T3674" t="s">
        <v>1298</v>
      </c>
      <c r="U3674">
        <v>75.106999999999999</v>
      </c>
      <c r="AC3674" t="s">
        <v>1298</v>
      </c>
      <c r="AD3674">
        <v>75.733999999999995</v>
      </c>
    </row>
    <row r="3675" spans="11:46">
      <c r="K3675" t="s">
        <v>1301</v>
      </c>
      <c r="L3675">
        <v>0</v>
      </c>
      <c r="T3675" t="s">
        <v>1299</v>
      </c>
      <c r="U3675">
        <v>71.98</v>
      </c>
      <c r="AC3675" t="s">
        <v>1299</v>
      </c>
      <c r="AD3675">
        <v>65.56</v>
      </c>
    </row>
    <row r="3676" spans="11:46">
      <c r="K3676" t="s">
        <v>1240</v>
      </c>
      <c r="T3676" t="s">
        <v>1240</v>
      </c>
      <c r="AC3676" t="s">
        <v>1240</v>
      </c>
    </row>
    <row r="3677" spans="11:46">
      <c r="K3677" t="s">
        <v>1313</v>
      </c>
      <c r="T3677" t="s">
        <v>1298</v>
      </c>
      <c r="U3677">
        <v>71.84</v>
      </c>
      <c r="AC3677" t="s">
        <v>1298</v>
      </c>
      <c r="AD3677">
        <v>100.363</v>
      </c>
    </row>
    <row r="3678" spans="11:46">
      <c r="K3678" t="s">
        <v>1301</v>
      </c>
      <c r="L3678">
        <v>0</v>
      </c>
      <c r="T3678" t="s">
        <v>1299</v>
      </c>
      <c r="U3678">
        <v>71.650000000000006</v>
      </c>
      <c r="AC3678" t="s">
        <v>1299</v>
      </c>
      <c r="AD3678">
        <v>94.23</v>
      </c>
      <c r="AO3678">
        <f>MIN(AM3679,AM3682,AM3685,AM3688,AM3691,AM3694,AM3697,AM3700,AM3703,AM3706)</f>
        <v>0</v>
      </c>
      <c r="AP3678">
        <f>QUARTILE(AN3679:AN3688,1)</f>
        <v>0</v>
      </c>
      <c r="AQ3678" t="e">
        <f>MEDIAN(AM3679,AM3682,AM3685,AM3688,AM3691,AM3694,AM3697,AM3700,AM3703,AM3706)</f>
        <v>#NUM!</v>
      </c>
      <c r="AR3678">
        <f>QUARTILE(AN3679:AN3688,3)</f>
        <v>0</v>
      </c>
      <c r="AS3678">
        <f>MAX(AM3679,AM3682,AM3685,AM3688,AM3691,AM3694,AM3697,AM3700,AM3703,AM3706)</f>
        <v>0</v>
      </c>
      <c r="AT3678">
        <f>SUMIF(AN3679:AN3688,"&lt;64",AN3679:AN3688)/COUNTIF(AN3679:AN3688,"&lt;64")</f>
        <v>0</v>
      </c>
    </row>
    <row r="3679" spans="11:46">
      <c r="K3679" t="s">
        <v>1241</v>
      </c>
      <c r="T3679" t="s">
        <v>1241</v>
      </c>
      <c r="AC3679" t="s">
        <v>1241</v>
      </c>
      <c r="AN3679">
        <f>AM3679</f>
        <v>0</v>
      </c>
    </row>
    <row r="3680" spans="11:46">
      <c r="K3680" t="s">
        <v>1313</v>
      </c>
      <c r="T3680" t="s">
        <v>1298</v>
      </c>
      <c r="U3680">
        <v>72.078000000000003</v>
      </c>
      <c r="AC3680" t="s">
        <v>1298</v>
      </c>
      <c r="AD3680">
        <v>134.52500000000001</v>
      </c>
      <c r="AN3680">
        <f>AM3682</f>
        <v>0</v>
      </c>
    </row>
    <row r="3681" spans="11:40">
      <c r="K3681" t="s">
        <v>1301</v>
      </c>
      <c r="L3681">
        <v>0</v>
      </c>
      <c r="T3681" t="s">
        <v>1299</v>
      </c>
      <c r="U3681">
        <v>71.7</v>
      </c>
      <c r="AC3681" t="s">
        <v>1299</v>
      </c>
      <c r="AD3681">
        <v>123.27</v>
      </c>
      <c r="AN3681">
        <f>AM3685</f>
        <v>0</v>
      </c>
    </row>
    <row r="3682" spans="11:40">
      <c r="K3682" t="s">
        <v>1242</v>
      </c>
      <c r="T3682" t="s">
        <v>1242</v>
      </c>
      <c r="AC3682" t="s">
        <v>1242</v>
      </c>
      <c r="AN3682">
        <f>AM3688</f>
        <v>0</v>
      </c>
    </row>
    <row r="3683" spans="11:40">
      <c r="K3683" t="s">
        <v>1313</v>
      </c>
      <c r="T3683" t="s">
        <v>1298</v>
      </c>
      <c r="U3683">
        <v>90.802000000000007</v>
      </c>
      <c r="AC3683" t="s">
        <v>1298</v>
      </c>
      <c r="AD3683">
        <v>66.843999999999994</v>
      </c>
      <c r="AN3683">
        <f>AM3691</f>
        <v>0</v>
      </c>
    </row>
    <row r="3684" spans="11:40">
      <c r="K3684" t="s">
        <v>1301</v>
      </c>
      <c r="L3684">
        <v>0</v>
      </c>
      <c r="T3684" t="s">
        <v>1299</v>
      </c>
      <c r="U3684">
        <v>71.510000000000005</v>
      </c>
      <c r="AC3684" t="s">
        <v>1299</v>
      </c>
      <c r="AD3684">
        <v>66.540000000000006</v>
      </c>
      <c r="AN3684">
        <f>AM3694</f>
        <v>0</v>
      </c>
    </row>
    <row r="3685" spans="11:40">
      <c r="K3685" t="s">
        <v>1243</v>
      </c>
      <c r="T3685" t="s">
        <v>1243</v>
      </c>
      <c r="AC3685" t="s">
        <v>1243</v>
      </c>
      <c r="AN3685">
        <f>AM3697</f>
        <v>0</v>
      </c>
    </row>
    <row r="3686" spans="11:40">
      <c r="K3686" t="s">
        <v>1313</v>
      </c>
      <c r="T3686" t="s">
        <v>1298</v>
      </c>
      <c r="U3686">
        <v>74.007000000000005</v>
      </c>
      <c r="AC3686" t="s">
        <v>1298</v>
      </c>
      <c r="AD3686">
        <v>100.508</v>
      </c>
      <c r="AN3686">
        <f>AM3700</f>
        <v>0</v>
      </c>
    </row>
    <row r="3687" spans="11:40">
      <c r="K3687" t="s">
        <v>1301</v>
      </c>
      <c r="L3687">
        <v>0</v>
      </c>
      <c r="T3687" t="s">
        <v>1299</v>
      </c>
      <c r="U3687">
        <v>71.22</v>
      </c>
      <c r="AC3687" t="s">
        <v>1299</v>
      </c>
      <c r="AD3687">
        <v>96.8</v>
      </c>
      <c r="AN3687">
        <f>AM3703</f>
        <v>0</v>
      </c>
    </row>
    <row r="3688" spans="11:40">
      <c r="K3688" t="s">
        <v>1244</v>
      </c>
      <c r="T3688" t="s">
        <v>1244</v>
      </c>
      <c r="AC3688" t="s">
        <v>1244</v>
      </c>
      <c r="AN3688">
        <f>AM3706</f>
        <v>0</v>
      </c>
    </row>
    <row r="3689" spans="11:40">
      <c r="K3689" t="s">
        <v>1313</v>
      </c>
      <c r="T3689" t="s">
        <v>1298</v>
      </c>
      <c r="U3689">
        <v>71.641999999999996</v>
      </c>
      <c r="AC3689" t="s">
        <v>1298</v>
      </c>
      <c r="AD3689">
        <v>98.102999999999994</v>
      </c>
    </row>
    <row r="3690" spans="11:40">
      <c r="K3690" t="s">
        <v>1301</v>
      </c>
      <c r="L3690">
        <v>0</v>
      </c>
      <c r="T3690" t="s">
        <v>1299</v>
      </c>
      <c r="U3690">
        <v>71.540000000000006</v>
      </c>
      <c r="AC3690" t="s">
        <v>1299</v>
      </c>
      <c r="AD3690">
        <v>95.06</v>
      </c>
    </row>
    <row r="3691" spans="11:40">
      <c r="K3691" t="s">
        <v>1245</v>
      </c>
      <c r="T3691" t="s">
        <v>1245</v>
      </c>
      <c r="AC3691" t="s">
        <v>1245</v>
      </c>
    </row>
    <row r="3692" spans="11:40">
      <c r="K3692" t="s">
        <v>1313</v>
      </c>
      <c r="T3692" t="s">
        <v>1298</v>
      </c>
      <c r="U3692">
        <v>71.284999999999997</v>
      </c>
      <c r="AC3692" t="s">
        <v>1298</v>
      </c>
      <c r="AD3692">
        <v>65.570999999999998</v>
      </c>
    </row>
    <row r="3693" spans="11:40">
      <c r="K3693" t="s">
        <v>1301</v>
      </c>
      <c r="L3693">
        <v>0</v>
      </c>
      <c r="T3693" t="s">
        <v>1299</v>
      </c>
      <c r="U3693">
        <v>71.12</v>
      </c>
      <c r="AC3693" t="s">
        <v>1299</v>
      </c>
      <c r="AD3693">
        <v>65.36</v>
      </c>
    </row>
    <row r="3694" spans="11:40">
      <c r="K3694" t="s">
        <v>1246</v>
      </c>
      <c r="T3694" t="s">
        <v>1246</v>
      </c>
      <c r="AC3694" t="s">
        <v>1246</v>
      </c>
    </row>
    <row r="3695" spans="11:40">
      <c r="K3695" t="s">
        <v>1313</v>
      </c>
      <c r="T3695" t="s">
        <v>1298</v>
      </c>
      <c r="U3695">
        <v>71.745999999999995</v>
      </c>
      <c r="AC3695" t="s">
        <v>1298</v>
      </c>
      <c r="AD3695">
        <v>101.215</v>
      </c>
    </row>
    <row r="3696" spans="11:40">
      <c r="K3696" t="s">
        <v>1301</v>
      </c>
      <c r="L3696">
        <v>0</v>
      </c>
      <c r="T3696" t="s">
        <v>1299</v>
      </c>
      <c r="U3696">
        <v>71.58</v>
      </c>
      <c r="AC3696" t="s">
        <v>1299</v>
      </c>
      <c r="AD3696">
        <v>98.15</v>
      </c>
    </row>
    <row r="3697" spans="11:46">
      <c r="K3697" t="s">
        <v>1247</v>
      </c>
      <c r="T3697" t="s">
        <v>1247</v>
      </c>
      <c r="AC3697" t="s">
        <v>1247</v>
      </c>
    </row>
    <row r="3698" spans="11:46">
      <c r="K3698" t="s">
        <v>1313</v>
      </c>
      <c r="T3698" t="s">
        <v>1298</v>
      </c>
      <c r="U3698">
        <v>75.402000000000001</v>
      </c>
      <c r="AC3698" t="s">
        <v>1298</v>
      </c>
      <c r="AD3698">
        <v>66.075999999999993</v>
      </c>
    </row>
    <row r="3699" spans="11:46">
      <c r="K3699" t="s">
        <v>1301</v>
      </c>
      <c r="L3699">
        <v>0</v>
      </c>
      <c r="T3699" t="s">
        <v>1299</v>
      </c>
      <c r="U3699">
        <v>72.67</v>
      </c>
      <c r="AC3699" t="s">
        <v>1299</v>
      </c>
      <c r="AD3699">
        <v>64.41</v>
      </c>
    </row>
    <row r="3700" spans="11:46">
      <c r="K3700" t="s">
        <v>1248</v>
      </c>
      <c r="T3700" t="s">
        <v>1248</v>
      </c>
      <c r="AC3700" t="s">
        <v>1248</v>
      </c>
    </row>
    <row r="3701" spans="11:46">
      <c r="K3701" t="s">
        <v>1313</v>
      </c>
      <c r="T3701" t="s">
        <v>1298</v>
      </c>
      <c r="U3701">
        <v>72.489000000000004</v>
      </c>
      <c r="AC3701" t="s">
        <v>1298</v>
      </c>
      <c r="AD3701">
        <v>69.506</v>
      </c>
    </row>
    <row r="3702" spans="11:46">
      <c r="K3702" t="s">
        <v>1301</v>
      </c>
      <c r="L3702">
        <v>0</v>
      </c>
      <c r="T3702" t="s">
        <v>1299</v>
      </c>
      <c r="U3702">
        <v>72.31</v>
      </c>
      <c r="AC3702" t="s">
        <v>1299</v>
      </c>
      <c r="AD3702">
        <v>64.94</v>
      </c>
    </row>
    <row r="3703" spans="11:46">
      <c r="K3703" t="s">
        <v>1249</v>
      </c>
      <c r="T3703" t="s">
        <v>1249</v>
      </c>
      <c r="AC3703" t="s">
        <v>1249</v>
      </c>
    </row>
    <row r="3704" spans="11:46">
      <c r="K3704" t="s">
        <v>1313</v>
      </c>
      <c r="T3704" t="s">
        <v>1298</v>
      </c>
      <c r="U3704">
        <v>91.326999999999998</v>
      </c>
      <c r="AC3704" t="s">
        <v>1298</v>
      </c>
      <c r="AD3704">
        <v>76.811999999999998</v>
      </c>
    </row>
    <row r="3705" spans="11:46">
      <c r="K3705" t="s">
        <v>1301</v>
      </c>
      <c r="L3705">
        <v>0</v>
      </c>
      <c r="T3705" t="s">
        <v>1299</v>
      </c>
      <c r="U3705">
        <v>72.87</v>
      </c>
      <c r="AC3705" t="s">
        <v>1299</v>
      </c>
      <c r="AD3705">
        <v>65.77</v>
      </c>
    </row>
    <row r="3706" spans="11:46">
      <c r="K3706" t="s">
        <v>1250</v>
      </c>
      <c r="T3706" t="s">
        <v>1250</v>
      </c>
      <c r="AC3706" t="s">
        <v>1250</v>
      </c>
    </row>
    <row r="3707" spans="11:46">
      <c r="K3707" t="s">
        <v>1313</v>
      </c>
      <c r="T3707" t="s">
        <v>1298</v>
      </c>
      <c r="U3707">
        <v>72.965999999999994</v>
      </c>
      <c r="AC3707" t="s">
        <v>1298</v>
      </c>
      <c r="AD3707">
        <v>100.42</v>
      </c>
    </row>
    <row r="3708" spans="11:46">
      <c r="K3708" t="s">
        <v>1301</v>
      </c>
      <c r="L3708">
        <v>0</v>
      </c>
      <c r="T3708" t="s">
        <v>1299</v>
      </c>
      <c r="U3708">
        <v>72.84</v>
      </c>
      <c r="AC3708" t="s">
        <v>1299</v>
      </c>
      <c r="AD3708">
        <v>94.45</v>
      </c>
      <c r="AO3708">
        <f>MIN(AM3709,AM3712,AM3715,AM3718,AM3721,AM3724,AM3727,AM3730,AM3733,AM3736)</f>
        <v>0</v>
      </c>
      <c r="AP3708">
        <f>QUARTILE(AN3709:AN3718,1)</f>
        <v>0</v>
      </c>
      <c r="AQ3708" t="e">
        <f>MEDIAN(AM3709,AM3712,AM3715,AM3718,AM3721,AM3724,AM3727,AM3730,AM3733,AM3736)</f>
        <v>#NUM!</v>
      </c>
      <c r="AR3708">
        <f>QUARTILE(AN3709:AN3718,3)</f>
        <v>0</v>
      </c>
      <c r="AS3708">
        <f>MAX(AM3709,AM3712,AM3715,AM3718,AM3721,AM3724,AM3727,AM3730,AM3733,AM3736)</f>
        <v>0</v>
      </c>
      <c r="AT3708">
        <f>SUMIF(AN3709:AN3718,"&lt;64",AN3709:AN3718)/COUNTIF(AN3709:AN3718,"&lt;64")</f>
        <v>0</v>
      </c>
    </row>
    <row r="3709" spans="11:46">
      <c r="K3709" t="s">
        <v>1251</v>
      </c>
      <c r="T3709" t="s">
        <v>1251</v>
      </c>
      <c r="AC3709" t="s">
        <v>1251</v>
      </c>
      <c r="AN3709">
        <f>AM3709</f>
        <v>0</v>
      </c>
    </row>
    <row r="3710" spans="11:46">
      <c r="K3710" t="s">
        <v>1313</v>
      </c>
      <c r="T3710" t="s">
        <v>1298</v>
      </c>
      <c r="U3710">
        <v>72.533000000000001</v>
      </c>
      <c r="AC3710" t="s">
        <v>1298</v>
      </c>
      <c r="AD3710">
        <v>65.188999999999993</v>
      </c>
      <c r="AN3710">
        <f>AM3712</f>
        <v>0</v>
      </c>
    </row>
    <row r="3711" spans="11:46">
      <c r="K3711" t="s">
        <v>1301</v>
      </c>
      <c r="L3711">
        <v>0</v>
      </c>
      <c r="T3711" t="s">
        <v>1299</v>
      </c>
      <c r="U3711">
        <v>72.45</v>
      </c>
      <c r="AC3711" t="s">
        <v>1299</v>
      </c>
      <c r="AD3711">
        <v>64.98</v>
      </c>
      <c r="AN3711">
        <f>AM3715</f>
        <v>0</v>
      </c>
    </row>
    <row r="3712" spans="11:46">
      <c r="K3712" t="s">
        <v>1252</v>
      </c>
      <c r="T3712" t="s">
        <v>1252</v>
      </c>
      <c r="AC3712" t="s">
        <v>1252</v>
      </c>
      <c r="AN3712">
        <f>AM3718</f>
        <v>0</v>
      </c>
    </row>
    <row r="3713" spans="11:40">
      <c r="K3713" t="s">
        <v>1313</v>
      </c>
      <c r="T3713" t="s">
        <v>1298</v>
      </c>
      <c r="U3713">
        <v>72.367000000000004</v>
      </c>
      <c r="AC3713" t="s">
        <v>1298</v>
      </c>
      <c r="AD3713">
        <v>66.174000000000007</v>
      </c>
      <c r="AN3713">
        <f>AM3721</f>
        <v>0</v>
      </c>
    </row>
    <row r="3714" spans="11:40">
      <c r="K3714" t="s">
        <v>1301</v>
      </c>
      <c r="L3714">
        <v>0</v>
      </c>
      <c r="T3714" t="s">
        <v>1299</v>
      </c>
      <c r="U3714">
        <v>72.28</v>
      </c>
      <c r="AC3714" t="s">
        <v>1299</v>
      </c>
      <c r="AD3714">
        <v>65.92</v>
      </c>
      <c r="AN3714">
        <f>AM3724</f>
        <v>0</v>
      </c>
    </row>
    <row r="3715" spans="11:40">
      <c r="K3715" t="s">
        <v>1253</v>
      </c>
      <c r="T3715" t="s">
        <v>1253</v>
      </c>
      <c r="AC3715" t="s">
        <v>1253</v>
      </c>
      <c r="AN3715">
        <f>AM3727</f>
        <v>0</v>
      </c>
    </row>
    <row r="3716" spans="11:40">
      <c r="K3716" t="s">
        <v>1313</v>
      </c>
      <c r="T3716" t="s">
        <v>1298</v>
      </c>
      <c r="U3716">
        <v>72.097999999999999</v>
      </c>
      <c r="AC3716" t="s">
        <v>1298</v>
      </c>
      <c r="AD3716">
        <v>95.867999999999995</v>
      </c>
      <c r="AN3716">
        <f>AM3730</f>
        <v>0</v>
      </c>
    </row>
    <row r="3717" spans="11:40">
      <c r="K3717" t="s">
        <v>1301</v>
      </c>
      <c r="L3717">
        <v>0</v>
      </c>
      <c r="T3717" t="s">
        <v>1299</v>
      </c>
      <c r="U3717">
        <v>72.02</v>
      </c>
      <c r="AC3717" t="s">
        <v>1299</v>
      </c>
      <c r="AD3717">
        <v>94.04</v>
      </c>
      <c r="AN3717">
        <f>AM3733</f>
        <v>0</v>
      </c>
    </row>
    <row r="3718" spans="11:40">
      <c r="K3718" t="s">
        <v>1254</v>
      </c>
      <c r="T3718" t="s">
        <v>1254</v>
      </c>
      <c r="AC3718" t="s">
        <v>1254</v>
      </c>
      <c r="AN3718">
        <f>AM3736</f>
        <v>0</v>
      </c>
    </row>
    <row r="3719" spans="11:40">
      <c r="K3719" t="s">
        <v>1313</v>
      </c>
      <c r="T3719" t="s">
        <v>1298</v>
      </c>
      <c r="U3719">
        <v>72.48</v>
      </c>
      <c r="AC3719" t="s">
        <v>1298</v>
      </c>
      <c r="AD3719">
        <v>96.186999999999998</v>
      </c>
    </row>
    <row r="3720" spans="11:40">
      <c r="K3720" t="s">
        <v>1301</v>
      </c>
      <c r="L3720">
        <v>0</v>
      </c>
      <c r="T3720" t="s">
        <v>1299</v>
      </c>
      <c r="U3720">
        <v>72.22</v>
      </c>
      <c r="AC3720" t="s">
        <v>1299</v>
      </c>
      <c r="AD3720">
        <v>95.33</v>
      </c>
    </row>
    <row r="3721" spans="11:40">
      <c r="K3721" t="s">
        <v>1255</v>
      </c>
      <c r="T3721" t="s">
        <v>1255</v>
      </c>
      <c r="AC3721" t="s">
        <v>1255</v>
      </c>
    </row>
    <row r="3722" spans="11:40">
      <c r="K3722" t="s">
        <v>1313</v>
      </c>
      <c r="T3722" t="s">
        <v>1298</v>
      </c>
      <c r="U3722">
        <v>72.174999999999997</v>
      </c>
      <c r="AC3722" t="s">
        <v>1298</v>
      </c>
      <c r="AD3722">
        <v>65.984999999999999</v>
      </c>
    </row>
    <row r="3723" spans="11:40">
      <c r="K3723" t="s">
        <v>1301</v>
      </c>
      <c r="L3723">
        <v>0</v>
      </c>
      <c r="T3723" t="s">
        <v>1299</v>
      </c>
      <c r="U3723">
        <v>72.09</v>
      </c>
      <c r="AC3723" t="s">
        <v>1299</v>
      </c>
      <c r="AD3723">
        <v>65.84</v>
      </c>
    </row>
    <row r="3724" spans="11:40">
      <c r="K3724" t="s">
        <v>1256</v>
      </c>
      <c r="T3724" t="s">
        <v>1256</v>
      </c>
      <c r="AC3724" t="s">
        <v>1256</v>
      </c>
    </row>
    <row r="3725" spans="11:40">
      <c r="K3725" t="s">
        <v>1313</v>
      </c>
      <c r="T3725" t="s">
        <v>1298</v>
      </c>
      <c r="U3725">
        <v>72.64</v>
      </c>
      <c r="AC3725" t="s">
        <v>1298</v>
      </c>
      <c r="AD3725">
        <v>97.084000000000003</v>
      </c>
    </row>
    <row r="3726" spans="11:40">
      <c r="K3726" t="s">
        <v>1301</v>
      </c>
      <c r="L3726">
        <v>0</v>
      </c>
      <c r="T3726" t="s">
        <v>1299</v>
      </c>
      <c r="U3726">
        <v>72.55</v>
      </c>
      <c r="AC3726" t="s">
        <v>1299</v>
      </c>
      <c r="AD3726">
        <v>96.82</v>
      </c>
    </row>
    <row r="3727" spans="11:40">
      <c r="K3727" t="s">
        <v>1257</v>
      </c>
      <c r="T3727" t="s">
        <v>1257</v>
      </c>
      <c r="AC3727" t="s">
        <v>1257</v>
      </c>
    </row>
    <row r="3728" spans="11:40">
      <c r="K3728" t="s">
        <v>1313</v>
      </c>
      <c r="T3728" t="s">
        <v>1298</v>
      </c>
      <c r="U3728">
        <v>73.516000000000005</v>
      </c>
      <c r="AC3728" t="s">
        <v>1298</v>
      </c>
      <c r="AD3728">
        <v>74.471000000000004</v>
      </c>
    </row>
    <row r="3729" spans="11:46">
      <c r="K3729" t="s">
        <v>1301</v>
      </c>
      <c r="L3729">
        <v>0</v>
      </c>
      <c r="T3729" t="s">
        <v>1299</v>
      </c>
      <c r="U3729">
        <v>73.37</v>
      </c>
      <c r="AC3729" t="s">
        <v>1299</v>
      </c>
      <c r="AD3729">
        <v>64.709999999999994</v>
      </c>
    </row>
    <row r="3730" spans="11:46">
      <c r="K3730" t="s">
        <v>1258</v>
      </c>
      <c r="T3730" t="s">
        <v>1258</v>
      </c>
      <c r="AC3730" t="s">
        <v>1258</v>
      </c>
    </row>
    <row r="3731" spans="11:46">
      <c r="K3731" t="s">
        <v>1313</v>
      </c>
      <c r="T3731" t="s">
        <v>1298</v>
      </c>
      <c r="U3731">
        <v>105.04300000000001</v>
      </c>
      <c r="AC3731" t="s">
        <v>1298</v>
      </c>
      <c r="AD3731">
        <v>65.823999999999998</v>
      </c>
    </row>
    <row r="3732" spans="11:46">
      <c r="K3732" t="s">
        <v>1301</v>
      </c>
      <c r="L3732">
        <v>0</v>
      </c>
      <c r="T3732" t="s">
        <v>1299</v>
      </c>
      <c r="U3732">
        <v>74.7</v>
      </c>
      <c r="AC3732" t="s">
        <v>1299</v>
      </c>
      <c r="AD3732">
        <v>65.55</v>
      </c>
    </row>
    <row r="3733" spans="11:46">
      <c r="K3733" t="s">
        <v>1259</v>
      </c>
      <c r="T3733" t="s">
        <v>1259</v>
      </c>
      <c r="AC3733" t="s">
        <v>1259</v>
      </c>
    </row>
    <row r="3734" spans="11:46">
      <c r="K3734" t="s">
        <v>1313</v>
      </c>
      <c r="T3734" t="s">
        <v>1298</v>
      </c>
      <c r="U3734">
        <v>74.040000000000006</v>
      </c>
      <c r="AC3734" t="s">
        <v>1298</v>
      </c>
      <c r="AD3734">
        <v>66.474999999999994</v>
      </c>
    </row>
    <row r="3735" spans="11:46">
      <c r="K3735" t="s">
        <v>1301</v>
      </c>
      <c r="L3735">
        <v>0</v>
      </c>
      <c r="T3735" t="s">
        <v>1299</v>
      </c>
      <c r="U3735">
        <v>73.510000000000005</v>
      </c>
      <c r="AC3735" t="s">
        <v>1299</v>
      </c>
      <c r="AD3735">
        <v>66.25</v>
      </c>
    </row>
    <row r="3736" spans="11:46">
      <c r="K3736" t="s">
        <v>1260</v>
      </c>
      <c r="T3736" t="s">
        <v>1260</v>
      </c>
      <c r="AC3736" t="s">
        <v>1260</v>
      </c>
    </row>
    <row r="3737" spans="11:46">
      <c r="K3737" t="s">
        <v>1313</v>
      </c>
      <c r="T3737" t="s">
        <v>1298</v>
      </c>
      <c r="U3737">
        <v>74.759</v>
      </c>
      <c r="AC3737" t="s">
        <v>1298</v>
      </c>
      <c r="AD3737">
        <v>99.221999999999994</v>
      </c>
    </row>
    <row r="3738" spans="11:46">
      <c r="K3738" t="s">
        <v>1301</v>
      </c>
      <c r="L3738">
        <v>0</v>
      </c>
      <c r="T3738" t="s">
        <v>1299</v>
      </c>
      <c r="U3738">
        <v>74.25</v>
      </c>
      <c r="AC3738" t="s">
        <v>1299</v>
      </c>
      <c r="AD3738">
        <v>95.72</v>
      </c>
      <c r="AO3738">
        <f>MIN(AM3739,AM3742,AM3745,AM3748,AM3751,AM3754,AM3757,AM3760,AM3763,AM3766)</f>
        <v>0</v>
      </c>
      <c r="AP3738">
        <f>QUARTILE(AN3739:AN3748,1)</f>
        <v>0</v>
      </c>
      <c r="AQ3738" t="e">
        <f>MEDIAN(AM3739,AM3742,AM3745,AM3748,AM3751,AM3754,AM3757,AM3760,AM3763,AM3766)</f>
        <v>#NUM!</v>
      </c>
      <c r="AR3738">
        <f>QUARTILE(AN3739:AN3748,3)</f>
        <v>0</v>
      </c>
      <c r="AS3738">
        <f>MAX(AM3739,AM3742,AM3745,AM3748,AM3751,AM3754,AM3757,AM3760,AM3763,AM3766)</f>
        <v>0</v>
      </c>
      <c r="AT3738">
        <f>SUMIF(AN3739:AN3748,"&lt;64",AN3739:AN3748)/COUNTIF(AN3739:AN3748,"&lt;64")</f>
        <v>0</v>
      </c>
    </row>
    <row r="3739" spans="11:46">
      <c r="K3739" t="s">
        <v>1261</v>
      </c>
      <c r="T3739" t="s">
        <v>1261</v>
      </c>
      <c r="AC3739" t="s">
        <v>1261</v>
      </c>
      <c r="AN3739">
        <f>AM3739</f>
        <v>0</v>
      </c>
    </row>
    <row r="3740" spans="11:46">
      <c r="K3740" t="s">
        <v>1313</v>
      </c>
      <c r="T3740" t="s">
        <v>1298</v>
      </c>
      <c r="U3740">
        <v>73.915999999999997</v>
      </c>
      <c r="AC3740" t="s">
        <v>1298</v>
      </c>
      <c r="AD3740">
        <v>125.925</v>
      </c>
      <c r="AN3740">
        <f>AM3742</f>
        <v>0</v>
      </c>
    </row>
    <row r="3741" spans="11:46">
      <c r="K3741" t="s">
        <v>1301</v>
      </c>
      <c r="L3741">
        <v>0</v>
      </c>
      <c r="T3741" t="s">
        <v>1299</v>
      </c>
      <c r="U3741">
        <v>73.650000000000006</v>
      </c>
      <c r="AC3741" t="s">
        <v>1299</v>
      </c>
      <c r="AD3741">
        <v>114.71</v>
      </c>
      <c r="AN3741">
        <f>AM3745</f>
        <v>0</v>
      </c>
    </row>
    <row r="3742" spans="11:46">
      <c r="K3742" t="s">
        <v>1262</v>
      </c>
      <c r="T3742" t="s">
        <v>1262</v>
      </c>
      <c r="AC3742" t="s">
        <v>1262</v>
      </c>
      <c r="AN3742">
        <f>AM3748</f>
        <v>0</v>
      </c>
    </row>
    <row r="3743" spans="11:46">
      <c r="K3743" t="s">
        <v>1313</v>
      </c>
      <c r="T3743" t="s">
        <v>1298</v>
      </c>
      <c r="U3743">
        <v>79.337999999999994</v>
      </c>
      <c r="AC3743" t="s">
        <v>1298</v>
      </c>
      <c r="AD3743">
        <v>69.116</v>
      </c>
      <c r="AN3743">
        <f>AM3751</f>
        <v>0</v>
      </c>
    </row>
    <row r="3744" spans="11:46">
      <c r="K3744" t="s">
        <v>1301</v>
      </c>
      <c r="L3744">
        <v>0</v>
      </c>
      <c r="T3744" t="s">
        <v>1299</v>
      </c>
      <c r="U3744">
        <v>73.430000000000007</v>
      </c>
      <c r="AC3744" t="s">
        <v>1299</v>
      </c>
      <c r="AD3744">
        <v>66.900000000000006</v>
      </c>
      <c r="AN3744">
        <f>AM3754</f>
        <v>0</v>
      </c>
    </row>
    <row r="3745" spans="11:40">
      <c r="K3745" t="s">
        <v>1263</v>
      </c>
      <c r="T3745" t="s">
        <v>1263</v>
      </c>
      <c r="AC3745" t="s">
        <v>1263</v>
      </c>
      <c r="AN3745">
        <f>AM3757</f>
        <v>0</v>
      </c>
    </row>
    <row r="3746" spans="11:40">
      <c r="K3746" t="s">
        <v>1313</v>
      </c>
      <c r="T3746" t="s">
        <v>1298</v>
      </c>
      <c r="U3746">
        <v>73.224999999999994</v>
      </c>
      <c r="AC3746" t="s">
        <v>1298</v>
      </c>
      <c r="AD3746">
        <v>97.013000000000005</v>
      </c>
      <c r="AN3746">
        <f>AM3760</f>
        <v>0</v>
      </c>
    </row>
    <row r="3747" spans="11:40">
      <c r="K3747" t="s">
        <v>1301</v>
      </c>
      <c r="L3747">
        <v>0</v>
      </c>
      <c r="T3747" t="s">
        <v>1299</v>
      </c>
      <c r="U3747">
        <v>72.98</v>
      </c>
      <c r="AC3747" t="s">
        <v>1299</v>
      </c>
      <c r="AD3747">
        <v>96.75</v>
      </c>
      <c r="AN3747">
        <f>AM3763</f>
        <v>0</v>
      </c>
    </row>
    <row r="3748" spans="11:40">
      <c r="K3748" t="s">
        <v>1264</v>
      </c>
      <c r="T3748" t="s">
        <v>1264</v>
      </c>
      <c r="AC3748" t="s">
        <v>1264</v>
      </c>
      <c r="AN3748">
        <f>AM3766</f>
        <v>0</v>
      </c>
    </row>
    <row r="3749" spans="11:40">
      <c r="K3749" t="s">
        <v>1313</v>
      </c>
      <c r="T3749" t="s">
        <v>1298</v>
      </c>
      <c r="U3749">
        <v>81.296999999999997</v>
      </c>
      <c r="AC3749" t="s">
        <v>1298</v>
      </c>
      <c r="AD3749">
        <v>105.178</v>
      </c>
    </row>
    <row r="3750" spans="11:40">
      <c r="K3750" t="s">
        <v>1301</v>
      </c>
      <c r="L3750">
        <v>0</v>
      </c>
      <c r="T3750" t="s">
        <v>1299</v>
      </c>
      <c r="U3750">
        <v>72.88</v>
      </c>
      <c r="AC3750" t="s">
        <v>1299</v>
      </c>
      <c r="AD3750">
        <v>95.12</v>
      </c>
    </row>
    <row r="3751" spans="11:40">
      <c r="K3751" t="s">
        <v>1265</v>
      </c>
      <c r="T3751" t="s">
        <v>1265</v>
      </c>
      <c r="AC3751" t="s">
        <v>1265</v>
      </c>
    </row>
    <row r="3752" spans="11:40">
      <c r="K3752" t="s">
        <v>1313</v>
      </c>
      <c r="T3752" t="s">
        <v>1298</v>
      </c>
      <c r="U3752">
        <v>73.486999999999995</v>
      </c>
      <c r="AC3752" t="s">
        <v>1298</v>
      </c>
      <c r="AD3752">
        <v>65.474999999999994</v>
      </c>
    </row>
    <row r="3753" spans="11:40">
      <c r="K3753" t="s">
        <v>1301</v>
      </c>
      <c r="L3753">
        <v>0</v>
      </c>
      <c r="T3753" t="s">
        <v>1299</v>
      </c>
      <c r="U3753">
        <v>73.36</v>
      </c>
      <c r="AC3753" t="s">
        <v>1299</v>
      </c>
      <c r="AD3753">
        <v>65.290000000000006</v>
      </c>
    </row>
    <row r="3754" spans="11:40">
      <c r="K3754" t="s">
        <v>1266</v>
      </c>
      <c r="T3754" t="s">
        <v>1266</v>
      </c>
      <c r="AC3754" t="s">
        <v>1266</v>
      </c>
    </row>
    <row r="3755" spans="11:40">
      <c r="K3755" t="s">
        <v>1313</v>
      </c>
      <c r="T3755" t="s">
        <v>1298</v>
      </c>
      <c r="U3755">
        <v>76.756</v>
      </c>
      <c r="AC3755" t="s">
        <v>1298</v>
      </c>
      <c r="AD3755">
        <v>105.56699999999999</v>
      </c>
    </row>
    <row r="3756" spans="11:40">
      <c r="K3756" t="s">
        <v>1301</v>
      </c>
      <c r="L3756">
        <v>0</v>
      </c>
      <c r="T3756" t="s">
        <v>1299</v>
      </c>
      <c r="U3756">
        <v>73.739999999999995</v>
      </c>
      <c r="AC3756" t="s">
        <v>1299</v>
      </c>
      <c r="AD3756">
        <v>105.28</v>
      </c>
    </row>
    <row r="3757" spans="11:40">
      <c r="K3757" t="s">
        <v>1267</v>
      </c>
      <c r="T3757" t="s">
        <v>1267</v>
      </c>
      <c r="AC3757" t="s">
        <v>1267</v>
      </c>
    </row>
    <row r="3758" spans="11:40">
      <c r="K3758" t="s">
        <v>1313</v>
      </c>
      <c r="T3758" t="s">
        <v>1298</v>
      </c>
      <c r="U3758">
        <v>80.391999999999996</v>
      </c>
      <c r="AC3758" t="s">
        <v>1298</v>
      </c>
      <c r="AD3758">
        <v>72.263000000000005</v>
      </c>
    </row>
    <row r="3759" spans="11:40">
      <c r="K3759" t="s">
        <v>1301</v>
      </c>
      <c r="L3759">
        <v>0</v>
      </c>
      <c r="T3759" t="s">
        <v>1299</v>
      </c>
      <c r="U3759">
        <v>75.010000000000005</v>
      </c>
      <c r="AC3759" t="s">
        <v>1299</v>
      </c>
      <c r="AD3759">
        <v>66.400000000000006</v>
      </c>
    </row>
    <row r="3760" spans="11:40">
      <c r="K3760" t="s">
        <v>1268</v>
      </c>
      <c r="T3760" t="s">
        <v>1268</v>
      </c>
      <c r="AC3760" t="s">
        <v>1268</v>
      </c>
    </row>
    <row r="3761" spans="11:46">
      <c r="K3761" t="s">
        <v>1313</v>
      </c>
      <c r="T3761" t="s">
        <v>1298</v>
      </c>
      <c r="U3761">
        <v>92.102000000000004</v>
      </c>
      <c r="AC3761" t="s">
        <v>1298</v>
      </c>
      <c r="AD3761">
        <v>64.349999999999994</v>
      </c>
    </row>
    <row r="3762" spans="11:46">
      <c r="K3762" t="s">
        <v>1301</v>
      </c>
      <c r="L3762">
        <v>0</v>
      </c>
      <c r="T3762" t="s">
        <v>1299</v>
      </c>
      <c r="U3762">
        <v>74.650000000000006</v>
      </c>
      <c r="AC3762" t="s">
        <v>1299</v>
      </c>
      <c r="AD3762">
        <v>64.180000000000007</v>
      </c>
    </row>
    <row r="3763" spans="11:46">
      <c r="K3763" t="s">
        <v>1269</v>
      </c>
      <c r="T3763" t="s">
        <v>1269</v>
      </c>
      <c r="AC3763" t="s">
        <v>1269</v>
      </c>
    </row>
    <row r="3764" spans="11:46">
      <c r="K3764" t="s">
        <v>1313</v>
      </c>
      <c r="T3764" t="s">
        <v>1298</v>
      </c>
      <c r="U3764">
        <v>81.066000000000003</v>
      </c>
      <c r="AC3764" t="s">
        <v>1298</v>
      </c>
      <c r="AD3764">
        <v>73.146000000000001</v>
      </c>
    </row>
    <row r="3765" spans="11:46">
      <c r="K3765" t="s">
        <v>1301</v>
      </c>
      <c r="L3765">
        <v>0</v>
      </c>
      <c r="T3765" t="s">
        <v>1299</v>
      </c>
      <c r="U3765">
        <v>74.98</v>
      </c>
      <c r="AC3765" t="s">
        <v>1299</v>
      </c>
      <c r="AD3765">
        <v>64.73</v>
      </c>
    </row>
    <row r="3766" spans="11:46">
      <c r="K3766" t="s">
        <v>1270</v>
      </c>
      <c r="T3766" t="s">
        <v>1270</v>
      </c>
      <c r="AC3766" t="s">
        <v>1270</v>
      </c>
    </row>
    <row r="3767" spans="11:46">
      <c r="K3767" t="s">
        <v>1313</v>
      </c>
      <c r="T3767" t="s">
        <v>1298</v>
      </c>
      <c r="U3767">
        <v>75.989000000000004</v>
      </c>
      <c r="AC3767" t="s">
        <v>1298</v>
      </c>
      <c r="AD3767">
        <v>95.69</v>
      </c>
    </row>
    <row r="3768" spans="11:46">
      <c r="K3768" t="s">
        <v>1301</v>
      </c>
      <c r="L3768">
        <v>0</v>
      </c>
      <c r="T3768" t="s">
        <v>1299</v>
      </c>
      <c r="U3768">
        <v>75.819999999999993</v>
      </c>
      <c r="AC3768" t="s">
        <v>1299</v>
      </c>
      <c r="AD3768">
        <v>94.15</v>
      </c>
      <c r="AO3768">
        <f>MIN(AM3769,AM3772,AM3775,AM3778,AM3781,AM3784,AM3787,AM3790,AM3793,AM3796)</f>
        <v>0</v>
      </c>
      <c r="AP3768">
        <f>QUARTILE(AN3769:AN3778,1)</f>
        <v>0</v>
      </c>
      <c r="AQ3768" t="e">
        <f>MEDIAN(AM3769,AM3772,AM3775,AM3778,AM3781,AM3784,AM3787,AM3790,AM3793,AM3796)</f>
        <v>#NUM!</v>
      </c>
      <c r="AR3768">
        <f>QUARTILE(AN3769:AN3778,3)</f>
        <v>0</v>
      </c>
      <c r="AS3768">
        <f>MAX(AM3769,AM3772,AM3775,AM3778,AM3781,AM3784,AM3787,AM3790,AM3793,AM3796)</f>
        <v>0</v>
      </c>
      <c r="AT3768">
        <f>SUMIF(AN3769:AN3778,"&lt;64",AN3769:AN3778)/COUNTIF(AN3769:AN3778,"&lt;64")</f>
        <v>0</v>
      </c>
    </row>
    <row r="3769" spans="11:46">
      <c r="K3769" t="s">
        <v>1271</v>
      </c>
      <c r="T3769" t="s">
        <v>1271</v>
      </c>
      <c r="AC3769" t="s">
        <v>1271</v>
      </c>
      <c r="AN3769">
        <f>AM3769</f>
        <v>0</v>
      </c>
    </row>
    <row r="3770" spans="11:46">
      <c r="K3770" t="s">
        <v>1313</v>
      </c>
      <c r="T3770" t="s">
        <v>1298</v>
      </c>
      <c r="U3770">
        <v>74.225999999999999</v>
      </c>
      <c r="AC3770" t="s">
        <v>1298</v>
      </c>
      <c r="AD3770">
        <v>76.614999999999995</v>
      </c>
      <c r="AN3770">
        <f>AM3772</f>
        <v>0</v>
      </c>
    </row>
    <row r="3771" spans="11:46">
      <c r="K3771" t="s">
        <v>1301</v>
      </c>
      <c r="L3771">
        <v>0</v>
      </c>
      <c r="T3771" t="s">
        <v>1299</v>
      </c>
      <c r="U3771">
        <v>74.010000000000005</v>
      </c>
      <c r="AC3771" t="s">
        <v>1299</v>
      </c>
      <c r="AD3771">
        <v>76.42</v>
      </c>
      <c r="AN3771">
        <f>AM3775</f>
        <v>0</v>
      </c>
    </row>
    <row r="3772" spans="11:46">
      <c r="K3772" t="s">
        <v>1272</v>
      </c>
      <c r="T3772" t="s">
        <v>1272</v>
      </c>
      <c r="AC3772" t="s">
        <v>1272</v>
      </c>
      <c r="AN3772">
        <f>AM3778</f>
        <v>0</v>
      </c>
    </row>
    <row r="3773" spans="11:46">
      <c r="K3773" t="s">
        <v>1313</v>
      </c>
      <c r="T3773" t="s">
        <v>1298</v>
      </c>
      <c r="U3773">
        <v>81.16</v>
      </c>
      <c r="AC3773" t="s">
        <v>1298</v>
      </c>
      <c r="AD3773">
        <v>77.462999999999994</v>
      </c>
      <c r="AN3773">
        <f>AM3781</f>
        <v>0</v>
      </c>
    </row>
    <row r="3774" spans="11:46">
      <c r="K3774" t="s">
        <v>1301</v>
      </c>
      <c r="L3774">
        <v>0</v>
      </c>
      <c r="T3774" t="s">
        <v>1299</v>
      </c>
      <c r="U3774">
        <v>74.349999999999994</v>
      </c>
      <c r="AC3774" t="s">
        <v>1299</v>
      </c>
      <c r="AD3774">
        <v>66.62</v>
      </c>
      <c r="AN3774">
        <f>AM3784</f>
        <v>0</v>
      </c>
    </row>
    <row r="3775" spans="11:46">
      <c r="K3775" t="s">
        <v>1273</v>
      </c>
      <c r="T3775" t="s">
        <v>1273</v>
      </c>
      <c r="AC3775" t="s">
        <v>1273</v>
      </c>
      <c r="AN3775">
        <f>AM3787</f>
        <v>0</v>
      </c>
    </row>
    <row r="3776" spans="11:46">
      <c r="K3776" t="s">
        <v>1313</v>
      </c>
      <c r="T3776" t="s">
        <v>1298</v>
      </c>
      <c r="U3776">
        <v>82.674000000000007</v>
      </c>
      <c r="AC3776" t="s">
        <v>1298</v>
      </c>
      <c r="AD3776">
        <v>96.962000000000003</v>
      </c>
      <c r="AN3776">
        <f>AM3790</f>
        <v>0</v>
      </c>
    </row>
    <row r="3777" spans="11:40">
      <c r="K3777" t="s">
        <v>1301</v>
      </c>
      <c r="L3777">
        <v>0</v>
      </c>
      <c r="T3777" t="s">
        <v>1299</v>
      </c>
      <c r="U3777">
        <v>75.09</v>
      </c>
      <c r="AC3777" t="s">
        <v>1299</v>
      </c>
      <c r="AD3777">
        <v>90.91</v>
      </c>
      <c r="AN3777">
        <f>AM3793</f>
        <v>0</v>
      </c>
    </row>
    <row r="3778" spans="11:40">
      <c r="K3778" t="s">
        <v>1274</v>
      </c>
      <c r="T3778" t="s">
        <v>1274</v>
      </c>
      <c r="AC3778" t="s">
        <v>1274</v>
      </c>
      <c r="AN3778">
        <f>AM3796</f>
        <v>0</v>
      </c>
    </row>
    <row r="3779" spans="11:40">
      <c r="K3779" t="s">
        <v>1313</v>
      </c>
      <c r="T3779" t="s">
        <v>1298</v>
      </c>
      <c r="U3779">
        <v>80.308999999999997</v>
      </c>
      <c r="AC3779" t="s">
        <v>1298</v>
      </c>
      <c r="AD3779">
        <v>93.991</v>
      </c>
    </row>
    <row r="3780" spans="11:40">
      <c r="K3780" t="s">
        <v>1301</v>
      </c>
      <c r="L3780">
        <v>0</v>
      </c>
      <c r="T3780" t="s">
        <v>1299</v>
      </c>
      <c r="U3780">
        <v>74.209999999999994</v>
      </c>
      <c r="AC3780" t="s">
        <v>1299</v>
      </c>
      <c r="AD3780">
        <v>93.69</v>
      </c>
    </row>
    <row r="3781" spans="11:40">
      <c r="K3781" t="s">
        <v>1275</v>
      </c>
      <c r="T3781" t="s">
        <v>1275</v>
      </c>
      <c r="AC3781" t="s">
        <v>1275</v>
      </c>
    </row>
    <row r="3782" spans="11:40">
      <c r="K3782" t="s">
        <v>1313</v>
      </c>
      <c r="T3782" t="s">
        <v>1298</v>
      </c>
      <c r="U3782">
        <v>77.929000000000002</v>
      </c>
      <c r="AC3782" t="s">
        <v>1298</v>
      </c>
      <c r="AD3782">
        <v>68.569999999999993</v>
      </c>
    </row>
    <row r="3783" spans="11:40">
      <c r="K3783" t="s">
        <v>1301</v>
      </c>
      <c r="L3783">
        <v>0</v>
      </c>
      <c r="T3783" t="s">
        <v>1299</v>
      </c>
      <c r="U3783">
        <v>74.290000000000006</v>
      </c>
      <c r="AC3783" t="s">
        <v>1299</v>
      </c>
      <c r="AD3783">
        <v>65.010000000000005</v>
      </c>
    </row>
    <row r="3784" spans="11:40">
      <c r="K3784" t="s">
        <v>1276</v>
      </c>
      <c r="T3784" t="s">
        <v>1276</v>
      </c>
      <c r="AC3784" t="s">
        <v>1276</v>
      </c>
    </row>
    <row r="3785" spans="11:40">
      <c r="K3785" t="s">
        <v>1313</v>
      </c>
      <c r="T3785" t="s">
        <v>1298</v>
      </c>
      <c r="U3785">
        <v>78.364000000000004</v>
      </c>
      <c r="AC3785" t="s">
        <v>1298</v>
      </c>
      <c r="AD3785">
        <v>97.311000000000007</v>
      </c>
    </row>
    <row r="3786" spans="11:40">
      <c r="K3786" t="s">
        <v>1301</v>
      </c>
      <c r="L3786">
        <v>0</v>
      </c>
      <c r="T3786" t="s">
        <v>1299</v>
      </c>
      <c r="U3786">
        <v>74.89</v>
      </c>
      <c r="AC3786" t="s">
        <v>1299</v>
      </c>
      <c r="AD3786">
        <v>94.74</v>
      </c>
    </row>
    <row r="3787" spans="11:40">
      <c r="K3787" t="s">
        <v>1277</v>
      </c>
      <c r="T3787" t="s">
        <v>1277</v>
      </c>
      <c r="AC3787" t="s">
        <v>1277</v>
      </c>
    </row>
    <row r="3788" spans="11:40">
      <c r="K3788" t="s">
        <v>1313</v>
      </c>
      <c r="T3788" t="s">
        <v>1298</v>
      </c>
      <c r="U3788">
        <v>64.921000000000006</v>
      </c>
      <c r="AC3788" t="s">
        <v>1298</v>
      </c>
      <c r="AD3788">
        <v>66.816999999999993</v>
      </c>
    </row>
    <row r="3789" spans="11:40">
      <c r="K3789" t="s">
        <v>1301</v>
      </c>
      <c r="L3789">
        <v>0</v>
      </c>
      <c r="T3789" t="s">
        <v>1299</v>
      </c>
      <c r="U3789">
        <v>64.709999999999994</v>
      </c>
      <c r="AC3789" t="s">
        <v>1299</v>
      </c>
      <c r="AD3789">
        <v>64.42</v>
      </c>
    </row>
    <row r="3790" spans="11:40">
      <c r="K3790" t="s">
        <v>1278</v>
      </c>
      <c r="T3790" t="s">
        <v>1278</v>
      </c>
      <c r="AC3790" t="s">
        <v>1278</v>
      </c>
    </row>
    <row r="3791" spans="11:40">
      <c r="K3791" t="s">
        <v>1313</v>
      </c>
      <c r="T3791" t="s">
        <v>1298</v>
      </c>
      <c r="U3791">
        <v>65.150999999999996</v>
      </c>
      <c r="AC3791" t="s">
        <v>1298</v>
      </c>
      <c r="AD3791">
        <v>64.548000000000002</v>
      </c>
    </row>
    <row r="3792" spans="11:40">
      <c r="K3792" t="s">
        <v>1301</v>
      </c>
      <c r="L3792">
        <v>0</v>
      </c>
      <c r="T3792" t="s">
        <v>1299</v>
      </c>
      <c r="U3792">
        <v>64.84</v>
      </c>
      <c r="AC3792" t="s">
        <v>1299</v>
      </c>
      <c r="AD3792">
        <v>64.239999999999995</v>
      </c>
    </row>
    <row r="3793" spans="11:46">
      <c r="K3793" t="s">
        <v>1279</v>
      </c>
      <c r="T3793" t="s">
        <v>1279</v>
      </c>
      <c r="AC3793" t="s">
        <v>1279</v>
      </c>
    </row>
    <row r="3794" spans="11:46">
      <c r="K3794" t="s">
        <v>1313</v>
      </c>
      <c r="T3794" t="s">
        <v>1298</v>
      </c>
      <c r="U3794">
        <v>81.67</v>
      </c>
      <c r="AC3794" t="s">
        <v>1298</v>
      </c>
      <c r="AD3794">
        <v>72.724000000000004</v>
      </c>
    </row>
    <row r="3795" spans="11:46">
      <c r="K3795" t="s">
        <v>1301</v>
      </c>
      <c r="L3795">
        <v>0</v>
      </c>
      <c r="T3795" t="s">
        <v>1299</v>
      </c>
      <c r="U3795">
        <v>64.61</v>
      </c>
      <c r="AC3795" t="s">
        <v>1299</v>
      </c>
      <c r="AD3795">
        <v>64.959999999999994</v>
      </c>
    </row>
    <row r="3796" spans="11:46">
      <c r="K3796" t="s">
        <v>1280</v>
      </c>
      <c r="T3796" t="s">
        <v>1280</v>
      </c>
      <c r="AC3796" t="s">
        <v>1280</v>
      </c>
    </row>
    <row r="3797" spans="11:46">
      <c r="K3797" t="s">
        <v>1313</v>
      </c>
      <c r="T3797" t="s">
        <v>1298</v>
      </c>
      <c r="U3797">
        <v>78.587999999999994</v>
      </c>
      <c r="AC3797" t="s">
        <v>1298</v>
      </c>
      <c r="AD3797">
        <v>114.905</v>
      </c>
    </row>
    <row r="3798" spans="11:46">
      <c r="K3798" t="s">
        <v>1301</v>
      </c>
      <c r="L3798">
        <v>0</v>
      </c>
      <c r="T3798" t="s">
        <v>1299</v>
      </c>
      <c r="U3798">
        <v>65.12</v>
      </c>
      <c r="AC3798" t="s">
        <v>1299</v>
      </c>
      <c r="AD3798">
        <v>101.14</v>
      </c>
      <c r="AO3798">
        <f>MIN(AM3799,AM3802,AM3805,AM3808,AM3811,AM3814,AM3817,AM3820,AM3823,AM3826)</f>
        <v>0</v>
      </c>
      <c r="AP3798">
        <f>QUARTILE(AN3799:AN3808,1)</f>
        <v>0</v>
      </c>
      <c r="AQ3798" t="e">
        <f>MEDIAN(AM3799,AM3802,AM3805,AM3808,AM3811,AM3814,AM3817,AM3820,AM3823,AM3826)</f>
        <v>#NUM!</v>
      </c>
      <c r="AR3798">
        <f>QUARTILE(AN3799:AN3808,3)</f>
        <v>48</v>
      </c>
      <c r="AS3798">
        <f>MAX(AM3799,AM3802,AM3805,AM3808,AM3811,AM3814,AM3817,AM3820,AM3823,AM3826)</f>
        <v>0</v>
      </c>
      <c r="AT3798">
        <f>SUMIF(AN3799:AN3808,"&lt;64",AN3799:AN3808)/COUNTIF(AN3799:AN3808,"&lt;64")</f>
        <v>0</v>
      </c>
    </row>
    <row r="3799" spans="11:46">
      <c r="K3799" t="s">
        <v>1281</v>
      </c>
      <c r="T3799" t="s">
        <v>1281</v>
      </c>
      <c r="AC3799" t="s">
        <v>1281</v>
      </c>
      <c r="AN3799">
        <f>AM3799</f>
        <v>0</v>
      </c>
    </row>
    <row r="3800" spans="11:46">
      <c r="K3800" t="s">
        <v>1313</v>
      </c>
      <c r="T3800" t="s">
        <v>1298</v>
      </c>
      <c r="U3800">
        <v>64.641999999999996</v>
      </c>
      <c r="AC3800" t="s">
        <v>1298</v>
      </c>
      <c r="AD3800">
        <v>77.881</v>
      </c>
      <c r="AN3800">
        <v>64</v>
      </c>
    </row>
    <row r="3801" spans="11:46">
      <c r="K3801" t="s">
        <v>1301</v>
      </c>
      <c r="L3801">
        <v>0</v>
      </c>
      <c r="T3801" t="s">
        <v>1299</v>
      </c>
      <c r="U3801">
        <v>64.38</v>
      </c>
      <c r="AC3801" t="s">
        <v>1299</v>
      </c>
      <c r="AD3801">
        <v>77.489999999999995</v>
      </c>
      <c r="AN3801">
        <v>64</v>
      </c>
    </row>
    <row r="3802" spans="11:46">
      <c r="K3802" t="s">
        <v>1282</v>
      </c>
      <c r="T3802" t="s">
        <v>1282</v>
      </c>
      <c r="AC3802" t="s">
        <v>1282</v>
      </c>
      <c r="AN3802">
        <f>AM3808</f>
        <v>0</v>
      </c>
    </row>
    <row r="3803" spans="11:46">
      <c r="K3803" t="s">
        <v>1313</v>
      </c>
      <c r="T3803" t="s">
        <v>1298</v>
      </c>
      <c r="U3803">
        <v>75.814999999999998</v>
      </c>
      <c r="AC3803" t="s">
        <v>1298</v>
      </c>
      <c r="AD3803">
        <v>66.674999999999997</v>
      </c>
      <c r="AN3803">
        <f>AM3811</f>
        <v>0</v>
      </c>
    </row>
    <row r="3804" spans="11:46">
      <c r="K3804" t="s">
        <v>1301</v>
      </c>
      <c r="L3804">
        <v>0</v>
      </c>
      <c r="T3804" t="s">
        <v>1299</v>
      </c>
      <c r="U3804">
        <v>75.67</v>
      </c>
      <c r="AC3804" t="s">
        <v>1299</v>
      </c>
      <c r="AD3804">
        <v>66.36</v>
      </c>
      <c r="AN3804">
        <v>64</v>
      </c>
    </row>
    <row r="3805" spans="11:46">
      <c r="K3805" t="s">
        <v>1283</v>
      </c>
      <c r="T3805" t="s">
        <v>1283</v>
      </c>
      <c r="AC3805" t="s">
        <v>1283</v>
      </c>
      <c r="AN3805">
        <f>AM3817</f>
        <v>0</v>
      </c>
    </row>
    <row r="3806" spans="11:46">
      <c r="K3806" t="s">
        <v>1313</v>
      </c>
      <c r="T3806" t="s">
        <v>1298</v>
      </c>
      <c r="U3806">
        <v>67.897000000000006</v>
      </c>
      <c r="AC3806" t="s">
        <v>1298</v>
      </c>
      <c r="AD3806">
        <v>94.524000000000001</v>
      </c>
      <c r="AN3806">
        <f>AM3820</f>
        <v>0</v>
      </c>
    </row>
    <row r="3807" spans="11:46">
      <c r="K3807" t="s">
        <v>1301</v>
      </c>
      <c r="L3807">
        <v>0</v>
      </c>
      <c r="T3807" t="s">
        <v>1299</v>
      </c>
      <c r="U3807">
        <v>64.59</v>
      </c>
      <c r="AC3807" t="s">
        <v>1299</v>
      </c>
      <c r="AD3807">
        <v>90.43</v>
      </c>
      <c r="AN3807">
        <f>AM3823</f>
        <v>0</v>
      </c>
    </row>
    <row r="3808" spans="11:46">
      <c r="K3808" t="s">
        <v>1284</v>
      </c>
      <c r="T3808" t="s">
        <v>1284</v>
      </c>
      <c r="AC3808" t="s">
        <v>1284</v>
      </c>
      <c r="AN3808">
        <f>AM3826</f>
        <v>0</v>
      </c>
    </row>
    <row r="3809" spans="11:30">
      <c r="K3809" t="s">
        <v>1313</v>
      </c>
      <c r="T3809" t="s">
        <v>1298</v>
      </c>
      <c r="U3809">
        <v>64.637</v>
      </c>
      <c r="AC3809" t="s">
        <v>1298</v>
      </c>
      <c r="AD3809">
        <v>103.518</v>
      </c>
    </row>
    <row r="3810" spans="11:30">
      <c r="K3810" t="s">
        <v>1301</v>
      </c>
      <c r="L3810">
        <v>0</v>
      </c>
      <c r="T3810" t="s">
        <v>1299</v>
      </c>
      <c r="U3810">
        <v>64.47</v>
      </c>
      <c r="AC3810" t="s">
        <v>1299</v>
      </c>
      <c r="AD3810">
        <v>101.19</v>
      </c>
    </row>
    <row r="3811" spans="11:30">
      <c r="K3811" t="s">
        <v>1285</v>
      </c>
      <c r="T3811" t="s">
        <v>1285</v>
      </c>
      <c r="AC3811" t="s">
        <v>1285</v>
      </c>
    </row>
    <row r="3812" spans="11:30">
      <c r="K3812" t="s">
        <v>1313</v>
      </c>
      <c r="T3812" t="s">
        <v>1298</v>
      </c>
      <c r="U3812">
        <v>65.650999999999996</v>
      </c>
      <c r="AC3812" t="s">
        <v>1298</v>
      </c>
      <c r="AD3812">
        <v>64.385999999999996</v>
      </c>
    </row>
    <row r="3813" spans="11:30">
      <c r="K3813" t="s">
        <v>1301</v>
      </c>
      <c r="L3813">
        <v>0</v>
      </c>
      <c r="T3813" t="s">
        <v>1299</v>
      </c>
      <c r="U3813">
        <v>65.27</v>
      </c>
      <c r="AC3813" t="s">
        <v>1299</v>
      </c>
      <c r="AD3813">
        <v>64.16</v>
      </c>
    </row>
    <row r="3814" spans="11:30">
      <c r="K3814" t="s">
        <v>1286</v>
      </c>
      <c r="T3814" t="s">
        <v>1286</v>
      </c>
      <c r="AC3814" t="s">
        <v>1286</v>
      </c>
    </row>
    <row r="3815" spans="11:30">
      <c r="K3815" t="s">
        <v>1313</v>
      </c>
      <c r="T3815" t="s">
        <v>1298</v>
      </c>
      <c r="U3815">
        <v>64.661000000000001</v>
      </c>
      <c r="AC3815" t="s">
        <v>1298</v>
      </c>
      <c r="AD3815">
        <v>121.22799999999999</v>
      </c>
    </row>
    <row r="3816" spans="11:30">
      <c r="K3816" t="s">
        <v>1301</v>
      </c>
      <c r="L3816">
        <v>0</v>
      </c>
      <c r="T3816" t="s">
        <v>1299</v>
      </c>
      <c r="U3816">
        <v>64.53</v>
      </c>
      <c r="AC3816" t="s">
        <v>1299</v>
      </c>
      <c r="AD3816">
        <v>105.3</v>
      </c>
    </row>
    <row r="3817" spans="11:30">
      <c r="K3817" t="s">
        <v>1287</v>
      </c>
      <c r="T3817" t="s">
        <v>1287</v>
      </c>
      <c r="AC3817" t="s">
        <v>1287</v>
      </c>
    </row>
    <row r="3818" spans="11:30">
      <c r="K3818" t="s">
        <v>1313</v>
      </c>
      <c r="T3818" t="s">
        <v>1298</v>
      </c>
      <c r="U3818">
        <v>72.043999999999997</v>
      </c>
      <c r="AC3818" t="s">
        <v>1298</v>
      </c>
      <c r="AD3818">
        <v>73.293999999999997</v>
      </c>
    </row>
    <row r="3819" spans="11:30">
      <c r="K3819" t="s">
        <v>1301</v>
      </c>
      <c r="L3819">
        <v>0</v>
      </c>
      <c r="T3819" t="s">
        <v>1299</v>
      </c>
      <c r="U3819">
        <v>65.47</v>
      </c>
      <c r="AC3819" t="s">
        <v>1299</v>
      </c>
      <c r="AD3819">
        <v>64.349999999999994</v>
      </c>
    </row>
    <row r="3820" spans="11:30">
      <c r="K3820" t="s">
        <v>1288</v>
      </c>
      <c r="T3820" t="s">
        <v>1288</v>
      </c>
      <c r="AC3820" t="s">
        <v>1288</v>
      </c>
    </row>
    <row r="3821" spans="11:30">
      <c r="K3821" t="s">
        <v>1313</v>
      </c>
      <c r="T3821" t="s">
        <v>1298</v>
      </c>
      <c r="U3821">
        <v>68.549000000000007</v>
      </c>
      <c r="AC3821" t="s">
        <v>1298</v>
      </c>
      <c r="AD3821">
        <v>73.268000000000001</v>
      </c>
    </row>
    <row r="3822" spans="11:30">
      <c r="K3822" t="s">
        <v>1301</v>
      </c>
      <c r="L3822">
        <v>0</v>
      </c>
      <c r="T3822" t="s">
        <v>1299</v>
      </c>
      <c r="U3822">
        <v>65.349999999999994</v>
      </c>
      <c r="AC3822" t="s">
        <v>1299</v>
      </c>
      <c r="AD3822">
        <v>65.5</v>
      </c>
    </row>
    <row r="3823" spans="11:30">
      <c r="K3823" t="s">
        <v>1289</v>
      </c>
      <c r="T3823" t="s">
        <v>1289</v>
      </c>
      <c r="AC3823" t="s">
        <v>1289</v>
      </c>
    </row>
    <row r="3824" spans="11:30">
      <c r="K3824" t="s">
        <v>1313</v>
      </c>
      <c r="T3824" t="s">
        <v>1298</v>
      </c>
      <c r="U3824">
        <v>65.427000000000007</v>
      </c>
      <c r="AC3824" t="s">
        <v>1298</v>
      </c>
      <c r="AD3824">
        <v>66.927000000000007</v>
      </c>
    </row>
    <row r="3825" spans="11:46">
      <c r="K3825" t="s">
        <v>1301</v>
      </c>
      <c r="L3825">
        <v>0</v>
      </c>
      <c r="T3825" t="s">
        <v>1299</v>
      </c>
      <c r="U3825">
        <v>65.16</v>
      </c>
      <c r="AC3825" t="s">
        <v>1299</v>
      </c>
      <c r="AD3825">
        <v>64.510000000000005</v>
      </c>
    </row>
    <row r="3826" spans="11:46">
      <c r="K3826" t="s">
        <v>1290</v>
      </c>
      <c r="T3826" t="s">
        <v>1290</v>
      </c>
      <c r="AC3826" t="s">
        <v>1290</v>
      </c>
    </row>
    <row r="3827" spans="11:46">
      <c r="K3827" t="s">
        <v>1313</v>
      </c>
      <c r="T3827" t="s">
        <v>1298</v>
      </c>
      <c r="U3827">
        <v>83.582999999999998</v>
      </c>
      <c r="AC3827" t="s">
        <v>1298</v>
      </c>
      <c r="AD3827">
        <v>67.680000000000007</v>
      </c>
    </row>
    <row r="3828" spans="11:46">
      <c r="K3828" t="s">
        <v>1301</v>
      </c>
      <c r="L3828">
        <v>0</v>
      </c>
      <c r="T3828" t="s">
        <v>1299</v>
      </c>
      <c r="U3828">
        <v>65.88</v>
      </c>
      <c r="AC3828" t="s">
        <v>1299</v>
      </c>
      <c r="AD3828">
        <v>65.239999999999995</v>
      </c>
      <c r="AO3828">
        <f>MIN(AM3829,AM3832,AM3835,AM3838,AM3841,AM3844,AM3847,AM3850,AM3853,AM3856)</f>
        <v>0</v>
      </c>
      <c r="AP3828">
        <f>QUARTILE(AN3829:AN3838,1)</f>
        <v>0</v>
      </c>
      <c r="AQ3828" t="e">
        <f>MEDIAN(AM3829,AM3832,AM3835,AM3838,AM3841,AM3844,AM3847,AM3850,AM3853,AM3856)</f>
        <v>#NUM!</v>
      </c>
      <c r="AR3828">
        <f>QUARTILE(AN3829:AN3838,3)</f>
        <v>0</v>
      </c>
      <c r="AS3828">
        <f>MAX(AM3829,AM3832,AM3835,AM3838,AM3841,AM3844,AM3847,AM3850,AM3853,AM3856)</f>
        <v>0</v>
      </c>
      <c r="AT3828">
        <f>SUMIF(AN3829:AN3838,"&lt;64",AN3829:AN3838)/COUNTIF(AN3829:AN3838,"&lt;64")</f>
        <v>0</v>
      </c>
    </row>
    <row r="3829" spans="11:46">
      <c r="K3829" t="s">
        <v>1291</v>
      </c>
      <c r="T3829" t="s">
        <v>1291</v>
      </c>
      <c r="AC3829" t="s">
        <v>1291</v>
      </c>
      <c r="AN3829">
        <f>AM3829</f>
        <v>0</v>
      </c>
    </row>
    <row r="3830" spans="11:46">
      <c r="K3830" t="s">
        <v>1313</v>
      </c>
      <c r="T3830" t="s">
        <v>1298</v>
      </c>
      <c r="U3830">
        <v>65.263999999999996</v>
      </c>
      <c r="AC3830" t="s">
        <v>1298</v>
      </c>
      <c r="AD3830">
        <v>67.814999999999998</v>
      </c>
      <c r="AN3830">
        <f>AM3832</f>
        <v>0</v>
      </c>
    </row>
    <row r="3831" spans="11:46">
      <c r="K3831" t="s">
        <v>1301</v>
      </c>
      <c r="L3831">
        <v>0</v>
      </c>
      <c r="T3831" t="s">
        <v>1299</v>
      </c>
      <c r="U3831">
        <v>65.08</v>
      </c>
      <c r="AC3831" t="s">
        <v>1299</v>
      </c>
      <c r="AD3831">
        <v>67.61</v>
      </c>
      <c r="AN3831">
        <f>AM3835</f>
        <v>0</v>
      </c>
    </row>
    <row r="3832" spans="11:46">
      <c r="K3832" t="s">
        <v>1292</v>
      </c>
      <c r="T3832" t="s">
        <v>1292</v>
      </c>
      <c r="AC3832" t="s">
        <v>1292</v>
      </c>
      <c r="AN3832">
        <f>AM3838</f>
        <v>0</v>
      </c>
    </row>
    <row r="3833" spans="11:46">
      <c r="K3833" t="s">
        <v>1313</v>
      </c>
      <c r="T3833" t="s">
        <v>1298</v>
      </c>
      <c r="U3833">
        <v>80.921000000000006</v>
      </c>
      <c r="AC3833" t="s">
        <v>1298</v>
      </c>
      <c r="AD3833">
        <v>66.072999999999993</v>
      </c>
      <c r="AN3833">
        <f>AM3841</f>
        <v>0</v>
      </c>
    </row>
    <row r="3834" spans="11:46">
      <c r="K3834" t="s">
        <v>1301</v>
      </c>
      <c r="L3834">
        <v>0</v>
      </c>
      <c r="T3834" t="s">
        <v>1299</v>
      </c>
      <c r="U3834">
        <v>66.06</v>
      </c>
      <c r="AC3834" t="s">
        <v>1299</v>
      </c>
      <c r="AD3834">
        <v>65.81</v>
      </c>
      <c r="AN3834">
        <f>AM3844</f>
        <v>0</v>
      </c>
    </row>
    <row r="3835" spans="11:46">
      <c r="K3835" t="s">
        <v>1293</v>
      </c>
      <c r="T3835" t="s">
        <v>1293</v>
      </c>
      <c r="AC3835" t="s">
        <v>1293</v>
      </c>
      <c r="AN3835">
        <f>AM3847</f>
        <v>0</v>
      </c>
    </row>
    <row r="3836" spans="11:46">
      <c r="K3836" t="s">
        <v>1313</v>
      </c>
      <c r="T3836" t="s">
        <v>1298</v>
      </c>
      <c r="U3836">
        <v>65.822999999999993</v>
      </c>
      <c r="AC3836" t="s">
        <v>1298</v>
      </c>
      <c r="AD3836">
        <v>135.68100000000001</v>
      </c>
      <c r="AN3836">
        <f>AM3850</f>
        <v>0</v>
      </c>
    </row>
    <row r="3837" spans="11:46">
      <c r="K3837" t="s">
        <v>1301</v>
      </c>
      <c r="L3837">
        <v>0</v>
      </c>
      <c r="T3837" t="s">
        <v>1299</v>
      </c>
      <c r="U3837">
        <v>65.69</v>
      </c>
      <c r="AC3837" t="s">
        <v>1299</v>
      </c>
      <c r="AD3837">
        <v>129.58000000000001</v>
      </c>
      <c r="AN3837">
        <f>AM3853</f>
        <v>0</v>
      </c>
    </row>
    <row r="3838" spans="11:46">
      <c r="K3838" t="s">
        <v>1294</v>
      </c>
      <c r="T3838" t="s">
        <v>1294</v>
      </c>
      <c r="AC3838" t="s">
        <v>1294</v>
      </c>
      <c r="AN3838">
        <f>AM3856</f>
        <v>0</v>
      </c>
    </row>
    <row r="3839" spans="11:46">
      <c r="K3839" t="s">
        <v>1313</v>
      </c>
      <c r="T3839" t="s">
        <v>1298</v>
      </c>
      <c r="U3839">
        <v>66.733999999999995</v>
      </c>
      <c r="AC3839" t="s">
        <v>1298</v>
      </c>
      <c r="AD3839">
        <v>70.603999999999999</v>
      </c>
    </row>
    <row r="3840" spans="11:46">
      <c r="K3840" t="s">
        <v>1301</v>
      </c>
      <c r="L3840">
        <v>0</v>
      </c>
      <c r="T3840" t="s">
        <v>1299</v>
      </c>
      <c r="U3840">
        <v>65.2</v>
      </c>
      <c r="AC3840" t="s">
        <v>1299</v>
      </c>
      <c r="AD3840">
        <v>68.03</v>
      </c>
    </row>
    <row r="3841" spans="11:30">
      <c r="K3841" t="s">
        <v>1295</v>
      </c>
      <c r="T3841" t="s">
        <v>1295</v>
      </c>
      <c r="AC3841" t="s">
        <v>1295</v>
      </c>
    </row>
    <row r="3842" spans="11:30">
      <c r="K3842" t="s">
        <v>1313</v>
      </c>
      <c r="T3842" t="s">
        <v>1298</v>
      </c>
      <c r="U3842">
        <v>75.608000000000004</v>
      </c>
      <c r="AC3842" t="s">
        <v>1298</v>
      </c>
      <c r="AD3842">
        <v>67.664000000000001</v>
      </c>
    </row>
    <row r="3843" spans="11:30">
      <c r="K3843" t="s">
        <v>1301</v>
      </c>
      <c r="L3843">
        <v>0</v>
      </c>
      <c r="T3843" t="s">
        <v>1299</v>
      </c>
      <c r="U3843">
        <v>65.709999999999994</v>
      </c>
      <c r="AC3843" t="s">
        <v>1299</v>
      </c>
      <c r="AD3843">
        <v>67.55</v>
      </c>
    </row>
    <row r="3844" spans="11:30">
      <c r="K3844" t="s">
        <v>1296</v>
      </c>
      <c r="T3844" t="s">
        <v>1296</v>
      </c>
      <c r="AC3844" t="s">
        <v>1296</v>
      </c>
    </row>
    <row r="3845" spans="11:30">
      <c r="K3845" t="s">
        <v>1313</v>
      </c>
      <c r="T3845" t="s">
        <v>1298</v>
      </c>
      <c r="U3845">
        <v>65.956999999999994</v>
      </c>
      <c r="AC3845" t="s">
        <v>1298</v>
      </c>
      <c r="AD3845">
        <v>85.194000000000003</v>
      </c>
    </row>
    <row r="3846" spans="11:30">
      <c r="K3846" t="s">
        <v>1301</v>
      </c>
      <c r="L3846">
        <v>0</v>
      </c>
      <c r="T3846" t="s">
        <v>1299</v>
      </c>
      <c r="U3846">
        <v>65.72</v>
      </c>
      <c r="AC3846" t="s">
        <v>1299</v>
      </c>
      <c r="AD3846">
        <v>65.569999999999993</v>
      </c>
    </row>
    <row r="3858" spans="40:46">
      <c r="AO3858">
        <f>MIN(AM3859,AM3862,AM3865,AM3868,AM3871,AM3874,AM3877,AM3880,AM3883,AM3886)</f>
        <v>0</v>
      </c>
      <c r="AP3858">
        <f>QUARTILE(AN3859:AN3868,1)</f>
        <v>0</v>
      </c>
      <c r="AQ3858" t="e">
        <f>MEDIAN(AM3859,AM3862,AM3865,AM3868,AM3871,AM3874,AM3877,AM3880,AM3883,AM3886)</f>
        <v>#NUM!</v>
      </c>
      <c r="AR3858">
        <f>QUARTILE(AN3859:AN3868,3)</f>
        <v>0</v>
      </c>
      <c r="AS3858">
        <f>MAX(AM3859,AM3862,AM3865,AM3868,AM3871,AM3874,AM3877,AM3880,AM3883,AM3886)</f>
        <v>0</v>
      </c>
      <c r="AT3858">
        <f>SUMIF(AN3859:AN3868,"&lt;64",AN3859:AN3868)/COUNTIF(AN3859:AN3868,"&lt;64")</f>
        <v>0</v>
      </c>
    </row>
    <row r="3859" spans="40:46">
      <c r="AN3859">
        <f>AM3859</f>
        <v>0</v>
      </c>
    </row>
    <row r="3860" spans="40:46">
      <c r="AN3860">
        <f>AM3862</f>
        <v>0</v>
      </c>
    </row>
    <row r="3861" spans="40:46">
      <c r="AN3861">
        <f>AM3865</f>
        <v>0</v>
      </c>
    </row>
    <row r="3862" spans="40:46">
      <c r="AN3862">
        <f>AM3868</f>
        <v>0</v>
      </c>
    </row>
    <row r="3863" spans="40:46">
      <c r="AN3863">
        <f>AM3871</f>
        <v>0</v>
      </c>
    </row>
    <row r="3864" spans="40:46">
      <c r="AN3864">
        <f>AM3874</f>
        <v>0</v>
      </c>
    </row>
    <row r="3865" spans="40:46">
      <c r="AN3865">
        <f>AM3877</f>
        <v>0</v>
      </c>
    </row>
    <row r="3866" spans="40:46">
      <c r="AN3866">
        <f>AM3880</f>
        <v>0</v>
      </c>
    </row>
    <row r="3867" spans="40:46">
      <c r="AN3867">
        <f>AM3883</f>
        <v>0</v>
      </c>
    </row>
    <row r="3868" spans="40:46">
      <c r="AN3868">
        <f>AM3886</f>
        <v>0</v>
      </c>
    </row>
    <row r="3888" spans="41:46">
      <c r="AO3888">
        <f>MIN(AM3889,AM3892,AM3895,AM3898,AM3901,AM3904,AM3907,AM3910,AM3913,AM3916)</f>
        <v>0</v>
      </c>
      <c r="AP3888">
        <f>QUARTILE(AN3889:AN3898,1)</f>
        <v>0</v>
      </c>
      <c r="AQ3888" t="e">
        <f>MEDIAN(AM3889,AM3892,AM3895,AM3898,AM3901,AM3904,AM3907,AM3910,AM3913,AM3916)</f>
        <v>#NUM!</v>
      </c>
      <c r="AR3888">
        <f>QUARTILE(AN3889:AN3898,3)</f>
        <v>0</v>
      </c>
      <c r="AS3888">
        <f>MAX(AM3889,AM3892,AM3895,AM3898,AM3901,AM3904,AM3907,AM3910,AM3913,AM3916)</f>
        <v>0</v>
      </c>
      <c r="AT3888">
        <f>SUMIF(AN3889:AN3898,"&lt;64",AN3889:AN3898)/COUNTIF(AN3889:AN3898,"&lt;64")</f>
        <v>0</v>
      </c>
    </row>
    <row r="3889" spans="40:40">
      <c r="AN3889">
        <f>AM3889</f>
        <v>0</v>
      </c>
    </row>
    <row r="3890" spans="40:40">
      <c r="AN3890">
        <f>AM3892</f>
        <v>0</v>
      </c>
    </row>
    <row r="3891" spans="40:40">
      <c r="AN3891">
        <f>AM3895</f>
        <v>0</v>
      </c>
    </row>
    <row r="3892" spans="40:40">
      <c r="AN3892">
        <f>AM3898</f>
        <v>0</v>
      </c>
    </row>
    <row r="3893" spans="40:40">
      <c r="AN3893">
        <f>AM3901</f>
        <v>0</v>
      </c>
    </row>
    <row r="3894" spans="40:40">
      <c r="AN3894">
        <f>AM3904</f>
        <v>0</v>
      </c>
    </row>
    <row r="3895" spans="40:40">
      <c r="AN3895">
        <f>AM3907</f>
        <v>0</v>
      </c>
    </row>
    <row r="3896" spans="40:40">
      <c r="AN3896">
        <f>AM3910</f>
        <v>0</v>
      </c>
    </row>
    <row r="3897" spans="40:40">
      <c r="AN3897">
        <f>AM3913</f>
        <v>0</v>
      </c>
    </row>
    <row r="3898" spans="40:40">
      <c r="AN3898">
        <f>AM3916</f>
        <v>0</v>
      </c>
    </row>
    <row r="3918" spans="40:46">
      <c r="AO3918">
        <f>MIN(AM3919,AM3922,AM3925,AM3928,AM3931,AM3934,AM3937,AM3940,AM3943,AM3946)</f>
        <v>0</v>
      </c>
      <c r="AP3918">
        <f>QUARTILE(AN3919:AN3928,1)</f>
        <v>0</v>
      </c>
      <c r="AQ3918" t="e">
        <f>MEDIAN(AM3919,AM3922,AM3925,AM3928,AM3931,AM3934,AM3937,AM3940,AM3943,AM3946)</f>
        <v>#NUM!</v>
      </c>
      <c r="AR3918">
        <f>QUARTILE(AN3919:AN3928,3)</f>
        <v>0</v>
      </c>
      <c r="AS3918">
        <f>MAX(AM3919,AM3922,AM3925,AM3928,AM3931,AM3934,AM3937,AM3940,AM3943,AM3946)</f>
        <v>0</v>
      </c>
      <c r="AT3918">
        <f>SUMIF(AN3919:AN3928,"&lt;64",AN3919:AN3928)/COUNTIF(AN3919:AN3928,"&lt;64")</f>
        <v>0</v>
      </c>
    </row>
    <row r="3919" spans="40:46">
      <c r="AN3919">
        <f>AM3919</f>
        <v>0</v>
      </c>
    </row>
    <row r="3920" spans="40:46">
      <c r="AN3920">
        <f>AM3922</f>
        <v>0</v>
      </c>
    </row>
    <row r="3921" spans="40:40">
      <c r="AN3921">
        <f>AM3925</f>
        <v>0</v>
      </c>
    </row>
    <row r="3922" spans="40:40">
      <c r="AN3922">
        <f>AM3928</f>
        <v>0</v>
      </c>
    </row>
    <row r="3923" spans="40:40">
      <c r="AN3923">
        <f>AM3931</f>
        <v>0</v>
      </c>
    </row>
    <row r="3924" spans="40:40">
      <c r="AN3924">
        <f>AM3934</f>
        <v>0</v>
      </c>
    </row>
    <row r="3925" spans="40:40">
      <c r="AN3925">
        <f>AM3937</f>
        <v>0</v>
      </c>
    </row>
    <row r="3926" spans="40:40">
      <c r="AN3926">
        <f>AM3940</f>
        <v>0</v>
      </c>
    </row>
    <row r="3927" spans="40:40">
      <c r="AN3927">
        <f>AM3943</f>
        <v>0</v>
      </c>
    </row>
    <row r="3928" spans="40:40">
      <c r="AN3928">
        <f>AM3946</f>
        <v>0</v>
      </c>
    </row>
    <row r="3948" spans="40:46">
      <c r="AO3948">
        <f>MIN(AM3949,AM3952,AM3955,AM3958,AM3961,AM3964,AM3967,AM3970,AM3973,AM3976)</f>
        <v>0</v>
      </c>
      <c r="AP3948">
        <f>QUARTILE(AN3949:AN3958,1)</f>
        <v>0</v>
      </c>
      <c r="AQ3948" t="e">
        <f>MEDIAN(AM3949,AM3952,AM3955,AM3958,AM3961,AM3964,AM3967,AM3970,AM3973,AM3976)</f>
        <v>#NUM!</v>
      </c>
      <c r="AR3948">
        <f>QUARTILE(AN3949:AN3958,3)</f>
        <v>0</v>
      </c>
      <c r="AS3948">
        <f>MAX(AM3949,AM3952,AM3955,AM3958,AM3961,AM3964,AM3967,AM3970,AM3973,AM3976)</f>
        <v>0</v>
      </c>
      <c r="AT3948">
        <f>SUMIF(AN3949:AN3958,"&lt;64",AN3949:AN3958)/COUNTIF(AN3949:AN3958,"&lt;64")</f>
        <v>0</v>
      </c>
    </row>
    <row r="3949" spans="40:46">
      <c r="AN3949">
        <f>AM3949</f>
        <v>0</v>
      </c>
    </row>
    <row r="3950" spans="40:46">
      <c r="AN3950">
        <f>AM3952</f>
        <v>0</v>
      </c>
    </row>
    <row r="3951" spans="40:46">
      <c r="AN3951">
        <f>AM3955</f>
        <v>0</v>
      </c>
    </row>
    <row r="3952" spans="40:46">
      <c r="AN3952">
        <f>AM3958</f>
        <v>0</v>
      </c>
    </row>
    <row r="3953" spans="40:40">
      <c r="AN3953">
        <f>AM3961</f>
        <v>0</v>
      </c>
    </row>
    <row r="3954" spans="40:40">
      <c r="AN3954">
        <f>AM3964</f>
        <v>0</v>
      </c>
    </row>
    <row r="3955" spans="40:40">
      <c r="AN3955">
        <f>AM3967</f>
        <v>0</v>
      </c>
    </row>
    <row r="3956" spans="40:40">
      <c r="AN3956">
        <f>AM3970</f>
        <v>0</v>
      </c>
    </row>
    <row r="3957" spans="40:40">
      <c r="AN3957">
        <f>AM3973</f>
        <v>0</v>
      </c>
    </row>
    <row r="3958" spans="40:40">
      <c r="AN3958">
        <f>AM3976</f>
        <v>0</v>
      </c>
    </row>
    <row r="3978" spans="40:46">
      <c r="AO3978">
        <f>MIN(AM3979,AM3982,AM3985,AM3988,AM3991,AM3994,AM3997,AM4000,AM4003,AM4006)</f>
        <v>0</v>
      </c>
      <c r="AP3978">
        <f>QUARTILE(AN3979:AN3988,1)</f>
        <v>0</v>
      </c>
      <c r="AQ3978" t="e">
        <f>MEDIAN(AM3979,AM3982,AM3985,AM3988,AM3991,AM3994,AM3997,AM4000,AM4003,AM4006)</f>
        <v>#NUM!</v>
      </c>
      <c r="AR3978">
        <f>QUARTILE(AN3979:AN3988,3)</f>
        <v>0</v>
      </c>
      <c r="AS3978">
        <f>MAX(AM3979,AM3982,AM3985,AM3988,AM3991,AM3994,AM3997,AM4000,AM4003,AM4006)</f>
        <v>0</v>
      </c>
      <c r="AT3978">
        <f>SUMIF(AN3979:AN3988,"&lt;64",AN3979:AN3988)/COUNTIF(AN3979:AN3988,"&lt;64")</f>
        <v>0</v>
      </c>
    </row>
    <row r="3979" spans="40:46">
      <c r="AN3979">
        <f>AM3979</f>
        <v>0</v>
      </c>
    </row>
    <row r="3980" spans="40:46">
      <c r="AN3980">
        <f>AM3982</f>
        <v>0</v>
      </c>
    </row>
    <row r="3981" spans="40:46">
      <c r="AN3981">
        <f>AM3985</f>
        <v>0</v>
      </c>
    </row>
    <row r="3982" spans="40:46">
      <c r="AN3982">
        <f>AM3988</f>
        <v>0</v>
      </c>
    </row>
    <row r="3983" spans="40:46">
      <c r="AN3983">
        <f>AM3991</f>
        <v>0</v>
      </c>
    </row>
    <row r="3984" spans="40:46">
      <c r="AN3984">
        <f>AM3994</f>
        <v>0</v>
      </c>
    </row>
    <row r="3985" spans="40:40">
      <c r="AN3985">
        <f>AM3997</f>
        <v>0</v>
      </c>
    </row>
    <row r="3986" spans="40:40">
      <c r="AN3986">
        <f>AM4000</f>
        <v>0</v>
      </c>
    </row>
    <row r="3987" spans="40:40">
      <c r="AN3987">
        <f>AM4003</f>
        <v>0</v>
      </c>
    </row>
    <row r="3988" spans="40:40">
      <c r="AN3988">
        <f>AM4006</f>
        <v>0</v>
      </c>
    </row>
    <row r="4008" spans="40:46">
      <c r="AO4008">
        <f>MIN(AM4009,AM4012,AM4015,AM4018,AM4021,AM4024,AM4027,AM4030,AM4033,AM4036)</f>
        <v>0</v>
      </c>
      <c r="AP4008">
        <f>QUARTILE(AN4009:AN4018,1)</f>
        <v>0</v>
      </c>
      <c r="AQ4008" t="e">
        <f>MEDIAN(AM4009,AM4012,AM4015,AM4018,AM4021,AM4024,AM4027,AM4030,AM4033,AM4036)</f>
        <v>#NUM!</v>
      </c>
      <c r="AR4008">
        <f>QUARTILE(AN4009:AN4018,3)</f>
        <v>0</v>
      </c>
      <c r="AS4008">
        <f>MAX(AM4009,AM4012,AM4015,AM4018,AM4021,AM4024,AM4027,AM4030,AM4033,AM4036)</f>
        <v>0</v>
      </c>
      <c r="AT4008">
        <f>SUMIF(AN4009:AN4018,"&lt;64",AN4009:AN4018)/COUNTIF(AN4009:AN4018,"&lt;64")</f>
        <v>0</v>
      </c>
    </row>
    <row r="4009" spans="40:46">
      <c r="AN4009">
        <f>AM4009</f>
        <v>0</v>
      </c>
    </row>
    <row r="4010" spans="40:46">
      <c r="AN4010">
        <f>AM4012</f>
        <v>0</v>
      </c>
    </row>
    <row r="4011" spans="40:46">
      <c r="AN4011">
        <f>AM4015</f>
        <v>0</v>
      </c>
    </row>
    <row r="4012" spans="40:46">
      <c r="AN4012">
        <f>AM4018</f>
        <v>0</v>
      </c>
    </row>
    <row r="4013" spans="40:46">
      <c r="AN4013">
        <f>AM4021</f>
        <v>0</v>
      </c>
    </row>
    <row r="4014" spans="40:46">
      <c r="AN4014">
        <f>AM4024</f>
        <v>0</v>
      </c>
    </row>
    <row r="4015" spans="40:46">
      <c r="AN4015">
        <f>AM4027</f>
        <v>0</v>
      </c>
    </row>
    <row r="4016" spans="40:46">
      <c r="AN4016">
        <f>AM4030</f>
        <v>0</v>
      </c>
    </row>
    <row r="4017" spans="40:40">
      <c r="AN4017">
        <f>AM4033</f>
        <v>0</v>
      </c>
    </row>
    <row r="4018" spans="40:40">
      <c r="AN4018">
        <f>AM4036</f>
        <v>0</v>
      </c>
    </row>
    <row r="4038" spans="40:46">
      <c r="AO4038">
        <f>MIN(AM4039,AM4042,AM4045,AM4048,AM4051,AM4054,AM4057,AM4060,AM4063,AM4066)</f>
        <v>0</v>
      </c>
      <c r="AP4038">
        <f>QUARTILE(AN4039:AN4048,1)</f>
        <v>0</v>
      </c>
      <c r="AQ4038" t="e">
        <f>MEDIAN(AM4039,AM4042,AM4045,AM4048,AM4051,AM4054,AM4057,AM4060,AM4063,AM4066)</f>
        <v>#NUM!</v>
      </c>
      <c r="AR4038">
        <f>QUARTILE(AN4039:AN4048,3)</f>
        <v>0</v>
      </c>
      <c r="AS4038">
        <f>MAX(AM4039,AM4042,AM4045,AM4048,AM4051,AM4054,AM4057,AM4060,AM4063,AM4066)</f>
        <v>0</v>
      </c>
      <c r="AT4038">
        <f>SUMIF(AN4039:AN4048,"&lt;64",AN4039:AN4048)/COUNTIF(AN4039:AN4048,"&lt;64")</f>
        <v>0</v>
      </c>
    </row>
    <row r="4039" spans="40:46">
      <c r="AN4039">
        <f>AM4039</f>
        <v>0</v>
      </c>
    </row>
    <row r="4040" spans="40:46">
      <c r="AN4040">
        <f>AM4042</f>
        <v>0</v>
      </c>
    </row>
    <row r="4041" spans="40:46">
      <c r="AN4041">
        <f>AM4045</f>
        <v>0</v>
      </c>
    </row>
    <row r="4042" spans="40:46">
      <c r="AN4042">
        <f>AM4048</f>
        <v>0</v>
      </c>
    </row>
    <row r="4043" spans="40:46">
      <c r="AN4043">
        <f>AM4051</f>
        <v>0</v>
      </c>
    </row>
    <row r="4044" spans="40:46">
      <c r="AN4044">
        <f>AM4054</f>
        <v>0</v>
      </c>
    </row>
    <row r="4045" spans="40:46">
      <c r="AN4045">
        <f>AM4057</f>
        <v>0</v>
      </c>
    </row>
    <row r="4046" spans="40:46">
      <c r="AN4046">
        <f>AM4060</f>
        <v>0</v>
      </c>
    </row>
    <row r="4047" spans="40:46">
      <c r="AN4047">
        <f>AM4063</f>
        <v>0</v>
      </c>
    </row>
    <row r="4048" spans="40:46">
      <c r="AN4048">
        <f>AM4066</f>
        <v>0</v>
      </c>
    </row>
    <row r="4068" spans="40:46">
      <c r="AO4068">
        <f>MIN(AM4069,AM4072,AM4075,AM4078,AM4081,AM4084,AM4087,AM4090,AM4093,AM4096)</f>
        <v>0</v>
      </c>
      <c r="AP4068">
        <f>QUARTILE(AN4069:AN4078,1)</f>
        <v>0</v>
      </c>
      <c r="AQ4068" t="e">
        <f>MEDIAN(AM4069,AM4072,AM4075,AM4078,AM4081,AM4084,AM4087,AM4090,AM4093,AM4096)</f>
        <v>#NUM!</v>
      </c>
      <c r="AR4068">
        <f>QUARTILE(AN4069:AN4078,3)</f>
        <v>0</v>
      </c>
      <c r="AS4068">
        <f>MAX(AM4069,AM4072,AM4075,AM4078,AM4081,AM4084,AM4087,AM4090,AM4093,AM4096)</f>
        <v>0</v>
      </c>
      <c r="AT4068">
        <f>SUMIF(AN4069:AN4078,"&lt;64",AN4069:AN4078)/COUNTIF(AN4069:AN4078,"&lt;64")</f>
        <v>0</v>
      </c>
    </row>
    <row r="4069" spans="40:46">
      <c r="AN4069">
        <f>AM4069</f>
        <v>0</v>
      </c>
    </row>
    <row r="4070" spans="40:46">
      <c r="AN4070">
        <f>AM4072</f>
        <v>0</v>
      </c>
    </row>
    <row r="4071" spans="40:46">
      <c r="AN4071">
        <f>AM4075</f>
        <v>0</v>
      </c>
    </row>
    <row r="4072" spans="40:46">
      <c r="AN4072">
        <f>AM4078</f>
        <v>0</v>
      </c>
    </row>
    <row r="4073" spans="40:46">
      <c r="AN4073">
        <f>AM4081</f>
        <v>0</v>
      </c>
    </row>
    <row r="4074" spans="40:46">
      <c r="AN4074">
        <f>AM4084</f>
        <v>0</v>
      </c>
    </row>
    <row r="4075" spans="40:46">
      <c r="AN4075">
        <f>AM4087</f>
        <v>0</v>
      </c>
    </row>
    <row r="4076" spans="40:46">
      <c r="AN4076">
        <f>AM4090</f>
        <v>0</v>
      </c>
    </row>
    <row r="4077" spans="40:46">
      <c r="AN4077">
        <f>AM4093</f>
        <v>0</v>
      </c>
    </row>
    <row r="4078" spans="40:46">
      <c r="AN4078">
        <f>AM4096</f>
        <v>0</v>
      </c>
    </row>
    <row r="4098" spans="40:46">
      <c r="AO4098">
        <f>MIN(AM4099,AM4102,AM4105,AM4108,AM4111,AM4114,AM4117,AM4120,AM4123,AM4126)</f>
        <v>0</v>
      </c>
      <c r="AP4098">
        <f>QUARTILE(AN4099:AN4108,1)</f>
        <v>0</v>
      </c>
      <c r="AQ4098" t="e">
        <f>MEDIAN(AM4099,AM4102,AM4105,AM4108,AM4111,AM4114,AM4117,AM4120,AM4123,AM4126)</f>
        <v>#NUM!</v>
      </c>
      <c r="AR4098">
        <f>QUARTILE(AN4099:AN4108,3)</f>
        <v>0</v>
      </c>
      <c r="AS4098">
        <f>MAX(AM4099,AM4102,AM4105,AM4108,AM4111,AM4114,AM4117,AM4120,AM4123,AM4126)</f>
        <v>0</v>
      </c>
      <c r="AT4098">
        <f>SUMIF(AN4099:AN4108,"&lt;64",AN4099:AN4108)/COUNTIF(AN4099:AN4108,"&lt;64")</f>
        <v>0</v>
      </c>
    </row>
    <row r="4099" spans="40:46">
      <c r="AN4099">
        <f>AM4099</f>
        <v>0</v>
      </c>
    </row>
    <row r="4100" spans="40:46">
      <c r="AN4100">
        <f>AM4102</f>
        <v>0</v>
      </c>
    </row>
    <row r="4101" spans="40:46">
      <c r="AN4101">
        <f>AM4105</f>
        <v>0</v>
      </c>
    </row>
    <row r="4102" spans="40:46">
      <c r="AN4102">
        <f>AM4108</f>
        <v>0</v>
      </c>
    </row>
    <row r="4103" spans="40:46">
      <c r="AN4103">
        <f>AM4111</f>
        <v>0</v>
      </c>
    </row>
    <row r="4104" spans="40:46">
      <c r="AN4104">
        <f>AM4114</f>
        <v>0</v>
      </c>
    </row>
    <row r="4105" spans="40:46">
      <c r="AN4105">
        <f>AM4117</f>
        <v>0</v>
      </c>
    </row>
    <row r="4106" spans="40:46">
      <c r="AN4106">
        <f>AM4120</f>
        <v>0</v>
      </c>
    </row>
    <row r="4107" spans="40:46">
      <c r="AN4107">
        <f>AM4123</f>
        <v>0</v>
      </c>
    </row>
    <row r="4108" spans="40:46">
      <c r="AN4108">
        <f>AM4126</f>
        <v>0</v>
      </c>
    </row>
    <row r="4128" spans="41:46">
      <c r="AO4128">
        <f>MIN(AM4129,AM4132,AM4135,AM4138,AM4141,AM4144,AM4147,AM4150,AM4153,AM4156)</f>
        <v>0</v>
      </c>
      <c r="AP4128">
        <f>QUARTILE(AN4129:AN4138,1)</f>
        <v>0</v>
      </c>
      <c r="AQ4128" t="e">
        <f>MEDIAN(AM4129,AM4132,AM4135,AM4138,AM4141,AM4144,AM4147,AM4150,AM4153,AM4156)</f>
        <v>#NUM!</v>
      </c>
      <c r="AR4128">
        <f>QUARTILE(AN4129:AN4138,3)</f>
        <v>0</v>
      </c>
      <c r="AS4128">
        <f>MAX(AM4129,AM4132,AM4135,AM4138,AM4141,AM4144,AM4147,AM4150,AM4153,AM4156)</f>
        <v>0</v>
      </c>
      <c r="AT4128">
        <f>SUMIF(AN4129:AN4138,"&lt;64",AN4129:AN4138)/COUNTIF(AN4129:AN4138,"&lt;64")</f>
        <v>0</v>
      </c>
    </row>
    <row r="4129" spans="40:40">
      <c r="AN4129">
        <f>AM4129</f>
        <v>0</v>
      </c>
    </row>
    <row r="4130" spans="40:40">
      <c r="AN4130">
        <f>AM4132</f>
        <v>0</v>
      </c>
    </row>
    <row r="4131" spans="40:40">
      <c r="AN4131">
        <f>AM4135</f>
        <v>0</v>
      </c>
    </row>
    <row r="4132" spans="40:40">
      <c r="AN4132">
        <f>AM4138</f>
        <v>0</v>
      </c>
    </row>
    <row r="4133" spans="40:40">
      <c r="AN4133">
        <f>AM4141</f>
        <v>0</v>
      </c>
    </row>
    <row r="4134" spans="40:40">
      <c r="AN4134">
        <f>AM4144</f>
        <v>0</v>
      </c>
    </row>
    <row r="4135" spans="40:40">
      <c r="AN4135">
        <f>AM4147</f>
        <v>0</v>
      </c>
    </row>
    <row r="4136" spans="40:40">
      <c r="AN4136">
        <f>AM4150</f>
        <v>0</v>
      </c>
    </row>
    <row r="4137" spans="40:40">
      <c r="AN4137">
        <f>AM4153</f>
        <v>0</v>
      </c>
    </row>
    <row r="4138" spans="40:40">
      <c r="AN4138">
        <f>AM4156</f>
        <v>0</v>
      </c>
    </row>
    <row r="4158" spans="40:46">
      <c r="AO4158">
        <f>MIN(AM4159,AM4162,AM4165,AM4168,AM4171,AM4174,AM4177,AM4180,AM4183,AM4186)</f>
        <v>0</v>
      </c>
      <c r="AP4158">
        <f>QUARTILE(AN4159:AN4168,1)</f>
        <v>0</v>
      </c>
      <c r="AQ4158" t="e">
        <f>MEDIAN(AM4159,AM4162,AM4165,AM4168,AM4171,AM4174,AM4177,AM4180,AM4183,AM4186)</f>
        <v>#NUM!</v>
      </c>
      <c r="AR4158">
        <f>QUARTILE(AN4159:AN4168,3)</f>
        <v>0</v>
      </c>
      <c r="AS4158">
        <f>MAX(AM4159,AM4162,AM4165,AM4168,AM4171,AM4174,AM4177,AM4180,AM4183,AM4186)</f>
        <v>0</v>
      </c>
      <c r="AT4158">
        <f>SUMIF(AN4159:AN4168,"&lt;64",AN4159:AN4168)/COUNTIF(AN4159:AN4168,"&lt;64")</f>
        <v>0</v>
      </c>
    </row>
    <row r="4159" spans="40:46">
      <c r="AN4159">
        <f>AM4159</f>
        <v>0</v>
      </c>
    </row>
    <row r="4160" spans="40:46">
      <c r="AN4160">
        <f>AM4162</f>
        <v>0</v>
      </c>
    </row>
    <row r="4161" spans="40:40">
      <c r="AN4161">
        <f>AM4165</f>
        <v>0</v>
      </c>
    </row>
    <row r="4162" spans="40:40">
      <c r="AN4162">
        <f>AM4168</f>
        <v>0</v>
      </c>
    </row>
    <row r="4163" spans="40:40">
      <c r="AN4163">
        <f>AM4171</f>
        <v>0</v>
      </c>
    </row>
    <row r="4164" spans="40:40">
      <c r="AN4164">
        <f>AM4174</f>
        <v>0</v>
      </c>
    </row>
    <row r="4165" spans="40:40">
      <c r="AN4165">
        <f>AM4177</f>
        <v>0</v>
      </c>
    </row>
    <row r="4166" spans="40:40">
      <c r="AN4166">
        <f>AM4180</f>
        <v>0</v>
      </c>
    </row>
    <row r="4167" spans="40:40">
      <c r="AN4167">
        <f>AM4183</f>
        <v>0</v>
      </c>
    </row>
    <row r="4168" spans="40:40">
      <c r="AN4168">
        <f>AM4186</f>
        <v>0</v>
      </c>
    </row>
    <row r="4188" spans="40:46">
      <c r="AO4188">
        <f>MIN(AM4189,AM4192,AM4195,AM4198,AM4201,AM4204,AM4207,AM4210,AM4213,AM4216)</f>
        <v>0</v>
      </c>
      <c r="AP4188">
        <f>QUARTILE(AN4189:AN4198,1)</f>
        <v>0</v>
      </c>
      <c r="AQ4188" t="e">
        <f>MEDIAN(AM4189,AM4192,AM4195,AM4198,AM4201,AM4204,AM4207,AM4210,AM4213,AM4216)</f>
        <v>#NUM!</v>
      </c>
      <c r="AR4188">
        <f>QUARTILE(AN4189:AN4198,3)</f>
        <v>0</v>
      </c>
      <c r="AS4188">
        <f>MAX(AM4189,AM4192,AM4195,AM4198,AM4201,AM4204,AM4207,AM4210,AM4213,AM4216)</f>
        <v>0</v>
      </c>
      <c r="AT4188">
        <f>SUMIF(AN4189:AN4198,"&lt;64",AN4189:AN4198)/COUNTIF(AN4189:AN4198,"&lt;64")</f>
        <v>0</v>
      </c>
    </row>
    <row r="4189" spans="40:46">
      <c r="AN4189">
        <f>AM4189</f>
        <v>0</v>
      </c>
    </row>
    <row r="4190" spans="40:46">
      <c r="AN4190">
        <f>AM4192</f>
        <v>0</v>
      </c>
    </row>
    <row r="4191" spans="40:46">
      <c r="AN4191">
        <f>AM4195</f>
        <v>0</v>
      </c>
    </row>
    <row r="4192" spans="40:46">
      <c r="AN4192">
        <f>AM4198</f>
        <v>0</v>
      </c>
    </row>
    <row r="4193" spans="40:40">
      <c r="AN4193">
        <f>AM4201</f>
        <v>0</v>
      </c>
    </row>
    <row r="4194" spans="40:40">
      <c r="AN4194">
        <f>AM4204</f>
        <v>0</v>
      </c>
    </row>
    <row r="4195" spans="40:40">
      <c r="AN4195">
        <f>AM4207</f>
        <v>0</v>
      </c>
    </row>
    <row r="4196" spans="40:40">
      <c r="AN4196">
        <f>AM4210</f>
        <v>0</v>
      </c>
    </row>
    <row r="4197" spans="40:40">
      <c r="AN4197">
        <f>AM4213</f>
        <v>0</v>
      </c>
    </row>
    <row r="4198" spans="40:40">
      <c r="AN4198">
        <f>AM4216</f>
        <v>0</v>
      </c>
    </row>
    <row r="4218" spans="40:46">
      <c r="AO4218">
        <f>MIN(AM4219,AM4222,AM4225,AM4228,AM4231,AM4234,AM4237,AM4240,AM4243,AM4246)</f>
        <v>0</v>
      </c>
      <c r="AP4218">
        <f>QUARTILE(AN4219:AN4228,1)</f>
        <v>0</v>
      </c>
      <c r="AQ4218" t="e">
        <f>MEDIAN(AM4219,AM4222,AM4225,AM4228,AM4231,AM4234,AM4237,AM4240,AM4243,AM4246)</f>
        <v>#NUM!</v>
      </c>
      <c r="AR4218">
        <f>QUARTILE(AN4219:AN4228,3)</f>
        <v>0</v>
      </c>
      <c r="AS4218">
        <f>MAX(AM4219,AM4222,AM4225,AM4228,AM4231,AM4234,AM4237,AM4240,AM4243,AM4246)</f>
        <v>0</v>
      </c>
      <c r="AT4218">
        <f>SUMIF(AN4219:AN4228,"&lt;64",AN4219:AN4228)/COUNTIF(AN4219:AN4228,"&lt;64")</f>
        <v>0</v>
      </c>
    </row>
    <row r="4219" spans="40:46">
      <c r="AN4219">
        <f>AM4219</f>
        <v>0</v>
      </c>
    </row>
    <row r="4220" spans="40:46">
      <c r="AN4220">
        <f>AM4222</f>
        <v>0</v>
      </c>
    </row>
    <row r="4221" spans="40:46">
      <c r="AN4221">
        <f>AM4225</f>
        <v>0</v>
      </c>
    </row>
    <row r="4222" spans="40:46">
      <c r="AN4222">
        <f>AM4228</f>
        <v>0</v>
      </c>
    </row>
    <row r="4223" spans="40:46">
      <c r="AN4223">
        <f>AM4231</f>
        <v>0</v>
      </c>
    </row>
    <row r="4224" spans="40:46">
      <c r="AN4224">
        <f>AM4234</f>
        <v>0</v>
      </c>
    </row>
    <row r="4225" spans="40:40">
      <c r="AN4225">
        <f>AM4237</f>
        <v>0</v>
      </c>
    </row>
    <row r="4226" spans="40:40">
      <c r="AN4226">
        <f>AM4240</f>
        <v>0</v>
      </c>
    </row>
    <row r="4227" spans="40:40">
      <c r="AN4227">
        <f>AM4243</f>
        <v>0</v>
      </c>
    </row>
    <row r="4228" spans="40:40">
      <c r="AN4228">
        <f>AM4246</f>
        <v>0</v>
      </c>
    </row>
    <row r="4248" spans="40:46">
      <c r="AO4248">
        <f>MIN(AM4249,AM4252,AM4255,AM4258,AM4261,AM4264,AM4267,AM4270,AM4273,AM4276)</f>
        <v>0</v>
      </c>
      <c r="AP4248">
        <f>QUARTILE(AN4249:AN4258,1)</f>
        <v>0</v>
      </c>
      <c r="AQ4248" t="e">
        <f>MEDIAN(AM4249,AM4252,AM4255,AM4258,AM4261,AM4264,AM4267,AM4270,AM4273,AM4276)</f>
        <v>#NUM!</v>
      </c>
      <c r="AR4248">
        <f>QUARTILE(AN4249:AN4258,3)</f>
        <v>48</v>
      </c>
      <c r="AS4248">
        <f>MAX(AM4249,AM4252,AM4255,AM4258,AM4261,AM4264,AM4267,AM4270,AM4273,AM4276)</f>
        <v>0</v>
      </c>
      <c r="AT4248">
        <f>SUMIF(AN4249:AN4258,"&lt;64",AN4249:AN4258)/COUNTIF(AN4249:AN4258,"&lt;64")</f>
        <v>0</v>
      </c>
    </row>
    <row r="4249" spans="40:46">
      <c r="AN4249">
        <f>AM4249</f>
        <v>0</v>
      </c>
    </row>
    <row r="4250" spans="40:46">
      <c r="AN4250">
        <v>64</v>
      </c>
    </row>
    <row r="4251" spans="40:46">
      <c r="AN4251">
        <v>64</v>
      </c>
    </row>
    <row r="4252" spans="40:46">
      <c r="AN4252">
        <f>AM4258</f>
        <v>0</v>
      </c>
    </row>
    <row r="4253" spans="40:46">
      <c r="AN4253">
        <f>AM4261</f>
        <v>0</v>
      </c>
    </row>
    <row r="4254" spans="40:46">
      <c r="AN4254">
        <v>64</v>
      </c>
    </row>
    <row r="4255" spans="40:46">
      <c r="AN4255">
        <f>AM4267</f>
        <v>0</v>
      </c>
    </row>
    <row r="4256" spans="40:46">
      <c r="AN4256">
        <f>AM4270</f>
        <v>0</v>
      </c>
    </row>
    <row r="4257" spans="40:40">
      <c r="AN4257">
        <f>AM4273</f>
        <v>0</v>
      </c>
    </row>
    <row r="4258" spans="40:40">
      <c r="AN4258">
        <f>AM4276</f>
        <v>0</v>
      </c>
    </row>
    <row r="4278" spans="40:46">
      <c r="AO4278">
        <f>MIN(AM4279,AM4282,AM4285,AM4288,AM4291,AM4294,AM4297,AM4300,AM4303,AM4306)</f>
        <v>0</v>
      </c>
      <c r="AP4278">
        <f>QUARTILE(AN4279:AN4288,1)</f>
        <v>0</v>
      </c>
      <c r="AQ4278" t="e">
        <f>MEDIAN(AM4279,AM4282,AM4285,AM4288,AM4291,AM4294,AM4297,AM4300,AM4303,AM4306)</f>
        <v>#NUM!</v>
      </c>
      <c r="AR4278">
        <f>QUARTILE(AN4279:AN4288,3)</f>
        <v>0</v>
      </c>
      <c r="AS4278">
        <f>MAX(AM4279,AM4282,AM4285,AM4288,AM4291,AM4294,AM4297,AM4300,AM4303,AM4306)</f>
        <v>0</v>
      </c>
      <c r="AT4278">
        <f>SUMIF(AN4279:AN4288,"&lt;64",AN4279:AN4288)/COUNTIF(AN4279:AN4288,"&lt;64")</f>
        <v>0</v>
      </c>
    </row>
    <row r="4279" spans="40:46">
      <c r="AN4279">
        <f>AM4279</f>
        <v>0</v>
      </c>
    </row>
    <row r="4280" spans="40:46">
      <c r="AN4280">
        <f>AM4282</f>
        <v>0</v>
      </c>
    </row>
    <row r="4281" spans="40:46">
      <c r="AN4281">
        <f>AM4285</f>
        <v>0</v>
      </c>
    </row>
    <row r="4282" spans="40:46">
      <c r="AN4282">
        <f>AM4288</f>
        <v>0</v>
      </c>
    </row>
    <row r="4283" spans="40:46">
      <c r="AN4283">
        <f>AM4291</f>
        <v>0</v>
      </c>
    </row>
    <row r="4284" spans="40:46">
      <c r="AN4284">
        <f>AM4294</f>
        <v>0</v>
      </c>
    </row>
    <row r="4285" spans="40:46">
      <c r="AN4285">
        <f>AM4297</f>
        <v>0</v>
      </c>
    </row>
    <row r="4286" spans="40:46">
      <c r="AN4286">
        <f>AM4300</f>
        <v>0</v>
      </c>
    </row>
    <row r="4287" spans="40:46">
      <c r="AN4287">
        <f>AM4303</f>
        <v>0</v>
      </c>
    </row>
    <row r="4288" spans="40:46">
      <c r="AN4288">
        <f>AM4306</f>
        <v>0</v>
      </c>
    </row>
    <row r="4308" spans="40:45">
      <c r="AO4308">
        <f>MIN(AN4309:AN4318)</f>
        <v>0</v>
      </c>
      <c r="AP4308">
        <f>QUARTILE(AN4309:AN4318,1)</f>
        <v>0</v>
      </c>
      <c r="AQ4308">
        <f>MEDIAN(AN4309:AN4318)</f>
        <v>0</v>
      </c>
      <c r="AR4308">
        <f>QUARTILE(AN4309:AN4318,3)</f>
        <v>0</v>
      </c>
      <c r="AS4308">
        <f>MAX(AN4309:AN4318)</f>
        <v>0</v>
      </c>
    </row>
    <row r="4309" spans="40:45">
      <c r="AN4309">
        <f>AM4311</f>
        <v>0</v>
      </c>
    </row>
    <row r="4310" spans="40:45">
      <c r="AN4310">
        <f>AM4316</f>
        <v>0</v>
      </c>
    </row>
    <row r="4311" spans="40:45">
      <c r="AN4311">
        <f>AM4321</f>
        <v>0</v>
      </c>
    </row>
    <row r="4312" spans="40:45">
      <c r="AN4312">
        <f>AM4326</f>
        <v>0</v>
      </c>
    </row>
    <row r="4313" spans="40:45">
      <c r="AN4313">
        <f>AM4331</f>
        <v>0</v>
      </c>
    </row>
    <row r="4314" spans="40:45">
      <c r="AN4314">
        <f>AM4336</f>
        <v>0</v>
      </c>
    </row>
    <row r="4315" spans="40:45">
      <c r="AN4315">
        <f>AM4341</f>
        <v>0</v>
      </c>
    </row>
    <row r="4316" spans="40:45">
      <c r="AN4316">
        <f>AM4346</f>
        <v>0</v>
      </c>
    </row>
    <row r="4317" spans="40:45">
      <c r="AN4317">
        <f>AM4351</f>
        <v>0</v>
      </c>
    </row>
    <row r="4318" spans="40:45">
      <c r="AN4318">
        <f>AM4356</f>
        <v>0</v>
      </c>
    </row>
    <row r="4358" spans="40:45">
      <c r="AO4358">
        <f>MIN(AN4359:AN4368)</f>
        <v>0</v>
      </c>
      <c r="AP4358">
        <f>QUARTILE(AN4359:AN4368,1)</f>
        <v>0</v>
      </c>
      <c r="AQ4358">
        <f>MEDIAN(AN4359:AN4368)</f>
        <v>0</v>
      </c>
      <c r="AR4358">
        <f>QUARTILE(AN4359:AN4368,3)</f>
        <v>0</v>
      </c>
      <c r="AS4358">
        <f>MAX(AN4359:AN4368)</f>
        <v>0</v>
      </c>
    </row>
    <row r="4359" spans="40:45">
      <c r="AN4359">
        <f>AM4361</f>
        <v>0</v>
      </c>
    </row>
    <row r="4360" spans="40:45">
      <c r="AN4360">
        <f>AM4366</f>
        <v>0</v>
      </c>
    </row>
    <row r="4361" spans="40:45">
      <c r="AN4361">
        <f>AM4371</f>
        <v>0</v>
      </c>
    </row>
    <row r="4362" spans="40:45">
      <c r="AN4362">
        <f>AM4376</f>
        <v>0</v>
      </c>
    </row>
    <row r="4363" spans="40:45">
      <c r="AN4363">
        <f>AM4381</f>
        <v>0</v>
      </c>
    </row>
    <row r="4364" spans="40:45">
      <c r="AN4364">
        <f>AM4386</f>
        <v>0</v>
      </c>
    </row>
    <row r="4365" spans="40:45">
      <c r="AN4365">
        <f>AM4391</f>
        <v>0</v>
      </c>
    </row>
    <row r="4366" spans="40:45">
      <c r="AN4366">
        <f>AM4396</f>
        <v>0</v>
      </c>
    </row>
    <row r="4367" spans="40:45">
      <c r="AN4367">
        <f>AM4401</f>
        <v>0</v>
      </c>
    </row>
    <row r="4368" spans="40:45">
      <c r="AN4368">
        <f>AM4406</f>
        <v>0</v>
      </c>
    </row>
    <row r="4408" spans="40:45">
      <c r="AO4408">
        <f>MIN(AN4409:AN4418)</f>
        <v>0</v>
      </c>
      <c r="AP4408">
        <f>QUARTILE(AN4409:AN4418,1)</f>
        <v>0</v>
      </c>
      <c r="AQ4408">
        <f>MEDIAN(AN4409:AN4418)</f>
        <v>0</v>
      </c>
      <c r="AR4408">
        <f>QUARTILE(AN4409:AN4418,3)</f>
        <v>0</v>
      </c>
      <c r="AS4408">
        <f>MAX(AN4409:AN4418)</f>
        <v>0</v>
      </c>
    </row>
    <row r="4409" spans="40:45">
      <c r="AN4409">
        <f>AM4411</f>
        <v>0</v>
      </c>
    </row>
    <row r="4410" spans="40:45">
      <c r="AN4410">
        <f>AM4416</f>
        <v>0</v>
      </c>
    </row>
    <row r="4411" spans="40:45">
      <c r="AN4411">
        <f>AM4421</f>
        <v>0</v>
      </c>
    </row>
    <row r="4412" spans="40:45">
      <c r="AN4412">
        <f>AM4426</f>
        <v>0</v>
      </c>
    </row>
    <row r="4413" spans="40:45">
      <c r="AN4413">
        <f>AM4431</f>
        <v>0</v>
      </c>
    </row>
    <row r="4414" spans="40:45">
      <c r="AN4414">
        <f>AM4436</f>
        <v>0</v>
      </c>
    </row>
    <row r="4415" spans="40:45">
      <c r="AN4415">
        <f>AM4441</f>
        <v>0</v>
      </c>
    </row>
    <row r="4416" spans="40:45">
      <c r="AN4416">
        <f>AM4446</f>
        <v>0</v>
      </c>
    </row>
    <row r="4417" spans="40:40">
      <c r="AN4417">
        <f>AM4451</f>
        <v>0</v>
      </c>
    </row>
    <row r="4418" spans="40:40">
      <c r="AN4418">
        <f>AM4456</f>
        <v>0</v>
      </c>
    </row>
    <row r="4458" spans="40:45">
      <c r="AO4458">
        <f>MIN(AN4459:AN4468)</f>
        <v>0</v>
      </c>
      <c r="AP4458">
        <f>QUARTILE(AN4459:AN4468,1)</f>
        <v>0</v>
      </c>
      <c r="AQ4458">
        <f>MEDIAN(AN4459:AN4468)</f>
        <v>0</v>
      </c>
      <c r="AR4458">
        <f>QUARTILE(AN4459:AN4468,3)</f>
        <v>0</v>
      </c>
      <c r="AS4458">
        <f>MAX(AN4459:AN4468)</f>
        <v>0</v>
      </c>
    </row>
    <row r="4459" spans="40:45">
      <c r="AN4459">
        <f>AM4461</f>
        <v>0</v>
      </c>
    </row>
    <row r="4460" spans="40:45">
      <c r="AN4460">
        <f>AM4466</f>
        <v>0</v>
      </c>
    </row>
    <row r="4461" spans="40:45">
      <c r="AN4461">
        <f>AM4471</f>
        <v>0</v>
      </c>
    </row>
    <row r="4462" spans="40:45">
      <c r="AN4462">
        <f>AM4476</f>
        <v>0</v>
      </c>
    </row>
    <row r="4463" spans="40:45">
      <c r="AN4463">
        <f>AM4481</f>
        <v>0</v>
      </c>
    </row>
    <row r="4464" spans="40:45">
      <c r="AN4464">
        <f>AM4486</f>
        <v>0</v>
      </c>
    </row>
    <row r="4465" spans="40:40">
      <c r="AN4465">
        <f>AM4491</f>
        <v>0</v>
      </c>
    </row>
    <row r="4466" spans="40:40">
      <c r="AN4466">
        <f>AM4496</f>
        <v>0</v>
      </c>
    </row>
    <row r="4467" spans="40:40">
      <c r="AN4467">
        <f>AM4501</f>
        <v>0</v>
      </c>
    </row>
    <row r="4468" spans="40:40">
      <c r="AN4468">
        <f>AM4506</f>
        <v>0</v>
      </c>
    </row>
    <row r="4508" spans="40:45">
      <c r="AO4508">
        <f>MIN(AN4509:AN4518)</f>
        <v>0</v>
      </c>
      <c r="AP4508">
        <f>QUARTILE(AN4509:AN4518,1)</f>
        <v>0</v>
      </c>
      <c r="AQ4508">
        <f>MEDIAN(AN4509:AN4518)</f>
        <v>0</v>
      </c>
      <c r="AR4508">
        <f>QUARTILE(AN4509:AN4518,3)</f>
        <v>0</v>
      </c>
      <c r="AS4508">
        <f>MAX(AN4509:AN4518)</f>
        <v>0</v>
      </c>
    </row>
    <row r="4509" spans="40:45">
      <c r="AN4509">
        <f>AM4511</f>
        <v>0</v>
      </c>
    </row>
    <row r="4510" spans="40:45">
      <c r="AN4510">
        <f>AM4516</f>
        <v>0</v>
      </c>
    </row>
    <row r="4511" spans="40:45">
      <c r="AN4511">
        <f>AM4521</f>
        <v>0</v>
      </c>
    </row>
    <row r="4512" spans="40:45">
      <c r="AN4512">
        <f>AM4526</f>
        <v>0</v>
      </c>
    </row>
    <row r="4513" spans="40:40">
      <c r="AN4513">
        <f>AM4531</f>
        <v>0</v>
      </c>
    </row>
    <row r="4514" spans="40:40">
      <c r="AN4514">
        <f>AM4536</f>
        <v>0</v>
      </c>
    </row>
    <row r="4515" spans="40:40">
      <c r="AN4515">
        <f>AM4541</f>
        <v>0</v>
      </c>
    </row>
    <row r="4516" spans="40:40">
      <c r="AN4516">
        <f>AM4546</f>
        <v>0</v>
      </c>
    </row>
    <row r="4517" spans="40:40">
      <c r="AN4517">
        <f>AM4551</f>
        <v>0</v>
      </c>
    </row>
    <row r="4518" spans="40:40">
      <c r="AN4518">
        <f>AM4556</f>
        <v>0</v>
      </c>
    </row>
    <row r="4558" spans="40:45">
      <c r="AO4558">
        <f>MIN(AN4559:AN4568)</f>
        <v>0</v>
      </c>
      <c r="AP4558">
        <f>QUARTILE(AN4559:AN4568,1)</f>
        <v>0</v>
      </c>
      <c r="AQ4558">
        <f>MEDIAN(AN4559:AN4568)</f>
        <v>0</v>
      </c>
      <c r="AR4558">
        <f>QUARTILE(AN4559:AN4568,3)</f>
        <v>0</v>
      </c>
      <c r="AS4558">
        <f>MAX(AN4559:AN4568)</f>
        <v>0</v>
      </c>
    </row>
    <row r="4559" spans="40:45">
      <c r="AN4559">
        <f>AM4561</f>
        <v>0</v>
      </c>
    </row>
    <row r="4560" spans="40:45">
      <c r="AN4560">
        <f>AM4566</f>
        <v>0</v>
      </c>
    </row>
    <row r="4561" spans="40:40">
      <c r="AN4561">
        <f>AM4571</f>
        <v>0</v>
      </c>
    </row>
    <row r="4562" spans="40:40">
      <c r="AN4562">
        <f>AM4576</f>
        <v>0</v>
      </c>
    </row>
    <row r="4563" spans="40:40">
      <c r="AN4563">
        <f>AM4581</f>
        <v>0</v>
      </c>
    </row>
    <row r="4564" spans="40:40">
      <c r="AN4564">
        <f>AM4586</f>
        <v>0</v>
      </c>
    </row>
    <row r="4565" spans="40:40">
      <c r="AN4565">
        <f>AM4591</f>
        <v>0</v>
      </c>
    </row>
    <row r="4566" spans="40:40">
      <c r="AN4566">
        <f>AM4596</f>
        <v>0</v>
      </c>
    </row>
    <row r="4567" spans="40:40">
      <c r="AN4567">
        <f>AM4601</f>
        <v>0</v>
      </c>
    </row>
    <row r="4568" spans="40:40">
      <c r="AN4568">
        <f>AM4606</f>
        <v>0</v>
      </c>
    </row>
    <row r="4608" spans="41:45">
      <c r="AO4608">
        <f>MIN(AN4609:AN4618)</f>
        <v>0</v>
      </c>
      <c r="AP4608">
        <f>QUARTILE(AN4609:AN4618,1)</f>
        <v>0</v>
      </c>
      <c r="AQ4608">
        <f>MEDIAN(AN4609:AN4618)</f>
        <v>0</v>
      </c>
      <c r="AR4608">
        <f>QUARTILE(AN4609:AN4618,3)</f>
        <v>0</v>
      </c>
      <c r="AS4608">
        <f>MAX(AN4609:AN4618)</f>
        <v>0</v>
      </c>
    </row>
    <row r="4609" spans="40:40">
      <c r="AN4609">
        <f>AM4611</f>
        <v>0</v>
      </c>
    </row>
    <row r="4610" spans="40:40">
      <c r="AN4610">
        <f>AM4616</f>
        <v>0</v>
      </c>
    </row>
    <row r="4611" spans="40:40">
      <c r="AN4611">
        <f>AM4621</f>
        <v>0</v>
      </c>
    </row>
    <row r="4612" spans="40:40">
      <c r="AN4612">
        <f>AM4626</f>
        <v>0</v>
      </c>
    </row>
    <row r="4613" spans="40:40">
      <c r="AN4613">
        <f>AM4631</f>
        <v>0</v>
      </c>
    </row>
    <row r="4614" spans="40:40">
      <c r="AN4614">
        <f>AM4636</f>
        <v>0</v>
      </c>
    </row>
    <row r="4615" spans="40:40">
      <c r="AN4615">
        <f>AM4641</f>
        <v>0</v>
      </c>
    </row>
    <row r="4616" spans="40:40">
      <c r="AN4616">
        <f>AM4646</f>
        <v>0</v>
      </c>
    </row>
    <row r="4617" spans="40:40">
      <c r="AN4617">
        <f>AM4651</f>
        <v>0</v>
      </c>
    </row>
    <row r="4618" spans="40:40">
      <c r="AN4618">
        <f>AM4656</f>
        <v>0</v>
      </c>
    </row>
    <row r="4658" spans="40:45">
      <c r="AO4658">
        <f>MIN(AN4659:AN4668)</f>
        <v>0</v>
      </c>
      <c r="AP4658">
        <f>QUARTILE(AN4659:AN4668,1)</f>
        <v>0</v>
      </c>
      <c r="AQ4658">
        <f>MEDIAN(AN4659:AN4668)</f>
        <v>0</v>
      </c>
      <c r="AR4658">
        <f>QUARTILE(AN4659:AN4668,3)</f>
        <v>0</v>
      </c>
      <c r="AS4658">
        <f>MAX(AN4659:AN4668)</f>
        <v>0</v>
      </c>
    </row>
    <row r="4659" spans="40:45">
      <c r="AN4659">
        <f>AM4661</f>
        <v>0</v>
      </c>
    </row>
    <row r="4660" spans="40:45">
      <c r="AN4660">
        <f>AM4666</f>
        <v>0</v>
      </c>
    </row>
    <row r="4661" spans="40:45">
      <c r="AN4661">
        <f>AM4671</f>
        <v>0</v>
      </c>
    </row>
    <row r="4662" spans="40:45">
      <c r="AN4662">
        <f>AM4676</f>
        <v>0</v>
      </c>
    </row>
    <row r="4663" spans="40:45">
      <c r="AN4663">
        <f>AM4681</f>
        <v>0</v>
      </c>
    </row>
    <row r="4664" spans="40:45">
      <c r="AN4664">
        <f>AM4686</f>
        <v>0</v>
      </c>
    </row>
    <row r="4665" spans="40:45">
      <c r="AN4665">
        <f>AM4691</f>
        <v>0</v>
      </c>
    </row>
    <row r="4666" spans="40:45">
      <c r="AN4666">
        <f>AM4696</f>
        <v>0</v>
      </c>
    </row>
    <row r="4667" spans="40:45">
      <c r="AN4667">
        <f>AM4701</f>
        <v>0</v>
      </c>
    </row>
    <row r="4668" spans="40:45">
      <c r="AN4668">
        <f>AM4706</f>
        <v>0</v>
      </c>
    </row>
    <row r="4708" spans="40:45">
      <c r="AO4708">
        <f>MIN(AN4709:AN4718)</f>
        <v>0</v>
      </c>
      <c r="AP4708">
        <f>QUARTILE(AN4709:AN4718,1)</f>
        <v>0</v>
      </c>
      <c r="AQ4708">
        <f>MEDIAN(AN4709:AN4718)</f>
        <v>0</v>
      </c>
      <c r="AR4708">
        <f>QUARTILE(AN4709:AN4718,3)</f>
        <v>0</v>
      </c>
      <c r="AS4708">
        <f>MAX(AN4709:AN4718)</f>
        <v>0</v>
      </c>
    </row>
    <row r="4709" spans="40:45">
      <c r="AN4709">
        <f>AM4711</f>
        <v>0</v>
      </c>
    </row>
    <row r="4710" spans="40:45">
      <c r="AN4710">
        <f>AM4716</f>
        <v>0</v>
      </c>
    </row>
    <row r="4711" spans="40:45">
      <c r="AN4711">
        <f>AM4721</f>
        <v>0</v>
      </c>
    </row>
    <row r="4712" spans="40:45">
      <c r="AN4712">
        <f>AM4726</f>
        <v>0</v>
      </c>
    </row>
    <row r="4713" spans="40:45">
      <c r="AN4713">
        <f>AM4731</f>
        <v>0</v>
      </c>
    </row>
    <row r="4714" spans="40:45">
      <c r="AN4714">
        <f>AM4736</f>
        <v>0</v>
      </c>
    </row>
    <row r="4715" spans="40:45">
      <c r="AN4715">
        <f>AM4741</f>
        <v>0</v>
      </c>
    </row>
    <row r="4716" spans="40:45">
      <c r="AN4716">
        <f>AM4746</f>
        <v>0</v>
      </c>
    </row>
    <row r="4717" spans="40:45">
      <c r="AN4717">
        <f>AM4751</f>
        <v>0</v>
      </c>
    </row>
    <row r="4718" spans="40:45">
      <c r="AN4718">
        <f>AM4756</f>
        <v>0</v>
      </c>
    </row>
    <row r="4758" spans="40:45">
      <c r="AO4758">
        <f>MIN(AN4759:AN4768)</f>
        <v>0</v>
      </c>
      <c r="AP4758">
        <f>QUARTILE(AN4759:AN4768,1)</f>
        <v>0</v>
      </c>
      <c r="AQ4758">
        <f>MEDIAN(AN4759:AN4768)</f>
        <v>0</v>
      </c>
      <c r="AR4758">
        <f>QUARTILE(AN4759:AN4768,3)</f>
        <v>0</v>
      </c>
      <c r="AS4758">
        <f>MAX(AN4759:AN4768)</f>
        <v>0</v>
      </c>
    </row>
    <row r="4759" spans="40:45">
      <c r="AN4759">
        <f>AM4761</f>
        <v>0</v>
      </c>
    </row>
    <row r="4760" spans="40:45">
      <c r="AN4760">
        <f>AM4766</f>
        <v>0</v>
      </c>
    </row>
    <row r="4761" spans="40:45">
      <c r="AN4761">
        <f>AM4771</f>
        <v>0</v>
      </c>
    </row>
    <row r="4762" spans="40:45">
      <c r="AN4762">
        <f>AM4776</f>
        <v>0</v>
      </c>
    </row>
    <row r="4763" spans="40:45">
      <c r="AN4763">
        <f>AM4781</f>
        <v>0</v>
      </c>
    </row>
    <row r="4764" spans="40:45">
      <c r="AN4764">
        <f>AM4786</f>
        <v>0</v>
      </c>
    </row>
    <row r="4765" spans="40:45">
      <c r="AN4765">
        <f>AM4791</f>
        <v>0</v>
      </c>
    </row>
    <row r="4766" spans="40:45">
      <c r="AN4766">
        <f>AM4796</f>
        <v>0</v>
      </c>
    </row>
    <row r="4767" spans="40:45">
      <c r="AN4767">
        <f>AM4801</f>
        <v>0</v>
      </c>
    </row>
    <row r="4768" spans="40:45">
      <c r="AN4768">
        <f>AM4806</f>
        <v>0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8x8 space</vt:lpstr>
      <vt:lpstr>12x12 space</vt:lpstr>
      <vt:lpstr>16x16 space</vt:lpstr>
      <vt:lpstr>8x8 time</vt:lpstr>
      <vt:lpstr>12x12 time</vt:lpstr>
      <vt:lpstr>16x16 time</vt:lpstr>
      <vt:lpstr>4x4 time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Pavel</dc:creator>
  <cp:lastModifiedBy>Pavel</cp:lastModifiedBy>
  <dcterms:created xsi:type="dcterms:W3CDTF">2014-05-09T22:06:04Z</dcterms:created>
  <dcterms:modified xsi:type="dcterms:W3CDTF">2014-05-15T09:59:09Z</dcterms:modified>
</cp:coreProperties>
</file>